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D:\2565\Y2565Q2_18042565\"/>
    </mc:Choice>
  </mc:AlternateContent>
  <xr:revisionPtr revIDLastSave="0" documentId="13_ncr:1_{129DFE6E-CAE3-4481-8CBF-66C6B21040A8}" xr6:coauthVersionLast="47" xr6:coauthVersionMax="47" xr10:uidLastSave="{00000000-0000-0000-0000-000000000000}"/>
  <bookViews>
    <workbookView xWindow="28680" yWindow="-120" windowWidth="24240" windowHeight="13140" activeTab="2" xr2:uid="{00000000-000D-0000-FFFF-FFFF00000000}"/>
  </bookViews>
  <sheets>
    <sheet name="การคำนวณ" sheetId="1" r:id="rId1"/>
    <sheet name="OP_IP_perUnit" sheetId="3" r:id="rId2"/>
    <sheet name="dataservice" sheetId="2" r:id="rId3"/>
    <sheet name="dataservice (2)" sheetId="5" state="hidden" r:id="rId4"/>
  </sheets>
  <definedNames>
    <definedName name="_xlnm._FilterDatabase" localSheetId="2" hidden="1">dataservice!$A$3:$AE$905</definedName>
    <definedName name="_xlnm._FilterDatabase" localSheetId="3" hidden="1">'dataservice (2)'!$A$3:$AE$905</definedName>
    <definedName name="_xlnm._FilterDatabase" localSheetId="1" hidden="1">OP_IP_perUnit!$A$2:$S$902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791" i="3" l="1"/>
  <c r="S20" i="3" l="1"/>
  <c r="D905" i="2" l="1"/>
  <c r="AD901" i="2"/>
  <c r="AD902" i="2"/>
  <c r="AD903" i="2"/>
  <c r="Q901" i="2"/>
  <c r="Q902" i="2"/>
  <c r="Q903" i="2"/>
  <c r="Q4" i="2" l="1"/>
  <c r="D445" i="1"/>
  <c r="E445" i="1"/>
  <c r="F445" i="1"/>
  <c r="G445" i="1"/>
  <c r="H445" i="1"/>
  <c r="I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X445" i="1"/>
  <c r="Y445" i="1"/>
  <c r="Z445" i="1"/>
  <c r="AA445" i="1"/>
  <c r="AB445" i="1"/>
  <c r="AC445" i="1"/>
  <c r="AD445" i="1"/>
  <c r="AE445" i="1"/>
  <c r="AF445" i="1"/>
  <c r="AG445" i="1"/>
  <c r="AH445" i="1"/>
  <c r="AI445" i="1"/>
  <c r="AJ445" i="1"/>
  <c r="AK445" i="1"/>
  <c r="AL445" i="1"/>
  <c r="AM445" i="1"/>
  <c r="AN445" i="1"/>
  <c r="AO445" i="1"/>
  <c r="AP445" i="1"/>
  <c r="AQ445" i="1"/>
  <c r="AR445" i="1"/>
  <c r="AS445" i="1"/>
  <c r="AT445" i="1"/>
  <c r="AU445" i="1"/>
  <c r="AV445" i="1"/>
  <c r="AW445" i="1"/>
  <c r="AX445" i="1"/>
  <c r="AY445" i="1"/>
  <c r="AZ445" i="1"/>
  <c r="BA445" i="1"/>
  <c r="BB445" i="1"/>
  <c r="BC445" i="1"/>
  <c r="BD445" i="1"/>
  <c r="BE445" i="1"/>
  <c r="BF445" i="1"/>
  <c r="BG445" i="1"/>
  <c r="BH445" i="1"/>
  <c r="BI445" i="1"/>
  <c r="BJ445" i="1"/>
  <c r="BK445" i="1"/>
  <c r="BL445" i="1"/>
  <c r="BM445" i="1"/>
  <c r="BN445" i="1"/>
  <c r="BO445" i="1"/>
  <c r="BP445" i="1"/>
  <c r="BQ445" i="1"/>
  <c r="BR445" i="1"/>
  <c r="BS445" i="1"/>
  <c r="BT445" i="1"/>
  <c r="BU445" i="1"/>
  <c r="BV445" i="1"/>
  <c r="BW445" i="1"/>
  <c r="BX445" i="1"/>
  <c r="BY445" i="1"/>
  <c r="BZ445" i="1"/>
  <c r="CA445" i="1"/>
  <c r="CB445" i="1"/>
  <c r="CC445" i="1"/>
  <c r="CD445" i="1"/>
  <c r="CE445" i="1"/>
  <c r="CF445" i="1"/>
  <c r="CG445" i="1"/>
  <c r="CH445" i="1"/>
  <c r="CI445" i="1"/>
  <c r="CJ445" i="1"/>
  <c r="CK445" i="1"/>
  <c r="CL445" i="1"/>
  <c r="CM445" i="1"/>
  <c r="CN445" i="1"/>
  <c r="CO445" i="1"/>
  <c r="CP445" i="1"/>
  <c r="CQ445" i="1"/>
  <c r="CR445" i="1"/>
  <c r="CS445" i="1"/>
  <c r="CT445" i="1"/>
  <c r="CU445" i="1"/>
  <c r="CV445" i="1"/>
  <c r="CW445" i="1"/>
  <c r="CX445" i="1"/>
  <c r="CY445" i="1"/>
  <c r="CZ445" i="1"/>
  <c r="DA445" i="1"/>
  <c r="DB445" i="1"/>
  <c r="DC445" i="1"/>
  <c r="DD445" i="1"/>
  <c r="DE445" i="1"/>
  <c r="DF445" i="1"/>
  <c r="DG445" i="1"/>
  <c r="DH445" i="1"/>
  <c r="DI445" i="1"/>
  <c r="DJ445" i="1"/>
  <c r="DK445" i="1"/>
  <c r="DL445" i="1"/>
  <c r="DM445" i="1"/>
  <c r="DN445" i="1"/>
  <c r="DO445" i="1"/>
  <c r="DP445" i="1"/>
  <c r="DQ445" i="1"/>
  <c r="DR445" i="1"/>
  <c r="DS445" i="1"/>
  <c r="DT445" i="1"/>
  <c r="DU445" i="1"/>
  <c r="DV445" i="1"/>
  <c r="DW445" i="1"/>
  <c r="DX445" i="1"/>
  <c r="DY445" i="1"/>
  <c r="DZ445" i="1"/>
  <c r="EA445" i="1"/>
  <c r="EB445" i="1"/>
  <c r="EC445" i="1"/>
  <c r="ED445" i="1"/>
  <c r="EE445" i="1"/>
  <c r="EF445" i="1"/>
  <c r="EG445" i="1"/>
  <c r="EH445" i="1"/>
  <c r="EI445" i="1"/>
  <c r="EJ445" i="1"/>
  <c r="EK445" i="1"/>
  <c r="EL445" i="1"/>
  <c r="EM445" i="1"/>
  <c r="EN445" i="1"/>
  <c r="EO445" i="1"/>
  <c r="EP445" i="1"/>
  <c r="EQ445" i="1"/>
  <c r="ER445" i="1"/>
  <c r="ES445" i="1"/>
  <c r="ET445" i="1"/>
  <c r="EU445" i="1"/>
  <c r="EV445" i="1"/>
  <c r="EW445" i="1"/>
  <c r="EX445" i="1"/>
  <c r="EY445" i="1"/>
  <c r="EZ445" i="1"/>
  <c r="FA445" i="1"/>
  <c r="FB445" i="1"/>
  <c r="FC445" i="1"/>
  <c r="FD445" i="1"/>
  <c r="FE445" i="1"/>
  <c r="FF445" i="1"/>
  <c r="FG445" i="1"/>
  <c r="FH445" i="1"/>
  <c r="FI445" i="1"/>
  <c r="FJ445" i="1"/>
  <c r="FK445" i="1"/>
  <c r="FL445" i="1"/>
  <c r="FM445" i="1"/>
  <c r="FN445" i="1"/>
  <c r="FO445" i="1"/>
  <c r="FP445" i="1"/>
  <c r="FQ445" i="1"/>
  <c r="FR445" i="1"/>
  <c r="FS445" i="1"/>
  <c r="FT445" i="1"/>
  <c r="FU445" i="1"/>
  <c r="FV445" i="1"/>
  <c r="FW445" i="1"/>
  <c r="FX445" i="1"/>
  <c r="FY445" i="1"/>
  <c r="FZ445" i="1"/>
  <c r="GA445" i="1"/>
  <c r="GB445" i="1"/>
  <c r="GC445" i="1"/>
  <c r="GD445" i="1"/>
  <c r="GE445" i="1"/>
  <c r="GF445" i="1"/>
  <c r="GG445" i="1"/>
  <c r="GH445" i="1"/>
  <c r="GI445" i="1"/>
  <c r="GJ445" i="1"/>
  <c r="GK445" i="1"/>
  <c r="GL445" i="1"/>
  <c r="GM445" i="1"/>
  <c r="GN445" i="1"/>
  <c r="GO445" i="1"/>
  <c r="GP445" i="1"/>
  <c r="GQ445" i="1"/>
  <c r="GR445" i="1"/>
  <c r="GS445" i="1"/>
  <c r="GT445" i="1"/>
  <c r="GU445" i="1"/>
  <c r="GV445" i="1"/>
  <c r="GW445" i="1"/>
  <c r="GX445" i="1"/>
  <c r="GY445" i="1"/>
  <c r="GZ445" i="1"/>
  <c r="HA445" i="1"/>
  <c r="HB445" i="1"/>
  <c r="HC445" i="1"/>
  <c r="HD445" i="1"/>
  <c r="HE445" i="1"/>
  <c r="HF445" i="1"/>
  <c r="HG445" i="1"/>
  <c r="HH445" i="1"/>
  <c r="HI445" i="1"/>
  <c r="HJ445" i="1"/>
  <c r="HK445" i="1"/>
  <c r="HL445" i="1"/>
  <c r="HM445" i="1"/>
  <c r="HN445" i="1"/>
  <c r="HO445" i="1"/>
  <c r="HP445" i="1"/>
  <c r="HQ445" i="1"/>
  <c r="HR445" i="1"/>
  <c r="HS445" i="1"/>
  <c r="HT445" i="1"/>
  <c r="HU445" i="1"/>
  <c r="HV445" i="1"/>
  <c r="HW445" i="1"/>
  <c r="HX445" i="1"/>
  <c r="HY445" i="1"/>
  <c r="HZ445" i="1"/>
  <c r="IA445" i="1"/>
  <c r="IB445" i="1"/>
  <c r="IC445" i="1"/>
  <c r="ID445" i="1"/>
  <c r="IE445" i="1"/>
  <c r="IF445" i="1"/>
  <c r="IG445" i="1"/>
  <c r="IH445" i="1"/>
  <c r="II445" i="1"/>
  <c r="IJ445" i="1"/>
  <c r="IK445" i="1"/>
  <c r="IL445" i="1"/>
  <c r="IM445" i="1"/>
  <c r="IN445" i="1"/>
  <c r="IO445" i="1"/>
  <c r="IP445" i="1"/>
  <c r="IQ445" i="1"/>
  <c r="IR445" i="1"/>
  <c r="IS445" i="1"/>
  <c r="IT445" i="1"/>
  <c r="IU445" i="1"/>
  <c r="IV445" i="1"/>
  <c r="IW445" i="1"/>
  <c r="IX445" i="1"/>
  <c r="IY445" i="1"/>
  <c r="IZ445" i="1"/>
  <c r="JA445" i="1"/>
  <c r="JB445" i="1"/>
  <c r="JC445" i="1"/>
  <c r="JD445" i="1"/>
  <c r="JE445" i="1"/>
  <c r="JF445" i="1"/>
  <c r="JG445" i="1"/>
  <c r="JH445" i="1"/>
  <c r="JI445" i="1"/>
  <c r="JJ445" i="1"/>
  <c r="JK445" i="1"/>
  <c r="JL445" i="1"/>
  <c r="JM445" i="1"/>
  <c r="JN445" i="1"/>
  <c r="JO445" i="1"/>
  <c r="JP445" i="1"/>
  <c r="JQ445" i="1"/>
  <c r="JR445" i="1"/>
  <c r="JS445" i="1"/>
  <c r="JT445" i="1"/>
  <c r="JU445" i="1"/>
  <c r="JV445" i="1"/>
  <c r="JW445" i="1"/>
  <c r="JX445" i="1"/>
  <c r="JY445" i="1"/>
  <c r="JZ445" i="1"/>
  <c r="KA445" i="1"/>
  <c r="KB445" i="1"/>
  <c r="KC445" i="1"/>
  <c r="KD445" i="1"/>
  <c r="KE445" i="1"/>
  <c r="KF445" i="1"/>
  <c r="KG445" i="1"/>
  <c r="KH445" i="1"/>
  <c r="KI445" i="1"/>
  <c r="KJ445" i="1"/>
  <c r="KK445" i="1"/>
  <c r="KL445" i="1"/>
  <c r="KM445" i="1"/>
  <c r="KN445" i="1"/>
  <c r="KO445" i="1"/>
  <c r="KP445" i="1"/>
  <c r="KQ445" i="1"/>
  <c r="KR445" i="1"/>
  <c r="KS445" i="1"/>
  <c r="KT445" i="1"/>
  <c r="KU445" i="1"/>
  <c r="KV445" i="1"/>
  <c r="KW445" i="1"/>
  <c r="KX445" i="1"/>
  <c r="KY445" i="1"/>
  <c r="KZ445" i="1"/>
  <c r="LA445" i="1"/>
  <c r="LB445" i="1"/>
  <c r="LC445" i="1"/>
  <c r="LD445" i="1"/>
  <c r="LE445" i="1"/>
  <c r="LF445" i="1"/>
  <c r="LG445" i="1"/>
  <c r="LH445" i="1"/>
  <c r="LI445" i="1"/>
  <c r="LJ445" i="1"/>
  <c r="LK445" i="1"/>
  <c r="LL445" i="1"/>
  <c r="LM445" i="1"/>
  <c r="LN445" i="1"/>
  <c r="LO445" i="1"/>
  <c r="LP445" i="1"/>
  <c r="LQ445" i="1"/>
  <c r="LR445" i="1"/>
  <c r="LS445" i="1"/>
  <c r="LT445" i="1"/>
  <c r="LU445" i="1"/>
  <c r="LV445" i="1"/>
  <c r="LW445" i="1"/>
  <c r="LX445" i="1"/>
  <c r="LY445" i="1"/>
  <c r="LZ445" i="1"/>
  <c r="MA445" i="1"/>
  <c r="MB445" i="1"/>
  <c r="MC445" i="1"/>
  <c r="MD445" i="1"/>
  <c r="ME445" i="1"/>
  <c r="MF445" i="1"/>
  <c r="MG445" i="1"/>
  <c r="MH445" i="1"/>
  <c r="MI445" i="1"/>
  <c r="MJ445" i="1"/>
  <c r="MK445" i="1"/>
  <c r="ML445" i="1"/>
  <c r="MM445" i="1"/>
  <c r="MN445" i="1"/>
  <c r="MO445" i="1"/>
  <c r="MP445" i="1"/>
  <c r="MQ445" i="1"/>
  <c r="MR445" i="1"/>
  <c r="MS445" i="1"/>
  <c r="MT445" i="1"/>
  <c r="MU445" i="1"/>
  <c r="MV445" i="1"/>
  <c r="MW445" i="1"/>
  <c r="MX445" i="1"/>
  <c r="MY445" i="1"/>
  <c r="MZ445" i="1"/>
  <c r="NA445" i="1"/>
  <c r="NB445" i="1"/>
  <c r="NC445" i="1"/>
  <c r="ND445" i="1"/>
  <c r="NE445" i="1"/>
  <c r="NF445" i="1"/>
  <c r="NG445" i="1"/>
  <c r="NH445" i="1"/>
  <c r="NI445" i="1"/>
  <c r="NJ445" i="1"/>
  <c r="NK445" i="1"/>
  <c r="NL445" i="1"/>
  <c r="NM445" i="1"/>
  <c r="NN445" i="1"/>
  <c r="NO445" i="1"/>
  <c r="NP445" i="1"/>
  <c r="NQ445" i="1"/>
  <c r="NR445" i="1"/>
  <c r="NS445" i="1"/>
  <c r="NT445" i="1"/>
  <c r="NU445" i="1"/>
  <c r="NV445" i="1"/>
  <c r="NW445" i="1"/>
  <c r="NX445" i="1"/>
  <c r="NY445" i="1"/>
  <c r="NZ445" i="1"/>
  <c r="OA445" i="1"/>
  <c r="OB445" i="1"/>
  <c r="OC445" i="1"/>
  <c r="OD445" i="1"/>
  <c r="OE445" i="1"/>
  <c r="OF445" i="1"/>
  <c r="OG445" i="1"/>
  <c r="OH445" i="1"/>
  <c r="OI445" i="1"/>
  <c r="OJ445" i="1"/>
  <c r="OK445" i="1"/>
  <c r="OL445" i="1"/>
  <c r="OM445" i="1"/>
  <c r="ON445" i="1"/>
  <c r="OO445" i="1"/>
  <c r="OP445" i="1"/>
  <c r="OQ445" i="1"/>
  <c r="OR445" i="1"/>
  <c r="OS445" i="1"/>
  <c r="OT445" i="1"/>
  <c r="OU445" i="1"/>
  <c r="OV445" i="1"/>
  <c r="OW445" i="1"/>
  <c r="OX445" i="1"/>
  <c r="OY445" i="1"/>
  <c r="OZ445" i="1"/>
  <c r="PA445" i="1"/>
  <c r="PB445" i="1"/>
  <c r="PC445" i="1"/>
  <c r="PD445" i="1"/>
  <c r="PE445" i="1"/>
  <c r="PF445" i="1"/>
  <c r="PG445" i="1"/>
  <c r="PH445" i="1"/>
  <c r="PI445" i="1"/>
  <c r="PJ445" i="1"/>
  <c r="PK445" i="1"/>
  <c r="PL445" i="1"/>
  <c r="PM445" i="1"/>
  <c r="PN445" i="1"/>
  <c r="PO445" i="1"/>
  <c r="PP445" i="1"/>
  <c r="PQ445" i="1"/>
  <c r="PR445" i="1"/>
  <c r="PS445" i="1"/>
  <c r="PT445" i="1"/>
  <c r="PU445" i="1"/>
  <c r="PV445" i="1"/>
  <c r="PW445" i="1"/>
  <c r="PX445" i="1"/>
  <c r="PY445" i="1"/>
  <c r="PZ445" i="1"/>
  <c r="QA445" i="1"/>
  <c r="QB445" i="1"/>
  <c r="QC445" i="1"/>
  <c r="QD445" i="1"/>
  <c r="QE445" i="1"/>
  <c r="QF445" i="1"/>
  <c r="QG445" i="1"/>
  <c r="QH445" i="1"/>
  <c r="QI445" i="1"/>
  <c r="QJ445" i="1"/>
  <c r="QK445" i="1"/>
  <c r="QL445" i="1"/>
  <c r="QM445" i="1"/>
  <c r="QN445" i="1"/>
  <c r="QO445" i="1"/>
  <c r="QP445" i="1"/>
  <c r="QQ445" i="1"/>
  <c r="QR445" i="1"/>
  <c r="QS445" i="1"/>
  <c r="QT445" i="1"/>
  <c r="QU445" i="1"/>
  <c r="QV445" i="1"/>
  <c r="QW445" i="1"/>
  <c r="QX445" i="1"/>
  <c r="QY445" i="1"/>
  <c r="QZ445" i="1"/>
  <c r="RA445" i="1"/>
  <c r="RB445" i="1"/>
  <c r="RC445" i="1"/>
  <c r="RD445" i="1"/>
  <c r="RE445" i="1"/>
  <c r="RF445" i="1"/>
  <c r="RG445" i="1"/>
  <c r="RH445" i="1"/>
  <c r="RI445" i="1"/>
  <c r="RJ445" i="1"/>
  <c r="RK445" i="1"/>
  <c r="RL445" i="1"/>
  <c r="RM445" i="1"/>
  <c r="RN445" i="1"/>
  <c r="RO445" i="1"/>
  <c r="RP445" i="1"/>
  <c r="RQ445" i="1"/>
  <c r="RR445" i="1"/>
  <c r="RS445" i="1"/>
  <c r="RT445" i="1"/>
  <c r="RU445" i="1"/>
  <c r="RV445" i="1"/>
  <c r="RW445" i="1"/>
  <c r="RX445" i="1"/>
  <c r="RY445" i="1"/>
  <c r="RZ445" i="1"/>
  <c r="SA445" i="1"/>
  <c r="SB445" i="1"/>
  <c r="SC445" i="1"/>
  <c r="SD445" i="1"/>
  <c r="SE445" i="1"/>
  <c r="SF445" i="1"/>
  <c r="SG445" i="1"/>
  <c r="SH445" i="1"/>
  <c r="SI445" i="1"/>
  <c r="SJ445" i="1"/>
  <c r="SK445" i="1"/>
  <c r="SL445" i="1"/>
  <c r="SM445" i="1"/>
  <c r="SN445" i="1"/>
  <c r="SO445" i="1"/>
  <c r="SP445" i="1"/>
  <c r="SQ445" i="1"/>
  <c r="SR445" i="1"/>
  <c r="SS445" i="1"/>
  <c r="ST445" i="1"/>
  <c r="SU445" i="1"/>
  <c r="SV445" i="1"/>
  <c r="SW445" i="1"/>
  <c r="SX445" i="1"/>
  <c r="SY445" i="1"/>
  <c r="SZ445" i="1"/>
  <c r="TA445" i="1"/>
  <c r="TB445" i="1"/>
  <c r="TC445" i="1"/>
  <c r="TD445" i="1"/>
  <c r="TE445" i="1"/>
  <c r="TF445" i="1"/>
  <c r="TG445" i="1"/>
  <c r="TH445" i="1"/>
  <c r="TI445" i="1"/>
  <c r="TJ445" i="1"/>
  <c r="TK445" i="1"/>
  <c r="TL445" i="1"/>
  <c r="TM445" i="1"/>
  <c r="TN445" i="1"/>
  <c r="TO445" i="1"/>
  <c r="TP445" i="1"/>
  <c r="TQ445" i="1"/>
  <c r="TR445" i="1"/>
  <c r="TS445" i="1"/>
  <c r="TT445" i="1"/>
  <c r="TU445" i="1"/>
  <c r="TV445" i="1"/>
  <c r="TW445" i="1"/>
  <c r="TX445" i="1"/>
  <c r="TY445" i="1"/>
  <c r="TZ445" i="1"/>
  <c r="UA445" i="1"/>
  <c r="UB445" i="1"/>
  <c r="UC445" i="1"/>
  <c r="UD445" i="1"/>
  <c r="UE445" i="1"/>
  <c r="UF445" i="1"/>
  <c r="UG445" i="1"/>
  <c r="UH445" i="1"/>
  <c r="UI445" i="1"/>
  <c r="UJ445" i="1"/>
  <c r="UK445" i="1"/>
  <c r="UL445" i="1"/>
  <c r="UM445" i="1"/>
  <c r="UN445" i="1"/>
  <c r="UO445" i="1"/>
  <c r="UP445" i="1"/>
  <c r="UQ445" i="1"/>
  <c r="UR445" i="1"/>
  <c r="US445" i="1"/>
  <c r="UT445" i="1"/>
  <c r="UU445" i="1"/>
  <c r="UV445" i="1"/>
  <c r="UW445" i="1"/>
  <c r="UX445" i="1"/>
  <c r="UY445" i="1"/>
  <c r="UZ445" i="1"/>
  <c r="VA445" i="1"/>
  <c r="VB445" i="1"/>
  <c r="VC445" i="1"/>
  <c r="VD445" i="1"/>
  <c r="VE445" i="1"/>
  <c r="VF445" i="1"/>
  <c r="VG445" i="1"/>
  <c r="VH445" i="1"/>
  <c r="VI445" i="1"/>
  <c r="VJ445" i="1"/>
  <c r="VK445" i="1"/>
  <c r="VL445" i="1"/>
  <c r="VM445" i="1"/>
  <c r="VN445" i="1"/>
  <c r="VO445" i="1"/>
  <c r="VP445" i="1"/>
  <c r="VQ445" i="1"/>
  <c r="VR445" i="1"/>
  <c r="VS445" i="1"/>
  <c r="VT445" i="1"/>
  <c r="VU445" i="1"/>
  <c r="VV445" i="1"/>
  <c r="VW445" i="1"/>
  <c r="VX445" i="1"/>
  <c r="VY445" i="1"/>
  <c r="VZ445" i="1"/>
  <c r="WA445" i="1"/>
  <c r="WB445" i="1"/>
  <c r="WC445" i="1"/>
  <c r="WD445" i="1"/>
  <c r="WE445" i="1"/>
  <c r="WF445" i="1"/>
  <c r="WG445" i="1"/>
  <c r="WH445" i="1"/>
  <c r="WI445" i="1"/>
  <c r="WJ445" i="1"/>
  <c r="WK445" i="1"/>
  <c r="WL445" i="1"/>
  <c r="WM445" i="1"/>
  <c r="WN445" i="1"/>
  <c r="WO445" i="1"/>
  <c r="WP445" i="1"/>
  <c r="WQ445" i="1"/>
  <c r="WR445" i="1"/>
  <c r="WS445" i="1"/>
  <c r="WT445" i="1"/>
  <c r="WU445" i="1"/>
  <c r="WV445" i="1"/>
  <c r="WW445" i="1"/>
  <c r="WX445" i="1"/>
  <c r="WY445" i="1"/>
  <c r="WZ445" i="1"/>
  <c r="XA445" i="1"/>
  <c r="XB445" i="1"/>
  <c r="XC445" i="1"/>
  <c r="XD445" i="1"/>
  <c r="XE445" i="1"/>
  <c r="XF445" i="1"/>
  <c r="XG445" i="1"/>
  <c r="XH445" i="1"/>
  <c r="XI445" i="1"/>
  <c r="XJ445" i="1"/>
  <c r="XK445" i="1"/>
  <c r="XL445" i="1"/>
  <c r="XM445" i="1"/>
  <c r="XN445" i="1"/>
  <c r="XO445" i="1"/>
  <c r="XP445" i="1"/>
  <c r="XQ445" i="1"/>
  <c r="XR445" i="1"/>
  <c r="XS445" i="1"/>
  <c r="XT445" i="1"/>
  <c r="XU445" i="1"/>
  <c r="XV445" i="1"/>
  <c r="XW445" i="1"/>
  <c r="XX445" i="1"/>
  <c r="XY445" i="1"/>
  <c r="XZ445" i="1"/>
  <c r="YA445" i="1"/>
  <c r="YB445" i="1"/>
  <c r="YC445" i="1"/>
  <c r="YD445" i="1"/>
  <c r="YE445" i="1"/>
  <c r="YF445" i="1"/>
  <c r="YG445" i="1"/>
  <c r="YH445" i="1"/>
  <c r="YI445" i="1"/>
  <c r="YJ445" i="1"/>
  <c r="YK445" i="1"/>
  <c r="YL445" i="1"/>
  <c r="YM445" i="1"/>
  <c r="YN445" i="1"/>
  <c r="YO445" i="1"/>
  <c r="YP445" i="1"/>
  <c r="YQ445" i="1"/>
  <c r="YR445" i="1"/>
  <c r="YS445" i="1"/>
  <c r="YT445" i="1"/>
  <c r="YU445" i="1"/>
  <c r="YV445" i="1"/>
  <c r="YW445" i="1"/>
  <c r="YX445" i="1"/>
  <c r="YY445" i="1"/>
  <c r="YZ445" i="1"/>
  <c r="ZA445" i="1"/>
  <c r="ZB445" i="1"/>
  <c r="ZC445" i="1"/>
  <c r="ZD445" i="1"/>
  <c r="ZE445" i="1"/>
  <c r="ZF445" i="1"/>
  <c r="ZG445" i="1"/>
  <c r="ZH445" i="1"/>
  <c r="ZI445" i="1"/>
  <c r="ZJ445" i="1"/>
  <c r="ZK445" i="1"/>
  <c r="ZL445" i="1"/>
  <c r="ZM445" i="1"/>
  <c r="ZN445" i="1"/>
  <c r="ZO445" i="1"/>
  <c r="ZP445" i="1"/>
  <c r="ZQ445" i="1"/>
  <c r="ZR445" i="1"/>
  <c r="ZS445" i="1"/>
  <c r="ZT445" i="1"/>
  <c r="ZU445" i="1"/>
  <c r="ZV445" i="1"/>
  <c r="ZW445" i="1"/>
  <c r="ZX445" i="1"/>
  <c r="ZY445" i="1"/>
  <c r="ZZ445" i="1"/>
  <c r="AAA445" i="1"/>
  <c r="AAB445" i="1"/>
  <c r="AAC445" i="1"/>
  <c r="AAD445" i="1"/>
  <c r="AAE445" i="1"/>
  <c r="AAF445" i="1"/>
  <c r="AAG445" i="1"/>
  <c r="AAH445" i="1"/>
  <c r="AAI445" i="1"/>
  <c r="AAJ445" i="1"/>
  <c r="AAK445" i="1"/>
  <c r="AAL445" i="1"/>
  <c r="AAM445" i="1"/>
  <c r="AAN445" i="1"/>
  <c r="AAO445" i="1"/>
  <c r="AAP445" i="1"/>
  <c r="AAQ445" i="1"/>
  <c r="AAR445" i="1"/>
  <c r="AAS445" i="1"/>
  <c r="AAT445" i="1"/>
  <c r="AAU445" i="1"/>
  <c r="AAV445" i="1"/>
  <c r="AAW445" i="1"/>
  <c r="AAX445" i="1"/>
  <c r="AAY445" i="1"/>
  <c r="AAZ445" i="1"/>
  <c r="ABA445" i="1"/>
  <c r="ABB445" i="1"/>
  <c r="ABC445" i="1"/>
  <c r="ABD445" i="1"/>
  <c r="ABE445" i="1"/>
  <c r="ABF445" i="1"/>
  <c r="ABG445" i="1"/>
  <c r="ABH445" i="1"/>
  <c r="ABI445" i="1"/>
  <c r="ABJ445" i="1"/>
  <c r="ABK445" i="1"/>
  <c r="ABL445" i="1"/>
  <c r="ABM445" i="1"/>
  <c r="ABN445" i="1"/>
  <c r="ABO445" i="1"/>
  <c r="ABP445" i="1"/>
  <c r="ABQ445" i="1"/>
  <c r="ABR445" i="1"/>
  <c r="ABS445" i="1"/>
  <c r="ABT445" i="1"/>
  <c r="ABU445" i="1"/>
  <c r="ABV445" i="1"/>
  <c r="ABW445" i="1"/>
  <c r="ABX445" i="1"/>
  <c r="ABY445" i="1"/>
  <c r="ABZ445" i="1"/>
  <c r="ACA445" i="1"/>
  <c r="ACB445" i="1"/>
  <c r="ACC445" i="1"/>
  <c r="ACD445" i="1"/>
  <c r="ACE445" i="1"/>
  <c r="ACF445" i="1"/>
  <c r="ACG445" i="1"/>
  <c r="ACH445" i="1"/>
  <c r="ACI445" i="1"/>
  <c r="ACJ445" i="1"/>
  <c r="ACK445" i="1"/>
  <c r="ACL445" i="1"/>
  <c r="ACM445" i="1"/>
  <c r="ACN445" i="1"/>
  <c r="ACO445" i="1"/>
  <c r="ACP445" i="1"/>
  <c r="ACQ445" i="1"/>
  <c r="ACR445" i="1"/>
  <c r="ACS445" i="1"/>
  <c r="ACT445" i="1"/>
  <c r="ACU445" i="1"/>
  <c r="ACV445" i="1"/>
  <c r="ACW445" i="1"/>
  <c r="ACX445" i="1"/>
  <c r="ACY445" i="1"/>
  <c r="ACZ445" i="1"/>
  <c r="ADA445" i="1"/>
  <c r="ADB445" i="1"/>
  <c r="ADC445" i="1"/>
  <c r="ADD445" i="1"/>
  <c r="ADE445" i="1"/>
  <c r="ADF445" i="1"/>
  <c r="ADG445" i="1"/>
  <c r="ADH445" i="1"/>
  <c r="ADI445" i="1"/>
  <c r="ADJ445" i="1"/>
  <c r="ADK445" i="1"/>
  <c r="ADL445" i="1"/>
  <c r="ADM445" i="1"/>
  <c r="ADN445" i="1"/>
  <c r="ADO445" i="1"/>
  <c r="ADP445" i="1"/>
  <c r="ADQ445" i="1"/>
  <c r="ADR445" i="1"/>
  <c r="ADS445" i="1"/>
  <c r="ADT445" i="1"/>
  <c r="ADU445" i="1"/>
  <c r="ADV445" i="1"/>
  <c r="ADW445" i="1"/>
  <c r="ADX445" i="1"/>
  <c r="ADY445" i="1"/>
  <c r="ADZ445" i="1"/>
  <c r="AEA445" i="1"/>
  <c r="AEB445" i="1"/>
  <c r="AEC445" i="1"/>
  <c r="AED445" i="1"/>
  <c r="AEE445" i="1"/>
  <c r="AEF445" i="1"/>
  <c r="AEG445" i="1"/>
  <c r="AEH445" i="1"/>
  <c r="AEI445" i="1"/>
  <c r="AEJ445" i="1"/>
  <c r="AEK445" i="1"/>
  <c r="AEL445" i="1"/>
  <c r="AEM445" i="1"/>
  <c r="AEN445" i="1"/>
  <c r="AEO445" i="1"/>
  <c r="AEP445" i="1"/>
  <c r="AEQ445" i="1"/>
  <c r="AER445" i="1"/>
  <c r="AES445" i="1"/>
  <c r="AET445" i="1"/>
  <c r="AEU445" i="1"/>
  <c r="AEV445" i="1"/>
  <c r="AEW445" i="1"/>
  <c r="AEX445" i="1"/>
  <c r="AEY445" i="1"/>
  <c r="AEZ445" i="1"/>
  <c r="AFA445" i="1"/>
  <c r="AFB445" i="1"/>
  <c r="AFC445" i="1"/>
  <c r="AFD445" i="1"/>
  <c r="AFE445" i="1"/>
  <c r="AFF445" i="1"/>
  <c r="AFG445" i="1"/>
  <c r="AFH445" i="1"/>
  <c r="AFI445" i="1"/>
  <c r="AFJ445" i="1"/>
  <c r="AFK445" i="1"/>
  <c r="AFL445" i="1"/>
  <c r="AFM445" i="1"/>
  <c r="AFN445" i="1"/>
  <c r="AFO445" i="1"/>
  <c r="AFP445" i="1"/>
  <c r="AFQ445" i="1"/>
  <c r="AFR445" i="1"/>
  <c r="AFS445" i="1"/>
  <c r="AFT445" i="1"/>
  <c r="AFU445" i="1"/>
  <c r="AFV445" i="1"/>
  <c r="AFW445" i="1"/>
  <c r="AFX445" i="1"/>
  <c r="AFY445" i="1"/>
  <c r="AFZ445" i="1"/>
  <c r="AGA445" i="1"/>
  <c r="AGB445" i="1"/>
  <c r="AGC445" i="1"/>
  <c r="AGD445" i="1"/>
  <c r="AGE445" i="1"/>
  <c r="AGF445" i="1"/>
  <c r="AGG445" i="1"/>
  <c r="AGH445" i="1"/>
  <c r="AGI445" i="1"/>
  <c r="AGJ445" i="1"/>
  <c r="AGK445" i="1"/>
  <c r="AGL445" i="1"/>
  <c r="AGM445" i="1"/>
  <c r="AGN445" i="1"/>
  <c r="AGO445" i="1"/>
  <c r="AGP445" i="1"/>
  <c r="AGQ445" i="1"/>
  <c r="AGR445" i="1"/>
  <c r="AGS445" i="1"/>
  <c r="AGT445" i="1"/>
  <c r="AGU445" i="1"/>
  <c r="AGV445" i="1"/>
  <c r="AGW445" i="1"/>
  <c r="AGX445" i="1"/>
  <c r="AGY445" i="1"/>
  <c r="AGZ445" i="1"/>
  <c r="AHA445" i="1"/>
  <c r="AHB445" i="1"/>
  <c r="AHC445" i="1"/>
  <c r="AHD445" i="1"/>
  <c r="AHE445" i="1"/>
  <c r="AHF445" i="1"/>
  <c r="AHG445" i="1"/>
  <c r="AHH445" i="1"/>
  <c r="AHI445" i="1"/>
  <c r="AHJ445" i="1"/>
  <c r="AHK445" i="1"/>
  <c r="AHL445" i="1"/>
  <c r="AHM445" i="1"/>
  <c r="AHN445" i="1"/>
  <c r="AHO445" i="1"/>
  <c r="AHP445" i="1"/>
  <c r="AHQ445" i="1"/>
  <c r="AHR445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DN201" i="1"/>
  <c r="DO201" i="1"/>
  <c r="DP201" i="1"/>
  <c r="DQ201" i="1"/>
  <c r="DR201" i="1"/>
  <c r="DS201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EG201" i="1"/>
  <c r="EH201" i="1"/>
  <c r="EI201" i="1"/>
  <c r="EJ201" i="1"/>
  <c r="EK201" i="1"/>
  <c r="EL201" i="1"/>
  <c r="EM201" i="1"/>
  <c r="EN201" i="1"/>
  <c r="EO201" i="1"/>
  <c r="EP201" i="1"/>
  <c r="EQ201" i="1"/>
  <c r="ER201" i="1"/>
  <c r="ES201" i="1"/>
  <c r="ET201" i="1"/>
  <c r="EU201" i="1"/>
  <c r="EV201" i="1"/>
  <c r="EW201" i="1"/>
  <c r="EX201" i="1"/>
  <c r="EY201" i="1"/>
  <c r="EZ201" i="1"/>
  <c r="FA201" i="1"/>
  <c r="FB201" i="1"/>
  <c r="FC201" i="1"/>
  <c r="FD201" i="1"/>
  <c r="FE201" i="1"/>
  <c r="FF201" i="1"/>
  <c r="FG201" i="1"/>
  <c r="FH201" i="1"/>
  <c r="FI201" i="1"/>
  <c r="FJ201" i="1"/>
  <c r="FK201" i="1"/>
  <c r="FL201" i="1"/>
  <c r="FM201" i="1"/>
  <c r="FN201" i="1"/>
  <c r="FO201" i="1"/>
  <c r="FP201" i="1"/>
  <c r="FQ201" i="1"/>
  <c r="FR201" i="1"/>
  <c r="FS201" i="1"/>
  <c r="FT201" i="1"/>
  <c r="FU201" i="1"/>
  <c r="FV201" i="1"/>
  <c r="FW201" i="1"/>
  <c r="FX201" i="1"/>
  <c r="FY201" i="1"/>
  <c r="FZ201" i="1"/>
  <c r="GA201" i="1"/>
  <c r="GB201" i="1"/>
  <c r="GC201" i="1"/>
  <c r="GD201" i="1"/>
  <c r="GE201" i="1"/>
  <c r="GF201" i="1"/>
  <c r="GG201" i="1"/>
  <c r="GH201" i="1"/>
  <c r="GI201" i="1"/>
  <c r="GJ201" i="1"/>
  <c r="GK201" i="1"/>
  <c r="GL201" i="1"/>
  <c r="GM201" i="1"/>
  <c r="GN201" i="1"/>
  <c r="GO201" i="1"/>
  <c r="GP201" i="1"/>
  <c r="GQ201" i="1"/>
  <c r="GR201" i="1"/>
  <c r="GS201" i="1"/>
  <c r="GT201" i="1"/>
  <c r="GU201" i="1"/>
  <c r="GV201" i="1"/>
  <c r="GW201" i="1"/>
  <c r="GX201" i="1"/>
  <c r="GY201" i="1"/>
  <c r="GZ201" i="1"/>
  <c r="HA201" i="1"/>
  <c r="HB201" i="1"/>
  <c r="HC201" i="1"/>
  <c r="HD201" i="1"/>
  <c r="HE201" i="1"/>
  <c r="HF201" i="1"/>
  <c r="HG201" i="1"/>
  <c r="HH201" i="1"/>
  <c r="HI201" i="1"/>
  <c r="HJ201" i="1"/>
  <c r="HK201" i="1"/>
  <c r="HL201" i="1"/>
  <c r="HM201" i="1"/>
  <c r="HN201" i="1"/>
  <c r="HO201" i="1"/>
  <c r="HP201" i="1"/>
  <c r="HQ201" i="1"/>
  <c r="HR201" i="1"/>
  <c r="HS201" i="1"/>
  <c r="HT201" i="1"/>
  <c r="HU201" i="1"/>
  <c r="HV201" i="1"/>
  <c r="HW201" i="1"/>
  <c r="HX201" i="1"/>
  <c r="HY201" i="1"/>
  <c r="HZ201" i="1"/>
  <c r="IA201" i="1"/>
  <c r="IB201" i="1"/>
  <c r="IC201" i="1"/>
  <c r="ID201" i="1"/>
  <c r="IE201" i="1"/>
  <c r="IF201" i="1"/>
  <c r="IG201" i="1"/>
  <c r="IH201" i="1"/>
  <c r="II201" i="1"/>
  <c r="IJ201" i="1"/>
  <c r="IK201" i="1"/>
  <c r="IL201" i="1"/>
  <c r="IM201" i="1"/>
  <c r="IN201" i="1"/>
  <c r="IO201" i="1"/>
  <c r="IP201" i="1"/>
  <c r="IQ201" i="1"/>
  <c r="IR201" i="1"/>
  <c r="IS201" i="1"/>
  <c r="IT201" i="1"/>
  <c r="IU201" i="1"/>
  <c r="IV201" i="1"/>
  <c r="IW201" i="1"/>
  <c r="IX201" i="1"/>
  <c r="IY201" i="1"/>
  <c r="IZ201" i="1"/>
  <c r="JA201" i="1"/>
  <c r="JB201" i="1"/>
  <c r="JC201" i="1"/>
  <c r="JD201" i="1"/>
  <c r="JE201" i="1"/>
  <c r="JF201" i="1"/>
  <c r="JG201" i="1"/>
  <c r="JH201" i="1"/>
  <c r="JI201" i="1"/>
  <c r="JJ201" i="1"/>
  <c r="JK201" i="1"/>
  <c r="JL201" i="1"/>
  <c r="JM201" i="1"/>
  <c r="JN201" i="1"/>
  <c r="JO201" i="1"/>
  <c r="JP201" i="1"/>
  <c r="JQ201" i="1"/>
  <c r="JR201" i="1"/>
  <c r="JS201" i="1"/>
  <c r="JT201" i="1"/>
  <c r="JU201" i="1"/>
  <c r="JV201" i="1"/>
  <c r="JW201" i="1"/>
  <c r="JX201" i="1"/>
  <c r="JY201" i="1"/>
  <c r="JZ201" i="1"/>
  <c r="KA201" i="1"/>
  <c r="KB201" i="1"/>
  <c r="KC201" i="1"/>
  <c r="KD201" i="1"/>
  <c r="KE201" i="1"/>
  <c r="KF201" i="1"/>
  <c r="KG201" i="1"/>
  <c r="KH201" i="1"/>
  <c r="KI201" i="1"/>
  <c r="KJ201" i="1"/>
  <c r="KK201" i="1"/>
  <c r="KL201" i="1"/>
  <c r="KM201" i="1"/>
  <c r="KN201" i="1"/>
  <c r="KO201" i="1"/>
  <c r="KP201" i="1"/>
  <c r="KQ201" i="1"/>
  <c r="KR201" i="1"/>
  <c r="KS201" i="1"/>
  <c r="KT201" i="1"/>
  <c r="KU201" i="1"/>
  <c r="KV201" i="1"/>
  <c r="KW201" i="1"/>
  <c r="KX201" i="1"/>
  <c r="KY201" i="1"/>
  <c r="KZ201" i="1"/>
  <c r="LA201" i="1"/>
  <c r="LB201" i="1"/>
  <c r="LC201" i="1"/>
  <c r="LD201" i="1"/>
  <c r="LE201" i="1"/>
  <c r="LF201" i="1"/>
  <c r="LG201" i="1"/>
  <c r="LH201" i="1"/>
  <c r="LI201" i="1"/>
  <c r="LJ201" i="1"/>
  <c r="LK201" i="1"/>
  <c r="LL201" i="1"/>
  <c r="LM201" i="1"/>
  <c r="LN201" i="1"/>
  <c r="LO201" i="1"/>
  <c r="LP201" i="1"/>
  <c r="LQ201" i="1"/>
  <c r="LR201" i="1"/>
  <c r="LS201" i="1"/>
  <c r="LT201" i="1"/>
  <c r="LU201" i="1"/>
  <c r="LV201" i="1"/>
  <c r="LW201" i="1"/>
  <c r="LX201" i="1"/>
  <c r="LY201" i="1"/>
  <c r="LZ201" i="1"/>
  <c r="MA201" i="1"/>
  <c r="MB201" i="1"/>
  <c r="MC201" i="1"/>
  <c r="MD201" i="1"/>
  <c r="ME201" i="1"/>
  <c r="MF201" i="1"/>
  <c r="MG201" i="1"/>
  <c r="MH201" i="1"/>
  <c r="MI201" i="1"/>
  <c r="MJ201" i="1"/>
  <c r="MK201" i="1"/>
  <c r="ML201" i="1"/>
  <c r="MM201" i="1"/>
  <c r="MN201" i="1"/>
  <c r="MO201" i="1"/>
  <c r="MP201" i="1"/>
  <c r="MQ201" i="1"/>
  <c r="MR201" i="1"/>
  <c r="MS201" i="1"/>
  <c r="MT201" i="1"/>
  <c r="MU201" i="1"/>
  <c r="MV201" i="1"/>
  <c r="MW201" i="1"/>
  <c r="MX201" i="1"/>
  <c r="MY201" i="1"/>
  <c r="MZ201" i="1"/>
  <c r="NA201" i="1"/>
  <c r="NB201" i="1"/>
  <c r="NC201" i="1"/>
  <c r="ND201" i="1"/>
  <c r="NE201" i="1"/>
  <c r="NF201" i="1"/>
  <c r="NG201" i="1"/>
  <c r="NH201" i="1"/>
  <c r="NI201" i="1"/>
  <c r="NJ201" i="1"/>
  <c r="NK201" i="1"/>
  <c r="NL201" i="1"/>
  <c r="NM201" i="1"/>
  <c r="NN201" i="1"/>
  <c r="NO201" i="1"/>
  <c r="NP201" i="1"/>
  <c r="NQ201" i="1"/>
  <c r="NR201" i="1"/>
  <c r="NS201" i="1"/>
  <c r="NT201" i="1"/>
  <c r="NU201" i="1"/>
  <c r="NV201" i="1"/>
  <c r="NW201" i="1"/>
  <c r="NX201" i="1"/>
  <c r="NY201" i="1"/>
  <c r="NZ201" i="1"/>
  <c r="OA201" i="1"/>
  <c r="OB201" i="1"/>
  <c r="OC201" i="1"/>
  <c r="OD201" i="1"/>
  <c r="OE201" i="1"/>
  <c r="OF201" i="1"/>
  <c r="OG201" i="1"/>
  <c r="OH201" i="1"/>
  <c r="OI201" i="1"/>
  <c r="OJ201" i="1"/>
  <c r="OK201" i="1"/>
  <c r="OL201" i="1"/>
  <c r="OM201" i="1"/>
  <c r="ON201" i="1"/>
  <c r="OO201" i="1"/>
  <c r="OP201" i="1"/>
  <c r="OQ201" i="1"/>
  <c r="OR201" i="1"/>
  <c r="OS201" i="1"/>
  <c r="OT201" i="1"/>
  <c r="OU201" i="1"/>
  <c r="OV201" i="1"/>
  <c r="OW201" i="1"/>
  <c r="OX201" i="1"/>
  <c r="OY201" i="1"/>
  <c r="OZ201" i="1"/>
  <c r="PA201" i="1"/>
  <c r="PB201" i="1"/>
  <c r="PC201" i="1"/>
  <c r="PD201" i="1"/>
  <c r="PE201" i="1"/>
  <c r="PF201" i="1"/>
  <c r="PG201" i="1"/>
  <c r="PH201" i="1"/>
  <c r="PI201" i="1"/>
  <c r="PJ201" i="1"/>
  <c r="PK201" i="1"/>
  <c r="PL201" i="1"/>
  <c r="PM201" i="1"/>
  <c r="PN201" i="1"/>
  <c r="PO201" i="1"/>
  <c r="PP201" i="1"/>
  <c r="PQ201" i="1"/>
  <c r="PR201" i="1"/>
  <c r="PS201" i="1"/>
  <c r="PT201" i="1"/>
  <c r="PU201" i="1"/>
  <c r="PV201" i="1"/>
  <c r="PW201" i="1"/>
  <c r="PX201" i="1"/>
  <c r="PY201" i="1"/>
  <c r="PZ201" i="1"/>
  <c r="QA201" i="1"/>
  <c r="QB201" i="1"/>
  <c r="QC201" i="1"/>
  <c r="QD201" i="1"/>
  <c r="QE201" i="1"/>
  <c r="QF201" i="1"/>
  <c r="QG201" i="1"/>
  <c r="QH201" i="1"/>
  <c r="QI201" i="1"/>
  <c r="QJ201" i="1"/>
  <c r="QK201" i="1"/>
  <c r="QL201" i="1"/>
  <c r="QM201" i="1"/>
  <c r="QN201" i="1"/>
  <c r="QO201" i="1"/>
  <c r="QP201" i="1"/>
  <c r="QQ201" i="1"/>
  <c r="QR201" i="1"/>
  <c r="QS201" i="1"/>
  <c r="QT201" i="1"/>
  <c r="QU201" i="1"/>
  <c r="QV201" i="1"/>
  <c r="QW201" i="1"/>
  <c r="QX201" i="1"/>
  <c r="QY201" i="1"/>
  <c r="QZ201" i="1"/>
  <c r="RA201" i="1"/>
  <c r="RB201" i="1"/>
  <c r="RC201" i="1"/>
  <c r="RD201" i="1"/>
  <c r="RE201" i="1"/>
  <c r="RF201" i="1"/>
  <c r="RG201" i="1"/>
  <c r="RH201" i="1"/>
  <c r="RI201" i="1"/>
  <c r="RJ201" i="1"/>
  <c r="RK201" i="1"/>
  <c r="RL201" i="1"/>
  <c r="RM201" i="1"/>
  <c r="RN201" i="1"/>
  <c r="RO201" i="1"/>
  <c r="RP201" i="1"/>
  <c r="RQ201" i="1"/>
  <c r="RR201" i="1"/>
  <c r="RS201" i="1"/>
  <c r="RT201" i="1"/>
  <c r="RU201" i="1"/>
  <c r="RV201" i="1"/>
  <c r="RW201" i="1"/>
  <c r="RX201" i="1"/>
  <c r="RY201" i="1"/>
  <c r="RZ201" i="1"/>
  <c r="SA201" i="1"/>
  <c r="SB201" i="1"/>
  <c r="SC201" i="1"/>
  <c r="SD201" i="1"/>
  <c r="SE201" i="1"/>
  <c r="SF201" i="1"/>
  <c r="SG201" i="1"/>
  <c r="SH201" i="1"/>
  <c r="SI201" i="1"/>
  <c r="SJ201" i="1"/>
  <c r="SK201" i="1"/>
  <c r="SL201" i="1"/>
  <c r="SM201" i="1"/>
  <c r="SN201" i="1"/>
  <c r="SO201" i="1"/>
  <c r="SP201" i="1"/>
  <c r="SQ201" i="1"/>
  <c r="SR201" i="1"/>
  <c r="SS201" i="1"/>
  <c r="ST201" i="1"/>
  <c r="SU201" i="1"/>
  <c r="SV201" i="1"/>
  <c r="SW201" i="1"/>
  <c r="SX201" i="1"/>
  <c r="SY201" i="1"/>
  <c r="SZ201" i="1"/>
  <c r="TA201" i="1"/>
  <c r="TB201" i="1"/>
  <c r="TC201" i="1"/>
  <c r="TD201" i="1"/>
  <c r="TE201" i="1"/>
  <c r="TF201" i="1"/>
  <c r="TG201" i="1"/>
  <c r="TH201" i="1"/>
  <c r="TI201" i="1"/>
  <c r="TJ201" i="1"/>
  <c r="TK201" i="1"/>
  <c r="TL201" i="1"/>
  <c r="TM201" i="1"/>
  <c r="TN201" i="1"/>
  <c r="TO201" i="1"/>
  <c r="TP201" i="1"/>
  <c r="TQ201" i="1"/>
  <c r="TR201" i="1"/>
  <c r="TS201" i="1"/>
  <c r="TT201" i="1"/>
  <c r="TU201" i="1"/>
  <c r="TV201" i="1"/>
  <c r="TW201" i="1"/>
  <c r="TX201" i="1"/>
  <c r="TY201" i="1"/>
  <c r="TZ201" i="1"/>
  <c r="UA201" i="1"/>
  <c r="UB201" i="1"/>
  <c r="UC201" i="1"/>
  <c r="UD201" i="1"/>
  <c r="UE201" i="1"/>
  <c r="UF201" i="1"/>
  <c r="UG201" i="1"/>
  <c r="UH201" i="1"/>
  <c r="UI201" i="1"/>
  <c r="UJ201" i="1"/>
  <c r="UK201" i="1"/>
  <c r="UL201" i="1"/>
  <c r="UM201" i="1"/>
  <c r="UN201" i="1"/>
  <c r="UO201" i="1"/>
  <c r="UP201" i="1"/>
  <c r="UQ201" i="1"/>
  <c r="UR201" i="1"/>
  <c r="US201" i="1"/>
  <c r="UT201" i="1"/>
  <c r="UU201" i="1"/>
  <c r="UV201" i="1"/>
  <c r="UW201" i="1"/>
  <c r="UX201" i="1"/>
  <c r="UY201" i="1"/>
  <c r="UZ201" i="1"/>
  <c r="VA201" i="1"/>
  <c r="VB201" i="1"/>
  <c r="VC201" i="1"/>
  <c r="VD201" i="1"/>
  <c r="VE201" i="1"/>
  <c r="VF201" i="1"/>
  <c r="VG201" i="1"/>
  <c r="VH201" i="1"/>
  <c r="VI201" i="1"/>
  <c r="VJ201" i="1"/>
  <c r="VK201" i="1"/>
  <c r="VL201" i="1"/>
  <c r="VM201" i="1"/>
  <c r="VN201" i="1"/>
  <c r="VO201" i="1"/>
  <c r="VP201" i="1"/>
  <c r="VQ201" i="1"/>
  <c r="VR201" i="1"/>
  <c r="VS201" i="1"/>
  <c r="VT201" i="1"/>
  <c r="VU201" i="1"/>
  <c r="VV201" i="1"/>
  <c r="VW201" i="1"/>
  <c r="VX201" i="1"/>
  <c r="VY201" i="1"/>
  <c r="VZ201" i="1"/>
  <c r="WA201" i="1"/>
  <c r="WB201" i="1"/>
  <c r="WC201" i="1"/>
  <c r="WD201" i="1"/>
  <c r="WE201" i="1"/>
  <c r="WF201" i="1"/>
  <c r="WG201" i="1"/>
  <c r="WH201" i="1"/>
  <c r="WI201" i="1"/>
  <c r="WJ201" i="1"/>
  <c r="WK201" i="1"/>
  <c r="WL201" i="1"/>
  <c r="WM201" i="1"/>
  <c r="WN201" i="1"/>
  <c r="WO201" i="1"/>
  <c r="WP201" i="1"/>
  <c r="WQ201" i="1"/>
  <c r="WR201" i="1"/>
  <c r="WS201" i="1"/>
  <c r="WT201" i="1"/>
  <c r="WU201" i="1"/>
  <c r="WV201" i="1"/>
  <c r="WW201" i="1"/>
  <c r="WX201" i="1"/>
  <c r="WY201" i="1"/>
  <c r="WZ201" i="1"/>
  <c r="XA201" i="1"/>
  <c r="XB201" i="1"/>
  <c r="XC201" i="1"/>
  <c r="XD201" i="1"/>
  <c r="XE201" i="1"/>
  <c r="XF201" i="1"/>
  <c r="XG201" i="1"/>
  <c r="XH201" i="1"/>
  <c r="XI201" i="1"/>
  <c r="XJ201" i="1"/>
  <c r="XK201" i="1"/>
  <c r="XL201" i="1"/>
  <c r="XM201" i="1"/>
  <c r="XN201" i="1"/>
  <c r="XO201" i="1"/>
  <c r="XP201" i="1"/>
  <c r="XQ201" i="1"/>
  <c r="XR201" i="1"/>
  <c r="XS201" i="1"/>
  <c r="XT201" i="1"/>
  <c r="XU201" i="1"/>
  <c r="XV201" i="1"/>
  <c r="XW201" i="1"/>
  <c r="XX201" i="1"/>
  <c r="XY201" i="1"/>
  <c r="XZ201" i="1"/>
  <c r="YA201" i="1"/>
  <c r="YB201" i="1"/>
  <c r="YC201" i="1"/>
  <c r="YD201" i="1"/>
  <c r="YE201" i="1"/>
  <c r="YF201" i="1"/>
  <c r="YG201" i="1"/>
  <c r="YH201" i="1"/>
  <c r="YI201" i="1"/>
  <c r="YJ201" i="1"/>
  <c r="YK201" i="1"/>
  <c r="YL201" i="1"/>
  <c r="YM201" i="1"/>
  <c r="YN201" i="1"/>
  <c r="YO201" i="1"/>
  <c r="YP201" i="1"/>
  <c r="YQ201" i="1"/>
  <c r="YR201" i="1"/>
  <c r="YS201" i="1"/>
  <c r="YT201" i="1"/>
  <c r="YU201" i="1"/>
  <c r="YV201" i="1"/>
  <c r="YW201" i="1"/>
  <c r="YX201" i="1"/>
  <c r="YY201" i="1"/>
  <c r="YZ201" i="1"/>
  <c r="ZA201" i="1"/>
  <c r="ZB201" i="1"/>
  <c r="ZC201" i="1"/>
  <c r="ZD201" i="1"/>
  <c r="ZE201" i="1"/>
  <c r="ZF201" i="1"/>
  <c r="ZG201" i="1"/>
  <c r="ZH201" i="1"/>
  <c r="ZI201" i="1"/>
  <c r="ZJ201" i="1"/>
  <c r="ZK201" i="1"/>
  <c r="ZL201" i="1"/>
  <c r="ZM201" i="1"/>
  <c r="ZN201" i="1"/>
  <c r="ZO201" i="1"/>
  <c r="ZP201" i="1"/>
  <c r="ZQ201" i="1"/>
  <c r="ZR201" i="1"/>
  <c r="ZS201" i="1"/>
  <c r="ZT201" i="1"/>
  <c r="ZU201" i="1"/>
  <c r="ZV201" i="1"/>
  <c r="ZW201" i="1"/>
  <c r="ZX201" i="1"/>
  <c r="ZY201" i="1"/>
  <c r="ZZ201" i="1"/>
  <c r="AAA201" i="1"/>
  <c r="AAB201" i="1"/>
  <c r="AAC201" i="1"/>
  <c r="AAD201" i="1"/>
  <c r="AAE201" i="1"/>
  <c r="AAF201" i="1"/>
  <c r="AAG201" i="1"/>
  <c r="AAH201" i="1"/>
  <c r="AAI201" i="1"/>
  <c r="AAJ201" i="1"/>
  <c r="AAK201" i="1"/>
  <c r="AAL201" i="1"/>
  <c r="AAM201" i="1"/>
  <c r="AAN201" i="1"/>
  <c r="AAO201" i="1"/>
  <c r="AAP201" i="1"/>
  <c r="AAQ201" i="1"/>
  <c r="AAR201" i="1"/>
  <c r="AAS201" i="1"/>
  <c r="AAT201" i="1"/>
  <c r="AAU201" i="1"/>
  <c r="AAV201" i="1"/>
  <c r="AAW201" i="1"/>
  <c r="AAX201" i="1"/>
  <c r="AAY201" i="1"/>
  <c r="AAZ201" i="1"/>
  <c r="ABA201" i="1"/>
  <c r="ABB201" i="1"/>
  <c r="ABC201" i="1"/>
  <c r="ABD201" i="1"/>
  <c r="ABE201" i="1"/>
  <c r="ABF201" i="1"/>
  <c r="ABG201" i="1"/>
  <c r="ABH201" i="1"/>
  <c r="ABI201" i="1"/>
  <c r="ABJ201" i="1"/>
  <c r="ABK201" i="1"/>
  <c r="ABL201" i="1"/>
  <c r="ABM201" i="1"/>
  <c r="ABN201" i="1"/>
  <c r="ABO201" i="1"/>
  <c r="ABP201" i="1"/>
  <c r="ABQ201" i="1"/>
  <c r="ABR201" i="1"/>
  <c r="ABS201" i="1"/>
  <c r="ABT201" i="1"/>
  <c r="ABU201" i="1"/>
  <c r="ABV201" i="1"/>
  <c r="ABW201" i="1"/>
  <c r="ABX201" i="1"/>
  <c r="ABY201" i="1"/>
  <c r="ABZ201" i="1"/>
  <c r="ACA201" i="1"/>
  <c r="ACB201" i="1"/>
  <c r="ACC201" i="1"/>
  <c r="ACD201" i="1"/>
  <c r="ACE201" i="1"/>
  <c r="ACF201" i="1"/>
  <c r="ACG201" i="1"/>
  <c r="ACH201" i="1"/>
  <c r="ACI201" i="1"/>
  <c r="ACJ201" i="1"/>
  <c r="ACK201" i="1"/>
  <c r="ACL201" i="1"/>
  <c r="ACM201" i="1"/>
  <c r="ACN201" i="1"/>
  <c r="ACO201" i="1"/>
  <c r="ACP201" i="1"/>
  <c r="ACQ201" i="1"/>
  <c r="ACR201" i="1"/>
  <c r="ACS201" i="1"/>
  <c r="ACT201" i="1"/>
  <c r="ACU201" i="1"/>
  <c r="ACV201" i="1"/>
  <c r="ACW201" i="1"/>
  <c r="ACX201" i="1"/>
  <c r="ACY201" i="1"/>
  <c r="ACZ201" i="1"/>
  <c r="ADA201" i="1"/>
  <c r="ADB201" i="1"/>
  <c r="ADC201" i="1"/>
  <c r="ADD201" i="1"/>
  <c r="ADE201" i="1"/>
  <c r="ADF201" i="1"/>
  <c r="ADG201" i="1"/>
  <c r="ADH201" i="1"/>
  <c r="ADI201" i="1"/>
  <c r="ADJ201" i="1"/>
  <c r="ADK201" i="1"/>
  <c r="ADL201" i="1"/>
  <c r="ADM201" i="1"/>
  <c r="ADN201" i="1"/>
  <c r="ADO201" i="1"/>
  <c r="ADP201" i="1"/>
  <c r="ADQ201" i="1"/>
  <c r="ADR201" i="1"/>
  <c r="ADS201" i="1"/>
  <c r="ADT201" i="1"/>
  <c r="ADU201" i="1"/>
  <c r="ADV201" i="1"/>
  <c r="ADW201" i="1"/>
  <c r="ADX201" i="1"/>
  <c r="ADY201" i="1"/>
  <c r="ADZ201" i="1"/>
  <c r="AEA201" i="1"/>
  <c r="AEB201" i="1"/>
  <c r="AEC201" i="1"/>
  <c r="AED201" i="1"/>
  <c r="AEE201" i="1"/>
  <c r="AEF201" i="1"/>
  <c r="AEG201" i="1"/>
  <c r="AEH201" i="1"/>
  <c r="AEI201" i="1"/>
  <c r="AEJ201" i="1"/>
  <c r="AEK201" i="1"/>
  <c r="AEL201" i="1"/>
  <c r="AEM201" i="1"/>
  <c r="AEN201" i="1"/>
  <c r="AEO201" i="1"/>
  <c r="AEP201" i="1"/>
  <c r="AEQ201" i="1"/>
  <c r="AER201" i="1"/>
  <c r="AES201" i="1"/>
  <c r="AET201" i="1"/>
  <c r="AEU201" i="1"/>
  <c r="AEV201" i="1"/>
  <c r="AEW201" i="1"/>
  <c r="AEX201" i="1"/>
  <c r="AEY201" i="1"/>
  <c r="AEZ201" i="1"/>
  <c r="AFA201" i="1"/>
  <c r="AFB201" i="1"/>
  <c r="AFC201" i="1"/>
  <c r="AFD201" i="1"/>
  <c r="AFE201" i="1"/>
  <c r="AFF201" i="1"/>
  <c r="AFG201" i="1"/>
  <c r="AFH201" i="1"/>
  <c r="AFI201" i="1"/>
  <c r="AFJ201" i="1"/>
  <c r="AFK201" i="1"/>
  <c r="AFL201" i="1"/>
  <c r="AFM201" i="1"/>
  <c r="AFN201" i="1"/>
  <c r="AFO201" i="1"/>
  <c r="AFP201" i="1"/>
  <c r="AFQ201" i="1"/>
  <c r="AFR201" i="1"/>
  <c r="AFS201" i="1"/>
  <c r="AFT201" i="1"/>
  <c r="AFU201" i="1"/>
  <c r="AFV201" i="1"/>
  <c r="AFW201" i="1"/>
  <c r="AFX201" i="1"/>
  <c r="AFY201" i="1"/>
  <c r="AFZ201" i="1"/>
  <c r="AGA201" i="1"/>
  <c r="AGB201" i="1"/>
  <c r="AGC201" i="1"/>
  <c r="AGD201" i="1"/>
  <c r="AGE201" i="1"/>
  <c r="AGF201" i="1"/>
  <c r="AGG201" i="1"/>
  <c r="AGH201" i="1"/>
  <c r="AGI201" i="1"/>
  <c r="AGJ201" i="1"/>
  <c r="AGK201" i="1"/>
  <c r="AGL201" i="1"/>
  <c r="AGM201" i="1"/>
  <c r="AGN201" i="1"/>
  <c r="AGO201" i="1"/>
  <c r="AGP201" i="1"/>
  <c r="AGQ201" i="1"/>
  <c r="AGR201" i="1"/>
  <c r="AGS201" i="1"/>
  <c r="AGT201" i="1"/>
  <c r="AGU201" i="1"/>
  <c r="AGV201" i="1"/>
  <c r="AGW201" i="1"/>
  <c r="AGX201" i="1"/>
  <c r="AGY201" i="1"/>
  <c r="AGZ201" i="1"/>
  <c r="AHA201" i="1"/>
  <c r="AHB201" i="1"/>
  <c r="AHC201" i="1"/>
  <c r="AHD201" i="1"/>
  <c r="AHE201" i="1"/>
  <c r="AHF201" i="1"/>
  <c r="AHG201" i="1"/>
  <c r="AHH201" i="1"/>
  <c r="AHI201" i="1"/>
  <c r="AHJ201" i="1"/>
  <c r="AHK201" i="1"/>
  <c r="AHL201" i="1"/>
  <c r="AHM201" i="1"/>
  <c r="AHN201" i="1"/>
  <c r="AHO201" i="1"/>
  <c r="AHP201" i="1"/>
  <c r="AHQ201" i="1"/>
  <c r="AHR201" i="1"/>
  <c r="AD893" i="2"/>
  <c r="AD894" i="2"/>
  <c r="AD895" i="2"/>
  <c r="AD896" i="2"/>
  <c r="AD897" i="2"/>
  <c r="AD898" i="2"/>
  <c r="AD899" i="2"/>
  <c r="AD900" i="2"/>
  <c r="Q893" i="2"/>
  <c r="Q894" i="2"/>
  <c r="Q895" i="2"/>
  <c r="Q896" i="2"/>
  <c r="Q897" i="2"/>
  <c r="Q898" i="2"/>
  <c r="Q899" i="2"/>
  <c r="Q900" i="2"/>
  <c r="AC905" i="5"/>
  <c r="AB905" i="5"/>
  <c r="AA905" i="5"/>
  <c r="Z905" i="5"/>
  <c r="Y905" i="5"/>
  <c r="X905" i="5"/>
  <c r="W905" i="5"/>
  <c r="V905" i="5"/>
  <c r="U905" i="5"/>
  <c r="T905" i="5"/>
  <c r="S905" i="5"/>
  <c r="R905" i="5"/>
  <c r="P905" i="5"/>
  <c r="O905" i="5"/>
  <c r="N905" i="5"/>
  <c r="M905" i="5"/>
  <c r="L905" i="5"/>
  <c r="K905" i="5"/>
  <c r="J905" i="5"/>
  <c r="I905" i="5"/>
  <c r="H905" i="5"/>
  <c r="G905" i="5"/>
  <c r="F905" i="5"/>
  <c r="E905" i="5"/>
  <c r="AD892" i="5"/>
  <c r="Q892" i="5"/>
  <c r="AD891" i="5"/>
  <c r="Q891" i="5"/>
  <c r="AD890" i="5"/>
  <c r="Q890" i="5"/>
  <c r="AD889" i="5"/>
  <c r="Q889" i="5"/>
  <c r="AD888" i="5"/>
  <c r="Q888" i="5"/>
  <c r="AD887" i="5"/>
  <c r="Q887" i="5"/>
  <c r="AD886" i="5"/>
  <c r="Q886" i="5"/>
  <c r="AD885" i="5"/>
  <c r="Q885" i="5"/>
  <c r="AD884" i="5"/>
  <c r="Q884" i="5"/>
  <c r="AD883" i="5"/>
  <c r="Q883" i="5"/>
  <c r="AD882" i="5"/>
  <c r="Q882" i="5"/>
  <c r="AD881" i="5"/>
  <c r="Q881" i="5"/>
  <c r="AD880" i="5"/>
  <c r="Q880" i="5"/>
  <c r="AD879" i="5"/>
  <c r="Q879" i="5"/>
  <c r="AD878" i="5"/>
  <c r="Q878" i="5"/>
  <c r="AD877" i="5"/>
  <c r="Q877" i="5"/>
  <c r="AD876" i="5"/>
  <c r="Q876" i="5"/>
  <c r="AD875" i="5"/>
  <c r="Q875" i="5"/>
  <c r="AD874" i="5"/>
  <c r="Q874" i="5"/>
  <c r="AD873" i="5"/>
  <c r="Q873" i="5"/>
  <c r="AD872" i="5"/>
  <c r="Q872" i="5"/>
  <c r="AD871" i="5"/>
  <c r="Q871" i="5"/>
  <c r="AD870" i="5"/>
  <c r="Q870" i="5"/>
  <c r="AD869" i="5"/>
  <c r="Q869" i="5"/>
  <c r="AD868" i="5"/>
  <c r="Q868" i="5"/>
  <c r="AD867" i="5"/>
  <c r="Q867" i="5"/>
  <c r="AD866" i="5"/>
  <c r="Q866" i="5"/>
  <c r="AD865" i="5"/>
  <c r="Q865" i="5"/>
  <c r="AD864" i="5"/>
  <c r="Q864" i="5"/>
  <c r="AD863" i="5"/>
  <c r="Q863" i="5"/>
  <c r="AD862" i="5"/>
  <c r="Q862" i="5"/>
  <c r="AD861" i="5"/>
  <c r="Q861" i="5"/>
  <c r="AD860" i="5"/>
  <c r="Q860" i="5"/>
  <c r="AD859" i="5"/>
  <c r="Q859" i="5"/>
  <c r="AD858" i="5"/>
  <c r="Q858" i="5"/>
  <c r="AD857" i="5"/>
  <c r="Q857" i="5"/>
  <c r="AD856" i="5"/>
  <c r="Q856" i="5"/>
  <c r="AD855" i="5"/>
  <c r="Q855" i="5"/>
  <c r="AD854" i="5"/>
  <c r="Q854" i="5"/>
  <c r="AD853" i="5"/>
  <c r="Q853" i="5"/>
  <c r="AD852" i="5"/>
  <c r="Q852" i="5"/>
  <c r="AD851" i="5"/>
  <c r="Q851" i="5"/>
  <c r="AD850" i="5"/>
  <c r="Q850" i="5"/>
  <c r="AD849" i="5"/>
  <c r="Q849" i="5"/>
  <c r="AD848" i="5"/>
  <c r="Q848" i="5"/>
  <c r="AD847" i="5"/>
  <c r="Q847" i="5"/>
  <c r="AD846" i="5"/>
  <c r="Q846" i="5"/>
  <c r="AD845" i="5"/>
  <c r="Q845" i="5"/>
  <c r="AD844" i="5"/>
  <c r="Q844" i="5"/>
  <c r="AD843" i="5"/>
  <c r="Q843" i="5"/>
  <c r="AD842" i="5"/>
  <c r="Q842" i="5"/>
  <c r="AD841" i="5"/>
  <c r="Q841" i="5"/>
  <c r="AD840" i="5"/>
  <c r="Q840" i="5"/>
  <c r="AD839" i="5"/>
  <c r="Q839" i="5"/>
  <c r="AD838" i="5"/>
  <c r="Q838" i="5"/>
  <c r="AD837" i="5"/>
  <c r="Q837" i="5"/>
  <c r="AD836" i="5"/>
  <c r="Q836" i="5"/>
  <c r="AD835" i="5"/>
  <c r="Q835" i="5"/>
  <c r="AD834" i="5"/>
  <c r="Q834" i="5"/>
  <c r="AD833" i="5"/>
  <c r="Q833" i="5"/>
  <c r="AD832" i="5"/>
  <c r="Q832" i="5"/>
  <c r="AD831" i="5"/>
  <c r="Q831" i="5"/>
  <c r="AD830" i="5"/>
  <c r="Q830" i="5"/>
  <c r="AD829" i="5"/>
  <c r="Q829" i="5"/>
  <c r="AD828" i="5"/>
  <c r="Q828" i="5"/>
  <c r="AD827" i="5"/>
  <c r="Q827" i="5"/>
  <c r="AD826" i="5"/>
  <c r="Q826" i="5"/>
  <c r="AD825" i="5"/>
  <c r="Q825" i="5"/>
  <c r="AD824" i="5"/>
  <c r="Q824" i="5"/>
  <c r="AD823" i="5"/>
  <c r="Q823" i="5"/>
  <c r="AD822" i="5"/>
  <c r="Q822" i="5"/>
  <c r="AD821" i="5"/>
  <c r="Q821" i="5"/>
  <c r="AD820" i="5"/>
  <c r="Q820" i="5"/>
  <c r="AD819" i="5"/>
  <c r="Q819" i="5"/>
  <c r="AD818" i="5"/>
  <c r="Q818" i="5"/>
  <c r="AD817" i="5"/>
  <c r="Q817" i="5"/>
  <c r="AD816" i="5"/>
  <c r="Q816" i="5"/>
  <c r="AD815" i="5"/>
  <c r="Q815" i="5"/>
  <c r="AD814" i="5"/>
  <c r="Q814" i="5"/>
  <c r="AD813" i="5"/>
  <c r="Q813" i="5"/>
  <c r="AD812" i="5"/>
  <c r="Q812" i="5"/>
  <c r="AD811" i="5"/>
  <c r="Q811" i="5"/>
  <c r="AD810" i="5"/>
  <c r="Q810" i="5"/>
  <c r="AD809" i="5"/>
  <c r="Q809" i="5"/>
  <c r="AD808" i="5"/>
  <c r="Q808" i="5"/>
  <c r="AD807" i="5"/>
  <c r="Q807" i="5"/>
  <c r="AD806" i="5"/>
  <c r="Q806" i="5"/>
  <c r="AD805" i="5"/>
  <c r="Q805" i="5"/>
  <c r="AD804" i="5"/>
  <c r="Q804" i="5"/>
  <c r="AD803" i="5"/>
  <c r="Q803" i="5"/>
  <c r="AD802" i="5"/>
  <c r="Q802" i="5"/>
  <c r="AD801" i="5"/>
  <c r="Q801" i="5"/>
  <c r="AD800" i="5"/>
  <c r="Q800" i="5"/>
  <c r="AD799" i="5"/>
  <c r="Q799" i="5"/>
  <c r="AD798" i="5"/>
  <c r="Q798" i="5"/>
  <c r="AD797" i="5"/>
  <c r="Q797" i="5"/>
  <c r="AD796" i="5"/>
  <c r="Q796" i="5"/>
  <c r="AD795" i="5"/>
  <c r="Q795" i="5"/>
  <c r="AD794" i="5"/>
  <c r="Q794" i="5"/>
  <c r="AD793" i="5"/>
  <c r="Q793" i="5"/>
  <c r="AD792" i="5"/>
  <c r="Q792" i="5"/>
  <c r="AD791" i="5"/>
  <c r="Q791" i="5"/>
  <c r="AD790" i="5"/>
  <c r="Q790" i="5"/>
  <c r="AD789" i="5"/>
  <c r="Q789" i="5"/>
  <c r="AD788" i="5"/>
  <c r="Q788" i="5"/>
  <c r="AD787" i="5"/>
  <c r="Q787" i="5"/>
  <c r="AD786" i="5"/>
  <c r="Q786" i="5"/>
  <c r="AD785" i="5"/>
  <c r="Q785" i="5"/>
  <c r="AD784" i="5"/>
  <c r="Q784" i="5"/>
  <c r="AD783" i="5"/>
  <c r="Q783" i="5"/>
  <c r="AD782" i="5"/>
  <c r="Q782" i="5"/>
  <c r="AD781" i="5"/>
  <c r="Q781" i="5"/>
  <c r="AD780" i="5"/>
  <c r="Q780" i="5"/>
  <c r="AD779" i="5"/>
  <c r="Q779" i="5"/>
  <c r="AD778" i="5"/>
  <c r="Q778" i="5"/>
  <c r="AD777" i="5"/>
  <c r="Q777" i="5"/>
  <c r="AD776" i="5"/>
  <c r="Q776" i="5"/>
  <c r="AD775" i="5"/>
  <c r="Q775" i="5"/>
  <c r="AD774" i="5"/>
  <c r="Q774" i="5"/>
  <c r="AD773" i="5"/>
  <c r="Q773" i="5"/>
  <c r="AD772" i="5"/>
  <c r="Q772" i="5"/>
  <c r="AD771" i="5"/>
  <c r="Q771" i="5"/>
  <c r="AD770" i="5"/>
  <c r="Q770" i="5"/>
  <c r="AD769" i="5"/>
  <c r="Q769" i="5"/>
  <c r="AD768" i="5"/>
  <c r="Q768" i="5"/>
  <c r="AD767" i="5"/>
  <c r="Q767" i="5"/>
  <c r="AD766" i="5"/>
  <c r="Q766" i="5"/>
  <c r="AD765" i="5"/>
  <c r="Q765" i="5"/>
  <c r="AD764" i="5"/>
  <c r="Q764" i="5"/>
  <c r="AD763" i="5"/>
  <c r="Q763" i="5"/>
  <c r="AD762" i="5"/>
  <c r="Q762" i="5"/>
  <c r="AD761" i="5"/>
  <c r="Q761" i="5"/>
  <c r="AD760" i="5"/>
  <c r="Q760" i="5"/>
  <c r="AD759" i="5"/>
  <c r="Q759" i="5"/>
  <c r="AD758" i="5"/>
  <c r="Q758" i="5"/>
  <c r="AD757" i="5"/>
  <c r="Q757" i="5"/>
  <c r="AD756" i="5"/>
  <c r="Q756" i="5"/>
  <c r="AD755" i="5"/>
  <c r="Q755" i="5"/>
  <c r="AD754" i="5"/>
  <c r="Q754" i="5"/>
  <c r="AD753" i="5"/>
  <c r="Q753" i="5"/>
  <c r="AD752" i="5"/>
  <c r="Q752" i="5"/>
  <c r="AD751" i="5"/>
  <c r="Q751" i="5"/>
  <c r="AD750" i="5"/>
  <c r="Q750" i="5"/>
  <c r="AD749" i="5"/>
  <c r="Q749" i="5"/>
  <c r="AD748" i="5"/>
  <c r="Q748" i="5"/>
  <c r="AD747" i="5"/>
  <c r="Q747" i="5"/>
  <c r="AD746" i="5"/>
  <c r="Q746" i="5"/>
  <c r="AD745" i="5"/>
  <c r="Q745" i="5"/>
  <c r="AD744" i="5"/>
  <c r="Q744" i="5"/>
  <c r="AD743" i="5"/>
  <c r="Q743" i="5"/>
  <c r="AD742" i="5"/>
  <c r="Q742" i="5"/>
  <c r="AD741" i="5"/>
  <c r="Q741" i="5"/>
  <c r="AD740" i="5"/>
  <c r="Q740" i="5"/>
  <c r="AD739" i="5"/>
  <c r="Q739" i="5"/>
  <c r="AD738" i="5"/>
  <c r="Q738" i="5"/>
  <c r="AD737" i="5"/>
  <c r="Q737" i="5"/>
  <c r="AD736" i="5"/>
  <c r="Q736" i="5"/>
  <c r="AD735" i="5"/>
  <c r="Q735" i="5"/>
  <c r="AD734" i="5"/>
  <c r="Q734" i="5"/>
  <c r="AD733" i="5"/>
  <c r="Q733" i="5"/>
  <c r="AD732" i="5"/>
  <c r="Q732" i="5"/>
  <c r="AD731" i="5"/>
  <c r="Q731" i="5"/>
  <c r="AD730" i="5"/>
  <c r="Q730" i="5"/>
  <c r="AD729" i="5"/>
  <c r="Q729" i="5"/>
  <c r="AD728" i="5"/>
  <c r="Q728" i="5"/>
  <c r="AD727" i="5"/>
  <c r="Q727" i="5"/>
  <c r="AD726" i="5"/>
  <c r="Q726" i="5"/>
  <c r="AD725" i="5"/>
  <c r="Q725" i="5"/>
  <c r="AD724" i="5"/>
  <c r="Q724" i="5"/>
  <c r="AD723" i="5"/>
  <c r="Q723" i="5"/>
  <c r="AD722" i="5"/>
  <c r="Q722" i="5"/>
  <c r="AD721" i="5"/>
  <c r="Q721" i="5"/>
  <c r="AD720" i="5"/>
  <c r="Q720" i="5"/>
  <c r="AD719" i="5"/>
  <c r="Q719" i="5"/>
  <c r="AD718" i="5"/>
  <c r="Q718" i="5"/>
  <c r="AD717" i="5"/>
  <c r="Q717" i="5"/>
  <c r="AD716" i="5"/>
  <c r="Q716" i="5"/>
  <c r="AD715" i="5"/>
  <c r="Q715" i="5"/>
  <c r="AD714" i="5"/>
  <c r="Q714" i="5"/>
  <c r="AD713" i="5"/>
  <c r="Q713" i="5"/>
  <c r="AD712" i="5"/>
  <c r="Q712" i="5"/>
  <c r="AD711" i="5"/>
  <c r="Q711" i="5"/>
  <c r="AD710" i="5"/>
  <c r="Q710" i="5"/>
  <c r="AD709" i="5"/>
  <c r="Q709" i="5"/>
  <c r="AD708" i="5"/>
  <c r="Q708" i="5"/>
  <c r="AD707" i="5"/>
  <c r="Q707" i="5"/>
  <c r="AD706" i="5"/>
  <c r="Q706" i="5"/>
  <c r="AD705" i="5"/>
  <c r="Q705" i="5"/>
  <c r="AD704" i="5"/>
  <c r="Q704" i="5"/>
  <c r="AD703" i="5"/>
  <c r="Q703" i="5"/>
  <c r="AD702" i="5"/>
  <c r="Q702" i="5"/>
  <c r="AD701" i="5"/>
  <c r="Q701" i="5"/>
  <c r="AD700" i="5"/>
  <c r="Q700" i="5"/>
  <c r="AD699" i="5"/>
  <c r="Q699" i="5"/>
  <c r="AD698" i="5"/>
  <c r="Q698" i="5"/>
  <c r="AD697" i="5"/>
  <c r="Q697" i="5"/>
  <c r="AD696" i="5"/>
  <c r="Q696" i="5"/>
  <c r="AD695" i="5"/>
  <c r="Q695" i="5"/>
  <c r="AD694" i="5"/>
  <c r="Q694" i="5"/>
  <c r="AD693" i="5"/>
  <c r="Q693" i="5"/>
  <c r="AD692" i="5"/>
  <c r="Q692" i="5"/>
  <c r="AD691" i="5"/>
  <c r="Q691" i="5"/>
  <c r="AD690" i="5"/>
  <c r="Q690" i="5"/>
  <c r="AD689" i="5"/>
  <c r="Q689" i="5"/>
  <c r="AD688" i="5"/>
  <c r="Q688" i="5"/>
  <c r="AD687" i="5"/>
  <c r="Q687" i="5"/>
  <c r="AD686" i="5"/>
  <c r="Q686" i="5"/>
  <c r="AD685" i="5"/>
  <c r="Q685" i="5"/>
  <c r="AD684" i="5"/>
  <c r="Q684" i="5"/>
  <c r="AD683" i="5"/>
  <c r="Q683" i="5"/>
  <c r="AD682" i="5"/>
  <c r="Q682" i="5"/>
  <c r="AD681" i="5"/>
  <c r="Q681" i="5"/>
  <c r="AD680" i="5"/>
  <c r="Q680" i="5"/>
  <c r="AD679" i="5"/>
  <c r="Q679" i="5"/>
  <c r="AD678" i="5"/>
  <c r="Q678" i="5"/>
  <c r="AD677" i="5"/>
  <c r="Q677" i="5"/>
  <c r="AD676" i="5"/>
  <c r="Q676" i="5"/>
  <c r="AD675" i="5"/>
  <c r="Q675" i="5"/>
  <c r="AD674" i="5"/>
  <c r="Q674" i="5"/>
  <c r="AD673" i="5"/>
  <c r="Q673" i="5"/>
  <c r="AD672" i="5"/>
  <c r="Q672" i="5"/>
  <c r="AD671" i="5"/>
  <c r="Q671" i="5"/>
  <c r="AD670" i="5"/>
  <c r="Q670" i="5"/>
  <c r="AD669" i="5"/>
  <c r="Q669" i="5"/>
  <c r="AD668" i="5"/>
  <c r="Q668" i="5"/>
  <c r="AD667" i="5"/>
  <c r="Q667" i="5"/>
  <c r="AD666" i="5"/>
  <c r="Q666" i="5"/>
  <c r="AD665" i="5"/>
  <c r="Q665" i="5"/>
  <c r="AD664" i="5"/>
  <c r="Q664" i="5"/>
  <c r="AD663" i="5"/>
  <c r="Q663" i="5"/>
  <c r="AD662" i="5"/>
  <c r="Q662" i="5"/>
  <c r="AD661" i="5"/>
  <c r="Q661" i="5"/>
  <c r="AD660" i="5"/>
  <c r="Q660" i="5"/>
  <c r="AD659" i="5"/>
  <c r="Q659" i="5"/>
  <c r="AD658" i="5"/>
  <c r="Q658" i="5"/>
  <c r="AD657" i="5"/>
  <c r="Q657" i="5"/>
  <c r="AD656" i="5"/>
  <c r="Q656" i="5"/>
  <c r="AD655" i="5"/>
  <c r="Q655" i="5"/>
  <c r="AD654" i="5"/>
  <c r="Q654" i="5"/>
  <c r="AD653" i="5"/>
  <c r="Q653" i="5"/>
  <c r="AD652" i="5"/>
  <c r="Q652" i="5"/>
  <c r="AD651" i="5"/>
  <c r="Q651" i="5"/>
  <c r="AD650" i="5"/>
  <c r="Q650" i="5"/>
  <c r="AD649" i="5"/>
  <c r="Q649" i="5"/>
  <c r="AD648" i="5"/>
  <c r="Q648" i="5"/>
  <c r="AD647" i="5"/>
  <c r="Q647" i="5"/>
  <c r="AD646" i="5"/>
  <c r="Q646" i="5"/>
  <c r="AD645" i="5"/>
  <c r="Q645" i="5"/>
  <c r="AD644" i="5"/>
  <c r="Q644" i="5"/>
  <c r="AD643" i="5"/>
  <c r="Q643" i="5"/>
  <c r="AD642" i="5"/>
  <c r="Q642" i="5"/>
  <c r="AD641" i="5"/>
  <c r="Q641" i="5"/>
  <c r="AD640" i="5"/>
  <c r="Q640" i="5"/>
  <c r="AD639" i="5"/>
  <c r="Q639" i="5"/>
  <c r="AD638" i="5"/>
  <c r="Q638" i="5"/>
  <c r="AD637" i="5"/>
  <c r="Q637" i="5"/>
  <c r="AD636" i="5"/>
  <c r="Q636" i="5"/>
  <c r="AD635" i="5"/>
  <c r="Q635" i="5"/>
  <c r="AD634" i="5"/>
  <c r="Q634" i="5"/>
  <c r="AD633" i="5"/>
  <c r="Q633" i="5"/>
  <c r="AD632" i="5"/>
  <c r="Q632" i="5"/>
  <c r="AD631" i="5"/>
  <c r="Q631" i="5"/>
  <c r="AD630" i="5"/>
  <c r="Q630" i="5"/>
  <c r="AD629" i="5"/>
  <c r="Q629" i="5"/>
  <c r="AD628" i="5"/>
  <c r="Q628" i="5"/>
  <c r="AD627" i="5"/>
  <c r="Q627" i="5"/>
  <c r="AD626" i="5"/>
  <c r="Q626" i="5"/>
  <c r="AD625" i="5"/>
  <c r="Q625" i="5"/>
  <c r="AD624" i="5"/>
  <c r="Q624" i="5"/>
  <c r="AD623" i="5"/>
  <c r="Q623" i="5"/>
  <c r="AD622" i="5"/>
  <c r="Q622" i="5"/>
  <c r="AD621" i="5"/>
  <c r="Q621" i="5"/>
  <c r="AD620" i="5"/>
  <c r="Q620" i="5"/>
  <c r="AD619" i="5"/>
  <c r="Q619" i="5"/>
  <c r="AD618" i="5"/>
  <c r="Q618" i="5"/>
  <c r="AD617" i="5"/>
  <c r="Q617" i="5"/>
  <c r="AD616" i="5"/>
  <c r="Q616" i="5"/>
  <c r="AD615" i="5"/>
  <c r="Q615" i="5"/>
  <c r="AD614" i="5"/>
  <c r="Q614" i="5"/>
  <c r="AD613" i="5"/>
  <c r="Q613" i="5"/>
  <c r="AD612" i="5"/>
  <c r="Q612" i="5"/>
  <c r="AD611" i="5"/>
  <c r="Q611" i="5"/>
  <c r="AD610" i="5"/>
  <c r="Q610" i="5"/>
  <c r="AD609" i="5"/>
  <c r="Q609" i="5"/>
  <c r="AD608" i="5"/>
  <c r="Q608" i="5"/>
  <c r="AD607" i="5"/>
  <c r="Q607" i="5"/>
  <c r="AD606" i="5"/>
  <c r="Q606" i="5"/>
  <c r="AD605" i="5"/>
  <c r="Q605" i="5"/>
  <c r="AD604" i="5"/>
  <c r="Q604" i="5"/>
  <c r="AD603" i="5"/>
  <c r="Q603" i="5"/>
  <c r="AD602" i="5"/>
  <c r="Q602" i="5"/>
  <c r="AD601" i="5"/>
  <c r="Q601" i="5"/>
  <c r="AD600" i="5"/>
  <c r="Q600" i="5"/>
  <c r="AD599" i="5"/>
  <c r="Q599" i="5"/>
  <c r="AD598" i="5"/>
  <c r="Q598" i="5"/>
  <c r="AD597" i="5"/>
  <c r="Q597" i="5"/>
  <c r="AD596" i="5"/>
  <c r="Q596" i="5"/>
  <c r="AD595" i="5"/>
  <c r="Q595" i="5"/>
  <c r="AD594" i="5"/>
  <c r="Q594" i="5"/>
  <c r="AD593" i="5"/>
  <c r="Q593" i="5"/>
  <c r="AD592" i="5"/>
  <c r="Q592" i="5"/>
  <c r="AD591" i="5"/>
  <c r="Q591" i="5"/>
  <c r="AD590" i="5"/>
  <c r="Q590" i="5"/>
  <c r="AD589" i="5"/>
  <c r="Q589" i="5"/>
  <c r="AD588" i="5"/>
  <c r="Q588" i="5"/>
  <c r="AD587" i="5"/>
  <c r="Q587" i="5"/>
  <c r="AD586" i="5"/>
  <c r="Q586" i="5"/>
  <c r="AD585" i="5"/>
  <c r="Q585" i="5"/>
  <c r="AD584" i="5"/>
  <c r="Q584" i="5"/>
  <c r="AD583" i="5"/>
  <c r="Q583" i="5"/>
  <c r="AD582" i="5"/>
  <c r="Q582" i="5"/>
  <c r="AD581" i="5"/>
  <c r="Q581" i="5"/>
  <c r="AD580" i="5"/>
  <c r="Q580" i="5"/>
  <c r="AD579" i="5"/>
  <c r="Q579" i="5"/>
  <c r="AD578" i="5"/>
  <c r="Q578" i="5"/>
  <c r="AD577" i="5"/>
  <c r="Q577" i="5"/>
  <c r="AD576" i="5"/>
  <c r="Q576" i="5"/>
  <c r="AD575" i="5"/>
  <c r="Q575" i="5"/>
  <c r="AD574" i="5"/>
  <c r="Q574" i="5"/>
  <c r="AD573" i="5"/>
  <c r="Q573" i="5"/>
  <c r="AD572" i="5"/>
  <c r="Q572" i="5"/>
  <c r="AD571" i="5"/>
  <c r="Q571" i="5"/>
  <c r="AD570" i="5"/>
  <c r="Q570" i="5"/>
  <c r="AD569" i="5"/>
  <c r="Q569" i="5"/>
  <c r="AD568" i="5"/>
  <c r="Q568" i="5"/>
  <c r="AD567" i="5"/>
  <c r="Q567" i="5"/>
  <c r="AD566" i="5"/>
  <c r="Q566" i="5"/>
  <c r="AD565" i="5"/>
  <c r="Q565" i="5"/>
  <c r="AD564" i="5"/>
  <c r="Q564" i="5"/>
  <c r="AD563" i="5"/>
  <c r="Q563" i="5"/>
  <c r="AD562" i="5"/>
  <c r="Q562" i="5"/>
  <c r="AD561" i="5"/>
  <c r="Q561" i="5"/>
  <c r="AD560" i="5"/>
  <c r="Q560" i="5"/>
  <c r="AD559" i="5"/>
  <c r="Q559" i="5"/>
  <c r="AD558" i="5"/>
  <c r="Q558" i="5"/>
  <c r="AD557" i="5"/>
  <c r="Q557" i="5"/>
  <c r="AD556" i="5"/>
  <c r="Q556" i="5"/>
  <c r="AD555" i="5"/>
  <c r="Q555" i="5"/>
  <c r="AD554" i="5"/>
  <c r="Q554" i="5"/>
  <c r="AD553" i="5"/>
  <c r="Q553" i="5"/>
  <c r="AD552" i="5"/>
  <c r="Q552" i="5"/>
  <c r="AD551" i="5"/>
  <c r="Q551" i="5"/>
  <c r="AD550" i="5"/>
  <c r="Q550" i="5"/>
  <c r="AD549" i="5"/>
  <c r="Q549" i="5"/>
  <c r="AD548" i="5"/>
  <c r="Q548" i="5"/>
  <c r="AD547" i="5"/>
  <c r="Q547" i="5"/>
  <c r="AD546" i="5"/>
  <c r="Q546" i="5"/>
  <c r="AD545" i="5"/>
  <c r="Q545" i="5"/>
  <c r="AD544" i="5"/>
  <c r="Q544" i="5"/>
  <c r="AD543" i="5"/>
  <c r="Q543" i="5"/>
  <c r="AD542" i="5"/>
  <c r="Q542" i="5"/>
  <c r="AD541" i="5"/>
  <c r="Q541" i="5"/>
  <c r="AD540" i="5"/>
  <c r="Q540" i="5"/>
  <c r="AD539" i="5"/>
  <c r="Q539" i="5"/>
  <c r="AD538" i="5"/>
  <c r="Q538" i="5"/>
  <c r="AD537" i="5"/>
  <c r="Q537" i="5"/>
  <c r="AD536" i="5"/>
  <c r="Q536" i="5"/>
  <c r="AD535" i="5"/>
  <c r="Q535" i="5"/>
  <c r="AD534" i="5"/>
  <c r="Q534" i="5"/>
  <c r="AD533" i="5"/>
  <c r="Q533" i="5"/>
  <c r="AD532" i="5"/>
  <c r="Q532" i="5"/>
  <c r="AD531" i="5"/>
  <c r="Q531" i="5"/>
  <c r="AD530" i="5"/>
  <c r="Q530" i="5"/>
  <c r="AD529" i="5"/>
  <c r="Q529" i="5"/>
  <c r="AD528" i="5"/>
  <c r="Q528" i="5"/>
  <c r="AD527" i="5"/>
  <c r="Q527" i="5"/>
  <c r="AD526" i="5"/>
  <c r="Q526" i="5"/>
  <c r="AD525" i="5"/>
  <c r="Q525" i="5"/>
  <c r="AD524" i="5"/>
  <c r="Q524" i="5"/>
  <c r="AD523" i="5"/>
  <c r="Q523" i="5"/>
  <c r="AD522" i="5"/>
  <c r="Q522" i="5"/>
  <c r="AD521" i="5"/>
  <c r="Q521" i="5"/>
  <c r="AD520" i="5"/>
  <c r="Q520" i="5"/>
  <c r="AD519" i="5"/>
  <c r="Q519" i="5"/>
  <c r="AD518" i="5"/>
  <c r="Q518" i="5"/>
  <c r="AD517" i="5"/>
  <c r="Q517" i="5"/>
  <c r="AD516" i="5"/>
  <c r="Q516" i="5"/>
  <c r="AD515" i="5"/>
  <c r="Q515" i="5"/>
  <c r="AD514" i="5"/>
  <c r="Q514" i="5"/>
  <c r="AD513" i="5"/>
  <c r="Q513" i="5"/>
  <c r="AD512" i="5"/>
  <c r="Q512" i="5"/>
  <c r="AD511" i="5"/>
  <c r="Q511" i="5"/>
  <c r="AD510" i="5"/>
  <c r="Q510" i="5"/>
  <c r="AD509" i="5"/>
  <c r="Q509" i="5"/>
  <c r="AD508" i="5"/>
  <c r="Q508" i="5"/>
  <c r="AD507" i="5"/>
  <c r="Q507" i="5"/>
  <c r="AD506" i="5"/>
  <c r="Q506" i="5"/>
  <c r="AD505" i="5"/>
  <c r="Q505" i="5"/>
  <c r="AD504" i="5"/>
  <c r="Q504" i="5"/>
  <c r="AD503" i="5"/>
  <c r="Q503" i="5"/>
  <c r="AD502" i="5"/>
  <c r="Q502" i="5"/>
  <c r="AD501" i="5"/>
  <c r="Q501" i="5"/>
  <c r="AD500" i="5"/>
  <c r="Q500" i="5"/>
  <c r="AD499" i="5"/>
  <c r="Q499" i="5"/>
  <c r="AD498" i="5"/>
  <c r="Q498" i="5"/>
  <c r="AD497" i="5"/>
  <c r="Q497" i="5"/>
  <c r="AD496" i="5"/>
  <c r="Q496" i="5"/>
  <c r="AD495" i="5"/>
  <c r="Q495" i="5"/>
  <c r="AD494" i="5"/>
  <c r="Q494" i="5"/>
  <c r="AD493" i="5"/>
  <c r="Q493" i="5"/>
  <c r="AD492" i="5"/>
  <c r="Q492" i="5"/>
  <c r="AD491" i="5"/>
  <c r="Q491" i="5"/>
  <c r="AD490" i="5"/>
  <c r="Q490" i="5"/>
  <c r="AD489" i="5"/>
  <c r="Q489" i="5"/>
  <c r="AD488" i="5"/>
  <c r="Q488" i="5"/>
  <c r="AD487" i="5"/>
  <c r="Q487" i="5"/>
  <c r="AD486" i="5"/>
  <c r="Q486" i="5"/>
  <c r="AD485" i="5"/>
  <c r="Q485" i="5"/>
  <c r="AD484" i="5"/>
  <c r="Q484" i="5"/>
  <c r="AD483" i="5"/>
  <c r="Q483" i="5"/>
  <c r="AD482" i="5"/>
  <c r="Q482" i="5"/>
  <c r="AD481" i="5"/>
  <c r="Q481" i="5"/>
  <c r="AD480" i="5"/>
  <c r="Q480" i="5"/>
  <c r="AD479" i="5"/>
  <c r="Q479" i="5"/>
  <c r="AD478" i="5"/>
  <c r="Q478" i="5"/>
  <c r="AD477" i="5"/>
  <c r="Q477" i="5"/>
  <c r="AD476" i="5"/>
  <c r="Q476" i="5"/>
  <c r="AD475" i="5"/>
  <c r="Q475" i="5"/>
  <c r="AD474" i="5"/>
  <c r="Q474" i="5"/>
  <c r="AD473" i="5"/>
  <c r="Q473" i="5"/>
  <c r="AD472" i="5"/>
  <c r="Q472" i="5"/>
  <c r="AD471" i="5"/>
  <c r="Q471" i="5"/>
  <c r="AD470" i="5"/>
  <c r="Q470" i="5"/>
  <c r="AD469" i="5"/>
  <c r="Q469" i="5"/>
  <c r="AD468" i="5"/>
  <c r="Q468" i="5"/>
  <c r="AD467" i="5"/>
  <c r="Q467" i="5"/>
  <c r="AD466" i="5"/>
  <c r="Q466" i="5"/>
  <c r="AD465" i="5"/>
  <c r="Q465" i="5"/>
  <c r="AD464" i="5"/>
  <c r="Q464" i="5"/>
  <c r="AD463" i="5"/>
  <c r="Q463" i="5"/>
  <c r="AD462" i="5"/>
  <c r="Q462" i="5"/>
  <c r="AD461" i="5"/>
  <c r="Q461" i="5"/>
  <c r="AD460" i="5"/>
  <c r="Q460" i="5"/>
  <c r="AD459" i="5"/>
  <c r="Q459" i="5"/>
  <c r="AD458" i="5"/>
  <c r="Q458" i="5"/>
  <c r="AD457" i="5"/>
  <c r="Q457" i="5"/>
  <c r="AD456" i="5"/>
  <c r="Q456" i="5"/>
  <c r="AD455" i="5"/>
  <c r="Q455" i="5"/>
  <c r="AD454" i="5"/>
  <c r="Q454" i="5"/>
  <c r="AD453" i="5"/>
  <c r="Q453" i="5"/>
  <c r="AD452" i="5"/>
  <c r="Q452" i="5"/>
  <c r="AD451" i="5"/>
  <c r="Q451" i="5"/>
  <c r="AD450" i="5"/>
  <c r="Q450" i="5"/>
  <c r="AD449" i="5"/>
  <c r="Q449" i="5"/>
  <c r="AD448" i="5"/>
  <c r="Q448" i="5"/>
  <c r="AD447" i="5"/>
  <c r="Q447" i="5"/>
  <c r="AD446" i="5"/>
  <c r="Q446" i="5"/>
  <c r="AD445" i="5"/>
  <c r="Q445" i="5"/>
  <c r="AD444" i="5"/>
  <c r="Q444" i="5"/>
  <c r="AD443" i="5"/>
  <c r="Q443" i="5"/>
  <c r="AD442" i="5"/>
  <c r="Q442" i="5"/>
  <c r="AD441" i="5"/>
  <c r="Q441" i="5"/>
  <c r="AD440" i="5"/>
  <c r="Q440" i="5"/>
  <c r="AD439" i="5"/>
  <c r="Q439" i="5"/>
  <c r="AD438" i="5"/>
  <c r="Q438" i="5"/>
  <c r="AD437" i="5"/>
  <c r="Q437" i="5"/>
  <c r="AD436" i="5"/>
  <c r="Q436" i="5"/>
  <c r="AD435" i="5"/>
  <c r="Q435" i="5"/>
  <c r="AD434" i="5"/>
  <c r="Q434" i="5"/>
  <c r="AD433" i="5"/>
  <c r="Q433" i="5"/>
  <c r="AD432" i="5"/>
  <c r="Q432" i="5"/>
  <c r="AD431" i="5"/>
  <c r="Q431" i="5"/>
  <c r="AD430" i="5"/>
  <c r="Q430" i="5"/>
  <c r="AD429" i="5"/>
  <c r="Q429" i="5"/>
  <c r="AD428" i="5"/>
  <c r="Q428" i="5"/>
  <c r="AD427" i="5"/>
  <c r="Q427" i="5"/>
  <c r="AD426" i="5"/>
  <c r="Q426" i="5"/>
  <c r="AD425" i="5"/>
  <c r="Q425" i="5"/>
  <c r="AD424" i="5"/>
  <c r="Q424" i="5"/>
  <c r="AD423" i="5"/>
  <c r="Q423" i="5"/>
  <c r="AD422" i="5"/>
  <c r="Q422" i="5"/>
  <c r="AD421" i="5"/>
  <c r="Q421" i="5"/>
  <c r="AD420" i="5"/>
  <c r="Q420" i="5"/>
  <c r="AD419" i="5"/>
  <c r="Q419" i="5"/>
  <c r="AD418" i="5"/>
  <c r="Q418" i="5"/>
  <c r="AD417" i="5"/>
  <c r="Q417" i="5"/>
  <c r="AD416" i="5"/>
  <c r="Q416" i="5"/>
  <c r="AD415" i="5"/>
  <c r="Q415" i="5"/>
  <c r="AD414" i="5"/>
  <c r="Q414" i="5"/>
  <c r="AD413" i="5"/>
  <c r="Q413" i="5"/>
  <c r="AD412" i="5"/>
  <c r="Q412" i="5"/>
  <c r="AD411" i="5"/>
  <c r="Q411" i="5"/>
  <c r="AD410" i="5"/>
  <c r="Q410" i="5"/>
  <c r="AD409" i="5"/>
  <c r="Q409" i="5"/>
  <c r="AD408" i="5"/>
  <c r="Q408" i="5"/>
  <c r="AD407" i="5"/>
  <c r="Q407" i="5"/>
  <c r="AD406" i="5"/>
  <c r="Q406" i="5"/>
  <c r="AD405" i="5"/>
  <c r="Q405" i="5"/>
  <c r="AD404" i="5"/>
  <c r="Q404" i="5"/>
  <c r="AD403" i="5"/>
  <c r="Q403" i="5"/>
  <c r="AD402" i="5"/>
  <c r="Q402" i="5"/>
  <c r="AD401" i="5"/>
  <c r="Q401" i="5"/>
  <c r="AD400" i="5"/>
  <c r="Q400" i="5"/>
  <c r="AD399" i="5"/>
  <c r="Q399" i="5"/>
  <c r="AD398" i="5"/>
  <c r="Q398" i="5"/>
  <c r="AD397" i="5"/>
  <c r="Q397" i="5"/>
  <c r="AD396" i="5"/>
  <c r="Q396" i="5"/>
  <c r="AD395" i="5"/>
  <c r="Q395" i="5"/>
  <c r="AD394" i="5"/>
  <c r="Q394" i="5"/>
  <c r="AD393" i="5"/>
  <c r="Q393" i="5"/>
  <c r="AD392" i="5"/>
  <c r="Q392" i="5"/>
  <c r="AD391" i="5"/>
  <c r="Q391" i="5"/>
  <c r="AD390" i="5"/>
  <c r="Q390" i="5"/>
  <c r="AD389" i="5"/>
  <c r="Q389" i="5"/>
  <c r="AD388" i="5"/>
  <c r="Q388" i="5"/>
  <c r="AD387" i="5"/>
  <c r="Q387" i="5"/>
  <c r="AD386" i="5"/>
  <c r="Q386" i="5"/>
  <c r="AD385" i="5"/>
  <c r="Q385" i="5"/>
  <c r="AD384" i="5"/>
  <c r="Q384" i="5"/>
  <c r="AD383" i="5"/>
  <c r="Q383" i="5"/>
  <c r="AD382" i="5"/>
  <c r="Q382" i="5"/>
  <c r="AD381" i="5"/>
  <c r="Q381" i="5"/>
  <c r="AD380" i="5"/>
  <c r="Q380" i="5"/>
  <c r="AD379" i="5"/>
  <c r="Q379" i="5"/>
  <c r="AD378" i="5"/>
  <c r="Q378" i="5"/>
  <c r="AD377" i="5"/>
  <c r="Q377" i="5"/>
  <c r="AD376" i="5"/>
  <c r="Q376" i="5"/>
  <c r="AD375" i="5"/>
  <c r="Q375" i="5"/>
  <c r="AD374" i="5"/>
  <c r="Q374" i="5"/>
  <c r="AD373" i="5"/>
  <c r="Q373" i="5"/>
  <c r="AD372" i="5"/>
  <c r="Q372" i="5"/>
  <c r="AD371" i="5"/>
  <c r="Q371" i="5"/>
  <c r="AD370" i="5"/>
  <c r="Q370" i="5"/>
  <c r="AD369" i="5"/>
  <c r="Q369" i="5"/>
  <c r="AD368" i="5"/>
  <c r="Q368" i="5"/>
  <c r="AD367" i="5"/>
  <c r="Q367" i="5"/>
  <c r="AD366" i="5"/>
  <c r="Q366" i="5"/>
  <c r="AD365" i="5"/>
  <c r="Q365" i="5"/>
  <c r="AD364" i="5"/>
  <c r="Q364" i="5"/>
  <c r="AD363" i="5"/>
  <c r="Q363" i="5"/>
  <c r="AD362" i="5"/>
  <c r="Q362" i="5"/>
  <c r="AD361" i="5"/>
  <c r="Q361" i="5"/>
  <c r="AD360" i="5"/>
  <c r="Q360" i="5"/>
  <c r="AD359" i="5"/>
  <c r="Q359" i="5"/>
  <c r="AD358" i="5"/>
  <c r="Q358" i="5"/>
  <c r="AD357" i="5"/>
  <c r="Q357" i="5"/>
  <c r="AD356" i="5"/>
  <c r="Q356" i="5"/>
  <c r="AD355" i="5"/>
  <c r="Q355" i="5"/>
  <c r="AD354" i="5"/>
  <c r="Q354" i="5"/>
  <c r="AD353" i="5"/>
  <c r="Q353" i="5"/>
  <c r="AD352" i="5"/>
  <c r="Q352" i="5"/>
  <c r="AD351" i="5"/>
  <c r="Q351" i="5"/>
  <c r="AD350" i="5"/>
  <c r="Q350" i="5"/>
  <c r="AD349" i="5"/>
  <c r="Q349" i="5"/>
  <c r="AD348" i="5"/>
  <c r="Q348" i="5"/>
  <c r="AD347" i="5"/>
  <c r="Q347" i="5"/>
  <c r="AD346" i="5"/>
  <c r="Q346" i="5"/>
  <c r="AD345" i="5"/>
  <c r="Q345" i="5"/>
  <c r="AD344" i="5"/>
  <c r="Q344" i="5"/>
  <c r="AD343" i="5"/>
  <c r="Q343" i="5"/>
  <c r="AD342" i="5"/>
  <c r="Q342" i="5"/>
  <c r="AD341" i="5"/>
  <c r="Q341" i="5"/>
  <c r="AD340" i="5"/>
  <c r="Q340" i="5"/>
  <c r="AD339" i="5"/>
  <c r="Q339" i="5"/>
  <c r="AD338" i="5"/>
  <c r="Q338" i="5"/>
  <c r="AD337" i="5"/>
  <c r="Q337" i="5"/>
  <c r="AD336" i="5"/>
  <c r="Q336" i="5"/>
  <c r="AD335" i="5"/>
  <c r="Q335" i="5"/>
  <c r="AD334" i="5"/>
  <c r="Q334" i="5"/>
  <c r="AD333" i="5"/>
  <c r="Q333" i="5"/>
  <c r="AD332" i="5"/>
  <c r="Q332" i="5"/>
  <c r="AD331" i="5"/>
  <c r="Q331" i="5"/>
  <c r="AD330" i="5"/>
  <c r="Q330" i="5"/>
  <c r="AD329" i="5"/>
  <c r="Q329" i="5"/>
  <c r="AD328" i="5"/>
  <c r="Q328" i="5"/>
  <c r="AD327" i="5"/>
  <c r="Q327" i="5"/>
  <c r="AD326" i="5"/>
  <c r="Q326" i="5"/>
  <c r="AD325" i="5"/>
  <c r="Q325" i="5"/>
  <c r="AD324" i="5"/>
  <c r="Q324" i="5"/>
  <c r="AD323" i="5"/>
  <c r="Q323" i="5"/>
  <c r="AD322" i="5"/>
  <c r="Q322" i="5"/>
  <c r="AD321" i="5"/>
  <c r="Q321" i="5"/>
  <c r="AD320" i="5"/>
  <c r="Q320" i="5"/>
  <c r="AD319" i="5"/>
  <c r="Q319" i="5"/>
  <c r="AD318" i="5"/>
  <c r="Q318" i="5"/>
  <c r="AD317" i="5"/>
  <c r="Q317" i="5"/>
  <c r="AD316" i="5"/>
  <c r="Q316" i="5"/>
  <c r="AD315" i="5"/>
  <c r="Q315" i="5"/>
  <c r="AD314" i="5"/>
  <c r="Q314" i="5"/>
  <c r="AD313" i="5"/>
  <c r="Q313" i="5"/>
  <c r="AD312" i="5"/>
  <c r="Q312" i="5"/>
  <c r="AD311" i="5"/>
  <c r="Q311" i="5"/>
  <c r="AD310" i="5"/>
  <c r="Q310" i="5"/>
  <c r="AD309" i="5"/>
  <c r="Q309" i="5"/>
  <c r="AD308" i="5"/>
  <c r="Q308" i="5"/>
  <c r="AD307" i="5"/>
  <c r="Q307" i="5"/>
  <c r="AD306" i="5"/>
  <c r="Q306" i="5"/>
  <c r="AD305" i="5"/>
  <c r="Q305" i="5"/>
  <c r="AD304" i="5"/>
  <c r="Q304" i="5"/>
  <c r="AD303" i="5"/>
  <c r="Q303" i="5"/>
  <c r="AD302" i="5"/>
  <c r="Q302" i="5"/>
  <c r="AD301" i="5"/>
  <c r="Q301" i="5"/>
  <c r="AD300" i="5"/>
  <c r="Q300" i="5"/>
  <c r="AD299" i="5"/>
  <c r="Q299" i="5"/>
  <c r="AD298" i="5"/>
  <c r="Q298" i="5"/>
  <c r="AD297" i="5"/>
  <c r="Q297" i="5"/>
  <c r="AD296" i="5"/>
  <c r="Q296" i="5"/>
  <c r="AD295" i="5"/>
  <c r="Q295" i="5"/>
  <c r="AD294" i="5"/>
  <c r="Q294" i="5"/>
  <c r="AD293" i="5"/>
  <c r="Q293" i="5"/>
  <c r="AD292" i="5"/>
  <c r="Q292" i="5"/>
  <c r="AD291" i="5"/>
  <c r="Q291" i="5"/>
  <c r="AD290" i="5"/>
  <c r="Q290" i="5"/>
  <c r="AD289" i="5"/>
  <c r="Q289" i="5"/>
  <c r="AD288" i="5"/>
  <c r="Q288" i="5"/>
  <c r="AD287" i="5"/>
  <c r="Q287" i="5"/>
  <c r="AD286" i="5"/>
  <c r="Q286" i="5"/>
  <c r="AD285" i="5"/>
  <c r="Q285" i="5"/>
  <c r="AD284" i="5"/>
  <c r="Q284" i="5"/>
  <c r="AD283" i="5"/>
  <c r="Q283" i="5"/>
  <c r="AD282" i="5"/>
  <c r="Q282" i="5"/>
  <c r="AD281" i="5"/>
  <c r="Q281" i="5"/>
  <c r="AD280" i="5"/>
  <c r="Q280" i="5"/>
  <c r="AD279" i="5"/>
  <c r="Q279" i="5"/>
  <c r="AD278" i="5"/>
  <c r="Q278" i="5"/>
  <c r="AD277" i="5"/>
  <c r="Q277" i="5"/>
  <c r="AD276" i="5"/>
  <c r="Q276" i="5"/>
  <c r="AD275" i="5"/>
  <c r="Q275" i="5"/>
  <c r="AD274" i="5"/>
  <c r="Q274" i="5"/>
  <c r="AD273" i="5"/>
  <c r="Q273" i="5"/>
  <c r="AD272" i="5"/>
  <c r="Q272" i="5"/>
  <c r="AD271" i="5"/>
  <c r="Q271" i="5"/>
  <c r="AD270" i="5"/>
  <c r="Q270" i="5"/>
  <c r="AD269" i="5"/>
  <c r="Q269" i="5"/>
  <c r="AD268" i="5"/>
  <c r="Q268" i="5"/>
  <c r="AD267" i="5"/>
  <c r="Q267" i="5"/>
  <c r="AD266" i="5"/>
  <c r="Q266" i="5"/>
  <c r="AD265" i="5"/>
  <c r="Q265" i="5"/>
  <c r="AD264" i="5"/>
  <c r="Q264" i="5"/>
  <c r="AD263" i="5"/>
  <c r="Q263" i="5"/>
  <c r="AD262" i="5"/>
  <c r="Q262" i="5"/>
  <c r="AD261" i="5"/>
  <c r="Q261" i="5"/>
  <c r="AD260" i="5"/>
  <c r="Q260" i="5"/>
  <c r="AD259" i="5"/>
  <c r="Q259" i="5"/>
  <c r="AD258" i="5"/>
  <c r="Q258" i="5"/>
  <c r="AD257" i="5"/>
  <c r="Q257" i="5"/>
  <c r="AD256" i="5"/>
  <c r="Q256" i="5"/>
  <c r="AD255" i="5"/>
  <c r="Q255" i="5"/>
  <c r="AD254" i="5"/>
  <c r="Q254" i="5"/>
  <c r="AD253" i="5"/>
  <c r="Q253" i="5"/>
  <c r="AD252" i="5"/>
  <c r="Q252" i="5"/>
  <c r="AD251" i="5"/>
  <c r="Q251" i="5"/>
  <c r="AD250" i="5"/>
  <c r="Q250" i="5"/>
  <c r="AD249" i="5"/>
  <c r="Q249" i="5"/>
  <c r="AD248" i="5"/>
  <c r="Q248" i="5"/>
  <c r="AD247" i="5"/>
  <c r="Q247" i="5"/>
  <c r="AD246" i="5"/>
  <c r="Q246" i="5"/>
  <c r="AD245" i="5"/>
  <c r="Q245" i="5"/>
  <c r="AD244" i="5"/>
  <c r="Q244" i="5"/>
  <c r="AD243" i="5"/>
  <c r="Q243" i="5"/>
  <c r="AD242" i="5"/>
  <c r="Q242" i="5"/>
  <c r="AD241" i="5"/>
  <c r="Q241" i="5"/>
  <c r="AD240" i="5"/>
  <c r="Q240" i="5"/>
  <c r="AD239" i="5"/>
  <c r="Q239" i="5"/>
  <c r="AD238" i="5"/>
  <c r="Q238" i="5"/>
  <c r="AD237" i="5"/>
  <c r="Q237" i="5"/>
  <c r="AD236" i="5"/>
  <c r="Q236" i="5"/>
  <c r="AD235" i="5"/>
  <c r="Q235" i="5"/>
  <c r="AD234" i="5"/>
  <c r="Q234" i="5"/>
  <c r="AD233" i="5"/>
  <c r="Q233" i="5"/>
  <c r="AD232" i="5"/>
  <c r="Q232" i="5"/>
  <c r="AD231" i="5"/>
  <c r="Q231" i="5"/>
  <c r="AD230" i="5"/>
  <c r="Q230" i="5"/>
  <c r="AD229" i="5"/>
  <c r="Q229" i="5"/>
  <c r="AD228" i="5"/>
  <c r="Q228" i="5"/>
  <c r="AD227" i="5"/>
  <c r="Q227" i="5"/>
  <c r="AD226" i="5"/>
  <c r="Q226" i="5"/>
  <c r="AD225" i="5"/>
  <c r="Q225" i="5"/>
  <c r="AD224" i="5"/>
  <c r="Q224" i="5"/>
  <c r="AD223" i="5"/>
  <c r="Q223" i="5"/>
  <c r="AD222" i="5"/>
  <c r="Q222" i="5"/>
  <c r="AD221" i="5"/>
  <c r="Q221" i="5"/>
  <c r="AD220" i="5"/>
  <c r="Q220" i="5"/>
  <c r="AD219" i="5"/>
  <c r="Q219" i="5"/>
  <c r="AD218" i="5"/>
  <c r="Q218" i="5"/>
  <c r="AD217" i="5"/>
  <c r="Q217" i="5"/>
  <c r="AD216" i="5"/>
  <c r="Q216" i="5"/>
  <c r="AD215" i="5"/>
  <c r="Q215" i="5"/>
  <c r="AD214" i="5"/>
  <c r="Q214" i="5"/>
  <c r="AD213" i="5"/>
  <c r="Q213" i="5"/>
  <c r="AD212" i="5"/>
  <c r="Q212" i="5"/>
  <c r="AD211" i="5"/>
  <c r="Q211" i="5"/>
  <c r="AD210" i="5"/>
  <c r="Q210" i="5"/>
  <c r="AD209" i="5"/>
  <c r="Q209" i="5"/>
  <c r="AD208" i="5"/>
  <c r="Q208" i="5"/>
  <c r="AD207" i="5"/>
  <c r="Q207" i="5"/>
  <c r="AD206" i="5"/>
  <c r="Q206" i="5"/>
  <c r="AD205" i="5"/>
  <c r="Q205" i="5"/>
  <c r="AD204" i="5"/>
  <c r="Q204" i="5"/>
  <c r="AD203" i="5"/>
  <c r="Q203" i="5"/>
  <c r="AD202" i="5"/>
  <c r="Q202" i="5"/>
  <c r="AD201" i="5"/>
  <c r="Q201" i="5"/>
  <c r="AD200" i="5"/>
  <c r="Q200" i="5"/>
  <c r="AD199" i="5"/>
  <c r="Q199" i="5"/>
  <c r="AD198" i="5"/>
  <c r="Q198" i="5"/>
  <c r="AD197" i="5"/>
  <c r="Q197" i="5"/>
  <c r="AD196" i="5"/>
  <c r="Q196" i="5"/>
  <c r="AD195" i="5"/>
  <c r="Q195" i="5"/>
  <c r="AD194" i="5"/>
  <c r="Q194" i="5"/>
  <c r="AD193" i="5"/>
  <c r="Q193" i="5"/>
  <c r="AD192" i="5"/>
  <c r="Q192" i="5"/>
  <c r="AD191" i="5"/>
  <c r="Q191" i="5"/>
  <c r="AD190" i="5"/>
  <c r="Q190" i="5"/>
  <c r="AD189" i="5"/>
  <c r="Q189" i="5"/>
  <c r="AD188" i="5"/>
  <c r="Q188" i="5"/>
  <c r="AD187" i="5"/>
  <c r="Q187" i="5"/>
  <c r="AD186" i="5"/>
  <c r="Q186" i="5"/>
  <c r="AD185" i="5"/>
  <c r="Q185" i="5"/>
  <c r="AD184" i="5"/>
  <c r="Q184" i="5"/>
  <c r="AD183" i="5"/>
  <c r="Q183" i="5"/>
  <c r="AD182" i="5"/>
  <c r="Q182" i="5"/>
  <c r="AD181" i="5"/>
  <c r="Q181" i="5"/>
  <c r="AD180" i="5"/>
  <c r="Q180" i="5"/>
  <c r="AD179" i="5"/>
  <c r="Q179" i="5"/>
  <c r="AD178" i="5"/>
  <c r="Q178" i="5"/>
  <c r="AD177" i="5"/>
  <c r="Q177" i="5"/>
  <c r="AD176" i="5"/>
  <c r="Q176" i="5"/>
  <c r="AD175" i="5"/>
  <c r="Q175" i="5"/>
  <c r="AD174" i="5"/>
  <c r="Q174" i="5"/>
  <c r="AD173" i="5"/>
  <c r="Q173" i="5"/>
  <c r="AD172" i="5"/>
  <c r="Q172" i="5"/>
  <c r="AD171" i="5"/>
  <c r="Q171" i="5"/>
  <c r="AD170" i="5"/>
  <c r="Q170" i="5"/>
  <c r="AD169" i="5"/>
  <c r="Q169" i="5"/>
  <c r="AD168" i="5"/>
  <c r="Q168" i="5"/>
  <c r="AD167" i="5"/>
  <c r="Q167" i="5"/>
  <c r="AD166" i="5"/>
  <c r="Q166" i="5"/>
  <c r="AD165" i="5"/>
  <c r="Q165" i="5"/>
  <c r="AD164" i="5"/>
  <c r="Q164" i="5"/>
  <c r="AD163" i="5"/>
  <c r="Q163" i="5"/>
  <c r="AD162" i="5"/>
  <c r="Q162" i="5"/>
  <c r="AD161" i="5"/>
  <c r="Q161" i="5"/>
  <c r="AD160" i="5"/>
  <c r="Q160" i="5"/>
  <c r="AD159" i="5"/>
  <c r="Q159" i="5"/>
  <c r="AD158" i="5"/>
  <c r="Q158" i="5"/>
  <c r="AD157" i="5"/>
  <c r="Q157" i="5"/>
  <c r="AD156" i="5"/>
  <c r="Q156" i="5"/>
  <c r="AD155" i="5"/>
  <c r="Q155" i="5"/>
  <c r="AD154" i="5"/>
  <c r="Q154" i="5"/>
  <c r="AD153" i="5"/>
  <c r="Q153" i="5"/>
  <c r="AD152" i="5"/>
  <c r="Q152" i="5"/>
  <c r="AD151" i="5"/>
  <c r="Q151" i="5"/>
  <c r="AD150" i="5"/>
  <c r="Q150" i="5"/>
  <c r="AD149" i="5"/>
  <c r="Q149" i="5"/>
  <c r="AD148" i="5"/>
  <c r="Q148" i="5"/>
  <c r="AD147" i="5"/>
  <c r="Q147" i="5"/>
  <c r="AD146" i="5"/>
  <c r="Q146" i="5"/>
  <c r="AD145" i="5"/>
  <c r="Q145" i="5"/>
  <c r="AD144" i="5"/>
  <c r="Q144" i="5"/>
  <c r="AD143" i="5"/>
  <c r="Q143" i="5"/>
  <c r="AD142" i="5"/>
  <c r="Q142" i="5"/>
  <c r="AD141" i="5"/>
  <c r="Q141" i="5"/>
  <c r="AD140" i="5"/>
  <c r="Q140" i="5"/>
  <c r="AD139" i="5"/>
  <c r="Q139" i="5"/>
  <c r="AD138" i="5"/>
  <c r="Q138" i="5"/>
  <c r="AD137" i="5"/>
  <c r="Q137" i="5"/>
  <c r="AD136" i="5"/>
  <c r="Q136" i="5"/>
  <c r="AD135" i="5"/>
  <c r="Q135" i="5"/>
  <c r="AD134" i="5"/>
  <c r="Q134" i="5"/>
  <c r="AD133" i="5"/>
  <c r="Q133" i="5"/>
  <c r="AD132" i="5"/>
  <c r="Q132" i="5"/>
  <c r="AD131" i="5"/>
  <c r="Q131" i="5"/>
  <c r="AD130" i="5"/>
  <c r="Q130" i="5"/>
  <c r="AD129" i="5"/>
  <c r="Q129" i="5"/>
  <c r="AD128" i="5"/>
  <c r="Q128" i="5"/>
  <c r="AD127" i="5"/>
  <c r="Q127" i="5"/>
  <c r="AD126" i="5"/>
  <c r="Q126" i="5"/>
  <c r="AD125" i="5"/>
  <c r="Q125" i="5"/>
  <c r="AD124" i="5"/>
  <c r="Q124" i="5"/>
  <c r="AD123" i="5"/>
  <c r="Q123" i="5"/>
  <c r="AD122" i="5"/>
  <c r="Q122" i="5"/>
  <c r="AD121" i="5"/>
  <c r="Q121" i="5"/>
  <c r="AD120" i="5"/>
  <c r="Q120" i="5"/>
  <c r="AD119" i="5"/>
  <c r="Q119" i="5"/>
  <c r="AD118" i="5"/>
  <c r="Q118" i="5"/>
  <c r="AD117" i="5"/>
  <c r="Q117" i="5"/>
  <c r="AD116" i="5"/>
  <c r="Q116" i="5"/>
  <c r="AD115" i="5"/>
  <c r="Q115" i="5"/>
  <c r="AD114" i="5"/>
  <c r="Q114" i="5"/>
  <c r="AD113" i="5"/>
  <c r="Q113" i="5"/>
  <c r="AD112" i="5"/>
  <c r="Q112" i="5"/>
  <c r="AD111" i="5"/>
  <c r="Q111" i="5"/>
  <c r="AD110" i="5"/>
  <c r="Q110" i="5"/>
  <c r="AD109" i="5"/>
  <c r="Q109" i="5"/>
  <c r="AD108" i="5"/>
  <c r="Q108" i="5"/>
  <c r="AD107" i="5"/>
  <c r="Q107" i="5"/>
  <c r="AD106" i="5"/>
  <c r="Q106" i="5"/>
  <c r="AD105" i="5"/>
  <c r="Q105" i="5"/>
  <c r="AD104" i="5"/>
  <c r="Q104" i="5"/>
  <c r="AD103" i="5"/>
  <c r="Q103" i="5"/>
  <c r="AD102" i="5"/>
  <c r="Q102" i="5"/>
  <c r="AD101" i="5"/>
  <c r="Q101" i="5"/>
  <c r="AD100" i="5"/>
  <c r="Q100" i="5"/>
  <c r="AD99" i="5"/>
  <c r="Q99" i="5"/>
  <c r="AD98" i="5"/>
  <c r="Q98" i="5"/>
  <c r="AD97" i="5"/>
  <c r="Q97" i="5"/>
  <c r="AD96" i="5"/>
  <c r="Q96" i="5"/>
  <c r="AD95" i="5"/>
  <c r="Q95" i="5"/>
  <c r="AD94" i="5"/>
  <c r="Q94" i="5"/>
  <c r="AD93" i="5"/>
  <c r="Q93" i="5"/>
  <c r="AD92" i="5"/>
  <c r="Q92" i="5"/>
  <c r="AD91" i="5"/>
  <c r="Q91" i="5"/>
  <c r="AD90" i="5"/>
  <c r="Q90" i="5"/>
  <c r="AD89" i="5"/>
  <c r="Q89" i="5"/>
  <c r="AD88" i="5"/>
  <c r="Q88" i="5"/>
  <c r="AD87" i="5"/>
  <c r="Q87" i="5"/>
  <c r="AD86" i="5"/>
  <c r="Q86" i="5"/>
  <c r="AD85" i="5"/>
  <c r="Q85" i="5"/>
  <c r="AD84" i="5"/>
  <c r="Q84" i="5"/>
  <c r="AD83" i="5"/>
  <c r="Q83" i="5"/>
  <c r="AD82" i="5"/>
  <c r="Q82" i="5"/>
  <c r="AD81" i="5"/>
  <c r="Q81" i="5"/>
  <c r="AD80" i="5"/>
  <c r="Q80" i="5"/>
  <c r="AD79" i="5"/>
  <c r="Q79" i="5"/>
  <c r="AD78" i="5"/>
  <c r="Q78" i="5"/>
  <c r="AD77" i="5"/>
  <c r="Q77" i="5"/>
  <c r="AD76" i="5"/>
  <c r="Q76" i="5"/>
  <c r="AD75" i="5"/>
  <c r="Q75" i="5"/>
  <c r="AD74" i="5"/>
  <c r="Q74" i="5"/>
  <c r="AD73" i="5"/>
  <c r="Q73" i="5"/>
  <c r="AD72" i="5"/>
  <c r="Q72" i="5"/>
  <c r="AD71" i="5"/>
  <c r="Q71" i="5"/>
  <c r="AD70" i="5"/>
  <c r="Q70" i="5"/>
  <c r="AD69" i="5"/>
  <c r="Q69" i="5"/>
  <c r="AD68" i="5"/>
  <c r="Q68" i="5"/>
  <c r="AD67" i="5"/>
  <c r="Q67" i="5"/>
  <c r="AD66" i="5"/>
  <c r="Q66" i="5"/>
  <c r="AD65" i="5"/>
  <c r="Q65" i="5"/>
  <c r="AD64" i="5"/>
  <c r="Q64" i="5"/>
  <c r="AD63" i="5"/>
  <c r="Q63" i="5"/>
  <c r="AD62" i="5"/>
  <c r="Q62" i="5"/>
  <c r="AD61" i="5"/>
  <c r="Q61" i="5"/>
  <c r="AD60" i="5"/>
  <c r="Q60" i="5"/>
  <c r="AD59" i="5"/>
  <c r="Q59" i="5"/>
  <c r="AD58" i="5"/>
  <c r="Q58" i="5"/>
  <c r="AD57" i="5"/>
  <c r="Q57" i="5"/>
  <c r="AD56" i="5"/>
  <c r="Q56" i="5"/>
  <c r="AD55" i="5"/>
  <c r="Q55" i="5"/>
  <c r="AD54" i="5"/>
  <c r="Q54" i="5"/>
  <c r="AD53" i="5"/>
  <c r="Q53" i="5"/>
  <c r="AD52" i="5"/>
  <c r="Q52" i="5"/>
  <c r="AD51" i="5"/>
  <c r="Q51" i="5"/>
  <c r="AD50" i="5"/>
  <c r="Q50" i="5"/>
  <c r="AD49" i="5"/>
  <c r="Q49" i="5"/>
  <c r="AD48" i="5"/>
  <c r="Q48" i="5"/>
  <c r="AD47" i="5"/>
  <c r="Q47" i="5"/>
  <c r="AD46" i="5"/>
  <c r="Q46" i="5"/>
  <c r="AD45" i="5"/>
  <c r="Q45" i="5"/>
  <c r="AD44" i="5"/>
  <c r="Q44" i="5"/>
  <c r="AD43" i="5"/>
  <c r="Q43" i="5"/>
  <c r="AD42" i="5"/>
  <c r="Q42" i="5"/>
  <c r="AD41" i="5"/>
  <c r="Q41" i="5"/>
  <c r="AD40" i="5"/>
  <c r="Q40" i="5"/>
  <c r="AD39" i="5"/>
  <c r="Q39" i="5"/>
  <c r="AD38" i="5"/>
  <c r="Q38" i="5"/>
  <c r="AD37" i="5"/>
  <c r="Q37" i="5"/>
  <c r="AD36" i="5"/>
  <c r="Q36" i="5"/>
  <c r="AD35" i="5"/>
  <c r="Q35" i="5"/>
  <c r="AD34" i="5"/>
  <c r="Q34" i="5"/>
  <c r="AD33" i="5"/>
  <c r="Q33" i="5"/>
  <c r="AD32" i="5"/>
  <c r="Q32" i="5"/>
  <c r="AD31" i="5"/>
  <c r="Q31" i="5"/>
  <c r="AD30" i="5"/>
  <c r="Q30" i="5"/>
  <c r="AD29" i="5"/>
  <c r="Q29" i="5"/>
  <c r="AD28" i="5"/>
  <c r="Q28" i="5"/>
  <c r="AD27" i="5"/>
  <c r="Q27" i="5"/>
  <c r="AD26" i="5"/>
  <c r="Q26" i="5"/>
  <c r="AD25" i="5"/>
  <c r="Q25" i="5"/>
  <c r="AD24" i="5"/>
  <c r="Q24" i="5"/>
  <c r="AD23" i="5"/>
  <c r="Q23" i="5"/>
  <c r="AD22" i="5"/>
  <c r="Q22" i="5"/>
  <c r="AD21" i="5"/>
  <c r="Q21" i="5"/>
  <c r="AD20" i="5"/>
  <c r="Q20" i="5"/>
  <c r="AD19" i="5"/>
  <c r="Q19" i="5"/>
  <c r="AD18" i="5"/>
  <c r="Q18" i="5"/>
  <c r="AD17" i="5"/>
  <c r="Q17" i="5"/>
  <c r="AD16" i="5"/>
  <c r="Q16" i="5"/>
  <c r="AD15" i="5"/>
  <c r="Q15" i="5"/>
  <c r="AD14" i="5"/>
  <c r="Q14" i="5"/>
  <c r="AD13" i="5"/>
  <c r="Q13" i="5"/>
  <c r="AD12" i="5"/>
  <c r="Q12" i="5"/>
  <c r="AD11" i="5"/>
  <c r="Q11" i="5"/>
  <c r="AD10" i="5"/>
  <c r="Q10" i="5"/>
  <c r="AD9" i="5"/>
  <c r="Q9" i="5"/>
  <c r="AD8" i="5"/>
  <c r="Q8" i="5"/>
  <c r="AD7" i="5"/>
  <c r="Q7" i="5"/>
  <c r="AD6" i="5"/>
  <c r="Q6" i="5"/>
  <c r="AD5" i="5"/>
  <c r="Q5" i="5"/>
  <c r="AD4" i="5"/>
  <c r="Q4" i="5"/>
  <c r="D480" i="1"/>
  <c r="Q905" i="5" l="1"/>
  <c r="AD905" i="5"/>
  <c r="E480" i="1"/>
  <c r="F480" i="1"/>
  <c r="G480" i="1"/>
  <c r="H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Y480" i="1"/>
  <c r="Z480" i="1"/>
  <c r="AA480" i="1"/>
  <c r="AB480" i="1"/>
  <c r="AC480" i="1"/>
  <c r="AD480" i="1"/>
  <c r="AE480" i="1"/>
  <c r="AF480" i="1"/>
  <c r="AG480" i="1"/>
  <c r="AH480" i="1"/>
  <c r="AI480" i="1"/>
  <c r="AJ480" i="1"/>
  <c r="AK480" i="1"/>
  <c r="AL480" i="1"/>
  <c r="AM480" i="1"/>
  <c r="AN480" i="1"/>
  <c r="AO480" i="1"/>
  <c r="AP480" i="1"/>
  <c r="AQ480" i="1"/>
  <c r="AR480" i="1"/>
  <c r="AS480" i="1"/>
  <c r="AT480" i="1"/>
  <c r="AU480" i="1"/>
  <c r="AV480" i="1"/>
  <c r="AW480" i="1"/>
  <c r="AX480" i="1"/>
  <c r="AY480" i="1"/>
  <c r="AZ480" i="1"/>
  <c r="BA480" i="1"/>
  <c r="BB480" i="1"/>
  <c r="BC480" i="1"/>
  <c r="BD480" i="1"/>
  <c r="BE480" i="1"/>
  <c r="BF480" i="1"/>
  <c r="BG480" i="1"/>
  <c r="BH480" i="1"/>
  <c r="BI480" i="1"/>
  <c r="BJ480" i="1"/>
  <c r="BK480" i="1"/>
  <c r="BL480" i="1"/>
  <c r="BM480" i="1"/>
  <c r="BN480" i="1"/>
  <c r="BO480" i="1"/>
  <c r="BP480" i="1"/>
  <c r="BQ480" i="1"/>
  <c r="BR480" i="1"/>
  <c r="BS480" i="1"/>
  <c r="BT480" i="1"/>
  <c r="BU480" i="1"/>
  <c r="BV480" i="1"/>
  <c r="BW480" i="1"/>
  <c r="BX480" i="1"/>
  <c r="BY480" i="1"/>
  <c r="BZ480" i="1"/>
  <c r="CA480" i="1"/>
  <c r="CB480" i="1"/>
  <c r="CC480" i="1"/>
  <c r="CD480" i="1"/>
  <c r="CE480" i="1"/>
  <c r="CF480" i="1"/>
  <c r="CG480" i="1"/>
  <c r="CH480" i="1"/>
  <c r="CI480" i="1"/>
  <c r="CJ480" i="1"/>
  <c r="CK480" i="1"/>
  <c r="CL480" i="1"/>
  <c r="CM480" i="1"/>
  <c r="CN480" i="1"/>
  <c r="CO480" i="1"/>
  <c r="CP480" i="1"/>
  <c r="CQ480" i="1"/>
  <c r="CR480" i="1"/>
  <c r="CS480" i="1"/>
  <c r="CT480" i="1"/>
  <c r="CU480" i="1"/>
  <c r="CV480" i="1"/>
  <c r="CW480" i="1"/>
  <c r="CX480" i="1"/>
  <c r="CY480" i="1"/>
  <c r="CZ480" i="1"/>
  <c r="DA480" i="1"/>
  <c r="DB480" i="1"/>
  <c r="DC480" i="1"/>
  <c r="DD480" i="1"/>
  <c r="DE480" i="1"/>
  <c r="DF480" i="1"/>
  <c r="DG480" i="1"/>
  <c r="DH480" i="1"/>
  <c r="DI480" i="1"/>
  <c r="DJ480" i="1"/>
  <c r="DK480" i="1"/>
  <c r="DL480" i="1"/>
  <c r="DM480" i="1"/>
  <c r="DN480" i="1"/>
  <c r="DO480" i="1"/>
  <c r="DP480" i="1"/>
  <c r="DQ480" i="1"/>
  <c r="DR480" i="1"/>
  <c r="DS480" i="1"/>
  <c r="DT480" i="1"/>
  <c r="DU480" i="1"/>
  <c r="DV480" i="1"/>
  <c r="DW480" i="1"/>
  <c r="DX480" i="1"/>
  <c r="DY480" i="1"/>
  <c r="DZ480" i="1"/>
  <c r="EA480" i="1"/>
  <c r="EB480" i="1"/>
  <c r="EC480" i="1"/>
  <c r="ED480" i="1"/>
  <c r="EE480" i="1"/>
  <c r="EF480" i="1"/>
  <c r="EG480" i="1"/>
  <c r="EH480" i="1"/>
  <c r="EI480" i="1"/>
  <c r="EJ480" i="1"/>
  <c r="EK480" i="1"/>
  <c r="EL480" i="1"/>
  <c r="EM480" i="1"/>
  <c r="EN480" i="1"/>
  <c r="EO480" i="1"/>
  <c r="EP480" i="1"/>
  <c r="EQ480" i="1"/>
  <c r="ER480" i="1"/>
  <c r="ES480" i="1"/>
  <c r="ET480" i="1"/>
  <c r="EU480" i="1"/>
  <c r="EV480" i="1"/>
  <c r="EW480" i="1"/>
  <c r="EX480" i="1"/>
  <c r="EY480" i="1"/>
  <c r="EZ480" i="1"/>
  <c r="FA480" i="1"/>
  <c r="FB480" i="1"/>
  <c r="FC480" i="1"/>
  <c r="FD480" i="1"/>
  <c r="FE480" i="1"/>
  <c r="FF480" i="1"/>
  <c r="FG480" i="1"/>
  <c r="FH480" i="1"/>
  <c r="FI480" i="1"/>
  <c r="FJ480" i="1"/>
  <c r="FK480" i="1"/>
  <c r="FL480" i="1"/>
  <c r="FM480" i="1"/>
  <c r="FN480" i="1"/>
  <c r="FO480" i="1"/>
  <c r="FP480" i="1"/>
  <c r="FQ480" i="1"/>
  <c r="FR480" i="1"/>
  <c r="FS480" i="1"/>
  <c r="FT480" i="1"/>
  <c r="FU480" i="1"/>
  <c r="FV480" i="1"/>
  <c r="FW480" i="1"/>
  <c r="FX480" i="1"/>
  <c r="FY480" i="1"/>
  <c r="FZ480" i="1"/>
  <c r="GA480" i="1"/>
  <c r="GB480" i="1"/>
  <c r="GC480" i="1"/>
  <c r="GD480" i="1"/>
  <c r="GE480" i="1"/>
  <c r="GF480" i="1"/>
  <c r="GG480" i="1"/>
  <c r="GH480" i="1"/>
  <c r="GI480" i="1"/>
  <c r="GJ480" i="1"/>
  <c r="GK480" i="1"/>
  <c r="GL480" i="1"/>
  <c r="GM480" i="1"/>
  <c r="GN480" i="1"/>
  <c r="GO480" i="1"/>
  <c r="GP480" i="1"/>
  <c r="GQ480" i="1"/>
  <c r="GR480" i="1"/>
  <c r="GS480" i="1"/>
  <c r="GT480" i="1"/>
  <c r="GU480" i="1"/>
  <c r="GV480" i="1"/>
  <c r="GW480" i="1"/>
  <c r="GX480" i="1"/>
  <c r="GY480" i="1"/>
  <c r="GZ480" i="1"/>
  <c r="HA480" i="1"/>
  <c r="HB480" i="1"/>
  <c r="HC480" i="1"/>
  <c r="HD480" i="1"/>
  <c r="HE480" i="1"/>
  <c r="HF480" i="1"/>
  <c r="HG480" i="1"/>
  <c r="HH480" i="1"/>
  <c r="HI480" i="1"/>
  <c r="HJ480" i="1"/>
  <c r="HK480" i="1"/>
  <c r="HL480" i="1"/>
  <c r="HM480" i="1"/>
  <c r="HN480" i="1"/>
  <c r="HO480" i="1"/>
  <c r="HP480" i="1"/>
  <c r="HQ480" i="1"/>
  <c r="HR480" i="1"/>
  <c r="HS480" i="1"/>
  <c r="HT480" i="1"/>
  <c r="HU480" i="1"/>
  <c r="HV480" i="1"/>
  <c r="HW480" i="1"/>
  <c r="HX480" i="1"/>
  <c r="HY480" i="1"/>
  <c r="HZ480" i="1"/>
  <c r="IA480" i="1"/>
  <c r="IB480" i="1"/>
  <c r="IC480" i="1"/>
  <c r="ID480" i="1"/>
  <c r="IE480" i="1"/>
  <c r="IF480" i="1"/>
  <c r="IG480" i="1"/>
  <c r="IH480" i="1"/>
  <c r="II480" i="1"/>
  <c r="IJ480" i="1"/>
  <c r="IK480" i="1"/>
  <c r="IL480" i="1"/>
  <c r="IM480" i="1"/>
  <c r="IN480" i="1"/>
  <c r="IO480" i="1"/>
  <c r="IP480" i="1"/>
  <c r="IQ480" i="1"/>
  <c r="IR480" i="1"/>
  <c r="IS480" i="1"/>
  <c r="IT480" i="1"/>
  <c r="IU480" i="1"/>
  <c r="IV480" i="1"/>
  <c r="IW480" i="1"/>
  <c r="IX480" i="1"/>
  <c r="IY480" i="1"/>
  <c r="IZ480" i="1"/>
  <c r="JA480" i="1"/>
  <c r="JB480" i="1"/>
  <c r="JC480" i="1"/>
  <c r="JD480" i="1"/>
  <c r="JE480" i="1"/>
  <c r="JF480" i="1"/>
  <c r="JG480" i="1"/>
  <c r="JH480" i="1"/>
  <c r="JI480" i="1"/>
  <c r="JJ480" i="1"/>
  <c r="JK480" i="1"/>
  <c r="JL480" i="1"/>
  <c r="JM480" i="1"/>
  <c r="JN480" i="1"/>
  <c r="JO480" i="1"/>
  <c r="JP480" i="1"/>
  <c r="JQ480" i="1"/>
  <c r="JR480" i="1"/>
  <c r="JS480" i="1"/>
  <c r="JT480" i="1"/>
  <c r="JU480" i="1"/>
  <c r="JV480" i="1"/>
  <c r="JW480" i="1"/>
  <c r="JX480" i="1"/>
  <c r="JY480" i="1"/>
  <c r="JZ480" i="1"/>
  <c r="KA480" i="1"/>
  <c r="KB480" i="1"/>
  <c r="KC480" i="1"/>
  <c r="KD480" i="1"/>
  <c r="KE480" i="1"/>
  <c r="KF480" i="1"/>
  <c r="KG480" i="1"/>
  <c r="KH480" i="1"/>
  <c r="KI480" i="1"/>
  <c r="KJ480" i="1"/>
  <c r="KK480" i="1"/>
  <c r="KL480" i="1"/>
  <c r="KM480" i="1"/>
  <c r="KN480" i="1"/>
  <c r="KO480" i="1"/>
  <c r="KP480" i="1"/>
  <c r="KQ480" i="1"/>
  <c r="KR480" i="1"/>
  <c r="KS480" i="1"/>
  <c r="KT480" i="1"/>
  <c r="KU480" i="1"/>
  <c r="KV480" i="1"/>
  <c r="KW480" i="1"/>
  <c r="KX480" i="1"/>
  <c r="KY480" i="1"/>
  <c r="KZ480" i="1"/>
  <c r="LA480" i="1"/>
  <c r="LB480" i="1"/>
  <c r="LC480" i="1"/>
  <c r="LD480" i="1"/>
  <c r="LE480" i="1"/>
  <c r="LF480" i="1"/>
  <c r="LG480" i="1"/>
  <c r="LH480" i="1"/>
  <c r="LI480" i="1"/>
  <c r="LJ480" i="1"/>
  <c r="LK480" i="1"/>
  <c r="LL480" i="1"/>
  <c r="LM480" i="1"/>
  <c r="LN480" i="1"/>
  <c r="LO480" i="1"/>
  <c r="LP480" i="1"/>
  <c r="LQ480" i="1"/>
  <c r="LR480" i="1"/>
  <c r="LS480" i="1"/>
  <c r="LT480" i="1"/>
  <c r="LU480" i="1"/>
  <c r="LV480" i="1"/>
  <c r="LW480" i="1"/>
  <c r="LX480" i="1"/>
  <c r="LY480" i="1"/>
  <c r="LZ480" i="1"/>
  <c r="MA480" i="1"/>
  <c r="MB480" i="1"/>
  <c r="MC480" i="1"/>
  <c r="MD480" i="1"/>
  <c r="ME480" i="1"/>
  <c r="MF480" i="1"/>
  <c r="MG480" i="1"/>
  <c r="MH480" i="1"/>
  <c r="MI480" i="1"/>
  <c r="MJ480" i="1"/>
  <c r="MK480" i="1"/>
  <c r="ML480" i="1"/>
  <c r="MM480" i="1"/>
  <c r="MN480" i="1"/>
  <c r="MO480" i="1"/>
  <c r="MP480" i="1"/>
  <c r="MQ480" i="1"/>
  <c r="MR480" i="1"/>
  <c r="MS480" i="1"/>
  <c r="MT480" i="1"/>
  <c r="MU480" i="1"/>
  <c r="MV480" i="1"/>
  <c r="MW480" i="1"/>
  <c r="MX480" i="1"/>
  <c r="MY480" i="1"/>
  <c r="MZ480" i="1"/>
  <c r="NA480" i="1"/>
  <c r="NB480" i="1"/>
  <c r="NC480" i="1"/>
  <c r="ND480" i="1"/>
  <c r="NE480" i="1"/>
  <c r="NF480" i="1"/>
  <c r="NG480" i="1"/>
  <c r="NH480" i="1"/>
  <c r="NI480" i="1"/>
  <c r="NJ480" i="1"/>
  <c r="NK480" i="1"/>
  <c r="NL480" i="1"/>
  <c r="NM480" i="1"/>
  <c r="NN480" i="1"/>
  <c r="NO480" i="1"/>
  <c r="NP480" i="1"/>
  <c r="NQ480" i="1"/>
  <c r="NR480" i="1"/>
  <c r="NS480" i="1"/>
  <c r="NT480" i="1"/>
  <c r="NU480" i="1"/>
  <c r="NV480" i="1"/>
  <c r="NW480" i="1"/>
  <c r="NX480" i="1"/>
  <c r="NY480" i="1"/>
  <c r="NZ480" i="1"/>
  <c r="OA480" i="1"/>
  <c r="OB480" i="1"/>
  <c r="OC480" i="1"/>
  <c r="OD480" i="1"/>
  <c r="OE480" i="1"/>
  <c r="OF480" i="1"/>
  <c r="OG480" i="1"/>
  <c r="OH480" i="1"/>
  <c r="OI480" i="1"/>
  <c r="OJ480" i="1"/>
  <c r="OK480" i="1"/>
  <c r="OL480" i="1"/>
  <c r="OM480" i="1"/>
  <c r="ON480" i="1"/>
  <c r="OO480" i="1"/>
  <c r="OP480" i="1"/>
  <c r="OQ480" i="1"/>
  <c r="OR480" i="1"/>
  <c r="OS480" i="1"/>
  <c r="OT480" i="1"/>
  <c r="OU480" i="1"/>
  <c r="OV480" i="1"/>
  <c r="OW480" i="1"/>
  <c r="OX480" i="1"/>
  <c r="OY480" i="1"/>
  <c r="OZ480" i="1"/>
  <c r="PA480" i="1"/>
  <c r="PB480" i="1"/>
  <c r="PC480" i="1"/>
  <c r="PD480" i="1"/>
  <c r="PE480" i="1"/>
  <c r="PF480" i="1"/>
  <c r="PG480" i="1"/>
  <c r="PH480" i="1"/>
  <c r="PI480" i="1"/>
  <c r="PJ480" i="1"/>
  <c r="PK480" i="1"/>
  <c r="PL480" i="1"/>
  <c r="PM480" i="1"/>
  <c r="PN480" i="1"/>
  <c r="PO480" i="1"/>
  <c r="PP480" i="1"/>
  <c r="PQ480" i="1"/>
  <c r="PR480" i="1"/>
  <c r="PS480" i="1"/>
  <c r="PT480" i="1"/>
  <c r="PU480" i="1"/>
  <c r="PV480" i="1"/>
  <c r="PW480" i="1"/>
  <c r="PX480" i="1"/>
  <c r="PY480" i="1"/>
  <c r="PZ480" i="1"/>
  <c r="QA480" i="1"/>
  <c r="QB480" i="1"/>
  <c r="QC480" i="1"/>
  <c r="QD480" i="1"/>
  <c r="QE480" i="1"/>
  <c r="QF480" i="1"/>
  <c r="QG480" i="1"/>
  <c r="QH480" i="1"/>
  <c r="QI480" i="1"/>
  <c r="QJ480" i="1"/>
  <c r="QK480" i="1"/>
  <c r="QL480" i="1"/>
  <c r="QM480" i="1"/>
  <c r="QN480" i="1"/>
  <c r="QO480" i="1"/>
  <c r="QP480" i="1"/>
  <c r="QQ480" i="1"/>
  <c r="QR480" i="1"/>
  <c r="QS480" i="1"/>
  <c r="QT480" i="1"/>
  <c r="QU480" i="1"/>
  <c r="QV480" i="1"/>
  <c r="QW480" i="1"/>
  <c r="QX480" i="1"/>
  <c r="QY480" i="1"/>
  <c r="QZ480" i="1"/>
  <c r="RA480" i="1"/>
  <c r="RB480" i="1"/>
  <c r="RC480" i="1"/>
  <c r="RD480" i="1"/>
  <c r="RE480" i="1"/>
  <c r="RF480" i="1"/>
  <c r="RG480" i="1"/>
  <c r="RH480" i="1"/>
  <c r="RI480" i="1"/>
  <c r="RJ480" i="1"/>
  <c r="RK480" i="1"/>
  <c r="RL480" i="1"/>
  <c r="RM480" i="1"/>
  <c r="RN480" i="1"/>
  <c r="RO480" i="1"/>
  <c r="RP480" i="1"/>
  <c r="RQ480" i="1"/>
  <c r="RR480" i="1"/>
  <c r="RS480" i="1"/>
  <c r="RT480" i="1"/>
  <c r="RU480" i="1"/>
  <c r="RV480" i="1"/>
  <c r="RW480" i="1"/>
  <c r="RX480" i="1"/>
  <c r="RY480" i="1"/>
  <c r="RZ480" i="1"/>
  <c r="SA480" i="1"/>
  <c r="SB480" i="1"/>
  <c r="SC480" i="1"/>
  <c r="SD480" i="1"/>
  <c r="SE480" i="1"/>
  <c r="SF480" i="1"/>
  <c r="SG480" i="1"/>
  <c r="SH480" i="1"/>
  <c r="SI480" i="1"/>
  <c r="SJ480" i="1"/>
  <c r="SK480" i="1"/>
  <c r="SL480" i="1"/>
  <c r="SM480" i="1"/>
  <c r="SN480" i="1"/>
  <c r="SO480" i="1"/>
  <c r="SP480" i="1"/>
  <c r="SQ480" i="1"/>
  <c r="SR480" i="1"/>
  <c r="SS480" i="1"/>
  <c r="ST480" i="1"/>
  <c r="SU480" i="1"/>
  <c r="SV480" i="1"/>
  <c r="SW480" i="1"/>
  <c r="SX480" i="1"/>
  <c r="SY480" i="1"/>
  <c r="SZ480" i="1"/>
  <c r="TA480" i="1"/>
  <c r="TB480" i="1"/>
  <c r="TC480" i="1"/>
  <c r="TD480" i="1"/>
  <c r="TE480" i="1"/>
  <c r="TF480" i="1"/>
  <c r="TG480" i="1"/>
  <c r="TH480" i="1"/>
  <c r="TI480" i="1"/>
  <c r="TJ480" i="1"/>
  <c r="TK480" i="1"/>
  <c r="TL480" i="1"/>
  <c r="TM480" i="1"/>
  <c r="TN480" i="1"/>
  <c r="TO480" i="1"/>
  <c r="TP480" i="1"/>
  <c r="TQ480" i="1"/>
  <c r="TR480" i="1"/>
  <c r="TS480" i="1"/>
  <c r="TT480" i="1"/>
  <c r="TU480" i="1"/>
  <c r="TV480" i="1"/>
  <c r="TW480" i="1"/>
  <c r="TX480" i="1"/>
  <c r="TY480" i="1"/>
  <c r="TZ480" i="1"/>
  <c r="UA480" i="1"/>
  <c r="UB480" i="1"/>
  <c r="UC480" i="1"/>
  <c r="UD480" i="1"/>
  <c r="UE480" i="1"/>
  <c r="UF480" i="1"/>
  <c r="UG480" i="1"/>
  <c r="UH480" i="1"/>
  <c r="UI480" i="1"/>
  <c r="UJ480" i="1"/>
  <c r="UK480" i="1"/>
  <c r="UL480" i="1"/>
  <c r="UM480" i="1"/>
  <c r="UN480" i="1"/>
  <c r="UO480" i="1"/>
  <c r="UP480" i="1"/>
  <c r="UQ480" i="1"/>
  <c r="UR480" i="1"/>
  <c r="US480" i="1"/>
  <c r="UT480" i="1"/>
  <c r="UU480" i="1"/>
  <c r="UV480" i="1"/>
  <c r="UW480" i="1"/>
  <c r="UX480" i="1"/>
  <c r="UY480" i="1"/>
  <c r="UZ480" i="1"/>
  <c r="VA480" i="1"/>
  <c r="VB480" i="1"/>
  <c r="VC480" i="1"/>
  <c r="VD480" i="1"/>
  <c r="VE480" i="1"/>
  <c r="VF480" i="1"/>
  <c r="VG480" i="1"/>
  <c r="VH480" i="1"/>
  <c r="VI480" i="1"/>
  <c r="VJ480" i="1"/>
  <c r="VK480" i="1"/>
  <c r="VL480" i="1"/>
  <c r="VM480" i="1"/>
  <c r="VN480" i="1"/>
  <c r="VO480" i="1"/>
  <c r="VP480" i="1"/>
  <c r="VQ480" i="1"/>
  <c r="VR480" i="1"/>
  <c r="VS480" i="1"/>
  <c r="VT480" i="1"/>
  <c r="VU480" i="1"/>
  <c r="VV480" i="1"/>
  <c r="VW480" i="1"/>
  <c r="VX480" i="1"/>
  <c r="VY480" i="1"/>
  <c r="VZ480" i="1"/>
  <c r="WA480" i="1"/>
  <c r="WB480" i="1"/>
  <c r="WC480" i="1"/>
  <c r="WD480" i="1"/>
  <c r="WE480" i="1"/>
  <c r="WF480" i="1"/>
  <c r="WG480" i="1"/>
  <c r="WH480" i="1"/>
  <c r="WI480" i="1"/>
  <c r="WJ480" i="1"/>
  <c r="WK480" i="1"/>
  <c r="WL480" i="1"/>
  <c r="WM480" i="1"/>
  <c r="WN480" i="1"/>
  <c r="WO480" i="1"/>
  <c r="WP480" i="1"/>
  <c r="WQ480" i="1"/>
  <c r="WR480" i="1"/>
  <c r="WS480" i="1"/>
  <c r="WT480" i="1"/>
  <c r="WU480" i="1"/>
  <c r="WV480" i="1"/>
  <c r="WW480" i="1"/>
  <c r="WX480" i="1"/>
  <c r="WY480" i="1"/>
  <c r="WZ480" i="1"/>
  <c r="XA480" i="1"/>
  <c r="XB480" i="1"/>
  <c r="XC480" i="1"/>
  <c r="XD480" i="1"/>
  <c r="XE480" i="1"/>
  <c r="XF480" i="1"/>
  <c r="XG480" i="1"/>
  <c r="XH480" i="1"/>
  <c r="XI480" i="1"/>
  <c r="XJ480" i="1"/>
  <c r="XK480" i="1"/>
  <c r="XL480" i="1"/>
  <c r="XM480" i="1"/>
  <c r="XN480" i="1"/>
  <c r="XO480" i="1"/>
  <c r="XP480" i="1"/>
  <c r="XQ480" i="1"/>
  <c r="XR480" i="1"/>
  <c r="XS480" i="1"/>
  <c r="XT480" i="1"/>
  <c r="XU480" i="1"/>
  <c r="XV480" i="1"/>
  <c r="XW480" i="1"/>
  <c r="XX480" i="1"/>
  <c r="XY480" i="1"/>
  <c r="XZ480" i="1"/>
  <c r="YA480" i="1"/>
  <c r="YB480" i="1"/>
  <c r="YC480" i="1"/>
  <c r="YD480" i="1"/>
  <c r="YE480" i="1"/>
  <c r="YF480" i="1"/>
  <c r="YG480" i="1"/>
  <c r="YH480" i="1"/>
  <c r="YI480" i="1"/>
  <c r="YJ480" i="1"/>
  <c r="YK480" i="1"/>
  <c r="YL480" i="1"/>
  <c r="YM480" i="1"/>
  <c r="YN480" i="1"/>
  <c r="YO480" i="1"/>
  <c r="YP480" i="1"/>
  <c r="YQ480" i="1"/>
  <c r="YR480" i="1"/>
  <c r="YS480" i="1"/>
  <c r="YT480" i="1"/>
  <c r="YU480" i="1"/>
  <c r="YV480" i="1"/>
  <c r="YW480" i="1"/>
  <c r="YX480" i="1"/>
  <c r="YY480" i="1"/>
  <c r="YZ480" i="1"/>
  <c r="ZA480" i="1"/>
  <c r="ZB480" i="1"/>
  <c r="ZC480" i="1"/>
  <c r="ZD480" i="1"/>
  <c r="ZE480" i="1"/>
  <c r="ZF480" i="1"/>
  <c r="ZG480" i="1"/>
  <c r="ZH480" i="1"/>
  <c r="ZI480" i="1"/>
  <c r="ZJ480" i="1"/>
  <c r="ZK480" i="1"/>
  <c r="ZL480" i="1"/>
  <c r="ZM480" i="1"/>
  <c r="ZN480" i="1"/>
  <c r="ZO480" i="1"/>
  <c r="ZP480" i="1"/>
  <c r="ZQ480" i="1"/>
  <c r="ZR480" i="1"/>
  <c r="ZS480" i="1"/>
  <c r="ZT480" i="1"/>
  <c r="ZU480" i="1"/>
  <c r="ZV480" i="1"/>
  <c r="ZW480" i="1"/>
  <c r="ZX480" i="1"/>
  <c r="ZY480" i="1"/>
  <c r="ZZ480" i="1"/>
  <c r="AAA480" i="1"/>
  <c r="AAB480" i="1"/>
  <c r="AAC480" i="1"/>
  <c r="AAD480" i="1"/>
  <c r="AAE480" i="1"/>
  <c r="AAF480" i="1"/>
  <c r="AAG480" i="1"/>
  <c r="AAH480" i="1"/>
  <c r="AAI480" i="1"/>
  <c r="AAJ480" i="1"/>
  <c r="AAK480" i="1"/>
  <c r="AAL480" i="1"/>
  <c r="AAM480" i="1"/>
  <c r="AAN480" i="1"/>
  <c r="AAO480" i="1"/>
  <c r="AAP480" i="1"/>
  <c r="AAQ480" i="1"/>
  <c r="AAR480" i="1"/>
  <c r="AAS480" i="1"/>
  <c r="AAT480" i="1"/>
  <c r="AAU480" i="1"/>
  <c r="AAV480" i="1"/>
  <c r="AAW480" i="1"/>
  <c r="AAX480" i="1"/>
  <c r="AAY480" i="1"/>
  <c r="AAZ480" i="1"/>
  <c r="ABA480" i="1"/>
  <c r="ABB480" i="1"/>
  <c r="ABC480" i="1"/>
  <c r="ABD480" i="1"/>
  <c r="ABE480" i="1"/>
  <c r="ABF480" i="1"/>
  <c r="ABG480" i="1"/>
  <c r="ABH480" i="1"/>
  <c r="ABI480" i="1"/>
  <c r="ABJ480" i="1"/>
  <c r="ABK480" i="1"/>
  <c r="ABL480" i="1"/>
  <c r="ABM480" i="1"/>
  <c r="ABN480" i="1"/>
  <c r="ABO480" i="1"/>
  <c r="ABP480" i="1"/>
  <c r="ABQ480" i="1"/>
  <c r="ABR480" i="1"/>
  <c r="ABS480" i="1"/>
  <c r="ABT480" i="1"/>
  <c r="ABU480" i="1"/>
  <c r="ABV480" i="1"/>
  <c r="ABW480" i="1"/>
  <c r="ABX480" i="1"/>
  <c r="ABY480" i="1"/>
  <c r="ABZ480" i="1"/>
  <c r="ACA480" i="1"/>
  <c r="ACB480" i="1"/>
  <c r="ACC480" i="1"/>
  <c r="ACD480" i="1"/>
  <c r="ACE480" i="1"/>
  <c r="ACF480" i="1"/>
  <c r="ACG480" i="1"/>
  <c r="ACH480" i="1"/>
  <c r="ACI480" i="1"/>
  <c r="ACJ480" i="1"/>
  <c r="ACK480" i="1"/>
  <c r="ACL480" i="1"/>
  <c r="ACM480" i="1"/>
  <c r="ACN480" i="1"/>
  <c r="ACO480" i="1"/>
  <c r="ACP480" i="1"/>
  <c r="ACQ480" i="1"/>
  <c r="ACR480" i="1"/>
  <c r="ACS480" i="1"/>
  <c r="ACT480" i="1"/>
  <c r="ACU480" i="1"/>
  <c r="ACV480" i="1"/>
  <c r="ACW480" i="1"/>
  <c r="ACX480" i="1"/>
  <c r="ACY480" i="1"/>
  <c r="ACZ480" i="1"/>
  <c r="ADA480" i="1"/>
  <c r="ADB480" i="1"/>
  <c r="ADC480" i="1"/>
  <c r="ADD480" i="1"/>
  <c r="ADE480" i="1"/>
  <c r="ADF480" i="1"/>
  <c r="ADG480" i="1"/>
  <c r="ADH480" i="1"/>
  <c r="ADI480" i="1"/>
  <c r="ADJ480" i="1"/>
  <c r="ADK480" i="1"/>
  <c r="ADL480" i="1"/>
  <c r="ADM480" i="1"/>
  <c r="ADN480" i="1"/>
  <c r="ADO480" i="1"/>
  <c r="ADP480" i="1"/>
  <c r="ADQ480" i="1"/>
  <c r="ADR480" i="1"/>
  <c r="ADS480" i="1"/>
  <c r="ADT480" i="1"/>
  <c r="ADU480" i="1"/>
  <c r="ADV480" i="1"/>
  <c r="ADW480" i="1"/>
  <c r="ADX480" i="1"/>
  <c r="ADY480" i="1"/>
  <c r="ADZ480" i="1"/>
  <c r="AEA480" i="1"/>
  <c r="AEB480" i="1"/>
  <c r="AEC480" i="1"/>
  <c r="AED480" i="1"/>
  <c r="AEE480" i="1"/>
  <c r="AEF480" i="1"/>
  <c r="AEG480" i="1"/>
  <c r="AEH480" i="1"/>
  <c r="AEI480" i="1"/>
  <c r="AEJ480" i="1"/>
  <c r="AEK480" i="1"/>
  <c r="AEL480" i="1"/>
  <c r="AEM480" i="1"/>
  <c r="AEN480" i="1"/>
  <c r="AEO480" i="1"/>
  <c r="AEP480" i="1"/>
  <c r="AEQ480" i="1"/>
  <c r="AER480" i="1"/>
  <c r="AES480" i="1"/>
  <c r="AET480" i="1"/>
  <c r="AEU480" i="1"/>
  <c r="AEV480" i="1"/>
  <c r="AEW480" i="1"/>
  <c r="AEX480" i="1"/>
  <c r="AEY480" i="1"/>
  <c r="AEZ480" i="1"/>
  <c r="AFA480" i="1"/>
  <c r="AFB480" i="1"/>
  <c r="AFC480" i="1"/>
  <c r="AFD480" i="1"/>
  <c r="AFE480" i="1"/>
  <c r="AFF480" i="1"/>
  <c r="AFG480" i="1"/>
  <c r="AFH480" i="1"/>
  <c r="AFI480" i="1"/>
  <c r="AFJ480" i="1"/>
  <c r="AFK480" i="1"/>
  <c r="AFL480" i="1"/>
  <c r="AFM480" i="1"/>
  <c r="AFN480" i="1"/>
  <c r="AFO480" i="1"/>
  <c r="AFP480" i="1"/>
  <c r="AFQ480" i="1"/>
  <c r="AFR480" i="1"/>
  <c r="AFS480" i="1"/>
  <c r="AFT480" i="1"/>
  <c r="AFU480" i="1"/>
  <c r="AFV480" i="1"/>
  <c r="AFW480" i="1"/>
  <c r="AFX480" i="1"/>
  <c r="AFY480" i="1"/>
  <c r="AFZ480" i="1"/>
  <c r="AGA480" i="1"/>
  <c r="AGB480" i="1"/>
  <c r="AGC480" i="1"/>
  <c r="AGD480" i="1"/>
  <c r="AGE480" i="1"/>
  <c r="AGF480" i="1"/>
  <c r="AGG480" i="1"/>
  <c r="AGH480" i="1"/>
  <c r="AGI480" i="1"/>
  <c r="AGJ480" i="1"/>
  <c r="AGK480" i="1"/>
  <c r="AGL480" i="1"/>
  <c r="AGM480" i="1"/>
  <c r="AGN480" i="1"/>
  <c r="AGO480" i="1"/>
  <c r="AGP480" i="1"/>
  <c r="AGQ480" i="1"/>
  <c r="AGR480" i="1"/>
  <c r="AGS480" i="1"/>
  <c r="AGT480" i="1"/>
  <c r="AGU480" i="1"/>
  <c r="AGV480" i="1"/>
  <c r="AGW480" i="1"/>
  <c r="AGX480" i="1"/>
  <c r="AGY480" i="1"/>
  <c r="AGZ480" i="1"/>
  <c r="AHA480" i="1"/>
  <c r="AHB480" i="1"/>
  <c r="AHC480" i="1"/>
  <c r="AHD480" i="1"/>
  <c r="AHE480" i="1"/>
  <c r="AHF480" i="1"/>
  <c r="AHG480" i="1"/>
  <c r="AHH480" i="1"/>
  <c r="AHI480" i="1"/>
  <c r="AHJ480" i="1"/>
  <c r="AHK480" i="1"/>
  <c r="AHL480" i="1"/>
  <c r="AHM480" i="1"/>
  <c r="AHN480" i="1"/>
  <c r="AHO480" i="1"/>
  <c r="AHP480" i="1"/>
  <c r="AHQ480" i="1"/>
  <c r="AHR480" i="1"/>
  <c r="D33" i="1"/>
  <c r="D457" i="1" s="1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3" i="3"/>
  <c r="E905" i="2"/>
  <c r="E452" i="1" l="1"/>
  <c r="F452" i="1"/>
  <c r="G452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AL452" i="1"/>
  <c r="AM452" i="1"/>
  <c r="AN452" i="1"/>
  <c r="AO452" i="1"/>
  <c r="AP452" i="1"/>
  <c r="AQ452" i="1"/>
  <c r="AR452" i="1"/>
  <c r="AS452" i="1"/>
  <c r="AT452" i="1"/>
  <c r="AU452" i="1"/>
  <c r="AV452" i="1"/>
  <c r="AW452" i="1"/>
  <c r="AX452" i="1"/>
  <c r="AY452" i="1"/>
  <c r="AZ452" i="1"/>
  <c r="BA452" i="1"/>
  <c r="BB452" i="1"/>
  <c r="BC452" i="1"/>
  <c r="BD452" i="1"/>
  <c r="BE452" i="1"/>
  <c r="BF452" i="1"/>
  <c r="BG452" i="1"/>
  <c r="BH452" i="1"/>
  <c r="BI452" i="1"/>
  <c r="BJ452" i="1"/>
  <c r="BK452" i="1"/>
  <c r="BL452" i="1"/>
  <c r="BM452" i="1"/>
  <c r="BN452" i="1"/>
  <c r="BO452" i="1"/>
  <c r="BP452" i="1"/>
  <c r="BQ452" i="1"/>
  <c r="BR452" i="1"/>
  <c r="BS452" i="1"/>
  <c r="BT452" i="1"/>
  <c r="BU452" i="1"/>
  <c r="BV452" i="1"/>
  <c r="BW452" i="1"/>
  <c r="BX452" i="1"/>
  <c r="BY452" i="1"/>
  <c r="BZ452" i="1"/>
  <c r="CA452" i="1"/>
  <c r="CB452" i="1"/>
  <c r="CC452" i="1"/>
  <c r="CD452" i="1"/>
  <c r="CE452" i="1"/>
  <c r="CF452" i="1"/>
  <c r="CG452" i="1"/>
  <c r="CH452" i="1"/>
  <c r="CI452" i="1"/>
  <c r="CJ452" i="1"/>
  <c r="CK452" i="1"/>
  <c r="CL452" i="1"/>
  <c r="CM452" i="1"/>
  <c r="CN452" i="1"/>
  <c r="CO452" i="1"/>
  <c r="CP452" i="1"/>
  <c r="CQ452" i="1"/>
  <c r="CR452" i="1"/>
  <c r="CS452" i="1"/>
  <c r="CT452" i="1"/>
  <c r="CU452" i="1"/>
  <c r="CV452" i="1"/>
  <c r="CW452" i="1"/>
  <c r="CX452" i="1"/>
  <c r="CY452" i="1"/>
  <c r="CZ452" i="1"/>
  <c r="DA452" i="1"/>
  <c r="DB452" i="1"/>
  <c r="DC452" i="1"/>
  <c r="DD452" i="1"/>
  <c r="DE452" i="1"/>
  <c r="DF452" i="1"/>
  <c r="DG452" i="1"/>
  <c r="DH452" i="1"/>
  <c r="DI452" i="1"/>
  <c r="DJ452" i="1"/>
  <c r="DK452" i="1"/>
  <c r="DL452" i="1"/>
  <c r="DM452" i="1"/>
  <c r="DN452" i="1"/>
  <c r="DO452" i="1"/>
  <c r="DP452" i="1"/>
  <c r="DQ452" i="1"/>
  <c r="DR452" i="1"/>
  <c r="DS452" i="1"/>
  <c r="DT452" i="1"/>
  <c r="DU452" i="1"/>
  <c r="DV452" i="1"/>
  <c r="DW452" i="1"/>
  <c r="DX452" i="1"/>
  <c r="DY452" i="1"/>
  <c r="DZ452" i="1"/>
  <c r="EA452" i="1"/>
  <c r="EB452" i="1"/>
  <c r="EC452" i="1"/>
  <c r="ED452" i="1"/>
  <c r="EE452" i="1"/>
  <c r="EF452" i="1"/>
  <c r="EG452" i="1"/>
  <c r="EH452" i="1"/>
  <c r="EI452" i="1"/>
  <c r="EJ452" i="1"/>
  <c r="EK452" i="1"/>
  <c r="EL452" i="1"/>
  <c r="EM452" i="1"/>
  <c r="EN452" i="1"/>
  <c r="EO452" i="1"/>
  <c r="EP452" i="1"/>
  <c r="EQ452" i="1"/>
  <c r="ER452" i="1"/>
  <c r="ES452" i="1"/>
  <c r="ET452" i="1"/>
  <c r="EU452" i="1"/>
  <c r="EV452" i="1"/>
  <c r="EW452" i="1"/>
  <c r="EX452" i="1"/>
  <c r="EY452" i="1"/>
  <c r="EZ452" i="1"/>
  <c r="FA452" i="1"/>
  <c r="FB452" i="1"/>
  <c r="FC452" i="1"/>
  <c r="FD452" i="1"/>
  <c r="FE452" i="1"/>
  <c r="FF452" i="1"/>
  <c r="FG452" i="1"/>
  <c r="FH452" i="1"/>
  <c r="FI452" i="1"/>
  <c r="FJ452" i="1"/>
  <c r="FK452" i="1"/>
  <c r="FL452" i="1"/>
  <c r="FM452" i="1"/>
  <c r="FN452" i="1"/>
  <c r="FO452" i="1"/>
  <c r="FP452" i="1"/>
  <c r="FQ452" i="1"/>
  <c r="FR452" i="1"/>
  <c r="FS452" i="1"/>
  <c r="FT452" i="1"/>
  <c r="FU452" i="1"/>
  <c r="FV452" i="1"/>
  <c r="FW452" i="1"/>
  <c r="FX452" i="1"/>
  <c r="FY452" i="1"/>
  <c r="FZ452" i="1"/>
  <c r="GA452" i="1"/>
  <c r="GB452" i="1"/>
  <c r="GC452" i="1"/>
  <c r="GD452" i="1"/>
  <c r="GE452" i="1"/>
  <c r="GF452" i="1"/>
  <c r="GG452" i="1"/>
  <c r="GH452" i="1"/>
  <c r="GI452" i="1"/>
  <c r="GJ452" i="1"/>
  <c r="GK452" i="1"/>
  <c r="GL452" i="1"/>
  <c r="GM452" i="1"/>
  <c r="GN452" i="1"/>
  <c r="GO452" i="1"/>
  <c r="GP452" i="1"/>
  <c r="GQ452" i="1"/>
  <c r="GR452" i="1"/>
  <c r="GS452" i="1"/>
  <c r="GT452" i="1"/>
  <c r="GU452" i="1"/>
  <c r="GV452" i="1"/>
  <c r="GW452" i="1"/>
  <c r="GX452" i="1"/>
  <c r="GY452" i="1"/>
  <c r="GZ452" i="1"/>
  <c r="HA452" i="1"/>
  <c r="HB452" i="1"/>
  <c r="HC452" i="1"/>
  <c r="HD452" i="1"/>
  <c r="HE452" i="1"/>
  <c r="HF452" i="1"/>
  <c r="HG452" i="1"/>
  <c r="HH452" i="1"/>
  <c r="HI452" i="1"/>
  <c r="HJ452" i="1"/>
  <c r="HK452" i="1"/>
  <c r="HL452" i="1"/>
  <c r="HM452" i="1"/>
  <c r="HN452" i="1"/>
  <c r="HO452" i="1"/>
  <c r="HP452" i="1"/>
  <c r="HQ452" i="1"/>
  <c r="HR452" i="1"/>
  <c r="HS452" i="1"/>
  <c r="HT452" i="1"/>
  <c r="HU452" i="1"/>
  <c r="HV452" i="1"/>
  <c r="HW452" i="1"/>
  <c r="HX452" i="1"/>
  <c r="HY452" i="1"/>
  <c r="HZ452" i="1"/>
  <c r="IA452" i="1"/>
  <c r="IB452" i="1"/>
  <c r="IC452" i="1"/>
  <c r="ID452" i="1"/>
  <c r="IE452" i="1"/>
  <c r="IF452" i="1"/>
  <c r="IG452" i="1"/>
  <c r="IH452" i="1"/>
  <c r="II452" i="1"/>
  <c r="IJ452" i="1"/>
  <c r="IK452" i="1"/>
  <c r="IL452" i="1"/>
  <c r="IM452" i="1"/>
  <c r="IN452" i="1"/>
  <c r="IO452" i="1"/>
  <c r="IP452" i="1"/>
  <c r="IQ452" i="1"/>
  <c r="IR452" i="1"/>
  <c r="IS452" i="1"/>
  <c r="IT452" i="1"/>
  <c r="IU452" i="1"/>
  <c r="IV452" i="1"/>
  <c r="IW452" i="1"/>
  <c r="IX452" i="1"/>
  <c r="IY452" i="1"/>
  <c r="IZ452" i="1"/>
  <c r="JA452" i="1"/>
  <c r="JB452" i="1"/>
  <c r="JC452" i="1"/>
  <c r="JD452" i="1"/>
  <c r="JE452" i="1"/>
  <c r="JF452" i="1"/>
  <c r="JG452" i="1"/>
  <c r="JH452" i="1"/>
  <c r="JI452" i="1"/>
  <c r="JJ452" i="1"/>
  <c r="JK452" i="1"/>
  <c r="JL452" i="1"/>
  <c r="JM452" i="1"/>
  <c r="JN452" i="1"/>
  <c r="JO452" i="1"/>
  <c r="JP452" i="1"/>
  <c r="JQ452" i="1"/>
  <c r="JR452" i="1"/>
  <c r="JS452" i="1"/>
  <c r="JT452" i="1"/>
  <c r="JU452" i="1"/>
  <c r="JV452" i="1"/>
  <c r="JW452" i="1"/>
  <c r="JX452" i="1"/>
  <c r="JY452" i="1"/>
  <c r="JZ452" i="1"/>
  <c r="KA452" i="1"/>
  <c r="KB452" i="1"/>
  <c r="KC452" i="1"/>
  <c r="KD452" i="1"/>
  <c r="KE452" i="1"/>
  <c r="KF452" i="1"/>
  <c r="KG452" i="1"/>
  <c r="KH452" i="1"/>
  <c r="KI452" i="1"/>
  <c r="KJ452" i="1"/>
  <c r="KK452" i="1"/>
  <c r="KL452" i="1"/>
  <c r="KM452" i="1"/>
  <c r="KN452" i="1"/>
  <c r="KO452" i="1"/>
  <c r="KP452" i="1"/>
  <c r="KQ452" i="1"/>
  <c r="KR452" i="1"/>
  <c r="KS452" i="1"/>
  <c r="KT452" i="1"/>
  <c r="KU452" i="1"/>
  <c r="KV452" i="1"/>
  <c r="KW452" i="1"/>
  <c r="KX452" i="1"/>
  <c r="KY452" i="1"/>
  <c r="KZ452" i="1"/>
  <c r="LA452" i="1"/>
  <c r="LB452" i="1"/>
  <c r="LC452" i="1"/>
  <c r="LD452" i="1"/>
  <c r="LE452" i="1"/>
  <c r="LF452" i="1"/>
  <c r="LG452" i="1"/>
  <c r="LH452" i="1"/>
  <c r="LI452" i="1"/>
  <c r="LJ452" i="1"/>
  <c r="LK452" i="1"/>
  <c r="LL452" i="1"/>
  <c r="LM452" i="1"/>
  <c r="LN452" i="1"/>
  <c r="LO452" i="1"/>
  <c r="LP452" i="1"/>
  <c r="LQ452" i="1"/>
  <c r="LR452" i="1"/>
  <c r="LS452" i="1"/>
  <c r="LT452" i="1"/>
  <c r="LU452" i="1"/>
  <c r="LV452" i="1"/>
  <c r="LW452" i="1"/>
  <c r="LX452" i="1"/>
  <c r="LY452" i="1"/>
  <c r="LZ452" i="1"/>
  <c r="MA452" i="1"/>
  <c r="MB452" i="1"/>
  <c r="MC452" i="1"/>
  <c r="MD452" i="1"/>
  <c r="ME452" i="1"/>
  <c r="MF452" i="1"/>
  <c r="MG452" i="1"/>
  <c r="MH452" i="1"/>
  <c r="MI452" i="1"/>
  <c r="MJ452" i="1"/>
  <c r="MK452" i="1"/>
  <c r="ML452" i="1"/>
  <c r="MM452" i="1"/>
  <c r="MN452" i="1"/>
  <c r="MO452" i="1"/>
  <c r="MP452" i="1"/>
  <c r="MQ452" i="1"/>
  <c r="MR452" i="1"/>
  <c r="MS452" i="1"/>
  <c r="MT452" i="1"/>
  <c r="MU452" i="1"/>
  <c r="MV452" i="1"/>
  <c r="MW452" i="1"/>
  <c r="MX452" i="1"/>
  <c r="MY452" i="1"/>
  <c r="MZ452" i="1"/>
  <c r="NA452" i="1"/>
  <c r="NB452" i="1"/>
  <c r="NC452" i="1"/>
  <c r="ND452" i="1"/>
  <c r="NE452" i="1"/>
  <c r="NF452" i="1"/>
  <c r="NG452" i="1"/>
  <c r="NH452" i="1"/>
  <c r="NI452" i="1"/>
  <c r="NJ452" i="1"/>
  <c r="NK452" i="1"/>
  <c r="NL452" i="1"/>
  <c r="NM452" i="1"/>
  <c r="NN452" i="1"/>
  <c r="NO452" i="1"/>
  <c r="NP452" i="1"/>
  <c r="NQ452" i="1"/>
  <c r="NR452" i="1"/>
  <c r="NS452" i="1"/>
  <c r="NT452" i="1"/>
  <c r="NU452" i="1"/>
  <c r="NV452" i="1"/>
  <c r="NW452" i="1"/>
  <c r="NX452" i="1"/>
  <c r="NY452" i="1"/>
  <c r="NZ452" i="1"/>
  <c r="OA452" i="1"/>
  <c r="OB452" i="1"/>
  <c r="OC452" i="1"/>
  <c r="OD452" i="1"/>
  <c r="OE452" i="1"/>
  <c r="OF452" i="1"/>
  <c r="OG452" i="1"/>
  <c r="OH452" i="1"/>
  <c r="OI452" i="1"/>
  <c r="OJ452" i="1"/>
  <c r="OK452" i="1"/>
  <c r="OL452" i="1"/>
  <c r="OM452" i="1"/>
  <c r="ON452" i="1"/>
  <c r="OO452" i="1"/>
  <c r="OP452" i="1"/>
  <c r="OQ452" i="1"/>
  <c r="OR452" i="1"/>
  <c r="OS452" i="1"/>
  <c r="OT452" i="1"/>
  <c r="OU452" i="1"/>
  <c r="OV452" i="1"/>
  <c r="OW452" i="1"/>
  <c r="OX452" i="1"/>
  <c r="OY452" i="1"/>
  <c r="OZ452" i="1"/>
  <c r="PA452" i="1"/>
  <c r="PB452" i="1"/>
  <c r="PC452" i="1"/>
  <c r="PD452" i="1"/>
  <c r="PE452" i="1"/>
  <c r="PF452" i="1"/>
  <c r="PG452" i="1"/>
  <c r="PH452" i="1"/>
  <c r="PI452" i="1"/>
  <c r="PJ452" i="1"/>
  <c r="PK452" i="1"/>
  <c r="PL452" i="1"/>
  <c r="PM452" i="1"/>
  <c r="PN452" i="1"/>
  <c r="PO452" i="1"/>
  <c r="PP452" i="1"/>
  <c r="PQ452" i="1"/>
  <c r="PR452" i="1"/>
  <c r="PS452" i="1"/>
  <c r="PT452" i="1"/>
  <c r="PU452" i="1"/>
  <c r="PV452" i="1"/>
  <c r="PW452" i="1"/>
  <c r="PX452" i="1"/>
  <c r="PY452" i="1"/>
  <c r="PZ452" i="1"/>
  <c r="QA452" i="1"/>
  <c r="QB452" i="1"/>
  <c r="QC452" i="1"/>
  <c r="QD452" i="1"/>
  <c r="QE452" i="1"/>
  <c r="QF452" i="1"/>
  <c r="QG452" i="1"/>
  <c r="QH452" i="1"/>
  <c r="QI452" i="1"/>
  <c r="QJ452" i="1"/>
  <c r="QK452" i="1"/>
  <c r="QL452" i="1"/>
  <c r="QM452" i="1"/>
  <c r="QN452" i="1"/>
  <c r="QO452" i="1"/>
  <c r="QP452" i="1"/>
  <c r="QQ452" i="1"/>
  <c r="QR452" i="1"/>
  <c r="QS452" i="1"/>
  <c r="QT452" i="1"/>
  <c r="QU452" i="1"/>
  <c r="QV452" i="1"/>
  <c r="QW452" i="1"/>
  <c r="QX452" i="1"/>
  <c r="QY452" i="1"/>
  <c r="QZ452" i="1"/>
  <c r="RA452" i="1"/>
  <c r="RB452" i="1"/>
  <c r="RC452" i="1"/>
  <c r="RD452" i="1"/>
  <c r="RE452" i="1"/>
  <c r="RF452" i="1"/>
  <c r="RG452" i="1"/>
  <c r="RH452" i="1"/>
  <c r="RI452" i="1"/>
  <c r="RJ452" i="1"/>
  <c r="RK452" i="1"/>
  <c r="RL452" i="1"/>
  <c r="RM452" i="1"/>
  <c r="RN452" i="1"/>
  <c r="RO452" i="1"/>
  <c r="RP452" i="1"/>
  <c r="RQ452" i="1"/>
  <c r="RR452" i="1"/>
  <c r="RS452" i="1"/>
  <c r="RT452" i="1"/>
  <c r="RU452" i="1"/>
  <c r="RV452" i="1"/>
  <c r="RW452" i="1"/>
  <c r="RX452" i="1"/>
  <c r="RY452" i="1"/>
  <c r="RZ452" i="1"/>
  <c r="SA452" i="1"/>
  <c r="SB452" i="1"/>
  <c r="SC452" i="1"/>
  <c r="SD452" i="1"/>
  <c r="SE452" i="1"/>
  <c r="SF452" i="1"/>
  <c r="SG452" i="1"/>
  <c r="SH452" i="1"/>
  <c r="SI452" i="1"/>
  <c r="SJ452" i="1"/>
  <c r="SK452" i="1"/>
  <c r="SL452" i="1"/>
  <c r="SM452" i="1"/>
  <c r="SN452" i="1"/>
  <c r="SO452" i="1"/>
  <c r="SP452" i="1"/>
  <c r="SQ452" i="1"/>
  <c r="SR452" i="1"/>
  <c r="SS452" i="1"/>
  <c r="ST452" i="1"/>
  <c r="SU452" i="1"/>
  <c r="SV452" i="1"/>
  <c r="SW452" i="1"/>
  <c r="SX452" i="1"/>
  <c r="SY452" i="1"/>
  <c r="SZ452" i="1"/>
  <c r="TA452" i="1"/>
  <c r="TB452" i="1"/>
  <c r="TC452" i="1"/>
  <c r="TD452" i="1"/>
  <c r="TE452" i="1"/>
  <c r="TF452" i="1"/>
  <c r="TG452" i="1"/>
  <c r="TH452" i="1"/>
  <c r="TI452" i="1"/>
  <c r="TJ452" i="1"/>
  <c r="TK452" i="1"/>
  <c r="TL452" i="1"/>
  <c r="TM452" i="1"/>
  <c r="TN452" i="1"/>
  <c r="TO452" i="1"/>
  <c r="TP452" i="1"/>
  <c r="TQ452" i="1"/>
  <c r="TR452" i="1"/>
  <c r="TS452" i="1"/>
  <c r="TT452" i="1"/>
  <c r="TU452" i="1"/>
  <c r="TV452" i="1"/>
  <c r="TW452" i="1"/>
  <c r="TX452" i="1"/>
  <c r="TY452" i="1"/>
  <c r="TZ452" i="1"/>
  <c r="UA452" i="1"/>
  <c r="UB452" i="1"/>
  <c r="UC452" i="1"/>
  <c r="UD452" i="1"/>
  <c r="UE452" i="1"/>
  <c r="UF452" i="1"/>
  <c r="UG452" i="1"/>
  <c r="UH452" i="1"/>
  <c r="UI452" i="1"/>
  <c r="UJ452" i="1"/>
  <c r="UK452" i="1"/>
  <c r="UL452" i="1"/>
  <c r="UM452" i="1"/>
  <c r="UN452" i="1"/>
  <c r="UO452" i="1"/>
  <c r="UP452" i="1"/>
  <c r="UQ452" i="1"/>
  <c r="UR452" i="1"/>
  <c r="US452" i="1"/>
  <c r="UT452" i="1"/>
  <c r="UU452" i="1"/>
  <c r="UV452" i="1"/>
  <c r="UW452" i="1"/>
  <c r="UX452" i="1"/>
  <c r="UY452" i="1"/>
  <c r="UZ452" i="1"/>
  <c r="VA452" i="1"/>
  <c r="VB452" i="1"/>
  <c r="VC452" i="1"/>
  <c r="VD452" i="1"/>
  <c r="VE452" i="1"/>
  <c r="VF452" i="1"/>
  <c r="VG452" i="1"/>
  <c r="VH452" i="1"/>
  <c r="VI452" i="1"/>
  <c r="VJ452" i="1"/>
  <c r="VK452" i="1"/>
  <c r="VL452" i="1"/>
  <c r="VM452" i="1"/>
  <c r="VN452" i="1"/>
  <c r="VO452" i="1"/>
  <c r="VP452" i="1"/>
  <c r="VQ452" i="1"/>
  <c r="VR452" i="1"/>
  <c r="VS452" i="1"/>
  <c r="VT452" i="1"/>
  <c r="VU452" i="1"/>
  <c r="VV452" i="1"/>
  <c r="VW452" i="1"/>
  <c r="VX452" i="1"/>
  <c r="VY452" i="1"/>
  <c r="VZ452" i="1"/>
  <c r="WA452" i="1"/>
  <c r="WB452" i="1"/>
  <c r="WC452" i="1"/>
  <c r="WD452" i="1"/>
  <c r="WE452" i="1"/>
  <c r="WF452" i="1"/>
  <c r="WG452" i="1"/>
  <c r="WH452" i="1"/>
  <c r="WI452" i="1"/>
  <c r="WJ452" i="1"/>
  <c r="WK452" i="1"/>
  <c r="WL452" i="1"/>
  <c r="WM452" i="1"/>
  <c r="WN452" i="1"/>
  <c r="WO452" i="1"/>
  <c r="WP452" i="1"/>
  <c r="WQ452" i="1"/>
  <c r="WR452" i="1"/>
  <c r="WS452" i="1"/>
  <c r="WT452" i="1"/>
  <c r="WU452" i="1"/>
  <c r="WV452" i="1"/>
  <c r="WW452" i="1"/>
  <c r="WX452" i="1"/>
  <c r="WY452" i="1"/>
  <c r="WZ452" i="1"/>
  <c r="XA452" i="1"/>
  <c r="XB452" i="1"/>
  <c r="XC452" i="1"/>
  <c r="XD452" i="1"/>
  <c r="XE452" i="1"/>
  <c r="XF452" i="1"/>
  <c r="XG452" i="1"/>
  <c r="XH452" i="1"/>
  <c r="XI452" i="1"/>
  <c r="XJ452" i="1"/>
  <c r="XK452" i="1"/>
  <c r="XL452" i="1"/>
  <c r="XM452" i="1"/>
  <c r="XN452" i="1"/>
  <c r="XO452" i="1"/>
  <c r="XP452" i="1"/>
  <c r="XQ452" i="1"/>
  <c r="XR452" i="1"/>
  <c r="XS452" i="1"/>
  <c r="XT452" i="1"/>
  <c r="XU452" i="1"/>
  <c r="XV452" i="1"/>
  <c r="XW452" i="1"/>
  <c r="XX452" i="1"/>
  <c r="XY452" i="1"/>
  <c r="XZ452" i="1"/>
  <c r="YA452" i="1"/>
  <c r="YB452" i="1"/>
  <c r="YC452" i="1"/>
  <c r="YD452" i="1"/>
  <c r="YE452" i="1"/>
  <c r="YF452" i="1"/>
  <c r="YG452" i="1"/>
  <c r="YH452" i="1"/>
  <c r="YI452" i="1"/>
  <c r="YJ452" i="1"/>
  <c r="YK452" i="1"/>
  <c r="YL452" i="1"/>
  <c r="YM452" i="1"/>
  <c r="YN452" i="1"/>
  <c r="YO452" i="1"/>
  <c r="YP452" i="1"/>
  <c r="YQ452" i="1"/>
  <c r="YR452" i="1"/>
  <c r="YS452" i="1"/>
  <c r="YT452" i="1"/>
  <c r="YU452" i="1"/>
  <c r="YV452" i="1"/>
  <c r="YW452" i="1"/>
  <c r="YX452" i="1"/>
  <c r="YY452" i="1"/>
  <c r="YZ452" i="1"/>
  <c r="ZA452" i="1"/>
  <c r="ZB452" i="1"/>
  <c r="ZC452" i="1"/>
  <c r="ZD452" i="1"/>
  <c r="ZE452" i="1"/>
  <c r="ZF452" i="1"/>
  <c r="ZG452" i="1"/>
  <c r="ZH452" i="1"/>
  <c r="ZI452" i="1"/>
  <c r="ZJ452" i="1"/>
  <c r="ZK452" i="1"/>
  <c r="ZL452" i="1"/>
  <c r="ZM452" i="1"/>
  <c r="ZN452" i="1"/>
  <c r="ZO452" i="1"/>
  <c r="ZP452" i="1"/>
  <c r="ZQ452" i="1"/>
  <c r="ZR452" i="1"/>
  <c r="ZS452" i="1"/>
  <c r="ZT452" i="1"/>
  <c r="ZU452" i="1"/>
  <c r="ZV452" i="1"/>
  <c r="ZW452" i="1"/>
  <c r="ZX452" i="1"/>
  <c r="ZY452" i="1"/>
  <c r="ZZ452" i="1"/>
  <c r="AAA452" i="1"/>
  <c r="AAB452" i="1"/>
  <c r="AAC452" i="1"/>
  <c r="AAD452" i="1"/>
  <c r="AAE452" i="1"/>
  <c r="AAF452" i="1"/>
  <c r="AAG452" i="1"/>
  <c r="AAH452" i="1"/>
  <c r="AAI452" i="1"/>
  <c r="AAJ452" i="1"/>
  <c r="AAK452" i="1"/>
  <c r="AAL452" i="1"/>
  <c r="AAM452" i="1"/>
  <c r="AAN452" i="1"/>
  <c r="AAO452" i="1"/>
  <c r="AAP452" i="1"/>
  <c r="AAQ452" i="1"/>
  <c r="AAR452" i="1"/>
  <c r="AAS452" i="1"/>
  <c r="AAT452" i="1"/>
  <c r="AAU452" i="1"/>
  <c r="AAV452" i="1"/>
  <c r="AAW452" i="1"/>
  <c r="AAX452" i="1"/>
  <c r="AAY452" i="1"/>
  <c r="AAZ452" i="1"/>
  <c r="ABA452" i="1"/>
  <c r="ABB452" i="1"/>
  <c r="ABC452" i="1"/>
  <c r="ABD452" i="1"/>
  <c r="ABE452" i="1"/>
  <c r="ABF452" i="1"/>
  <c r="ABG452" i="1"/>
  <c r="ABH452" i="1"/>
  <c r="ABI452" i="1"/>
  <c r="ABJ452" i="1"/>
  <c r="ABK452" i="1"/>
  <c r="ABL452" i="1"/>
  <c r="ABM452" i="1"/>
  <c r="ABN452" i="1"/>
  <c r="ABO452" i="1"/>
  <c r="ABP452" i="1"/>
  <c r="ABQ452" i="1"/>
  <c r="ABR452" i="1"/>
  <c r="ABS452" i="1"/>
  <c r="ABT452" i="1"/>
  <c r="ABU452" i="1"/>
  <c r="ABV452" i="1"/>
  <c r="ABW452" i="1"/>
  <c r="ABX452" i="1"/>
  <c r="ABY452" i="1"/>
  <c r="ABZ452" i="1"/>
  <c r="ACA452" i="1"/>
  <c r="ACB452" i="1"/>
  <c r="ACC452" i="1"/>
  <c r="ACD452" i="1"/>
  <c r="ACE452" i="1"/>
  <c r="ACF452" i="1"/>
  <c r="ACG452" i="1"/>
  <c r="ACH452" i="1"/>
  <c r="ACI452" i="1"/>
  <c r="ACJ452" i="1"/>
  <c r="ACK452" i="1"/>
  <c r="ACL452" i="1"/>
  <c r="ACM452" i="1"/>
  <c r="ACN452" i="1"/>
  <c r="ACO452" i="1"/>
  <c r="ACP452" i="1"/>
  <c r="ACQ452" i="1"/>
  <c r="ACR452" i="1"/>
  <c r="ACS452" i="1"/>
  <c r="ACT452" i="1"/>
  <c r="ACU452" i="1"/>
  <c r="ACV452" i="1"/>
  <c r="ACW452" i="1"/>
  <c r="ACX452" i="1"/>
  <c r="ACY452" i="1"/>
  <c r="ACZ452" i="1"/>
  <c r="ADA452" i="1"/>
  <c r="ADB452" i="1"/>
  <c r="ADC452" i="1"/>
  <c r="ADD452" i="1"/>
  <c r="ADE452" i="1"/>
  <c r="ADF452" i="1"/>
  <c r="ADG452" i="1"/>
  <c r="ADH452" i="1"/>
  <c r="ADI452" i="1"/>
  <c r="ADJ452" i="1"/>
  <c r="ADK452" i="1"/>
  <c r="ADL452" i="1"/>
  <c r="ADM452" i="1"/>
  <c r="ADN452" i="1"/>
  <c r="ADO452" i="1"/>
  <c r="ADP452" i="1"/>
  <c r="ADQ452" i="1"/>
  <c r="ADR452" i="1"/>
  <c r="ADS452" i="1"/>
  <c r="ADT452" i="1"/>
  <c r="ADU452" i="1"/>
  <c r="ADV452" i="1"/>
  <c r="ADW452" i="1"/>
  <c r="ADX452" i="1"/>
  <c r="ADY452" i="1"/>
  <c r="ADZ452" i="1"/>
  <c r="AEA452" i="1"/>
  <c r="AEB452" i="1"/>
  <c r="AEC452" i="1"/>
  <c r="AED452" i="1"/>
  <c r="AEE452" i="1"/>
  <c r="AEF452" i="1"/>
  <c r="AEG452" i="1"/>
  <c r="AEH452" i="1"/>
  <c r="AEI452" i="1"/>
  <c r="AEJ452" i="1"/>
  <c r="AEK452" i="1"/>
  <c r="AEL452" i="1"/>
  <c r="AEM452" i="1"/>
  <c r="AEN452" i="1"/>
  <c r="AEO452" i="1"/>
  <c r="AEP452" i="1"/>
  <c r="AEQ452" i="1"/>
  <c r="AER452" i="1"/>
  <c r="AES452" i="1"/>
  <c r="AET452" i="1"/>
  <c r="AEU452" i="1"/>
  <c r="AEV452" i="1"/>
  <c r="AEW452" i="1"/>
  <c r="AEX452" i="1"/>
  <c r="AEY452" i="1"/>
  <c r="AEZ452" i="1"/>
  <c r="AFA452" i="1"/>
  <c r="AFB452" i="1"/>
  <c r="AFC452" i="1"/>
  <c r="AFD452" i="1"/>
  <c r="AFE452" i="1"/>
  <c r="AFF452" i="1"/>
  <c r="AFG452" i="1"/>
  <c r="AFH452" i="1"/>
  <c r="AFI452" i="1"/>
  <c r="AFJ452" i="1"/>
  <c r="AFK452" i="1"/>
  <c r="AFL452" i="1"/>
  <c r="AFM452" i="1"/>
  <c r="AFN452" i="1"/>
  <c r="AFO452" i="1"/>
  <c r="AFP452" i="1"/>
  <c r="AFQ452" i="1"/>
  <c r="AFR452" i="1"/>
  <c r="AFS452" i="1"/>
  <c r="AFT452" i="1"/>
  <c r="AFU452" i="1"/>
  <c r="AFV452" i="1"/>
  <c r="AFW452" i="1"/>
  <c r="AFX452" i="1"/>
  <c r="AFY452" i="1"/>
  <c r="AFZ452" i="1"/>
  <c r="AGA452" i="1"/>
  <c r="AGB452" i="1"/>
  <c r="AGC452" i="1"/>
  <c r="AGD452" i="1"/>
  <c r="AGE452" i="1"/>
  <c r="AGF452" i="1"/>
  <c r="AGG452" i="1"/>
  <c r="AGH452" i="1"/>
  <c r="AGI452" i="1"/>
  <c r="AGJ452" i="1"/>
  <c r="AGK452" i="1"/>
  <c r="AGL452" i="1"/>
  <c r="AGM452" i="1"/>
  <c r="AGN452" i="1"/>
  <c r="AGO452" i="1"/>
  <c r="AGP452" i="1"/>
  <c r="AGQ452" i="1"/>
  <c r="AGR452" i="1"/>
  <c r="AGS452" i="1"/>
  <c r="AGT452" i="1"/>
  <c r="AGU452" i="1"/>
  <c r="AGV452" i="1"/>
  <c r="AGW452" i="1"/>
  <c r="AGX452" i="1"/>
  <c r="AGY452" i="1"/>
  <c r="AGZ452" i="1"/>
  <c r="AHA452" i="1"/>
  <c r="AHB452" i="1"/>
  <c r="AHC452" i="1"/>
  <c r="AHD452" i="1"/>
  <c r="AHE452" i="1"/>
  <c r="AHF452" i="1"/>
  <c r="AHG452" i="1"/>
  <c r="AHH452" i="1"/>
  <c r="AHI452" i="1"/>
  <c r="AHJ452" i="1"/>
  <c r="AHK452" i="1"/>
  <c r="AHL452" i="1"/>
  <c r="AHM452" i="1"/>
  <c r="AHN452" i="1"/>
  <c r="AHO452" i="1"/>
  <c r="AHP452" i="1"/>
  <c r="AHQ452" i="1"/>
  <c r="AHR452" i="1"/>
  <c r="E453" i="1"/>
  <c r="F453" i="1"/>
  <c r="G453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AJ453" i="1"/>
  <c r="AK453" i="1"/>
  <c r="AL453" i="1"/>
  <c r="AM453" i="1"/>
  <c r="AN453" i="1"/>
  <c r="AO453" i="1"/>
  <c r="AP453" i="1"/>
  <c r="AQ453" i="1"/>
  <c r="AR453" i="1"/>
  <c r="AS453" i="1"/>
  <c r="AT453" i="1"/>
  <c r="AU453" i="1"/>
  <c r="AV453" i="1"/>
  <c r="AW453" i="1"/>
  <c r="AX453" i="1"/>
  <c r="AY453" i="1"/>
  <c r="AZ453" i="1"/>
  <c r="BA453" i="1"/>
  <c r="BB453" i="1"/>
  <c r="BC453" i="1"/>
  <c r="BD453" i="1"/>
  <c r="BE453" i="1"/>
  <c r="BF453" i="1"/>
  <c r="BG453" i="1"/>
  <c r="BH453" i="1"/>
  <c r="BI453" i="1"/>
  <c r="BJ453" i="1"/>
  <c r="BK453" i="1"/>
  <c r="BL453" i="1"/>
  <c r="BM453" i="1"/>
  <c r="BN453" i="1"/>
  <c r="BO453" i="1"/>
  <c r="BP453" i="1"/>
  <c r="BQ453" i="1"/>
  <c r="BR453" i="1"/>
  <c r="BS453" i="1"/>
  <c r="BT453" i="1"/>
  <c r="BU453" i="1"/>
  <c r="BV453" i="1"/>
  <c r="BW453" i="1"/>
  <c r="BX453" i="1"/>
  <c r="BY453" i="1"/>
  <c r="BZ453" i="1"/>
  <c r="CA453" i="1"/>
  <c r="CB453" i="1"/>
  <c r="CC453" i="1"/>
  <c r="CD453" i="1"/>
  <c r="CE453" i="1"/>
  <c r="CF453" i="1"/>
  <c r="CG453" i="1"/>
  <c r="CH453" i="1"/>
  <c r="CI453" i="1"/>
  <c r="CJ453" i="1"/>
  <c r="CK453" i="1"/>
  <c r="CL453" i="1"/>
  <c r="CM453" i="1"/>
  <c r="CN453" i="1"/>
  <c r="CO453" i="1"/>
  <c r="CP453" i="1"/>
  <c r="CQ453" i="1"/>
  <c r="CR453" i="1"/>
  <c r="CS453" i="1"/>
  <c r="CT453" i="1"/>
  <c r="CU453" i="1"/>
  <c r="CV453" i="1"/>
  <c r="CW453" i="1"/>
  <c r="CX453" i="1"/>
  <c r="CY453" i="1"/>
  <c r="CZ453" i="1"/>
  <c r="DA453" i="1"/>
  <c r="DB453" i="1"/>
  <c r="DC453" i="1"/>
  <c r="DD453" i="1"/>
  <c r="DE453" i="1"/>
  <c r="DF453" i="1"/>
  <c r="DG453" i="1"/>
  <c r="DH453" i="1"/>
  <c r="DI453" i="1"/>
  <c r="DJ453" i="1"/>
  <c r="DK453" i="1"/>
  <c r="DL453" i="1"/>
  <c r="DM453" i="1"/>
  <c r="DN453" i="1"/>
  <c r="DO453" i="1"/>
  <c r="DP453" i="1"/>
  <c r="DQ453" i="1"/>
  <c r="DR453" i="1"/>
  <c r="DS453" i="1"/>
  <c r="DT453" i="1"/>
  <c r="DU453" i="1"/>
  <c r="DV453" i="1"/>
  <c r="DW453" i="1"/>
  <c r="DX453" i="1"/>
  <c r="DY453" i="1"/>
  <c r="DZ453" i="1"/>
  <c r="EA453" i="1"/>
  <c r="EB453" i="1"/>
  <c r="EC453" i="1"/>
  <c r="ED453" i="1"/>
  <c r="EE453" i="1"/>
  <c r="EF453" i="1"/>
  <c r="EG453" i="1"/>
  <c r="EH453" i="1"/>
  <c r="EI453" i="1"/>
  <c r="EJ453" i="1"/>
  <c r="EK453" i="1"/>
  <c r="EL453" i="1"/>
  <c r="EM453" i="1"/>
  <c r="EN453" i="1"/>
  <c r="EO453" i="1"/>
  <c r="EP453" i="1"/>
  <c r="EQ453" i="1"/>
  <c r="ER453" i="1"/>
  <c r="ES453" i="1"/>
  <c r="ET453" i="1"/>
  <c r="EU453" i="1"/>
  <c r="EV453" i="1"/>
  <c r="EW453" i="1"/>
  <c r="EX453" i="1"/>
  <c r="EY453" i="1"/>
  <c r="EZ453" i="1"/>
  <c r="FA453" i="1"/>
  <c r="FB453" i="1"/>
  <c r="FC453" i="1"/>
  <c r="FD453" i="1"/>
  <c r="FE453" i="1"/>
  <c r="FF453" i="1"/>
  <c r="FG453" i="1"/>
  <c r="FH453" i="1"/>
  <c r="FI453" i="1"/>
  <c r="FJ453" i="1"/>
  <c r="FK453" i="1"/>
  <c r="FL453" i="1"/>
  <c r="FM453" i="1"/>
  <c r="FN453" i="1"/>
  <c r="FO453" i="1"/>
  <c r="FP453" i="1"/>
  <c r="FQ453" i="1"/>
  <c r="FR453" i="1"/>
  <c r="FS453" i="1"/>
  <c r="FT453" i="1"/>
  <c r="FU453" i="1"/>
  <c r="FV453" i="1"/>
  <c r="FW453" i="1"/>
  <c r="FX453" i="1"/>
  <c r="FY453" i="1"/>
  <c r="FZ453" i="1"/>
  <c r="GA453" i="1"/>
  <c r="GB453" i="1"/>
  <c r="GC453" i="1"/>
  <c r="GD453" i="1"/>
  <c r="GE453" i="1"/>
  <c r="GF453" i="1"/>
  <c r="GG453" i="1"/>
  <c r="GH453" i="1"/>
  <c r="GI453" i="1"/>
  <c r="GJ453" i="1"/>
  <c r="GK453" i="1"/>
  <c r="GL453" i="1"/>
  <c r="GM453" i="1"/>
  <c r="GN453" i="1"/>
  <c r="GO453" i="1"/>
  <c r="GP453" i="1"/>
  <c r="GQ453" i="1"/>
  <c r="GR453" i="1"/>
  <c r="GS453" i="1"/>
  <c r="GT453" i="1"/>
  <c r="GU453" i="1"/>
  <c r="GV453" i="1"/>
  <c r="GW453" i="1"/>
  <c r="GX453" i="1"/>
  <c r="GY453" i="1"/>
  <c r="GZ453" i="1"/>
  <c r="HA453" i="1"/>
  <c r="HB453" i="1"/>
  <c r="HC453" i="1"/>
  <c r="HD453" i="1"/>
  <c r="HE453" i="1"/>
  <c r="HF453" i="1"/>
  <c r="HG453" i="1"/>
  <c r="HH453" i="1"/>
  <c r="HI453" i="1"/>
  <c r="HJ453" i="1"/>
  <c r="HK453" i="1"/>
  <c r="HL453" i="1"/>
  <c r="HM453" i="1"/>
  <c r="HN453" i="1"/>
  <c r="HO453" i="1"/>
  <c r="HP453" i="1"/>
  <c r="HQ453" i="1"/>
  <c r="HR453" i="1"/>
  <c r="HS453" i="1"/>
  <c r="HT453" i="1"/>
  <c r="HU453" i="1"/>
  <c r="HV453" i="1"/>
  <c r="HW453" i="1"/>
  <c r="HX453" i="1"/>
  <c r="HY453" i="1"/>
  <c r="HZ453" i="1"/>
  <c r="IA453" i="1"/>
  <c r="IB453" i="1"/>
  <c r="IC453" i="1"/>
  <c r="ID453" i="1"/>
  <c r="IE453" i="1"/>
  <c r="IF453" i="1"/>
  <c r="IG453" i="1"/>
  <c r="IH453" i="1"/>
  <c r="II453" i="1"/>
  <c r="IJ453" i="1"/>
  <c r="IK453" i="1"/>
  <c r="IL453" i="1"/>
  <c r="IM453" i="1"/>
  <c r="IN453" i="1"/>
  <c r="IO453" i="1"/>
  <c r="IP453" i="1"/>
  <c r="IQ453" i="1"/>
  <c r="IR453" i="1"/>
  <c r="IS453" i="1"/>
  <c r="IT453" i="1"/>
  <c r="IU453" i="1"/>
  <c r="IV453" i="1"/>
  <c r="IW453" i="1"/>
  <c r="IX453" i="1"/>
  <c r="IY453" i="1"/>
  <c r="IZ453" i="1"/>
  <c r="JA453" i="1"/>
  <c r="JB453" i="1"/>
  <c r="JC453" i="1"/>
  <c r="JD453" i="1"/>
  <c r="JE453" i="1"/>
  <c r="JF453" i="1"/>
  <c r="JG453" i="1"/>
  <c r="JH453" i="1"/>
  <c r="JI453" i="1"/>
  <c r="JJ453" i="1"/>
  <c r="JK453" i="1"/>
  <c r="JL453" i="1"/>
  <c r="JM453" i="1"/>
  <c r="JN453" i="1"/>
  <c r="JO453" i="1"/>
  <c r="JP453" i="1"/>
  <c r="JQ453" i="1"/>
  <c r="JR453" i="1"/>
  <c r="JS453" i="1"/>
  <c r="JT453" i="1"/>
  <c r="JU453" i="1"/>
  <c r="JV453" i="1"/>
  <c r="JW453" i="1"/>
  <c r="JX453" i="1"/>
  <c r="JY453" i="1"/>
  <c r="JZ453" i="1"/>
  <c r="KA453" i="1"/>
  <c r="KB453" i="1"/>
  <c r="KC453" i="1"/>
  <c r="KD453" i="1"/>
  <c r="KE453" i="1"/>
  <c r="KF453" i="1"/>
  <c r="KG453" i="1"/>
  <c r="KH453" i="1"/>
  <c r="KI453" i="1"/>
  <c r="KJ453" i="1"/>
  <c r="KK453" i="1"/>
  <c r="KL453" i="1"/>
  <c r="KM453" i="1"/>
  <c r="KN453" i="1"/>
  <c r="KO453" i="1"/>
  <c r="KP453" i="1"/>
  <c r="KQ453" i="1"/>
  <c r="KR453" i="1"/>
  <c r="KS453" i="1"/>
  <c r="KT453" i="1"/>
  <c r="KU453" i="1"/>
  <c r="KV453" i="1"/>
  <c r="KW453" i="1"/>
  <c r="KX453" i="1"/>
  <c r="KY453" i="1"/>
  <c r="KZ453" i="1"/>
  <c r="LA453" i="1"/>
  <c r="LB453" i="1"/>
  <c r="LC453" i="1"/>
  <c r="LD453" i="1"/>
  <c r="LE453" i="1"/>
  <c r="LF453" i="1"/>
  <c r="LG453" i="1"/>
  <c r="LH453" i="1"/>
  <c r="LI453" i="1"/>
  <c r="LJ453" i="1"/>
  <c r="LK453" i="1"/>
  <c r="LL453" i="1"/>
  <c r="LM453" i="1"/>
  <c r="LN453" i="1"/>
  <c r="LO453" i="1"/>
  <c r="LP453" i="1"/>
  <c r="LQ453" i="1"/>
  <c r="LR453" i="1"/>
  <c r="LS453" i="1"/>
  <c r="LT453" i="1"/>
  <c r="LU453" i="1"/>
  <c r="LV453" i="1"/>
  <c r="LW453" i="1"/>
  <c r="LX453" i="1"/>
  <c r="LY453" i="1"/>
  <c r="LZ453" i="1"/>
  <c r="MA453" i="1"/>
  <c r="MB453" i="1"/>
  <c r="MC453" i="1"/>
  <c r="MD453" i="1"/>
  <c r="ME453" i="1"/>
  <c r="MF453" i="1"/>
  <c r="MG453" i="1"/>
  <c r="MH453" i="1"/>
  <c r="MI453" i="1"/>
  <c r="MJ453" i="1"/>
  <c r="MK453" i="1"/>
  <c r="ML453" i="1"/>
  <c r="MM453" i="1"/>
  <c r="MN453" i="1"/>
  <c r="MO453" i="1"/>
  <c r="MP453" i="1"/>
  <c r="MQ453" i="1"/>
  <c r="MR453" i="1"/>
  <c r="MS453" i="1"/>
  <c r="MT453" i="1"/>
  <c r="MU453" i="1"/>
  <c r="MV453" i="1"/>
  <c r="MW453" i="1"/>
  <c r="MX453" i="1"/>
  <c r="MY453" i="1"/>
  <c r="MZ453" i="1"/>
  <c r="NA453" i="1"/>
  <c r="NB453" i="1"/>
  <c r="NC453" i="1"/>
  <c r="ND453" i="1"/>
  <c r="NE453" i="1"/>
  <c r="NF453" i="1"/>
  <c r="NG453" i="1"/>
  <c r="NH453" i="1"/>
  <c r="NI453" i="1"/>
  <c r="NJ453" i="1"/>
  <c r="NK453" i="1"/>
  <c r="NL453" i="1"/>
  <c r="NM453" i="1"/>
  <c r="NN453" i="1"/>
  <c r="NO453" i="1"/>
  <c r="NP453" i="1"/>
  <c r="NQ453" i="1"/>
  <c r="NR453" i="1"/>
  <c r="NS453" i="1"/>
  <c r="NT453" i="1"/>
  <c r="NU453" i="1"/>
  <c r="NV453" i="1"/>
  <c r="NW453" i="1"/>
  <c r="NX453" i="1"/>
  <c r="NY453" i="1"/>
  <c r="NZ453" i="1"/>
  <c r="OA453" i="1"/>
  <c r="OB453" i="1"/>
  <c r="OC453" i="1"/>
  <c r="OD453" i="1"/>
  <c r="OE453" i="1"/>
  <c r="OF453" i="1"/>
  <c r="OG453" i="1"/>
  <c r="OH453" i="1"/>
  <c r="OI453" i="1"/>
  <c r="OJ453" i="1"/>
  <c r="OK453" i="1"/>
  <c r="OL453" i="1"/>
  <c r="OM453" i="1"/>
  <c r="ON453" i="1"/>
  <c r="OO453" i="1"/>
  <c r="OP453" i="1"/>
  <c r="OQ453" i="1"/>
  <c r="OR453" i="1"/>
  <c r="OS453" i="1"/>
  <c r="OT453" i="1"/>
  <c r="OU453" i="1"/>
  <c r="OV453" i="1"/>
  <c r="OW453" i="1"/>
  <c r="OX453" i="1"/>
  <c r="OY453" i="1"/>
  <c r="OZ453" i="1"/>
  <c r="PA453" i="1"/>
  <c r="PB453" i="1"/>
  <c r="PC453" i="1"/>
  <c r="PD453" i="1"/>
  <c r="PE453" i="1"/>
  <c r="PF453" i="1"/>
  <c r="PG453" i="1"/>
  <c r="PH453" i="1"/>
  <c r="PI453" i="1"/>
  <c r="PJ453" i="1"/>
  <c r="PK453" i="1"/>
  <c r="PL453" i="1"/>
  <c r="PM453" i="1"/>
  <c r="PN453" i="1"/>
  <c r="PO453" i="1"/>
  <c r="PP453" i="1"/>
  <c r="PQ453" i="1"/>
  <c r="PR453" i="1"/>
  <c r="PS453" i="1"/>
  <c r="PT453" i="1"/>
  <c r="PU453" i="1"/>
  <c r="PV453" i="1"/>
  <c r="PW453" i="1"/>
  <c r="PX453" i="1"/>
  <c r="PY453" i="1"/>
  <c r="PZ453" i="1"/>
  <c r="QA453" i="1"/>
  <c r="QB453" i="1"/>
  <c r="QC453" i="1"/>
  <c r="QD453" i="1"/>
  <c r="QE453" i="1"/>
  <c r="QF453" i="1"/>
  <c r="QG453" i="1"/>
  <c r="QH453" i="1"/>
  <c r="QI453" i="1"/>
  <c r="QJ453" i="1"/>
  <c r="QK453" i="1"/>
  <c r="QL453" i="1"/>
  <c r="QM453" i="1"/>
  <c r="QN453" i="1"/>
  <c r="QO453" i="1"/>
  <c r="QP453" i="1"/>
  <c r="QQ453" i="1"/>
  <c r="QR453" i="1"/>
  <c r="QS453" i="1"/>
  <c r="QT453" i="1"/>
  <c r="QU453" i="1"/>
  <c r="QV453" i="1"/>
  <c r="QW453" i="1"/>
  <c r="QX453" i="1"/>
  <c r="QY453" i="1"/>
  <c r="QZ453" i="1"/>
  <c r="RA453" i="1"/>
  <c r="RB453" i="1"/>
  <c r="RC453" i="1"/>
  <c r="RD453" i="1"/>
  <c r="RE453" i="1"/>
  <c r="RF453" i="1"/>
  <c r="RG453" i="1"/>
  <c r="RH453" i="1"/>
  <c r="RI453" i="1"/>
  <c r="RJ453" i="1"/>
  <c r="RK453" i="1"/>
  <c r="RL453" i="1"/>
  <c r="RM453" i="1"/>
  <c r="RN453" i="1"/>
  <c r="RO453" i="1"/>
  <c r="RP453" i="1"/>
  <c r="RQ453" i="1"/>
  <c r="RR453" i="1"/>
  <c r="RS453" i="1"/>
  <c r="RT453" i="1"/>
  <c r="RU453" i="1"/>
  <c r="RV453" i="1"/>
  <c r="RW453" i="1"/>
  <c r="RX453" i="1"/>
  <c r="RY453" i="1"/>
  <c r="RZ453" i="1"/>
  <c r="SA453" i="1"/>
  <c r="SB453" i="1"/>
  <c r="SC453" i="1"/>
  <c r="SD453" i="1"/>
  <c r="SE453" i="1"/>
  <c r="SF453" i="1"/>
  <c r="SG453" i="1"/>
  <c r="SH453" i="1"/>
  <c r="SI453" i="1"/>
  <c r="SJ453" i="1"/>
  <c r="SK453" i="1"/>
  <c r="SL453" i="1"/>
  <c r="SM453" i="1"/>
  <c r="SN453" i="1"/>
  <c r="SO453" i="1"/>
  <c r="SP453" i="1"/>
  <c r="SQ453" i="1"/>
  <c r="SR453" i="1"/>
  <c r="SS453" i="1"/>
  <c r="ST453" i="1"/>
  <c r="SU453" i="1"/>
  <c r="SV453" i="1"/>
  <c r="SW453" i="1"/>
  <c r="SX453" i="1"/>
  <c r="SY453" i="1"/>
  <c r="SZ453" i="1"/>
  <c r="TA453" i="1"/>
  <c r="TB453" i="1"/>
  <c r="TC453" i="1"/>
  <c r="TD453" i="1"/>
  <c r="TE453" i="1"/>
  <c r="TF453" i="1"/>
  <c r="TG453" i="1"/>
  <c r="TH453" i="1"/>
  <c r="TI453" i="1"/>
  <c r="TJ453" i="1"/>
  <c r="TK453" i="1"/>
  <c r="TL453" i="1"/>
  <c r="TM453" i="1"/>
  <c r="TN453" i="1"/>
  <c r="TO453" i="1"/>
  <c r="TP453" i="1"/>
  <c r="TQ453" i="1"/>
  <c r="TR453" i="1"/>
  <c r="TS453" i="1"/>
  <c r="TT453" i="1"/>
  <c r="TU453" i="1"/>
  <c r="TV453" i="1"/>
  <c r="TW453" i="1"/>
  <c r="TX453" i="1"/>
  <c r="TY453" i="1"/>
  <c r="TZ453" i="1"/>
  <c r="UA453" i="1"/>
  <c r="UB453" i="1"/>
  <c r="UC453" i="1"/>
  <c r="UD453" i="1"/>
  <c r="UE453" i="1"/>
  <c r="UF453" i="1"/>
  <c r="UG453" i="1"/>
  <c r="UH453" i="1"/>
  <c r="UI453" i="1"/>
  <c r="UJ453" i="1"/>
  <c r="UK453" i="1"/>
  <c r="UL453" i="1"/>
  <c r="UM453" i="1"/>
  <c r="UN453" i="1"/>
  <c r="UO453" i="1"/>
  <c r="UP453" i="1"/>
  <c r="UQ453" i="1"/>
  <c r="UR453" i="1"/>
  <c r="US453" i="1"/>
  <c r="UT453" i="1"/>
  <c r="UU453" i="1"/>
  <c r="UV453" i="1"/>
  <c r="UW453" i="1"/>
  <c r="UX453" i="1"/>
  <c r="UY453" i="1"/>
  <c r="UZ453" i="1"/>
  <c r="VA453" i="1"/>
  <c r="VB453" i="1"/>
  <c r="VC453" i="1"/>
  <c r="VD453" i="1"/>
  <c r="VE453" i="1"/>
  <c r="VF453" i="1"/>
  <c r="VG453" i="1"/>
  <c r="VH453" i="1"/>
  <c r="VI453" i="1"/>
  <c r="VJ453" i="1"/>
  <c r="VK453" i="1"/>
  <c r="VL453" i="1"/>
  <c r="VM453" i="1"/>
  <c r="VN453" i="1"/>
  <c r="VO453" i="1"/>
  <c r="VP453" i="1"/>
  <c r="VQ453" i="1"/>
  <c r="VR453" i="1"/>
  <c r="VS453" i="1"/>
  <c r="VT453" i="1"/>
  <c r="VU453" i="1"/>
  <c r="VV453" i="1"/>
  <c r="VW453" i="1"/>
  <c r="VX453" i="1"/>
  <c r="VY453" i="1"/>
  <c r="VZ453" i="1"/>
  <c r="WA453" i="1"/>
  <c r="WB453" i="1"/>
  <c r="WC453" i="1"/>
  <c r="WD453" i="1"/>
  <c r="WE453" i="1"/>
  <c r="WF453" i="1"/>
  <c r="WG453" i="1"/>
  <c r="WH453" i="1"/>
  <c r="WI453" i="1"/>
  <c r="WJ453" i="1"/>
  <c r="WK453" i="1"/>
  <c r="WL453" i="1"/>
  <c r="WM453" i="1"/>
  <c r="WN453" i="1"/>
  <c r="WO453" i="1"/>
  <c r="WP453" i="1"/>
  <c r="WQ453" i="1"/>
  <c r="WR453" i="1"/>
  <c r="WS453" i="1"/>
  <c r="WT453" i="1"/>
  <c r="WU453" i="1"/>
  <c r="WV453" i="1"/>
  <c r="WW453" i="1"/>
  <c r="WX453" i="1"/>
  <c r="WY453" i="1"/>
  <c r="WZ453" i="1"/>
  <c r="XA453" i="1"/>
  <c r="XB453" i="1"/>
  <c r="XC453" i="1"/>
  <c r="XD453" i="1"/>
  <c r="XE453" i="1"/>
  <c r="XF453" i="1"/>
  <c r="XG453" i="1"/>
  <c r="XH453" i="1"/>
  <c r="XI453" i="1"/>
  <c r="XJ453" i="1"/>
  <c r="XK453" i="1"/>
  <c r="XL453" i="1"/>
  <c r="XM453" i="1"/>
  <c r="XN453" i="1"/>
  <c r="XO453" i="1"/>
  <c r="XP453" i="1"/>
  <c r="XQ453" i="1"/>
  <c r="XR453" i="1"/>
  <c r="XS453" i="1"/>
  <c r="XT453" i="1"/>
  <c r="XU453" i="1"/>
  <c r="XV453" i="1"/>
  <c r="XW453" i="1"/>
  <c r="XX453" i="1"/>
  <c r="XY453" i="1"/>
  <c r="XZ453" i="1"/>
  <c r="YA453" i="1"/>
  <c r="YB453" i="1"/>
  <c r="YC453" i="1"/>
  <c r="YD453" i="1"/>
  <c r="YE453" i="1"/>
  <c r="YF453" i="1"/>
  <c r="YG453" i="1"/>
  <c r="YH453" i="1"/>
  <c r="YI453" i="1"/>
  <c r="YJ453" i="1"/>
  <c r="YK453" i="1"/>
  <c r="YL453" i="1"/>
  <c r="YM453" i="1"/>
  <c r="YN453" i="1"/>
  <c r="YO453" i="1"/>
  <c r="YP453" i="1"/>
  <c r="YQ453" i="1"/>
  <c r="YR453" i="1"/>
  <c r="YS453" i="1"/>
  <c r="YT453" i="1"/>
  <c r="YU453" i="1"/>
  <c r="YV453" i="1"/>
  <c r="YW453" i="1"/>
  <c r="YX453" i="1"/>
  <c r="YY453" i="1"/>
  <c r="YZ453" i="1"/>
  <c r="ZA453" i="1"/>
  <c r="ZB453" i="1"/>
  <c r="ZC453" i="1"/>
  <c r="ZD453" i="1"/>
  <c r="ZE453" i="1"/>
  <c r="ZF453" i="1"/>
  <c r="ZG453" i="1"/>
  <c r="ZH453" i="1"/>
  <c r="ZI453" i="1"/>
  <c r="ZJ453" i="1"/>
  <c r="ZK453" i="1"/>
  <c r="ZL453" i="1"/>
  <c r="ZM453" i="1"/>
  <c r="ZN453" i="1"/>
  <c r="ZO453" i="1"/>
  <c r="ZP453" i="1"/>
  <c r="ZQ453" i="1"/>
  <c r="ZR453" i="1"/>
  <c r="ZS453" i="1"/>
  <c r="ZT453" i="1"/>
  <c r="ZU453" i="1"/>
  <c r="ZV453" i="1"/>
  <c r="ZW453" i="1"/>
  <c r="ZX453" i="1"/>
  <c r="ZY453" i="1"/>
  <c r="ZZ453" i="1"/>
  <c r="AAA453" i="1"/>
  <c r="AAB453" i="1"/>
  <c r="AAC453" i="1"/>
  <c r="AAD453" i="1"/>
  <c r="AAE453" i="1"/>
  <c r="AAF453" i="1"/>
  <c r="AAG453" i="1"/>
  <c r="AAH453" i="1"/>
  <c r="AAI453" i="1"/>
  <c r="AAJ453" i="1"/>
  <c r="AAK453" i="1"/>
  <c r="AAL453" i="1"/>
  <c r="AAM453" i="1"/>
  <c r="AAN453" i="1"/>
  <c r="AAO453" i="1"/>
  <c r="AAP453" i="1"/>
  <c r="AAQ453" i="1"/>
  <c r="AAR453" i="1"/>
  <c r="AAS453" i="1"/>
  <c r="AAT453" i="1"/>
  <c r="AAU453" i="1"/>
  <c r="AAV453" i="1"/>
  <c r="AAW453" i="1"/>
  <c r="AAX453" i="1"/>
  <c r="AAY453" i="1"/>
  <c r="AAZ453" i="1"/>
  <c r="ABA453" i="1"/>
  <c r="ABB453" i="1"/>
  <c r="ABC453" i="1"/>
  <c r="ABD453" i="1"/>
  <c r="ABE453" i="1"/>
  <c r="ABF453" i="1"/>
  <c r="ABG453" i="1"/>
  <c r="ABH453" i="1"/>
  <c r="ABI453" i="1"/>
  <c r="ABJ453" i="1"/>
  <c r="ABK453" i="1"/>
  <c r="ABL453" i="1"/>
  <c r="ABM453" i="1"/>
  <c r="ABN453" i="1"/>
  <c r="ABO453" i="1"/>
  <c r="ABP453" i="1"/>
  <c r="ABQ453" i="1"/>
  <c r="ABR453" i="1"/>
  <c r="ABS453" i="1"/>
  <c r="ABT453" i="1"/>
  <c r="ABU453" i="1"/>
  <c r="ABV453" i="1"/>
  <c r="ABW453" i="1"/>
  <c r="ABX453" i="1"/>
  <c r="ABY453" i="1"/>
  <c r="ABZ453" i="1"/>
  <c r="ACA453" i="1"/>
  <c r="ACB453" i="1"/>
  <c r="ACC453" i="1"/>
  <c r="ACD453" i="1"/>
  <c r="ACE453" i="1"/>
  <c r="ACF453" i="1"/>
  <c r="ACG453" i="1"/>
  <c r="ACH453" i="1"/>
  <c r="ACI453" i="1"/>
  <c r="ACJ453" i="1"/>
  <c r="ACK453" i="1"/>
  <c r="ACL453" i="1"/>
  <c r="ACM453" i="1"/>
  <c r="ACN453" i="1"/>
  <c r="ACO453" i="1"/>
  <c r="ACP453" i="1"/>
  <c r="ACQ453" i="1"/>
  <c r="ACR453" i="1"/>
  <c r="ACS453" i="1"/>
  <c r="ACT453" i="1"/>
  <c r="ACU453" i="1"/>
  <c r="ACV453" i="1"/>
  <c r="ACW453" i="1"/>
  <c r="ACX453" i="1"/>
  <c r="ACY453" i="1"/>
  <c r="ACZ453" i="1"/>
  <c r="ADA453" i="1"/>
  <c r="ADB453" i="1"/>
  <c r="ADC453" i="1"/>
  <c r="ADD453" i="1"/>
  <c r="ADE453" i="1"/>
  <c r="ADF453" i="1"/>
  <c r="ADG453" i="1"/>
  <c r="ADH453" i="1"/>
  <c r="ADI453" i="1"/>
  <c r="ADJ453" i="1"/>
  <c r="ADK453" i="1"/>
  <c r="ADL453" i="1"/>
  <c r="ADM453" i="1"/>
  <c r="ADN453" i="1"/>
  <c r="ADO453" i="1"/>
  <c r="ADP453" i="1"/>
  <c r="ADQ453" i="1"/>
  <c r="ADR453" i="1"/>
  <c r="ADS453" i="1"/>
  <c r="ADT453" i="1"/>
  <c r="ADU453" i="1"/>
  <c r="ADV453" i="1"/>
  <c r="ADW453" i="1"/>
  <c r="ADX453" i="1"/>
  <c r="ADY453" i="1"/>
  <c r="ADZ453" i="1"/>
  <c r="AEA453" i="1"/>
  <c r="AEB453" i="1"/>
  <c r="AEC453" i="1"/>
  <c r="AED453" i="1"/>
  <c r="AEE453" i="1"/>
  <c r="AEF453" i="1"/>
  <c r="AEG453" i="1"/>
  <c r="AEH453" i="1"/>
  <c r="AEI453" i="1"/>
  <c r="AEJ453" i="1"/>
  <c r="AEK453" i="1"/>
  <c r="AEL453" i="1"/>
  <c r="AEM453" i="1"/>
  <c r="AEN453" i="1"/>
  <c r="AEO453" i="1"/>
  <c r="AEP453" i="1"/>
  <c r="AEQ453" i="1"/>
  <c r="AER453" i="1"/>
  <c r="AES453" i="1"/>
  <c r="AET453" i="1"/>
  <c r="AEU453" i="1"/>
  <c r="AEV453" i="1"/>
  <c r="AEW453" i="1"/>
  <c r="AEX453" i="1"/>
  <c r="AEY453" i="1"/>
  <c r="AEZ453" i="1"/>
  <c r="AFA453" i="1"/>
  <c r="AFB453" i="1"/>
  <c r="AFC453" i="1"/>
  <c r="AFD453" i="1"/>
  <c r="AFE453" i="1"/>
  <c r="AFF453" i="1"/>
  <c r="AFG453" i="1"/>
  <c r="AFH453" i="1"/>
  <c r="AFI453" i="1"/>
  <c r="AFJ453" i="1"/>
  <c r="AFK453" i="1"/>
  <c r="AFL453" i="1"/>
  <c r="AFM453" i="1"/>
  <c r="AFN453" i="1"/>
  <c r="AFO453" i="1"/>
  <c r="AFP453" i="1"/>
  <c r="AFQ453" i="1"/>
  <c r="AFR453" i="1"/>
  <c r="AFS453" i="1"/>
  <c r="AFT453" i="1"/>
  <c r="AFU453" i="1"/>
  <c r="AFV453" i="1"/>
  <c r="AFW453" i="1"/>
  <c r="AFX453" i="1"/>
  <c r="AFY453" i="1"/>
  <c r="AFZ453" i="1"/>
  <c r="AGA453" i="1"/>
  <c r="AGB453" i="1"/>
  <c r="AGC453" i="1"/>
  <c r="AGD453" i="1"/>
  <c r="AGE453" i="1"/>
  <c r="AGF453" i="1"/>
  <c r="AGG453" i="1"/>
  <c r="AGH453" i="1"/>
  <c r="AGI453" i="1"/>
  <c r="AGJ453" i="1"/>
  <c r="AGK453" i="1"/>
  <c r="AGL453" i="1"/>
  <c r="AGM453" i="1"/>
  <c r="AGN453" i="1"/>
  <c r="AGO453" i="1"/>
  <c r="AGP453" i="1"/>
  <c r="AGQ453" i="1"/>
  <c r="AGR453" i="1"/>
  <c r="AGS453" i="1"/>
  <c r="AGT453" i="1"/>
  <c r="AGU453" i="1"/>
  <c r="AGV453" i="1"/>
  <c r="AGW453" i="1"/>
  <c r="AGX453" i="1"/>
  <c r="AGY453" i="1"/>
  <c r="AGZ453" i="1"/>
  <c r="AHA453" i="1"/>
  <c r="AHB453" i="1"/>
  <c r="AHC453" i="1"/>
  <c r="AHD453" i="1"/>
  <c r="AHE453" i="1"/>
  <c r="AHF453" i="1"/>
  <c r="AHG453" i="1"/>
  <c r="AHH453" i="1"/>
  <c r="AHI453" i="1"/>
  <c r="AHJ453" i="1"/>
  <c r="AHK453" i="1"/>
  <c r="AHL453" i="1"/>
  <c r="AHM453" i="1"/>
  <c r="AHN453" i="1"/>
  <c r="AHO453" i="1"/>
  <c r="AHP453" i="1"/>
  <c r="AHQ453" i="1"/>
  <c r="AHR453" i="1"/>
  <c r="D453" i="1"/>
  <c r="D452" i="1"/>
  <c r="E249" i="1"/>
  <c r="E463" i="1" s="1"/>
  <c r="F249" i="1"/>
  <c r="F463" i="1" s="1"/>
  <c r="G249" i="1"/>
  <c r="G463" i="1" s="1"/>
  <c r="H249" i="1"/>
  <c r="H463" i="1" s="1"/>
  <c r="I249" i="1"/>
  <c r="I463" i="1" s="1"/>
  <c r="J249" i="1"/>
  <c r="J463" i="1" s="1"/>
  <c r="K249" i="1"/>
  <c r="K463" i="1" s="1"/>
  <c r="L249" i="1"/>
  <c r="L463" i="1" s="1"/>
  <c r="M249" i="1"/>
  <c r="M463" i="1" s="1"/>
  <c r="N249" i="1"/>
  <c r="N463" i="1" s="1"/>
  <c r="O249" i="1"/>
  <c r="O463" i="1" s="1"/>
  <c r="P249" i="1"/>
  <c r="P463" i="1" s="1"/>
  <c r="Q249" i="1"/>
  <c r="Q463" i="1" s="1"/>
  <c r="R249" i="1"/>
  <c r="R463" i="1" s="1"/>
  <c r="S249" i="1"/>
  <c r="S463" i="1" s="1"/>
  <c r="T249" i="1"/>
  <c r="T463" i="1" s="1"/>
  <c r="U249" i="1"/>
  <c r="U463" i="1" s="1"/>
  <c r="V249" i="1"/>
  <c r="V463" i="1" s="1"/>
  <c r="W249" i="1"/>
  <c r="W463" i="1" s="1"/>
  <c r="X249" i="1"/>
  <c r="X463" i="1" s="1"/>
  <c r="Y249" i="1"/>
  <c r="Y463" i="1" s="1"/>
  <c r="Z249" i="1"/>
  <c r="Z463" i="1" s="1"/>
  <c r="AA249" i="1"/>
  <c r="AA463" i="1" s="1"/>
  <c r="AB249" i="1"/>
  <c r="AB463" i="1" s="1"/>
  <c r="AC249" i="1"/>
  <c r="AC463" i="1" s="1"/>
  <c r="AD249" i="1"/>
  <c r="AD463" i="1" s="1"/>
  <c r="AE249" i="1"/>
  <c r="AE463" i="1" s="1"/>
  <c r="AF249" i="1"/>
  <c r="AF463" i="1" s="1"/>
  <c r="AG249" i="1"/>
  <c r="AG463" i="1" s="1"/>
  <c r="AH249" i="1"/>
  <c r="AH463" i="1" s="1"/>
  <c r="AI249" i="1"/>
  <c r="AI463" i="1" s="1"/>
  <c r="AJ249" i="1"/>
  <c r="AJ463" i="1" s="1"/>
  <c r="AK249" i="1"/>
  <c r="AK463" i="1" s="1"/>
  <c r="AL249" i="1"/>
  <c r="AL463" i="1" s="1"/>
  <c r="AM249" i="1"/>
  <c r="AM463" i="1" s="1"/>
  <c r="AN249" i="1"/>
  <c r="AN463" i="1" s="1"/>
  <c r="AO249" i="1"/>
  <c r="AO463" i="1" s="1"/>
  <c r="AP249" i="1"/>
  <c r="AP463" i="1" s="1"/>
  <c r="AQ249" i="1"/>
  <c r="AQ463" i="1" s="1"/>
  <c r="AR249" i="1"/>
  <c r="AR463" i="1" s="1"/>
  <c r="AS249" i="1"/>
  <c r="AS463" i="1" s="1"/>
  <c r="AT249" i="1"/>
  <c r="AT463" i="1" s="1"/>
  <c r="AU249" i="1"/>
  <c r="AU463" i="1" s="1"/>
  <c r="AV249" i="1"/>
  <c r="AV463" i="1" s="1"/>
  <c r="AW249" i="1"/>
  <c r="AW463" i="1" s="1"/>
  <c r="AX249" i="1"/>
  <c r="AX463" i="1" s="1"/>
  <c r="AY249" i="1"/>
  <c r="AY463" i="1" s="1"/>
  <c r="AZ249" i="1"/>
  <c r="AZ463" i="1" s="1"/>
  <c r="BA249" i="1"/>
  <c r="BA463" i="1" s="1"/>
  <c r="BB249" i="1"/>
  <c r="BB463" i="1" s="1"/>
  <c r="BC249" i="1"/>
  <c r="BC463" i="1" s="1"/>
  <c r="BD249" i="1"/>
  <c r="BD463" i="1" s="1"/>
  <c r="BE249" i="1"/>
  <c r="BE463" i="1" s="1"/>
  <c r="BF249" i="1"/>
  <c r="BF463" i="1" s="1"/>
  <c r="BG249" i="1"/>
  <c r="BG463" i="1" s="1"/>
  <c r="BH249" i="1"/>
  <c r="BH463" i="1" s="1"/>
  <c r="BI249" i="1"/>
  <c r="BI463" i="1" s="1"/>
  <c r="BJ249" i="1"/>
  <c r="BJ463" i="1" s="1"/>
  <c r="BK249" i="1"/>
  <c r="BK463" i="1" s="1"/>
  <c r="BL249" i="1"/>
  <c r="BL463" i="1" s="1"/>
  <c r="BM249" i="1"/>
  <c r="BM463" i="1" s="1"/>
  <c r="BN249" i="1"/>
  <c r="BN463" i="1" s="1"/>
  <c r="BO249" i="1"/>
  <c r="BO463" i="1" s="1"/>
  <c r="BP249" i="1"/>
  <c r="BP463" i="1" s="1"/>
  <c r="BQ249" i="1"/>
  <c r="BQ463" i="1" s="1"/>
  <c r="BR249" i="1"/>
  <c r="BR463" i="1" s="1"/>
  <c r="BS249" i="1"/>
  <c r="BS463" i="1" s="1"/>
  <c r="BT249" i="1"/>
  <c r="BT463" i="1" s="1"/>
  <c r="BU249" i="1"/>
  <c r="BU463" i="1" s="1"/>
  <c r="BV249" i="1"/>
  <c r="BV463" i="1" s="1"/>
  <c r="BW249" i="1"/>
  <c r="BW463" i="1" s="1"/>
  <c r="BX249" i="1"/>
  <c r="BX463" i="1" s="1"/>
  <c r="BY249" i="1"/>
  <c r="BY463" i="1" s="1"/>
  <c r="BZ249" i="1"/>
  <c r="BZ463" i="1" s="1"/>
  <c r="CA249" i="1"/>
  <c r="CA463" i="1" s="1"/>
  <c r="CB249" i="1"/>
  <c r="CB463" i="1" s="1"/>
  <c r="CC249" i="1"/>
  <c r="CC463" i="1" s="1"/>
  <c r="CD249" i="1"/>
  <c r="CD463" i="1" s="1"/>
  <c r="CE249" i="1"/>
  <c r="CE463" i="1" s="1"/>
  <c r="CF249" i="1"/>
  <c r="CF463" i="1" s="1"/>
  <c r="CG249" i="1"/>
  <c r="CG463" i="1" s="1"/>
  <c r="CH249" i="1"/>
  <c r="CH463" i="1" s="1"/>
  <c r="CI249" i="1"/>
  <c r="CI463" i="1" s="1"/>
  <c r="CJ249" i="1"/>
  <c r="CJ463" i="1" s="1"/>
  <c r="CK249" i="1"/>
  <c r="CK463" i="1" s="1"/>
  <c r="CL249" i="1"/>
  <c r="CL463" i="1" s="1"/>
  <c r="CM249" i="1"/>
  <c r="CM463" i="1" s="1"/>
  <c r="CN249" i="1"/>
  <c r="CN463" i="1" s="1"/>
  <c r="CO249" i="1"/>
  <c r="CO463" i="1" s="1"/>
  <c r="CP249" i="1"/>
  <c r="CP463" i="1" s="1"/>
  <c r="CQ249" i="1"/>
  <c r="CQ463" i="1" s="1"/>
  <c r="CR249" i="1"/>
  <c r="CR463" i="1" s="1"/>
  <c r="CS249" i="1"/>
  <c r="CS463" i="1" s="1"/>
  <c r="CT249" i="1"/>
  <c r="CT463" i="1" s="1"/>
  <c r="CU249" i="1"/>
  <c r="CU463" i="1" s="1"/>
  <c r="CV249" i="1"/>
  <c r="CV463" i="1" s="1"/>
  <c r="CW249" i="1"/>
  <c r="CW463" i="1" s="1"/>
  <c r="CX249" i="1"/>
  <c r="CX463" i="1" s="1"/>
  <c r="CY249" i="1"/>
  <c r="CY463" i="1" s="1"/>
  <c r="CZ249" i="1"/>
  <c r="CZ463" i="1" s="1"/>
  <c r="DA249" i="1"/>
  <c r="DA463" i="1" s="1"/>
  <c r="DB249" i="1"/>
  <c r="DB463" i="1" s="1"/>
  <c r="DC249" i="1"/>
  <c r="DC463" i="1" s="1"/>
  <c r="DD249" i="1"/>
  <c r="DD463" i="1" s="1"/>
  <c r="DE249" i="1"/>
  <c r="DE463" i="1" s="1"/>
  <c r="DF249" i="1"/>
  <c r="DF463" i="1" s="1"/>
  <c r="DG249" i="1"/>
  <c r="DG463" i="1" s="1"/>
  <c r="DH249" i="1"/>
  <c r="DH463" i="1" s="1"/>
  <c r="DI249" i="1"/>
  <c r="DI463" i="1" s="1"/>
  <c r="DJ249" i="1"/>
  <c r="DJ463" i="1" s="1"/>
  <c r="DK249" i="1"/>
  <c r="DK463" i="1" s="1"/>
  <c r="DL249" i="1"/>
  <c r="DL463" i="1" s="1"/>
  <c r="DM249" i="1"/>
  <c r="DM463" i="1" s="1"/>
  <c r="DN249" i="1"/>
  <c r="DN463" i="1" s="1"/>
  <c r="DO249" i="1"/>
  <c r="DO463" i="1" s="1"/>
  <c r="DP249" i="1"/>
  <c r="DP463" i="1" s="1"/>
  <c r="DQ249" i="1"/>
  <c r="DQ463" i="1" s="1"/>
  <c r="DR249" i="1"/>
  <c r="DR463" i="1" s="1"/>
  <c r="DS249" i="1"/>
  <c r="DS463" i="1" s="1"/>
  <c r="DT249" i="1"/>
  <c r="DT463" i="1" s="1"/>
  <c r="DU249" i="1"/>
  <c r="DU463" i="1" s="1"/>
  <c r="DV249" i="1"/>
  <c r="DV463" i="1" s="1"/>
  <c r="DW249" i="1"/>
  <c r="DW463" i="1" s="1"/>
  <c r="DX249" i="1"/>
  <c r="DX463" i="1" s="1"/>
  <c r="DY249" i="1"/>
  <c r="DY463" i="1" s="1"/>
  <c r="DZ249" i="1"/>
  <c r="DZ463" i="1" s="1"/>
  <c r="EA249" i="1"/>
  <c r="EA463" i="1" s="1"/>
  <c r="EB249" i="1"/>
  <c r="EB463" i="1" s="1"/>
  <c r="EC249" i="1"/>
  <c r="EC463" i="1" s="1"/>
  <c r="ED249" i="1"/>
  <c r="ED463" i="1" s="1"/>
  <c r="EE249" i="1"/>
  <c r="EE463" i="1" s="1"/>
  <c r="EF249" i="1"/>
  <c r="EF463" i="1" s="1"/>
  <c r="EG249" i="1"/>
  <c r="EG463" i="1" s="1"/>
  <c r="EH249" i="1"/>
  <c r="EH463" i="1" s="1"/>
  <c r="EI249" i="1"/>
  <c r="EI463" i="1" s="1"/>
  <c r="EJ249" i="1"/>
  <c r="EJ463" i="1" s="1"/>
  <c r="EK249" i="1"/>
  <c r="EK463" i="1" s="1"/>
  <c r="EL249" i="1"/>
  <c r="EL463" i="1" s="1"/>
  <c r="EM249" i="1"/>
  <c r="EM463" i="1" s="1"/>
  <c r="EN249" i="1"/>
  <c r="EN463" i="1" s="1"/>
  <c r="EO249" i="1"/>
  <c r="EO463" i="1" s="1"/>
  <c r="EP249" i="1"/>
  <c r="EP463" i="1" s="1"/>
  <c r="EQ249" i="1"/>
  <c r="EQ463" i="1" s="1"/>
  <c r="ER249" i="1"/>
  <c r="ER463" i="1" s="1"/>
  <c r="ES249" i="1"/>
  <c r="ES463" i="1" s="1"/>
  <c r="ET249" i="1"/>
  <c r="ET463" i="1" s="1"/>
  <c r="EU249" i="1"/>
  <c r="EU463" i="1" s="1"/>
  <c r="EV249" i="1"/>
  <c r="EV463" i="1" s="1"/>
  <c r="EW249" i="1"/>
  <c r="EW463" i="1" s="1"/>
  <c r="EX249" i="1"/>
  <c r="EX463" i="1" s="1"/>
  <c r="EY249" i="1"/>
  <c r="EY463" i="1" s="1"/>
  <c r="EZ249" i="1"/>
  <c r="EZ463" i="1" s="1"/>
  <c r="FA249" i="1"/>
  <c r="FA463" i="1" s="1"/>
  <c r="FB249" i="1"/>
  <c r="FB463" i="1" s="1"/>
  <c r="FC249" i="1"/>
  <c r="FC463" i="1" s="1"/>
  <c r="FD249" i="1"/>
  <c r="FD463" i="1" s="1"/>
  <c r="FE249" i="1"/>
  <c r="FE463" i="1" s="1"/>
  <c r="FF249" i="1"/>
  <c r="FF463" i="1" s="1"/>
  <c r="FG249" i="1"/>
  <c r="FG463" i="1" s="1"/>
  <c r="FH249" i="1"/>
  <c r="FH463" i="1" s="1"/>
  <c r="FI249" i="1"/>
  <c r="FI463" i="1" s="1"/>
  <c r="FJ249" i="1"/>
  <c r="FJ463" i="1" s="1"/>
  <c r="FK249" i="1"/>
  <c r="FK463" i="1" s="1"/>
  <c r="FL249" i="1"/>
  <c r="FL463" i="1" s="1"/>
  <c r="FM249" i="1"/>
  <c r="FM463" i="1" s="1"/>
  <c r="FN249" i="1"/>
  <c r="FN463" i="1" s="1"/>
  <c r="FO249" i="1"/>
  <c r="FO463" i="1" s="1"/>
  <c r="FP249" i="1"/>
  <c r="FP463" i="1" s="1"/>
  <c r="FQ249" i="1"/>
  <c r="FQ463" i="1" s="1"/>
  <c r="FR249" i="1"/>
  <c r="FR463" i="1" s="1"/>
  <c r="FS249" i="1"/>
  <c r="FS463" i="1" s="1"/>
  <c r="FT249" i="1"/>
  <c r="FT463" i="1" s="1"/>
  <c r="FU249" i="1"/>
  <c r="FU463" i="1" s="1"/>
  <c r="FV249" i="1"/>
  <c r="FV463" i="1" s="1"/>
  <c r="FW249" i="1"/>
  <c r="FW463" i="1" s="1"/>
  <c r="FX249" i="1"/>
  <c r="FX463" i="1" s="1"/>
  <c r="FY249" i="1"/>
  <c r="FY463" i="1" s="1"/>
  <c r="FZ249" i="1"/>
  <c r="FZ463" i="1" s="1"/>
  <c r="GA249" i="1"/>
  <c r="GA463" i="1" s="1"/>
  <c r="GB249" i="1"/>
  <c r="GB463" i="1" s="1"/>
  <c r="GC249" i="1"/>
  <c r="GC463" i="1" s="1"/>
  <c r="GD249" i="1"/>
  <c r="GD463" i="1" s="1"/>
  <c r="GE249" i="1"/>
  <c r="GE463" i="1" s="1"/>
  <c r="GF249" i="1"/>
  <c r="GF463" i="1" s="1"/>
  <c r="GG249" i="1"/>
  <c r="GG463" i="1" s="1"/>
  <c r="GH249" i="1"/>
  <c r="GH463" i="1" s="1"/>
  <c r="GI249" i="1"/>
  <c r="GI463" i="1" s="1"/>
  <c r="GJ249" i="1"/>
  <c r="GJ463" i="1" s="1"/>
  <c r="GK249" i="1"/>
  <c r="GK463" i="1" s="1"/>
  <c r="GL249" i="1"/>
  <c r="GL463" i="1" s="1"/>
  <c r="GM249" i="1"/>
  <c r="GM463" i="1" s="1"/>
  <c r="GN249" i="1"/>
  <c r="GN463" i="1" s="1"/>
  <c r="GO249" i="1"/>
  <c r="GO463" i="1" s="1"/>
  <c r="GP249" i="1"/>
  <c r="GP463" i="1" s="1"/>
  <c r="GQ249" i="1"/>
  <c r="GQ463" i="1" s="1"/>
  <c r="GR249" i="1"/>
  <c r="GR463" i="1" s="1"/>
  <c r="GS249" i="1"/>
  <c r="GS463" i="1" s="1"/>
  <c r="GT249" i="1"/>
  <c r="GT463" i="1" s="1"/>
  <c r="GU249" i="1"/>
  <c r="GU463" i="1" s="1"/>
  <c r="GV249" i="1"/>
  <c r="GV463" i="1" s="1"/>
  <c r="GW249" i="1"/>
  <c r="GW463" i="1" s="1"/>
  <c r="GX249" i="1"/>
  <c r="GX463" i="1" s="1"/>
  <c r="GY249" i="1"/>
  <c r="GY463" i="1" s="1"/>
  <c r="GZ249" i="1"/>
  <c r="GZ463" i="1" s="1"/>
  <c r="HA249" i="1"/>
  <c r="HA463" i="1" s="1"/>
  <c r="HB249" i="1"/>
  <c r="HB463" i="1" s="1"/>
  <c r="HC249" i="1"/>
  <c r="HC463" i="1" s="1"/>
  <c r="HD249" i="1"/>
  <c r="HD463" i="1" s="1"/>
  <c r="HE249" i="1"/>
  <c r="HE463" i="1" s="1"/>
  <c r="HF249" i="1"/>
  <c r="HF463" i="1" s="1"/>
  <c r="HG249" i="1"/>
  <c r="HG463" i="1" s="1"/>
  <c r="HH249" i="1"/>
  <c r="HH463" i="1" s="1"/>
  <c r="HI249" i="1"/>
  <c r="HI463" i="1" s="1"/>
  <c r="HJ249" i="1"/>
  <c r="HJ463" i="1" s="1"/>
  <c r="HK249" i="1"/>
  <c r="HK463" i="1" s="1"/>
  <c r="HL249" i="1"/>
  <c r="HL463" i="1" s="1"/>
  <c r="HM249" i="1"/>
  <c r="HM463" i="1" s="1"/>
  <c r="HN249" i="1"/>
  <c r="HN463" i="1" s="1"/>
  <c r="HO249" i="1"/>
  <c r="HO463" i="1" s="1"/>
  <c r="HP249" i="1"/>
  <c r="HP463" i="1" s="1"/>
  <c r="HQ249" i="1"/>
  <c r="HQ463" i="1" s="1"/>
  <c r="HR249" i="1"/>
  <c r="HR463" i="1" s="1"/>
  <c r="HS249" i="1"/>
  <c r="HS463" i="1" s="1"/>
  <c r="HT249" i="1"/>
  <c r="HT463" i="1" s="1"/>
  <c r="HU249" i="1"/>
  <c r="HU463" i="1" s="1"/>
  <c r="HV249" i="1"/>
  <c r="HV463" i="1" s="1"/>
  <c r="HW249" i="1"/>
  <c r="HW463" i="1" s="1"/>
  <c r="HX249" i="1"/>
  <c r="HX463" i="1" s="1"/>
  <c r="HY249" i="1"/>
  <c r="HY463" i="1" s="1"/>
  <c r="HZ249" i="1"/>
  <c r="HZ463" i="1" s="1"/>
  <c r="IA249" i="1"/>
  <c r="IA463" i="1" s="1"/>
  <c r="IB249" i="1"/>
  <c r="IB463" i="1" s="1"/>
  <c r="IC249" i="1"/>
  <c r="IC463" i="1" s="1"/>
  <c r="ID249" i="1"/>
  <c r="ID463" i="1" s="1"/>
  <c r="IE249" i="1"/>
  <c r="IE463" i="1" s="1"/>
  <c r="IF249" i="1"/>
  <c r="IF463" i="1" s="1"/>
  <c r="IG249" i="1"/>
  <c r="IG463" i="1" s="1"/>
  <c r="IH249" i="1"/>
  <c r="IH463" i="1" s="1"/>
  <c r="II249" i="1"/>
  <c r="II463" i="1" s="1"/>
  <c r="IJ249" i="1"/>
  <c r="IJ463" i="1" s="1"/>
  <c r="IK249" i="1"/>
  <c r="IK463" i="1" s="1"/>
  <c r="IL249" i="1"/>
  <c r="IL463" i="1" s="1"/>
  <c r="IM249" i="1"/>
  <c r="IM463" i="1" s="1"/>
  <c r="IN249" i="1"/>
  <c r="IN463" i="1" s="1"/>
  <c r="IO249" i="1"/>
  <c r="IO463" i="1" s="1"/>
  <c r="IP249" i="1"/>
  <c r="IP463" i="1" s="1"/>
  <c r="IQ249" i="1"/>
  <c r="IQ463" i="1" s="1"/>
  <c r="IR249" i="1"/>
  <c r="IR463" i="1" s="1"/>
  <c r="IS249" i="1"/>
  <c r="IS463" i="1" s="1"/>
  <c r="IT249" i="1"/>
  <c r="IT463" i="1" s="1"/>
  <c r="IU249" i="1"/>
  <c r="IU463" i="1" s="1"/>
  <c r="IV249" i="1"/>
  <c r="IV463" i="1" s="1"/>
  <c r="IW249" i="1"/>
  <c r="IW463" i="1" s="1"/>
  <c r="IX249" i="1"/>
  <c r="IX463" i="1" s="1"/>
  <c r="IY249" i="1"/>
  <c r="IY463" i="1" s="1"/>
  <c r="IZ249" i="1"/>
  <c r="IZ463" i="1" s="1"/>
  <c r="JA249" i="1"/>
  <c r="JA463" i="1" s="1"/>
  <c r="JB249" i="1"/>
  <c r="JB463" i="1" s="1"/>
  <c r="JC249" i="1"/>
  <c r="JC463" i="1" s="1"/>
  <c r="JD249" i="1"/>
  <c r="JD463" i="1" s="1"/>
  <c r="JE249" i="1"/>
  <c r="JE463" i="1" s="1"/>
  <c r="JF249" i="1"/>
  <c r="JF463" i="1" s="1"/>
  <c r="JG249" i="1"/>
  <c r="JG463" i="1" s="1"/>
  <c r="JH249" i="1"/>
  <c r="JH463" i="1" s="1"/>
  <c r="JI249" i="1"/>
  <c r="JI463" i="1" s="1"/>
  <c r="JJ249" i="1"/>
  <c r="JJ463" i="1" s="1"/>
  <c r="JK249" i="1"/>
  <c r="JK463" i="1" s="1"/>
  <c r="JL249" i="1"/>
  <c r="JL463" i="1" s="1"/>
  <c r="JM249" i="1"/>
  <c r="JM463" i="1" s="1"/>
  <c r="JN249" i="1"/>
  <c r="JN463" i="1" s="1"/>
  <c r="JO249" i="1"/>
  <c r="JO463" i="1" s="1"/>
  <c r="JP249" i="1"/>
  <c r="JP463" i="1" s="1"/>
  <c r="JQ249" i="1"/>
  <c r="JQ463" i="1" s="1"/>
  <c r="JR249" i="1"/>
  <c r="JR463" i="1" s="1"/>
  <c r="JS249" i="1"/>
  <c r="JS463" i="1" s="1"/>
  <c r="JT249" i="1"/>
  <c r="JT463" i="1" s="1"/>
  <c r="JU249" i="1"/>
  <c r="JU463" i="1" s="1"/>
  <c r="JV249" i="1"/>
  <c r="JV463" i="1" s="1"/>
  <c r="JW249" i="1"/>
  <c r="JW463" i="1" s="1"/>
  <c r="JX249" i="1"/>
  <c r="JX463" i="1" s="1"/>
  <c r="JY249" i="1"/>
  <c r="JY463" i="1" s="1"/>
  <c r="JZ249" i="1"/>
  <c r="JZ463" i="1" s="1"/>
  <c r="KA249" i="1"/>
  <c r="KA463" i="1" s="1"/>
  <c r="KB249" i="1"/>
  <c r="KB463" i="1" s="1"/>
  <c r="KC249" i="1"/>
  <c r="KC463" i="1" s="1"/>
  <c r="KD249" i="1"/>
  <c r="KD463" i="1" s="1"/>
  <c r="KE249" i="1"/>
  <c r="KE463" i="1" s="1"/>
  <c r="KF249" i="1"/>
  <c r="KF463" i="1" s="1"/>
  <c r="KG249" i="1"/>
  <c r="KG463" i="1" s="1"/>
  <c r="KH249" i="1"/>
  <c r="KH463" i="1" s="1"/>
  <c r="KI249" i="1"/>
  <c r="KI463" i="1" s="1"/>
  <c r="KJ249" i="1"/>
  <c r="KJ463" i="1" s="1"/>
  <c r="KK249" i="1"/>
  <c r="KK463" i="1" s="1"/>
  <c r="KL249" i="1"/>
  <c r="KL463" i="1" s="1"/>
  <c r="KM249" i="1"/>
  <c r="KM463" i="1" s="1"/>
  <c r="KN249" i="1"/>
  <c r="KN463" i="1" s="1"/>
  <c r="KO249" i="1"/>
  <c r="KO463" i="1" s="1"/>
  <c r="KP249" i="1"/>
  <c r="KP463" i="1" s="1"/>
  <c r="KQ249" i="1"/>
  <c r="KQ463" i="1" s="1"/>
  <c r="KR249" i="1"/>
  <c r="KR463" i="1" s="1"/>
  <c r="KS249" i="1"/>
  <c r="KS463" i="1" s="1"/>
  <c r="KT249" i="1"/>
  <c r="KT463" i="1" s="1"/>
  <c r="KU249" i="1"/>
  <c r="KU463" i="1" s="1"/>
  <c r="KV249" i="1"/>
  <c r="KV463" i="1" s="1"/>
  <c r="KW249" i="1"/>
  <c r="KW463" i="1" s="1"/>
  <c r="KX249" i="1"/>
  <c r="KX463" i="1" s="1"/>
  <c r="KY249" i="1"/>
  <c r="KY463" i="1" s="1"/>
  <c r="KZ249" i="1"/>
  <c r="KZ463" i="1" s="1"/>
  <c r="LA249" i="1"/>
  <c r="LA463" i="1" s="1"/>
  <c r="LB249" i="1"/>
  <c r="LB463" i="1" s="1"/>
  <c r="LC249" i="1"/>
  <c r="LC463" i="1" s="1"/>
  <c r="LD249" i="1"/>
  <c r="LD463" i="1" s="1"/>
  <c r="LE249" i="1"/>
  <c r="LE463" i="1" s="1"/>
  <c r="LF249" i="1"/>
  <c r="LF463" i="1" s="1"/>
  <c r="LG249" i="1"/>
  <c r="LG463" i="1" s="1"/>
  <c r="LH249" i="1"/>
  <c r="LH463" i="1" s="1"/>
  <c r="LI249" i="1"/>
  <c r="LI463" i="1" s="1"/>
  <c r="LJ249" i="1"/>
  <c r="LJ463" i="1" s="1"/>
  <c r="LK249" i="1"/>
  <c r="LK463" i="1" s="1"/>
  <c r="LL249" i="1"/>
  <c r="LL463" i="1" s="1"/>
  <c r="LM249" i="1"/>
  <c r="LM463" i="1" s="1"/>
  <c r="LN249" i="1"/>
  <c r="LN463" i="1" s="1"/>
  <c r="LO249" i="1"/>
  <c r="LO463" i="1" s="1"/>
  <c r="LP249" i="1"/>
  <c r="LP463" i="1" s="1"/>
  <c r="LQ249" i="1"/>
  <c r="LQ463" i="1" s="1"/>
  <c r="LR249" i="1"/>
  <c r="LR463" i="1" s="1"/>
  <c r="LS249" i="1"/>
  <c r="LS463" i="1" s="1"/>
  <c r="LT249" i="1"/>
  <c r="LT463" i="1" s="1"/>
  <c r="LU249" i="1"/>
  <c r="LU463" i="1" s="1"/>
  <c r="LV249" i="1"/>
  <c r="LV463" i="1" s="1"/>
  <c r="LW249" i="1"/>
  <c r="LW463" i="1" s="1"/>
  <c r="LX249" i="1"/>
  <c r="LX463" i="1" s="1"/>
  <c r="LY249" i="1"/>
  <c r="LY463" i="1" s="1"/>
  <c r="LZ249" i="1"/>
  <c r="LZ463" i="1" s="1"/>
  <c r="MA249" i="1"/>
  <c r="MA463" i="1" s="1"/>
  <c r="MB249" i="1"/>
  <c r="MB463" i="1" s="1"/>
  <c r="MC249" i="1"/>
  <c r="MC463" i="1" s="1"/>
  <c r="MD249" i="1"/>
  <c r="MD463" i="1" s="1"/>
  <c r="ME249" i="1"/>
  <c r="ME463" i="1" s="1"/>
  <c r="MF249" i="1"/>
  <c r="MF463" i="1" s="1"/>
  <c r="MG249" i="1"/>
  <c r="MG463" i="1" s="1"/>
  <c r="MH249" i="1"/>
  <c r="MH463" i="1" s="1"/>
  <c r="MI249" i="1"/>
  <c r="MI463" i="1" s="1"/>
  <c r="MJ249" i="1"/>
  <c r="MJ463" i="1" s="1"/>
  <c r="MK249" i="1"/>
  <c r="MK463" i="1" s="1"/>
  <c r="ML249" i="1"/>
  <c r="ML463" i="1" s="1"/>
  <c r="MM249" i="1"/>
  <c r="MM463" i="1" s="1"/>
  <c r="MN249" i="1"/>
  <c r="MN463" i="1" s="1"/>
  <c r="MO249" i="1"/>
  <c r="MO463" i="1" s="1"/>
  <c r="MP249" i="1"/>
  <c r="MP463" i="1" s="1"/>
  <c r="MQ249" i="1"/>
  <c r="MQ463" i="1" s="1"/>
  <c r="MR249" i="1"/>
  <c r="MR463" i="1" s="1"/>
  <c r="MS249" i="1"/>
  <c r="MS463" i="1" s="1"/>
  <c r="MT249" i="1"/>
  <c r="MT463" i="1" s="1"/>
  <c r="MU249" i="1"/>
  <c r="MU463" i="1" s="1"/>
  <c r="MV249" i="1"/>
  <c r="MV463" i="1" s="1"/>
  <c r="MW249" i="1"/>
  <c r="MW463" i="1" s="1"/>
  <c r="MX249" i="1"/>
  <c r="MX463" i="1" s="1"/>
  <c r="MY249" i="1"/>
  <c r="MY463" i="1" s="1"/>
  <c r="MZ249" i="1"/>
  <c r="MZ463" i="1" s="1"/>
  <c r="NA249" i="1"/>
  <c r="NA463" i="1" s="1"/>
  <c r="NB249" i="1"/>
  <c r="NB463" i="1" s="1"/>
  <c r="NC249" i="1"/>
  <c r="NC463" i="1" s="1"/>
  <c r="ND249" i="1"/>
  <c r="ND463" i="1" s="1"/>
  <c r="NE249" i="1"/>
  <c r="NE463" i="1" s="1"/>
  <c r="NF249" i="1"/>
  <c r="NF463" i="1" s="1"/>
  <c r="NG249" i="1"/>
  <c r="NG463" i="1" s="1"/>
  <c r="NH249" i="1"/>
  <c r="NH463" i="1" s="1"/>
  <c r="NI249" i="1"/>
  <c r="NI463" i="1" s="1"/>
  <c r="NJ249" i="1"/>
  <c r="NJ463" i="1" s="1"/>
  <c r="NK249" i="1"/>
  <c r="NK463" i="1" s="1"/>
  <c r="NL249" i="1"/>
  <c r="NL463" i="1" s="1"/>
  <c r="NM249" i="1"/>
  <c r="NM463" i="1" s="1"/>
  <c r="NN249" i="1"/>
  <c r="NN463" i="1" s="1"/>
  <c r="NO249" i="1"/>
  <c r="NO463" i="1" s="1"/>
  <c r="NP249" i="1"/>
  <c r="NP463" i="1" s="1"/>
  <c r="NQ249" i="1"/>
  <c r="NQ463" i="1" s="1"/>
  <c r="NR249" i="1"/>
  <c r="NR463" i="1" s="1"/>
  <c r="NS249" i="1"/>
  <c r="NS463" i="1" s="1"/>
  <c r="NT249" i="1"/>
  <c r="NT463" i="1" s="1"/>
  <c r="NU249" i="1"/>
  <c r="NU463" i="1" s="1"/>
  <c r="NV249" i="1"/>
  <c r="NV463" i="1" s="1"/>
  <c r="NW249" i="1"/>
  <c r="NW463" i="1" s="1"/>
  <c r="NX249" i="1"/>
  <c r="NX463" i="1" s="1"/>
  <c r="NY249" i="1"/>
  <c r="NY463" i="1" s="1"/>
  <c r="NZ249" i="1"/>
  <c r="NZ463" i="1" s="1"/>
  <c r="OA249" i="1"/>
  <c r="OA463" i="1" s="1"/>
  <c r="OB249" i="1"/>
  <c r="OB463" i="1" s="1"/>
  <c r="OC249" i="1"/>
  <c r="OC463" i="1" s="1"/>
  <c r="OD249" i="1"/>
  <c r="OD463" i="1" s="1"/>
  <c r="OE249" i="1"/>
  <c r="OE463" i="1" s="1"/>
  <c r="OF249" i="1"/>
  <c r="OF463" i="1" s="1"/>
  <c r="OG249" i="1"/>
  <c r="OG463" i="1" s="1"/>
  <c r="OH249" i="1"/>
  <c r="OH463" i="1" s="1"/>
  <c r="OI249" i="1"/>
  <c r="OI463" i="1" s="1"/>
  <c r="OJ249" i="1"/>
  <c r="OJ463" i="1" s="1"/>
  <c r="OK249" i="1"/>
  <c r="OK463" i="1" s="1"/>
  <c r="OL249" i="1"/>
  <c r="OL463" i="1" s="1"/>
  <c r="OM249" i="1"/>
  <c r="OM463" i="1" s="1"/>
  <c r="ON249" i="1"/>
  <c r="ON463" i="1" s="1"/>
  <c r="OO249" i="1"/>
  <c r="OO463" i="1" s="1"/>
  <c r="OP249" i="1"/>
  <c r="OP463" i="1" s="1"/>
  <c r="OQ249" i="1"/>
  <c r="OQ463" i="1" s="1"/>
  <c r="OR249" i="1"/>
  <c r="OR463" i="1" s="1"/>
  <c r="OS249" i="1"/>
  <c r="OS463" i="1" s="1"/>
  <c r="OT249" i="1"/>
  <c r="OT463" i="1" s="1"/>
  <c r="OU249" i="1"/>
  <c r="OU463" i="1" s="1"/>
  <c r="OV249" i="1"/>
  <c r="OV463" i="1" s="1"/>
  <c r="OW249" i="1"/>
  <c r="OW463" i="1" s="1"/>
  <c r="OX249" i="1"/>
  <c r="OX463" i="1" s="1"/>
  <c r="OY249" i="1"/>
  <c r="OY463" i="1" s="1"/>
  <c r="OZ249" i="1"/>
  <c r="OZ463" i="1" s="1"/>
  <c r="PA249" i="1"/>
  <c r="PA463" i="1" s="1"/>
  <c r="PB249" i="1"/>
  <c r="PB463" i="1" s="1"/>
  <c r="PC249" i="1"/>
  <c r="PC463" i="1" s="1"/>
  <c r="PD249" i="1"/>
  <c r="PD463" i="1" s="1"/>
  <c r="PE249" i="1"/>
  <c r="PE463" i="1" s="1"/>
  <c r="PF249" i="1"/>
  <c r="PF463" i="1" s="1"/>
  <c r="PG249" i="1"/>
  <c r="PG463" i="1" s="1"/>
  <c r="PH249" i="1"/>
  <c r="PH463" i="1" s="1"/>
  <c r="PI249" i="1"/>
  <c r="PI463" i="1" s="1"/>
  <c r="PJ249" i="1"/>
  <c r="PJ463" i="1" s="1"/>
  <c r="PK249" i="1"/>
  <c r="PK463" i="1" s="1"/>
  <c r="PL249" i="1"/>
  <c r="PL463" i="1" s="1"/>
  <c r="PM249" i="1"/>
  <c r="PM463" i="1" s="1"/>
  <c r="PN249" i="1"/>
  <c r="PN463" i="1" s="1"/>
  <c r="PO249" i="1"/>
  <c r="PO463" i="1" s="1"/>
  <c r="PP249" i="1"/>
  <c r="PP463" i="1" s="1"/>
  <c r="PQ249" i="1"/>
  <c r="PQ463" i="1" s="1"/>
  <c r="PR249" i="1"/>
  <c r="PR463" i="1" s="1"/>
  <c r="PS249" i="1"/>
  <c r="PS463" i="1" s="1"/>
  <c r="PT249" i="1"/>
  <c r="PT463" i="1" s="1"/>
  <c r="PU249" i="1"/>
  <c r="PU463" i="1" s="1"/>
  <c r="PV249" i="1"/>
  <c r="PV463" i="1" s="1"/>
  <c r="PW249" i="1"/>
  <c r="PW463" i="1" s="1"/>
  <c r="PX249" i="1"/>
  <c r="PX463" i="1" s="1"/>
  <c r="PY249" i="1"/>
  <c r="PY463" i="1" s="1"/>
  <c r="PZ249" i="1"/>
  <c r="PZ463" i="1" s="1"/>
  <c r="QA249" i="1"/>
  <c r="QA463" i="1" s="1"/>
  <c r="QB249" i="1"/>
  <c r="QB463" i="1" s="1"/>
  <c r="QC249" i="1"/>
  <c r="QC463" i="1" s="1"/>
  <c r="QD249" i="1"/>
  <c r="QD463" i="1" s="1"/>
  <c r="QE249" i="1"/>
  <c r="QE463" i="1" s="1"/>
  <c r="QF249" i="1"/>
  <c r="QF463" i="1" s="1"/>
  <c r="QG249" i="1"/>
  <c r="QG463" i="1" s="1"/>
  <c r="QH249" i="1"/>
  <c r="QH463" i="1" s="1"/>
  <c r="QI249" i="1"/>
  <c r="QI463" i="1" s="1"/>
  <c r="QJ249" i="1"/>
  <c r="QJ463" i="1" s="1"/>
  <c r="QK249" i="1"/>
  <c r="QK463" i="1" s="1"/>
  <c r="QL249" i="1"/>
  <c r="QL463" i="1" s="1"/>
  <c r="QM249" i="1"/>
  <c r="QM463" i="1" s="1"/>
  <c r="QN249" i="1"/>
  <c r="QN463" i="1" s="1"/>
  <c r="QO249" i="1"/>
  <c r="QO463" i="1" s="1"/>
  <c r="QP249" i="1"/>
  <c r="QP463" i="1" s="1"/>
  <c r="QQ249" i="1"/>
  <c r="QQ463" i="1" s="1"/>
  <c r="QR249" i="1"/>
  <c r="QR463" i="1" s="1"/>
  <c r="QS249" i="1"/>
  <c r="QS463" i="1" s="1"/>
  <c r="QT249" i="1"/>
  <c r="QT463" i="1" s="1"/>
  <c r="QU249" i="1"/>
  <c r="QU463" i="1" s="1"/>
  <c r="QV249" i="1"/>
  <c r="QV463" i="1" s="1"/>
  <c r="QW249" i="1"/>
  <c r="QW463" i="1" s="1"/>
  <c r="QX249" i="1"/>
  <c r="QX463" i="1" s="1"/>
  <c r="QY249" i="1"/>
  <c r="QY463" i="1" s="1"/>
  <c r="QZ249" i="1"/>
  <c r="QZ463" i="1" s="1"/>
  <c r="RA249" i="1"/>
  <c r="RA463" i="1" s="1"/>
  <c r="RB249" i="1"/>
  <c r="RB463" i="1" s="1"/>
  <c r="RC249" i="1"/>
  <c r="RC463" i="1" s="1"/>
  <c r="RD249" i="1"/>
  <c r="RD463" i="1" s="1"/>
  <c r="RE249" i="1"/>
  <c r="RE463" i="1" s="1"/>
  <c r="RF249" i="1"/>
  <c r="RF463" i="1" s="1"/>
  <c r="RG249" i="1"/>
  <c r="RG463" i="1" s="1"/>
  <c r="RH249" i="1"/>
  <c r="RH463" i="1" s="1"/>
  <c r="RI249" i="1"/>
  <c r="RI463" i="1" s="1"/>
  <c r="RJ249" i="1"/>
  <c r="RJ463" i="1" s="1"/>
  <c r="RK249" i="1"/>
  <c r="RK463" i="1" s="1"/>
  <c r="RL249" i="1"/>
  <c r="RL463" i="1" s="1"/>
  <c r="RM249" i="1"/>
  <c r="RM463" i="1" s="1"/>
  <c r="RN249" i="1"/>
  <c r="RN463" i="1" s="1"/>
  <c r="RO249" i="1"/>
  <c r="RO463" i="1" s="1"/>
  <c r="RP249" i="1"/>
  <c r="RP463" i="1" s="1"/>
  <c r="RQ249" i="1"/>
  <c r="RQ463" i="1" s="1"/>
  <c r="RR249" i="1"/>
  <c r="RR463" i="1" s="1"/>
  <c r="RS249" i="1"/>
  <c r="RS463" i="1" s="1"/>
  <c r="RT249" i="1"/>
  <c r="RT463" i="1" s="1"/>
  <c r="RU249" i="1"/>
  <c r="RU463" i="1" s="1"/>
  <c r="RV249" i="1"/>
  <c r="RV463" i="1" s="1"/>
  <c r="RW249" i="1"/>
  <c r="RW463" i="1" s="1"/>
  <c r="RX249" i="1"/>
  <c r="RX463" i="1" s="1"/>
  <c r="RY249" i="1"/>
  <c r="RY463" i="1" s="1"/>
  <c r="RZ249" i="1"/>
  <c r="RZ463" i="1" s="1"/>
  <c r="SA249" i="1"/>
  <c r="SA463" i="1" s="1"/>
  <c r="SB249" i="1"/>
  <c r="SB463" i="1" s="1"/>
  <c r="SC249" i="1"/>
  <c r="SC463" i="1" s="1"/>
  <c r="SD249" i="1"/>
  <c r="SD463" i="1" s="1"/>
  <c r="SE249" i="1"/>
  <c r="SE463" i="1" s="1"/>
  <c r="SF249" i="1"/>
  <c r="SF463" i="1" s="1"/>
  <c r="SG249" i="1"/>
  <c r="SG463" i="1" s="1"/>
  <c r="SH249" i="1"/>
  <c r="SH463" i="1" s="1"/>
  <c r="SI249" i="1"/>
  <c r="SI463" i="1" s="1"/>
  <c r="SJ249" i="1"/>
  <c r="SJ463" i="1" s="1"/>
  <c r="SK249" i="1"/>
  <c r="SK463" i="1" s="1"/>
  <c r="SL249" i="1"/>
  <c r="SL463" i="1" s="1"/>
  <c r="SM249" i="1"/>
  <c r="SM463" i="1" s="1"/>
  <c r="SN249" i="1"/>
  <c r="SN463" i="1" s="1"/>
  <c r="SO249" i="1"/>
  <c r="SO463" i="1" s="1"/>
  <c r="SP249" i="1"/>
  <c r="SP463" i="1" s="1"/>
  <c r="SQ249" i="1"/>
  <c r="SQ463" i="1" s="1"/>
  <c r="SR249" i="1"/>
  <c r="SR463" i="1" s="1"/>
  <c r="SS249" i="1"/>
  <c r="SS463" i="1" s="1"/>
  <c r="ST249" i="1"/>
  <c r="ST463" i="1" s="1"/>
  <c r="SU249" i="1"/>
  <c r="SU463" i="1" s="1"/>
  <c r="SV249" i="1"/>
  <c r="SV463" i="1" s="1"/>
  <c r="SW249" i="1"/>
  <c r="SW463" i="1" s="1"/>
  <c r="SX249" i="1"/>
  <c r="SX463" i="1" s="1"/>
  <c r="SY249" i="1"/>
  <c r="SY463" i="1" s="1"/>
  <c r="SZ249" i="1"/>
  <c r="SZ463" i="1" s="1"/>
  <c r="TA249" i="1"/>
  <c r="TA463" i="1" s="1"/>
  <c r="TB249" i="1"/>
  <c r="TB463" i="1" s="1"/>
  <c r="TC249" i="1"/>
  <c r="TC463" i="1" s="1"/>
  <c r="TD249" i="1"/>
  <c r="TD463" i="1" s="1"/>
  <c r="TE249" i="1"/>
  <c r="TE463" i="1" s="1"/>
  <c r="TF249" i="1"/>
  <c r="TF463" i="1" s="1"/>
  <c r="TG249" i="1"/>
  <c r="TG463" i="1" s="1"/>
  <c r="TH249" i="1"/>
  <c r="TH463" i="1" s="1"/>
  <c r="TI249" i="1"/>
  <c r="TI463" i="1" s="1"/>
  <c r="TJ249" i="1"/>
  <c r="TJ463" i="1" s="1"/>
  <c r="TK249" i="1"/>
  <c r="TK463" i="1" s="1"/>
  <c r="TL249" i="1"/>
  <c r="TL463" i="1" s="1"/>
  <c r="TM249" i="1"/>
  <c r="TM463" i="1" s="1"/>
  <c r="TN249" i="1"/>
  <c r="TN463" i="1" s="1"/>
  <c r="TO249" i="1"/>
  <c r="TO463" i="1" s="1"/>
  <c r="TP249" i="1"/>
  <c r="TP463" i="1" s="1"/>
  <c r="TQ249" i="1"/>
  <c r="TQ463" i="1" s="1"/>
  <c r="TR249" i="1"/>
  <c r="TR463" i="1" s="1"/>
  <c r="TS249" i="1"/>
  <c r="TS463" i="1" s="1"/>
  <c r="TT249" i="1"/>
  <c r="TT463" i="1" s="1"/>
  <c r="TU249" i="1"/>
  <c r="TU463" i="1" s="1"/>
  <c r="TV249" i="1"/>
  <c r="TV463" i="1" s="1"/>
  <c r="TW249" i="1"/>
  <c r="TW463" i="1" s="1"/>
  <c r="TX249" i="1"/>
  <c r="TX463" i="1" s="1"/>
  <c r="TY249" i="1"/>
  <c r="TY463" i="1" s="1"/>
  <c r="TZ249" i="1"/>
  <c r="TZ463" i="1" s="1"/>
  <c r="UA249" i="1"/>
  <c r="UA463" i="1" s="1"/>
  <c r="UB249" i="1"/>
  <c r="UB463" i="1" s="1"/>
  <c r="UC249" i="1"/>
  <c r="UC463" i="1" s="1"/>
  <c r="UD249" i="1"/>
  <c r="UD463" i="1" s="1"/>
  <c r="UE249" i="1"/>
  <c r="UE463" i="1" s="1"/>
  <c r="UF249" i="1"/>
  <c r="UF463" i="1" s="1"/>
  <c r="UG249" i="1"/>
  <c r="UG463" i="1" s="1"/>
  <c r="UH249" i="1"/>
  <c r="UH463" i="1" s="1"/>
  <c r="UI249" i="1"/>
  <c r="UI463" i="1" s="1"/>
  <c r="UJ249" i="1"/>
  <c r="UJ463" i="1" s="1"/>
  <c r="UK249" i="1"/>
  <c r="UK463" i="1" s="1"/>
  <c r="UL249" i="1"/>
  <c r="UL463" i="1" s="1"/>
  <c r="UM249" i="1"/>
  <c r="UM463" i="1" s="1"/>
  <c r="UN249" i="1"/>
  <c r="UN463" i="1" s="1"/>
  <c r="UO249" i="1"/>
  <c r="UO463" i="1" s="1"/>
  <c r="UP249" i="1"/>
  <c r="UP463" i="1" s="1"/>
  <c r="UQ249" i="1"/>
  <c r="UQ463" i="1" s="1"/>
  <c r="UR249" i="1"/>
  <c r="UR463" i="1" s="1"/>
  <c r="US249" i="1"/>
  <c r="US463" i="1" s="1"/>
  <c r="UT249" i="1"/>
  <c r="UT463" i="1" s="1"/>
  <c r="UU249" i="1"/>
  <c r="UU463" i="1" s="1"/>
  <c r="UV249" i="1"/>
  <c r="UV463" i="1" s="1"/>
  <c r="UW249" i="1"/>
  <c r="UW463" i="1" s="1"/>
  <c r="UX249" i="1"/>
  <c r="UX463" i="1" s="1"/>
  <c r="UY249" i="1"/>
  <c r="UY463" i="1" s="1"/>
  <c r="UZ249" i="1"/>
  <c r="UZ463" i="1" s="1"/>
  <c r="VA249" i="1"/>
  <c r="VA463" i="1" s="1"/>
  <c r="VB249" i="1"/>
  <c r="VB463" i="1" s="1"/>
  <c r="VC249" i="1"/>
  <c r="VC463" i="1" s="1"/>
  <c r="VD249" i="1"/>
  <c r="VD463" i="1" s="1"/>
  <c r="VE249" i="1"/>
  <c r="VE463" i="1" s="1"/>
  <c r="VF249" i="1"/>
  <c r="VF463" i="1" s="1"/>
  <c r="VG249" i="1"/>
  <c r="VG463" i="1" s="1"/>
  <c r="VH249" i="1"/>
  <c r="VH463" i="1" s="1"/>
  <c r="VI249" i="1"/>
  <c r="VI463" i="1" s="1"/>
  <c r="VJ249" i="1"/>
  <c r="VJ463" i="1" s="1"/>
  <c r="VK249" i="1"/>
  <c r="VK463" i="1" s="1"/>
  <c r="VL249" i="1"/>
  <c r="VL463" i="1" s="1"/>
  <c r="VM249" i="1"/>
  <c r="VM463" i="1" s="1"/>
  <c r="VN249" i="1"/>
  <c r="VN463" i="1" s="1"/>
  <c r="VO249" i="1"/>
  <c r="VO463" i="1" s="1"/>
  <c r="VP249" i="1"/>
  <c r="VP463" i="1" s="1"/>
  <c r="VQ249" i="1"/>
  <c r="VQ463" i="1" s="1"/>
  <c r="VR249" i="1"/>
  <c r="VR463" i="1" s="1"/>
  <c r="VS249" i="1"/>
  <c r="VS463" i="1" s="1"/>
  <c r="VT249" i="1"/>
  <c r="VT463" i="1" s="1"/>
  <c r="VU249" i="1"/>
  <c r="VU463" i="1" s="1"/>
  <c r="VV249" i="1"/>
  <c r="VV463" i="1" s="1"/>
  <c r="VW249" i="1"/>
  <c r="VW463" i="1" s="1"/>
  <c r="VX249" i="1"/>
  <c r="VX463" i="1" s="1"/>
  <c r="VY249" i="1"/>
  <c r="VY463" i="1" s="1"/>
  <c r="VZ249" i="1"/>
  <c r="VZ463" i="1" s="1"/>
  <c r="WA249" i="1"/>
  <c r="WA463" i="1" s="1"/>
  <c r="WB249" i="1"/>
  <c r="WB463" i="1" s="1"/>
  <c r="WC249" i="1"/>
  <c r="WC463" i="1" s="1"/>
  <c r="WD249" i="1"/>
  <c r="WD463" i="1" s="1"/>
  <c r="WE249" i="1"/>
  <c r="WE463" i="1" s="1"/>
  <c r="WF249" i="1"/>
  <c r="WF463" i="1" s="1"/>
  <c r="WG249" i="1"/>
  <c r="WG463" i="1" s="1"/>
  <c r="WH249" i="1"/>
  <c r="WH463" i="1" s="1"/>
  <c r="WI249" i="1"/>
  <c r="WI463" i="1" s="1"/>
  <c r="WJ249" i="1"/>
  <c r="WJ463" i="1" s="1"/>
  <c r="WK249" i="1"/>
  <c r="WK463" i="1" s="1"/>
  <c r="WL249" i="1"/>
  <c r="WL463" i="1" s="1"/>
  <c r="WM249" i="1"/>
  <c r="WM463" i="1" s="1"/>
  <c r="WN249" i="1"/>
  <c r="WN463" i="1" s="1"/>
  <c r="WO249" i="1"/>
  <c r="WO463" i="1" s="1"/>
  <c r="WP249" i="1"/>
  <c r="WP463" i="1" s="1"/>
  <c r="WQ249" i="1"/>
  <c r="WQ463" i="1" s="1"/>
  <c r="WR249" i="1"/>
  <c r="WR463" i="1" s="1"/>
  <c r="WS249" i="1"/>
  <c r="WS463" i="1" s="1"/>
  <c r="WT249" i="1"/>
  <c r="WT463" i="1" s="1"/>
  <c r="WU249" i="1"/>
  <c r="WU463" i="1" s="1"/>
  <c r="WV249" i="1"/>
  <c r="WV463" i="1" s="1"/>
  <c r="WW249" i="1"/>
  <c r="WW463" i="1" s="1"/>
  <c r="WX249" i="1"/>
  <c r="WX463" i="1" s="1"/>
  <c r="WY249" i="1"/>
  <c r="WY463" i="1" s="1"/>
  <c r="WZ249" i="1"/>
  <c r="WZ463" i="1" s="1"/>
  <c r="XA249" i="1"/>
  <c r="XA463" i="1" s="1"/>
  <c r="XB249" i="1"/>
  <c r="XB463" i="1" s="1"/>
  <c r="XC249" i="1"/>
  <c r="XC463" i="1" s="1"/>
  <c r="XD249" i="1"/>
  <c r="XD463" i="1" s="1"/>
  <c r="XE249" i="1"/>
  <c r="XE463" i="1" s="1"/>
  <c r="XF249" i="1"/>
  <c r="XF463" i="1" s="1"/>
  <c r="XG249" i="1"/>
  <c r="XG463" i="1" s="1"/>
  <c r="XH249" i="1"/>
  <c r="XH463" i="1" s="1"/>
  <c r="XI249" i="1"/>
  <c r="XI463" i="1" s="1"/>
  <c r="XJ249" i="1"/>
  <c r="XJ463" i="1" s="1"/>
  <c r="XK249" i="1"/>
  <c r="XK463" i="1" s="1"/>
  <c r="XL249" i="1"/>
  <c r="XL463" i="1" s="1"/>
  <c r="XM249" i="1"/>
  <c r="XM463" i="1" s="1"/>
  <c r="XN249" i="1"/>
  <c r="XN463" i="1" s="1"/>
  <c r="XO249" i="1"/>
  <c r="XO463" i="1" s="1"/>
  <c r="XP249" i="1"/>
  <c r="XP463" i="1" s="1"/>
  <c r="XQ249" i="1"/>
  <c r="XQ463" i="1" s="1"/>
  <c r="XR249" i="1"/>
  <c r="XR463" i="1" s="1"/>
  <c r="XS249" i="1"/>
  <c r="XS463" i="1" s="1"/>
  <c r="XT249" i="1"/>
  <c r="XT463" i="1" s="1"/>
  <c r="XU249" i="1"/>
  <c r="XU463" i="1" s="1"/>
  <c r="XV249" i="1"/>
  <c r="XV463" i="1" s="1"/>
  <c r="XW249" i="1"/>
  <c r="XW463" i="1" s="1"/>
  <c r="XX249" i="1"/>
  <c r="XX463" i="1" s="1"/>
  <c r="XY249" i="1"/>
  <c r="XY463" i="1" s="1"/>
  <c r="XZ249" i="1"/>
  <c r="XZ463" i="1" s="1"/>
  <c r="YA249" i="1"/>
  <c r="YA463" i="1" s="1"/>
  <c r="YB249" i="1"/>
  <c r="YB463" i="1" s="1"/>
  <c r="YC249" i="1"/>
  <c r="YC463" i="1" s="1"/>
  <c r="YD249" i="1"/>
  <c r="YD463" i="1" s="1"/>
  <c r="YE249" i="1"/>
  <c r="YE463" i="1" s="1"/>
  <c r="YF249" i="1"/>
  <c r="YF463" i="1" s="1"/>
  <c r="YG249" i="1"/>
  <c r="YG463" i="1" s="1"/>
  <c r="YH249" i="1"/>
  <c r="YH463" i="1" s="1"/>
  <c r="YI249" i="1"/>
  <c r="YI463" i="1" s="1"/>
  <c r="YJ249" i="1"/>
  <c r="YJ463" i="1" s="1"/>
  <c r="YK249" i="1"/>
  <c r="YK463" i="1" s="1"/>
  <c r="YL249" i="1"/>
  <c r="YL463" i="1" s="1"/>
  <c r="YM249" i="1"/>
  <c r="YM463" i="1" s="1"/>
  <c r="YN249" i="1"/>
  <c r="YN463" i="1" s="1"/>
  <c r="YO249" i="1"/>
  <c r="YO463" i="1" s="1"/>
  <c r="YP249" i="1"/>
  <c r="YP463" i="1" s="1"/>
  <c r="YQ249" i="1"/>
  <c r="YQ463" i="1" s="1"/>
  <c r="YR249" i="1"/>
  <c r="YR463" i="1" s="1"/>
  <c r="YS249" i="1"/>
  <c r="YS463" i="1" s="1"/>
  <c r="YT249" i="1"/>
  <c r="YT463" i="1" s="1"/>
  <c r="YU249" i="1"/>
  <c r="YU463" i="1" s="1"/>
  <c r="YV249" i="1"/>
  <c r="YV463" i="1" s="1"/>
  <c r="YW249" i="1"/>
  <c r="YW463" i="1" s="1"/>
  <c r="YX249" i="1"/>
  <c r="YX463" i="1" s="1"/>
  <c r="YY249" i="1"/>
  <c r="YY463" i="1" s="1"/>
  <c r="YZ249" i="1"/>
  <c r="YZ463" i="1" s="1"/>
  <c r="ZA249" i="1"/>
  <c r="ZA463" i="1" s="1"/>
  <c r="ZB249" i="1"/>
  <c r="ZB463" i="1" s="1"/>
  <c r="ZC249" i="1"/>
  <c r="ZC463" i="1" s="1"/>
  <c r="ZD249" i="1"/>
  <c r="ZD463" i="1" s="1"/>
  <c r="ZE249" i="1"/>
  <c r="ZE463" i="1" s="1"/>
  <c r="ZF249" i="1"/>
  <c r="ZF463" i="1" s="1"/>
  <c r="ZG249" i="1"/>
  <c r="ZG463" i="1" s="1"/>
  <c r="ZH249" i="1"/>
  <c r="ZH463" i="1" s="1"/>
  <c r="ZI249" i="1"/>
  <c r="ZI463" i="1" s="1"/>
  <c r="ZJ249" i="1"/>
  <c r="ZJ463" i="1" s="1"/>
  <c r="ZK249" i="1"/>
  <c r="ZK463" i="1" s="1"/>
  <c r="ZL249" i="1"/>
  <c r="ZL463" i="1" s="1"/>
  <c r="ZM249" i="1"/>
  <c r="ZM463" i="1" s="1"/>
  <c r="ZN249" i="1"/>
  <c r="ZN463" i="1" s="1"/>
  <c r="ZO249" i="1"/>
  <c r="ZO463" i="1" s="1"/>
  <c r="ZP249" i="1"/>
  <c r="ZP463" i="1" s="1"/>
  <c r="ZQ249" i="1"/>
  <c r="ZQ463" i="1" s="1"/>
  <c r="ZR249" i="1"/>
  <c r="ZR463" i="1" s="1"/>
  <c r="ZS249" i="1"/>
  <c r="ZS463" i="1" s="1"/>
  <c r="ZT249" i="1"/>
  <c r="ZT463" i="1" s="1"/>
  <c r="ZU249" i="1"/>
  <c r="ZU463" i="1" s="1"/>
  <c r="ZV249" i="1"/>
  <c r="ZV463" i="1" s="1"/>
  <c r="ZW249" i="1"/>
  <c r="ZW463" i="1" s="1"/>
  <c r="ZX249" i="1"/>
  <c r="ZX463" i="1" s="1"/>
  <c r="ZY249" i="1"/>
  <c r="ZY463" i="1" s="1"/>
  <c r="ZZ249" i="1"/>
  <c r="ZZ463" i="1" s="1"/>
  <c r="AAA249" i="1"/>
  <c r="AAA463" i="1" s="1"/>
  <c r="AAB249" i="1"/>
  <c r="AAB463" i="1" s="1"/>
  <c r="AAC249" i="1"/>
  <c r="AAC463" i="1" s="1"/>
  <c r="AAD249" i="1"/>
  <c r="AAD463" i="1" s="1"/>
  <c r="AAE249" i="1"/>
  <c r="AAE463" i="1" s="1"/>
  <c r="AAF249" i="1"/>
  <c r="AAF463" i="1" s="1"/>
  <c r="AAG249" i="1"/>
  <c r="AAG463" i="1" s="1"/>
  <c r="AAH249" i="1"/>
  <c r="AAH463" i="1" s="1"/>
  <c r="AAI249" i="1"/>
  <c r="AAI463" i="1" s="1"/>
  <c r="AAJ249" i="1"/>
  <c r="AAJ463" i="1" s="1"/>
  <c r="AAK249" i="1"/>
  <c r="AAK463" i="1" s="1"/>
  <c r="AAL249" i="1"/>
  <c r="AAL463" i="1" s="1"/>
  <c r="AAM249" i="1"/>
  <c r="AAM463" i="1" s="1"/>
  <c r="AAN249" i="1"/>
  <c r="AAN463" i="1" s="1"/>
  <c r="AAO249" i="1"/>
  <c r="AAO463" i="1" s="1"/>
  <c r="AAP249" i="1"/>
  <c r="AAP463" i="1" s="1"/>
  <c r="AAQ249" i="1"/>
  <c r="AAQ463" i="1" s="1"/>
  <c r="AAR249" i="1"/>
  <c r="AAR463" i="1" s="1"/>
  <c r="AAS249" i="1"/>
  <c r="AAS463" i="1" s="1"/>
  <c r="AAT249" i="1"/>
  <c r="AAT463" i="1" s="1"/>
  <c r="AAU249" i="1"/>
  <c r="AAU463" i="1" s="1"/>
  <c r="AAV249" i="1"/>
  <c r="AAV463" i="1" s="1"/>
  <c r="AAW249" i="1"/>
  <c r="AAW463" i="1" s="1"/>
  <c r="AAX249" i="1"/>
  <c r="AAX463" i="1" s="1"/>
  <c r="AAY249" i="1"/>
  <c r="AAY463" i="1" s="1"/>
  <c r="AAZ249" i="1"/>
  <c r="AAZ463" i="1" s="1"/>
  <c r="ABA249" i="1"/>
  <c r="ABA463" i="1" s="1"/>
  <c r="ABB249" i="1"/>
  <c r="ABB463" i="1" s="1"/>
  <c r="ABC249" i="1"/>
  <c r="ABC463" i="1" s="1"/>
  <c r="ABD249" i="1"/>
  <c r="ABD463" i="1" s="1"/>
  <c r="ABE249" i="1"/>
  <c r="ABE463" i="1" s="1"/>
  <c r="ABF249" i="1"/>
  <c r="ABF463" i="1" s="1"/>
  <c r="ABG249" i="1"/>
  <c r="ABG463" i="1" s="1"/>
  <c r="ABH249" i="1"/>
  <c r="ABH463" i="1" s="1"/>
  <c r="ABI249" i="1"/>
  <c r="ABI463" i="1" s="1"/>
  <c r="ABJ249" i="1"/>
  <c r="ABJ463" i="1" s="1"/>
  <c r="ABK249" i="1"/>
  <c r="ABK463" i="1" s="1"/>
  <c r="ABL249" i="1"/>
  <c r="ABL463" i="1" s="1"/>
  <c r="ABM249" i="1"/>
  <c r="ABM463" i="1" s="1"/>
  <c r="ABN249" i="1"/>
  <c r="ABN463" i="1" s="1"/>
  <c r="ABO249" i="1"/>
  <c r="ABO463" i="1" s="1"/>
  <c r="ABP249" i="1"/>
  <c r="ABP463" i="1" s="1"/>
  <c r="ABQ249" i="1"/>
  <c r="ABQ463" i="1" s="1"/>
  <c r="ABR249" i="1"/>
  <c r="ABR463" i="1" s="1"/>
  <c r="ABS249" i="1"/>
  <c r="ABS463" i="1" s="1"/>
  <c r="ABT249" i="1"/>
  <c r="ABT463" i="1" s="1"/>
  <c r="ABU249" i="1"/>
  <c r="ABU463" i="1" s="1"/>
  <c r="ABV249" i="1"/>
  <c r="ABV463" i="1" s="1"/>
  <c r="ABW249" i="1"/>
  <c r="ABW463" i="1" s="1"/>
  <c r="ABX249" i="1"/>
  <c r="ABX463" i="1" s="1"/>
  <c r="ABY249" i="1"/>
  <c r="ABY463" i="1" s="1"/>
  <c r="ABZ249" i="1"/>
  <c r="ABZ463" i="1" s="1"/>
  <c r="ACA249" i="1"/>
  <c r="ACA463" i="1" s="1"/>
  <c r="ACB249" i="1"/>
  <c r="ACB463" i="1" s="1"/>
  <c r="ACC249" i="1"/>
  <c r="ACC463" i="1" s="1"/>
  <c r="ACD249" i="1"/>
  <c r="ACD463" i="1" s="1"/>
  <c r="ACE249" i="1"/>
  <c r="ACE463" i="1" s="1"/>
  <c r="ACF249" i="1"/>
  <c r="ACF463" i="1" s="1"/>
  <c r="ACG249" i="1"/>
  <c r="ACG463" i="1" s="1"/>
  <c r="ACH249" i="1"/>
  <c r="ACH463" i="1" s="1"/>
  <c r="ACI249" i="1"/>
  <c r="ACI463" i="1" s="1"/>
  <c r="ACJ249" i="1"/>
  <c r="ACJ463" i="1" s="1"/>
  <c r="ACK249" i="1"/>
  <c r="ACK463" i="1" s="1"/>
  <c r="ACL249" i="1"/>
  <c r="ACL463" i="1" s="1"/>
  <c r="ACM249" i="1"/>
  <c r="ACM463" i="1" s="1"/>
  <c r="ACN249" i="1"/>
  <c r="ACN463" i="1" s="1"/>
  <c r="ACO249" i="1"/>
  <c r="ACO463" i="1" s="1"/>
  <c r="ACP249" i="1"/>
  <c r="ACP463" i="1" s="1"/>
  <c r="ACQ249" i="1"/>
  <c r="ACQ463" i="1" s="1"/>
  <c r="ACR249" i="1"/>
  <c r="ACR463" i="1" s="1"/>
  <c r="ACS249" i="1"/>
  <c r="ACS463" i="1" s="1"/>
  <c r="ACT249" i="1"/>
  <c r="ACT463" i="1" s="1"/>
  <c r="ACU249" i="1"/>
  <c r="ACU463" i="1" s="1"/>
  <c r="ACV249" i="1"/>
  <c r="ACV463" i="1" s="1"/>
  <c r="ACW249" i="1"/>
  <c r="ACW463" i="1" s="1"/>
  <c r="ACX249" i="1"/>
  <c r="ACX463" i="1" s="1"/>
  <c r="ACY249" i="1"/>
  <c r="ACY463" i="1" s="1"/>
  <c r="ACZ249" i="1"/>
  <c r="ACZ463" i="1" s="1"/>
  <c r="ADA249" i="1"/>
  <c r="ADA463" i="1" s="1"/>
  <c r="ADB249" i="1"/>
  <c r="ADB463" i="1" s="1"/>
  <c r="ADC249" i="1"/>
  <c r="ADC463" i="1" s="1"/>
  <c r="ADD249" i="1"/>
  <c r="ADD463" i="1" s="1"/>
  <c r="ADE249" i="1"/>
  <c r="ADE463" i="1" s="1"/>
  <c r="ADF249" i="1"/>
  <c r="ADF463" i="1" s="1"/>
  <c r="ADG249" i="1"/>
  <c r="ADG463" i="1" s="1"/>
  <c r="ADH249" i="1"/>
  <c r="ADH463" i="1" s="1"/>
  <c r="ADI249" i="1"/>
  <c r="ADI463" i="1" s="1"/>
  <c r="ADJ249" i="1"/>
  <c r="ADJ463" i="1" s="1"/>
  <c r="ADK249" i="1"/>
  <c r="ADK463" i="1" s="1"/>
  <c r="ADL249" i="1"/>
  <c r="ADL463" i="1" s="1"/>
  <c r="ADM249" i="1"/>
  <c r="ADM463" i="1" s="1"/>
  <c r="ADN249" i="1"/>
  <c r="ADN463" i="1" s="1"/>
  <c r="ADO249" i="1"/>
  <c r="ADO463" i="1" s="1"/>
  <c r="ADP249" i="1"/>
  <c r="ADP463" i="1" s="1"/>
  <c r="ADQ249" i="1"/>
  <c r="ADQ463" i="1" s="1"/>
  <c r="ADR249" i="1"/>
  <c r="ADR463" i="1" s="1"/>
  <c r="ADS249" i="1"/>
  <c r="ADS463" i="1" s="1"/>
  <c r="ADT249" i="1"/>
  <c r="ADT463" i="1" s="1"/>
  <c r="ADU249" i="1"/>
  <c r="ADU463" i="1" s="1"/>
  <c r="ADV249" i="1"/>
  <c r="ADV463" i="1" s="1"/>
  <c r="ADW249" i="1"/>
  <c r="ADW463" i="1" s="1"/>
  <c r="ADX249" i="1"/>
  <c r="ADX463" i="1" s="1"/>
  <c r="ADY249" i="1"/>
  <c r="ADY463" i="1" s="1"/>
  <c r="ADZ249" i="1"/>
  <c r="ADZ463" i="1" s="1"/>
  <c r="AEA249" i="1"/>
  <c r="AEA463" i="1" s="1"/>
  <c r="AEB249" i="1"/>
  <c r="AEB463" i="1" s="1"/>
  <c r="AEC249" i="1"/>
  <c r="AEC463" i="1" s="1"/>
  <c r="AED249" i="1"/>
  <c r="AED463" i="1" s="1"/>
  <c r="AEE249" i="1"/>
  <c r="AEE463" i="1" s="1"/>
  <c r="AEF249" i="1"/>
  <c r="AEF463" i="1" s="1"/>
  <c r="AEG249" i="1"/>
  <c r="AEG463" i="1" s="1"/>
  <c r="AEH249" i="1"/>
  <c r="AEH463" i="1" s="1"/>
  <c r="AEI249" i="1"/>
  <c r="AEI463" i="1" s="1"/>
  <c r="AEJ249" i="1"/>
  <c r="AEJ463" i="1" s="1"/>
  <c r="AEK249" i="1"/>
  <c r="AEK463" i="1" s="1"/>
  <c r="AEL249" i="1"/>
  <c r="AEL463" i="1" s="1"/>
  <c r="AEM249" i="1"/>
  <c r="AEM463" i="1" s="1"/>
  <c r="AEN249" i="1"/>
  <c r="AEN463" i="1" s="1"/>
  <c r="AEO249" i="1"/>
  <c r="AEO463" i="1" s="1"/>
  <c r="AEP249" i="1"/>
  <c r="AEP463" i="1" s="1"/>
  <c r="AEQ249" i="1"/>
  <c r="AEQ463" i="1" s="1"/>
  <c r="AER249" i="1"/>
  <c r="AER463" i="1" s="1"/>
  <c r="AES249" i="1"/>
  <c r="AES463" i="1" s="1"/>
  <c r="AET249" i="1"/>
  <c r="AET463" i="1" s="1"/>
  <c r="AEU249" i="1"/>
  <c r="AEU463" i="1" s="1"/>
  <c r="AEV249" i="1"/>
  <c r="AEV463" i="1" s="1"/>
  <c r="AEW249" i="1"/>
  <c r="AEW463" i="1" s="1"/>
  <c r="AEX249" i="1"/>
  <c r="AEX463" i="1" s="1"/>
  <c r="AEY249" i="1"/>
  <c r="AEY463" i="1" s="1"/>
  <c r="AEZ249" i="1"/>
  <c r="AEZ463" i="1" s="1"/>
  <c r="AFA249" i="1"/>
  <c r="AFA463" i="1" s="1"/>
  <c r="AFB249" i="1"/>
  <c r="AFB463" i="1" s="1"/>
  <c r="AFC249" i="1"/>
  <c r="AFC463" i="1" s="1"/>
  <c r="AFD249" i="1"/>
  <c r="AFD463" i="1" s="1"/>
  <c r="AFE249" i="1"/>
  <c r="AFE463" i="1" s="1"/>
  <c r="AFF249" i="1"/>
  <c r="AFF463" i="1" s="1"/>
  <c r="AFG249" i="1"/>
  <c r="AFG463" i="1" s="1"/>
  <c r="AFH249" i="1"/>
  <c r="AFH463" i="1" s="1"/>
  <c r="AFI249" i="1"/>
  <c r="AFI463" i="1" s="1"/>
  <c r="AFJ249" i="1"/>
  <c r="AFJ463" i="1" s="1"/>
  <c r="AFK249" i="1"/>
  <c r="AFK463" i="1" s="1"/>
  <c r="AFL249" i="1"/>
  <c r="AFL463" i="1" s="1"/>
  <c r="AFM249" i="1"/>
  <c r="AFM463" i="1" s="1"/>
  <c r="AFN249" i="1"/>
  <c r="AFN463" i="1" s="1"/>
  <c r="AFO249" i="1"/>
  <c r="AFO463" i="1" s="1"/>
  <c r="AFP249" i="1"/>
  <c r="AFP463" i="1" s="1"/>
  <c r="AFQ249" i="1"/>
  <c r="AFQ463" i="1" s="1"/>
  <c r="AFR249" i="1"/>
  <c r="AFR463" i="1" s="1"/>
  <c r="AFS249" i="1"/>
  <c r="AFS463" i="1" s="1"/>
  <c r="AFT249" i="1"/>
  <c r="AFT463" i="1" s="1"/>
  <c r="AFU249" i="1"/>
  <c r="AFU463" i="1" s="1"/>
  <c r="AFV249" i="1"/>
  <c r="AFV463" i="1" s="1"/>
  <c r="AFW249" i="1"/>
  <c r="AFW463" i="1" s="1"/>
  <c r="AFX249" i="1"/>
  <c r="AFX463" i="1" s="1"/>
  <c r="AFY249" i="1"/>
  <c r="AFY463" i="1" s="1"/>
  <c r="AFZ249" i="1"/>
  <c r="AFZ463" i="1" s="1"/>
  <c r="AGA249" i="1"/>
  <c r="AGA463" i="1" s="1"/>
  <c r="AGB249" i="1"/>
  <c r="AGB463" i="1" s="1"/>
  <c r="AGC249" i="1"/>
  <c r="AGC463" i="1" s="1"/>
  <c r="AGD249" i="1"/>
  <c r="AGD463" i="1" s="1"/>
  <c r="AGE249" i="1"/>
  <c r="AGE463" i="1" s="1"/>
  <c r="AGF249" i="1"/>
  <c r="AGF463" i="1" s="1"/>
  <c r="AGG249" i="1"/>
  <c r="AGG463" i="1" s="1"/>
  <c r="AGH249" i="1"/>
  <c r="AGH463" i="1" s="1"/>
  <c r="AGI249" i="1"/>
  <c r="AGI463" i="1" s="1"/>
  <c r="AGJ249" i="1"/>
  <c r="AGJ463" i="1" s="1"/>
  <c r="AGK249" i="1"/>
  <c r="AGK463" i="1" s="1"/>
  <c r="AGL249" i="1"/>
  <c r="AGL463" i="1" s="1"/>
  <c r="AGM249" i="1"/>
  <c r="AGM463" i="1" s="1"/>
  <c r="AGN249" i="1"/>
  <c r="AGN463" i="1" s="1"/>
  <c r="AGO249" i="1"/>
  <c r="AGO463" i="1" s="1"/>
  <c r="AGP249" i="1"/>
  <c r="AGP463" i="1" s="1"/>
  <c r="AGQ249" i="1"/>
  <c r="AGQ463" i="1" s="1"/>
  <c r="AGR249" i="1"/>
  <c r="AGR463" i="1" s="1"/>
  <c r="AGS249" i="1"/>
  <c r="AGS463" i="1" s="1"/>
  <c r="AGT249" i="1"/>
  <c r="AGT463" i="1" s="1"/>
  <c r="AGU249" i="1"/>
  <c r="AGU463" i="1" s="1"/>
  <c r="AGV249" i="1"/>
  <c r="AGV463" i="1" s="1"/>
  <c r="AGW249" i="1"/>
  <c r="AGW463" i="1" s="1"/>
  <c r="AGX249" i="1"/>
  <c r="AGX463" i="1" s="1"/>
  <c r="AGY249" i="1"/>
  <c r="AGY463" i="1" s="1"/>
  <c r="AGZ249" i="1"/>
  <c r="AGZ463" i="1" s="1"/>
  <c r="AHA249" i="1"/>
  <c r="AHA463" i="1" s="1"/>
  <c r="AHB249" i="1"/>
  <c r="AHB463" i="1" s="1"/>
  <c r="AHC249" i="1"/>
  <c r="AHC463" i="1" s="1"/>
  <c r="AHD249" i="1"/>
  <c r="AHD463" i="1" s="1"/>
  <c r="AHE249" i="1"/>
  <c r="AHE463" i="1" s="1"/>
  <c r="AHF249" i="1"/>
  <c r="AHF463" i="1" s="1"/>
  <c r="AHG249" i="1"/>
  <c r="AHG463" i="1" s="1"/>
  <c r="AHH249" i="1"/>
  <c r="AHH463" i="1" s="1"/>
  <c r="AHI249" i="1"/>
  <c r="AHI463" i="1" s="1"/>
  <c r="AHJ249" i="1"/>
  <c r="AHJ463" i="1" s="1"/>
  <c r="AHK249" i="1"/>
  <c r="AHK463" i="1" s="1"/>
  <c r="AHL249" i="1"/>
  <c r="AHL463" i="1" s="1"/>
  <c r="AHM249" i="1"/>
  <c r="AHM463" i="1" s="1"/>
  <c r="AHN249" i="1"/>
  <c r="AHN463" i="1" s="1"/>
  <c r="AHO249" i="1"/>
  <c r="AHO463" i="1" s="1"/>
  <c r="AHP249" i="1"/>
  <c r="AHP463" i="1" s="1"/>
  <c r="AHQ249" i="1"/>
  <c r="AHQ463" i="1" s="1"/>
  <c r="AHR249" i="1"/>
  <c r="AHR463" i="1" s="1"/>
  <c r="D249" i="1"/>
  <c r="D463" i="1" s="1"/>
  <c r="E462" i="1"/>
  <c r="F462" i="1"/>
  <c r="G462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A462" i="1"/>
  <c r="AB462" i="1"/>
  <c r="AC462" i="1"/>
  <c r="AD462" i="1"/>
  <c r="AE462" i="1"/>
  <c r="AF462" i="1"/>
  <c r="AG462" i="1"/>
  <c r="AH462" i="1"/>
  <c r="AI462" i="1"/>
  <c r="AJ462" i="1"/>
  <c r="AK462" i="1"/>
  <c r="AL462" i="1"/>
  <c r="AM462" i="1"/>
  <c r="AN462" i="1"/>
  <c r="AO462" i="1"/>
  <c r="AP462" i="1"/>
  <c r="AQ462" i="1"/>
  <c r="AR462" i="1"/>
  <c r="AS462" i="1"/>
  <c r="AT462" i="1"/>
  <c r="AU462" i="1"/>
  <c r="AV462" i="1"/>
  <c r="AW462" i="1"/>
  <c r="AX462" i="1"/>
  <c r="AY462" i="1"/>
  <c r="AZ462" i="1"/>
  <c r="BA462" i="1"/>
  <c r="BB462" i="1"/>
  <c r="BC462" i="1"/>
  <c r="BD462" i="1"/>
  <c r="BE462" i="1"/>
  <c r="BF462" i="1"/>
  <c r="BG462" i="1"/>
  <c r="BH462" i="1"/>
  <c r="BI462" i="1"/>
  <c r="BJ462" i="1"/>
  <c r="BK462" i="1"/>
  <c r="BL462" i="1"/>
  <c r="BM462" i="1"/>
  <c r="BN462" i="1"/>
  <c r="BO462" i="1"/>
  <c r="BP462" i="1"/>
  <c r="BQ462" i="1"/>
  <c r="BR462" i="1"/>
  <c r="BS462" i="1"/>
  <c r="BT462" i="1"/>
  <c r="BU462" i="1"/>
  <c r="BV462" i="1"/>
  <c r="BW462" i="1"/>
  <c r="BX462" i="1"/>
  <c r="BY462" i="1"/>
  <c r="BZ462" i="1"/>
  <c r="CA462" i="1"/>
  <c r="CB462" i="1"/>
  <c r="CC462" i="1"/>
  <c r="CD462" i="1"/>
  <c r="CE462" i="1"/>
  <c r="CF462" i="1"/>
  <c r="CG462" i="1"/>
  <c r="CH462" i="1"/>
  <c r="CI462" i="1"/>
  <c r="CJ462" i="1"/>
  <c r="CK462" i="1"/>
  <c r="CL462" i="1"/>
  <c r="CM462" i="1"/>
  <c r="CN462" i="1"/>
  <c r="CO462" i="1"/>
  <c r="CP462" i="1"/>
  <c r="CQ462" i="1"/>
  <c r="CR462" i="1"/>
  <c r="CS462" i="1"/>
  <c r="CT462" i="1"/>
  <c r="CU462" i="1"/>
  <c r="CV462" i="1"/>
  <c r="CW462" i="1"/>
  <c r="CX462" i="1"/>
  <c r="CY462" i="1"/>
  <c r="CZ462" i="1"/>
  <c r="DA462" i="1"/>
  <c r="DB462" i="1"/>
  <c r="DC462" i="1"/>
  <c r="DD462" i="1"/>
  <c r="DE462" i="1"/>
  <c r="DF462" i="1"/>
  <c r="DG462" i="1"/>
  <c r="DH462" i="1"/>
  <c r="DI462" i="1"/>
  <c r="DJ462" i="1"/>
  <c r="DK462" i="1"/>
  <c r="DL462" i="1"/>
  <c r="DM462" i="1"/>
  <c r="DN462" i="1"/>
  <c r="DO462" i="1"/>
  <c r="DP462" i="1"/>
  <c r="DQ462" i="1"/>
  <c r="DR462" i="1"/>
  <c r="DS462" i="1"/>
  <c r="DT462" i="1"/>
  <c r="DU462" i="1"/>
  <c r="DV462" i="1"/>
  <c r="DW462" i="1"/>
  <c r="DX462" i="1"/>
  <c r="DY462" i="1"/>
  <c r="DZ462" i="1"/>
  <c r="EA462" i="1"/>
  <c r="EB462" i="1"/>
  <c r="EC462" i="1"/>
  <c r="ED462" i="1"/>
  <c r="EE462" i="1"/>
  <c r="EF462" i="1"/>
  <c r="EG462" i="1"/>
  <c r="EH462" i="1"/>
  <c r="EI462" i="1"/>
  <c r="EJ462" i="1"/>
  <c r="EK462" i="1"/>
  <c r="EL462" i="1"/>
  <c r="EM462" i="1"/>
  <c r="EN462" i="1"/>
  <c r="EO462" i="1"/>
  <c r="EP462" i="1"/>
  <c r="EQ462" i="1"/>
  <c r="ER462" i="1"/>
  <c r="ES462" i="1"/>
  <c r="ET462" i="1"/>
  <c r="EU462" i="1"/>
  <c r="EV462" i="1"/>
  <c r="EW462" i="1"/>
  <c r="EX462" i="1"/>
  <c r="EY462" i="1"/>
  <c r="EZ462" i="1"/>
  <c r="FA462" i="1"/>
  <c r="FB462" i="1"/>
  <c r="FC462" i="1"/>
  <c r="FD462" i="1"/>
  <c r="FE462" i="1"/>
  <c r="FF462" i="1"/>
  <c r="FG462" i="1"/>
  <c r="FH462" i="1"/>
  <c r="FI462" i="1"/>
  <c r="FJ462" i="1"/>
  <c r="FK462" i="1"/>
  <c r="FL462" i="1"/>
  <c r="FM462" i="1"/>
  <c r="FN462" i="1"/>
  <c r="FO462" i="1"/>
  <c r="FP462" i="1"/>
  <c r="FQ462" i="1"/>
  <c r="FR462" i="1"/>
  <c r="FS462" i="1"/>
  <c r="FT462" i="1"/>
  <c r="FU462" i="1"/>
  <c r="FV462" i="1"/>
  <c r="FW462" i="1"/>
  <c r="FX462" i="1"/>
  <c r="FY462" i="1"/>
  <c r="FZ462" i="1"/>
  <c r="GA462" i="1"/>
  <c r="GB462" i="1"/>
  <c r="GC462" i="1"/>
  <c r="GD462" i="1"/>
  <c r="GE462" i="1"/>
  <c r="GF462" i="1"/>
  <c r="GG462" i="1"/>
  <c r="GH462" i="1"/>
  <c r="GI462" i="1"/>
  <c r="GJ462" i="1"/>
  <c r="GK462" i="1"/>
  <c r="GL462" i="1"/>
  <c r="GM462" i="1"/>
  <c r="GN462" i="1"/>
  <c r="GO462" i="1"/>
  <c r="GP462" i="1"/>
  <c r="GQ462" i="1"/>
  <c r="GR462" i="1"/>
  <c r="GS462" i="1"/>
  <c r="GT462" i="1"/>
  <c r="GU462" i="1"/>
  <c r="GV462" i="1"/>
  <c r="GW462" i="1"/>
  <c r="GX462" i="1"/>
  <c r="GY462" i="1"/>
  <c r="HA462" i="1"/>
  <c r="HB462" i="1"/>
  <c r="HC462" i="1"/>
  <c r="HD462" i="1"/>
  <c r="HE462" i="1"/>
  <c r="HF462" i="1"/>
  <c r="HG462" i="1"/>
  <c r="HH462" i="1"/>
  <c r="HI462" i="1"/>
  <c r="HJ462" i="1"/>
  <c r="HK462" i="1"/>
  <c r="HL462" i="1"/>
  <c r="HM462" i="1"/>
  <c r="HN462" i="1"/>
  <c r="HO462" i="1"/>
  <c r="HP462" i="1"/>
  <c r="HQ462" i="1"/>
  <c r="HR462" i="1"/>
  <c r="HS462" i="1"/>
  <c r="HT462" i="1"/>
  <c r="HU462" i="1"/>
  <c r="HV462" i="1"/>
  <c r="HW462" i="1"/>
  <c r="HX462" i="1"/>
  <c r="HY462" i="1"/>
  <c r="HZ462" i="1"/>
  <c r="IA462" i="1"/>
  <c r="IB462" i="1"/>
  <c r="IC462" i="1"/>
  <c r="ID462" i="1"/>
  <c r="IE462" i="1"/>
  <c r="IF462" i="1"/>
  <c r="IG462" i="1"/>
  <c r="IH462" i="1"/>
  <c r="II462" i="1"/>
  <c r="IK462" i="1"/>
  <c r="IL462" i="1"/>
  <c r="IM462" i="1"/>
  <c r="IN462" i="1"/>
  <c r="IO462" i="1"/>
  <c r="IP462" i="1"/>
  <c r="IQ462" i="1"/>
  <c r="IR462" i="1"/>
  <c r="IS462" i="1"/>
  <c r="IT462" i="1"/>
  <c r="IU462" i="1"/>
  <c r="IV462" i="1"/>
  <c r="IW462" i="1"/>
  <c r="IX462" i="1"/>
  <c r="IY462" i="1"/>
  <c r="IZ462" i="1"/>
  <c r="JA462" i="1"/>
  <c r="JB462" i="1"/>
  <c r="JC462" i="1"/>
  <c r="JD462" i="1"/>
  <c r="JE462" i="1"/>
  <c r="JF462" i="1"/>
  <c r="JG462" i="1"/>
  <c r="JH462" i="1"/>
  <c r="JI462" i="1"/>
  <c r="JJ462" i="1"/>
  <c r="JK462" i="1"/>
  <c r="JL462" i="1"/>
  <c r="JM462" i="1"/>
  <c r="JN462" i="1"/>
  <c r="JO462" i="1"/>
  <c r="JP462" i="1"/>
  <c r="JQ462" i="1"/>
  <c r="JR462" i="1"/>
  <c r="JS462" i="1"/>
  <c r="JU462" i="1"/>
  <c r="JV462" i="1"/>
  <c r="JW462" i="1"/>
  <c r="JX462" i="1"/>
  <c r="JY462" i="1"/>
  <c r="JZ462" i="1"/>
  <c r="KA462" i="1"/>
  <c r="KB462" i="1"/>
  <c r="KC462" i="1"/>
  <c r="KD462" i="1"/>
  <c r="KE462" i="1"/>
  <c r="KF462" i="1"/>
  <c r="KG462" i="1"/>
  <c r="KH462" i="1"/>
  <c r="KI462" i="1"/>
  <c r="KJ462" i="1"/>
  <c r="KK462" i="1"/>
  <c r="KL462" i="1"/>
  <c r="KM462" i="1"/>
  <c r="KN462" i="1"/>
  <c r="KO462" i="1"/>
  <c r="KP462" i="1"/>
  <c r="KQ462" i="1"/>
  <c r="KR462" i="1"/>
  <c r="KS462" i="1"/>
  <c r="KT462" i="1"/>
  <c r="KU462" i="1"/>
  <c r="KV462" i="1"/>
  <c r="KW462" i="1"/>
  <c r="KX462" i="1"/>
  <c r="KY462" i="1"/>
  <c r="KZ462" i="1"/>
  <c r="LA462" i="1"/>
  <c r="LB462" i="1"/>
  <c r="LC462" i="1"/>
  <c r="LE462" i="1"/>
  <c r="LF462" i="1"/>
  <c r="LG462" i="1"/>
  <c r="LH462" i="1"/>
  <c r="LI462" i="1"/>
  <c r="LJ462" i="1"/>
  <c r="LK462" i="1"/>
  <c r="LL462" i="1"/>
  <c r="LM462" i="1"/>
  <c r="LN462" i="1"/>
  <c r="LO462" i="1"/>
  <c r="LP462" i="1"/>
  <c r="LQ462" i="1"/>
  <c r="LR462" i="1"/>
  <c r="LS462" i="1"/>
  <c r="LT462" i="1"/>
  <c r="LU462" i="1"/>
  <c r="LV462" i="1"/>
  <c r="LW462" i="1"/>
  <c r="LX462" i="1"/>
  <c r="LY462" i="1"/>
  <c r="LZ462" i="1"/>
  <c r="MA462" i="1"/>
  <c r="MB462" i="1"/>
  <c r="MC462" i="1"/>
  <c r="MD462" i="1"/>
  <c r="ME462" i="1"/>
  <c r="MF462" i="1"/>
  <c r="MG462" i="1"/>
  <c r="MH462" i="1"/>
  <c r="MI462" i="1"/>
  <c r="MJ462" i="1"/>
  <c r="MK462" i="1"/>
  <c r="ML462" i="1"/>
  <c r="MM462" i="1"/>
  <c r="MO462" i="1"/>
  <c r="MP462" i="1"/>
  <c r="MQ462" i="1"/>
  <c r="MR462" i="1"/>
  <c r="MS462" i="1"/>
  <c r="MT462" i="1"/>
  <c r="MU462" i="1"/>
  <c r="MV462" i="1"/>
  <c r="MW462" i="1"/>
  <c r="MX462" i="1"/>
  <c r="MY462" i="1"/>
  <c r="MZ462" i="1"/>
  <c r="NA462" i="1"/>
  <c r="NB462" i="1"/>
  <c r="NC462" i="1"/>
  <c r="ND462" i="1"/>
  <c r="NE462" i="1"/>
  <c r="NF462" i="1"/>
  <c r="NG462" i="1"/>
  <c r="NH462" i="1"/>
  <c r="NI462" i="1"/>
  <c r="NJ462" i="1"/>
  <c r="NK462" i="1"/>
  <c r="NL462" i="1"/>
  <c r="NM462" i="1"/>
  <c r="NN462" i="1"/>
  <c r="NO462" i="1"/>
  <c r="NP462" i="1"/>
  <c r="NQ462" i="1"/>
  <c r="NR462" i="1"/>
  <c r="NS462" i="1"/>
  <c r="NT462" i="1"/>
  <c r="NU462" i="1"/>
  <c r="NV462" i="1"/>
  <c r="NW462" i="1"/>
  <c r="NY462" i="1"/>
  <c r="NZ462" i="1"/>
  <c r="OA462" i="1"/>
  <c r="OB462" i="1"/>
  <c r="OC462" i="1"/>
  <c r="OD462" i="1"/>
  <c r="OE462" i="1"/>
  <c r="OF462" i="1"/>
  <c r="OG462" i="1"/>
  <c r="OH462" i="1"/>
  <c r="OI462" i="1"/>
  <c r="OJ462" i="1"/>
  <c r="OK462" i="1"/>
  <c r="OL462" i="1"/>
  <c r="OM462" i="1"/>
  <c r="ON462" i="1"/>
  <c r="OO462" i="1"/>
  <c r="OP462" i="1"/>
  <c r="OQ462" i="1"/>
  <c r="OR462" i="1"/>
  <c r="OS462" i="1"/>
  <c r="OT462" i="1"/>
  <c r="OU462" i="1"/>
  <c r="OV462" i="1"/>
  <c r="OW462" i="1"/>
  <c r="OX462" i="1"/>
  <c r="OY462" i="1"/>
  <c r="OZ462" i="1"/>
  <c r="PA462" i="1"/>
  <c r="PB462" i="1"/>
  <c r="PC462" i="1"/>
  <c r="PD462" i="1"/>
  <c r="PE462" i="1"/>
  <c r="PF462" i="1"/>
  <c r="PG462" i="1"/>
  <c r="PI462" i="1"/>
  <c r="PJ462" i="1"/>
  <c r="PK462" i="1"/>
  <c r="PL462" i="1"/>
  <c r="PM462" i="1"/>
  <c r="PN462" i="1"/>
  <c r="PO462" i="1"/>
  <c r="PP462" i="1"/>
  <c r="PQ462" i="1"/>
  <c r="PR462" i="1"/>
  <c r="PS462" i="1"/>
  <c r="PT462" i="1"/>
  <c r="PU462" i="1"/>
  <c r="PV462" i="1"/>
  <c r="PW462" i="1"/>
  <c r="PX462" i="1"/>
  <c r="PY462" i="1"/>
  <c r="PZ462" i="1"/>
  <c r="QA462" i="1"/>
  <c r="QB462" i="1"/>
  <c r="QC462" i="1"/>
  <c r="QD462" i="1"/>
  <c r="QE462" i="1"/>
  <c r="QF462" i="1"/>
  <c r="QG462" i="1"/>
  <c r="QH462" i="1"/>
  <c r="QI462" i="1"/>
  <c r="QJ462" i="1"/>
  <c r="QK462" i="1"/>
  <c r="QL462" i="1"/>
  <c r="QM462" i="1"/>
  <c r="QN462" i="1"/>
  <c r="QO462" i="1"/>
  <c r="QP462" i="1"/>
  <c r="QQ462" i="1"/>
  <c r="QS462" i="1"/>
  <c r="QT462" i="1"/>
  <c r="QU462" i="1"/>
  <c r="QV462" i="1"/>
  <c r="QW462" i="1"/>
  <c r="QX462" i="1"/>
  <c r="QY462" i="1"/>
  <c r="QZ462" i="1"/>
  <c r="RA462" i="1"/>
  <c r="RB462" i="1"/>
  <c r="RC462" i="1"/>
  <c r="RD462" i="1"/>
  <c r="RE462" i="1"/>
  <c r="RF462" i="1"/>
  <c r="RG462" i="1"/>
  <c r="RH462" i="1"/>
  <c r="RI462" i="1"/>
  <c r="RJ462" i="1"/>
  <c r="RK462" i="1"/>
  <c r="RL462" i="1"/>
  <c r="RM462" i="1"/>
  <c r="RN462" i="1"/>
  <c r="RO462" i="1"/>
  <c r="RP462" i="1"/>
  <c r="RQ462" i="1"/>
  <c r="RR462" i="1"/>
  <c r="RS462" i="1"/>
  <c r="RT462" i="1"/>
  <c r="RU462" i="1"/>
  <c r="RV462" i="1"/>
  <c r="RW462" i="1"/>
  <c r="RX462" i="1"/>
  <c r="RY462" i="1"/>
  <c r="RZ462" i="1"/>
  <c r="SA462" i="1"/>
  <c r="SC462" i="1"/>
  <c r="SD462" i="1"/>
  <c r="SE462" i="1"/>
  <c r="SF462" i="1"/>
  <c r="SG462" i="1"/>
  <c r="SH462" i="1"/>
  <c r="SI462" i="1"/>
  <c r="SJ462" i="1"/>
  <c r="SK462" i="1"/>
  <c r="SL462" i="1"/>
  <c r="SM462" i="1"/>
  <c r="SN462" i="1"/>
  <c r="SO462" i="1"/>
  <c r="SP462" i="1"/>
  <c r="SQ462" i="1"/>
  <c r="SR462" i="1"/>
  <c r="SS462" i="1"/>
  <c r="ST462" i="1"/>
  <c r="SU462" i="1"/>
  <c r="SV462" i="1"/>
  <c r="SW462" i="1"/>
  <c r="SX462" i="1"/>
  <c r="SY462" i="1"/>
  <c r="SZ462" i="1"/>
  <c r="TA462" i="1"/>
  <c r="TB462" i="1"/>
  <c r="TC462" i="1"/>
  <c r="TD462" i="1"/>
  <c r="TE462" i="1"/>
  <c r="TF462" i="1"/>
  <c r="TG462" i="1"/>
  <c r="TH462" i="1"/>
  <c r="TI462" i="1"/>
  <c r="TJ462" i="1"/>
  <c r="TK462" i="1"/>
  <c r="TM462" i="1"/>
  <c r="TN462" i="1"/>
  <c r="TO462" i="1"/>
  <c r="TP462" i="1"/>
  <c r="TQ462" i="1"/>
  <c r="TR462" i="1"/>
  <c r="TS462" i="1"/>
  <c r="TT462" i="1"/>
  <c r="TU462" i="1"/>
  <c r="TV462" i="1"/>
  <c r="TW462" i="1"/>
  <c r="TX462" i="1"/>
  <c r="TY462" i="1"/>
  <c r="TZ462" i="1"/>
  <c r="UA462" i="1"/>
  <c r="UB462" i="1"/>
  <c r="UC462" i="1"/>
  <c r="UD462" i="1"/>
  <c r="UE462" i="1"/>
  <c r="UF462" i="1"/>
  <c r="UG462" i="1"/>
  <c r="UH462" i="1"/>
  <c r="UI462" i="1"/>
  <c r="UJ462" i="1"/>
  <c r="UK462" i="1"/>
  <c r="UL462" i="1"/>
  <c r="UM462" i="1"/>
  <c r="UN462" i="1"/>
  <c r="UO462" i="1"/>
  <c r="UP462" i="1"/>
  <c r="UQ462" i="1"/>
  <c r="UR462" i="1"/>
  <c r="US462" i="1"/>
  <c r="UT462" i="1"/>
  <c r="UU462" i="1"/>
  <c r="UW462" i="1"/>
  <c r="UX462" i="1"/>
  <c r="UY462" i="1"/>
  <c r="UZ462" i="1"/>
  <c r="VA462" i="1"/>
  <c r="VB462" i="1"/>
  <c r="VC462" i="1"/>
  <c r="VD462" i="1"/>
  <c r="VE462" i="1"/>
  <c r="VF462" i="1"/>
  <c r="VG462" i="1"/>
  <c r="VH462" i="1"/>
  <c r="VI462" i="1"/>
  <c r="VJ462" i="1"/>
  <c r="VK462" i="1"/>
  <c r="VL462" i="1"/>
  <c r="VM462" i="1"/>
  <c r="VN462" i="1"/>
  <c r="VO462" i="1"/>
  <c r="VP462" i="1"/>
  <c r="VQ462" i="1"/>
  <c r="VR462" i="1"/>
  <c r="VS462" i="1"/>
  <c r="VT462" i="1"/>
  <c r="VU462" i="1"/>
  <c r="VV462" i="1"/>
  <c r="VW462" i="1"/>
  <c r="VX462" i="1"/>
  <c r="VY462" i="1"/>
  <c r="VZ462" i="1"/>
  <c r="WA462" i="1"/>
  <c r="WB462" i="1"/>
  <c r="WC462" i="1"/>
  <c r="WD462" i="1"/>
  <c r="WE462" i="1"/>
  <c r="WG462" i="1"/>
  <c r="WH462" i="1"/>
  <c r="WI462" i="1"/>
  <c r="WJ462" i="1"/>
  <c r="WK462" i="1"/>
  <c r="WL462" i="1"/>
  <c r="WM462" i="1"/>
  <c r="WN462" i="1"/>
  <c r="WO462" i="1"/>
  <c r="WP462" i="1"/>
  <c r="WQ462" i="1"/>
  <c r="WR462" i="1"/>
  <c r="WS462" i="1"/>
  <c r="WT462" i="1"/>
  <c r="WU462" i="1"/>
  <c r="WV462" i="1"/>
  <c r="WW462" i="1"/>
  <c r="WX462" i="1"/>
  <c r="WY462" i="1"/>
  <c r="WZ462" i="1"/>
  <c r="XA462" i="1"/>
  <c r="XB462" i="1"/>
  <c r="XC462" i="1"/>
  <c r="XD462" i="1"/>
  <c r="XE462" i="1"/>
  <c r="XF462" i="1"/>
  <c r="XG462" i="1"/>
  <c r="XH462" i="1"/>
  <c r="XI462" i="1"/>
  <c r="XJ462" i="1"/>
  <c r="XK462" i="1"/>
  <c r="XL462" i="1"/>
  <c r="XM462" i="1"/>
  <c r="XN462" i="1"/>
  <c r="XO462" i="1"/>
  <c r="XQ462" i="1"/>
  <c r="XR462" i="1"/>
  <c r="XS462" i="1"/>
  <c r="XT462" i="1"/>
  <c r="XU462" i="1"/>
  <c r="XV462" i="1"/>
  <c r="XW462" i="1"/>
  <c r="XX462" i="1"/>
  <c r="XY462" i="1"/>
  <c r="XZ462" i="1"/>
  <c r="YA462" i="1"/>
  <c r="YB462" i="1"/>
  <c r="YC462" i="1"/>
  <c r="YD462" i="1"/>
  <c r="YE462" i="1"/>
  <c r="YF462" i="1"/>
  <c r="YG462" i="1"/>
  <c r="YH462" i="1"/>
  <c r="YI462" i="1"/>
  <c r="YJ462" i="1"/>
  <c r="YK462" i="1"/>
  <c r="YL462" i="1"/>
  <c r="YM462" i="1"/>
  <c r="YN462" i="1"/>
  <c r="YO462" i="1"/>
  <c r="YP462" i="1"/>
  <c r="YQ462" i="1"/>
  <c r="YR462" i="1"/>
  <c r="YS462" i="1"/>
  <c r="YT462" i="1"/>
  <c r="YU462" i="1"/>
  <c r="YV462" i="1"/>
  <c r="YW462" i="1"/>
  <c r="YX462" i="1"/>
  <c r="YY462" i="1"/>
  <c r="ZA462" i="1"/>
  <c r="ZB462" i="1"/>
  <c r="ZC462" i="1"/>
  <c r="ZD462" i="1"/>
  <c r="ZE462" i="1"/>
  <c r="ZF462" i="1"/>
  <c r="ZG462" i="1"/>
  <c r="ZH462" i="1"/>
  <c r="ZI462" i="1"/>
  <c r="ZJ462" i="1"/>
  <c r="ZK462" i="1"/>
  <c r="ZL462" i="1"/>
  <c r="ZM462" i="1"/>
  <c r="ZN462" i="1"/>
  <c r="ZO462" i="1"/>
  <c r="ZP462" i="1"/>
  <c r="ZQ462" i="1"/>
  <c r="ZR462" i="1"/>
  <c r="ZS462" i="1"/>
  <c r="ZT462" i="1"/>
  <c r="ZU462" i="1"/>
  <c r="ZV462" i="1"/>
  <c r="ZW462" i="1"/>
  <c r="ZX462" i="1"/>
  <c r="ZY462" i="1"/>
  <c r="ZZ462" i="1"/>
  <c r="AAA462" i="1"/>
  <c r="AAB462" i="1"/>
  <c r="AAC462" i="1"/>
  <c r="AAD462" i="1"/>
  <c r="AAE462" i="1"/>
  <c r="AAF462" i="1"/>
  <c r="AAG462" i="1"/>
  <c r="AAH462" i="1"/>
  <c r="AAI462" i="1"/>
  <c r="AAK462" i="1"/>
  <c r="AAL462" i="1"/>
  <c r="AAM462" i="1"/>
  <c r="AAN462" i="1"/>
  <c r="AAO462" i="1"/>
  <c r="AAP462" i="1"/>
  <c r="AAQ462" i="1"/>
  <c r="AAR462" i="1"/>
  <c r="AAS462" i="1"/>
  <c r="AAT462" i="1"/>
  <c r="AAU462" i="1"/>
  <c r="AAV462" i="1"/>
  <c r="AAW462" i="1"/>
  <c r="AAX462" i="1"/>
  <c r="AAY462" i="1"/>
  <c r="AAZ462" i="1"/>
  <c r="ABA462" i="1"/>
  <c r="ABB462" i="1"/>
  <c r="ABC462" i="1"/>
  <c r="ABD462" i="1"/>
  <c r="ABE462" i="1"/>
  <c r="ABF462" i="1"/>
  <c r="ABG462" i="1"/>
  <c r="ABH462" i="1"/>
  <c r="ABI462" i="1"/>
  <c r="ABJ462" i="1"/>
  <c r="ABK462" i="1"/>
  <c r="ABL462" i="1"/>
  <c r="ABM462" i="1"/>
  <c r="ABN462" i="1"/>
  <c r="ABO462" i="1"/>
  <c r="ABP462" i="1"/>
  <c r="ABQ462" i="1"/>
  <c r="ABR462" i="1"/>
  <c r="ABS462" i="1"/>
  <c r="ABU462" i="1"/>
  <c r="ABV462" i="1"/>
  <c r="ABW462" i="1"/>
  <c r="ABX462" i="1"/>
  <c r="ABY462" i="1"/>
  <c r="ABZ462" i="1"/>
  <c r="ACA462" i="1"/>
  <c r="ACB462" i="1"/>
  <c r="ACC462" i="1"/>
  <c r="ACD462" i="1"/>
  <c r="ACE462" i="1"/>
  <c r="ACF462" i="1"/>
  <c r="ACG462" i="1"/>
  <c r="ACH462" i="1"/>
  <c r="ACI462" i="1"/>
  <c r="ACJ462" i="1"/>
  <c r="ACK462" i="1"/>
  <c r="ACL462" i="1"/>
  <c r="ACM462" i="1"/>
  <c r="ACN462" i="1"/>
  <c r="ACO462" i="1"/>
  <c r="ACP462" i="1"/>
  <c r="ACQ462" i="1"/>
  <c r="ACR462" i="1"/>
  <c r="ACS462" i="1"/>
  <c r="ACT462" i="1"/>
  <c r="ACU462" i="1"/>
  <c r="ACV462" i="1"/>
  <c r="ACW462" i="1"/>
  <c r="ACX462" i="1"/>
  <c r="ACY462" i="1"/>
  <c r="ACZ462" i="1"/>
  <c r="ADA462" i="1"/>
  <c r="ADB462" i="1"/>
  <c r="ADC462" i="1"/>
  <c r="ADE462" i="1"/>
  <c r="ADF462" i="1"/>
  <c r="ADG462" i="1"/>
  <c r="ADH462" i="1"/>
  <c r="ADI462" i="1"/>
  <c r="ADJ462" i="1"/>
  <c r="ADK462" i="1"/>
  <c r="ADL462" i="1"/>
  <c r="ADM462" i="1"/>
  <c r="ADN462" i="1"/>
  <c r="ADO462" i="1"/>
  <c r="ADP462" i="1"/>
  <c r="ADQ462" i="1"/>
  <c r="ADR462" i="1"/>
  <c r="ADS462" i="1"/>
  <c r="ADT462" i="1"/>
  <c r="ADU462" i="1"/>
  <c r="ADV462" i="1"/>
  <c r="ADW462" i="1"/>
  <c r="ADX462" i="1"/>
  <c r="ADY462" i="1"/>
  <c r="ADZ462" i="1"/>
  <c r="AEA462" i="1"/>
  <c r="AEB462" i="1"/>
  <c r="AEC462" i="1"/>
  <c r="AED462" i="1"/>
  <c r="AEE462" i="1"/>
  <c r="AEF462" i="1"/>
  <c r="AEG462" i="1"/>
  <c r="AEH462" i="1"/>
  <c r="AEI462" i="1"/>
  <c r="AEJ462" i="1"/>
  <c r="AEK462" i="1"/>
  <c r="AEL462" i="1"/>
  <c r="AEM462" i="1"/>
  <c r="AEN462" i="1"/>
  <c r="AEO462" i="1"/>
  <c r="AEP462" i="1"/>
  <c r="AEQ462" i="1"/>
  <c r="AER462" i="1"/>
  <c r="AES462" i="1"/>
  <c r="AET462" i="1"/>
  <c r="AEU462" i="1"/>
  <c r="AEV462" i="1"/>
  <c r="AEW462" i="1"/>
  <c r="AEX462" i="1"/>
  <c r="AEY462" i="1"/>
  <c r="AFA462" i="1"/>
  <c r="AFB462" i="1"/>
  <c r="AFC462" i="1"/>
  <c r="AFD462" i="1"/>
  <c r="AFE462" i="1"/>
  <c r="AFF462" i="1"/>
  <c r="AFG462" i="1"/>
  <c r="AFH462" i="1"/>
  <c r="AFI462" i="1"/>
  <c r="AFJ462" i="1"/>
  <c r="AFK462" i="1"/>
  <c r="AFL462" i="1"/>
  <c r="AFM462" i="1"/>
  <c r="AFN462" i="1"/>
  <c r="AFO462" i="1"/>
  <c r="AFP462" i="1"/>
  <c r="AFQ462" i="1"/>
  <c r="AFR462" i="1"/>
  <c r="AFS462" i="1"/>
  <c r="AFT462" i="1"/>
  <c r="AFU462" i="1"/>
  <c r="AFV462" i="1"/>
  <c r="AFW462" i="1"/>
  <c r="AFX462" i="1"/>
  <c r="AFY462" i="1"/>
  <c r="AFZ462" i="1"/>
  <c r="AGA462" i="1"/>
  <c r="AGB462" i="1"/>
  <c r="AGC462" i="1"/>
  <c r="AGD462" i="1"/>
  <c r="AGE462" i="1"/>
  <c r="AGF462" i="1"/>
  <c r="AGG462" i="1"/>
  <c r="AGH462" i="1"/>
  <c r="AGI462" i="1"/>
  <c r="AGJ462" i="1"/>
  <c r="AGK462" i="1"/>
  <c r="AGL462" i="1"/>
  <c r="AGM462" i="1"/>
  <c r="AGN462" i="1"/>
  <c r="AGO462" i="1"/>
  <c r="AGP462" i="1"/>
  <c r="AGQ462" i="1"/>
  <c r="AGR462" i="1"/>
  <c r="AGS462" i="1"/>
  <c r="AGT462" i="1"/>
  <c r="AGU462" i="1"/>
  <c r="AGV462" i="1"/>
  <c r="AGW462" i="1"/>
  <c r="AGX462" i="1"/>
  <c r="AGY462" i="1"/>
  <c r="AGZ462" i="1"/>
  <c r="AHA462" i="1"/>
  <c r="AHB462" i="1"/>
  <c r="AHC462" i="1"/>
  <c r="AHD462" i="1"/>
  <c r="AHE462" i="1"/>
  <c r="AHF462" i="1"/>
  <c r="AHG462" i="1"/>
  <c r="AHH462" i="1"/>
  <c r="AHI462" i="1"/>
  <c r="AHJ462" i="1"/>
  <c r="AHK462" i="1"/>
  <c r="AHL462" i="1"/>
  <c r="AHM462" i="1"/>
  <c r="AHN462" i="1"/>
  <c r="AHO462" i="1"/>
  <c r="AHP462" i="1"/>
  <c r="AHR462" i="1"/>
  <c r="D462" i="1"/>
  <c r="E137" i="1"/>
  <c r="E461" i="1" s="1"/>
  <c r="F137" i="1"/>
  <c r="F461" i="1" s="1"/>
  <c r="G137" i="1"/>
  <c r="G461" i="1" s="1"/>
  <c r="H137" i="1"/>
  <c r="I137" i="1"/>
  <c r="I461" i="1" s="1"/>
  <c r="J137" i="1"/>
  <c r="K137" i="1"/>
  <c r="L137" i="1"/>
  <c r="M137" i="1"/>
  <c r="M461" i="1" s="1"/>
  <c r="N137" i="1"/>
  <c r="O137" i="1"/>
  <c r="O461" i="1" s="1"/>
  <c r="P137" i="1"/>
  <c r="P461" i="1" s="1"/>
  <c r="Q137" i="1"/>
  <c r="Q461" i="1" s="1"/>
  <c r="R137" i="1"/>
  <c r="R461" i="1" s="1"/>
  <c r="S137" i="1"/>
  <c r="S461" i="1" s="1"/>
  <c r="T137" i="1"/>
  <c r="U137" i="1"/>
  <c r="U461" i="1" s="1"/>
  <c r="V137" i="1"/>
  <c r="W137" i="1"/>
  <c r="X137" i="1"/>
  <c r="Y137" i="1"/>
  <c r="Y461" i="1" s="1"/>
  <c r="Z137" i="1"/>
  <c r="AA137" i="1"/>
  <c r="AB137" i="1"/>
  <c r="AB461" i="1" s="1"/>
  <c r="AC137" i="1"/>
  <c r="AC461" i="1" s="1"/>
  <c r="AD137" i="1"/>
  <c r="AD461" i="1" s="1"/>
  <c r="AE137" i="1"/>
  <c r="AE461" i="1" s="1"/>
  <c r="AF137" i="1"/>
  <c r="AG137" i="1"/>
  <c r="AG461" i="1" s="1"/>
  <c r="AH137" i="1"/>
  <c r="AH461" i="1" s="1"/>
  <c r="AI137" i="1"/>
  <c r="AJ137" i="1"/>
  <c r="AK137" i="1"/>
  <c r="AK461" i="1" s="1"/>
  <c r="AL137" i="1"/>
  <c r="AM137" i="1"/>
  <c r="AN137" i="1"/>
  <c r="AN461" i="1" s="1"/>
  <c r="AO137" i="1"/>
  <c r="AO461" i="1" s="1"/>
  <c r="AP137" i="1"/>
  <c r="AP461" i="1" s="1"/>
  <c r="AQ137" i="1"/>
  <c r="AQ461" i="1" s="1"/>
  <c r="AR137" i="1"/>
  <c r="AS137" i="1"/>
  <c r="AS461" i="1" s="1"/>
  <c r="AT137" i="1"/>
  <c r="AU137" i="1"/>
  <c r="AV137" i="1"/>
  <c r="AW137" i="1"/>
  <c r="AW461" i="1" s="1"/>
  <c r="AX137" i="1"/>
  <c r="AY137" i="1"/>
  <c r="AY461" i="1" s="1"/>
  <c r="AZ137" i="1"/>
  <c r="AZ461" i="1" s="1"/>
  <c r="BA137" i="1"/>
  <c r="BA461" i="1" s="1"/>
  <c r="BB137" i="1"/>
  <c r="BB461" i="1" s="1"/>
  <c r="BC137" i="1"/>
  <c r="BC461" i="1" s="1"/>
  <c r="BD137" i="1"/>
  <c r="BE137" i="1"/>
  <c r="BE461" i="1" s="1"/>
  <c r="BF137" i="1"/>
  <c r="BG137" i="1"/>
  <c r="BH137" i="1"/>
  <c r="BI137" i="1"/>
  <c r="BI461" i="1" s="1"/>
  <c r="BJ137" i="1"/>
  <c r="BK137" i="1"/>
  <c r="BL137" i="1"/>
  <c r="BL461" i="1" s="1"/>
  <c r="BM137" i="1"/>
  <c r="BM461" i="1" s="1"/>
  <c r="BN137" i="1"/>
  <c r="BN461" i="1" s="1"/>
  <c r="BO137" i="1"/>
  <c r="BO461" i="1" s="1"/>
  <c r="BP137" i="1"/>
  <c r="BQ137" i="1"/>
  <c r="BQ461" i="1" s="1"/>
  <c r="BR137" i="1"/>
  <c r="BR461" i="1" s="1"/>
  <c r="BS137" i="1"/>
  <c r="BT137" i="1"/>
  <c r="BU137" i="1"/>
  <c r="BU461" i="1" s="1"/>
  <c r="BV137" i="1"/>
  <c r="BW137" i="1"/>
  <c r="BX137" i="1"/>
  <c r="BX461" i="1" s="1"/>
  <c r="BY137" i="1"/>
  <c r="BY461" i="1" s="1"/>
  <c r="BZ137" i="1"/>
  <c r="BZ461" i="1" s="1"/>
  <c r="CA137" i="1"/>
  <c r="CA461" i="1" s="1"/>
  <c r="CB137" i="1"/>
  <c r="CC137" i="1"/>
  <c r="CC461" i="1" s="1"/>
  <c r="CD137" i="1"/>
  <c r="CE137" i="1"/>
  <c r="CF137" i="1"/>
  <c r="CG137" i="1"/>
  <c r="CG461" i="1" s="1"/>
  <c r="CH137" i="1"/>
  <c r="CI137" i="1"/>
  <c r="CI461" i="1" s="1"/>
  <c r="CJ137" i="1"/>
  <c r="CJ461" i="1" s="1"/>
  <c r="CK137" i="1"/>
  <c r="CK461" i="1" s="1"/>
  <c r="CL137" i="1"/>
  <c r="CL461" i="1" s="1"/>
  <c r="CM137" i="1"/>
  <c r="CM461" i="1" s="1"/>
  <c r="CN137" i="1"/>
  <c r="CO137" i="1"/>
  <c r="CO461" i="1" s="1"/>
  <c r="CP137" i="1"/>
  <c r="CQ137" i="1"/>
  <c r="CR137" i="1"/>
  <c r="CS137" i="1"/>
  <c r="CS461" i="1" s="1"/>
  <c r="CT137" i="1"/>
  <c r="CU137" i="1"/>
  <c r="CV137" i="1"/>
  <c r="CV461" i="1" s="1"/>
  <c r="CW137" i="1"/>
  <c r="CW461" i="1" s="1"/>
  <c r="CX137" i="1"/>
  <c r="CX461" i="1" s="1"/>
  <c r="CY137" i="1"/>
  <c r="CY461" i="1" s="1"/>
  <c r="CZ137" i="1"/>
  <c r="DA137" i="1"/>
  <c r="DA461" i="1" s="1"/>
  <c r="DB137" i="1"/>
  <c r="DB461" i="1" s="1"/>
  <c r="DC137" i="1"/>
  <c r="DD137" i="1"/>
  <c r="DE137" i="1"/>
  <c r="DE461" i="1" s="1"/>
  <c r="DF137" i="1"/>
  <c r="DG137" i="1"/>
  <c r="DH137" i="1"/>
  <c r="DH461" i="1" s="1"/>
  <c r="DI137" i="1"/>
  <c r="DI461" i="1" s="1"/>
  <c r="DJ137" i="1"/>
  <c r="DJ461" i="1" s="1"/>
  <c r="DK137" i="1"/>
  <c r="DK461" i="1" s="1"/>
  <c r="DL137" i="1"/>
  <c r="DM137" i="1"/>
  <c r="DM461" i="1" s="1"/>
  <c r="DN137" i="1"/>
  <c r="DO137" i="1"/>
  <c r="DP137" i="1"/>
  <c r="DQ137" i="1"/>
  <c r="DQ461" i="1" s="1"/>
  <c r="DR137" i="1"/>
  <c r="DS137" i="1"/>
  <c r="DS461" i="1" s="1"/>
  <c r="DT137" i="1"/>
  <c r="DT461" i="1" s="1"/>
  <c r="DU137" i="1"/>
  <c r="DU461" i="1" s="1"/>
  <c r="DV137" i="1"/>
  <c r="DV461" i="1" s="1"/>
  <c r="DW137" i="1"/>
  <c r="DW461" i="1" s="1"/>
  <c r="DX137" i="1"/>
  <c r="DY137" i="1"/>
  <c r="DY461" i="1" s="1"/>
  <c r="DZ137" i="1"/>
  <c r="EA137" i="1"/>
  <c r="EB137" i="1"/>
  <c r="EC137" i="1"/>
  <c r="EC461" i="1" s="1"/>
  <c r="ED137" i="1"/>
  <c r="EE137" i="1"/>
  <c r="EF137" i="1"/>
  <c r="EF461" i="1" s="1"/>
  <c r="EG137" i="1"/>
  <c r="EG461" i="1" s="1"/>
  <c r="EH137" i="1"/>
  <c r="EH461" i="1" s="1"/>
  <c r="EI137" i="1"/>
  <c r="EI461" i="1" s="1"/>
  <c r="EJ137" i="1"/>
  <c r="EK137" i="1"/>
  <c r="EK461" i="1" s="1"/>
  <c r="EL137" i="1"/>
  <c r="EL461" i="1" s="1"/>
  <c r="EM137" i="1"/>
  <c r="EN137" i="1"/>
  <c r="EO137" i="1"/>
  <c r="EO461" i="1" s="1"/>
  <c r="EP137" i="1"/>
  <c r="EQ137" i="1"/>
  <c r="ER137" i="1"/>
  <c r="ER461" i="1" s="1"/>
  <c r="ES137" i="1"/>
  <c r="ES461" i="1" s="1"/>
  <c r="ET137" i="1"/>
  <c r="ET461" i="1" s="1"/>
  <c r="EU137" i="1"/>
  <c r="EU461" i="1" s="1"/>
  <c r="EV137" i="1"/>
  <c r="EW137" i="1"/>
  <c r="EW461" i="1" s="1"/>
  <c r="EX137" i="1"/>
  <c r="EY137" i="1"/>
  <c r="EZ137" i="1"/>
  <c r="FA137" i="1"/>
  <c r="FA461" i="1" s="1"/>
  <c r="FB137" i="1"/>
  <c r="FC137" i="1"/>
  <c r="FC461" i="1" s="1"/>
  <c r="FD137" i="1"/>
  <c r="FD461" i="1" s="1"/>
  <c r="FE137" i="1"/>
  <c r="FE461" i="1" s="1"/>
  <c r="FF137" i="1"/>
  <c r="FF461" i="1" s="1"/>
  <c r="FG137" i="1"/>
  <c r="FG461" i="1" s="1"/>
  <c r="FH137" i="1"/>
  <c r="FI137" i="1"/>
  <c r="FJ137" i="1"/>
  <c r="FK137" i="1"/>
  <c r="FL137" i="1"/>
  <c r="FM137" i="1"/>
  <c r="FM461" i="1" s="1"/>
  <c r="FN137" i="1"/>
  <c r="FO137" i="1"/>
  <c r="FP137" i="1"/>
  <c r="FP461" i="1" s="1"/>
  <c r="FQ137" i="1"/>
  <c r="FQ461" i="1" s="1"/>
  <c r="FR137" i="1"/>
  <c r="FR461" i="1" s="1"/>
  <c r="FS137" i="1"/>
  <c r="FS461" i="1" s="1"/>
  <c r="FT137" i="1"/>
  <c r="FU137" i="1"/>
  <c r="FV137" i="1"/>
  <c r="FV461" i="1" s="1"/>
  <c r="FW137" i="1"/>
  <c r="FX137" i="1"/>
  <c r="FY137" i="1"/>
  <c r="FY461" i="1" s="1"/>
  <c r="FZ137" i="1"/>
  <c r="GA137" i="1"/>
  <c r="GB137" i="1"/>
  <c r="GB461" i="1" s="1"/>
  <c r="GC137" i="1"/>
  <c r="GC461" i="1" s="1"/>
  <c r="GD137" i="1"/>
  <c r="GD461" i="1" s="1"/>
  <c r="GE137" i="1"/>
  <c r="GE461" i="1" s="1"/>
  <c r="GF137" i="1"/>
  <c r="GG137" i="1"/>
  <c r="GH137" i="1"/>
  <c r="GI137" i="1"/>
  <c r="GJ137" i="1"/>
  <c r="GK137" i="1"/>
  <c r="GK461" i="1" s="1"/>
  <c r="GL137" i="1"/>
  <c r="GM137" i="1"/>
  <c r="GM461" i="1" s="1"/>
  <c r="GN137" i="1"/>
  <c r="GN461" i="1" s="1"/>
  <c r="GO137" i="1"/>
  <c r="GO461" i="1" s="1"/>
  <c r="GP137" i="1"/>
  <c r="GP461" i="1" s="1"/>
  <c r="GQ137" i="1"/>
  <c r="GQ461" i="1" s="1"/>
  <c r="GR137" i="1"/>
  <c r="GS137" i="1"/>
  <c r="GT137" i="1"/>
  <c r="GU137" i="1"/>
  <c r="GV137" i="1"/>
  <c r="GW137" i="1"/>
  <c r="GW461" i="1" s="1"/>
  <c r="GX137" i="1"/>
  <c r="GY137" i="1"/>
  <c r="GZ137" i="1"/>
  <c r="GZ461" i="1" s="1"/>
  <c r="HA137" i="1"/>
  <c r="HA461" i="1" s="1"/>
  <c r="HB137" i="1"/>
  <c r="HB461" i="1" s="1"/>
  <c r="HC137" i="1"/>
  <c r="HC461" i="1" s="1"/>
  <c r="HD137" i="1"/>
  <c r="HE137" i="1"/>
  <c r="HF137" i="1"/>
  <c r="HF461" i="1" s="1"/>
  <c r="HG137" i="1"/>
  <c r="HH137" i="1"/>
  <c r="HI137" i="1"/>
  <c r="HI461" i="1" s="1"/>
  <c r="HJ137" i="1"/>
  <c r="HK137" i="1"/>
  <c r="HL137" i="1"/>
  <c r="HL461" i="1" s="1"/>
  <c r="HM137" i="1"/>
  <c r="HM461" i="1" s="1"/>
  <c r="HN137" i="1"/>
  <c r="HN461" i="1" s="1"/>
  <c r="HO137" i="1"/>
  <c r="HO461" i="1" s="1"/>
  <c r="HP137" i="1"/>
  <c r="HQ137" i="1"/>
  <c r="HR137" i="1"/>
  <c r="HS137" i="1"/>
  <c r="HT137" i="1"/>
  <c r="HU137" i="1"/>
  <c r="HU461" i="1" s="1"/>
  <c r="HV137" i="1"/>
  <c r="HW137" i="1"/>
  <c r="HW461" i="1" s="1"/>
  <c r="HX137" i="1"/>
  <c r="HX461" i="1" s="1"/>
  <c r="HY137" i="1"/>
  <c r="HY461" i="1" s="1"/>
  <c r="HZ137" i="1"/>
  <c r="HZ461" i="1" s="1"/>
  <c r="IA137" i="1"/>
  <c r="IA461" i="1" s="1"/>
  <c r="IB137" i="1"/>
  <c r="IC137" i="1"/>
  <c r="ID137" i="1"/>
  <c r="IE137" i="1"/>
  <c r="IF137" i="1"/>
  <c r="IG137" i="1"/>
  <c r="IG461" i="1" s="1"/>
  <c r="IH137" i="1"/>
  <c r="II137" i="1"/>
  <c r="IJ137" i="1"/>
  <c r="IJ461" i="1" s="1"/>
  <c r="IK137" i="1"/>
  <c r="IK461" i="1" s="1"/>
  <c r="IL137" i="1"/>
  <c r="IL461" i="1" s="1"/>
  <c r="IM137" i="1"/>
  <c r="IM461" i="1" s="1"/>
  <c r="IN137" i="1"/>
  <c r="IO137" i="1"/>
  <c r="IP137" i="1"/>
  <c r="IP461" i="1" s="1"/>
  <c r="IQ137" i="1"/>
  <c r="IR137" i="1"/>
  <c r="IS137" i="1"/>
  <c r="IS461" i="1" s="1"/>
  <c r="IT137" i="1"/>
  <c r="IU137" i="1"/>
  <c r="IV137" i="1"/>
  <c r="IV461" i="1" s="1"/>
  <c r="IW137" i="1"/>
  <c r="IW461" i="1" s="1"/>
  <c r="IX137" i="1"/>
  <c r="IX461" i="1" s="1"/>
  <c r="IY137" i="1"/>
  <c r="IY461" i="1" s="1"/>
  <c r="IZ137" i="1"/>
  <c r="JA137" i="1"/>
  <c r="JB137" i="1"/>
  <c r="JC137" i="1"/>
  <c r="JD137" i="1"/>
  <c r="JE137" i="1"/>
  <c r="JE461" i="1" s="1"/>
  <c r="JF137" i="1"/>
  <c r="JG137" i="1"/>
  <c r="JG461" i="1" s="1"/>
  <c r="JH137" i="1"/>
  <c r="JH461" i="1" s="1"/>
  <c r="JI137" i="1"/>
  <c r="JI461" i="1" s="1"/>
  <c r="JJ137" i="1"/>
  <c r="JJ461" i="1" s="1"/>
  <c r="JK137" i="1"/>
  <c r="JK461" i="1" s="1"/>
  <c r="JL137" i="1"/>
  <c r="JM137" i="1"/>
  <c r="JN137" i="1"/>
  <c r="JO137" i="1"/>
  <c r="JP137" i="1"/>
  <c r="JQ137" i="1"/>
  <c r="JQ461" i="1" s="1"/>
  <c r="JR137" i="1"/>
  <c r="JS137" i="1"/>
  <c r="JT137" i="1"/>
  <c r="JT461" i="1" s="1"/>
  <c r="JU137" i="1"/>
  <c r="JU461" i="1" s="1"/>
  <c r="JV137" i="1"/>
  <c r="JV461" i="1" s="1"/>
  <c r="JW137" i="1"/>
  <c r="JW461" i="1" s="1"/>
  <c r="JX137" i="1"/>
  <c r="JY137" i="1"/>
  <c r="JZ137" i="1"/>
  <c r="JZ461" i="1" s="1"/>
  <c r="KA137" i="1"/>
  <c r="KB137" i="1"/>
  <c r="KC137" i="1"/>
  <c r="KC461" i="1" s="1"/>
  <c r="KD137" i="1"/>
  <c r="KE137" i="1"/>
  <c r="KF137" i="1"/>
  <c r="KF461" i="1" s="1"/>
  <c r="KG137" i="1"/>
  <c r="KG461" i="1" s="1"/>
  <c r="KH137" i="1"/>
  <c r="KH461" i="1" s="1"/>
  <c r="KI137" i="1"/>
  <c r="KI461" i="1" s="1"/>
  <c r="KJ137" i="1"/>
  <c r="KK137" i="1"/>
  <c r="KL137" i="1"/>
  <c r="KM137" i="1"/>
  <c r="KN137" i="1"/>
  <c r="KO137" i="1"/>
  <c r="KO461" i="1" s="1"/>
  <c r="KP137" i="1"/>
  <c r="KQ137" i="1"/>
  <c r="KQ461" i="1" s="1"/>
  <c r="KR137" i="1"/>
  <c r="KR461" i="1" s="1"/>
  <c r="KS137" i="1"/>
  <c r="KS461" i="1" s="1"/>
  <c r="KT137" i="1"/>
  <c r="KT461" i="1" s="1"/>
  <c r="KU137" i="1"/>
  <c r="KU461" i="1" s="1"/>
  <c r="KV137" i="1"/>
  <c r="KW137" i="1"/>
  <c r="KX137" i="1"/>
  <c r="KY137" i="1"/>
  <c r="KZ137" i="1"/>
  <c r="LA137" i="1"/>
  <c r="LA461" i="1" s="1"/>
  <c r="LB137" i="1"/>
  <c r="LC137" i="1"/>
  <c r="LD137" i="1"/>
  <c r="LD461" i="1" s="1"/>
  <c r="LE137" i="1"/>
  <c r="LE461" i="1" s="1"/>
  <c r="LF137" i="1"/>
  <c r="LF461" i="1" s="1"/>
  <c r="LG137" i="1"/>
  <c r="LG461" i="1" s="1"/>
  <c r="LH137" i="1"/>
  <c r="LI137" i="1"/>
  <c r="LJ137" i="1"/>
  <c r="LJ461" i="1" s="1"/>
  <c r="LK137" i="1"/>
  <c r="LL137" i="1"/>
  <c r="LM137" i="1"/>
  <c r="LM461" i="1" s="1"/>
  <c r="LN137" i="1"/>
  <c r="LO137" i="1"/>
  <c r="LP137" i="1"/>
  <c r="LP461" i="1" s="1"/>
  <c r="LQ137" i="1"/>
  <c r="LQ461" i="1" s="1"/>
  <c r="LR137" i="1"/>
  <c r="LR461" i="1" s="1"/>
  <c r="LS137" i="1"/>
  <c r="LS461" i="1" s="1"/>
  <c r="LT137" i="1"/>
  <c r="LU137" i="1"/>
  <c r="LV137" i="1"/>
  <c r="LW137" i="1"/>
  <c r="LX137" i="1"/>
  <c r="LY137" i="1"/>
  <c r="LY461" i="1" s="1"/>
  <c r="LZ137" i="1"/>
  <c r="MA137" i="1"/>
  <c r="MA461" i="1" s="1"/>
  <c r="MB137" i="1"/>
  <c r="MB461" i="1" s="1"/>
  <c r="MC137" i="1"/>
  <c r="MC461" i="1" s="1"/>
  <c r="MD137" i="1"/>
  <c r="MD461" i="1" s="1"/>
  <c r="ME137" i="1"/>
  <c r="ME461" i="1" s="1"/>
  <c r="MF137" i="1"/>
  <c r="MG137" i="1"/>
  <c r="MH137" i="1"/>
  <c r="MI137" i="1"/>
  <c r="MJ137" i="1"/>
  <c r="MK137" i="1"/>
  <c r="MK461" i="1" s="1"/>
  <c r="ML137" i="1"/>
  <c r="MM137" i="1"/>
  <c r="MN137" i="1"/>
  <c r="MN461" i="1" s="1"/>
  <c r="MO137" i="1"/>
  <c r="MO461" i="1" s="1"/>
  <c r="MP137" i="1"/>
  <c r="MP461" i="1" s="1"/>
  <c r="MQ137" i="1"/>
  <c r="MQ461" i="1" s="1"/>
  <c r="MR137" i="1"/>
  <c r="MS137" i="1"/>
  <c r="MT137" i="1"/>
  <c r="MT461" i="1" s="1"/>
  <c r="MU137" i="1"/>
  <c r="MV137" i="1"/>
  <c r="MW137" i="1"/>
  <c r="MW461" i="1" s="1"/>
  <c r="MX137" i="1"/>
  <c r="MY137" i="1"/>
  <c r="MZ137" i="1"/>
  <c r="MZ461" i="1" s="1"/>
  <c r="NA137" i="1"/>
  <c r="NA461" i="1" s="1"/>
  <c r="NB137" i="1"/>
  <c r="NB461" i="1" s="1"/>
  <c r="NC137" i="1"/>
  <c r="NC461" i="1" s="1"/>
  <c r="ND137" i="1"/>
  <c r="NE137" i="1"/>
  <c r="NF137" i="1"/>
  <c r="NG137" i="1"/>
  <c r="NH137" i="1"/>
  <c r="NI137" i="1"/>
  <c r="NI461" i="1" s="1"/>
  <c r="NJ137" i="1"/>
  <c r="NK137" i="1"/>
  <c r="NK461" i="1" s="1"/>
  <c r="NL137" i="1"/>
  <c r="NL461" i="1" s="1"/>
  <c r="NM137" i="1"/>
  <c r="NM461" i="1" s="1"/>
  <c r="NN137" i="1"/>
  <c r="NN461" i="1" s="1"/>
  <c r="NO137" i="1"/>
  <c r="NO461" i="1" s="1"/>
  <c r="NP137" i="1"/>
  <c r="NQ137" i="1"/>
  <c r="NR137" i="1"/>
  <c r="NS137" i="1"/>
  <c r="NT137" i="1"/>
  <c r="NU137" i="1"/>
  <c r="NU461" i="1" s="1"/>
  <c r="NV137" i="1"/>
  <c r="NW137" i="1"/>
  <c r="NX137" i="1"/>
  <c r="NX461" i="1" s="1"/>
  <c r="NY137" i="1"/>
  <c r="NY461" i="1" s="1"/>
  <c r="NZ137" i="1"/>
  <c r="NZ461" i="1" s="1"/>
  <c r="OA137" i="1"/>
  <c r="OA461" i="1" s="1"/>
  <c r="OB137" i="1"/>
  <c r="OC137" i="1"/>
  <c r="OD137" i="1"/>
  <c r="OD461" i="1" s="1"/>
  <c r="OE137" i="1"/>
  <c r="OF137" i="1"/>
  <c r="OG137" i="1"/>
  <c r="OG461" i="1" s="1"/>
  <c r="OH137" i="1"/>
  <c r="OI137" i="1"/>
  <c r="OJ137" i="1"/>
  <c r="OJ461" i="1" s="1"/>
  <c r="OK137" i="1"/>
  <c r="OK461" i="1" s="1"/>
  <c r="OL137" i="1"/>
  <c r="OL461" i="1" s="1"/>
  <c r="OM137" i="1"/>
  <c r="OM461" i="1" s="1"/>
  <c r="ON137" i="1"/>
  <c r="OO137" i="1"/>
  <c r="OP137" i="1"/>
  <c r="OQ137" i="1"/>
  <c r="OR137" i="1"/>
  <c r="OS137" i="1"/>
  <c r="OS461" i="1" s="1"/>
  <c r="OT137" i="1"/>
  <c r="OU137" i="1"/>
  <c r="OU461" i="1" s="1"/>
  <c r="OV137" i="1"/>
  <c r="OV461" i="1" s="1"/>
  <c r="OW137" i="1"/>
  <c r="OW461" i="1" s="1"/>
  <c r="OX137" i="1"/>
  <c r="OX461" i="1" s="1"/>
  <c r="OY137" i="1"/>
  <c r="OY461" i="1" s="1"/>
  <c r="OZ137" i="1"/>
  <c r="PA137" i="1"/>
  <c r="PB137" i="1"/>
  <c r="PC137" i="1"/>
  <c r="PD137" i="1"/>
  <c r="PE137" i="1"/>
  <c r="PE461" i="1" s="1"/>
  <c r="PF137" i="1"/>
  <c r="PG137" i="1"/>
  <c r="PH137" i="1"/>
  <c r="PH461" i="1" s="1"/>
  <c r="PI137" i="1"/>
  <c r="PI461" i="1" s="1"/>
  <c r="PJ137" i="1"/>
  <c r="PJ461" i="1" s="1"/>
  <c r="PK137" i="1"/>
  <c r="PK461" i="1" s="1"/>
  <c r="PL137" i="1"/>
  <c r="PM137" i="1"/>
  <c r="PN137" i="1"/>
  <c r="PN461" i="1" s="1"/>
  <c r="PO137" i="1"/>
  <c r="PP137" i="1"/>
  <c r="PQ137" i="1"/>
  <c r="PQ461" i="1" s="1"/>
  <c r="PR137" i="1"/>
  <c r="PS137" i="1"/>
  <c r="PT137" i="1"/>
  <c r="PT461" i="1" s="1"/>
  <c r="PU137" i="1"/>
  <c r="PU461" i="1" s="1"/>
  <c r="PV137" i="1"/>
  <c r="PV461" i="1" s="1"/>
  <c r="PW137" i="1"/>
  <c r="PW461" i="1" s="1"/>
  <c r="PX137" i="1"/>
  <c r="PY137" i="1"/>
  <c r="PZ137" i="1"/>
  <c r="QA137" i="1"/>
  <c r="QB137" i="1"/>
  <c r="QC137" i="1"/>
  <c r="QC461" i="1" s="1"/>
  <c r="QD137" i="1"/>
  <c r="QE137" i="1"/>
  <c r="QE461" i="1" s="1"/>
  <c r="QF137" i="1"/>
  <c r="QF461" i="1" s="1"/>
  <c r="QG137" i="1"/>
  <c r="QG461" i="1" s="1"/>
  <c r="QH137" i="1"/>
  <c r="QH461" i="1" s="1"/>
  <c r="QI137" i="1"/>
  <c r="QI461" i="1" s="1"/>
  <c r="QJ137" i="1"/>
  <c r="QK137" i="1"/>
  <c r="QL137" i="1"/>
  <c r="QM137" i="1"/>
  <c r="QN137" i="1"/>
  <c r="QO137" i="1"/>
  <c r="QO461" i="1" s="1"/>
  <c r="QP137" i="1"/>
  <c r="QQ137" i="1"/>
  <c r="QR137" i="1"/>
  <c r="QR461" i="1" s="1"/>
  <c r="QS137" i="1"/>
  <c r="QS461" i="1" s="1"/>
  <c r="QT137" i="1"/>
  <c r="QT461" i="1" s="1"/>
  <c r="QU137" i="1"/>
  <c r="QU461" i="1" s="1"/>
  <c r="QV137" i="1"/>
  <c r="QW137" i="1"/>
  <c r="QX137" i="1"/>
  <c r="QX461" i="1" s="1"/>
  <c r="QY137" i="1"/>
  <c r="QZ137" i="1"/>
  <c r="RA137" i="1"/>
  <c r="RA461" i="1" s="1"/>
  <c r="RB137" i="1"/>
  <c r="RC137" i="1"/>
  <c r="RD137" i="1"/>
  <c r="RD461" i="1" s="1"/>
  <c r="RE137" i="1"/>
  <c r="RE461" i="1" s="1"/>
  <c r="RF137" i="1"/>
  <c r="RF461" i="1" s="1"/>
  <c r="RG137" i="1"/>
  <c r="RG461" i="1" s="1"/>
  <c r="RH137" i="1"/>
  <c r="RH461" i="1" s="1"/>
  <c r="RI137" i="1"/>
  <c r="RJ137" i="1"/>
  <c r="RK137" i="1"/>
  <c r="RL137" i="1"/>
  <c r="RM137" i="1"/>
  <c r="RN137" i="1"/>
  <c r="RN461" i="1" s="1"/>
  <c r="RO137" i="1"/>
  <c r="RP137" i="1"/>
  <c r="RP461" i="1" s="1"/>
  <c r="RQ137" i="1"/>
  <c r="RQ461" i="1" s="1"/>
  <c r="RR137" i="1"/>
  <c r="RR461" i="1" s="1"/>
  <c r="RS137" i="1"/>
  <c r="RS461" i="1" s="1"/>
  <c r="RT137" i="1"/>
  <c r="RT461" i="1" s="1"/>
  <c r="RU137" i="1"/>
  <c r="RV137" i="1"/>
  <c r="RW137" i="1"/>
  <c r="RX137" i="1"/>
  <c r="RY137" i="1"/>
  <c r="RZ137" i="1"/>
  <c r="SA137" i="1"/>
  <c r="SB137" i="1"/>
  <c r="SB461" i="1" s="1"/>
  <c r="SC137" i="1"/>
  <c r="SC461" i="1" s="1"/>
  <c r="SD137" i="1"/>
  <c r="SD461" i="1" s="1"/>
  <c r="SE137" i="1"/>
  <c r="SE461" i="1" s="1"/>
  <c r="SF137" i="1"/>
  <c r="SF461" i="1" s="1"/>
  <c r="SG137" i="1"/>
  <c r="SH137" i="1"/>
  <c r="SI137" i="1"/>
  <c r="SI461" i="1" s="1"/>
  <c r="SJ137" i="1"/>
  <c r="SK137" i="1"/>
  <c r="SL137" i="1"/>
  <c r="SL461" i="1" s="1"/>
  <c r="SM137" i="1"/>
  <c r="SN137" i="1"/>
  <c r="SN461" i="1" s="1"/>
  <c r="SO137" i="1"/>
  <c r="SO461" i="1" s="1"/>
  <c r="SP137" i="1"/>
  <c r="SP461" i="1" s="1"/>
  <c r="SQ137" i="1"/>
  <c r="SQ461" i="1" s="1"/>
  <c r="SR137" i="1"/>
  <c r="SR461" i="1" s="1"/>
  <c r="SS137" i="1"/>
  <c r="ST137" i="1"/>
  <c r="SU137" i="1"/>
  <c r="SV137" i="1"/>
  <c r="SW137" i="1"/>
  <c r="SX137" i="1"/>
  <c r="SX461" i="1" s="1"/>
  <c r="SY137" i="1"/>
  <c r="SZ137" i="1"/>
  <c r="SZ461" i="1" s="1"/>
  <c r="TA137" i="1"/>
  <c r="TA461" i="1" s="1"/>
  <c r="TB137" i="1"/>
  <c r="TB461" i="1" s="1"/>
  <c r="TC137" i="1"/>
  <c r="TC461" i="1" s="1"/>
  <c r="TD137" i="1"/>
  <c r="TD461" i="1" s="1"/>
  <c r="TE137" i="1"/>
  <c r="TF137" i="1"/>
  <c r="TG137" i="1"/>
  <c r="TH137" i="1"/>
  <c r="TI137" i="1"/>
  <c r="TJ137" i="1"/>
  <c r="TK137" i="1"/>
  <c r="TL137" i="1"/>
  <c r="TL461" i="1" s="1"/>
  <c r="TM137" i="1"/>
  <c r="TM461" i="1" s="1"/>
  <c r="TN137" i="1"/>
  <c r="TN461" i="1" s="1"/>
  <c r="TO137" i="1"/>
  <c r="TO461" i="1" s="1"/>
  <c r="TP137" i="1"/>
  <c r="TP461" i="1" s="1"/>
  <c r="TQ137" i="1"/>
  <c r="TR137" i="1"/>
  <c r="TS137" i="1"/>
  <c r="TS461" i="1" s="1"/>
  <c r="TT137" i="1"/>
  <c r="TU137" i="1"/>
  <c r="TV137" i="1"/>
  <c r="TV461" i="1" s="1"/>
  <c r="TW137" i="1"/>
  <c r="TX137" i="1"/>
  <c r="TX461" i="1" s="1"/>
  <c r="TY137" i="1"/>
  <c r="TY461" i="1" s="1"/>
  <c r="TZ137" i="1"/>
  <c r="TZ461" i="1" s="1"/>
  <c r="UA137" i="1"/>
  <c r="UA461" i="1" s="1"/>
  <c r="UB137" i="1"/>
  <c r="UB461" i="1" s="1"/>
  <c r="UC137" i="1"/>
  <c r="UD137" i="1"/>
  <c r="UE137" i="1"/>
  <c r="UF137" i="1"/>
  <c r="UG137" i="1"/>
  <c r="UH137" i="1"/>
  <c r="UH461" i="1" s="1"/>
  <c r="UI137" i="1"/>
  <c r="UJ137" i="1"/>
  <c r="UJ461" i="1" s="1"/>
  <c r="UK137" i="1"/>
  <c r="UK461" i="1" s="1"/>
  <c r="UL137" i="1"/>
  <c r="UL461" i="1" s="1"/>
  <c r="UM137" i="1"/>
  <c r="UM461" i="1" s="1"/>
  <c r="UN137" i="1"/>
  <c r="UN461" i="1" s="1"/>
  <c r="UO137" i="1"/>
  <c r="UP137" i="1"/>
  <c r="UQ137" i="1"/>
  <c r="UR137" i="1"/>
  <c r="US137" i="1"/>
  <c r="UT137" i="1"/>
  <c r="UU137" i="1"/>
  <c r="UV137" i="1"/>
  <c r="UV461" i="1" s="1"/>
  <c r="UW137" i="1"/>
  <c r="UW461" i="1" s="1"/>
  <c r="UX137" i="1"/>
  <c r="UX461" i="1" s="1"/>
  <c r="UY137" i="1"/>
  <c r="UY461" i="1" s="1"/>
  <c r="UZ137" i="1"/>
  <c r="UZ461" i="1" s="1"/>
  <c r="VA137" i="1"/>
  <c r="VB137" i="1"/>
  <c r="VC137" i="1"/>
  <c r="VC461" i="1" s="1"/>
  <c r="VD137" i="1"/>
  <c r="VE137" i="1"/>
  <c r="VF137" i="1"/>
  <c r="VF461" i="1" s="1"/>
  <c r="VG137" i="1"/>
  <c r="VH137" i="1"/>
  <c r="VH461" i="1" s="1"/>
  <c r="VI137" i="1"/>
  <c r="VI461" i="1" s="1"/>
  <c r="VJ137" i="1"/>
  <c r="VJ461" i="1" s="1"/>
  <c r="VK137" i="1"/>
  <c r="VK461" i="1" s="1"/>
  <c r="VL137" i="1"/>
  <c r="VL461" i="1" s="1"/>
  <c r="VM137" i="1"/>
  <c r="VN137" i="1"/>
  <c r="VO137" i="1"/>
  <c r="VP137" i="1"/>
  <c r="VQ137" i="1"/>
  <c r="VR137" i="1"/>
  <c r="VR461" i="1" s="1"/>
  <c r="VS137" i="1"/>
  <c r="VT137" i="1"/>
  <c r="VT461" i="1" s="1"/>
  <c r="VU137" i="1"/>
  <c r="VU461" i="1" s="1"/>
  <c r="VV137" i="1"/>
  <c r="VV461" i="1" s="1"/>
  <c r="VW137" i="1"/>
  <c r="VW461" i="1" s="1"/>
  <c r="VX137" i="1"/>
  <c r="VX461" i="1" s="1"/>
  <c r="VY137" i="1"/>
  <c r="VZ137" i="1"/>
  <c r="WA137" i="1"/>
  <c r="WB137" i="1"/>
  <c r="WC137" i="1"/>
  <c r="WD137" i="1"/>
  <c r="WE137" i="1"/>
  <c r="WF137" i="1"/>
  <c r="WF461" i="1" s="1"/>
  <c r="WG137" i="1"/>
  <c r="WG461" i="1" s="1"/>
  <c r="WH137" i="1"/>
  <c r="WH461" i="1" s="1"/>
  <c r="WI137" i="1"/>
  <c r="WI461" i="1" s="1"/>
  <c r="WJ137" i="1"/>
  <c r="WJ461" i="1" s="1"/>
  <c r="WK137" i="1"/>
  <c r="WL137" i="1"/>
  <c r="WM137" i="1"/>
  <c r="WM461" i="1" s="1"/>
  <c r="WN137" i="1"/>
  <c r="WO137" i="1"/>
  <c r="WP137" i="1"/>
  <c r="WP461" i="1" s="1"/>
  <c r="WQ137" i="1"/>
  <c r="WR137" i="1"/>
  <c r="WR461" i="1" s="1"/>
  <c r="WS137" i="1"/>
  <c r="WS461" i="1" s="1"/>
  <c r="WT137" i="1"/>
  <c r="WT461" i="1" s="1"/>
  <c r="WU137" i="1"/>
  <c r="WU461" i="1" s="1"/>
  <c r="WV137" i="1"/>
  <c r="WV461" i="1" s="1"/>
  <c r="WW137" i="1"/>
  <c r="WX137" i="1"/>
  <c r="WY137" i="1"/>
  <c r="WZ137" i="1"/>
  <c r="XA137" i="1"/>
  <c r="XB137" i="1"/>
  <c r="XB461" i="1" s="1"/>
  <c r="XC137" i="1"/>
  <c r="XD137" i="1"/>
  <c r="XD461" i="1" s="1"/>
  <c r="XE137" i="1"/>
  <c r="XE461" i="1" s="1"/>
  <c r="XF137" i="1"/>
  <c r="XF461" i="1" s="1"/>
  <c r="XG137" i="1"/>
  <c r="XG461" i="1" s="1"/>
  <c r="XH137" i="1"/>
  <c r="XH461" i="1" s="1"/>
  <c r="XI137" i="1"/>
  <c r="XJ137" i="1"/>
  <c r="XK137" i="1"/>
  <c r="XL137" i="1"/>
  <c r="XM137" i="1"/>
  <c r="XN137" i="1"/>
  <c r="XO137" i="1"/>
  <c r="XP137" i="1"/>
  <c r="XP461" i="1" s="1"/>
  <c r="XQ137" i="1"/>
  <c r="XQ461" i="1" s="1"/>
  <c r="XR137" i="1"/>
  <c r="XR461" i="1" s="1"/>
  <c r="XS137" i="1"/>
  <c r="XS461" i="1" s="1"/>
  <c r="XT137" i="1"/>
  <c r="XT461" i="1" s="1"/>
  <c r="XU137" i="1"/>
  <c r="XV137" i="1"/>
  <c r="XW137" i="1"/>
  <c r="XW461" i="1" s="1"/>
  <c r="XX137" i="1"/>
  <c r="XY137" i="1"/>
  <c r="XZ137" i="1"/>
  <c r="XZ461" i="1" s="1"/>
  <c r="YA137" i="1"/>
  <c r="YB137" i="1"/>
  <c r="YB461" i="1" s="1"/>
  <c r="YC137" i="1"/>
  <c r="YC461" i="1" s="1"/>
  <c r="YD137" i="1"/>
  <c r="YD461" i="1" s="1"/>
  <c r="YE137" i="1"/>
  <c r="YE461" i="1" s="1"/>
  <c r="YF137" i="1"/>
  <c r="YF461" i="1" s="1"/>
  <c r="YG137" i="1"/>
  <c r="YH137" i="1"/>
  <c r="YI137" i="1"/>
  <c r="YJ137" i="1"/>
  <c r="YK137" i="1"/>
  <c r="YL137" i="1"/>
  <c r="YL461" i="1" s="1"/>
  <c r="YM137" i="1"/>
  <c r="YN137" i="1"/>
  <c r="YN461" i="1" s="1"/>
  <c r="YO137" i="1"/>
  <c r="YO461" i="1" s="1"/>
  <c r="YP137" i="1"/>
  <c r="YP461" i="1" s="1"/>
  <c r="YQ137" i="1"/>
  <c r="YQ461" i="1" s="1"/>
  <c r="YR137" i="1"/>
  <c r="YR461" i="1" s="1"/>
  <c r="YS137" i="1"/>
  <c r="YT137" i="1"/>
  <c r="YU137" i="1"/>
  <c r="YV137" i="1"/>
  <c r="YW137" i="1"/>
  <c r="YX137" i="1"/>
  <c r="YY137" i="1"/>
  <c r="YZ137" i="1"/>
  <c r="YZ461" i="1" s="1"/>
  <c r="ZA137" i="1"/>
  <c r="ZA461" i="1" s="1"/>
  <c r="ZB137" i="1"/>
  <c r="ZB461" i="1" s="1"/>
  <c r="ZC137" i="1"/>
  <c r="ZC461" i="1" s="1"/>
  <c r="ZD137" i="1"/>
  <c r="ZD461" i="1" s="1"/>
  <c r="ZE137" i="1"/>
  <c r="ZF137" i="1"/>
  <c r="ZG137" i="1"/>
  <c r="ZG461" i="1" s="1"/>
  <c r="ZH137" i="1"/>
  <c r="ZI137" i="1"/>
  <c r="ZJ137" i="1"/>
  <c r="ZJ461" i="1" s="1"/>
  <c r="ZK137" i="1"/>
  <c r="ZL137" i="1"/>
  <c r="ZL461" i="1" s="1"/>
  <c r="ZM137" i="1"/>
  <c r="ZM461" i="1" s="1"/>
  <c r="ZN137" i="1"/>
  <c r="ZN461" i="1" s="1"/>
  <c r="ZO137" i="1"/>
  <c r="ZO461" i="1" s="1"/>
  <c r="ZP137" i="1"/>
  <c r="ZP461" i="1" s="1"/>
  <c r="ZQ137" i="1"/>
  <c r="ZR137" i="1"/>
  <c r="ZS137" i="1"/>
  <c r="ZT137" i="1"/>
  <c r="ZU137" i="1"/>
  <c r="ZV137" i="1"/>
  <c r="ZV461" i="1" s="1"/>
  <c r="ZW137" i="1"/>
  <c r="ZX137" i="1"/>
  <c r="ZX461" i="1" s="1"/>
  <c r="ZY137" i="1"/>
  <c r="ZY461" i="1" s="1"/>
  <c r="ZZ137" i="1"/>
  <c r="ZZ461" i="1" s="1"/>
  <c r="AAA137" i="1"/>
  <c r="AAA461" i="1" s="1"/>
  <c r="AAB137" i="1"/>
  <c r="AAB461" i="1" s="1"/>
  <c r="AAC137" i="1"/>
  <c r="AAD137" i="1"/>
  <c r="AAE137" i="1"/>
  <c r="AAF137" i="1"/>
  <c r="AAG137" i="1"/>
  <c r="AAH137" i="1"/>
  <c r="AAI137" i="1"/>
  <c r="AAJ137" i="1"/>
  <c r="AAJ461" i="1" s="1"/>
  <c r="AAK137" i="1"/>
  <c r="AAK461" i="1" s="1"/>
  <c r="AAL137" i="1"/>
  <c r="AAL461" i="1" s="1"/>
  <c r="AAM137" i="1"/>
  <c r="AAM461" i="1" s="1"/>
  <c r="AAN137" i="1"/>
  <c r="AAN461" i="1" s="1"/>
  <c r="AAO137" i="1"/>
  <c r="AAP137" i="1"/>
  <c r="AAQ137" i="1"/>
  <c r="AAQ461" i="1" s="1"/>
  <c r="AAR137" i="1"/>
  <c r="AAS137" i="1"/>
  <c r="AAT137" i="1"/>
  <c r="AAT461" i="1" s="1"/>
  <c r="AAU137" i="1"/>
  <c r="AAV137" i="1"/>
  <c r="AAV461" i="1" s="1"/>
  <c r="AAW137" i="1"/>
  <c r="AAW461" i="1" s="1"/>
  <c r="AAX137" i="1"/>
  <c r="AAX461" i="1" s="1"/>
  <c r="AAY137" i="1"/>
  <c r="AAY461" i="1" s="1"/>
  <c r="AAZ137" i="1"/>
  <c r="AAZ461" i="1" s="1"/>
  <c r="ABA137" i="1"/>
  <c r="ABB137" i="1"/>
  <c r="ABC137" i="1"/>
  <c r="ABD137" i="1"/>
  <c r="ABE137" i="1"/>
  <c r="ABF137" i="1"/>
  <c r="ABF461" i="1" s="1"/>
  <c r="ABG137" i="1"/>
  <c r="ABH137" i="1"/>
  <c r="ABH461" i="1" s="1"/>
  <c r="ABI137" i="1"/>
  <c r="ABI461" i="1" s="1"/>
  <c r="ABJ137" i="1"/>
  <c r="ABJ461" i="1" s="1"/>
  <c r="ABK137" i="1"/>
  <c r="ABK461" i="1" s="1"/>
  <c r="ABL137" i="1"/>
  <c r="ABL461" i="1" s="1"/>
  <c r="ABM137" i="1"/>
  <c r="ABN137" i="1"/>
  <c r="ABO137" i="1"/>
  <c r="ABP137" i="1"/>
  <c r="ABQ137" i="1"/>
  <c r="ABR137" i="1"/>
  <c r="ABS137" i="1"/>
  <c r="ABT137" i="1"/>
  <c r="ABT461" i="1" s="1"/>
  <c r="ABU137" i="1"/>
  <c r="ABU461" i="1" s="1"/>
  <c r="ABV137" i="1"/>
  <c r="ABV461" i="1" s="1"/>
  <c r="ABW137" i="1"/>
  <c r="ABW461" i="1" s="1"/>
  <c r="ABX137" i="1"/>
  <c r="ABX461" i="1" s="1"/>
  <c r="ABY137" i="1"/>
  <c r="ABZ137" i="1"/>
  <c r="ACA137" i="1"/>
  <c r="ACA461" i="1" s="1"/>
  <c r="ACB137" i="1"/>
  <c r="ACC137" i="1"/>
  <c r="ACD137" i="1"/>
  <c r="ACD461" i="1" s="1"/>
  <c r="ACE137" i="1"/>
  <c r="ACF137" i="1"/>
  <c r="ACF461" i="1" s="1"/>
  <c r="ACG137" i="1"/>
  <c r="ACG461" i="1" s="1"/>
  <c r="ACH137" i="1"/>
  <c r="ACH461" i="1" s="1"/>
  <c r="ACI137" i="1"/>
  <c r="ACI461" i="1" s="1"/>
  <c r="ACJ137" i="1"/>
  <c r="ACJ461" i="1" s="1"/>
  <c r="ACK137" i="1"/>
  <c r="ACL137" i="1"/>
  <c r="ACM137" i="1"/>
  <c r="ACN137" i="1"/>
  <c r="ACO137" i="1"/>
  <c r="ACP137" i="1"/>
  <c r="ACP461" i="1" s="1"/>
  <c r="ACQ137" i="1"/>
  <c r="ACQ461" i="1" s="1"/>
  <c r="ACR137" i="1"/>
  <c r="ACR461" i="1" s="1"/>
  <c r="ACS137" i="1"/>
  <c r="ACS461" i="1" s="1"/>
  <c r="ACT137" i="1"/>
  <c r="ACT461" i="1" s="1"/>
  <c r="ACU137" i="1"/>
  <c r="ACU461" i="1" s="1"/>
  <c r="ACV137" i="1"/>
  <c r="ACV461" i="1" s="1"/>
  <c r="ACW137" i="1"/>
  <c r="ACX137" i="1"/>
  <c r="ACY137" i="1"/>
  <c r="ACZ137" i="1"/>
  <c r="ADA137" i="1"/>
  <c r="ADB137" i="1"/>
  <c r="ADC137" i="1"/>
  <c r="ADD137" i="1"/>
  <c r="ADD461" i="1" s="1"/>
  <c r="ADE137" i="1"/>
  <c r="ADE461" i="1" s="1"/>
  <c r="ADF137" i="1"/>
  <c r="ADF461" i="1" s="1"/>
  <c r="ADG137" i="1"/>
  <c r="ADG461" i="1" s="1"/>
  <c r="ADH137" i="1"/>
  <c r="ADH461" i="1" s="1"/>
  <c r="ADI137" i="1"/>
  <c r="ADJ137" i="1"/>
  <c r="ADJ461" i="1" s="1"/>
  <c r="ADK137" i="1"/>
  <c r="ADL137" i="1"/>
  <c r="ADM137" i="1"/>
  <c r="ADN137" i="1"/>
  <c r="ADO137" i="1"/>
  <c r="ADP137" i="1"/>
  <c r="ADP461" i="1" s="1"/>
  <c r="ADQ137" i="1"/>
  <c r="ADQ461" i="1" s="1"/>
  <c r="ADR137" i="1"/>
  <c r="ADR461" i="1" s="1"/>
  <c r="ADS137" i="1"/>
  <c r="ADS461" i="1" s="1"/>
  <c r="ADT137" i="1"/>
  <c r="ADT461" i="1" s="1"/>
  <c r="ADU137" i="1"/>
  <c r="ADV137" i="1"/>
  <c r="ADV461" i="1" s="1"/>
  <c r="ADW137" i="1"/>
  <c r="ADX137" i="1"/>
  <c r="ADY137" i="1"/>
  <c r="ADZ137" i="1"/>
  <c r="ADZ461" i="1" s="1"/>
  <c r="AEA137" i="1"/>
  <c r="AEA461" i="1" s="1"/>
  <c r="AEB137" i="1"/>
  <c r="AEB461" i="1" s="1"/>
  <c r="AEC137" i="1"/>
  <c r="AEC461" i="1" s="1"/>
  <c r="AED137" i="1"/>
  <c r="AED461" i="1" s="1"/>
  <c r="AEE137" i="1"/>
  <c r="AEE461" i="1" s="1"/>
  <c r="AEF137" i="1"/>
  <c r="AEF461" i="1" s="1"/>
  <c r="AEG137" i="1"/>
  <c r="AEH137" i="1"/>
  <c r="AEI137" i="1"/>
  <c r="AEJ137" i="1"/>
  <c r="AEK137" i="1"/>
  <c r="AEL137" i="1"/>
  <c r="AEL461" i="1" s="1"/>
  <c r="AEM137" i="1"/>
  <c r="AEM461" i="1" s="1"/>
  <c r="AEN137" i="1"/>
  <c r="AEN461" i="1" s="1"/>
  <c r="AEO137" i="1"/>
  <c r="AEO461" i="1" s="1"/>
  <c r="AEP137" i="1"/>
  <c r="AEP461" i="1" s="1"/>
  <c r="AEQ137" i="1"/>
  <c r="AEQ461" i="1" s="1"/>
  <c r="AER137" i="1"/>
  <c r="AER461" i="1" s="1"/>
  <c r="AES137" i="1"/>
  <c r="AET137" i="1"/>
  <c r="AEU137" i="1"/>
  <c r="AEV137" i="1"/>
  <c r="AEW137" i="1"/>
  <c r="AEX137" i="1"/>
  <c r="AEY137" i="1"/>
  <c r="AEZ137" i="1"/>
  <c r="AEZ461" i="1" s="1"/>
  <c r="AFA137" i="1"/>
  <c r="AFA461" i="1" s="1"/>
  <c r="AFB137" i="1"/>
  <c r="AFB461" i="1" s="1"/>
  <c r="AFC137" i="1"/>
  <c r="AFC461" i="1" s="1"/>
  <c r="AFD137" i="1"/>
  <c r="AFD461" i="1" s="1"/>
  <c r="AFE137" i="1"/>
  <c r="AFF137" i="1"/>
  <c r="AFF461" i="1" s="1"/>
  <c r="AFG137" i="1"/>
  <c r="AFH137" i="1"/>
  <c r="AFI137" i="1"/>
  <c r="AFJ137" i="1"/>
  <c r="AFK137" i="1"/>
  <c r="AFL137" i="1"/>
  <c r="AFL461" i="1" s="1"/>
  <c r="AFM137" i="1"/>
  <c r="AFM461" i="1" s="1"/>
  <c r="AFN137" i="1"/>
  <c r="AFN461" i="1" s="1"/>
  <c r="AFO137" i="1"/>
  <c r="AFO461" i="1" s="1"/>
  <c r="AFP137" i="1"/>
  <c r="AFP461" i="1" s="1"/>
  <c r="AFQ137" i="1"/>
  <c r="AFR137" i="1"/>
  <c r="AFR461" i="1" s="1"/>
  <c r="AFS137" i="1"/>
  <c r="AFT137" i="1"/>
  <c r="AFU137" i="1"/>
  <c r="AFV137" i="1"/>
  <c r="AFV461" i="1" s="1"/>
  <c r="AFW137" i="1"/>
  <c r="AFW461" i="1" s="1"/>
  <c r="AFX137" i="1"/>
  <c r="AFX461" i="1" s="1"/>
  <c r="AFY137" i="1"/>
  <c r="AFY461" i="1" s="1"/>
  <c r="AFZ137" i="1"/>
  <c r="AFZ461" i="1" s="1"/>
  <c r="AGA137" i="1"/>
  <c r="AGA461" i="1" s="1"/>
  <c r="AGB137" i="1"/>
  <c r="AGB461" i="1" s="1"/>
  <c r="AGC137" i="1"/>
  <c r="AGD137" i="1"/>
  <c r="AGE137" i="1"/>
  <c r="AGF137" i="1"/>
  <c r="AGG137" i="1"/>
  <c r="AGH137" i="1"/>
  <c r="AGI137" i="1"/>
  <c r="AGI461" i="1" s="1"/>
  <c r="AGJ137" i="1"/>
  <c r="AGJ461" i="1" s="1"/>
  <c r="AGK137" i="1"/>
  <c r="AGK461" i="1" s="1"/>
  <c r="AGL137" i="1"/>
  <c r="AGL461" i="1" s="1"/>
  <c r="AGM137" i="1"/>
  <c r="AGM461" i="1" s="1"/>
  <c r="AGN137" i="1"/>
  <c r="AGN461" i="1" s="1"/>
  <c r="AGO137" i="1"/>
  <c r="AGP137" i="1"/>
  <c r="AGQ137" i="1"/>
  <c r="AGR137" i="1"/>
  <c r="AGS137" i="1"/>
  <c r="AGS461" i="1" s="1"/>
  <c r="AGT137" i="1"/>
  <c r="AGU137" i="1"/>
  <c r="AGU461" i="1" s="1"/>
  <c r="AGV137" i="1"/>
  <c r="AGW137" i="1"/>
  <c r="AGW461" i="1" s="1"/>
  <c r="AGX137" i="1"/>
  <c r="AGX461" i="1" s="1"/>
  <c r="AGY137" i="1"/>
  <c r="AGY461" i="1" s="1"/>
  <c r="AGZ137" i="1"/>
  <c r="AGZ461" i="1" s="1"/>
  <c r="AHA137" i="1"/>
  <c r="AHA461" i="1" s="1"/>
  <c r="AHB137" i="1"/>
  <c r="AHB461" i="1" s="1"/>
  <c r="AHC137" i="1"/>
  <c r="AHD137" i="1"/>
  <c r="AHD461" i="1" s="1"/>
  <c r="AHE137" i="1"/>
  <c r="AHF137" i="1"/>
  <c r="AHF461" i="1" s="1"/>
  <c r="AHG137" i="1"/>
  <c r="AHG461" i="1" s="1"/>
  <c r="AHH137" i="1"/>
  <c r="AHH461" i="1" s="1"/>
  <c r="AHI137" i="1"/>
  <c r="AHI461" i="1" s="1"/>
  <c r="AHJ137" i="1"/>
  <c r="AHK137" i="1"/>
  <c r="AHL137" i="1"/>
  <c r="AHL461" i="1" s="1"/>
  <c r="AHM137" i="1"/>
  <c r="AHN137" i="1"/>
  <c r="AHO137" i="1"/>
  <c r="AHP137" i="1"/>
  <c r="AHQ137" i="1"/>
  <c r="AHQ461" i="1" s="1"/>
  <c r="AHR137" i="1"/>
  <c r="AHR461" i="1" s="1"/>
  <c r="D137" i="1"/>
  <c r="D461" i="1" s="1"/>
  <c r="E53" i="1"/>
  <c r="E458" i="1" s="1"/>
  <c r="F53" i="1"/>
  <c r="F458" i="1" s="1"/>
  <c r="G53" i="1"/>
  <c r="G458" i="1" s="1"/>
  <c r="H53" i="1"/>
  <c r="H458" i="1" s="1"/>
  <c r="I53" i="1"/>
  <c r="I458" i="1" s="1"/>
  <c r="J53" i="1"/>
  <c r="J458" i="1" s="1"/>
  <c r="K53" i="1"/>
  <c r="K458" i="1" s="1"/>
  <c r="L53" i="1"/>
  <c r="L458" i="1" s="1"/>
  <c r="M53" i="1"/>
  <c r="M458" i="1" s="1"/>
  <c r="N53" i="1"/>
  <c r="N458" i="1" s="1"/>
  <c r="O53" i="1"/>
  <c r="O458" i="1" s="1"/>
  <c r="P53" i="1"/>
  <c r="P458" i="1" s="1"/>
  <c r="Q53" i="1"/>
  <c r="Q458" i="1" s="1"/>
  <c r="R53" i="1"/>
  <c r="R458" i="1" s="1"/>
  <c r="S53" i="1"/>
  <c r="S458" i="1" s="1"/>
  <c r="T53" i="1"/>
  <c r="T458" i="1" s="1"/>
  <c r="U53" i="1"/>
  <c r="U458" i="1" s="1"/>
  <c r="V53" i="1"/>
  <c r="V458" i="1" s="1"/>
  <c r="W53" i="1"/>
  <c r="X53" i="1"/>
  <c r="X458" i="1" s="1"/>
  <c r="Y53" i="1"/>
  <c r="Y458" i="1" s="1"/>
  <c r="Z53" i="1"/>
  <c r="Z458" i="1" s="1"/>
  <c r="AA53" i="1"/>
  <c r="AA458" i="1" s="1"/>
  <c r="AB53" i="1"/>
  <c r="AB458" i="1" s="1"/>
  <c r="AC53" i="1"/>
  <c r="AC458" i="1" s="1"/>
  <c r="AD53" i="1"/>
  <c r="AD458" i="1" s="1"/>
  <c r="AE53" i="1"/>
  <c r="AE458" i="1" s="1"/>
  <c r="AF53" i="1"/>
  <c r="AF458" i="1" s="1"/>
  <c r="AG53" i="1"/>
  <c r="AG458" i="1" s="1"/>
  <c r="AH53" i="1"/>
  <c r="AH458" i="1" s="1"/>
  <c r="AI53" i="1"/>
  <c r="AI458" i="1" s="1"/>
  <c r="AJ53" i="1"/>
  <c r="AJ458" i="1" s="1"/>
  <c r="AK53" i="1"/>
  <c r="AK458" i="1" s="1"/>
  <c r="AL53" i="1"/>
  <c r="AL458" i="1" s="1"/>
  <c r="AM53" i="1"/>
  <c r="AM458" i="1" s="1"/>
  <c r="AN53" i="1"/>
  <c r="AN458" i="1" s="1"/>
  <c r="AO53" i="1"/>
  <c r="AO458" i="1" s="1"/>
  <c r="AP53" i="1"/>
  <c r="AP458" i="1" s="1"/>
  <c r="AQ53" i="1"/>
  <c r="AQ458" i="1" s="1"/>
  <c r="AR53" i="1"/>
  <c r="AR458" i="1" s="1"/>
  <c r="AS53" i="1"/>
  <c r="AS458" i="1" s="1"/>
  <c r="AT53" i="1"/>
  <c r="AT458" i="1" s="1"/>
  <c r="AU53" i="1"/>
  <c r="AU458" i="1" s="1"/>
  <c r="AV53" i="1"/>
  <c r="AV458" i="1" s="1"/>
  <c r="AW53" i="1"/>
  <c r="AW458" i="1" s="1"/>
  <c r="AX53" i="1"/>
  <c r="AX458" i="1" s="1"/>
  <c r="AY53" i="1"/>
  <c r="AY458" i="1" s="1"/>
  <c r="AZ53" i="1"/>
  <c r="AZ458" i="1" s="1"/>
  <c r="BA53" i="1"/>
  <c r="BA458" i="1" s="1"/>
  <c r="BB53" i="1"/>
  <c r="BB458" i="1" s="1"/>
  <c r="BC53" i="1"/>
  <c r="BC458" i="1" s="1"/>
  <c r="BD53" i="1"/>
  <c r="BD458" i="1" s="1"/>
  <c r="BE53" i="1"/>
  <c r="BE458" i="1" s="1"/>
  <c r="BF53" i="1"/>
  <c r="BF458" i="1" s="1"/>
  <c r="BG53" i="1"/>
  <c r="BG458" i="1" s="1"/>
  <c r="BH53" i="1"/>
  <c r="BH458" i="1" s="1"/>
  <c r="BI53" i="1"/>
  <c r="BI458" i="1" s="1"/>
  <c r="BJ53" i="1"/>
  <c r="BK53" i="1"/>
  <c r="BK458" i="1" s="1"/>
  <c r="BL53" i="1"/>
  <c r="BL458" i="1" s="1"/>
  <c r="BM53" i="1"/>
  <c r="BM458" i="1" s="1"/>
  <c r="BN53" i="1"/>
  <c r="BN458" i="1" s="1"/>
  <c r="BO53" i="1"/>
  <c r="BO458" i="1" s="1"/>
  <c r="BP53" i="1"/>
  <c r="BP458" i="1" s="1"/>
  <c r="BQ53" i="1"/>
  <c r="BQ458" i="1" s="1"/>
  <c r="BR53" i="1"/>
  <c r="BR458" i="1" s="1"/>
  <c r="BS53" i="1"/>
  <c r="BS458" i="1" s="1"/>
  <c r="BT53" i="1"/>
  <c r="BT458" i="1" s="1"/>
  <c r="BU53" i="1"/>
  <c r="BU458" i="1" s="1"/>
  <c r="BV53" i="1"/>
  <c r="BV458" i="1" s="1"/>
  <c r="BW53" i="1"/>
  <c r="BW458" i="1" s="1"/>
  <c r="BX53" i="1"/>
  <c r="BX458" i="1" s="1"/>
  <c r="BY53" i="1"/>
  <c r="BY458" i="1" s="1"/>
  <c r="BZ53" i="1"/>
  <c r="BZ458" i="1" s="1"/>
  <c r="CA53" i="1"/>
  <c r="CA458" i="1" s="1"/>
  <c r="CB53" i="1"/>
  <c r="CB458" i="1" s="1"/>
  <c r="CC53" i="1"/>
  <c r="CC458" i="1" s="1"/>
  <c r="CD53" i="1"/>
  <c r="CD458" i="1" s="1"/>
  <c r="CE53" i="1"/>
  <c r="CE458" i="1" s="1"/>
  <c r="CF53" i="1"/>
  <c r="CF458" i="1" s="1"/>
  <c r="CG53" i="1"/>
  <c r="CG458" i="1" s="1"/>
  <c r="CH53" i="1"/>
  <c r="CI53" i="1"/>
  <c r="CI458" i="1" s="1"/>
  <c r="CJ53" i="1"/>
  <c r="CJ458" i="1" s="1"/>
  <c r="CK53" i="1"/>
  <c r="CK458" i="1" s="1"/>
  <c r="CL53" i="1"/>
  <c r="CL458" i="1" s="1"/>
  <c r="CM53" i="1"/>
  <c r="CM458" i="1" s="1"/>
  <c r="CN53" i="1"/>
  <c r="CN458" i="1" s="1"/>
  <c r="CO53" i="1"/>
  <c r="CO458" i="1" s="1"/>
  <c r="CP53" i="1"/>
  <c r="CP458" i="1" s="1"/>
  <c r="CQ53" i="1"/>
  <c r="CQ458" i="1" s="1"/>
  <c r="CR53" i="1"/>
  <c r="CR458" i="1" s="1"/>
  <c r="CS53" i="1"/>
  <c r="CS458" i="1" s="1"/>
  <c r="CT53" i="1"/>
  <c r="CT458" i="1" s="1"/>
  <c r="CU53" i="1"/>
  <c r="CU458" i="1" s="1"/>
  <c r="CV53" i="1"/>
  <c r="CV458" i="1" s="1"/>
  <c r="CW53" i="1"/>
  <c r="CW458" i="1" s="1"/>
  <c r="CX53" i="1"/>
  <c r="CX458" i="1" s="1"/>
  <c r="CY53" i="1"/>
  <c r="CY458" i="1" s="1"/>
  <c r="CZ53" i="1"/>
  <c r="CZ458" i="1" s="1"/>
  <c r="DA53" i="1"/>
  <c r="DA458" i="1" s="1"/>
  <c r="DB53" i="1"/>
  <c r="DB458" i="1" s="1"/>
  <c r="DC53" i="1"/>
  <c r="DC458" i="1" s="1"/>
  <c r="DD53" i="1"/>
  <c r="DD458" i="1" s="1"/>
  <c r="DE53" i="1"/>
  <c r="DE458" i="1" s="1"/>
  <c r="DF53" i="1"/>
  <c r="DF458" i="1" s="1"/>
  <c r="DG53" i="1"/>
  <c r="DG458" i="1" s="1"/>
  <c r="DH53" i="1"/>
  <c r="DH458" i="1" s="1"/>
  <c r="DI53" i="1"/>
  <c r="DI458" i="1" s="1"/>
  <c r="DJ53" i="1"/>
  <c r="DJ458" i="1" s="1"/>
  <c r="DK53" i="1"/>
  <c r="DK458" i="1" s="1"/>
  <c r="DL53" i="1"/>
  <c r="DL458" i="1" s="1"/>
  <c r="DM53" i="1"/>
  <c r="DM458" i="1" s="1"/>
  <c r="DN53" i="1"/>
  <c r="DN458" i="1" s="1"/>
  <c r="DO53" i="1"/>
  <c r="DO458" i="1" s="1"/>
  <c r="DP53" i="1"/>
  <c r="DP458" i="1" s="1"/>
  <c r="DQ53" i="1"/>
  <c r="DQ458" i="1" s="1"/>
  <c r="DR53" i="1"/>
  <c r="DR458" i="1" s="1"/>
  <c r="DS53" i="1"/>
  <c r="DS458" i="1" s="1"/>
  <c r="DT53" i="1"/>
  <c r="DT458" i="1" s="1"/>
  <c r="DU53" i="1"/>
  <c r="DU458" i="1" s="1"/>
  <c r="DV53" i="1"/>
  <c r="DV458" i="1" s="1"/>
  <c r="DW53" i="1"/>
  <c r="DW458" i="1" s="1"/>
  <c r="DX53" i="1"/>
  <c r="DX458" i="1" s="1"/>
  <c r="DY53" i="1"/>
  <c r="DY458" i="1" s="1"/>
  <c r="DZ53" i="1"/>
  <c r="DZ458" i="1" s="1"/>
  <c r="EA53" i="1"/>
  <c r="EB53" i="1"/>
  <c r="EB458" i="1" s="1"/>
  <c r="EC53" i="1"/>
  <c r="EC458" i="1" s="1"/>
  <c r="ED53" i="1"/>
  <c r="ED458" i="1" s="1"/>
  <c r="EE53" i="1"/>
  <c r="EE458" i="1" s="1"/>
  <c r="EF53" i="1"/>
  <c r="EF458" i="1" s="1"/>
  <c r="EG53" i="1"/>
  <c r="EG458" i="1" s="1"/>
  <c r="EH53" i="1"/>
  <c r="EH458" i="1" s="1"/>
  <c r="EI53" i="1"/>
  <c r="EI458" i="1" s="1"/>
  <c r="EJ53" i="1"/>
  <c r="EJ458" i="1" s="1"/>
  <c r="EK53" i="1"/>
  <c r="EK458" i="1" s="1"/>
  <c r="EL53" i="1"/>
  <c r="EL458" i="1" s="1"/>
  <c r="EM53" i="1"/>
  <c r="EM458" i="1" s="1"/>
  <c r="EN53" i="1"/>
  <c r="EN458" i="1" s="1"/>
  <c r="EO53" i="1"/>
  <c r="EO458" i="1" s="1"/>
  <c r="EP53" i="1"/>
  <c r="EQ53" i="1"/>
  <c r="EQ458" i="1" s="1"/>
  <c r="ER53" i="1"/>
  <c r="ER458" i="1" s="1"/>
  <c r="ES53" i="1"/>
  <c r="ES458" i="1" s="1"/>
  <c r="ET53" i="1"/>
  <c r="ET458" i="1" s="1"/>
  <c r="EU53" i="1"/>
  <c r="EU458" i="1" s="1"/>
  <c r="EV53" i="1"/>
  <c r="EV458" i="1" s="1"/>
  <c r="EW53" i="1"/>
  <c r="EW458" i="1" s="1"/>
  <c r="EX53" i="1"/>
  <c r="EX458" i="1" s="1"/>
  <c r="EY53" i="1"/>
  <c r="EY458" i="1" s="1"/>
  <c r="EZ53" i="1"/>
  <c r="EZ458" i="1" s="1"/>
  <c r="FA53" i="1"/>
  <c r="FA458" i="1" s="1"/>
  <c r="FB53" i="1"/>
  <c r="FB458" i="1" s="1"/>
  <c r="FC53" i="1"/>
  <c r="FC458" i="1" s="1"/>
  <c r="FD53" i="1"/>
  <c r="FD458" i="1" s="1"/>
  <c r="FE53" i="1"/>
  <c r="FE458" i="1" s="1"/>
  <c r="FF53" i="1"/>
  <c r="FF458" i="1" s="1"/>
  <c r="FG53" i="1"/>
  <c r="FG458" i="1" s="1"/>
  <c r="FH53" i="1"/>
  <c r="FH458" i="1" s="1"/>
  <c r="FI53" i="1"/>
  <c r="FI458" i="1" s="1"/>
  <c r="FJ53" i="1"/>
  <c r="FJ458" i="1" s="1"/>
  <c r="FK53" i="1"/>
  <c r="FL53" i="1"/>
  <c r="FL458" i="1" s="1"/>
  <c r="FM53" i="1"/>
  <c r="FM458" i="1" s="1"/>
  <c r="FN53" i="1"/>
  <c r="FN458" i="1" s="1"/>
  <c r="FO53" i="1"/>
  <c r="FO458" i="1" s="1"/>
  <c r="FP53" i="1"/>
  <c r="FP458" i="1" s="1"/>
  <c r="FQ53" i="1"/>
  <c r="FQ458" i="1" s="1"/>
  <c r="FR53" i="1"/>
  <c r="FR458" i="1" s="1"/>
  <c r="FS53" i="1"/>
  <c r="FS458" i="1" s="1"/>
  <c r="FT53" i="1"/>
  <c r="FT458" i="1" s="1"/>
  <c r="FU53" i="1"/>
  <c r="FU458" i="1" s="1"/>
  <c r="FV53" i="1"/>
  <c r="FV458" i="1" s="1"/>
  <c r="FW53" i="1"/>
  <c r="FW458" i="1" s="1"/>
  <c r="FX53" i="1"/>
  <c r="FX458" i="1" s="1"/>
  <c r="FY53" i="1"/>
  <c r="FY458" i="1" s="1"/>
  <c r="FZ53" i="1"/>
  <c r="FZ458" i="1" s="1"/>
  <c r="GA53" i="1"/>
  <c r="GA458" i="1" s="1"/>
  <c r="GB53" i="1"/>
  <c r="GB458" i="1" s="1"/>
  <c r="GC53" i="1"/>
  <c r="GC458" i="1" s="1"/>
  <c r="GD53" i="1"/>
  <c r="GD458" i="1" s="1"/>
  <c r="GE53" i="1"/>
  <c r="GE458" i="1" s="1"/>
  <c r="GF53" i="1"/>
  <c r="GF458" i="1" s="1"/>
  <c r="GG53" i="1"/>
  <c r="GG458" i="1" s="1"/>
  <c r="GH53" i="1"/>
  <c r="GH458" i="1" s="1"/>
  <c r="GI53" i="1"/>
  <c r="GI458" i="1" s="1"/>
  <c r="GJ53" i="1"/>
  <c r="GJ458" i="1" s="1"/>
  <c r="GK53" i="1"/>
  <c r="GK458" i="1" s="1"/>
  <c r="GL53" i="1"/>
  <c r="GM53" i="1"/>
  <c r="GM458" i="1" s="1"/>
  <c r="GN53" i="1"/>
  <c r="GN458" i="1" s="1"/>
  <c r="GO53" i="1"/>
  <c r="GO458" i="1" s="1"/>
  <c r="GP53" i="1"/>
  <c r="GP458" i="1" s="1"/>
  <c r="GQ53" i="1"/>
  <c r="GQ458" i="1" s="1"/>
  <c r="GR53" i="1"/>
  <c r="GR458" i="1" s="1"/>
  <c r="GS53" i="1"/>
  <c r="GS458" i="1" s="1"/>
  <c r="GT53" i="1"/>
  <c r="GT458" i="1" s="1"/>
  <c r="GU53" i="1"/>
  <c r="GU458" i="1" s="1"/>
  <c r="GV53" i="1"/>
  <c r="GV458" i="1" s="1"/>
  <c r="GW53" i="1"/>
  <c r="GW458" i="1" s="1"/>
  <c r="GX53" i="1"/>
  <c r="GX458" i="1" s="1"/>
  <c r="GY53" i="1"/>
  <c r="GY458" i="1" s="1"/>
  <c r="GZ53" i="1"/>
  <c r="GZ458" i="1" s="1"/>
  <c r="HA53" i="1"/>
  <c r="HA458" i="1" s="1"/>
  <c r="HB53" i="1"/>
  <c r="HB458" i="1" s="1"/>
  <c r="HC53" i="1"/>
  <c r="HC458" i="1" s="1"/>
  <c r="HD53" i="1"/>
  <c r="HD458" i="1" s="1"/>
  <c r="HE53" i="1"/>
  <c r="HE458" i="1" s="1"/>
  <c r="HF53" i="1"/>
  <c r="HF458" i="1" s="1"/>
  <c r="HG53" i="1"/>
  <c r="HG458" i="1" s="1"/>
  <c r="HH53" i="1"/>
  <c r="HH458" i="1" s="1"/>
  <c r="HI53" i="1"/>
  <c r="HI458" i="1" s="1"/>
  <c r="HJ53" i="1"/>
  <c r="HK53" i="1"/>
  <c r="HK458" i="1" s="1"/>
  <c r="HL53" i="1"/>
  <c r="HL458" i="1" s="1"/>
  <c r="HM53" i="1"/>
  <c r="HM458" i="1" s="1"/>
  <c r="HN53" i="1"/>
  <c r="HN458" i="1" s="1"/>
  <c r="HO53" i="1"/>
  <c r="HO458" i="1" s="1"/>
  <c r="HP53" i="1"/>
  <c r="HP458" i="1" s="1"/>
  <c r="HQ53" i="1"/>
  <c r="HQ458" i="1" s="1"/>
  <c r="HR53" i="1"/>
  <c r="HR458" i="1" s="1"/>
  <c r="HS53" i="1"/>
  <c r="HS458" i="1" s="1"/>
  <c r="HT53" i="1"/>
  <c r="HT458" i="1" s="1"/>
  <c r="HU53" i="1"/>
  <c r="HU458" i="1" s="1"/>
  <c r="HV53" i="1"/>
  <c r="HV458" i="1" s="1"/>
  <c r="HW53" i="1"/>
  <c r="HW458" i="1" s="1"/>
  <c r="HX53" i="1"/>
  <c r="HX458" i="1" s="1"/>
  <c r="HY53" i="1"/>
  <c r="HY458" i="1" s="1"/>
  <c r="HZ53" i="1"/>
  <c r="HZ458" i="1" s="1"/>
  <c r="IA53" i="1"/>
  <c r="IA458" i="1" s="1"/>
  <c r="IB53" i="1"/>
  <c r="IB458" i="1" s="1"/>
  <c r="IC53" i="1"/>
  <c r="IC458" i="1" s="1"/>
  <c r="ID53" i="1"/>
  <c r="ID458" i="1" s="1"/>
  <c r="IE53" i="1"/>
  <c r="IF53" i="1"/>
  <c r="IF458" i="1" s="1"/>
  <c r="IG53" i="1"/>
  <c r="IG458" i="1" s="1"/>
  <c r="IH53" i="1"/>
  <c r="IH458" i="1" s="1"/>
  <c r="II53" i="1"/>
  <c r="II458" i="1" s="1"/>
  <c r="IJ53" i="1"/>
  <c r="IJ458" i="1" s="1"/>
  <c r="IK53" i="1"/>
  <c r="IK458" i="1" s="1"/>
  <c r="IL53" i="1"/>
  <c r="IL458" i="1" s="1"/>
  <c r="IM53" i="1"/>
  <c r="IM458" i="1" s="1"/>
  <c r="IN53" i="1"/>
  <c r="IN458" i="1" s="1"/>
  <c r="IO53" i="1"/>
  <c r="IO458" i="1" s="1"/>
  <c r="IP53" i="1"/>
  <c r="IP458" i="1" s="1"/>
  <c r="IQ53" i="1"/>
  <c r="IQ458" i="1" s="1"/>
  <c r="IR53" i="1"/>
  <c r="IR458" i="1" s="1"/>
  <c r="IS53" i="1"/>
  <c r="IS458" i="1" s="1"/>
  <c r="IT53" i="1"/>
  <c r="IT458" i="1" s="1"/>
  <c r="IU53" i="1"/>
  <c r="IU458" i="1" s="1"/>
  <c r="IV53" i="1"/>
  <c r="IV458" i="1" s="1"/>
  <c r="IW53" i="1"/>
  <c r="IW458" i="1" s="1"/>
  <c r="IX53" i="1"/>
  <c r="IX458" i="1" s="1"/>
  <c r="IY53" i="1"/>
  <c r="IY458" i="1" s="1"/>
  <c r="IZ53" i="1"/>
  <c r="IZ458" i="1" s="1"/>
  <c r="JA53" i="1"/>
  <c r="JA458" i="1" s="1"/>
  <c r="JB53" i="1"/>
  <c r="JB458" i="1" s="1"/>
  <c r="JC53" i="1"/>
  <c r="JC458" i="1" s="1"/>
  <c r="JD53" i="1"/>
  <c r="JD458" i="1" s="1"/>
  <c r="JE53" i="1"/>
  <c r="JE458" i="1" s="1"/>
  <c r="JF53" i="1"/>
  <c r="JF458" i="1" s="1"/>
  <c r="JG53" i="1"/>
  <c r="JG458" i="1" s="1"/>
  <c r="JH53" i="1"/>
  <c r="JH458" i="1" s="1"/>
  <c r="JI53" i="1"/>
  <c r="JI458" i="1" s="1"/>
  <c r="JJ53" i="1"/>
  <c r="JJ458" i="1" s="1"/>
  <c r="JK53" i="1"/>
  <c r="JK458" i="1" s="1"/>
  <c r="JL53" i="1"/>
  <c r="JL458" i="1" s="1"/>
  <c r="JM53" i="1"/>
  <c r="JM458" i="1" s="1"/>
  <c r="JN53" i="1"/>
  <c r="JN458" i="1" s="1"/>
  <c r="JO53" i="1"/>
  <c r="JO458" i="1" s="1"/>
  <c r="JP53" i="1"/>
  <c r="JP458" i="1" s="1"/>
  <c r="JQ53" i="1"/>
  <c r="JQ458" i="1" s="1"/>
  <c r="JR53" i="1"/>
  <c r="JR458" i="1" s="1"/>
  <c r="JS53" i="1"/>
  <c r="JS458" i="1" s="1"/>
  <c r="JT53" i="1"/>
  <c r="JT458" i="1" s="1"/>
  <c r="JU53" i="1"/>
  <c r="JU458" i="1" s="1"/>
  <c r="JV53" i="1"/>
  <c r="JV458" i="1" s="1"/>
  <c r="JW53" i="1"/>
  <c r="JW458" i="1" s="1"/>
  <c r="JX53" i="1"/>
  <c r="JX458" i="1" s="1"/>
  <c r="JY53" i="1"/>
  <c r="JY458" i="1" s="1"/>
  <c r="JZ53" i="1"/>
  <c r="JZ458" i="1" s="1"/>
  <c r="KA53" i="1"/>
  <c r="KA458" i="1" s="1"/>
  <c r="KB53" i="1"/>
  <c r="KB458" i="1" s="1"/>
  <c r="KC53" i="1"/>
  <c r="KC458" i="1" s="1"/>
  <c r="KD53" i="1"/>
  <c r="KD458" i="1" s="1"/>
  <c r="KE53" i="1"/>
  <c r="KE458" i="1" s="1"/>
  <c r="KF53" i="1"/>
  <c r="KF458" i="1" s="1"/>
  <c r="KG53" i="1"/>
  <c r="KG458" i="1" s="1"/>
  <c r="KH53" i="1"/>
  <c r="KH458" i="1" s="1"/>
  <c r="KI53" i="1"/>
  <c r="KI458" i="1" s="1"/>
  <c r="KJ53" i="1"/>
  <c r="KJ458" i="1" s="1"/>
  <c r="KK53" i="1"/>
  <c r="KK458" i="1" s="1"/>
  <c r="KL53" i="1"/>
  <c r="KL458" i="1" s="1"/>
  <c r="KM53" i="1"/>
  <c r="KM458" i="1" s="1"/>
  <c r="KN53" i="1"/>
  <c r="KN458" i="1" s="1"/>
  <c r="KO53" i="1"/>
  <c r="KO458" i="1" s="1"/>
  <c r="KP53" i="1"/>
  <c r="KP458" i="1" s="1"/>
  <c r="KQ53" i="1"/>
  <c r="KQ458" i="1" s="1"/>
  <c r="KR53" i="1"/>
  <c r="KR458" i="1" s="1"/>
  <c r="KS53" i="1"/>
  <c r="KS458" i="1" s="1"/>
  <c r="KT53" i="1"/>
  <c r="KT458" i="1" s="1"/>
  <c r="KU53" i="1"/>
  <c r="KU458" i="1" s="1"/>
  <c r="KV53" i="1"/>
  <c r="KV458" i="1" s="1"/>
  <c r="KW53" i="1"/>
  <c r="KW458" i="1" s="1"/>
  <c r="KX53" i="1"/>
  <c r="KX458" i="1" s="1"/>
  <c r="KY53" i="1"/>
  <c r="KY458" i="1" s="1"/>
  <c r="KZ53" i="1"/>
  <c r="KZ458" i="1" s="1"/>
  <c r="LA53" i="1"/>
  <c r="LA458" i="1" s="1"/>
  <c r="LB53" i="1"/>
  <c r="LB458" i="1" s="1"/>
  <c r="LC53" i="1"/>
  <c r="LC458" i="1" s="1"/>
  <c r="LD53" i="1"/>
  <c r="LD458" i="1" s="1"/>
  <c r="LE53" i="1"/>
  <c r="LE458" i="1" s="1"/>
  <c r="LF53" i="1"/>
  <c r="LF458" i="1" s="1"/>
  <c r="LG53" i="1"/>
  <c r="LG458" i="1" s="1"/>
  <c r="LH53" i="1"/>
  <c r="LH458" i="1" s="1"/>
  <c r="LI53" i="1"/>
  <c r="LI458" i="1" s="1"/>
  <c r="LJ53" i="1"/>
  <c r="LJ458" i="1" s="1"/>
  <c r="LK53" i="1"/>
  <c r="LK458" i="1" s="1"/>
  <c r="LL53" i="1"/>
  <c r="LL458" i="1" s="1"/>
  <c r="LM53" i="1"/>
  <c r="LM458" i="1" s="1"/>
  <c r="LN53" i="1"/>
  <c r="LN458" i="1" s="1"/>
  <c r="LO53" i="1"/>
  <c r="LO458" i="1" s="1"/>
  <c r="LP53" i="1"/>
  <c r="LP458" i="1" s="1"/>
  <c r="LQ53" i="1"/>
  <c r="LQ458" i="1" s="1"/>
  <c r="LR53" i="1"/>
  <c r="LR458" i="1" s="1"/>
  <c r="LS53" i="1"/>
  <c r="LS458" i="1" s="1"/>
  <c r="LT53" i="1"/>
  <c r="LT458" i="1" s="1"/>
  <c r="LU53" i="1"/>
  <c r="LU458" i="1" s="1"/>
  <c r="LV53" i="1"/>
  <c r="LV458" i="1" s="1"/>
  <c r="LW53" i="1"/>
  <c r="LW458" i="1" s="1"/>
  <c r="LX53" i="1"/>
  <c r="LX458" i="1" s="1"/>
  <c r="LY53" i="1"/>
  <c r="LY458" i="1" s="1"/>
  <c r="LZ53" i="1"/>
  <c r="LZ458" i="1" s="1"/>
  <c r="MA53" i="1"/>
  <c r="MA458" i="1" s="1"/>
  <c r="MB53" i="1"/>
  <c r="MB458" i="1" s="1"/>
  <c r="MC53" i="1"/>
  <c r="MC458" i="1" s="1"/>
  <c r="MD53" i="1"/>
  <c r="MD458" i="1" s="1"/>
  <c r="ME53" i="1"/>
  <c r="ME458" i="1" s="1"/>
  <c r="MF53" i="1"/>
  <c r="MF458" i="1" s="1"/>
  <c r="MG53" i="1"/>
  <c r="MG458" i="1" s="1"/>
  <c r="MH53" i="1"/>
  <c r="MH458" i="1" s="1"/>
  <c r="MI53" i="1"/>
  <c r="MJ53" i="1"/>
  <c r="MJ458" i="1" s="1"/>
  <c r="MK53" i="1"/>
  <c r="MK458" i="1" s="1"/>
  <c r="ML53" i="1"/>
  <c r="ML458" i="1" s="1"/>
  <c r="MM53" i="1"/>
  <c r="MM458" i="1" s="1"/>
  <c r="MN53" i="1"/>
  <c r="MN458" i="1" s="1"/>
  <c r="MO53" i="1"/>
  <c r="MO458" i="1" s="1"/>
  <c r="MP53" i="1"/>
  <c r="MP458" i="1" s="1"/>
  <c r="MQ53" i="1"/>
  <c r="MQ458" i="1" s="1"/>
  <c r="MR53" i="1"/>
  <c r="MR458" i="1" s="1"/>
  <c r="MS53" i="1"/>
  <c r="MS458" i="1" s="1"/>
  <c r="MT53" i="1"/>
  <c r="MT458" i="1" s="1"/>
  <c r="MU53" i="1"/>
  <c r="MU458" i="1" s="1"/>
  <c r="MV53" i="1"/>
  <c r="MV458" i="1" s="1"/>
  <c r="MW53" i="1"/>
  <c r="MW458" i="1" s="1"/>
  <c r="MX53" i="1"/>
  <c r="MY53" i="1"/>
  <c r="MY458" i="1" s="1"/>
  <c r="MZ53" i="1"/>
  <c r="MZ458" i="1" s="1"/>
  <c r="NA53" i="1"/>
  <c r="NA458" i="1" s="1"/>
  <c r="NB53" i="1"/>
  <c r="NB458" i="1" s="1"/>
  <c r="NC53" i="1"/>
  <c r="NC458" i="1" s="1"/>
  <c r="ND53" i="1"/>
  <c r="ND458" i="1" s="1"/>
  <c r="NE53" i="1"/>
  <c r="NE458" i="1" s="1"/>
  <c r="NF53" i="1"/>
  <c r="NF458" i="1" s="1"/>
  <c r="NG53" i="1"/>
  <c r="NG458" i="1" s="1"/>
  <c r="NH53" i="1"/>
  <c r="NH458" i="1" s="1"/>
  <c r="NI53" i="1"/>
  <c r="NI458" i="1" s="1"/>
  <c r="NJ53" i="1"/>
  <c r="NJ458" i="1" s="1"/>
  <c r="NK53" i="1"/>
  <c r="NK458" i="1" s="1"/>
  <c r="NL53" i="1"/>
  <c r="NL458" i="1" s="1"/>
  <c r="NM53" i="1"/>
  <c r="NM458" i="1" s="1"/>
  <c r="NN53" i="1"/>
  <c r="NN458" i="1" s="1"/>
  <c r="NO53" i="1"/>
  <c r="NO458" i="1" s="1"/>
  <c r="NP53" i="1"/>
  <c r="NP458" i="1" s="1"/>
  <c r="NQ53" i="1"/>
  <c r="NQ458" i="1" s="1"/>
  <c r="NR53" i="1"/>
  <c r="NR458" i="1" s="1"/>
  <c r="NS53" i="1"/>
  <c r="NS458" i="1" s="1"/>
  <c r="NT53" i="1"/>
  <c r="NT458" i="1" s="1"/>
  <c r="NU53" i="1"/>
  <c r="NU458" i="1" s="1"/>
  <c r="NV53" i="1"/>
  <c r="NV458" i="1" s="1"/>
  <c r="NW53" i="1"/>
  <c r="NW458" i="1" s="1"/>
  <c r="NX53" i="1"/>
  <c r="NX458" i="1" s="1"/>
  <c r="NY53" i="1"/>
  <c r="NY458" i="1" s="1"/>
  <c r="NZ53" i="1"/>
  <c r="NZ458" i="1" s="1"/>
  <c r="OA53" i="1"/>
  <c r="OA458" i="1" s="1"/>
  <c r="OB53" i="1"/>
  <c r="OB458" i="1" s="1"/>
  <c r="OC53" i="1"/>
  <c r="OC458" i="1" s="1"/>
  <c r="OD53" i="1"/>
  <c r="OD458" i="1" s="1"/>
  <c r="OE53" i="1"/>
  <c r="OE458" i="1" s="1"/>
  <c r="OF53" i="1"/>
  <c r="OF458" i="1" s="1"/>
  <c r="OG53" i="1"/>
  <c r="OG458" i="1" s="1"/>
  <c r="OH53" i="1"/>
  <c r="OH458" i="1" s="1"/>
  <c r="OI53" i="1"/>
  <c r="OI458" i="1" s="1"/>
  <c r="OJ53" i="1"/>
  <c r="OJ458" i="1" s="1"/>
  <c r="OK53" i="1"/>
  <c r="OK458" i="1" s="1"/>
  <c r="OL53" i="1"/>
  <c r="OL458" i="1" s="1"/>
  <c r="OM53" i="1"/>
  <c r="OM458" i="1" s="1"/>
  <c r="ON53" i="1"/>
  <c r="ON458" i="1" s="1"/>
  <c r="OO53" i="1"/>
  <c r="OO458" i="1" s="1"/>
  <c r="OP53" i="1"/>
  <c r="OP458" i="1" s="1"/>
  <c r="OQ53" i="1"/>
  <c r="OQ458" i="1" s="1"/>
  <c r="OR53" i="1"/>
  <c r="OR458" i="1" s="1"/>
  <c r="OS53" i="1"/>
  <c r="OS458" i="1" s="1"/>
  <c r="OT53" i="1"/>
  <c r="OT458" i="1" s="1"/>
  <c r="OU53" i="1"/>
  <c r="OU458" i="1" s="1"/>
  <c r="OV53" i="1"/>
  <c r="OV458" i="1" s="1"/>
  <c r="OW53" i="1"/>
  <c r="OW458" i="1" s="1"/>
  <c r="OX53" i="1"/>
  <c r="OX458" i="1" s="1"/>
  <c r="OY53" i="1"/>
  <c r="OY458" i="1" s="1"/>
  <c r="OZ53" i="1"/>
  <c r="OZ458" i="1" s="1"/>
  <c r="PA53" i="1"/>
  <c r="PA458" i="1" s="1"/>
  <c r="PB53" i="1"/>
  <c r="PB458" i="1" s="1"/>
  <c r="PC53" i="1"/>
  <c r="PC458" i="1" s="1"/>
  <c r="PD53" i="1"/>
  <c r="PD458" i="1" s="1"/>
  <c r="PE53" i="1"/>
  <c r="PE458" i="1" s="1"/>
  <c r="PF53" i="1"/>
  <c r="PF458" i="1" s="1"/>
  <c r="PG53" i="1"/>
  <c r="PG458" i="1" s="1"/>
  <c r="PH53" i="1"/>
  <c r="PH458" i="1" s="1"/>
  <c r="PI53" i="1"/>
  <c r="PI458" i="1" s="1"/>
  <c r="PJ53" i="1"/>
  <c r="PJ458" i="1" s="1"/>
  <c r="PK53" i="1"/>
  <c r="PK458" i="1" s="1"/>
  <c r="PL53" i="1"/>
  <c r="PL458" i="1" s="1"/>
  <c r="PM53" i="1"/>
  <c r="PM458" i="1" s="1"/>
  <c r="PN53" i="1"/>
  <c r="PN458" i="1" s="1"/>
  <c r="PO53" i="1"/>
  <c r="PO458" i="1" s="1"/>
  <c r="PP53" i="1"/>
  <c r="PP458" i="1" s="1"/>
  <c r="PQ53" i="1"/>
  <c r="PQ458" i="1" s="1"/>
  <c r="PR53" i="1"/>
  <c r="PR458" i="1" s="1"/>
  <c r="PS53" i="1"/>
  <c r="PS458" i="1" s="1"/>
  <c r="PT53" i="1"/>
  <c r="PT458" i="1" s="1"/>
  <c r="PU53" i="1"/>
  <c r="PU458" i="1" s="1"/>
  <c r="PV53" i="1"/>
  <c r="PV458" i="1" s="1"/>
  <c r="PW53" i="1"/>
  <c r="PW458" i="1" s="1"/>
  <c r="PX53" i="1"/>
  <c r="PX458" i="1" s="1"/>
  <c r="PY53" i="1"/>
  <c r="PY458" i="1" s="1"/>
  <c r="PZ53" i="1"/>
  <c r="PZ458" i="1" s="1"/>
  <c r="QA53" i="1"/>
  <c r="QA458" i="1" s="1"/>
  <c r="QB53" i="1"/>
  <c r="QB458" i="1" s="1"/>
  <c r="QC53" i="1"/>
  <c r="QC458" i="1" s="1"/>
  <c r="QD53" i="1"/>
  <c r="QD458" i="1" s="1"/>
  <c r="QE53" i="1"/>
  <c r="QE458" i="1" s="1"/>
  <c r="QF53" i="1"/>
  <c r="QF458" i="1" s="1"/>
  <c r="QG53" i="1"/>
  <c r="QG458" i="1" s="1"/>
  <c r="QH53" i="1"/>
  <c r="QH458" i="1" s="1"/>
  <c r="QI53" i="1"/>
  <c r="QI458" i="1" s="1"/>
  <c r="QJ53" i="1"/>
  <c r="QJ458" i="1" s="1"/>
  <c r="QK53" i="1"/>
  <c r="QK458" i="1" s="1"/>
  <c r="QL53" i="1"/>
  <c r="QL458" i="1" s="1"/>
  <c r="QM53" i="1"/>
  <c r="QM458" i="1" s="1"/>
  <c r="QN53" i="1"/>
  <c r="QN458" i="1" s="1"/>
  <c r="QO53" i="1"/>
  <c r="QO458" i="1" s="1"/>
  <c r="QP53" i="1"/>
  <c r="QP458" i="1" s="1"/>
  <c r="QQ53" i="1"/>
  <c r="QQ458" i="1" s="1"/>
  <c r="QR53" i="1"/>
  <c r="QR458" i="1" s="1"/>
  <c r="QS53" i="1"/>
  <c r="QS458" i="1" s="1"/>
  <c r="QT53" i="1"/>
  <c r="QT458" i="1" s="1"/>
  <c r="QU53" i="1"/>
  <c r="QU458" i="1" s="1"/>
  <c r="QV53" i="1"/>
  <c r="QV458" i="1" s="1"/>
  <c r="QW53" i="1"/>
  <c r="QW458" i="1" s="1"/>
  <c r="QX53" i="1"/>
  <c r="QX458" i="1" s="1"/>
  <c r="QY53" i="1"/>
  <c r="QY458" i="1" s="1"/>
  <c r="QZ53" i="1"/>
  <c r="QZ458" i="1" s="1"/>
  <c r="RA53" i="1"/>
  <c r="RA458" i="1" s="1"/>
  <c r="RB53" i="1"/>
  <c r="RB458" i="1" s="1"/>
  <c r="RC53" i="1"/>
  <c r="RC458" i="1" s="1"/>
  <c r="RD53" i="1"/>
  <c r="RD458" i="1" s="1"/>
  <c r="RE53" i="1"/>
  <c r="RE458" i="1" s="1"/>
  <c r="RF53" i="1"/>
  <c r="RF458" i="1" s="1"/>
  <c r="RG53" i="1"/>
  <c r="RG458" i="1" s="1"/>
  <c r="RH53" i="1"/>
  <c r="RH458" i="1" s="1"/>
  <c r="RI53" i="1"/>
  <c r="RI458" i="1" s="1"/>
  <c r="RJ53" i="1"/>
  <c r="RJ458" i="1" s="1"/>
  <c r="RK53" i="1"/>
  <c r="RK458" i="1" s="1"/>
  <c r="RL53" i="1"/>
  <c r="RL458" i="1" s="1"/>
  <c r="RM53" i="1"/>
  <c r="RM458" i="1" s="1"/>
  <c r="RN53" i="1"/>
  <c r="RN458" i="1" s="1"/>
  <c r="RO53" i="1"/>
  <c r="RO458" i="1" s="1"/>
  <c r="RP53" i="1"/>
  <c r="RP458" i="1" s="1"/>
  <c r="RQ53" i="1"/>
  <c r="RQ458" i="1" s="1"/>
  <c r="RR53" i="1"/>
  <c r="RR458" i="1" s="1"/>
  <c r="RS53" i="1"/>
  <c r="RS458" i="1" s="1"/>
  <c r="RT53" i="1"/>
  <c r="RT458" i="1" s="1"/>
  <c r="RU53" i="1"/>
  <c r="RU458" i="1" s="1"/>
  <c r="RV53" i="1"/>
  <c r="RV458" i="1" s="1"/>
  <c r="RW53" i="1"/>
  <c r="RW458" i="1" s="1"/>
  <c r="RX53" i="1"/>
  <c r="RX458" i="1" s="1"/>
  <c r="RY53" i="1"/>
  <c r="RY458" i="1" s="1"/>
  <c r="RZ53" i="1"/>
  <c r="RZ458" i="1" s="1"/>
  <c r="SA53" i="1"/>
  <c r="SA458" i="1" s="1"/>
  <c r="SB53" i="1"/>
  <c r="SB458" i="1" s="1"/>
  <c r="SC53" i="1"/>
  <c r="SC458" i="1" s="1"/>
  <c r="SD53" i="1"/>
  <c r="SD458" i="1" s="1"/>
  <c r="SE53" i="1"/>
  <c r="SE458" i="1" s="1"/>
  <c r="SF53" i="1"/>
  <c r="SF458" i="1" s="1"/>
  <c r="SG53" i="1"/>
  <c r="SG458" i="1" s="1"/>
  <c r="SH53" i="1"/>
  <c r="SH458" i="1" s="1"/>
  <c r="SI53" i="1"/>
  <c r="SI458" i="1" s="1"/>
  <c r="SJ53" i="1"/>
  <c r="SJ458" i="1" s="1"/>
  <c r="SK53" i="1"/>
  <c r="SK458" i="1" s="1"/>
  <c r="SL53" i="1"/>
  <c r="SL458" i="1" s="1"/>
  <c r="SM53" i="1"/>
  <c r="SM458" i="1" s="1"/>
  <c r="SN53" i="1"/>
  <c r="SN458" i="1" s="1"/>
  <c r="SO53" i="1"/>
  <c r="SO458" i="1" s="1"/>
  <c r="SP53" i="1"/>
  <c r="SP458" i="1" s="1"/>
  <c r="SQ53" i="1"/>
  <c r="SQ458" i="1" s="1"/>
  <c r="SR53" i="1"/>
  <c r="SR458" i="1" s="1"/>
  <c r="SS53" i="1"/>
  <c r="SS458" i="1" s="1"/>
  <c r="ST53" i="1"/>
  <c r="ST458" i="1" s="1"/>
  <c r="SU53" i="1"/>
  <c r="SU458" i="1" s="1"/>
  <c r="SV53" i="1"/>
  <c r="SV458" i="1" s="1"/>
  <c r="SW53" i="1"/>
  <c r="SW458" i="1" s="1"/>
  <c r="SX53" i="1"/>
  <c r="SX458" i="1" s="1"/>
  <c r="SY53" i="1"/>
  <c r="SY458" i="1" s="1"/>
  <c r="SZ53" i="1"/>
  <c r="SZ458" i="1" s="1"/>
  <c r="TA53" i="1"/>
  <c r="TA458" i="1" s="1"/>
  <c r="TB53" i="1"/>
  <c r="TB458" i="1" s="1"/>
  <c r="TC53" i="1"/>
  <c r="TC458" i="1" s="1"/>
  <c r="TD53" i="1"/>
  <c r="TD458" i="1" s="1"/>
  <c r="TE53" i="1"/>
  <c r="TE458" i="1" s="1"/>
  <c r="TF53" i="1"/>
  <c r="TF458" i="1" s="1"/>
  <c r="TG53" i="1"/>
  <c r="TG458" i="1" s="1"/>
  <c r="TH53" i="1"/>
  <c r="TH458" i="1" s="1"/>
  <c r="TI53" i="1"/>
  <c r="TI458" i="1" s="1"/>
  <c r="TJ53" i="1"/>
  <c r="TJ458" i="1" s="1"/>
  <c r="TK53" i="1"/>
  <c r="TK458" i="1" s="1"/>
  <c r="TL53" i="1"/>
  <c r="TL458" i="1" s="1"/>
  <c r="TM53" i="1"/>
  <c r="TM458" i="1" s="1"/>
  <c r="TN53" i="1"/>
  <c r="TN458" i="1" s="1"/>
  <c r="TO53" i="1"/>
  <c r="TO458" i="1" s="1"/>
  <c r="TP53" i="1"/>
  <c r="TP458" i="1" s="1"/>
  <c r="TQ53" i="1"/>
  <c r="TQ458" i="1" s="1"/>
  <c r="TR53" i="1"/>
  <c r="TR458" i="1" s="1"/>
  <c r="TS53" i="1"/>
  <c r="TS458" i="1" s="1"/>
  <c r="TT53" i="1"/>
  <c r="TT458" i="1" s="1"/>
  <c r="TU53" i="1"/>
  <c r="TU458" i="1" s="1"/>
  <c r="TV53" i="1"/>
  <c r="TV458" i="1" s="1"/>
  <c r="TW53" i="1"/>
  <c r="TW458" i="1" s="1"/>
  <c r="TX53" i="1"/>
  <c r="TX458" i="1" s="1"/>
  <c r="TY53" i="1"/>
  <c r="TY458" i="1" s="1"/>
  <c r="TZ53" i="1"/>
  <c r="TZ458" i="1" s="1"/>
  <c r="UA53" i="1"/>
  <c r="UA458" i="1" s="1"/>
  <c r="UB53" i="1"/>
  <c r="UB458" i="1" s="1"/>
  <c r="UC53" i="1"/>
  <c r="UC458" i="1" s="1"/>
  <c r="UD53" i="1"/>
  <c r="UD458" i="1" s="1"/>
  <c r="UE53" i="1"/>
  <c r="UE458" i="1" s="1"/>
  <c r="UF53" i="1"/>
  <c r="UF458" i="1" s="1"/>
  <c r="UG53" i="1"/>
  <c r="UG458" i="1" s="1"/>
  <c r="UH53" i="1"/>
  <c r="UH458" i="1" s="1"/>
  <c r="UI53" i="1"/>
  <c r="UI458" i="1" s="1"/>
  <c r="UJ53" i="1"/>
  <c r="UJ458" i="1" s="1"/>
  <c r="UK53" i="1"/>
  <c r="UK458" i="1" s="1"/>
  <c r="UL53" i="1"/>
  <c r="UL458" i="1" s="1"/>
  <c r="UM53" i="1"/>
  <c r="UM458" i="1" s="1"/>
  <c r="UN53" i="1"/>
  <c r="UN458" i="1" s="1"/>
  <c r="UO53" i="1"/>
  <c r="UO458" i="1" s="1"/>
  <c r="UP53" i="1"/>
  <c r="UP458" i="1" s="1"/>
  <c r="UQ53" i="1"/>
  <c r="UQ458" i="1" s="1"/>
  <c r="UR53" i="1"/>
  <c r="UR458" i="1" s="1"/>
  <c r="US53" i="1"/>
  <c r="US458" i="1" s="1"/>
  <c r="UT53" i="1"/>
  <c r="UT458" i="1" s="1"/>
  <c r="UU53" i="1"/>
  <c r="UU458" i="1" s="1"/>
  <c r="UV53" i="1"/>
  <c r="UV458" i="1" s="1"/>
  <c r="UW53" i="1"/>
  <c r="UW458" i="1" s="1"/>
  <c r="UX53" i="1"/>
  <c r="UX458" i="1" s="1"/>
  <c r="UY53" i="1"/>
  <c r="UY458" i="1" s="1"/>
  <c r="UZ53" i="1"/>
  <c r="UZ458" i="1" s="1"/>
  <c r="VA53" i="1"/>
  <c r="VA458" i="1" s="1"/>
  <c r="VB53" i="1"/>
  <c r="VB458" i="1" s="1"/>
  <c r="VC53" i="1"/>
  <c r="VC458" i="1" s="1"/>
  <c r="VD53" i="1"/>
  <c r="VD458" i="1" s="1"/>
  <c r="VE53" i="1"/>
  <c r="VE458" i="1" s="1"/>
  <c r="VF53" i="1"/>
  <c r="VF458" i="1" s="1"/>
  <c r="VG53" i="1"/>
  <c r="VG458" i="1" s="1"/>
  <c r="VH53" i="1"/>
  <c r="VH458" i="1" s="1"/>
  <c r="VI53" i="1"/>
  <c r="VI458" i="1" s="1"/>
  <c r="VJ53" i="1"/>
  <c r="VJ458" i="1" s="1"/>
  <c r="VK53" i="1"/>
  <c r="VK458" i="1" s="1"/>
  <c r="VL53" i="1"/>
  <c r="VL458" i="1" s="1"/>
  <c r="VM53" i="1"/>
  <c r="VM458" i="1" s="1"/>
  <c r="VN53" i="1"/>
  <c r="VN458" i="1" s="1"/>
  <c r="VO53" i="1"/>
  <c r="VO458" i="1" s="1"/>
  <c r="VP53" i="1"/>
  <c r="VP458" i="1" s="1"/>
  <c r="VQ53" i="1"/>
  <c r="VQ458" i="1" s="1"/>
  <c r="VR53" i="1"/>
  <c r="VR458" i="1" s="1"/>
  <c r="VS53" i="1"/>
  <c r="VS458" i="1" s="1"/>
  <c r="VT53" i="1"/>
  <c r="VT458" i="1" s="1"/>
  <c r="VU53" i="1"/>
  <c r="VU458" i="1" s="1"/>
  <c r="VV53" i="1"/>
  <c r="VV458" i="1" s="1"/>
  <c r="VW53" i="1"/>
  <c r="VW458" i="1" s="1"/>
  <c r="VX53" i="1"/>
  <c r="VX458" i="1" s="1"/>
  <c r="VY53" i="1"/>
  <c r="VY458" i="1" s="1"/>
  <c r="VZ53" i="1"/>
  <c r="VZ458" i="1" s="1"/>
  <c r="WA53" i="1"/>
  <c r="WA458" i="1" s="1"/>
  <c r="WB53" i="1"/>
  <c r="WB458" i="1" s="1"/>
  <c r="WC53" i="1"/>
  <c r="WC458" i="1" s="1"/>
  <c r="WD53" i="1"/>
  <c r="WD458" i="1" s="1"/>
  <c r="WE53" i="1"/>
  <c r="WE458" i="1" s="1"/>
  <c r="WF53" i="1"/>
  <c r="WF458" i="1" s="1"/>
  <c r="WG53" i="1"/>
  <c r="WG458" i="1" s="1"/>
  <c r="WH53" i="1"/>
  <c r="WH458" i="1" s="1"/>
  <c r="WI53" i="1"/>
  <c r="WI458" i="1" s="1"/>
  <c r="WJ53" i="1"/>
  <c r="WJ458" i="1" s="1"/>
  <c r="WK53" i="1"/>
  <c r="WK458" i="1" s="1"/>
  <c r="WL53" i="1"/>
  <c r="WL458" i="1" s="1"/>
  <c r="WM53" i="1"/>
  <c r="WM458" i="1" s="1"/>
  <c r="WN53" i="1"/>
  <c r="WN458" i="1" s="1"/>
  <c r="WO53" i="1"/>
  <c r="WO458" i="1" s="1"/>
  <c r="WP53" i="1"/>
  <c r="WP458" i="1" s="1"/>
  <c r="WQ53" i="1"/>
  <c r="WQ458" i="1" s="1"/>
  <c r="WR53" i="1"/>
  <c r="WR458" i="1" s="1"/>
  <c r="WS53" i="1"/>
  <c r="WS458" i="1" s="1"/>
  <c r="WT53" i="1"/>
  <c r="WT458" i="1" s="1"/>
  <c r="WU53" i="1"/>
  <c r="WU458" i="1" s="1"/>
  <c r="WV53" i="1"/>
  <c r="WV458" i="1" s="1"/>
  <c r="WW53" i="1"/>
  <c r="WW458" i="1" s="1"/>
  <c r="WX53" i="1"/>
  <c r="WX458" i="1" s="1"/>
  <c r="WY53" i="1"/>
  <c r="WY458" i="1" s="1"/>
  <c r="WZ53" i="1"/>
  <c r="WZ458" i="1" s="1"/>
  <c r="XA53" i="1"/>
  <c r="XA458" i="1" s="1"/>
  <c r="XB53" i="1"/>
  <c r="XB458" i="1" s="1"/>
  <c r="XC53" i="1"/>
  <c r="XC458" i="1" s="1"/>
  <c r="XD53" i="1"/>
  <c r="XD458" i="1" s="1"/>
  <c r="XE53" i="1"/>
  <c r="XE458" i="1" s="1"/>
  <c r="XF53" i="1"/>
  <c r="XF458" i="1" s="1"/>
  <c r="XG53" i="1"/>
  <c r="XG458" i="1" s="1"/>
  <c r="XH53" i="1"/>
  <c r="XH458" i="1" s="1"/>
  <c r="XI53" i="1"/>
  <c r="XI458" i="1" s="1"/>
  <c r="XJ53" i="1"/>
  <c r="XJ458" i="1" s="1"/>
  <c r="XK53" i="1"/>
  <c r="XK458" i="1" s="1"/>
  <c r="XL53" i="1"/>
  <c r="XL458" i="1" s="1"/>
  <c r="XM53" i="1"/>
  <c r="XM458" i="1" s="1"/>
  <c r="XN53" i="1"/>
  <c r="XN458" i="1" s="1"/>
  <c r="XO53" i="1"/>
  <c r="XO458" i="1" s="1"/>
  <c r="XP53" i="1"/>
  <c r="XP458" i="1" s="1"/>
  <c r="XQ53" i="1"/>
  <c r="XQ458" i="1" s="1"/>
  <c r="XR53" i="1"/>
  <c r="XR458" i="1" s="1"/>
  <c r="XS53" i="1"/>
  <c r="XS458" i="1" s="1"/>
  <c r="XT53" i="1"/>
  <c r="XT458" i="1" s="1"/>
  <c r="XU53" i="1"/>
  <c r="XU458" i="1" s="1"/>
  <c r="XV53" i="1"/>
  <c r="XV458" i="1" s="1"/>
  <c r="XW53" i="1"/>
  <c r="XW458" i="1" s="1"/>
  <c r="XX53" i="1"/>
  <c r="XX458" i="1" s="1"/>
  <c r="XY53" i="1"/>
  <c r="XY458" i="1" s="1"/>
  <c r="XZ53" i="1"/>
  <c r="XZ458" i="1" s="1"/>
  <c r="YA53" i="1"/>
  <c r="YA458" i="1" s="1"/>
  <c r="YB53" i="1"/>
  <c r="YB458" i="1" s="1"/>
  <c r="YC53" i="1"/>
  <c r="YC458" i="1" s="1"/>
  <c r="YD53" i="1"/>
  <c r="YD458" i="1" s="1"/>
  <c r="YE53" i="1"/>
  <c r="YE458" i="1" s="1"/>
  <c r="YF53" i="1"/>
  <c r="YF458" i="1" s="1"/>
  <c r="YG53" i="1"/>
  <c r="YG458" i="1" s="1"/>
  <c r="YH53" i="1"/>
  <c r="YH458" i="1" s="1"/>
  <c r="YI53" i="1"/>
  <c r="YI458" i="1" s="1"/>
  <c r="YJ53" i="1"/>
  <c r="YJ458" i="1" s="1"/>
  <c r="YK53" i="1"/>
  <c r="YK458" i="1" s="1"/>
  <c r="YL53" i="1"/>
  <c r="YL458" i="1" s="1"/>
  <c r="YM53" i="1"/>
  <c r="YM458" i="1" s="1"/>
  <c r="YN53" i="1"/>
  <c r="YN458" i="1" s="1"/>
  <c r="YO53" i="1"/>
  <c r="YO458" i="1" s="1"/>
  <c r="YP53" i="1"/>
  <c r="YP458" i="1" s="1"/>
  <c r="YQ53" i="1"/>
  <c r="YQ458" i="1" s="1"/>
  <c r="YR53" i="1"/>
  <c r="YR458" i="1" s="1"/>
  <c r="YS53" i="1"/>
  <c r="YS458" i="1" s="1"/>
  <c r="YT53" i="1"/>
  <c r="YT458" i="1" s="1"/>
  <c r="YU53" i="1"/>
  <c r="YU458" i="1" s="1"/>
  <c r="YV53" i="1"/>
  <c r="YV458" i="1" s="1"/>
  <c r="YW53" i="1"/>
  <c r="YW458" i="1" s="1"/>
  <c r="YX53" i="1"/>
  <c r="YX458" i="1" s="1"/>
  <c r="YY53" i="1"/>
  <c r="YY458" i="1" s="1"/>
  <c r="YZ53" i="1"/>
  <c r="YZ458" i="1" s="1"/>
  <c r="ZA53" i="1"/>
  <c r="ZA458" i="1" s="1"/>
  <c r="ZB53" i="1"/>
  <c r="ZB458" i="1" s="1"/>
  <c r="ZC53" i="1"/>
  <c r="ZC458" i="1" s="1"/>
  <c r="ZD53" i="1"/>
  <c r="ZD458" i="1" s="1"/>
  <c r="ZE53" i="1"/>
  <c r="ZE458" i="1" s="1"/>
  <c r="ZF53" i="1"/>
  <c r="ZF458" i="1" s="1"/>
  <c r="ZG53" i="1"/>
  <c r="ZG458" i="1" s="1"/>
  <c r="ZH53" i="1"/>
  <c r="ZH458" i="1" s="1"/>
  <c r="ZI53" i="1"/>
  <c r="ZI458" i="1" s="1"/>
  <c r="ZJ53" i="1"/>
  <c r="ZJ458" i="1" s="1"/>
  <c r="ZK53" i="1"/>
  <c r="ZK458" i="1" s="1"/>
  <c r="ZL53" i="1"/>
  <c r="ZL458" i="1" s="1"/>
  <c r="ZM53" i="1"/>
  <c r="ZM458" i="1" s="1"/>
  <c r="ZN53" i="1"/>
  <c r="ZN458" i="1" s="1"/>
  <c r="ZO53" i="1"/>
  <c r="ZO458" i="1" s="1"/>
  <c r="ZP53" i="1"/>
  <c r="ZP458" i="1" s="1"/>
  <c r="ZQ53" i="1"/>
  <c r="ZQ458" i="1" s="1"/>
  <c r="ZR53" i="1"/>
  <c r="ZR458" i="1" s="1"/>
  <c r="ZS53" i="1"/>
  <c r="ZS458" i="1" s="1"/>
  <c r="ZT53" i="1"/>
  <c r="ZT458" i="1" s="1"/>
  <c r="ZU53" i="1"/>
  <c r="ZU458" i="1" s="1"/>
  <c r="ZV53" i="1"/>
  <c r="ZV458" i="1" s="1"/>
  <c r="ZW53" i="1"/>
  <c r="ZW458" i="1" s="1"/>
  <c r="ZX53" i="1"/>
  <c r="ZX458" i="1" s="1"/>
  <c r="ZY53" i="1"/>
  <c r="ZY458" i="1" s="1"/>
  <c r="ZZ53" i="1"/>
  <c r="ZZ458" i="1" s="1"/>
  <c r="AAA53" i="1"/>
  <c r="AAA458" i="1" s="1"/>
  <c r="AAB53" i="1"/>
  <c r="AAB458" i="1" s="1"/>
  <c r="AAC53" i="1"/>
  <c r="AAC458" i="1" s="1"/>
  <c r="AAD53" i="1"/>
  <c r="AAD458" i="1" s="1"/>
  <c r="AAE53" i="1"/>
  <c r="AAE458" i="1" s="1"/>
  <c r="AAF53" i="1"/>
  <c r="AAF458" i="1" s="1"/>
  <c r="AAG53" i="1"/>
  <c r="AAG458" i="1" s="1"/>
  <c r="AAH53" i="1"/>
  <c r="AAH458" i="1" s="1"/>
  <c r="AAI53" i="1"/>
  <c r="AAI458" i="1" s="1"/>
  <c r="AAJ53" i="1"/>
  <c r="AAJ458" i="1" s="1"/>
  <c r="AAK53" i="1"/>
  <c r="AAK458" i="1" s="1"/>
  <c r="AAL53" i="1"/>
  <c r="AAL458" i="1" s="1"/>
  <c r="AAM53" i="1"/>
  <c r="AAM458" i="1" s="1"/>
  <c r="AAN53" i="1"/>
  <c r="AAN458" i="1" s="1"/>
  <c r="AAO53" i="1"/>
  <c r="AAO458" i="1" s="1"/>
  <c r="AAP53" i="1"/>
  <c r="AAP458" i="1" s="1"/>
  <c r="AAQ53" i="1"/>
  <c r="AAQ458" i="1" s="1"/>
  <c r="AAR53" i="1"/>
  <c r="AAR458" i="1" s="1"/>
  <c r="AAS53" i="1"/>
  <c r="AAS458" i="1" s="1"/>
  <c r="AAT53" i="1"/>
  <c r="AAT458" i="1" s="1"/>
  <c r="AAU53" i="1"/>
  <c r="AAU458" i="1" s="1"/>
  <c r="AAV53" i="1"/>
  <c r="AAV458" i="1" s="1"/>
  <c r="AAW53" i="1"/>
  <c r="AAW458" i="1" s="1"/>
  <c r="AAX53" i="1"/>
  <c r="AAX458" i="1" s="1"/>
  <c r="AAY53" i="1"/>
  <c r="AAY458" i="1" s="1"/>
  <c r="AAZ53" i="1"/>
  <c r="AAZ458" i="1" s="1"/>
  <c r="ABA53" i="1"/>
  <c r="ABA458" i="1" s="1"/>
  <c r="ABB53" i="1"/>
  <c r="ABB458" i="1" s="1"/>
  <c r="ABC53" i="1"/>
  <c r="ABC458" i="1" s="1"/>
  <c r="ABD53" i="1"/>
  <c r="ABD458" i="1" s="1"/>
  <c r="ABE53" i="1"/>
  <c r="ABE458" i="1" s="1"/>
  <c r="ABF53" i="1"/>
  <c r="ABF458" i="1" s="1"/>
  <c r="ABG53" i="1"/>
  <c r="ABG458" i="1" s="1"/>
  <c r="ABH53" i="1"/>
  <c r="ABH458" i="1" s="1"/>
  <c r="ABI53" i="1"/>
  <c r="ABI458" i="1" s="1"/>
  <c r="ABJ53" i="1"/>
  <c r="ABJ458" i="1" s="1"/>
  <c r="ABK53" i="1"/>
  <c r="ABK458" i="1" s="1"/>
  <c r="ABL53" i="1"/>
  <c r="ABL458" i="1" s="1"/>
  <c r="ABM53" i="1"/>
  <c r="ABM458" i="1" s="1"/>
  <c r="ABN53" i="1"/>
  <c r="ABN458" i="1" s="1"/>
  <c r="ABO53" i="1"/>
  <c r="ABO458" i="1" s="1"/>
  <c r="ABP53" i="1"/>
  <c r="ABP458" i="1" s="1"/>
  <c r="ABQ53" i="1"/>
  <c r="ABQ458" i="1" s="1"/>
  <c r="ABR53" i="1"/>
  <c r="ABR458" i="1" s="1"/>
  <c r="ABS53" i="1"/>
  <c r="ABS458" i="1" s="1"/>
  <c r="ABT53" i="1"/>
  <c r="ABT458" i="1" s="1"/>
  <c r="ABU53" i="1"/>
  <c r="ABU458" i="1" s="1"/>
  <c r="ABV53" i="1"/>
  <c r="ABV458" i="1" s="1"/>
  <c r="ABW53" i="1"/>
  <c r="ABW458" i="1" s="1"/>
  <c r="ABX53" i="1"/>
  <c r="ABX458" i="1" s="1"/>
  <c r="ABY53" i="1"/>
  <c r="ABY458" i="1" s="1"/>
  <c r="ABZ53" i="1"/>
  <c r="ABZ458" i="1" s="1"/>
  <c r="ACA53" i="1"/>
  <c r="ACA458" i="1" s="1"/>
  <c r="ACB53" i="1"/>
  <c r="ACB458" i="1" s="1"/>
  <c r="ACC53" i="1"/>
  <c r="ACC458" i="1" s="1"/>
  <c r="ACD53" i="1"/>
  <c r="ACD458" i="1" s="1"/>
  <c r="ACE53" i="1"/>
  <c r="ACE458" i="1" s="1"/>
  <c r="ACF53" i="1"/>
  <c r="ACF458" i="1" s="1"/>
  <c r="ACG53" i="1"/>
  <c r="ACG458" i="1" s="1"/>
  <c r="ACH53" i="1"/>
  <c r="ACH458" i="1" s="1"/>
  <c r="ACI53" i="1"/>
  <c r="ACI458" i="1" s="1"/>
  <c r="ACJ53" i="1"/>
  <c r="ACJ458" i="1" s="1"/>
  <c r="ACK53" i="1"/>
  <c r="ACK458" i="1" s="1"/>
  <c r="ACL53" i="1"/>
  <c r="ACL458" i="1" s="1"/>
  <c r="ACM53" i="1"/>
  <c r="ACM458" i="1" s="1"/>
  <c r="ACN53" i="1"/>
  <c r="ACN458" i="1" s="1"/>
  <c r="ACO53" i="1"/>
  <c r="ACO458" i="1" s="1"/>
  <c r="ACP53" i="1"/>
  <c r="ACP458" i="1" s="1"/>
  <c r="ACQ53" i="1"/>
  <c r="ACQ458" i="1" s="1"/>
  <c r="ACR53" i="1"/>
  <c r="ACR458" i="1" s="1"/>
  <c r="ACS53" i="1"/>
  <c r="ACS458" i="1" s="1"/>
  <c r="ACT53" i="1"/>
  <c r="ACT458" i="1" s="1"/>
  <c r="ACU53" i="1"/>
  <c r="ACU458" i="1" s="1"/>
  <c r="ACV53" i="1"/>
  <c r="ACV458" i="1" s="1"/>
  <c r="ACW53" i="1"/>
  <c r="ACW458" i="1" s="1"/>
  <c r="ACX53" i="1"/>
  <c r="ACX458" i="1" s="1"/>
  <c r="ACY53" i="1"/>
  <c r="ACY458" i="1" s="1"/>
  <c r="ACZ53" i="1"/>
  <c r="ACZ458" i="1" s="1"/>
  <c r="ADA53" i="1"/>
  <c r="ADA458" i="1" s="1"/>
  <c r="ADB53" i="1"/>
  <c r="ADB458" i="1" s="1"/>
  <c r="ADC53" i="1"/>
  <c r="ADC458" i="1" s="1"/>
  <c r="ADD53" i="1"/>
  <c r="ADD458" i="1" s="1"/>
  <c r="ADE53" i="1"/>
  <c r="ADF53" i="1"/>
  <c r="ADF458" i="1" s="1"/>
  <c r="ADG53" i="1"/>
  <c r="ADG458" i="1" s="1"/>
  <c r="ADH53" i="1"/>
  <c r="ADH458" i="1" s="1"/>
  <c r="ADI53" i="1"/>
  <c r="ADI458" i="1" s="1"/>
  <c r="ADJ53" i="1"/>
  <c r="ADJ458" i="1" s="1"/>
  <c r="ADK53" i="1"/>
  <c r="ADK458" i="1" s="1"/>
  <c r="ADL53" i="1"/>
  <c r="ADL458" i="1" s="1"/>
  <c r="ADM53" i="1"/>
  <c r="ADM458" i="1" s="1"/>
  <c r="ADN53" i="1"/>
  <c r="ADN458" i="1" s="1"/>
  <c r="ADO53" i="1"/>
  <c r="ADO458" i="1" s="1"/>
  <c r="ADP53" i="1"/>
  <c r="ADP458" i="1" s="1"/>
  <c r="ADQ53" i="1"/>
  <c r="ADR53" i="1"/>
  <c r="ADR458" i="1" s="1"/>
  <c r="ADS53" i="1"/>
  <c r="ADS458" i="1" s="1"/>
  <c r="ADT53" i="1"/>
  <c r="ADT458" i="1" s="1"/>
  <c r="ADU53" i="1"/>
  <c r="ADU458" i="1" s="1"/>
  <c r="ADV53" i="1"/>
  <c r="ADV458" i="1" s="1"/>
  <c r="ADW53" i="1"/>
  <c r="ADW458" i="1" s="1"/>
  <c r="ADX53" i="1"/>
  <c r="ADX458" i="1" s="1"/>
  <c r="ADY53" i="1"/>
  <c r="ADY458" i="1" s="1"/>
  <c r="ADZ53" i="1"/>
  <c r="ADZ458" i="1" s="1"/>
  <c r="AEA53" i="1"/>
  <c r="AEA458" i="1" s="1"/>
  <c r="AEB53" i="1"/>
  <c r="AEB458" i="1" s="1"/>
  <c r="AEC53" i="1"/>
  <c r="AEC458" i="1" s="1"/>
  <c r="AED53" i="1"/>
  <c r="AED458" i="1" s="1"/>
  <c r="AEE53" i="1"/>
  <c r="AEE458" i="1" s="1"/>
  <c r="AEF53" i="1"/>
  <c r="AEF458" i="1" s="1"/>
  <c r="AEG53" i="1"/>
  <c r="AEG458" i="1" s="1"/>
  <c r="AEH53" i="1"/>
  <c r="AEH458" i="1" s="1"/>
  <c r="AEI53" i="1"/>
  <c r="AEI458" i="1" s="1"/>
  <c r="AEJ53" i="1"/>
  <c r="AEJ458" i="1" s="1"/>
  <c r="AEK53" i="1"/>
  <c r="AEK458" i="1" s="1"/>
  <c r="AEL53" i="1"/>
  <c r="AEL458" i="1" s="1"/>
  <c r="AEM53" i="1"/>
  <c r="AEM458" i="1" s="1"/>
  <c r="AEN53" i="1"/>
  <c r="AEN458" i="1" s="1"/>
  <c r="AEO53" i="1"/>
  <c r="AEP53" i="1"/>
  <c r="AEP458" i="1" s="1"/>
  <c r="AEQ53" i="1"/>
  <c r="AEQ458" i="1" s="1"/>
  <c r="AER53" i="1"/>
  <c r="AER458" i="1" s="1"/>
  <c r="AES53" i="1"/>
  <c r="AES458" i="1" s="1"/>
  <c r="AET53" i="1"/>
  <c r="AET458" i="1" s="1"/>
  <c r="AEU53" i="1"/>
  <c r="AEU458" i="1" s="1"/>
  <c r="AEV53" i="1"/>
  <c r="AEV458" i="1" s="1"/>
  <c r="AEW53" i="1"/>
  <c r="AEW458" i="1" s="1"/>
  <c r="AEX53" i="1"/>
  <c r="AEX458" i="1" s="1"/>
  <c r="AEY53" i="1"/>
  <c r="AEY458" i="1" s="1"/>
  <c r="AEZ53" i="1"/>
  <c r="AEZ458" i="1" s="1"/>
  <c r="AFA53" i="1"/>
  <c r="AFB53" i="1"/>
  <c r="AFB458" i="1" s="1"/>
  <c r="AFC53" i="1"/>
  <c r="AFC458" i="1" s="1"/>
  <c r="AFD53" i="1"/>
  <c r="AFD458" i="1" s="1"/>
  <c r="AFE53" i="1"/>
  <c r="AFE458" i="1" s="1"/>
  <c r="AFF53" i="1"/>
  <c r="AFF458" i="1" s="1"/>
  <c r="AFG53" i="1"/>
  <c r="AFG458" i="1" s="1"/>
  <c r="AFH53" i="1"/>
  <c r="AFH458" i="1" s="1"/>
  <c r="AFI53" i="1"/>
  <c r="AFI458" i="1" s="1"/>
  <c r="AFJ53" i="1"/>
  <c r="AFJ458" i="1" s="1"/>
  <c r="AFK53" i="1"/>
  <c r="AFK458" i="1" s="1"/>
  <c r="AFL53" i="1"/>
  <c r="AFL458" i="1" s="1"/>
  <c r="AFM53" i="1"/>
  <c r="AFM458" i="1" s="1"/>
  <c r="AFN53" i="1"/>
  <c r="AFN458" i="1" s="1"/>
  <c r="AFO53" i="1"/>
  <c r="AFO458" i="1" s="1"/>
  <c r="AFP53" i="1"/>
  <c r="AFP458" i="1" s="1"/>
  <c r="AFQ53" i="1"/>
  <c r="AFQ458" i="1" s="1"/>
  <c r="AFR53" i="1"/>
  <c r="AFR458" i="1" s="1"/>
  <c r="AFS53" i="1"/>
  <c r="AFS458" i="1" s="1"/>
  <c r="AFT53" i="1"/>
  <c r="AFT458" i="1" s="1"/>
  <c r="AFU53" i="1"/>
  <c r="AFU458" i="1" s="1"/>
  <c r="AFV53" i="1"/>
  <c r="AFV458" i="1" s="1"/>
  <c r="AFW53" i="1"/>
  <c r="AFW458" i="1" s="1"/>
  <c r="AFX53" i="1"/>
  <c r="AFX458" i="1" s="1"/>
  <c r="AFY53" i="1"/>
  <c r="AFZ53" i="1"/>
  <c r="AFZ458" i="1" s="1"/>
  <c r="AGA53" i="1"/>
  <c r="AGA458" i="1" s="1"/>
  <c r="AGB53" i="1"/>
  <c r="AGB458" i="1" s="1"/>
  <c r="AGC53" i="1"/>
  <c r="AGC458" i="1" s="1"/>
  <c r="AGD53" i="1"/>
  <c r="AGD458" i="1" s="1"/>
  <c r="AGE53" i="1"/>
  <c r="AGE458" i="1" s="1"/>
  <c r="AGF53" i="1"/>
  <c r="AGF458" i="1" s="1"/>
  <c r="AGG53" i="1"/>
  <c r="AGG458" i="1" s="1"/>
  <c r="AGH53" i="1"/>
  <c r="AGH458" i="1" s="1"/>
  <c r="AGI53" i="1"/>
  <c r="AGI458" i="1" s="1"/>
  <c r="AGJ53" i="1"/>
  <c r="AGJ458" i="1" s="1"/>
  <c r="AGK53" i="1"/>
  <c r="AGL53" i="1"/>
  <c r="AGL458" i="1" s="1"/>
  <c r="AGM53" i="1"/>
  <c r="AGM458" i="1" s="1"/>
  <c r="AGN53" i="1"/>
  <c r="AGN458" i="1" s="1"/>
  <c r="AGO53" i="1"/>
  <c r="AGO458" i="1" s="1"/>
  <c r="AGP53" i="1"/>
  <c r="AGP458" i="1" s="1"/>
  <c r="AGQ53" i="1"/>
  <c r="AGQ458" i="1" s="1"/>
  <c r="AGR53" i="1"/>
  <c r="AGR458" i="1" s="1"/>
  <c r="AGS53" i="1"/>
  <c r="AGS458" i="1" s="1"/>
  <c r="AGT53" i="1"/>
  <c r="AGT458" i="1" s="1"/>
  <c r="AGU53" i="1"/>
  <c r="AGU458" i="1" s="1"/>
  <c r="AGV53" i="1"/>
  <c r="AGV458" i="1" s="1"/>
  <c r="AGW53" i="1"/>
  <c r="AGW458" i="1" s="1"/>
  <c r="AGX53" i="1"/>
  <c r="AGX458" i="1" s="1"/>
  <c r="AGY53" i="1"/>
  <c r="AGY458" i="1" s="1"/>
  <c r="AGZ53" i="1"/>
  <c r="AGZ458" i="1" s="1"/>
  <c r="AHA53" i="1"/>
  <c r="AHA458" i="1" s="1"/>
  <c r="AHB53" i="1"/>
  <c r="AHB458" i="1" s="1"/>
  <c r="AHC53" i="1"/>
  <c r="AHC458" i="1" s="1"/>
  <c r="AHD53" i="1"/>
  <c r="AHD458" i="1" s="1"/>
  <c r="AHE53" i="1"/>
  <c r="AHE458" i="1" s="1"/>
  <c r="AHF53" i="1"/>
  <c r="AHF458" i="1" s="1"/>
  <c r="AHG53" i="1"/>
  <c r="AHG458" i="1" s="1"/>
  <c r="AHH53" i="1"/>
  <c r="AHH458" i="1" s="1"/>
  <c r="AHI53" i="1"/>
  <c r="AHJ53" i="1"/>
  <c r="AHJ458" i="1" s="1"/>
  <c r="AHK53" i="1"/>
  <c r="AHK458" i="1" s="1"/>
  <c r="AHL53" i="1"/>
  <c r="AHL458" i="1" s="1"/>
  <c r="AHM53" i="1"/>
  <c r="AHM458" i="1" s="1"/>
  <c r="AHN53" i="1"/>
  <c r="AHN458" i="1" s="1"/>
  <c r="AHO53" i="1"/>
  <c r="AHO458" i="1" s="1"/>
  <c r="AHP53" i="1"/>
  <c r="AHP458" i="1" s="1"/>
  <c r="AHQ53" i="1"/>
  <c r="AHQ458" i="1" s="1"/>
  <c r="AHR53" i="1"/>
  <c r="AHR458" i="1" s="1"/>
  <c r="D53" i="1"/>
  <c r="D479" i="1" s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FK33" i="1"/>
  <c r="FL33" i="1"/>
  <c r="FM33" i="1"/>
  <c r="FN33" i="1"/>
  <c r="FO33" i="1"/>
  <c r="FP33" i="1"/>
  <c r="FQ33" i="1"/>
  <c r="FR33" i="1"/>
  <c r="FS33" i="1"/>
  <c r="FT33" i="1"/>
  <c r="FU33" i="1"/>
  <c r="FV33" i="1"/>
  <c r="FW33" i="1"/>
  <c r="FX33" i="1"/>
  <c r="FY33" i="1"/>
  <c r="FZ33" i="1"/>
  <c r="GA33" i="1"/>
  <c r="GB33" i="1"/>
  <c r="GC33" i="1"/>
  <c r="GD33" i="1"/>
  <c r="GE33" i="1"/>
  <c r="GF33" i="1"/>
  <c r="GG33" i="1"/>
  <c r="GH33" i="1"/>
  <c r="GI33" i="1"/>
  <c r="GJ33" i="1"/>
  <c r="GK33" i="1"/>
  <c r="GL33" i="1"/>
  <c r="GM33" i="1"/>
  <c r="GN33" i="1"/>
  <c r="GO33" i="1"/>
  <c r="GP33" i="1"/>
  <c r="GQ33" i="1"/>
  <c r="GR33" i="1"/>
  <c r="GS33" i="1"/>
  <c r="GT33" i="1"/>
  <c r="GU33" i="1"/>
  <c r="GV33" i="1"/>
  <c r="GW33" i="1"/>
  <c r="GX33" i="1"/>
  <c r="GY33" i="1"/>
  <c r="GZ33" i="1"/>
  <c r="HA33" i="1"/>
  <c r="HB33" i="1"/>
  <c r="HC33" i="1"/>
  <c r="HD33" i="1"/>
  <c r="HE33" i="1"/>
  <c r="HF33" i="1"/>
  <c r="HG33" i="1"/>
  <c r="HH33" i="1"/>
  <c r="HI33" i="1"/>
  <c r="HJ33" i="1"/>
  <c r="HK33" i="1"/>
  <c r="HL33" i="1"/>
  <c r="HM33" i="1"/>
  <c r="HN33" i="1"/>
  <c r="HO33" i="1"/>
  <c r="HP33" i="1"/>
  <c r="HQ33" i="1"/>
  <c r="HR33" i="1"/>
  <c r="HS33" i="1"/>
  <c r="HT33" i="1"/>
  <c r="HU33" i="1"/>
  <c r="HV33" i="1"/>
  <c r="HW33" i="1"/>
  <c r="HX33" i="1"/>
  <c r="HY33" i="1"/>
  <c r="HZ33" i="1"/>
  <c r="IA33" i="1"/>
  <c r="IB33" i="1"/>
  <c r="IC33" i="1"/>
  <c r="ID33" i="1"/>
  <c r="IE33" i="1"/>
  <c r="IF33" i="1"/>
  <c r="IG33" i="1"/>
  <c r="IH33" i="1"/>
  <c r="II33" i="1"/>
  <c r="IJ33" i="1"/>
  <c r="IK33" i="1"/>
  <c r="IL33" i="1"/>
  <c r="IM33" i="1"/>
  <c r="IN33" i="1"/>
  <c r="IO33" i="1"/>
  <c r="IP33" i="1"/>
  <c r="IQ33" i="1"/>
  <c r="IR33" i="1"/>
  <c r="IS33" i="1"/>
  <c r="IT33" i="1"/>
  <c r="IU33" i="1"/>
  <c r="IV33" i="1"/>
  <c r="IW33" i="1"/>
  <c r="IX33" i="1"/>
  <c r="IY33" i="1"/>
  <c r="IZ33" i="1"/>
  <c r="JA33" i="1"/>
  <c r="JB33" i="1"/>
  <c r="JC33" i="1"/>
  <c r="JD33" i="1"/>
  <c r="JE33" i="1"/>
  <c r="JF33" i="1"/>
  <c r="JG33" i="1"/>
  <c r="JH33" i="1"/>
  <c r="JI33" i="1"/>
  <c r="JJ33" i="1"/>
  <c r="JK33" i="1"/>
  <c r="JL33" i="1"/>
  <c r="JM33" i="1"/>
  <c r="JN33" i="1"/>
  <c r="JO33" i="1"/>
  <c r="JP33" i="1"/>
  <c r="JQ33" i="1"/>
  <c r="JR33" i="1"/>
  <c r="JS33" i="1"/>
  <c r="JT33" i="1"/>
  <c r="JU33" i="1"/>
  <c r="JV33" i="1"/>
  <c r="JW33" i="1"/>
  <c r="JX33" i="1"/>
  <c r="JY33" i="1"/>
  <c r="JZ33" i="1"/>
  <c r="KA33" i="1"/>
  <c r="KB33" i="1"/>
  <c r="KC33" i="1"/>
  <c r="KD33" i="1"/>
  <c r="KE33" i="1"/>
  <c r="KF33" i="1"/>
  <c r="KG33" i="1"/>
  <c r="KH33" i="1"/>
  <c r="KI33" i="1"/>
  <c r="KJ33" i="1"/>
  <c r="KK33" i="1"/>
  <c r="KL33" i="1"/>
  <c r="KM33" i="1"/>
  <c r="KN33" i="1"/>
  <c r="KO33" i="1"/>
  <c r="KP33" i="1"/>
  <c r="KQ33" i="1"/>
  <c r="KR33" i="1"/>
  <c r="KS33" i="1"/>
  <c r="KT33" i="1"/>
  <c r="KU33" i="1"/>
  <c r="KV33" i="1"/>
  <c r="KW33" i="1"/>
  <c r="KX33" i="1"/>
  <c r="KY33" i="1"/>
  <c r="KZ33" i="1"/>
  <c r="LA33" i="1"/>
  <c r="LB33" i="1"/>
  <c r="LC33" i="1"/>
  <c r="LD33" i="1"/>
  <c r="LE33" i="1"/>
  <c r="LF33" i="1"/>
  <c r="LG33" i="1"/>
  <c r="LH33" i="1"/>
  <c r="LI33" i="1"/>
  <c r="LJ33" i="1"/>
  <c r="LK33" i="1"/>
  <c r="LL33" i="1"/>
  <c r="LM33" i="1"/>
  <c r="LN33" i="1"/>
  <c r="LO33" i="1"/>
  <c r="LP33" i="1"/>
  <c r="LQ33" i="1"/>
  <c r="LR33" i="1"/>
  <c r="LS33" i="1"/>
  <c r="LT33" i="1"/>
  <c r="LU33" i="1"/>
  <c r="LV33" i="1"/>
  <c r="LW33" i="1"/>
  <c r="LX33" i="1"/>
  <c r="LY33" i="1"/>
  <c r="LZ33" i="1"/>
  <c r="MA33" i="1"/>
  <c r="MB33" i="1"/>
  <c r="MC33" i="1"/>
  <c r="MD33" i="1"/>
  <c r="ME33" i="1"/>
  <c r="MF33" i="1"/>
  <c r="MG33" i="1"/>
  <c r="MH33" i="1"/>
  <c r="MI33" i="1"/>
  <c r="MJ33" i="1"/>
  <c r="MK33" i="1"/>
  <c r="ML33" i="1"/>
  <c r="MM33" i="1"/>
  <c r="MN33" i="1"/>
  <c r="MO33" i="1"/>
  <c r="MP33" i="1"/>
  <c r="MQ33" i="1"/>
  <c r="MR33" i="1"/>
  <c r="MS33" i="1"/>
  <c r="MT33" i="1"/>
  <c r="MU33" i="1"/>
  <c r="MV33" i="1"/>
  <c r="MW33" i="1"/>
  <c r="MX33" i="1"/>
  <c r="MY33" i="1"/>
  <c r="MZ33" i="1"/>
  <c r="NA33" i="1"/>
  <c r="NB33" i="1"/>
  <c r="NC33" i="1"/>
  <c r="ND33" i="1"/>
  <c r="NE33" i="1"/>
  <c r="NF33" i="1"/>
  <c r="NG33" i="1"/>
  <c r="NH33" i="1"/>
  <c r="NI33" i="1"/>
  <c r="NJ33" i="1"/>
  <c r="NK33" i="1"/>
  <c r="NL33" i="1"/>
  <c r="NM33" i="1"/>
  <c r="NN33" i="1"/>
  <c r="NO33" i="1"/>
  <c r="NP33" i="1"/>
  <c r="NQ33" i="1"/>
  <c r="NR33" i="1"/>
  <c r="NS33" i="1"/>
  <c r="NT33" i="1"/>
  <c r="NU33" i="1"/>
  <c r="NV33" i="1"/>
  <c r="NW33" i="1"/>
  <c r="NX33" i="1"/>
  <c r="NY33" i="1"/>
  <c r="NZ33" i="1"/>
  <c r="OA33" i="1"/>
  <c r="OB33" i="1"/>
  <c r="OC33" i="1"/>
  <c r="OD33" i="1"/>
  <c r="OE33" i="1"/>
  <c r="OF33" i="1"/>
  <c r="OG33" i="1"/>
  <c r="OH33" i="1"/>
  <c r="OI33" i="1"/>
  <c r="OJ33" i="1"/>
  <c r="OK33" i="1"/>
  <c r="OL33" i="1"/>
  <c r="OM33" i="1"/>
  <c r="ON33" i="1"/>
  <c r="OO33" i="1"/>
  <c r="OP33" i="1"/>
  <c r="OQ33" i="1"/>
  <c r="OR33" i="1"/>
  <c r="OS33" i="1"/>
  <c r="OT33" i="1"/>
  <c r="OU33" i="1"/>
  <c r="OV33" i="1"/>
  <c r="OW33" i="1"/>
  <c r="OX33" i="1"/>
  <c r="OY33" i="1"/>
  <c r="OZ33" i="1"/>
  <c r="PA33" i="1"/>
  <c r="PB33" i="1"/>
  <c r="PC33" i="1"/>
  <c r="PD33" i="1"/>
  <c r="PE33" i="1"/>
  <c r="PF33" i="1"/>
  <c r="PG33" i="1"/>
  <c r="PH33" i="1"/>
  <c r="PI33" i="1"/>
  <c r="PJ33" i="1"/>
  <c r="PK33" i="1"/>
  <c r="PL33" i="1"/>
  <c r="PM33" i="1"/>
  <c r="PN33" i="1"/>
  <c r="PO33" i="1"/>
  <c r="PP33" i="1"/>
  <c r="PQ33" i="1"/>
  <c r="PR33" i="1"/>
  <c r="PS33" i="1"/>
  <c r="PT33" i="1"/>
  <c r="PU33" i="1"/>
  <c r="PV33" i="1"/>
  <c r="PW33" i="1"/>
  <c r="PX33" i="1"/>
  <c r="PY33" i="1"/>
  <c r="PZ33" i="1"/>
  <c r="QA33" i="1"/>
  <c r="QB33" i="1"/>
  <c r="QC33" i="1"/>
  <c r="QD33" i="1"/>
  <c r="QE33" i="1"/>
  <c r="QF33" i="1"/>
  <c r="QG33" i="1"/>
  <c r="QH33" i="1"/>
  <c r="QI33" i="1"/>
  <c r="QJ33" i="1"/>
  <c r="QK33" i="1"/>
  <c r="QL33" i="1"/>
  <c r="QM33" i="1"/>
  <c r="QN33" i="1"/>
  <c r="QO33" i="1"/>
  <c r="QP33" i="1"/>
  <c r="QQ33" i="1"/>
  <c r="QR33" i="1"/>
  <c r="QS33" i="1"/>
  <c r="QT33" i="1"/>
  <c r="QU33" i="1"/>
  <c r="QV33" i="1"/>
  <c r="QW33" i="1"/>
  <c r="QX33" i="1"/>
  <c r="QY33" i="1"/>
  <c r="QZ33" i="1"/>
  <c r="RA33" i="1"/>
  <c r="RB33" i="1"/>
  <c r="RC33" i="1"/>
  <c r="RD33" i="1"/>
  <c r="RE33" i="1"/>
  <c r="RF33" i="1"/>
  <c r="RG33" i="1"/>
  <c r="RH33" i="1"/>
  <c r="RI33" i="1"/>
  <c r="RJ33" i="1"/>
  <c r="RK33" i="1"/>
  <c r="RL33" i="1"/>
  <c r="RM33" i="1"/>
  <c r="RN33" i="1"/>
  <c r="RO33" i="1"/>
  <c r="RP33" i="1"/>
  <c r="RQ33" i="1"/>
  <c r="RR33" i="1"/>
  <c r="RS33" i="1"/>
  <c r="RT33" i="1"/>
  <c r="RU33" i="1"/>
  <c r="RV33" i="1"/>
  <c r="RW33" i="1"/>
  <c r="RX33" i="1"/>
  <c r="RY33" i="1"/>
  <c r="RZ33" i="1"/>
  <c r="SA33" i="1"/>
  <c r="SB33" i="1"/>
  <c r="SC33" i="1"/>
  <c r="SD33" i="1"/>
  <c r="SE33" i="1"/>
  <c r="SF33" i="1"/>
  <c r="SG33" i="1"/>
  <c r="SH33" i="1"/>
  <c r="SI33" i="1"/>
  <c r="SJ33" i="1"/>
  <c r="SK33" i="1"/>
  <c r="SL33" i="1"/>
  <c r="SM33" i="1"/>
  <c r="SN33" i="1"/>
  <c r="SO33" i="1"/>
  <c r="SP33" i="1"/>
  <c r="SQ33" i="1"/>
  <c r="SR33" i="1"/>
  <c r="SS33" i="1"/>
  <c r="ST33" i="1"/>
  <c r="SU33" i="1"/>
  <c r="SV33" i="1"/>
  <c r="SW33" i="1"/>
  <c r="SX33" i="1"/>
  <c r="SY33" i="1"/>
  <c r="SZ33" i="1"/>
  <c r="TA33" i="1"/>
  <c r="TB33" i="1"/>
  <c r="TC33" i="1"/>
  <c r="TD33" i="1"/>
  <c r="TE33" i="1"/>
  <c r="TF33" i="1"/>
  <c r="TG33" i="1"/>
  <c r="TH33" i="1"/>
  <c r="TI33" i="1"/>
  <c r="TJ33" i="1"/>
  <c r="TK33" i="1"/>
  <c r="TL33" i="1"/>
  <c r="TM33" i="1"/>
  <c r="TN33" i="1"/>
  <c r="TO33" i="1"/>
  <c r="TP33" i="1"/>
  <c r="TQ33" i="1"/>
  <c r="TR33" i="1"/>
  <c r="TS33" i="1"/>
  <c r="TT33" i="1"/>
  <c r="TU33" i="1"/>
  <c r="TV33" i="1"/>
  <c r="TW33" i="1"/>
  <c r="TX33" i="1"/>
  <c r="TY33" i="1"/>
  <c r="TZ33" i="1"/>
  <c r="UA33" i="1"/>
  <c r="UB33" i="1"/>
  <c r="UC33" i="1"/>
  <c r="UD33" i="1"/>
  <c r="UE33" i="1"/>
  <c r="UF33" i="1"/>
  <c r="UG33" i="1"/>
  <c r="UH33" i="1"/>
  <c r="UI33" i="1"/>
  <c r="UJ33" i="1"/>
  <c r="UK33" i="1"/>
  <c r="UL33" i="1"/>
  <c r="UM33" i="1"/>
  <c r="UN33" i="1"/>
  <c r="UO33" i="1"/>
  <c r="UP33" i="1"/>
  <c r="UQ33" i="1"/>
  <c r="UR33" i="1"/>
  <c r="US33" i="1"/>
  <c r="UT33" i="1"/>
  <c r="UT457" i="1" s="1"/>
  <c r="UU33" i="1"/>
  <c r="UV33" i="1"/>
  <c r="UW33" i="1"/>
  <c r="UX33" i="1"/>
  <c r="UY33" i="1"/>
  <c r="UZ33" i="1"/>
  <c r="VA33" i="1"/>
  <c r="VB33" i="1"/>
  <c r="VC33" i="1"/>
  <c r="VD33" i="1"/>
  <c r="VE33" i="1"/>
  <c r="VF33" i="1"/>
  <c r="VG33" i="1"/>
  <c r="VH33" i="1"/>
  <c r="VI33" i="1"/>
  <c r="VJ33" i="1"/>
  <c r="VK33" i="1"/>
  <c r="VL33" i="1"/>
  <c r="VM33" i="1"/>
  <c r="VN33" i="1"/>
  <c r="VO33" i="1"/>
  <c r="VP33" i="1"/>
  <c r="VQ33" i="1"/>
  <c r="VR33" i="1"/>
  <c r="VS33" i="1"/>
  <c r="VT33" i="1"/>
  <c r="VU33" i="1"/>
  <c r="VV33" i="1"/>
  <c r="VW33" i="1"/>
  <c r="VX33" i="1"/>
  <c r="VY33" i="1"/>
  <c r="VZ33" i="1"/>
  <c r="WA33" i="1"/>
  <c r="WB33" i="1"/>
  <c r="WC33" i="1"/>
  <c r="WD33" i="1"/>
  <c r="WE33" i="1"/>
  <c r="WF33" i="1"/>
  <c r="WG33" i="1"/>
  <c r="WH33" i="1"/>
  <c r="WI33" i="1"/>
  <c r="WJ33" i="1"/>
  <c r="WK33" i="1"/>
  <c r="WL33" i="1"/>
  <c r="WM33" i="1"/>
  <c r="WN33" i="1"/>
  <c r="WO33" i="1"/>
  <c r="WP33" i="1"/>
  <c r="WQ33" i="1"/>
  <c r="WR33" i="1"/>
  <c r="WS33" i="1"/>
  <c r="WT33" i="1"/>
  <c r="WU33" i="1"/>
  <c r="WV33" i="1"/>
  <c r="WW33" i="1"/>
  <c r="WX33" i="1"/>
  <c r="WY33" i="1"/>
  <c r="WZ33" i="1"/>
  <c r="XA33" i="1"/>
  <c r="XB33" i="1"/>
  <c r="XC33" i="1"/>
  <c r="XD33" i="1"/>
  <c r="XE33" i="1"/>
  <c r="XF33" i="1"/>
  <c r="XG33" i="1"/>
  <c r="XH33" i="1"/>
  <c r="XI33" i="1"/>
  <c r="XJ33" i="1"/>
  <c r="XK33" i="1"/>
  <c r="XL33" i="1"/>
  <c r="XM33" i="1"/>
  <c r="XN33" i="1"/>
  <c r="XO33" i="1"/>
  <c r="XP33" i="1"/>
  <c r="XQ33" i="1"/>
  <c r="XR33" i="1"/>
  <c r="XS33" i="1"/>
  <c r="XT33" i="1"/>
  <c r="XU33" i="1"/>
  <c r="XV33" i="1"/>
  <c r="XW33" i="1"/>
  <c r="XX33" i="1"/>
  <c r="XY33" i="1"/>
  <c r="XZ33" i="1"/>
  <c r="YA33" i="1"/>
  <c r="YB33" i="1"/>
  <c r="YC33" i="1"/>
  <c r="YD33" i="1"/>
  <c r="YE33" i="1"/>
  <c r="YF33" i="1"/>
  <c r="YG33" i="1"/>
  <c r="YH33" i="1"/>
  <c r="YI33" i="1"/>
  <c r="YJ33" i="1"/>
  <c r="YK33" i="1"/>
  <c r="YL33" i="1"/>
  <c r="YM33" i="1"/>
  <c r="YN33" i="1"/>
  <c r="YO33" i="1"/>
  <c r="YP33" i="1"/>
  <c r="YQ33" i="1"/>
  <c r="YR33" i="1"/>
  <c r="YS33" i="1"/>
  <c r="YT33" i="1"/>
  <c r="YU33" i="1"/>
  <c r="YV33" i="1"/>
  <c r="YW33" i="1"/>
  <c r="YX33" i="1"/>
  <c r="YY33" i="1"/>
  <c r="YZ33" i="1"/>
  <c r="ZA33" i="1"/>
  <c r="ZB33" i="1"/>
  <c r="ZC33" i="1"/>
  <c r="ZD33" i="1"/>
  <c r="ZE33" i="1"/>
  <c r="ZF33" i="1"/>
  <c r="ZG33" i="1"/>
  <c r="ZH33" i="1"/>
  <c r="ZI33" i="1"/>
  <c r="ZJ33" i="1"/>
  <c r="ZK33" i="1"/>
  <c r="ZL33" i="1"/>
  <c r="ZM33" i="1"/>
  <c r="ZN33" i="1"/>
  <c r="ZO33" i="1"/>
  <c r="ZP33" i="1"/>
  <c r="ZQ33" i="1"/>
  <c r="ZR33" i="1"/>
  <c r="ZS33" i="1"/>
  <c r="ZT33" i="1"/>
  <c r="ZU33" i="1"/>
  <c r="ZV33" i="1"/>
  <c r="ZW33" i="1"/>
  <c r="ZX33" i="1"/>
  <c r="ZY33" i="1"/>
  <c r="ZZ33" i="1"/>
  <c r="AAA33" i="1"/>
  <c r="AAB33" i="1"/>
  <c r="AAC33" i="1"/>
  <c r="AAD33" i="1"/>
  <c r="AAE33" i="1"/>
  <c r="AAF33" i="1"/>
  <c r="AAG33" i="1"/>
  <c r="AAH33" i="1"/>
  <c r="AAH457" i="1" s="1"/>
  <c r="AAI33" i="1"/>
  <c r="AAJ33" i="1"/>
  <c r="AAK33" i="1"/>
  <c r="AAL33" i="1"/>
  <c r="AAM33" i="1"/>
  <c r="AAN33" i="1"/>
  <c r="AAO33" i="1"/>
  <c r="AAP33" i="1"/>
  <c r="AAQ33" i="1"/>
  <c r="AAR33" i="1"/>
  <c r="AAS33" i="1"/>
  <c r="AAT33" i="1"/>
  <c r="AAU33" i="1"/>
  <c r="AAV33" i="1"/>
  <c r="AAW33" i="1"/>
  <c r="AAX33" i="1"/>
  <c r="AAY33" i="1"/>
  <c r="AAZ33" i="1"/>
  <c r="ABA33" i="1"/>
  <c r="ABB33" i="1"/>
  <c r="ABC33" i="1"/>
  <c r="ABD33" i="1"/>
  <c r="ABE33" i="1"/>
  <c r="ABF33" i="1"/>
  <c r="ABG33" i="1"/>
  <c r="ABH33" i="1"/>
  <c r="ABI33" i="1"/>
  <c r="ABJ33" i="1"/>
  <c r="ABK33" i="1"/>
  <c r="ABL33" i="1"/>
  <c r="ABM33" i="1"/>
  <c r="ABN33" i="1"/>
  <c r="ABO33" i="1"/>
  <c r="ABP33" i="1"/>
  <c r="ABQ33" i="1"/>
  <c r="ABR33" i="1"/>
  <c r="ABS33" i="1"/>
  <c r="ABT33" i="1"/>
  <c r="ABU33" i="1"/>
  <c r="ABV33" i="1"/>
  <c r="ABW33" i="1"/>
  <c r="ABX33" i="1"/>
  <c r="ABY33" i="1"/>
  <c r="ABZ33" i="1"/>
  <c r="ACA33" i="1"/>
  <c r="ACB33" i="1"/>
  <c r="ACC33" i="1"/>
  <c r="ACD33" i="1"/>
  <c r="ACE33" i="1"/>
  <c r="ACF33" i="1"/>
  <c r="ACG33" i="1"/>
  <c r="ACH33" i="1"/>
  <c r="ACI33" i="1"/>
  <c r="ACJ33" i="1"/>
  <c r="ACK33" i="1"/>
  <c r="ACL33" i="1"/>
  <c r="ACM33" i="1"/>
  <c r="ACN33" i="1"/>
  <c r="ACO33" i="1"/>
  <c r="ACP33" i="1"/>
  <c r="ACQ33" i="1"/>
  <c r="ACR33" i="1"/>
  <c r="ACS33" i="1"/>
  <c r="ACT33" i="1"/>
  <c r="ACU33" i="1"/>
  <c r="ACV33" i="1"/>
  <c r="ACW33" i="1"/>
  <c r="ACX33" i="1"/>
  <c r="ACY33" i="1"/>
  <c r="ACZ33" i="1"/>
  <c r="ADA33" i="1"/>
  <c r="ADB33" i="1"/>
  <c r="ADC33" i="1"/>
  <c r="ADD33" i="1"/>
  <c r="ADE33" i="1"/>
  <c r="ADF33" i="1"/>
  <c r="ADG33" i="1"/>
  <c r="ADH33" i="1"/>
  <c r="ADI33" i="1"/>
  <c r="ADJ33" i="1"/>
  <c r="ADK33" i="1"/>
  <c r="ADL33" i="1"/>
  <c r="ADM33" i="1"/>
  <c r="ADN33" i="1"/>
  <c r="ADO33" i="1"/>
  <c r="ADP33" i="1"/>
  <c r="ADQ33" i="1"/>
  <c r="ADR33" i="1"/>
  <c r="ADS33" i="1"/>
  <c r="ADT33" i="1"/>
  <c r="ADU33" i="1"/>
  <c r="ADV33" i="1"/>
  <c r="ADW33" i="1"/>
  <c r="ADX33" i="1"/>
  <c r="ADY33" i="1"/>
  <c r="ADZ33" i="1"/>
  <c r="AEA33" i="1"/>
  <c r="AEB33" i="1"/>
  <c r="AEC33" i="1"/>
  <c r="AED33" i="1"/>
  <c r="AEE33" i="1"/>
  <c r="AEF33" i="1"/>
  <c r="AEG33" i="1"/>
  <c r="AEH33" i="1"/>
  <c r="AEI33" i="1"/>
  <c r="AEJ33" i="1"/>
  <c r="AEK33" i="1"/>
  <c r="AEL33" i="1"/>
  <c r="AEM33" i="1"/>
  <c r="AEN33" i="1"/>
  <c r="AEO33" i="1"/>
  <c r="AEP33" i="1"/>
  <c r="AEQ33" i="1"/>
  <c r="AER33" i="1"/>
  <c r="AES33" i="1"/>
  <c r="AET33" i="1"/>
  <c r="AEU33" i="1"/>
  <c r="AEV33" i="1"/>
  <c r="AEW33" i="1"/>
  <c r="AEX33" i="1"/>
  <c r="AEY33" i="1"/>
  <c r="AEZ33" i="1"/>
  <c r="AFA33" i="1"/>
  <c r="AFB33" i="1"/>
  <c r="AFC33" i="1"/>
  <c r="AFD33" i="1"/>
  <c r="AFE33" i="1"/>
  <c r="AFF33" i="1"/>
  <c r="AFG33" i="1"/>
  <c r="AFH33" i="1"/>
  <c r="AFI33" i="1"/>
  <c r="AFJ33" i="1"/>
  <c r="AFK33" i="1"/>
  <c r="AFL33" i="1"/>
  <c r="AFM33" i="1"/>
  <c r="AFN33" i="1"/>
  <c r="AFO33" i="1"/>
  <c r="AFP33" i="1"/>
  <c r="AFQ33" i="1"/>
  <c r="AFR33" i="1"/>
  <c r="AFS33" i="1"/>
  <c r="AFT33" i="1"/>
  <c r="AFU33" i="1"/>
  <c r="AFV33" i="1"/>
  <c r="AFW33" i="1"/>
  <c r="AFX33" i="1"/>
  <c r="AFY33" i="1"/>
  <c r="AFZ33" i="1"/>
  <c r="AGA33" i="1"/>
  <c r="AGB33" i="1"/>
  <c r="AGC33" i="1"/>
  <c r="AGD33" i="1"/>
  <c r="AGE33" i="1"/>
  <c r="AGF33" i="1"/>
  <c r="AGG33" i="1"/>
  <c r="AGH33" i="1"/>
  <c r="AGI33" i="1"/>
  <c r="AGJ33" i="1"/>
  <c r="AGK33" i="1"/>
  <c r="AGL33" i="1"/>
  <c r="AGM33" i="1"/>
  <c r="AGN33" i="1"/>
  <c r="AGO33" i="1"/>
  <c r="AGP33" i="1"/>
  <c r="AGQ33" i="1"/>
  <c r="AGR33" i="1"/>
  <c r="AGS33" i="1"/>
  <c r="AGT33" i="1"/>
  <c r="AGU33" i="1"/>
  <c r="AGV33" i="1"/>
  <c r="AGW33" i="1"/>
  <c r="AGX33" i="1"/>
  <c r="AGY33" i="1"/>
  <c r="AGZ33" i="1"/>
  <c r="AHA33" i="1"/>
  <c r="AHB33" i="1"/>
  <c r="AHC33" i="1"/>
  <c r="AHD33" i="1"/>
  <c r="AHE33" i="1"/>
  <c r="AHF33" i="1"/>
  <c r="AHG33" i="1"/>
  <c r="AHH33" i="1"/>
  <c r="AHI33" i="1"/>
  <c r="AHJ33" i="1"/>
  <c r="AHK33" i="1"/>
  <c r="AHL33" i="1"/>
  <c r="AHM33" i="1"/>
  <c r="AHN33" i="1"/>
  <c r="AHO33" i="1"/>
  <c r="AHP33" i="1"/>
  <c r="AHQ33" i="1"/>
  <c r="AHR33" i="1"/>
  <c r="AHT6" i="1"/>
  <c r="AHT7" i="1"/>
  <c r="AHT8" i="1"/>
  <c r="AHT9" i="1"/>
  <c r="AHT10" i="1"/>
  <c r="AHT11" i="1"/>
  <c r="AHT12" i="1"/>
  <c r="AHT13" i="1"/>
  <c r="AHT14" i="1"/>
  <c r="AHT15" i="1"/>
  <c r="AHT16" i="1"/>
  <c r="AHT17" i="1"/>
  <c r="AHT18" i="1"/>
  <c r="AHT19" i="1"/>
  <c r="AHT20" i="1"/>
  <c r="AHT21" i="1"/>
  <c r="AHT22" i="1"/>
  <c r="AHT23" i="1"/>
  <c r="AHT24" i="1"/>
  <c r="AHT25" i="1"/>
  <c r="AHT26" i="1"/>
  <c r="AHT27" i="1"/>
  <c r="AHT28" i="1"/>
  <c r="AHT29" i="1"/>
  <c r="AHT30" i="1"/>
  <c r="AHT31" i="1"/>
  <c r="AHT32" i="1"/>
  <c r="AHT34" i="1"/>
  <c r="AHT35" i="1"/>
  <c r="AHT36" i="1"/>
  <c r="AHT37" i="1"/>
  <c r="AHT38" i="1"/>
  <c r="AHT39" i="1"/>
  <c r="AHT40" i="1"/>
  <c r="AHT41" i="1"/>
  <c r="AHT42" i="1"/>
  <c r="AHT43" i="1"/>
  <c r="AHT44" i="1"/>
  <c r="AHT45" i="1"/>
  <c r="AHT46" i="1"/>
  <c r="AHT47" i="1"/>
  <c r="AHT48" i="1"/>
  <c r="AHT49" i="1"/>
  <c r="AHT50" i="1"/>
  <c r="AHT51" i="1"/>
  <c r="AHT52" i="1"/>
  <c r="AHT54" i="1"/>
  <c r="AHT55" i="1"/>
  <c r="AHT56" i="1"/>
  <c r="AHT57" i="1"/>
  <c r="AHT58" i="1"/>
  <c r="AHT59" i="1"/>
  <c r="AHT60" i="1"/>
  <c r="AHT61" i="1"/>
  <c r="AHT62" i="1"/>
  <c r="AHT63" i="1"/>
  <c r="AHT64" i="1"/>
  <c r="AHT65" i="1"/>
  <c r="AHT66" i="1"/>
  <c r="AHT67" i="1"/>
  <c r="AHT68" i="1"/>
  <c r="AHT69" i="1"/>
  <c r="AHT70" i="1"/>
  <c r="AHT71" i="1"/>
  <c r="AHT72" i="1"/>
  <c r="AHT73" i="1"/>
  <c r="AHT74" i="1"/>
  <c r="AHT75" i="1"/>
  <c r="AHT76" i="1"/>
  <c r="AHT77" i="1"/>
  <c r="AHT78" i="1"/>
  <c r="AHT79" i="1"/>
  <c r="AHT80" i="1"/>
  <c r="AHT81" i="1"/>
  <c r="AHT82" i="1"/>
  <c r="AHT83" i="1"/>
  <c r="AHT84" i="1"/>
  <c r="AHT85" i="1"/>
  <c r="AHT86" i="1"/>
  <c r="AHT87" i="1"/>
  <c r="AHT88" i="1"/>
  <c r="AHT89" i="1"/>
  <c r="AHT90" i="1"/>
  <c r="AHT91" i="1"/>
  <c r="AHT92" i="1"/>
  <c r="AHT93" i="1"/>
  <c r="AHT94" i="1"/>
  <c r="AHT95" i="1"/>
  <c r="AHT96" i="1"/>
  <c r="AHT97" i="1"/>
  <c r="AHT98" i="1"/>
  <c r="AHT99" i="1"/>
  <c r="AHT100" i="1"/>
  <c r="AHT101" i="1"/>
  <c r="AHT102" i="1"/>
  <c r="AHT103" i="1"/>
  <c r="AHT104" i="1"/>
  <c r="AHT105" i="1"/>
  <c r="AHT106" i="1"/>
  <c r="AHT107" i="1"/>
  <c r="AHT108" i="1"/>
  <c r="AHT109" i="1"/>
  <c r="AHT110" i="1"/>
  <c r="AHT111" i="1"/>
  <c r="AHT112" i="1"/>
  <c r="AHT113" i="1"/>
  <c r="AHT114" i="1"/>
  <c r="AHT115" i="1"/>
  <c r="AHT116" i="1"/>
  <c r="AHT117" i="1"/>
  <c r="AHT118" i="1"/>
  <c r="AHT119" i="1"/>
  <c r="AHT120" i="1"/>
  <c r="AHT121" i="1"/>
  <c r="AHT122" i="1"/>
  <c r="AHT123" i="1"/>
  <c r="AHT124" i="1"/>
  <c r="AHT125" i="1"/>
  <c r="AHT126" i="1"/>
  <c r="AHT127" i="1"/>
  <c r="AHT128" i="1"/>
  <c r="AHT129" i="1"/>
  <c r="AHT130" i="1"/>
  <c r="AHT131" i="1"/>
  <c r="AHT132" i="1"/>
  <c r="AHT133" i="1"/>
  <c r="AHT134" i="1"/>
  <c r="AHT135" i="1"/>
  <c r="AHT136" i="1"/>
  <c r="AHT138" i="1"/>
  <c r="AHT139" i="1"/>
  <c r="AHT140" i="1"/>
  <c r="AHT141" i="1"/>
  <c r="AHT142" i="1"/>
  <c r="AHT143" i="1"/>
  <c r="AHT144" i="1"/>
  <c r="AHT145" i="1"/>
  <c r="AHT146" i="1"/>
  <c r="AHT147" i="1"/>
  <c r="AHT148" i="1"/>
  <c r="AHT149" i="1"/>
  <c r="AHT150" i="1"/>
  <c r="AHT151" i="1"/>
  <c r="AHT152" i="1"/>
  <c r="AHT153" i="1"/>
  <c r="AHT154" i="1"/>
  <c r="AHT155" i="1"/>
  <c r="AHT156" i="1"/>
  <c r="AHT157" i="1"/>
  <c r="AHT158" i="1"/>
  <c r="AHT159" i="1"/>
  <c r="AHT160" i="1"/>
  <c r="AHT161" i="1"/>
  <c r="AHT162" i="1"/>
  <c r="AHT163" i="1"/>
  <c r="AHT164" i="1"/>
  <c r="AHT165" i="1"/>
  <c r="AHT166" i="1"/>
  <c r="AHT167" i="1"/>
  <c r="AHT168" i="1"/>
  <c r="AHT169" i="1"/>
  <c r="AHT170" i="1"/>
  <c r="AHT171" i="1"/>
  <c r="AHT172" i="1"/>
  <c r="AHT173" i="1"/>
  <c r="AHT174" i="1"/>
  <c r="AHT175" i="1"/>
  <c r="AHT176" i="1"/>
  <c r="AHT177" i="1"/>
  <c r="AHT178" i="1"/>
  <c r="AHT179" i="1"/>
  <c r="AHT180" i="1"/>
  <c r="AHT181" i="1"/>
  <c r="AHT182" i="1"/>
  <c r="AHT183" i="1"/>
  <c r="AHT184" i="1"/>
  <c r="AHT185" i="1"/>
  <c r="AHT186" i="1"/>
  <c r="AHT187" i="1"/>
  <c r="AHT188" i="1"/>
  <c r="AHT189" i="1"/>
  <c r="AHT190" i="1"/>
  <c r="AHT191" i="1"/>
  <c r="AHT192" i="1"/>
  <c r="AHT193" i="1"/>
  <c r="AHT194" i="1"/>
  <c r="AHT196" i="1"/>
  <c r="AHT197" i="1"/>
  <c r="AHT198" i="1"/>
  <c r="AHT199" i="1"/>
  <c r="AHT200" i="1"/>
  <c r="AHT202" i="1"/>
  <c r="AHT203" i="1"/>
  <c r="AHT204" i="1"/>
  <c r="AHT205" i="1"/>
  <c r="AHT206" i="1"/>
  <c r="AHT207" i="1"/>
  <c r="AHT208" i="1"/>
  <c r="AHT209" i="1"/>
  <c r="AHT210" i="1"/>
  <c r="AHT211" i="1"/>
  <c r="AHT212" i="1"/>
  <c r="AHT213" i="1"/>
  <c r="AHT214" i="1"/>
  <c r="AHT215" i="1"/>
  <c r="AHT216" i="1"/>
  <c r="AHT217" i="1"/>
  <c r="AHT218" i="1"/>
  <c r="AHT219" i="1"/>
  <c r="AHT220" i="1"/>
  <c r="AHT221" i="1"/>
  <c r="AHT222" i="1"/>
  <c r="AHT223" i="1"/>
  <c r="AHT224" i="1"/>
  <c r="AHT225" i="1"/>
  <c r="AHT226" i="1"/>
  <c r="AHT227" i="1"/>
  <c r="AHT228" i="1"/>
  <c r="AHT229" i="1"/>
  <c r="AHT230" i="1"/>
  <c r="AHT231" i="1"/>
  <c r="AHT232" i="1"/>
  <c r="AHT233" i="1"/>
  <c r="AHT234" i="1"/>
  <c r="AHT235" i="1"/>
  <c r="AHT236" i="1"/>
  <c r="AHT237" i="1"/>
  <c r="AHT238" i="1"/>
  <c r="AHT239" i="1"/>
  <c r="AHT240" i="1"/>
  <c r="AHT241" i="1"/>
  <c r="AHT242" i="1"/>
  <c r="AHT243" i="1"/>
  <c r="AHT244" i="1"/>
  <c r="AHT245" i="1"/>
  <c r="AHT246" i="1"/>
  <c r="AHT247" i="1"/>
  <c r="AHT248" i="1"/>
  <c r="AHT250" i="1"/>
  <c r="AHT251" i="1"/>
  <c r="AHT252" i="1"/>
  <c r="AHT253" i="1"/>
  <c r="AHT254" i="1"/>
  <c r="AHT255" i="1"/>
  <c r="AHT256" i="1"/>
  <c r="AHT257" i="1"/>
  <c r="AHT258" i="1"/>
  <c r="AHT259" i="1"/>
  <c r="AHT260" i="1"/>
  <c r="AHT261" i="1"/>
  <c r="AHT262" i="1"/>
  <c r="AHT263" i="1"/>
  <c r="AHT264" i="1"/>
  <c r="AHT265" i="1"/>
  <c r="AHT266" i="1"/>
  <c r="AHT267" i="1"/>
  <c r="AHT268" i="1"/>
  <c r="AHT269" i="1"/>
  <c r="AHT270" i="1"/>
  <c r="AHT271" i="1"/>
  <c r="AHT272" i="1"/>
  <c r="AHT273" i="1"/>
  <c r="AHT274" i="1"/>
  <c r="AHT275" i="1"/>
  <c r="AHT276" i="1"/>
  <c r="AHT277" i="1"/>
  <c r="AHT278" i="1"/>
  <c r="AHT279" i="1"/>
  <c r="AHT280" i="1"/>
  <c r="AHT281" i="1"/>
  <c r="AHT282" i="1"/>
  <c r="AHT283" i="1"/>
  <c r="AHT284" i="1"/>
  <c r="AHT285" i="1"/>
  <c r="AHT286" i="1"/>
  <c r="AHT287" i="1"/>
  <c r="AHT288" i="1"/>
  <c r="AHT289" i="1"/>
  <c r="AHT290" i="1"/>
  <c r="AHT291" i="1"/>
  <c r="AHT292" i="1"/>
  <c r="AHT293" i="1"/>
  <c r="AHT294" i="1"/>
  <c r="AHT295" i="1"/>
  <c r="AHT296" i="1"/>
  <c r="AHT297" i="1"/>
  <c r="AHT298" i="1"/>
  <c r="AHT299" i="1"/>
  <c r="AHT300" i="1"/>
  <c r="AHT301" i="1"/>
  <c r="AHT302" i="1"/>
  <c r="AHT303" i="1"/>
  <c r="AHT304" i="1"/>
  <c r="AHT305" i="1"/>
  <c r="AHT306" i="1"/>
  <c r="AHT307" i="1"/>
  <c r="AHT308" i="1"/>
  <c r="AHT309" i="1"/>
  <c r="AHT310" i="1"/>
  <c r="AHT311" i="1"/>
  <c r="AHT312" i="1"/>
  <c r="AHT313" i="1"/>
  <c r="AHT314" i="1"/>
  <c r="AHT315" i="1"/>
  <c r="AHT316" i="1"/>
  <c r="AHT317" i="1"/>
  <c r="AHT318" i="1"/>
  <c r="AHT319" i="1"/>
  <c r="AHT320" i="1"/>
  <c r="AHT321" i="1"/>
  <c r="AHT322" i="1"/>
  <c r="AHT323" i="1"/>
  <c r="AHT324" i="1"/>
  <c r="AHT325" i="1"/>
  <c r="AHT326" i="1"/>
  <c r="AHT327" i="1"/>
  <c r="AHT328" i="1"/>
  <c r="AHT329" i="1"/>
  <c r="AHT330" i="1"/>
  <c r="AHT331" i="1"/>
  <c r="AHT332" i="1"/>
  <c r="AHT333" i="1"/>
  <c r="AHT334" i="1"/>
  <c r="AHT335" i="1"/>
  <c r="AHT336" i="1"/>
  <c r="AHT337" i="1"/>
  <c r="AHT338" i="1"/>
  <c r="AHT339" i="1"/>
  <c r="AHT340" i="1"/>
  <c r="AHT341" i="1"/>
  <c r="AHT342" i="1"/>
  <c r="AHT343" i="1"/>
  <c r="AHT344" i="1"/>
  <c r="AHT345" i="1"/>
  <c r="AHT346" i="1"/>
  <c r="AHT347" i="1"/>
  <c r="AHT348" i="1"/>
  <c r="AHT349" i="1"/>
  <c r="AHT350" i="1"/>
  <c r="AHT351" i="1"/>
  <c r="AHT352" i="1"/>
  <c r="AHT353" i="1"/>
  <c r="AHT354" i="1"/>
  <c r="AHT355" i="1"/>
  <c r="AHT356" i="1"/>
  <c r="AHT357" i="1"/>
  <c r="AHT358" i="1"/>
  <c r="AHT359" i="1"/>
  <c r="AHT360" i="1"/>
  <c r="AHT361" i="1"/>
  <c r="AHT362" i="1"/>
  <c r="AHT363" i="1"/>
  <c r="AHT364" i="1"/>
  <c r="AHT365" i="1"/>
  <c r="AHT366" i="1"/>
  <c r="AHT367" i="1"/>
  <c r="AHT368" i="1"/>
  <c r="AHT369" i="1"/>
  <c r="AHT370" i="1"/>
  <c r="AHT371" i="1"/>
  <c r="AHT372" i="1"/>
  <c r="AHT373" i="1"/>
  <c r="AHT374" i="1"/>
  <c r="AHT375" i="1"/>
  <c r="AHT376" i="1"/>
  <c r="AHT377" i="1"/>
  <c r="AHT378" i="1"/>
  <c r="AHT380" i="1"/>
  <c r="AHT381" i="1"/>
  <c r="AHT382" i="1"/>
  <c r="AHT383" i="1"/>
  <c r="AHT384" i="1"/>
  <c r="AHT385" i="1"/>
  <c r="AHT386" i="1"/>
  <c r="AHT387" i="1"/>
  <c r="AHT388" i="1"/>
  <c r="AHT389" i="1"/>
  <c r="AHT390" i="1"/>
  <c r="AHT391" i="1"/>
  <c r="AHT392" i="1"/>
  <c r="AHT393" i="1"/>
  <c r="AHT394" i="1"/>
  <c r="AHT395" i="1"/>
  <c r="AHT396" i="1"/>
  <c r="AHT397" i="1"/>
  <c r="AHT398" i="1"/>
  <c r="AHT399" i="1"/>
  <c r="AHT400" i="1"/>
  <c r="AHT401" i="1"/>
  <c r="AHT402" i="1"/>
  <c r="AHT403" i="1"/>
  <c r="AHT404" i="1"/>
  <c r="AHT405" i="1"/>
  <c r="AHT406" i="1"/>
  <c r="AHT407" i="1"/>
  <c r="AHT408" i="1"/>
  <c r="AHT409" i="1"/>
  <c r="AHT410" i="1"/>
  <c r="AHT411" i="1"/>
  <c r="AHT412" i="1"/>
  <c r="AHT413" i="1"/>
  <c r="AHT414" i="1"/>
  <c r="AHT415" i="1"/>
  <c r="AHT416" i="1"/>
  <c r="AHT417" i="1"/>
  <c r="AHT418" i="1"/>
  <c r="AHT419" i="1"/>
  <c r="AHT420" i="1"/>
  <c r="AHT421" i="1"/>
  <c r="AHT422" i="1"/>
  <c r="AHT423" i="1"/>
  <c r="AHT424" i="1"/>
  <c r="AHT425" i="1"/>
  <c r="AHT426" i="1"/>
  <c r="AHT427" i="1"/>
  <c r="AHT428" i="1"/>
  <c r="AHT429" i="1"/>
  <c r="AHT430" i="1"/>
  <c r="AHT431" i="1"/>
  <c r="AHT432" i="1"/>
  <c r="AHT433" i="1"/>
  <c r="AHT434" i="1"/>
  <c r="AHT435" i="1"/>
  <c r="AHT436" i="1"/>
  <c r="AHT437" i="1"/>
  <c r="AHT438" i="1"/>
  <c r="AHT441" i="1"/>
  <c r="AHT442" i="1"/>
  <c r="AHT443" i="1"/>
  <c r="AHT444" i="1"/>
  <c r="AHT5" i="1"/>
  <c r="AGD454" i="1" l="1"/>
  <c r="ZF454" i="1"/>
  <c r="TR454" i="1"/>
  <c r="PN454" i="1"/>
  <c r="OD454" i="1"/>
  <c r="BR454" i="1"/>
  <c r="AET454" i="1"/>
  <c r="WL454" i="1"/>
  <c r="LV454" i="1"/>
  <c r="DN454" i="1"/>
  <c r="NJ454" i="1"/>
  <c r="LZ454" i="1"/>
  <c r="LB454" i="1"/>
  <c r="KP454" i="1"/>
  <c r="JR454" i="1"/>
  <c r="JF454" i="1"/>
  <c r="IH454" i="1"/>
  <c r="FN454" i="1"/>
  <c r="ED454" i="1"/>
  <c r="DR454" i="1"/>
  <c r="AX454" i="1"/>
  <c r="Z454" i="1"/>
  <c r="LF454" i="1"/>
  <c r="JJ454" i="1"/>
  <c r="BB454" i="1"/>
  <c r="VU454" i="1"/>
  <c r="RQ454" i="1"/>
  <c r="NM454" i="1"/>
  <c r="FE454" i="1"/>
  <c r="R455" i="1"/>
  <c r="AFB455" i="1"/>
  <c r="ADF455" i="1"/>
  <c r="ABJ455" i="1"/>
  <c r="ZZ455" i="1"/>
  <c r="YP455" i="1"/>
  <c r="XF455" i="1"/>
  <c r="VV455" i="1"/>
  <c r="UL455" i="1"/>
  <c r="TB455" i="1"/>
  <c r="RR455" i="1"/>
  <c r="QT455" i="1"/>
  <c r="PJ455" i="1"/>
  <c r="OX455" i="1"/>
  <c r="MP455" i="1"/>
  <c r="MD455" i="1"/>
  <c r="LF455" i="1"/>
  <c r="JV455" i="1"/>
  <c r="JJ455" i="1"/>
  <c r="HZ455" i="1"/>
  <c r="FF455" i="1"/>
  <c r="CL455" i="1"/>
  <c r="AD455" i="1"/>
  <c r="PK455" i="1"/>
  <c r="DO454" i="1"/>
  <c r="AEP455" i="1"/>
  <c r="ACT455" i="1"/>
  <c r="JC454" i="1"/>
  <c r="MQ455" i="1"/>
  <c r="MA455" i="1"/>
  <c r="YO454" i="1"/>
  <c r="CK454" i="1"/>
  <c r="CY455" i="1"/>
  <c r="KO455" i="1"/>
  <c r="ACD455" i="1"/>
  <c r="XZ455" i="1"/>
  <c r="WP455" i="1"/>
  <c r="HC455" i="1"/>
  <c r="UK454" i="1"/>
  <c r="AHF455" i="1"/>
  <c r="FC455" i="1"/>
  <c r="EI455" i="1"/>
  <c r="AFM454" i="1"/>
  <c r="AEC454" i="1"/>
  <c r="ABI454" i="1"/>
  <c r="ZY454" i="1"/>
  <c r="XE454" i="1"/>
  <c r="QG454" i="1"/>
  <c r="OW454" i="1"/>
  <c r="MO454" i="1"/>
  <c r="KS454" i="1"/>
  <c r="IK454" i="1"/>
  <c r="EG454" i="1"/>
  <c r="AC454" i="1"/>
  <c r="DS455" i="1"/>
  <c r="AEA454" i="1"/>
  <c r="ZW454" i="1"/>
  <c r="VS454" i="1"/>
  <c r="RO454" i="1"/>
  <c r="FC454" i="1"/>
  <c r="EQ454" i="1"/>
  <c r="CI454" i="1"/>
  <c r="AY454" i="1"/>
  <c r="BO455" i="1"/>
  <c r="SL455" i="1"/>
  <c r="BL455" i="1"/>
  <c r="FS454" i="1"/>
  <c r="ADT455" i="1"/>
  <c r="AAN455" i="1"/>
  <c r="QU455" i="1"/>
  <c r="BB455" i="1"/>
  <c r="BY464" i="1"/>
  <c r="BY473" i="1" s="1"/>
  <c r="Q464" i="1"/>
  <c r="Q473" i="1" s="1"/>
  <c r="UW455" i="1"/>
  <c r="QG455" i="1"/>
  <c r="NA455" i="1"/>
  <c r="KS455" i="1"/>
  <c r="IK455" i="1"/>
  <c r="FQ455" i="1"/>
  <c r="E455" i="1"/>
  <c r="AGK455" i="1"/>
  <c r="DI455" i="1"/>
  <c r="AFX455" i="1"/>
  <c r="ZX455" i="1"/>
  <c r="UJ455" i="1"/>
  <c r="KG455" i="1"/>
  <c r="HY455" i="1"/>
  <c r="BA455" i="1"/>
  <c r="AFV455" i="1"/>
  <c r="ZD455" i="1"/>
  <c r="TM455" i="1"/>
  <c r="PI455" i="1"/>
  <c r="MO455" i="1"/>
  <c r="JW455" i="1"/>
  <c r="HM455" i="1"/>
  <c r="FE455" i="1"/>
  <c r="CX455" i="1"/>
  <c r="AY455" i="1"/>
  <c r="AHG455" i="1"/>
  <c r="AGU455" i="1"/>
  <c r="AGI455" i="1"/>
  <c r="AFW455" i="1"/>
  <c r="AEA455" i="1"/>
  <c r="NK455" i="1"/>
  <c r="AAK455" i="1"/>
  <c r="PU455" i="1"/>
  <c r="FP455" i="1"/>
  <c r="AFA455" i="1"/>
  <c r="ZA455" i="1"/>
  <c r="CW455" i="1"/>
  <c r="AO455" i="1"/>
  <c r="ADZ455" i="1"/>
  <c r="AEO455" i="1"/>
  <c r="YN455" i="1"/>
  <c r="SZ455" i="1"/>
  <c r="OW455" i="1"/>
  <c r="MC455" i="1"/>
  <c r="JU455" i="1"/>
  <c r="HB455" i="1"/>
  <c r="ES455" i="1"/>
  <c r="CV455" i="1"/>
  <c r="AE455" i="1"/>
  <c r="RA455" i="1"/>
  <c r="OK455" i="1"/>
  <c r="HA455" i="1"/>
  <c r="ADE455" i="1"/>
  <c r="XT455" i="1"/>
  <c r="SF455" i="1"/>
  <c r="OA455" i="1"/>
  <c r="LQ455" i="1"/>
  <c r="JI455" i="1"/>
  <c r="GP455" i="1"/>
  <c r="EH455" i="1"/>
  <c r="CK455" i="1"/>
  <c r="AC455" i="1"/>
  <c r="ACS455" i="1"/>
  <c r="XQ455" i="1"/>
  <c r="SC455" i="1"/>
  <c r="NZ455" i="1"/>
  <c r="LG455" i="1"/>
  <c r="IW455" i="1"/>
  <c r="GO455" i="1"/>
  <c r="EG455" i="1"/>
  <c r="BY455" i="1"/>
  <c r="AB455" i="1"/>
  <c r="NY455" i="1"/>
  <c r="GC455" i="1"/>
  <c r="EF455" i="1"/>
  <c r="IS455" i="1"/>
  <c r="ABX455" i="1"/>
  <c r="WJ455" i="1"/>
  <c r="QS455" i="1"/>
  <c r="NN455" i="1"/>
  <c r="LE455" i="1"/>
  <c r="IM455" i="1"/>
  <c r="FS455" i="1"/>
  <c r="DV455" i="1"/>
  <c r="BN455" i="1"/>
  <c r="Q455" i="1"/>
  <c r="AGZ455" i="1"/>
  <c r="AGN455" i="1"/>
  <c r="AFP455" i="1"/>
  <c r="AFD455" i="1"/>
  <c r="ADH455" i="1"/>
  <c r="UZ455" i="1"/>
  <c r="TP455" i="1"/>
  <c r="ABU455" i="1"/>
  <c r="WG455" i="1"/>
  <c r="QH455" i="1"/>
  <c r="NM455" i="1"/>
  <c r="KT455" i="1"/>
  <c r="IL455" i="1"/>
  <c r="FR455" i="1"/>
  <c r="DU455" i="1"/>
  <c r="BM455" i="1"/>
  <c r="O455" i="1"/>
  <c r="AGM455" i="1"/>
  <c r="AFO455" i="1"/>
  <c r="ADS455" i="1"/>
  <c r="ABW455" i="1"/>
  <c r="ABK455" i="1"/>
  <c r="AAM455" i="1"/>
  <c r="AAA455" i="1"/>
  <c r="ZC455" i="1"/>
  <c r="YQ455" i="1"/>
  <c r="XS455" i="1"/>
  <c r="XG455" i="1"/>
  <c r="WI455" i="1"/>
  <c r="VW455" i="1"/>
  <c r="UY455" i="1"/>
  <c r="UM455" i="1"/>
  <c r="TO455" i="1"/>
  <c r="TC455" i="1"/>
  <c r="SE455" i="1"/>
  <c r="RS455" i="1"/>
  <c r="AGA454" i="1"/>
  <c r="ZC454" i="1"/>
  <c r="XS454" i="1"/>
  <c r="QU454" i="1"/>
  <c r="PK454" i="1"/>
  <c r="IL454" i="1"/>
  <c r="AD454" i="1"/>
  <c r="AHK454" i="1"/>
  <c r="ADG454" i="1"/>
  <c r="ABW454" i="1"/>
  <c r="UY454" i="1"/>
  <c r="TO454" i="1"/>
  <c r="IM454" i="1"/>
  <c r="ABJ454" i="1"/>
  <c r="XF454" i="1"/>
  <c r="TB454" i="1"/>
  <c r="QH454" i="1"/>
  <c r="OX454" i="1"/>
  <c r="NZ454" i="1"/>
  <c r="LR454" i="1"/>
  <c r="HZ479" i="1"/>
  <c r="HN454" i="1"/>
  <c r="GP454" i="1"/>
  <c r="ET454" i="1"/>
  <c r="CX454" i="1"/>
  <c r="CL454" i="1"/>
  <c r="AP454" i="1"/>
  <c r="R454" i="1"/>
  <c r="F454" i="1"/>
  <c r="TA454" i="1"/>
  <c r="IJ454" i="1"/>
  <c r="HL454" i="1"/>
  <c r="GB454" i="1"/>
  <c r="FD454" i="1"/>
  <c r="QT454" i="1"/>
  <c r="FR454" i="1"/>
  <c r="PJ454" i="1"/>
  <c r="HT454" i="1"/>
  <c r="AV454" i="1"/>
  <c r="ACS454" i="1"/>
  <c r="NL454" i="1"/>
  <c r="DJ454" i="1"/>
  <c r="ABZ454" i="1"/>
  <c r="NB454" i="1"/>
  <c r="DH454" i="1"/>
  <c r="XV454" i="1"/>
  <c r="KT454" i="1"/>
  <c r="BW454" i="1"/>
  <c r="AHJ454" i="1"/>
  <c r="AGX454" i="1"/>
  <c r="AFZ454" i="1"/>
  <c r="AFN454" i="1"/>
  <c r="AEP454" i="1"/>
  <c r="AED454" i="1"/>
  <c r="ADF454" i="1"/>
  <c r="ACT454" i="1"/>
  <c r="ABV454" i="1"/>
  <c r="AAL454" i="1"/>
  <c r="ZZ454" i="1"/>
  <c r="ZB454" i="1"/>
  <c r="YP454" i="1"/>
  <c r="XR454" i="1"/>
  <c r="WH454" i="1"/>
  <c r="VV454" i="1"/>
  <c r="UX454" i="1"/>
  <c r="UL454" i="1"/>
  <c r="TN454" i="1"/>
  <c r="SD454" i="1"/>
  <c r="RR454" i="1"/>
  <c r="AGU454" i="1"/>
  <c r="AFK454" i="1"/>
  <c r="ACQ454" i="1"/>
  <c r="ABG454" i="1"/>
  <c r="YM454" i="1"/>
  <c r="XC454" i="1"/>
  <c r="UI454" i="1"/>
  <c r="SY454" i="1"/>
  <c r="QE454" i="1"/>
  <c r="OU454" i="1"/>
  <c r="MA454" i="1"/>
  <c r="KQ454" i="1"/>
  <c r="KE454" i="1"/>
  <c r="JG454" i="1"/>
  <c r="HK454" i="1"/>
  <c r="GM454" i="1"/>
  <c r="DS454" i="1"/>
  <c r="D454" i="1"/>
  <c r="AHT480" i="1"/>
  <c r="AHT33" i="1"/>
  <c r="AHT457" i="1" s="1"/>
  <c r="AHT445" i="1"/>
  <c r="AHB479" i="1"/>
  <c r="AHB457" i="1"/>
  <c r="AHB454" i="1"/>
  <c r="AHT201" i="1"/>
  <c r="AHT462" i="1" s="1"/>
  <c r="AGS479" i="1"/>
  <c r="AGS457" i="1"/>
  <c r="AGS454" i="1"/>
  <c r="AFI479" i="1"/>
  <c r="AFI457" i="1"/>
  <c r="AFI454" i="1"/>
  <c r="ADM479" i="1"/>
  <c r="ADM457" i="1"/>
  <c r="ADM454" i="1"/>
  <c r="ACC479" i="1"/>
  <c r="ACC457" i="1"/>
  <c r="ACC454" i="1"/>
  <c r="AAG479" i="1"/>
  <c r="AAG457" i="1"/>
  <c r="AAG454" i="1"/>
  <c r="YW479" i="1"/>
  <c r="YW457" i="1"/>
  <c r="YW454" i="1"/>
  <c r="XM479" i="1"/>
  <c r="XM457" i="1"/>
  <c r="XM454" i="1"/>
  <c r="WC479" i="1"/>
  <c r="WC457" i="1"/>
  <c r="WC454" i="1"/>
  <c r="VE479" i="1"/>
  <c r="VE457" i="1"/>
  <c r="VE454" i="1"/>
  <c r="UG479" i="1"/>
  <c r="UG457" i="1"/>
  <c r="UG454" i="1"/>
  <c r="SW479" i="1"/>
  <c r="SW457" i="1"/>
  <c r="SW454" i="1"/>
  <c r="SK479" i="1"/>
  <c r="SK457" i="1"/>
  <c r="SK454" i="1"/>
  <c r="RM479" i="1"/>
  <c r="RM457" i="1"/>
  <c r="RM454" i="1"/>
  <c r="RA479" i="1"/>
  <c r="RA457" i="1"/>
  <c r="RA454" i="1"/>
  <c r="QO479" i="1"/>
  <c r="QO457" i="1"/>
  <c r="QO454" i="1"/>
  <c r="PQ479" i="1"/>
  <c r="PQ457" i="1"/>
  <c r="PQ454" i="1"/>
  <c r="PE479" i="1"/>
  <c r="PE457" i="1"/>
  <c r="PE454" i="1"/>
  <c r="OS479" i="1"/>
  <c r="OS457" i="1"/>
  <c r="OS454" i="1"/>
  <c r="OG479" i="1"/>
  <c r="OG457" i="1"/>
  <c r="OG454" i="1"/>
  <c r="NU479" i="1"/>
  <c r="NU457" i="1"/>
  <c r="NU454" i="1"/>
  <c r="NI479" i="1"/>
  <c r="NI457" i="1"/>
  <c r="NI454" i="1"/>
  <c r="MW479" i="1"/>
  <c r="MW457" i="1"/>
  <c r="MW454" i="1"/>
  <c r="MK479" i="1"/>
  <c r="MK457" i="1"/>
  <c r="MK454" i="1"/>
  <c r="LY479" i="1"/>
  <c r="LY457" i="1"/>
  <c r="LY454" i="1"/>
  <c r="LM479" i="1"/>
  <c r="LM457" i="1"/>
  <c r="LM454" i="1"/>
  <c r="LA479" i="1"/>
  <c r="LA457" i="1"/>
  <c r="LA454" i="1"/>
  <c r="KO479" i="1"/>
  <c r="KO457" i="1"/>
  <c r="KO454" i="1"/>
  <c r="KC479" i="1"/>
  <c r="KC457" i="1"/>
  <c r="KC454" i="1"/>
  <c r="JQ479" i="1"/>
  <c r="JQ457" i="1"/>
  <c r="JQ454" i="1"/>
  <c r="JE479" i="1"/>
  <c r="JE457" i="1"/>
  <c r="JE454" i="1"/>
  <c r="IS479" i="1"/>
  <c r="IS457" i="1"/>
  <c r="IS454" i="1"/>
  <c r="IG479" i="1"/>
  <c r="IG457" i="1"/>
  <c r="IG454" i="1"/>
  <c r="HU479" i="1"/>
  <c r="HU457" i="1"/>
  <c r="HU454" i="1"/>
  <c r="HI479" i="1"/>
  <c r="HI457" i="1"/>
  <c r="HI454" i="1"/>
  <c r="GW479" i="1"/>
  <c r="GW457" i="1"/>
  <c r="GW454" i="1"/>
  <c r="GK479" i="1"/>
  <c r="GK457" i="1"/>
  <c r="GK454" i="1"/>
  <c r="FY479" i="1"/>
  <c r="FY457" i="1"/>
  <c r="FY454" i="1"/>
  <c r="FM479" i="1"/>
  <c r="FM457" i="1"/>
  <c r="FM454" i="1"/>
  <c r="FA479" i="1"/>
  <c r="FA457" i="1"/>
  <c r="FA454" i="1"/>
  <c r="EO479" i="1"/>
  <c r="EO457" i="1"/>
  <c r="EO454" i="1"/>
  <c r="EC479" i="1"/>
  <c r="EC457" i="1"/>
  <c r="EC454" i="1"/>
  <c r="DQ479" i="1"/>
  <c r="DQ457" i="1"/>
  <c r="DQ454" i="1"/>
  <c r="DE479" i="1"/>
  <c r="DE457" i="1"/>
  <c r="DE454" i="1"/>
  <c r="CS479" i="1"/>
  <c r="CS457" i="1"/>
  <c r="CS454" i="1"/>
  <c r="CG479" i="1"/>
  <c r="CG457" i="1"/>
  <c r="CG454" i="1"/>
  <c r="BU479" i="1"/>
  <c r="BU457" i="1"/>
  <c r="BU454" i="1"/>
  <c r="BI479" i="1"/>
  <c r="BI457" i="1"/>
  <c r="BI454" i="1"/>
  <c r="AW479" i="1"/>
  <c r="AW457" i="1"/>
  <c r="AW454" i="1"/>
  <c r="AK479" i="1"/>
  <c r="AK457" i="1"/>
  <c r="AK454" i="1"/>
  <c r="Y479" i="1"/>
  <c r="Y457" i="1"/>
  <c r="Y454" i="1"/>
  <c r="M479" i="1"/>
  <c r="M457" i="1"/>
  <c r="M454" i="1"/>
  <c r="AHQ479" i="1"/>
  <c r="AHQ457" i="1"/>
  <c r="AHQ454" i="1"/>
  <c r="AGG479" i="1"/>
  <c r="AGG457" i="1"/>
  <c r="AGG454" i="1"/>
  <c r="AEW479" i="1"/>
  <c r="AEW457" i="1"/>
  <c r="AEW454" i="1"/>
  <c r="ADY479" i="1"/>
  <c r="ADY457" i="1"/>
  <c r="ADY454" i="1"/>
  <c r="ACO479" i="1"/>
  <c r="ACO457" i="1"/>
  <c r="ACO454" i="1"/>
  <c r="ABE479" i="1"/>
  <c r="ABE457" i="1"/>
  <c r="ABE454" i="1"/>
  <c r="ZU479" i="1"/>
  <c r="ZU457" i="1"/>
  <c r="ZU454" i="1"/>
  <c r="YK479" i="1"/>
  <c r="YK457" i="1"/>
  <c r="YK454" i="1"/>
  <c r="XA479" i="1"/>
  <c r="XA457" i="1"/>
  <c r="XA454" i="1"/>
  <c r="TU479" i="1"/>
  <c r="TU457" i="1"/>
  <c r="TU454" i="1"/>
  <c r="AHP479" i="1"/>
  <c r="AHP457" i="1"/>
  <c r="AHP454" i="1"/>
  <c r="AHD479" i="1"/>
  <c r="AHD457" i="1"/>
  <c r="AHD454" i="1"/>
  <c r="AGR479" i="1"/>
  <c r="AGR457" i="1"/>
  <c r="AGR454" i="1"/>
  <c r="AGF479" i="1"/>
  <c r="AGF457" i="1"/>
  <c r="AGF454" i="1"/>
  <c r="AFT479" i="1"/>
  <c r="AFT457" i="1"/>
  <c r="AFT454" i="1"/>
  <c r="AFH479" i="1"/>
  <c r="AFH457" i="1"/>
  <c r="AFH454" i="1"/>
  <c r="AEV479" i="1"/>
  <c r="AEV457" i="1"/>
  <c r="AEV454" i="1"/>
  <c r="AEJ479" i="1"/>
  <c r="AEJ457" i="1"/>
  <c r="AEJ454" i="1"/>
  <c r="ADX479" i="1"/>
  <c r="ADX457" i="1"/>
  <c r="ADX454" i="1"/>
  <c r="ADL479" i="1"/>
  <c r="ADL457" i="1"/>
  <c r="ADL454" i="1"/>
  <c r="ACZ479" i="1"/>
  <c r="ACZ457" i="1"/>
  <c r="ACZ454" i="1"/>
  <c r="ACN479" i="1"/>
  <c r="ACN457" i="1"/>
  <c r="ACN454" i="1"/>
  <c r="ACB479" i="1"/>
  <c r="ACB457" i="1"/>
  <c r="ACB454" i="1"/>
  <c r="ABP479" i="1"/>
  <c r="ABP457" i="1"/>
  <c r="ABP454" i="1"/>
  <c r="ABD479" i="1"/>
  <c r="ABD457" i="1"/>
  <c r="ABD454" i="1"/>
  <c r="AAR479" i="1"/>
  <c r="AAR457" i="1"/>
  <c r="AAR454" i="1"/>
  <c r="AAF479" i="1"/>
  <c r="AAF457" i="1"/>
  <c r="AAF454" i="1"/>
  <c r="ZT479" i="1"/>
  <c r="ZT457" i="1"/>
  <c r="ZT454" i="1"/>
  <c r="ZH479" i="1"/>
  <c r="ZH457" i="1"/>
  <c r="ZH454" i="1"/>
  <c r="YV479" i="1"/>
  <c r="YV457" i="1"/>
  <c r="YV454" i="1"/>
  <c r="YJ479" i="1"/>
  <c r="YJ457" i="1"/>
  <c r="YJ454" i="1"/>
  <c r="XX479" i="1"/>
  <c r="XX457" i="1"/>
  <c r="XX454" i="1"/>
  <c r="XL479" i="1"/>
  <c r="XL457" i="1"/>
  <c r="XL454" i="1"/>
  <c r="WZ479" i="1"/>
  <c r="WZ457" i="1"/>
  <c r="WZ454" i="1"/>
  <c r="WN479" i="1"/>
  <c r="WN457" i="1"/>
  <c r="WN454" i="1"/>
  <c r="WB479" i="1"/>
  <c r="WB457" i="1"/>
  <c r="WB454" i="1"/>
  <c r="VP479" i="1"/>
  <c r="VP457" i="1"/>
  <c r="VP454" i="1"/>
  <c r="VD479" i="1"/>
  <c r="VD457" i="1"/>
  <c r="VD454" i="1"/>
  <c r="UR479" i="1"/>
  <c r="UR457" i="1"/>
  <c r="UR454" i="1"/>
  <c r="UF479" i="1"/>
  <c r="UF457" i="1"/>
  <c r="UF454" i="1"/>
  <c r="TT479" i="1"/>
  <c r="TT457" i="1"/>
  <c r="TT454" i="1"/>
  <c r="TH479" i="1"/>
  <c r="TH457" i="1"/>
  <c r="TH454" i="1"/>
  <c r="SV479" i="1"/>
  <c r="SV457" i="1"/>
  <c r="SV454" i="1"/>
  <c r="SJ479" i="1"/>
  <c r="SJ457" i="1"/>
  <c r="SJ454" i="1"/>
  <c r="RX479" i="1"/>
  <c r="RX457" i="1"/>
  <c r="RX454" i="1"/>
  <c r="RL479" i="1"/>
  <c r="RL457" i="1"/>
  <c r="RL454" i="1"/>
  <c r="QZ479" i="1"/>
  <c r="QZ457" i="1"/>
  <c r="QZ454" i="1"/>
  <c r="QN479" i="1"/>
  <c r="QN457" i="1"/>
  <c r="QN454" i="1"/>
  <c r="QB479" i="1"/>
  <c r="QB457" i="1"/>
  <c r="QB454" i="1"/>
  <c r="PP479" i="1"/>
  <c r="PP457" i="1"/>
  <c r="PP454" i="1"/>
  <c r="OR479" i="1"/>
  <c r="OR457" i="1"/>
  <c r="OR454" i="1"/>
  <c r="AHE479" i="1"/>
  <c r="AHE457" i="1"/>
  <c r="AHE454" i="1"/>
  <c r="AFU479" i="1"/>
  <c r="AFU457" i="1"/>
  <c r="AFU454" i="1"/>
  <c r="AEK479" i="1"/>
  <c r="AEK457" i="1"/>
  <c r="AEK454" i="1"/>
  <c r="ADA479" i="1"/>
  <c r="ADA457" i="1"/>
  <c r="ADA454" i="1"/>
  <c r="ABQ479" i="1"/>
  <c r="ABQ457" i="1"/>
  <c r="ABQ454" i="1"/>
  <c r="AAS479" i="1"/>
  <c r="AAS457" i="1"/>
  <c r="AAS454" i="1"/>
  <c r="ZI479" i="1"/>
  <c r="ZI457" i="1"/>
  <c r="ZI454" i="1"/>
  <c r="XY479" i="1"/>
  <c r="XY457" i="1"/>
  <c r="XY454" i="1"/>
  <c r="WO479" i="1"/>
  <c r="WO457" i="1"/>
  <c r="WO454" i="1"/>
  <c r="VQ479" i="1"/>
  <c r="VQ457" i="1"/>
  <c r="VQ454" i="1"/>
  <c r="US479" i="1"/>
  <c r="US457" i="1"/>
  <c r="US454" i="1"/>
  <c r="TI479" i="1"/>
  <c r="TI457" i="1"/>
  <c r="TI454" i="1"/>
  <c r="RY479" i="1"/>
  <c r="RY457" i="1"/>
  <c r="RY454" i="1"/>
  <c r="QC479" i="1"/>
  <c r="QC457" i="1"/>
  <c r="QC454" i="1"/>
  <c r="AHT453" i="1"/>
  <c r="OF479" i="1"/>
  <c r="OF457" i="1"/>
  <c r="OF454" i="1"/>
  <c r="KZ479" i="1"/>
  <c r="KZ457" i="1"/>
  <c r="KZ454" i="1"/>
  <c r="IF479" i="1"/>
  <c r="IF457" i="1"/>
  <c r="IF454" i="1"/>
  <c r="EZ479" i="1"/>
  <c r="EZ457" i="1"/>
  <c r="CF479" i="1"/>
  <c r="CF457" i="1"/>
  <c r="CF454" i="1"/>
  <c r="AHD464" i="1"/>
  <c r="AHD473" i="1" s="1"/>
  <c r="ADX461" i="1"/>
  <c r="ADX455" i="1"/>
  <c r="ZT461" i="1"/>
  <c r="ZT455" i="1"/>
  <c r="WN461" i="1"/>
  <c r="WN455" i="1"/>
  <c r="TT461" i="1"/>
  <c r="TT455" i="1"/>
  <c r="QN461" i="1"/>
  <c r="QN455" i="1"/>
  <c r="NH461" i="1"/>
  <c r="NH455" i="1"/>
  <c r="KN461" i="1"/>
  <c r="KN455" i="1"/>
  <c r="HH461" i="1"/>
  <c r="HH455" i="1"/>
  <c r="EN461" i="1"/>
  <c r="EN455" i="1"/>
  <c r="BT461" i="1"/>
  <c r="BT455" i="1"/>
  <c r="AGP479" i="1"/>
  <c r="AGP457" i="1"/>
  <c r="AGP454" i="1"/>
  <c r="ADV479" i="1"/>
  <c r="ADV457" i="1"/>
  <c r="ADV454" i="1"/>
  <c r="ABB479" i="1"/>
  <c r="ABB457" i="1"/>
  <c r="ABB454" i="1"/>
  <c r="YT479" i="1"/>
  <c r="YT457" i="1"/>
  <c r="YT454" i="1"/>
  <c r="VZ479" i="1"/>
  <c r="VZ457" i="1"/>
  <c r="VZ454" i="1"/>
  <c r="TF479" i="1"/>
  <c r="TF457" i="1"/>
  <c r="TF454" i="1"/>
  <c r="PZ479" i="1"/>
  <c r="PZ457" i="1"/>
  <c r="PZ454" i="1"/>
  <c r="NF479" i="1"/>
  <c r="NF457" i="1"/>
  <c r="NF454" i="1"/>
  <c r="KL479" i="1"/>
  <c r="KL457" i="1"/>
  <c r="KL454" i="1"/>
  <c r="HR479" i="1"/>
  <c r="HR457" i="1"/>
  <c r="HR454" i="1"/>
  <c r="EX479" i="1"/>
  <c r="EX457" i="1"/>
  <c r="EX454" i="1"/>
  <c r="CD479" i="1"/>
  <c r="CD457" i="1"/>
  <c r="CD454" i="1"/>
  <c r="AFF464" i="1"/>
  <c r="AFF473" i="1" s="1"/>
  <c r="ACL461" i="1"/>
  <c r="ACL455" i="1"/>
  <c r="ZR461" i="1"/>
  <c r="ZR455" i="1"/>
  <c r="XV461" i="1"/>
  <c r="XV455" i="1"/>
  <c r="VB461" i="1"/>
  <c r="VB455" i="1"/>
  <c r="SH461" i="1"/>
  <c r="SH455" i="1"/>
  <c r="QL461" i="1"/>
  <c r="QL455" i="1"/>
  <c r="NR461" i="1"/>
  <c r="NR455" i="1"/>
  <c r="LV461" i="1"/>
  <c r="LV455" i="1"/>
  <c r="JB461" i="1"/>
  <c r="JB455" i="1"/>
  <c r="DN461" i="1"/>
  <c r="DN455" i="1"/>
  <c r="BF461" i="1"/>
  <c r="BF455" i="1"/>
  <c r="AHM479" i="1"/>
  <c r="AHM457" i="1"/>
  <c r="AHM454" i="1"/>
  <c r="AFE479" i="1"/>
  <c r="AFE457" i="1"/>
  <c r="AFE454" i="1"/>
  <c r="ACW479" i="1"/>
  <c r="ACW457" i="1"/>
  <c r="ACW454" i="1"/>
  <c r="AAO479" i="1"/>
  <c r="AAO457" i="1"/>
  <c r="AAO454" i="1"/>
  <c r="YG479" i="1"/>
  <c r="YG457" i="1"/>
  <c r="YG454" i="1"/>
  <c r="VY479" i="1"/>
  <c r="VY457" i="1"/>
  <c r="VY454" i="1"/>
  <c r="TQ479" i="1"/>
  <c r="TQ457" i="1"/>
  <c r="TQ454" i="1"/>
  <c r="RI479" i="1"/>
  <c r="RI457" i="1"/>
  <c r="RI454" i="1"/>
  <c r="PA479" i="1"/>
  <c r="PA457" i="1"/>
  <c r="PA454" i="1"/>
  <c r="MS479" i="1"/>
  <c r="MS457" i="1"/>
  <c r="MS454" i="1"/>
  <c r="LI479" i="1"/>
  <c r="LI457" i="1"/>
  <c r="LI454" i="1"/>
  <c r="JM479" i="1"/>
  <c r="JM457" i="1"/>
  <c r="JM454" i="1"/>
  <c r="HE479" i="1"/>
  <c r="HE457" i="1"/>
  <c r="HE454" i="1"/>
  <c r="EW479" i="1"/>
  <c r="EW457" i="1"/>
  <c r="EW454" i="1"/>
  <c r="DA479" i="1"/>
  <c r="DA457" i="1"/>
  <c r="DA454" i="1"/>
  <c r="BE479" i="1"/>
  <c r="BE457" i="1"/>
  <c r="BE454" i="1"/>
  <c r="I479" i="1"/>
  <c r="I457" i="1"/>
  <c r="I454" i="1"/>
  <c r="AGO461" i="1"/>
  <c r="AGO455" i="1"/>
  <c r="AFE461" i="1"/>
  <c r="AFE455" i="1"/>
  <c r="ADU461" i="1"/>
  <c r="ADU455" i="1"/>
  <c r="ABY461" i="1"/>
  <c r="ABY455" i="1"/>
  <c r="AAO461" i="1"/>
  <c r="AAO455" i="1"/>
  <c r="YS461" i="1"/>
  <c r="YS455" i="1"/>
  <c r="XU461" i="1"/>
  <c r="XU455" i="1"/>
  <c r="WK461" i="1"/>
  <c r="WK455" i="1"/>
  <c r="VA461" i="1"/>
  <c r="VA455" i="1"/>
  <c r="TQ461" i="1"/>
  <c r="TQ455" i="1"/>
  <c r="RU461" i="1"/>
  <c r="RU455" i="1"/>
  <c r="QK461" i="1"/>
  <c r="QK455" i="1"/>
  <c r="PA461" i="1"/>
  <c r="PA455" i="1"/>
  <c r="NQ461" i="1"/>
  <c r="NQ455" i="1"/>
  <c r="MG461" i="1"/>
  <c r="MG455" i="1"/>
  <c r="KW461" i="1"/>
  <c r="KW455" i="1"/>
  <c r="JM461" i="1"/>
  <c r="JM455" i="1"/>
  <c r="IC461" i="1"/>
  <c r="IC455" i="1"/>
  <c r="GG461" i="1"/>
  <c r="GG455" i="1"/>
  <c r="EK464" i="1"/>
  <c r="AFF455" i="1"/>
  <c r="AHT53" i="1"/>
  <c r="AHT458" i="1" s="1"/>
  <c r="AHL479" i="1"/>
  <c r="AHL457" i="1"/>
  <c r="AHL454" i="1"/>
  <c r="AGZ479" i="1"/>
  <c r="AGZ454" i="1"/>
  <c r="AGZ457" i="1"/>
  <c r="AGN479" i="1"/>
  <c r="AGN457" i="1"/>
  <c r="AGN454" i="1"/>
  <c r="AGB479" i="1"/>
  <c r="AGB457" i="1"/>
  <c r="AGB454" i="1"/>
  <c r="AFP479" i="1"/>
  <c r="AFP454" i="1"/>
  <c r="AFP457" i="1"/>
  <c r="AFD479" i="1"/>
  <c r="AFD457" i="1"/>
  <c r="AFD454" i="1"/>
  <c r="AER479" i="1"/>
  <c r="AER457" i="1"/>
  <c r="AER454" i="1"/>
  <c r="AEF479" i="1"/>
  <c r="AEF457" i="1"/>
  <c r="AEF454" i="1"/>
  <c r="ADT479" i="1"/>
  <c r="ADT457" i="1"/>
  <c r="ADT454" i="1"/>
  <c r="ADH479" i="1"/>
  <c r="ADH457" i="1"/>
  <c r="ADH454" i="1"/>
  <c r="ACV479" i="1"/>
  <c r="ACV457" i="1"/>
  <c r="ACV454" i="1"/>
  <c r="ACJ479" i="1"/>
  <c r="ACJ457" i="1"/>
  <c r="ACJ454" i="1"/>
  <c r="ABX479" i="1"/>
  <c r="ABX457" i="1"/>
  <c r="ABX454" i="1"/>
  <c r="ABL479" i="1"/>
  <c r="ABL454" i="1"/>
  <c r="ABL457" i="1"/>
  <c r="AAZ479" i="1"/>
  <c r="AAZ457" i="1"/>
  <c r="AAZ454" i="1"/>
  <c r="AAN479" i="1"/>
  <c r="AAN457" i="1"/>
  <c r="AAN454" i="1"/>
  <c r="AAB479" i="1"/>
  <c r="AAB454" i="1"/>
  <c r="AAB457" i="1"/>
  <c r="ZP479" i="1"/>
  <c r="ZP457" i="1"/>
  <c r="ZP454" i="1"/>
  <c r="ZD479" i="1"/>
  <c r="ZD457" i="1"/>
  <c r="ZD454" i="1"/>
  <c r="YR479" i="1"/>
  <c r="YR457" i="1"/>
  <c r="YR454" i="1"/>
  <c r="YF479" i="1"/>
  <c r="YF457" i="1"/>
  <c r="YF454" i="1"/>
  <c r="XT479" i="1"/>
  <c r="XT457" i="1"/>
  <c r="XT454" i="1"/>
  <c r="XH479" i="1"/>
  <c r="XH457" i="1"/>
  <c r="XH454" i="1"/>
  <c r="WV479" i="1"/>
  <c r="WV457" i="1"/>
  <c r="WV454" i="1"/>
  <c r="WJ479" i="1"/>
  <c r="WJ457" i="1"/>
  <c r="WJ454" i="1"/>
  <c r="VX479" i="1"/>
  <c r="VX457" i="1"/>
  <c r="VX454" i="1"/>
  <c r="VL479" i="1"/>
  <c r="VL457" i="1"/>
  <c r="VL454" i="1"/>
  <c r="UZ479" i="1"/>
  <c r="UZ457" i="1"/>
  <c r="UZ454" i="1"/>
  <c r="UN479" i="1"/>
  <c r="UN454" i="1"/>
  <c r="UN457" i="1"/>
  <c r="UB479" i="1"/>
  <c r="UB457" i="1"/>
  <c r="UB454" i="1"/>
  <c r="TP479" i="1"/>
  <c r="TP457" i="1"/>
  <c r="TP454" i="1"/>
  <c r="TD479" i="1"/>
  <c r="TD457" i="1"/>
  <c r="TD454" i="1"/>
  <c r="SR479" i="1"/>
  <c r="SR457" i="1"/>
  <c r="SR454" i="1"/>
  <c r="SF479" i="1"/>
  <c r="SF457" i="1"/>
  <c r="SF454" i="1"/>
  <c r="RT479" i="1"/>
  <c r="RT457" i="1"/>
  <c r="RT454" i="1"/>
  <c r="RH479" i="1"/>
  <c r="RH457" i="1"/>
  <c r="RH454" i="1"/>
  <c r="QV479" i="1"/>
  <c r="QV457" i="1"/>
  <c r="QV454" i="1"/>
  <c r="QJ479" i="1"/>
  <c r="QJ457" i="1"/>
  <c r="QJ454" i="1"/>
  <c r="PX479" i="1"/>
  <c r="PX457" i="1"/>
  <c r="PX454" i="1"/>
  <c r="PL479" i="1"/>
  <c r="PL457" i="1"/>
  <c r="PL454" i="1"/>
  <c r="OZ479" i="1"/>
  <c r="OZ457" i="1"/>
  <c r="OZ454" i="1"/>
  <c r="ON479" i="1"/>
  <c r="ON457" i="1"/>
  <c r="ON454" i="1"/>
  <c r="OB479" i="1"/>
  <c r="OB457" i="1"/>
  <c r="OB454" i="1"/>
  <c r="NP479" i="1"/>
  <c r="NP454" i="1"/>
  <c r="NP457" i="1"/>
  <c r="ND479" i="1"/>
  <c r="ND454" i="1"/>
  <c r="ND457" i="1"/>
  <c r="MR479" i="1"/>
  <c r="MR454" i="1"/>
  <c r="MR457" i="1"/>
  <c r="MF479" i="1"/>
  <c r="MF457" i="1"/>
  <c r="MF454" i="1"/>
  <c r="LT479" i="1"/>
  <c r="LT457" i="1"/>
  <c r="LT454" i="1"/>
  <c r="LH479" i="1"/>
  <c r="LH457" i="1"/>
  <c r="LH454" i="1"/>
  <c r="KV479" i="1"/>
  <c r="KV457" i="1"/>
  <c r="KV454" i="1"/>
  <c r="KJ479" i="1"/>
  <c r="KJ457" i="1"/>
  <c r="KJ454" i="1"/>
  <c r="JX479" i="1"/>
  <c r="JX457" i="1"/>
  <c r="JX454" i="1"/>
  <c r="JL479" i="1"/>
  <c r="JL457" i="1"/>
  <c r="JL454" i="1"/>
  <c r="IZ479" i="1"/>
  <c r="IZ457" i="1"/>
  <c r="IZ454" i="1"/>
  <c r="IN479" i="1"/>
  <c r="IN457" i="1"/>
  <c r="IN454" i="1"/>
  <c r="IB479" i="1"/>
  <c r="IB457" i="1"/>
  <c r="IB454" i="1"/>
  <c r="HP479" i="1"/>
  <c r="HP457" i="1"/>
  <c r="HP454" i="1"/>
  <c r="HD479" i="1"/>
  <c r="HD457" i="1"/>
  <c r="HD454" i="1"/>
  <c r="GR479" i="1"/>
  <c r="GR457" i="1"/>
  <c r="GR454" i="1"/>
  <c r="GF479" i="1"/>
  <c r="GF457" i="1"/>
  <c r="GF454" i="1"/>
  <c r="FT479" i="1"/>
  <c r="FT457" i="1"/>
  <c r="FT454" i="1"/>
  <c r="FH479" i="1"/>
  <c r="FH457" i="1"/>
  <c r="FH454" i="1"/>
  <c r="EV479" i="1"/>
  <c r="EV457" i="1"/>
  <c r="EV454" i="1"/>
  <c r="EJ479" i="1"/>
  <c r="EJ457" i="1"/>
  <c r="EJ454" i="1"/>
  <c r="DX479" i="1"/>
  <c r="DX457" i="1"/>
  <c r="DX454" i="1"/>
  <c r="DL479" i="1"/>
  <c r="DL457" i="1"/>
  <c r="DL454" i="1"/>
  <c r="CZ479" i="1"/>
  <c r="CZ457" i="1"/>
  <c r="CZ454" i="1"/>
  <c r="CN479" i="1"/>
  <c r="CN457" i="1"/>
  <c r="CN454" i="1"/>
  <c r="CB479" i="1"/>
  <c r="CB457" i="1"/>
  <c r="CB454" i="1"/>
  <c r="BP479" i="1"/>
  <c r="BP457" i="1"/>
  <c r="BP454" i="1"/>
  <c r="BD479" i="1"/>
  <c r="BD457" i="1"/>
  <c r="BD454" i="1"/>
  <c r="AR479" i="1"/>
  <c r="AR457" i="1"/>
  <c r="AR454" i="1"/>
  <c r="AF479" i="1"/>
  <c r="AF457" i="1"/>
  <c r="AF454" i="1"/>
  <c r="T479" i="1"/>
  <c r="T457" i="1"/>
  <c r="T454" i="1"/>
  <c r="H479" i="1"/>
  <c r="H457" i="1"/>
  <c r="H454" i="1"/>
  <c r="AHB455" i="1"/>
  <c r="ZV455" i="1"/>
  <c r="UH455" i="1"/>
  <c r="OU455" i="1"/>
  <c r="LJ455" i="1"/>
  <c r="GM455" i="1"/>
  <c r="FA455" i="1"/>
  <c r="BU455" i="1"/>
  <c r="AH455" i="1"/>
  <c r="AAR461" i="1"/>
  <c r="AAR455" i="1"/>
  <c r="PD479" i="1"/>
  <c r="PD457" i="1"/>
  <c r="PD454" i="1"/>
  <c r="MV479" i="1"/>
  <c r="MV457" i="1"/>
  <c r="MV454" i="1"/>
  <c r="KB479" i="1"/>
  <c r="KB457" i="1"/>
  <c r="GV479" i="1"/>
  <c r="GV457" i="1"/>
  <c r="EN479" i="1"/>
  <c r="EN457" i="1"/>
  <c r="EN454" i="1"/>
  <c r="BT479" i="1"/>
  <c r="BT457" i="1"/>
  <c r="AFH461" i="1"/>
  <c r="AFH455" i="1"/>
  <c r="ACB461" i="1"/>
  <c r="ACB455" i="1"/>
  <c r="ZH461" i="1"/>
  <c r="ZH455" i="1"/>
  <c r="WB461" i="1"/>
  <c r="WB455" i="1"/>
  <c r="TH461" i="1"/>
  <c r="TH455" i="1"/>
  <c r="QB461" i="1"/>
  <c r="QB455" i="1"/>
  <c r="LX461" i="1"/>
  <c r="LX455" i="1"/>
  <c r="IR461" i="1"/>
  <c r="IR455" i="1"/>
  <c r="FX461" i="1"/>
  <c r="FX455" i="1"/>
  <c r="CR461" i="1"/>
  <c r="CR455" i="1"/>
  <c r="X461" i="1"/>
  <c r="X455" i="1"/>
  <c r="AFF479" i="1"/>
  <c r="AFF457" i="1"/>
  <c r="AFF454" i="1"/>
  <c r="ACX479" i="1"/>
  <c r="ACX457" i="1"/>
  <c r="ACX454" i="1"/>
  <c r="AAD479" i="1"/>
  <c r="AAD457" i="1"/>
  <c r="AAD454" i="1"/>
  <c r="XV479" i="1"/>
  <c r="XV457" i="1"/>
  <c r="VB479" i="1"/>
  <c r="VB457" i="1"/>
  <c r="SH479" i="1"/>
  <c r="SH457" i="1"/>
  <c r="PN479" i="1"/>
  <c r="PN457" i="1"/>
  <c r="MT479" i="1"/>
  <c r="MT457" i="1"/>
  <c r="JZ479" i="1"/>
  <c r="JZ457" i="1"/>
  <c r="HF479" i="1"/>
  <c r="HF457" i="1"/>
  <c r="HF454" i="1"/>
  <c r="EL479" i="1"/>
  <c r="EL457" i="1"/>
  <c r="BF479" i="1"/>
  <c r="BF457" i="1"/>
  <c r="BF454" i="1"/>
  <c r="AGD461" i="1"/>
  <c r="AGD455" i="1"/>
  <c r="ADV464" i="1"/>
  <c r="ADV473" i="1" s="1"/>
  <c r="ABB461" i="1"/>
  <c r="ABB455" i="1"/>
  <c r="YT461" i="1"/>
  <c r="YT455" i="1"/>
  <c r="VN461" i="1"/>
  <c r="VN455" i="1"/>
  <c r="ST461" i="1"/>
  <c r="ST455" i="1"/>
  <c r="PZ461" i="1"/>
  <c r="PZ455" i="1"/>
  <c r="NF461" i="1"/>
  <c r="NF455" i="1"/>
  <c r="KX461" i="1"/>
  <c r="KX455" i="1"/>
  <c r="IP464" i="1"/>
  <c r="IP473" i="1" s="1"/>
  <c r="GT461" i="1"/>
  <c r="GT455" i="1"/>
  <c r="EX461" i="1"/>
  <c r="EX455" i="1"/>
  <c r="CP461" i="1"/>
  <c r="CP455" i="1"/>
  <c r="AH464" i="1"/>
  <c r="AH473" i="1" s="1"/>
  <c r="AGC479" i="1"/>
  <c r="AGC457" i="1"/>
  <c r="AGC454" i="1"/>
  <c r="ADU479" i="1"/>
  <c r="ADU457" i="1"/>
  <c r="ADU454" i="1"/>
  <c r="ABM479" i="1"/>
  <c r="ABM457" i="1"/>
  <c r="ABM454" i="1"/>
  <c r="YS479" i="1"/>
  <c r="YS457" i="1"/>
  <c r="YS454" i="1"/>
  <c r="WK479" i="1"/>
  <c r="WK457" i="1"/>
  <c r="WK454" i="1"/>
  <c r="UC479" i="1"/>
  <c r="UC457" i="1"/>
  <c r="UC454" i="1"/>
  <c r="RU479" i="1"/>
  <c r="RU457" i="1"/>
  <c r="RU454" i="1"/>
  <c r="PM479" i="1"/>
  <c r="PM457" i="1"/>
  <c r="PM454" i="1"/>
  <c r="NE479" i="1"/>
  <c r="NE457" i="1"/>
  <c r="NE454" i="1"/>
  <c r="KK479" i="1"/>
  <c r="KK457" i="1"/>
  <c r="KK454" i="1"/>
  <c r="JA479" i="1"/>
  <c r="JA457" i="1"/>
  <c r="JA454" i="1"/>
  <c r="FI479" i="1"/>
  <c r="FI457" i="1"/>
  <c r="FI454" i="1"/>
  <c r="AHK479" i="1"/>
  <c r="AHK457" i="1"/>
  <c r="AGY479" i="1"/>
  <c r="AGY457" i="1"/>
  <c r="AGY454" i="1"/>
  <c r="AGM479" i="1"/>
  <c r="AGM457" i="1"/>
  <c r="AGM454" i="1"/>
  <c r="AGA479" i="1"/>
  <c r="AGA457" i="1"/>
  <c r="AFO479" i="1"/>
  <c r="AFO457" i="1"/>
  <c r="AFO454" i="1"/>
  <c r="AFC479" i="1"/>
  <c r="AFC457" i="1"/>
  <c r="AFC454" i="1"/>
  <c r="AEQ479" i="1"/>
  <c r="AEQ457" i="1"/>
  <c r="AEE479" i="1"/>
  <c r="AEE457" i="1"/>
  <c r="AEE454" i="1"/>
  <c r="ADS479" i="1"/>
  <c r="ADS457" i="1"/>
  <c r="ADS454" i="1"/>
  <c r="ADG479" i="1"/>
  <c r="ADG457" i="1"/>
  <c r="ACU479" i="1"/>
  <c r="ACU457" i="1"/>
  <c r="ACU454" i="1"/>
  <c r="ACI479" i="1"/>
  <c r="ACI457" i="1"/>
  <c r="ACI454" i="1"/>
  <c r="ABW479" i="1"/>
  <c r="ABW457" i="1"/>
  <c r="ABK479" i="1"/>
  <c r="ABK457" i="1"/>
  <c r="ABK454" i="1"/>
  <c r="AAY479" i="1"/>
  <c r="AAY457" i="1"/>
  <c r="AAY454" i="1"/>
  <c r="AAM479" i="1"/>
  <c r="AAM457" i="1"/>
  <c r="AAA479" i="1"/>
  <c r="AAA457" i="1"/>
  <c r="AAA454" i="1"/>
  <c r="ZO479" i="1"/>
  <c r="ZO457" i="1"/>
  <c r="ZO454" i="1"/>
  <c r="ZC479" i="1"/>
  <c r="ZC457" i="1"/>
  <c r="YQ479" i="1"/>
  <c r="YQ457" i="1"/>
  <c r="YQ454" i="1"/>
  <c r="YE479" i="1"/>
  <c r="YE457" i="1"/>
  <c r="YE454" i="1"/>
  <c r="XS479" i="1"/>
  <c r="XS457" i="1"/>
  <c r="XG479" i="1"/>
  <c r="XG457" i="1"/>
  <c r="XG454" i="1"/>
  <c r="WU479" i="1"/>
  <c r="WU457" i="1"/>
  <c r="WU454" i="1"/>
  <c r="WI479" i="1"/>
  <c r="WI457" i="1"/>
  <c r="VW479" i="1"/>
  <c r="VW457" i="1"/>
  <c r="VW454" i="1"/>
  <c r="VK479" i="1"/>
  <c r="VK457" i="1"/>
  <c r="VK454" i="1"/>
  <c r="UY479" i="1"/>
  <c r="UY457" i="1"/>
  <c r="UM479" i="1"/>
  <c r="UM457" i="1"/>
  <c r="UM454" i="1"/>
  <c r="UA479" i="1"/>
  <c r="UA457" i="1"/>
  <c r="UA454" i="1"/>
  <c r="TO479" i="1"/>
  <c r="TO457" i="1"/>
  <c r="TC479" i="1"/>
  <c r="TC457" i="1"/>
  <c r="TC454" i="1"/>
  <c r="SQ479" i="1"/>
  <c r="SQ457" i="1"/>
  <c r="SQ454" i="1"/>
  <c r="SE479" i="1"/>
  <c r="SE457" i="1"/>
  <c r="RS479" i="1"/>
  <c r="RS457" i="1"/>
  <c r="RS454" i="1"/>
  <c r="RG479" i="1"/>
  <c r="RG457" i="1"/>
  <c r="RG454" i="1"/>
  <c r="QU479" i="1"/>
  <c r="QU457" i="1"/>
  <c r="QI479" i="1"/>
  <c r="QI457" i="1"/>
  <c r="QI454" i="1"/>
  <c r="PW479" i="1"/>
  <c r="PW457" i="1"/>
  <c r="PW454" i="1"/>
  <c r="PK479" i="1"/>
  <c r="PK457" i="1"/>
  <c r="OY479" i="1"/>
  <c r="OY457" i="1"/>
  <c r="OY454" i="1"/>
  <c r="OM479" i="1"/>
  <c r="OM457" i="1"/>
  <c r="OM454" i="1"/>
  <c r="OA479" i="1"/>
  <c r="OA457" i="1"/>
  <c r="NO479" i="1"/>
  <c r="NO457" i="1"/>
  <c r="NO454" i="1"/>
  <c r="NC479" i="1"/>
  <c r="NC457" i="1"/>
  <c r="NC454" i="1"/>
  <c r="MQ479" i="1"/>
  <c r="MQ457" i="1"/>
  <c r="MQ454" i="1"/>
  <c r="ME479" i="1"/>
  <c r="ME457" i="1"/>
  <c r="ME454" i="1"/>
  <c r="LS479" i="1"/>
  <c r="LS457" i="1"/>
  <c r="LS454" i="1"/>
  <c r="LG479" i="1"/>
  <c r="LG457" i="1"/>
  <c r="LG454" i="1"/>
  <c r="KU479" i="1"/>
  <c r="KU457" i="1"/>
  <c r="KU454" i="1"/>
  <c r="KI479" i="1"/>
  <c r="KI457" i="1"/>
  <c r="KI454" i="1"/>
  <c r="JW479" i="1"/>
  <c r="JW457" i="1"/>
  <c r="JW454" i="1"/>
  <c r="JK479" i="1"/>
  <c r="JK457" i="1"/>
  <c r="JK454" i="1"/>
  <c r="IY479" i="1"/>
  <c r="IY457" i="1"/>
  <c r="IY454" i="1"/>
  <c r="IM479" i="1"/>
  <c r="IM457" i="1"/>
  <c r="IA479" i="1"/>
  <c r="IA457" i="1"/>
  <c r="IA454" i="1"/>
  <c r="HO479" i="1"/>
  <c r="HO457" i="1"/>
  <c r="HC479" i="1"/>
  <c r="HC457" i="1"/>
  <c r="HC454" i="1"/>
  <c r="GQ479" i="1"/>
  <c r="GQ457" i="1"/>
  <c r="GQ454" i="1"/>
  <c r="GE479" i="1"/>
  <c r="GE457" i="1"/>
  <c r="GE454" i="1"/>
  <c r="FS479" i="1"/>
  <c r="FS457" i="1"/>
  <c r="FG479" i="1"/>
  <c r="FG457" i="1"/>
  <c r="FG454" i="1"/>
  <c r="EU479" i="1"/>
  <c r="EU457" i="1"/>
  <c r="EU454" i="1"/>
  <c r="EI479" i="1"/>
  <c r="EI457" i="1"/>
  <c r="EI454" i="1"/>
  <c r="DW479" i="1"/>
  <c r="DW457" i="1"/>
  <c r="DW454" i="1"/>
  <c r="DK479" i="1"/>
  <c r="DK457" i="1"/>
  <c r="DK454" i="1"/>
  <c r="CY479" i="1"/>
  <c r="CY457" i="1"/>
  <c r="CY454" i="1"/>
  <c r="CM479" i="1"/>
  <c r="CM457" i="1"/>
  <c r="CM454" i="1"/>
  <c r="CA479" i="1"/>
  <c r="CA457" i="1"/>
  <c r="CA454" i="1"/>
  <c r="BO479" i="1"/>
  <c r="BO457" i="1"/>
  <c r="BO454" i="1"/>
  <c r="BC479" i="1"/>
  <c r="BC457" i="1"/>
  <c r="BC454" i="1"/>
  <c r="AQ479" i="1"/>
  <c r="AQ457" i="1"/>
  <c r="AQ454" i="1"/>
  <c r="AE479" i="1"/>
  <c r="AE457" i="1"/>
  <c r="S479" i="1"/>
  <c r="S457" i="1"/>
  <c r="S454" i="1"/>
  <c r="G479" i="1"/>
  <c r="G457" i="1"/>
  <c r="AHA455" i="1"/>
  <c r="ZJ455" i="1"/>
  <c r="TV455" i="1"/>
  <c r="OS455" i="1"/>
  <c r="MW455" i="1"/>
  <c r="GK455" i="1"/>
  <c r="DE455" i="1"/>
  <c r="BR455" i="1"/>
  <c r="ML454" i="1"/>
  <c r="KD454" i="1"/>
  <c r="HO454" i="1"/>
  <c r="ABH455" i="1"/>
  <c r="ZG455" i="1"/>
  <c r="VT455" i="1"/>
  <c r="TS455" i="1"/>
  <c r="QE455" i="1"/>
  <c r="MT455" i="1"/>
  <c r="HW455" i="1"/>
  <c r="EO455" i="1"/>
  <c r="DB455" i="1"/>
  <c r="KB454" i="1"/>
  <c r="LX479" i="1"/>
  <c r="LX457" i="1"/>
  <c r="LX454" i="1"/>
  <c r="JP479" i="1"/>
  <c r="JP457" i="1"/>
  <c r="JP454" i="1"/>
  <c r="GJ479" i="1"/>
  <c r="GJ457" i="1"/>
  <c r="GJ454" i="1"/>
  <c r="DP479" i="1"/>
  <c r="DP457" i="1"/>
  <c r="DP454" i="1"/>
  <c r="AV479" i="1"/>
  <c r="AV457" i="1"/>
  <c r="AHP461" i="1"/>
  <c r="AHP455" i="1"/>
  <c r="AEJ461" i="1"/>
  <c r="AEJ455" i="1"/>
  <c r="ABD461" i="1"/>
  <c r="ABD455" i="1"/>
  <c r="YV461" i="1"/>
  <c r="YV455" i="1"/>
  <c r="VP461" i="1"/>
  <c r="VP455" i="1"/>
  <c r="SV461" i="1"/>
  <c r="SV455" i="1"/>
  <c r="PP461" i="1"/>
  <c r="PP455" i="1"/>
  <c r="MV461" i="1"/>
  <c r="MV455" i="1"/>
  <c r="KB461" i="1"/>
  <c r="KB455" i="1"/>
  <c r="GV461" i="1"/>
  <c r="GV455" i="1"/>
  <c r="DP461" i="1"/>
  <c r="DP455" i="1"/>
  <c r="AJ461" i="1"/>
  <c r="AJ455" i="1"/>
  <c r="AGD479" i="1"/>
  <c r="AGD457" i="1"/>
  <c r="ADJ479" i="1"/>
  <c r="ADJ457" i="1"/>
  <c r="AAP479" i="1"/>
  <c r="AAP457" i="1"/>
  <c r="YH479" i="1"/>
  <c r="YH457" i="1"/>
  <c r="YH454" i="1"/>
  <c r="VN479" i="1"/>
  <c r="VN457" i="1"/>
  <c r="VN454" i="1"/>
  <c r="ST479" i="1"/>
  <c r="ST457" i="1"/>
  <c r="ST454" i="1"/>
  <c r="QL479" i="1"/>
  <c r="QL457" i="1"/>
  <c r="QL454" i="1"/>
  <c r="NR479" i="1"/>
  <c r="NR457" i="1"/>
  <c r="NR454" i="1"/>
  <c r="KX479" i="1"/>
  <c r="KX457" i="1"/>
  <c r="KX454" i="1"/>
  <c r="IP479" i="1"/>
  <c r="IP457" i="1"/>
  <c r="IP454" i="1"/>
  <c r="FV479" i="1"/>
  <c r="FV457" i="1"/>
  <c r="DB479" i="1"/>
  <c r="DB457" i="1"/>
  <c r="DB454" i="1"/>
  <c r="AH479" i="1"/>
  <c r="AH457" i="1"/>
  <c r="AH454" i="1"/>
  <c r="AGP461" i="1"/>
  <c r="AGP455" i="1"/>
  <c r="ADJ464" i="1"/>
  <c r="ABN461" i="1"/>
  <c r="ABN455" i="1"/>
  <c r="YH461" i="1"/>
  <c r="YH455" i="1"/>
  <c r="VZ461" i="1"/>
  <c r="VZ455" i="1"/>
  <c r="TF461" i="1"/>
  <c r="TF455" i="1"/>
  <c r="PN464" i="1"/>
  <c r="PN473" i="1" s="1"/>
  <c r="MT464" i="1"/>
  <c r="MT473" i="1" s="1"/>
  <c r="JZ464" i="1"/>
  <c r="HR461" i="1"/>
  <c r="HR455" i="1"/>
  <c r="GH461" i="1"/>
  <c r="GH455" i="1"/>
  <c r="EL464" i="1"/>
  <c r="CD461" i="1"/>
  <c r="CD455" i="1"/>
  <c r="V461" i="1"/>
  <c r="V455" i="1"/>
  <c r="AHI458" i="1"/>
  <c r="AHI454" i="1"/>
  <c r="AGK458" i="1"/>
  <c r="AGK454" i="1"/>
  <c r="AFY458" i="1"/>
  <c r="AFY454" i="1"/>
  <c r="AFA458" i="1"/>
  <c r="AFA454" i="1"/>
  <c r="AEO458" i="1"/>
  <c r="AEO454" i="1"/>
  <c r="ADQ458" i="1"/>
  <c r="ADQ454" i="1"/>
  <c r="ADE458" i="1"/>
  <c r="ADE454" i="1"/>
  <c r="ABF455" i="1"/>
  <c r="VR455" i="1"/>
  <c r="QC455" i="1"/>
  <c r="OG455" i="1"/>
  <c r="HU455" i="1"/>
  <c r="FY455" i="1"/>
  <c r="EL455" i="1"/>
  <c r="AGW454" i="1"/>
  <c r="AAP454" i="1"/>
  <c r="SH454" i="1"/>
  <c r="LW454" i="1"/>
  <c r="JZ454" i="1"/>
  <c r="FB454" i="1"/>
  <c r="CT454" i="1"/>
  <c r="AU454" i="1"/>
  <c r="AHT249" i="1"/>
  <c r="AHT463" i="1" s="1"/>
  <c r="AHH479" i="1"/>
  <c r="AHH457" i="1"/>
  <c r="AHH454" i="1"/>
  <c r="AGV479" i="1"/>
  <c r="AGV457" i="1"/>
  <c r="AGV454" i="1"/>
  <c r="AGJ479" i="1"/>
  <c r="AGJ457" i="1"/>
  <c r="AGJ454" i="1"/>
  <c r="AFX479" i="1"/>
  <c r="AFX457" i="1"/>
  <c r="AFX454" i="1"/>
  <c r="AFL479" i="1"/>
  <c r="AFL457" i="1"/>
  <c r="AFL454" i="1"/>
  <c r="AEZ479" i="1"/>
  <c r="AEZ457" i="1"/>
  <c r="AEZ454" i="1"/>
  <c r="AEN479" i="1"/>
  <c r="AEN457" i="1"/>
  <c r="AEN454" i="1"/>
  <c r="AEB479" i="1"/>
  <c r="AEB457" i="1"/>
  <c r="AEB454" i="1"/>
  <c r="ADP479" i="1"/>
  <c r="ADP457" i="1"/>
  <c r="ADP454" i="1"/>
  <c r="ADD479" i="1"/>
  <c r="ADD457" i="1"/>
  <c r="ADD454" i="1"/>
  <c r="ACR479" i="1"/>
  <c r="ACR457" i="1"/>
  <c r="ACR454" i="1"/>
  <c r="ACF479" i="1"/>
  <c r="ACF457" i="1"/>
  <c r="ACF454" i="1"/>
  <c r="ABT479" i="1"/>
  <c r="ABT457" i="1"/>
  <c r="ABT454" i="1"/>
  <c r="ABH479" i="1"/>
  <c r="ABH457" i="1"/>
  <c r="ABH454" i="1"/>
  <c r="AAV479" i="1"/>
  <c r="AAV457" i="1"/>
  <c r="AAV454" i="1"/>
  <c r="AAJ479" i="1"/>
  <c r="AAJ457" i="1"/>
  <c r="AAJ454" i="1"/>
  <c r="ZX479" i="1"/>
  <c r="ZX457" i="1"/>
  <c r="ZX454" i="1"/>
  <c r="ZL479" i="1"/>
  <c r="ZL457" i="1"/>
  <c r="ZL454" i="1"/>
  <c r="YZ479" i="1"/>
  <c r="YZ457" i="1"/>
  <c r="YZ454" i="1"/>
  <c r="YN479" i="1"/>
  <c r="YN457" i="1"/>
  <c r="YN454" i="1"/>
  <c r="YB479" i="1"/>
  <c r="YB457" i="1"/>
  <c r="YB454" i="1"/>
  <c r="XP479" i="1"/>
  <c r="XP457" i="1"/>
  <c r="XP454" i="1"/>
  <c r="XD479" i="1"/>
  <c r="XD457" i="1"/>
  <c r="XD454" i="1"/>
  <c r="WR479" i="1"/>
  <c r="WR457" i="1"/>
  <c r="WR454" i="1"/>
  <c r="WF479" i="1"/>
  <c r="WF457" i="1"/>
  <c r="WF454" i="1"/>
  <c r="VT479" i="1"/>
  <c r="VT457" i="1"/>
  <c r="VT454" i="1"/>
  <c r="VH479" i="1"/>
  <c r="VH457" i="1"/>
  <c r="VH454" i="1"/>
  <c r="UV479" i="1"/>
  <c r="UV457" i="1"/>
  <c r="UV454" i="1"/>
  <c r="UJ479" i="1"/>
  <c r="UJ457" i="1"/>
  <c r="UJ454" i="1"/>
  <c r="TX479" i="1"/>
  <c r="TX457" i="1"/>
  <c r="TX454" i="1"/>
  <c r="TL479" i="1"/>
  <c r="TL457" i="1"/>
  <c r="TL454" i="1"/>
  <c r="SZ479" i="1"/>
  <c r="SZ457" i="1"/>
  <c r="SZ454" i="1"/>
  <c r="SN479" i="1"/>
  <c r="SN457" i="1"/>
  <c r="SN454" i="1"/>
  <c r="SB479" i="1"/>
  <c r="SB457" i="1"/>
  <c r="SB454" i="1"/>
  <c r="RP479" i="1"/>
  <c r="RP457" i="1"/>
  <c r="RP454" i="1"/>
  <c r="RD479" i="1"/>
  <c r="RD457" i="1"/>
  <c r="RD454" i="1"/>
  <c r="QR479" i="1"/>
  <c r="QR457" i="1"/>
  <c r="QR454" i="1"/>
  <c r="QF479" i="1"/>
  <c r="QF457" i="1"/>
  <c r="QF454" i="1"/>
  <c r="PT479" i="1"/>
  <c r="PT457" i="1"/>
  <c r="PT454" i="1"/>
  <c r="PH479" i="1"/>
  <c r="PH457" i="1"/>
  <c r="PH454" i="1"/>
  <c r="OV479" i="1"/>
  <c r="OV457" i="1"/>
  <c r="OV454" i="1"/>
  <c r="OJ479" i="1"/>
  <c r="OJ457" i="1"/>
  <c r="OJ454" i="1"/>
  <c r="NX479" i="1"/>
  <c r="NX457" i="1"/>
  <c r="NX454" i="1"/>
  <c r="NL479" i="1"/>
  <c r="NL457" i="1"/>
  <c r="MZ479" i="1"/>
  <c r="MZ457" i="1"/>
  <c r="MZ454" i="1"/>
  <c r="MN479" i="1"/>
  <c r="MN457" i="1"/>
  <c r="MN454" i="1"/>
  <c r="MB479" i="1"/>
  <c r="MB457" i="1"/>
  <c r="MB454" i="1"/>
  <c r="LP479" i="1"/>
  <c r="LP457" i="1"/>
  <c r="LD479" i="1"/>
  <c r="LD457" i="1"/>
  <c r="LD454" i="1"/>
  <c r="KR479" i="1"/>
  <c r="KR457" i="1"/>
  <c r="KR454" i="1"/>
  <c r="KF479" i="1"/>
  <c r="KF457" i="1"/>
  <c r="KF454" i="1"/>
  <c r="JT479" i="1"/>
  <c r="JT457" i="1"/>
  <c r="JT454" i="1"/>
  <c r="JH479" i="1"/>
  <c r="JH457" i="1"/>
  <c r="JH454" i="1"/>
  <c r="IV479" i="1"/>
  <c r="IV457" i="1"/>
  <c r="IV454" i="1"/>
  <c r="IJ479" i="1"/>
  <c r="IJ457" i="1"/>
  <c r="HX479" i="1"/>
  <c r="HX457" i="1"/>
  <c r="HX454" i="1"/>
  <c r="HL479" i="1"/>
  <c r="HL457" i="1"/>
  <c r="GZ479" i="1"/>
  <c r="GZ457" i="1"/>
  <c r="GZ454" i="1"/>
  <c r="GN479" i="1"/>
  <c r="GN457" i="1"/>
  <c r="GN454" i="1"/>
  <c r="GB479" i="1"/>
  <c r="GB457" i="1"/>
  <c r="FP479" i="1"/>
  <c r="FP457" i="1"/>
  <c r="FP454" i="1"/>
  <c r="FD479" i="1"/>
  <c r="FD457" i="1"/>
  <c r="ER479" i="1"/>
  <c r="ER457" i="1"/>
  <c r="ER454" i="1"/>
  <c r="EF479" i="1"/>
  <c r="EF457" i="1"/>
  <c r="EF454" i="1"/>
  <c r="DT479" i="1"/>
  <c r="DT457" i="1"/>
  <c r="DT454" i="1"/>
  <c r="DH479" i="1"/>
  <c r="DH457" i="1"/>
  <c r="CV479" i="1"/>
  <c r="CV457" i="1"/>
  <c r="CV454" i="1"/>
  <c r="CJ479" i="1"/>
  <c r="CJ457" i="1"/>
  <c r="CJ454" i="1"/>
  <c r="BX479" i="1"/>
  <c r="BX457" i="1"/>
  <c r="BX454" i="1"/>
  <c r="BL479" i="1"/>
  <c r="BL457" i="1"/>
  <c r="BL454" i="1"/>
  <c r="AZ479" i="1"/>
  <c r="AZ457" i="1"/>
  <c r="AZ454" i="1"/>
  <c r="AN479" i="1"/>
  <c r="AN457" i="1"/>
  <c r="AN454" i="1"/>
  <c r="AB479" i="1"/>
  <c r="AB457" i="1"/>
  <c r="P479" i="1"/>
  <c r="P457" i="1"/>
  <c r="P454" i="1"/>
  <c r="D458" i="1"/>
  <c r="D459" i="1" s="1"/>
  <c r="D472" i="1" s="1"/>
  <c r="AAT455" i="1"/>
  <c r="VF455" i="1"/>
  <c r="OD455" i="1"/>
  <c r="JG455" i="1"/>
  <c r="FV455" i="1"/>
  <c r="AEQ454" i="1"/>
  <c r="AAM454" i="1"/>
  <c r="WI454" i="1"/>
  <c r="SE454" i="1"/>
  <c r="OA454" i="1"/>
  <c r="EZ454" i="1"/>
  <c r="CQ454" i="1"/>
  <c r="AE454" i="1"/>
  <c r="MJ479" i="1"/>
  <c r="MJ457" i="1"/>
  <c r="MJ454" i="1"/>
  <c r="JD479" i="1"/>
  <c r="JD457" i="1"/>
  <c r="FL479" i="1"/>
  <c r="FL457" i="1"/>
  <c r="FL454" i="1"/>
  <c r="CR479" i="1"/>
  <c r="CR457" i="1"/>
  <c r="CR454" i="1"/>
  <c r="L479" i="1"/>
  <c r="L457" i="1"/>
  <c r="AFT461" i="1"/>
  <c r="AFT455" i="1"/>
  <c r="ACZ461" i="1"/>
  <c r="ACZ455" i="1"/>
  <c r="AAF461" i="1"/>
  <c r="AAF455" i="1"/>
  <c r="WZ461" i="1"/>
  <c r="WZ455" i="1"/>
  <c r="UF461" i="1"/>
  <c r="UF455" i="1"/>
  <c r="QZ461" i="1"/>
  <c r="QZ455" i="1"/>
  <c r="OR461" i="1"/>
  <c r="OR455" i="1"/>
  <c r="LL461" i="1"/>
  <c r="LL455" i="1"/>
  <c r="IF461" i="1"/>
  <c r="IF455" i="1"/>
  <c r="FL461" i="1"/>
  <c r="FL455" i="1"/>
  <c r="CF461" i="1"/>
  <c r="CF455" i="1"/>
  <c r="L461" i="1"/>
  <c r="L455" i="1"/>
  <c r="AHN479" i="1"/>
  <c r="AHN457" i="1"/>
  <c r="AEH479" i="1"/>
  <c r="AEH457" i="1"/>
  <c r="AEH454" i="1"/>
  <c r="ACL479" i="1"/>
  <c r="ACL457" i="1"/>
  <c r="ACL454" i="1"/>
  <c r="ZR479" i="1"/>
  <c r="ZR457" i="1"/>
  <c r="ZR454" i="1"/>
  <c r="WX479" i="1"/>
  <c r="WX457" i="1"/>
  <c r="WX454" i="1"/>
  <c r="UD479" i="1"/>
  <c r="UD457" i="1"/>
  <c r="UD454" i="1"/>
  <c r="RJ479" i="1"/>
  <c r="RJ457" i="1"/>
  <c r="RJ454" i="1"/>
  <c r="OP479" i="1"/>
  <c r="OP457" i="1"/>
  <c r="OP454" i="1"/>
  <c r="LV479" i="1"/>
  <c r="LV457" i="1"/>
  <c r="JB479" i="1"/>
  <c r="JB457" i="1"/>
  <c r="JB454" i="1"/>
  <c r="GH479" i="1"/>
  <c r="GH457" i="1"/>
  <c r="GH454" i="1"/>
  <c r="DN479" i="1"/>
  <c r="DN457" i="1"/>
  <c r="AT479" i="1"/>
  <c r="AT457" i="1"/>
  <c r="AT454" i="1"/>
  <c r="AHN461" i="1"/>
  <c r="AHN455" i="1"/>
  <c r="AET461" i="1"/>
  <c r="AET455" i="1"/>
  <c r="ABZ461" i="1"/>
  <c r="ABZ455" i="1"/>
  <c r="ZF461" i="1"/>
  <c r="ZF455" i="1"/>
  <c r="WL461" i="1"/>
  <c r="WL455" i="1"/>
  <c r="TR461" i="1"/>
  <c r="TR455" i="1"/>
  <c r="QX464" i="1"/>
  <c r="QX473" i="1" s="1"/>
  <c r="OD464" i="1"/>
  <c r="OD473" i="1" s="1"/>
  <c r="LJ464" i="1"/>
  <c r="LJ473" i="1" s="1"/>
  <c r="HF464" i="1"/>
  <c r="HF473" i="1" s="1"/>
  <c r="FJ461" i="1"/>
  <c r="FJ455" i="1"/>
  <c r="DB464" i="1"/>
  <c r="DB473" i="1" s="1"/>
  <c r="AT461" i="1"/>
  <c r="AT455" i="1"/>
  <c r="JZ455" i="1"/>
  <c r="FV454" i="1"/>
  <c r="BT454" i="1"/>
  <c r="AFQ479" i="1"/>
  <c r="AFQ457" i="1"/>
  <c r="AFQ454" i="1"/>
  <c r="ADI479" i="1"/>
  <c r="ADI457" i="1"/>
  <c r="ADI454" i="1"/>
  <c r="ABA479" i="1"/>
  <c r="ABA457" i="1"/>
  <c r="ABA454" i="1"/>
  <c r="ZE479" i="1"/>
  <c r="ZE457" i="1"/>
  <c r="ZE454" i="1"/>
  <c r="WW479" i="1"/>
  <c r="WW457" i="1"/>
  <c r="WW454" i="1"/>
  <c r="UO479" i="1"/>
  <c r="UO457" i="1"/>
  <c r="UO454" i="1"/>
  <c r="SG479" i="1"/>
  <c r="SG457" i="1"/>
  <c r="SG454" i="1"/>
  <c r="PY479" i="1"/>
  <c r="PY457" i="1"/>
  <c r="PY454" i="1"/>
  <c r="NQ479" i="1"/>
  <c r="NQ457" i="1"/>
  <c r="NQ454" i="1"/>
  <c r="KW479" i="1"/>
  <c r="KW457" i="1"/>
  <c r="KW454" i="1"/>
  <c r="IC479" i="1"/>
  <c r="IC457" i="1"/>
  <c r="IC454" i="1"/>
  <c r="GG479" i="1"/>
  <c r="GG457" i="1"/>
  <c r="GG454" i="1"/>
  <c r="DY479" i="1"/>
  <c r="DY457" i="1"/>
  <c r="DY454" i="1"/>
  <c r="CO479" i="1"/>
  <c r="CO457" i="1"/>
  <c r="CO454" i="1"/>
  <c r="AS479" i="1"/>
  <c r="AS457" i="1"/>
  <c r="AS454" i="1"/>
  <c r="AHM461" i="1"/>
  <c r="AHM455" i="1"/>
  <c r="AFQ461" i="1"/>
  <c r="AFQ455" i="1"/>
  <c r="AEG461" i="1"/>
  <c r="AEG455" i="1"/>
  <c r="ADI461" i="1"/>
  <c r="ADI455" i="1"/>
  <c r="ACK461" i="1"/>
  <c r="ACK455" i="1"/>
  <c r="ABA461" i="1"/>
  <c r="ABA455" i="1"/>
  <c r="ZQ461" i="1"/>
  <c r="ZQ455" i="1"/>
  <c r="YG461" i="1"/>
  <c r="YG455" i="1"/>
  <c r="WW461" i="1"/>
  <c r="WW455" i="1"/>
  <c r="VY461" i="1"/>
  <c r="VY455" i="1"/>
  <c r="UO461" i="1"/>
  <c r="UO455" i="1"/>
  <c r="TE461" i="1"/>
  <c r="TE455" i="1"/>
  <c r="SG461" i="1"/>
  <c r="SG455" i="1"/>
  <c r="QW461" i="1"/>
  <c r="QW455" i="1"/>
  <c r="PM461" i="1"/>
  <c r="PM455" i="1"/>
  <c r="OC461" i="1"/>
  <c r="OC455" i="1"/>
  <c r="MS461" i="1"/>
  <c r="MS455" i="1"/>
  <c r="LI461" i="1"/>
  <c r="LI455" i="1"/>
  <c r="KK461" i="1"/>
  <c r="KK455" i="1"/>
  <c r="JA461" i="1"/>
  <c r="JA455" i="1"/>
  <c r="HQ461" i="1"/>
  <c r="HQ455" i="1"/>
  <c r="GS461" i="1"/>
  <c r="GS455" i="1"/>
  <c r="FU461" i="1"/>
  <c r="FU455" i="1"/>
  <c r="EW464" i="1"/>
  <c r="EW473" i="1" s="1"/>
  <c r="AHD455" i="1"/>
  <c r="XW455" i="1"/>
  <c r="DQ455" i="1"/>
  <c r="ADJ454" i="1"/>
  <c r="VB454" i="1"/>
  <c r="AHT137" i="1"/>
  <c r="AHG454" i="1"/>
  <c r="AFW454" i="1"/>
  <c r="AEM454" i="1"/>
  <c r="ADC454" i="1"/>
  <c r="ABS454" i="1"/>
  <c r="AAI454" i="1"/>
  <c r="YY454" i="1"/>
  <c r="XO454" i="1"/>
  <c r="WE454" i="1"/>
  <c r="UU454" i="1"/>
  <c r="TK454" i="1"/>
  <c r="SA454" i="1"/>
  <c r="QQ454" i="1"/>
  <c r="PG454" i="1"/>
  <c r="NW454" i="1"/>
  <c r="NK454" i="1"/>
  <c r="MY454" i="1"/>
  <c r="AHG464" i="1"/>
  <c r="AHG473" i="1" s="1"/>
  <c r="AGU464" i="1"/>
  <c r="AGU473" i="1" s="1"/>
  <c r="AGI464" i="1"/>
  <c r="AGI473" i="1" s="1"/>
  <c r="AFW464" i="1"/>
  <c r="AFW473" i="1" s="1"/>
  <c r="AFK461" i="1"/>
  <c r="AFK455" i="1"/>
  <c r="AEY461" i="1"/>
  <c r="AEY455" i="1"/>
  <c r="AEM464" i="1"/>
  <c r="AEA464" i="1"/>
  <c r="AEA473" i="1" s="1"/>
  <c r="ADO461" i="1"/>
  <c r="ADO455" i="1"/>
  <c r="ADC461" i="1"/>
  <c r="ADC455" i="1"/>
  <c r="ACQ464" i="1"/>
  <c r="ACQ473" i="1" s="1"/>
  <c r="ACE461" i="1"/>
  <c r="ACE455" i="1"/>
  <c r="ABS461" i="1"/>
  <c r="ABS455" i="1"/>
  <c r="ABG461" i="1"/>
  <c r="ABG455" i="1"/>
  <c r="AAU461" i="1"/>
  <c r="AAU455" i="1"/>
  <c r="AAI461" i="1"/>
  <c r="AAI455" i="1"/>
  <c r="ZW461" i="1"/>
  <c r="ZW455" i="1"/>
  <c r="ZK461" i="1"/>
  <c r="ZK455" i="1"/>
  <c r="YY461" i="1"/>
  <c r="YY455" i="1"/>
  <c r="YM461" i="1"/>
  <c r="YM455" i="1"/>
  <c r="YA461" i="1"/>
  <c r="YA455" i="1"/>
  <c r="XO461" i="1"/>
  <c r="XO455" i="1"/>
  <c r="XC461" i="1"/>
  <c r="XC455" i="1"/>
  <c r="WQ461" i="1"/>
  <c r="WQ455" i="1"/>
  <c r="WE461" i="1"/>
  <c r="WE455" i="1"/>
  <c r="VS461" i="1"/>
  <c r="VS455" i="1"/>
  <c r="VG461" i="1"/>
  <c r="VG455" i="1"/>
  <c r="UU461" i="1"/>
  <c r="UU455" i="1"/>
  <c r="UI461" i="1"/>
  <c r="UI455" i="1"/>
  <c r="TW461" i="1"/>
  <c r="TW455" i="1"/>
  <c r="TK461" i="1"/>
  <c r="TK455" i="1"/>
  <c r="SY461" i="1"/>
  <c r="SY455" i="1"/>
  <c r="SM461" i="1"/>
  <c r="SM455" i="1"/>
  <c r="SA461" i="1"/>
  <c r="SA455" i="1"/>
  <c r="RO461" i="1"/>
  <c r="RO455" i="1"/>
  <c r="RC461" i="1"/>
  <c r="RC455" i="1"/>
  <c r="QQ461" i="1"/>
  <c r="QQ455" i="1"/>
  <c r="QE464" i="1"/>
  <c r="QE473" i="1" s="1"/>
  <c r="PS461" i="1"/>
  <c r="PS455" i="1"/>
  <c r="PG461" i="1"/>
  <c r="PG455" i="1"/>
  <c r="OU464" i="1"/>
  <c r="OI461" i="1"/>
  <c r="OI455" i="1"/>
  <c r="NW461" i="1"/>
  <c r="NW455" i="1"/>
  <c r="NK464" i="1"/>
  <c r="NK473" i="1" s="1"/>
  <c r="MY461" i="1"/>
  <c r="MY455" i="1"/>
  <c r="MM461" i="1"/>
  <c r="MM455" i="1"/>
  <c r="MA464" i="1"/>
  <c r="MA473" i="1" s="1"/>
  <c r="LO461" i="1"/>
  <c r="LO455" i="1"/>
  <c r="LC461" i="1"/>
  <c r="LC455" i="1"/>
  <c r="KQ464" i="1"/>
  <c r="KQ473" i="1" s="1"/>
  <c r="KE461" i="1"/>
  <c r="KE455" i="1"/>
  <c r="JS461" i="1"/>
  <c r="JS455" i="1"/>
  <c r="JG464" i="1"/>
  <c r="JG473" i="1" s="1"/>
  <c r="IU461" i="1"/>
  <c r="IU455" i="1"/>
  <c r="II461" i="1"/>
  <c r="II455" i="1"/>
  <c r="HW464" i="1"/>
  <c r="HW473" i="1" s="1"/>
  <c r="HK461" i="1"/>
  <c r="HK455" i="1"/>
  <c r="GY461" i="1"/>
  <c r="GY455" i="1"/>
  <c r="GM464" i="1"/>
  <c r="GM473" i="1" s="1"/>
  <c r="GA461" i="1"/>
  <c r="GA455" i="1"/>
  <c r="FO461" i="1"/>
  <c r="FO455" i="1"/>
  <c r="FC464" i="1"/>
  <c r="FC473" i="1" s="1"/>
  <c r="EQ461" i="1"/>
  <c r="EQ455" i="1"/>
  <c r="EE461" i="1"/>
  <c r="EE455" i="1"/>
  <c r="DS464" i="1"/>
  <c r="DS473" i="1" s="1"/>
  <c r="DG461" i="1"/>
  <c r="DG455" i="1"/>
  <c r="CU461" i="1"/>
  <c r="CU455" i="1"/>
  <c r="CI464" i="1"/>
  <c r="CI473" i="1" s="1"/>
  <c r="BW461" i="1"/>
  <c r="BW455" i="1"/>
  <c r="BK461" i="1"/>
  <c r="BK455" i="1"/>
  <c r="AY464" i="1"/>
  <c r="AY473" i="1" s="1"/>
  <c r="AM461" i="1"/>
  <c r="AM455" i="1"/>
  <c r="AA461" i="1"/>
  <c r="AA455" i="1"/>
  <c r="O464" i="1"/>
  <c r="O473" i="1" s="1"/>
  <c r="O476" i="1" s="1"/>
  <c r="AEZ462" i="1"/>
  <c r="AEZ455" i="1"/>
  <c r="ADD462" i="1"/>
  <c r="ADD455" i="1"/>
  <c r="ABT462" i="1"/>
  <c r="ABT464" i="1" s="1"/>
  <c r="ABT473" i="1" s="1"/>
  <c r="ABT455" i="1"/>
  <c r="AAJ462" i="1"/>
  <c r="AAJ464" i="1" s="1"/>
  <c r="AAJ473" i="1" s="1"/>
  <c r="AAJ455" i="1"/>
  <c r="YZ462" i="1"/>
  <c r="YZ464" i="1" s="1"/>
  <c r="YZ473" i="1" s="1"/>
  <c r="YZ455" i="1"/>
  <c r="XP462" i="1"/>
  <c r="XP464" i="1" s="1"/>
  <c r="XP473" i="1" s="1"/>
  <c r="XP455" i="1"/>
  <c r="WF462" i="1"/>
  <c r="WF464" i="1" s="1"/>
  <c r="WF473" i="1" s="1"/>
  <c r="WF455" i="1"/>
  <c r="UV462" i="1"/>
  <c r="UV455" i="1"/>
  <c r="TL462" i="1"/>
  <c r="TL464" i="1" s="1"/>
  <c r="TL473" i="1" s="1"/>
  <c r="TL455" i="1"/>
  <c r="SB462" i="1"/>
  <c r="SB464" i="1" s="1"/>
  <c r="SB473" i="1" s="1"/>
  <c r="SB455" i="1"/>
  <c r="QR462" i="1"/>
  <c r="QR464" i="1" s="1"/>
  <c r="QR473" i="1" s="1"/>
  <c r="QR455" i="1"/>
  <c r="PH462" i="1"/>
  <c r="PH464" i="1" s="1"/>
  <c r="PH473" i="1" s="1"/>
  <c r="PH455" i="1"/>
  <c r="NX462" i="1"/>
  <c r="NX455" i="1"/>
  <c r="MN462" i="1"/>
  <c r="MN455" i="1"/>
  <c r="LD462" i="1"/>
  <c r="LD464" i="1" s="1"/>
  <c r="LD473" i="1" s="1"/>
  <c r="LD455" i="1"/>
  <c r="JT462" i="1"/>
  <c r="JT464" i="1" s="1"/>
  <c r="JT473" i="1" s="1"/>
  <c r="JT455" i="1"/>
  <c r="IJ462" i="1"/>
  <c r="IJ464" i="1" s="1"/>
  <c r="IJ473" i="1" s="1"/>
  <c r="IJ455" i="1"/>
  <c r="GZ462" i="1"/>
  <c r="GZ464" i="1" s="1"/>
  <c r="GZ473" i="1" s="1"/>
  <c r="GZ455" i="1"/>
  <c r="AEM455" i="1"/>
  <c r="ACQ455" i="1"/>
  <c r="AAQ455" i="1"/>
  <c r="XD455" i="1"/>
  <c r="VC455" i="1"/>
  <c r="RP455" i="1"/>
  <c r="PQ455" i="1"/>
  <c r="JE455" i="1"/>
  <c r="HI455" i="1"/>
  <c r="GV454" i="1"/>
  <c r="AET479" i="1"/>
  <c r="AET457" i="1"/>
  <c r="ABZ479" i="1"/>
  <c r="ABZ457" i="1"/>
  <c r="ZF479" i="1"/>
  <c r="ZF457" i="1"/>
  <c r="WL479" i="1"/>
  <c r="WL457" i="1"/>
  <c r="UP479" i="1"/>
  <c r="UP457" i="1"/>
  <c r="UP454" i="1"/>
  <c r="RV479" i="1"/>
  <c r="RV457" i="1"/>
  <c r="RV454" i="1"/>
  <c r="PB479" i="1"/>
  <c r="PB457" i="1"/>
  <c r="PB454" i="1"/>
  <c r="MH479" i="1"/>
  <c r="MH457" i="1"/>
  <c r="MH454" i="1"/>
  <c r="JN479" i="1"/>
  <c r="JN457" i="1"/>
  <c r="JN454" i="1"/>
  <c r="GT479" i="1"/>
  <c r="GT457" i="1"/>
  <c r="DZ479" i="1"/>
  <c r="DZ457" i="1"/>
  <c r="DZ454" i="1"/>
  <c r="BR479" i="1"/>
  <c r="BR457" i="1"/>
  <c r="J479" i="1"/>
  <c r="J457" i="1"/>
  <c r="J454" i="1"/>
  <c r="AFR464" i="1"/>
  <c r="AFR473" i="1" s="1"/>
  <c r="ACX461" i="1"/>
  <c r="ACX455" i="1"/>
  <c r="AAD461" i="1"/>
  <c r="AAD455" i="1"/>
  <c r="XJ461" i="1"/>
  <c r="XJ455" i="1"/>
  <c r="UP461" i="1"/>
  <c r="UP455" i="1"/>
  <c r="RV461" i="1"/>
  <c r="RV455" i="1"/>
  <c r="PB461" i="1"/>
  <c r="PB455" i="1"/>
  <c r="MH461" i="1"/>
  <c r="MH455" i="1"/>
  <c r="KL461" i="1"/>
  <c r="KL455" i="1"/>
  <c r="ID461" i="1"/>
  <c r="ID455" i="1"/>
  <c r="FV464" i="1"/>
  <c r="FV473" i="1" s="1"/>
  <c r="DZ461" i="1"/>
  <c r="DZ455" i="1"/>
  <c r="BR464" i="1"/>
  <c r="BR473" i="1" s="1"/>
  <c r="J461" i="1"/>
  <c r="J455" i="1"/>
  <c r="CG455" i="1"/>
  <c r="AGO479" i="1"/>
  <c r="AGO457" i="1"/>
  <c r="AGO454" i="1"/>
  <c r="AEG479" i="1"/>
  <c r="AEG457" i="1"/>
  <c r="AEG454" i="1"/>
  <c r="ABY479" i="1"/>
  <c r="ABY457" i="1"/>
  <c r="ABY454" i="1"/>
  <c r="ZQ479" i="1"/>
  <c r="ZQ457" i="1"/>
  <c r="ZQ454" i="1"/>
  <c r="XI479" i="1"/>
  <c r="XI457" i="1"/>
  <c r="XI454" i="1"/>
  <c r="VA479" i="1"/>
  <c r="VA457" i="1"/>
  <c r="VA454" i="1"/>
  <c r="SS479" i="1"/>
  <c r="SS457" i="1"/>
  <c r="SS454" i="1"/>
  <c r="QW479" i="1"/>
  <c r="QW457" i="1"/>
  <c r="QW454" i="1"/>
  <c r="OO479" i="1"/>
  <c r="OO457" i="1"/>
  <c r="OO454" i="1"/>
  <c r="MG479" i="1"/>
  <c r="MG457" i="1"/>
  <c r="MG454" i="1"/>
  <c r="JY479" i="1"/>
  <c r="JY457" i="1"/>
  <c r="JY454" i="1"/>
  <c r="HQ479" i="1"/>
  <c r="HQ457" i="1"/>
  <c r="HQ454" i="1"/>
  <c r="FU479" i="1"/>
  <c r="FU457" i="1"/>
  <c r="FU454" i="1"/>
  <c r="DM479" i="1"/>
  <c r="DM457" i="1"/>
  <c r="DM454" i="1"/>
  <c r="BQ479" i="1"/>
  <c r="BQ457" i="1"/>
  <c r="BQ454" i="1"/>
  <c r="U479" i="1"/>
  <c r="U457" i="1"/>
  <c r="U454" i="1"/>
  <c r="AHA464" i="1"/>
  <c r="AHA473" i="1" s="1"/>
  <c r="AAH459" i="1"/>
  <c r="UT459" i="1"/>
  <c r="UT472" i="1" s="1"/>
  <c r="MX458" i="1"/>
  <c r="MX454" i="1"/>
  <c r="HJ458" i="1"/>
  <c r="HJ454" i="1"/>
  <c r="GL458" i="1"/>
  <c r="GL454" i="1"/>
  <c r="EP458" i="1"/>
  <c r="EP454" i="1"/>
  <c r="CH458" i="1"/>
  <c r="CH454" i="1"/>
  <c r="BJ458" i="1"/>
  <c r="BJ454" i="1"/>
  <c r="AHR464" i="1"/>
  <c r="AHR473" i="1" s="1"/>
  <c r="AHF464" i="1"/>
  <c r="AHF473" i="1" s="1"/>
  <c r="AGT461" i="1"/>
  <c r="AGT455" i="1"/>
  <c r="AGH461" i="1"/>
  <c r="AGH455" i="1"/>
  <c r="AFV464" i="1"/>
  <c r="AFV473" i="1" s="1"/>
  <c r="AFJ461" i="1"/>
  <c r="AFJ455" i="1"/>
  <c r="AEX461" i="1"/>
  <c r="AEX455" i="1"/>
  <c r="AEL464" i="1"/>
  <c r="ADZ464" i="1"/>
  <c r="ADZ473" i="1" s="1"/>
  <c r="ADN461" i="1"/>
  <c r="ADN455" i="1"/>
  <c r="ADB461" i="1"/>
  <c r="ADB455" i="1"/>
  <c r="ACP464" i="1"/>
  <c r="ACP473" i="1" s="1"/>
  <c r="ACD464" i="1"/>
  <c r="ACD473" i="1" s="1"/>
  <c r="ABR461" i="1"/>
  <c r="ABR455" i="1"/>
  <c r="ABF464" i="1"/>
  <c r="ABF473" i="1" s="1"/>
  <c r="AAT464" i="1"/>
  <c r="AAT473" i="1" s="1"/>
  <c r="AAH461" i="1"/>
  <c r="AAH455" i="1"/>
  <c r="ZV464" i="1"/>
  <c r="ZV473" i="1" s="1"/>
  <c r="ZJ464" i="1"/>
  <c r="ZJ473" i="1" s="1"/>
  <c r="YX461" i="1"/>
  <c r="YX455" i="1"/>
  <c r="YL464" i="1"/>
  <c r="YL473" i="1" s="1"/>
  <c r="XZ464" i="1"/>
  <c r="XZ473" i="1" s="1"/>
  <c r="XN461" i="1"/>
  <c r="XN455" i="1"/>
  <c r="XB464" i="1"/>
  <c r="XB473" i="1" s="1"/>
  <c r="WP464" i="1"/>
  <c r="WP473" i="1" s="1"/>
  <c r="WP476" i="1" s="1"/>
  <c r="WD461" i="1"/>
  <c r="WD455" i="1"/>
  <c r="VR464" i="1"/>
  <c r="VR473" i="1" s="1"/>
  <c r="VF464" i="1"/>
  <c r="VF473" i="1" s="1"/>
  <c r="UT461" i="1"/>
  <c r="UT455" i="1"/>
  <c r="UH464" i="1"/>
  <c r="UH473" i="1" s="1"/>
  <c r="TV464" i="1"/>
  <c r="TV473" i="1" s="1"/>
  <c r="TJ461" i="1"/>
  <c r="TJ455" i="1"/>
  <c r="SX464" i="1"/>
  <c r="SX473" i="1" s="1"/>
  <c r="SL464" i="1"/>
  <c r="SL473" i="1" s="1"/>
  <c r="SL476" i="1" s="1"/>
  <c r="RZ461" i="1"/>
  <c r="RZ455" i="1"/>
  <c r="RN464" i="1"/>
  <c r="RN473" i="1" s="1"/>
  <c r="RB461" i="1"/>
  <c r="RB455" i="1"/>
  <c r="QP461" i="1"/>
  <c r="QP455" i="1"/>
  <c r="QD461" i="1"/>
  <c r="QD455" i="1"/>
  <c r="PR461" i="1"/>
  <c r="PR455" i="1"/>
  <c r="PF461" i="1"/>
  <c r="PF455" i="1"/>
  <c r="OT461" i="1"/>
  <c r="OT455" i="1"/>
  <c r="OH461" i="1"/>
  <c r="OH455" i="1"/>
  <c r="NV461" i="1"/>
  <c r="NV455" i="1"/>
  <c r="NJ461" i="1"/>
  <c r="NJ455" i="1"/>
  <c r="MX461" i="1"/>
  <c r="MX455" i="1"/>
  <c r="ML461" i="1"/>
  <c r="ML455" i="1"/>
  <c r="LZ461" i="1"/>
  <c r="LZ455" i="1"/>
  <c r="LN461" i="1"/>
  <c r="LN455" i="1"/>
  <c r="LB461" i="1"/>
  <c r="LB455" i="1"/>
  <c r="KP461" i="1"/>
  <c r="KP455" i="1"/>
  <c r="KD461" i="1"/>
  <c r="KD455" i="1"/>
  <c r="JR461" i="1"/>
  <c r="JR455" i="1"/>
  <c r="JF461" i="1"/>
  <c r="JF455" i="1"/>
  <c r="IT461" i="1"/>
  <c r="IT455" i="1"/>
  <c r="IH461" i="1"/>
  <c r="IH455" i="1"/>
  <c r="HV461" i="1"/>
  <c r="HV455" i="1"/>
  <c r="HJ461" i="1"/>
  <c r="HJ455" i="1"/>
  <c r="GX461" i="1"/>
  <c r="GX455" i="1"/>
  <c r="GL461" i="1"/>
  <c r="GL455" i="1"/>
  <c r="FZ461" i="1"/>
  <c r="FZ455" i="1"/>
  <c r="FN461" i="1"/>
  <c r="FN455" i="1"/>
  <c r="FB461" i="1"/>
  <c r="FB455" i="1"/>
  <c r="EP461" i="1"/>
  <c r="EP455" i="1"/>
  <c r="ED461" i="1"/>
  <c r="ED455" i="1"/>
  <c r="DR461" i="1"/>
  <c r="DR455" i="1"/>
  <c r="DF461" i="1"/>
  <c r="DF455" i="1"/>
  <c r="CT461" i="1"/>
  <c r="CT455" i="1"/>
  <c r="CH461" i="1"/>
  <c r="CH455" i="1"/>
  <c r="BV461" i="1"/>
  <c r="BV455" i="1"/>
  <c r="BJ461" i="1"/>
  <c r="BJ455" i="1"/>
  <c r="AX461" i="1"/>
  <c r="AX455" i="1"/>
  <c r="AL461" i="1"/>
  <c r="AL455" i="1"/>
  <c r="Z461" i="1"/>
  <c r="Z455" i="1"/>
  <c r="N461" i="1"/>
  <c r="N455" i="1"/>
  <c r="AGJ455" i="1"/>
  <c r="AEL455" i="1"/>
  <c r="ACP455" i="1"/>
  <c r="XB455" i="1"/>
  <c r="RN455" i="1"/>
  <c r="PN455" i="1"/>
  <c r="KQ455" i="1"/>
  <c r="HF455" i="1"/>
  <c r="LP454" i="1"/>
  <c r="JD454" i="1"/>
  <c r="GT454" i="1"/>
  <c r="EL454" i="1"/>
  <c r="AB454" i="1"/>
  <c r="NH479" i="1"/>
  <c r="NH457" i="1"/>
  <c r="HT479" i="1"/>
  <c r="HT457" i="1"/>
  <c r="X479" i="1"/>
  <c r="X457" i="1"/>
  <c r="X454" i="1"/>
  <c r="AGR461" i="1"/>
  <c r="AGR455" i="1"/>
  <c r="ADL461" i="1"/>
  <c r="ADL455" i="1"/>
  <c r="XL461" i="1"/>
  <c r="XL455" i="1"/>
  <c r="SJ461" i="1"/>
  <c r="SJ455" i="1"/>
  <c r="NT461" i="1"/>
  <c r="NT455" i="1"/>
  <c r="JD461" i="1"/>
  <c r="JD455" i="1"/>
  <c r="DD461" i="1"/>
  <c r="DD455" i="1"/>
  <c r="AHQ462" i="1"/>
  <c r="AHQ464" i="1" s="1"/>
  <c r="AHQ455" i="1"/>
  <c r="LL479" i="1"/>
  <c r="LL457" i="1"/>
  <c r="LL454" i="1"/>
  <c r="IR479" i="1"/>
  <c r="IR457" i="1"/>
  <c r="IR454" i="1"/>
  <c r="FX479" i="1"/>
  <c r="FX457" i="1"/>
  <c r="FX454" i="1"/>
  <c r="DD479" i="1"/>
  <c r="DD457" i="1"/>
  <c r="DD454" i="1"/>
  <c r="BH479" i="1"/>
  <c r="BH457" i="1"/>
  <c r="BH454" i="1"/>
  <c r="AEV461" i="1"/>
  <c r="AEV455" i="1"/>
  <c r="ABP461" i="1"/>
  <c r="ABP455" i="1"/>
  <c r="YJ461" i="1"/>
  <c r="YJ455" i="1"/>
  <c r="VD461" i="1"/>
  <c r="VD455" i="1"/>
  <c r="RX461" i="1"/>
  <c r="RX455" i="1"/>
  <c r="PD461" i="1"/>
  <c r="PD455" i="1"/>
  <c r="MJ461" i="1"/>
  <c r="MJ455" i="1"/>
  <c r="JP461" i="1"/>
  <c r="JP455" i="1"/>
  <c r="GJ461" i="1"/>
  <c r="GJ455" i="1"/>
  <c r="EB461" i="1"/>
  <c r="EB455" i="1"/>
  <c r="BH461" i="1"/>
  <c r="BH455" i="1"/>
  <c r="ACA455" i="1"/>
  <c r="WM455" i="1"/>
  <c r="QX455" i="1"/>
  <c r="IP455" i="1"/>
  <c r="M455" i="1"/>
  <c r="L454" i="1"/>
  <c r="MI458" i="1"/>
  <c r="MI454" i="1"/>
  <c r="IE458" i="1"/>
  <c r="IE454" i="1"/>
  <c r="FK458" i="1"/>
  <c r="FK454" i="1"/>
  <c r="EA458" i="1"/>
  <c r="EA454" i="1"/>
  <c r="W458" i="1"/>
  <c r="W454" i="1"/>
  <c r="AHO461" i="1"/>
  <c r="AHO455" i="1"/>
  <c r="AHC461" i="1"/>
  <c r="AHC455" i="1"/>
  <c r="AGQ461" i="1"/>
  <c r="AGQ455" i="1"/>
  <c r="AGE461" i="1"/>
  <c r="AGE455" i="1"/>
  <c r="AFS461" i="1"/>
  <c r="AFS455" i="1"/>
  <c r="AFG461" i="1"/>
  <c r="AFG455" i="1"/>
  <c r="AEU461" i="1"/>
  <c r="AEU455" i="1"/>
  <c r="AEI461" i="1"/>
  <c r="AEI455" i="1"/>
  <c r="ADW461" i="1"/>
  <c r="ADW455" i="1"/>
  <c r="ADK461" i="1"/>
  <c r="ADK455" i="1"/>
  <c r="ACY461" i="1"/>
  <c r="ACY455" i="1"/>
  <c r="ACM461" i="1"/>
  <c r="ACM455" i="1"/>
  <c r="ACA464" i="1"/>
  <c r="ACA473" i="1" s="1"/>
  <c r="ABO461" i="1"/>
  <c r="ABO455" i="1"/>
  <c r="ABC461" i="1"/>
  <c r="ABC455" i="1"/>
  <c r="AAQ464" i="1"/>
  <c r="AAQ473" i="1" s="1"/>
  <c r="AAE461" i="1"/>
  <c r="AAE455" i="1"/>
  <c r="ZS461" i="1"/>
  <c r="ZS455" i="1"/>
  <c r="ZG464" i="1"/>
  <c r="ZG473" i="1" s="1"/>
  <c r="YU461" i="1"/>
  <c r="YU455" i="1"/>
  <c r="YI461" i="1"/>
  <c r="YI455" i="1"/>
  <c r="XW464" i="1"/>
  <c r="XW473" i="1" s="1"/>
  <c r="XK461" i="1"/>
  <c r="XK455" i="1"/>
  <c r="WY461" i="1"/>
  <c r="WY455" i="1"/>
  <c r="WM464" i="1"/>
  <c r="WM473" i="1" s="1"/>
  <c r="WA461" i="1"/>
  <c r="WA455" i="1"/>
  <c r="VO461" i="1"/>
  <c r="VO455" i="1"/>
  <c r="VC464" i="1"/>
  <c r="UQ461" i="1"/>
  <c r="UQ455" i="1"/>
  <c r="UE461" i="1"/>
  <c r="UE455" i="1"/>
  <c r="TS464" i="1"/>
  <c r="TS473" i="1" s="1"/>
  <c r="TG461" i="1"/>
  <c r="TG455" i="1"/>
  <c r="SU461" i="1"/>
  <c r="SU455" i="1"/>
  <c r="SI464" i="1"/>
  <c r="SI473" i="1" s="1"/>
  <c r="RW461" i="1"/>
  <c r="RW455" i="1"/>
  <c r="RK461" i="1"/>
  <c r="RK455" i="1"/>
  <c r="QY461" i="1"/>
  <c r="QY455" i="1"/>
  <c r="QM461" i="1"/>
  <c r="QM455" i="1"/>
  <c r="QA461" i="1"/>
  <c r="QA455" i="1"/>
  <c r="PO461" i="1"/>
  <c r="PO455" i="1"/>
  <c r="PC461" i="1"/>
  <c r="PC455" i="1"/>
  <c r="OQ461" i="1"/>
  <c r="OQ455" i="1"/>
  <c r="OE461" i="1"/>
  <c r="OE455" i="1"/>
  <c r="NS461" i="1"/>
  <c r="NS455" i="1"/>
  <c r="NG461" i="1"/>
  <c r="NG455" i="1"/>
  <c r="MU461" i="1"/>
  <c r="MU455" i="1"/>
  <c r="MI461" i="1"/>
  <c r="MI455" i="1"/>
  <c r="LW461" i="1"/>
  <c r="LW455" i="1"/>
  <c r="LK461" i="1"/>
  <c r="LK455" i="1"/>
  <c r="KY461" i="1"/>
  <c r="KY455" i="1"/>
  <c r="KM461" i="1"/>
  <c r="KM455" i="1"/>
  <c r="KA461" i="1"/>
  <c r="KA455" i="1"/>
  <c r="JO461" i="1"/>
  <c r="JO455" i="1"/>
  <c r="JC461" i="1"/>
  <c r="JC455" i="1"/>
  <c r="IQ461" i="1"/>
  <c r="IQ455" i="1"/>
  <c r="IE461" i="1"/>
  <c r="IE455" i="1"/>
  <c r="HS461" i="1"/>
  <c r="HS455" i="1"/>
  <c r="HG461" i="1"/>
  <c r="HG455" i="1"/>
  <c r="GU461" i="1"/>
  <c r="GU455" i="1"/>
  <c r="GI461" i="1"/>
  <c r="GI455" i="1"/>
  <c r="FW461" i="1"/>
  <c r="FW455" i="1"/>
  <c r="FK461" i="1"/>
  <c r="FK455" i="1"/>
  <c r="EY461" i="1"/>
  <c r="EY455" i="1"/>
  <c r="EM461" i="1"/>
  <c r="EM455" i="1"/>
  <c r="EA461" i="1"/>
  <c r="EA455" i="1"/>
  <c r="DO461" i="1"/>
  <c r="DO455" i="1"/>
  <c r="DC461" i="1"/>
  <c r="DC455" i="1"/>
  <c r="CQ461" i="1"/>
  <c r="CQ455" i="1"/>
  <c r="CE461" i="1"/>
  <c r="CE455" i="1"/>
  <c r="BS461" i="1"/>
  <c r="BS455" i="1"/>
  <c r="BG461" i="1"/>
  <c r="BG455" i="1"/>
  <c r="AU461" i="1"/>
  <c r="AU455" i="1"/>
  <c r="AI461" i="1"/>
  <c r="AI455" i="1"/>
  <c r="W461" i="1"/>
  <c r="W455" i="1"/>
  <c r="K461" i="1"/>
  <c r="K455" i="1"/>
  <c r="AHR455" i="1"/>
  <c r="AFR455" i="1"/>
  <c r="ADV455" i="1"/>
  <c r="YL455" i="1"/>
  <c r="SX455" i="1"/>
  <c r="LY455" i="1"/>
  <c r="KC455" i="1"/>
  <c r="CI455" i="1"/>
  <c r="AW455" i="1"/>
  <c r="NH454" i="1"/>
  <c r="KY454" i="1"/>
  <c r="BV454" i="1"/>
  <c r="G454" i="1"/>
  <c r="NT479" i="1"/>
  <c r="NT457" i="1"/>
  <c r="NT454" i="1"/>
  <c r="KN479" i="1"/>
  <c r="KN457" i="1"/>
  <c r="KN454" i="1"/>
  <c r="HH479" i="1"/>
  <c r="HH457" i="1"/>
  <c r="HH454" i="1"/>
  <c r="EB479" i="1"/>
  <c r="EB457" i="1"/>
  <c r="EB454" i="1"/>
  <c r="AJ479" i="1"/>
  <c r="AJ457" i="1"/>
  <c r="AJ454" i="1"/>
  <c r="AGF461" i="1"/>
  <c r="AGF455" i="1"/>
  <c r="ACN461" i="1"/>
  <c r="ACN455" i="1"/>
  <c r="XX461" i="1"/>
  <c r="XX455" i="1"/>
  <c r="UR461" i="1"/>
  <c r="UR455" i="1"/>
  <c r="RL461" i="1"/>
  <c r="RL455" i="1"/>
  <c r="OF461" i="1"/>
  <c r="OF455" i="1"/>
  <c r="KZ461" i="1"/>
  <c r="KZ455" i="1"/>
  <c r="HT461" i="1"/>
  <c r="HT455" i="1"/>
  <c r="EZ461" i="1"/>
  <c r="EZ455" i="1"/>
  <c r="AV461" i="1"/>
  <c r="AV455" i="1"/>
  <c r="AFR479" i="1"/>
  <c r="AFR457" i="1"/>
  <c r="AFR454" i="1"/>
  <c r="ABN479" i="1"/>
  <c r="ABN457" i="1"/>
  <c r="ABN454" i="1"/>
  <c r="XJ479" i="1"/>
  <c r="XJ457" i="1"/>
  <c r="XJ454" i="1"/>
  <c r="TR479" i="1"/>
  <c r="TR457" i="1"/>
  <c r="QX479" i="1"/>
  <c r="QX457" i="1"/>
  <c r="OD479" i="1"/>
  <c r="OD457" i="1"/>
  <c r="LJ479" i="1"/>
  <c r="LJ457" i="1"/>
  <c r="LJ454" i="1"/>
  <c r="ID479" i="1"/>
  <c r="ID457" i="1"/>
  <c r="ID454" i="1"/>
  <c r="FJ479" i="1"/>
  <c r="FJ457" i="1"/>
  <c r="FJ454" i="1"/>
  <c r="CP479" i="1"/>
  <c r="CP457" i="1"/>
  <c r="CP454" i="1"/>
  <c r="V479" i="1"/>
  <c r="V457" i="1"/>
  <c r="V454" i="1"/>
  <c r="AHB464" i="1"/>
  <c r="AHB473" i="1" s="1"/>
  <c r="AEH461" i="1"/>
  <c r="AEH455" i="1"/>
  <c r="AAP461" i="1"/>
  <c r="AAP455" i="1"/>
  <c r="WX461" i="1"/>
  <c r="WX455" i="1"/>
  <c r="UD461" i="1"/>
  <c r="UD455" i="1"/>
  <c r="RJ461" i="1"/>
  <c r="RJ455" i="1"/>
  <c r="OP461" i="1"/>
  <c r="OP455" i="1"/>
  <c r="JN461" i="1"/>
  <c r="JN455" i="1"/>
  <c r="AHA479" i="1"/>
  <c r="AHA457" i="1"/>
  <c r="AHA454" i="1"/>
  <c r="AES479" i="1"/>
  <c r="AES457" i="1"/>
  <c r="AES454" i="1"/>
  <c r="ACK479" i="1"/>
  <c r="ACK457" i="1"/>
  <c r="ACK454" i="1"/>
  <c r="AAC479" i="1"/>
  <c r="AAC457" i="1"/>
  <c r="AAC454" i="1"/>
  <c r="XU479" i="1"/>
  <c r="XU457" i="1"/>
  <c r="XU454" i="1"/>
  <c r="VM479" i="1"/>
  <c r="VM457" i="1"/>
  <c r="VM454" i="1"/>
  <c r="TE479" i="1"/>
  <c r="TE457" i="1"/>
  <c r="TE454" i="1"/>
  <c r="QK479" i="1"/>
  <c r="QK457" i="1"/>
  <c r="QK454" i="1"/>
  <c r="OC479" i="1"/>
  <c r="OC457" i="1"/>
  <c r="OC454" i="1"/>
  <c r="LU479" i="1"/>
  <c r="LU457" i="1"/>
  <c r="LU454" i="1"/>
  <c r="IO479" i="1"/>
  <c r="IO457" i="1"/>
  <c r="IO454" i="1"/>
  <c r="GS479" i="1"/>
  <c r="GS457" i="1"/>
  <c r="GS454" i="1"/>
  <c r="EK479" i="1"/>
  <c r="EK457" i="1"/>
  <c r="EK454" i="1"/>
  <c r="CC479" i="1"/>
  <c r="CC457" i="1"/>
  <c r="CC454" i="1"/>
  <c r="AG479" i="1"/>
  <c r="AG457" i="1"/>
  <c r="AG454" i="1"/>
  <c r="AGC461" i="1"/>
  <c r="AGC455" i="1"/>
  <c r="AES461" i="1"/>
  <c r="AES455" i="1"/>
  <c r="ACW461" i="1"/>
  <c r="ACW455" i="1"/>
  <c r="ABM461" i="1"/>
  <c r="ABM455" i="1"/>
  <c r="AAC461" i="1"/>
  <c r="AAC455" i="1"/>
  <c r="ZE461" i="1"/>
  <c r="ZE455" i="1"/>
  <c r="XI461" i="1"/>
  <c r="XI455" i="1"/>
  <c r="VM461" i="1"/>
  <c r="VM455" i="1"/>
  <c r="UC461" i="1"/>
  <c r="UC455" i="1"/>
  <c r="SS461" i="1"/>
  <c r="SS455" i="1"/>
  <c r="RI461" i="1"/>
  <c r="RI455" i="1"/>
  <c r="PY461" i="1"/>
  <c r="PY455" i="1"/>
  <c r="OO461" i="1"/>
  <c r="OO455" i="1"/>
  <c r="NE461" i="1"/>
  <c r="NE455" i="1"/>
  <c r="LU461" i="1"/>
  <c r="LU455" i="1"/>
  <c r="JY461" i="1"/>
  <c r="JY455" i="1"/>
  <c r="IO461" i="1"/>
  <c r="IO455" i="1"/>
  <c r="HE461" i="1"/>
  <c r="HE455" i="1"/>
  <c r="FI461" i="1"/>
  <c r="FI455" i="1"/>
  <c r="ADJ455" i="1"/>
  <c r="SI455" i="1"/>
  <c r="NI455" i="1"/>
  <c r="LM455" i="1"/>
  <c r="AK455" i="1"/>
  <c r="AHN454" i="1"/>
  <c r="QX454" i="1"/>
  <c r="MT454" i="1"/>
  <c r="AHO479" i="1"/>
  <c r="AHO457" i="1"/>
  <c r="AHO454" i="1"/>
  <c r="AHC479" i="1"/>
  <c r="AHC457" i="1"/>
  <c r="AHC454" i="1"/>
  <c r="AGQ479" i="1"/>
  <c r="AGQ454" i="1"/>
  <c r="AGQ457" i="1"/>
  <c r="AGE479" i="1"/>
  <c r="AGE457" i="1"/>
  <c r="AGE454" i="1"/>
  <c r="AFS479" i="1"/>
  <c r="AFS457" i="1"/>
  <c r="AFS454" i="1"/>
  <c r="AFG479" i="1"/>
  <c r="AFG457" i="1"/>
  <c r="AFG454" i="1"/>
  <c r="AEU479" i="1"/>
  <c r="AEU457" i="1"/>
  <c r="AEU454" i="1"/>
  <c r="AEI479" i="1"/>
  <c r="AEI457" i="1"/>
  <c r="AEI454" i="1"/>
  <c r="ADW479" i="1"/>
  <c r="ADW457" i="1"/>
  <c r="ADW454" i="1"/>
  <c r="ADK479" i="1"/>
  <c r="ADK457" i="1"/>
  <c r="ADK454" i="1"/>
  <c r="ACY479" i="1"/>
  <c r="ACY457" i="1"/>
  <c r="ACY454" i="1"/>
  <c r="ACM479" i="1"/>
  <c r="ACM457" i="1"/>
  <c r="ACM454" i="1"/>
  <c r="ACA479" i="1"/>
  <c r="ACA457" i="1"/>
  <c r="ACA454" i="1"/>
  <c r="ABO479" i="1"/>
  <c r="ABO457" i="1"/>
  <c r="ABO454" i="1"/>
  <c r="ABC479" i="1"/>
  <c r="ABC454" i="1"/>
  <c r="ABC457" i="1"/>
  <c r="AAQ479" i="1"/>
  <c r="AAQ457" i="1"/>
  <c r="AAQ454" i="1"/>
  <c r="AAE479" i="1"/>
  <c r="AAE457" i="1"/>
  <c r="AAE454" i="1"/>
  <c r="ZS479" i="1"/>
  <c r="ZS457" i="1"/>
  <c r="ZS454" i="1"/>
  <c r="ZG479" i="1"/>
  <c r="ZG457" i="1"/>
  <c r="ZG454" i="1"/>
  <c r="YU479" i="1"/>
  <c r="YU457" i="1"/>
  <c r="YU454" i="1"/>
  <c r="YI479" i="1"/>
  <c r="YI457" i="1"/>
  <c r="YI454" i="1"/>
  <c r="XW479" i="1"/>
  <c r="XW457" i="1"/>
  <c r="XW454" i="1"/>
  <c r="XK479" i="1"/>
  <c r="XK457" i="1"/>
  <c r="XK454" i="1"/>
  <c r="WY479" i="1"/>
  <c r="WY457" i="1"/>
  <c r="WY454" i="1"/>
  <c r="WM479" i="1"/>
  <c r="WM457" i="1"/>
  <c r="WM454" i="1"/>
  <c r="WA479" i="1"/>
  <c r="WA457" i="1"/>
  <c r="WA454" i="1"/>
  <c r="VO479" i="1"/>
  <c r="VO454" i="1"/>
  <c r="VO457" i="1"/>
  <c r="VC479" i="1"/>
  <c r="VC457" i="1"/>
  <c r="VC454" i="1"/>
  <c r="UQ479" i="1"/>
  <c r="UQ457" i="1"/>
  <c r="UQ454" i="1"/>
  <c r="UE479" i="1"/>
  <c r="UE457" i="1"/>
  <c r="UE454" i="1"/>
  <c r="TS479" i="1"/>
  <c r="TS457" i="1"/>
  <c r="TS454" i="1"/>
  <c r="TG479" i="1"/>
  <c r="TG457" i="1"/>
  <c r="TG454" i="1"/>
  <c r="SU479" i="1"/>
  <c r="SU457" i="1"/>
  <c r="SU454" i="1"/>
  <c r="SI479" i="1"/>
  <c r="SI457" i="1"/>
  <c r="SI454" i="1"/>
  <c r="RW479" i="1"/>
  <c r="RW457" i="1"/>
  <c r="RW454" i="1"/>
  <c r="RK479" i="1"/>
  <c r="RK457" i="1"/>
  <c r="RK454" i="1"/>
  <c r="QY479" i="1"/>
  <c r="QY457" i="1"/>
  <c r="QY454" i="1"/>
  <c r="QM479" i="1"/>
  <c r="QM457" i="1"/>
  <c r="QM454" i="1"/>
  <c r="QA479" i="1"/>
  <c r="QA457" i="1"/>
  <c r="QA454" i="1"/>
  <c r="PO479" i="1"/>
  <c r="PO457" i="1"/>
  <c r="PO454" i="1"/>
  <c r="PC479" i="1"/>
  <c r="PC457" i="1"/>
  <c r="PC454" i="1"/>
  <c r="OQ479" i="1"/>
  <c r="OQ457" i="1"/>
  <c r="OQ454" i="1"/>
  <c r="OE479" i="1"/>
  <c r="OE457" i="1"/>
  <c r="OE454" i="1"/>
  <c r="NS479" i="1"/>
  <c r="NS457" i="1"/>
  <c r="NS454" i="1"/>
  <c r="NG479" i="1"/>
  <c r="NG457" i="1"/>
  <c r="NG454" i="1"/>
  <c r="MU479" i="1"/>
  <c r="MU457" i="1"/>
  <c r="MU454" i="1"/>
  <c r="MI479" i="1"/>
  <c r="MI457" i="1"/>
  <c r="LW479" i="1"/>
  <c r="LW457" i="1"/>
  <c r="LK479" i="1"/>
  <c r="LK457" i="1"/>
  <c r="LK454" i="1"/>
  <c r="KY479" i="1"/>
  <c r="KY457" i="1"/>
  <c r="KM479" i="1"/>
  <c r="KM457" i="1"/>
  <c r="KM454" i="1"/>
  <c r="KA479" i="1"/>
  <c r="KA457" i="1"/>
  <c r="KA454" i="1"/>
  <c r="JO479" i="1"/>
  <c r="JO457" i="1"/>
  <c r="JC479" i="1"/>
  <c r="JC457" i="1"/>
  <c r="IQ479" i="1"/>
  <c r="IQ457" i="1"/>
  <c r="IQ454" i="1"/>
  <c r="IE479" i="1"/>
  <c r="IE457" i="1"/>
  <c r="HS479" i="1"/>
  <c r="HS457" i="1"/>
  <c r="HS454" i="1"/>
  <c r="HG479" i="1"/>
  <c r="HG457" i="1"/>
  <c r="HG454" i="1"/>
  <c r="GU479" i="1"/>
  <c r="GU457" i="1"/>
  <c r="GI479" i="1"/>
  <c r="GI457" i="1"/>
  <c r="FW479" i="1"/>
  <c r="FW457" i="1"/>
  <c r="FW454" i="1"/>
  <c r="FK479" i="1"/>
  <c r="FK457" i="1"/>
  <c r="EY479" i="1"/>
  <c r="EY457" i="1"/>
  <c r="EY454" i="1"/>
  <c r="EM479" i="1"/>
  <c r="EM457" i="1"/>
  <c r="EM454" i="1"/>
  <c r="EA479" i="1"/>
  <c r="EA457" i="1"/>
  <c r="DO479" i="1"/>
  <c r="DO457" i="1"/>
  <c r="DC479" i="1"/>
  <c r="DC457" i="1"/>
  <c r="DC454" i="1"/>
  <c r="CQ479" i="1"/>
  <c r="CQ457" i="1"/>
  <c r="CE479" i="1"/>
  <c r="CE457" i="1"/>
  <c r="CE454" i="1"/>
  <c r="BS479" i="1"/>
  <c r="BS457" i="1"/>
  <c r="BS454" i="1"/>
  <c r="BG479" i="1"/>
  <c r="AU479" i="1"/>
  <c r="AU457" i="1"/>
  <c r="AI479" i="1"/>
  <c r="AI457" i="1"/>
  <c r="AI454" i="1"/>
  <c r="W479" i="1"/>
  <c r="W457" i="1"/>
  <c r="K479" i="1"/>
  <c r="K457" i="1"/>
  <c r="K454" i="1"/>
  <c r="AHE461" i="1"/>
  <c r="AHE455" i="1"/>
  <c r="AGS464" i="1"/>
  <c r="AGS473" i="1" s="1"/>
  <c r="AGG461" i="1"/>
  <c r="AGG455" i="1"/>
  <c r="AFU461" i="1"/>
  <c r="AFU455" i="1"/>
  <c r="AFI461" i="1"/>
  <c r="AFI455" i="1"/>
  <c r="AEW461" i="1"/>
  <c r="AEW455" i="1"/>
  <c r="AEK461" i="1"/>
  <c r="AEK455" i="1"/>
  <c r="ADY461" i="1"/>
  <c r="ADY455" i="1"/>
  <c r="ADM461" i="1"/>
  <c r="ADM455" i="1"/>
  <c r="ADA461" i="1"/>
  <c r="ADA455" i="1"/>
  <c r="ACO461" i="1"/>
  <c r="ACO455" i="1"/>
  <c r="ACC461" i="1"/>
  <c r="ACC455" i="1"/>
  <c r="ABQ461" i="1"/>
  <c r="ABQ455" i="1"/>
  <c r="ABE461" i="1"/>
  <c r="ABE455" i="1"/>
  <c r="AAS461" i="1"/>
  <c r="AAS455" i="1"/>
  <c r="AAG461" i="1"/>
  <c r="AAG455" i="1"/>
  <c r="ZU461" i="1"/>
  <c r="ZU455" i="1"/>
  <c r="ZI461" i="1"/>
  <c r="ZI455" i="1"/>
  <c r="YW461" i="1"/>
  <c r="YW455" i="1"/>
  <c r="YK461" i="1"/>
  <c r="YK455" i="1"/>
  <c r="XY461" i="1"/>
  <c r="XY455" i="1"/>
  <c r="XM461" i="1"/>
  <c r="XM455" i="1"/>
  <c r="XA461" i="1"/>
  <c r="XA455" i="1"/>
  <c r="WO461" i="1"/>
  <c r="WO455" i="1"/>
  <c r="WC461" i="1"/>
  <c r="WC455" i="1"/>
  <c r="VQ461" i="1"/>
  <c r="VQ455" i="1"/>
  <c r="VE461" i="1"/>
  <c r="VE455" i="1"/>
  <c r="US461" i="1"/>
  <c r="US455" i="1"/>
  <c r="UG461" i="1"/>
  <c r="UG455" i="1"/>
  <c r="TU461" i="1"/>
  <c r="TU455" i="1"/>
  <c r="TI461" i="1"/>
  <c r="TI455" i="1"/>
  <c r="SW461" i="1"/>
  <c r="SW455" i="1"/>
  <c r="SK461" i="1"/>
  <c r="SK455" i="1"/>
  <c r="RY461" i="1"/>
  <c r="RY455" i="1"/>
  <c r="RM461" i="1"/>
  <c r="RM455" i="1"/>
  <c r="RA464" i="1"/>
  <c r="RA473" i="1" s="1"/>
  <c r="QO464" i="1"/>
  <c r="QO473" i="1" s="1"/>
  <c r="QC464" i="1"/>
  <c r="QC473" i="1" s="1"/>
  <c r="PQ464" i="1"/>
  <c r="PQ473" i="1" s="1"/>
  <c r="PE464" i="1"/>
  <c r="PE473" i="1" s="1"/>
  <c r="OS464" i="1"/>
  <c r="OS473" i="1" s="1"/>
  <c r="OG464" i="1"/>
  <c r="OG473" i="1" s="1"/>
  <c r="NU464" i="1"/>
  <c r="NU473" i="1" s="1"/>
  <c r="NI464" i="1"/>
  <c r="NI473" i="1" s="1"/>
  <c r="MW464" i="1"/>
  <c r="MW473" i="1" s="1"/>
  <c r="MK464" i="1"/>
  <c r="MK473" i="1" s="1"/>
  <c r="LY464" i="1"/>
  <c r="LY473" i="1" s="1"/>
  <c r="LM464" i="1"/>
  <c r="LM473" i="1" s="1"/>
  <c r="LA464" i="1"/>
  <c r="LA473" i="1" s="1"/>
  <c r="KO464" i="1"/>
  <c r="KO473" i="1" s="1"/>
  <c r="KC464" i="1"/>
  <c r="KC473" i="1" s="1"/>
  <c r="JQ464" i="1"/>
  <c r="JQ473" i="1" s="1"/>
  <c r="JE464" i="1"/>
  <c r="JE473" i="1" s="1"/>
  <c r="IS464" i="1"/>
  <c r="IS473" i="1" s="1"/>
  <c r="IG464" i="1"/>
  <c r="IG473" i="1" s="1"/>
  <c r="HU464" i="1"/>
  <c r="HU473" i="1" s="1"/>
  <c r="HI464" i="1"/>
  <c r="HI473" i="1" s="1"/>
  <c r="GW464" i="1"/>
  <c r="GW473" i="1" s="1"/>
  <c r="GK464" i="1"/>
  <c r="GK473" i="1" s="1"/>
  <c r="FY464" i="1"/>
  <c r="FY473" i="1" s="1"/>
  <c r="FM464" i="1"/>
  <c r="FM473" i="1" s="1"/>
  <c r="FA464" i="1"/>
  <c r="FA473" i="1" s="1"/>
  <c r="EO464" i="1"/>
  <c r="EO473" i="1" s="1"/>
  <c r="EC464" i="1"/>
  <c r="EC473" i="1" s="1"/>
  <c r="DQ464" i="1"/>
  <c r="DQ473" i="1" s="1"/>
  <c r="DE464" i="1"/>
  <c r="DE473" i="1" s="1"/>
  <c r="CS464" i="1"/>
  <c r="CS473" i="1" s="1"/>
  <c r="CG464" i="1"/>
  <c r="CG473" i="1" s="1"/>
  <c r="BU464" i="1"/>
  <c r="BU473" i="1" s="1"/>
  <c r="BI464" i="1"/>
  <c r="BI473" i="1" s="1"/>
  <c r="AW464" i="1"/>
  <c r="AW473" i="1" s="1"/>
  <c r="AK464" i="1"/>
  <c r="AK473" i="1" s="1"/>
  <c r="Y464" i="1"/>
  <c r="Y473" i="1" s="1"/>
  <c r="M464" i="1"/>
  <c r="M473" i="1" s="1"/>
  <c r="AGL455" i="1"/>
  <c r="AFC455" i="1"/>
  <c r="AEN455" i="1"/>
  <c r="ADG455" i="1"/>
  <c r="ACR455" i="1"/>
  <c r="ABI455" i="1"/>
  <c r="ZY455" i="1"/>
  <c r="YO455" i="1"/>
  <c r="XE455" i="1"/>
  <c r="VU455" i="1"/>
  <c r="UK455" i="1"/>
  <c r="TA455" i="1"/>
  <c r="RQ455" i="1"/>
  <c r="QF455" i="1"/>
  <c r="OV455" i="1"/>
  <c r="NL455" i="1"/>
  <c r="MB455" i="1"/>
  <c r="KR455" i="1"/>
  <c r="JH455" i="1"/>
  <c r="HX455" i="1"/>
  <c r="GN455" i="1"/>
  <c r="FD455" i="1"/>
  <c r="EK455" i="1"/>
  <c r="DT455" i="1"/>
  <c r="DA455" i="1"/>
  <c r="CJ455" i="1"/>
  <c r="BQ455" i="1"/>
  <c r="AZ455" i="1"/>
  <c r="AG455" i="1"/>
  <c r="P455" i="1"/>
  <c r="GU454" i="1"/>
  <c r="ABV455" i="1"/>
  <c r="AAL455" i="1"/>
  <c r="ZB455" i="1"/>
  <c r="XR455" i="1"/>
  <c r="WH455" i="1"/>
  <c r="UX455" i="1"/>
  <c r="TN455" i="1"/>
  <c r="SD455" i="1"/>
  <c r="ABU454" i="1"/>
  <c r="AAK454" i="1"/>
  <c r="ZA454" i="1"/>
  <c r="XQ454" i="1"/>
  <c r="WG454" i="1"/>
  <c r="UW454" i="1"/>
  <c r="TM454" i="1"/>
  <c r="SC454" i="1"/>
  <c r="QS454" i="1"/>
  <c r="PI454" i="1"/>
  <c r="NY454" i="1"/>
  <c r="JU454" i="1"/>
  <c r="BM454" i="1"/>
  <c r="DM464" i="1"/>
  <c r="DM473" i="1" s="1"/>
  <c r="CC464" i="1"/>
  <c r="AS464" i="1"/>
  <c r="AS473" i="1" s="1"/>
  <c r="I464" i="1"/>
  <c r="DA464" i="1"/>
  <c r="DA473" i="1" s="1"/>
  <c r="BE464" i="1"/>
  <c r="U464" i="1"/>
  <c r="U473" i="1" s="1"/>
  <c r="AFN455" i="1"/>
  <c r="EW455" i="1"/>
  <c r="CC455" i="1"/>
  <c r="FQ454" i="1"/>
  <c r="AGX479" i="1"/>
  <c r="AGX457" i="1"/>
  <c r="AFZ479" i="1"/>
  <c r="AFZ457" i="1"/>
  <c r="AFB479" i="1"/>
  <c r="AFB457" i="1"/>
  <c r="AED479" i="1"/>
  <c r="AED457" i="1"/>
  <c r="ADF479" i="1"/>
  <c r="ADF457" i="1"/>
  <c r="ACH479" i="1"/>
  <c r="ACH457" i="1"/>
  <c r="ABJ479" i="1"/>
  <c r="ABJ457" i="1"/>
  <c r="AAL479" i="1"/>
  <c r="AAL457" i="1"/>
  <c r="ZN479" i="1"/>
  <c r="ZN457" i="1"/>
  <c r="YP479" i="1"/>
  <c r="YP457" i="1"/>
  <c r="XR479" i="1"/>
  <c r="XR457" i="1"/>
  <c r="WT479" i="1"/>
  <c r="WT457" i="1"/>
  <c r="VV479" i="1"/>
  <c r="VV457" i="1"/>
  <c r="UX479" i="1"/>
  <c r="UX457" i="1"/>
  <c r="TZ479" i="1"/>
  <c r="TZ457" i="1"/>
  <c r="TB479" i="1"/>
  <c r="TB457" i="1"/>
  <c r="SD479" i="1"/>
  <c r="SD457" i="1"/>
  <c r="RF479" i="1"/>
  <c r="RF457" i="1"/>
  <c r="QH479" i="1"/>
  <c r="QH457" i="1"/>
  <c r="PJ479" i="1"/>
  <c r="PJ457" i="1"/>
  <c r="OL479" i="1"/>
  <c r="OL457" i="1"/>
  <c r="NN479" i="1"/>
  <c r="NN457" i="1"/>
  <c r="MP479" i="1"/>
  <c r="MP457" i="1"/>
  <c r="MP454" i="1"/>
  <c r="LR479" i="1"/>
  <c r="LR457" i="1"/>
  <c r="KH479" i="1"/>
  <c r="KH457" i="1"/>
  <c r="JJ479" i="1"/>
  <c r="JJ457" i="1"/>
  <c r="IX479" i="1"/>
  <c r="IX457" i="1"/>
  <c r="IL479" i="1"/>
  <c r="IL457" i="1"/>
  <c r="HN479" i="1"/>
  <c r="HN457" i="1"/>
  <c r="GP479" i="1"/>
  <c r="GP457" i="1"/>
  <c r="FR479" i="1"/>
  <c r="FR457" i="1"/>
  <c r="ET479" i="1"/>
  <c r="ET457" i="1"/>
  <c r="DV479" i="1"/>
  <c r="DV457" i="1"/>
  <c r="CX479" i="1"/>
  <c r="CX457" i="1"/>
  <c r="BZ479" i="1"/>
  <c r="BZ457" i="1"/>
  <c r="BB479" i="1"/>
  <c r="BB457" i="1"/>
  <c r="AD479" i="1"/>
  <c r="AD457" i="1"/>
  <c r="F479" i="1"/>
  <c r="F457" i="1"/>
  <c r="AGZ464" i="1"/>
  <c r="AGZ473" i="1" s="1"/>
  <c r="AGB464" i="1"/>
  <c r="AGB473" i="1" s="1"/>
  <c r="AFD464" i="1"/>
  <c r="AFD473" i="1" s="1"/>
  <c r="AEF464" i="1"/>
  <c r="ADT464" i="1"/>
  <c r="ADT473" i="1" s="1"/>
  <c r="ADT476" i="1" s="1"/>
  <c r="ACJ464" i="1"/>
  <c r="ABL464" i="1"/>
  <c r="ABL473" i="1" s="1"/>
  <c r="AAN464" i="1"/>
  <c r="AAN473" i="1" s="1"/>
  <c r="ZP464" i="1"/>
  <c r="YR464" i="1"/>
  <c r="YR473" i="1" s="1"/>
  <c r="XT464" i="1"/>
  <c r="XH464" i="1"/>
  <c r="XH473" i="1" s="1"/>
  <c r="WJ464" i="1"/>
  <c r="WJ473" i="1" s="1"/>
  <c r="VL464" i="1"/>
  <c r="VL473" i="1" s="1"/>
  <c r="UB464" i="1"/>
  <c r="TP464" i="1"/>
  <c r="TP473" i="1" s="1"/>
  <c r="SR464" i="1"/>
  <c r="SR473" i="1" s="1"/>
  <c r="RT464" i="1"/>
  <c r="RT473" i="1" s="1"/>
  <c r="QV461" i="1"/>
  <c r="QV455" i="1"/>
  <c r="PX461" i="1"/>
  <c r="PX455" i="1"/>
  <c r="OZ461" i="1"/>
  <c r="OZ455" i="1"/>
  <c r="OB461" i="1"/>
  <c r="OB455" i="1"/>
  <c r="ND461" i="1"/>
  <c r="ND455" i="1"/>
  <c r="MF461" i="1"/>
  <c r="MF455" i="1"/>
  <c r="LH461" i="1"/>
  <c r="LH455" i="1"/>
  <c r="KJ461" i="1"/>
  <c r="KJ455" i="1"/>
  <c r="JL461" i="1"/>
  <c r="JL455" i="1"/>
  <c r="IN461" i="1"/>
  <c r="IN455" i="1"/>
  <c r="HP461" i="1"/>
  <c r="HP455" i="1"/>
  <c r="GR461" i="1"/>
  <c r="GR455" i="1"/>
  <c r="FT461" i="1"/>
  <c r="FT455" i="1"/>
  <c r="EV461" i="1"/>
  <c r="EV455" i="1"/>
  <c r="DX461" i="1"/>
  <c r="DX455" i="1"/>
  <c r="CZ461" i="1"/>
  <c r="CZ455" i="1"/>
  <c r="CB461" i="1"/>
  <c r="CB455" i="1"/>
  <c r="BD461" i="1"/>
  <c r="BD455" i="1"/>
  <c r="AF461" i="1"/>
  <c r="AF455" i="1"/>
  <c r="H461" i="1"/>
  <c r="H455" i="1"/>
  <c r="AGX455" i="1"/>
  <c r="AFM455" i="1"/>
  <c r="AEF455" i="1"/>
  <c r="ADQ455" i="1"/>
  <c r="ACJ455" i="1"/>
  <c r="AAZ455" i="1"/>
  <c r="ZP455" i="1"/>
  <c r="YF455" i="1"/>
  <c r="WV455" i="1"/>
  <c r="VL455" i="1"/>
  <c r="UB455" i="1"/>
  <c r="SR455" i="1"/>
  <c r="RH455" i="1"/>
  <c r="PW455" i="1"/>
  <c r="OM455" i="1"/>
  <c r="NC455" i="1"/>
  <c r="LS455" i="1"/>
  <c r="KI455" i="1"/>
  <c r="IY455" i="1"/>
  <c r="HO455" i="1"/>
  <c r="GE455" i="1"/>
  <c r="EU455" i="1"/>
  <c r="DK455" i="1"/>
  <c r="CA455" i="1"/>
  <c r="AQ455" i="1"/>
  <c r="G455" i="1"/>
  <c r="IX454" i="1"/>
  <c r="HZ454" i="1"/>
  <c r="DY464" i="1"/>
  <c r="DY473" i="1" s="1"/>
  <c r="CO464" i="1"/>
  <c r="CO473" i="1" s="1"/>
  <c r="BQ464" i="1"/>
  <c r="BQ473" i="1" s="1"/>
  <c r="AG464" i="1"/>
  <c r="AGY455" i="1"/>
  <c r="ADR455" i="1"/>
  <c r="DM455" i="1"/>
  <c r="AS455" i="1"/>
  <c r="I455" i="1"/>
  <c r="AHJ479" i="1"/>
  <c r="AHJ457" i="1"/>
  <c r="AGL479" i="1"/>
  <c r="AGL457" i="1"/>
  <c r="AFN479" i="1"/>
  <c r="AFN457" i="1"/>
  <c r="AEP479" i="1"/>
  <c r="AEP457" i="1"/>
  <c r="ADR479" i="1"/>
  <c r="ADR457" i="1"/>
  <c r="ACT479" i="1"/>
  <c r="ACT457" i="1"/>
  <c r="ABV479" i="1"/>
  <c r="ABV457" i="1"/>
  <c r="AAX479" i="1"/>
  <c r="AAX457" i="1"/>
  <c r="ZZ479" i="1"/>
  <c r="ZZ457" i="1"/>
  <c r="ZB479" i="1"/>
  <c r="ZB457" i="1"/>
  <c r="YD479" i="1"/>
  <c r="YD457" i="1"/>
  <c r="XF479" i="1"/>
  <c r="XF457" i="1"/>
  <c r="WH479" i="1"/>
  <c r="WH457" i="1"/>
  <c r="VJ479" i="1"/>
  <c r="VJ457" i="1"/>
  <c r="UL479" i="1"/>
  <c r="UL457" i="1"/>
  <c r="TN479" i="1"/>
  <c r="TN457" i="1"/>
  <c r="SP479" i="1"/>
  <c r="SP457" i="1"/>
  <c r="RR479" i="1"/>
  <c r="RR457" i="1"/>
  <c r="QT479" i="1"/>
  <c r="QT457" i="1"/>
  <c r="PV479" i="1"/>
  <c r="PV457" i="1"/>
  <c r="OX479" i="1"/>
  <c r="OX457" i="1"/>
  <c r="NZ479" i="1"/>
  <c r="NZ457" i="1"/>
  <c r="NB479" i="1"/>
  <c r="NB457" i="1"/>
  <c r="MD479" i="1"/>
  <c r="MD457" i="1"/>
  <c r="LF479" i="1"/>
  <c r="LF457" i="1"/>
  <c r="KT479" i="1"/>
  <c r="KT457" i="1"/>
  <c r="JV479" i="1"/>
  <c r="JV457" i="1"/>
  <c r="JV454" i="1"/>
  <c r="HB479" i="1"/>
  <c r="HB454" i="1"/>
  <c r="HB457" i="1"/>
  <c r="GD479" i="1"/>
  <c r="GD457" i="1"/>
  <c r="FF479" i="1"/>
  <c r="FF457" i="1"/>
  <c r="EH479" i="1"/>
  <c r="EH457" i="1"/>
  <c r="EH454" i="1"/>
  <c r="DJ479" i="1"/>
  <c r="DJ457" i="1"/>
  <c r="CL479" i="1"/>
  <c r="CL457" i="1"/>
  <c r="BN479" i="1"/>
  <c r="BN457" i="1"/>
  <c r="BN454" i="1"/>
  <c r="AP479" i="1"/>
  <c r="AP457" i="1"/>
  <c r="R479" i="1"/>
  <c r="R457" i="1"/>
  <c r="AHL464" i="1"/>
  <c r="AHL473" i="1" s="1"/>
  <c r="AGN464" i="1"/>
  <c r="AGN473" i="1" s="1"/>
  <c r="AFP464" i="1"/>
  <c r="AFP473" i="1" s="1"/>
  <c r="AER464" i="1"/>
  <c r="AER473" i="1" s="1"/>
  <c r="ADH464" i="1"/>
  <c r="ADH473" i="1" s="1"/>
  <c r="ADH476" i="1" s="1"/>
  <c r="ACV464" i="1"/>
  <c r="ACV473" i="1" s="1"/>
  <c r="ABX464" i="1"/>
  <c r="ABX473" i="1" s="1"/>
  <c r="AAZ464" i="1"/>
  <c r="AAZ473" i="1" s="1"/>
  <c r="AAB464" i="1"/>
  <c r="AAB473" i="1" s="1"/>
  <c r="ZD464" i="1"/>
  <c r="ZD473" i="1" s="1"/>
  <c r="YF464" i="1"/>
  <c r="YF473" i="1" s="1"/>
  <c r="WV464" i="1"/>
  <c r="WV473" i="1" s="1"/>
  <c r="VX464" i="1"/>
  <c r="VX473" i="1" s="1"/>
  <c r="UZ464" i="1"/>
  <c r="UZ473" i="1" s="1"/>
  <c r="UZ476" i="1" s="1"/>
  <c r="UN464" i="1"/>
  <c r="UN473" i="1" s="1"/>
  <c r="TD464" i="1"/>
  <c r="TD473" i="1" s="1"/>
  <c r="SF464" i="1"/>
  <c r="SF473" i="1" s="1"/>
  <c r="SF476" i="1" s="1"/>
  <c r="RH464" i="1"/>
  <c r="RH473" i="1" s="1"/>
  <c r="QJ461" i="1"/>
  <c r="QJ455" i="1"/>
  <c r="PL461" i="1"/>
  <c r="PL455" i="1"/>
  <c r="ON461" i="1"/>
  <c r="ON455" i="1"/>
  <c r="NP461" i="1"/>
  <c r="NP455" i="1"/>
  <c r="MR461" i="1"/>
  <c r="MR455" i="1"/>
  <c r="LT461" i="1"/>
  <c r="LT455" i="1"/>
  <c r="KV461" i="1"/>
  <c r="KV455" i="1"/>
  <c r="JX461" i="1"/>
  <c r="JX455" i="1"/>
  <c r="IZ461" i="1"/>
  <c r="IZ455" i="1"/>
  <c r="IB461" i="1"/>
  <c r="IB455" i="1"/>
  <c r="HD461" i="1"/>
  <c r="HD455" i="1"/>
  <c r="GF461" i="1"/>
  <c r="GF455" i="1"/>
  <c r="FH461" i="1"/>
  <c r="FH455" i="1"/>
  <c r="EJ461" i="1"/>
  <c r="EJ455" i="1"/>
  <c r="DL461" i="1"/>
  <c r="DL455" i="1"/>
  <c r="CN461" i="1"/>
  <c r="CN455" i="1"/>
  <c r="BP461" i="1"/>
  <c r="BP455" i="1"/>
  <c r="AR461" i="1"/>
  <c r="AR455" i="1"/>
  <c r="T461" i="1"/>
  <c r="T455" i="1"/>
  <c r="AHI479" i="1"/>
  <c r="AHI457" i="1"/>
  <c r="AGW479" i="1"/>
  <c r="AGW457" i="1"/>
  <c r="AGK479" i="1"/>
  <c r="AGK457" i="1"/>
  <c r="AFY479" i="1"/>
  <c r="AFY457" i="1"/>
  <c r="AFM479" i="1"/>
  <c r="AFM457" i="1"/>
  <c r="AFA479" i="1"/>
  <c r="AFA457" i="1"/>
  <c r="AEO479" i="1"/>
  <c r="AEO457" i="1"/>
  <c r="AEC479" i="1"/>
  <c r="AEC457" i="1"/>
  <c r="ADQ479" i="1"/>
  <c r="ADQ457" i="1"/>
  <c r="ADE479" i="1"/>
  <c r="ADE457" i="1"/>
  <c r="ACS479" i="1"/>
  <c r="ACS457" i="1"/>
  <c r="ACG479" i="1"/>
  <c r="ACG457" i="1"/>
  <c r="ABU479" i="1"/>
  <c r="ABU457" i="1"/>
  <c r="ABI479" i="1"/>
  <c r="ABI457" i="1"/>
  <c r="AAW479" i="1"/>
  <c r="AAW457" i="1"/>
  <c r="AAK479" i="1"/>
  <c r="AAK457" i="1"/>
  <c r="ZY479" i="1"/>
  <c r="ZY457" i="1"/>
  <c r="ZM479" i="1"/>
  <c r="ZM457" i="1"/>
  <c r="ZA479" i="1"/>
  <c r="ZA457" i="1"/>
  <c r="YO479" i="1"/>
  <c r="YO457" i="1"/>
  <c r="YC479" i="1"/>
  <c r="YC457" i="1"/>
  <c r="XQ479" i="1"/>
  <c r="XQ457" i="1"/>
  <c r="XE479" i="1"/>
  <c r="XE457" i="1"/>
  <c r="WS479" i="1"/>
  <c r="WS457" i="1"/>
  <c r="WG479" i="1"/>
  <c r="WG457" i="1"/>
  <c r="VU479" i="1"/>
  <c r="VU457" i="1"/>
  <c r="VI479" i="1"/>
  <c r="VI457" i="1"/>
  <c r="UW479" i="1"/>
  <c r="UW457" i="1"/>
  <c r="UK479" i="1"/>
  <c r="UK457" i="1"/>
  <c r="TY479" i="1"/>
  <c r="TY457" i="1"/>
  <c r="TM479" i="1"/>
  <c r="TM457" i="1"/>
  <c r="TA479" i="1"/>
  <c r="TA457" i="1"/>
  <c r="SO479" i="1"/>
  <c r="SO457" i="1"/>
  <c r="SC479" i="1"/>
  <c r="SC457" i="1"/>
  <c r="RQ479" i="1"/>
  <c r="RQ457" i="1"/>
  <c r="RE479" i="1"/>
  <c r="RE457" i="1"/>
  <c r="QS479" i="1"/>
  <c r="QS457" i="1"/>
  <c r="QG479" i="1"/>
  <c r="QG457" i="1"/>
  <c r="PU479" i="1"/>
  <c r="PU457" i="1"/>
  <c r="PI479" i="1"/>
  <c r="PI457" i="1"/>
  <c r="OW479" i="1"/>
  <c r="OW457" i="1"/>
  <c r="OK479" i="1"/>
  <c r="OK457" i="1"/>
  <c r="NY479" i="1"/>
  <c r="NY457" i="1"/>
  <c r="NM479" i="1"/>
  <c r="NM457" i="1"/>
  <c r="NA479" i="1"/>
  <c r="NA457" i="1"/>
  <c r="NA454" i="1"/>
  <c r="MO479" i="1"/>
  <c r="MO457" i="1"/>
  <c r="MC479" i="1"/>
  <c r="MC457" i="1"/>
  <c r="MC454" i="1"/>
  <c r="LQ479" i="1"/>
  <c r="LQ457" i="1"/>
  <c r="LQ454" i="1"/>
  <c r="LE479" i="1"/>
  <c r="LE457" i="1"/>
  <c r="KS479" i="1"/>
  <c r="KS457" i="1"/>
  <c r="KG479" i="1"/>
  <c r="KG457" i="1"/>
  <c r="KG454" i="1"/>
  <c r="JU479" i="1"/>
  <c r="JU457" i="1"/>
  <c r="JI479" i="1"/>
  <c r="JI457" i="1"/>
  <c r="JI454" i="1"/>
  <c r="IW479" i="1"/>
  <c r="IW457" i="1"/>
  <c r="IW454" i="1"/>
  <c r="IK479" i="1"/>
  <c r="IK457" i="1"/>
  <c r="HY479" i="1"/>
  <c r="HY457" i="1"/>
  <c r="HM479" i="1"/>
  <c r="HM457" i="1"/>
  <c r="HM454" i="1"/>
  <c r="HA479" i="1"/>
  <c r="HA457" i="1"/>
  <c r="GO479" i="1"/>
  <c r="GO457" i="1"/>
  <c r="GO454" i="1"/>
  <c r="GC479" i="1"/>
  <c r="GC457" i="1"/>
  <c r="GC454" i="1"/>
  <c r="FQ479" i="1"/>
  <c r="FQ457" i="1"/>
  <c r="FE479" i="1"/>
  <c r="FE457" i="1"/>
  <c r="ES479" i="1"/>
  <c r="ES457" i="1"/>
  <c r="ES454" i="1"/>
  <c r="EG479" i="1"/>
  <c r="EG457" i="1"/>
  <c r="DU479" i="1"/>
  <c r="DU457" i="1"/>
  <c r="DU454" i="1"/>
  <c r="DI479" i="1"/>
  <c r="DI457" i="1"/>
  <c r="DI454" i="1"/>
  <c r="CW479" i="1"/>
  <c r="CW457" i="1"/>
  <c r="CK479" i="1"/>
  <c r="CK457" i="1"/>
  <c r="BY479" i="1"/>
  <c r="BY457" i="1"/>
  <c r="BY454" i="1"/>
  <c r="BM479" i="1"/>
  <c r="BM457" i="1"/>
  <c r="BA479" i="1"/>
  <c r="BA457" i="1"/>
  <c r="BA454" i="1"/>
  <c r="AO479" i="1"/>
  <c r="AO457" i="1"/>
  <c r="AO454" i="1"/>
  <c r="AC479" i="1"/>
  <c r="AC457" i="1"/>
  <c r="Q479" i="1"/>
  <c r="Q457" i="1"/>
  <c r="E479" i="1"/>
  <c r="E457" i="1"/>
  <c r="E454" i="1"/>
  <c r="AHK461" i="1"/>
  <c r="AHK455" i="1"/>
  <c r="AGY464" i="1"/>
  <c r="AGY473" i="1" s="1"/>
  <c r="AGM464" i="1"/>
  <c r="AGM473" i="1" s="1"/>
  <c r="AGA464" i="1"/>
  <c r="AGA473" i="1" s="1"/>
  <c r="AFO464" i="1"/>
  <c r="AFO473" i="1" s="1"/>
  <c r="AFC464" i="1"/>
  <c r="AFC473" i="1" s="1"/>
  <c r="AEQ464" i="1"/>
  <c r="AEQ473" i="1" s="1"/>
  <c r="AEE464" i="1"/>
  <c r="AEE473" i="1" s="1"/>
  <c r="ADS464" i="1"/>
  <c r="ADS473" i="1" s="1"/>
  <c r="ADG464" i="1"/>
  <c r="ADG473" i="1" s="1"/>
  <c r="ACU464" i="1"/>
  <c r="ACU473" i="1" s="1"/>
  <c r="ACI464" i="1"/>
  <c r="ACI473" i="1" s="1"/>
  <c r="ABW464" i="1"/>
  <c r="ABW473" i="1" s="1"/>
  <c r="ABK464" i="1"/>
  <c r="ABK473" i="1" s="1"/>
  <c r="ABK476" i="1" s="1"/>
  <c r="AAY464" i="1"/>
  <c r="AAY473" i="1" s="1"/>
  <c r="AAM464" i="1"/>
  <c r="AAM473" i="1" s="1"/>
  <c r="AAA464" i="1"/>
  <c r="AAA473" i="1" s="1"/>
  <c r="ZO464" i="1"/>
  <c r="ZO473" i="1" s="1"/>
  <c r="ZC464" i="1"/>
  <c r="ZC473" i="1" s="1"/>
  <c r="YQ464" i="1"/>
  <c r="YQ473" i="1" s="1"/>
  <c r="YQ476" i="1" s="1"/>
  <c r="YE464" i="1"/>
  <c r="YE473" i="1" s="1"/>
  <c r="XS464" i="1"/>
  <c r="XS473" i="1" s="1"/>
  <c r="XG464" i="1"/>
  <c r="XG473" i="1" s="1"/>
  <c r="WU464" i="1"/>
  <c r="WU473" i="1" s="1"/>
  <c r="WI464" i="1"/>
  <c r="WI473" i="1" s="1"/>
  <c r="WI476" i="1" s="1"/>
  <c r="VW464" i="1"/>
  <c r="VW473" i="1" s="1"/>
  <c r="VK464" i="1"/>
  <c r="VK473" i="1" s="1"/>
  <c r="UY464" i="1"/>
  <c r="UY473" i="1" s="1"/>
  <c r="UM464" i="1"/>
  <c r="UM473" i="1" s="1"/>
  <c r="UA464" i="1"/>
  <c r="UA473" i="1" s="1"/>
  <c r="TO464" i="1"/>
  <c r="TO473" i="1" s="1"/>
  <c r="TC464" i="1"/>
  <c r="TC473" i="1" s="1"/>
  <c r="TC476" i="1" s="1"/>
  <c r="SQ464" i="1"/>
  <c r="SQ473" i="1" s="1"/>
  <c r="SE464" i="1"/>
  <c r="SE473" i="1" s="1"/>
  <c r="RS464" i="1"/>
  <c r="RS473" i="1" s="1"/>
  <c r="RG464" i="1"/>
  <c r="RG473" i="1" s="1"/>
  <c r="QU464" i="1"/>
  <c r="QU473" i="1" s="1"/>
  <c r="QI464" i="1"/>
  <c r="QI473" i="1" s="1"/>
  <c r="PW464" i="1"/>
  <c r="PW473" i="1" s="1"/>
  <c r="PK464" i="1"/>
  <c r="PK473" i="1" s="1"/>
  <c r="OY464" i="1"/>
  <c r="OY473" i="1" s="1"/>
  <c r="OM464" i="1"/>
  <c r="OM473" i="1" s="1"/>
  <c r="OA464" i="1"/>
  <c r="OA473" i="1" s="1"/>
  <c r="OA476" i="1" s="1"/>
  <c r="NO464" i="1"/>
  <c r="NO473" i="1" s="1"/>
  <c r="NC464" i="1"/>
  <c r="NC473" i="1" s="1"/>
  <c r="MQ464" i="1"/>
  <c r="MQ473" i="1" s="1"/>
  <c r="ME464" i="1"/>
  <c r="ME473" i="1" s="1"/>
  <c r="LS464" i="1"/>
  <c r="LS473" i="1" s="1"/>
  <c r="LG464" i="1"/>
  <c r="LG473" i="1" s="1"/>
  <c r="LG476" i="1" s="1"/>
  <c r="KU464" i="1"/>
  <c r="KU473" i="1" s="1"/>
  <c r="KI464" i="1"/>
  <c r="KI473" i="1" s="1"/>
  <c r="JW464" i="1"/>
  <c r="JW473" i="1" s="1"/>
  <c r="JK464" i="1"/>
  <c r="JK473" i="1" s="1"/>
  <c r="IY464" i="1"/>
  <c r="IY473" i="1" s="1"/>
  <c r="IM464" i="1"/>
  <c r="IM473" i="1" s="1"/>
  <c r="IA464" i="1"/>
  <c r="IA473" i="1" s="1"/>
  <c r="HO464" i="1"/>
  <c r="HO473" i="1" s="1"/>
  <c r="HC464" i="1"/>
  <c r="HC473" i="1" s="1"/>
  <c r="GQ464" i="1"/>
  <c r="GQ473" i="1" s="1"/>
  <c r="GE464" i="1"/>
  <c r="GE473" i="1" s="1"/>
  <c r="FS464" i="1"/>
  <c r="FS473" i="1" s="1"/>
  <c r="FG464" i="1"/>
  <c r="FG473" i="1" s="1"/>
  <c r="EU464" i="1"/>
  <c r="EU473" i="1" s="1"/>
  <c r="EI464" i="1"/>
  <c r="EI473" i="1" s="1"/>
  <c r="DW464" i="1"/>
  <c r="DW473" i="1" s="1"/>
  <c r="DK464" i="1"/>
  <c r="DK473" i="1" s="1"/>
  <c r="CY464" i="1"/>
  <c r="CY473" i="1" s="1"/>
  <c r="CY476" i="1" s="1"/>
  <c r="CM464" i="1"/>
  <c r="CM473" i="1" s="1"/>
  <c r="CA464" i="1"/>
  <c r="CA473" i="1" s="1"/>
  <c r="BO464" i="1"/>
  <c r="BO473" i="1" s="1"/>
  <c r="BC464" i="1"/>
  <c r="BC473" i="1" s="1"/>
  <c r="AQ464" i="1"/>
  <c r="AQ473" i="1" s="1"/>
  <c r="AE464" i="1"/>
  <c r="AE473" i="1" s="1"/>
  <c r="S464" i="1"/>
  <c r="S473" i="1" s="1"/>
  <c r="G464" i="1"/>
  <c r="G473" i="1" s="1"/>
  <c r="AGS455" i="1"/>
  <c r="AGB455" i="1"/>
  <c r="AFL455" i="1"/>
  <c r="AEE455" i="1"/>
  <c r="ADP455" i="1"/>
  <c r="ACI455" i="1"/>
  <c r="AAY455" i="1"/>
  <c r="ZO455" i="1"/>
  <c r="YE455" i="1"/>
  <c r="WU455" i="1"/>
  <c r="VK455" i="1"/>
  <c r="UA455" i="1"/>
  <c r="SQ455" i="1"/>
  <c r="RG455" i="1"/>
  <c r="QO455" i="1"/>
  <c r="PV455" i="1"/>
  <c r="PE455" i="1"/>
  <c r="OL455" i="1"/>
  <c r="NU455" i="1"/>
  <c r="NB455" i="1"/>
  <c r="MK455" i="1"/>
  <c r="LR455" i="1"/>
  <c r="LA455" i="1"/>
  <c r="KH455" i="1"/>
  <c r="JQ455" i="1"/>
  <c r="IX455" i="1"/>
  <c r="IG455" i="1"/>
  <c r="HN455" i="1"/>
  <c r="GW455" i="1"/>
  <c r="GD455" i="1"/>
  <c r="FM455" i="1"/>
  <c r="ET455" i="1"/>
  <c r="EC455" i="1"/>
  <c r="DJ455" i="1"/>
  <c r="CS455" i="1"/>
  <c r="BZ455" i="1"/>
  <c r="BI455" i="1"/>
  <c r="AP455" i="1"/>
  <c r="Y455" i="1"/>
  <c r="F455" i="1"/>
  <c r="AGL454" i="1"/>
  <c r="AFB454" i="1"/>
  <c r="ADR454" i="1"/>
  <c r="ACH454" i="1"/>
  <c r="AAX454" i="1"/>
  <c r="ZN454" i="1"/>
  <c r="YD454" i="1"/>
  <c r="WT454" i="1"/>
  <c r="VJ454" i="1"/>
  <c r="TZ454" i="1"/>
  <c r="SP454" i="1"/>
  <c r="RF454" i="1"/>
  <c r="PV454" i="1"/>
  <c r="OL454" i="1"/>
  <c r="MD454" i="1"/>
  <c r="HY454" i="1"/>
  <c r="GI454" i="1"/>
  <c r="DV454" i="1"/>
  <c r="Q454" i="1"/>
  <c r="AGX464" i="1"/>
  <c r="AGX473" i="1" s="1"/>
  <c r="AFZ464" i="1"/>
  <c r="AFZ473" i="1" s="1"/>
  <c r="AEP464" i="1"/>
  <c r="AEP473" i="1" s="1"/>
  <c r="ADR464" i="1"/>
  <c r="ADR473" i="1" s="1"/>
  <c r="ACT464" i="1"/>
  <c r="ACT473" i="1" s="1"/>
  <c r="ACT476" i="1" s="1"/>
  <c r="ABJ464" i="1"/>
  <c r="ABJ473" i="1" s="1"/>
  <c r="AAL464" i="1"/>
  <c r="AAL473" i="1" s="1"/>
  <c r="ZN464" i="1"/>
  <c r="ZN473" i="1" s="1"/>
  <c r="YP464" i="1"/>
  <c r="YP473" i="1" s="1"/>
  <c r="XF464" i="1"/>
  <c r="XF473" i="1" s="1"/>
  <c r="WH464" i="1"/>
  <c r="WH473" i="1" s="1"/>
  <c r="VJ464" i="1"/>
  <c r="VJ473" i="1" s="1"/>
  <c r="UL464" i="1"/>
  <c r="UL473" i="1" s="1"/>
  <c r="TB464" i="1"/>
  <c r="TB473" i="1" s="1"/>
  <c r="SD464" i="1"/>
  <c r="SD473" i="1" s="1"/>
  <c r="RF464" i="1"/>
  <c r="RF473" i="1" s="1"/>
  <c r="QH464" i="1"/>
  <c r="QH473" i="1" s="1"/>
  <c r="QH476" i="1" s="1"/>
  <c r="OX464" i="1"/>
  <c r="OX473" i="1" s="1"/>
  <c r="NZ464" i="1"/>
  <c r="NZ473" i="1" s="1"/>
  <c r="NB464" i="1"/>
  <c r="NB473" i="1" s="1"/>
  <c r="MD464" i="1"/>
  <c r="MD473" i="1" s="1"/>
  <c r="KT464" i="1"/>
  <c r="KT473" i="1" s="1"/>
  <c r="JV464" i="1"/>
  <c r="JV473" i="1" s="1"/>
  <c r="IX464" i="1"/>
  <c r="IX473" i="1" s="1"/>
  <c r="HN464" i="1"/>
  <c r="HN473" i="1" s="1"/>
  <c r="GP464" i="1"/>
  <c r="GP473" i="1" s="1"/>
  <c r="FR464" i="1"/>
  <c r="FR473" i="1" s="1"/>
  <c r="ET464" i="1"/>
  <c r="ET473" i="1" s="1"/>
  <c r="DJ464" i="1"/>
  <c r="DJ473" i="1" s="1"/>
  <c r="CL464" i="1"/>
  <c r="CL473" i="1" s="1"/>
  <c r="CL476" i="1" s="1"/>
  <c r="BN464" i="1"/>
  <c r="BN473" i="1" s="1"/>
  <c r="AP464" i="1"/>
  <c r="AP473" i="1" s="1"/>
  <c r="R464" i="1"/>
  <c r="R473" i="1" s="1"/>
  <c r="R476" i="1" s="1"/>
  <c r="ACH455" i="1"/>
  <c r="AAX455" i="1"/>
  <c r="ZN455" i="1"/>
  <c r="YD455" i="1"/>
  <c r="WT455" i="1"/>
  <c r="ACG454" i="1"/>
  <c r="AAW454" i="1"/>
  <c r="ZM454" i="1"/>
  <c r="YC454" i="1"/>
  <c r="WS454" i="1"/>
  <c r="VI454" i="1"/>
  <c r="TY454" i="1"/>
  <c r="SO454" i="1"/>
  <c r="RE454" i="1"/>
  <c r="PU454" i="1"/>
  <c r="OK454" i="1"/>
  <c r="HA454" i="1"/>
  <c r="AHG479" i="1"/>
  <c r="AHG457" i="1"/>
  <c r="AGU479" i="1"/>
  <c r="AGU457" i="1"/>
  <c r="AGI479" i="1"/>
  <c r="AGI457" i="1"/>
  <c r="AFW479" i="1"/>
  <c r="AFW457" i="1"/>
  <c r="AFK479" i="1"/>
  <c r="AFK457" i="1"/>
  <c r="AEY479" i="1"/>
  <c r="AEY457" i="1"/>
  <c r="AEM479" i="1"/>
  <c r="AEM457" i="1"/>
  <c r="AEA479" i="1"/>
  <c r="AEA457" i="1"/>
  <c r="ADO479" i="1"/>
  <c r="ADO457" i="1"/>
  <c r="ADC479" i="1"/>
  <c r="ADC457" i="1"/>
  <c r="ACQ479" i="1"/>
  <c r="ACQ457" i="1"/>
  <c r="ACE479" i="1"/>
  <c r="ACE457" i="1"/>
  <c r="ABS479" i="1"/>
  <c r="ABS457" i="1"/>
  <c r="ABG479" i="1"/>
  <c r="ABG457" i="1"/>
  <c r="AAU479" i="1"/>
  <c r="AAU457" i="1"/>
  <c r="AAI479" i="1"/>
  <c r="AAI457" i="1"/>
  <c r="ZW479" i="1"/>
  <c r="ZW457" i="1"/>
  <c r="ZK479" i="1"/>
  <c r="ZK457" i="1"/>
  <c r="YY479" i="1"/>
  <c r="YY457" i="1"/>
  <c r="YM479" i="1"/>
  <c r="YM457" i="1"/>
  <c r="YA479" i="1"/>
  <c r="YA457" i="1"/>
  <c r="XO479" i="1"/>
  <c r="XO457" i="1"/>
  <c r="XC479" i="1"/>
  <c r="XC457" i="1"/>
  <c r="WQ479" i="1"/>
  <c r="WQ457" i="1"/>
  <c r="WE479" i="1"/>
  <c r="WE457" i="1"/>
  <c r="VS479" i="1"/>
  <c r="VS457" i="1"/>
  <c r="VG479" i="1"/>
  <c r="VG457" i="1"/>
  <c r="UU479" i="1"/>
  <c r="UU457" i="1"/>
  <c r="UI479" i="1"/>
  <c r="UI457" i="1"/>
  <c r="TW479" i="1"/>
  <c r="TW457" i="1"/>
  <c r="TK479" i="1"/>
  <c r="TK457" i="1"/>
  <c r="SY479" i="1"/>
  <c r="SY457" i="1"/>
  <c r="SM479" i="1"/>
  <c r="SM457" i="1"/>
  <c r="SA479" i="1"/>
  <c r="SA457" i="1"/>
  <c r="RO479" i="1"/>
  <c r="RO457" i="1"/>
  <c r="RC479" i="1"/>
  <c r="RC457" i="1"/>
  <c r="QQ479" i="1"/>
  <c r="QQ457" i="1"/>
  <c r="QE479" i="1"/>
  <c r="QE457" i="1"/>
  <c r="PS479" i="1"/>
  <c r="PS457" i="1"/>
  <c r="PG479" i="1"/>
  <c r="PG457" i="1"/>
  <c r="OU479" i="1"/>
  <c r="OU457" i="1"/>
  <c r="OI479" i="1"/>
  <c r="OI457" i="1"/>
  <c r="NW479" i="1"/>
  <c r="NW457" i="1"/>
  <c r="NK479" i="1"/>
  <c r="NK457" i="1"/>
  <c r="MY479" i="1"/>
  <c r="MY457" i="1"/>
  <c r="MM479" i="1"/>
  <c r="MM457" i="1"/>
  <c r="MM454" i="1"/>
  <c r="MA479" i="1"/>
  <c r="MA457" i="1"/>
  <c r="LO479" i="1"/>
  <c r="LO457" i="1"/>
  <c r="LO454" i="1"/>
  <c r="LC479" i="1"/>
  <c r="LC457" i="1"/>
  <c r="LC454" i="1"/>
  <c r="KQ479" i="1"/>
  <c r="KQ457" i="1"/>
  <c r="KE479" i="1"/>
  <c r="KE457" i="1"/>
  <c r="JS479" i="1"/>
  <c r="JS457" i="1"/>
  <c r="JS454" i="1"/>
  <c r="JG479" i="1"/>
  <c r="JG457" i="1"/>
  <c r="IU479" i="1"/>
  <c r="IU457" i="1"/>
  <c r="IU454" i="1"/>
  <c r="II479" i="1"/>
  <c r="II457" i="1"/>
  <c r="II454" i="1"/>
  <c r="HW479" i="1"/>
  <c r="HW457" i="1"/>
  <c r="HK479" i="1"/>
  <c r="HK457" i="1"/>
  <c r="GY479" i="1"/>
  <c r="GY457" i="1"/>
  <c r="GY454" i="1"/>
  <c r="GM479" i="1"/>
  <c r="GM457" i="1"/>
  <c r="GA479" i="1"/>
  <c r="GA457" i="1"/>
  <c r="GA454" i="1"/>
  <c r="FO479" i="1"/>
  <c r="FO457" i="1"/>
  <c r="FO454" i="1"/>
  <c r="FC479" i="1"/>
  <c r="FC457" i="1"/>
  <c r="EQ479" i="1"/>
  <c r="EQ457" i="1"/>
  <c r="EE479" i="1"/>
  <c r="EE457" i="1"/>
  <c r="EE454" i="1"/>
  <c r="DS479" i="1"/>
  <c r="DS457" i="1"/>
  <c r="DG479" i="1"/>
  <c r="DG457" i="1"/>
  <c r="DG454" i="1"/>
  <c r="CU479" i="1"/>
  <c r="CU457" i="1"/>
  <c r="CU454" i="1"/>
  <c r="CI479" i="1"/>
  <c r="CI457" i="1"/>
  <c r="BW479" i="1"/>
  <c r="BW457" i="1"/>
  <c r="BK479" i="1"/>
  <c r="BK457" i="1"/>
  <c r="BK454" i="1"/>
  <c r="AY479" i="1"/>
  <c r="AY457" i="1"/>
  <c r="AM479" i="1"/>
  <c r="AM457" i="1"/>
  <c r="AM454" i="1"/>
  <c r="AA479" i="1"/>
  <c r="AA457" i="1"/>
  <c r="AA454" i="1"/>
  <c r="O479" i="1"/>
  <c r="O457" i="1"/>
  <c r="D464" i="1"/>
  <c r="D473" i="1" s="1"/>
  <c r="AHI464" i="1"/>
  <c r="AHI473" i="1" s="1"/>
  <c r="AGW464" i="1"/>
  <c r="AGW473" i="1" s="1"/>
  <c r="AGK464" i="1"/>
  <c r="AGK473" i="1" s="1"/>
  <c r="AFY464" i="1"/>
  <c r="AFY473" i="1" s="1"/>
  <c r="AFM464" i="1"/>
  <c r="AFM473" i="1" s="1"/>
  <c r="AFA464" i="1"/>
  <c r="AFA473" i="1" s="1"/>
  <c r="AEO464" i="1"/>
  <c r="AEO473" i="1" s="1"/>
  <c r="ADQ464" i="1"/>
  <c r="ADE464" i="1"/>
  <c r="ADE473" i="1" s="1"/>
  <c r="ADE476" i="1" s="1"/>
  <c r="ACS464" i="1"/>
  <c r="ACS473" i="1" s="1"/>
  <c r="ACG464" i="1"/>
  <c r="ACG473" i="1" s="1"/>
  <c r="ABU464" i="1"/>
  <c r="ABU473" i="1" s="1"/>
  <c r="ABI464" i="1"/>
  <c r="ABI473" i="1" s="1"/>
  <c r="AAW464" i="1"/>
  <c r="AAW473" i="1" s="1"/>
  <c r="AAK464" i="1"/>
  <c r="AAK473" i="1" s="1"/>
  <c r="ZY464" i="1"/>
  <c r="ZY473" i="1" s="1"/>
  <c r="ZM464" i="1"/>
  <c r="ZM473" i="1" s="1"/>
  <c r="ZA464" i="1"/>
  <c r="ZA473" i="1" s="1"/>
  <c r="ZA476" i="1" s="1"/>
  <c r="YO464" i="1"/>
  <c r="YO473" i="1" s="1"/>
  <c r="YC464" i="1"/>
  <c r="YC473" i="1" s="1"/>
  <c r="XQ464" i="1"/>
  <c r="XQ473" i="1" s="1"/>
  <c r="XQ476" i="1" s="1"/>
  <c r="XE464" i="1"/>
  <c r="XE473" i="1" s="1"/>
  <c r="WS464" i="1"/>
  <c r="WS473" i="1" s="1"/>
  <c r="WG464" i="1"/>
  <c r="WG473" i="1" s="1"/>
  <c r="VU464" i="1"/>
  <c r="VU473" i="1" s="1"/>
  <c r="VI464" i="1"/>
  <c r="VI473" i="1" s="1"/>
  <c r="UW464" i="1"/>
  <c r="UW473" i="1" s="1"/>
  <c r="UK464" i="1"/>
  <c r="UK473" i="1" s="1"/>
  <c r="TY464" i="1"/>
  <c r="TY473" i="1" s="1"/>
  <c r="TM464" i="1"/>
  <c r="TM473" i="1" s="1"/>
  <c r="TA464" i="1"/>
  <c r="TA473" i="1" s="1"/>
  <c r="SO464" i="1"/>
  <c r="SO473" i="1" s="1"/>
  <c r="SC464" i="1"/>
  <c r="SC473" i="1" s="1"/>
  <c r="SC476" i="1" s="1"/>
  <c r="RQ464" i="1"/>
  <c r="RQ473" i="1" s="1"/>
  <c r="RE464" i="1"/>
  <c r="RE473" i="1" s="1"/>
  <c r="QS464" i="1"/>
  <c r="QS473" i="1" s="1"/>
  <c r="QS476" i="1" s="1"/>
  <c r="PU464" i="1"/>
  <c r="PU473" i="1" s="1"/>
  <c r="PI464" i="1"/>
  <c r="PI473" i="1" s="1"/>
  <c r="PI476" i="1" s="1"/>
  <c r="OW464" i="1"/>
  <c r="OK464" i="1"/>
  <c r="OK473" i="1" s="1"/>
  <c r="NY464" i="1"/>
  <c r="NY473" i="1" s="1"/>
  <c r="NM464" i="1"/>
  <c r="NM473" i="1" s="1"/>
  <c r="NA464" i="1"/>
  <c r="NA473" i="1" s="1"/>
  <c r="MO464" i="1"/>
  <c r="MO473" i="1" s="1"/>
  <c r="MC464" i="1"/>
  <c r="MC473" i="1" s="1"/>
  <c r="LQ464" i="1"/>
  <c r="LQ473" i="1" s="1"/>
  <c r="LE464" i="1"/>
  <c r="LE473" i="1" s="1"/>
  <c r="KS464" i="1"/>
  <c r="KS473" i="1" s="1"/>
  <c r="KG464" i="1"/>
  <c r="KG473" i="1" s="1"/>
  <c r="JU464" i="1"/>
  <c r="JU473" i="1" s="1"/>
  <c r="JI464" i="1"/>
  <c r="JI473" i="1" s="1"/>
  <c r="IW464" i="1"/>
  <c r="IW473" i="1" s="1"/>
  <c r="IK464" i="1"/>
  <c r="IK473" i="1" s="1"/>
  <c r="HY464" i="1"/>
  <c r="HY473" i="1" s="1"/>
  <c r="HY476" i="1" s="1"/>
  <c r="HM464" i="1"/>
  <c r="HM473" i="1" s="1"/>
  <c r="HA464" i="1"/>
  <c r="HA473" i="1" s="1"/>
  <c r="HA476" i="1" s="1"/>
  <c r="GO464" i="1"/>
  <c r="GO473" i="1" s="1"/>
  <c r="GO476" i="1" s="1"/>
  <c r="GC464" i="1"/>
  <c r="GC473" i="1" s="1"/>
  <c r="FQ464" i="1"/>
  <c r="FQ473" i="1" s="1"/>
  <c r="FE464" i="1"/>
  <c r="FE473" i="1" s="1"/>
  <c r="ES464" i="1"/>
  <c r="ES473" i="1" s="1"/>
  <c r="EG464" i="1"/>
  <c r="EG473" i="1" s="1"/>
  <c r="DU464" i="1"/>
  <c r="DU473" i="1" s="1"/>
  <c r="DI464" i="1"/>
  <c r="DI473" i="1" s="1"/>
  <c r="CW464" i="1"/>
  <c r="CW473" i="1" s="1"/>
  <c r="BM464" i="1"/>
  <c r="BM473" i="1" s="1"/>
  <c r="BA464" i="1"/>
  <c r="BA473" i="1" s="1"/>
  <c r="AO464" i="1"/>
  <c r="AO473" i="1" s="1"/>
  <c r="AC464" i="1"/>
  <c r="AC473" i="1" s="1"/>
  <c r="E464" i="1"/>
  <c r="E473" i="1" s="1"/>
  <c r="E476" i="1" s="1"/>
  <c r="AHL455" i="1"/>
  <c r="AFZ455" i="1"/>
  <c r="AER455" i="1"/>
  <c r="AEC455" i="1"/>
  <c r="ACV455" i="1"/>
  <c r="ACG455" i="1"/>
  <c r="AAW455" i="1"/>
  <c r="ZM455" i="1"/>
  <c r="YC455" i="1"/>
  <c r="WS455" i="1"/>
  <c r="VI455" i="1"/>
  <c r="TY455" i="1"/>
  <c r="SO455" i="1"/>
  <c r="RD455" i="1"/>
  <c r="PT455" i="1"/>
  <c r="OJ455" i="1"/>
  <c r="MZ455" i="1"/>
  <c r="LP455" i="1"/>
  <c r="KF455" i="1"/>
  <c r="IV455" i="1"/>
  <c r="HL455" i="1"/>
  <c r="GB455" i="1"/>
  <c r="ER455" i="1"/>
  <c r="DY455" i="1"/>
  <c r="DH455" i="1"/>
  <c r="CO455" i="1"/>
  <c r="BX455" i="1"/>
  <c r="BE455" i="1"/>
  <c r="AN455" i="1"/>
  <c r="U455" i="1"/>
  <c r="LE454" i="1"/>
  <c r="KH454" i="1"/>
  <c r="JO454" i="1"/>
  <c r="HW454" i="1"/>
  <c r="CW454" i="1"/>
  <c r="BZ454" i="1"/>
  <c r="BG454" i="1"/>
  <c r="O454" i="1"/>
  <c r="HZ457" i="1"/>
  <c r="AHJ461" i="1"/>
  <c r="AHJ455" i="1"/>
  <c r="AGL464" i="1"/>
  <c r="AGL473" i="1" s="1"/>
  <c r="AFN464" i="1"/>
  <c r="AFN473" i="1" s="1"/>
  <c r="AFB464" i="1"/>
  <c r="AFB473" i="1" s="1"/>
  <c r="AED464" i="1"/>
  <c r="AED473" i="1" s="1"/>
  <c r="ADF464" i="1"/>
  <c r="ADF473" i="1" s="1"/>
  <c r="ACH464" i="1"/>
  <c r="ACH473" i="1" s="1"/>
  <c r="ABV464" i="1"/>
  <c r="ABV473" i="1" s="1"/>
  <c r="AAX464" i="1"/>
  <c r="AAX473" i="1" s="1"/>
  <c r="ZZ464" i="1"/>
  <c r="ZZ473" i="1" s="1"/>
  <c r="ZB464" i="1"/>
  <c r="ZB473" i="1" s="1"/>
  <c r="YD464" i="1"/>
  <c r="YD473" i="1" s="1"/>
  <c r="XR464" i="1"/>
  <c r="XR473" i="1" s="1"/>
  <c r="WT464" i="1"/>
  <c r="WT473" i="1" s="1"/>
  <c r="VV464" i="1"/>
  <c r="VV473" i="1" s="1"/>
  <c r="VV476" i="1" s="1"/>
  <c r="UX464" i="1"/>
  <c r="UX473" i="1" s="1"/>
  <c r="TZ464" i="1"/>
  <c r="TZ473" i="1" s="1"/>
  <c r="TN464" i="1"/>
  <c r="TN473" i="1" s="1"/>
  <c r="SP464" i="1"/>
  <c r="SP473" i="1" s="1"/>
  <c r="RR464" i="1"/>
  <c r="RR473" i="1" s="1"/>
  <c r="QT464" i="1"/>
  <c r="QT473" i="1" s="1"/>
  <c r="PV464" i="1"/>
  <c r="PV473" i="1" s="1"/>
  <c r="PJ464" i="1"/>
  <c r="PJ473" i="1" s="1"/>
  <c r="PJ476" i="1" s="1"/>
  <c r="OL464" i="1"/>
  <c r="OL473" i="1" s="1"/>
  <c r="NN464" i="1"/>
  <c r="NN473" i="1" s="1"/>
  <c r="MP464" i="1"/>
  <c r="MP473" i="1" s="1"/>
  <c r="LR464" i="1"/>
  <c r="LR473" i="1" s="1"/>
  <c r="LF464" i="1"/>
  <c r="LF473" i="1" s="1"/>
  <c r="KH464" i="1"/>
  <c r="KH473" i="1" s="1"/>
  <c r="JJ464" i="1"/>
  <c r="JJ473" i="1" s="1"/>
  <c r="IL464" i="1"/>
  <c r="IL473" i="1" s="1"/>
  <c r="HZ464" i="1"/>
  <c r="HZ473" i="1" s="1"/>
  <c r="HZ476" i="1" s="1"/>
  <c r="HB464" i="1"/>
  <c r="HB473" i="1" s="1"/>
  <c r="GD464" i="1"/>
  <c r="GD473" i="1" s="1"/>
  <c r="FF464" i="1"/>
  <c r="FF473" i="1" s="1"/>
  <c r="EH464" i="1"/>
  <c r="EH473" i="1" s="1"/>
  <c r="EH476" i="1" s="1"/>
  <c r="DV464" i="1"/>
  <c r="DV473" i="1" s="1"/>
  <c r="DV476" i="1" s="1"/>
  <c r="CX464" i="1"/>
  <c r="CX473" i="1" s="1"/>
  <c r="CX476" i="1" s="1"/>
  <c r="BZ464" i="1"/>
  <c r="BZ473" i="1" s="1"/>
  <c r="BB464" i="1"/>
  <c r="BB473" i="1" s="1"/>
  <c r="AD464" i="1"/>
  <c r="AD473" i="1" s="1"/>
  <c r="F464" i="1"/>
  <c r="F473" i="1" s="1"/>
  <c r="AGA455" i="1"/>
  <c r="AED455" i="1"/>
  <c r="VJ455" i="1"/>
  <c r="TZ455" i="1"/>
  <c r="SP455" i="1"/>
  <c r="RF455" i="1"/>
  <c r="AHT452" i="1"/>
  <c r="AHT454" i="1" s="1"/>
  <c r="AHR479" i="1"/>
  <c r="AHR457" i="1"/>
  <c r="AHR454" i="1"/>
  <c r="AHF479" i="1"/>
  <c r="AHF457" i="1"/>
  <c r="AHF454" i="1"/>
  <c r="AGT479" i="1"/>
  <c r="AGT457" i="1"/>
  <c r="AGT454" i="1"/>
  <c r="AGH479" i="1"/>
  <c r="AGH457" i="1"/>
  <c r="AGH454" i="1"/>
  <c r="AFV479" i="1"/>
  <c r="AFV457" i="1"/>
  <c r="AFV454" i="1"/>
  <c r="AFJ479" i="1"/>
  <c r="AFJ457" i="1"/>
  <c r="AFJ454" i="1"/>
  <c r="AEX479" i="1"/>
  <c r="AEX457" i="1"/>
  <c r="AEX454" i="1"/>
  <c r="AEL479" i="1"/>
  <c r="AEL457" i="1"/>
  <c r="AEL454" i="1"/>
  <c r="ADZ479" i="1"/>
  <c r="ADZ457" i="1"/>
  <c r="ADZ454" i="1"/>
  <c r="ADN479" i="1"/>
  <c r="ADN457" i="1"/>
  <c r="ADN454" i="1"/>
  <c r="ADB479" i="1"/>
  <c r="ADB457" i="1"/>
  <c r="ADB454" i="1"/>
  <c r="ACP479" i="1"/>
  <c r="ACP457" i="1"/>
  <c r="ACP454" i="1"/>
  <c r="ACD479" i="1"/>
  <c r="ACD457" i="1"/>
  <c r="ACD454" i="1"/>
  <c r="ABR479" i="1"/>
  <c r="ABR457" i="1"/>
  <c r="ABR454" i="1"/>
  <c r="ABF479" i="1"/>
  <c r="ABF457" i="1"/>
  <c r="ABF454" i="1"/>
  <c r="AAT479" i="1"/>
  <c r="AAT457" i="1"/>
  <c r="AAT454" i="1"/>
  <c r="AAH479" i="1"/>
  <c r="AAH454" i="1"/>
  <c r="ZV479" i="1"/>
  <c r="ZV457" i="1"/>
  <c r="ZV454" i="1"/>
  <c r="ZJ479" i="1"/>
  <c r="ZJ457" i="1"/>
  <c r="ZJ454" i="1"/>
  <c r="YX479" i="1"/>
  <c r="YX457" i="1"/>
  <c r="YX454" i="1"/>
  <c r="YL479" i="1"/>
  <c r="YL457" i="1"/>
  <c r="YL454" i="1"/>
  <c r="XZ479" i="1"/>
  <c r="XZ457" i="1"/>
  <c r="XZ454" i="1"/>
  <c r="XN479" i="1"/>
  <c r="XN457" i="1"/>
  <c r="XN454" i="1"/>
  <c r="XB479" i="1"/>
  <c r="XB457" i="1"/>
  <c r="XB454" i="1"/>
  <c r="WP479" i="1"/>
  <c r="WP457" i="1"/>
  <c r="WP454" i="1"/>
  <c r="WD479" i="1"/>
  <c r="WD457" i="1"/>
  <c r="WD454" i="1"/>
  <c r="VR479" i="1"/>
  <c r="VR457" i="1"/>
  <c r="VR454" i="1"/>
  <c r="VF479" i="1"/>
  <c r="VF457" i="1"/>
  <c r="VF454" i="1"/>
  <c r="UT479" i="1"/>
  <c r="UT454" i="1"/>
  <c r="UH479" i="1"/>
  <c r="UH457" i="1"/>
  <c r="UH454" i="1"/>
  <c r="TV479" i="1"/>
  <c r="TV457" i="1"/>
  <c r="TV454" i="1"/>
  <c r="TJ479" i="1"/>
  <c r="TJ457" i="1"/>
  <c r="TJ454" i="1"/>
  <c r="SX479" i="1"/>
  <c r="SX457" i="1"/>
  <c r="SX454" i="1"/>
  <c r="SL479" i="1"/>
  <c r="SL457" i="1"/>
  <c r="SL454" i="1"/>
  <c r="RZ479" i="1"/>
  <c r="RZ457" i="1"/>
  <c r="RZ454" i="1"/>
  <c r="RN479" i="1"/>
  <c r="RN457" i="1"/>
  <c r="RN454" i="1"/>
  <c r="RB479" i="1"/>
  <c r="RB457" i="1"/>
  <c r="RB454" i="1"/>
  <c r="QP479" i="1"/>
  <c r="QP457" i="1"/>
  <c r="QP454" i="1"/>
  <c r="QD479" i="1"/>
  <c r="QD457" i="1"/>
  <c r="QD454" i="1"/>
  <c r="PR479" i="1"/>
  <c r="PR457" i="1"/>
  <c r="PR454" i="1"/>
  <c r="PF479" i="1"/>
  <c r="PF457" i="1"/>
  <c r="PF454" i="1"/>
  <c r="OT479" i="1"/>
  <c r="OT457" i="1"/>
  <c r="OT454" i="1"/>
  <c r="OH479" i="1"/>
  <c r="OH457" i="1"/>
  <c r="OH454" i="1"/>
  <c r="NV479" i="1"/>
  <c r="NV457" i="1"/>
  <c r="NV454" i="1"/>
  <c r="NJ479" i="1"/>
  <c r="NJ457" i="1"/>
  <c r="MX479" i="1"/>
  <c r="MX457" i="1"/>
  <c r="ML479" i="1"/>
  <c r="ML457" i="1"/>
  <c r="LZ479" i="1"/>
  <c r="LZ457" i="1"/>
  <c r="LN479" i="1"/>
  <c r="LN457" i="1"/>
  <c r="LN454" i="1"/>
  <c r="LB479" i="1"/>
  <c r="LB457" i="1"/>
  <c r="KP479" i="1"/>
  <c r="KP457" i="1"/>
  <c r="KD479" i="1"/>
  <c r="KD457" i="1"/>
  <c r="JR479" i="1"/>
  <c r="JR457" i="1"/>
  <c r="JF479" i="1"/>
  <c r="JF457" i="1"/>
  <c r="IT479" i="1"/>
  <c r="IT457" i="1"/>
  <c r="IT454" i="1"/>
  <c r="IH479" i="1"/>
  <c r="IH457" i="1"/>
  <c r="HV479" i="1"/>
  <c r="HV457" i="1"/>
  <c r="HJ479" i="1"/>
  <c r="HJ457" i="1"/>
  <c r="GX479" i="1"/>
  <c r="GX457" i="1"/>
  <c r="GL479" i="1"/>
  <c r="GL457" i="1"/>
  <c r="FZ479" i="1"/>
  <c r="FZ457" i="1"/>
  <c r="FZ454" i="1"/>
  <c r="FN479" i="1"/>
  <c r="FN457" i="1"/>
  <c r="FB479" i="1"/>
  <c r="FB457" i="1"/>
  <c r="EP479" i="1"/>
  <c r="EP457" i="1"/>
  <c r="ED479" i="1"/>
  <c r="ED457" i="1"/>
  <c r="DR479" i="1"/>
  <c r="DR457" i="1"/>
  <c r="DF479" i="1"/>
  <c r="DF457" i="1"/>
  <c r="DF454" i="1"/>
  <c r="CT479" i="1"/>
  <c r="CT457" i="1"/>
  <c r="CH479" i="1"/>
  <c r="CH457" i="1"/>
  <c r="BV479" i="1"/>
  <c r="BV457" i="1"/>
  <c r="BJ479" i="1"/>
  <c r="BJ457" i="1"/>
  <c r="AX479" i="1"/>
  <c r="AX457" i="1"/>
  <c r="AL479" i="1"/>
  <c r="AL457" i="1"/>
  <c r="AL454" i="1"/>
  <c r="Z479" i="1"/>
  <c r="Z457" i="1"/>
  <c r="N479" i="1"/>
  <c r="N457" i="1"/>
  <c r="AHH464" i="1"/>
  <c r="AHH473" i="1" s="1"/>
  <c r="AGV461" i="1"/>
  <c r="AGV455" i="1"/>
  <c r="AGJ464" i="1"/>
  <c r="AGJ473" i="1" s="1"/>
  <c r="AFX464" i="1"/>
  <c r="AFX473" i="1" s="1"/>
  <c r="AFL464" i="1"/>
  <c r="AFL473" i="1" s="1"/>
  <c r="AEZ464" i="1"/>
  <c r="AEZ473" i="1" s="1"/>
  <c r="AEN464" i="1"/>
  <c r="AEN473" i="1" s="1"/>
  <c r="AEB464" i="1"/>
  <c r="AEB473" i="1" s="1"/>
  <c r="ADP464" i="1"/>
  <c r="ADP473" i="1" s="1"/>
  <c r="ADD464" i="1"/>
  <c r="ADD473" i="1" s="1"/>
  <c r="ACR464" i="1"/>
  <c r="ACR473" i="1" s="1"/>
  <c r="ACF464" i="1"/>
  <c r="ACF473" i="1" s="1"/>
  <c r="ABH464" i="1"/>
  <c r="ABH473" i="1" s="1"/>
  <c r="AAV464" i="1"/>
  <c r="AAV473" i="1" s="1"/>
  <c r="ZX464" i="1"/>
  <c r="ZX473" i="1" s="1"/>
  <c r="ZL464" i="1"/>
  <c r="ZL473" i="1" s="1"/>
  <c r="YN464" i="1"/>
  <c r="YN473" i="1" s="1"/>
  <c r="YB464" i="1"/>
  <c r="YB473" i="1" s="1"/>
  <c r="XD464" i="1"/>
  <c r="XD473" i="1" s="1"/>
  <c r="WR464" i="1"/>
  <c r="WR473" i="1" s="1"/>
  <c r="VT464" i="1"/>
  <c r="VT473" i="1" s="1"/>
  <c r="VH464" i="1"/>
  <c r="VH473" i="1" s="1"/>
  <c r="UV464" i="1"/>
  <c r="UV473" i="1" s="1"/>
  <c r="UJ464" i="1"/>
  <c r="UJ473" i="1" s="1"/>
  <c r="UJ476" i="1" s="1"/>
  <c r="TX464" i="1"/>
  <c r="TX473" i="1" s="1"/>
  <c r="SZ464" i="1"/>
  <c r="SZ473" i="1" s="1"/>
  <c r="SN464" i="1"/>
  <c r="SN473" i="1" s="1"/>
  <c r="RP464" i="1"/>
  <c r="RP473" i="1" s="1"/>
  <c r="RD464" i="1"/>
  <c r="RD473" i="1" s="1"/>
  <c r="QF464" i="1"/>
  <c r="QF473" i="1" s="1"/>
  <c r="PT464" i="1"/>
  <c r="PT473" i="1" s="1"/>
  <c r="OV464" i="1"/>
  <c r="OV473" i="1" s="1"/>
  <c r="OJ464" i="1"/>
  <c r="OJ473" i="1" s="1"/>
  <c r="NX464" i="1"/>
  <c r="NX473" i="1" s="1"/>
  <c r="NL464" i="1"/>
  <c r="NL473" i="1" s="1"/>
  <c r="MZ464" i="1"/>
  <c r="MZ473" i="1" s="1"/>
  <c r="MN464" i="1"/>
  <c r="MN473" i="1" s="1"/>
  <c r="MB464" i="1"/>
  <c r="MB473" i="1" s="1"/>
  <c r="LP464" i="1"/>
  <c r="LP473" i="1" s="1"/>
  <c r="KR464" i="1"/>
  <c r="KR473" i="1" s="1"/>
  <c r="KF464" i="1"/>
  <c r="KF473" i="1" s="1"/>
  <c r="JH464" i="1"/>
  <c r="JH473" i="1" s="1"/>
  <c r="IV464" i="1"/>
  <c r="IV473" i="1" s="1"/>
  <c r="HX464" i="1"/>
  <c r="HX473" i="1" s="1"/>
  <c r="HL464" i="1"/>
  <c r="HL473" i="1" s="1"/>
  <c r="GN464" i="1"/>
  <c r="GN473" i="1" s="1"/>
  <c r="GB464" i="1"/>
  <c r="GB473" i="1" s="1"/>
  <c r="FP464" i="1"/>
  <c r="FP473" i="1" s="1"/>
  <c r="FD464" i="1"/>
  <c r="FD473" i="1" s="1"/>
  <c r="ER464" i="1"/>
  <c r="ER473" i="1" s="1"/>
  <c r="EF464" i="1"/>
  <c r="EF473" i="1" s="1"/>
  <c r="DT464" i="1"/>
  <c r="DT473" i="1" s="1"/>
  <c r="DH464" i="1"/>
  <c r="DH473" i="1" s="1"/>
  <c r="CV464" i="1"/>
  <c r="CV473" i="1" s="1"/>
  <c r="CV476" i="1" s="1"/>
  <c r="CJ464" i="1"/>
  <c r="CJ473" i="1" s="1"/>
  <c r="BX464" i="1"/>
  <c r="BX473" i="1" s="1"/>
  <c r="BL464" i="1"/>
  <c r="BL473" i="1" s="1"/>
  <c r="AZ464" i="1"/>
  <c r="AZ473" i="1" s="1"/>
  <c r="AN464" i="1"/>
  <c r="AN473" i="1" s="1"/>
  <c r="AB464" i="1"/>
  <c r="AB473" i="1" s="1"/>
  <c r="AB476" i="1" s="1"/>
  <c r="P464" i="1"/>
  <c r="P473" i="1" s="1"/>
  <c r="AHH455" i="1"/>
  <c r="AFY455" i="1"/>
  <c r="AEQ455" i="1"/>
  <c r="AEB455" i="1"/>
  <c r="ACU455" i="1"/>
  <c r="ACF455" i="1"/>
  <c r="ABL455" i="1"/>
  <c r="AAV455" i="1"/>
  <c r="AAB455" i="1"/>
  <c r="ZL455" i="1"/>
  <c r="YR455" i="1"/>
  <c r="YB455" i="1"/>
  <c r="XH455" i="1"/>
  <c r="WR455" i="1"/>
  <c r="VX455" i="1"/>
  <c r="VH455" i="1"/>
  <c r="UN455" i="1"/>
  <c r="TX455" i="1"/>
  <c r="TD455" i="1"/>
  <c r="SN455" i="1"/>
  <c r="RT455" i="1"/>
  <c r="QI455" i="1"/>
  <c r="OY455" i="1"/>
  <c r="NO455" i="1"/>
  <c r="ME455" i="1"/>
  <c r="KU455" i="1"/>
  <c r="JK455" i="1"/>
  <c r="IA455" i="1"/>
  <c r="GQ455" i="1"/>
  <c r="FG455" i="1"/>
  <c r="DW455" i="1"/>
  <c r="CM455" i="1"/>
  <c r="BC455" i="1"/>
  <c r="S455" i="1"/>
  <c r="AGI454" i="1"/>
  <c r="AEY454" i="1"/>
  <c r="ADO454" i="1"/>
  <c r="ACE454" i="1"/>
  <c r="AAU454" i="1"/>
  <c r="ZK454" i="1"/>
  <c r="YA454" i="1"/>
  <c r="WQ454" i="1"/>
  <c r="VG454" i="1"/>
  <c r="TW454" i="1"/>
  <c r="SM454" i="1"/>
  <c r="RC454" i="1"/>
  <c r="PS454" i="1"/>
  <c r="OI454" i="1"/>
  <c r="NN454" i="1"/>
  <c r="HV454" i="1"/>
  <c r="GX454" i="1"/>
  <c r="GD454" i="1"/>
  <c r="FF454" i="1"/>
  <c r="N454" i="1"/>
  <c r="BG457" i="1"/>
  <c r="AHI455" i="1"/>
  <c r="AGW455" i="1"/>
  <c r="RE455" i="1"/>
  <c r="Q465" i="1"/>
  <c r="QG464" i="1"/>
  <c r="CK464" i="1"/>
  <c r="AEC464" i="1"/>
  <c r="AEC473" i="1" s="1"/>
  <c r="BY465" i="1"/>
  <c r="D455" i="1"/>
  <c r="AD4" i="2"/>
  <c r="S905" i="2"/>
  <c r="T905" i="2"/>
  <c r="U905" i="2"/>
  <c r="V905" i="2"/>
  <c r="W905" i="2"/>
  <c r="X905" i="2"/>
  <c r="Y905" i="2"/>
  <c r="Z905" i="2"/>
  <c r="AA905" i="2"/>
  <c r="AB905" i="2"/>
  <c r="AC905" i="2"/>
  <c r="R905" i="2"/>
  <c r="F905" i="2"/>
  <c r="G905" i="2"/>
  <c r="H905" i="2"/>
  <c r="I905" i="2"/>
  <c r="J905" i="2"/>
  <c r="K905" i="2"/>
  <c r="L905" i="2"/>
  <c r="M905" i="2"/>
  <c r="N905" i="2"/>
  <c r="O905" i="2"/>
  <c r="P905" i="2"/>
  <c r="AC476" i="1" l="1"/>
  <c r="AAN476" i="1"/>
  <c r="MC476" i="1"/>
  <c r="MO476" i="1"/>
  <c r="IW476" i="1"/>
  <c r="NN476" i="1"/>
  <c r="AAK476" i="1"/>
  <c r="AGK476" i="1"/>
  <c r="UL476" i="1"/>
  <c r="AGM476" i="1"/>
  <c r="VW476" i="1"/>
  <c r="FF476" i="1"/>
  <c r="MQ476" i="1"/>
  <c r="IS476" i="1"/>
  <c r="AEO476" i="1"/>
  <c r="AGN476" i="1"/>
  <c r="LF476" i="1"/>
  <c r="FR476" i="1"/>
  <c r="AFV476" i="1"/>
  <c r="AGI476" i="1"/>
  <c r="AHD476" i="1"/>
  <c r="FC476" i="1"/>
  <c r="ZZ476" i="1"/>
  <c r="KS476" i="1"/>
  <c r="D475" i="1"/>
  <c r="AFW476" i="1"/>
  <c r="ME476" i="1"/>
  <c r="UT475" i="1"/>
  <c r="WJ476" i="1"/>
  <c r="SZ476" i="1"/>
  <c r="AEA476" i="1"/>
  <c r="XG476" i="1"/>
  <c r="IK476" i="1"/>
  <c r="DY476" i="1"/>
  <c r="GC476" i="1"/>
  <c r="XS476" i="1"/>
  <c r="ADF476" i="1"/>
  <c r="AO476" i="1"/>
  <c r="AFP476" i="1"/>
  <c r="MP476" i="1"/>
  <c r="OK476" i="1"/>
  <c r="EI476" i="1"/>
  <c r="RA476" i="1"/>
  <c r="DU476" i="1"/>
  <c r="ZD476" i="1"/>
  <c r="AHG476" i="1"/>
  <c r="YN476" i="1"/>
  <c r="JV476" i="1"/>
  <c r="MA476" i="1"/>
  <c r="KT476" i="1"/>
  <c r="ABX476" i="1"/>
  <c r="AAA476" i="1"/>
  <c r="BL476" i="1"/>
  <c r="YP476" i="1"/>
  <c r="RS476" i="1"/>
  <c r="BM476" i="1"/>
  <c r="TM476" i="1"/>
  <c r="OA465" i="1"/>
  <c r="AFP465" i="1"/>
  <c r="DS476" i="1"/>
  <c r="AFD476" i="1"/>
  <c r="AAB476" i="1"/>
  <c r="XF476" i="1"/>
  <c r="MT465" i="1"/>
  <c r="OJ465" i="1"/>
  <c r="FQ476" i="1"/>
  <c r="NZ476" i="1"/>
  <c r="JJ476" i="1"/>
  <c r="CW476" i="1"/>
  <c r="NY476" i="1"/>
  <c r="AEP476" i="1"/>
  <c r="UW476" i="1"/>
  <c r="AAM476" i="1"/>
  <c r="AY476" i="1"/>
  <c r="KG476" i="1"/>
  <c r="AE476" i="1"/>
  <c r="HC476" i="1"/>
  <c r="BN476" i="1"/>
  <c r="SE476" i="1"/>
  <c r="OX476" i="1"/>
  <c r="AFB476" i="1"/>
  <c r="NM476" i="1"/>
  <c r="AGZ476" i="1"/>
  <c r="MD476" i="1"/>
  <c r="AGU476" i="1"/>
  <c r="FG476" i="1"/>
  <c r="BO476" i="1"/>
  <c r="AHF476" i="1"/>
  <c r="IL476" i="1"/>
  <c r="IP476" i="1"/>
  <c r="ADZ476" i="1"/>
  <c r="ABJ476" i="1"/>
  <c r="EF476" i="1"/>
  <c r="BA476" i="1"/>
  <c r="NA476" i="1"/>
  <c r="ACS476" i="1"/>
  <c r="ZC476" i="1"/>
  <c r="Y465" i="1"/>
  <c r="IP465" i="1"/>
  <c r="BL465" i="1"/>
  <c r="FM476" i="1"/>
  <c r="AHI476" i="1"/>
  <c r="Q476" i="1"/>
  <c r="VX476" i="1"/>
  <c r="IA476" i="1"/>
  <c r="TB476" i="1"/>
  <c r="KO476" i="1"/>
  <c r="QU476" i="1"/>
  <c r="LE476" i="1"/>
  <c r="AFA476" i="1"/>
  <c r="TO476" i="1"/>
  <c r="GP476" i="1"/>
  <c r="BY476" i="1"/>
  <c r="PK476" i="1"/>
  <c r="XZ476" i="1"/>
  <c r="ES476" i="1"/>
  <c r="FS476" i="1"/>
  <c r="ZX476" i="1"/>
  <c r="FE476" i="1"/>
  <c r="WG476" i="1"/>
  <c r="ABW476" i="1"/>
  <c r="QT476" i="1"/>
  <c r="BB476" i="1"/>
  <c r="BM465" i="1"/>
  <c r="HL465" i="1"/>
  <c r="WT465" i="1"/>
  <c r="IM476" i="1"/>
  <c r="EW476" i="1"/>
  <c r="AFX476" i="1"/>
  <c r="JI476" i="1"/>
  <c r="UM476" i="1"/>
  <c r="M465" i="1"/>
  <c r="EG476" i="1"/>
  <c r="VK476" i="1"/>
  <c r="FG465" i="1"/>
  <c r="RR476" i="1"/>
  <c r="ABU476" i="1"/>
  <c r="YL465" i="1"/>
  <c r="ACD465" i="1"/>
  <c r="FP476" i="1"/>
  <c r="ACD476" i="1"/>
  <c r="HB476" i="1"/>
  <c r="AD476" i="1"/>
  <c r="HM476" i="1"/>
  <c r="ADS476" i="1"/>
  <c r="HY465" i="1"/>
  <c r="RQ465" i="1"/>
  <c r="WM465" i="1"/>
  <c r="XH476" i="1"/>
  <c r="LQ476" i="1"/>
  <c r="ACV476" i="1"/>
  <c r="IK465" i="1"/>
  <c r="ME465" i="1"/>
  <c r="ABK465" i="1"/>
  <c r="AGW476" i="1"/>
  <c r="FP465" i="1"/>
  <c r="KR465" i="1"/>
  <c r="AER476" i="1"/>
  <c r="NY465" i="1"/>
  <c r="CM476" i="1"/>
  <c r="ABV465" i="1"/>
  <c r="GQ476" i="1"/>
  <c r="WR465" i="1"/>
  <c r="OM465" i="1"/>
  <c r="ADV476" i="1"/>
  <c r="AFF465" i="1"/>
  <c r="LA476" i="1"/>
  <c r="JK476" i="1"/>
  <c r="AEQ476" i="1"/>
  <c r="DH465" i="1"/>
  <c r="LQ465" i="1"/>
  <c r="JE465" i="1"/>
  <c r="UY476" i="1"/>
  <c r="JU476" i="1"/>
  <c r="GN465" i="1"/>
  <c r="KG465" i="1"/>
  <c r="OK465" i="1"/>
  <c r="AGA465" i="1"/>
  <c r="NK476" i="1"/>
  <c r="IG476" i="1"/>
  <c r="QO476" i="1"/>
  <c r="ABW465" i="1"/>
  <c r="AFW465" i="1"/>
  <c r="PU476" i="1"/>
  <c r="JQ476" i="1"/>
  <c r="TP476" i="1"/>
  <c r="HB465" i="1"/>
  <c r="PV465" i="1"/>
  <c r="ABI465" i="1"/>
  <c r="JK465" i="1"/>
  <c r="AAB465" i="1"/>
  <c r="DY465" i="1"/>
  <c r="JQ465" i="1"/>
  <c r="PN476" i="1"/>
  <c r="AHD465" i="1"/>
  <c r="DI476" i="1"/>
  <c r="CS476" i="1"/>
  <c r="WU476" i="1"/>
  <c r="JW476" i="1"/>
  <c r="RH465" i="1"/>
  <c r="AAZ465" i="1"/>
  <c r="RE476" i="1"/>
  <c r="ZL476" i="1"/>
  <c r="AEZ465" i="1"/>
  <c r="QC465" i="1"/>
  <c r="BB465" i="1"/>
  <c r="SP465" i="1"/>
  <c r="JI465" i="1"/>
  <c r="O465" i="1"/>
  <c r="PN465" i="1"/>
  <c r="UV465" i="1"/>
  <c r="NZ465" i="1"/>
  <c r="GQ465" i="1"/>
  <c r="AFO476" i="1"/>
  <c r="VI476" i="1"/>
  <c r="UM465" i="1"/>
  <c r="YF465" i="1"/>
  <c r="AY465" i="1"/>
  <c r="TX476" i="1"/>
  <c r="NX465" i="1"/>
  <c r="ABT465" i="1"/>
  <c r="JJ465" i="1"/>
  <c r="FQ465" i="1"/>
  <c r="IW465" i="1"/>
  <c r="YC465" i="1"/>
  <c r="GP465" i="1"/>
  <c r="ADR465" i="1"/>
  <c r="CY465" i="1"/>
  <c r="HO465" i="1"/>
  <c r="BQ465" i="1"/>
  <c r="MK465" i="1"/>
  <c r="VR465" i="1"/>
  <c r="BX465" i="1"/>
  <c r="QT465" i="1"/>
  <c r="MC465" i="1"/>
  <c r="HW465" i="1"/>
  <c r="TP465" i="1"/>
  <c r="MW465" i="1"/>
  <c r="AHF465" i="1"/>
  <c r="ACR465" i="1"/>
  <c r="LF465" i="1"/>
  <c r="RR465" i="1"/>
  <c r="AGL465" i="1"/>
  <c r="GO465" i="1"/>
  <c r="ZA465" i="1"/>
  <c r="ADE465" i="1"/>
  <c r="WI465" i="1"/>
  <c r="AFO465" i="1"/>
  <c r="LD465" i="1"/>
  <c r="OV465" i="1"/>
  <c r="ZZ465" i="1"/>
  <c r="CW465" i="1"/>
  <c r="NA465" i="1"/>
  <c r="VI465" i="1"/>
  <c r="NI465" i="1"/>
  <c r="TV465" i="1"/>
  <c r="YB476" i="1"/>
  <c r="ADP465" i="1"/>
  <c r="GD465" i="1"/>
  <c r="MP465" i="1"/>
  <c r="AAX465" i="1"/>
  <c r="DI465" i="1"/>
  <c r="HM465" i="1"/>
  <c r="NM465" i="1"/>
  <c r="VU465" i="1"/>
  <c r="ZY465" i="1"/>
  <c r="UN465" i="1"/>
  <c r="AS476" i="1"/>
  <c r="MB465" i="1"/>
  <c r="KS465" i="1"/>
  <c r="SC465" i="1"/>
  <c r="AFA465" i="1"/>
  <c r="AGM465" i="1"/>
  <c r="FY465" i="1"/>
  <c r="ACA465" i="1"/>
  <c r="JG465" i="1"/>
  <c r="DB465" i="1"/>
  <c r="AZ465" i="1"/>
  <c r="IV465" i="1"/>
  <c r="VT465" i="1"/>
  <c r="LE465" i="1"/>
  <c r="SO465" i="1"/>
  <c r="ET465" i="1"/>
  <c r="KU465" i="1"/>
  <c r="ADG465" i="1"/>
  <c r="AGY465" i="1"/>
  <c r="VF465" i="1"/>
  <c r="AHL476" i="1"/>
  <c r="BC476" i="1"/>
  <c r="RT476" i="1"/>
  <c r="CX465" i="1"/>
  <c r="OL465" i="1"/>
  <c r="TZ465" i="1"/>
  <c r="AFB465" i="1"/>
  <c r="AC465" i="1"/>
  <c r="PU465" i="1"/>
  <c r="TM465" i="1"/>
  <c r="AEE476" i="1"/>
  <c r="MQ465" i="1"/>
  <c r="QI465" i="1"/>
  <c r="DM476" i="1"/>
  <c r="HU465" i="1"/>
  <c r="LA465" i="1"/>
  <c r="OG465" i="1"/>
  <c r="ACP465" i="1"/>
  <c r="AGU465" i="1"/>
  <c r="DW476" i="1"/>
  <c r="ABL476" i="1"/>
  <c r="EF465" i="1"/>
  <c r="RD465" i="1"/>
  <c r="AAJ465" i="1"/>
  <c r="DV465" i="1"/>
  <c r="IL465" i="1"/>
  <c r="UX465" i="1"/>
  <c r="ES465" i="1"/>
  <c r="QS465" i="1"/>
  <c r="TY465" i="1"/>
  <c r="XE465" i="1"/>
  <c r="AGB476" i="1"/>
  <c r="QU465" i="1"/>
  <c r="YQ465" i="1"/>
  <c r="SF465" i="1"/>
  <c r="AGN465" i="1"/>
  <c r="AFD465" i="1"/>
  <c r="DM465" i="1"/>
  <c r="BI465" i="1"/>
  <c r="LM465" i="1"/>
  <c r="OS465" i="1"/>
  <c r="AFR465" i="1"/>
  <c r="AGS476" i="1"/>
  <c r="FM465" i="1"/>
  <c r="IS465" i="1"/>
  <c r="XW465" i="1"/>
  <c r="AEA465" i="1"/>
  <c r="FD465" i="1"/>
  <c r="IJ465" i="1"/>
  <c r="ABH465" i="1"/>
  <c r="AEN465" i="1"/>
  <c r="EH465" i="1"/>
  <c r="VV465" i="1"/>
  <c r="U476" i="1"/>
  <c r="BA465" i="1"/>
  <c r="FE465" i="1"/>
  <c r="UK465" i="1"/>
  <c r="XQ465" i="1"/>
  <c r="AAW465" i="1"/>
  <c r="UA476" i="1"/>
  <c r="G465" i="1"/>
  <c r="HC465" i="1"/>
  <c r="AHL465" i="1"/>
  <c r="YR465" i="1"/>
  <c r="AGB465" i="1"/>
  <c r="U465" i="1"/>
  <c r="BU465" i="1"/>
  <c r="PE465" i="1"/>
  <c r="AFR476" i="1"/>
  <c r="FV465" i="1"/>
  <c r="SI465" i="1"/>
  <c r="UH465" i="1"/>
  <c r="MD465" i="1"/>
  <c r="ZO465" i="1"/>
  <c r="KU476" i="1"/>
  <c r="DJ465" i="1"/>
  <c r="YE476" i="1"/>
  <c r="UZ465" i="1"/>
  <c r="CO465" i="1"/>
  <c r="RS465" i="1"/>
  <c r="JH465" i="1"/>
  <c r="MN465" i="1"/>
  <c r="PT465" i="1"/>
  <c r="AFL465" i="1"/>
  <c r="XR465" i="1"/>
  <c r="ADF465" i="1"/>
  <c r="ABU465" i="1"/>
  <c r="EU465" i="1"/>
  <c r="LS465" i="1"/>
  <c r="OY465" i="1"/>
  <c r="AAM465" i="1"/>
  <c r="AEE465" i="1"/>
  <c r="ACV465" i="1"/>
  <c r="SR465" i="1"/>
  <c r="ABL465" i="1"/>
  <c r="DA465" i="1"/>
  <c r="DE465" i="1"/>
  <c r="GW465" i="1"/>
  <c r="KQ476" i="1"/>
  <c r="XZ465" i="1"/>
  <c r="FC465" i="1"/>
  <c r="ACQ465" i="1"/>
  <c r="HF465" i="1"/>
  <c r="OY476" i="1"/>
  <c r="YR476" i="1"/>
  <c r="AB465" i="1"/>
  <c r="MZ465" i="1"/>
  <c r="QF465" i="1"/>
  <c r="YD465" i="1"/>
  <c r="AED465" i="1"/>
  <c r="E465" i="1"/>
  <c r="PI465" i="1"/>
  <c r="AGK465" i="1"/>
  <c r="IM465" i="1"/>
  <c r="TC465" i="1"/>
  <c r="WV465" i="1"/>
  <c r="ADH465" i="1"/>
  <c r="AS465" i="1"/>
  <c r="DQ465" i="1"/>
  <c r="HI465" i="1"/>
  <c r="KO465" i="1"/>
  <c r="RA465" i="1"/>
  <c r="QI476" i="1"/>
  <c r="DT465" i="1"/>
  <c r="GZ465" i="1"/>
  <c r="KF465" i="1"/>
  <c r="ADD465" i="1"/>
  <c r="AGJ465" i="1"/>
  <c r="HZ465" i="1"/>
  <c r="DU465" i="1"/>
  <c r="HA465" i="1"/>
  <c r="JU465" i="1"/>
  <c r="MO465" i="1"/>
  <c r="WG465" i="1"/>
  <c r="ZM465" i="1"/>
  <c r="ACS465" i="1"/>
  <c r="GW476" i="1"/>
  <c r="CA465" i="1"/>
  <c r="FS465" i="1"/>
  <c r="IY465" i="1"/>
  <c r="TO465" i="1"/>
  <c r="XS465" i="1"/>
  <c r="AFC465" i="1"/>
  <c r="ADT465" i="1"/>
  <c r="AK465" i="1"/>
  <c r="AHB465" i="1"/>
  <c r="QX476" i="1"/>
  <c r="OD465" i="1"/>
  <c r="SP476" i="1"/>
  <c r="ZM476" i="1"/>
  <c r="SR476" i="1"/>
  <c r="LY476" i="1"/>
  <c r="VH476" i="1"/>
  <c r="VL476" i="1"/>
  <c r="AED476" i="1"/>
  <c r="MZ476" i="1"/>
  <c r="EC476" i="1"/>
  <c r="MK476" i="1"/>
  <c r="AHR476" i="1"/>
  <c r="CO476" i="1"/>
  <c r="ZO476" i="1"/>
  <c r="WR476" i="1"/>
  <c r="NO476" i="1"/>
  <c r="SO476" i="1"/>
  <c r="NU476" i="1"/>
  <c r="AAY476" i="1"/>
  <c r="ACQ476" i="1"/>
  <c r="TD476" i="1"/>
  <c r="RF476" i="1"/>
  <c r="Y476" i="1"/>
  <c r="RN476" i="1"/>
  <c r="AGA476" i="1"/>
  <c r="ACP476" i="1"/>
  <c r="YL476" i="1"/>
  <c r="AK476" i="1"/>
  <c r="JG476" i="1"/>
  <c r="S476" i="1"/>
  <c r="DH476" i="1"/>
  <c r="ET476" i="1"/>
  <c r="TY476" i="1"/>
  <c r="AFF476" i="1"/>
  <c r="SN476" i="1"/>
  <c r="AAV476" i="1"/>
  <c r="ACI476" i="1"/>
  <c r="PE476" i="1"/>
  <c r="M476" i="1"/>
  <c r="YC476" i="1"/>
  <c r="HF476" i="1"/>
  <c r="TV476" i="1"/>
  <c r="UN476" i="1"/>
  <c r="ACU476" i="1"/>
  <c r="ACH476" i="1"/>
  <c r="AW476" i="1"/>
  <c r="TZ476" i="1"/>
  <c r="AAW476" i="1"/>
  <c r="RG476" i="1"/>
  <c r="CI476" i="1"/>
  <c r="AH476" i="1"/>
  <c r="AEB476" i="1"/>
  <c r="VJ476" i="1"/>
  <c r="BI476" i="1"/>
  <c r="AHT479" i="1"/>
  <c r="BJ459" i="1"/>
  <c r="BJ472" i="1" s="1"/>
  <c r="BJ475" i="1" s="1"/>
  <c r="LN459" i="1"/>
  <c r="LN466" i="1" s="1"/>
  <c r="ABF459" i="1"/>
  <c r="ADQ465" i="1"/>
  <c r="ADQ473" i="1"/>
  <c r="ADQ476" i="1" s="1"/>
  <c r="DG459" i="1"/>
  <c r="FO459" i="1"/>
  <c r="FO466" i="1" s="1"/>
  <c r="HW459" i="1"/>
  <c r="HW468" i="1" s="1"/>
  <c r="OU459" i="1"/>
  <c r="RO459" i="1"/>
  <c r="RO466" i="1" s="1"/>
  <c r="UI459" i="1"/>
  <c r="UI466" i="1" s="1"/>
  <c r="XC459" i="1"/>
  <c r="ZW459" i="1"/>
  <c r="ZW466" i="1" s="1"/>
  <c r="ACQ459" i="1"/>
  <c r="ACQ468" i="1" s="1"/>
  <c r="AFK459" i="1"/>
  <c r="AFK466" i="1" s="1"/>
  <c r="ADP476" i="1"/>
  <c r="AHK464" i="1"/>
  <c r="AHK473" i="1" s="1"/>
  <c r="AHK476" i="1" s="1"/>
  <c r="AO459" i="1"/>
  <c r="CW459" i="1"/>
  <c r="JI459" i="1"/>
  <c r="LQ459" i="1"/>
  <c r="NY459" i="1"/>
  <c r="QS459" i="1"/>
  <c r="QS468" i="1" s="1"/>
  <c r="TM459" i="1"/>
  <c r="WG459" i="1"/>
  <c r="ZA459" i="1"/>
  <c r="ABU459" i="1"/>
  <c r="AEO459" i="1"/>
  <c r="AEO469" i="1" s="1"/>
  <c r="AHI459" i="1"/>
  <c r="AHI468" i="1" s="1"/>
  <c r="HB459" i="1"/>
  <c r="NB459" i="1"/>
  <c r="NB468" i="1" s="1"/>
  <c r="SP459" i="1"/>
  <c r="SP468" i="1" s="1"/>
  <c r="YD459" i="1"/>
  <c r="YD468" i="1" s="1"/>
  <c r="ADR459" i="1"/>
  <c r="ADR468" i="1" s="1"/>
  <c r="WD464" i="1"/>
  <c r="WD473" i="1" s="1"/>
  <c r="WD476" i="1" s="1"/>
  <c r="AGT459" i="1"/>
  <c r="AGT466" i="1" s="1"/>
  <c r="P465" i="1"/>
  <c r="AGV464" i="1"/>
  <c r="AGV473" i="1" s="1"/>
  <c r="AGV476" i="1" s="1"/>
  <c r="ED459" i="1"/>
  <c r="ED466" i="1" s="1"/>
  <c r="JF459" i="1"/>
  <c r="JF466" i="1" s="1"/>
  <c r="VR459" i="1"/>
  <c r="VR468" i="1" s="1"/>
  <c r="XN459" i="1"/>
  <c r="XN466" i="1" s="1"/>
  <c r="ZJ459" i="1"/>
  <c r="AD465" i="1"/>
  <c r="AHJ464" i="1"/>
  <c r="AHJ473" i="1" s="1"/>
  <c r="AHJ476" i="1" s="1"/>
  <c r="OJ476" i="1"/>
  <c r="AEC476" i="1"/>
  <c r="AO465" i="1"/>
  <c r="KE459" i="1"/>
  <c r="KE466" i="1" s="1"/>
  <c r="F476" i="1"/>
  <c r="HN476" i="1"/>
  <c r="PV476" i="1"/>
  <c r="AE465" i="1"/>
  <c r="SQ465" i="1"/>
  <c r="FE459" i="1"/>
  <c r="EJ464" i="1"/>
  <c r="EJ473" i="1" s="1"/>
  <c r="EJ476" i="1" s="1"/>
  <c r="JX464" i="1"/>
  <c r="JX473" i="1" s="1"/>
  <c r="JX476" i="1" s="1"/>
  <c r="PL464" i="1"/>
  <c r="PL473" i="1" s="1"/>
  <c r="PL476" i="1" s="1"/>
  <c r="LS476" i="1"/>
  <c r="CB464" i="1"/>
  <c r="CB473" i="1" s="1"/>
  <c r="CB476" i="1" s="1"/>
  <c r="HP464" i="1"/>
  <c r="HP473" i="1" s="1"/>
  <c r="HP476" i="1" s="1"/>
  <c r="ND464" i="1"/>
  <c r="ND473" i="1" s="1"/>
  <c r="ND476" i="1" s="1"/>
  <c r="ACJ473" i="1"/>
  <c r="ACJ476" i="1" s="1"/>
  <c r="ACJ465" i="1"/>
  <c r="VC473" i="1"/>
  <c r="VC476" i="1" s="1"/>
  <c r="VC465" i="1"/>
  <c r="AEX459" i="1"/>
  <c r="AEX466" i="1" s="1"/>
  <c r="SB465" i="1"/>
  <c r="TX465" i="1"/>
  <c r="XP465" i="1"/>
  <c r="ZL465" i="1"/>
  <c r="BV459" i="1"/>
  <c r="BV466" i="1" s="1"/>
  <c r="GX459" i="1"/>
  <c r="GX466" i="1" s="1"/>
  <c r="LZ459" i="1"/>
  <c r="LZ466" i="1" s="1"/>
  <c r="OH459" i="1"/>
  <c r="OH466" i="1" s="1"/>
  <c r="QD459" i="1"/>
  <c r="QD466" i="1" s="1"/>
  <c r="RZ459" i="1"/>
  <c r="RZ466" i="1" s="1"/>
  <c r="TV459" i="1"/>
  <c r="KH465" i="1"/>
  <c r="NN465" i="1"/>
  <c r="HZ459" i="1"/>
  <c r="BX476" i="1"/>
  <c r="PT476" i="1"/>
  <c r="AEO465" i="1"/>
  <c r="BK459" i="1"/>
  <c r="BK466" i="1" s="1"/>
  <c r="DS459" i="1"/>
  <c r="MM459" i="1"/>
  <c r="MM466" i="1" s="1"/>
  <c r="PG459" i="1"/>
  <c r="SA459" i="1"/>
  <c r="SA466" i="1" s="1"/>
  <c r="UU459" i="1"/>
  <c r="UU466" i="1" s="1"/>
  <c r="XO459" i="1"/>
  <c r="XO466" i="1" s="1"/>
  <c r="AAI459" i="1"/>
  <c r="AAI466" i="1" s="1"/>
  <c r="ADC459" i="1"/>
  <c r="ADC466" i="1" s="1"/>
  <c r="AFW459" i="1"/>
  <c r="R465" i="1"/>
  <c r="HN465" i="1"/>
  <c r="QH465" i="1"/>
  <c r="UL465" i="1"/>
  <c r="YP465" i="1"/>
  <c r="ACT465" i="1"/>
  <c r="AGX465" i="1"/>
  <c r="AFL476" i="1"/>
  <c r="WU465" i="1"/>
  <c r="HM459" i="1"/>
  <c r="HM468" i="1" s="1"/>
  <c r="JU459" i="1"/>
  <c r="OK459" i="1"/>
  <c r="RE459" i="1"/>
  <c r="TY459" i="1"/>
  <c r="WS459" i="1"/>
  <c r="WS468" i="1" s="1"/>
  <c r="ZM459" i="1"/>
  <c r="ACG459" i="1"/>
  <c r="AFA459" i="1"/>
  <c r="AFA469" i="1" s="1"/>
  <c r="ABX465" i="1"/>
  <c r="AD459" i="1"/>
  <c r="AD468" i="1" s="1"/>
  <c r="FR459" i="1"/>
  <c r="KH459" i="1"/>
  <c r="BE473" i="1"/>
  <c r="BE476" i="1" s="1"/>
  <c r="BE465" i="1"/>
  <c r="MB476" i="1"/>
  <c r="ACR476" i="1"/>
  <c r="NE464" i="1"/>
  <c r="NE473" i="1" s="1"/>
  <c r="NE476" i="1" s="1"/>
  <c r="VM464" i="1"/>
  <c r="VM473" i="1" s="1"/>
  <c r="VM476" i="1" s="1"/>
  <c r="AES464" i="1"/>
  <c r="AES473" i="1" s="1"/>
  <c r="AES476" i="1" s="1"/>
  <c r="GL459" i="1"/>
  <c r="GL472" i="1" s="1"/>
  <c r="GL475" i="1" s="1"/>
  <c r="ADB459" i="1"/>
  <c r="AN476" i="1"/>
  <c r="AHH465" i="1"/>
  <c r="N459" i="1"/>
  <c r="N466" i="1" s="1"/>
  <c r="EP459" i="1"/>
  <c r="EP472" i="1" s="1"/>
  <c r="EP475" i="1" s="1"/>
  <c r="JR459" i="1"/>
  <c r="JR466" i="1" s="1"/>
  <c r="ABR459" i="1"/>
  <c r="ABR466" i="1" s="1"/>
  <c r="ADN459" i="1"/>
  <c r="ADN466" i="1" s="1"/>
  <c r="AFJ459" i="1"/>
  <c r="AHF459" i="1"/>
  <c r="AHF468" i="1" s="1"/>
  <c r="RD476" i="1"/>
  <c r="AFZ476" i="1"/>
  <c r="RE465" i="1"/>
  <c r="TA465" i="1"/>
  <c r="UW465" i="1"/>
  <c r="WS465" i="1"/>
  <c r="YO465" i="1"/>
  <c r="AAK465" i="1"/>
  <c r="ACG465" i="1"/>
  <c r="O459" i="1"/>
  <c r="O468" i="1" s="1"/>
  <c r="GA459" i="1"/>
  <c r="GA466" i="1" s="1"/>
  <c r="II459" i="1"/>
  <c r="II466" i="1" s="1"/>
  <c r="KQ459" i="1"/>
  <c r="KQ468" i="1" s="1"/>
  <c r="AP476" i="1"/>
  <c r="IX476" i="1"/>
  <c r="BA459" i="1"/>
  <c r="BA468" i="1" s="1"/>
  <c r="DI459" i="1"/>
  <c r="FQ459" i="1"/>
  <c r="MC459" i="1"/>
  <c r="MC468" i="1" s="1"/>
  <c r="T464" i="1"/>
  <c r="T473" i="1" s="1"/>
  <c r="T476" i="1" s="1"/>
  <c r="FH464" i="1"/>
  <c r="FH473" i="1" s="1"/>
  <c r="FH476" i="1" s="1"/>
  <c r="KV464" i="1"/>
  <c r="KV473" i="1" s="1"/>
  <c r="KV476" i="1" s="1"/>
  <c r="QJ464" i="1"/>
  <c r="QJ473" i="1" s="1"/>
  <c r="QJ476" i="1" s="1"/>
  <c r="DJ459" i="1"/>
  <c r="DJ468" i="1" s="1"/>
  <c r="XT473" i="1"/>
  <c r="XT476" i="1" s="1"/>
  <c r="XT465" i="1"/>
  <c r="QH459" i="1"/>
  <c r="VV459" i="1"/>
  <c r="ABJ459" i="1"/>
  <c r="AGX459" i="1"/>
  <c r="RY464" i="1"/>
  <c r="RY473" i="1" s="1"/>
  <c r="RY476" i="1" s="1"/>
  <c r="US464" i="1"/>
  <c r="US473" i="1" s="1"/>
  <c r="US476" i="1" s="1"/>
  <c r="XM464" i="1"/>
  <c r="XM473" i="1" s="1"/>
  <c r="XM476" i="1" s="1"/>
  <c r="AAG464" i="1"/>
  <c r="AAG473" i="1" s="1"/>
  <c r="AAG476" i="1" s="1"/>
  <c r="ADA464" i="1"/>
  <c r="ADA473" i="1" s="1"/>
  <c r="ADA476" i="1" s="1"/>
  <c r="AFU464" i="1"/>
  <c r="AFU473" i="1" s="1"/>
  <c r="AFU476" i="1" s="1"/>
  <c r="CQ459" i="1"/>
  <c r="CQ466" i="1" s="1"/>
  <c r="LK459" i="1"/>
  <c r="LK466" i="1" s="1"/>
  <c r="QX459" i="1"/>
  <c r="RL464" i="1"/>
  <c r="RL473" i="1" s="1"/>
  <c r="RL476" i="1" s="1"/>
  <c r="AAH464" i="1"/>
  <c r="AAH473" i="1" s="1"/>
  <c r="AAH476" i="1" s="1"/>
  <c r="AAH466" i="1"/>
  <c r="AAH472" i="1"/>
  <c r="AAH475" i="1" s="1"/>
  <c r="MM464" i="1"/>
  <c r="MM473" i="1" s="1"/>
  <c r="MM476" i="1" s="1"/>
  <c r="HJ459" i="1"/>
  <c r="HJ472" i="1" s="1"/>
  <c r="HJ475" i="1" s="1"/>
  <c r="ML459" i="1"/>
  <c r="ML466" i="1" s="1"/>
  <c r="WD459" i="1"/>
  <c r="XZ459" i="1"/>
  <c r="XZ468" i="1" s="1"/>
  <c r="ZV459" i="1"/>
  <c r="OW465" i="1"/>
  <c r="OW473" i="1"/>
  <c r="OW476" i="1" s="1"/>
  <c r="BW459" i="1"/>
  <c r="BW466" i="1" s="1"/>
  <c r="MY459" i="1"/>
  <c r="MY466" i="1" s="1"/>
  <c r="PS459" i="1"/>
  <c r="PS466" i="1" s="1"/>
  <c r="SM459" i="1"/>
  <c r="SM466" i="1" s="1"/>
  <c r="VG459" i="1"/>
  <c r="VG466" i="1" s="1"/>
  <c r="YA459" i="1"/>
  <c r="YA466" i="1" s="1"/>
  <c r="AAU459" i="1"/>
  <c r="AAU466" i="1" s="1"/>
  <c r="ADO459" i="1"/>
  <c r="ADO466" i="1" s="1"/>
  <c r="AGI459" i="1"/>
  <c r="AGI468" i="1" s="1"/>
  <c r="SQ476" i="1"/>
  <c r="AQ465" i="1"/>
  <c r="CM465" i="1"/>
  <c r="EI465" i="1"/>
  <c r="GE465" i="1"/>
  <c r="IA465" i="1"/>
  <c r="JW465" i="1"/>
  <c r="NO465" i="1"/>
  <c r="PK465" i="1"/>
  <c r="RG465" i="1"/>
  <c r="UY465" i="1"/>
  <c r="ACI465" i="1"/>
  <c r="HY459" i="1"/>
  <c r="OW459" i="1"/>
  <c r="RQ459" i="1"/>
  <c r="UK459" i="1"/>
  <c r="UK468" i="1" s="1"/>
  <c r="XE459" i="1"/>
  <c r="ZY459" i="1"/>
  <c r="ACS459" i="1"/>
  <c r="AFM459" i="1"/>
  <c r="JV459" i="1"/>
  <c r="JV468" i="1" s="1"/>
  <c r="OX459" i="1"/>
  <c r="OX468" i="1" s="1"/>
  <c r="UL459" i="1"/>
  <c r="ZZ459" i="1"/>
  <c r="ZZ468" i="1" s="1"/>
  <c r="AFN459" i="1"/>
  <c r="AFN468" i="1" s="1"/>
  <c r="G476" i="1"/>
  <c r="PW476" i="1"/>
  <c r="AFM476" i="1"/>
  <c r="AEF473" i="1"/>
  <c r="AEF476" i="1" s="1"/>
  <c r="AEF465" i="1"/>
  <c r="CH459" i="1"/>
  <c r="CH472" i="1" s="1"/>
  <c r="CH475" i="1" s="1"/>
  <c r="QR465" i="1"/>
  <c r="SN465" i="1"/>
  <c r="UJ465" i="1"/>
  <c r="WF465" i="1"/>
  <c r="YB465" i="1"/>
  <c r="ZX465" i="1"/>
  <c r="Z459" i="1"/>
  <c r="Z466" i="1" s="1"/>
  <c r="FB459" i="1"/>
  <c r="FB466" i="1" s="1"/>
  <c r="KD459" i="1"/>
  <c r="KD466" i="1" s="1"/>
  <c r="OT459" i="1"/>
  <c r="OT466" i="1" s="1"/>
  <c r="QP459" i="1"/>
  <c r="QP466" i="1" s="1"/>
  <c r="SL459" i="1"/>
  <c r="UH459" i="1"/>
  <c r="UH468" i="1" s="1"/>
  <c r="AGW465" i="1"/>
  <c r="EE459" i="1"/>
  <c r="EE466" i="1" s="1"/>
  <c r="GM459" i="1"/>
  <c r="AP465" i="1"/>
  <c r="IX465" i="1"/>
  <c r="NB465" i="1"/>
  <c r="RF465" i="1"/>
  <c r="VJ465" i="1"/>
  <c r="ZN465" i="1"/>
  <c r="BZ476" i="1"/>
  <c r="KH476" i="1"/>
  <c r="KI465" i="1"/>
  <c r="XG465" i="1"/>
  <c r="ZC465" i="1"/>
  <c r="AAY465" i="1"/>
  <c r="ACU465" i="1"/>
  <c r="AEQ465" i="1"/>
  <c r="E459" i="1"/>
  <c r="BM459" i="1"/>
  <c r="KG459" i="1"/>
  <c r="MO459" i="1"/>
  <c r="AR464" i="1"/>
  <c r="AR473" i="1" s="1"/>
  <c r="AR476" i="1" s="1"/>
  <c r="GF464" i="1"/>
  <c r="GF473" i="1" s="1"/>
  <c r="GF476" i="1" s="1"/>
  <c r="LT464" i="1"/>
  <c r="LT473" i="1" s="1"/>
  <c r="LT476" i="1" s="1"/>
  <c r="ZD465" i="1"/>
  <c r="AGY476" i="1"/>
  <c r="RF459" i="1"/>
  <c r="RF468" i="1" s="1"/>
  <c r="WT459" i="1"/>
  <c r="WT468" i="1" s="1"/>
  <c r="ACH459" i="1"/>
  <c r="ACH468" i="1" s="1"/>
  <c r="I473" i="1"/>
  <c r="I476" i="1" s="1"/>
  <c r="I465" i="1"/>
  <c r="SU464" i="1"/>
  <c r="SU473" i="1" s="1"/>
  <c r="SU476" i="1" s="1"/>
  <c r="IR459" i="1"/>
  <c r="IR466" i="1" s="1"/>
  <c r="NT464" i="1"/>
  <c r="NT473" i="1" s="1"/>
  <c r="NT476" i="1" s="1"/>
  <c r="HT459" i="1"/>
  <c r="HT466" i="1" s="1"/>
  <c r="BG459" i="1"/>
  <c r="BG466" i="1" s="1"/>
  <c r="ACF465" i="1"/>
  <c r="AEB465" i="1"/>
  <c r="CT459" i="1"/>
  <c r="CT466" i="1" s="1"/>
  <c r="HV459" i="1"/>
  <c r="HV466" i="1" s="1"/>
  <c r="MX459" i="1"/>
  <c r="MX472" i="1" s="1"/>
  <c r="MX475" i="1" s="1"/>
  <c r="ACD459" i="1"/>
  <c r="ACD468" i="1" s="1"/>
  <c r="ADZ459" i="1"/>
  <c r="AFV459" i="1"/>
  <c r="AHR459" i="1"/>
  <c r="ER476" i="1"/>
  <c r="AA459" i="1"/>
  <c r="AA466" i="1" s="1"/>
  <c r="CI459" i="1"/>
  <c r="CI468" i="1" s="1"/>
  <c r="IU459" i="1"/>
  <c r="IU466" i="1" s="1"/>
  <c r="LC459" i="1"/>
  <c r="LC466" i="1" s="1"/>
  <c r="NK459" i="1"/>
  <c r="QE459" i="1"/>
  <c r="SY459" i="1"/>
  <c r="SY466" i="1" s="1"/>
  <c r="VS459" i="1"/>
  <c r="VS466" i="1" s="1"/>
  <c r="YM459" i="1"/>
  <c r="YM466" i="1" s="1"/>
  <c r="ABG459" i="1"/>
  <c r="ABG466" i="1" s="1"/>
  <c r="AEA459" i="1"/>
  <c r="AGU459" i="1"/>
  <c r="DU459" i="1"/>
  <c r="DU468" i="1" s="1"/>
  <c r="GC459" i="1"/>
  <c r="GC468" i="1" s="1"/>
  <c r="IK459" i="1"/>
  <c r="PI459" i="1"/>
  <c r="PI468" i="1" s="1"/>
  <c r="SC459" i="1"/>
  <c r="SC468" i="1" s="1"/>
  <c r="UW459" i="1"/>
  <c r="XQ459" i="1"/>
  <c r="XQ468" i="1" s="1"/>
  <c r="AAK459" i="1"/>
  <c r="AAK468" i="1" s="1"/>
  <c r="ADE459" i="1"/>
  <c r="ADE469" i="1" s="1"/>
  <c r="AFY459" i="1"/>
  <c r="AFY468" i="1" s="1"/>
  <c r="R459" i="1"/>
  <c r="R468" i="1" s="1"/>
  <c r="EH459" i="1"/>
  <c r="KT459" i="1"/>
  <c r="PV459" i="1"/>
  <c r="VJ459" i="1"/>
  <c r="AAX459" i="1"/>
  <c r="AGL459" i="1"/>
  <c r="AGL468" i="1" s="1"/>
  <c r="AG473" i="1"/>
  <c r="AG476" i="1" s="1"/>
  <c r="AG465" i="1"/>
  <c r="UB473" i="1"/>
  <c r="UB476" i="1" s="1"/>
  <c r="UB465" i="1"/>
  <c r="AEL473" i="1"/>
  <c r="AEL476" i="1" s="1"/>
  <c r="AEL465" i="1"/>
  <c r="XD476" i="1"/>
  <c r="AEM473" i="1"/>
  <c r="AEM476" i="1" s="1"/>
  <c r="AEM465" i="1"/>
  <c r="ACF476" i="1"/>
  <c r="AN465" i="1"/>
  <c r="CJ465" i="1"/>
  <c r="GB465" i="1"/>
  <c r="HX465" i="1"/>
  <c r="JT465" i="1"/>
  <c r="LP465" i="1"/>
  <c r="NL465" i="1"/>
  <c r="PH465" i="1"/>
  <c r="SZ465" i="1"/>
  <c r="YN465" i="1"/>
  <c r="AFX465" i="1"/>
  <c r="FN459" i="1"/>
  <c r="FN466" i="1" s="1"/>
  <c r="KP459" i="1"/>
  <c r="KP466" i="1" s="1"/>
  <c r="WP459" i="1"/>
  <c r="WP468" i="1" s="1"/>
  <c r="YL459" i="1"/>
  <c r="YL468" i="1" s="1"/>
  <c r="BZ465" i="1"/>
  <c r="FF465" i="1"/>
  <c r="LR465" i="1"/>
  <c r="PJ465" i="1"/>
  <c r="ACH465" i="1"/>
  <c r="AFN465" i="1"/>
  <c r="GB476" i="1"/>
  <c r="WS476" i="1"/>
  <c r="EG465" i="1"/>
  <c r="GC465" i="1"/>
  <c r="AHI465" i="1"/>
  <c r="EQ459" i="1"/>
  <c r="EQ466" i="1" s="1"/>
  <c r="DJ476" i="1"/>
  <c r="LR476" i="1"/>
  <c r="BC465" i="1"/>
  <c r="PW465" i="1"/>
  <c r="VK465" i="1"/>
  <c r="Q459" i="1"/>
  <c r="Q468" i="1" s="1"/>
  <c r="KS459" i="1"/>
  <c r="KS468" i="1" s="1"/>
  <c r="BP464" i="1"/>
  <c r="BP473" i="1" s="1"/>
  <c r="BP476" i="1" s="1"/>
  <c r="HD464" i="1"/>
  <c r="HD473" i="1" s="1"/>
  <c r="HD476" i="1" s="1"/>
  <c r="MR464" i="1"/>
  <c r="MR473" i="1" s="1"/>
  <c r="MR476" i="1" s="1"/>
  <c r="DK476" i="1"/>
  <c r="H464" i="1"/>
  <c r="H473" i="1" s="1"/>
  <c r="H476" i="1" s="1"/>
  <c r="EV464" i="1"/>
  <c r="EV473" i="1" s="1"/>
  <c r="EV476" i="1" s="1"/>
  <c r="KJ464" i="1"/>
  <c r="KJ473" i="1" s="1"/>
  <c r="KJ476" i="1" s="1"/>
  <c r="PX464" i="1"/>
  <c r="PX473" i="1" s="1"/>
  <c r="PX476" i="1" s="1"/>
  <c r="ZP473" i="1"/>
  <c r="ZP476" i="1" s="1"/>
  <c r="ZP465" i="1"/>
  <c r="RZ464" i="1"/>
  <c r="RZ473" i="1" s="1"/>
  <c r="RZ476" i="1" s="1"/>
  <c r="KE464" i="1"/>
  <c r="KE473" i="1" s="1"/>
  <c r="KE476" i="1" s="1"/>
  <c r="ZB465" i="1"/>
  <c r="HL476" i="1"/>
  <c r="AFM465" i="1"/>
  <c r="GY459" i="1"/>
  <c r="GY466" i="1" s="1"/>
  <c r="JG459" i="1"/>
  <c r="JG468" i="1" s="1"/>
  <c r="NW459" i="1"/>
  <c r="NW466" i="1" s="1"/>
  <c r="QQ459" i="1"/>
  <c r="QQ466" i="1" s="1"/>
  <c r="TK459" i="1"/>
  <c r="TK466" i="1" s="1"/>
  <c r="WE459" i="1"/>
  <c r="WE466" i="1" s="1"/>
  <c r="YY459" i="1"/>
  <c r="ABS459" i="1"/>
  <c r="ABS466" i="1" s="1"/>
  <c r="AEM459" i="1"/>
  <c r="AEM468" i="1" s="1"/>
  <c r="AHG459" i="1"/>
  <c r="WT476" i="1"/>
  <c r="BN465" i="1"/>
  <c r="FR465" i="1"/>
  <c r="JV465" i="1"/>
  <c r="SD465" i="1"/>
  <c r="WH465" i="1"/>
  <c r="AAL465" i="1"/>
  <c r="AEP465" i="1"/>
  <c r="BY459" i="1"/>
  <c r="EG459" i="1"/>
  <c r="NA459" i="1"/>
  <c r="NA468" i="1" s="1"/>
  <c r="PU459" i="1"/>
  <c r="SO459" i="1"/>
  <c r="VI459" i="1"/>
  <c r="YC459" i="1"/>
  <c r="AAW459" i="1"/>
  <c r="ADQ459" i="1"/>
  <c r="ADQ469" i="1" s="1"/>
  <c r="AGK459" i="1"/>
  <c r="AGK469" i="1" s="1"/>
  <c r="VX465" i="1"/>
  <c r="EU476" i="1"/>
  <c r="CC473" i="1"/>
  <c r="CC476" i="1" s="1"/>
  <c r="CC465" i="1"/>
  <c r="ZB476" i="1"/>
  <c r="UK476" i="1"/>
  <c r="IO464" i="1"/>
  <c r="IO473" i="1" s="1"/>
  <c r="IO476" i="1" s="1"/>
  <c r="RI464" i="1"/>
  <c r="RI473" i="1" s="1"/>
  <c r="RI476" i="1" s="1"/>
  <c r="AAC464" i="1"/>
  <c r="AAC473" i="1" s="1"/>
  <c r="AAC476" i="1" s="1"/>
  <c r="CK465" i="1"/>
  <c r="CK473" i="1"/>
  <c r="CK476" i="1" s="1"/>
  <c r="NJ459" i="1"/>
  <c r="NJ466" i="1" s="1"/>
  <c r="SX459" i="1"/>
  <c r="SX468" i="1" s="1"/>
  <c r="QG465" i="1"/>
  <c r="QG473" i="1"/>
  <c r="QG476" i="1" s="1"/>
  <c r="DF459" i="1"/>
  <c r="DF466" i="1" s="1"/>
  <c r="LB459" i="1"/>
  <c r="LB466" i="1" s="1"/>
  <c r="AAT459" i="1"/>
  <c r="ACP459" i="1"/>
  <c r="ACP468" i="1" s="1"/>
  <c r="AEL459" i="1"/>
  <c r="AGH459" i="1"/>
  <c r="AGH466" i="1" s="1"/>
  <c r="IV476" i="1"/>
  <c r="AM459" i="1"/>
  <c r="AM466" i="1" s="1"/>
  <c r="CU459" i="1"/>
  <c r="CU466" i="1" s="1"/>
  <c r="FC459" i="1"/>
  <c r="FC468" i="1" s="1"/>
  <c r="LO459" i="1"/>
  <c r="LO466" i="1" s="1"/>
  <c r="YD476" i="1"/>
  <c r="NB476" i="1"/>
  <c r="AC459" i="1"/>
  <c r="AC468" i="1" s="1"/>
  <c r="GO459" i="1"/>
  <c r="GO468" i="1" s="1"/>
  <c r="IW459" i="1"/>
  <c r="IW468" i="1" s="1"/>
  <c r="LE459" i="1"/>
  <c r="LE468" i="1" s="1"/>
  <c r="CN464" i="1"/>
  <c r="CN473" i="1" s="1"/>
  <c r="CN476" i="1" s="1"/>
  <c r="IB464" i="1"/>
  <c r="IB473" i="1" s="1"/>
  <c r="IB476" i="1" s="1"/>
  <c r="NP464" i="1"/>
  <c r="NP473" i="1" s="1"/>
  <c r="NP476" i="1" s="1"/>
  <c r="TI464" i="1"/>
  <c r="TI473" i="1" s="1"/>
  <c r="TI476" i="1" s="1"/>
  <c r="WC464" i="1"/>
  <c r="WC473" i="1" s="1"/>
  <c r="WC476" i="1" s="1"/>
  <c r="YW464" i="1"/>
  <c r="YW473" i="1" s="1"/>
  <c r="YW476" i="1" s="1"/>
  <c r="ABQ464" i="1"/>
  <c r="ABQ473" i="1" s="1"/>
  <c r="ABQ476" i="1" s="1"/>
  <c r="AEK464" i="1"/>
  <c r="AEK473" i="1" s="1"/>
  <c r="AEK476" i="1" s="1"/>
  <c r="FW459" i="1"/>
  <c r="IE459" i="1"/>
  <c r="IE472" i="1" s="1"/>
  <c r="IE475" i="1" s="1"/>
  <c r="AL459" i="1"/>
  <c r="IH459" i="1"/>
  <c r="IH466" i="1" s="1"/>
  <c r="RB459" i="1"/>
  <c r="RB466" i="1" s="1"/>
  <c r="AX459" i="1"/>
  <c r="AX466" i="1" s="1"/>
  <c r="FZ459" i="1"/>
  <c r="FZ466" i="1" s="1"/>
  <c r="VF459" i="1"/>
  <c r="VF468" i="1" s="1"/>
  <c r="XB459" i="1"/>
  <c r="YX459" i="1"/>
  <c r="YX466" i="1" s="1"/>
  <c r="KF476" i="1"/>
  <c r="HK459" i="1"/>
  <c r="OI459" i="1"/>
  <c r="OI466" i="1" s="1"/>
  <c r="RC459" i="1"/>
  <c r="RC466" i="1" s="1"/>
  <c r="TW459" i="1"/>
  <c r="TW466" i="1" s="1"/>
  <c r="WQ459" i="1"/>
  <c r="WQ466" i="1" s="1"/>
  <c r="ZK459" i="1"/>
  <c r="ZK466" i="1" s="1"/>
  <c r="ACE459" i="1"/>
  <c r="ACE466" i="1" s="1"/>
  <c r="AEY459" i="1"/>
  <c r="AEY466" i="1" s="1"/>
  <c r="ZN476" i="1"/>
  <c r="S465" i="1"/>
  <c r="BO465" i="1"/>
  <c r="DK465" i="1"/>
  <c r="SE465" i="1"/>
  <c r="UA465" i="1"/>
  <c r="VW465" i="1"/>
  <c r="CK459" i="1"/>
  <c r="NM459" i="1"/>
  <c r="NM468" i="1" s="1"/>
  <c r="QG459" i="1"/>
  <c r="QG468" i="1" s="1"/>
  <c r="TA459" i="1"/>
  <c r="TA468" i="1" s="1"/>
  <c r="VU459" i="1"/>
  <c r="VU468" i="1" s="1"/>
  <c r="YO459" i="1"/>
  <c r="YO468" i="1" s="1"/>
  <c r="ABI459" i="1"/>
  <c r="AEC459" i="1"/>
  <c r="AEC468" i="1" s="1"/>
  <c r="AGW459" i="1"/>
  <c r="AGW468" i="1" s="1"/>
  <c r="GD459" i="1"/>
  <c r="GD468" i="1" s="1"/>
  <c r="HO476" i="1"/>
  <c r="YF476" i="1"/>
  <c r="AGJ476" i="1"/>
  <c r="PF459" i="1"/>
  <c r="PF466" i="1" s="1"/>
  <c r="AFY476" i="1"/>
  <c r="AEC465" i="1"/>
  <c r="AHH476" i="1"/>
  <c r="CV465" i="1"/>
  <c r="ER465" i="1"/>
  <c r="RP465" i="1"/>
  <c r="TL465" i="1"/>
  <c r="VH465" i="1"/>
  <c r="XD465" i="1"/>
  <c r="YZ465" i="1"/>
  <c r="AAV465" i="1"/>
  <c r="DR459" i="1"/>
  <c r="IT459" i="1"/>
  <c r="IT466" i="1" s="1"/>
  <c r="NV459" i="1"/>
  <c r="NV466" i="1" s="1"/>
  <c r="PR459" i="1"/>
  <c r="RN459" i="1"/>
  <c r="TJ459" i="1"/>
  <c r="TJ466" i="1" s="1"/>
  <c r="F465" i="1"/>
  <c r="TN465" i="1"/>
  <c r="LP476" i="1"/>
  <c r="ACG476" i="1"/>
  <c r="AFY465" i="1"/>
  <c r="D465" i="1"/>
  <c r="AY459" i="1"/>
  <c r="JS459" i="1"/>
  <c r="JS466" i="1" s="1"/>
  <c r="MA459" i="1"/>
  <c r="AAX476" i="1"/>
  <c r="CL465" i="1"/>
  <c r="KT465" i="1"/>
  <c r="OX465" i="1"/>
  <c r="TB465" i="1"/>
  <c r="XF465" i="1"/>
  <c r="ABJ465" i="1"/>
  <c r="AFZ465" i="1"/>
  <c r="GD476" i="1"/>
  <c r="OL476" i="1"/>
  <c r="DW465" i="1"/>
  <c r="LG465" i="1"/>
  <c r="NC465" i="1"/>
  <c r="YE465" i="1"/>
  <c r="AAA465" i="1"/>
  <c r="ADS465" i="1"/>
  <c r="ES459" i="1"/>
  <c r="ES468" i="1" s="1"/>
  <c r="HA459" i="1"/>
  <c r="DL464" i="1"/>
  <c r="DL473" i="1" s="1"/>
  <c r="DL476" i="1" s="1"/>
  <c r="IZ464" i="1"/>
  <c r="IZ473" i="1" s="1"/>
  <c r="IZ476" i="1" s="1"/>
  <c r="ON464" i="1"/>
  <c r="ON473" i="1" s="1"/>
  <c r="ON476" i="1" s="1"/>
  <c r="TD465" i="1"/>
  <c r="AER465" i="1"/>
  <c r="OL459" i="1"/>
  <c r="TZ459" i="1"/>
  <c r="ZN459" i="1"/>
  <c r="ZN468" i="1" s="1"/>
  <c r="AFB459" i="1"/>
  <c r="AFN476" i="1"/>
  <c r="AHQ473" i="1"/>
  <c r="AHQ476" i="1" s="1"/>
  <c r="AHQ465" i="1"/>
  <c r="OU473" i="1"/>
  <c r="OU476" i="1" s="1"/>
  <c r="OU465" i="1"/>
  <c r="FJ464" i="1"/>
  <c r="FJ473" i="1" s="1"/>
  <c r="FJ476" i="1" s="1"/>
  <c r="TR464" i="1"/>
  <c r="TR473" i="1" s="1"/>
  <c r="TR476" i="1" s="1"/>
  <c r="AT459" i="1"/>
  <c r="AT466" i="1" s="1"/>
  <c r="L464" i="1"/>
  <c r="L473" i="1" s="1"/>
  <c r="L476" i="1" s="1"/>
  <c r="QZ464" i="1"/>
  <c r="QZ473" i="1" s="1"/>
  <c r="QZ476" i="1" s="1"/>
  <c r="ABF476" i="1"/>
  <c r="YH464" i="1"/>
  <c r="YH473" i="1" s="1"/>
  <c r="YH476" i="1" s="1"/>
  <c r="QI459" i="1"/>
  <c r="QI468" i="1" s="1"/>
  <c r="UM459" i="1"/>
  <c r="UM468" i="1" s="1"/>
  <c r="YQ459" i="1"/>
  <c r="ACU459" i="1"/>
  <c r="ACU468" i="1" s="1"/>
  <c r="AGY459" i="1"/>
  <c r="AGY468" i="1" s="1"/>
  <c r="QL464" i="1"/>
  <c r="QL473" i="1" s="1"/>
  <c r="QL476" i="1" s="1"/>
  <c r="IY476" i="1"/>
  <c r="BD464" i="1"/>
  <c r="BD473" i="1" s="1"/>
  <c r="BD476" i="1" s="1"/>
  <c r="GR464" i="1"/>
  <c r="GR473" i="1" s="1"/>
  <c r="GR476" i="1" s="1"/>
  <c r="MF464" i="1"/>
  <c r="MF473" i="1" s="1"/>
  <c r="MF476" i="1" s="1"/>
  <c r="BZ459" i="1"/>
  <c r="HN459" i="1"/>
  <c r="SD476" i="1"/>
  <c r="AZ476" i="1"/>
  <c r="NL476" i="1"/>
  <c r="ADG476" i="1"/>
  <c r="AHE464" i="1"/>
  <c r="AHE473" i="1" s="1"/>
  <c r="AHE476" i="1" s="1"/>
  <c r="AI459" i="1"/>
  <c r="AI466" i="1" s="1"/>
  <c r="EY459" i="1"/>
  <c r="EY466" i="1" s="1"/>
  <c r="HG459" i="1"/>
  <c r="HG466" i="1" s="1"/>
  <c r="JO459" i="1"/>
  <c r="JO466" i="1" s="1"/>
  <c r="NS459" i="1"/>
  <c r="NS466" i="1" s="1"/>
  <c r="PO459" i="1"/>
  <c r="PO466" i="1" s="1"/>
  <c r="RK459" i="1"/>
  <c r="TG459" i="1"/>
  <c r="TG466" i="1" s="1"/>
  <c r="VC459" i="1"/>
  <c r="VC468" i="1" s="1"/>
  <c r="WY459" i="1"/>
  <c r="WY466" i="1" s="1"/>
  <c r="YU459" i="1"/>
  <c r="YU466" i="1" s="1"/>
  <c r="AAQ459" i="1"/>
  <c r="AAQ468" i="1" s="1"/>
  <c r="ACM459" i="1"/>
  <c r="ACM466" i="1" s="1"/>
  <c r="AEI459" i="1"/>
  <c r="AEI466" i="1" s="1"/>
  <c r="AGE459" i="1"/>
  <c r="AGE466" i="1" s="1"/>
  <c r="WX464" i="1"/>
  <c r="WX473" i="1" s="1"/>
  <c r="WX476" i="1" s="1"/>
  <c r="EB459" i="1"/>
  <c r="EB466" i="1" s="1"/>
  <c r="W464" i="1"/>
  <c r="W473" i="1" s="1"/>
  <c r="W476" i="1" s="1"/>
  <c r="CQ464" i="1"/>
  <c r="CQ473" i="1" s="1"/>
  <c r="CQ476" i="1" s="1"/>
  <c r="FK464" i="1"/>
  <c r="FK473" i="1" s="1"/>
  <c r="FK476" i="1" s="1"/>
  <c r="IE464" i="1"/>
  <c r="IE473" i="1" s="1"/>
  <c r="IE476" i="1" s="1"/>
  <c r="KY464" i="1"/>
  <c r="KY473" i="1" s="1"/>
  <c r="KY476" i="1" s="1"/>
  <c r="NS464" i="1"/>
  <c r="NS473" i="1" s="1"/>
  <c r="NS476" i="1" s="1"/>
  <c r="QM464" i="1"/>
  <c r="QM473" i="1" s="1"/>
  <c r="QM476" i="1" s="1"/>
  <c r="AAE464" i="1"/>
  <c r="AAE473" i="1" s="1"/>
  <c r="AAE476" i="1" s="1"/>
  <c r="ACM464" i="1"/>
  <c r="ACM473" i="1" s="1"/>
  <c r="ACM476" i="1" s="1"/>
  <c r="AFG464" i="1"/>
  <c r="AFG473" i="1" s="1"/>
  <c r="AFG476" i="1" s="1"/>
  <c r="ACA476" i="1"/>
  <c r="MJ464" i="1"/>
  <c r="MJ473" i="1" s="1"/>
  <c r="MJ476" i="1" s="1"/>
  <c r="AEV464" i="1"/>
  <c r="AEV473" i="1" s="1"/>
  <c r="AEV476" i="1" s="1"/>
  <c r="BV464" i="1"/>
  <c r="BV473" i="1" s="1"/>
  <c r="BV476" i="1" s="1"/>
  <c r="EP464" i="1"/>
  <c r="EP473" i="1" s="1"/>
  <c r="EP476" i="1" s="1"/>
  <c r="HJ464" i="1"/>
  <c r="HJ473" i="1" s="1"/>
  <c r="HJ476" i="1" s="1"/>
  <c r="KD464" i="1"/>
  <c r="KD473" i="1" s="1"/>
  <c r="KD476" i="1" s="1"/>
  <c r="MX464" i="1"/>
  <c r="MX473" i="1" s="1"/>
  <c r="MX476" i="1" s="1"/>
  <c r="PR464" i="1"/>
  <c r="PR473" i="1" s="1"/>
  <c r="PR476" i="1" s="1"/>
  <c r="UP464" i="1"/>
  <c r="UP473" i="1" s="1"/>
  <c r="UP476" i="1" s="1"/>
  <c r="J459" i="1"/>
  <c r="J466" i="1" s="1"/>
  <c r="WL459" i="1"/>
  <c r="AAQ476" i="1"/>
  <c r="MN476" i="1"/>
  <c r="UV476" i="1"/>
  <c r="ADD476" i="1"/>
  <c r="DG464" i="1"/>
  <c r="DG473" i="1" s="1"/>
  <c r="DG476" i="1" s="1"/>
  <c r="FO464" i="1"/>
  <c r="FO473" i="1" s="1"/>
  <c r="FO476" i="1" s="1"/>
  <c r="RO464" i="1"/>
  <c r="RO473" i="1" s="1"/>
  <c r="RO476" i="1" s="1"/>
  <c r="UI464" i="1"/>
  <c r="UI473" i="1" s="1"/>
  <c r="UI476" i="1" s="1"/>
  <c r="XC464" i="1"/>
  <c r="XC473" i="1" s="1"/>
  <c r="XC476" i="1" s="1"/>
  <c r="ZW464" i="1"/>
  <c r="ZW473" i="1" s="1"/>
  <c r="ZW476" i="1" s="1"/>
  <c r="FU464" i="1"/>
  <c r="FU473" i="1" s="1"/>
  <c r="FU476" i="1" s="1"/>
  <c r="MS464" i="1"/>
  <c r="MS473" i="1" s="1"/>
  <c r="MS476" i="1" s="1"/>
  <c r="UO464" i="1"/>
  <c r="UO473" i="1" s="1"/>
  <c r="UO476" i="1" s="1"/>
  <c r="ACK464" i="1"/>
  <c r="ACK473" i="1" s="1"/>
  <c r="ACK476" i="1" s="1"/>
  <c r="OP459" i="1"/>
  <c r="OP466" i="1" s="1"/>
  <c r="ZR459" i="1"/>
  <c r="AN459" i="1"/>
  <c r="CJ459" i="1"/>
  <c r="GN459" i="1"/>
  <c r="GN468" i="1" s="1"/>
  <c r="MN459" i="1"/>
  <c r="JZ473" i="1"/>
  <c r="JZ476" i="1" s="1"/>
  <c r="JZ465" i="1"/>
  <c r="DP459" i="1"/>
  <c r="DP466" i="1" s="1"/>
  <c r="OF459" i="1"/>
  <c r="OF466" i="1" s="1"/>
  <c r="AP459" i="1"/>
  <c r="FF459" i="1"/>
  <c r="LF459" i="1"/>
  <c r="QT459" i="1"/>
  <c r="WH459" i="1"/>
  <c r="WH468" i="1" s="1"/>
  <c r="ABV459" i="1"/>
  <c r="AHJ459" i="1"/>
  <c r="AHJ466" i="1" s="1"/>
  <c r="ADR476" i="1"/>
  <c r="KI476" i="1"/>
  <c r="AAZ476" i="1"/>
  <c r="RT465" i="1"/>
  <c r="VL465" i="1"/>
  <c r="MP459" i="1"/>
  <c r="SD459" i="1"/>
  <c r="XR459" i="1"/>
  <c r="ADF459" i="1"/>
  <c r="TN476" i="1"/>
  <c r="BQ476" i="1"/>
  <c r="OV476" i="1"/>
  <c r="AEN476" i="1"/>
  <c r="CG465" i="1"/>
  <c r="EC465" i="1"/>
  <c r="TU464" i="1"/>
  <c r="TU473" i="1" s="1"/>
  <c r="TU476" i="1" s="1"/>
  <c r="WO464" i="1"/>
  <c r="WO473" i="1" s="1"/>
  <c r="WO476" i="1" s="1"/>
  <c r="ZI464" i="1"/>
  <c r="ZI473" i="1" s="1"/>
  <c r="ZI476" i="1" s="1"/>
  <c r="ACC464" i="1"/>
  <c r="ACC473" i="1" s="1"/>
  <c r="ACC476" i="1" s="1"/>
  <c r="AEW464" i="1"/>
  <c r="AEW473" i="1" s="1"/>
  <c r="AEW476" i="1" s="1"/>
  <c r="LW459" i="1"/>
  <c r="LW466" i="1" s="1"/>
  <c r="LM476" i="1"/>
  <c r="JY464" i="1"/>
  <c r="JY473" i="1" s="1"/>
  <c r="JY476" i="1" s="1"/>
  <c r="SS464" i="1"/>
  <c r="SS473" i="1" s="1"/>
  <c r="SS476" i="1" s="1"/>
  <c r="ABM464" i="1"/>
  <c r="ABM473" i="1" s="1"/>
  <c r="ABM476" i="1" s="1"/>
  <c r="GS459" i="1"/>
  <c r="GS466" i="1" s="1"/>
  <c r="QK459" i="1"/>
  <c r="AAC459" i="1"/>
  <c r="FJ459" i="1"/>
  <c r="TR459" i="1"/>
  <c r="AV464" i="1"/>
  <c r="AV473" i="1" s="1"/>
  <c r="AV476" i="1" s="1"/>
  <c r="UR464" i="1"/>
  <c r="UR473" i="1" s="1"/>
  <c r="UR476" i="1" s="1"/>
  <c r="TG464" i="1"/>
  <c r="TG473" i="1" s="1"/>
  <c r="TG476" i="1" s="1"/>
  <c r="VO464" i="1"/>
  <c r="VO473" i="1" s="1"/>
  <c r="VO476" i="1" s="1"/>
  <c r="AAQ465" i="1"/>
  <c r="SJ464" i="1"/>
  <c r="SJ473" i="1" s="1"/>
  <c r="SJ476" i="1" s="1"/>
  <c r="NH459" i="1"/>
  <c r="NH466" i="1" s="1"/>
  <c r="SL465" i="1"/>
  <c r="WP465" i="1"/>
  <c r="AAT465" i="1"/>
  <c r="AEX464" i="1"/>
  <c r="AEX473" i="1" s="1"/>
  <c r="AEX476" i="1" s="1"/>
  <c r="AHA465" i="1"/>
  <c r="DM459" i="1"/>
  <c r="MG459" i="1"/>
  <c r="MG466" i="1" s="1"/>
  <c r="VA459" i="1"/>
  <c r="AEG459" i="1"/>
  <c r="AEG466" i="1" s="1"/>
  <c r="MH459" i="1"/>
  <c r="MH466" i="1" s="1"/>
  <c r="KQ465" i="1"/>
  <c r="MY464" i="1"/>
  <c r="MY473" i="1" s="1"/>
  <c r="MY476" i="1" s="1"/>
  <c r="PG464" i="1"/>
  <c r="PG473" i="1" s="1"/>
  <c r="PG476" i="1" s="1"/>
  <c r="AEY464" i="1"/>
  <c r="AEY473" i="1" s="1"/>
  <c r="AEY476" i="1" s="1"/>
  <c r="DQ476" i="1"/>
  <c r="DY459" i="1"/>
  <c r="DY468" i="1" s="1"/>
  <c r="NQ459" i="1"/>
  <c r="NQ466" i="1" s="1"/>
  <c r="WW459" i="1"/>
  <c r="WW466" i="1" s="1"/>
  <c r="AFQ459" i="1"/>
  <c r="AFQ466" i="1" s="1"/>
  <c r="WL464" i="1"/>
  <c r="WL473" i="1" s="1"/>
  <c r="WL476" i="1" s="1"/>
  <c r="DN459" i="1"/>
  <c r="DN466" i="1" s="1"/>
  <c r="CF464" i="1"/>
  <c r="CF473" i="1" s="1"/>
  <c r="CF476" i="1" s="1"/>
  <c r="UF464" i="1"/>
  <c r="UF473" i="1" s="1"/>
  <c r="UF476" i="1" s="1"/>
  <c r="CR459" i="1"/>
  <c r="CR466" i="1" s="1"/>
  <c r="OD476" i="1"/>
  <c r="NR459" i="1"/>
  <c r="NR466" i="1" s="1"/>
  <c r="YH459" i="1"/>
  <c r="QN464" i="1"/>
  <c r="QN473" i="1" s="1"/>
  <c r="QN476" i="1" s="1"/>
  <c r="AGZ465" i="1"/>
  <c r="CX459" i="1"/>
  <c r="CX468" i="1" s="1"/>
  <c r="IL459" i="1"/>
  <c r="IL468" i="1" s="1"/>
  <c r="UX476" i="1"/>
  <c r="CJ476" i="1"/>
  <c r="QF476" i="1"/>
  <c r="AFC476" i="1"/>
  <c r="EO465" i="1"/>
  <c r="GK465" i="1"/>
  <c r="IG465" i="1"/>
  <c r="LY465" i="1"/>
  <c r="AU459" i="1"/>
  <c r="DC459" i="1"/>
  <c r="FK459" i="1"/>
  <c r="FK472" i="1" s="1"/>
  <c r="FK475" i="1" s="1"/>
  <c r="VO459" i="1"/>
  <c r="ABC459" i="1"/>
  <c r="ABC466" i="1" s="1"/>
  <c r="AGQ459" i="1"/>
  <c r="AGQ466" i="1" s="1"/>
  <c r="NI476" i="1"/>
  <c r="AAP464" i="1"/>
  <c r="AAP473" i="1" s="1"/>
  <c r="AAP476" i="1" s="1"/>
  <c r="SX476" i="1"/>
  <c r="AI464" i="1"/>
  <c r="AI473" i="1" s="1"/>
  <c r="AI476" i="1" s="1"/>
  <c r="DC464" i="1"/>
  <c r="DC473" i="1" s="1"/>
  <c r="DC476" i="1" s="1"/>
  <c r="FW464" i="1"/>
  <c r="FW473" i="1" s="1"/>
  <c r="FW476" i="1" s="1"/>
  <c r="IQ464" i="1"/>
  <c r="IQ473" i="1" s="1"/>
  <c r="IQ476" i="1" s="1"/>
  <c r="LK464" i="1"/>
  <c r="LK473" i="1" s="1"/>
  <c r="LK476" i="1" s="1"/>
  <c r="OE464" i="1"/>
  <c r="OE473" i="1" s="1"/>
  <c r="OE476" i="1" s="1"/>
  <c r="QY464" i="1"/>
  <c r="QY473" i="1" s="1"/>
  <c r="QY476" i="1" s="1"/>
  <c r="TS465" i="1"/>
  <c r="ACY464" i="1"/>
  <c r="ACY473" i="1" s="1"/>
  <c r="ACY476" i="1" s="1"/>
  <c r="AFS464" i="1"/>
  <c r="AFS473" i="1" s="1"/>
  <c r="AFS476" i="1" s="1"/>
  <c r="PD464" i="1"/>
  <c r="PD473" i="1" s="1"/>
  <c r="PD476" i="1" s="1"/>
  <c r="BH459" i="1"/>
  <c r="BH466" i="1" s="1"/>
  <c r="LL459" i="1"/>
  <c r="LL466" i="1" s="1"/>
  <c r="N464" i="1"/>
  <c r="N473" i="1" s="1"/>
  <c r="N476" i="1" s="1"/>
  <c r="CH464" i="1"/>
  <c r="CH473" i="1" s="1"/>
  <c r="CH476" i="1" s="1"/>
  <c r="FB464" i="1"/>
  <c r="FB473" i="1" s="1"/>
  <c r="FB476" i="1" s="1"/>
  <c r="HV464" i="1"/>
  <c r="HV473" i="1" s="1"/>
  <c r="HV476" i="1" s="1"/>
  <c r="KP464" i="1"/>
  <c r="KP473" i="1" s="1"/>
  <c r="KP476" i="1" s="1"/>
  <c r="NJ464" i="1"/>
  <c r="NJ473" i="1" s="1"/>
  <c r="NJ476" i="1" s="1"/>
  <c r="QD464" i="1"/>
  <c r="QD473" i="1" s="1"/>
  <c r="QD476" i="1" s="1"/>
  <c r="AHR465" i="1"/>
  <c r="ID464" i="1"/>
  <c r="ID473" i="1" s="1"/>
  <c r="ID476" i="1" s="1"/>
  <c r="XJ464" i="1"/>
  <c r="XJ473" i="1" s="1"/>
  <c r="XJ476" i="1" s="1"/>
  <c r="BR459" i="1"/>
  <c r="ZF459" i="1"/>
  <c r="ZF466" i="1" s="1"/>
  <c r="NX476" i="1"/>
  <c r="WF476" i="1"/>
  <c r="AEZ476" i="1"/>
  <c r="DS465" i="1"/>
  <c r="GA464" i="1"/>
  <c r="GA473" i="1" s="1"/>
  <c r="GA476" i="1" s="1"/>
  <c r="II464" i="1"/>
  <c r="II473" i="1" s="1"/>
  <c r="II476" i="1" s="1"/>
  <c r="SA464" i="1"/>
  <c r="SA473" i="1" s="1"/>
  <c r="SA476" i="1" s="1"/>
  <c r="UU464" i="1"/>
  <c r="UU473" i="1" s="1"/>
  <c r="UU476" i="1" s="1"/>
  <c r="XO464" i="1"/>
  <c r="XO473" i="1" s="1"/>
  <c r="XO476" i="1" s="1"/>
  <c r="AAI464" i="1"/>
  <c r="AAI473" i="1" s="1"/>
  <c r="AAI476" i="1" s="1"/>
  <c r="AHG465" i="1"/>
  <c r="GS464" i="1"/>
  <c r="GS473" i="1" s="1"/>
  <c r="GS476" i="1" s="1"/>
  <c r="OC464" i="1"/>
  <c r="OC473" i="1" s="1"/>
  <c r="OC476" i="1" s="1"/>
  <c r="VY464" i="1"/>
  <c r="VY473" i="1" s="1"/>
  <c r="VY476" i="1" s="1"/>
  <c r="ADI464" i="1"/>
  <c r="ADI473" i="1" s="1"/>
  <c r="ADI476" i="1" s="1"/>
  <c r="VF476" i="1"/>
  <c r="EO476" i="1"/>
  <c r="NE459" i="1"/>
  <c r="WK459" i="1"/>
  <c r="WK466" i="1" s="1"/>
  <c r="AGC459" i="1"/>
  <c r="AGC466" i="1" s="1"/>
  <c r="MD459" i="1"/>
  <c r="MD468" i="1" s="1"/>
  <c r="RR459" i="1"/>
  <c r="XF459" i="1"/>
  <c r="ACT459" i="1"/>
  <c r="NC476" i="1"/>
  <c r="WJ465" i="1"/>
  <c r="NN459" i="1"/>
  <c r="NN468" i="1" s="1"/>
  <c r="TB459" i="1"/>
  <c r="TB468" i="1" s="1"/>
  <c r="YP459" i="1"/>
  <c r="YP468" i="1" s="1"/>
  <c r="AED459" i="1"/>
  <c r="AED468" i="1" s="1"/>
  <c r="WH476" i="1"/>
  <c r="DA476" i="1"/>
  <c r="RQ476" i="1"/>
  <c r="AGL476" i="1"/>
  <c r="AW465" i="1"/>
  <c r="CS465" i="1"/>
  <c r="KC465" i="1"/>
  <c r="NU465" i="1"/>
  <c r="PQ465" i="1"/>
  <c r="RM464" i="1"/>
  <c r="RM473" i="1" s="1"/>
  <c r="RM476" i="1" s="1"/>
  <c r="UG464" i="1"/>
  <c r="UG473" i="1" s="1"/>
  <c r="UG476" i="1" s="1"/>
  <c r="XA464" i="1"/>
  <c r="XA473" i="1" s="1"/>
  <c r="XA476" i="1" s="1"/>
  <c r="ZU464" i="1"/>
  <c r="ZU473" i="1" s="1"/>
  <c r="ZU476" i="1" s="1"/>
  <c r="ACO464" i="1"/>
  <c r="ACO473" i="1" s="1"/>
  <c r="ACO476" i="1" s="1"/>
  <c r="AFI464" i="1"/>
  <c r="AFI473" i="1" s="1"/>
  <c r="AFI476" i="1" s="1"/>
  <c r="HS459" i="1"/>
  <c r="HS466" i="1" s="1"/>
  <c r="KA459" i="1"/>
  <c r="KA466" i="1" s="1"/>
  <c r="MI459" i="1"/>
  <c r="MI472" i="1" s="1"/>
  <c r="MI475" i="1" s="1"/>
  <c r="OE459" i="1"/>
  <c r="OE466" i="1" s="1"/>
  <c r="QA459" i="1"/>
  <c r="QA466" i="1" s="1"/>
  <c r="RW459" i="1"/>
  <c r="RW466" i="1" s="1"/>
  <c r="TS459" i="1"/>
  <c r="XK459" i="1"/>
  <c r="XK466" i="1" s="1"/>
  <c r="ZG459" i="1"/>
  <c r="ZG468" i="1" s="1"/>
  <c r="ACY459" i="1"/>
  <c r="AEU459" i="1"/>
  <c r="AEU466" i="1" s="1"/>
  <c r="SI476" i="1"/>
  <c r="LU464" i="1"/>
  <c r="LU473" i="1" s="1"/>
  <c r="LU476" i="1" s="1"/>
  <c r="UC464" i="1"/>
  <c r="UC473" i="1" s="1"/>
  <c r="UC476" i="1" s="1"/>
  <c r="ACW464" i="1"/>
  <c r="ACW473" i="1" s="1"/>
  <c r="ACW476" i="1" s="1"/>
  <c r="EZ464" i="1"/>
  <c r="EZ473" i="1" s="1"/>
  <c r="EZ476" i="1" s="1"/>
  <c r="XX464" i="1"/>
  <c r="XX473" i="1" s="1"/>
  <c r="XX476" i="1" s="1"/>
  <c r="HH459" i="1"/>
  <c r="HH466" i="1" s="1"/>
  <c r="WA464" i="1"/>
  <c r="WA473" i="1" s="1"/>
  <c r="WA476" i="1" s="1"/>
  <c r="YI464" i="1"/>
  <c r="YI473" i="1" s="1"/>
  <c r="YI476" i="1" s="1"/>
  <c r="XL464" i="1"/>
  <c r="XL473" i="1" s="1"/>
  <c r="XL476" i="1" s="1"/>
  <c r="UT466" i="1"/>
  <c r="UT464" i="1"/>
  <c r="UT468" i="1" s="1"/>
  <c r="YX464" i="1"/>
  <c r="YX473" i="1" s="1"/>
  <c r="YX476" i="1" s="1"/>
  <c r="ABF465" i="1"/>
  <c r="ADB466" i="1"/>
  <c r="ADB464" i="1"/>
  <c r="ADB473" i="1" s="1"/>
  <c r="ADB476" i="1" s="1"/>
  <c r="AFJ464" i="1"/>
  <c r="AFJ473" i="1" s="1"/>
  <c r="AFJ476" i="1" s="1"/>
  <c r="BK464" i="1"/>
  <c r="BK473" i="1" s="1"/>
  <c r="BK476" i="1" s="1"/>
  <c r="NK465" i="1"/>
  <c r="PS464" i="1"/>
  <c r="PS473" i="1" s="1"/>
  <c r="PS476" i="1" s="1"/>
  <c r="ADC464" i="1"/>
  <c r="ADC473" i="1" s="1"/>
  <c r="ADC476" i="1" s="1"/>
  <c r="AFK464" i="1"/>
  <c r="AFK473" i="1" s="1"/>
  <c r="AFK476" i="1" s="1"/>
  <c r="LJ465" i="1"/>
  <c r="ZF464" i="1"/>
  <c r="ZF473" i="1" s="1"/>
  <c r="ZF476" i="1" s="1"/>
  <c r="V464" i="1"/>
  <c r="V473" i="1" s="1"/>
  <c r="V476" i="1" s="1"/>
  <c r="ADJ473" i="1"/>
  <c r="ADJ476" i="1" s="1"/>
  <c r="ADJ465" i="1"/>
  <c r="HW476" i="1"/>
  <c r="HC459" i="1"/>
  <c r="HC468" i="1" s="1"/>
  <c r="OY459" i="1"/>
  <c r="OY468" i="1" s="1"/>
  <c r="TC459" i="1"/>
  <c r="TC468" i="1" s="1"/>
  <c r="XG459" i="1"/>
  <c r="ABK459" i="1"/>
  <c r="ABK468" i="1" s="1"/>
  <c r="EK473" i="1"/>
  <c r="EK476" i="1" s="1"/>
  <c r="EK465" i="1"/>
  <c r="BN459" i="1"/>
  <c r="OM476" i="1"/>
  <c r="CZ464" i="1"/>
  <c r="CZ473" i="1" s="1"/>
  <c r="CZ476" i="1" s="1"/>
  <c r="IN464" i="1"/>
  <c r="IN473" i="1" s="1"/>
  <c r="IN476" i="1" s="1"/>
  <c r="OB464" i="1"/>
  <c r="OB473" i="1" s="1"/>
  <c r="OB476" i="1" s="1"/>
  <c r="DV459" i="1"/>
  <c r="DV468" i="1" s="1"/>
  <c r="IX459" i="1"/>
  <c r="IX468" i="1" s="1"/>
  <c r="XR476" i="1"/>
  <c r="DT476" i="1"/>
  <c r="TA476" i="1"/>
  <c r="DO459" i="1"/>
  <c r="AG459" i="1"/>
  <c r="IO459" i="1"/>
  <c r="IO466" i="1" s="1"/>
  <c r="TE459" i="1"/>
  <c r="ACK459" i="1"/>
  <c r="ACK466" i="1" s="1"/>
  <c r="JN464" i="1"/>
  <c r="JN473" i="1" s="1"/>
  <c r="JN476" i="1" s="1"/>
  <c r="AEH464" i="1"/>
  <c r="AEH473" i="1" s="1"/>
  <c r="AEH476" i="1" s="1"/>
  <c r="ID459" i="1"/>
  <c r="ID466" i="1" s="1"/>
  <c r="XJ459" i="1"/>
  <c r="XJ466" i="1" s="1"/>
  <c r="AU464" i="1"/>
  <c r="AU473" i="1" s="1"/>
  <c r="AU476" i="1" s="1"/>
  <c r="DO464" i="1"/>
  <c r="DO473" i="1" s="1"/>
  <c r="DO476" i="1" s="1"/>
  <c r="GI464" i="1"/>
  <c r="GI473" i="1" s="1"/>
  <c r="GI476" i="1" s="1"/>
  <c r="JC464" i="1"/>
  <c r="JC473" i="1" s="1"/>
  <c r="JC476" i="1" s="1"/>
  <c r="LW464" i="1"/>
  <c r="LW473" i="1" s="1"/>
  <c r="LW476" i="1" s="1"/>
  <c r="OQ464" i="1"/>
  <c r="OQ473" i="1" s="1"/>
  <c r="OQ476" i="1" s="1"/>
  <c r="RK464" i="1"/>
  <c r="RK473" i="1" s="1"/>
  <c r="RK476" i="1" s="1"/>
  <c r="ADK464" i="1"/>
  <c r="ADK473" i="1" s="1"/>
  <c r="ADK476" i="1" s="1"/>
  <c r="AGE464" i="1"/>
  <c r="AGE473" i="1" s="1"/>
  <c r="AGE476" i="1" s="1"/>
  <c r="BH464" i="1"/>
  <c r="BH473" i="1" s="1"/>
  <c r="BH476" i="1" s="1"/>
  <c r="RX464" i="1"/>
  <c r="RX473" i="1" s="1"/>
  <c r="RX476" i="1" s="1"/>
  <c r="Z464" i="1"/>
  <c r="Z473" i="1" s="1"/>
  <c r="Z476" i="1" s="1"/>
  <c r="CT464" i="1"/>
  <c r="CT473" i="1" s="1"/>
  <c r="CT476" i="1" s="1"/>
  <c r="FN464" i="1"/>
  <c r="FN473" i="1" s="1"/>
  <c r="FN476" i="1" s="1"/>
  <c r="IH464" i="1"/>
  <c r="IH473" i="1" s="1"/>
  <c r="IH476" i="1" s="1"/>
  <c r="LB464" i="1"/>
  <c r="LB473" i="1" s="1"/>
  <c r="LB476" i="1" s="1"/>
  <c r="NV464" i="1"/>
  <c r="NV473" i="1" s="1"/>
  <c r="NV476" i="1" s="1"/>
  <c r="QP464" i="1"/>
  <c r="QP473" i="1" s="1"/>
  <c r="QP476" i="1" s="1"/>
  <c r="SX465" i="1"/>
  <c r="XB465" i="1"/>
  <c r="ZJ465" i="1"/>
  <c r="AFV465" i="1"/>
  <c r="FU459" i="1"/>
  <c r="OO459" i="1"/>
  <c r="OO466" i="1" s="1"/>
  <c r="XI459" i="1"/>
  <c r="XI466" i="1" s="1"/>
  <c r="AGO459" i="1"/>
  <c r="AGO466" i="1" s="1"/>
  <c r="J464" i="1"/>
  <c r="J473" i="1" s="1"/>
  <c r="J476" i="1" s="1"/>
  <c r="KL464" i="1"/>
  <c r="KL473" i="1" s="1"/>
  <c r="KL476" i="1" s="1"/>
  <c r="AAD464" i="1"/>
  <c r="AAD473" i="1" s="1"/>
  <c r="AAD476" i="1" s="1"/>
  <c r="PB459" i="1"/>
  <c r="PB466" i="1" s="1"/>
  <c r="ABZ459" i="1"/>
  <c r="HI476" i="1"/>
  <c r="GZ476" i="1"/>
  <c r="PH476" i="1"/>
  <c r="XP476" i="1"/>
  <c r="GM465" i="1"/>
  <c r="IU464" i="1"/>
  <c r="IU473" i="1" s="1"/>
  <c r="IU476" i="1" s="1"/>
  <c r="LC464" i="1"/>
  <c r="LC473" i="1" s="1"/>
  <c r="LC476" i="1" s="1"/>
  <c r="SM464" i="1"/>
  <c r="SM473" i="1" s="1"/>
  <c r="SM476" i="1" s="1"/>
  <c r="VG464" i="1"/>
  <c r="VG473" i="1" s="1"/>
  <c r="VG476" i="1" s="1"/>
  <c r="YA464" i="1"/>
  <c r="YA473" i="1" s="1"/>
  <c r="YA476" i="1" s="1"/>
  <c r="AAU464" i="1"/>
  <c r="AAU473" i="1" s="1"/>
  <c r="AAU476" i="1" s="1"/>
  <c r="HQ464" i="1"/>
  <c r="HQ473" i="1" s="1"/>
  <c r="HQ476" i="1" s="1"/>
  <c r="PM464" i="1"/>
  <c r="PM473" i="1" s="1"/>
  <c r="PM476" i="1" s="1"/>
  <c r="WW464" i="1"/>
  <c r="WW473" i="1" s="1"/>
  <c r="WW476" i="1" s="1"/>
  <c r="AEG464" i="1"/>
  <c r="AEG473" i="1" s="1"/>
  <c r="AEG476" i="1" s="1"/>
  <c r="GG459" i="1"/>
  <c r="GG466" i="1" s="1"/>
  <c r="PY459" i="1"/>
  <c r="ZE459" i="1"/>
  <c r="ZE466" i="1" s="1"/>
  <c r="GH459" i="1"/>
  <c r="GH466" i="1" s="1"/>
  <c r="FL459" i="1"/>
  <c r="D469" i="1"/>
  <c r="O3" i="3" s="1"/>
  <c r="FD459" i="1"/>
  <c r="JH459" i="1"/>
  <c r="JH468" i="1" s="1"/>
  <c r="LD459" i="1"/>
  <c r="BO459" i="1"/>
  <c r="BO468" i="1" s="1"/>
  <c r="DK459" i="1"/>
  <c r="DK468" i="1" s="1"/>
  <c r="FG459" i="1"/>
  <c r="FG468" i="1" s="1"/>
  <c r="JK459" i="1"/>
  <c r="JK468" i="1" s="1"/>
  <c r="LG459" i="1"/>
  <c r="LG468" i="1" s="1"/>
  <c r="NC459" i="1"/>
  <c r="NC468" i="1" s="1"/>
  <c r="RG459" i="1"/>
  <c r="RG468" i="1" s="1"/>
  <c r="VK459" i="1"/>
  <c r="VK468" i="1" s="1"/>
  <c r="ZO459" i="1"/>
  <c r="ADS459" i="1"/>
  <c r="ADS468" i="1" s="1"/>
  <c r="AAR464" i="1"/>
  <c r="AAR473" i="1" s="1"/>
  <c r="AAR476" i="1" s="1"/>
  <c r="DA459" i="1"/>
  <c r="LI459" i="1"/>
  <c r="LI466" i="1" s="1"/>
  <c r="TQ459" i="1"/>
  <c r="TQ466" i="1" s="1"/>
  <c r="ACW459" i="1"/>
  <c r="HT464" i="1"/>
  <c r="HT473" i="1" s="1"/>
  <c r="HT476" i="1" s="1"/>
  <c r="ACN464" i="1"/>
  <c r="ACN473" i="1" s="1"/>
  <c r="ACN476" i="1" s="1"/>
  <c r="YU464" i="1"/>
  <c r="YU473" i="1" s="1"/>
  <c r="YU476" i="1" s="1"/>
  <c r="ABC464" i="1"/>
  <c r="ABC473" i="1" s="1"/>
  <c r="ABC476" i="1" s="1"/>
  <c r="DD459" i="1"/>
  <c r="DD466" i="1" s="1"/>
  <c r="ADL464" i="1"/>
  <c r="ADL473" i="1" s="1"/>
  <c r="ADL476" i="1" s="1"/>
  <c r="ADN464" i="1"/>
  <c r="ADN473" i="1" s="1"/>
  <c r="ADN476" i="1" s="1"/>
  <c r="DZ459" i="1"/>
  <c r="DZ466" i="1" s="1"/>
  <c r="JE476" i="1"/>
  <c r="BW464" i="1"/>
  <c r="BW473" i="1" s="1"/>
  <c r="BW476" i="1" s="1"/>
  <c r="EE464" i="1"/>
  <c r="EE473" i="1" s="1"/>
  <c r="EE476" i="1" s="1"/>
  <c r="ADO464" i="1"/>
  <c r="ADO473" i="1" s="1"/>
  <c r="ADO476" i="1" s="1"/>
  <c r="XW476" i="1"/>
  <c r="DH459" i="1"/>
  <c r="HL459" i="1"/>
  <c r="NL459" i="1"/>
  <c r="PH459" i="1"/>
  <c r="RD459" i="1"/>
  <c r="SZ459" i="1"/>
  <c r="SZ468" i="1" s="1"/>
  <c r="UV459" i="1"/>
  <c r="WR459" i="1"/>
  <c r="YN459" i="1"/>
  <c r="AAJ459" i="1"/>
  <c r="ACF459" i="1"/>
  <c r="AEB459" i="1"/>
  <c r="AEB468" i="1" s="1"/>
  <c r="AFX459" i="1"/>
  <c r="AGP464" i="1"/>
  <c r="AGP473" i="1" s="1"/>
  <c r="AGP476" i="1" s="1"/>
  <c r="ADJ459" i="1"/>
  <c r="BR476" i="1"/>
  <c r="JZ459" i="1"/>
  <c r="JZ468" i="1" s="1"/>
  <c r="CR464" i="1"/>
  <c r="CR473" i="1" s="1"/>
  <c r="CR476" i="1" s="1"/>
  <c r="WB464" i="1"/>
  <c r="WB473" i="1" s="1"/>
  <c r="WB476" i="1" s="1"/>
  <c r="GV459" i="1"/>
  <c r="GV466" i="1" s="1"/>
  <c r="H459" i="1"/>
  <c r="H466" i="1" s="1"/>
  <c r="BD459" i="1"/>
  <c r="BD466" i="1" s="1"/>
  <c r="CZ459" i="1"/>
  <c r="CZ466" i="1" s="1"/>
  <c r="EV459" i="1"/>
  <c r="EV466" i="1" s="1"/>
  <c r="GR459" i="1"/>
  <c r="GR466" i="1" s="1"/>
  <c r="IN459" i="1"/>
  <c r="KJ459" i="1"/>
  <c r="KJ466" i="1" s="1"/>
  <c r="MF459" i="1"/>
  <c r="OB459" i="1"/>
  <c r="PX459" i="1"/>
  <c r="RT459" i="1"/>
  <c r="TP459" i="1"/>
  <c r="TP468" i="1" s="1"/>
  <c r="VL459" i="1"/>
  <c r="XH459" i="1"/>
  <c r="ZD459" i="1"/>
  <c r="AAZ459" i="1"/>
  <c r="ACV459" i="1"/>
  <c r="AER459" i="1"/>
  <c r="AER468" i="1" s="1"/>
  <c r="AGN459" i="1"/>
  <c r="CL459" i="1"/>
  <c r="CL468" i="1" s="1"/>
  <c r="AQ476" i="1"/>
  <c r="RH476" i="1"/>
  <c r="AGX476" i="1"/>
  <c r="DX464" i="1"/>
  <c r="DX473" i="1" s="1"/>
  <c r="DX476" i="1" s="1"/>
  <c r="JL464" i="1"/>
  <c r="JL473" i="1" s="1"/>
  <c r="JL476" i="1" s="1"/>
  <c r="OZ464" i="1"/>
  <c r="OZ473" i="1" s="1"/>
  <c r="OZ476" i="1" s="1"/>
  <c r="F459" i="1"/>
  <c r="ET459" i="1"/>
  <c r="JJ459" i="1"/>
  <c r="JJ468" i="1" s="1"/>
  <c r="AAL476" i="1"/>
  <c r="FD476" i="1"/>
  <c r="VU476" i="1"/>
  <c r="BS459" i="1"/>
  <c r="BS466" i="1" s="1"/>
  <c r="EA459" i="1"/>
  <c r="EA472" i="1" s="1"/>
  <c r="EA475" i="1" s="1"/>
  <c r="KM459" i="1"/>
  <c r="KM466" i="1" s="1"/>
  <c r="MU459" i="1"/>
  <c r="OQ459" i="1"/>
  <c r="OQ466" i="1" s="1"/>
  <c r="QM459" i="1"/>
  <c r="SI459" i="1"/>
  <c r="SI468" i="1" s="1"/>
  <c r="UE459" i="1"/>
  <c r="WA459" i="1"/>
  <c r="XW459" i="1"/>
  <c r="XW468" i="1" s="1"/>
  <c r="ZS459" i="1"/>
  <c r="ZS466" i="1" s="1"/>
  <c r="ABO459" i="1"/>
  <c r="ADK459" i="1"/>
  <c r="ADK466" i="1" s="1"/>
  <c r="AFG459" i="1"/>
  <c r="AHC459" i="1"/>
  <c r="AHC466" i="1" s="1"/>
  <c r="OP464" i="1"/>
  <c r="OP473" i="1" s="1"/>
  <c r="OP476" i="1" s="1"/>
  <c r="KN459" i="1"/>
  <c r="KN466" i="1" s="1"/>
  <c r="BG464" i="1"/>
  <c r="BG473" i="1" s="1"/>
  <c r="BG476" i="1" s="1"/>
  <c r="EA464" i="1"/>
  <c r="EA473" i="1" s="1"/>
  <c r="EA476" i="1" s="1"/>
  <c r="GU464" i="1"/>
  <c r="GU473" i="1" s="1"/>
  <c r="GU476" i="1" s="1"/>
  <c r="JO464" i="1"/>
  <c r="JO473" i="1" s="1"/>
  <c r="JO476" i="1" s="1"/>
  <c r="MI464" i="1"/>
  <c r="MI473" i="1" s="1"/>
  <c r="MI476" i="1" s="1"/>
  <c r="PC464" i="1"/>
  <c r="PC473" i="1" s="1"/>
  <c r="PC476" i="1" s="1"/>
  <c r="RW464" i="1"/>
  <c r="RW473" i="1" s="1"/>
  <c r="RW476" i="1" s="1"/>
  <c r="UE464" i="1"/>
  <c r="UE473" i="1" s="1"/>
  <c r="UE476" i="1" s="1"/>
  <c r="ZG465" i="1"/>
  <c r="ADW464" i="1"/>
  <c r="ADW473" i="1" s="1"/>
  <c r="ADW476" i="1" s="1"/>
  <c r="AGQ464" i="1"/>
  <c r="AGQ473" i="1" s="1"/>
  <c r="AGQ476" i="1" s="1"/>
  <c r="EB464" i="1"/>
  <c r="EB473" i="1" s="1"/>
  <c r="EB476" i="1" s="1"/>
  <c r="VD464" i="1"/>
  <c r="VD473" i="1" s="1"/>
  <c r="VD476" i="1" s="1"/>
  <c r="AL464" i="1"/>
  <c r="AL473" i="1" s="1"/>
  <c r="AL476" i="1" s="1"/>
  <c r="DF464" i="1"/>
  <c r="DF473" i="1" s="1"/>
  <c r="DF476" i="1" s="1"/>
  <c r="FZ464" i="1"/>
  <c r="FZ473" i="1" s="1"/>
  <c r="FZ476" i="1" s="1"/>
  <c r="IT464" i="1"/>
  <c r="IT473" i="1" s="1"/>
  <c r="IT476" i="1" s="1"/>
  <c r="LN464" i="1"/>
  <c r="LN473" i="1" s="1"/>
  <c r="LN476" i="1" s="1"/>
  <c r="OH464" i="1"/>
  <c r="OH473" i="1" s="1"/>
  <c r="OH476" i="1" s="1"/>
  <c r="RB464" i="1"/>
  <c r="RB473" i="1" s="1"/>
  <c r="RB476" i="1" s="1"/>
  <c r="ADZ465" i="1"/>
  <c r="CG476" i="1"/>
  <c r="MH464" i="1"/>
  <c r="MH473" i="1" s="1"/>
  <c r="MH476" i="1" s="1"/>
  <c r="ACX464" i="1"/>
  <c r="ACX473" i="1" s="1"/>
  <c r="ACX476" i="1" s="1"/>
  <c r="AET459" i="1"/>
  <c r="AET466" i="1" s="1"/>
  <c r="IJ476" i="1"/>
  <c r="QR476" i="1"/>
  <c r="YZ476" i="1"/>
  <c r="LO464" i="1"/>
  <c r="LO473" i="1" s="1"/>
  <c r="LO476" i="1" s="1"/>
  <c r="NW464" i="1"/>
  <c r="NW473" i="1" s="1"/>
  <c r="NW476" i="1" s="1"/>
  <c r="QE465" i="1"/>
  <c r="SY464" i="1"/>
  <c r="SY473" i="1" s="1"/>
  <c r="SY476" i="1" s="1"/>
  <c r="VS464" i="1"/>
  <c r="VS473" i="1" s="1"/>
  <c r="VS476" i="1" s="1"/>
  <c r="YM464" i="1"/>
  <c r="YM473" i="1" s="1"/>
  <c r="YM476" i="1" s="1"/>
  <c r="ABG464" i="1"/>
  <c r="ABG473" i="1" s="1"/>
  <c r="ABG476" i="1" s="1"/>
  <c r="AHT461" i="1"/>
  <c r="AHT455" i="1"/>
  <c r="JA464" i="1"/>
  <c r="JA473" i="1" s="1"/>
  <c r="JA476" i="1" s="1"/>
  <c r="QW464" i="1"/>
  <c r="QW473" i="1" s="1"/>
  <c r="QW476" i="1" s="1"/>
  <c r="YG464" i="1"/>
  <c r="YG473" i="1" s="1"/>
  <c r="YG476" i="1" s="1"/>
  <c r="AFQ464" i="1"/>
  <c r="AFQ473" i="1" s="1"/>
  <c r="AFQ476" i="1" s="1"/>
  <c r="UD459" i="1"/>
  <c r="UD466" i="1" s="1"/>
  <c r="AEH459" i="1"/>
  <c r="HU476" i="1"/>
  <c r="MV464" i="1"/>
  <c r="MV473" i="1" s="1"/>
  <c r="MV476" i="1" s="1"/>
  <c r="AEJ464" i="1"/>
  <c r="AEJ473" i="1" s="1"/>
  <c r="AEJ476" i="1" s="1"/>
  <c r="DE476" i="1"/>
  <c r="FS459" i="1"/>
  <c r="FS468" i="1" s="1"/>
  <c r="BU476" i="1"/>
  <c r="EX459" i="1"/>
  <c r="EX466" i="1" s="1"/>
  <c r="PZ459" i="1"/>
  <c r="PZ466" i="1" s="1"/>
  <c r="ABB459" i="1"/>
  <c r="ABB466" i="1" s="1"/>
  <c r="NZ459" i="1"/>
  <c r="TN459" i="1"/>
  <c r="TN468" i="1" s="1"/>
  <c r="ZB459" i="1"/>
  <c r="ZB468" i="1" s="1"/>
  <c r="AEP459" i="1"/>
  <c r="AEP468" i="1" s="1"/>
  <c r="CA476" i="1"/>
  <c r="XH465" i="1"/>
  <c r="AAN465" i="1"/>
  <c r="PJ459" i="1"/>
  <c r="UX459" i="1"/>
  <c r="AAL459" i="1"/>
  <c r="AFZ459" i="1"/>
  <c r="ABV476" i="1"/>
  <c r="GN476" i="1"/>
  <c r="XE476" i="1"/>
  <c r="FA465" i="1"/>
  <c r="SK464" i="1"/>
  <c r="SK473" i="1" s="1"/>
  <c r="SK476" i="1" s="1"/>
  <c r="VE464" i="1"/>
  <c r="VE473" i="1" s="1"/>
  <c r="VE476" i="1" s="1"/>
  <c r="XY464" i="1"/>
  <c r="XY473" i="1" s="1"/>
  <c r="XY476" i="1" s="1"/>
  <c r="AAS464" i="1"/>
  <c r="AAS473" i="1" s="1"/>
  <c r="AAS476" i="1" s="1"/>
  <c r="ADM464" i="1"/>
  <c r="ADM473" i="1" s="1"/>
  <c r="ADM476" i="1" s="1"/>
  <c r="AGG464" i="1"/>
  <c r="AGG473" i="1" s="1"/>
  <c r="AGG476" i="1" s="1"/>
  <c r="K459" i="1"/>
  <c r="K466" i="1" s="1"/>
  <c r="GI459" i="1"/>
  <c r="FI464" i="1"/>
  <c r="FI473" i="1" s="1"/>
  <c r="FI476" i="1" s="1"/>
  <c r="OO464" i="1"/>
  <c r="OO473" i="1" s="1"/>
  <c r="OO476" i="1" s="1"/>
  <c r="XI464" i="1"/>
  <c r="XI473" i="1" s="1"/>
  <c r="XI476" i="1" s="1"/>
  <c r="AGC464" i="1"/>
  <c r="AGC473" i="1" s="1"/>
  <c r="AGC476" i="1" s="1"/>
  <c r="CC459" i="1"/>
  <c r="LU459" i="1"/>
  <c r="LU466" i="1" s="1"/>
  <c r="VM459" i="1"/>
  <c r="AES459" i="1"/>
  <c r="V459" i="1"/>
  <c r="LJ459" i="1"/>
  <c r="LJ468" i="1" s="1"/>
  <c r="ABN459" i="1"/>
  <c r="ABN466" i="1" s="1"/>
  <c r="KZ464" i="1"/>
  <c r="KZ473" i="1" s="1"/>
  <c r="KZ476" i="1" s="1"/>
  <c r="AGF464" i="1"/>
  <c r="AGF473" i="1" s="1"/>
  <c r="AGF476" i="1" s="1"/>
  <c r="ABO464" i="1"/>
  <c r="ABO473" i="1" s="1"/>
  <c r="ABO476" i="1" s="1"/>
  <c r="DD464" i="1"/>
  <c r="DD473" i="1" s="1"/>
  <c r="DD476" i="1" s="1"/>
  <c r="AGR464" i="1"/>
  <c r="AGR473" i="1" s="1"/>
  <c r="AGR476" i="1" s="1"/>
  <c r="XB476" i="1"/>
  <c r="TJ464" i="1"/>
  <c r="TJ473" i="1" s="1"/>
  <c r="TJ476" i="1" s="1"/>
  <c r="XN464" i="1"/>
  <c r="XN473" i="1" s="1"/>
  <c r="XN476" i="1" s="1"/>
  <c r="ZV465" i="1"/>
  <c r="ABR464" i="1"/>
  <c r="ABR473" i="1" s="1"/>
  <c r="ABR476" i="1" s="1"/>
  <c r="U459" i="1"/>
  <c r="U468" i="1" s="1"/>
  <c r="HQ459" i="1"/>
  <c r="QW459" i="1"/>
  <c r="ZQ459" i="1"/>
  <c r="ZQ466" i="1" s="1"/>
  <c r="BR465" i="1"/>
  <c r="GT459" i="1"/>
  <c r="GT466" i="1" s="1"/>
  <c r="RV459" i="1"/>
  <c r="RV466" i="1" s="1"/>
  <c r="CI465" i="1"/>
  <c r="EQ464" i="1"/>
  <c r="EQ473" i="1" s="1"/>
  <c r="EQ476" i="1" s="1"/>
  <c r="GY464" i="1"/>
  <c r="GY473" i="1" s="1"/>
  <c r="GY476" i="1" s="1"/>
  <c r="AGI465" i="1"/>
  <c r="AS459" i="1"/>
  <c r="AS468" i="1" s="1"/>
  <c r="IC459" i="1"/>
  <c r="IC466" i="1" s="1"/>
  <c r="SG459" i="1"/>
  <c r="SG466" i="1" s="1"/>
  <c r="ABA459" i="1"/>
  <c r="ABA466" i="1" s="1"/>
  <c r="AT464" i="1"/>
  <c r="AT473" i="1" s="1"/>
  <c r="AT476" i="1" s="1"/>
  <c r="JB459" i="1"/>
  <c r="JB466" i="1" s="1"/>
  <c r="LL464" i="1"/>
  <c r="LL473" i="1" s="1"/>
  <c r="LL476" i="1" s="1"/>
  <c r="P459" i="1"/>
  <c r="P468" i="1" s="1"/>
  <c r="EL473" i="1"/>
  <c r="EL476" i="1" s="1"/>
  <c r="EL465" i="1"/>
  <c r="PZ464" i="1"/>
  <c r="PZ473" i="1" s="1"/>
  <c r="PZ476" i="1" s="1"/>
  <c r="IC464" i="1"/>
  <c r="IC473" i="1" s="1"/>
  <c r="IC476" i="1" s="1"/>
  <c r="QK464" i="1"/>
  <c r="QK473" i="1" s="1"/>
  <c r="QK476" i="1" s="1"/>
  <c r="YS464" i="1"/>
  <c r="YS473" i="1" s="1"/>
  <c r="YS476" i="1" s="1"/>
  <c r="HX476" i="1"/>
  <c r="YO476" i="1"/>
  <c r="IQ459" i="1"/>
  <c r="IQ466" i="1" s="1"/>
  <c r="KY459" i="1"/>
  <c r="KY466" i="1" s="1"/>
  <c r="RJ464" i="1"/>
  <c r="RJ473" i="1" s="1"/>
  <c r="RJ476" i="1" s="1"/>
  <c r="BS464" i="1"/>
  <c r="BS473" i="1" s="1"/>
  <c r="BS476" i="1" s="1"/>
  <c r="EM464" i="1"/>
  <c r="EM473" i="1" s="1"/>
  <c r="EM476" i="1" s="1"/>
  <c r="HG464" i="1"/>
  <c r="HG473" i="1" s="1"/>
  <c r="HG476" i="1" s="1"/>
  <c r="KA464" i="1"/>
  <c r="KA473" i="1" s="1"/>
  <c r="KA476" i="1" s="1"/>
  <c r="MU464" i="1"/>
  <c r="MU473" i="1" s="1"/>
  <c r="MU476" i="1" s="1"/>
  <c r="PO464" i="1"/>
  <c r="PO473" i="1" s="1"/>
  <c r="PO476" i="1" s="1"/>
  <c r="UQ464" i="1"/>
  <c r="UQ473" i="1" s="1"/>
  <c r="UQ476" i="1" s="1"/>
  <c r="WY464" i="1"/>
  <c r="WY473" i="1" s="1"/>
  <c r="WY476" i="1" s="1"/>
  <c r="AEI464" i="1"/>
  <c r="AEI473" i="1" s="1"/>
  <c r="AEI476" i="1" s="1"/>
  <c r="AHC464" i="1"/>
  <c r="AHC473" i="1" s="1"/>
  <c r="AHC476" i="1" s="1"/>
  <c r="GJ464" i="1"/>
  <c r="GJ473" i="1" s="1"/>
  <c r="GJ476" i="1" s="1"/>
  <c r="YJ464" i="1"/>
  <c r="YJ473" i="1" s="1"/>
  <c r="YJ476" i="1" s="1"/>
  <c r="FX459" i="1"/>
  <c r="FX466" i="1" s="1"/>
  <c r="AX464" i="1"/>
  <c r="AX473" i="1" s="1"/>
  <c r="AX476" i="1" s="1"/>
  <c r="DR464" i="1"/>
  <c r="DR473" i="1" s="1"/>
  <c r="DR476" i="1" s="1"/>
  <c r="GL464" i="1"/>
  <c r="GL473" i="1" s="1"/>
  <c r="GL476" i="1" s="1"/>
  <c r="JF464" i="1"/>
  <c r="JF473" i="1" s="1"/>
  <c r="JF476" i="1" s="1"/>
  <c r="LZ464" i="1"/>
  <c r="LZ473" i="1" s="1"/>
  <c r="LZ476" i="1" s="1"/>
  <c r="OT464" i="1"/>
  <c r="OT473" i="1" s="1"/>
  <c r="OT476" i="1" s="1"/>
  <c r="RN465" i="1"/>
  <c r="AGH464" i="1"/>
  <c r="AGH473" i="1" s="1"/>
  <c r="AGH476" i="1" s="1"/>
  <c r="PB464" i="1"/>
  <c r="PB473" i="1" s="1"/>
  <c r="PB476" i="1" s="1"/>
  <c r="PQ476" i="1"/>
  <c r="JT476" i="1"/>
  <c r="SB476" i="1"/>
  <c r="AAJ476" i="1"/>
  <c r="AA464" i="1"/>
  <c r="AA473" i="1" s="1"/>
  <c r="AA476" i="1" s="1"/>
  <c r="MA465" i="1"/>
  <c r="OI464" i="1"/>
  <c r="OI473" i="1" s="1"/>
  <c r="OI476" i="1" s="1"/>
  <c r="QQ464" i="1"/>
  <c r="QQ473" i="1" s="1"/>
  <c r="QQ476" i="1" s="1"/>
  <c r="TK464" i="1"/>
  <c r="TK473" i="1" s="1"/>
  <c r="TK476" i="1" s="1"/>
  <c r="WE464" i="1"/>
  <c r="WE473" i="1" s="1"/>
  <c r="WE476" i="1" s="1"/>
  <c r="YY464" i="1"/>
  <c r="YY473" i="1" s="1"/>
  <c r="YY476" i="1" s="1"/>
  <c r="ABS464" i="1"/>
  <c r="ABS473" i="1" s="1"/>
  <c r="ABS476" i="1" s="1"/>
  <c r="KK464" i="1"/>
  <c r="KK473" i="1" s="1"/>
  <c r="KK476" i="1" s="1"/>
  <c r="SG464" i="1"/>
  <c r="SG473" i="1" s="1"/>
  <c r="SG476" i="1" s="1"/>
  <c r="ZQ464" i="1"/>
  <c r="ZQ473" i="1" s="1"/>
  <c r="ZQ476" i="1" s="1"/>
  <c r="AHM464" i="1"/>
  <c r="AHM473" i="1" s="1"/>
  <c r="AHM476" i="1" s="1"/>
  <c r="QX465" i="1"/>
  <c r="AHN459" i="1"/>
  <c r="OG476" i="1"/>
  <c r="PP464" i="1"/>
  <c r="PP473" i="1" s="1"/>
  <c r="PP476" i="1" s="1"/>
  <c r="AHP464" i="1"/>
  <c r="AHP473" i="1" s="1"/>
  <c r="AHP476" i="1" s="1"/>
  <c r="Y459" i="1"/>
  <c r="BU459" i="1"/>
  <c r="DQ459" i="1"/>
  <c r="FM459" i="1"/>
  <c r="FM468" i="1" s="1"/>
  <c r="HI459" i="1"/>
  <c r="JE459" i="1"/>
  <c r="LA459" i="1"/>
  <c r="MW459" i="1"/>
  <c r="OS459" i="1"/>
  <c r="RA459" i="1"/>
  <c r="RA468" i="1" s="1"/>
  <c r="UG459" i="1"/>
  <c r="YW459" i="1"/>
  <c r="YW466" i="1" s="1"/>
  <c r="AFI459" i="1"/>
  <c r="JH476" i="1"/>
  <c r="ZY476" i="1"/>
  <c r="SW464" i="1"/>
  <c r="SW473" i="1" s="1"/>
  <c r="SW476" i="1" s="1"/>
  <c r="VQ464" i="1"/>
  <c r="VQ473" i="1" s="1"/>
  <c r="VQ476" i="1" s="1"/>
  <c r="YK464" i="1"/>
  <c r="YK473" i="1" s="1"/>
  <c r="YK476" i="1" s="1"/>
  <c r="ABE464" i="1"/>
  <c r="ABE473" i="1" s="1"/>
  <c r="ABE476" i="1" s="1"/>
  <c r="ADY464" i="1"/>
  <c r="ADY473" i="1" s="1"/>
  <c r="ADY476" i="1" s="1"/>
  <c r="W459" i="1"/>
  <c r="W472" i="1" s="1"/>
  <c r="W475" i="1" s="1"/>
  <c r="CE459" i="1"/>
  <c r="EM459" i="1"/>
  <c r="EM466" i="1" s="1"/>
  <c r="GU459" i="1"/>
  <c r="GU466" i="1" s="1"/>
  <c r="NG459" i="1"/>
  <c r="NG466" i="1" s="1"/>
  <c r="PC459" i="1"/>
  <c r="PC466" i="1" s="1"/>
  <c r="QY459" i="1"/>
  <c r="QY466" i="1" s="1"/>
  <c r="SU459" i="1"/>
  <c r="SU466" i="1" s="1"/>
  <c r="UQ459" i="1"/>
  <c r="WM459" i="1"/>
  <c r="YI459" i="1"/>
  <c r="AAE459" i="1"/>
  <c r="AAE466" i="1" s="1"/>
  <c r="ACA459" i="1"/>
  <c r="ADW459" i="1"/>
  <c r="AFS459" i="1"/>
  <c r="AHO459" i="1"/>
  <c r="HE464" i="1"/>
  <c r="HE473" i="1" s="1"/>
  <c r="HE476" i="1" s="1"/>
  <c r="PY464" i="1"/>
  <c r="PY473" i="1" s="1"/>
  <c r="PY476" i="1" s="1"/>
  <c r="ZE464" i="1"/>
  <c r="ZE473" i="1" s="1"/>
  <c r="ZE476" i="1" s="1"/>
  <c r="OD459" i="1"/>
  <c r="OD468" i="1" s="1"/>
  <c r="OF464" i="1"/>
  <c r="OF473" i="1" s="1"/>
  <c r="OF476" i="1" s="1"/>
  <c r="AJ459" i="1"/>
  <c r="AJ466" i="1" s="1"/>
  <c r="NT459" i="1"/>
  <c r="JD464" i="1"/>
  <c r="JD473" i="1" s="1"/>
  <c r="JD476" i="1" s="1"/>
  <c r="X459" i="1"/>
  <c r="X466" i="1" s="1"/>
  <c r="DZ464" i="1"/>
  <c r="DZ473" i="1" s="1"/>
  <c r="DZ476" i="1" s="1"/>
  <c r="RP476" i="1"/>
  <c r="HK464" i="1"/>
  <c r="HK473" i="1" s="1"/>
  <c r="HK476" i="1" s="1"/>
  <c r="JS464" i="1"/>
  <c r="JS473" i="1" s="1"/>
  <c r="JS476" i="1" s="1"/>
  <c r="AHN464" i="1"/>
  <c r="AHN473" i="1" s="1"/>
  <c r="AHN476" i="1" s="1"/>
  <c r="LV459" i="1"/>
  <c r="LV466" i="1" s="1"/>
  <c r="WX459" i="1"/>
  <c r="WX466" i="1" s="1"/>
  <c r="OR464" i="1"/>
  <c r="OR473" i="1" s="1"/>
  <c r="OR476" i="1" s="1"/>
  <c r="AFT464" i="1"/>
  <c r="AFT473" i="1" s="1"/>
  <c r="AFT476" i="1" s="1"/>
  <c r="MJ459" i="1"/>
  <c r="MJ466" i="1" s="1"/>
  <c r="AB459" i="1"/>
  <c r="AB468" i="1" s="1"/>
  <c r="BX459" i="1"/>
  <c r="BX468" i="1" s="1"/>
  <c r="GB459" i="1"/>
  <c r="GB468" i="1" s="1"/>
  <c r="MB459" i="1"/>
  <c r="GH464" i="1"/>
  <c r="GH473" i="1" s="1"/>
  <c r="GH476" i="1" s="1"/>
  <c r="ZG476" i="1"/>
  <c r="GE476" i="1"/>
  <c r="WV476" i="1"/>
  <c r="AF464" i="1"/>
  <c r="AF473" i="1" s="1"/>
  <c r="AF476" i="1" s="1"/>
  <c r="FT464" i="1"/>
  <c r="FT473" i="1" s="1"/>
  <c r="FT476" i="1" s="1"/>
  <c r="LH464" i="1"/>
  <c r="LH473" i="1" s="1"/>
  <c r="LH476" i="1" s="1"/>
  <c r="QV464" i="1"/>
  <c r="QV473" i="1" s="1"/>
  <c r="QV476" i="1" s="1"/>
  <c r="BB459" i="1"/>
  <c r="GP459" i="1"/>
  <c r="LR459" i="1"/>
  <c r="LR468" i="1" s="1"/>
  <c r="P476" i="1"/>
  <c r="KR476" i="1"/>
  <c r="ABI476" i="1"/>
  <c r="QO465" i="1"/>
  <c r="AGS465" i="1"/>
  <c r="JC459" i="1"/>
  <c r="JC466" i="1" s="1"/>
  <c r="EK459" i="1"/>
  <c r="OC459" i="1"/>
  <c r="OC466" i="1" s="1"/>
  <c r="XU459" i="1"/>
  <c r="XU466" i="1" s="1"/>
  <c r="AHA459" i="1"/>
  <c r="UD464" i="1"/>
  <c r="UD473" i="1" s="1"/>
  <c r="UD476" i="1" s="1"/>
  <c r="CP459" i="1"/>
  <c r="CP466" i="1" s="1"/>
  <c r="AFR459" i="1"/>
  <c r="AFR468" i="1" s="1"/>
  <c r="KC476" i="1"/>
  <c r="K464" i="1"/>
  <c r="K473" i="1" s="1"/>
  <c r="K476" i="1" s="1"/>
  <c r="CE464" i="1"/>
  <c r="CE473" i="1" s="1"/>
  <c r="CE476" i="1" s="1"/>
  <c r="EY464" i="1"/>
  <c r="EY473" i="1" s="1"/>
  <c r="EY476" i="1" s="1"/>
  <c r="HS464" i="1"/>
  <c r="HS473" i="1" s="1"/>
  <c r="HS476" i="1" s="1"/>
  <c r="KM464" i="1"/>
  <c r="KM473" i="1" s="1"/>
  <c r="KM476" i="1" s="1"/>
  <c r="NG464" i="1"/>
  <c r="NG473" i="1" s="1"/>
  <c r="NG476" i="1" s="1"/>
  <c r="QA464" i="1"/>
  <c r="QA473" i="1" s="1"/>
  <c r="QA476" i="1" s="1"/>
  <c r="XK464" i="1"/>
  <c r="XK473" i="1" s="1"/>
  <c r="XK476" i="1" s="1"/>
  <c r="ZS464" i="1"/>
  <c r="ZS473" i="1" s="1"/>
  <c r="ZS476" i="1" s="1"/>
  <c r="AEU464" i="1"/>
  <c r="AEU473" i="1" s="1"/>
  <c r="AEU476" i="1" s="1"/>
  <c r="AHO464" i="1"/>
  <c r="AHO473" i="1" s="1"/>
  <c r="AHO476" i="1" s="1"/>
  <c r="WM476" i="1"/>
  <c r="JP464" i="1"/>
  <c r="JP473" i="1" s="1"/>
  <c r="JP476" i="1" s="1"/>
  <c r="ABP464" i="1"/>
  <c r="ABP473" i="1" s="1"/>
  <c r="ABP476" i="1" s="1"/>
  <c r="BJ464" i="1"/>
  <c r="BJ473" i="1" s="1"/>
  <c r="BJ476" i="1" s="1"/>
  <c r="ED464" i="1"/>
  <c r="ED473" i="1" s="1"/>
  <c r="ED476" i="1" s="1"/>
  <c r="GX464" i="1"/>
  <c r="GX473" i="1" s="1"/>
  <c r="GX476" i="1" s="1"/>
  <c r="JR464" i="1"/>
  <c r="JR473" i="1" s="1"/>
  <c r="JR476" i="1" s="1"/>
  <c r="ML464" i="1"/>
  <c r="ML473" i="1" s="1"/>
  <c r="ML476" i="1" s="1"/>
  <c r="PF464" i="1"/>
  <c r="PF473" i="1" s="1"/>
  <c r="PF476" i="1" s="1"/>
  <c r="AGT464" i="1"/>
  <c r="AGT473" i="1" s="1"/>
  <c r="AGT476" i="1" s="1"/>
  <c r="BQ459" i="1"/>
  <c r="BQ468" i="1" s="1"/>
  <c r="JY459" i="1"/>
  <c r="SS459" i="1"/>
  <c r="ABY459" i="1"/>
  <c r="RV464" i="1"/>
  <c r="RV473" i="1" s="1"/>
  <c r="RV476" i="1" s="1"/>
  <c r="JN459" i="1"/>
  <c r="JN466" i="1" s="1"/>
  <c r="UP459" i="1"/>
  <c r="UP466" i="1" s="1"/>
  <c r="LD476" i="1"/>
  <c r="TL476" i="1"/>
  <c r="ABT476" i="1"/>
  <c r="AM464" i="1"/>
  <c r="AM473" i="1" s="1"/>
  <c r="AM476" i="1" s="1"/>
  <c r="CU464" i="1"/>
  <c r="CU473" i="1" s="1"/>
  <c r="CU476" i="1" s="1"/>
  <c r="RC464" i="1"/>
  <c r="RC473" i="1" s="1"/>
  <c r="RC476" i="1" s="1"/>
  <c r="TW464" i="1"/>
  <c r="TW473" i="1" s="1"/>
  <c r="TW476" i="1" s="1"/>
  <c r="WQ464" i="1"/>
  <c r="WQ473" i="1" s="1"/>
  <c r="WQ476" i="1" s="1"/>
  <c r="ZK464" i="1"/>
  <c r="ZK473" i="1" s="1"/>
  <c r="ZK476" i="1" s="1"/>
  <c r="ACE464" i="1"/>
  <c r="ACE473" i="1" s="1"/>
  <c r="ACE476" i="1" s="1"/>
  <c r="EW465" i="1"/>
  <c r="LI464" i="1"/>
  <c r="LI473" i="1" s="1"/>
  <c r="LI476" i="1" s="1"/>
  <c r="TE464" i="1"/>
  <c r="TE473" i="1" s="1"/>
  <c r="TE476" i="1" s="1"/>
  <c r="ABA464" i="1"/>
  <c r="ABA473" i="1" s="1"/>
  <c r="ABA476" i="1" s="1"/>
  <c r="L459" i="1"/>
  <c r="L466" i="1" s="1"/>
  <c r="FV476" i="1"/>
  <c r="IJ459" i="1"/>
  <c r="IJ468" i="1" s="1"/>
  <c r="KF459" i="1"/>
  <c r="KF468" i="1" s="1"/>
  <c r="BF459" i="1"/>
  <c r="BF466" i="1" s="1"/>
  <c r="MV459" i="1"/>
  <c r="MV466" i="1" s="1"/>
  <c r="ND459" i="1"/>
  <c r="ND466" i="1" s="1"/>
  <c r="UN459" i="1"/>
  <c r="UN468" i="1" s="1"/>
  <c r="AAB459" i="1"/>
  <c r="AAB468" i="1" s="1"/>
  <c r="AFP459" i="1"/>
  <c r="AFP468" i="1" s="1"/>
  <c r="JD459" i="1"/>
  <c r="ER459" i="1"/>
  <c r="ER468" i="1" s="1"/>
  <c r="OV459" i="1"/>
  <c r="QR459" i="1"/>
  <c r="SN459" i="1"/>
  <c r="UJ459" i="1"/>
  <c r="WF459" i="1"/>
  <c r="WF468" i="1" s="1"/>
  <c r="YB459" i="1"/>
  <c r="ZX459" i="1"/>
  <c r="ABT459" i="1"/>
  <c r="ADP459" i="1"/>
  <c r="AFL459" i="1"/>
  <c r="AHH459" i="1"/>
  <c r="AHH468" i="1" s="1"/>
  <c r="HR464" i="1"/>
  <c r="HR473" i="1" s="1"/>
  <c r="HR476" i="1" s="1"/>
  <c r="KX459" i="1"/>
  <c r="KX466" i="1" s="1"/>
  <c r="VN459" i="1"/>
  <c r="VN466" i="1" s="1"/>
  <c r="AJ464" i="1"/>
  <c r="AJ473" i="1" s="1"/>
  <c r="AJ476" i="1" s="1"/>
  <c r="SV464" i="1"/>
  <c r="SV473" i="1" s="1"/>
  <c r="SV476" i="1" s="1"/>
  <c r="AV459" i="1"/>
  <c r="AV466" i="1" s="1"/>
  <c r="LX459" i="1"/>
  <c r="LX466" i="1" s="1"/>
  <c r="QE476" i="1"/>
  <c r="MW476" i="1"/>
  <c r="IA459" i="1"/>
  <c r="PW459" i="1"/>
  <c r="UA459" i="1"/>
  <c r="YE459" i="1"/>
  <c r="ACI459" i="1"/>
  <c r="AGM459" i="1"/>
  <c r="AGM468" i="1" s="1"/>
  <c r="AR459" i="1"/>
  <c r="CN459" i="1"/>
  <c r="EJ459" i="1"/>
  <c r="EJ466" i="1" s="1"/>
  <c r="GF459" i="1"/>
  <c r="GF466" i="1" s="1"/>
  <c r="IB459" i="1"/>
  <c r="IB466" i="1" s="1"/>
  <c r="JX459" i="1"/>
  <c r="JX466" i="1" s="1"/>
  <c r="LT459" i="1"/>
  <c r="LT468" i="1" s="1"/>
  <c r="PL459" i="1"/>
  <c r="PL466" i="1" s="1"/>
  <c r="RH459" i="1"/>
  <c r="RH468" i="1" s="1"/>
  <c r="TD459" i="1"/>
  <c r="UZ459" i="1"/>
  <c r="WV459" i="1"/>
  <c r="WV468" i="1" s="1"/>
  <c r="YR459" i="1"/>
  <c r="AAN459" i="1"/>
  <c r="ACJ459" i="1"/>
  <c r="ACJ468" i="1" s="1"/>
  <c r="AEF459" i="1"/>
  <c r="AGB459" i="1"/>
  <c r="KW464" i="1"/>
  <c r="KW473" i="1" s="1"/>
  <c r="KW476" i="1" s="1"/>
  <c r="TQ464" i="1"/>
  <c r="TQ473" i="1" s="1"/>
  <c r="TQ476" i="1" s="1"/>
  <c r="ABY464" i="1"/>
  <c r="ABY473" i="1" s="1"/>
  <c r="ABY476" i="1" s="1"/>
  <c r="KZ459" i="1"/>
  <c r="M459" i="1"/>
  <c r="M468" i="1" s="1"/>
  <c r="BI459" i="1"/>
  <c r="DE459" i="1"/>
  <c r="FA459" i="1"/>
  <c r="GW459" i="1"/>
  <c r="IS459" i="1"/>
  <c r="KO459" i="1"/>
  <c r="KO468" i="1" s="1"/>
  <c r="MK459" i="1"/>
  <c r="OG459" i="1"/>
  <c r="QO459" i="1"/>
  <c r="SW459" i="1"/>
  <c r="XM459" i="1"/>
  <c r="ADM459" i="1"/>
  <c r="ACZ464" i="1"/>
  <c r="ACZ473" i="1" s="1"/>
  <c r="ACZ476" i="1" s="1"/>
  <c r="AZ459" i="1"/>
  <c r="CV459" i="1"/>
  <c r="GZ459" i="1"/>
  <c r="MZ459" i="1"/>
  <c r="VR476" i="1"/>
  <c r="VZ464" i="1"/>
  <c r="VZ473" i="1" s="1"/>
  <c r="VZ476" i="1" s="1"/>
  <c r="AH459" i="1"/>
  <c r="AH468" i="1" s="1"/>
  <c r="TS476" i="1"/>
  <c r="OS476" i="1"/>
  <c r="GE459" i="1"/>
  <c r="OA459" i="1"/>
  <c r="SE459" i="1"/>
  <c r="SE468" i="1" s="1"/>
  <c r="WI459" i="1"/>
  <c r="AAM459" i="1"/>
  <c r="AEQ459" i="1"/>
  <c r="NF464" i="1"/>
  <c r="NF473" i="1" s="1"/>
  <c r="NF476" i="1" s="1"/>
  <c r="ADV465" i="1"/>
  <c r="HF459" i="1"/>
  <c r="XV459" i="1"/>
  <c r="XV466" i="1" s="1"/>
  <c r="X464" i="1"/>
  <c r="X473" i="1" s="1"/>
  <c r="X476" i="1" s="1"/>
  <c r="TH464" i="1"/>
  <c r="TH473" i="1" s="1"/>
  <c r="TH476" i="1" s="1"/>
  <c r="EN459" i="1"/>
  <c r="EN466" i="1" s="1"/>
  <c r="LJ476" i="1"/>
  <c r="NR464" i="1"/>
  <c r="NR473" i="1" s="1"/>
  <c r="NR476" i="1" s="1"/>
  <c r="ACL464" i="1"/>
  <c r="ACL473" i="1" s="1"/>
  <c r="ACL476" i="1" s="1"/>
  <c r="NH464" i="1"/>
  <c r="NH473" i="1" s="1"/>
  <c r="NH476" i="1" s="1"/>
  <c r="QC459" i="1"/>
  <c r="QC468" i="1" s="1"/>
  <c r="VQ459" i="1"/>
  <c r="VQ466" i="1" s="1"/>
  <c r="AAS459" i="1"/>
  <c r="AAS466" i="1" s="1"/>
  <c r="AFU459" i="1"/>
  <c r="DP464" i="1"/>
  <c r="DP473" i="1" s="1"/>
  <c r="DP476" i="1" s="1"/>
  <c r="VP464" i="1"/>
  <c r="VP473" i="1" s="1"/>
  <c r="VP476" i="1" s="1"/>
  <c r="VT476" i="1"/>
  <c r="AQ459" i="1"/>
  <c r="CM459" i="1"/>
  <c r="CM468" i="1" s="1"/>
  <c r="EI459" i="1"/>
  <c r="IM459" i="1"/>
  <c r="KI459" i="1"/>
  <c r="ME459" i="1"/>
  <c r="JA459" i="1"/>
  <c r="RU459" i="1"/>
  <c r="RU466" i="1" s="1"/>
  <c r="ABM459" i="1"/>
  <c r="CP464" i="1"/>
  <c r="CP473" i="1" s="1"/>
  <c r="CP476" i="1" s="1"/>
  <c r="MG464" i="1"/>
  <c r="MG473" i="1" s="1"/>
  <c r="MG476" i="1" s="1"/>
  <c r="VA464" i="1"/>
  <c r="VA473" i="1" s="1"/>
  <c r="VA476" i="1" s="1"/>
  <c r="VA466" i="1"/>
  <c r="ADU464" i="1"/>
  <c r="ADU473" i="1" s="1"/>
  <c r="ADU476" i="1" s="1"/>
  <c r="I459" i="1"/>
  <c r="I468" i="1" s="1"/>
  <c r="HE459" i="1"/>
  <c r="PA459" i="1"/>
  <c r="PA466" i="1" s="1"/>
  <c r="YG459" i="1"/>
  <c r="YG466" i="1" s="1"/>
  <c r="AHM459" i="1"/>
  <c r="AHM466" i="1" s="1"/>
  <c r="KL459" i="1"/>
  <c r="VZ459" i="1"/>
  <c r="VZ466" i="1" s="1"/>
  <c r="AGP459" i="1"/>
  <c r="PP459" i="1"/>
  <c r="PP466" i="1" s="1"/>
  <c r="RL459" i="1"/>
  <c r="RL466" i="1" s="1"/>
  <c r="TH459" i="1"/>
  <c r="TH466" i="1" s="1"/>
  <c r="VD459" i="1"/>
  <c r="WZ459" i="1"/>
  <c r="YV459" i="1"/>
  <c r="YV466" i="1" s="1"/>
  <c r="AAR459" i="1"/>
  <c r="ACN459" i="1"/>
  <c r="ACN466" i="1" s="1"/>
  <c r="AEJ459" i="1"/>
  <c r="AEJ466" i="1" s="1"/>
  <c r="AGF459" i="1"/>
  <c r="TU459" i="1"/>
  <c r="TU468" i="1" s="1"/>
  <c r="ABE459" i="1"/>
  <c r="ABE466" i="1" s="1"/>
  <c r="AGG459" i="1"/>
  <c r="AGG466" i="1" s="1"/>
  <c r="BL459" i="1"/>
  <c r="BL468" i="1" s="1"/>
  <c r="LP459" i="1"/>
  <c r="LP468" i="1" s="1"/>
  <c r="DB459" i="1"/>
  <c r="GV464" i="1"/>
  <c r="GV473" i="1" s="1"/>
  <c r="GV476" i="1" s="1"/>
  <c r="YV464" i="1"/>
  <c r="YV473" i="1" s="1"/>
  <c r="YV476" i="1" s="1"/>
  <c r="ABH476" i="1"/>
  <c r="ZJ476" i="1"/>
  <c r="GQ459" i="1"/>
  <c r="OM459" i="1"/>
  <c r="OM468" i="1" s="1"/>
  <c r="SQ459" i="1"/>
  <c r="SQ468" i="1" s="1"/>
  <c r="WU459" i="1"/>
  <c r="WU468" i="1" s="1"/>
  <c r="AAY459" i="1"/>
  <c r="AAY468" i="1" s="1"/>
  <c r="AFC459" i="1"/>
  <c r="AFC468" i="1" s="1"/>
  <c r="EX464" i="1"/>
  <c r="EX473" i="1" s="1"/>
  <c r="EX476" i="1" s="1"/>
  <c r="AGD464" i="1"/>
  <c r="AGD473" i="1" s="1"/>
  <c r="AGD476" i="1" s="1"/>
  <c r="AAD459" i="1"/>
  <c r="NQ464" i="1"/>
  <c r="NQ473" i="1" s="1"/>
  <c r="NQ476" i="1" s="1"/>
  <c r="WK464" i="1"/>
  <c r="WK473" i="1" s="1"/>
  <c r="WK476" i="1" s="1"/>
  <c r="AFE464" i="1"/>
  <c r="AFE473" i="1" s="1"/>
  <c r="AFE476" i="1" s="1"/>
  <c r="CF459" i="1"/>
  <c r="CF466" i="1" s="1"/>
  <c r="RY459" i="1"/>
  <c r="RY466" i="1" s="1"/>
  <c r="WO459" i="1"/>
  <c r="WO466" i="1" s="1"/>
  <c r="ABQ459" i="1"/>
  <c r="ABQ466" i="1" s="1"/>
  <c r="AHE459" i="1"/>
  <c r="AHE466" i="1" s="1"/>
  <c r="FP459" i="1"/>
  <c r="JT459" i="1"/>
  <c r="JT468" i="1" s="1"/>
  <c r="CD464" i="1"/>
  <c r="CD473" i="1" s="1"/>
  <c r="CD476" i="1" s="1"/>
  <c r="ABN464" i="1"/>
  <c r="ABN473" i="1" s="1"/>
  <c r="ABN476" i="1" s="1"/>
  <c r="AAP459" i="1"/>
  <c r="AHA476" i="1"/>
  <c r="BC459" i="1"/>
  <c r="CY459" i="1"/>
  <c r="EU459" i="1"/>
  <c r="IY459" i="1"/>
  <c r="KU459" i="1"/>
  <c r="KU468" i="1" s="1"/>
  <c r="MQ459" i="1"/>
  <c r="QU459" i="1"/>
  <c r="UY459" i="1"/>
  <c r="ZC459" i="1"/>
  <c r="ADG459" i="1"/>
  <c r="AHK459" i="1"/>
  <c r="AHK466" i="1" s="1"/>
  <c r="KK459" i="1"/>
  <c r="KK466" i="1" s="1"/>
  <c r="UC459" i="1"/>
  <c r="UC466" i="1" s="1"/>
  <c r="ADU459" i="1"/>
  <c r="ADU466" i="1" s="1"/>
  <c r="ST464" i="1"/>
  <c r="ST473" i="1" s="1"/>
  <c r="ST476" i="1" s="1"/>
  <c r="MT459" i="1"/>
  <c r="MT468" i="1" s="1"/>
  <c r="FX464" i="1"/>
  <c r="FX473" i="1" s="1"/>
  <c r="FX476" i="1" s="1"/>
  <c r="ZH464" i="1"/>
  <c r="ZH473" i="1" s="1"/>
  <c r="ZH476" i="1" s="1"/>
  <c r="KB459" i="1"/>
  <c r="KB466" i="1" s="1"/>
  <c r="UH476" i="1"/>
  <c r="MR459" i="1"/>
  <c r="ABL459" i="1"/>
  <c r="ABL468" i="1" s="1"/>
  <c r="AGZ459" i="1"/>
  <c r="AGZ468" i="1" s="1"/>
  <c r="BE459" i="1"/>
  <c r="BE468" i="1" s="1"/>
  <c r="JM459" i="1"/>
  <c r="JM466" i="1" s="1"/>
  <c r="RI459" i="1"/>
  <c r="RI466" i="1" s="1"/>
  <c r="AAO459" i="1"/>
  <c r="AAO466" i="1" s="1"/>
  <c r="BF464" i="1"/>
  <c r="BF473" i="1" s="1"/>
  <c r="BF476" i="1" s="1"/>
  <c r="SH464" i="1"/>
  <c r="SH473" i="1" s="1"/>
  <c r="SH476" i="1" s="1"/>
  <c r="CD459" i="1"/>
  <c r="CD466" i="1" s="1"/>
  <c r="NF459" i="1"/>
  <c r="NF466" i="1" s="1"/>
  <c r="YT459" i="1"/>
  <c r="YT466" i="1" s="1"/>
  <c r="BT464" i="1"/>
  <c r="BT473" i="1" s="1"/>
  <c r="BT476" i="1" s="1"/>
  <c r="TT464" i="1"/>
  <c r="TT473" i="1" s="1"/>
  <c r="TT476" i="1" s="1"/>
  <c r="QB459" i="1"/>
  <c r="QB466" i="1" s="1"/>
  <c r="RX459" i="1"/>
  <c r="RX466" i="1" s="1"/>
  <c r="TT459" i="1"/>
  <c r="TT466" i="1" s="1"/>
  <c r="VP459" i="1"/>
  <c r="XL459" i="1"/>
  <c r="ZH459" i="1"/>
  <c r="ZH466" i="1" s="1"/>
  <c r="ABD459" i="1"/>
  <c r="ABD466" i="1" s="1"/>
  <c r="ACZ459" i="1"/>
  <c r="AEV459" i="1"/>
  <c r="AEV466" i="1" s="1"/>
  <c r="AGR459" i="1"/>
  <c r="AGR466" i="1" s="1"/>
  <c r="XA459" i="1"/>
  <c r="XA466" i="1" s="1"/>
  <c r="ACO459" i="1"/>
  <c r="ACO466" i="1" s="1"/>
  <c r="AHQ459" i="1"/>
  <c r="AHQ468" i="1" s="1"/>
  <c r="AHB459" i="1"/>
  <c r="AHB468" i="1" s="1"/>
  <c r="DT459" i="1"/>
  <c r="DT468" i="1" s="1"/>
  <c r="HX459" i="1"/>
  <c r="NX459" i="1"/>
  <c r="NX468" i="1" s="1"/>
  <c r="PT459" i="1"/>
  <c r="PT468" i="1" s="1"/>
  <c r="RP459" i="1"/>
  <c r="RP468" i="1" s="1"/>
  <c r="TL459" i="1"/>
  <c r="TL468" i="1" s="1"/>
  <c r="VH459" i="1"/>
  <c r="VH468" i="1" s="1"/>
  <c r="XD459" i="1"/>
  <c r="XD468" i="1" s="1"/>
  <c r="YZ459" i="1"/>
  <c r="YZ468" i="1" s="1"/>
  <c r="AAV459" i="1"/>
  <c r="AAV468" i="1" s="1"/>
  <c r="ACR459" i="1"/>
  <c r="ACR468" i="1" s="1"/>
  <c r="AEN459" i="1"/>
  <c r="AGJ459" i="1"/>
  <c r="AGJ468" i="1" s="1"/>
  <c r="FY476" i="1"/>
  <c r="AFY469" i="1"/>
  <c r="FV459" i="1"/>
  <c r="QL459" i="1"/>
  <c r="KB464" i="1"/>
  <c r="KB473" i="1" s="1"/>
  <c r="KB476" i="1" s="1"/>
  <c r="ABD464" i="1"/>
  <c r="ABD473" i="1" s="1"/>
  <c r="ABD476" i="1" s="1"/>
  <c r="GJ459" i="1"/>
  <c r="GJ466" i="1" s="1"/>
  <c r="DB476" i="1"/>
  <c r="G459" i="1"/>
  <c r="G468" i="1" s="1"/>
  <c r="GT464" i="1"/>
  <c r="GT473" i="1" s="1"/>
  <c r="GT476" i="1" s="1"/>
  <c r="T459" i="1"/>
  <c r="BP459" i="1"/>
  <c r="BP468" i="1" s="1"/>
  <c r="DL459" i="1"/>
  <c r="DL466" i="1" s="1"/>
  <c r="FH459" i="1"/>
  <c r="HD459" i="1"/>
  <c r="HD466" i="1" s="1"/>
  <c r="IZ459" i="1"/>
  <c r="KV459" i="1"/>
  <c r="ON459" i="1"/>
  <c r="ON466" i="1" s="1"/>
  <c r="QJ459" i="1"/>
  <c r="QJ466" i="1" s="1"/>
  <c r="SF459" i="1"/>
  <c r="SF468" i="1" s="1"/>
  <c r="UB459" i="1"/>
  <c r="UB468" i="1" s="1"/>
  <c r="VX459" i="1"/>
  <c r="VX468" i="1" s="1"/>
  <c r="XT459" i="1"/>
  <c r="XT468" i="1" s="1"/>
  <c r="ZP459" i="1"/>
  <c r="ZP468" i="1" s="1"/>
  <c r="ADH459" i="1"/>
  <c r="AFD459" i="1"/>
  <c r="GG464" i="1"/>
  <c r="GG473" i="1" s="1"/>
  <c r="GG476" i="1" s="1"/>
  <c r="PA464" i="1"/>
  <c r="PA473" i="1" s="1"/>
  <c r="PA476" i="1" s="1"/>
  <c r="XU464" i="1"/>
  <c r="XU473" i="1" s="1"/>
  <c r="XU476" i="1" s="1"/>
  <c r="AGO464" i="1"/>
  <c r="AGO473" i="1" s="1"/>
  <c r="AGO476" i="1" s="1"/>
  <c r="EZ459" i="1"/>
  <c r="AK459" i="1"/>
  <c r="AK468" i="1" s="1"/>
  <c r="CG459" i="1"/>
  <c r="EC459" i="1"/>
  <c r="FY459" i="1"/>
  <c r="FY468" i="1" s="1"/>
  <c r="HU459" i="1"/>
  <c r="JQ459" i="1"/>
  <c r="LM459" i="1"/>
  <c r="NI459" i="1"/>
  <c r="PE459" i="1"/>
  <c r="RM459" i="1"/>
  <c r="RM466" i="1" s="1"/>
  <c r="VE459" i="1"/>
  <c r="VE466" i="1" s="1"/>
  <c r="AAG459" i="1"/>
  <c r="AAG466" i="1" s="1"/>
  <c r="AGS459" i="1"/>
  <c r="AFO459" i="1"/>
  <c r="VN464" i="1"/>
  <c r="VN473" i="1" s="1"/>
  <c r="VN476" i="1" s="1"/>
  <c r="PN459" i="1"/>
  <c r="PN468" i="1" s="1"/>
  <c r="ACX459" i="1"/>
  <c r="IR464" i="1"/>
  <c r="IR473" i="1" s="1"/>
  <c r="IR476" i="1" s="1"/>
  <c r="ACB464" i="1"/>
  <c r="ACB473" i="1" s="1"/>
  <c r="ACB476" i="1" s="1"/>
  <c r="ZV476" i="1"/>
  <c r="DN464" i="1"/>
  <c r="DN473" i="1" s="1"/>
  <c r="DN476" i="1" s="1"/>
  <c r="VB464" i="1"/>
  <c r="VB473" i="1" s="1"/>
  <c r="VB476" i="1" s="1"/>
  <c r="EN464" i="1"/>
  <c r="EN473" i="1" s="1"/>
  <c r="EN476" i="1" s="1"/>
  <c r="WN464" i="1"/>
  <c r="WN473" i="1" s="1"/>
  <c r="WN476" i="1" s="1"/>
  <c r="TI459" i="1"/>
  <c r="XY459" i="1"/>
  <c r="XY466" i="1" s="1"/>
  <c r="ADA459" i="1"/>
  <c r="QN459" i="1"/>
  <c r="SJ459" i="1"/>
  <c r="SJ466" i="1" s="1"/>
  <c r="UF459" i="1"/>
  <c r="UF466" i="1" s="1"/>
  <c r="WB459" i="1"/>
  <c r="WB466" i="1" s="1"/>
  <c r="XX459" i="1"/>
  <c r="ZT459" i="1"/>
  <c r="ZT466" i="1" s="1"/>
  <c r="ABP459" i="1"/>
  <c r="ADL459" i="1"/>
  <c r="ADL466" i="1" s="1"/>
  <c r="AFH459" i="1"/>
  <c r="AFH466" i="1" s="1"/>
  <c r="AHD459" i="1"/>
  <c r="AHD468" i="1" s="1"/>
  <c r="YK459" i="1"/>
  <c r="YK466" i="1" s="1"/>
  <c r="ADY459" i="1"/>
  <c r="CO459" i="1"/>
  <c r="CO468" i="1" s="1"/>
  <c r="KW459" i="1"/>
  <c r="UO459" i="1"/>
  <c r="UO466" i="1" s="1"/>
  <c r="ADI459" i="1"/>
  <c r="ADI466" i="1" s="1"/>
  <c r="ABZ464" i="1"/>
  <c r="ABZ473" i="1" s="1"/>
  <c r="ABZ476" i="1" s="1"/>
  <c r="RJ459" i="1"/>
  <c r="ACL459" i="1"/>
  <c r="FL464" i="1"/>
  <c r="FL473" i="1" s="1"/>
  <c r="FL476" i="1" s="1"/>
  <c r="FL466" i="1"/>
  <c r="WZ464" i="1"/>
  <c r="WZ473" i="1" s="1"/>
  <c r="WZ476" i="1" s="1"/>
  <c r="EF459" i="1"/>
  <c r="EF468" i="1" s="1"/>
  <c r="OJ459" i="1"/>
  <c r="OJ468" i="1" s="1"/>
  <c r="QF459" i="1"/>
  <c r="QF468" i="1" s="1"/>
  <c r="SB459" i="1"/>
  <c r="SB468" i="1" s="1"/>
  <c r="TX459" i="1"/>
  <c r="TX468" i="1" s="1"/>
  <c r="VT459" i="1"/>
  <c r="VT468" i="1" s="1"/>
  <c r="XP459" i="1"/>
  <c r="XP468" i="1" s="1"/>
  <c r="ZL459" i="1"/>
  <c r="ZL468" i="1" s="1"/>
  <c r="ABH459" i="1"/>
  <c r="ABH468" i="1" s="1"/>
  <c r="ADD459" i="1"/>
  <c r="ADD468" i="1" s="1"/>
  <c r="AEZ459" i="1"/>
  <c r="AEZ468" i="1" s="1"/>
  <c r="AGV459" i="1"/>
  <c r="IP459" i="1"/>
  <c r="IP468" i="1" s="1"/>
  <c r="ST459" i="1"/>
  <c r="ST466" i="1" s="1"/>
  <c r="AGD459" i="1"/>
  <c r="JP459" i="1"/>
  <c r="JP466" i="1" s="1"/>
  <c r="GK476" i="1"/>
  <c r="S459" i="1"/>
  <c r="HO459" i="1"/>
  <c r="PK459" i="1"/>
  <c r="TO459" i="1"/>
  <c r="XS459" i="1"/>
  <c r="XS468" i="1" s="1"/>
  <c r="ABW459" i="1"/>
  <c r="AGA459" i="1"/>
  <c r="YT464" i="1"/>
  <c r="YT473" i="1" s="1"/>
  <c r="YT476" i="1" s="1"/>
  <c r="SH459" i="1"/>
  <c r="SH466" i="1" s="1"/>
  <c r="LX464" i="1"/>
  <c r="LX473" i="1" s="1"/>
  <c r="LX476" i="1" s="1"/>
  <c r="AFH464" i="1"/>
  <c r="AFH473" i="1" s="1"/>
  <c r="AFH476" i="1" s="1"/>
  <c r="FA476" i="1"/>
  <c r="AF459" i="1"/>
  <c r="AF466" i="1" s="1"/>
  <c r="CB459" i="1"/>
  <c r="DX459" i="1"/>
  <c r="FT459" i="1"/>
  <c r="FT466" i="1" s="1"/>
  <c r="HP459" i="1"/>
  <c r="HP466" i="1" s="1"/>
  <c r="JL459" i="1"/>
  <c r="LH459" i="1"/>
  <c r="OZ459" i="1"/>
  <c r="QV459" i="1"/>
  <c r="QV466" i="1" s="1"/>
  <c r="SR459" i="1"/>
  <c r="WJ459" i="1"/>
  <c r="WJ468" i="1" s="1"/>
  <c r="YF459" i="1"/>
  <c r="YF468" i="1" s="1"/>
  <c r="ABX459" i="1"/>
  <c r="ADT459" i="1"/>
  <c r="ADT468" i="1" s="1"/>
  <c r="AHL459" i="1"/>
  <c r="AHL468" i="1" s="1"/>
  <c r="JB464" i="1"/>
  <c r="JB473" i="1" s="1"/>
  <c r="JB476" i="1" s="1"/>
  <c r="XV464" i="1"/>
  <c r="XV473" i="1" s="1"/>
  <c r="XV476" i="1" s="1"/>
  <c r="HH464" i="1"/>
  <c r="HH473" i="1" s="1"/>
  <c r="HH476" i="1" s="1"/>
  <c r="ZT464" i="1"/>
  <c r="ZT473" i="1" s="1"/>
  <c r="ZT476" i="1" s="1"/>
  <c r="IF459" i="1"/>
  <c r="AW459" i="1"/>
  <c r="AW468" i="1" s="1"/>
  <c r="CS459" i="1"/>
  <c r="CS468" i="1" s="1"/>
  <c r="EO459" i="1"/>
  <c r="EO468" i="1" s="1"/>
  <c r="GK459" i="1"/>
  <c r="GK468" i="1" s="1"/>
  <c r="IG459" i="1"/>
  <c r="IG468" i="1" s="1"/>
  <c r="KC459" i="1"/>
  <c r="LY459" i="1"/>
  <c r="LY468" i="1" s="1"/>
  <c r="NU459" i="1"/>
  <c r="NU468" i="1" s="1"/>
  <c r="PQ459" i="1"/>
  <c r="PQ468" i="1" s="1"/>
  <c r="SK459" i="1"/>
  <c r="WC459" i="1"/>
  <c r="WC468" i="1" s="1"/>
  <c r="ACC459" i="1"/>
  <c r="EL459" i="1"/>
  <c r="EL468" i="1" s="1"/>
  <c r="AFF459" i="1"/>
  <c r="BT459" i="1"/>
  <c r="BT466" i="1" s="1"/>
  <c r="GM476" i="1"/>
  <c r="AHB476" i="1"/>
  <c r="JM464" i="1"/>
  <c r="JM473" i="1" s="1"/>
  <c r="JM476" i="1" s="1"/>
  <c r="RU464" i="1"/>
  <c r="RU473" i="1" s="1"/>
  <c r="RU476" i="1" s="1"/>
  <c r="AAO464" i="1"/>
  <c r="AAO473" i="1" s="1"/>
  <c r="AAO476" i="1" s="1"/>
  <c r="US459" i="1"/>
  <c r="ZI459" i="1"/>
  <c r="ZI466" i="1" s="1"/>
  <c r="AEK459" i="1"/>
  <c r="AET464" i="1"/>
  <c r="AET473" i="1" s="1"/>
  <c r="AET476" i="1" s="1"/>
  <c r="IF464" i="1"/>
  <c r="IF473" i="1" s="1"/>
  <c r="IF476" i="1" s="1"/>
  <c r="AAF464" i="1"/>
  <c r="AAF473" i="1" s="1"/>
  <c r="AAF476" i="1" s="1"/>
  <c r="AAT476" i="1"/>
  <c r="IV459" i="1"/>
  <c r="IV468" i="1" s="1"/>
  <c r="KR459" i="1"/>
  <c r="KR468" i="1" s="1"/>
  <c r="QC476" i="1"/>
  <c r="AHI469" i="1"/>
  <c r="TF464" i="1"/>
  <c r="TF473" i="1" s="1"/>
  <c r="TF476" i="1" s="1"/>
  <c r="MT476" i="1"/>
  <c r="AE459" i="1"/>
  <c r="CA459" i="1"/>
  <c r="DW459" i="1"/>
  <c r="DW468" i="1" s="1"/>
  <c r="JW459" i="1"/>
  <c r="JW468" i="1" s="1"/>
  <c r="LS459" i="1"/>
  <c r="LS468" i="1" s="1"/>
  <c r="NO459" i="1"/>
  <c r="NO468" i="1" s="1"/>
  <c r="RS459" i="1"/>
  <c r="VW459" i="1"/>
  <c r="VW468" i="1" s="1"/>
  <c r="AAA459" i="1"/>
  <c r="AEE459" i="1"/>
  <c r="AEE468" i="1" s="1"/>
  <c r="FI459" i="1"/>
  <c r="PM459" i="1"/>
  <c r="PM468" i="1" s="1"/>
  <c r="YS459" i="1"/>
  <c r="AH465" i="1"/>
  <c r="KX464" i="1"/>
  <c r="KX473" i="1" s="1"/>
  <c r="KX476" i="1" s="1"/>
  <c r="ABB464" i="1"/>
  <c r="ABB473" i="1" s="1"/>
  <c r="ABB476" i="1" s="1"/>
  <c r="VB459" i="1"/>
  <c r="VB466" i="1" s="1"/>
  <c r="QB464" i="1"/>
  <c r="QB473" i="1" s="1"/>
  <c r="QB476" i="1" s="1"/>
  <c r="PD459" i="1"/>
  <c r="NP459" i="1"/>
  <c r="NP466" i="1" s="1"/>
  <c r="EW459" i="1"/>
  <c r="EW468" i="1" s="1"/>
  <c r="MS459" i="1"/>
  <c r="MS466" i="1" s="1"/>
  <c r="VY459" i="1"/>
  <c r="AFE459" i="1"/>
  <c r="LV464" i="1"/>
  <c r="LV473" i="1" s="1"/>
  <c r="LV476" i="1" s="1"/>
  <c r="ZR464" i="1"/>
  <c r="ZR473" i="1" s="1"/>
  <c r="ZR476" i="1" s="1"/>
  <c r="ZR466" i="1"/>
  <c r="HR459" i="1"/>
  <c r="HR466" i="1" s="1"/>
  <c r="TF459" i="1"/>
  <c r="TF466" i="1" s="1"/>
  <c r="ADV459" i="1"/>
  <c r="ADV468" i="1" s="1"/>
  <c r="KN464" i="1"/>
  <c r="KN473" i="1" s="1"/>
  <c r="KN476" i="1" s="1"/>
  <c r="ADX464" i="1"/>
  <c r="ADX473" i="1" s="1"/>
  <c r="ADX476" i="1" s="1"/>
  <c r="OR459" i="1"/>
  <c r="OR466" i="1" s="1"/>
  <c r="QZ459" i="1"/>
  <c r="SV459" i="1"/>
  <c r="UR459" i="1"/>
  <c r="UR466" i="1" s="1"/>
  <c r="WN459" i="1"/>
  <c r="WN466" i="1" s="1"/>
  <c r="YJ459" i="1"/>
  <c r="YJ466" i="1" s="1"/>
  <c r="AAF459" i="1"/>
  <c r="AAF466" i="1" s="1"/>
  <c r="ACB459" i="1"/>
  <c r="ADX459" i="1"/>
  <c r="AFT459" i="1"/>
  <c r="AFT466" i="1" s="1"/>
  <c r="AHP459" i="1"/>
  <c r="ZU459" i="1"/>
  <c r="AEW459" i="1"/>
  <c r="AEW466" i="1" s="1"/>
  <c r="AHT459" i="1"/>
  <c r="AHT472" i="1" s="1"/>
  <c r="AHT475" i="1" s="1"/>
  <c r="AD5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P3" i="3" s="1"/>
  <c r="AD23" i="2"/>
  <c r="AD24" i="2"/>
  <c r="AD25" i="2"/>
  <c r="AD26" i="2"/>
  <c r="AD27" i="2"/>
  <c r="AD28" i="2"/>
  <c r="P27" i="3" s="1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P45" i="3" s="1"/>
  <c r="AD71" i="2"/>
  <c r="P46" i="3" s="1"/>
  <c r="AD72" i="2"/>
  <c r="P47" i="3" s="1"/>
  <c r="AD73" i="2"/>
  <c r="P48" i="3" s="1"/>
  <c r="AD74" i="2"/>
  <c r="P49" i="3" s="1"/>
  <c r="AD75" i="2"/>
  <c r="P50" i="3" s="1"/>
  <c r="AD76" i="2"/>
  <c r="P51" i="3" s="1"/>
  <c r="AD77" i="2"/>
  <c r="P52" i="3" s="1"/>
  <c r="AD78" i="2"/>
  <c r="P53" i="3" s="1"/>
  <c r="AD79" i="2"/>
  <c r="P54" i="3" s="1"/>
  <c r="AD80" i="2"/>
  <c r="P55" i="3" s="1"/>
  <c r="AD81" i="2"/>
  <c r="P56" i="3" s="1"/>
  <c r="AD82" i="2"/>
  <c r="P57" i="3" s="1"/>
  <c r="AD83" i="2"/>
  <c r="P58" i="3" s="1"/>
  <c r="AD84" i="2"/>
  <c r="P59" i="3" s="1"/>
  <c r="AD85" i="2"/>
  <c r="P84" i="3" s="1"/>
  <c r="AD86" i="2"/>
  <c r="P85" i="3" s="1"/>
  <c r="AD87" i="2"/>
  <c r="P86" i="3" s="1"/>
  <c r="AD88" i="2"/>
  <c r="P87" i="3" s="1"/>
  <c r="AD89" i="2"/>
  <c r="P88" i="3" s="1"/>
  <c r="AD90" i="2"/>
  <c r="P89" i="3" s="1"/>
  <c r="AD91" i="2"/>
  <c r="P90" i="3" s="1"/>
  <c r="AD92" i="2"/>
  <c r="P91" i="3" s="1"/>
  <c r="AD93" i="2"/>
  <c r="P92" i="3" s="1"/>
  <c r="AD94" i="2"/>
  <c r="P93" i="3" s="1"/>
  <c r="AD95" i="2"/>
  <c r="P94" i="3" s="1"/>
  <c r="AD96" i="2"/>
  <c r="P95" i="3" s="1"/>
  <c r="AD97" i="2"/>
  <c r="P96" i="3" s="1"/>
  <c r="AD98" i="2"/>
  <c r="P97" i="3" s="1"/>
  <c r="AD99" i="2"/>
  <c r="P98" i="3" s="1"/>
  <c r="AD100" i="2"/>
  <c r="P99" i="3" s="1"/>
  <c r="AD101" i="2"/>
  <c r="P100" i="3" s="1"/>
  <c r="AD102" i="2"/>
  <c r="P101" i="3" s="1"/>
  <c r="AD103" i="2"/>
  <c r="P102" i="3" s="1"/>
  <c r="AD104" i="2"/>
  <c r="P103" i="3" s="1"/>
  <c r="AD105" i="2"/>
  <c r="P104" i="3" s="1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P148" i="3" s="1"/>
  <c r="AD150" i="2"/>
  <c r="AD151" i="2"/>
  <c r="AD152" i="2"/>
  <c r="P151" i="3" s="1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P212" i="3" s="1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D308" i="2"/>
  <c r="AD309" i="2"/>
  <c r="AD310" i="2"/>
  <c r="AD311" i="2"/>
  <c r="AD312" i="2"/>
  <c r="AD313" i="2"/>
  <c r="AD314" i="2"/>
  <c r="AD315" i="2"/>
  <c r="AD316" i="2"/>
  <c r="AD317" i="2"/>
  <c r="AD318" i="2"/>
  <c r="AD319" i="2"/>
  <c r="AD320" i="2"/>
  <c r="AD321" i="2"/>
  <c r="AD322" i="2"/>
  <c r="AD323" i="2"/>
  <c r="AD324" i="2"/>
  <c r="AD325" i="2"/>
  <c r="AD326" i="2"/>
  <c r="AD327" i="2"/>
  <c r="AD328" i="2"/>
  <c r="AD329" i="2"/>
  <c r="AD330" i="2"/>
  <c r="AD331" i="2"/>
  <c r="AD332" i="2"/>
  <c r="AD333" i="2"/>
  <c r="AD334" i="2"/>
  <c r="AD335" i="2"/>
  <c r="AD336" i="2"/>
  <c r="AD337" i="2"/>
  <c r="AD338" i="2"/>
  <c r="AD339" i="2"/>
  <c r="AD340" i="2"/>
  <c r="AD341" i="2"/>
  <c r="AD342" i="2"/>
  <c r="AD343" i="2"/>
  <c r="AD344" i="2"/>
  <c r="AD345" i="2"/>
  <c r="AD346" i="2"/>
  <c r="AD347" i="2"/>
  <c r="AD348" i="2"/>
  <c r="AD349" i="2"/>
  <c r="AD350" i="2"/>
  <c r="AD351" i="2"/>
  <c r="AD352" i="2"/>
  <c r="AD353" i="2"/>
  <c r="AD354" i="2"/>
  <c r="AD355" i="2"/>
  <c r="AD356" i="2"/>
  <c r="AD357" i="2"/>
  <c r="AD358" i="2"/>
  <c r="AD359" i="2"/>
  <c r="AD360" i="2"/>
  <c r="AD361" i="2"/>
  <c r="AD362" i="2"/>
  <c r="AD363" i="2"/>
  <c r="AD364" i="2"/>
  <c r="AD365" i="2"/>
  <c r="AD366" i="2"/>
  <c r="AD367" i="2"/>
  <c r="AD368" i="2"/>
  <c r="AD369" i="2"/>
  <c r="AD370" i="2"/>
  <c r="AD371" i="2"/>
  <c r="AD372" i="2"/>
  <c r="AD373" i="2"/>
  <c r="AD374" i="2"/>
  <c r="AD375" i="2"/>
  <c r="AD376" i="2"/>
  <c r="AD377" i="2"/>
  <c r="AD378" i="2"/>
  <c r="AD379" i="2"/>
  <c r="AD380" i="2"/>
  <c r="AD381" i="2"/>
  <c r="AD382" i="2"/>
  <c r="AD383" i="2"/>
  <c r="AD384" i="2"/>
  <c r="AD385" i="2"/>
  <c r="AD386" i="2"/>
  <c r="AD387" i="2"/>
  <c r="AD388" i="2"/>
  <c r="AD389" i="2"/>
  <c r="AD390" i="2"/>
  <c r="AD391" i="2"/>
  <c r="AD392" i="2"/>
  <c r="AD393" i="2"/>
  <c r="AD394" i="2"/>
  <c r="AD395" i="2"/>
  <c r="AD396" i="2"/>
  <c r="AD397" i="2"/>
  <c r="AD398" i="2"/>
  <c r="P397" i="3" s="1"/>
  <c r="AD399" i="2"/>
  <c r="AD400" i="2"/>
  <c r="AD401" i="2"/>
  <c r="AD402" i="2"/>
  <c r="AD403" i="2"/>
  <c r="AD404" i="2"/>
  <c r="AD405" i="2"/>
  <c r="AD406" i="2"/>
  <c r="AD407" i="2"/>
  <c r="AD408" i="2"/>
  <c r="AD409" i="2"/>
  <c r="AD410" i="2"/>
  <c r="AD411" i="2"/>
  <c r="AD412" i="2"/>
  <c r="AD413" i="2"/>
  <c r="AD414" i="2"/>
  <c r="AD415" i="2"/>
  <c r="AD416" i="2"/>
  <c r="AD417" i="2"/>
  <c r="AD418" i="2"/>
  <c r="AD419" i="2"/>
  <c r="AD420" i="2"/>
  <c r="AD421" i="2"/>
  <c r="AD422" i="2"/>
  <c r="AD423" i="2"/>
  <c r="AD424" i="2"/>
  <c r="AD425" i="2"/>
  <c r="AD426" i="2"/>
  <c r="AD427" i="2"/>
  <c r="AD428" i="2"/>
  <c r="AD429" i="2"/>
  <c r="AD430" i="2"/>
  <c r="AD431" i="2"/>
  <c r="AD432" i="2"/>
  <c r="AD433" i="2"/>
  <c r="AD434" i="2"/>
  <c r="AD435" i="2"/>
  <c r="AD436" i="2"/>
  <c r="AD437" i="2"/>
  <c r="AD438" i="2"/>
  <c r="AD439" i="2"/>
  <c r="AD440" i="2"/>
  <c r="AD441" i="2"/>
  <c r="AD442" i="2"/>
  <c r="AD443" i="2"/>
  <c r="AD444" i="2"/>
  <c r="AD445" i="2"/>
  <c r="AD446" i="2"/>
  <c r="AD447" i="2"/>
  <c r="AD448" i="2"/>
  <c r="AD449" i="2"/>
  <c r="AD450" i="2"/>
  <c r="AD451" i="2"/>
  <c r="AD452" i="2"/>
  <c r="AD453" i="2"/>
  <c r="AD454" i="2"/>
  <c r="AD455" i="2"/>
  <c r="AD456" i="2"/>
  <c r="AD457" i="2"/>
  <c r="AD458" i="2"/>
  <c r="AD459" i="2"/>
  <c r="AD460" i="2"/>
  <c r="AD461" i="2"/>
  <c r="AD462" i="2"/>
  <c r="AD463" i="2"/>
  <c r="AD464" i="2"/>
  <c r="AD465" i="2"/>
  <c r="AD466" i="2"/>
  <c r="AD467" i="2"/>
  <c r="AD468" i="2"/>
  <c r="AD469" i="2"/>
  <c r="AD470" i="2"/>
  <c r="AD471" i="2"/>
  <c r="AD472" i="2"/>
  <c r="AD473" i="2"/>
  <c r="AD474" i="2"/>
  <c r="AD475" i="2"/>
  <c r="AD476" i="2"/>
  <c r="AD477" i="2"/>
  <c r="AD478" i="2"/>
  <c r="AD479" i="2"/>
  <c r="AD480" i="2"/>
  <c r="AD481" i="2"/>
  <c r="AD482" i="2"/>
  <c r="AD483" i="2"/>
  <c r="AD484" i="2"/>
  <c r="AD485" i="2"/>
  <c r="AD486" i="2"/>
  <c r="AD487" i="2"/>
  <c r="AD488" i="2"/>
  <c r="AD489" i="2"/>
  <c r="AD490" i="2"/>
  <c r="AD491" i="2"/>
  <c r="AD492" i="2"/>
  <c r="AD493" i="2"/>
  <c r="AD494" i="2"/>
  <c r="AD495" i="2"/>
  <c r="AD496" i="2"/>
  <c r="AD497" i="2"/>
  <c r="AD498" i="2"/>
  <c r="AD499" i="2"/>
  <c r="AD500" i="2"/>
  <c r="AD501" i="2"/>
  <c r="AD502" i="2"/>
  <c r="AD503" i="2"/>
  <c r="AD504" i="2"/>
  <c r="AD505" i="2"/>
  <c r="AD506" i="2"/>
  <c r="AD507" i="2"/>
  <c r="AD508" i="2"/>
  <c r="AD509" i="2"/>
  <c r="AD510" i="2"/>
  <c r="AD511" i="2"/>
  <c r="AD512" i="2"/>
  <c r="AD513" i="2"/>
  <c r="AD514" i="2"/>
  <c r="AD515" i="2"/>
  <c r="AD516" i="2"/>
  <c r="AD517" i="2"/>
  <c r="AD518" i="2"/>
  <c r="AD519" i="2"/>
  <c r="AD520" i="2"/>
  <c r="AD521" i="2"/>
  <c r="AD522" i="2"/>
  <c r="AD523" i="2"/>
  <c r="AD524" i="2"/>
  <c r="AD525" i="2"/>
  <c r="AD526" i="2"/>
  <c r="AD527" i="2"/>
  <c r="AD528" i="2"/>
  <c r="AD529" i="2"/>
  <c r="AD530" i="2"/>
  <c r="AD531" i="2"/>
  <c r="AD532" i="2"/>
  <c r="AD533" i="2"/>
  <c r="AD534" i="2"/>
  <c r="AD535" i="2"/>
  <c r="AD536" i="2"/>
  <c r="AD537" i="2"/>
  <c r="AD538" i="2"/>
  <c r="AD539" i="2"/>
  <c r="AD540" i="2"/>
  <c r="AD541" i="2"/>
  <c r="AD542" i="2"/>
  <c r="AD543" i="2"/>
  <c r="AD544" i="2"/>
  <c r="AD545" i="2"/>
  <c r="AD546" i="2"/>
  <c r="AD547" i="2"/>
  <c r="AD548" i="2"/>
  <c r="AD549" i="2"/>
  <c r="AD550" i="2"/>
  <c r="AD551" i="2"/>
  <c r="AD552" i="2"/>
  <c r="AD553" i="2"/>
  <c r="AD554" i="2"/>
  <c r="AD555" i="2"/>
  <c r="AD556" i="2"/>
  <c r="AD557" i="2"/>
  <c r="AD558" i="2"/>
  <c r="AD559" i="2"/>
  <c r="AD560" i="2"/>
  <c r="AD561" i="2"/>
  <c r="AD562" i="2"/>
  <c r="AD563" i="2"/>
  <c r="AD564" i="2"/>
  <c r="AD565" i="2"/>
  <c r="AD566" i="2"/>
  <c r="AD567" i="2"/>
  <c r="AD568" i="2"/>
  <c r="AD569" i="2"/>
  <c r="AD570" i="2"/>
  <c r="AD571" i="2"/>
  <c r="AD572" i="2"/>
  <c r="AD573" i="2"/>
  <c r="AD574" i="2"/>
  <c r="AD575" i="2"/>
  <c r="AD576" i="2"/>
  <c r="AD577" i="2"/>
  <c r="AD578" i="2"/>
  <c r="AD579" i="2"/>
  <c r="AD580" i="2"/>
  <c r="AD581" i="2"/>
  <c r="AD582" i="2"/>
  <c r="AD583" i="2"/>
  <c r="AD584" i="2"/>
  <c r="AD585" i="2"/>
  <c r="AD586" i="2"/>
  <c r="AD587" i="2"/>
  <c r="AD588" i="2"/>
  <c r="AD589" i="2"/>
  <c r="AD590" i="2"/>
  <c r="AD591" i="2"/>
  <c r="AD592" i="2"/>
  <c r="AD593" i="2"/>
  <c r="AD594" i="2"/>
  <c r="AD595" i="2"/>
  <c r="AD596" i="2"/>
  <c r="AD597" i="2"/>
  <c r="AD598" i="2"/>
  <c r="AD599" i="2"/>
  <c r="AD600" i="2"/>
  <c r="AD601" i="2"/>
  <c r="AD602" i="2"/>
  <c r="AD603" i="2"/>
  <c r="AD604" i="2"/>
  <c r="AD605" i="2"/>
  <c r="AD606" i="2"/>
  <c r="AD607" i="2"/>
  <c r="AD608" i="2"/>
  <c r="AD609" i="2"/>
  <c r="AD610" i="2"/>
  <c r="AD611" i="2"/>
  <c r="AD612" i="2"/>
  <c r="AD613" i="2"/>
  <c r="AD614" i="2"/>
  <c r="AD615" i="2"/>
  <c r="AD616" i="2"/>
  <c r="AD617" i="2"/>
  <c r="AD618" i="2"/>
  <c r="AD619" i="2"/>
  <c r="AD620" i="2"/>
  <c r="AD621" i="2"/>
  <c r="AD622" i="2"/>
  <c r="AD623" i="2"/>
  <c r="AD624" i="2"/>
  <c r="AD625" i="2"/>
  <c r="AD626" i="2"/>
  <c r="AD627" i="2"/>
  <c r="AD628" i="2"/>
  <c r="AD629" i="2"/>
  <c r="AD630" i="2"/>
  <c r="AD631" i="2"/>
  <c r="AD632" i="2"/>
  <c r="AD633" i="2"/>
  <c r="AD634" i="2"/>
  <c r="AD635" i="2"/>
  <c r="AD636" i="2"/>
  <c r="AD637" i="2"/>
  <c r="AD638" i="2"/>
  <c r="AD639" i="2"/>
  <c r="AD640" i="2"/>
  <c r="AD641" i="2"/>
  <c r="AD642" i="2"/>
  <c r="AD643" i="2"/>
  <c r="AD644" i="2"/>
  <c r="AD645" i="2"/>
  <c r="AD646" i="2"/>
  <c r="AD647" i="2"/>
  <c r="AD648" i="2"/>
  <c r="AD649" i="2"/>
  <c r="AD650" i="2"/>
  <c r="AD651" i="2"/>
  <c r="AD652" i="2"/>
  <c r="AD653" i="2"/>
  <c r="AD654" i="2"/>
  <c r="AD655" i="2"/>
  <c r="AD656" i="2"/>
  <c r="AD657" i="2"/>
  <c r="AD658" i="2"/>
  <c r="AD659" i="2"/>
  <c r="AD660" i="2"/>
  <c r="AD661" i="2"/>
  <c r="AD662" i="2"/>
  <c r="AD663" i="2"/>
  <c r="AD664" i="2"/>
  <c r="AD665" i="2"/>
  <c r="AD666" i="2"/>
  <c r="AD667" i="2"/>
  <c r="AD668" i="2"/>
  <c r="AD669" i="2"/>
  <c r="AD670" i="2"/>
  <c r="AD671" i="2"/>
  <c r="AD672" i="2"/>
  <c r="AD673" i="2"/>
  <c r="AD674" i="2"/>
  <c r="AD675" i="2"/>
  <c r="AD676" i="2"/>
  <c r="AD677" i="2"/>
  <c r="AD678" i="2"/>
  <c r="AD679" i="2"/>
  <c r="AD680" i="2"/>
  <c r="AD681" i="2"/>
  <c r="AD682" i="2"/>
  <c r="AD683" i="2"/>
  <c r="AD684" i="2"/>
  <c r="AD685" i="2"/>
  <c r="AD686" i="2"/>
  <c r="AD687" i="2"/>
  <c r="AD688" i="2"/>
  <c r="AD689" i="2"/>
  <c r="AD690" i="2"/>
  <c r="AD691" i="2"/>
  <c r="AD692" i="2"/>
  <c r="AD693" i="2"/>
  <c r="AD694" i="2"/>
  <c r="AD695" i="2"/>
  <c r="AD696" i="2"/>
  <c r="AD697" i="2"/>
  <c r="AD698" i="2"/>
  <c r="AD699" i="2"/>
  <c r="AD700" i="2"/>
  <c r="AD701" i="2"/>
  <c r="AD702" i="2"/>
  <c r="AD703" i="2"/>
  <c r="AD704" i="2"/>
  <c r="AD705" i="2"/>
  <c r="AD706" i="2"/>
  <c r="AD707" i="2"/>
  <c r="AD708" i="2"/>
  <c r="AD709" i="2"/>
  <c r="AD710" i="2"/>
  <c r="AD711" i="2"/>
  <c r="AD712" i="2"/>
  <c r="AD713" i="2"/>
  <c r="AD714" i="2"/>
  <c r="AD715" i="2"/>
  <c r="AD716" i="2"/>
  <c r="AD717" i="2"/>
  <c r="AD718" i="2"/>
  <c r="AD719" i="2"/>
  <c r="AD720" i="2"/>
  <c r="AD721" i="2"/>
  <c r="AD722" i="2"/>
  <c r="AD723" i="2"/>
  <c r="AD724" i="2"/>
  <c r="AD725" i="2"/>
  <c r="AD726" i="2"/>
  <c r="AD727" i="2"/>
  <c r="AD728" i="2"/>
  <c r="AD729" i="2"/>
  <c r="AD730" i="2"/>
  <c r="AD731" i="2"/>
  <c r="AD732" i="2"/>
  <c r="AD733" i="2"/>
  <c r="AD734" i="2"/>
  <c r="AD735" i="2"/>
  <c r="AD736" i="2"/>
  <c r="AD737" i="2"/>
  <c r="AD738" i="2"/>
  <c r="AD739" i="2"/>
  <c r="AD740" i="2"/>
  <c r="AD741" i="2"/>
  <c r="AD742" i="2"/>
  <c r="AD743" i="2"/>
  <c r="AD744" i="2"/>
  <c r="AD745" i="2"/>
  <c r="AD746" i="2"/>
  <c r="AD747" i="2"/>
  <c r="AD748" i="2"/>
  <c r="AD749" i="2"/>
  <c r="AD750" i="2"/>
  <c r="AD751" i="2"/>
  <c r="AD752" i="2"/>
  <c r="AD753" i="2"/>
  <c r="AD754" i="2"/>
  <c r="AD755" i="2"/>
  <c r="AD756" i="2"/>
  <c r="AD757" i="2"/>
  <c r="AD758" i="2"/>
  <c r="AD759" i="2"/>
  <c r="AD760" i="2"/>
  <c r="AD761" i="2"/>
  <c r="AD762" i="2"/>
  <c r="AD763" i="2"/>
  <c r="AD764" i="2"/>
  <c r="AD765" i="2"/>
  <c r="AD766" i="2"/>
  <c r="AD767" i="2"/>
  <c r="AD768" i="2"/>
  <c r="AD769" i="2"/>
  <c r="AD770" i="2"/>
  <c r="AD771" i="2"/>
  <c r="AD772" i="2"/>
  <c r="AD773" i="2"/>
  <c r="AD774" i="2"/>
  <c r="AD775" i="2"/>
  <c r="AD776" i="2"/>
  <c r="AD777" i="2"/>
  <c r="AD778" i="2"/>
  <c r="AD779" i="2"/>
  <c r="AD780" i="2"/>
  <c r="AD781" i="2"/>
  <c r="AD782" i="2"/>
  <c r="AD783" i="2"/>
  <c r="AD784" i="2"/>
  <c r="AD785" i="2"/>
  <c r="AD786" i="2"/>
  <c r="AD787" i="2"/>
  <c r="AD788" i="2"/>
  <c r="AD789" i="2"/>
  <c r="AD790" i="2"/>
  <c r="AD791" i="2"/>
  <c r="AD792" i="2"/>
  <c r="AD793" i="2"/>
  <c r="AD794" i="2"/>
  <c r="AD795" i="2"/>
  <c r="AD796" i="2"/>
  <c r="AD797" i="2"/>
  <c r="AD798" i="2"/>
  <c r="AD799" i="2"/>
  <c r="AD800" i="2"/>
  <c r="AD801" i="2"/>
  <c r="AD802" i="2"/>
  <c r="AD803" i="2"/>
  <c r="AD804" i="2"/>
  <c r="P803" i="3" s="1"/>
  <c r="AD805" i="2"/>
  <c r="AD806" i="2"/>
  <c r="AD807" i="2"/>
  <c r="AD808" i="2"/>
  <c r="AD809" i="2"/>
  <c r="AD810" i="2"/>
  <c r="AD811" i="2"/>
  <c r="AD812" i="2"/>
  <c r="AD813" i="2"/>
  <c r="AD814" i="2"/>
  <c r="AD815" i="2"/>
  <c r="AD816" i="2"/>
  <c r="AD817" i="2"/>
  <c r="AD818" i="2"/>
  <c r="AD819" i="2"/>
  <c r="AD820" i="2"/>
  <c r="AD821" i="2"/>
  <c r="AD822" i="2"/>
  <c r="AD823" i="2"/>
  <c r="AD824" i="2"/>
  <c r="AD825" i="2"/>
  <c r="AD826" i="2"/>
  <c r="AD827" i="2"/>
  <c r="AD828" i="2"/>
  <c r="AD829" i="2"/>
  <c r="AD830" i="2"/>
  <c r="AD831" i="2"/>
  <c r="AD832" i="2"/>
  <c r="AD833" i="2"/>
  <c r="AD834" i="2"/>
  <c r="AD835" i="2"/>
  <c r="AD836" i="2"/>
  <c r="AD837" i="2"/>
  <c r="AD838" i="2"/>
  <c r="AD839" i="2"/>
  <c r="AD840" i="2"/>
  <c r="AD841" i="2"/>
  <c r="AD842" i="2"/>
  <c r="AD843" i="2"/>
  <c r="AD844" i="2"/>
  <c r="AD845" i="2"/>
  <c r="AD846" i="2"/>
  <c r="AD847" i="2"/>
  <c r="AD848" i="2"/>
  <c r="AD849" i="2"/>
  <c r="AD850" i="2"/>
  <c r="AD851" i="2"/>
  <c r="AD852" i="2"/>
  <c r="AD853" i="2"/>
  <c r="AD854" i="2"/>
  <c r="AD855" i="2"/>
  <c r="AD856" i="2"/>
  <c r="AD857" i="2"/>
  <c r="AD858" i="2"/>
  <c r="AD859" i="2"/>
  <c r="AD860" i="2"/>
  <c r="AD861" i="2"/>
  <c r="AD862" i="2"/>
  <c r="AD863" i="2"/>
  <c r="AD864" i="2"/>
  <c r="AD865" i="2"/>
  <c r="AD866" i="2"/>
  <c r="AD867" i="2"/>
  <c r="AD868" i="2"/>
  <c r="AD869" i="2"/>
  <c r="AD870" i="2"/>
  <c r="AD871" i="2"/>
  <c r="AD872" i="2"/>
  <c r="AD873" i="2"/>
  <c r="AD874" i="2"/>
  <c r="AD875" i="2"/>
  <c r="AD876" i="2"/>
  <c r="AD877" i="2"/>
  <c r="AD878" i="2"/>
  <c r="AD879" i="2"/>
  <c r="AD880" i="2"/>
  <c r="AD881" i="2"/>
  <c r="AD882" i="2"/>
  <c r="AD883" i="2"/>
  <c r="AD884" i="2"/>
  <c r="AD885" i="2"/>
  <c r="AD886" i="2"/>
  <c r="AD887" i="2"/>
  <c r="AD888" i="2"/>
  <c r="AD889" i="2"/>
  <c r="P899" i="3" s="1"/>
  <c r="AD890" i="2"/>
  <c r="AD891" i="2"/>
  <c r="P901" i="3" s="1"/>
  <c r="AD892" i="2"/>
  <c r="P902" i="3" s="1"/>
  <c r="AD905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L45" i="3" s="1"/>
  <c r="Q71" i="2"/>
  <c r="L46" i="3" s="1"/>
  <c r="Q72" i="2"/>
  <c r="L47" i="3" s="1"/>
  <c r="Q73" i="2"/>
  <c r="L48" i="3" s="1"/>
  <c r="Q74" i="2"/>
  <c r="L49" i="3" s="1"/>
  <c r="Q75" i="2"/>
  <c r="L50" i="3" s="1"/>
  <c r="Q76" i="2"/>
  <c r="L51" i="3" s="1"/>
  <c r="Q77" i="2"/>
  <c r="L52" i="3" s="1"/>
  <c r="Q78" i="2"/>
  <c r="L53" i="3" s="1"/>
  <c r="Q79" i="2"/>
  <c r="L54" i="3" s="1"/>
  <c r="Q80" i="2"/>
  <c r="L55" i="3" s="1"/>
  <c r="Q81" i="2"/>
  <c r="L56" i="3" s="1"/>
  <c r="Q82" i="2"/>
  <c r="L57" i="3" s="1"/>
  <c r="Q83" i="2"/>
  <c r="L58" i="3" s="1"/>
  <c r="Q84" i="2"/>
  <c r="L59" i="3" s="1"/>
  <c r="Q85" i="2"/>
  <c r="L84" i="3" s="1"/>
  <c r="Q86" i="2"/>
  <c r="L85" i="3" s="1"/>
  <c r="Q87" i="2"/>
  <c r="L86" i="3" s="1"/>
  <c r="Q88" i="2"/>
  <c r="L87" i="3" s="1"/>
  <c r="Q89" i="2"/>
  <c r="L88" i="3" s="1"/>
  <c r="Q90" i="2"/>
  <c r="L89" i="3" s="1"/>
  <c r="Q91" i="2"/>
  <c r="L90" i="3" s="1"/>
  <c r="Q92" i="2"/>
  <c r="L91" i="3" s="1"/>
  <c r="Q93" i="2"/>
  <c r="L92" i="3" s="1"/>
  <c r="Q94" i="2"/>
  <c r="L93" i="3" s="1"/>
  <c r="Q95" i="2"/>
  <c r="L94" i="3" s="1"/>
  <c r="Q96" i="2"/>
  <c r="L95" i="3" s="1"/>
  <c r="Q97" i="2"/>
  <c r="L96" i="3" s="1"/>
  <c r="Q98" i="2"/>
  <c r="L97" i="3" s="1"/>
  <c r="Q99" i="2"/>
  <c r="L98" i="3" s="1"/>
  <c r="Q100" i="2"/>
  <c r="L99" i="3" s="1"/>
  <c r="Q101" i="2"/>
  <c r="L100" i="3" s="1"/>
  <c r="Q102" i="2"/>
  <c r="L101" i="3" s="1"/>
  <c r="Q103" i="2"/>
  <c r="L102" i="3" s="1"/>
  <c r="Q104" i="2"/>
  <c r="L103" i="3" s="1"/>
  <c r="Q105" i="2"/>
  <c r="L104" i="3" s="1"/>
  <c r="Q106" i="2"/>
  <c r="Q107" i="2"/>
  <c r="Q108" i="2"/>
  <c r="Q109" i="2"/>
  <c r="Q110" i="2"/>
  <c r="Q111" i="2"/>
  <c r="Q112" i="2"/>
  <c r="Q113" i="2"/>
  <c r="Q114" i="2"/>
  <c r="L124" i="3" s="1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L138" i="3" s="1"/>
  <c r="Q140" i="2"/>
  <c r="Q141" i="2"/>
  <c r="Q142" i="2"/>
  <c r="Q143" i="2"/>
  <c r="Q144" i="2"/>
  <c r="Q145" i="2"/>
  <c r="Q146" i="2"/>
  <c r="Q147" i="2"/>
  <c r="Q148" i="2"/>
  <c r="Q149" i="2"/>
  <c r="L148" i="3" s="1"/>
  <c r="Q150" i="2"/>
  <c r="Q151" i="2"/>
  <c r="Q152" i="2"/>
  <c r="L151" i="3" s="1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L212" i="3" s="1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L382" i="3" s="1"/>
  <c r="Q384" i="2"/>
  <c r="Q385" i="2"/>
  <c r="Q386" i="2"/>
  <c r="Q387" i="2"/>
  <c r="Q388" i="2"/>
  <c r="Q389" i="2"/>
  <c r="Q390" i="2"/>
  <c r="Q391" i="2"/>
  <c r="Q392" i="2"/>
  <c r="Q393" i="2"/>
  <c r="Q394" i="2"/>
  <c r="Q395" i="2"/>
  <c r="L394" i="3" s="1"/>
  <c r="Q396" i="2"/>
  <c r="Q397" i="2"/>
  <c r="Q398" i="2"/>
  <c r="L397" i="3" s="1"/>
  <c r="Q399" i="2"/>
  <c r="Q400" i="2"/>
  <c r="Q401" i="2"/>
  <c r="Q402" i="2"/>
  <c r="Q403" i="2"/>
  <c r="Q404" i="2"/>
  <c r="Q405" i="2"/>
  <c r="Q406" i="2"/>
  <c r="Q407" i="2"/>
  <c r="L406" i="3" s="1"/>
  <c r="Q408" i="2"/>
  <c r="Q409" i="2"/>
  <c r="Q410" i="2"/>
  <c r="Q411" i="2"/>
  <c r="Q412" i="2"/>
  <c r="Q413" i="2"/>
  <c r="Q414" i="2"/>
  <c r="Q415" i="2"/>
  <c r="Q416" i="2"/>
  <c r="Q417" i="2"/>
  <c r="Q418" i="2"/>
  <c r="Q419" i="2"/>
  <c r="L418" i="3" s="1"/>
  <c r="Q420" i="2"/>
  <c r="Q421" i="2"/>
  <c r="Q422" i="2"/>
  <c r="Q423" i="2"/>
  <c r="Q424" i="2"/>
  <c r="Q425" i="2"/>
  <c r="Q426" i="2"/>
  <c r="Q427" i="2"/>
  <c r="Q428" i="2"/>
  <c r="Q429" i="2"/>
  <c r="Q430" i="2"/>
  <c r="Q431" i="2"/>
  <c r="L430" i="3" s="1"/>
  <c r="Q432" i="2"/>
  <c r="Q433" i="2"/>
  <c r="Q434" i="2"/>
  <c r="Q435" i="2"/>
  <c r="Q436" i="2"/>
  <c r="Q437" i="2"/>
  <c r="Q438" i="2"/>
  <c r="Q439" i="2"/>
  <c r="Q440" i="2"/>
  <c r="Q441" i="2"/>
  <c r="Q442" i="2"/>
  <c r="Q443" i="2"/>
  <c r="L442" i="3" s="1"/>
  <c r="Q444" i="2"/>
  <c r="Q445" i="2"/>
  <c r="Q446" i="2"/>
  <c r="Q447" i="2"/>
  <c r="Q448" i="2"/>
  <c r="Q449" i="2"/>
  <c r="Q450" i="2"/>
  <c r="Q451" i="2"/>
  <c r="Q452" i="2"/>
  <c r="Q453" i="2"/>
  <c r="Q454" i="2"/>
  <c r="Q455" i="2"/>
  <c r="L454" i="3" s="1"/>
  <c r="Q456" i="2"/>
  <c r="Q457" i="2"/>
  <c r="Q458" i="2"/>
  <c r="Q459" i="2"/>
  <c r="Q460" i="2"/>
  <c r="Q461" i="2"/>
  <c r="Q462" i="2"/>
  <c r="Q463" i="2"/>
  <c r="Q464" i="2"/>
  <c r="Q465" i="2"/>
  <c r="Q466" i="2"/>
  <c r="Q467" i="2"/>
  <c r="L466" i="3" s="1"/>
  <c r="Q468" i="2"/>
  <c r="Q469" i="2"/>
  <c r="Q470" i="2"/>
  <c r="Q471" i="2"/>
  <c r="Q472" i="2"/>
  <c r="Q473" i="2"/>
  <c r="Q474" i="2"/>
  <c r="Q475" i="2"/>
  <c r="Q476" i="2"/>
  <c r="Q477" i="2"/>
  <c r="Q478" i="2"/>
  <c r="Q479" i="2"/>
  <c r="L478" i="3" s="1"/>
  <c r="Q480" i="2"/>
  <c r="Q481" i="2"/>
  <c r="Q482" i="2"/>
  <c r="Q483" i="2"/>
  <c r="Q484" i="2"/>
  <c r="Q485" i="2"/>
  <c r="Q486" i="2"/>
  <c r="Q487" i="2"/>
  <c r="Q488" i="2"/>
  <c r="Q489" i="2"/>
  <c r="Q490" i="2"/>
  <c r="Q491" i="2"/>
  <c r="L490" i="3" s="1"/>
  <c r="Q492" i="2"/>
  <c r="Q493" i="2"/>
  <c r="Q494" i="2"/>
  <c r="Q495" i="2"/>
  <c r="Q496" i="2"/>
  <c r="Q497" i="2"/>
  <c r="Q498" i="2"/>
  <c r="Q499" i="2"/>
  <c r="Q500" i="2"/>
  <c r="Q501" i="2"/>
  <c r="Q502" i="2"/>
  <c r="Q503" i="2"/>
  <c r="L516" i="3" s="1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L538" i="3" s="1"/>
  <c r="Q540" i="2"/>
  <c r="Q541" i="2"/>
  <c r="Q542" i="2"/>
  <c r="Q543" i="2"/>
  <c r="Q544" i="2"/>
  <c r="Q545" i="2"/>
  <c r="Q546" i="2"/>
  <c r="Q547" i="2"/>
  <c r="Q548" i="2"/>
  <c r="Q549" i="2"/>
  <c r="Q550" i="2"/>
  <c r="Q551" i="2"/>
  <c r="L550" i="3" s="1"/>
  <c r="Q552" i="2"/>
  <c r="Q553" i="2"/>
  <c r="Q554" i="2"/>
  <c r="Q555" i="2"/>
  <c r="Q556" i="2"/>
  <c r="Q557" i="2"/>
  <c r="Q558" i="2"/>
  <c r="Q559" i="2"/>
  <c r="Q560" i="2"/>
  <c r="Q561" i="2"/>
  <c r="Q562" i="2"/>
  <c r="Q563" i="2"/>
  <c r="L562" i="3" s="1"/>
  <c r="Q564" i="2"/>
  <c r="Q565" i="2"/>
  <c r="Q566" i="2"/>
  <c r="Q567" i="2"/>
  <c r="Q568" i="2"/>
  <c r="Q569" i="2"/>
  <c r="Q570" i="2"/>
  <c r="Q571" i="2"/>
  <c r="Q572" i="2"/>
  <c r="Q573" i="2"/>
  <c r="Q574" i="2"/>
  <c r="Q575" i="2"/>
  <c r="L574" i="3" s="1"/>
  <c r="Q576" i="2"/>
  <c r="Q577" i="2"/>
  <c r="Q578" i="2"/>
  <c r="Q579" i="2"/>
  <c r="Q580" i="2"/>
  <c r="Q581" i="2"/>
  <c r="Q582" i="2"/>
  <c r="Q583" i="2"/>
  <c r="Q584" i="2"/>
  <c r="Q585" i="2"/>
  <c r="Q586" i="2"/>
  <c r="Q587" i="2"/>
  <c r="L586" i="3" s="1"/>
  <c r="Q588" i="2"/>
  <c r="Q589" i="2"/>
  <c r="Q590" i="2"/>
  <c r="Q591" i="2"/>
  <c r="Q592" i="2"/>
  <c r="Q593" i="2"/>
  <c r="Q594" i="2"/>
  <c r="Q595" i="2"/>
  <c r="Q596" i="2"/>
  <c r="Q597" i="2"/>
  <c r="Q598" i="2"/>
  <c r="Q599" i="2"/>
  <c r="L598" i="3" s="1"/>
  <c r="Q600" i="2"/>
  <c r="Q601" i="2"/>
  <c r="Q602" i="2"/>
  <c r="Q603" i="2"/>
  <c r="Q604" i="2"/>
  <c r="Q605" i="2"/>
  <c r="Q606" i="2"/>
  <c r="Q607" i="2"/>
  <c r="Q608" i="2"/>
  <c r="Q609" i="2"/>
  <c r="Q610" i="2"/>
  <c r="Q611" i="2"/>
  <c r="L610" i="3" s="1"/>
  <c r="Q612" i="2"/>
  <c r="Q613" i="2"/>
  <c r="Q614" i="2"/>
  <c r="Q615" i="2"/>
  <c r="Q616" i="2"/>
  <c r="Q617" i="2"/>
  <c r="Q618" i="2"/>
  <c r="Q619" i="2"/>
  <c r="Q620" i="2"/>
  <c r="Q621" i="2"/>
  <c r="Q622" i="2"/>
  <c r="Q623" i="2"/>
  <c r="L622" i="3" s="1"/>
  <c r="Q624" i="2"/>
  <c r="Q625" i="2"/>
  <c r="Q626" i="2"/>
  <c r="Q627" i="2"/>
  <c r="Q628" i="2"/>
  <c r="Q629" i="2"/>
  <c r="Q630" i="2"/>
  <c r="Q631" i="2"/>
  <c r="Q632" i="2"/>
  <c r="Q633" i="2"/>
  <c r="Q634" i="2"/>
  <c r="Q635" i="2"/>
  <c r="L634" i="3" s="1"/>
  <c r="Q636" i="2"/>
  <c r="Q637" i="2"/>
  <c r="Q638" i="2"/>
  <c r="Q639" i="2"/>
  <c r="Q640" i="2"/>
  <c r="Q641" i="2"/>
  <c r="Q642" i="2"/>
  <c r="Q643" i="2"/>
  <c r="Q644" i="2"/>
  <c r="Q645" i="2"/>
  <c r="Q646" i="2"/>
  <c r="Q647" i="2"/>
  <c r="L646" i="3" s="1"/>
  <c r="Q648" i="2"/>
  <c r="Q649" i="2"/>
  <c r="Q650" i="2"/>
  <c r="Q651" i="2"/>
  <c r="Q652" i="2"/>
  <c r="Q653" i="2"/>
  <c r="Q654" i="2"/>
  <c r="Q655" i="2"/>
  <c r="Q656" i="2"/>
  <c r="Q657" i="2"/>
  <c r="Q658" i="2"/>
  <c r="Q659" i="2"/>
  <c r="L658" i="3" s="1"/>
  <c r="Q660" i="2"/>
  <c r="Q661" i="2"/>
  <c r="Q662" i="2"/>
  <c r="Q663" i="2"/>
  <c r="Q664" i="2"/>
  <c r="Q665" i="2"/>
  <c r="Q666" i="2"/>
  <c r="Q667" i="2"/>
  <c r="Q668" i="2"/>
  <c r="Q669" i="2"/>
  <c r="Q670" i="2"/>
  <c r="Q671" i="2"/>
  <c r="L670" i="3" s="1"/>
  <c r="Q672" i="2"/>
  <c r="Q673" i="2"/>
  <c r="Q674" i="2"/>
  <c r="Q675" i="2"/>
  <c r="Q676" i="2"/>
  <c r="Q677" i="2"/>
  <c r="Q678" i="2"/>
  <c r="Q679" i="2"/>
  <c r="Q680" i="2"/>
  <c r="Q681" i="2"/>
  <c r="Q682" i="2"/>
  <c r="Q683" i="2"/>
  <c r="L682" i="3" s="1"/>
  <c r="Q684" i="2"/>
  <c r="Q685" i="2"/>
  <c r="Q686" i="2"/>
  <c r="Q687" i="2"/>
  <c r="Q688" i="2"/>
  <c r="Q689" i="2"/>
  <c r="Q690" i="2"/>
  <c r="Q691" i="2"/>
  <c r="Q692" i="2"/>
  <c r="Q693" i="2"/>
  <c r="Q694" i="2"/>
  <c r="Q695" i="2"/>
  <c r="L694" i="3" s="1"/>
  <c r="Q696" i="2"/>
  <c r="Q697" i="2"/>
  <c r="Q698" i="2"/>
  <c r="Q699" i="2"/>
  <c r="Q700" i="2"/>
  <c r="Q701" i="2"/>
  <c r="Q702" i="2"/>
  <c r="Q703" i="2"/>
  <c r="Q704" i="2"/>
  <c r="Q705" i="2"/>
  <c r="Q706" i="2"/>
  <c r="Q707" i="2"/>
  <c r="L706" i="3" s="1"/>
  <c r="Q708" i="2"/>
  <c r="Q709" i="2"/>
  <c r="Q710" i="2"/>
  <c r="Q711" i="2"/>
  <c r="Q712" i="2"/>
  <c r="Q713" i="2"/>
  <c r="Q714" i="2"/>
  <c r="Q715" i="2"/>
  <c r="Q716" i="2"/>
  <c r="Q717" i="2"/>
  <c r="Q718" i="2"/>
  <c r="Q719" i="2"/>
  <c r="L718" i="3" s="1"/>
  <c r="Q720" i="2"/>
  <c r="Q721" i="2"/>
  <c r="Q722" i="2"/>
  <c r="Q723" i="2"/>
  <c r="Q724" i="2"/>
  <c r="Q725" i="2"/>
  <c r="Q726" i="2"/>
  <c r="Q727" i="2"/>
  <c r="Q728" i="2"/>
  <c r="Q729" i="2"/>
  <c r="Q730" i="2"/>
  <c r="Q731" i="2"/>
  <c r="L730" i="3" s="1"/>
  <c r="Q732" i="2"/>
  <c r="Q733" i="2"/>
  <c r="Q734" i="2"/>
  <c r="Q735" i="2"/>
  <c r="Q736" i="2"/>
  <c r="Q737" i="2"/>
  <c r="Q738" i="2"/>
  <c r="Q739" i="2"/>
  <c r="Q740" i="2"/>
  <c r="Q741" i="2"/>
  <c r="Q742" i="2"/>
  <c r="Q743" i="2"/>
  <c r="L742" i="3" s="1"/>
  <c r="Q744" i="2"/>
  <c r="Q745" i="2"/>
  <c r="Q746" i="2"/>
  <c r="Q747" i="2"/>
  <c r="Q748" i="2"/>
  <c r="Q749" i="2"/>
  <c r="Q750" i="2"/>
  <c r="Q751" i="2"/>
  <c r="Q752" i="2"/>
  <c r="Q753" i="2"/>
  <c r="Q754" i="2"/>
  <c r="Q755" i="2"/>
  <c r="L754" i="3" s="1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L803" i="3" s="1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L902" i="3" s="1"/>
  <c r="Q905" i="2"/>
  <c r="Q11" i="2"/>
  <c r="Q5" i="2"/>
  <c r="L28" i="3" s="1"/>
  <c r="Q6" i="2"/>
  <c r="Q7" i="2"/>
  <c r="Q8" i="2"/>
  <c r="Q9" i="2"/>
  <c r="L32" i="3" s="1"/>
  <c r="Q10" i="2"/>
  <c r="AGV468" i="1" l="1"/>
  <c r="CH466" i="1"/>
  <c r="VY468" i="1"/>
  <c r="QN468" i="1"/>
  <c r="GL466" i="1"/>
  <c r="SK468" i="1"/>
  <c r="EP469" i="1"/>
  <c r="MI466" i="1"/>
  <c r="ADM468" i="1"/>
  <c r="MX466" i="1"/>
  <c r="JL468" i="1"/>
  <c r="ON468" i="1"/>
  <c r="ACL468" i="1"/>
  <c r="BJ466" i="1"/>
  <c r="AFU468" i="1"/>
  <c r="XX468" i="1"/>
  <c r="AEH468" i="1"/>
  <c r="PM465" i="1"/>
  <c r="P132" i="3"/>
  <c r="P125" i="3"/>
  <c r="YM465" i="1"/>
  <c r="MS468" i="1"/>
  <c r="XL468" i="1"/>
  <c r="EZ468" i="1"/>
  <c r="AGP468" i="1"/>
  <c r="AGR468" i="1"/>
  <c r="GY465" i="1"/>
  <c r="AGP465" i="1"/>
  <c r="VP468" i="1"/>
  <c r="ADW465" i="1"/>
  <c r="CB468" i="1"/>
  <c r="YI468" i="1"/>
  <c r="ACY468" i="1"/>
  <c r="TI468" i="1"/>
  <c r="YI465" i="1"/>
  <c r="FO465" i="1"/>
  <c r="CN465" i="1"/>
  <c r="HQ468" i="1"/>
  <c r="FX465" i="1"/>
  <c r="HE468" i="1"/>
  <c r="YG465" i="1"/>
  <c r="AX465" i="1"/>
  <c r="KW465" i="1"/>
  <c r="AAO465" i="1"/>
  <c r="AAH469" i="1"/>
  <c r="LH468" i="1"/>
  <c r="XI465" i="1"/>
  <c r="DP465" i="1"/>
  <c r="KX465" i="1"/>
  <c r="JA468" i="1"/>
  <c r="AAF465" i="1"/>
  <c r="HH465" i="1"/>
  <c r="AAD468" i="1"/>
  <c r="SS468" i="1"/>
  <c r="AHO465" i="1"/>
  <c r="DO465" i="1"/>
  <c r="UU465" i="1"/>
  <c r="CQ465" i="1"/>
  <c r="CN468" i="1"/>
  <c r="AEK465" i="1"/>
  <c r="AET465" i="1"/>
  <c r="JL465" i="1"/>
  <c r="IQ465" i="1"/>
  <c r="SY465" i="1"/>
  <c r="AAU465" i="1"/>
  <c r="AF465" i="1"/>
  <c r="AGC465" i="1"/>
  <c r="RZ465" i="1"/>
  <c r="US468" i="1"/>
  <c r="WZ465" i="1"/>
  <c r="CD468" i="1"/>
  <c r="KY468" i="1"/>
  <c r="IN465" i="1"/>
  <c r="NT465" i="1"/>
  <c r="LT465" i="1"/>
  <c r="WX468" i="1"/>
  <c r="TH465" i="1"/>
  <c r="QP465" i="1"/>
  <c r="ADA465" i="1"/>
  <c r="ACC468" i="1"/>
  <c r="ADY468" i="1"/>
  <c r="DN465" i="1"/>
  <c r="KZ468" i="1"/>
  <c r="XY465" i="1"/>
  <c r="BH465" i="1"/>
  <c r="AU465" i="1"/>
  <c r="ACC465" i="1"/>
  <c r="FZ465" i="1"/>
  <c r="ADA468" i="1"/>
  <c r="HJ469" i="1"/>
  <c r="NE468" i="1"/>
  <c r="UO465" i="1"/>
  <c r="WC465" i="1"/>
  <c r="AFG468" i="1"/>
  <c r="MX465" i="1"/>
  <c r="ZU468" i="1"/>
  <c r="CE465" i="1"/>
  <c r="FI465" i="1"/>
  <c r="EE465" i="1"/>
  <c r="TI465" i="1"/>
  <c r="ACX468" i="1"/>
  <c r="RV468" i="1"/>
  <c r="GX465" i="1"/>
  <c r="AGD468" i="1"/>
  <c r="ADB465" i="1"/>
  <c r="ADI465" i="1"/>
  <c r="GI465" i="1"/>
  <c r="VY465" i="1"/>
  <c r="LK465" i="1"/>
  <c r="GF468" i="1"/>
  <c r="ZE465" i="1"/>
  <c r="CR465" i="1"/>
  <c r="UR465" i="1"/>
  <c r="ACM465" i="1"/>
  <c r="IB465" i="1"/>
  <c r="BT465" i="1"/>
  <c r="GU465" i="1"/>
  <c r="IN468" i="1"/>
  <c r="LB465" i="1"/>
  <c r="AAE465" i="1"/>
  <c r="PG468" i="1"/>
  <c r="ACZ468" i="1"/>
  <c r="KM465" i="1"/>
  <c r="KA465" i="1"/>
  <c r="EQ465" i="1"/>
  <c r="UE465" i="1"/>
  <c r="UE468" i="1"/>
  <c r="PY468" i="1"/>
  <c r="YA465" i="1"/>
  <c r="CH465" i="1"/>
  <c r="CF465" i="1"/>
  <c r="PG465" i="1"/>
  <c r="XC465" i="1"/>
  <c r="HJ465" i="1"/>
  <c r="QM465" i="1"/>
  <c r="L465" i="1"/>
  <c r="ABQ465" i="1"/>
  <c r="XV465" i="1"/>
  <c r="ABM468" i="1"/>
  <c r="AHP465" i="1"/>
  <c r="JA465" i="1"/>
  <c r="ACW468" i="1"/>
  <c r="ZI465" i="1"/>
  <c r="QJ465" i="1"/>
  <c r="TW465" i="1"/>
  <c r="AEJ465" i="1"/>
  <c r="WL465" i="1"/>
  <c r="SJ465" i="1"/>
  <c r="QL465" i="1"/>
  <c r="NQ465" i="1"/>
  <c r="VA465" i="1"/>
  <c r="LI465" i="1"/>
  <c r="PP465" i="1"/>
  <c r="WW465" i="1"/>
  <c r="FW465" i="1"/>
  <c r="ABM465" i="1"/>
  <c r="TU465" i="1"/>
  <c r="RO465" i="1"/>
  <c r="RY465" i="1"/>
  <c r="ST468" i="1"/>
  <c r="IC468" i="1"/>
  <c r="TJ465" i="1"/>
  <c r="X465" i="1"/>
  <c r="KP465" i="1"/>
  <c r="ABB465" i="1"/>
  <c r="DX468" i="1"/>
  <c r="MG465" i="1"/>
  <c r="AJ465" i="1"/>
  <c r="LH465" i="1"/>
  <c r="VQ465" i="1"/>
  <c r="QQ465" i="1"/>
  <c r="JO465" i="1"/>
  <c r="ABC465" i="1"/>
  <c r="AFK465" i="1"/>
  <c r="EJ465" i="1"/>
  <c r="YT468" i="1"/>
  <c r="AHE468" i="1"/>
  <c r="JD468" i="1"/>
  <c r="ABS465" i="1"/>
  <c r="OI465" i="1"/>
  <c r="AGH465" i="1"/>
  <c r="WY465" i="1"/>
  <c r="MU468" i="1"/>
  <c r="OQ465" i="1"/>
  <c r="DC465" i="1"/>
  <c r="ADX468" i="1"/>
  <c r="EN465" i="1"/>
  <c r="GV465" i="1"/>
  <c r="ZK465" i="1"/>
  <c r="BJ465" i="1"/>
  <c r="FT465" i="1"/>
  <c r="JS465" i="1"/>
  <c r="OF465" i="1"/>
  <c r="HG465" i="1"/>
  <c r="LL465" i="1"/>
  <c r="MV465" i="1"/>
  <c r="LN465" i="1"/>
  <c r="DX465" i="1"/>
  <c r="NV465" i="1"/>
  <c r="RX465" i="1"/>
  <c r="LW465" i="1"/>
  <c r="XA465" i="1"/>
  <c r="GA465" i="1"/>
  <c r="FB465" i="1"/>
  <c r="QY465" i="1"/>
  <c r="AI465" i="1"/>
  <c r="AU468" i="1"/>
  <c r="AFQ468" i="1"/>
  <c r="AEG468" i="1"/>
  <c r="WO465" i="1"/>
  <c r="W465" i="1"/>
  <c r="YW465" i="1"/>
  <c r="KV465" i="1"/>
  <c r="AFJ468" i="1"/>
  <c r="ND465" i="1"/>
  <c r="ACZ465" i="1"/>
  <c r="HS465" i="1"/>
  <c r="UD465" i="1"/>
  <c r="ABE465" i="1"/>
  <c r="YY465" i="1"/>
  <c r="GV468" i="1"/>
  <c r="ADL465" i="1"/>
  <c r="JN465" i="1"/>
  <c r="CZ465" i="1"/>
  <c r="EZ465" i="1"/>
  <c r="AGC468" i="1"/>
  <c r="DR468" i="1"/>
  <c r="ACE468" i="1"/>
  <c r="KJ465" i="1"/>
  <c r="AAH465" i="1"/>
  <c r="ZH468" i="1"/>
  <c r="NH465" i="1"/>
  <c r="EM465" i="1"/>
  <c r="ABO468" i="1"/>
  <c r="RK468" i="1"/>
  <c r="IF465" i="1"/>
  <c r="WZ468" i="1"/>
  <c r="SV465" i="1"/>
  <c r="TE465" i="1"/>
  <c r="WQ465" i="1"/>
  <c r="ABP465" i="1"/>
  <c r="AA465" i="1"/>
  <c r="PO465" i="1"/>
  <c r="BS465" i="1"/>
  <c r="IC465" i="1"/>
  <c r="BG465" i="1"/>
  <c r="ZS468" i="1"/>
  <c r="AAR465" i="1"/>
  <c r="SM465" i="1"/>
  <c r="JC465" i="1"/>
  <c r="YX465" i="1"/>
  <c r="QA468" i="1"/>
  <c r="RM465" i="1"/>
  <c r="AAP465" i="1"/>
  <c r="UP465" i="1"/>
  <c r="WX465" i="1"/>
  <c r="EV465" i="1"/>
  <c r="ABZ468" i="1"/>
  <c r="ZR465" i="1"/>
  <c r="QB465" i="1"/>
  <c r="JM465" i="1"/>
  <c r="KB465" i="1"/>
  <c r="ACO468" i="1"/>
  <c r="ZH465" i="1"/>
  <c r="ABN465" i="1"/>
  <c r="ACL465" i="1"/>
  <c r="VZ465" i="1"/>
  <c r="BJ469" i="1"/>
  <c r="JP465" i="1"/>
  <c r="EY465" i="1"/>
  <c r="TK465" i="1"/>
  <c r="RJ465" i="1"/>
  <c r="AGF465" i="1"/>
  <c r="AAS465" i="1"/>
  <c r="PZ468" i="1"/>
  <c r="AFQ465" i="1"/>
  <c r="LO465" i="1"/>
  <c r="RW465" i="1"/>
  <c r="KN468" i="1"/>
  <c r="WA468" i="1"/>
  <c r="IH465" i="1"/>
  <c r="LU465" i="1"/>
  <c r="NS468" i="1"/>
  <c r="KE465" i="1"/>
  <c r="H465" i="1"/>
  <c r="EP468" i="1"/>
  <c r="AHK465" i="1"/>
  <c r="AGO465" i="1"/>
  <c r="JR465" i="1"/>
  <c r="OP465" i="1"/>
  <c r="LC465" i="1"/>
  <c r="ZF468" i="1"/>
  <c r="PR465" i="1"/>
  <c r="MJ465" i="1"/>
  <c r="KY465" i="1"/>
  <c r="GR465" i="1"/>
  <c r="NP465" i="1"/>
  <c r="IR468" i="1"/>
  <c r="JX465" i="1"/>
  <c r="DG468" i="1"/>
  <c r="AAO468" i="1"/>
  <c r="AGT465" i="1"/>
  <c r="NG465" i="1"/>
  <c r="PZ465" i="1"/>
  <c r="XN465" i="1"/>
  <c r="KL465" i="1"/>
  <c r="RK465" i="1"/>
  <c r="DG465" i="1"/>
  <c r="IE465" i="1"/>
  <c r="WD465" i="1"/>
  <c r="VS468" i="1"/>
  <c r="ADX465" i="1"/>
  <c r="YT465" i="1"/>
  <c r="RJ468" i="1"/>
  <c r="ABP468" i="1"/>
  <c r="JM468" i="1"/>
  <c r="HR465" i="1"/>
  <c r="K465" i="1"/>
  <c r="AHN465" i="1"/>
  <c r="KK465" i="1"/>
  <c r="JF465" i="1"/>
  <c r="AEI465" i="1"/>
  <c r="VS465" i="1"/>
  <c r="OQ468" i="1"/>
  <c r="IU465" i="1"/>
  <c r="CT465" i="1"/>
  <c r="DO468" i="1"/>
  <c r="OB465" i="1"/>
  <c r="AFJ465" i="1"/>
  <c r="ACO465" i="1"/>
  <c r="II465" i="1"/>
  <c r="ID465" i="1"/>
  <c r="ACY465" i="1"/>
  <c r="VO468" i="1"/>
  <c r="PS468" i="1"/>
  <c r="AAH468" i="1"/>
  <c r="RZ468" i="1"/>
  <c r="TF468" i="1"/>
  <c r="RY468" i="1"/>
  <c r="UE466" i="1"/>
  <c r="HJ466" i="1"/>
  <c r="ADQ468" i="1"/>
  <c r="ADQ470" i="1" s="1"/>
  <c r="RI468" i="1"/>
  <c r="JX468" i="1"/>
  <c r="KX468" i="1"/>
  <c r="PY466" i="1"/>
  <c r="FK469" i="1"/>
  <c r="GL468" i="1"/>
  <c r="NP468" i="1"/>
  <c r="XY468" i="1"/>
  <c r="IB468" i="1"/>
  <c r="QV468" i="1"/>
  <c r="XU468" i="1"/>
  <c r="ADK468" i="1"/>
  <c r="AU466" i="1"/>
  <c r="MI469" i="1"/>
  <c r="MX469" i="1"/>
  <c r="ABQ468" i="1"/>
  <c r="IQ468" i="1"/>
  <c r="HP468" i="1"/>
  <c r="FT468" i="1"/>
  <c r="JP468" i="1"/>
  <c r="WB468" i="1"/>
  <c r="RX468" i="1"/>
  <c r="YG468" i="1"/>
  <c r="L468" i="1"/>
  <c r="JN468" i="1"/>
  <c r="AJ468" i="1"/>
  <c r="EA466" i="1"/>
  <c r="DZ468" i="1"/>
  <c r="XI468" i="1"/>
  <c r="EP466" i="1"/>
  <c r="YX468" i="1"/>
  <c r="AEV468" i="1"/>
  <c r="CF468" i="1"/>
  <c r="EZ466" i="1"/>
  <c r="YJ468" i="1"/>
  <c r="VB468" i="1"/>
  <c r="UF468" i="1"/>
  <c r="RM468" i="1"/>
  <c r="QJ468" i="1"/>
  <c r="CP468" i="1"/>
  <c r="JC468" i="1"/>
  <c r="MJ468" i="1"/>
  <c r="NG468" i="1"/>
  <c r="AV468" i="1"/>
  <c r="MV468" i="1"/>
  <c r="IE469" i="1"/>
  <c r="HQ466" i="1"/>
  <c r="HR468" i="1"/>
  <c r="AF468" i="1"/>
  <c r="ADI468" i="1"/>
  <c r="AAS468" i="1"/>
  <c r="K468" i="1"/>
  <c r="ADA466" i="1"/>
  <c r="AHI470" i="1"/>
  <c r="UO468" i="1"/>
  <c r="AHK468" i="1"/>
  <c r="VQ468" i="1"/>
  <c r="IE466" i="1"/>
  <c r="L370" i="3"/>
  <c r="P893" i="3"/>
  <c r="L358" i="3"/>
  <c r="L346" i="3"/>
  <c r="P524" i="3"/>
  <c r="L132" i="3"/>
  <c r="P512" i="3"/>
  <c r="L334" i="3"/>
  <c r="L322" i="3"/>
  <c r="L125" i="3"/>
  <c r="L274" i="3"/>
  <c r="KW472" i="1"/>
  <c r="KW475" i="1" s="1"/>
  <c r="KW469" i="1"/>
  <c r="AEN472" i="1"/>
  <c r="AEN475" i="1" s="1"/>
  <c r="AEN466" i="1"/>
  <c r="AEN469" i="1"/>
  <c r="NT472" i="1"/>
  <c r="NT475" i="1" s="1"/>
  <c r="NT469" i="1"/>
  <c r="V472" i="1"/>
  <c r="V475" i="1" s="1"/>
  <c r="V469" i="1"/>
  <c r="NZ472" i="1"/>
  <c r="NZ475" i="1" s="1"/>
  <c r="NZ469" i="1"/>
  <c r="NZ466" i="1"/>
  <c r="LM472" i="1"/>
  <c r="LM475" i="1" s="1"/>
  <c r="LM469" i="1"/>
  <c r="LM466" i="1"/>
  <c r="ZU472" i="1"/>
  <c r="ZU475" i="1" s="1"/>
  <c r="ZU469" i="1"/>
  <c r="YJ472" i="1"/>
  <c r="YJ475" i="1" s="1"/>
  <c r="YJ469" i="1"/>
  <c r="YJ470" i="1" s="1"/>
  <c r="US472" i="1"/>
  <c r="US475" i="1" s="1"/>
  <c r="US469" i="1"/>
  <c r="US470" i="1" s="1"/>
  <c r="ADT472" i="1"/>
  <c r="ADT475" i="1" s="1"/>
  <c r="ADT469" i="1"/>
  <c r="ADT470" i="1" s="1"/>
  <c r="ADT466" i="1"/>
  <c r="QV472" i="1"/>
  <c r="QV475" i="1" s="1"/>
  <c r="QV469" i="1"/>
  <c r="LX465" i="1"/>
  <c r="XS472" i="1"/>
  <c r="XS475" i="1" s="1"/>
  <c r="XS469" i="1"/>
  <c r="XS470" i="1" s="1"/>
  <c r="XS466" i="1"/>
  <c r="AFH468" i="1"/>
  <c r="ACB465" i="1"/>
  <c r="RM472" i="1"/>
  <c r="RM475" i="1" s="1"/>
  <c r="RM469" i="1"/>
  <c r="FY472" i="1"/>
  <c r="FY475" i="1" s="1"/>
  <c r="FY469" i="1"/>
  <c r="FY470" i="1" s="1"/>
  <c r="FY466" i="1"/>
  <c r="PA465" i="1"/>
  <c r="BP472" i="1"/>
  <c r="BP475" i="1" s="1"/>
  <c r="BP469" i="1"/>
  <c r="BP470" i="1" s="1"/>
  <c r="DT472" i="1"/>
  <c r="DT475" i="1" s="1"/>
  <c r="DT469" i="1"/>
  <c r="DT470" i="1" s="1"/>
  <c r="DT466" i="1"/>
  <c r="SH465" i="1"/>
  <c r="MT472" i="1"/>
  <c r="MT475" i="1" s="1"/>
  <c r="MT469" i="1"/>
  <c r="MT470" i="1" s="1"/>
  <c r="MT466" i="1"/>
  <c r="AHK472" i="1"/>
  <c r="AHK475" i="1" s="1"/>
  <c r="AHK469" i="1"/>
  <c r="KU472" i="1"/>
  <c r="KU475" i="1" s="1"/>
  <c r="KU466" i="1"/>
  <c r="KU469" i="1"/>
  <c r="KU470" i="1" s="1"/>
  <c r="EX465" i="1"/>
  <c r="TU472" i="1"/>
  <c r="TU475" i="1" s="1"/>
  <c r="TU469" i="1"/>
  <c r="TU470" i="1" s="1"/>
  <c r="WZ472" i="1"/>
  <c r="WZ475" i="1" s="1"/>
  <c r="WZ469" i="1"/>
  <c r="WZ470" i="1" s="1"/>
  <c r="AGP472" i="1"/>
  <c r="AGP475" i="1" s="1"/>
  <c r="AGP469" i="1"/>
  <c r="PA468" i="1"/>
  <c r="CM472" i="1"/>
  <c r="CM475" i="1" s="1"/>
  <c r="CM469" i="1"/>
  <c r="CM470" i="1" s="1"/>
  <c r="CM466" i="1"/>
  <c r="SE472" i="1"/>
  <c r="SE475" i="1" s="1"/>
  <c r="SE469" i="1"/>
  <c r="SE470" i="1" s="1"/>
  <c r="SE466" i="1"/>
  <c r="ADM472" i="1"/>
  <c r="ADM475" i="1" s="1"/>
  <c r="ADM469" i="1"/>
  <c r="ADM470" i="1" s="1"/>
  <c r="KO472" i="1"/>
  <c r="KO475" i="1" s="1"/>
  <c r="KO469" i="1"/>
  <c r="KO470" i="1" s="1"/>
  <c r="KO466" i="1"/>
  <c r="M472" i="1"/>
  <c r="M475" i="1" s="1"/>
  <c r="M469" i="1"/>
  <c r="M466" i="1"/>
  <c r="ABY465" i="1"/>
  <c r="ACJ472" i="1"/>
  <c r="ACJ475" i="1" s="1"/>
  <c r="ACJ469" i="1"/>
  <c r="ACJ470" i="1" s="1"/>
  <c r="ACJ466" i="1"/>
  <c r="RH472" i="1"/>
  <c r="RH475" i="1" s="1"/>
  <c r="RH469" i="1"/>
  <c r="RH470" i="1" s="1"/>
  <c r="RH466" i="1"/>
  <c r="AGM472" i="1"/>
  <c r="AGM475" i="1" s="1"/>
  <c r="AGM469" i="1"/>
  <c r="AGM470" i="1" s="1"/>
  <c r="AGM466" i="1"/>
  <c r="AHH472" i="1"/>
  <c r="AHH475" i="1" s="1"/>
  <c r="AHH469" i="1"/>
  <c r="AHH470" i="1" s="1"/>
  <c r="AHH466" i="1"/>
  <c r="WF472" i="1"/>
  <c r="WF475" i="1" s="1"/>
  <c r="WF466" i="1"/>
  <c r="WF469" i="1"/>
  <c r="WF470" i="1" s="1"/>
  <c r="ER472" i="1"/>
  <c r="ER475" i="1" s="1"/>
  <c r="ER466" i="1"/>
  <c r="ER469" i="1"/>
  <c r="ER470" i="1" s="1"/>
  <c r="CU465" i="1"/>
  <c r="JN472" i="1"/>
  <c r="JN475" i="1" s="1"/>
  <c r="JN469" i="1"/>
  <c r="XK465" i="1"/>
  <c r="XU472" i="1"/>
  <c r="XU475" i="1" s="1"/>
  <c r="XU469" i="1"/>
  <c r="LR472" i="1"/>
  <c r="LR475" i="1" s="1"/>
  <c r="LR466" i="1"/>
  <c r="LR469" i="1"/>
  <c r="LR470" i="1" s="1"/>
  <c r="HE465" i="1"/>
  <c r="YI472" i="1"/>
  <c r="YI475" i="1" s="1"/>
  <c r="YI469" i="1"/>
  <c r="NG472" i="1"/>
  <c r="NG475" i="1" s="1"/>
  <c r="NG469" i="1"/>
  <c r="RA472" i="1"/>
  <c r="RA475" i="1" s="1"/>
  <c r="RA469" i="1"/>
  <c r="RA470" i="1" s="1"/>
  <c r="RA466" i="1"/>
  <c r="FM472" i="1"/>
  <c r="FM475" i="1" s="1"/>
  <c r="FM469" i="1"/>
  <c r="FM470" i="1" s="1"/>
  <c r="FM466" i="1"/>
  <c r="DR466" i="1"/>
  <c r="YS465" i="1"/>
  <c r="ZQ468" i="1"/>
  <c r="AEH472" i="1"/>
  <c r="AEH475" i="1" s="1"/>
  <c r="AEH469" i="1"/>
  <c r="KN472" i="1"/>
  <c r="KN475" i="1" s="1"/>
  <c r="KN469" i="1"/>
  <c r="BS468" i="1"/>
  <c r="JJ472" i="1"/>
  <c r="JJ475" i="1" s="1"/>
  <c r="JJ469" i="1"/>
  <c r="JJ470" i="1" s="1"/>
  <c r="JJ466" i="1"/>
  <c r="DX466" i="1"/>
  <c r="AER472" i="1"/>
  <c r="AER475" i="1" s="1"/>
  <c r="AER469" i="1"/>
  <c r="AER470" i="1" s="1"/>
  <c r="AER466" i="1"/>
  <c r="TP472" i="1"/>
  <c r="TP475" i="1" s="1"/>
  <c r="TP469" i="1"/>
  <c r="TP470" i="1" s="1"/>
  <c r="TP466" i="1"/>
  <c r="IN472" i="1"/>
  <c r="IN475" i="1" s="1"/>
  <c r="IN469" i="1"/>
  <c r="GV472" i="1"/>
  <c r="GV475" i="1" s="1"/>
  <c r="GV469" i="1"/>
  <c r="AEB472" i="1"/>
  <c r="AEB475" i="1" s="1"/>
  <c r="AEB469" i="1"/>
  <c r="AEB470" i="1" s="1"/>
  <c r="AEB466" i="1"/>
  <c r="SZ472" i="1"/>
  <c r="SZ475" i="1" s="1"/>
  <c r="SZ469" i="1"/>
  <c r="SZ470" i="1" s="1"/>
  <c r="SZ466" i="1"/>
  <c r="DZ472" i="1"/>
  <c r="DZ475" i="1" s="1"/>
  <c r="DZ469" i="1"/>
  <c r="ACW472" i="1"/>
  <c r="ACW475" i="1" s="1"/>
  <c r="ACW469" i="1"/>
  <c r="JH472" i="1"/>
  <c r="JH475" i="1" s="1"/>
  <c r="JH469" i="1"/>
  <c r="JH470" i="1" s="1"/>
  <c r="JH466" i="1"/>
  <c r="GH468" i="1"/>
  <c r="Z465" i="1"/>
  <c r="AGE465" i="1"/>
  <c r="IN466" i="1"/>
  <c r="OY472" i="1"/>
  <c r="OY475" i="1" s="1"/>
  <c r="OY469" i="1"/>
  <c r="OY470" i="1" s="1"/>
  <c r="OY466" i="1"/>
  <c r="BK465" i="1"/>
  <c r="AFJ466" i="1"/>
  <c r="ACW465" i="1"/>
  <c r="ACY472" i="1"/>
  <c r="ACY475" i="1" s="1"/>
  <c r="ACY469" i="1"/>
  <c r="QA472" i="1"/>
  <c r="QA475" i="1" s="1"/>
  <c r="QA469" i="1"/>
  <c r="MD472" i="1"/>
  <c r="MD475" i="1" s="1"/>
  <c r="MD469" i="1"/>
  <c r="MD470" i="1" s="1"/>
  <c r="MD466" i="1"/>
  <c r="AAI465" i="1"/>
  <c r="ZF472" i="1"/>
  <c r="ZF475" i="1" s="1"/>
  <c r="ZF469" i="1"/>
  <c r="VO472" i="1"/>
  <c r="VO475" i="1" s="1"/>
  <c r="VO469" i="1"/>
  <c r="AU472" i="1"/>
  <c r="AU475" i="1" s="1"/>
  <c r="AU469" i="1"/>
  <c r="CR468" i="1"/>
  <c r="AEG472" i="1"/>
  <c r="AEG475" i="1" s="1"/>
  <c r="AEG469" i="1"/>
  <c r="NH468" i="1"/>
  <c r="VO465" i="1"/>
  <c r="AAC468" i="1"/>
  <c r="JY465" i="1"/>
  <c r="WH472" i="1"/>
  <c r="WH475" i="1" s="1"/>
  <c r="WH466" i="1"/>
  <c r="WH469" i="1"/>
  <c r="WH470" i="1" s="1"/>
  <c r="GN472" i="1"/>
  <c r="GN475" i="1" s="1"/>
  <c r="GN466" i="1"/>
  <c r="GN469" i="1"/>
  <c r="GN470" i="1" s="1"/>
  <c r="FU465" i="1"/>
  <c r="AEI468" i="1"/>
  <c r="TG468" i="1"/>
  <c r="EY468" i="1"/>
  <c r="AGY472" i="1"/>
  <c r="AGY475" i="1" s="1"/>
  <c r="AGY469" i="1"/>
  <c r="AGY470" i="1" s="1"/>
  <c r="AGY466" i="1"/>
  <c r="QI472" i="1"/>
  <c r="QI475" i="1" s="1"/>
  <c r="QI469" i="1"/>
  <c r="QI470" i="1" s="1"/>
  <c r="QI466" i="1"/>
  <c r="FJ465" i="1"/>
  <c r="ZN472" i="1"/>
  <c r="ZN475" i="1" s="1"/>
  <c r="ZN469" i="1"/>
  <c r="ZN470" i="1" s="1"/>
  <c r="ZN466" i="1"/>
  <c r="IZ465" i="1"/>
  <c r="IT468" i="1"/>
  <c r="ACE472" i="1"/>
  <c r="ACE475" i="1" s="1"/>
  <c r="ACE469" i="1"/>
  <c r="IH468" i="1"/>
  <c r="FC472" i="1"/>
  <c r="FC475" i="1" s="1"/>
  <c r="FC466" i="1"/>
  <c r="FC469" i="1"/>
  <c r="FC470" i="1" s="1"/>
  <c r="ACP472" i="1"/>
  <c r="ACP475" i="1" s="1"/>
  <c r="ACP469" i="1"/>
  <c r="ACP470" i="1" s="1"/>
  <c r="ACP466" i="1"/>
  <c r="AAC465" i="1"/>
  <c r="ADQ472" i="1"/>
  <c r="ADQ475" i="1" s="1"/>
  <c r="ADQ466" i="1"/>
  <c r="NA472" i="1"/>
  <c r="NA475" i="1" s="1"/>
  <c r="NA469" i="1"/>
  <c r="NA470" i="1" s="1"/>
  <c r="NA466" i="1"/>
  <c r="ABS468" i="1"/>
  <c r="JG472" i="1"/>
  <c r="JG475" i="1" s="1"/>
  <c r="JG466" i="1"/>
  <c r="JG469" i="1"/>
  <c r="JG470" i="1" s="1"/>
  <c r="MR465" i="1"/>
  <c r="Q472" i="1"/>
  <c r="Q475" i="1" s="1"/>
  <c r="Q466" i="1"/>
  <c r="Q469" i="1"/>
  <c r="Q470" i="1" s="1"/>
  <c r="EQ468" i="1"/>
  <c r="AGL472" i="1"/>
  <c r="AGL475" i="1" s="1"/>
  <c r="AGL466" i="1"/>
  <c r="AGL469" i="1"/>
  <c r="AGL470" i="1" s="1"/>
  <c r="R472" i="1"/>
  <c r="R475" i="1" s="1"/>
  <c r="R469" i="1"/>
  <c r="R470" i="1" s="1"/>
  <c r="R466" i="1"/>
  <c r="VS472" i="1"/>
  <c r="VS475" i="1" s="1"/>
  <c r="VS469" i="1"/>
  <c r="CI472" i="1"/>
  <c r="CI475" i="1" s="1"/>
  <c r="CI466" i="1"/>
  <c r="CI469" i="1"/>
  <c r="CI470" i="1" s="1"/>
  <c r="ACD472" i="1"/>
  <c r="ACD475" i="1" s="1"/>
  <c r="ACD466" i="1"/>
  <c r="ACD469" i="1"/>
  <c r="ACD470" i="1" s="1"/>
  <c r="IR472" i="1"/>
  <c r="IR475" i="1" s="1"/>
  <c r="IR469" i="1"/>
  <c r="AR465" i="1"/>
  <c r="OT468" i="1"/>
  <c r="UK472" i="1"/>
  <c r="UK475" i="1" s="1"/>
  <c r="UK466" i="1"/>
  <c r="UK469" i="1"/>
  <c r="UK470" i="1" s="1"/>
  <c r="AGI472" i="1"/>
  <c r="AGI475" i="1" s="1"/>
  <c r="AGI466" i="1"/>
  <c r="AGI469" i="1"/>
  <c r="AGI470" i="1" s="1"/>
  <c r="PS472" i="1"/>
  <c r="PS475" i="1" s="1"/>
  <c r="PS469" i="1"/>
  <c r="XZ472" i="1"/>
  <c r="XZ475" i="1" s="1"/>
  <c r="XZ466" i="1"/>
  <c r="XZ469" i="1"/>
  <c r="XZ470" i="1" s="1"/>
  <c r="FH465" i="1"/>
  <c r="WS472" i="1"/>
  <c r="WS475" i="1" s="1"/>
  <c r="WS466" i="1"/>
  <c r="WS469" i="1"/>
  <c r="WS470" i="1" s="1"/>
  <c r="SA468" i="1"/>
  <c r="RZ472" i="1"/>
  <c r="RZ475" i="1" s="1"/>
  <c r="RZ469" i="1"/>
  <c r="VR472" i="1"/>
  <c r="VR475" i="1" s="1"/>
  <c r="VR466" i="1"/>
  <c r="VR469" i="1"/>
  <c r="VR470" i="1" s="1"/>
  <c r="AGV466" i="1"/>
  <c r="AHI472" i="1"/>
  <c r="AHI475" i="1" s="1"/>
  <c r="AHI466" i="1"/>
  <c r="QS472" i="1"/>
  <c r="QS475" i="1" s="1"/>
  <c r="QS466" i="1"/>
  <c r="QS469" i="1"/>
  <c r="QS470" i="1" s="1"/>
  <c r="ZW468" i="1"/>
  <c r="FO468" i="1"/>
  <c r="KC472" i="1"/>
  <c r="KC475" i="1" s="1"/>
  <c r="KC469" i="1"/>
  <c r="KC466" i="1"/>
  <c r="QW472" i="1"/>
  <c r="QW475" i="1" s="1"/>
  <c r="QW469" i="1"/>
  <c r="GI472" i="1"/>
  <c r="GI475" i="1" s="1"/>
  <c r="GI469" i="1"/>
  <c r="QM472" i="1"/>
  <c r="QM475" i="1" s="1"/>
  <c r="QM469" i="1"/>
  <c r="ZO472" i="1"/>
  <c r="ZO475" i="1" s="1"/>
  <c r="ZO466" i="1"/>
  <c r="ZO469" i="1"/>
  <c r="QK472" i="1"/>
  <c r="QK475" i="1" s="1"/>
  <c r="QK469" i="1"/>
  <c r="ACM472" i="1"/>
  <c r="ACM475" i="1" s="1"/>
  <c r="ACM469" i="1"/>
  <c r="AI472" i="1"/>
  <c r="AI475" i="1" s="1"/>
  <c r="AI469" i="1"/>
  <c r="HK472" i="1"/>
  <c r="HK475" i="1" s="1"/>
  <c r="HK469" i="1"/>
  <c r="AL472" i="1"/>
  <c r="AL475" i="1" s="1"/>
  <c r="AL469" i="1"/>
  <c r="YY472" i="1"/>
  <c r="YY475" i="1" s="1"/>
  <c r="YY469" i="1"/>
  <c r="UW472" i="1"/>
  <c r="UW475" i="1" s="1"/>
  <c r="UW469" i="1"/>
  <c r="UW466" i="1"/>
  <c r="KD472" i="1"/>
  <c r="KD475" i="1" s="1"/>
  <c r="KD469" i="1"/>
  <c r="AFW472" i="1"/>
  <c r="AFW475" i="1" s="1"/>
  <c r="AFW466" i="1"/>
  <c r="AFW469" i="1"/>
  <c r="XC472" i="1"/>
  <c r="XC475" i="1" s="1"/>
  <c r="XC469" i="1"/>
  <c r="AHP472" i="1"/>
  <c r="AHP475" i="1" s="1"/>
  <c r="AHP469" i="1"/>
  <c r="WN472" i="1"/>
  <c r="WN475" i="1" s="1"/>
  <c r="WN469" i="1"/>
  <c r="ADX466" i="1"/>
  <c r="PD472" i="1"/>
  <c r="PD475" i="1" s="1"/>
  <c r="PD469" i="1"/>
  <c r="AAA472" i="1"/>
  <c r="AAA475" i="1" s="1"/>
  <c r="AAA469" i="1"/>
  <c r="AAA466" i="1"/>
  <c r="BT468" i="1"/>
  <c r="KC468" i="1"/>
  <c r="ABX472" i="1"/>
  <c r="ABX475" i="1" s="1"/>
  <c r="ABX469" i="1"/>
  <c r="ABX466" i="1"/>
  <c r="OZ472" i="1"/>
  <c r="OZ475" i="1" s="1"/>
  <c r="OZ469" i="1"/>
  <c r="TO472" i="1"/>
  <c r="TO475" i="1" s="1"/>
  <c r="TO469" i="1"/>
  <c r="TO466" i="1"/>
  <c r="KW468" i="1"/>
  <c r="ADL468" i="1"/>
  <c r="SJ468" i="1"/>
  <c r="PE472" i="1"/>
  <c r="PE475" i="1" s="1"/>
  <c r="PE469" i="1"/>
  <c r="PE466" i="1"/>
  <c r="EC472" i="1"/>
  <c r="EC475" i="1" s="1"/>
  <c r="EC469" i="1"/>
  <c r="EC466" i="1"/>
  <c r="KV472" i="1"/>
  <c r="KV475" i="1" s="1"/>
  <c r="KV469" i="1"/>
  <c r="T472" i="1"/>
  <c r="T475" i="1" s="1"/>
  <c r="T469" i="1"/>
  <c r="AEN468" i="1"/>
  <c r="XA468" i="1"/>
  <c r="ADG472" i="1"/>
  <c r="ADG475" i="1" s="1"/>
  <c r="ADG469" i="1"/>
  <c r="ADG466" i="1"/>
  <c r="IY472" i="1"/>
  <c r="IY475" i="1" s="1"/>
  <c r="IY469" i="1"/>
  <c r="IY466" i="1"/>
  <c r="AAP472" i="1"/>
  <c r="AAP475" i="1" s="1"/>
  <c r="AAP469" i="1"/>
  <c r="WO468" i="1"/>
  <c r="AGF472" i="1"/>
  <c r="AGF475" i="1" s="1"/>
  <c r="AGF469" i="1"/>
  <c r="VD472" i="1"/>
  <c r="VD475" i="1" s="1"/>
  <c r="VD469" i="1"/>
  <c r="VZ472" i="1"/>
  <c r="VZ475" i="1" s="1"/>
  <c r="VZ469" i="1"/>
  <c r="AQ472" i="1"/>
  <c r="AQ475" i="1" s="1"/>
  <c r="AQ469" i="1"/>
  <c r="AQ466" i="1"/>
  <c r="OA472" i="1"/>
  <c r="OA475" i="1" s="1"/>
  <c r="OA466" i="1"/>
  <c r="OA469" i="1"/>
  <c r="GZ472" i="1"/>
  <c r="GZ475" i="1" s="1"/>
  <c r="GZ469" i="1"/>
  <c r="GZ466" i="1"/>
  <c r="XM472" i="1"/>
  <c r="XM475" i="1" s="1"/>
  <c r="XM469" i="1"/>
  <c r="IS472" i="1"/>
  <c r="IS475" i="1" s="1"/>
  <c r="IS469" i="1"/>
  <c r="IS466" i="1"/>
  <c r="AAN472" i="1"/>
  <c r="AAN475" i="1" s="1"/>
  <c r="AAN469" i="1"/>
  <c r="AAN466" i="1"/>
  <c r="PL472" i="1"/>
  <c r="PL475" i="1" s="1"/>
  <c r="PL469" i="1"/>
  <c r="EJ468" i="1"/>
  <c r="ACI472" i="1"/>
  <c r="ACI475" i="1" s="1"/>
  <c r="ACI469" i="1"/>
  <c r="ACI466" i="1"/>
  <c r="VN468" i="1"/>
  <c r="AFL472" i="1"/>
  <c r="AFL475" i="1" s="1"/>
  <c r="AFL469" i="1"/>
  <c r="AFL466" i="1"/>
  <c r="UJ472" i="1"/>
  <c r="UJ475" i="1" s="1"/>
  <c r="UJ469" i="1"/>
  <c r="UJ466" i="1"/>
  <c r="ND472" i="1"/>
  <c r="ND475" i="1" s="1"/>
  <c r="ND469" i="1"/>
  <c r="AM465" i="1"/>
  <c r="ML465" i="1"/>
  <c r="OC472" i="1"/>
  <c r="OC475" i="1" s="1"/>
  <c r="OC469" i="1"/>
  <c r="GP472" i="1"/>
  <c r="GP475" i="1" s="1"/>
  <c r="GP466" i="1"/>
  <c r="GP469" i="1"/>
  <c r="MB472" i="1"/>
  <c r="MB475" i="1" s="1"/>
  <c r="MB466" i="1"/>
  <c r="MB469" i="1"/>
  <c r="NT468" i="1"/>
  <c r="AHO472" i="1"/>
  <c r="AHO475" i="1" s="1"/>
  <c r="AHO469" i="1"/>
  <c r="WM472" i="1"/>
  <c r="WM475" i="1" s="1"/>
  <c r="WM469" i="1"/>
  <c r="WM466" i="1"/>
  <c r="GU472" i="1"/>
  <c r="GU475" i="1" s="1"/>
  <c r="GU469" i="1"/>
  <c r="OS472" i="1"/>
  <c r="OS475" i="1" s="1"/>
  <c r="OS469" i="1"/>
  <c r="OS466" i="1"/>
  <c r="DQ472" i="1"/>
  <c r="DQ475" i="1" s="1"/>
  <c r="DQ469" i="1"/>
  <c r="DQ466" i="1"/>
  <c r="OT465" i="1"/>
  <c r="DR465" i="1"/>
  <c r="QK466" i="1"/>
  <c r="ABA468" i="1"/>
  <c r="QW468" i="1"/>
  <c r="V468" i="1"/>
  <c r="GI468" i="1"/>
  <c r="NZ468" i="1"/>
  <c r="UD472" i="1"/>
  <c r="UD475" i="1" s="1"/>
  <c r="UD469" i="1"/>
  <c r="QM468" i="1"/>
  <c r="ET472" i="1"/>
  <c r="ET475" i="1" s="1"/>
  <c r="ET466" i="1"/>
  <c r="ET469" i="1"/>
  <c r="ACV472" i="1"/>
  <c r="ACV475" i="1" s="1"/>
  <c r="ACV469" i="1"/>
  <c r="ACV466" i="1"/>
  <c r="RT472" i="1"/>
  <c r="RT475" i="1" s="1"/>
  <c r="RT469" i="1"/>
  <c r="RT466" i="1"/>
  <c r="GR472" i="1"/>
  <c r="GR475" i="1" s="1"/>
  <c r="GR469" i="1"/>
  <c r="WB465" i="1"/>
  <c r="ACF472" i="1"/>
  <c r="ACF475" i="1" s="1"/>
  <c r="ACF466" i="1"/>
  <c r="ACF469" i="1"/>
  <c r="RD472" i="1"/>
  <c r="RD475" i="1" s="1"/>
  <c r="RD466" i="1"/>
  <c r="RD469" i="1"/>
  <c r="TQ472" i="1"/>
  <c r="TQ475" i="1" s="1"/>
  <c r="TQ469" i="1"/>
  <c r="ZO468" i="1"/>
  <c r="FD472" i="1"/>
  <c r="FD475" i="1" s="1"/>
  <c r="FD466" i="1"/>
  <c r="FD469" i="1"/>
  <c r="J465" i="1"/>
  <c r="ADK465" i="1"/>
  <c r="V466" i="1"/>
  <c r="OE472" i="1"/>
  <c r="OE475" i="1" s="1"/>
  <c r="OE469" i="1"/>
  <c r="OC465" i="1"/>
  <c r="BR472" i="1"/>
  <c r="BR475" i="1" s="1"/>
  <c r="BR469" i="1"/>
  <c r="BR466" i="1"/>
  <c r="LL472" i="1"/>
  <c r="LL475" i="1" s="1"/>
  <c r="LL469" i="1"/>
  <c r="VA472" i="1"/>
  <c r="VA475" i="1" s="1"/>
  <c r="VA469" i="1"/>
  <c r="TG465" i="1"/>
  <c r="QK468" i="1"/>
  <c r="QT472" i="1"/>
  <c r="QT475" i="1" s="1"/>
  <c r="QT469" i="1"/>
  <c r="QT466" i="1"/>
  <c r="DP472" i="1"/>
  <c r="DP475" i="1" s="1"/>
  <c r="DP469" i="1"/>
  <c r="CJ472" i="1"/>
  <c r="CJ475" i="1" s="1"/>
  <c r="CJ469" i="1"/>
  <c r="CJ466" i="1"/>
  <c r="ACK465" i="1"/>
  <c r="AEV465" i="1"/>
  <c r="NS465" i="1"/>
  <c r="ACM468" i="1"/>
  <c r="AI468" i="1"/>
  <c r="TZ472" i="1"/>
  <c r="TZ475" i="1" s="1"/>
  <c r="TZ469" i="1"/>
  <c r="TZ466" i="1"/>
  <c r="AY472" i="1"/>
  <c r="AY475" i="1" s="1"/>
  <c r="AY469" i="1"/>
  <c r="AY466" i="1"/>
  <c r="TJ472" i="1"/>
  <c r="TJ475" i="1" s="1"/>
  <c r="TJ469" i="1"/>
  <c r="ZK472" i="1"/>
  <c r="ZK475" i="1" s="1"/>
  <c r="ZK469" i="1"/>
  <c r="HK468" i="1"/>
  <c r="AL468" i="1"/>
  <c r="CU472" i="1"/>
  <c r="CU475" i="1" s="1"/>
  <c r="CU469" i="1"/>
  <c r="AAT472" i="1"/>
  <c r="AAT475" i="1" s="1"/>
  <c r="AAT469" i="1"/>
  <c r="AAT466" i="1"/>
  <c r="AAW472" i="1"/>
  <c r="AAW475" i="1" s="1"/>
  <c r="AAW466" i="1"/>
  <c r="AAW469" i="1"/>
  <c r="YY468" i="1"/>
  <c r="GY472" i="1"/>
  <c r="GY475" i="1" s="1"/>
  <c r="GY469" i="1"/>
  <c r="AAX472" i="1"/>
  <c r="AAX475" i="1" s="1"/>
  <c r="AAX466" i="1"/>
  <c r="AAX469" i="1"/>
  <c r="UW468" i="1"/>
  <c r="UW470" i="1" s="1"/>
  <c r="SY472" i="1"/>
  <c r="SY475" i="1" s="1"/>
  <c r="SY469" i="1"/>
  <c r="AA472" i="1"/>
  <c r="AA475" i="1" s="1"/>
  <c r="AA469" i="1"/>
  <c r="MO472" i="1"/>
  <c r="MO475" i="1" s="1"/>
  <c r="MO469" i="1"/>
  <c r="MO466" i="1"/>
  <c r="KD468" i="1"/>
  <c r="RQ472" i="1"/>
  <c r="RQ475" i="1" s="1"/>
  <c r="RQ466" i="1"/>
  <c r="RQ469" i="1"/>
  <c r="ADO472" i="1"/>
  <c r="ADO475" i="1" s="1"/>
  <c r="ADO469" i="1"/>
  <c r="MY472" i="1"/>
  <c r="MY475" i="1" s="1"/>
  <c r="MY469" i="1"/>
  <c r="WD472" i="1"/>
  <c r="WD475" i="1" s="1"/>
  <c r="WD469" i="1"/>
  <c r="QX472" i="1"/>
  <c r="QX475" i="1" s="1"/>
  <c r="QX466" i="1"/>
  <c r="QX469" i="1"/>
  <c r="T466" i="1"/>
  <c r="N472" i="1"/>
  <c r="N475" i="1" s="1"/>
  <c r="N469" i="1"/>
  <c r="TY472" i="1"/>
  <c r="TY475" i="1" s="1"/>
  <c r="TY469" i="1"/>
  <c r="TY466" i="1"/>
  <c r="AFW468" i="1"/>
  <c r="HZ472" i="1"/>
  <c r="HZ475" i="1" s="1"/>
  <c r="HZ469" i="1"/>
  <c r="HZ466" i="1"/>
  <c r="QD472" i="1"/>
  <c r="QD475" i="1" s="1"/>
  <c r="QD469" i="1"/>
  <c r="PL465" i="1"/>
  <c r="AEO472" i="1"/>
  <c r="AEO475" i="1" s="1"/>
  <c r="AEO466" i="1"/>
  <c r="NY472" i="1"/>
  <c r="NY475" i="1" s="1"/>
  <c r="NY466" i="1"/>
  <c r="NY469" i="1"/>
  <c r="XC468" i="1"/>
  <c r="LS472" i="1"/>
  <c r="LS475" i="1" s="1"/>
  <c r="LS469" i="1"/>
  <c r="LS470" i="1" s="1"/>
  <c r="LS466" i="1"/>
  <c r="ACC472" i="1"/>
  <c r="ACC475" i="1" s="1"/>
  <c r="ACC469" i="1"/>
  <c r="SJ472" i="1"/>
  <c r="SJ475" i="1" s="1"/>
  <c r="SJ469" i="1"/>
  <c r="TL472" i="1"/>
  <c r="TL475" i="1" s="1"/>
  <c r="TL466" i="1"/>
  <c r="TL469" i="1"/>
  <c r="TL470" i="1" s="1"/>
  <c r="OM472" i="1"/>
  <c r="OM475" i="1" s="1"/>
  <c r="OM469" i="1"/>
  <c r="OM470" i="1" s="1"/>
  <c r="OM466" i="1"/>
  <c r="HE472" i="1"/>
  <c r="HE475" i="1" s="1"/>
  <c r="HE469" i="1"/>
  <c r="ABO472" i="1"/>
  <c r="ABO475" i="1" s="1"/>
  <c r="ABO469" i="1"/>
  <c r="AFQ472" i="1"/>
  <c r="AFQ475" i="1" s="1"/>
  <c r="AFQ469" i="1"/>
  <c r="RK472" i="1"/>
  <c r="RK475" i="1" s="1"/>
  <c r="RK469" i="1"/>
  <c r="DR472" i="1"/>
  <c r="DR475" i="1" s="1"/>
  <c r="DR469" i="1"/>
  <c r="TA472" i="1"/>
  <c r="TA475" i="1" s="1"/>
  <c r="TA469" i="1"/>
  <c r="TA470" i="1" s="1"/>
  <c r="TA466" i="1"/>
  <c r="GO472" i="1"/>
  <c r="GO475" i="1" s="1"/>
  <c r="GO469" i="1"/>
  <c r="GO470" i="1" s="1"/>
  <c r="GO466" i="1"/>
  <c r="YL472" i="1"/>
  <c r="YL475" i="1" s="1"/>
  <c r="YL469" i="1"/>
  <c r="YL470" i="1" s="1"/>
  <c r="YL466" i="1"/>
  <c r="RF472" i="1"/>
  <c r="RF475" i="1" s="1"/>
  <c r="RF469" i="1"/>
  <c r="RF470" i="1" s="1"/>
  <c r="RF466" i="1"/>
  <c r="PG472" i="1"/>
  <c r="PG475" i="1" s="1"/>
  <c r="PG469" i="1"/>
  <c r="YD472" i="1"/>
  <c r="YD475" i="1" s="1"/>
  <c r="YD469" i="1"/>
  <c r="YD470" i="1" s="1"/>
  <c r="YD466" i="1"/>
  <c r="DG472" i="1"/>
  <c r="DG475" i="1" s="1"/>
  <c r="DG469" i="1"/>
  <c r="AHP468" i="1"/>
  <c r="K900" i="3" s="1"/>
  <c r="WN468" i="1"/>
  <c r="PD468" i="1"/>
  <c r="AAA468" i="1"/>
  <c r="JW472" i="1"/>
  <c r="JW475" i="1" s="1"/>
  <c r="JW469" i="1"/>
  <c r="JW470" i="1" s="1"/>
  <c r="JW466" i="1"/>
  <c r="WC472" i="1"/>
  <c r="WC475" i="1" s="1"/>
  <c r="WC469" i="1"/>
  <c r="WC470" i="1" s="1"/>
  <c r="IG472" i="1"/>
  <c r="IG475" i="1" s="1"/>
  <c r="IG466" i="1"/>
  <c r="IG469" i="1"/>
  <c r="IG470" i="1" s="1"/>
  <c r="JB465" i="1"/>
  <c r="ABX468" i="1"/>
  <c r="OZ468" i="1"/>
  <c r="CB472" i="1"/>
  <c r="CB475" i="1" s="1"/>
  <c r="CB469" i="1"/>
  <c r="SH472" i="1"/>
  <c r="SH475" i="1" s="1"/>
  <c r="SH469" i="1"/>
  <c r="TO468" i="1"/>
  <c r="AGD472" i="1"/>
  <c r="AGD475" i="1" s="1"/>
  <c r="AGD469" i="1"/>
  <c r="AGD470" i="1" s="1"/>
  <c r="AEZ472" i="1"/>
  <c r="AEZ475" i="1" s="1"/>
  <c r="AEZ469" i="1"/>
  <c r="AEZ470" i="1" s="1"/>
  <c r="AEZ466" i="1"/>
  <c r="TX472" i="1"/>
  <c r="TX475" i="1" s="1"/>
  <c r="TX469" i="1"/>
  <c r="TX470" i="1" s="1"/>
  <c r="TX466" i="1"/>
  <c r="RJ472" i="1"/>
  <c r="RJ475" i="1" s="1"/>
  <c r="RJ469" i="1"/>
  <c r="CO472" i="1"/>
  <c r="CO475" i="1" s="1"/>
  <c r="CO469" i="1"/>
  <c r="CO470" i="1" s="1"/>
  <c r="CO466" i="1"/>
  <c r="ABP472" i="1"/>
  <c r="ABP475" i="1" s="1"/>
  <c r="ABP469" i="1"/>
  <c r="ABP470" i="1" s="1"/>
  <c r="QN472" i="1"/>
  <c r="QN475" i="1" s="1"/>
  <c r="QN469" i="1"/>
  <c r="QN470" i="1" s="1"/>
  <c r="IR465" i="1"/>
  <c r="PE468" i="1"/>
  <c r="EC468" i="1"/>
  <c r="GG465" i="1"/>
  <c r="VX472" i="1"/>
  <c r="VX475" i="1" s="1"/>
  <c r="VX469" i="1"/>
  <c r="VX470" i="1" s="1"/>
  <c r="VX466" i="1"/>
  <c r="KV468" i="1"/>
  <c r="T468" i="1"/>
  <c r="ACR472" i="1"/>
  <c r="ACR475" i="1" s="1"/>
  <c r="ACR466" i="1"/>
  <c r="ACR469" i="1"/>
  <c r="ACR470" i="1" s="1"/>
  <c r="RP472" i="1"/>
  <c r="RP475" i="1" s="1"/>
  <c r="RP466" i="1"/>
  <c r="RP469" i="1"/>
  <c r="RP470" i="1" s="1"/>
  <c r="AGR472" i="1"/>
  <c r="AGR475" i="1" s="1"/>
  <c r="AGR469" i="1"/>
  <c r="VP472" i="1"/>
  <c r="VP475" i="1" s="1"/>
  <c r="VP469" i="1"/>
  <c r="BF465" i="1"/>
  <c r="ST465" i="1"/>
  <c r="ADG468" i="1"/>
  <c r="IY468" i="1"/>
  <c r="AAP468" i="1"/>
  <c r="RY472" i="1"/>
  <c r="RY475" i="1" s="1"/>
  <c r="RY469" i="1"/>
  <c r="RY470" i="1" s="1"/>
  <c r="YV465" i="1"/>
  <c r="AGF468" i="1"/>
  <c r="VD468" i="1"/>
  <c r="VZ468" i="1"/>
  <c r="I472" i="1"/>
  <c r="I475" i="1" s="1"/>
  <c r="I466" i="1"/>
  <c r="I469" i="1"/>
  <c r="I470" i="1" s="1"/>
  <c r="CP465" i="1"/>
  <c r="AQ468" i="1"/>
  <c r="OA468" i="1"/>
  <c r="AH472" i="1"/>
  <c r="AH475" i="1" s="1"/>
  <c r="AH469" i="1"/>
  <c r="AH470" i="1" s="1"/>
  <c r="AH466" i="1"/>
  <c r="GZ468" i="1"/>
  <c r="XM468" i="1"/>
  <c r="IS468" i="1"/>
  <c r="TQ465" i="1"/>
  <c r="AAN468" i="1"/>
  <c r="PL468" i="1"/>
  <c r="CN472" i="1"/>
  <c r="CN475" i="1" s="1"/>
  <c r="CN469" i="1"/>
  <c r="ACI468" i="1"/>
  <c r="LX472" i="1"/>
  <c r="LX475" i="1" s="1"/>
  <c r="LX469" i="1"/>
  <c r="KX472" i="1"/>
  <c r="KX475" i="1" s="1"/>
  <c r="KX469" i="1"/>
  <c r="AFL468" i="1"/>
  <c r="UJ468" i="1"/>
  <c r="ND468" i="1"/>
  <c r="BF472" i="1"/>
  <c r="BF475" i="1" s="1"/>
  <c r="BF469" i="1"/>
  <c r="RV465" i="1"/>
  <c r="AHO466" i="1"/>
  <c r="AFR472" i="1"/>
  <c r="AFR475" i="1" s="1"/>
  <c r="AFR466" i="1"/>
  <c r="AFR469" i="1"/>
  <c r="AFR470" i="1" s="1"/>
  <c r="OC468" i="1"/>
  <c r="GP468" i="1"/>
  <c r="MB468" i="1"/>
  <c r="AFT465" i="1"/>
  <c r="AJ472" i="1"/>
  <c r="AJ475" i="1" s="1"/>
  <c r="AJ469" i="1"/>
  <c r="AHO468" i="1"/>
  <c r="WM468" i="1"/>
  <c r="GU468" i="1"/>
  <c r="OS468" i="1"/>
  <c r="DQ468" i="1"/>
  <c r="ZQ465" i="1"/>
  <c r="YY466" i="1"/>
  <c r="GJ465" i="1"/>
  <c r="UQ465" i="1"/>
  <c r="RJ466" i="1"/>
  <c r="QK465" i="1"/>
  <c r="P472" i="1"/>
  <c r="P475" i="1" s="1"/>
  <c r="P466" i="1"/>
  <c r="P469" i="1"/>
  <c r="P470" i="1" s="1"/>
  <c r="SG472" i="1"/>
  <c r="SG475" i="1" s="1"/>
  <c r="SG469" i="1"/>
  <c r="HQ472" i="1"/>
  <c r="HQ475" i="1" s="1"/>
  <c r="HQ469" i="1"/>
  <c r="AGR465" i="1"/>
  <c r="AGF466" i="1"/>
  <c r="K472" i="1"/>
  <c r="K475" i="1" s="1"/>
  <c r="K469" i="1"/>
  <c r="K470" i="1" s="1"/>
  <c r="UD468" i="1"/>
  <c r="AET472" i="1"/>
  <c r="AET475" i="1" s="1"/>
  <c r="AET469" i="1"/>
  <c r="OH465" i="1"/>
  <c r="DF465" i="1"/>
  <c r="EB465" i="1"/>
  <c r="ZS472" i="1"/>
  <c r="ZS475" i="1" s="1"/>
  <c r="ZS469" i="1"/>
  <c r="OQ472" i="1"/>
  <c r="OQ475" i="1" s="1"/>
  <c r="OQ469" i="1"/>
  <c r="ET468" i="1"/>
  <c r="ACV468" i="1"/>
  <c r="RT468" i="1"/>
  <c r="GR468" i="1"/>
  <c r="ACF468" i="1"/>
  <c r="RD468" i="1"/>
  <c r="YU465" i="1"/>
  <c r="TQ468" i="1"/>
  <c r="VK472" i="1"/>
  <c r="VK475" i="1" s="1"/>
  <c r="VK469" i="1"/>
  <c r="VK470" i="1" s="1"/>
  <c r="VK466" i="1"/>
  <c r="DK472" i="1"/>
  <c r="DK475" i="1" s="1"/>
  <c r="DK469" i="1"/>
  <c r="DK470" i="1" s="1"/>
  <c r="DK466" i="1"/>
  <c r="FD468" i="1"/>
  <c r="ZE472" i="1"/>
  <c r="ZE475" i="1" s="1"/>
  <c r="ZE469" i="1"/>
  <c r="PM466" i="1"/>
  <c r="PB472" i="1"/>
  <c r="PB475" i="1" s="1"/>
  <c r="PB469" i="1"/>
  <c r="AGO472" i="1"/>
  <c r="AGO475" i="1" s="1"/>
  <c r="AGO469" i="1"/>
  <c r="ABK472" i="1"/>
  <c r="ABK475" i="1" s="1"/>
  <c r="ABK469" i="1"/>
  <c r="ABK470" i="1" s="1"/>
  <c r="ABK466" i="1"/>
  <c r="V465" i="1"/>
  <c r="UC465" i="1"/>
  <c r="ZG472" i="1"/>
  <c r="ZG475" i="1" s="1"/>
  <c r="ZG466" i="1"/>
  <c r="ZG469" i="1"/>
  <c r="ZG470" i="1" s="1"/>
  <c r="OE468" i="1"/>
  <c r="AED472" i="1"/>
  <c r="AED475" i="1" s="1"/>
  <c r="AED469" i="1"/>
  <c r="AED470" i="1" s="1"/>
  <c r="AED466" i="1"/>
  <c r="XO465" i="1"/>
  <c r="BR468" i="1"/>
  <c r="HV465" i="1"/>
  <c r="LL468" i="1"/>
  <c r="ACY466" i="1"/>
  <c r="YH472" i="1"/>
  <c r="YH475" i="1" s="1"/>
  <c r="YH469" i="1"/>
  <c r="UF465" i="1"/>
  <c r="WW472" i="1"/>
  <c r="WW475" i="1" s="1"/>
  <c r="WW469" i="1"/>
  <c r="MY465" i="1"/>
  <c r="VA468" i="1"/>
  <c r="GS472" i="1"/>
  <c r="GS475" i="1" s="1"/>
  <c r="GS469" i="1"/>
  <c r="LW472" i="1"/>
  <c r="LW475" i="1" s="1"/>
  <c r="LW469" i="1"/>
  <c r="QT468" i="1"/>
  <c r="DP468" i="1"/>
  <c r="CJ468" i="1"/>
  <c r="KD465" i="1"/>
  <c r="W466" i="1"/>
  <c r="AAQ472" i="1"/>
  <c r="AAQ475" i="1" s="1"/>
  <c r="AAQ469" i="1"/>
  <c r="AAQ470" i="1" s="1"/>
  <c r="AAQ466" i="1"/>
  <c r="PO472" i="1"/>
  <c r="PO475" i="1" s="1"/>
  <c r="PO469" i="1"/>
  <c r="AHE465" i="1"/>
  <c r="ACU472" i="1"/>
  <c r="ACU475" i="1" s="1"/>
  <c r="ACU466" i="1"/>
  <c r="ACU469" i="1"/>
  <c r="ACU470" i="1" s="1"/>
  <c r="TZ468" i="1"/>
  <c r="DL465" i="1"/>
  <c r="AY468" i="1"/>
  <c r="TJ468" i="1"/>
  <c r="EA469" i="1"/>
  <c r="AGW472" i="1"/>
  <c r="AGW475" i="1" s="1"/>
  <c r="AGW469" i="1"/>
  <c r="AGW470" i="1" s="1"/>
  <c r="AGW466" i="1"/>
  <c r="QG472" i="1"/>
  <c r="QG475" i="1" s="1"/>
  <c r="QG466" i="1"/>
  <c r="QG469" i="1"/>
  <c r="QG470" i="1" s="1"/>
  <c r="ZK468" i="1"/>
  <c r="AC472" i="1"/>
  <c r="AC475" i="1" s="1"/>
  <c r="AC466" i="1"/>
  <c r="AC469" i="1"/>
  <c r="AC470" i="1" s="1"/>
  <c r="CU468" i="1"/>
  <c r="AAT468" i="1"/>
  <c r="RI465" i="1"/>
  <c r="AAW468" i="1"/>
  <c r="WE472" i="1"/>
  <c r="WE475" i="1" s="1"/>
  <c r="WE469" i="1"/>
  <c r="GY468" i="1"/>
  <c r="HD465" i="1"/>
  <c r="WP472" i="1"/>
  <c r="WP475" i="1" s="1"/>
  <c r="WP469" i="1"/>
  <c r="WP470" i="1" s="1"/>
  <c r="WP466" i="1"/>
  <c r="AAX468" i="1"/>
  <c r="SC472" i="1"/>
  <c r="SC475" i="1" s="1"/>
  <c r="SC466" i="1"/>
  <c r="SC469" i="1"/>
  <c r="SC470" i="1" s="1"/>
  <c r="SY468" i="1"/>
  <c r="AA468" i="1"/>
  <c r="BG472" i="1"/>
  <c r="BG475" i="1" s="1"/>
  <c r="BG469" i="1"/>
  <c r="MO468" i="1"/>
  <c r="FB472" i="1"/>
  <c r="FB475" i="1" s="1"/>
  <c r="FB469" i="1"/>
  <c r="AFN472" i="1"/>
  <c r="AFN475" i="1" s="1"/>
  <c r="AFN469" i="1"/>
  <c r="AFN470" i="1" s="1"/>
  <c r="AFN466" i="1"/>
  <c r="RQ468" i="1"/>
  <c r="ADO468" i="1"/>
  <c r="MY468" i="1"/>
  <c r="WD468" i="1"/>
  <c r="QX468" i="1"/>
  <c r="LK472" i="1"/>
  <c r="LK475" i="1" s="1"/>
  <c r="LK469" i="1"/>
  <c r="DJ472" i="1"/>
  <c r="DJ475" i="1" s="1"/>
  <c r="DJ469" i="1"/>
  <c r="DJ470" i="1" s="1"/>
  <c r="DJ466" i="1"/>
  <c r="T465" i="1"/>
  <c r="ADN472" i="1"/>
  <c r="ADN475" i="1" s="1"/>
  <c r="ADN469" i="1"/>
  <c r="N468" i="1"/>
  <c r="TY468" i="1"/>
  <c r="ADC472" i="1"/>
  <c r="ADC475" i="1" s="1"/>
  <c r="ADC469" i="1"/>
  <c r="MM472" i="1"/>
  <c r="MM475" i="1" s="1"/>
  <c r="MM469" i="1"/>
  <c r="HZ468" i="1"/>
  <c r="QD468" i="1"/>
  <c r="SP472" i="1"/>
  <c r="SP475" i="1" s="1"/>
  <c r="SP469" i="1"/>
  <c r="SP470" i="1" s="1"/>
  <c r="SP466" i="1"/>
  <c r="AEO468" i="1"/>
  <c r="AEO470" i="1" s="1"/>
  <c r="NY468" i="1"/>
  <c r="UI472" i="1"/>
  <c r="UI475" i="1" s="1"/>
  <c r="UI469" i="1"/>
  <c r="IV472" i="1"/>
  <c r="IV475" i="1" s="1"/>
  <c r="IV466" i="1"/>
  <c r="IV469" i="1"/>
  <c r="IV470" i="1" s="1"/>
  <c r="EF472" i="1"/>
  <c r="EF475" i="1" s="1"/>
  <c r="EF469" i="1"/>
  <c r="EF470" i="1" s="1"/>
  <c r="EF466" i="1"/>
  <c r="WO472" i="1"/>
  <c r="WO475" i="1" s="1"/>
  <c r="WO469" i="1"/>
  <c r="AFP472" i="1"/>
  <c r="AFP475" i="1" s="1"/>
  <c r="AFP469" i="1"/>
  <c r="AFP470" i="1" s="1"/>
  <c r="AFP466" i="1"/>
  <c r="AHT464" i="1"/>
  <c r="AHT465" i="1" s="1"/>
  <c r="AHT466" i="1"/>
  <c r="ABZ472" i="1"/>
  <c r="ABZ475" i="1" s="1"/>
  <c r="ABZ469" i="1"/>
  <c r="UR472" i="1"/>
  <c r="UR475" i="1" s="1"/>
  <c r="UR469" i="1"/>
  <c r="YS472" i="1"/>
  <c r="YS475" i="1" s="1"/>
  <c r="YS469" i="1"/>
  <c r="IF472" i="1"/>
  <c r="IF475" i="1" s="1"/>
  <c r="IF469" i="1"/>
  <c r="PK472" i="1"/>
  <c r="PK475" i="1" s="1"/>
  <c r="PK469" i="1"/>
  <c r="PK466" i="1"/>
  <c r="AFO472" i="1"/>
  <c r="AFO475" i="1" s="1"/>
  <c r="AFO466" i="1"/>
  <c r="AFO469" i="1"/>
  <c r="NI472" i="1"/>
  <c r="NI475" i="1" s="1"/>
  <c r="NI469" i="1"/>
  <c r="NI466" i="1"/>
  <c r="CG472" i="1"/>
  <c r="CG475" i="1" s="1"/>
  <c r="CG469" i="1"/>
  <c r="CG466" i="1"/>
  <c r="IZ472" i="1"/>
  <c r="IZ475" i="1" s="1"/>
  <c r="IZ469" i="1"/>
  <c r="QL472" i="1"/>
  <c r="QL475" i="1" s="1"/>
  <c r="QL469" i="1"/>
  <c r="KB472" i="1"/>
  <c r="KB475" i="1" s="1"/>
  <c r="KB469" i="1"/>
  <c r="ZC472" i="1"/>
  <c r="ZC475" i="1" s="1"/>
  <c r="ZC469" i="1"/>
  <c r="ZC466" i="1"/>
  <c r="EU472" i="1"/>
  <c r="EU475" i="1" s="1"/>
  <c r="EU466" i="1"/>
  <c r="EU469" i="1"/>
  <c r="FP472" i="1"/>
  <c r="FP475" i="1" s="1"/>
  <c r="FP466" i="1"/>
  <c r="FP469" i="1"/>
  <c r="AEJ472" i="1"/>
  <c r="AEJ475" i="1" s="1"/>
  <c r="AEJ469" i="1"/>
  <c r="TH472" i="1"/>
  <c r="TH475" i="1" s="1"/>
  <c r="TH469" i="1"/>
  <c r="KL472" i="1"/>
  <c r="KL475" i="1" s="1"/>
  <c r="KL469" i="1"/>
  <c r="ME472" i="1"/>
  <c r="ME475" i="1" s="1"/>
  <c r="ME469" i="1"/>
  <c r="ME466" i="1"/>
  <c r="CV472" i="1"/>
  <c r="CV475" i="1" s="1"/>
  <c r="CV466" i="1"/>
  <c r="CV469" i="1"/>
  <c r="SW472" i="1"/>
  <c r="SW475" i="1" s="1"/>
  <c r="SW469" i="1"/>
  <c r="GW472" i="1"/>
  <c r="GW475" i="1" s="1"/>
  <c r="GW469" i="1"/>
  <c r="GW466" i="1"/>
  <c r="YR472" i="1"/>
  <c r="YR475" i="1" s="1"/>
  <c r="YR469" i="1"/>
  <c r="YR466" i="1"/>
  <c r="YE472" i="1"/>
  <c r="YE475" i="1" s="1"/>
  <c r="YE469" i="1"/>
  <c r="YE466" i="1"/>
  <c r="LX468" i="1"/>
  <c r="ADP472" i="1"/>
  <c r="ADP475" i="1" s="1"/>
  <c r="ADP469" i="1"/>
  <c r="ADP466" i="1"/>
  <c r="SN472" i="1"/>
  <c r="SN475" i="1" s="1"/>
  <c r="SN469" i="1"/>
  <c r="SN466" i="1"/>
  <c r="BF468" i="1"/>
  <c r="EK472" i="1"/>
  <c r="EK475" i="1" s="1"/>
  <c r="EK469" i="1"/>
  <c r="EK466" i="1"/>
  <c r="BB472" i="1"/>
  <c r="BB475" i="1" s="1"/>
  <c r="BB469" i="1"/>
  <c r="BB466" i="1"/>
  <c r="AFS472" i="1"/>
  <c r="AFS475" i="1" s="1"/>
  <c r="AFS469" i="1"/>
  <c r="UQ472" i="1"/>
  <c r="UQ475" i="1" s="1"/>
  <c r="UQ469" i="1"/>
  <c r="EM472" i="1"/>
  <c r="EM475" i="1" s="1"/>
  <c r="EM469" i="1"/>
  <c r="MW472" i="1"/>
  <c r="MW475" i="1" s="1"/>
  <c r="MW469" i="1"/>
  <c r="MW466" i="1"/>
  <c r="BU472" i="1"/>
  <c r="BU475" i="1" s="1"/>
  <c r="BU469" i="1"/>
  <c r="BU466" i="1"/>
  <c r="SG468" i="1"/>
  <c r="ABO465" i="1"/>
  <c r="AES472" i="1"/>
  <c r="AES475" i="1" s="1"/>
  <c r="AES469" i="1"/>
  <c r="AFZ472" i="1"/>
  <c r="AFZ475" i="1" s="1"/>
  <c r="AFZ466" i="1"/>
  <c r="AFZ469" i="1"/>
  <c r="AET468" i="1"/>
  <c r="AL466" i="1"/>
  <c r="AGQ465" i="1"/>
  <c r="F472" i="1"/>
  <c r="F475" i="1" s="1"/>
  <c r="F466" i="1"/>
  <c r="F469" i="1"/>
  <c r="AAZ472" i="1"/>
  <c r="AAZ475" i="1" s="1"/>
  <c r="AAZ469" i="1"/>
  <c r="AAZ466" i="1"/>
  <c r="PX472" i="1"/>
  <c r="PX475" i="1" s="1"/>
  <c r="PX469" i="1"/>
  <c r="EV472" i="1"/>
  <c r="EV475" i="1" s="1"/>
  <c r="EV469" i="1"/>
  <c r="ADJ472" i="1"/>
  <c r="ADJ475" i="1" s="1"/>
  <c r="ADJ469" i="1"/>
  <c r="ADJ466" i="1"/>
  <c r="AAJ472" i="1"/>
  <c r="AAJ475" i="1" s="1"/>
  <c r="AAJ469" i="1"/>
  <c r="AAJ466" i="1"/>
  <c r="PH472" i="1"/>
  <c r="PH475" i="1" s="1"/>
  <c r="PH469" i="1"/>
  <c r="PH466" i="1"/>
  <c r="LI472" i="1"/>
  <c r="LI475" i="1" s="1"/>
  <c r="LI469" i="1"/>
  <c r="ZE468" i="1"/>
  <c r="PB468" i="1"/>
  <c r="AGO468" i="1"/>
  <c r="ACK472" i="1"/>
  <c r="ACK475" i="1" s="1"/>
  <c r="ACK469" i="1"/>
  <c r="ZU465" i="1"/>
  <c r="QD465" i="1"/>
  <c r="BH472" i="1"/>
  <c r="BH475" i="1" s="1"/>
  <c r="BH469" i="1"/>
  <c r="AGQ472" i="1"/>
  <c r="AGQ475" i="1" s="1"/>
  <c r="AGQ469" i="1"/>
  <c r="YH468" i="1"/>
  <c r="WW468" i="1"/>
  <c r="MG472" i="1"/>
  <c r="MG475" i="1" s="1"/>
  <c r="MG469" i="1"/>
  <c r="GS468" i="1"/>
  <c r="LW468" i="1"/>
  <c r="ADF472" i="1"/>
  <c r="ADF475" i="1" s="1"/>
  <c r="ADF466" i="1"/>
  <c r="ADF469" i="1"/>
  <c r="LF472" i="1"/>
  <c r="LF475" i="1" s="1"/>
  <c r="LF469" i="1"/>
  <c r="LF466" i="1"/>
  <c r="AN472" i="1"/>
  <c r="AN475" i="1" s="1"/>
  <c r="AN466" i="1"/>
  <c r="AN469" i="1"/>
  <c r="WL472" i="1"/>
  <c r="WL475" i="1" s="1"/>
  <c r="WL469" i="1"/>
  <c r="GL469" i="1"/>
  <c r="PO468" i="1"/>
  <c r="YH466" i="1"/>
  <c r="OL472" i="1"/>
  <c r="OL475" i="1" s="1"/>
  <c r="OL469" i="1"/>
  <c r="OL466" i="1"/>
  <c r="RN472" i="1"/>
  <c r="RN475" i="1" s="1"/>
  <c r="RN466" i="1"/>
  <c r="RN469" i="1"/>
  <c r="WQ472" i="1"/>
  <c r="WQ475" i="1" s="1"/>
  <c r="WQ469" i="1"/>
  <c r="FZ472" i="1"/>
  <c r="FZ475" i="1" s="1"/>
  <c r="FZ469" i="1"/>
  <c r="AM472" i="1"/>
  <c r="AM475" i="1" s="1"/>
  <c r="AM469" i="1"/>
  <c r="YC472" i="1"/>
  <c r="YC475" i="1" s="1"/>
  <c r="YC466" i="1"/>
  <c r="YC469" i="1"/>
  <c r="EG472" i="1"/>
  <c r="EG475" i="1" s="1"/>
  <c r="EG469" i="1"/>
  <c r="EG466" i="1"/>
  <c r="WE468" i="1"/>
  <c r="VJ472" i="1"/>
  <c r="VJ475" i="1" s="1"/>
  <c r="VJ466" i="1"/>
  <c r="VJ469" i="1"/>
  <c r="AGU472" i="1"/>
  <c r="AGU475" i="1" s="1"/>
  <c r="AGU466" i="1"/>
  <c r="AGU469" i="1"/>
  <c r="QE472" i="1"/>
  <c r="QE475" i="1" s="1"/>
  <c r="QE466" i="1"/>
  <c r="QE469" i="1"/>
  <c r="BG468" i="1"/>
  <c r="KG472" i="1"/>
  <c r="KG475" i="1" s="1"/>
  <c r="KG466" i="1"/>
  <c r="KG469" i="1"/>
  <c r="FB468" i="1"/>
  <c r="AFM472" i="1"/>
  <c r="AFM475" i="1" s="1"/>
  <c r="AFM469" i="1"/>
  <c r="AFM466" i="1"/>
  <c r="OW472" i="1"/>
  <c r="OW475" i="1" s="1"/>
  <c r="OW469" i="1"/>
  <c r="OW466" i="1"/>
  <c r="AAU472" i="1"/>
  <c r="AAU475" i="1" s="1"/>
  <c r="AAU469" i="1"/>
  <c r="LK468" i="1"/>
  <c r="AGX472" i="1"/>
  <c r="AGX475" i="1" s="1"/>
  <c r="AGX469" i="1"/>
  <c r="AGX466" i="1"/>
  <c r="ADN468" i="1"/>
  <c r="AES466" i="1"/>
  <c r="RE472" i="1"/>
  <c r="RE475" i="1" s="1"/>
  <c r="RE469" i="1"/>
  <c r="RE466" i="1"/>
  <c r="ADC468" i="1"/>
  <c r="MM468" i="1"/>
  <c r="OH472" i="1"/>
  <c r="OH475" i="1" s="1"/>
  <c r="OH469" i="1"/>
  <c r="AEX472" i="1"/>
  <c r="AEX475" i="1" s="1"/>
  <c r="AEX469" i="1"/>
  <c r="AGT472" i="1"/>
  <c r="AGT475" i="1" s="1"/>
  <c r="AGT469" i="1"/>
  <c r="ABU472" i="1"/>
  <c r="ABU475" i="1" s="1"/>
  <c r="ABU469" i="1"/>
  <c r="ABU466" i="1"/>
  <c r="LQ472" i="1"/>
  <c r="LQ475" i="1" s="1"/>
  <c r="LQ466" i="1"/>
  <c r="LQ469" i="1"/>
  <c r="UI468" i="1"/>
  <c r="ADL472" i="1"/>
  <c r="ADL475" i="1" s="1"/>
  <c r="ADL469" i="1"/>
  <c r="AFT472" i="1"/>
  <c r="AFT475" i="1" s="1"/>
  <c r="AFT469" i="1"/>
  <c r="KN465" i="1"/>
  <c r="AFF472" i="1"/>
  <c r="AFF475" i="1" s="1"/>
  <c r="AFF466" i="1"/>
  <c r="AFF469" i="1"/>
  <c r="SH468" i="1"/>
  <c r="AFT468" i="1"/>
  <c r="UR468" i="1"/>
  <c r="LV465" i="1"/>
  <c r="NP472" i="1"/>
  <c r="NP475" i="1" s="1"/>
  <c r="NP469" i="1"/>
  <c r="NP470" i="1" s="1"/>
  <c r="YS468" i="1"/>
  <c r="VW472" i="1"/>
  <c r="VW475" i="1" s="1"/>
  <c r="VW469" i="1"/>
  <c r="VW470" i="1" s="1"/>
  <c r="VW466" i="1"/>
  <c r="RU465" i="1"/>
  <c r="AFF468" i="1"/>
  <c r="SK472" i="1"/>
  <c r="SK475" i="1" s="1"/>
  <c r="SK469" i="1"/>
  <c r="SK470" i="1" s="1"/>
  <c r="GK472" i="1"/>
  <c r="GK475" i="1" s="1"/>
  <c r="GK469" i="1"/>
  <c r="GK470" i="1" s="1"/>
  <c r="GK466" i="1"/>
  <c r="IF468" i="1"/>
  <c r="YF472" i="1"/>
  <c r="YF475" i="1" s="1"/>
  <c r="YF469" i="1"/>
  <c r="YF470" i="1" s="1"/>
  <c r="YF466" i="1"/>
  <c r="LH472" i="1"/>
  <c r="LH475" i="1" s="1"/>
  <c r="LH469" i="1"/>
  <c r="LH470" i="1" s="1"/>
  <c r="AF472" i="1"/>
  <c r="AF475" i="1" s="1"/>
  <c r="AF469" i="1"/>
  <c r="PK468" i="1"/>
  <c r="ST472" i="1"/>
  <c r="ST475" i="1" s="1"/>
  <c r="ST469" i="1"/>
  <c r="ST470" i="1" s="1"/>
  <c r="ADD472" i="1"/>
  <c r="ADD475" i="1" s="1"/>
  <c r="ADD469" i="1"/>
  <c r="ADD470" i="1" s="1"/>
  <c r="ADD466" i="1"/>
  <c r="SB472" i="1"/>
  <c r="SB475" i="1" s="1"/>
  <c r="SB469" i="1"/>
  <c r="SB470" i="1" s="1"/>
  <c r="SB466" i="1"/>
  <c r="ADY472" i="1"/>
  <c r="ADY475" i="1" s="1"/>
  <c r="ADY469" i="1"/>
  <c r="ADY470" i="1" s="1"/>
  <c r="ZT472" i="1"/>
  <c r="ZT475" i="1" s="1"/>
  <c r="ZT469" i="1"/>
  <c r="ADA472" i="1"/>
  <c r="ADA475" i="1" s="1"/>
  <c r="ADA469" i="1"/>
  <c r="ADA470" i="1" s="1"/>
  <c r="ACX472" i="1"/>
  <c r="ACX475" i="1" s="1"/>
  <c r="ACX469" i="1"/>
  <c r="ACX470" i="1" s="1"/>
  <c r="AFO468" i="1"/>
  <c r="NI468" i="1"/>
  <c r="CG468" i="1"/>
  <c r="UB472" i="1"/>
  <c r="UB475" i="1" s="1"/>
  <c r="UB469" i="1"/>
  <c r="UB470" i="1" s="1"/>
  <c r="UB466" i="1"/>
  <c r="IZ468" i="1"/>
  <c r="G472" i="1"/>
  <c r="G475" i="1" s="1"/>
  <c r="G469" i="1"/>
  <c r="G470" i="1" s="1"/>
  <c r="G466" i="1"/>
  <c r="QL468" i="1"/>
  <c r="AAV472" i="1"/>
  <c r="AAV475" i="1" s="1"/>
  <c r="AAV466" i="1"/>
  <c r="AAV469" i="1"/>
  <c r="AAV470" i="1" s="1"/>
  <c r="PT472" i="1"/>
  <c r="PT475" i="1" s="1"/>
  <c r="PT466" i="1"/>
  <c r="PT469" i="1"/>
  <c r="PT470" i="1" s="1"/>
  <c r="AEV472" i="1"/>
  <c r="AEV475" i="1" s="1"/>
  <c r="AEV469" i="1"/>
  <c r="TT472" i="1"/>
  <c r="TT475" i="1" s="1"/>
  <c r="TT469" i="1"/>
  <c r="YT472" i="1"/>
  <c r="YT475" i="1" s="1"/>
  <c r="YT469" i="1"/>
  <c r="AAO472" i="1"/>
  <c r="AAO475" i="1" s="1"/>
  <c r="AAO469" i="1"/>
  <c r="AGZ472" i="1"/>
  <c r="AGZ475" i="1" s="1"/>
  <c r="AGZ469" i="1"/>
  <c r="AGZ470" i="1" s="1"/>
  <c r="AGZ466" i="1"/>
  <c r="KB468" i="1"/>
  <c r="ZC468" i="1"/>
  <c r="EU468" i="1"/>
  <c r="FP468" i="1"/>
  <c r="CF472" i="1"/>
  <c r="CF475" i="1" s="1"/>
  <c r="CF469" i="1"/>
  <c r="AAD472" i="1"/>
  <c r="AAD475" i="1" s="1"/>
  <c r="AAD469" i="1"/>
  <c r="AAD470" i="1" s="1"/>
  <c r="AFC472" i="1"/>
  <c r="AFC475" i="1" s="1"/>
  <c r="AFC469" i="1"/>
  <c r="AFC470" i="1" s="1"/>
  <c r="AFC466" i="1"/>
  <c r="BL472" i="1"/>
  <c r="BL475" i="1" s="1"/>
  <c r="BL469" i="1"/>
  <c r="BL470" i="1" s="1"/>
  <c r="BL466" i="1"/>
  <c r="AEJ468" i="1"/>
  <c r="TH468" i="1"/>
  <c r="KL468" i="1"/>
  <c r="ABM472" i="1"/>
  <c r="ABM475" i="1" s="1"/>
  <c r="ABM469" i="1"/>
  <c r="ME468" i="1"/>
  <c r="AFU472" i="1"/>
  <c r="AFU475" i="1" s="1"/>
  <c r="AFU469" i="1"/>
  <c r="AFU470" i="1" s="1"/>
  <c r="CV468" i="1"/>
  <c r="SW468" i="1"/>
  <c r="GW468" i="1"/>
  <c r="KW466" i="1"/>
  <c r="YR468" i="1"/>
  <c r="LT472" i="1"/>
  <c r="LT475" i="1" s="1"/>
  <c r="LT469" i="1"/>
  <c r="LT470" i="1" s="1"/>
  <c r="AR472" i="1"/>
  <c r="AR475" i="1" s="1"/>
  <c r="AR469" i="1"/>
  <c r="YE468" i="1"/>
  <c r="AV472" i="1"/>
  <c r="AV475" i="1" s="1"/>
  <c r="AV469" i="1"/>
  <c r="ADP468" i="1"/>
  <c r="SN468" i="1"/>
  <c r="JD472" i="1"/>
  <c r="JD475" i="1" s="1"/>
  <c r="JD469" i="1"/>
  <c r="JD470" i="1" s="1"/>
  <c r="AAB472" i="1"/>
  <c r="AAB475" i="1" s="1"/>
  <c r="AAB469" i="1"/>
  <c r="AAB470" i="1" s="1"/>
  <c r="AAB466" i="1"/>
  <c r="KF472" i="1"/>
  <c r="KF475" i="1" s="1"/>
  <c r="KF466" i="1"/>
  <c r="KF469" i="1"/>
  <c r="KF470" i="1" s="1"/>
  <c r="ABY472" i="1"/>
  <c r="ABY475" i="1" s="1"/>
  <c r="ABY469" i="1"/>
  <c r="QA465" i="1"/>
  <c r="CP472" i="1"/>
  <c r="CP475" i="1" s="1"/>
  <c r="CP469" i="1"/>
  <c r="CP470" i="1" s="1"/>
  <c r="EK468" i="1"/>
  <c r="BB468" i="1"/>
  <c r="GB472" i="1"/>
  <c r="GB475" i="1" s="1"/>
  <c r="GB466" i="1"/>
  <c r="GB469" i="1"/>
  <c r="GB470" i="1" s="1"/>
  <c r="OR465" i="1"/>
  <c r="DZ465" i="1"/>
  <c r="AFS468" i="1"/>
  <c r="UQ468" i="1"/>
  <c r="EM468" i="1"/>
  <c r="YK465" i="1"/>
  <c r="MW468" i="1"/>
  <c r="BU468" i="1"/>
  <c r="PB465" i="1"/>
  <c r="LZ465" i="1"/>
  <c r="UQ466" i="1"/>
  <c r="IC472" i="1"/>
  <c r="IC475" i="1" s="1"/>
  <c r="IC469" i="1"/>
  <c r="IC470" i="1" s="1"/>
  <c r="RV472" i="1"/>
  <c r="RV475" i="1" s="1"/>
  <c r="RV469" i="1"/>
  <c r="RV470" i="1" s="1"/>
  <c r="U472" i="1"/>
  <c r="U475" i="1" s="1"/>
  <c r="U469" i="1"/>
  <c r="U470" i="1" s="1"/>
  <c r="U466" i="1"/>
  <c r="ABO466" i="1"/>
  <c r="AES468" i="1"/>
  <c r="AFZ468" i="1"/>
  <c r="ABB472" i="1"/>
  <c r="ABB475" i="1" s="1"/>
  <c r="ABB469" i="1"/>
  <c r="ABG465" i="1"/>
  <c r="NW465" i="1"/>
  <c r="AL465" i="1"/>
  <c r="XW472" i="1"/>
  <c r="XW475" i="1" s="1"/>
  <c r="XW469" i="1"/>
  <c r="XW470" i="1" s="1"/>
  <c r="XW466" i="1"/>
  <c r="MU472" i="1"/>
  <c r="MU475" i="1" s="1"/>
  <c r="MU469" i="1"/>
  <c r="MU470" i="1" s="1"/>
  <c r="F468" i="1"/>
  <c r="AAZ468" i="1"/>
  <c r="PX468" i="1"/>
  <c r="EV468" i="1"/>
  <c r="ADJ468" i="1"/>
  <c r="AAJ468" i="1"/>
  <c r="PH468" i="1"/>
  <c r="ADN465" i="1"/>
  <c r="ACN465" i="1"/>
  <c r="LI468" i="1"/>
  <c r="RG472" i="1"/>
  <c r="RG475" i="1" s="1"/>
  <c r="RG469" i="1"/>
  <c r="RG470" i="1" s="1"/>
  <c r="RG466" i="1"/>
  <c r="BO472" i="1"/>
  <c r="BO475" i="1" s="1"/>
  <c r="BO469" i="1"/>
  <c r="BO470" i="1" s="1"/>
  <c r="BO466" i="1"/>
  <c r="D468" i="1"/>
  <c r="K3" i="3" s="1"/>
  <c r="D466" i="1"/>
  <c r="PY472" i="1"/>
  <c r="PY475" i="1" s="1"/>
  <c r="PY469" i="1"/>
  <c r="XI472" i="1"/>
  <c r="XI475" i="1" s="1"/>
  <c r="XI469" i="1"/>
  <c r="ACK468" i="1"/>
  <c r="DO472" i="1"/>
  <c r="DO475" i="1" s="1"/>
  <c r="DO469" i="1"/>
  <c r="DO470" i="1" s="1"/>
  <c r="IX472" i="1"/>
  <c r="IX475" i="1" s="1"/>
  <c r="IX469" i="1"/>
  <c r="IX470" i="1" s="1"/>
  <c r="IX466" i="1"/>
  <c r="HC472" i="1"/>
  <c r="HC475" i="1" s="1"/>
  <c r="HC466" i="1"/>
  <c r="HC469" i="1"/>
  <c r="HC470" i="1" s="1"/>
  <c r="YI466" i="1"/>
  <c r="XK472" i="1"/>
  <c r="XK475" i="1" s="1"/>
  <c r="XK469" i="1"/>
  <c r="MI468" i="1"/>
  <c r="ZU466" i="1"/>
  <c r="YP472" i="1"/>
  <c r="YP475" i="1" s="1"/>
  <c r="YP469" i="1"/>
  <c r="YP470" i="1" s="1"/>
  <c r="YP466" i="1"/>
  <c r="AGC472" i="1"/>
  <c r="AGC475" i="1" s="1"/>
  <c r="AGC469" i="1"/>
  <c r="AGC470" i="1" s="1"/>
  <c r="GS465" i="1"/>
  <c r="XJ465" i="1"/>
  <c r="BH468" i="1"/>
  <c r="AGQ468" i="1"/>
  <c r="IL472" i="1"/>
  <c r="IL475" i="1" s="1"/>
  <c r="IL469" i="1"/>
  <c r="IL470" i="1" s="1"/>
  <c r="IL466" i="1"/>
  <c r="NR472" i="1"/>
  <c r="NR475" i="1" s="1"/>
  <c r="NR469" i="1"/>
  <c r="NQ472" i="1"/>
  <c r="NQ475" i="1" s="1"/>
  <c r="NQ469" i="1"/>
  <c r="AEY465" i="1"/>
  <c r="MG468" i="1"/>
  <c r="AV465" i="1"/>
  <c r="ABM466" i="1"/>
  <c r="ADF468" i="1"/>
  <c r="LF468" i="1"/>
  <c r="AN468" i="1"/>
  <c r="ZW465" i="1"/>
  <c r="WL468" i="1"/>
  <c r="YU472" i="1"/>
  <c r="YU475" i="1" s="1"/>
  <c r="YU469" i="1"/>
  <c r="NS472" i="1"/>
  <c r="NS475" i="1" s="1"/>
  <c r="NS469" i="1"/>
  <c r="BD465" i="1"/>
  <c r="YH465" i="1"/>
  <c r="OL468" i="1"/>
  <c r="RN468" i="1"/>
  <c r="AEC472" i="1"/>
  <c r="AEC475" i="1" s="1"/>
  <c r="AEC469" i="1"/>
  <c r="AEC470" i="1" s="1"/>
  <c r="AEC466" i="1"/>
  <c r="NM472" i="1"/>
  <c r="NM475" i="1" s="1"/>
  <c r="NM469" i="1"/>
  <c r="NM470" i="1" s="1"/>
  <c r="NM466" i="1"/>
  <c r="WQ468" i="1"/>
  <c r="YX472" i="1"/>
  <c r="YX475" i="1" s="1"/>
  <c r="YX469" i="1"/>
  <c r="FZ468" i="1"/>
  <c r="IE468" i="1"/>
  <c r="AM468" i="1"/>
  <c r="SX472" i="1"/>
  <c r="SX475" i="1" s="1"/>
  <c r="SX469" i="1"/>
  <c r="SX470" i="1" s="1"/>
  <c r="SX466" i="1"/>
  <c r="YC468" i="1"/>
  <c r="EG468" i="1"/>
  <c r="TK472" i="1"/>
  <c r="TK475" i="1" s="1"/>
  <c r="TK469" i="1"/>
  <c r="BP465" i="1"/>
  <c r="VJ468" i="1"/>
  <c r="AFY472" i="1"/>
  <c r="AFY475" i="1" s="1"/>
  <c r="AFY466" i="1"/>
  <c r="PI472" i="1"/>
  <c r="PI475" i="1" s="1"/>
  <c r="PI469" i="1"/>
  <c r="PI470" i="1" s="1"/>
  <c r="PI466" i="1"/>
  <c r="AGU468" i="1"/>
  <c r="QE468" i="1"/>
  <c r="SU465" i="1"/>
  <c r="LT466" i="1"/>
  <c r="KG468" i="1"/>
  <c r="UH472" i="1"/>
  <c r="UH475" i="1" s="1"/>
  <c r="UH469" i="1"/>
  <c r="UH470" i="1" s="1"/>
  <c r="UH466" i="1"/>
  <c r="Z472" i="1"/>
  <c r="Z475" i="1" s="1"/>
  <c r="Z469" i="1"/>
  <c r="ZZ472" i="1"/>
  <c r="ZZ475" i="1" s="1"/>
  <c r="ZZ469" i="1"/>
  <c r="ZZ470" i="1" s="1"/>
  <c r="ZZ466" i="1"/>
  <c r="AFM468" i="1"/>
  <c r="OW468" i="1"/>
  <c r="AAU468" i="1"/>
  <c r="BW472" i="1"/>
  <c r="BW475" i="1" s="1"/>
  <c r="BW469" i="1"/>
  <c r="AAG465" i="1"/>
  <c r="AGX468" i="1"/>
  <c r="MC472" i="1"/>
  <c r="MC475" i="1" s="1"/>
  <c r="MC466" i="1"/>
  <c r="MC469" i="1"/>
  <c r="MC470" i="1" s="1"/>
  <c r="KQ472" i="1"/>
  <c r="KQ475" i="1" s="1"/>
  <c r="KQ466" i="1"/>
  <c r="KQ469" i="1"/>
  <c r="KQ470" i="1" s="1"/>
  <c r="ABR472" i="1"/>
  <c r="ABR475" i="1" s="1"/>
  <c r="ABR469" i="1"/>
  <c r="AES465" i="1"/>
  <c r="RE468" i="1"/>
  <c r="AAI472" i="1"/>
  <c r="AAI475" i="1" s="1"/>
  <c r="AAI469" i="1"/>
  <c r="OH468" i="1"/>
  <c r="AEX468" i="1"/>
  <c r="HP465" i="1"/>
  <c r="AHJ465" i="1"/>
  <c r="AGT468" i="1"/>
  <c r="NB472" i="1"/>
  <c r="NB475" i="1" s="1"/>
  <c r="NB469" i="1"/>
  <c r="NB470" i="1" s="1"/>
  <c r="NB466" i="1"/>
  <c r="ABU468" i="1"/>
  <c r="LQ468" i="1"/>
  <c r="RO472" i="1"/>
  <c r="RO475" i="1" s="1"/>
  <c r="RO469" i="1"/>
  <c r="SV472" i="1"/>
  <c r="SV475" i="1" s="1"/>
  <c r="SV469" i="1"/>
  <c r="TT468" i="1"/>
  <c r="MR472" i="1"/>
  <c r="MR475" i="1" s="1"/>
  <c r="MR469" i="1"/>
  <c r="ADU472" i="1"/>
  <c r="ADU475" i="1" s="1"/>
  <c r="ADU469" i="1"/>
  <c r="CY472" i="1"/>
  <c r="CY475" i="1" s="1"/>
  <c r="CY466" i="1"/>
  <c r="CY469" i="1"/>
  <c r="ACN472" i="1"/>
  <c r="ACN475" i="1" s="1"/>
  <c r="ACN469" i="1"/>
  <c r="XV472" i="1"/>
  <c r="XV475" i="1" s="1"/>
  <c r="XV469" i="1"/>
  <c r="GE472" i="1"/>
  <c r="GE475" i="1" s="1"/>
  <c r="GE466" i="1"/>
  <c r="GE469" i="1"/>
  <c r="QO472" i="1"/>
  <c r="QO475" i="1" s="1"/>
  <c r="QO469" i="1"/>
  <c r="QO466" i="1"/>
  <c r="FA472" i="1"/>
  <c r="FA475" i="1" s="1"/>
  <c r="FA469" i="1"/>
  <c r="FA466" i="1"/>
  <c r="ABT472" i="1"/>
  <c r="ABT475" i="1" s="1"/>
  <c r="ABT466" i="1"/>
  <c r="ABT469" i="1"/>
  <c r="QR472" i="1"/>
  <c r="QR475" i="1" s="1"/>
  <c r="QR466" i="1"/>
  <c r="QR469" i="1"/>
  <c r="ABY468" i="1"/>
  <c r="HK466" i="1"/>
  <c r="X472" i="1"/>
  <c r="X475" i="1" s="1"/>
  <c r="X469" i="1"/>
  <c r="ADW472" i="1"/>
  <c r="ADW475" i="1" s="1"/>
  <c r="ADW469" i="1"/>
  <c r="SU472" i="1"/>
  <c r="SU475" i="1" s="1"/>
  <c r="SU469" i="1"/>
  <c r="CE472" i="1"/>
  <c r="CE475" i="1" s="1"/>
  <c r="CE469" i="1"/>
  <c r="AFI472" i="1"/>
  <c r="AFI475" i="1" s="1"/>
  <c r="AFI469" i="1"/>
  <c r="LA472" i="1"/>
  <c r="LA475" i="1" s="1"/>
  <c r="LA469" i="1"/>
  <c r="LA466" i="1"/>
  <c r="Y472" i="1"/>
  <c r="Y475" i="1" s="1"/>
  <c r="Y469" i="1"/>
  <c r="Y466" i="1"/>
  <c r="KZ466" i="1"/>
  <c r="VM472" i="1"/>
  <c r="VM475" i="1" s="1"/>
  <c r="VM469" i="1"/>
  <c r="AAL472" i="1"/>
  <c r="AAL475" i="1" s="1"/>
  <c r="AAL466" i="1"/>
  <c r="AAL469" i="1"/>
  <c r="ABB468" i="1"/>
  <c r="QW466" i="1"/>
  <c r="ACX466" i="1"/>
  <c r="OZ466" i="1"/>
  <c r="ZD472" i="1"/>
  <c r="ZD475" i="1" s="1"/>
  <c r="ZD469" i="1"/>
  <c r="ZD466" i="1"/>
  <c r="OB472" i="1"/>
  <c r="OB475" i="1" s="1"/>
  <c r="OB469" i="1"/>
  <c r="CZ472" i="1"/>
  <c r="CZ475" i="1" s="1"/>
  <c r="CZ469" i="1"/>
  <c r="AGP466" i="1"/>
  <c r="YN472" i="1"/>
  <c r="YN475" i="1" s="1"/>
  <c r="YN469" i="1"/>
  <c r="YN466" i="1"/>
  <c r="NL472" i="1"/>
  <c r="NL475" i="1" s="1"/>
  <c r="NL469" i="1"/>
  <c r="NL466" i="1"/>
  <c r="DD472" i="1"/>
  <c r="DD475" i="1" s="1"/>
  <c r="DD469" i="1"/>
  <c r="DA472" i="1"/>
  <c r="DA475" i="1" s="1"/>
  <c r="DA466" i="1"/>
  <c r="DA469" i="1"/>
  <c r="AAD466" i="1"/>
  <c r="XJ472" i="1"/>
  <c r="XJ475" i="1" s="1"/>
  <c r="XJ469" i="1"/>
  <c r="TE472" i="1"/>
  <c r="TE475" i="1" s="1"/>
  <c r="TE469" i="1"/>
  <c r="XG472" i="1"/>
  <c r="XG475" i="1" s="1"/>
  <c r="XG466" i="1"/>
  <c r="XG469" i="1"/>
  <c r="XK468" i="1"/>
  <c r="KA472" i="1"/>
  <c r="KA475" i="1" s="1"/>
  <c r="KA469" i="1"/>
  <c r="ACT472" i="1"/>
  <c r="ACT475" i="1" s="1"/>
  <c r="ACT469" i="1"/>
  <c r="ACT466" i="1"/>
  <c r="PD466" i="1"/>
  <c r="NR468" i="1"/>
  <c r="NQ468" i="1"/>
  <c r="DM472" i="1"/>
  <c r="DM475" i="1" s="1"/>
  <c r="DM466" i="1"/>
  <c r="DM469" i="1"/>
  <c r="TR472" i="1"/>
  <c r="TR475" i="1" s="1"/>
  <c r="TR469" i="1"/>
  <c r="XR472" i="1"/>
  <c r="XR475" i="1" s="1"/>
  <c r="XR469" i="1"/>
  <c r="XR466" i="1"/>
  <c r="FF472" i="1"/>
  <c r="FF475" i="1" s="1"/>
  <c r="FF466" i="1"/>
  <c r="FF469" i="1"/>
  <c r="YU468" i="1"/>
  <c r="HN472" i="1"/>
  <c r="HN475" i="1" s="1"/>
  <c r="HN469" i="1"/>
  <c r="HN466" i="1"/>
  <c r="YQ472" i="1"/>
  <c r="YQ475" i="1" s="1"/>
  <c r="YQ469" i="1"/>
  <c r="YQ466" i="1"/>
  <c r="AT472" i="1"/>
  <c r="AT475" i="1" s="1"/>
  <c r="AT469" i="1"/>
  <c r="PR472" i="1"/>
  <c r="PR475" i="1" s="1"/>
  <c r="PR469" i="1"/>
  <c r="TW472" i="1"/>
  <c r="TW475" i="1" s="1"/>
  <c r="TW469" i="1"/>
  <c r="AX472" i="1"/>
  <c r="AX475" i="1" s="1"/>
  <c r="AX469" i="1"/>
  <c r="FW472" i="1"/>
  <c r="FW475" i="1" s="1"/>
  <c r="FW469" i="1"/>
  <c r="CN466" i="1"/>
  <c r="VI472" i="1"/>
  <c r="VI475" i="1" s="1"/>
  <c r="VI469" i="1"/>
  <c r="VI466" i="1"/>
  <c r="BY472" i="1"/>
  <c r="BY475" i="1" s="1"/>
  <c r="BY469" i="1"/>
  <c r="BY466" i="1"/>
  <c r="TK468" i="1"/>
  <c r="BP466" i="1"/>
  <c r="PV472" i="1"/>
  <c r="PV475" i="1" s="1"/>
  <c r="PV466" i="1"/>
  <c r="PV469" i="1"/>
  <c r="AFY470" i="1"/>
  <c r="AEA472" i="1"/>
  <c r="AEA475" i="1" s="1"/>
  <c r="AEA466" i="1"/>
  <c r="AEA469" i="1"/>
  <c r="NK472" i="1"/>
  <c r="NK475" i="1" s="1"/>
  <c r="NK466" i="1"/>
  <c r="NK469" i="1"/>
  <c r="AHR472" i="1"/>
  <c r="AHR475" i="1" s="1"/>
  <c r="AHR466" i="1"/>
  <c r="AHR469" i="1"/>
  <c r="O902" i="3" s="1"/>
  <c r="Q902" i="3" s="1"/>
  <c r="MX468" i="1"/>
  <c r="MX470" i="1" s="1"/>
  <c r="GM472" i="1"/>
  <c r="GM475" i="1" s="1"/>
  <c r="GM466" i="1"/>
  <c r="GM469" i="1"/>
  <c r="Z468" i="1"/>
  <c r="CH468" i="1"/>
  <c r="ACS472" i="1"/>
  <c r="ACS475" i="1" s="1"/>
  <c r="ACS469" i="1"/>
  <c r="ACS466" i="1"/>
  <c r="YA472" i="1"/>
  <c r="YA475" i="1" s="1"/>
  <c r="YA469" i="1"/>
  <c r="BW468" i="1"/>
  <c r="ML472" i="1"/>
  <c r="ML475" i="1" s="1"/>
  <c r="ML469" i="1"/>
  <c r="ABJ472" i="1"/>
  <c r="ABJ475" i="1" s="1"/>
  <c r="ABJ466" i="1"/>
  <c r="ABJ469" i="1"/>
  <c r="ABR468" i="1"/>
  <c r="AFA472" i="1"/>
  <c r="AFA475" i="1" s="1"/>
  <c r="AFA466" i="1"/>
  <c r="OK472" i="1"/>
  <c r="OK475" i="1" s="1"/>
  <c r="OK469" i="1"/>
  <c r="OK466" i="1"/>
  <c r="AAI468" i="1"/>
  <c r="LZ472" i="1"/>
  <c r="LZ475" i="1" s="1"/>
  <c r="LZ469" i="1"/>
  <c r="JF472" i="1"/>
  <c r="JF475" i="1" s="1"/>
  <c r="JF469" i="1"/>
  <c r="ZA472" i="1"/>
  <c r="ZA475" i="1" s="1"/>
  <c r="ZA466" i="1"/>
  <c r="ZA469" i="1"/>
  <c r="JI472" i="1"/>
  <c r="JI475" i="1" s="1"/>
  <c r="JI466" i="1"/>
  <c r="JI469" i="1"/>
  <c r="RO468" i="1"/>
  <c r="ABF472" i="1"/>
  <c r="ABF475" i="1" s="1"/>
  <c r="ABF466" i="1"/>
  <c r="ABF469" i="1"/>
  <c r="ACL472" i="1"/>
  <c r="ACL475" i="1" s="1"/>
  <c r="ACL469" i="1"/>
  <c r="HO472" i="1"/>
  <c r="HO475" i="1" s="1"/>
  <c r="HO469" i="1"/>
  <c r="HO466" i="1"/>
  <c r="ABZ466" i="1"/>
  <c r="AGS472" i="1"/>
  <c r="AGS475" i="1" s="1"/>
  <c r="AGS469" i="1"/>
  <c r="AGS466" i="1"/>
  <c r="AFD472" i="1"/>
  <c r="AFD475" i="1" s="1"/>
  <c r="AFD469" i="1"/>
  <c r="AFD466" i="1"/>
  <c r="HD472" i="1"/>
  <c r="HD475" i="1" s="1"/>
  <c r="HD469" i="1"/>
  <c r="FV472" i="1"/>
  <c r="FV475" i="1" s="1"/>
  <c r="FV469" i="1"/>
  <c r="FV466" i="1"/>
  <c r="UY472" i="1"/>
  <c r="UY475" i="1" s="1"/>
  <c r="UY469" i="1"/>
  <c r="UY466" i="1"/>
  <c r="CF470" i="1"/>
  <c r="GQ472" i="1"/>
  <c r="GQ475" i="1" s="1"/>
  <c r="GQ469" i="1"/>
  <c r="GQ466" i="1"/>
  <c r="RL472" i="1"/>
  <c r="RL475" i="1" s="1"/>
  <c r="RL469" i="1"/>
  <c r="KI472" i="1"/>
  <c r="KI475" i="1" s="1"/>
  <c r="KI466" i="1"/>
  <c r="KI469" i="1"/>
  <c r="AEQ472" i="1"/>
  <c r="AEQ475" i="1" s="1"/>
  <c r="AEQ469" i="1"/>
  <c r="AEQ466" i="1"/>
  <c r="AZ472" i="1"/>
  <c r="AZ475" i="1" s="1"/>
  <c r="AZ466" i="1"/>
  <c r="AZ469" i="1"/>
  <c r="UA472" i="1"/>
  <c r="UA475" i="1" s="1"/>
  <c r="UA469" i="1"/>
  <c r="UA466" i="1"/>
  <c r="AHN472" i="1"/>
  <c r="AHN475" i="1" s="1"/>
  <c r="AHN469" i="1"/>
  <c r="SV468" i="1"/>
  <c r="ADV472" i="1"/>
  <c r="ADV475" i="1" s="1"/>
  <c r="ADV469" i="1"/>
  <c r="ADV470" i="1" s="1"/>
  <c r="ADV466" i="1"/>
  <c r="AFE472" i="1"/>
  <c r="AFE475" i="1" s="1"/>
  <c r="AFE469" i="1"/>
  <c r="VB472" i="1"/>
  <c r="VB475" i="1" s="1"/>
  <c r="VB469" i="1"/>
  <c r="VB470" i="1" s="1"/>
  <c r="TF465" i="1"/>
  <c r="PQ472" i="1"/>
  <c r="PQ475" i="1" s="1"/>
  <c r="PQ469" i="1"/>
  <c r="PQ470" i="1" s="1"/>
  <c r="PQ466" i="1"/>
  <c r="EO472" i="1"/>
  <c r="EO475" i="1" s="1"/>
  <c r="EO469" i="1"/>
  <c r="EO470" i="1" s="1"/>
  <c r="EO466" i="1"/>
  <c r="ZT465" i="1"/>
  <c r="WJ472" i="1"/>
  <c r="WJ475" i="1" s="1"/>
  <c r="WJ469" i="1"/>
  <c r="WJ470" i="1" s="1"/>
  <c r="WJ466" i="1"/>
  <c r="JL472" i="1"/>
  <c r="JL475" i="1" s="1"/>
  <c r="JL469" i="1"/>
  <c r="HO468" i="1"/>
  <c r="IP472" i="1"/>
  <c r="IP475" i="1" s="1"/>
  <c r="IP469" i="1"/>
  <c r="IP470" i="1" s="1"/>
  <c r="IP466" i="1"/>
  <c r="ABH472" i="1"/>
  <c r="ABH475" i="1" s="1"/>
  <c r="ABH469" i="1"/>
  <c r="ABH470" i="1" s="1"/>
  <c r="ABH466" i="1"/>
  <c r="QF472" i="1"/>
  <c r="QF475" i="1" s="1"/>
  <c r="QF469" i="1"/>
  <c r="QF470" i="1" s="1"/>
  <c r="QF466" i="1"/>
  <c r="WZ466" i="1"/>
  <c r="ABZ465" i="1"/>
  <c r="YK472" i="1"/>
  <c r="YK475" i="1" s="1"/>
  <c r="YK469" i="1"/>
  <c r="XX472" i="1"/>
  <c r="XX475" i="1" s="1"/>
  <c r="XX469" i="1"/>
  <c r="XX470" i="1" s="1"/>
  <c r="XY472" i="1"/>
  <c r="XY475" i="1" s="1"/>
  <c r="XY469" i="1"/>
  <c r="PN472" i="1"/>
  <c r="PN475" i="1" s="1"/>
  <c r="PN469" i="1"/>
  <c r="PN470" i="1" s="1"/>
  <c r="PN466" i="1"/>
  <c r="AGS468" i="1"/>
  <c r="LM468" i="1"/>
  <c r="AFD468" i="1"/>
  <c r="SF472" i="1"/>
  <c r="SF475" i="1" s="1"/>
  <c r="SF469" i="1"/>
  <c r="SF470" i="1" s="1"/>
  <c r="SF466" i="1"/>
  <c r="HD468" i="1"/>
  <c r="FV468" i="1"/>
  <c r="YZ472" i="1"/>
  <c r="YZ475" i="1" s="1"/>
  <c r="YZ466" i="1"/>
  <c r="YZ469" i="1"/>
  <c r="YZ470" i="1" s="1"/>
  <c r="NX472" i="1"/>
  <c r="NX475" i="1" s="1"/>
  <c r="NX466" i="1"/>
  <c r="NX469" i="1"/>
  <c r="NX470" i="1" s="1"/>
  <c r="ACZ472" i="1"/>
  <c r="ACZ475" i="1" s="1"/>
  <c r="ACZ469" i="1"/>
  <c r="RX472" i="1"/>
  <c r="RX475" i="1" s="1"/>
  <c r="RX469" i="1"/>
  <c r="NF472" i="1"/>
  <c r="NF475" i="1" s="1"/>
  <c r="NF469" i="1"/>
  <c r="RI472" i="1"/>
  <c r="RI475" i="1" s="1"/>
  <c r="RI469" i="1"/>
  <c r="MR468" i="1"/>
  <c r="ADU468" i="1"/>
  <c r="UY468" i="1"/>
  <c r="CY468" i="1"/>
  <c r="AFE466" i="1"/>
  <c r="AGD466" i="1"/>
  <c r="AAY472" i="1"/>
  <c r="AAY475" i="1" s="1"/>
  <c r="AAY466" i="1"/>
  <c r="AAY469" i="1"/>
  <c r="AAY470" i="1" s="1"/>
  <c r="GQ468" i="1"/>
  <c r="ACN468" i="1"/>
  <c r="RL468" i="1"/>
  <c r="AHM472" i="1"/>
  <c r="AHM475" i="1" s="1"/>
  <c r="AHM469" i="1"/>
  <c r="ADU465" i="1"/>
  <c r="RU472" i="1"/>
  <c r="RU475" i="1" s="1"/>
  <c r="RU469" i="1"/>
  <c r="KI468" i="1"/>
  <c r="AAS472" i="1"/>
  <c r="AAS475" i="1" s="1"/>
  <c r="AAS469" i="1"/>
  <c r="AAS470" i="1" s="1"/>
  <c r="ACL466" i="1"/>
  <c r="XV468" i="1"/>
  <c r="AEQ468" i="1"/>
  <c r="AEQ470" i="1" s="1"/>
  <c r="GE468" i="1"/>
  <c r="AZ468" i="1"/>
  <c r="QO468" i="1"/>
  <c r="FA468" i="1"/>
  <c r="JX472" i="1"/>
  <c r="JX475" i="1" s="1"/>
  <c r="JX469" i="1"/>
  <c r="UA468" i="1"/>
  <c r="SV466" i="1"/>
  <c r="ABT468" i="1"/>
  <c r="QR468" i="1"/>
  <c r="IJ472" i="1"/>
  <c r="IJ475" i="1" s="1"/>
  <c r="IJ466" i="1"/>
  <c r="IJ469" i="1"/>
  <c r="IJ470" i="1" s="1"/>
  <c r="ABA465" i="1"/>
  <c r="ACE465" i="1"/>
  <c r="RC465" i="1"/>
  <c r="SS472" i="1"/>
  <c r="SS475" i="1" s="1"/>
  <c r="SS469" i="1"/>
  <c r="SS470" i="1" s="1"/>
  <c r="ABP466" i="1"/>
  <c r="AEU465" i="1"/>
  <c r="QV465" i="1"/>
  <c r="BX472" i="1"/>
  <c r="BX475" i="1" s="1"/>
  <c r="BX469" i="1"/>
  <c r="BX470" i="1" s="1"/>
  <c r="BX466" i="1"/>
  <c r="WX472" i="1"/>
  <c r="WX475" i="1" s="1"/>
  <c r="WX469" i="1"/>
  <c r="HK465" i="1"/>
  <c r="X468" i="1"/>
  <c r="ADW468" i="1"/>
  <c r="SU468" i="1"/>
  <c r="CE468" i="1"/>
  <c r="AFI468" i="1"/>
  <c r="LA468" i="1"/>
  <c r="Y468" i="1"/>
  <c r="AHN468" i="1"/>
  <c r="SG465" i="1"/>
  <c r="WE465" i="1"/>
  <c r="AHC465" i="1"/>
  <c r="AS472" i="1"/>
  <c r="AS475" i="1" s="1"/>
  <c r="AS469" i="1"/>
  <c r="AS470" i="1" s="1"/>
  <c r="AS466" i="1"/>
  <c r="GT472" i="1"/>
  <c r="GT475" i="1" s="1"/>
  <c r="GT469" i="1"/>
  <c r="DD465" i="1"/>
  <c r="KZ465" i="1"/>
  <c r="VM468" i="1"/>
  <c r="OO465" i="1"/>
  <c r="AGG465" i="1"/>
  <c r="VE465" i="1"/>
  <c r="AAL468" i="1"/>
  <c r="AEP472" i="1"/>
  <c r="AEP475" i="1" s="1"/>
  <c r="AEP469" i="1"/>
  <c r="AEP470" i="1" s="1"/>
  <c r="AEP466" i="1"/>
  <c r="PZ472" i="1"/>
  <c r="PZ475" i="1" s="1"/>
  <c r="PZ469" i="1"/>
  <c r="FS472" i="1"/>
  <c r="FS475" i="1" s="1"/>
  <c r="FS469" i="1"/>
  <c r="FS470" i="1" s="1"/>
  <c r="FS466" i="1"/>
  <c r="QW465" i="1"/>
  <c r="ACX465" i="1"/>
  <c r="PC465" i="1"/>
  <c r="EA465" i="1"/>
  <c r="AHC472" i="1"/>
  <c r="AHC475" i="1" s="1"/>
  <c r="AHC469" i="1"/>
  <c r="WA472" i="1"/>
  <c r="WA475" i="1" s="1"/>
  <c r="WA469" i="1"/>
  <c r="KM472" i="1"/>
  <c r="KM475" i="1" s="1"/>
  <c r="KM469" i="1"/>
  <c r="OZ465" i="1"/>
  <c r="CL472" i="1"/>
  <c r="CL475" i="1" s="1"/>
  <c r="CL466" i="1"/>
  <c r="CL469" i="1"/>
  <c r="CL470" i="1" s="1"/>
  <c r="ZD468" i="1"/>
  <c r="OB468" i="1"/>
  <c r="CZ468" i="1"/>
  <c r="YN468" i="1"/>
  <c r="NL468" i="1"/>
  <c r="DD468" i="1"/>
  <c r="HT465" i="1"/>
  <c r="DA468" i="1"/>
  <c r="NC472" i="1"/>
  <c r="NC475" i="1" s="1"/>
  <c r="NC469" i="1"/>
  <c r="NC470" i="1" s="1"/>
  <c r="NC466" i="1"/>
  <c r="FL472" i="1"/>
  <c r="FL475" i="1" s="1"/>
  <c r="FL469" i="1"/>
  <c r="GG472" i="1"/>
  <c r="GG475" i="1" s="1"/>
  <c r="GG469" i="1"/>
  <c r="HQ465" i="1"/>
  <c r="VG465" i="1"/>
  <c r="AAD465" i="1"/>
  <c r="OO472" i="1"/>
  <c r="OO475" i="1" s="1"/>
  <c r="OO469" i="1"/>
  <c r="FN465" i="1"/>
  <c r="RK466" i="1"/>
  <c r="GI466" i="1"/>
  <c r="XJ468" i="1"/>
  <c r="TE468" i="1"/>
  <c r="DV472" i="1"/>
  <c r="DV475" i="1" s="1"/>
  <c r="DV469" i="1"/>
  <c r="DV470" i="1" s="1"/>
  <c r="DV466" i="1"/>
  <c r="XG468" i="1"/>
  <c r="ZF465" i="1"/>
  <c r="PS465" i="1"/>
  <c r="HH472" i="1"/>
  <c r="HH475" i="1" s="1"/>
  <c r="HH469" i="1"/>
  <c r="KA468" i="1"/>
  <c r="TB472" i="1"/>
  <c r="TB475" i="1" s="1"/>
  <c r="TB466" i="1"/>
  <c r="TB469" i="1"/>
  <c r="TB470" i="1" s="1"/>
  <c r="ACT468" i="1"/>
  <c r="WK472" i="1"/>
  <c r="WK475" i="1" s="1"/>
  <c r="WK469" i="1"/>
  <c r="PD465" i="1"/>
  <c r="FW466" i="1"/>
  <c r="CX472" i="1"/>
  <c r="CX475" i="1" s="1"/>
  <c r="CX466" i="1"/>
  <c r="CX469" i="1"/>
  <c r="CX470" i="1" s="1"/>
  <c r="DN472" i="1"/>
  <c r="DN475" i="1" s="1"/>
  <c r="DN469" i="1"/>
  <c r="DY472" i="1"/>
  <c r="DY475" i="1" s="1"/>
  <c r="DY466" i="1"/>
  <c r="DY469" i="1"/>
  <c r="DY470" i="1" s="1"/>
  <c r="DM468" i="1"/>
  <c r="W469" i="1"/>
  <c r="TR468" i="1"/>
  <c r="AEW465" i="1"/>
  <c r="TU466" i="1"/>
  <c r="XR468" i="1"/>
  <c r="FF468" i="1"/>
  <c r="ZR472" i="1"/>
  <c r="ZR475" i="1" s="1"/>
  <c r="ZR469" i="1"/>
  <c r="J472" i="1"/>
  <c r="J475" i="1" s="1"/>
  <c r="J469" i="1"/>
  <c r="PR466" i="1"/>
  <c r="EB472" i="1"/>
  <c r="EB475" i="1" s="1"/>
  <c r="EB469" i="1"/>
  <c r="WY472" i="1"/>
  <c r="WY475" i="1" s="1"/>
  <c r="WY469" i="1"/>
  <c r="JO472" i="1"/>
  <c r="JO475" i="1" s="1"/>
  <c r="JO469" i="1"/>
  <c r="HN468" i="1"/>
  <c r="YQ468" i="1"/>
  <c r="AT468" i="1"/>
  <c r="HA472" i="1"/>
  <c r="HA475" i="1" s="1"/>
  <c r="HA466" i="1"/>
  <c r="HA469" i="1"/>
  <c r="PR468" i="1"/>
  <c r="ABI472" i="1"/>
  <c r="ABI475" i="1" s="1"/>
  <c r="ABI466" i="1"/>
  <c r="ABI469" i="1"/>
  <c r="TW468" i="1"/>
  <c r="XB472" i="1"/>
  <c r="XB475" i="1" s="1"/>
  <c r="XB466" i="1"/>
  <c r="XB469" i="1"/>
  <c r="AX468" i="1"/>
  <c r="FW468" i="1"/>
  <c r="WC466" i="1"/>
  <c r="LB472" i="1"/>
  <c r="LB475" i="1" s="1"/>
  <c r="LB469" i="1"/>
  <c r="NJ472" i="1"/>
  <c r="NJ475" i="1" s="1"/>
  <c r="NJ469" i="1"/>
  <c r="IO465" i="1"/>
  <c r="VI468" i="1"/>
  <c r="BY468" i="1"/>
  <c r="AHG472" i="1"/>
  <c r="AHG475" i="1" s="1"/>
  <c r="AHG466" i="1"/>
  <c r="AHG469" i="1"/>
  <c r="QQ472" i="1"/>
  <c r="QQ475" i="1" s="1"/>
  <c r="QQ469" i="1"/>
  <c r="PV468" i="1"/>
  <c r="ADE472" i="1"/>
  <c r="ADE475" i="1" s="1"/>
  <c r="ADE466" i="1"/>
  <c r="IK472" i="1"/>
  <c r="IK475" i="1" s="1"/>
  <c r="IK466" i="1"/>
  <c r="IK469" i="1"/>
  <c r="AEA468" i="1"/>
  <c r="NK468" i="1"/>
  <c r="AHR468" i="1"/>
  <c r="HV472" i="1"/>
  <c r="HV475" i="1" s="1"/>
  <c r="HV469" i="1"/>
  <c r="HT472" i="1"/>
  <c r="HT475" i="1" s="1"/>
  <c r="HT469" i="1"/>
  <c r="GM468" i="1"/>
  <c r="SL472" i="1"/>
  <c r="SL475" i="1" s="1"/>
  <c r="SL469" i="1"/>
  <c r="SL466" i="1"/>
  <c r="UL472" i="1"/>
  <c r="UL475" i="1" s="1"/>
  <c r="UL469" i="1"/>
  <c r="UL466" i="1"/>
  <c r="ACS468" i="1"/>
  <c r="HY472" i="1"/>
  <c r="HY475" i="1" s="1"/>
  <c r="HY466" i="1"/>
  <c r="HY469" i="1"/>
  <c r="YA468" i="1"/>
  <c r="ML468" i="1"/>
  <c r="CQ472" i="1"/>
  <c r="CQ475" i="1" s="1"/>
  <c r="CQ469" i="1"/>
  <c r="XM466" i="1"/>
  <c r="ABJ468" i="1"/>
  <c r="FQ472" i="1"/>
  <c r="FQ475" i="1" s="1"/>
  <c r="FQ469" i="1"/>
  <c r="FQ466" i="1"/>
  <c r="II472" i="1"/>
  <c r="II475" i="1" s="1"/>
  <c r="II469" i="1"/>
  <c r="VM466" i="1"/>
  <c r="KH472" i="1"/>
  <c r="KH475" i="1" s="1"/>
  <c r="KH469" i="1"/>
  <c r="KH466" i="1"/>
  <c r="AFA468" i="1"/>
  <c r="AFA470" i="1" s="1"/>
  <c r="OK468" i="1"/>
  <c r="XO472" i="1"/>
  <c r="XO475" i="1" s="1"/>
  <c r="XO469" i="1"/>
  <c r="DS472" i="1"/>
  <c r="DS475" i="1" s="1"/>
  <c r="DS466" i="1"/>
  <c r="DS469" i="1"/>
  <c r="LZ468" i="1"/>
  <c r="CB466" i="1"/>
  <c r="JF468" i="1"/>
  <c r="HB472" i="1"/>
  <c r="HB475" i="1" s="1"/>
  <c r="HB469" i="1"/>
  <c r="HB466" i="1"/>
  <c r="ZA468" i="1"/>
  <c r="JI468" i="1"/>
  <c r="AFK472" i="1"/>
  <c r="AFK475" i="1" s="1"/>
  <c r="AFK469" i="1"/>
  <c r="OU472" i="1"/>
  <c r="OU475" i="1" s="1"/>
  <c r="OU466" i="1"/>
  <c r="OU469" i="1"/>
  <c r="ABF468" i="1"/>
  <c r="BT472" i="1"/>
  <c r="BT475" i="1" s="1"/>
  <c r="BT469" i="1"/>
  <c r="DX472" i="1"/>
  <c r="DX475" i="1" s="1"/>
  <c r="DX469" i="1"/>
  <c r="DX470" i="1" s="1"/>
  <c r="AFJ472" i="1"/>
  <c r="AFJ475" i="1" s="1"/>
  <c r="AFJ469" i="1"/>
  <c r="ADX472" i="1"/>
  <c r="ADX475" i="1" s="1"/>
  <c r="ADX469" i="1"/>
  <c r="ADX470" i="1" s="1"/>
  <c r="PM472" i="1"/>
  <c r="PM475" i="1" s="1"/>
  <c r="PM469" i="1"/>
  <c r="PM470" i="1" s="1"/>
  <c r="ZT468" i="1"/>
  <c r="AR468" i="1"/>
  <c r="QZ472" i="1"/>
  <c r="QZ475" i="1" s="1"/>
  <c r="QZ469" i="1"/>
  <c r="CA472" i="1"/>
  <c r="CA475" i="1" s="1"/>
  <c r="CA466" i="1"/>
  <c r="CA469" i="1"/>
  <c r="AFH465" i="1"/>
  <c r="AGA472" i="1"/>
  <c r="AGA475" i="1" s="1"/>
  <c r="AGA469" i="1"/>
  <c r="AGA466" i="1"/>
  <c r="YK468" i="1"/>
  <c r="AAG472" i="1"/>
  <c r="AAG475" i="1" s="1"/>
  <c r="AAG469" i="1"/>
  <c r="JQ472" i="1"/>
  <c r="JQ475" i="1" s="1"/>
  <c r="JQ469" i="1"/>
  <c r="JQ466" i="1"/>
  <c r="ADH472" i="1"/>
  <c r="ADH475" i="1" s="1"/>
  <c r="ADH469" i="1"/>
  <c r="ADH466" i="1"/>
  <c r="FH472" i="1"/>
  <c r="FH475" i="1" s="1"/>
  <c r="FH469" i="1"/>
  <c r="GJ472" i="1"/>
  <c r="GJ475" i="1" s="1"/>
  <c r="GJ469" i="1"/>
  <c r="NF468" i="1"/>
  <c r="UC472" i="1"/>
  <c r="UC475" i="1" s="1"/>
  <c r="UC469" i="1"/>
  <c r="QU472" i="1"/>
  <c r="QU475" i="1" s="1"/>
  <c r="QU469" i="1"/>
  <c r="QU466" i="1"/>
  <c r="BC472" i="1"/>
  <c r="BC475" i="1" s="1"/>
  <c r="BC469" i="1"/>
  <c r="BC466" i="1"/>
  <c r="AFE465" i="1"/>
  <c r="DB472" i="1"/>
  <c r="DB475" i="1" s="1"/>
  <c r="DB466" i="1"/>
  <c r="DB469" i="1"/>
  <c r="AGG472" i="1"/>
  <c r="AGG475" i="1" s="1"/>
  <c r="AGG469" i="1"/>
  <c r="AAR472" i="1"/>
  <c r="AAR475" i="1" s="1"/>
  <c r="AAR469" i="1"/>
  <c r="PP472" i="1"/>
  <c r="PP475" i="1" s="1"/>
  <c r="PP469" i="1"/>
  <c r="AHM468" i="1"/>
  <c r="RU468" i="1"/>
  <c r="IM472" i="1"/>
  <c r="IM475" i="1" s="1"/>
  <c r="IM469" i="1"/>
  <c r="IM466" i="1"/>
  <c r="VP465" i="1"/>
  <c r="HF472" i="1"/>
  <c r="HF475" i="1" s="1"/>
  <c r="HF469" i="1"/>
  <c r="HF466" i="1"/>
  <c r="AAM472" i="1"/>
  <c r="AAM475" i="1" s="1"/>
  <c r="AAM469" i="1"/>
  <c r="AAM466" i="1"/>
  <c r="OG472" i="1"/>
  <c r="OG475" i="1" s="1"/>
  <c r="OG469" i="1"/>
  <c r="OG466" i="1"/>
  <c r="DE472" i="1"/>
  <c r="DE475" i="1" s="1"/>
  <c r="DE469" i="1"/>
  <c r="DE466" i="1"/>
  <c r="AGB472" i="1"/>
  <c r="AGB475" i="1" s="1"/>
  <c r="AGB469" i="1"/>
  <c r="AGB466" i="1"/>
  <c r="UZ472" i="1"/>
  <c r="UZ475" i="1" s="1"/>
  <c r="UZ469" i="1"/>
  <c r="UZ466" i="1"/>
  <c r="PW472" i="1"/>
  <c r="PW475" i="1" s="1"/>
  <c r="PW469" i="1"/>
  <c r="PW466" i="1"/>
  <c r="ZX472" i="1"/>
  <c r="ZX475" i="1" s="1"/>
  <c r="ZX469" i="1"/>
  <c r="ZX466" i="1"/>
  <c r="OV472" i="1"/>
  <c r="OV475" i="1" s="1"/>
  <c r="OV469" i="1"/>
  <c r="OV466" i="1"/>
  <c r="CE466" i="1"/>
  <c r="JD466" i="1"/>
  <c r="ACA472" i="1"/>
  <c r="ACA475" i="1" s="1"/>
  <c r="ACA466" i="1"/>
  <c r="ACA469" i="1"/>
  <c r="QY472" i="1"/>
  <c r="QY475" i="1" s="1"/>
  <c r="QY469" i="1"/>
  <c r="YW472" i="1"/>
  <c r="YW475" i="1" s="1"/>
  <c r="YW469" i="1"/>
  <c r="JE472" i="1"/>
  <c r="JE475" i="1" s="1"/>
  <c r="JE469" i="1"/>
  <c r="JE466" i="1"/>
  <c r="JB472" i="1"/>
  <c r="JB475" i="1" s="1"/>
  <c r="JB469" i="1"/>
  <c r="GT468" i="1"/>
  <c r="LU472" i="1"/>
  <c r="LU475" i="1" s="1"/>
  <c r="LU469" i="1"/>
  <c r="UX472" i="1"/>
  <c r="UX475" i="1" s="1"/>
  <c r="UX466" i="1"/>
  <c r="UX469" i="1"/>
  <c r="ADW466" i="1"/>
  <c r="AHC468" i="1"/>
  <c r="KM468" i="1"/>
  <c r="XH472" i="1"/>
  <c r="XH475" i="1" s="1"/>
  <c r="XH469" i="1"/>
  <c r="XH466" i="1"/>
  <c r="MF472" i="1"/>
  <c r="MF475" i="1" s="1"/>
  <c r="MF469" i="1"/>
  <c r="BD472" i="1"/>
  <c r="BD475" i="1" s="1"/>
  <c r="BD469" i="1"/>
  <c r="WR472" i="1"/>
  <c r="WR475" i="1" s="1"/>
  <c r="WR466" i="1"/>
  <c r="WR469" i="1"/>
  <c r="HL472" i="1"/>
  <c r="HL475" i="1" s="1"/>
  <c r="HL469" i="1"/>
  <c r="HL466" i="1"/>
  <c r="AAR466" i="1"/>
  <c r="FL468" i="1"/>
  <c r="GG468" i="1"/>
  <c r="OO468" i="1"/>
  <c r="ID472" i="1"/>
  <c r="ID475" i="1" s="1"/>
  <c r="ID469" i="1"/>
  <c r="IO472" i="1"/>
  <c r="IO475" i="1" s="1"/>
  <c r="IO469" i="1"/>
  <c r="WA465" i="1"/>
  <c r="HH468" i="1"/>
  <c r="TS472" i="1"/>
  <c r="TS475" i="1" s="1"/>
  <c r="TS466" i="1"/>
  <c r="TS469" i="1"/>
  <c r="HS472" i="1"/>
  <c r="HS475" i="1" s="1"/>
  <c r="HS469" i="1"/>
  <c r="XF472" i="1"/>
  <c r="XF475" i="1" s="1"/>
  <c r="XF466" i="1"/>
  <c r="XF469" i="1"/>
  <c r="WK468" i="1"/>
  <c r="ABC472" i="1"/>
  <c r="ABC475" i="1" s="1"/>
  <c r="ABC469" i="1"/>
  <c r="DN468" i="1"/>
  <c r="MH472" i="1"/>
  <c r="MH475" i="1" s="1"/>
  <c r="MH469" i="1"/>
  <c r="FJ472" i="1"/>
  <c r="FJ475" i="1" s="1"/>
  <c r="FJ469" i="1"/>
  <c r="SS466" i="1"/>
  <c r="SD472" i="1"/>
  <c r="SD475" i="1" s="1"/>
  <c r="SD466" i="1"/>
  <c r="SD469" i="1"/>
  <c r="AHJ472" i="1"/>
  <c r="AHJ475" i="1" s="1"/>
  <c r="AHJ469" i="1"/>
  <c r="AP472" i="1"/>
  <c r="AP475" i="1" s="1"/>
  <c r="AP469" i="1"/>
  <c r="AP466" i="1"/>
  <c r="MN472" i="1"/>
  <c r="MN475" i="1" s="1"/>
  <c r="MN469" i="1"/>
  <c r="MN466" i="1"/>
  <c r="ZR468" i="1"/>
  <c r="XC466" i="1"/>
  <c r="J468" i="1"/>
  <c r="EB468" i="1"/>
  <c r="WY468" i="1"/>
  <c r="JO468" i="1"/>
  <c r="BZ472" i="1"/>
  <c r="BZ475" i="1" s="1"/>
  <c r="BZ469" i="1"/>
  <c r="BZ466" i="1"/>
  <c r="TR466" i="1"/>
  <c r="HA468" i="1"/>
  <c r="MA472" i="1"/>
  <c r="MA475" i="1" s="1"/>
  <c r="MA466" i="1"/>
  <c r="MA469" i="1"/>
  <c r="NV472" i="1"/>
  <c r="NV475" i="1" s="1"/>
  <c r="NV469" i="1"/>
  <c r="PF472" i="1"/>
  <c r="PF475" i="1" s="1"/>
  <c r="PF469" i="1"/>
  <c r="ABI468" i="1"/>
  <c r="CK472" i="1"/>
  <c r="CK475" i="1" s="1"/>
  <c r="CK466" i="1"/>
  <c r="CK469" i="1"/>
  <c r="RC472" i="1"/>
  <c r="RC475" i="1" s="1"/>
  <c r="RC469" i="1"/>
  <c r="XB468" i="1"/>
  <c r="AGH472" i="1"/>
  <c r="AGH475" i="1" s="1"/>
  <c r="AGH469" i="1"/>
  <c r="LB468" i="1"/>
  <c r="NJ468" i="1"/>
  <c r="SO472" i="1"/>
  <c r="SO475" i="1" s="1"/>
  <c r="SO466" i="1"/>
  <c r="SO469" i="1"/>
  <c r="AHG468" i="1"/>
  <c r="QQ468" i="1"/>
  <c r="KP472" i="1"/>
  <c r="KP475" i="1" s="1"/>
  <c r="KP469" i="1"/>
  <c r="KT472" i="1"/>
  <c r="KT475" i="1" s="1"/>
  <c r="KT466" i="1"/>
  <c r="KT469" i="1"/>
  <c r="ADE468" i="1"/>
  <c r="ADE470" i="1" s="1"/>
  <c r="IK468" i="1"/>
  <c r="ABG472" i="1"/>
  <c r="ABG475" i="1" s="1"/>
  <c r="ABG469" i="1"/>
  <c r="LC472" i="1"/>
  <c r="LC475" i="1" s="1"/>
  <c r="LC469" i="1"/>
  <c r="AFV472" i="1"/>
  <c r="AFV475" i="1" s="1"/>
  <c r="AFV469" i="1"/>
  <c r="AFV466" i="1"/>
  <c r="HV468" i="1"/>
  <c r="HT468" i="1"/>
  <c r="BM472" i="1"/>
  <c r="BM475" i="1" s="1"/>
  <c r="BM466" i="1"/>
  <c r="BM469" i="1"/>
  <c r="EE468" i="1"/>
  <c r="SL468" i="1"/>
  <c r="UL468" i="1"/>
  <c r="ZY472" i="1"/>
  <c r="ZY475" i="1" s="1"/>
  <c r="ZY466" i="1"/>
  <c r="ZY469" i="1"/>
  <c r="HY468" i="1"/>
  <c r="VG472" i="1"/>
  <c r="VG475" i="1" s="1"/>
  <c r="VG469" i="1"/>
  <c r="CQ468" i="1"/>
  <c r="XM465" i="1"/>
  <c r="VV472" i="1"/>
  <c r="VV475" i="1" s="1"/>
  <c r="VV466" i="1"/>
  <c r="VV469" i="1"/>
  <c r="KV466" i="1"/>
  <c r="FQ468" i="1"/>
  <c r="II468" i="1"/>
  <c r="VM465" i="1"/>
  <c r="KH468" i="1"/>
  <c r="ACG472" i="1"/>
  <c r="ACG475" i="1" s="1"/>
  <c r="ACG469" i="1"/>
  <c r="ACG466" i="1"/>
  <c r="XO468" i="1"/>
  <c r="DS468" i="1"/>
  <c r="GX472" i="1"/>
  <c r="GX475" i="1" s="1"/>
  <c r="GX469" i="1"/>
  <c r="ZJ472" i="1"/>
  <c r="ZJ475" i="1" s="1"/>
  <c r="ZJ469" i="1"/>
  <c r="ZJ466" i="1"/>
  <c r="ED472" i="1"/>
  <c r="ED475" i="1" s="1"/>
  <c r="ED469" i="1"/>
  <c r="WD466" i="1"/>
  <c r="HB468" i="1"/>
  <c r="WG472" i="1"/>
  <c r="WG475" i="1" s="1"/>
  <c r="WG466" i="1"/>
  <c r="WG469" i="1"/>
  <c r="CW472" i="1"/>
  <c r="CW475" i="1" s="1"/>
  <c r="CW466" i="1"/>
  <c r="CW469" i="1"/>
  <c r="AFK468" i="1"/>
  <c r="OU468" i="1"/>
  <c r="LN472" i="1"/>
  <c r="LN475" i="1" s="1"/>
  <c r="LN469" i="1"/>
  <c r="AGV472" i="1"/>
  <c r="AGV475" i="1" s="1"/>
  <c r="AGV469" i="1"/>
  <c r="AGV470" i="1" s="1"/>
  <c r="JT472" i="1"/>
  <c r="JT475" i="1" s="1"/>
  <c r="JT469" i="1"/>
  <c r="JT470" i="1" s="1"/>
  <c r="JT466" i="1"/>
  <c r="LP472" i="1"/>
  <c r="LP475" i="1" s="1"/>
  <c r="LP466" i="1"/>
  <c r="LP469" i="1"/>
  <c r="LP470" i="1" s="1"/>
  <c r="M470" i="1"/>
  <c r="KZ472" i="1"/>
  <c r="KZ475" i="1" s="1"/>
  <c r="KZ469" i="1"/>
  <c r="ACB472" i="1"/>
  <c r="ACB475" i="1" s="1"/>
  <c r="ACB469" i="1"/>
  <c r="AFE468" i="1"/>
  <c r="FI472" i="1"/>
  <c r="FI475" i="1" s="1"/>
  <c r="FI469" i="1"/>
  <c r="RS472" i="1"/>
  <c r="RS475" i="1" s="1"/>
  <c r="RS469" i="1"/>
  <c r="RS466" i="1"/>
  <c r="AEK472" i="1"/>
  <c r="AEK475" i="1" s="1"/>
  <c r="AEK469" i="1"/>
  <c r="S472" i="1"/>
  <c r="S475" i="1" s="1"/>
  <c r="S469" i="1"/>
  <c r="S466" i="1"/>
  <c r="ACB468" i="1"/>
  <c r="QZ468" i="1"/>
  <c r="TF472" i="1"/>
  <c r="TF475" i="1" s="1"/>
  <c r="TF469" i="1"/>
  <c r="VY472" i="1"/>
  <c r="VY475" i="1" s="1"/>
  <c r="VY469" i="1"/>
  <c r="VY470" i="1" s="1"/>
  <c r="FI468" i="1"/>
  <c r="RS468" i="1"/>
  <c r="CA468" i="1"/>
  <c r="IF466" i="1"/>
  <c r="AEK468" i="1"/>
  <c r="NU472" i="1"/>
  <c r="NU475" i="1" s="1"/>
  <c r="NU466" i="1"/>
  <c r="NU469" i="1"/>
  <c r="NU470" i="1" s="1"/>
  <c r="CS472" i="1"/>
  <c r="CS475" i="1" s="1"/>
  <c r="CS469" i="1"/>
  <c r="CS470" i="1" s="1"/>
  <c r="CS466" i="1"/>
  <c r="AHL472" i="1"/>
  <c r="AHL475" i="1" s="1"/>
  <c r="AHL469" i="1"/>
  <c r="AHL470" i="1" s="1"/>
  <c r="AHL466" i="1"/>
  <c r="HP472" i="1"/>
  <c r="HP475" i="1" s="1"/>
  <c r="HP469" i="1"/>
  <c r="AGA468" i="1"/>
  <c r="S468" i="1"/>
  <c r="ZL472" i="1"/>
  <c r="ZL475" i="1" s="1"/>
  <c r="ZL469" i="1"/>
  <c r="ZL470" i="1" s="1"/>
  <c r="ZL466" i="1"/>
  <c r="OJ472" i="1"/>
  <c r="OJ475" i="1" s="1"/>
  <c r="OJ469" i="1"/>
  <c r="OJ470" i="1" s="1"/>
  <c r="OJ466" i="1"/>
  <c r="ADI472" i="1"/>
  <c r="ADI475" i="1" s="1"/>
  <c r="ADI469" i="1"/>
  <c r="AHD472" i="1"/>
  <c r="AHD475" i="1" s="1"/>
  <c r="AHD466" i="1"/>
  <c r="AHD469" i="1"/>
  <c r="AHD470" i="1" s="1"/>
  <c r="WB472" i="1"/>
  <c r="WB475" i="1" s="1"/>
  <c r="WB469" i="1"/>
  <c r="WB470" i="1" s="1"/>
  <c r="TI472" i="1"/>
  <c r="TI475" i="1" s="1"/>
  <c r="TI469" i="1"/>
  <c r="TI470" i="1" s="1"/>
  <c r="VB465" i="1"/>
  <c r="AAG468" i="1"/>
  <c r="JQ468" i="1"/>
  <c r="XU465" i="1"/>
  <c r="ADH468" i="1"/>
  <c r="QJ472" i="1"/>
  <c r="QJ475" i="1" s="1"/>
  <c r="QJ469" i="1"/>
  <c r="QJ470" i="1" s="1"/>
  <c r="FH468" i="1"/>
  <c r="GT465" i="1"/>
  <c r="GJ468" i="1"/>
  <c r="XD472" i="1"/>
  <c r="XD475" i="1" s="1"/>
  <c r="XD466" i="1"/>
  <c r="XD469" i="1"/>
  <c r="XD470" i="1" s="1"/>
  <c r="AHQ472" i="1"/>
  <c r="AHQ475" i="1" s="1"/>
  <c r="AHQ469" i="1"/>
  <c r="AHQ466" i="1"/>
  <c r="ABD472" i="1"/>
  <c r="ABD475" i="1" s="1"/>
  <c r="ABD469" i="1"/>
  <c r="QB472" i="1"/>
  <c r="QB475" i="1" s="1"/>
  <c r="QB469" i="1"/>
  <c r="CD472" i="1"/>
  <c r="CD475" i="1" s="1"/>
  <c r="CD469" i="1"/>
  <c r="JM472" i="1"/>
  <c r="JM475" i="1" s="1"/>
  <c r="JM469" i="1"/>
  <c r="ABL472" i="1"/>
  <c r="ABL475" i="1" s="1"/>
  <c r="ABL469" i="1"/>
  <c r="ABL470" i="1" s="1"/>
  <c r="ABL466" i="1"/>
  <c r="UC468" i="1"/>
  <c r="QU468" i="1"/>
  <c r="BC468" i="1"/>
  <c r="CD465" i="1"/>
  <c r="AHE472" i="1"/>
  <c r="AHE475" i="1" s="1"/>
  <c r="AHE469" i="1"/>
  <c r="AHE470" i="1" s="1"/>
  <c r="AGD465" i="1"/>
  <c r="WU472" i="1"/>
  <c r="WU475" i="1" s="1"/>
  <c r="WU469" i="1"/>
  <c r="WU470" i="1" s="1"/>
  <c r="WU466" i="1"/>
  <c r="DB468" i="1"/>
  <c r="AGG468" i="1"/>
  <c r="AAR468" i="1"/>
  <c r="PP468" i="1"/>
  <c r="YG472" i="1"/>
  <c r="YG475" i="1" s="1"/>
  <c r="YG469" i="1"/>
  <c r="YG470" i="1" s="1"/>
  <c r="JA472" i="1"/>
  <c r="JA475" i="1" s="1"/>
  <c r="JA469" i="1"/>
  <c r="IM468" i="1"/>
  <c r="VP466" i="1"/>
  <c r="VQ472" i="1"/>
  <c r="VQ475" i="1" s="1"/>
  <c r="VQ469" i="1"/>
  <c r="VQ470" i="1" s="1"/>
  <c r="HF468" i="1"/>
  <c r="AAM468" i="1"/>
  <c r="ACZ466" i="1"/>
  <c r="OG468" i="1"/>
  <c r="DE468" i="1"/>
  <c r="AGB468" i="1"/>
  <c r="UZ468" i="1"/>
  <c r="IB472" i="1"/>
  <c r="IB475" i="1" s="1"/>
  <c r="IB469" i="1"/>
  <c r="IB470" i="1" s="1"/>
  <c r="PW468" i="1"/>
  <c r="ZX468" i="1"/>
  <c r="OV468" i="1"/>
  <c r="UN472" i="1"/>
  <c r="UN475" i="1" s="1"/>
  <c r="UN469" i="1"/>
  <c r="UN470" i="1" s="1"/>
  <c r="UN466" i="1"/>
  <c r="TE466" i="1"/>
  <c r="JY472" i="1"/>
  <c r="JY475" i="1" s="1"/>
  <c r="JY469" i="1"/>
  <c r="PF465" i="1"/>
  <c r="ZS465" i="1"/>
  <c r="LH466" i="1"/>
  <c r="AB472" i="1"/>
  <c r="AB475" i="1" s="1"/>
  <c r="AB466" i="1"/>
  <c r="AB469" i="1"/>
  <c r="AB470" i="1" s="1"/>
  <c r="LV472" i="1"/>
  <c r="LV475" i="1" s="1"/>
  <c r="LV469" i="1"/>
  <c r="JD465" i="1"/>
  <c r="OD472" i="1"/>
  <c r="OD475" i="1" s="1"/>
  <c r="OD466" i="1"/>
  <c r="OD469" i="1"/>
  <c r="OD470" i="1" s="1"/>
  <c r="PY465" i="1"/>
  <c r="ACA468" i="1"/>
  <c r="QY468" i="1"/>
  <c r="W468" i="1"/>
  <c r="YW468" i="1"/>
  <c r="JE468" i="1"/>
  <c r="AHP466" i="1"/>
  <c r="FX472" i="1"/>
  <c r="FX475" i="1" s="1"/>
  <c r="FX469" i="1"/>
  <c r="MU466" i="1"/>
  <c r="KY472" i="1"/>
  <c r="KY475" i="1" s="1"/>
  <c r="KY469" i="1"/>
  <c r="JB468" i="1"/>
  <c r="ABR465" i="1"/>
  <c r="ABN472" i="1"/>
  <c r="ABN475" i="1" s="1"/>
  <c r="ABN469" i="1"/>
  <c r="LU468" i="1"/>
  <c r="FI466" i="1"/>
  <c r="ADM465" i="1"/>
  <c r="SK466" i="1"/>
  <c r="UX468" i="1"/>
  <c r="ZB472" i="1"/>
  <c r="ZB475" i="1" s="1"/>
  <c r="ZB469" i="1"/>
  <c r="ZB470" i="1" s="1"/>
  <c r="ZB466" i="1"/>
  <c r="EX472" i="1"/>
  <c r="EX475" i="1" s="1"/>
  <c r="EX469" i="1"/>
  <c r="JA466" i="1"/>
  <c r="MH465" i="1"/>
  <c r="IT465" i="1"/>
  <c r="AFG472" i="1"/>
  <c r="AFG475" i="1" s="1"/>
  <c r="AFG469" i="1"/>
  <c r="AFG470" i="1" s="1"/>
  <c r="UE472" i="1"/>
  <c r="UE475" i="1" s="1"/>
  <c r="UE469" i="1"/>
  <c r="JL466" i="1"/>
  <c r="XH468" i="1"/>
  <c r="MF468" i="1"/>
  <c r="BD468" i="1"/>
  <c r="JZ472" i="1"/>
  <c r="JZ475" i="1" s="1"/>
  <c r="JZ469" i="1"/>
  <c r="JZ470" i="1" s="1"/>
  <c r="JZ466" i="1"/>
  <c r="WR468" i="1"/>
  <c r="HL468" i="1"/>
  <c r="ADO465" i="1"/>
  <c r="BW465" i="1"/>
  <c r="LG472" i="1"/>
  <c r="LG475" i="1" s="1"/>
  <c r="LG469" i="1"/>
  <c r="LG470" i="1" s="1"/>
  <c r="LG466" i="1"/>
  <c r="AEG465" i="1"/>
  <c r="KL466" i="1"/>
  <c r="FU472" i="1"/>
  <c r="FU475" i="1" s="1"/>
  <c r="FU469" i="1"/>
  <c r="ID468" i="1"/>
  <c r="IO468" i="1"/>
  <c r="OB466" i="1"/>
  <c r="TC472" i="1"/>
  <c r="TC475" i="1" s="1"/>
  <c r="TC469" i="1"/>
  <c r="TC470" i="1" s="1"/>
  <c r="TC466" i="1"/>
  <c r="XL465" i="1"/>
  <c r="WA466" i="1"/>
  <c r="XX465" i="1"/>
  <c r="TS468" i="1"/>
  <c r="HS468" i="1"/>
  <c r="NN472" i="1"/>
  <c r="NN475" i="1" s="1"/>
  <c r="NN469" i="1"/>
  <c r="NN470" i="1" s="1"/>
  <c r="NN466" i="1"/>
  <c r="XF468" i="1"/>
  <c r="NE472" i="1"/>
  <c r="NE475" i="1" s="1"/>
  <c r="NE469" i="1"/>
  <c r="VY466" i="1"/>
  <c r="SA465" i="1"/>
  <c r="NJ465" i="1"/>
  <c r="AAP466" i="1"/>
  <c r="ABC468" i="1"/>
  <c r="FK468" i="1"/>
  <c r="WL466" i="1"/>
  <c r="MH468" i="1"/>
  <c r="CH469" i="1"/>
  <c r="FJ468" i="1"/>
  <c r="SS465" i="1"/>
  <c r="ACC466" i="1"/>
  <c r="SD468" i="1"/>
  <c r="AHJ468" i="1"/>
  <c r="AP468" i="1"/>
  <c r="MN468" i="1"/>
  <c r="OP472" i="1"/>
  <c r="OP475" i="1" s="1"/>
  <c r="OP469" i="1"/>
  <c r="MS465" i="1"/>
  <c r="DG466" i="1"/>
  <c r="EP465" i="1"/>
  <c r="QM466" i="1"/>
  <c r="FK466" i="1"/>
  <c r="AGE472" i="1"/>
  <c r="AGE475" i="1" s="1"/>
  <c r="AGE469" i="1"/>
  <c r="VC472" i="1"/>
  <c r="VC475" i="1" s="1"/>
  <c r="VC466" i="1"/>
  <c r="VC469" i="1"/>
  <c r="VC470" i="1" s="1"/>
  <c r="HG472" i="1"/>
  <c r="HG475" i="1" s="1"/>
  <c r="HG469" i="1"/>
  <c r="BZ468" i="1"/>
  <c r="QL466" i="1"/>
  <c r="UM472" i="1"/>
  <c r="UM475" i="1" s="1"/>
  <c r="UM469" i="1"/>
  <c r="UM470" i="1" s="1"/>
  <c r="UM466" i="1"/>
  <c r="TR465" i="1"/>
  <c r="ON465" i="1"/>
  <c r="ES472" i="1"/>
  <c r="ES475" i="1" s="1"/>
  <c r="ES466" i="1"/>
  <c r="ES469" i="1"/>
  <c r="ES470" i="1" s="1"/>
  <c r="MA468" i="1"/>
  <c r="NV468" i="1"/>
  <c r="PF468" i="1"/>
  <c r="GD472" i="1"/>
  <c r="GD475" i="1" s="1"/>
  <c r="GD466" i="1"/>
  <c r="GD469" i="1"/>
  <c r="GD470" i="1" s="1"/>
  <c r="YO472" i="1"/>
  <c r="YO475" i="1" s="1"/>
  <c r="YO469" i="1"/>
  <c r="YO470" i="1" s="1"/>
  <c r="YO466" i="1"/>
  <c r="CK468" i="1"/>
  <c r="RC468" i="1"/>
  <c r="VF472" i="1"/>
  <c r="VF475" i="1" s="1"/>
  <c r="VF469" i="1"/>
  <c r="VF470" i="1" s="1"/>
  <c r="VF466" i="1"/>
  <c r="RB472" i="1"/>
  <c r="RB475" i="1" s="1"/>
  <c r="RB469" i="1"/>
  <c r="AEK466" i="1"/>
  <c r="TI466" i="1"/>
  <c r="LE472" i="1"/>
  <c r="LE475" i="1" s="1"/>
  <c r="LE469" i="1"/>
  <c r="LE470" i="1" s="1"/>
  <c r="LE466" i="1"/>
  <c r="AGH468" i="1"/>
  <c r="SO468" i="1"/>
  <c r="AEM472" i="1"/>
  <c r="AEM475" i="1" s="1"/>
  <c r="AEM466" i="1"/>
  <c r="AEM469" i="1"/>
  <c r="AEM470" i="1" s="1"/>
  <c r="NW472" i="1"/>
  <c r="NW475" i="1" s="1"/>
  <c r="NW469" i="1"/>
  <c r="PX466" i="1"/>
  <c r="KS472" i="1"/>
  <c r="KS475" i="1" s="1"/>
  <c r="KS469" i="1"/>
  <c r="KS470" i="1" s="1"/>
  <c r="KS466" i="1"/>
  <c r="KP468" i="1"/>
  <c r="KT468" i="1"/>
  <c r="AAK472" i="1"/>
  <c r="AAK475" i="1" s="1"/>
  <c r="AAK466" i="1"/>
  <c r="AAK469" i="1"/>
  <c r="AAK470" i="1" s="1"/>
  <c r="GC472" i="1"/>
  <c r="GC475" i="1" s="1"/>
  <c r="GC469" i="1"/>
  <c r="GC470" i="1" s="1"/>
  <c r="GC466" i="1"/>
  <c r="ABG468" i="1"/>
  <c r="LC468" i="1"/>
  <c r="AFV468" i="1"/>
  <c r="CT472" i="1"/>
  <c r="CT475" i="1" s="1"/>
  <c r="CT469" i="1"/>
  <c r="NT466" i="1"/>
  <c r="ACH472" i="1"/>
  <c r="ACH475" i="1" s="1"/>
  <c r="ACH466" i="1"/>
  <c r="ACH469" i="1"/>
  <c r="ACH470" i="1" s="1"/>
  <c r="GF465" i="1"/>
  <c r="BM468" i="1"/>
  <c r="EE472" i="1"/>
  <c r="EE475" i="1" s="1"/>
  <c r="EE469" i="1"/>
  <c r="QP472" i="1"/>
  <c r="QP475" i="1" s="1"/>
  <c r="QP469" i="1"/>
  <c r="OX472" i="1"/>
  <c r="OX475" i="1" s="1"/>
  <c r="OX469" i="1"/>
  <c r="OX470" i="1" s="1"/>
  <c r="OX466" i="1"/>
  <c r="ZY468" i="1"/>
  <c r="VG468" i="1"/>
  <c r="HJ468" i="1"/>
  <c r="HJ470" i="1" s="1"/>
  <c r="VV468" i="1"/>
  <c r="DI472" i="1"/>
  <c r="DI475" i="1" s="1"/>
  <c r="DI469" i="1"/>
  <c r="DI466" i="1"/>
  <c r="GA472" i="1"/>
  <c r="GA475" i="1" s="1"/>
  <c r="GA469" i="1"/>
  <c r="ADB472" i="1"/>
  <c r="ADB475" i="1" s="1"/>
  <c r="ADB469" i="1"/>
  <c r="FR472" i="1"/>
  <c r="FR475" i="1" s="1"/>
  <c r="FR466" i="1"/>
  <c r="FR469" i="1"/>
  <c r="ACG468" i="1"/>
  <c r="JU472" i="1"/>
  <c r="JU475" i="1" s="1"/>
  <c r="JU466" i="1"/>
  <c r="JU469" i="1"/>
  <c r="UU472" i="1"/>
  <c r="UU475" i="1" s="1"/>
  <c r="UU469" i="1"/>
  <c r="BK472" i="1"/>
  <c r="BK475" i="1" s="1"/>
  <c r="BK469" i="1"/>
  <c r="GX468" i="1"/>
  <c r="CB465" i="1"/>
  <c r="KE472" i="1"/>
  <c r="KE475" i="1" s="1"/>
  <c r="KE469" i="1"/>
  <c r="ZJ468" i="1"/>
  <c r="ED468" i="1"/>
  <c r="WG468" i="1"/>
  <c r="CW468" i="1"/>
  <c r="ACQ472" i="1"/>
  <c r="ACQ475" i="1" s="1"/>
  <c r="ACQ466" i="1"/>
  <c r="ACQ469" i="1"/>
  <c r="ACQ470" i="1" s="1"/>
  <c r="HW472" i="1"/>
  <c r="HW475" i="1" s="1"/>
  <c r="HW466" i="1"/>
  <c r="HW469" i="1"/>
  <c r="HW470" i="1" s="1"/>
  <c r="LN468" i="1"/>
  <c r="EW472" i="1"/>
  <c r="EW475" i="1" s="1"/>
  <c r="EW466" i="1"/>
  <c r="EW469" i="1"/>
  <c r="EW470" i="1" s="1"/>
  <c r="XL472" i="1"/>
  <c r="XL475" i="1" s="1"/>
  <c r="XL469" i="1"/>
  <c r="EJ472" i="1"/>
  <c r="EJ475" i="1" s="1"/>
  <c r="EJ469" i="1"/>
  <c r="EL472" i="1"/>
  <c r="EL475" i="1" s="1"/>
  <c r="EL469" i="1"/>
  <c r="EL470" i="1" s="1"/>
  <c r="EL466" i="1"/>
  <c r="AK472" i="1"/>
  <c r="AK475" i="1" s="1"/>
  <c r="AK469" i="1"/>
  <c r="AK470" i="1" s="1"/>
  <c r="AK466" i="1"/>
  <c r="AHB472" i="1"/>
  <c r="AHB475" i="1" s="1"/>
  <c r="AHB466" i="1"/>
  <c r="AHB469" i="1"/>
  <c r="AHB470" i="1" s="1"/>
  <c r="WV472" i="1"/>
  <c r="WV475" i="1" s="1"/>
  <c r="WV469" i="1"/>
  <c r="WV470" i="1" s="1"/>
  <c r="WV466" i="1"/>
  <c r="AAF472" i="1"/>
  <c r="AAF475" i="1" s="1"/>
  <c r="AAF469" i="1"/>
  <c r="OR472" i="1"/>
  <c r="OR475" i="1" s="1"/>
  <c r="OR469" i="1"/>
  <c r="AE472" i="1"/>
  <c r="AE475" i="1" s="1"/>
  <c r="AE469" i="1"/>
  <c r="AE466" i="1"/>
  <c r="ZI472" i="1"/>
  <c r="ZI475" i="1" s="1"/>
  <c r="ZI469" i="1"/>
  <c r="SR472" i="1"/>
  <c r="SR475" i="1" s="1"/>
  <c r="SR469" i="1"/>
  <c r="SR466" i="1"/>
  <c r="ABW472" i="1"/>
  <c r="ABW475" i="1" s="1"/>
  <c r="ABW469" i="1"/>
  <c r="ABW466" i="1"/>
  <c r="VE472" i="1"/>
  <c r="VE475" i="1" s="1"/>
  <c r="VE469" i="1"/>
  <c r="HU472" i="1"/>
  <c r="HU475" i="1" s="1"/>
  <c r="HU469" i="1"/>
  <c r="HU466" i="1"/>
  <c r="DL472" i="1"/>
  <c r="DL475" i="1" s="1"/>
  <c r="DL469" i="1"/>
  <c r="ABD465" i="1"/>
  <c r="HX472" i="1"/>
  <c r="HX475" i="1" s="1"/>
  <c r="HX469" i="1"/>
  <c r="HX466" i="1"/>
  <c r="ABD468" i="1"/>
  <c r="QB468" i="1"/>
  <c r="KK472" i="1"/>
  <c r="KK475" i="1" s="1"/>
  <c r="KK469" i="1"/>
  <c r="MQ472" i="1"/>
  <c r="MQ475" i="1" s="1"/>
  <c r="MQ466" i="1"/>
  <c r="MQ469" i="1"/>
  <c r="ABE472" i="1"/>
  <c r="ABE475" i="1" s="1"/>
  <c r="ABE469" i="1"/>
  <c r="YV472" i="1"/>
  <c r="YV475" i="1" s="1"/>
  <c r="YV469" i="1"/>
  <c r="EI472" i="1"/>
  <c r="EI475" i="1" s="1"/>
  <c r="EI469" i="1"/>
  <c r="EI466" i="1"/>
  <c r="NR465" i="1"/>
  <c r="EN472" i="1"/>
  <c r="EN475" i="1" s="1"/>
  <c r="EN469" i="1"/>
  <c r="WI472" i="1"/>
  <c r="WI475" i="1" s="1"/>
  <c r="WI469" i="1"/>
  <c r="WI466" i="1"/>
  <c r="MZ472" i="1"/>
  <c r="MZ475" i="1" s="1"/>
  <c r="MZ469" i="1"/>
  <c r="MZ466" i="1"/>
  <c r="MK472" i="1"/>
  <c r="MK475" i="1" s="1"/>
  <c r="MK469" i="1"/>
  <c r="MK466" i="1"/>
  <c r="BI472" i="1"/>
  <c r="BI475" i="1" s="1"/>
  <c r="BI469" i="1"/>
  <c r="BI466" i="1"/>
  <c r="AEF472" i="1"/>
  <c r="AEF475" i="1" s="1"/>
  <c r="AEF469" i="1"/>
  <c r="AEF466" i="1"/>
  <c r="TD472" i="1"/>
  <c r="TD475" i="1" s="1"/>
  <c r="TD469" i="1"/>
  <c r="TD466" i="1"/>
  <c r="IA472" i="1"/>
  <c r="IA475" i="1" s="1"/>
  <c r="IA469" i="1"/>
  <c r="IA466" i="1"/>
  <c r="YB472" i="1"/>
  <c r="YB475" i="1" s="1"/>
  <c r="YB469" i="1"/>
  <c r="YB466" i="1"/>
  <c r="UP472" i="1"/>
  <c r="UP475" i="1" s="1"/>
  <c r="UP469" i="1"/>
  <c r="JY468" i="1"/>
  <c r="AHA472" i="1"/>
  <c r="AHA475" i="1" s="1"/>
  <c r="AHA469" i="1"/>
  <c r="AHA466" i="1"/>
  <c r="GH465" i="1"/>
  <c r="LV468" i="1"/>
  <c r="AAE472" i="1"/>
  <c r="AAE475" i="1" s="1"/>
  <c r="AAE469" i="1"/>
  <c r="PC472" i="1"/>
  <c r="PC475" i="1" s="1"/>
  <c r="PC469" i="1"/>
  <c r="ADY465" i="1"/>
  <c r="SW466" i="1"/>
  <c r="UG472" i="1"/>
  <c r="UG475" i="1" s="1"/>
  <c r="UG469" i="1"/>
  <c r="HI472" i="1"/>
  <c r="HI475" i="1" s="1"/>
  <c r="HI469" i="1"/>
  <c r="HI466" i="1"/>
  <c r="FX468" i="1"/>
  <c r="ABN468" i="1"/>
  <c r="CC472" i="1"/>
  <c r="CC475" i="1" s="1"/>
  <c r="CC469" i="1"/>
  <c r="CC466" i="1"/>
  <c r="ADM466" i="1"/>
  <c r="SK465" i="1"/>
  <c r="PJ472" i="1"/>
  <c r="PJ475" i="1" s="1"/>
  <c r="PJ466" i="1"/>
  <c r="PJ469" i="1"/>
  <c r="EX468" i="1"/>
  <c r="VD466" i="1"/>
  <c r="EA468" i="1"/>
  <c r="AGN472" i="1"/>
  <c r="AGN475" i="1" s="1"/>
  <c r="AGN469" i="1"/>
  <c r="AGN466" i="1"/>
  <c r="VL472" i="1"/>
  <c r="VL475" i="1" s="1"/>
  <c r="VL469" i="1"/>
  <c r="VL466" i="1"/>
  <c r="KJ472" i="1"/>
  <c r="KJ475" i="1" s="1"/>
  <c r="KJ469" i="1"/>
  <c r="H472" i="1"/>
  <c r="H475" i="1" s="1"/>
  <c r="H469" i="1"/>
  <c r="AFX472" i="1"/>
  <c r="AFX475" i="1" s="1"/>
  <c r="AFX469" i="1"/>
  <c r="AFX466" i="1"/>
  <c r="UV472" i="1"/>
  <c r="UV475" i="1" s="1"/>
  <c r="UV469" i="1"/>
  <c r="UV466" i="1"/>
  <c r="DH472" i="1"/>
  <c r="DH475" i="1" s="1"/>
  <c r="DH469" i="1"/>
  <c r="DH466" i="1"/>
  <c r="LD472" i="1"/>
  <c r="LD475" i="1" s="1"/>
  <c r="LD466" i="1"/>
  <c r="LD469" i="1"/>
  <c r="FU468" i="1"/>
  <c r="AEH466" i="1"/>
  <c r="AG472" i="1"/>
  <c r="AG475" i="1" s="1"/>
  <c r="AG469" i="1"/>
  <c r="AG466" i="1"/>
  <c r="BN472" i="1"/>
  <c r="BN475" i="1" s="1"/>
  <c r="BN466" i="1"/>
  <c r="BN469" i="1"/>
  <c r="ADC465" i="1"/>
  <c r="UT473" i="1"/>
  <c r="UT476" i="1" s="1"/>
  <c r="UT469" i="1"/>
  <c r="UT470" i="1" s="1"/>
  <c r="XL466" i="1"/>
  <c r="AEU472" i="1"/>
  <c r="AEU475" i="1" s="1"/>
  <c r="AEU469" i="1"/>
  <c r="RW472" i="1"/>
  <c r="RW475" i="1" s="1"/>
  <c r="RW469" i="1"/>
  <c r="AFI465" i="1"/>
  <c r="UG465" i="1"/>
  <c r="RR472" i="1"/>
  <c r="RR475" i="1" s="1"/>
  <c r="RR469" i="1"/>
  <c r="RR466" i="1"/>
  <c r="AFS466" i="1"/>
  <c r="DC472" i="1"/>
  <c r="DC475" i="1" s="1"/>
  <c r="DC469" i="1"/>
  <c r="QN465" i="1"/>
  <c r="MP472" i="1"/>
  <c r="MP475" i="1" s="1"/>
  <c r="MP466" i="1"/>
  <c r="MP469" i="1"/>
  <c r="ABV472" i="1"/>
  <c r="ABV475" i="1" s="1"/>
  <c r="ABV469" i="1"/>
  <c r="ABV466" i="1"/>
  <c r="OF472" i="1"/>
  <c r="OF475" i="1" s="1"/>
  <c r="OF469" i="1"/>
  <c r="OP468" i="1"/>
  <c r="AFG466" i="1"/>
  <c r="AGE468" i="1"/>
  <c r="HG468" i="1"/>
  <c r="MF466" i="1"/>
  <c r="QZ466" i="1"/>
  <c r="AFB472" i="1"/>
  <c r="AFB475" i="1" s="1"/>
  <c r="AFB469" i="1"/>
  <c r="AFB466" i="1"/>
  <c r="JS472" i="1"/>
  <c r="JS475" i="1" s="1"/>
  <c r="JS469" i="1"/>
  <c r="AEY472" i="1"/>
  <c r="AEY475" i="1" s="1"/>
  <c r="AEY469" i="1"/>
  <c r="OI472" i="1"/>
  <c r="OI475" i="1" s="1"/>
  <c r="OI469" i="1"/>
  <c r="RB468" i="1"/>
  <c r="LO472" i="1"/>
  <c r="LO475" i="1" s="1"/>
  <c r="LO469" i="1"/>
  <c r="AEL472" i="1"/>
  <c r="AEL475" i="1" s="1"/>
  <c r="AEL466" i="1"/>
  <c r="AEL469" i="1"/>
  <c r="DF472" i="1"/>
  <c r="DF475" i="1" s="1"/>
  <c r="DF469" i="1"/>
  <c r="AGK472" i="1"/>
  <c r="AGK475" i="1" s="1"/>
  <c r="AGK466" i="1"/>
  <c r="PU472" i="1"/>
  <c r="PU475" i="1" s="1"/>
  <c r="PU466" i="1"/>
  <c r="PU469" i="1"/>
  <c r="NW468" i="1"/>
  <c r="FN472" i="1"/>
  <c r="FN475" i="1" s="1"/>
  <c r="FN469" i="1"/>
  <c r="EH472" i="1"/>
  <c r="EH475" i="1" s="1"/>
  <c r="EH466" i="1"/>
  <c r="EH469" i="1"/>
  <c r="YM472" i="1"/>
  <c r="YM475" i="1" s="1"/>
  <c r="YM469" i="1"/>
  <c r="IU472" i="1"/>
  <c r="IU475" i="1" s="1"/>
  <c r="IU469" i="1"/>
  <c r="ADZ472" i="1"/>
  <c r="ADZ475" i="1" s="1"/>
  <c r="ADZ466" i="1"/>
  <c r="ADZ469" i="1"/>
  <c r="CT468" i="1"/>
  <c r="E472" i="1"/>
  <c r="E475" i="1" s="1"/>
  <c r="E466" i="1"/>
  <c r="E469" i="1"/>
  <c r="QP468" i="1"/>
  <c r="XE472" i="1"/>
  <c r="XE475" i="1" s="1"/>
  <c r="XE469" i="1"/>
  <c r="XE466" i="1"/>
  <c r="SM472" i="1"/>
  <c r="SM475" i="1" s="1"/>
  <c r="SM469" i="1"/>
  <c r="ZV472" i="1"/>
  <c r="ZV475" i="1" s="1"/>
  <c r="ZV469" i="1"/>
  <c r="ZV466" i="1"/>
  <c r="AFU465" i="1"/>
  <c r="US466" i="1"/>
  <c r="QH472" i="1"/>
  <c r="QH475" i="1" s="1"/>
  <c r="QH469" i="1"/>
  <c r="QH466" i="1"/>
  <c r="DI468" i="1"/>
  <c r="GA468" i="1"/>
  <c r="JR472" i="1"/>
  <c r="JR475" i="1" s="1"/>
  <c r="JR469" i="1"/>
  <c r="ADB468" i="1"/>
  <c r="NE466" i="1"/>
  <c r="FR468" i="1"/>
  <c r="ZM472" i="1"/>
  <c r="ZM475" i="1" s="1"/>
  <c r="ZM469" i="1"/>
  <c r="ZM466" i="1"/>
  <c r="JU468" i="1"/>
  <c r="UU468" i="1"/>
  <c r="BK468" i="1"/>
  <c r="TV472" i="1"/>
  <c r="TV475" i="1" s="1"/>
  <c r="TV466" i="1"/>
  <c r="TV469" i="1"/>
  <c r="BV472" i="1"/>
  <c r="BV475" i="1" s="1"/>
  <c r="BV469" i="1"/>
  <c r="FE472" i="1"/>
  <c r="FE475" i="1" s="1"/>
  <c r="FE469" i="1"/>
  <c r="FE466" i="1"/>
  <c r="KE468" i="1"/>
  <c r="XN472" i="1"/>
  <c r="XN475" i="1" s="1"/>
  <c r="XN469" i="1"/>
  <c r="TM472" i="1"/>
  <c r="TM475" i="1" s="1"/>
  <c r="TM469" i="1"/>
  <c r="TM466" i="1"/>
  <c r="AO472" i="1"/>
  <c r="AO475" i="1" s="1"/>
  <c r="AO466" i="1"/>
  <c r="AO469" i="1"/>
  <c r="VT472" i="1"/>
  <c r="VT475" i="1" s="1"/>
  <c r="VT466" i="1"/>
  <c r="VT469" i="1"/>
  <c r="VT470" i="1" s="1"/>
  <c r="XT472" i="1"/>
  <c r="XT475" i="1" s="1"/>
  <c r="XT469" i="1"/>
  <c r="XT470" i="1" s="1"/>
  <c r="XT466" i="1"/>
  <c r="XA472" i="1"/>
  <c r="XA475" i="1" s="1"/>
  <c r="XA469" i="1"/>
  <c r="VN472" i="1"/>
  <c r="VN475" i="1" s="1"/>
  <c r="VN469" i="1"/>
  <c r="ABA472" i="1"/>
  <c r="ABA475" i="1" s="1"/>
  <c r="ABA469" i="1"/>
  <c r="IN470" i="1"/>
  <c r="FG472" i="1"/>
  <c r="FG475" i="1" s="1"/>
  <c r="FG466" i="1"/>
  <c r="FG469" i="1"/>
  <c r="FG470" i="1" s="1"/>
  <c r="DW472" i="1"/>
  <c r="DW475" i="1" s="1"/>
  <c r="DW469" i="1"/>
  <c r="DW470" i="1" s="1"/>
  <c r="DW466" i="1"/>
  <c r="AEW472" i="1"/>
  <c r="AEW475" i="1" s="1"/>
  <c r="AEW469" i="1"/>
  <c r="AEW468" i="1"/>
  <c r="AAF468" i="1"/>
  <c r="OR468" i="1"/>
  <c r="HR472" i="1"/>
  <c r="HR475" i="1" s="1"/>
  <c r="HR469" i="1"/>
  <c r="HR470" i="1" s="1"/>
  <c r="MS472" i="1"/>
  <c r="MS475" i="1" s="1"/>
  <c r="MS469" i="1"/>
  <c r="MS470" i="1" s="1"/>
  <c r="AEE472" i="1"/>
  <c r="AEE475" i="1" s="1"/>
  <c r="AEE469" i="1"/>
  <c r="AEE470" i="1" s="1"/>
  <c r="AEE466" i="1"/>
  <c r="NO472" i="1"/>
  <c r="NO475" i="1" s="1"/>
  <c r="NO469" i="1"/>
  <c r="NO470" i="1" s="1"/>
  <c r="NO466" i="1"/>
  <c r="AE468" i="1"/>
  <c r="KR472" i="1"/>
  <c r="KR475" i="1" s="1"/>
  <c r="KR466" i="1"/>
  <c r="KR469" i="1"/>
  <c r="KR470" i="1" s="1"/>
  <c r="ZI468" i="1"/>
  <c r="LY472" i="1"/>
  <c r="LY475" i="1" s="1"/>
  <c r="LY469" i="1"/>
  <c r="LY470" i="1" s="1"/>
  <c r="LY466" i="1"/>
  <c r="AW472" i="1"/>
  <c r="AW475" i="1" s="1"/>
  <c r="AW469" i="1"/>
  <c r="AW470" i="1" s="1"/>
  <c r="AW466" i="1"/>
  <c r="SR468" i="1"/>
  <c r="FT472" i="1"/>
  <c r="FT475" i="1" s="1"/>
  <c r="FT469" i="1"/>
  <c r="ABW468" i="1"/>
  <c r="JP472" i="1"/>
  <c r="JP475" i="1" s="1"/>
  <c r="JP469" i="1"/>
  <c r="XP472" i="1"/>
  <c r="XP475" i="1" s="1"/>
  <c r="XP466" i="1"/>
  <c r="XP469" i="1"/>
  <c r="XP470" i="1" s="1"/>
  <c r="FL465" i="1"/>
  <c r="UO472" i="1"/>
  <c r="UO475" i="1" s="1"/>
  <c r="UO469" i="1"/>
  <c r="AFH472" i="1"/>
  <c r="AFH475" i="1" s="1"/>
  <c r="AFH469" i="1"/>
  <c r="UF472" i="1"/>
  <c r="UF475" i="1" s="1"/>
  <c r="UF469" i="1"/>
  <c r="WN465" i="1"/>
  <c r="ACB466" i="1"/>
  <c r="VN465" i="1"/>
  <c r="VE468" i="1"/>
  <c r="HU468" i="1"/>
  <c r="EZ472" i="1"/>
  <c r="EZ475" i="1" s="1"/>
  <c r="EZ469" i="1"/>
  <c r="ZP472" i="1"/>
  <c r="ZP475" i="1" s="1"/>
  <c r="ZP466" i="1"/>
  <c r="ZP469" i="1"/>
  <c r="ZP470" i="1" s="1"/>
  <c r="ON472" i="1"/>
  <c r="ON475" i="1" s="1"/>
  <c r="ON469" i="1"/>
  <c r="DL468" i="1"/>
  <c r="AGJ472" i="1"/>
  <c r="AGJ475" i="1" s="1"/>
  <c r="AGJ466" i="1"/>
  <c r="AGJ469" i="1"/>
  <c r="AGJ470" i="1" s="1"/>
  <c r="VH472" i="1"/>
  <c r="VH475" i="1" s="1"/>
  <c r="VH466" i="1"/>
  <c r="VH469" i="1"/>
  <c r="VH470" i="1" s="1"/>
  <c r="HX468" i="1"/>
  <c r="ACO472" i="1"/>
  <c r="ACO475" i="1" s="1"/>
  <c r="ACO469" i="1"/>
  <c r="ZH472" i="1"/>
  <c r="ZH475" i="1" s="1"/>
  <c r="ZH469" i="1"/>
  <c r="ZH470" i="1" s="1"/>
  <c r="TT465" i="1"/>
  <c r="BE472" i="1"/>
  <c r="BE475" i="1" s="1"/>
  <c r="BE469" i="1"/>
  <c r="BE470" i="1" s="1"/>
  <c r="BE466" i="1"/>
  <c r="KK468" i="1"/>
  <c r="MQ468" i="1"/>
  <c r="ABQ472" i="1"/>
  <c r="ABQ475" i="1" s="1"/>
  <c r="ABQ469" i="1"/>
  <c r="ABQ470" i="1" s="1"/>
  <c r="WK465" i="1"/>
  <c r="SQ472" i="1"/>
  <c r="SQ475" i="1" s="1"/>
  <c r="SQ469" i="1"/>
  <c r="SQ470" i="1" s="1"/>
  <c r="SQ466" i="1"/>
  <c r="ABE468" i="1"/>
  <c r="YV468" i="1"/>
  <c r="PA472" i="1"/>
  <c r="PA475" i="1" s="1"/>
  <c r="PA469" i="1"/>
  <c r="EI468" i="1"/>
  <c r="QC472" i="1"/>
  <c r="QC475" i="1" s="1"/>
  <c r="QC469" i="1"/>
  <c r="QC470" i="1" s="1"/>
  <c r="QC466" i="1"/>
  <c r="EN468" i="1"/>
  <c r="NF465" i="1"/>
  <c r="WI468" i="1"/>
  <c r="MZ468" i="1"/>
  <c r="MK468" i="1"/>
  <c r="BI468" i="1"/>
  <c r="ABY466" i="1"/>
  <c r="AEF468" i="1"/>
  <c r="TD468" i="1"/>
  <c r="GF472" i="1"/>
  <c r="GF475" i="1" s="1"/>
  <c r="GF469" i="1"/>
  <c r="IA468" i="1"/>
  <c r="YB468" i="1"/>
  <c r="MV472" i="1"/>
  <c r="MV475" i="1" s="1"/>
  <c r="MV469" i="1"/>
  <c r="MV470" i="1" s="1"/>
  <c r="L472" i="1"/>
  <c r="L475" i="1" s="1"/>
  <c r="L469" i="1"/>
  <c r="L470" i="1" s="1"/>
  <c r="UP468" i="1"/>
  <c r="BQ472" i="1"/>
  <c r="BQ475" i="1" s="1"/>
  <c r="BQ469" i="1"/>
  <c r="BQ470" i="1" s="1"/>
  <c r="BQ466" i="1"/>
  <c r="ED465" i="1"/>
  <c r="AHA468" i="1"/>
  <c r="JC472" i="1"/>
  <c r="JC475" i="1" s="1"/>
  <c r="JC469" i="1"/>
  <c r="MJ472" i="1"/>
  <c r="MJ475" i="1" s="1"/>
  <c r="MJ469" i="1"/>
  <c r="AHN466" i="1"/>
  <c r="HE466" i="1"/>
  <c r="AAE468" i="1"/>
  <c r="PC468" i="1"/>
  <c r="ADY466" i="1"/>
  <c r="SW465" i="1"/>
  <c r="UG468" i="1"/>
  <c r="HI468" i="1"/>
  <c r="AHM465" i="1"/>
  <c r="GL465" i="1"/>
  <c r="YJ465" i="1"/>
  <c r="MU465" i="1"/>
  <c r="IQ472" i="1"/>
  <c r="IQ475" i="1" s="1"/>
  <c r="IQ469" i="1"/>
  <c r="YS466" i="1"/>
  <c r="AT465" i="1"/>
  <c r="ZQ472" i="1"/>
  <c r="ZQ475" i="1" s="1"/>
  <c r="ZQ469" i="1"/>
  <c r="LJ472" i="1"/>
  <c r="LJ475" i="1" s="1"/>
  <c r="LJ466" i="1"/>
  <c r="LJ469" i="1"/>
  <c r="LJ470" i="1" s="1"/>
  <c r="CC468" i="1"/>
  <c r="PJ468" i="1"/>
  <c r="TN472" i="1"/>
  <c r="TN475" i="1" s="1"/>
  <c r="TN466" i="1"/>
  <c r="TN469" i="1"/>
  <c r="TN470" i="1" s="1"/>
  <c r="RB465" i="1"/>
  <c r="VD465" i="1"/>
  <c r="MI465" i="1"/>
  <c r="ADK472" i="1"/>
  <c r="ADK475" i="1" s="1"/>
  <c r="ADK469" i="1"/>
  <c r="ADK470" i="1" s="1"/>
  <c r="SI472" i="1"/>
  <c r="SI475" i="1" s="1"/>
  <c r="SI469" i="1"/>
  <c r="SI470" i="1" s="1"/>
  <c r="SI466" i="1"/>
  <c r="BS472" i="1"/>
  <c r="BS475" i="1" s="1"/>
  <c r="BS469" i="1"/>
  <c r="AGN468" i="1"/>
  <c r="VL468" i="1"/>
  <c r="KJ468" i="1"/>
  <c r="H468" i="1"/>
  <c r="AFX468" i="1"/>
  <c r="UV468" i="1"/>
  <c r="DH468" i="1"/>
  <c r="ADS472" i="1"/>
  <c r="ADS475" i="1" s="1"/>
  <c r="ADS469" i="1"/>
  <c r="ADS470" i="1" s="1"/>
  <c r="ADS466" i="1"/>
  <c r="JK472" i="1"/>
  <c r="JK475" i="1" s="1"/>
  <c r="JK469" i="1"/>
  <c r="JK470" i="1" s="1"/>
  <c r="JK466" i="1"/>
  <c r="LD468" i="1"/>
  <c r="GH472" i="1"/>
  <c r="GH475" i="1" s="1"/>
  <c r="GH469" i="1"/>
  <c r="DO466" i="1"/>
  <c r="AEH465" i="1"/>
  <c r="AG468" i="1"/>
  <c r="BN468" i="1"/>
  <c r="UT465" i="1"/>
  <c r="XX466" i="1"/>
  <c r="ACW466" i="1"/>
  <c r="AEU468" i="1"/>
  <c r="RW468" i="1"/>
  <c r="AFI466" i="1"/>
  <c r="UG466" i="1"/>
  <c r="RR468" i="1"/>
  <c r="N465" i="1"/>
  <c r="AFS465" i="1"/>
  <c r="OE465" i="1"/>
  <c r="DC466" i="1"/>
  <c r="DC468" i="1"/>
  <c r="QN466" i="1"/>
  <c r="CR472" i="1"/>
  <c r="CR475" i="1" s="1"/>
  <c r="CR469" i="1"/>
  <c r="PG466" i="1"/>
  <c r="AEX465" i="1"/>
  <c r="NH472" i="1"/>
  <c r="NH475" i="1" s="1"/>
  <c r="NH469" i="1"/>
  <c r="VO466" i="1"/>
  <c r="AAC472" i="1"/>
  <c r="AAC475" i="1" s="1"/>
  <c r="AAC469" i="1"/>
  <c r="JY466" i="1"/>
  <c r="MP468" i="1"/>
  <c r="ABV468" i="1"/>
  <c r="OF468" i="1"/>
  <c r="FU466" i="1"/>
  <c r="UI465" i="1"/>
  <c r="BV465" i="1"/>
  <c r="AFG465" i="1"/>
  <c r="FK465" i="1"/>
  <c r="AEI472" i="1"/>
  <c r="AEI475" i="1" s="1"/>
  <c r="AEI469" i="1"/>
  <c r="TG472" i="1"/>
  <c r="TG475" i="1" s="1"/>
  <c r="TG469" i="1"/>
  <c r="EY472" i="1"/>
  <c r="EY475" i="1" s="1"/>
  <c r="EY469" i="1"/>
  <c r="MF465" i="1"/>
  <c r="QZ465" i="1"/>
  <c r="FJ466" i="1"/>
  <c r="AFB468" i="1"/>
  <c r="IZ466" i="1"/>
  <c r="JS468" i="1"/>
  <c r="IT472" i="1"/>
  <c r="IT475" i="1" s="1"/>
  <c r="IT469" i="1"/>
  <c r="VU472" i="1"/>
  <c r="VU475" i="1" s="1"/>
  <c r="VU466" i="1"/>
  <c r="VU469" i="1"/>
  <c r="VU470" i="1" s="1"/>
  <c r="AEY468" i="1"/>
  <c r="OI468" i="1"/>
  <c r="IH472" i="1"/>
  <c r="IH475" i="1" s="1"/>
  <c r="IH469" i="1"/>
  <c r="IW472" i="1"/>
  <c r="IW475" i="1" s="1"/>
  <c r="IW469" i="1"/>
  <c r="IW470" i="1" s="1"/>
  <c r="IW466" i="1"/>
  <c r="LO468" i="1"/>
  <c r="AEL468" i="1"/>
  <c r="DF468" i="1"/>
  <c r="AAC466" i="1"/>
  <c r="AGK468" i="1"/>
  <c r="AGK470" i="1" s="1"/>
  <c r="PU468" i="1"/>
  <c r="ABS472" i="1"/>
  <c r="ABS475" i="1" s="1"/>
  <c r="ABS469" i="1"/>
  <c r="PX465" i="1"/>
  <c r="MR466" i="1"/>
  <c r="EQ472" i="1"/>
  <c r="EQ475" i="1" s="1"/>
  <c r="EQ469" i="1"/>
  <c r="FN468" i="1"/>
  <c r="EH468" i="1"/>
  <c r="XQ472" i="1"/>
  <c r="XQ475" i="1" s="1"/>
  <c r="XQ469" i="1"/>
  <c r="XQ470" i="1" s="1"/>
  <c r="XQ466" i="1"/>
  <c r="DU472" i="1"/>
  <c r="DU475" i="1" s="1"/>
  <c r="DU469" i="1"/>
  <c r="DU470" i="1" s="1"/>
  <c r="DU466" i="1"/>
  <c r="YM468" i="1"/>
  <c r="IU468" i="1"/>
  <c r="ADZ468" i="1"/>
  <c r="WT472" i="1"/>
  <c r="WT475" i="1" s="1"/>
  <c r="WT466" i="1"/>
  <c r="WT469" i="1"/>
  <c r="WT470" i="1" s="1"/>
  <c r="AR466" i="1"/>
  <c r="E468" i="1"/>
  <c r="OT472" i="1"/>
  <c r="OT475" i="1" s="1"/>
  <c r="OT469" i="1"/>
  <c r="JV472" i="1"/>
  <c r="JV475" i="1" s="1"/>
  <c r="JV466" i="1"/>
  <c r="JV469" i="1"/>
  <c r="JV470" i="1" s="1"/>
  <c r="XE468" i="1"/>
  <c r="SM468" i="1"/>
  <c r="ZV468" i="1"/>
  <c r="MM465" i="1"/>
  <c r="RL465" i="1"/>
  <c r="AFU466" i="1"/>
  <c r="US465" i="1"/>
  <c r="QH468" i="1"/>
  <c r="FH466" i="1"/>
  <c r="BA472" i="1"/>
  <c r="BA475" i="1" s="1"/>
  <c r="BA466" i="1"/>
  <c r="BA469" i="1"/>
  <c r="BA470" i="1" s="1"/>
  <c r="O472" i="1"/>
  <c r="O475" i="1" s="1"/>
  <c r="O466" i="1"/>
  <c r="O469" i="1"/>
  <c r="O470" i="1" s="1"/>
  <c r="AHF472" i="1"/>
  <c r="AHF475" i="1" s="1"/>
  <c r="AHF469" i="1"/>
  <c r="AHF470" i="1" s="1"/>
  <c r="AHF466" i="1"/>
  <c r="JR468" i="1"/>
  <c r="NE465" i="1"/>
  <c r="AD472" i="1"/>
  <c r="AD475" i="1" s="1"/>
  <c r="AD469" i="1"/>
  <c r="AD470" i="1" s="1"/>
  <c r="AD466" i="1"/>
  <c r="ZM468" i="1"/>
  <c r="HM472" i="1"/>
  <c r="HM475" i="1" s="1"/>
  <c r="HM469" i="1"/>
  <c r="HM470" i="1" s="1"/>
  <c r="HM466" i="1"/>
  <c r="SA472" i="1"/>
  <c r="SA475" i="1" s="1"/>
  <c r="SA469" i="1"/>
  <c r="TV468" i="1"/>
  <c r="BV468" i="1"/>
  <c r="FE468" i="1"/>
  <c r="XN468" i="1"/>
  <c r="AGV465" i="1"/>
  <c r="ADR472" i="1"/>
  <c r="ADR475" i="1" s="1"/>
  <c r="ADR469" i="1"/>
  <c r="ADR470" i="1" s="1"/>
  <c r="ADR466" i="1"/>
  <c r="TM468" i="1"/>
  <c r="AO468" i="1"/>
  <c r="ZW472" i="1"/>
  <c r="ZW475" i="1" s="1"/>
  <c r="ZW469" i="1"/>
  <c r="FO472" i="1"/>
  <c r="FO475" i="1" s="1"/>
  <c r="FO469" i="1"/>
  <c r="BJ468" i="1"/>
  <c r="L262" i="3"/>
  <c r="L116" i="3"/>
  <c r="P123" i="3"/>
  <c r="P134" i="3"/>
  <c r="P120" i="3"/>
  <c r="P24" i="3"/>
  <c r="P12" i="3"/>
  <c r="L119" i="3"/>
  <c r="L250" i="3"/>
  <c r="L238" i="3"/>
  <c r="L226" i="3"/>
  <c r="L112" i="3"/>
  <c r="L16" i="3"/>
  <c r="L31" i="3"/>
  <c r="L141" i="3"/>
  <c r="L128" i="3"/>
  <c r="P789" i="3"/>
  <c r="P141" i="3"/>
  <c r="P128" i="3"/>
  <c r="P72" i="3"/>
  <c r="P60" i="3"/>
  <c r="L120" i="3"/>
  <c r="L76" i="3"/>
  <c r="L64" i="3"/>
  <c r="L494" i="3"/>
  <c r="L202" i="3"/>
  <c r="L178" i="3"/>
  <c r="L154" i="3"/>
  <c r="L4" i="3"/>
  <c r="P210" i="3"/>
  <c r="P186" i="3"/>
  <c r="P162" i="3"/>
  <c r="P149" i="3"/>
  <c r="L190" i="3"/>
  <c r="L166" i="3"/>
  <c r="P502" i="3"/>
  <c r="P198" i="3"/>
  <c r="P174" i="3"/>
  <c r="L30" i="3"/>
  <c r="L152" i="3"/>
  <c r="L140" i="3"/>
  <c r="L127" i="3"/>
  <c r="P500" i="3"/>
  <c r="P283" i="3"/>
  <c r="P196" i="3"/>
  <c r="P184" i="3"/>
  <c r="P172" i="3"/>
  <c r="P160" i="3"/>
  <c r="P136" i="3"/>
  <c r="L43" i="3"/>
  <c r="P122" i="3"/>
  <c r="P887" i="3"/>
  <c r="P875" i="3"/>
  <c r="P863" i="3"/>
  <c r="P851" i="3"/>
  <c r="P815" i="3"/>
  <c r="L506" i="3"/>
  <c r="P838" i="3"/>
  <c r="P826" i="3"/>
  <c r="P754" i="3"/>
  <c r="P742" i="3"/>
  <c r="P730" i="3"/>
  <c r="P718" i="3"/>
  <c r="P706" i="3"/>
  <c r="P694" i="3"/>
  <c r="P682" i="3"/>
  <c r="P670" i="3"/>
  <c r="P658" i="3"/>
  <c r="P646" i="3"/>
  <c r="P634" i="3"/>
  <c r="P622" i="3"/>
  <c r="P610" i="3"/>
  <c r="P598" i="3"/>
  <c r="P586" i="3"/>
  <c r="P574" i="3"/>
  <c r="P562" i="3"/>
  <c r="P550" i="3"/>
  <c r="P538" i="3"/>
  <c r="P516" i="3"/>
  <c r="P490" i="3"/>
  <c r="P478" i="3"/>
  <c r="P466" i="3"/>
  <c r="P454" i="3"/>
  <c r="P442" i="3"/>
  <c r="P274" i="3"/>
  <c r="P262" i="3"/>
  <c r="P142" i="3"/>
  <c r="P112" i="3"/>
  <c r="P129" i="3"/>
  <c r="P117" i="3"/>
  <c r="P16" i="3"/>
  <c r="P4" i="3"/>
  <c r="L519" i="3"/>
  <c r="L385" i="3"/>
  <c r="L373" i="3"/>
  <c r="L361" i="3"/>
  <c r="L349" i="3"/>
  <c r="L337" i="3"/>
  <c r="L325" i="3"/>
  <c r="L253" i="3"/>
  <c r="L217" i="3"/>
  <c r="L19" i="3"/>
  <c r="L37" i="3"/>
  <c r="P527" i="3"/>
  <c r="P515" i="3"/>
  <c r="P393" i="3"/>
  <c r="P381" i="3"/>
  <c r="P369" i="3"/>
  <c r="P357" i="3"/>
  <c r="P345" i="3"/>
  <c r="P333" i="3"/>
  <c r="P321" i="3"/>
  <c r="L142" i="3"/>
  <c r="L129" i="3"/>
  <c r="L117" i="3"/>
  <c r="P150" i="3"/>
  <c r="P42" i="3"/>
  <c r="P30" i="3"/>
  <c r="L277" i="3"/>
  <c r="L393" i="3"/>
  <c r="L345" i="3"/>
  <c r="L237" i="3"/>
  <c r="L189" i="3"/>
  <c r="P284" i="3"/>
  <c r="P221" i="3"/>
  <c r="P185" i="3"/>
  <c r="P173" i="3"/>
  <c r="P161" i="3"/>
  <c r="P107" i="3"/>
  <c r="P23" i="3"/>
  <c r="P11" i="3"/>
  <c r="L505" i="3"/>
  <c r="L381" i="3"/>
  <c r="L321" i="3"/>
  <c r="L225" i="3"/>
  <c r="P523" i="3"/>
  <c r="P245" i="3"/>
  <c r="P197" i="3"/>
  <c r="L224" i="3"/>
  <c r="L188" i="3"/>
  <c r="L26" i="3"/>
  <c r="L44" i="3"/>
  <c r="P312" i="3"/>
  <c r="P40" i="3"/>
  <c r="P28" i="3"/>
  <c r="L527" i="3"/>
  <c r="L369" i="3"/>
  <c r="L333" i="3"/>
  <c r="L213" i="3"/>
  <c r="L111" i="3"/>
  <c r="P501" i="3"/>
  <c r="P233" i="3"/>
  <c r="L236" i="3"/>
  <c r="L200" i="3"/>
  <c r="L164" i="3"/>
  <c r="L110" i="3"/>
  <c r="L14" i="3"/>
  <c r="P288" i="3"/>
  <c r="L29" i="3"/>
  <c r="L199" i="3"/>
  <c r="L175" i="3"/>
  <c r="P282" i="3"/>
  <c r="P135" i="3"/>
  <c r="L214" i="3"/>
  <c r="L515" i="3"/>
  <c r="L357" i="3"/>
  <c r="L249" i="3"/>
  <c r="L201" i="3"/>
  <c r="L15" i="3"/>
  <c r="P511" i="3"/>
  <c r="P209" i="3"/>
  <c r="L248" i="3"/>
  <c r="L176" i="3"/>
  <c r="P300" i="3"/>
  <c r="L211" i="3"/>
  <c r="L187" i="3"/>
  <c r="L163" i="3"/>
  <c r="L126" i="3"/>
  <c r="P147" i="3"/>
  <c r="L210" i="3"/>
  <c r="L198" i="3"/>
  <c r="L186" i="3"/>
  <c r="L174" i="3"/>
  <c r="L162" i="3"/>
  <c r="L150" i="3"/>
  <c r="L42" i="3"/>
  <c r="P133" i="3"/>
  <c r="P121" i="3"/>
  <c r="L123" i="3"/>
  <c r="L878" i="3"/>
  <c r="P802" i="3"/>
  <c r="P178" i="3"/>
  <c r="L866" i="3"/>
  <c r="P766" i="3"/>
  <c r="P506" i="3"/>
  <c r="P190" i="3"/>
  <c r="P61" i="3"/>
  <c r="L877" i="3"/>
  <c r="L841" i="3"/>
  <c r="L793" i="3"/>
  <c r="L757" i="3"/>
  <c r="L721" i="3"/>
  <c r="L685" i="3"/>
  <c r="L649" i="3"/>
  <c r="L601" i="3"/>
  <c r="L577" i="3"/>
  <c r="L541" i="3"/>
  <c r="L469" i="3"/>
  <c r="L433" i="3"/>
  <c r="L409" i="3"/>
  <c r="L297" i="3"/>
  <c r="P729" i="3"/>
  <c r="P693" i="3"/>
  <c r="P657" i="3"/>
  <c r="P621" i="3"/>
  <c r="P573" i="3"/>
  <c r="P505" i="3"/>
  <c r="P489" i="3"/>
  <c r="P453" i="3"/>
  <c r="P417" i="3"/>
  <c r="L854" i="3"/>
  <c r="P790" i="3"/>
  <c r="P202" i="3"/>
  <c r="P154" i="3"/>
  <c r="P73" i="3"/>
  <c r="L865" i="3"/>
  <c r="L829" i="3"/>
  <c r="L805" i="3"/>
  <c r="L769" i="3"/>
  <c r="L733" i="3"/>
  <c r="L697" i="3"/>
  <c r="L661" i="3"/>
  <c r="L625" i="3"/>
  <c r="L613" i="3"/>
  <c r="L565" i="3"/>
  <c r="L529" i="3"/>
  <c r="L493" i="3"/>
  <c r="L457" i="3"/>
  <c r="L421" i="3"/>
  <c r="L280" i="3"/>
  <c r="L265" i="3"/>
  <c r="L7" i="3"/>
  <c r="P741" i="3"/>
  <c r="P705" i="3"/>
  <c r="P669" i="3"/>
  <c r="P633" i="3"/>
  <c r="P597" i="3"/>
  <c r="P585" i="3"/>
  <c r="P549" i="3"/>
  <c r="P465" i="3"/>
  <c r="P441" i="3"/>
  <c r="P405" i="3"/>
  <c r="P111" i="3"/>
  <c r="L27" i="3"/>
  <c r="L828" i="3"/>
  <c r="L792" i="3"/>
  <c r="L756" i="3"/>
  <c r="L744" i="3"/>
  <c r="L720" i="3"/>
  <c r="L696" i="3"/>
  <c r="L672" i="3"/>
  <c r="L648" i="3"/>
  <c r="L624" i="3"/>
  <c r="L600" i="3"/>
  <c r="L576" i="3"/>
  <c r="L552" i="3"/>
  <c r="L540" i="3"/>
  <c r="P778" i="3"/>
  <c r="P494" i="3"/>
  <c r="P166" i="3"/>
  <c r="L853" i="3"/>
  <c r="L817" i="3"/>
  <c r="L781" i="3"/>
  <c r="L745" i="3"/>
  <c r="L709" i="3"/>
  <c r="L673" i="3"/>
  <c r="L637" i="3"/>
  <c r="L589" i="3"/>
  <c r="L553" i="3"/>
  <c r="L497" i="3"/>
  <c r="L481" i="3"/>
  <c r="L445" i="3"/>
  <c r="L309" i="3"/>
  <c r="L285" i="3"/>
  <c r="L205" i="3"/>
  <c r="P753" i="3"/>
  <c r="P717" i="3"/>
  <c r="P681" i="3"/>
  <c r="P645" i="3"/>
  <c r="P609" i="3"/>
  <c r="P561" i="3"/>
  <c r="P537" i="3"/>
  <c r="P477" i="3"/>
  <c r="P429" i="3"/>
  <c r="P15" i="3"/>
  <c r="L840" i="3"/>
  <c r="L804" i="3"/>
  <c r="L780" i="3"/>
  <c r="L768" i="3"/>
  <c r="L732" i="3"/>
  <c r="L708" i="3"/>
  <c r="L684" i="3"/>
  <c r="L660" i="3"/>
  <c r="L636" i="3"/>
  <c r="L612" i="3"/>
  <c r="L588" i="3"/>
  <c r="L564" i="3"/>
  <c r="L528" i="3"/>
  <c r="L496" i="3"/>
  <c r="L492" i="3"/>
  <c r="L468" i="3"/>
  <c r="L444" i="3"/>
  <c r="L420" i="3"/>
  <c r="L384" i="3"/>
  <c r="L360" i="3"/>
  <c r="L336" i="3"/>
  <c r="L279" i="3"/>
  <c r="L252" i="3"/>
  <c r="L228" i="3"/>
  <c r="L216" i="3"/>
  <c r="L192" i="3"/>
  <c r="L180" i="3"/>
  <c r="L168" i="3"/>
  <c r="L156" i="3"/>
  <c r="L144" i="3"/>
  <c r="L114" i="3"/>
  <c r="L131" i="3"/>
  <c r="L75" i="3"/>
  <c r="L63" i="3"/>
  <c r="L18" i="3"/>
  <c r="L6" i="3"/>
  <c r="L36" i="3"/>
  <c r="P392" i="3"/>
  <c r="P380" i="3"/>
  <c r="P368" i="3"/>
  <c r="P356" i="3"/>
  <c r="P344" i="3"/>
  <c r="P332" i="3"/>
  <c r="P320" i="3"/>
  <c r="P316" i="3"/>
  <c r="P304" i="3"/>
  <c r="P292" i="3"/>
  <c r="P260" i="3"/>
  <c r="P248" i="3"/>
  <c r="P236" i="3"/>
  <c r="P224" i="3"/>
  <c r="P140" i="3"/>
  <c r="P110" i="3"/>
  <c r="P127" i="3"/>
  <c r="P83" i="3"/>
  <c r="P71" i="3"/>
  <c r="P26" i="3"/>
  <c r="P14" i="3"/>
  <c r="L518" i="3"/>
  <c r="L480" i="3"/>
  <c r="L456" i="3"/>
  <c r="L432" i="3"/>
  <c r="L408" i="3"/>
  <c r="L396" i="3"/>
  <c r="L372" i="3"/>
  <c r="L348" i="3"/>
  <c r="L324" i="3"/>
  <c r="L276" i="3"/>
  <c r="L264" i="3"/>
  <c r="L240" i="3"/>
  <c r="L204" i="3"/>
  <c r="L33" i="3"/>
  <c r="L791" i="3"/>
  <c r="L779" i="3"/>
  <c r="L767" i="3"/>
  <c r="L755" i="3"/>
  <c r="L743" i="3"/>
  <c r="L731" i="3"/>
  <c r="L719" i="3"/>
  <c r="L707" i="3"/>
  <c r="L695" i="3"/>
  <c r="L683" i="3"/>
  <c r="L671" i="3"/>
  <c r="L659" i="3"/>
  <c r="L647" i="3"/>
  <c r="L635" i="3"/>
  <c r="L623" i="3"/>
  <c r="L611" i="3"/>
  <c r="L599" i="3"/>
  <c r="L587" i="3"/>
  <c r="L575" i="3"/>
  <c r="L563" i="3"/>
  <c r="L551" i="3"/>
  <c r="L539" i="3"/>
  <c r="L507" i="3"/>
  <c r="L495" i="3"/>
  <c r="L517" i="3"/>
  <c r="L491" i="3"/>
  <c r="L479" i="3"/>
  <c r="L467" i="3"/>
  <c r="L455" i="3"/>
  <c r="L443" i="3"/>
  <c r="L431" i="3"/>
  <c r="L419" i="3"/>
  <c r="L407" i="3"/>
  <c r="L395" i="3"/>
  <c r="L383" i="3"/>
  <c r="L371" i="3"/>
  <c r="L359" i="3"/>
  <c r="L347" i="3"/>
  <c r="L335" i="3"/>
  <c r="L323" i="3"/>
  <c r="L278" i="3"/>
  <c r="L275" i="3"/>
  <c r="L263" i="3"/>
  <c r="L251" i="3"/>
  <c r="L239" i="3"/>
  <c r="L227" i="3"/>
  <c r="L215" i="3"/>
  <c r="L155" i="3"/>
  <c r="L143" i="3"/>
  <c r="L113" i="3"/>
  <c r="L130" i="3"/>
  <c r="L118" i="3"/>
  <c r="L74" i="3"/>
  <c r="L62" i="3"/>
  <c r="L17" i="3"/>
  <c r="L5" i="3"/>
  <c r="L35" i="3"/>
  <c r="P892" i="3"/>
  <c r="P247" i="3"/>
  <c r="P235" i="3"/>
  <c r="P223" i="3"/>
  <c r="P211" i="3"/>
  <c r="P199" i="3"/>
  <c r="P187" i="3"/>
  <c r="P175" i="3"/>
  <c r="P163" i="3"/>
  <c r="P126" i="3"/>
  <c r="P25" i="3"/>
  <c r="P13" i="3"/>
  <c r="P43" i="3"/>
  <c r="P31" i="3"/>
  <c r="L864" i="3"/>
  <c r="L839" i="3"/>
  <c r="L766" i="3"/>
  <c r="L73" i="3"/>
  <c r="P82" i="3"/>
  <c r="L705" i="3"/>
  <c r="L633" i="3"/>
  <c r="L585" i="3"/>
  <c r="L489" i="3"/>
  <c r="L60" i="3"/>
  <c r="P738" i="3"/>
  <c r="P618" i="3"/>
  <c r="P534" i="3"/>
  <c r="P474" i="3"/>
  <c r="L368" i="3"/>
  <c r="L292" i="3"/>
  <c r="P881" i="3"/>
  <c r="P809" i="3"/>
  <c r="P797" i="3"/>
  <c r="P785" i="3"/>
  <c r="P773" i="3"/>
  <c r="P761" i="3"/>
  <c r="P749" i="3"/>
  <c r="P737" i="3"/>
  <c r="P725" i="3"/>
  <c r="P713" i="3"/>
  <c r="P701" i="3"/>
  <c r="P689" i="3"/>
  <c r="P677" i="3"/>
  <c r="P665" i="3"/>
  <c r="P653" i="3"/>
  <c r="P641" i="3"/>
  <c r="P629" i="3"/>
  <c r="P617" i="3"/>
  <c r="P605" i="3"/>
  <c r="P593" i="3"/>
  <c r="P581" i="3"/>
  <c r="P569" i="3"/>
  <c r="P557" i="3"/>
  <c r="P545" i="3"/>
  <c r="P533" i="3"/>
  <c r="P485" i="3"/>
  <c r="P473" i="3"/>
  <c r="P461" i="3"/>
  <c r="P449" i="3"/>
  <c r="P437" i="3"/>
  <c r="P425" i="3"/>
  <c r="L852" i="3"/>
  <c r="L296" i="3"/>
  <c r="L887" i="3"/>
  <c r="L294" i="3"/>
  <c r="L681" i="3"/>
  <c r="L597" i="3"/>
  <c r="L441" i="3"/>
  <c r="L293" i="3"/>
  <c r="P786" i="3"/>
  <c r="P678" i="3"/>
  <c r="P594" i="3"/>
  <c r="P414" i="3"/>
  <c r="L320" i="3"/>
  <c r="P821" i="3"/>
  <c r="P522" i="3"/>
  <c r="P424" i="3"/>
  <c r="P352" i="3"/>
  <c r="P220" i="3"/>
  <c r="P106" i="3"/>
  <c r="P10" i="3"/>
  <c r="L851" i="3"/>
  <c r="L790" i="3"/>
  <c r="L753" i="3"/>
  <c r="L669" i="3"/>
  <c r="L573" i="3"/>
  <c r="L405" i="3"/>
  <c r="L3" i="3"/>
  <c r="P726" i="3"/>
  <c r="P642" i="3"/>
  <c r="P570" i="3"/>
  <c r="P438" i="3"/>
  <c r="L392" i="3"/>
  <c r="L316" i="3"/>
  <c r="P869" i="3"/>
  <c r="L235" i="3"/>
  <c r="L13" i="3"/>
  <c r="P510" i="3"/>
  <c r="P436" i="3"/>
  <c r="P388" i="3"/>
  <c r="P244" i="3"/>
  <c r="P327" i="3"/>
  <c r="P255" i="3"/>
  <c r="P66" i="3"/>
  <c r="L888" i="3"/>
  <c r="L875" i="3"/>
  <c r="L307" i="3"/>
  <c r="L826" i="3"/>
  <c r="P763" i="3"/>
  <c r="L693" i="3"/>
  <c r="L609" i="3"/>
  <c r="L429" i="3"/>
  <c r="L261" i="3"/>
  <c r="P702" i="3"/>
  <c r="P654" i="3"/>
  <c r="P546" i="3"/>
  <c r="P450" i="3"/>
  <c r="P69" i="3"/>
  <c r="L344" i="3"/>
  <c r="L83" i="3"/>
  <c r="P857" i="3"/>
  <c r="L247" i="3"/>
  <c r="P472" i="3"/>
  <c r="P412" i="3"/>
  <c r="P340" i="3"/>
  <c r="P256" i="3"/>
  <c r="P22" i="3"/>
  <c r="L108" i="3"/>
  <c r="L81" i="3"/>
  <c r="L12" i="3"/>
  <c r="P339" i="3"/>
  <c r="P287" i="3"/>
  <c r="P78" i="3"/>
  <c r="L863" i="3"/>
  <c r="L295" i="3"/>
  <c r="P812" i="3"/>
  <c r="L802" i="3"/>
  <c r="P787" i="3"/>
  <c r="L741" i="3"/>
  <c r="L657" i="3"/>
  <c r="L549" i="3"/>
  <c r="L477" i="3"/>
  <c r="L417" i="3"/>
  <c r="L305" i="3"/>
  <c r="L72" i="3"/>
  <c r="P714" i="3"/>
  <c r="P630" i="3"/>
  <c r="P558" i="3"/>
  <c r="P462" i="3"/>
  <c r="L356" i="3"/>
  <c r="L71" i="3"/>
  <c r="P845" i="3"/>
  <c r="L223" i="3"/>
  <c r="L82" i="3"/>
  <c r="P844" i="3"/>
  <c r="P484" i="3"/>
  <c r="P400" i="3"/>
  <c r="P328" i="3"/>
  <c r="P232" i="3"/>
  <c r="L24" i="3"/>
  <c r="L876" i="3"/>
  <c r="L308" i="3"/>
  <c r="P799" i="3"/>
  <c r="L729" i="3"/>
  <c r="L621" i="3"/>
  <c r="L537" i="3"/>
  <c r="L453" i="3"/>
  <c r="L317" i="3"/>
  <c r="P798" i="3"/>
  <c r="P690" i="3"/>
  <c r="P606" i="3"/>
  <c r="P426" i="3"/>
  <c r="P81" i="3"/>
  <c r="L380" i="3"/>
  <c r="L304" i="3"/>
  <c r="P833" i="3"/>
  <c r="L25" i="3"/>
  <c r="P448" i="3"/>
  <c r="P364" i="3"/>
  <c r="P79" i="3"/>
  <c r="L69" i="3"/>
  <c r="P351" i="3"/>
  <c r="P299" i="3"/>
  <c r="P105" i="3"/>
  <c r="P21" i="3"/>
  <c r="L838" i="3"/>
  <c r="L61" i="3"/>
  <c r="P775" i="3"/>
  <c r="L717" i="3"/>
  <c r="L645" i="3"/>
  <c r="L561" i="3"/>
  <c r="L465" i="3"/>
  <c r="L273" i="3"/>
  <c r="P750" i="3"/>
  <c r="P666" i="3"/>
  <c r="P582" i="3"/>
  <c r="P486" i="3"/>
  <c r="P402" i="3"/>
  <c r="L332" i="3"/>
  <c r="L109" i="3"/>
  <c r="L70" i="3"/>
  <c r="P532" i="3"/>
  <c r="P460" i="3"/>
  <c r="P376" i="3"/>
  <c r="P268" i="3"/>
  <c r="P67" i="3"/>
  <c r="P311" i="3"/>
  <c r="P9" i="3"/>
  <c r="L889" i="3"/>
  <c r="L900" i="3"/>
  <c r="P34" i="3"/>
  <c r="P317" i="3"/>
  <c r="P305" i="3"/>
  <c r="P116" i="3"/>
  <c r="P33" i="3"/>
  <c r="L816" i="3"/>
  <c r="L827" i="3"/>
  <c r="P44" i="3"/>
  <c r="P32" i="3"/>
  <c r="L815" i="3"/>
  <c r="L778" i="3"/>
  <c r="L306" i="3"/>
  <c r="P70" i="3"/>
  <c r="P413" i="3"/>
  <c r="P401" i="3"/>
  <c r="P389" i="3"/>
  <c r="P377" i="3"/>
  <c r="P365" i="3"/>
  <c r="P353" i="3"/>
  <c r="P341" i="3"/>
  <c r="P329" i="3"/>
  <c r="P313" i="3"/>
  <c r="P301" i="3"/>
  <c r="P289" i="3"/>
  <c r="P269" i="3"/>
  <c r="P257" i="3"/>
  <c r="P137" i="3"/>
  <c r="P124" i="3"/>
  <c r="P80" i="3"/>
  <c r="P68" i="3"/>
  <c r="P41" i="3"/>
  <c r="P29" i="3"/>
  <c r="P385" i="3"/>
  <c r="P373" i="3"/>
  <c r="P361" i="3"/>
  <c r="P349" i="3"/>
  <c r="P337" i="3"/>
  <c r="P325" i="3"/>
  <c r="P280" i="3"/>
  <c r="P309" i="3"/>
  <c r="P297" i="3"/>
  <c r="P285" i="3"/>
  <c r="P265" i="3"/>
  <c r="P253" i="3"/>
  <c r="P217" i="3"/>
  <c r="P205" i="3"/>
  <c r="P193" i="3"/>
  <c r="P181" i="3"/>
  <c r="P169" i="3"/>
  <c r="P19" i="3"/>
  <c r="P76" i="3"/>
  <c r="P64" i="3"/>
  <c r="P7" i="3"/>
  <c r="P37" i="3"/>
  <c r="L105" i="3"/>
  <c r="L122" i="3"/>
  <c r="L78" i="3"/>
  <c r="L66" i="3"/>
  <c r="L21" i="3"/>
  <c r="L9" i="3"/>
  <c r="L39" i="3"/>
  <c r="P897" i="3"/>
  <c r="P396" i="3"/>
  <c r="P384" i="3"/>
  <c r="P372" i="3"/>
  <c r="P360" i="3"/>
  <c r="P348" i="3"/>
  <c r="P336" i="3"/>
  <c r="P324" i="3"/>
  <c r="P279" i="3"/>
  <c r="P308" i="3"/>
  <c r="P296" i="3"/>
  <c r="P216" i="3"/>
  <c r="P204" i="3"/>
  <c r="P192" i="3"/>
  <c r="P180" i="3"/>
  <c r="P168" i="3"/>
  <c r="P156" i="3"/>
  <c r="P144" i="3"/>
  <c r="P114" i="3"/>
  <c r="P131" i="3"/>
  <c r="P119" i="3"/>
  <c r="P75" i="3"/>
  <c r="P63" i="3"/>
  <c r="P18" i="3"/>
  <c r="P6" i="3"/>
  <c r="P36" i="3"/>
  <c r="P39" i="3"/>
  <c r="L34" i="3"/>
  <c r="L761" i="3"/>
  <c r="L257" i="3"/>
  <c r="L107" i="3"/>
  <c r="L80" i="3"/>
  <c r="L68" i="3"/>
  <c r="L23" i="3"/>
  <c r="L11" i="3"/>
  <c r="L41" i="3"/>
  <c r="P242" i="3"/>
  <c r="P230" i="3"/>
  <c r="P218" i="3"/>
  <c r="P206" i="3"/>
  <c r="P194" i="3"/>
  <c r="P182" i="3"/>
  <c r="P170" i="3"/>
  <c r="P158" i="3"/>
  <c r="P77" i="3"/>
  <c r="P65" i="3"/>
  <c r="P20" i="3"/>
  <c r="P8" i="3"/>
  <c r="P38" i="3"/>
  <c r="L844" i="3"/>
  <c r="L106" i="3"/>
  <c r="L79" i="3"/>
  <c r="L67" i="3"/>
  <c r="L22" i="3"/>
  <c r="L10" i="3"/>
  <c r="L40" i="3"/>
  <c r="P898" i="3"/>
  <c r="P900" i="3"/>
  <c r="P757" i="3"/>
  <c r="P745" i="3"/>
  <c r="P733" i="3"/>
  <c r="P721" i="3"/>
  <c r="P709" i="3"/>
  <c r="P697" i="3"/>
  <c r="P685" i="3"/>
  <c r="P673" i="3"/>
  <c r="P661" i="3"/>
  <c r="P649" i="3"/>
  <c r="P637" i="3"/>
  <c r="P625" i="3"/>
  <c r="P613" i="3"/>
  <c r="P601" i="3"/>
  <c r="P589" i="3"/>
  <c r="P577" i="3"/>
  <c r="P565" i="3"/>
  <c r="P553" i="3"/>
  <c r="P541" i="3"/>
  <c r="P529" i="3"/>
  <c r="P497" i="3"/>
  <c r="P519" i="3"/>
  <c r="P493" i="3"/>
  <c r="P481" i="3"/>
  <c r="P469" i="3"/>
  <c r="P457" i="3"/>
  <c r="P445" i="3"/>
  <c r="P433" i="3"/>
  <c r="P421" i="3"/>
  <c r="P409" i="3"/>
  <c r="L890" i="3"/>
  <c r="L901" i="3"/>
  <c r="L133" i="3"/>
  <c r="L121" i="3"/>
  <c r="L77" i="3"/>
  <c r="L65" i="3"/>
  <c r="L20" i="3"/>
  <c r="L8" i="3"/>
  <c r="L38" i="3"/>
  <c r="P791" i="3"/>
  <c r="P779" i="3"/>
  <c r="P767" i="3"/>
  <c r="P251" i="3"/>
  <c r="P239" i="3"/>
  <c r="P227" i="3"/>
  <c r="P215" i="3"/>
  <c r="P155" i="3"/>
  <c r="P143" i="3"/>
  <c r="P113" i="3"/>
  <c r="P130" i="3"/>
  <c r="P118" i="3"/>
  <c r="P74" i="3"/>
  <c r="P62" i="3"/>
  <c r="P17" i="3"/>
  <c r="P5" i="3"/>
  <c r="P35" i="3"/>
  <c r="P820" i="3"/>
  <c r="P796" i="3"/>
  <c r="P772" i="3"/>
  <c r="P760" i="3"/>
  <c r="P724" i="3"/>
  <c r="P712" i="3"/>
  <c r="P688" i="3"/>
  <c r="P664" i="3"/>
  <c r="P640" i="3"/>
  <c r="P616" i="3"/>
  <c r="P592" i="3"/>
  <c r="P568" i="3"/>
  <c r="P544" i="3"/>
  <c r="P208" i="3"/>
  <c r="P831" i="3"/>
  <c r="P795" i="3"/>
  <c r="P387" i="3"/>
  <c r="P363" i="3"/>
  <c r="P243" i="3"/>
  <c r="P231" i="3"/>
  <c r="P219" i="3"/>
  <c r="P880" i="3"/>
  <c r="P868" i="3"/>
  <c r="P856" i="3"/>
  <c r="P832" i="3"/>
  <c r="P808" i="3"/>
  <c r="P784" i="3"/>
  <c r="P748" i="3"/>
  <c r="P736" i="3"/>
  <c r="P700" i="3"/>
  <c r="P676" i="3"/>
  <c r="P652" i="3"/>
  <c r="P628" i="3"/>
  <c r="P604" i="3"/>
  <c r="P580" i="3"/>
  <c r="P556" i="3"/>
  <c r="P843" i="3"/>
  <c r="P783" i="3"/>
  <c r="P375" i="3"/>
  <c r="P157" i="3"/>
  <c r="P252" i="3"/>
  <c r="P240" i="3"/>
  <c r="P228" i="3"/>
  <c r="P839" i="3"/>
  <c r="P827" i="3"/>
  <c r="P191" i="3"/>
  <c r="P179" i="3"/>
  <c r="P167" i="3"/>
  <c r="P430" i="3"/>
  <c r="P418" i="3"/>
  <c r="P406" i="3"/>
  <c r="P293" i="3"/>
  <c r="P273" i="3"/>
  <c r="P261" i="3"/>
  <c r="P886" i="3"/>
  <c r="P874" i="3"/>
  <c r="P862" i="3"/>
  <c r="P850" i="3"/>
  <c r="P814" i="3"/>
  <c r="P885" i="3"/>
  <c r="P873" i="3"/>
  <c r="P861" i="3"/>
  <c r="P849" i="3"/>
  <c r="P837" i="3"/>
  <c r="P825" i="3"/>
  <c r="P813" i="3"/>
  <c r="P801" i="3"/>
  <c r="P836" i="3"/>
  <c r="P824" i="3"/>
  <c r="P800" i="3"/>
  <c r="P788" i="3"/>
  <c r="P776" i="3"/>
  <c r="P764" i="3"/>
  <c r="P752" i="3"/>
  <c r="P740" i="3"/>
  <c r="P728" i="3"/>
  <c r="P716" i="3"/>
  <c r="P704" i="3"/>
  <c r="P692" i="3"/>
  <c r="P680" i="3"/>
  <c r="P668" i="3"/>
  <c r="P656" i="3"/>
  <c r="P644" i="3"/>
  <c r="P632" i="3"/>
  <c r="P620" i="3"/>
  <c r="P608" i="3"/>
  <c r="P596" i="3"/>
  <c r="P584" i="3"/>
  <c r="P572" i="3"/>
  <c r="P560" i="3"/>
  <c r="P548" i="3"/>
  <c r="P536" i="3"/>
  <c r="P504" i="3"/>
  <c r="P526" i="3"/>
  <c r="P514" i="3"/>
  <c r="P488" i="3"/>
  <c r="P476" i="3"/>
  <c r="P464" i="3"/>
  <c r="P452" i="3"/>
  <c r="P440" i="3"/>
  <c r="P428" i="3"/>
  <c r="P416" i="3"/>
  <c r="P404" i="3"/>
  <c r="P272" i="3"/>
  <c r="P894" i="3"/>
  <c r="P882" i="3"/>
  <c r="P870" i="3"/>
  <c r="P858" i="3"/>
  <c r="P846" i="3"/>
  <c r="P834" i="3"/>
  <c r="P822" i="3"/>
  <c r="P810" i="3"/>
  <c r="P270" i="3"/>
  <c r="P258" i="3"/>
  <c r="P108" i="3"/>
  <c r="P855" i="3"/>
  <c r="P819" i="3"/>
  <c r="P807" i="3"/>
  <c r="P771" i="3"/>
  <c r="P759" i="3"/>
  <c r="P747" i="3"/>
  <c r="P735" i="3"/>
  <c r="P723" i="3"/>
  <c r="P711" i="3"/>
  <c r="P699" i="3"/>
  <c r="P687" i="3"/>
  <c r="P675" i="3"/>
  <c r="P663" i="3"/>
  <c r="P651" i="3"/>
  <c r="P639" i="3"/>
  <c r="P627" i="3"/>
  <c r="P615" i="3"/>
  <c r="P603" i="3"/>
  <c r="P591" i="3"/>
  <c r="P579" i="3"/>
  <c r="P567" i="3"/>
  <c r="P555" i="3"/>
  <c r="P543" i="3"/>
  <c r="P531" i="3"/>
  <c r="P499" i="3"/>
  <c r="P521" i="3"/>
  <c r="P509" i="3"/>
  <c r="P483" i="3"/>
  <c r="P471" i="3"/>
  <c r="P459" i="3"/>
  <c r="P447" i="3"/>
  <c r="P435" i="3"/>
  <c r="P423" i="3"/>
  <c r="P411" i="3"/>
  <c r="P399" i="3"/>
  <c r="P267" i="3"/>
  <c r="P207" i="3"/>
  <c r="P195" i="3"/>
  <c r="P183" i="3"/>
  <c r="P171" i="3"/>
  <c r="P159" i="3"/>
  <c r="P866" i="3"/>
  <c r="P854" i="3"/>
  <c r="P842" i="3"/>
  <c r="P830" i="3"/>
  <c r="P818" i="3"/>
  <c r="P806" i="3"/>
  <c r="P794" i="3"/>
  <c r="P782" i="3"/>
  <c r="P770" i="3"/>
  <c r="P758" i="3"/>
  <c r="P746" i="3"/>
  <c r="P734" i="3"/>
  <c r="P722" i="3"/>
  <c r="P710" i="3"/>
  <c r="P698" i="3"/>
  <c r="P686" i="3"/>
  <c r="P674" i="3"/>
  <c r="P662" i="3"/>
  <c r="P650" i="3"/>
  <c r="P638" i="3"/>
  <c r="P626" i="3"/>
  <c r="P614" i="3"/>
  <c r="P602" i="3"/>
  <c r="P590" i="3"/>
  <c r="P578" i="3"/>
  <c r="P566" i="3"/>
  <c r="P554" i="3"/>
  <c r="P542" i="3"/>
  <c r="P530" i="3"/>
  <c r="P498" i="3"/>
  <c r="P520" i="3"/>
  <c r="P508" i="3"/>
  <c r="P482" i="3"/>
  <c r="P470" i="3"/>
  <c r="P458" i="3"/>
  <c r="P446" i="3"/>
  <c r="P434" i="3"/>
  <c r="P422" i="3"/>
  <c r="P410" i="3"/>
  <c r="P398" i="3"/>
  <c r="P386" i="3"/>
  <c r="P374" i="3"/>
  <c r="P362" i="3"/>
  <c r="P350" i="3"/>
  <c r="P338" i="3"/>
  <c r="P326" i="3"/>
  <c r="P281" i="3"/>
  <c r="P310" i="3"/>
  <c r="P298" i="3"/>
  <c r="P286" i="3"/>
  <c r="P266" i="3"/>
  <c r="P254" i="3"/>
  <c r="P146" i="3"/>
  <c r="P241" i="3"/>
  <c r="P229" i="3"/>
  <c r="P145" i="3"/>
  <c r="P115" i="3"/>
  <c r="P891" i="3"/>
  <c r="P879" i="3"/>
  <c r="P867" i="3"/>
  <c r="P890" i="3"/>
  <c r="P878" i="3"/>
  <c r="P889" i="3"/>
  <c r="P877" i="3"/>
  <c r="P865" i="3"/>
  <c r="P853" i="3"/>
  <c r="P841" i="3"/>
  <c r="P829" i="3"/>
  <c r="P817" i="3"/>
  <c r="P805" i="3"/>
  <c r="P793" i="3"/>
  <c r="P781" i="3"/>
  <c r="P769" i="3"/>
  <c r="P888" i="3"/>
  <c r="P876" i="3"/>
  <c r="P864" i="3"/>
  <c r="P852" i="3"/>
  <c r="P840" i="3"/>
  <c r="P828" i="3"/>
  <c r="P816" i="3"/>
  <c r="P804" i="3"/>
  <c r="P792" i="3"/>
  <c r="P780" i="3"/>
  <c r="P768" i="3"/>
  <c r="P756" i="3"/>
  <c r="P744" i="3"/>
  <c r="P732" i="3"/>
  <c r="P720" i="3"/>
  <c r="P708" i="3"/>
  <c r="P696" i="3"/>
  <c r="P684" i="3"/>
  <c r="P672" i="3"/>
  <c r="P660" i="3"/>
  <c r="P648" i="3"/>
  <c r="P636" i="3"/>
  <c r="P624" i="3"/>
  <c r="P612" i="3"/>
  <c r="P600" i="3"/>
  <c r="P588" i="3"/>
  <c r="P576" i="3"/>
  <c r="P564" i="3"/>
  <c r="P552" i="3"/>
  <c r="P540" i="3"/>
  <c r="P528" i="3"/>
  <c r="P496" i="3"/>
  <c r="P518" i="3"/>
  <c r="P492" i="3"/>
  <c r="P480" i="3"/>
  <c r="P468" i="3"/>
  <c r="P456" i="3"/>
  <c r="P444" i="3"/>
  <c r="P432" i="3"/>
  <c r="P420" i="3"/>
  <c r="P408" i="3"/>
  <c r="P276" i="3"/>
  <c r="P264" i="3"/>
  <c r="P755" i="3"/>
  <c r="P743" i="3"/>
  <c r="P731" i="3"/>
  <c r="P719" i="3"/>
  <c r="P707" i="3"/>
  <c r="P695" i="3"/>
  <c r="P683" i="3"/>
  <c r="P671" i="3"/>
  <c r="P659" i="3"/>
  <c r="P647" i="3"/>
  <c r="P635" i="3"/>
  <c r="P623" i="3"/>
  <c r="P611" i="3"/>
  <c r="P599" i="3"/>
  <c r="P587" i="3"/>
  <c r="P575" i="3"/>
  <c r="P563" i="3"/>
  <c r="P551" i="3"/>
  <c r="P539" i="3"/>
  <c r="P507" i="3"/>
  <c r="P495" i="3"/>
  <c r="P517" i="3"/>
  <c r="P491" i="3"/>
  <c r="P479" i="3"/>
  <c r="P467" i="3"/>
  <c r="P455" i="3"/>
  <c r="P443" i="3"/>
  <c r="P431" i="3"/>
  <c r="P419" i="3"/>
  <c r="P407" i="3"/>
  <c r="P395" i="3"/>
  <c r="P383" i="3"/>
  <c r="P371" i="3"/>
  <c r="P359" i="3"/>
  <c r="P347" i="3"/>
  <c r="P335" i="3"/>
  <c r="P323" i="3"/>
  <c r="P278" i="3"/>
  <c r="P307" i="3"/>
  <c r="P295" i="3"/>
  <c r="P275" i="3"/>
  <c r="P263" i="3"/>
  <c r="P203" i="3"/>
  <c r="P394" i="3"/>
  <c r="P382" i="3"/>
  <c r="P370" i="3"/>
  <c r="P358" i="3"/>
  <c r="P346" i="3"/>
  <c r="P334" i="3"/>
  <c r="P322" i="3"/>
  <c r="P277" i="3"/>
  <c r="P306" i="3"/>
  <c r="P294" i="3"/>
  <c r="P250" i="3"/>
  <c r="P238" i="3"/>
  <c r="P226" i="3"/>
  <c r="P214" i="3"/>
  <c r="P777" i="3"/>
  <c r="P765" i="3"/>
  <c r="P249" i="3"/>
  <c r="P237" i="3"/>
  <c r="P225" i="3"/>
  <c r="P213" i="3"/>
  <c r="P201" i="3"/>
  <c r="P189" i="3"/>
  <c r="P177" i="3"/>
  <c r="P165" i="3"/>
  <c r="P153" i="3"/>
  <c r="P200" i="3"/>
  <c r="P188" i="3"/>
  <c r="P176" i="3"/>
  <c r="P164" i="3"/>
  <c r="P152" i="3"/>
  <c r="P896" i="3"/>
  <c r="P884" i="3"/>
  <c r="P872" i="3"/>
  <c r="P860" i="3"/>
  <c r="P848" i="3"/>
  <c r="P895" i="3"/>
  <c r="P883" i="3"/>
  <c r="P871" i="3"/>
  <c r="P859" i="3"/>
  <c r="P847" i="3"/>
  <c r="P835" i="3"/>
  <c r="P823" i="3"/>
  <c r="P811" i="3"/>
  <c r="P751" i="3"/>
  <c r="P739" i="3"/>
  <c r="P727" i="3"/>
  <c r="P715" i="3"/>
  <c r="P703" i="3"/>
  <c r="P691" i="3"/>
  <c r="P679" i="3"/>
  <c r="P667" i="3"/>
  <c r="P655" i="3"/>
  <c r="P643" i="3"/>
  <c r="P631" i="3"/>
  <c r="P619" i="3"/>
  <c r="P607" i="3"/>
  <c r="P595" i="3"/>
  <c r="P583" i="3"/>
  <c r="P571" i="3"/>
  <c r="P559" i="3"/>
  <c r="P547" i="3"/>
  <c r="P535" i="3"/>
  <c r="P503" i="3"/>
  <c r="P525" i="3"/>
  <c r="P513" i="3"/>
  <c r="P487" i="3"/>
  <c r="P475" i="3"/>
  <c r="P463" i="3"/>
  <c r="P451" i="3"/>
  <c r="P439" i="3"/>
  <c r="P427" i="3"/>
  <c r="P415" i="3"/>
  <c r="P403" i="3"/>
  <c r="P391" i="3"/>
  <c r="P379" i="3"/>
  <c r="P367" i="3"/>
  <c r="P355" i="3"/>
  <c r="P343" i="3"/>
  <c r="P331" i="3"/>
  <c r="P319" i="3"/>
  <c r="P315" i="3"/>
  <c r="P303" i="3"/>
  <c r="P291" i="3"/>
  <c r="P271" i="3"/>
  <c r="P259" i="3"/>
  <c r="P139" i="3"/>
  <c r="P109" i="3"/>
  <c r="P774" i="3"/>
  <c r="P762" i="3"/>
  <c r="P390" i="3"/>
  <c r="P378" i="3"/>
  <c r="P366" i="3"/>
  <c r="P354" i="3"/>
  <c r="P342" i="3"/>
  <c r="P330" i="3"/>
  <c r="P318" i="3"/>
  <c r="P314" i="3"/>
  <c r="P302" i="3"/>
  <c r="P290" i="3"/>
  <c r="P246" i="3"/>
  <c r="P234" i="3"/>
  <c r="P222" i="3"/>
  <c r="P138" i="3"/>
  <c r="L241" i="3"/>
  <c r="L229" i="3"/>
  <c r="L193" i="3"/>
  <c r="L181" i="3"/>
  <c r="L169" i="3"/>
  <c r="L157" i="3"/>
  <c r="L203" i="3"/>
  <c r="L191" i="3"/>
  <c r="L179" i="3"/>
  <c r="L167" i="3"/>
  <c r="L177" i="3"/>
  <c r="L165" i="3"/>
  <c r="L153" i="3"/>
  <c r="L139" i="3"/>
  <c r="L899" i="3"/>
  <c r="L818" i="3"/>
  <c r="L806" i="3"/>
  <c r="L145" i="3"/>
  <c r="L115" i="3"/>
  <c r="L886" i="3"/>
  <c r="L825" i="3"/>
  <c r="L898" i="3"/>
  <c r="L861" i="3"/>
  <c r="L824" i="3"/>
  <c r="L704" i="3"/>
  <c r="L596" i="3"/>
  <c r="L464" i="3"/>
  <c r="L862" i="3"/>
  <c r="L873" i="3"/>
  <c r="L777" i="3"/>
  <c r="L872" i="3"/>
  <c r="L788" i="3"/>
  <c r="L716" i="3"/>
  <c r="L644" i="3"/>
  <c r="L560" i="3"/>
  <c r="L488" i="3"/>
  <c r="L416" i="3"/>
  <c r="L260" i="3"/>
  <c r="L859" i="3"/>
  <c r="L775" i="3"/>
  <c r="L715" i="3"/>
  <c r="L643" i="3"/>
  <c r="L571" i="3"/>
  <c r="L487" i="3"/>
  <c r="L415" i="3"/>
  <c r="L355" i="3"/>
  <c r="L271" i="3"/>
  <c r="L813" i="3"/>
  <c r="L848" i="3"/>
  <c r="L764" i="3"/>
  <c r="L680" i="3"/>
  <c r="L608" i="3"/>
  <c r="L536" i="3"/>
  <c r="L476" i="3"/>
  <c r="L871" i="3"/>
  <c r="L823" i="3"/>
  <c r="L751" i="3"/>
  <c r="L679" i="3"/>
  <c r="L619" i="3"/>
  <c r="L547" i="3"/>
  <c r="L475" i="3"/>
  <c r="L403" i="3"/>
  <c r="L343" i="3"/>
  <c r="L303" i="3"/>
  <c r="L894" i="3"/>
  <c r="L846" i="3"/>
  <c r="L786" i="3"/>
  <c r="L726" i="3"/>
  <c r="L666" i="3"/>
  <c r="L594" i="3"/>
  <c r="L534" i="3"/>
  <c r="L474" i="3"/>
  <c r="L837" i="3"/>
  <c r="L765" i="3"/>
  <c r="L884" i="3"/>
  <c r="L836" i="3"/>
  <c r="L752" i="3"/>
  <c r="L668" i="3"/>
  <c r="L572" i="3"/>
  <c r="L514" i="3"/>
  <c r="L440" i="3"/>
  <c r="L847" i="3"/>
  <c r="L787" i="3"/>
  <c r="L727" i="3"/>
  <c r="L655" i="3"/>
  <c r="L583" i="3"/>
  <c r="L513" i="3"/>
  <c r="L451" i="3"/>
  <c r="L379" i="3"/>
  <c r="L315" i="3"/>
  <c r="L870" i="3"/>
  <c r="L810" i="3"/>
  <c r="L750" i="3"/>
  <c r="L690" i="3"/>
  <c r="L642" i="3"/>
  <c r="L606" i="3"/>
  <c r="L558" i="3"/>
  <c r="L524" i="3"/>
  <c r="L512" i="3"/>
  <c r="L486" i="3"/>
  <c r="L462" i="3"/>
  <c r="L850" i="3"/>
  <c r="L885" i="3"/>
  <c r="L801" i="3"/>
  <c r="L896" i="3"/>
  <c r="L812" i="3"/>
  <c r="L740" i="3"/>
  <c r="L656" i="3"/>
  <c r="L584" i="3"/>
  <c r="L526" i="3"/>
  <c r="L428" i="3"/>
  <c r="L272" i="3"/>
  <c r="L895" i="3"/>
  <c r="L835" i="3"/>
  <c r="L763" i="3"/>
  <c r="L691" i="3"/>
  <c r="L631" i="3"/>
  <c r="L559" i="3"/>
  <c r="L525" i="3"/>
  <c r="L427" i="3"/>
  <c r="L367" i="3"/>
  <c r="L291" i="3"/>
  <c r="L882" i="3"/>
  <c r="L822" i="3"/>
  <c r="L774" i="3"/>
  <c r="L714" i="3"/>
  <c r="L654" i="3"/>
  <c r="L582" i="3"/>
  <c r="L546" i="3"/>
  <c r="L450" i="3"/>
  <c r="L814" i="3"/>
  <c r="L849" i="3"/>
  <c r="L800" i="3"/>
  <c r="L728" i="3"/>
  <c r="L632" i="3"/>
  <c r="L504" i="3"/>
  <c r="L404" i="3"/>
  <c r="L799" i="3"/>
  <c r="L703" i="3"/>
  <c r="L607" i="3"/>
  <c r="L503" i="3"/>
  <c r="L439" i="3"/>
  <c r="L331" i="3"/>
  <c r="L858" i="3"/>
  <c r="L798" i="3"/>
  <c r="L738" i="3"/>
  <c r="L678" i="3"/>
  <c r="L618" i="3"/>
  <c r="L438" i="3"/>
  <c r="L874" i="3"/>
  <c r="L897" i="3"/>
  <c r="L789" i="3"/>
  <c r="L860" i="3"/>
  <c r="L776" i="3"/>
  <c r="L692" i="3"/>
  <c r="L620" i="3"/>
  <c r="L548" i="3"/>
  <c r="L452" i="3"/>
  <c r="L883" i="3"/>
  <c r="L811" i="3"/>
  <c r="L739" i="3"/>
  <c r="L667" i="3"/>
  <c r="L595" i="3"/>
  <c r="L535" i="3"/>
  <c r="L463" i="3"/>
  <c r="L391" i="3"/>
  <c r="L319" i="3"/>
  <c r="L259" i="3"/>
  <c r="L834" i="3"/>
  <c r="L762" i="3"/>
  <c r="L702" i="3"/>
  <c r="L630" i="3"/>
  <c r="L570" i="3"/>
  <c r="L502" i="3"/>
  <c r="L426" i="3"/>
  <c r="L414" i="3"/>
  <c r="L366" i="3"/>
  <c r="L318" i="3"/>
  <c r="L270" i="3"/>
  <c r="L222" i="3"/>
  <c r="L893" i="3"/>
  <c r="L881" i="3"/>
  <c r="L869" i="3"/>
  <c r="L857" i="3"/>
  <c r="L845" i="3"/>
  <c r="L833" i="3"/>
  <c r="L821" i="3"/>
  <c r="L809" i="3"/>
  <c r="L797" i="3"/>
  <c r="L785" i="3"/>
  <c r="L773" i="3"/>
  <c r="L749" i="3"/>
  <c r="L737" i="3"/>
  <c r="L725" i="3"/>
  <c r="L713" i="3"/>
  <c r="L701" i="3"/>
  <c r="L689" i="3"/>
  <c r="L677" i="3"/>
  <c r="L665" i="3"/>
  <c r="L653" i="3"/>
  <c r="L641" i="3"/>
  <c r="L629" i="3"/>
  <c r="L617" i="3"/>
  <c r="L605" i="3"/>
  <c r="L593" i="3"/>
  <c r="L581" i="3"/>
  <c r="L569" i="3"/>
  <c r="L557" i="3"/>
  <c r="L545" i="3"/>
  <c r="L533" i="3"/>
  <c r="L501" i="3"/>
  <c r="L523" i="3"/>
  <c r="L511" i="3"/>
  <c r="L485" i="3"/>
  <c r="L473" i="3"/>
  <c r="L461" i="3"/>
  <c r="L449" i="3"/>
  <c r="L437" i="3"/>
  <c r="L425" i="3"/>
  <c r="L413" i="3"/>
  <c r="L401" i="3"/>
  <c r="L389" i="3"/>
  <c r="L377" i="3"/>
  <c r="L365" i="3"/>
  <c r="L353" i="3"/>
  <c r="L341" i="3"/>
  <c r="L329" i="3"/>
  <c r="L284" i="3"/>
  <c r="L313" i="3"/>
  <c r="L301" i="3"/>
  <c r="L289" i="3"/>
  <c r="L269" i="3"/>
  <c r="L245" i="3"/>
  <c r="L233" i="3"/>
  <c r="L221" i="3"/>
  <c r="L209" i="3"/>
  <c r="L197" i="3"/>
  <c r="L185" i="3"/>
  <c r="L173" i="3"/>
  <c r="L161" i="3"/>
  <c r="L149" i="3"/>
  <c r="L137" i="3"/>
  <c r="L402" i="3"/>
  <c r="L354" i="3"/>
  <c r="L314" i="3"/>
  <c r="L258" i="3"/>
  <c r="L892" i="3"/>
  <c r="L880" i="3"/>
  <c r="L868" i="3"/>
  <c r="L856" i="3"/>
  <c r="L832" i="3"/>
  <c r="L820" i="3"/>
  <c r="L808" i="3"/>
  <c r="L796" i="3"/>
  <c r="L784" i="3"/>
  <c r="L772" i="3"/>
  <c r="L760" i="3"/>
  <c r="L748" i="3"/>
  <c r="L736" i="3"/>
  <c r="L724" i="3"/>
  <c r="L712" i="3"/>
  <c r="L700" i="3"/>
  <c r="L688" i="3"/>
  <c r="L676" i="3"/>
  <c r="L664" i="3"/>
  <c r="L652" i="3"/>
  <c r="L640" i="3"/>
  <c r="L628" i="3"/>
  <c r="L616" i="3"/>
  <c r="L604" i="3"/>
  <c r="L592" i="3"/>
  <c r="L580" i="3"/>
  <c r="L568" i="3"/>
  <c r="L556" i="3"/>
  <c r="L544" i="3"/>
  <c r="L532" i="3"/>
  <c r="L500" i="3"/>
  <c r="L522" i="3"/>
  <c r="L510" i="3"/>
  <c r="L484" i="3"/>
  <c r="L472" i="3"/>
  <c r="L460" i="3"/>
  <c r="L448" i="3"/>
  <c r="L436" i="3"/>
  <c r="L424" i="3"/>
  <c r="L412" i="3"/>
  <c r="L400" i="3"/>
  <c r="L388" i="3"/>
  <c r="L376" i="3"/>
  <c r="L364" i="3"/>
  <c r="L352" i="3"/>
  <c r="L340" i="3"/>
  <c r="L328" i="3"/>
  <c r="L283" i="3"/>
  <c r="L312" i="3"/>
  <c r="L300" i="3"/>
  <c r="L288" i="3"/>
  <c r="L268" i="3"/>
  <c r="L256" i="3"/>
  <c r="L244" i="3"/>
  <c r="L232" i="3"/>
  <c r="L220" i="3"/>
  <c r="L208" i="3"/>
  <c r="L196" i="3"/>
  <c r="L184" i="3"/>
  <c r="L172" i="3"/>
  <c r="L160" i="3"/>
  <c r="L136" i="3"/>
  <c r="L390" i="3"/>
  <c r="L342" i="3"/>
  <c r="L302" i="3"/>
  <c r="L246" i="3"/>
  <c r="L891" i="3"/>
  <c r="L867" i="3"/>
  <c r="L855" i="3"/>
  <c r="L831" i="3"/>
  <c r="L795" i="3"/>
  <c r="L759" i="3"/>
  <c r="L747" i="3"/>
  <c r="L723" i="3"/>
  <c r="L699" i="3"/>
  <c r="L675" i="3"/>
  <c r="L663" i="3"/>
  <c r="L639" i="3"/>
  <c r="L615" i="3"/>
  <c r="L579" i="3"/>
  <c r="L555" i="3"/>
  <c r="L509" i="3"/>
  <c r="L471" i="3"/>
  <c r="L459" i="3"/>
  <c r="L435" i="3"/>
  <c r="L387" i="3"/>
  <c r="L375" i="3"/>
  <c r="L363" i="3"/>
  <c r="L351" i="3"/>
  <c r="L339" i="3"/>
  <c r="L327" i="3"/>
  <c r="L282" i="3"/>
  <c r="L311" i="3"/>
  <c r="L299" i="3"/>
  <c r="L287" i="3"/>
  <c r="L267" i="3"/>
  <c r="L255" i="3"/>
  <c r="L243" i="3"/>
  <c r="L231" i="3"/>
  <c r="L219" i="3"/>
  <c r="L207" i="3"/>
  <c r="L195" i="3"/>
  <c r="L183" i="3"/>
  <c r="L171" i="3"/>
  <c r="L159" i="3"/>
  <c r="L147" i="3"/>
  <c r="L135" i="3"/>
  <c r="L378" i="3"/>
  <c r="L330" i="3"/>
  <c r="L290" i="3"/>
  <c r="L234" i="3"/>
  <c r="L879" i="3"/>
  <c r="L843" i="3"/>
  <c r="L819" i="3"/>
  <c r="L807" i="3"/>
  <c r="L783" i="3"/>
  <c r="L771" i="3"/>
  <c r="L735" i="3"/>
  <c r="L711" i="3"/>
  <c r="L687" i="3"/>
  <c r="L651" i="3"/>
  <c r="L627" i="3"/>
  <c r="L603" i="3"/>
  <c r="L591" i="3"/>
  <c r="L567" i="3"/>
  <c r="L543" i="3"/>
  <c r="L531" i="3"/>
  <c r="L499" i="3"/>
  <c r="L521" i="3"/>
  <c r="L483" i="3"/>
  <c r="L447" i="3"/>
  <c r="L423" i="3"/>
  <c r="L411" i="3"/>
  <c r="L399" i="3"/>
  <c r="L842" i="3"/>
  <c r="L830" i="3"/>
  <c r="L794" i="3"/>
  <c r="L782" i="3"/>
  <c r="L770" i="3"/>
  <c r="L758" i="3"/>
  <c r="L746" i="3"/>
  <c r="L734" i="3"/>
  <c r="L722" i="3"/>
  <c r="L710" i="3"/>
  <c r="L698" i="3"/>
  <c r="L686" i="3"/>
  <c r="L674" i="3"/>
  <c r="L662" i="3"/>
  <c r="L650" i="3"/>
  <c r="L638" i="3"/>
  <c r="L626" i="3"/>
  <c r="L614" i="3"/>
  <c r="L602" i="3"/>
  <c r="L590" i="3"/>
  <c r="L578" i="3"/>
  <c r="L566" i="3"/>
  <c r="L554" i="3"/>
  <c r="L542" i="3"/>
  <c r="L530" i="3"/>
  <c r="L498" i="3"/>
  <c r="L520" i="3"/>
  <c r="L508" i="3"/>
  <c r="L482" i="3"/>
  <c r="L470" i="3"/>
  <c r="L458" i="3"/>
  <c r="L446" i="3"/>
  <c r="L434" i="3"/>
  <c r="L422" i="3"/>
  <c r="L410" i="3"/>
  <c r="L398" i="3"/>
  <c r="L386" i="3"/>
  <c r="L374" i="3"/>
  <c r="L362" i="3"/>
  <c r="L350" i="3"/>
  <c r="L338" i="3"/>
  <c r="L326" i="3"/>
  <c r="L281" i="3"/>
  <c r="L310" i="3"/>
  <c r="L298" i="3"/>
  <c r="L286" i="3"/>
  <c r="L266" i="3"/>
  <c r="L254" i="3"/>
  <c r="L242" i="3"/>
  <c r="L230" i="3"/>
  <c r="L218" i="3"/>
  <c r="L206" i="3"/>
  <c r="L194" i="3"/>
  <c r="L182" i="3"/>
  <c r="L170" i="3"/>
  <c r="L158" i="3"/>
  <c r="L146" i="3"/>
  <c r="L134" i="3"/>
  <c r="AFJ470" i="1" l="1"/>
  <c r="GW470" i="1"/>
  <c r="XL470" i="1"/>
  <c r="JL470" i="1"/>
  <c r="ON470" i="1"/>
  <c r="HQ470" i="1"/>
  <c r="ACZ470" i="1"/>
  <c r="AGR470" i="1"/>
  <c r="NG470" i="1"/>
  <c r="AGP470" i="1"/>
  <c r="UO470" i="1"/>
  <c r="W470" i="1"/>
  <c r="ACL470" i="1"/>
  <c r="AJ470" i="1"/>
  <c r="MI470" i="1"/>
  <c r="EP470" i="1"/>
  <c r="ADI470" i="1"/>
  <c r="ADO470" i="1"/>
  <c r="OZ470" i="1"/>
  <c r="PD470" i="1"/>
  <c r="AEH470" i="1"/>
  <c r="JX470" i="1"/>
  <c r="LW470" i="1"/>
  <c r="QQ470" i="1"/>
  <c r="NE470" i="1"/>
  <c r="NV470" i="1"/>
  <c r="OU470" i="1"/>
  <c r="II470" i="1"/>
  <c r="UE470" i="1"/>
  <c r="UC470" i="1"/>
  <c r="O900" i="3"/>
  <c r="Q900" i="3" s="1"/>
  <c r="TH470" i="1"/>
  <c r="O901" i="3"/>
  <c r="Q901" i="3" s="1"/>
  <c r="ABM470" i="1"/>
  <c r="YT470" i="1"/>
  <c r="CB470" i="1"/>
  <c r="ACT470" i="1"/>
  <c r="AAM470" i="1"/>
  <c r="MJ470" i="1"/>
  <c r="PY470" i="1"/>
  <c r="EZ470" i="1"/>
  <c r="EA470" i="1"/>
  <c r="ACN470" i="1"/>
  <c r="GL470" i="1"/>
  <c r="XM470" i="1"/>
  <c r="KY470" i="1"/>
  <c r="HP470" i="1"/>
  <c r="OQ470" i="1"/>
  <c r="SH470" i="1"/>
  <c r="VS470" i="1"/>
  <c r="EB470" i="1"/>
  <c r="PV470" i="1"/>
  <c r="LO470" i="1"/>
  <c r="PB470" i="1"/>
  <c r="AHC470" i="1"/>
  <c r="WK470" i="1"/>
  <c r="ZT470" i="1"/>
  <c r="AU470" i="1"/>
  <c r="ACY470" i="1"/>
  <c r="Y470" i="1"/>
  <c r="QR470" i="1"/>
  <c r="HD470" i="1"/>
  <c r="VP470" i="1"/>
  <c r="WG470" i="1"/>
  <c r="BM470" i="1"/>
  <c r="PF470" i="1"/>
  <c r="BJ470" i="1"/>
  <c r="WA470" i="1"/>
  <c r="LK470" i="1"/>
  <c r="QX470" i="1"/>
  <c r="ET470" i="1"/>
  <c r="MB470" i="1"/>
  <c r="VD470" i="1"/>
  <c r="ACW470" i="1"/>
  <c r="NY470" i="1"/>
  <c r="IE470" i="1"/>
  <c r="YI470" i="1"/>
  <c r="VE470" i="1"/>
  <c r="WX470" i="1"/>
  <c r="AGX470" i="1"/>
  <c r="AFS470" i="1"/>
  <c r="BF470" i="1"/>
  <c r="AAH470" i="1"/>
  <c r="YV470" i="1"/>
  <c r="AY470" i="1"/>
  <c r="ABT470" i="1"/>
  <c r="RX470" i="1"/>
  <c r="HE470" i="1"/>
  <c r="JM470" i="1"/>
  <c r="JA470" i="1"/>
  <c r="RZ470" i="1"/>
  <c r="EV470" i="1"/>
  <c r="PL470" i="1"/>
  <c r="T470" i="1"/>
  <c r="JP470" i="1"/>
  <c r="OW470" i="1"/>
  <c r="PX470" i="1"/>
  <c r="QO470" i="1"/>
  <c r="AEV470" i="1"/>
  <c r="ABO470" i="1"/>
  <c r="ACC470" i="1"/>
  <c r="QA470" i="1"/>
  <c r="F470" i="1"/>
  <c r="ZU470" i="1"/>
  <c r="RJ470" i="1"/>
  <c r="XY470" i="1"/>
  <c r="TF470" i="1"/>
  <c r="AV470" i="1"/>
  <c r="AHK470" i="1"/>
  <c r="GF470" i="1"/>
  <c r="ABG470" i="1"/>
  <c r="FF470" i="1"/>
  <c r="LZ470" i="1"/>
  <c r="XJ470" i="1"/>
  <c r="XI470" i="1"/>
  <c r="SN470" i="1"/>
  <c r="MM470" i="1"/>
  <c r="AGG470" i="1"/>
  <c r="VM470" i="1"/>
  <c r="PW470" i="1"/>
  <c r="BY470" i="1"/>
  <c r="CD470" i="1"/>
  <c r="PZ470" i="1"/>
  <c r="DR470" i="1"/>
  <c r="IQ470" i="1"/>
  <c r="FK470" i="1"/>
  <c r="YK470" i="1"/>
  <c r="RM470" i="1"/>
  <c r="TS470" i="1"/>
  <c r="KZ470" i="1"/>
  <c r="AAU470" i="1"/>
  <c r="KL470" i="1"/>
  <c r="DQ470" i="1"/>
  <c r="EG470" i="1"/>
  <c r="ZF470" i="1"/>
  <c r="KN470" i="1"/>
  <c r="ACO470" i="1"/>
  <c r="CN470" i="1"/>
  <c r="V470" i="1"/>
  <c r="PP470" i="1"/>
  <c r="ADZ470" i="1"/>
  <c r="MH470" i="1"/>
  <c r="ID470" i="1"/>
  <c r="QZ470" i="1"/>
  <c r="DS470" i="1"/>
  <c r="AFI470" i="1"/>
  <c r="SW470" i="1"/>
  <c r="ZE470" i="1"/>
  <c r="AET470" i="1"/>
  <c r="QW470" i="1"/>
  <c r="BZ470" i="1"/>
  <c r="QY470" i="1"/>
  <c r="CE470" i="1"/>
  <c r="ADP470" i="1"/>
  <c r="AHA470" i="1"/>
  <c r="ZJ470" i="1"/>
  <c r="UZ470" i="1"/>
  <c r="SM470" i="1"/>
  <c r="VG470" i="1"/>
  <c r="WD470" i="1"/>
  <c r="AA470" i="1"/>
  <c r="BR470" i="1"/>
  <c r="GP470" i="1"/>
  <c r="KX470" i="1"/>
  <c r="TD470" i="1"/>
  <c r="AP470" i="1"/>
  <c r="CZ470" i="1"/>
  <c r="AAJ470" i="1"/>
  <c r="QL470" i="1"/>
  <c r="TY470" i="1"/>
  <c r="MY470" i="1"/>
  <c r="SY470" i="1"/>
  <c r="AAW470" i="1"/>
  <c r="EC470" i="1"/>
  <c r="AAA470" i="1"/>
  <c r="MZ470" i="1"/>
  <c r="FX470" i="1"/>
  <c r="ABU470" i="1"/>
  <c r="WQ470" i="1"/>
  <c r="ADJ470" i="1"/>
  <c r="ABZ470" i="1"/>
  <c r="AAX470" i="1"/>
  <c r="OE470" i="1"/>
  <c r="GU470" i="1"/>
  <c r="AQ470" i="1"/>
  <c r="IY470" i="1"/>
  <c r="DG470" i="1"/>
  <c r="AEG470" i="1"/>
  <c r="HA470" i="1"/>
  <c r="GT470" i="1"/>
  <c r="AGE470" i="1"/>
  <c r="AFV470" i="1"/>
  <c r="HF470" i="1"/>
  <c r="NL470" i="1"/>
  <c r="CY470" i="1"/>
  <c r="QE470" i="1"/>
  <c r="WL470" i="1"/>
  <c r="ADN470" i="1"/>
  <c r="HZ470" i="1"/>
  <c r="AFQ470" i="1"/>
  <c r="TV470" i="1"/>
  <c r="UG470" i="1"/>
  <c r="OP470" i="1"/>
  <c r="LC470" i="1"/>
  <c r="FJ470" i="1"/>
  <c r="JE470" i="1"/>
  <c r="UL470" i="1"/>
  <c r="KM470" i="1"/>
  <c r="YN470" i="1"/>
  <c r="X470" i="1"/>
  <c r="AES470" i="1"/>
  <c r="BU470" i="1"/>
  <c r="GV470" i="1"/>
  <c r="XU470" i="1"/>
  <c r="LU470" i="1"/>
  <c r="DN470" i="1"/>
  <c r="ML470" i="1"/>
  <c r="FB470" i="1"/>
  <c r="QV470" i="1"/>
  <c r="EI470" i="1"/>
  <c r="FN470" i="1"/>
  <c r="AFX470" i="1"/>
  <c r="LF470" i="1"/>
  <c r="PG470" i="1"/>
  <c r="RR470" i="1"/>
  <c r="ADB470" i="1"/>
  <c r="CT470" i="1"/>
  <c r="IK470" i="1"/>
  <c r="JO470" i="1"/>
  <c r="GZ470" i="1"/>
  <c r="AGF470" i="1"/>
  <c r="KP470" i="1"/>
  <c r="XO470" i="1"/>
  <c r="ED470" i="1"/>
  <c r="MK470" i="1"/>
  <c r="AAO470" i="1"/>
  <c r="N470" i="1"/>
  <c r="VA470" i="1"/>
  <c r="ZI470" i="1"/>
  <c r="YM470" i="1"/>
  <c r="YX470" i="1"/>
  <c r="WI470" i="1"/>
  <c r="FT470" i="1"/>
  <c r="LN470" i="1"/>
  <c r="RC470" i="1"/>
  <c r="XH470" i="1"/>
  <c r="OO470" i="1"/>
  <c r="ABY470" i="1"/>
  <c r="LQ470" i="1"/>
  <c r="YH470" i="1"/>
  <c r="TJ470" i="1"/>
  <c r="KC470" i="1"/>
  <c r="EM470" i="1"/>
  <c r="AI470" i="1"/>
  <c r="PS470" i="1"/>
  <c r="ACE470" i="1"/>
  <c r="DZ470" i="1"/>
  <c r="TR470" i="1"/>
  <c r="AHJ470" i="1"/>
  <c r="QU470" i="1"/>
  <c r="ZR470" i="1"/>
  <c r="AGS470" i="1"/>
  <c r="RK470" i="1"/>
  <c r="GM470" i="1"/>
  <c r="DP470" i="1"/>
  <c r="GR470" i="1"/>
  <c r="NF470" i="1"/>
  <c r="JF470" i="1"/>
  <c r="AZ470" i="1"/>
  <c r="BG470" i="1"/>
  <c r="FD470" i="1"/>
  <c r="AEN470" i="1"/>
  <c r="AEU470" i="1"/>
  <c r="AHG470" i="1"/>
  <c r="ABF470" i="1"/>
  <c r="TE470" i="1"/>
  <c r="ZD470" i="1"/>
  <c r="RL470" i="1"/>
  <c r="RI470" i="1"/>
  <c r="RE470" i="1"/>
  <c r="NS470" i="1"/>
  <c r="AGO470" i="1"/>
  <c r="LL470" i="1"/>
  <c r="ACV470" i="1"/>
  <c r="VZ470" i="1"/>
  <c r="OF470" i="1"/>
  <c r="OV470" i="1"/>
  <c r="FW470" i="1"/>
  <c r="UF470" i="1"/>
  <c r="JN470" i="1"/>
  <c r="KE470" i="1"/>
  <c r="ABI470" i="1"/>
  <c r="RU470" i="1"/>
  <c r="YQ470" i="1"/>
  <c r="KA470" i="1"/>
  <c r="OC470" i="1"/>
  <c r="JY470" i="1"/>
  <c r="NJ470" i="1"/>
  <c r="AF470" i="1"/>
  <c r="ZS470" i="1"/>
  <c r="AG470" i="1"/>
  <c r="MQ470" i="1"/>
  <c r="VV470" i="1"/>
  <c r="WY470" i="1"/>
  <c r="AEA470" i="1"/>
  <c r="AAT470" i="1"/>
  <c r="ABX470" i="1"/>
  <c r="VO470" i="1"/>
  <c r="HU470" i="1"/>
  <c r="FR470" i="1"/>
  <c r="ACG470" i="1"/>
  <c r="FH470" i="1"/>
  <c r="AEK470" i="1"/>
  <c r="CQ470" i="1"/>
  <c r="ABJ470" i="1"/>
  <c r="VI470" i="1"/>
  <c r="UA470" i="1"/>
  <c r="KI470" i="1"/>
  <c r="AAP470" i="1"/>
  <c r="IR470" i="1"/>
  <c r="GG470" i="1"/>
  <c r="ADC470" i="1"/>
  <c r="XC470" i="1"/>
  <c r="XN470" i="1"/>
  <c r="PU470" i="1"/>
  <c r="AEW470" i="1"/>
  <c r="AAG470" i="1"/>
  <c r="WM470" i="1"/>
  <c r="ADG470" i="1"/>
  <c r="ZO470" i="1"/>
  <c r="NZ470" i="1"/>
  <c r="HG470" i="1"/>
  <c r="XF470" i="1"/>
  <c r="HL470" i="1"/>
  <c r="QD470" i="1"/>
  <c r="ACF470" i="1"/>
  <c r="FA470" i="1"/>
  <c r="UV470" i="1"/>
  <c r="EX470" i="1"/>
  <c r="IM470" i="1"/>
  <c r="GJ470" i="1"/>
  <c r="AFE470" i="1"/>
  <c r="YA470" i="1"/>
  <c r="GY470" i="1"/>
  <c r="AEF470" i="1"/>
  <c r="LB470" i="1"/>
  <c r="H470" i="1"/>
  <c r="ABC470" i="1"/>
  <c r="AHM470" i="1"/>
  <c r="KJ470" i="1"/>
  <c r="UP470" i="1"/>
  <c r="BH470" i="1"/>
  <c r="DL470" i="1"/>
  <c r="QB470" i="1"/>
  <c r="BC470" i="1"/>
  <c r="CA470" i="1"/>
  <c r="ACS470" i="1"/>
  <c r="SV470" i="1"/>
  <c r="AFO470" i="1"/>
  <c r="YS470" i="1"/>
  <c r="PO470" i="1"/>
  <c r="PE470" i="1"/>
  <c r="AGN470" i="1"/>
  <c r="NW470" i="1"/>
  <c r="KT470" i="1"/>
  <c r="AGH470" i="1"/>
  <c r="KH470" i="1"/>
  <c r="NK470" i="1"/>
  <c r="LA470" i="1"/>
  <c r="VJ470" i="1"/>
  <c r="YE470" i="1"/>
  <c r="UI470" i="1"/>
  <c r="SD470" i="1"/>
  <c r="DA470" i="1"/>
  <c r="Z470" i="1"/>
  <c r="WE470" i="1"/>
  <c r="ACI470" i="1"/>
  <c r="XE470" i="1"/>
  <c r="IU470" i="1"/>
  <c r="AFB470" i="1"/>
  <c r="LD470" i="1"/>
  <c r="LV470" i="1"/>
  <c r="YW470" i="1"/>
  <c r="ZX470" i="1"/>
  <c r="SL470" i="1"/>
  <c r="AX470" i="1"/>
  <c r="AT470" i="1"/>
  <c r="AHN470" i="1"/>
  <c r="FV470" i="1"/>
  <c r="MG470" i="1"/>
  <c r="PH470" i="1"/>
  <c r="ME470" i="1"/>
  <c r="IF470" i="1"/>
  <c r="CU470" i="1"/>
  <c r="TQ470" i="1"/>
  <c r="OS470" i="1"/>
  <c r="OA470" i="1"/>
  <c r="AHP470" i="1"/>
  <c r="ACM470" i="1"/>
  <c r="OR470" i="1"/>
  <c r="BK470" i="1"/>
  <c r="DI470" i="1"/>
  <c r="ACB470" i="1"/>
  <c r="AR470" i="1"/>
  <c r="HN470" i="1"/>
  <c r="KG470" i="1"/>
  <c r="YY470" i="1"/>
  <c r="RB470" i="1"/>
  <c r="ACA470" i="1"/>
  <c r="XK470" i="1"/>
  <c r="UR470" i="1"/>
  <c r="LX470" i="1"/>
  <c r="AHO470" i="1"/>
  <c r="QM470" i="1"/>
  <c r="CC470" i="1"/>
  <c r="JC470" i="1"/>
  <c r="JU470" i="1"/>
  <c r="TW470" i="1"/>
  <c r="AFT470" i="1"/>
  <c r="ZK470" i="1"/>
  <c r="QH470" i="1"/>
  <c r="DC470" i="1"/>
  <c r="ABD470" i="1"/>
  <c r="MF470" i="1"/>
  <c r="AGB470" i="1"/>
  <c r="HB470" i="1"/>
  <c r="HT470" i="1"/>
  <c r="DD470" i="1"/>
  <c r="SU470" i="1"/>
  <c r="AFD470" i="1"/>
  <c r="NR470" i="1"/>
  <c r="AFZ470" i="1"/>
  <c r="BB470" i="1"/>
  <c r="YR470" i="1"/>
  <c r="EU470" i="1"/>
  <c r="IZ470" i="1"/>
  <c r="GS470" i="1"/>
  <c r="MO470" i="1"/>
  <c r="QT470" i="1"/>
  <c r="RT470" i="1"/>
  <c r="UD470" i="1"/>
  <c r="ND470" i="1"/>
  <c r="AFW470" i="1"/>
  <c r="AHQ470" i="1"/>
  <c r="LM470" i="1"/>
  <c r="ZC470" i="1"/>
  <c r="UY470" i="1"/>
  <c r="AEL470" i="1"/>
  <c r="KK470" i="1"/>
  <c r="UX470" i="1"/>
  <c r="AAR470" i="1"/>
  <c r="DM470" i="1"/>
  <c r="BW470" i="1"/>
  <c r="ADF470" i="1"/>
  <c r="LI470" i="1"/>
  <c r="AO470" i="1"/>
  <c r="ZV470" i="1"/>
  <c r="JS470" i="1"/>
  <c r="PC470" i="1"/>
  <c r="DB470" i="1"/>
  <c r="GE470" i="1"/>
  <c r="OH470" i="1"/>
  <c r="TM470" i="1"/>
  <c r="AAE470" i="1"/>
  <c r="FZ470" i="1"/>
  <c r="K901" i="3"/>
  <c r="M901" i="3" s="1"/>
  <c r="AHR470" i="1"/>
  <c r="GA470" i="1"/>
  <c r="MA470" i="1"/>
  <c r="BD470" i="1"/>
  <c r="JB470" i="1"/>
  <c r="AGA470" i="1"/>
  <c r="FL470" i="1"/>
  <c r="JI470" i="1"/>
  <c r="HO470" i="1"/>
  <c r="TK470" i="1"/>
  <c r="TT470" i="1"/>
  <c r="AFM470" i="1"/>
  <c r="YC470" i="1"/>
  <c r="AAZ470" i="1"/>
  <c r="AEJ470" i="1"/>
  <c r="SG470" i="1"/>
  <c r="TZ470" i="1"/>
  <c r="CJ470" i="1"/>
  <c r="AL470" i="1"/>
  <c r="OI470" i="1"/>
  <c r="PJ470" i="1"/>
  <c r="AE470" i="1"/>
  <c r="AAF470" i="1"/>
  <c r="FU470" i="1"/>
  <c r="ZY470" i="1"/>
  <c r="SO470" i="1"/>
  <c r="MN470" i="1"/>
  <c r="ZA470" i="1"/>
  <c r="OK470" i="1"/>
  <c r="AGT470" i="1"/>
  <c r="AGU470" i="1"/>
  <c r="EK470" i="1"/>
  <c r="AFF470" i="1"/>
  <c r="AAN470" i="1"/>
  <c r="KV470" i="1"/>
  <c r="KD470" i="1"/>
  <c r="HK470" i="1"/>
  <c r="QK470" i="1"/>
  <c r="EQ470" i="1"/>
  <c r="BS470" i="1"/>
  <c r="AEY470" i="1"/>
  <c r="ABV470" i="1"/>
  <c r="YB470" i="1"/>
  <c r="EN470" i="1"/>
  <c r="SR470" i="1"/>
  <c r="UU470" i="1"/>
  <c r="K902" i="3"/>
  <c r="M902" i="3" s="1"/>
  <c r="DE470" i="1"/>
  <c r="XG470" i="1"/>
  <c r="ADW470" i="1"/>
  <c r="CH470" i="1"/>
  <c r="AN470" i="1"/>
  <c r="ACK470" i="1"/>
  <c r="MW470" i="1"/>
  <c r="KB470" i="1"/>
  <c r="TO470" i="1"/>
  <c r="XA470" i="1"/>
  <c r="SJ470" i="1"/>
  <c r="BT470" i="1"/>
  <c r="AAC470" i="1"/>
  <c r="FE470" i="1"/>
  <c r="MP470" i="1"/>
  <c r="IA470" i="1"/>
  <c r="HX470" i="1"/>
  <c r="GX470" i="1"/>
  <c r="CK470" i="1"/>
  <c r="OG470" i="1"/>
  <c r="ADH470" i="1"/>
  <c r="RS470" i="1"/>
  <c r="HH470" i="1"/>
  <c r="UJ470" i="1"/>
  <c r="IS470" i="1"/>
  <c r="EJ470" i="1"/>
  <c r="ADL470" i="1"/>
  <c r="IT470" i="1"/>
  <c r="EY470" i="1"/>
  <c r="PA470" i="1"/>
  <c r="BV470" i="1"/>
  <c r="JR470" i="1"/>
  <c r="E470" i="1"/>
  <c r="BN470" i="1"/>
  <c r="HI470" i="1"/>
  <c r="QP470" i="1"/>
  <c r="ABN470" i="1"/>
  <c r="FI470" i="1"/>
  <c r="HV470" i="1"/>
  <c r="XB470" i="1"/>
  <c r="PR470" i="1"/>
  <c r="ADU470" i="1"/>
  <c r="AEX470" i="1"/>
  <c r="AM470" i="1"/>
  <c r="RN470" i="1"/>
  <c r="AGQ470" i="1"/>
  <c r="CV470" i="1"/>
  <c r="CG470" i="1"/>
  <c r="AFL470" i="1"/>
  <c r="NT470" i="1"/>
  <c r="KW470" i="1"/>
  <c r="FO470" i="1"/>
  <c r="OT470" i="1"/>
  <c r="TG470" i="1"/>
  <c r="NH470" i="1"/>
  <c r="JQ470" i="1"/>
  <c r="HY470" i="1"/>
  <c r="J470" i="1"/>
  <c r="OB470" i="1"/>
  <c r="AAL470" i="1"/>
  <c r="MR470" i="1"/>
  <c r="RO470" i="1"/>
  <c r="AAI470" i="1"/>
  <c r="YU470" i="1"/>
  <c r="NQ470" i="1"/>
  <c r="OL470" i="1"/>
  <c r="UQ470" i="1"/>
  <c r="NI470" i="1"/>
  <c r="WO470" i="1"/>
  <c r="ZW470" i="1"/>
  <c r="AEI470" i="1"/>
  <c r="M900" i="3"/>
  <c r="DF470" i="1"/>
  <c r="DH470" i="1"/>
  <c r="EH470" i="1"/>
  <c r="SA470" i="1"/>
  <c r="CR470" i="1"/>
  <c r="GH470" i="1"/>
  <c r="AFH470" i="1"/>
  <c r="CW470" i="1"/>
  <c r="IO470" i="1"/>
  <c r="WR470" i="1"/>
  <c r="AFK470" i="1"/>
  <c r="FQ470" i="1"/>
  <c r="XV470" i="1"/>
  <c r="GQ470" i="1"/>
  <c r="ABB470" i="1"/>
  <c r="WW470" i="1"/>
  <c r="RQ470" i="1"/>
  <c r="WN470" i="1"/>
  <c r="GI470" i="1"/>
  <c r="M3" i="3"/>
  <c r="D470" i="1"/>
  <c r="ABS470" i="1"/>
  <c r="BI470" i="1"/>
  <c r="VL470" i="1"/>
  <c r="ABE470" i="1"/>
  <c r="ZM470" i="1"/>
  <c r="RW470" i="1"/>
  <c r="ABW470" i="1"/>
  <c r="HS470" i="1"/>
  <c r="S470" i="1"/>
  <c r="EE470" i="1"/>
  <c r="XR470" i="1"/>
  <c r="ABR470" i="1"/>
  <c r="FP470" i="1"/>
  <c r="PK470" i="1"/>
  <c r="AHT473" i="1"/>
  <c r="AHT476" i="1" s="1"/>
  <c r="AHT468" i="1"/>
  <c r="AHT469" i="1"/>
  <c r="RD470" i="1"/>
  <c r="ABA470" i="1"/>
  <c r="VN470" i="1"/>
  <c r="IH470" i="1"/>
  <c r="ZQ470" i="1"/>
  <c r="D476" i="1"/>
  <c r="K177" i="3"/>
  <c r="M177" i="3" s="1"/>
  <c r="O177" i="3"/>
  <c r="Q177" i="3" s="1"/>
  <c r="K165" i="3"/>
  <c r="M165" i="3" s="1"/>
  <c r="O165" i="3"/>
  <c r="Q165" i="3" s="1"/>
  <c r="K898" i="3"/>
  <c r="M898" i="3" s="1"/>
  <c r="K146" i="3"/>
  <c r="M146" i="3" s="1"/>
  <c r="K704" i="3"/>
  <c r="M704" i="3" s="1"/>
  <c r="K59" i="3"/>
  <c r="M59" i="3" s="1"/>
  <c r="O898" i="3"/>
  <c r="Q898" i="3" s="1"/>
  <c r="K33" i="3"/>
  <c r="M33" i="3" s="1"/>
  <c r="K201" i="3"/>
  <c r="M201" i="3" s="1"/>
  <c r="K141" i="3"/>
  <c r="M141" i="3" s="1"/>
  <c r="K213" i="3"/>
  <c r="M213" i="3" s="1"/>
  <c r="K117" i="3"/>
  <c r="M117" i="3" s="1"/>
  <c r="K55" i="3"/>
  <c r="M55" i="3" s="1"/>
  <c r="K86" i="3"/>
  <c r="M86" i="3" s="1"/>
  <c r="K158" i="3"/>
  <c r="M158" i="3" s="1"/>
  <c r="K95" i="3"/>
  <c r="M95" i="3" s="1"/>
  <c r="K78" i="3"/>
  <c r="M78" i="3" s="1"/>
  <c r="K207" i="3"/>
  <c r="M207" i="3" s="1"/>
  <c r="K153" i="3"/>
  <c r="M153" i="3" s="1"/>
  <c r="K8" i="3"/>
  <c r="M8" i="3" s="1"/>
  <c r="K98" i="3"/>
  <c r="M98" i="3" s="1"/>
  <c r="K112" i="3"/>
  <c r="M112" i="3" s="1"/>
  <c r="O20" i="3"/>
  <c r="Q20" i="3" s="1"/>
  <c r="O182" i="3"/>
  <c r="Q182" i="3" s="1"/>
  <c r="K65" i="3"/>
  <c r="M65" i="3" s="1"/>
  <c r="K194" i="3"/>
  <c r="M194" i="3" s="1"/>
  <c r="K9" i="3"/>
  <c r="M9" i="3" s="1"/>
  <c r="K99" i="3"/>
  <c r="M99" i="3" s="1"/>
  <c r="K171" i="3"/>
  <c r="M171" i="3" s="1"/>
  <c r="K128" i="3"/>
  <c r="M128" i="3" s="1"/>
  <c r="K70" i="3"/>
  <c r="M70" i="3" s="1"/>
  <c r="K164" i="3"/>
  <c r="M164" i="3" s="1"/>
  <c r="K94" i="3"/>
  <c r="M94" i="3" s="1"/>
  <c r="O197" i="3"/>
  <c r="Q197" i="3" s="1"/>
  <c r="K212" i="3"/>
  <c r="M212" i="3" s="1"/>
  <c r="K84" i="3"/>
  <c r="M84" i="3" s="1"/>
  <c r="K660" i="3"/>
  <c r="M660" i="3" s="1"/>
  <c r="K163" i="3"/>
  <c r="M163" i="3" s="1"/>
  <c r="K126" i="3"/>
  <c r="M126" i="3" s="1"/>
  <c r="K13" i="3"/>
  <c r="M13" i="3" s="1"/>
  <c r="K14" i="3"/>
  <c r="M14" i="3" s="1"/>
  <c r="K50" i="3"/>
  <c r="M50" i="3" s="1"/>
  <c r="K176" i="3"/>
  <c r="M176" i="3" s="1"/>
  <c r="K195" i="3"/>
  <c r="M195" i="3" s="1"/>
  <c r="K91" i="3"/>
  <c r="M91" i="3" s="1"/>
  <c r="K19" i="3"/>
  <c r="M19" i="3" s="1"/>
  <c r="K120" i="3"/>
  <c r="M120" i="3" s="1"/>
  <c r="K38" i="3"/>
  <c r="M38" i="3" s="1"/>
  <c r="K44" i="3"/>
  <c r="M44" i="3" s="1"/>
  <c r="K526" i="3"/>
  <c r="M526" i="3" s="1"/>
  <c r="K315" i="3"/>
  <c r="M315" i="3" s="1"/>
  <c r="K584" i="3"/>
  <c r="M584" i="3" s="1"/>
  <c r="K22" i="3"/>
  <c r="M22" i="3" s="1"/>
  <c r="K123" i="3"/>
  <c r="M123" i="3" s="1"/>
  <c r="K43" i="3"/>
  <c r="M43" i="3" s="1"/>
  <c r="K872" i="3"/>
  <c r="M872" i="3" s="1"/>
  <c r="K170" i="3"/>
  <c r="M170" i="3" s="1"/>
  <c r="K147" i="3"/>
  <c r="M147" i="3" s="1"/>
  <c r="K188" i="3"/>
  <c r="M188" i="3" s="1"/>
  <c r="K103" i="3"/>
  <c r="M103" i="3" s="1"/>
  <c r="K114" i="3"/>
  <c r="M114" i="3" s="1"/>
  <c r="K25" i="3"/>
  <c r="M25" i="3" s="1"/>
  <c r="K823" i="3"/>
  <c r="M823" i="3" s="1"/>
  <c r="K440" i="3"/>
  <c r="M440" i="3" s="1"/>
  <c r="K39" i="3"/>
  <c r="M39" i="3" s="1"/>
  <c r="K185" i="3"/>
  <c r="M185" i="3" s="1"/>
  <c r="O107" i="3"/>
  <c r="Q107" i="3" s="1"/>
  <c r="K475" i="3"/>
  <c r="M475" i="3" s="1"/>
  <c r="K800" i="3"/>
  <c r="M800" i="3" s="1"/>
  <c r="K199" i="3"/>
  <c r="M199" i="3" s="1"/>
  <c r="K32" i="3"/>
  <c r="M32" i="3" s="1"/>
  <c r="AHT470" i="1" l="1"/>
  <c r="K136" i="3"/>
  <c r="M136" i="3" s="1"/>
  <c r="K752" i="3"/>
  <c r="M752" i="3" s="1"/>
  <c r="K696" i="3"/>
  <c r="M696" i="3" s="1"/>
  <c r="K697" i="3"/>
  <c r="M697" i="3" s="1"/>
  <c r="K152" i="3"/>
  <c r="M152" i="3" s="1"/>
  <c r="K793" i="3"/>
  <c r="M793" i="3" s="1"/>
  <c r="K66" i="3"/>
  <c r="M66" i="3" s="1"/>
  <c r="K743" i="3"/>
  <c r="M743" i="3" s="1"/>
  <c r="K753" i="3"/>
  <c r="M753" i="3" s="1"/>
  <c r="K787" i="3"/>
  <c r="M787" i="3" s="1"/>
  <c r="K410" i="3"/>
  <c r="M410" i="3" s="1"/>
  <c r="K684" i="3"/>
  <c r="M684" i="3" s="1"/>
  <c r="K503" i="3"/>
  <c r="M503" i="3" s="1"/>
  <c r="K380" i="3"/>
  <c r="M380" i="3" s="1"/>
  <c r="K612" i="3"/>
  <c r="M612" i="3" s="1"/>
  <c r="K235" i="3"/>
  <c r="M235" i="3" s="1"/>
  <c r="K48" i="3"/>
  <c r="M48" i="3" s="1"/>
  <c r="K73" i="3"/>
  <c r="M73" i="3" s="1"/>
  <c r="K535" i="3"/>
  <c r="M535" i="3" s="1"/>
  <c r="K547" i="3"/>
  <c r="M547" i="3" s="1"/>
  <c r="K409" i="3"/>
  <c r="M409" i="3" s="1"/>
  <c r="K319" i="3"/>
  <c r="M319" i="3" s="1"/>
  <c r="K36" i="3"/>
  <c r="M36" i="3" s="1"/>
  <c r="K607" i="3"/>
  <c r="M607" i="3" s="1"/>
  <c r="K729" i="3"/>
  <c r="M729" i="3" s="1"/>
  <c r="K550" i="3"/>
  <c r="M550" i="3" s="1"/>
  <c r="K698" i="3"/>
  <c r="M698" i="3" s="1"/>
  <c r="K674" i="3"/>
  <c r="M674" i="3" s="1"/>
  <c r="K780" i="3"/>
  <c r="M780" i="3" s="1"/>
  <c r="K667" i="3"/>
  <c r="M667" i="3" s="1"/>
  <c r="K492" i="3"/>
  <c r="M492" i="3" s="1"/>
  <c r="K439" i="3"/>
  <c r="M439" i="3" s="1"/>
  <c r="K626" i="3"/>
  <c r="M626" i="3" s="1"/>
  <c r="K874" i="3"/>
  <c r="M874" i="3" s="1"/>
  <c r="K650" i="3"/>
  <c r="M650" i="3" s="1"/>
  <c r="K722" i="3"/>
  <c r="M722" i="3" s="1"/>
  <c r="K379" i="3"/>
  <c r="M379" i="3" s="1"/>
  <c r="K489" i="3"/>
  <c r="M489" i="3" s="1"/>
  <c r="K23" i="3"/>
  <c r="M23" i="3" s="1"/>
  <c r="K673" i="3"/>
  <c r="M673" i="3" s="1"/>
  <c r="K337" i="3"/>
  <c r="M337" i="3" s="1"/>
  <c r="K561" i="3"/>
  <c r="M561" i="3" s="1"/>
  <c r="K118" i="3"/>
  <c r="M118" i="3" s="1"/>
  <c r="K540" i="3"/>
  <c r="M540" i="3" s="1"/>
  <c r="K745" i="3"/>
  <c r="M745" i="3" s="1"/>
  <c r="K87" i="3"/>
  <c r="M87" i="3" s="1"/>
  <c r="K31" i="3"/>
  <c r="M31" i="3" s="1"/>
  <c r="K893" i="3"/>
  <c r="M893" i="3" s="1"/>
  <c r="K27" i="3"/>
  <c r="M27" i="3" s="1"/>
  <c r="K566" i="3"/>
  <c r="M566" i="3" s="1"/>
  <c r="K18" i="3"/>
  <c r="M18" i="3" s="1"/>
  <c r="K792" i="3"/>
  <c r="M792" i="3" s="1"/>
  <c r="K172" i="3"/>
  <c r="M172" i="3" s="1"/>
  <c r="K488" i="3"/>
  <c r="M488" i="3" s="1"/>
  <c r="K554" i="3"/>
  <c r="M554" i="3" s="1"/>
  <c r="K187" i="3"/>
  <c r="M187" i="3" s="1"/>
  <c r="K181" i="3"/>
  <c r="M181" i="3" s="1"/>
  <c r="K863" i="3"/>
  <c r="M863" i="3" s="1"/>
  <c r="K786" i="3"/>
  <c r="M786" i="3" s="1"/>
  <c r="K441" i="3"/>
  <c r="M441" i="3" s="1"/>
  <c r="K130" i="3"/>
  <c r="M130" i="3" s="1"/>
  <c r="K75" i="3"/>
  <c r="M75" i="3" s="1"/>
  <c r="K183" i="3"/>
  <c r="M183" i="3" s="1"/>
  <c r="K248" i="3"/>
  <c r="M248" i="3" s="1"/>
  <c r="K41" i="3"/>
  <c r="M41" i="3" s="1"/>
  <c r="K34" i="3"/>
  <c r="M34" i="3" s="1"/>
  <c r="K659" i="3"/>
  <c r="M659" i="3" s="1"/>
  <c r="K710" i="3"/>
  <c r="M710" i="3" s="1"/>
  <c r="K742" i="3"/>
  <c r="M742" i="3" s="1"/>
  <c r="K769" i="3"/>
  <c r="M769" i="3" s="1"/>
  <c r="K26" i="3"/>
  <c r="M26" i="3" s="1"/>
  <c r="K286" i="3"/>
  <c r="M286" i="3" s="1"/>
  <c r="K527" i="3"/>
  <c r="M527" i="3" s="1"/>
  <c r="K89" i="3"/>
  <c r="M89" i="3" s="1"/>
  <c r="K182" i="3"/>
  <c r="M182" i="3" s="1"/>
  <c r="K878" i="3"/>
  <c r="M878" i="3" s="1"/>
  <c r="K119" i="3"/>
  <c r="M119" i="3" s="1"/>
  <c r="K534" i="3"/>
  <c r="M534" i="3" s="1"/>
  <c r="K445" i="3"/>
  <c r="M445" i="3" s="1"/>
  <c r="K717" i="3"/>
  <c r="M717" i="3" s="1"/>
  <c r="K709" i="3"/>
  <c r="M709" i="3" s="1"/>
  <c r="K783" i="3"/>
  <c r="M783" i="3" s="1"/>
  <c r="K217" i="3"/>
  <c r="M217" i="3" s="1"/>
  <c r="K619" i="3"/>
  <c r="M619" i="3" s="1"/>
  <c r="K411" i="3"/>
  <c r="M411" i="3" s="1"/>
  <c r="K403" i="3"/>
  <c r="M403" i="3" s="1"/>
  <c r="K896" i="3"/>
  <c r="M896" i="3" s="1"/>
  <c r="K186" i="3"/>
  <c r="M186" i="3" s="1"/>
  <c r="K211" i="3"/>
  <c r="M211" i="3" s="1"/>
  <c r="K254" i="3"/>
  <c r="M254" i="3" s="1"/>
  <c r="K867" i="3"/>
  <c r="M867" i="3" s="1"/>
  <c r="K368" i="3"/>
  <c r="M368" i="3" s="1"/>
  <c r="K799" i="3"/>
  <c r="M799" i="3" s="1"/>
  <c r="K889" i="3"/>
  <c r="M889" i="3" s="1"/>
  <c r="K7" i="3"/>
  <c r="M7" i="3" s="1"/>
  <c r="K721" i="3"/>
  <c r="M721" i="3" s="1"/>
  <c r="K105" i="3"/>
  <c r="M105" i="3" s="1"/>
  <c r="K135" i="3"/>
  <c r="M135" i="3" s="1"/>
  <c r="K200" i="3"/>
  <c r="M200" i="3" s="1"/>
  <c r="K132" i="3"/>
  <c r="M132" i="3" s="1"/>
  <c r="K252" i="3"/>
  <c r="M252" i="3" s="1"/>
  <c r="K139" i="3"/>
  <c r="M139" i="3" s="1"/>
  <c r="K775" i="3"/>
  <c r="M775" i="3" s="1"/>
  <c r="K45" i="3"/>
  <c r="M45" i="3" s="1"/>
  <c r="K779" i="3"/>
  <c r="M779" i="3" s="1"/>
  <c r="K470" i="3"/>
  <c r="M470" i="3" s="1"/>
  <c r="K261" i="3"/>
  <c r="M261" i="3" s="1"/>
  <c r="K82" i="3"/>
  <c r="M82" i="3" s="1"/>
  <c r="K121" i="3"/>
  <c r="M121" i="3" s="1"/>
  <c r="K458" i="3"/>
  <c r="M458" i="3" s="1"/>
  <c r="K156" i="3"/>
  <c r="M156" i="3" s="1"/>
  <c r="K74" i="3"/>
  <c r="M74" i="3" s="1"/>
  <c r="K311" i="3"/>
  <c r="M311" i="3" s="1"/>
  <c r="K56" i="3"/>
  <c r="M56" i="3" s="1"/>
  <c r="K285" i="3"/>
  <c r="M285" i="3" s="1"/>
  <c r="K543" i="3"/>
  <c r="M543" i="3" s="1"/>
  <c r="K192" i="3"/>
  <c r="M192" i="3" s="1"/>
  <c r="K390" i="3"/>
  <c r="M390" i="3" s="1"/>
  <c r="K218" i="3"/>
  <c r="M218" i="3" s="1"/>
  <c r="K508" i="3"/>
  <c r="M508" i="3" s="1"/>
  <c r="K151" i="3"/>
  <c r="M151" i="3" s="1"/>
  <c r="K81" i="3"/>
  <c r="M81" i="3" s="1"/>
  <c r="K77" i="3"/>
  <c r="M77" i="3" s="1"/>
  <c r="K229" i="3"/>
  <c r="M229" i="3" s="1"/>
  <c r="K196" i="3"/>
  <c r="M196" i="3" s="1"/>
  <c r="K242" i="3"/>
  <c r="M242" i="3" s="1"/>
  <c r="K281" i="3"/>
  <c r="M281" i="3" s="1"/>
  <c r="K672" i="3"/>
  <c r="M672" i="3" s="1"/>
  <c r="K695" i="3"/>
  <c r="M695" i="3" s="1"/>
  <c r="K133" i="3"/>
  <c r="M133" i="3" s="1"/>
  <c r="K216" i="3"/>
  <c r="M216" i="3" s="1"/>
  <c r="K69" i="3"/>
  <c r="M69" i="3" s="1"/>
  <c r="K482" i="3"/>
  <c r="M482" i="3" s="1"/>
  <c r="K64" i="3"/>
  <c r="M64" i="3" s="1"/>
  <c r="K844" i="3"/>
  <c r="M844" i="3" s="1"/>
  <c r="K11" i="3"/>
  <c r="M11" i="3" s="1"/>
  <c r="K208" i="3"/>
  <c r="M208" i="3" s="1"/>
  <c r="K362" i="3"/>
  <c r="M362" i="3" s="1"/>
  <c r="K385" i="3"/>
  <c r="M385" i="3" s="1"/>
  <c r="K479" i="3"/>
  <c r="M479" i="3" s="1"/>
  <c r="K618" i="3"/>
  <c r="M618" i="3" s="1"/>
  <c r="K418" i="3"/>
  <c r="M418" i="3" s="1"/>
  <c r="K318" i="3"/>
  <c r="M318" i="3" s="1"/>
  <c r="K656" i="3"/>
  <c r="M656" i="3" s="1"/>
  <c r="K481" i="3"/>
  <c r="M481" i="3" s="1"/>
  <c r="K144" i="3"/>
  <c r="M144" i="3" s="1"/>
  <c r="K728" i="3"/>
  <c r="M728" i="3" s="1"/>
  <c r="K180" i="3"/>
  <c r="M180" i="3" s="1"/>
  <c r="K143" i="3"/>
  <c r="M143" i="3" s="1"/>
  <c r="K788" i="3"/>
  <c r="M788" i="3" s="1"/>
  <c r="K859" i="3"/>
  <c r="M859" i="3" s="1"/>
  <c r="K782" i="3"/>
  <c r="M782" i="3" s="1"/>
  <c r="K635" i="3"/>
  <c r="M635" i="3" s="1"/>
  <c r="K109" i="3"/>
  <c r="M109" i="3" s="1"/>
  <c r="K129" i="3"/>
  <c r="M129" i="3" s="1"/>
  <c r="K62" i="3"/>
  <c r="M62" i="3" s="1"/>
  <c r="K246" i="3"/>
  <c r="M246" i="3" s="1"/>
  <c r="K491" i="3"/>
  <c r="M491" i="3" s="1"/>
  <c r="K222" i="3"/>
  <c r="M222" i="3" s="1"/>
  <c r="K336" i="3"/>
  <c r="M336" i="3" s="1"/>
  <c r="K24" i="3"/>
  <c r="M24" i="3" s="1"/>
  <c r="K881" i="3"/>
  <c r="M881" i="3" s="1"/>
  <c r="O77" i="3"/>
  <c r="Q77" i="3" s="1"/>
  <c r="K882" i="3"/>
  <c r="M882" i="3" s="1"/>
  <c r="K378" i="3"/>
  <c r="M378" i="3" s="1"/>
  <c r="K190" i="3"/>
  <c r="M190" i="3" s="1"/>
  <c r="K125" i="3"/>
  <c r="M125" i="3" s="1"/>
  <c r="K864" i="3"/>
  <c r="M864" i="3" s="1"/>
  <c r="K890" i="3"/>
  <c r="M890" i="3" s="1"/>
  <c r="K184" i="3"/>
  <c r="M184" i="3" s="1"/>
  <c r="K486" i="3"/>
  <c r="M486" i="3" s="1"/>
  <c r="K606" i="3"/>
  <c r="M606" i="3" s="1"/>
  <c r="K364" i="3"/>
  <c r="M364" i="3" s="1"/>
  <c r="K334" i="3"/>
  <c r="M334" i="3" s="1"/>
  <c r="K713" i="3"/>
  <c r="M713" i="3" s="1"/>
  <c r="K565" i="3"/>
  <c r="M565" i="3" s="1"/>
  <c r="K325" i="3"/>
  <c r="M325" i="3" s="1"/>
  <c r="K809" i="3"/>
  <c r="M809" i="3" s="1"/>
  <c r="K214" i="3"/>
  <c r="M214" i="3" s="1"/>
  <c r="K37" i="3"/>
  <c r="M37" i="3" s="1"/>
  <c r="K16" i="3"/>
  <c r="M16" i="3" s="1"/>
  <c r="K616" i="3"/>
  <c r="M616" i="3" s="1"/>
  <c r="K209" i="3"/>
  <c r="M209" i="3" s="1"/>
  <c r="K317" i="3"/>
  <c r="M317" i="3" s="1"/>
  <c r="K10" i="3"/>
  <c r="M10" i="3" s="1"/>
  <c r="K40" i="3"/>
  <c r="M40" i="3" s="1"/>
  <c r="K29" i="3"/>
  <c r="M29" i="3" s="1"/>
  <c r="K46" i="3"/>
  <c r="M46" i="3" s="1"/>
  <c r="K111" i="3"/>
  <c r="M111" i="3" s="1"/>
  <c r="K149" i="3"/>
  <c r="M149" i="3" s="1"/>
  <c r="K215" i="3"/>
  <c r="M215" i="3" s="1"/>
  <c r="K204" i="3"/>
  <c r="M204" i="3" s="1"/>
  <c r="K265" i="3"/>
  <c r="M265" i="3" s="1"/>
  <c r="K173" i="3"/>
  <c r="M173" i="3" s="1"/>
  <c r="K342" i="3"/>
  <c r="M342" i="3" s="1"/>
  <c r="K280" i="3"/>
  <c r="M280" i="3" s="1"/>
  <c r="O508" i="3"/>
  <c r="Q508" i="3" s="1"/>
  <c r="K463" i="3"/>
  <c r="M463" i="3" s="1"/>
  <c r="K649" i="3"/>
  <c r="M649" i="3" s="1"/>
  <c r="K115" i="3"/>
  <c r="M115" i="3" s="1"/>
  <c r="K623" i="3"/>
  <c r="M623" i="3" s="1"/>
  <c r="K422" i="3"/>
  <c r="M422" i="3" s="1"/>
  <c r="K870" i="3"/>
  <c r="M870" i="3" s="1"/>
  <c r="K460" i="3"/>
  <c r="M460" i="3" s="1"/>
  <c r="K414" i="3"/>
  <c r="M414" i="3" s="1"/>
  <c r="K448" i="3"/>
  <c r="M448" i="3" s="1"/>
  <c r="K122" i="3"/>
  <c r="M122" i="3" s="1"/>
  <c r="K438" i="3"/>
  <c r="M438" i="3" s="1"/>
  <c r="K361" i="3"/>
  <c r="M361" i="3" s="1"/>
  <c r="K234" i="3"/>
  <c r="M234" i="3" s="1"/>
  <c r="K90" i="3"/>
  <c r="M90" i="3" s="1"/>
  <c r="K886" i="3"/>
  <c r="M886" i="3" s="1"/>
  <c r="K345" i="3"/>
  <c r="M345" i="3" s="1"/>
  <c r="K5" i="3"/>
  <c r="M5" i="3" s="1"/>
  <c r="K630" i="3"/>
  <c r="M630" i="3" s="1"/>
  <c r="K658" i="3"/>
  <c r="M658" i="3" s="1"/>
  <c r="K58" i="3"/>
  <c r="M58" i="3" s="1"/>
  <c r="K76" i="3"/>
  <c r="M76" i="3" s="1"/>
  <c r="K474" i="3"/>
  <c r="M474" i="3" s="1"/>
  <c r="K168" i="3"/>
  <c r="M168" i="3" s="1"/>
  <c r="K160" i="3"/>
  <c r="M160" i="3" s="1"/>
  <c r="K352" i="3"/>
  <c r="M352" i="3" s="1"/>
  <c r="K703" i="3"/>
  <c r="M703" i="3" s="1"/>
  <c r="K191" i="3"/>
  <c r="M191" i="3" s="1"/>
  <c r="K344" i="3"/>
  <c r="M344" i="3" s="1"/>
  <c r="K601" i="3"/>
  <c r="M601" i="3" s="1"/>
  <c r="K157" i="3"/>
  <c r="M157" i="3" s="1"/>
  <c r="K549" i="3"/>
  <c r="M549" i="3" s="1"/>
  <c r="K851" i="3"/>
  <c r="M851" i="3" s="1"/>
  <c r="K669" i="3"/>
  <c r="M669" i="3" s="1"/>
  <c r="K274" i="3"/>
  <c r="M274" i="3" s="1"/>
  <c r="K599" i="3"/>
  <c r="M599" i="3" s="1"/>
  <c r="K556" i="3"/>
  <c r="M556" i="3" s="1"/>
  <c r="K150" i="3"/>
  <c r="M150" i="3" s="1"/>
  <c r="K821" i="3"/>
  <c r="M821" i="3" s="1"/>
  <c r="K174" i="3"/>
  <c r="M174" i="3" s="1"/>
  <c r="K241" i="3"/>
  <c r="M241" i="3" s="1"/>
  <c r="K63" i="3"/>
  <c r="M63" i="3" s="1"/>
  <c r="K113" i="3"/>
  <c r="M113" i="3" s="1"/>
  <c r="K715" i="3"/>
  <c r="M715" i="3" s="1"/>
  <c r="K169" i="3"/>
  <c r="M169" i="3" s="1"/>
  <c r="K4" i="3"/>
  <c r="M4" i="3" s="1"/>
  <c r="K692" i="3"/>
  <c r="M692" i="3" s="1"/>
  <c r="K116" i="3"/>
  <c r="M116" i="3" s="1"/>
  <c r="K840" i="3"/>
  <c r="M840" i="3" s="1"/>
  <c r="K408" i="3"/>
  <c r="M408" i="3" s="1"/>
  <c r="K776" i="3"/>
  <c r="M776" i="3" s="1"/>
  <c r="K791" i="3"/>
  <c r="M791" i="3" s="1"/>
  <c r="K297" i="3"/>
  <c r="M297" i="3" s="1"/>
  <c r="K93" i="3"/>
  <c r="M93" i="3" s="1"/>
  <c r="K249" i="3"/>
  <c r="M249" i="3" s="1"/>
  <c r="K666" i="3"/>
  <c r="M666" i="3" s="1"/>
  <c r="K145" i="3"/>
  <c r="M145" i="3" s="1"/>
  <c r="K51" i="3"/>
  <c r="M51" i="3" s="1"/>
  <c r="K21" i="3"/>
  <c r="M21" i="3" s="1"/>
  <c r="O67" i="3"/>
  <c r="Q67" i="3" s="1"/>
  <c r="K67" i="3"/>
  <c r="M67" i="3" s="1"/>
  <c r="O49" i="3"/>
  <c r="Q49" i="3" s="1"/>
  <c r="K49" i="3"/>
  <c r="M49" i="3" s="1"/>
  <c r="K502" i="3"/>
  <c r="M502" i="3" s="1"/>
  <c r="O205" i="3"/>
  <c r="Q205" i="3" s="1"/>
  <c r="K205" i="3"/>
  <c r="M205" i="3" s="1"/>
  <c r="K688" i="3"/>
  <c r="M688" i="3" s="1"/>
  <c r="O68" i="3"/>
  <c r="Q68" i="3" s="1"/>
  <c r="K68" i="3"/>
  <c r="M68" i="3" s="1"/>
  <c r="K276" i="3"/>
  <c r="M276" i="3" s="1"/>
  <c r="K514" i="3"/>
  <c r="M514" i="3" s="1"/>
  <c r="K484" i="3"/>
  <c r="M484" i="3" s="1"/>
  <c r="K570" i="3"/>
  <c r="M570" i="3" s="1"/>
  <c r="O637" i="3"/>
  <c r="Q637" i="3" s="1"/>
  <c r="O100" i="3"/>
  <c r="Q100" i="3" s="1"/>
  <c r="O83" i="3"/>
  <c r="Q83" i="3" s="1"/>
  <c r="K54" i="3"/>
  <c r="M54" i="3" s="1"/>
  <c r="O79" i="3"/>
  <c r="Q79" i="3" s="1"/>
  <c r="O159" i="3"/>
  <c r="Q159" i="3" s="1"/>
  <c r="O140" i="3"/>
  <c r="Q140" i="3" s="1"/>
  <c r="O193" i="3"/>
  <c r="Q193" i="3" s="1"/>
  <c r="O138" i="3"/>
  <c r="Q138" i="3" s="1"/>
  <c r="O92" i="3"/>
  <c r="Q92" i="3" s="1"/>
  <c r="K100" i="3"/>
  <c r="M100" i="3" s="1"/>
  <c r="O829" i="3"/>
  <c r="Q829" i="3" s="1"/>
  <c r="K339" i="3"/>
  <c r="M339" i="3" s="1"/>
  <c r="O96" i="3"/>
  <c r="Q96" i="3" s="1"/>
  <c r="K88" i="3"/>
  <c r="M88" i="3" s="1"/>
  <c r="O97" i="3"/>
  <c r="Q97" i="3" s="1"/>
  <c r="K767" i="3"/>
  <c r="M767" i="3" s="1"/>
  <c r="O127" i="3"/>
  <c r="Q127" i="3" s="1"/>
  <c r="K83" i="3"/>
  <c r="M83" i="3" s="1"/>
  <c r="O372" i="3"/>
  <c r="Q372" i="3" s="1"/>
  <c r="K47" i="3"/>
  <c r="M47" i="3" s="1"/>
  <c r="O206" i="3"/>
  <c r="Q206" i="3" s="1"/>
  <c r="O60" i="3"/>
  <c r="Q60" i="3" s="1"/>
  <c r="O52" i="3"/>
  <c r="Q52" i="3" s="1"/>
  <c r="O35" i="3"/>
  <c r="Q35" i="3" s="1"/>
  <c r="K35" i="3"/>
  <c r="M35" i="3" s="1"/>
  <c r="O110" i="3"/>
  <c r="Q110" i="3" s="1"/>
  <c r="K110" i="3"/>
  <c r="M110" i="3" s="1"/>
  <c r="K512" i="3"/>
  <c r="M512" i="3" s="1"/>
  <c r="K611" i="3"/>
  <c r="M611" i="3" s="1"/>
  <c r="O610" i="3"/>
  <c r="Q610" i="3" s="1"/>
  <c r="K450" i="3"/>
  <c r="M450" i="3" s="1"/>
  <c r="K402" i="3"/>
  <c r="M402" i="3" s="1"/>
  <c r="O174" i="3"/>
  <c r="Q174" i="3" s="1"/>
  <c r="O132" i="3"/>
  <c r="Q132" i="3" s="1"/>
  <c r="O173" i="3"/>
  <c r="Q173" i="3" s="1"/>
  <c r="O757" i="3"/>
  <c r="Q757" i="3" s="1"/>
  <c r="O31" i="3"/>
  <c r="Q31" i="3" s="1"/>
  <c r="O216" i="3"/>
  <c r="Q216" i="3" s="1"/>
  <c r="O192" i="3"/>
  <c r="Q192" i="3" s="1"/>
  <c r="O71" i="3"/>
  <c r="Q71" i="3" s="1"/>
  <c r="K71" i="3"/>
  <c r="M71" i="3" s="1"/>
  <c r="O179" i="3"/>
  <c r="Q179" i="3" s="1"/>
  <c r="K179" i="3"/>
  <c r="M179" i="3" s="1"/>
  <c r="K57" i="3"/>
  <c r="M57" i="3" s="1"/>
  <c r="K15" i="3"/>
  <c r="M15" i="3" s="1"/>
  <c r="K678" i="3"/>
  <c r="M678" i="3" s="1"/>
  <c r="K28" i="3"/>
  <c r="M28" i="3" s="1"/>
  <c r="O40" i="3"/>
  <c r="Q40" i="3" s="1"/>
  <c r="K733" i="3"/>
  <c r="M733" i="3" s="1"/>
  <c r="K814" i="3"/>
  <c r="M814" i="3" s="1"/>
  <c r="K899" i="3"/>
  <c r="M899" i="3" s="1"/>
  <c r="O899" i="3"/>
  <c r="Q899" i="3" s="1"/>
  <c r="O131" i="3"/>
  <c r="Q131" i="3" s="1"/>
  <c r="K131" i="3"/>
  <c r="M131" i="3" s="1"/>
  <c r="O101" i="3"/>
  <c r="Q101" i="3" s="1"/>
  <c r="K101" i="3"/>
  <c r="M101" i="3" s="1"/>
  <c r="K871" i="3"/>
  <c r="M871" i="3" s="1"/>
  <c r="K847" i="3"/>
  <c r="M847" i="3" s="1"/>
  <c r="K873" i="3"/>
  <c r="M873" i="3" s="1"/>
  <c r="K822" i="3"/>
  <c r="M822" i="3" s="1"/>
  <c r="K307" i="3"/>
  <c r="M307" i="3" s="1"/>
  <c r="K726" i="3"/>
  <c r="M726" i="3" s="1"/>
  <c r="O144" i="3"/>
  <c r="Q144" i="3" s="1"/>
  <c r="O404" i="3"/>
  <c r="Q404" i="3" s="1"/>
  <c r="K405" i="3"/>
  <c r="M405" i="3" s="1"/>
  <c r="K237" i="3"/>
  <c r="M237" i="3" s="1"/>
  <c r="O167" i="3"/>
  <c r="Q167" i="3" s="1"/>
  <c r="K167" i="3"/>
  <c r="M167" i="3" s="1"/>
  <c r="O150" i="3"/>
  <c r="Q150" i="3" s="1"/>
  <c r="O184" i="3"/>
  <c r="Q184" i="3" s="1"/>
  <c r="K455" i="3"/>
  <c r="M455" i="3" s="1"/>
  <c r="O340" i="3"/>
  <c r="Q340" i="3" s="1"/>
  <c r="O76" i="3"/>
  <c r="Q76" i="3" s="1"/>
  <c r="O51" i="3"/>
  <c r="Q51" i="3" s="1"/>
  <c r="K12" i="3"/>
  <c r="M12" i="3" s="1"/>
  <c r="K148" i="3"/>
  <c r="M148" i="3" s="1"/>
  <c r="O623" i="3"/>
  <c r="Q623" i="3" s="1"/>
  <c r="K350" i="3"/>
  <c r="M350" i="3" s="1"/>
  <c r="O157" i="3"/>
  <c r="Q157" i="3" s="1"/>
  <c r="K302" i="3"/>
  <c r="M302" i="3" s="1"/>
  <c r="K868" i="3"/>
  <c r="M868" i="3" s="1"/>
  <c r="O142" i="3"/>
  <c r="Q142" i="3" s="1"/>
  <c r="K142" i="3"/>
  <c r="M142" i="3" s="1"/>
  <c r="K312" i="3"/>
  <c r="M312" i="3" s="1"/>
  <c r="K80" i="3"/>
  <c r="M80" i="3" s="1"/>
  <c r="O80" i="3"/>
  <c r="Q80" i="3" s="1"/>
  <c r="O125" i="3"/>
  <c r="Q125" i="3" s="1"/>
  <c r="O12" i="3"/>
  <c r="Q12" i="3" s="1"/>
  <c r="O24" i="3"/>
  <c r="Q24" i="3" s="1"/>
  <c r="K736" i="3"/>
  <c r="M736" i="3" s="1"/>
  <c r="K102" i="3"/>
  <c r="M102" i="3" s="1"/>
  <c r="O122" i="3"/>
  <c r="Q122" i="3" s="1"/>
  <c r="O85" i="3"/>
  <c r="Q85" i="3" s="1"/>
  <c r="K85" i="3"/>
  <c r="M85" i="3" s="1"/>
  <c r="O166" i="3"/>
  <c r="Q166" i="3" s="1"/>
  <c r="K166" i="3"/>
  <c r="M166" i="3" s="1"/>
  <c r="O121" i="3"/>
  <c r="Q121" i="3" s="1"/>
  <c r="K155" i="3"/>
  <c r="M155" i="3" s="1"/>
  <c r="K309" i="3"/>
  <c r="M309" i="3" s="1"/>
  <c r="O27" i="3"/>
  <c r="Q27" i="3" s="1"/>
  <c r="K53" i="3"/>
  <c r="M53" i="3" s="1"/>
  <c r="K640" i="3"/>
  <c r="M640" i="3" s="1"/>
  <c r="K30" i="3"/>
  <c r="M30" i="3" s="1"/>
  <c r="K654" i="3"/>
  <c r="M654" i="3" s="1"/>
  <c r="O211" i="3"/>
  <c r="Q211" i="3" s="1"/>
  <c r="O105" i="3"/>
  <c r="Q105" i="3" s="1"/>
  <c r="K270" i="3"/>
  <c r="M270" i="3" s="1"/>
  <c r="O102" i="3"/>
  <c r="Q102" i="3" s="1"/>
  <c r="K432" i="3"/>
  <c r="M432" i="3" s="1"/>
  <c r="K467" i="3"/>
  <c r="M467" i="3" s="1"/>
  <c r="K72" i="3"/>
  <c r="M72" i="3" s="1"/>
  <c r="O16" i="3"/>
  <c r="Q16" i="3" s="1"/>
  <c r="O149" i="3"/>
  <c r="Q149" i="3" s="1"/>
  <c r="O208" i="3"/>
  <c r="Q208" i="3" s="1"/>
  <c r="K546" i="3"/>
  <c r="M546" i="3" s="1"/>
  <c r="K572" i="3"/>
  <c r="M572" i="3" s="1"/>
  <c r="K348" i="3"/>
  <c r="M348" i="3" s="1"/>
  <c r="O53" i="3"/>
  <c r="Q53" i="3" s="1"/>
  <c r="K134" i="3"/>
  <c r="M134" i="3" s="1"/>
  <c r="O598" i="3"/>
  <c r="Q598" i="3" s="1"/>
  <c r="K765" i="3"/>
  <c r="M765" i="3" s="1"/>
  <c r="O189" i="3"/>
  <c r="Q189" i="3" s="1"/>
  <c r="K189" i="3"/>
  <c r="M189" i="3" s="1"/>
  <c r="O116" i="3"/>
  <c r="Q116" i="3" s="1"/>
  <c r="K739" i="3"/>
  <c r="M739" i="3" s="1"/>
  <c r="O88" i="3"/>
  <c r="Q88" i="3" s="1"/>
  <c r="O243" i="3"/>
  <c r="Q243" i="3" s="1"/>
  <c r="K284" i="3"/>
  <c r="M284" i="3" s="1"/>
  <c r="O134" i="3"/>
  <c r="Q134" i="3" s="1"/>
  <c r="K724" i="3"/>
  <c r="M724" i="3" s="1"/>
  <c r="K443" i="3"/>
  <c r="M443" i="3" s="1"/>
  <c r="O202" i="3"/>
  <c r="Q202" i="3" s="1"/>
  <c r="K202" i="3"/>
  <c r="M202" i="3" s="1"/>
  <c r="O47" i="3"/>
  <c r="Q47" i="3" s="1"/>
  <c r="O323" i="3"/>
  <c r="Q323" i="3" s="1"/>
  <c r="O239" i="3"/>
  <c r="Q239" i="3" s="1"/>
  <c r="K420" i="3"/>
  <c r="M420" i="3" s="1"/>
  <c r="K106" i="3"/>
  <c r="M106" i="3" s="1"/>
  <c r="K857" i="3"/>
  <c r="M857" i="3" s="1"/>
  <c r="O168" i="3"/>
  <c r="Q168" i="3" s="1"/>
  <c r="O4" i="3"/>
  <c r="Q4" i="3" s="1"/>
  <c r="K683" i="3"/>
  <c r="M683" i="3" s="1"/>
  <c r="K17" i="3"/>
  <c r="M17" i="3" s="1"/>
  <c r="O104" i="3"/>
  <c r="Q104" i="3" s="1"/>
  <c r="K104" i="3"/>
  <c r="M104" i="3" s="1"/>
  <c r="K154" i="3"/>
  <c r="M154" i="3" s="1"/>
  <c r="K61" i="3"/>
  <c r="M61" i="3" s="1"/>
  <c r="K558" i="3"/>
  <c r="M558" i="3" s="1"/>
  <c r="K161" i="3"/>
  <c r="M161" i="3" s="1"/>
  <c r="O175" i="3"/>
  <c r="Q175" i="3" s="1"/>
  <c r="K175" i="3"/>
  <c r="M175" i="3" s="1"/>
  <c r="K305" i="3"/>
  <c r="M305" i="3" s="1"/>
  <c r="K42" i="3"/>
  <c r="M42" i="3" s="1"/>
  <c r="K541" i="3"/>
  <c r="M541" i="3" s="1"/>
  <c r="K124" i="3"/>
  <c r="M124" i="3" s="1"/>
  <c r="O124" i="3"/>
  <c r="Q124" i="3" s="1"/>
  <c r="K509" i="3"/>
  <c r="M509" i="3" s="1"/>
  <c r="K79" i="3"/>
  <c r="M79" i="3" s="1"/>
  <c r="O54" i="3"/>
  <c r="Q54" i="3" s="1"/>
  <c r="K159" i="3"/>
  <c r="M159" i="3" s="1"/>
  <c r="O106" i="3"/>
  <c r="Q106" i="3" s="1"/>
  <c r="K525" i="3"/>
  <c r="M525" i="3" s="1"/>
  <c r="K140" i="3"/>
  <c r="M140" i="3" s="1"/>
  <c r="K462" i="3"/>
  <c r="M462" i="3" s="1"/>
  <c r="K624" i="3"/>
  <c r="M624" i="3" s="1"/>
  <c r="K193" i="3"/>
  <c r="M193" i="3" s="1"/>
  <c r="K356" i="3"/>
  <c r="M356" i="3" s="1"/>
  <c r="K138" i="3"/>
  <c r="M138" i="3" s="1"/>
  <c r="O828" i="3"/>
  <c r="Q828" i="3" s="1"/>
  <c r="K92" i="3"/>
  <c r="M92" i="3" s="1"/>
  <c r="K829" i="3"/>
  <c r="M829" i="3" s="1"/>
  <c r="K397" i="3"/>
  <c r="M397" i="3" s="1"/>
  <c r="K96" i="3"/>
  <c r="M96" i="3" s="1"/>
  <c r="K860" i="3"/>
  <c r="M860" i="3" s="1"/>
  <c r="K97" i="3"/>
  <c r="M97" i="3" s="1"/>
  <c r="K326" i="3"/>
  <c r="M326" i="3" s="1"/>
  <c r="K127" i="3"/>
  <c r="M127" i="3" s="1"/>
  <c r="K804" i="3"/>
  <c r="M804" i="3" s="1"/>
  <c r="K595" i="3"/>
  <c r="M595" i="3" s="1"/>
  <c r="K720" i="3"/>
  <c r="M720" i="3" s="1"/>
  <c r="K877" i="3"/>
  <c r="M877" i="3" s="1"/>
  <c r="K60" i="3"/>
  <c r="M60" i="3" s="1"/>
  <c r="K210" i="3"/>
  <c r="M210" i="3" s="1"/>
  <c r="O563" i="3"/>
  <c r="Q563" i="3" s="1"/>
  <c r="K563" i="3"/>
  <c r="M563" i="3" s="1"/>
  <c r="O198" i="3"/>
  <c r="Q198" i="3" s="1"/>
  <c r="K198" i="3"/>
  <c r="M198" i="3" s="1"/>
  <c r="K585" i="3"/>
  <c r="M585" i="3" s="1"/>
  <c r="O154" i="3"/>
  <c r="Q154" i="3" s="1"/>
  <c r="K52" i="3"/>
  <c r="M52" i="3" s="1"/>
  <c r="K108" i="3"/>
  <c r="M108" i="3" s="1"/>
  <c r="O161" i="3"/>
  <c r="Q161" i="3" s="1"/>
  <c r="K6" i="3"/>
  <c r="M6" i="3" s="1"/>
  <c r="O6" i="3"/>
  <c r="Q6" i="3" s="1"/>
  <c r="K634" i="3"/>
  <c r="M634" i="3" s="1"/>
  <c r="O162" i="3"/>
  <c r="Q162" i="3" s="1"/>
  <c r="K162" i="3"/>
  <c r="M162" i="3" s="1"/>
  <c r="K583" i="3"/>
  <c r="M583" i="3" s="1"/>
  <c r="O210" i="3"/>
  <c r="Q210" i="3" s="1"/>
  <c r="K741" i="3"/>
  <c r="M741" i="3" s="1"/>
  <c r="O63" i="3"/>
  <c r="Q63" i="3" s="1"/>
  <c r="O108" i="3"/>
  <c r="Q108" i="3" s="1"/>
  <c r="O42" i="3"/>
  <c r="Q42" i="3" s="1"/>
  <c r="K560" i="3"/>
  <c r="M560" i="3" s="1"/>
  <c r="O214" i="3"/>
  <c r="Q214" i="3" s="1"/>
  <c r="O316" i="3"/>
  <c r="Q316" i="3" s="1"/>
  <c r="K322" i="3"/>
  <c r="M322" i="3" s="1"/>
  <c r="O719" i="3"/>
  <c r="Q719" i="3" s="1"/>
  <c r="O57" i="3"/>
  <c r="Q57" i="3" s="1"/>
  <c r="O704" i="3"/>
  <c r="Q704" i="3" s="1"/>
  <c r="K885" i="3"/>
  <c r="M885" i="3" s="1"/>
  <c r="K203" i="3"/>
  <c r="M203" i="3" s="1"/>
  <c r="O203" i="3"/>
  <c r="Q203" i="3" s="1"/>
  <c r="K539" i="3"/>
  <c r="M539" i="3" s="1"/>
  <c r="O148" i="3"/>
  <c r="Q148" i="3" s="1"/>
  <c r="O28" i="3"/>
  <c r="Q28" i="3" s="1"/>
  <c r="O17" i="3"/>
  <c r="Q17" i="3" s="1"/>
  <c r="O5" i="3"/>
  <c r="Q5" i="3" s="1"/>
  <c r="K293" i="3"/>
  <c r="M293" i="3" s="1"/>
  <c r="O394" i="3"/>
  <c r="Q394" i="3" s="1"/>
  <c r="O155" i="3"/>
  <c r="Q155" i="3" s="1"/>
  <c r="K428" i="3"/>
  <c r="M428" i="3" s="1"/>
  <c r="K850" i="3"/>
  <c r="M850" i="3" s="1"/>
  <c r="O878" i="3"/>
  <c r="Q878" i="3" s="1"/>
  <c r="O137" i="3"/>
  <c r="Q137" i="3" s="1"/>
  <c r="O516" i="3"/>
  <c r="Q516" i="3" s="1"/>
  <c r="O46" i="3"/>
  <c r="Q46" i="3" s="1"/>
  <c r="O111" i="3"/>
  <c r="Q111" i="3" s="1"/>
  <c r="K835" i="3"/>
  <c r="M835" i="3" s="1"/>
  <c r="K416" i="3"/>
  <c r="M416" i="3" s="1"/>
  <c r="O58" i="3"/>
  <c r="Q58" i="3" s="1"/>
  <c r="K278" i="3"/>
  <c r="M278" i="3" s="1"/>
  <c r="O15" i="3"/>
  <c r="Q15" i="3" s="1"/>
  <c r="O62" i="3"/>
  <c r="Q62" i="3" s="1"/>
  <c r="K587" i="3"/>
  <c r="M587" i="3" s="1"/>
  <c r="O833" i="3"/>
  <c r="Q833" i="3" s="1"/>
  <c r="O30" i="3"/>
  <c r="Q30" i="3" s="1"/>
  <c r="K575" i="3"/>
  <c r="M575" i="3" s="1"/>
  <c r="K609" i="3"/>
  <c r="M609" i="3" s="1"/>
  <c r="O609" i="3"/>
  <c r="Q609" i="3" s="1"/>
  <c r="K251" i="3"/>
  <c r="M251" i="3" s="1"/>
  <c r="K642" i="3"/>
  <c r="M642" i="3" s="1"/>
  <c r="O89" i="3"/>
  <c r="Q89" i="3" s="1"/>
  <c r="O72" i="3"/>
  <c r="Q72" i="3" s="1"/>
  <c r="K178" i="3"/>
  <c r="M178" i="3" s="1"/>
  <c r="K354" i="3"/>
  <c r="M354" i="3" s="1"/>
  <c r="K347" i="3"/>
  <c r="M347" i="3" s="1"/>
  <c r="K137" i="3"/>
  <c r="M137" i="3" s="1"/>
  <c r="O178" i="3"/>
  <c r="Q178" i="3" s="1"/>
  <c r="O344" i="3"/>
  <c r="Q344" i="3" s="1"/>
  <c r="K758" i="3" l="1"/>
  <c r="M758" i="3" s="1"/>
  <c r="O496" i="3"/>
  <c r="Q496" i="3" s="1"/>
  <c r="K891" i="3"/>
  <c r="M891" i="3" s="1"/>
  <c r="K682" i="3"/>
  <c r="M682" i="3" s="1"/>
  <c r="O803" i="3"/>
  <c r="Q803" i="3" s="1"/>
  <c r="O633" i="3"/>
  <c r="Q633" i="3" s="1"/>
  <c r="O731" i="3"/>
  <c r="Q731" i="3" s="1"/>
  <c r="K329" i="3"/>
  <c r="M329" i="3" s="1"/>
  <c r="K519" i="3"/>
  <c r="M519" i="3" s="1"/>
  <c r="O359" i="3"/>
  <c r="Q359" i="3" s="1"/>
  <c r="K323" i="3"/>
  <c r="M323" i="3" s="1"/>
  <c r="O537" i="3"/>
  <c r="Q537" i="3" s="1"/>
  <c r="K227" i="3"/>
  <c r="M227" i="3" s="1"/>
  <c r="K731" i="3"/>
  <c r="M731" i="3" s="1"/>
  <c r="K832" i="3"/>
  <c r="M832" i="3" s="1"/>
  <c r="K762" i="3"/>
  <c r="M762" i="3" s="1"/>
  <c r="K598" i="3"/>
  <c r="M598" i="3" s="1"/>
  <c r="O524" i="3"/>
  <c r="Q524" i="3" s="1"/>
  <c r="O328" i="3"/>
  <c r="Q328" i="3" s="1"/>
  <c r="O350" i="3"/>
  <c r="Q350" i="3" s="1"/>
  <c r="O420" i="3"/>
  <c r="Q420" i="3" s="1"/>
  <c r="O762" i="3"/>
  <c r="Q762" i="3" s="1"/>
  <c r="K813" i="3"/>
  <c r="M813" i="3" s="1"/>
  <c r="O799" i="3"/>
  <c r="Q799" i="3" s="1"/>
  <c r="K856" i="3"/>
  <c r="M856" i="3" s="1"/>
  <c r="K351" i="3"/>
  <c r="M351" i="3" s="1"/>
  <c r="K894" i="3"/>
  <c r="M894" i="3" s="1"/>
  <c r="O264" i="3"/>
  <c r="Q264" i="3" s="1"/>
  <c r="K341" i="3"/>
  <c r="M341" i="3" s="1"/>
  <c r="O677" i="3"/>
  <c r="Q677" i="3" s="1"/>
  <c r="K605" i="3"/>
  <c r="M605" i="3" s="1"/>
  <c r="K797" i="3"/>
  <c r="M797" i="3" s="1"/>
  <c r="O305" i="3"/>
  <c r="Q305" i="3" s="1"/>
  <c r="K812" i="3"/>
  <c r="M812" i="3" s="1"/>
  <c r="K818" i="3"/>
  <c r="M818" i="3" s="1"/>
  <c r="O307" i="3"/>
  <c r="Q307" i="3" s="1"/>
  <c r="O575" i="3"/>
  <c r="Q575" i="3" s="1"/>
  <c r="O663" i="3"/>
  <c r="Q663" i="3" s="1"/>
  <c r="O739" i="3"/>
  <c r="Q739" i="3" s="1"/>
  <c r="K577" i="3"/>
  <c r="M577" i="3" s="1"/>
  <c r="O798" i="3"/>
  <c r="Q798" i="3" s="1"/>
  <c r="O857" i="3"/>
  <c r="Q857" i="3" s="1"/>
  <c r="O755" i="3"/>
  <c r="Q755" i="3" s="1"/>
  <c r="O654" i="3"/>
  <c r="Q654" i="3" s="1"/>
  <c r="K221" i="3"/>
  <c r="M221" i="3" s="1"/>
  <c r="O796" i="3"/>
  <c r="Q796" i="3" s="1"/>
  <c r="O428" i="3"/>
  <c r="Q428" i="3" s="1"/>
  <c r="O646" i="3"/>
  <c r="Q646" i="3" s="1"/>
  <c r="O683" i="3"/>
  <c r="Q683" i="3" s="1"/>
  <c r="O552" i="3"/>
  <c r="Q552" i="3" s="1"/>
  <c r="K690" i="3"/>
  <c r="M690" i="3" s="1"/>
  <c r="O570" i="3"/>
  <c r="Q570" i="3" s="1"/>
  <c r="K664" i="3"/>
  <c r="M664" i="3" s="1"/>
  <c r="K712" i="3"/>
  <c r="M712" i="3" s="1"/>
  <c r="O680" i="3"/>
  <c r="Q680" i="3" s="1"/>
  <c r="O347" i="3"/>
  <c r="Q347" i="3" s="1"/>
  <c r="O778" i="3"/>
  <c r="Q778" i="3" s="1"/>
  <c r="O669" i="3"/>
  <c r="Q669" i="3" s="1"/>
  <c r="K454" i="3"/>
  <c r="M454" i="3" s="1"/>
  <c r="K774" i="3"/>
  <c r="M774" i="3" s="1"/>
  <c r="K838" i="3"/>
  <c r="M838" i="3" s="1"/>
  <c r="K413" i="3"/>
  <c r="M413" i="3" s="1"/>
  <c r="K828" i="3"/>
  <c r="M828" i="3" s="1"/>
  <c r="K225" i="3"/>
  <c r="M225" i="3" s="1"/>
  <c r="O278" i="3"/>
  <c r="Q278" i="3" s="1"/>
  <c r="O434" i="3"/>
  <c r="Q434" i="3" s="1"/>
  <c r="K272" i="3"/>
  <c r="M272" i="3" s="1"/>
  <c r="O838" i="3"/>
  <c r="Q838" i="3" s="1"/>
  <c r="K803" i="3"/>
  <c r="M803" i="3" s="1"/>
  <c r="K332" i="3"/>
  <c r="M332" i="3" s="1"/>
  <c r="O257" i="3"/>
  <c r="Q257" i="3" s="1"/>
  <c r="O581" i="3"/>
  <c r="Q581" i="3" s="1"/>
  <c r="K553" i="3"/>
  <c r="M553" i="3" s="1"/>
  <c r="K256" i="3"/>
  <c r="M256" i="3" s="1"/>
  <c r="O634" i="3"/>
  <c r="Q634" i="3" s="1"/>
  <c r="O258" i="3"/>
  <c r="Q258" i="3" s="1"/>
  <c r="K387" i="3"/>
  <c r="M387" i="3" s="1"/>
  <c r="K737" i="3"/>
  <c r="M737" i="3" s="1"/>
  <c r="O334" i="3"/>
  <c r="Q334" i="3" s="1"/>
  <c r="K589" i="3"/>
  <c r="M589" i="3" s="1"/>
  <c r="O341" i="3"/>
  <c r="Q341" i="3" s="1"/>
  <c r="O814" i="3"/>
  <c r="Q814" i="3" s="1"/>
  <c r="K671" i="3"/>
  <c r="M671" i="3" s="1"/>
  <c r="K819" i="3"/>
  <c r="M819" i="3" s="1"/>
  <c r="K452" i="3"/>
  <c r="M452" i="3" s="1"/>
  <c r="O387" i="3"/>
  <c r="Q387" i="3" s="1"/>
  <c r="K437" i="3"/>
  <c r="M437" i="3" s="1"/>
  <c r="O474" i="3"/>
  <c r="Q474" i="3" s="1"/>
  <c r="O522" i="3"/>
  <c r="Q522" i="3" s="1"/>
  <c r="O784" i="3"/>
  <c r="Q784" i="3" s="1"/>
  <c r="O737" i="3"/>
  <c r="Q737" i="3" s="1"/>
  <c r="O371" i="3"/>
  <c r="Q371" i="3" s="1"/>
  <c r="O587" i="3"/>
  <c r="Q587" i="3" s="1"/>
  <c r="K552" i="3"/>
  <c r="M552" i="3" s="1"/>
  <c r="K747" i="3"/>
  <c r="M747" i="3" s="1"/>
  <c r="O827" i="3"/>
  <c r="Q827" i="3" s="1"/>
  <c r="O346" i="3"/>
  <c r="Q346" i="3" s="1"/>
  <c r="K495" i="3"/>
  <c r="M495" i="3" s="1"/>
  <c r="K358" i="3"/>
  <c r="M358" i="3" s="1"/>
  <c r="K637" i="3"/>
  <c r="M637" i="3" s="1"/>
  <c r="K533" i="3"/>
  <c r="M533" i="3" s="1"/>
  <c r="K228" i="3"/>
  <c r="M228" i="3" s="1"/>
  <c r="O251" i="3"/>
  <c r="Q251" i="3" s="1"/>
  <c r="O868" i="3"/>
  <c r="Q868" i="3" s="1"/>
  <c r="O416" i="3"/>
  <c r="Q416" i="3" s="1"/>
  <c r="O272" i="3"/>
  <c r="Q272" i="3" s="1"/>
  <c r="O560" i="3"/>
  <c r="Q560" i="3" s="1"/>
  <c r="K395" i="3"/>
  <c r="M395" i="3" s="1"/>
  <c r="K644" i="3"/>
  <c r="M644" i="3" s="1"/>
  <c r="O302" i="3"/>
  <c r="Q302" i="3" s="1"/>
  <c r="K531" i="3"/>
  <c r="M531" i="3" s="1"/>
  <c r="O528" i="3"/>
  <c r="Q528" i="3" s="1"/>
  <c r="K756" i="3"/>
  <c r="M756" i="3" s="1"/>
  <c r="K706" i="3"/>
  <c r="M706" i="3" s="1"/>
  <c r="K760" i="3"/>
  <c r="M760" i="3" s="1"/>
  <c r="K374" i="3"/>
  <c r="M374" i="3" s="1"/>
  <c r="O402" i="3"/>
  <c r="Q402" i="3" s="1"/>
  <c r="O463" i="3"/>
  <c r="Q463" i="3" s="1"/>
  <c r="O427" i="3"/>
  <c r="Q427" i="3" s="1"/>
  <c r="O506" i="3"/>
  <c r="Q506" i="3" s="1"/>
  <c r="K592" i="3"/>
  <c r="M592" i="3" s="1"/>
  <c r="K370" i="3"/>
  <c r="M370" i="3" s="1"/>
  <c r="O595" i="3"/>
  <c r="Q595" i="3" s="1"/>
  <c r="O397" i="3"/>
  <c r="Q397" i="3" s="1"/>
  <c r="K324" i="3"/>
  <c r="M324" i="3" s="1"/>
  <c r="K727" i="3"/>
  <c r="M727" i="3" s="1"/>
  <c r="O505" i="3"/>
  <c r="Q505" i="3" s="1"/>
  <c r="K394" i="3"/>
  <c r="M394" i="3" s="1"/>
  <c r="O640" i="3"/>
  <c r="Q640" i="3" s="1"/>
  <c r="O253" i="3"/>
  <c r="Q253" i="3" s="1"/>
  <c r="K638" i="3"/>
  <c r="M638" i="3" s="1"/>
  <c r="O389" i="3"/>
  <c r="Q389" i="3" s="1"/>
  <c r="O450" i="3"/>
  <c r="Q450" i="3" s="1"/>
  <c r="K735" i="3"/>
  <c r="M735" i="3" s="1"/>
  <c r="O635" i="3"/>
  <c r="Q635" i="3" s="1"/>
  <c r="O750" i="3"/>
  <c r="Q750" i="3" s="1"/>
  <c r="O523" i="3"/>
  <c r="Q523" i="3" s="1"/>
  <c r="K220" i="3"/>
  <c r="M220" i="3" s="1"/>
  <c r="K580" i="3"/>
  <c r="M580" i="3" s="1"/>
  <c r="O501" i="3"/>
  <c r="Q501" i="3" s="1"/>
  <c r="O412" i="3"/>
  <c r="Q412" i="3" s="1"/>
  <c r="K500" i="3"/>
  <c r="M500" i="3" s="1"/>
  <c r="K841" i="3"/>
  <c r="M841" i="3" s="1"/>
  <c r="K576" i="3"/>
  <c r="M576" i="3" s="1"/>
  <c r="K603" i="3"/>
  <c r="M603" i="3" s="1"/>
  <c r="O822" i="3"/>
  <c r="Q822" i="3" s="1"/>
  <c r="O358" i="3"/>
  <c r="Q358" i="3" s="1"/>
  <c r="K653" i="3"/>
  <c r="M653" i="3" s="1"/>
  <c r="O815" i="3"/>
  <c r="Q815" i="3" s="1"/>
  <c r="O300" i="3"/>
  <c r="Q300" i="3" s="1"/>
  <c r="K478" i="3"/>
  <c r="M478" i="3" s="1"/>
  <c r="K532" i="3"/>
  <c r="M532" i="3" s="1"/>
  <c r="K264" i="3"/>
  <c r="M264" i="3" s="1"/>
  <c r="K628" i="3"/>
  <c r="M628" i="3" s="1"/>
  <c r="K853" i="3"/>
  <c r="M853" i="3" s="1"/>
  <c r="K239" i="3"/>
  <c r="M239" i="3" s="1"/>
  <c r="O733" i="3"/>
  <c r="Q733" i="3" s="1"/>
  <c r="K815" i="3"/>
  <c r="M815" i="3" s="1"/>
  <c r="K615" i="3"/>
  <c r="M615" i="3" s="1"/>
  <c r="K621" i="3"/>
  <c r="M621" i="3" s="1"/>
  <c r="K382" i="3"/>
  <c r="M382" i="3" s="1"/>
  <c r="O632" i="3"/>
  <c r="Q632" i="3" s="1"/>
  <c r="O848" i="3"/>
  <c r="Q848" i="3" s="1"/>
  <c r="K321" i="3"/>
  <c r="M321" i="3" s="1"/>
  <c r="K719" i="3"/>
  <c r="M719" i="3" s="1"/>
  <c r="K511" i="3"/>
  <c r="M511" i="3" s="1"/>
  <c r="O583" i="3"/>
  <c r="Q583" i="3" s="1"/>
  <c r="K755" i="3"/>
  <c r="M755" i="3" s="1"/>
  <c r="O354" i="3"/>
  <c r="Q354" i="3" s="1"/>
  <c r="O747" i="3"/>
  <c r="Q747" i="3" s="1"/>
  <c r="O392" i="3"/>
  <c r="Q392" i="3" s="1"/>
  <c r="O322" i="3"/>
  <c r="Q322" i="3" s="1"/>
  <c r="O580" i="3"/>
  <c r="Q580" i="3" s="1"/>
  <c r="O227" i="3"/>
  <c r="Q227" i="3" s="1"/>
  <c r="O892" i="3"/>
  <c r="Q892" i="3" s="1"/>
  <c r="O885" i="3"/>
  <c r="Q885" i="3" s="1"/>
  <c r="K748" i="3"/>
  <c r="M748" i="3" s="1"/>
  <c r="O293" i="3"/>
  <c r="Q293" i="3" s="1"/>
  <c r="O225" i="3"/>
  <c r="Q225" i="3" s="1"/>
  <c r="K808" i="3"/>
  <c r="M808" i="3" s="1"/>
  <c r="O897" i="3"/>
  <c r="Q897" i="3" s="1"/>
  <c r="O621" i="3"/>
  <c r="Q621" i="3" s="1"/>
  <c r="K529" i="3"/>
  <c r="M529" i="3" s="1"/>
  <c r="K528" i="3"/>
  <c r="M528" i="3" s="1"/>
  <c r="K301" i="3"/>
  <c r="M301" i="3" s="1"/>
  <c r="K833" i="3"/>
  <c r="M833" i="3" s="1"/>
  <c r="O765" i="3"/>
  <c r="Q765" i="3" s="1"/>
  <c r="K497" i="3"/>
  <c r="M497" i="3" s="1"/>
  <c r="K633" i="3"/>
  <c r="M633" i="3" s="1"/>
  <c r="O691" i="3"/>
  <c r="Q691" i="3" s="1"/>
  <c r="O221" i="3"/>
  <c r="Q221" i="3" s="1"/>
  <c r="K798" i="3"/>
  <c r="M798" i="3" s="1"/>
  <c r="K366" i="3"/>
  <c r="M366" i="3" s="1"/>
  <c r="O850" i="3"/>
  <c r="Q850" i="3" s="1"/>
  <c r="O665" i="3"/>
  <c r="Q665" i="3" s="1"/>
  <c r="O856" i="3"/>
  <c r="Q856" i="3" s="1"/>
  <c r="O625" i="3"/>
  <c r="Q625" i="3" s="1"/>
  <c r="K473" i="3"/>
  <c r="M473" i="3" s="1"/>
  <c r="K520" i="3"/>
  <c r="M520" i="3" s="1"/>
  <c r="O511" i="3"/>
  <c r="Q511" i="3" s="1"/>
  <c r="K676" i="3"/>
  <c r="M676" i="3" s="1"/>
  <c r="O702" i="3"/>
  <c r="Q702" i="3" s="1"/>
  <c r="O875" i="3"/>
  <c r="Q875" i="3" s="1"/>
  <c r="K645" i="3"/>
  <c r="M645" i="3" s="1"/>
  <c r="K686" i="3"/>
  <c r="M686" i="3" s="1"/>
  <c r="K266" i="3"/>
  <c r="M266" i="3" s="1"/>
  <c r="K247" i="3"/>
  <c r="M247" i="3" s="1"/>
  <c r="O790" i="3"/>
  <c r="Q790" i="3" s="1"/>
  <c r="K224" i="3"/>
  <c r="M224" i="3" s="1"/>
  <c r="O219" i="3"/>
  <c r="Q219" i="3" s="1"/>
  <c r="O820" i="3"/>
  <c r="Q820" i="3" s="1"/>
  <c r="O772" i="3"/>
  <c r="Q772" i="3" s="1"/>
  <c r="O332" i="3"/>
  <c r="Q332" i="3" s="1"/>
  <c r="K444" i="3"/>
  <c r="M444" i="3" s="1"/>
  <c r="O682" i="3"/>
  <c r="Q682" i="3" s="1"/>
  <c r="O539" i="3"/>
  <c r="Q539" i="3" s="1"/>
  <c r="K681" i="3"/>
  <c r="M681" i="3" s="1"/>
  <c r="O422" i="3"/>
  <c r="Q422" i="3" s="1"/>
  <c r="O284" i="3"/>
  <c r="Q284" i="3" s="1"/>
  <c r="O443" i="3"/>
  <c r="Q443" i="3" s="1"/>
  <c r="O329" i="3"/>
  <c r="Q329" i="3" s="1"/>
  <c r="O749" i="3"/>
  <c r="Q749" i="3" s="1"/>
  <c r="O726" i="3"/>
  <c r="Q726" i="3" s="1"/>
  <c r="K401" i="3"/>
  <c r="M401" i="3" s="1"/>
  <c r="O761" i="3"/>
  <c r="Q761" i="3" s="1"/>
  <c r="O237" i="3"/>
  <c r="Q237" i="3" s="1"/>
  <c r="O486" i="3"/>
  <c r="Q486" i="3" s="1"/>
  <c r="O414" i="3"/>
  <c r="Q414" i="3" s="1"/>
  <c r="K516" i="3"/>
  <c r="M516" i="3" s="1"/>
  <c r="K359" i="3"/>
  <c r="M359" i="3" s="1"/>
  <c r="K694" i="3"/>
  <c r="M694" i="3" s="1"/>
  <c r="K498" i="3"/>
  <c r="M498" i="3" s="1"/>
  <c r="O782" i="3"/>
  <c r="Q782" i="3" s="1"/>
  <c r="K263" i="3"/>
  <c r="M263" i="3" s="1"/>
  <c r="K716" i="3"/>
  <c r="M716" i="3" s="1"/>
  <c r="K417" i="3"/>
  <c r="M417" i="3" s="1"/>
  <c r="K781" i="3"/>
  <c r="M781" i="3" s="1"/>
  <c r="O714" i="3"/>
  <c r="Q714" i="3" s="1"/>
  <c r="O426" i="3"/>
  <c r="Q426" i="3" s="1"/>
  <c r="O565" i="3"/>
  <c r="Q565" i="3" s="1"/>
  <c r="O740" i="3"/>
  <c r="Q740" i="3" s="1"/>
  <c r="K790" i="3"/>
  <c r="M790" i="3" s="1"/>
  <c r="O314" i="3"/>
  <c r="Q314" i="3" s="1"/>
  <c r="O593" i="3"/>
  <c r="Q593" i="3" s="1"/>
  <c r="O591" i="3"/>
  <c r="Q591" i="3" s="1"/>
  <c r="O510" i="3"/>
  <c r="Q510" i="3" s="1"/>
  <c r="O605" i="3"/>
  <c r="Q605" i="3" s="1"/>
  <c r="O276" i="3"/>
  <c r="Q276" i="3" s="1"/>
  <c r="K296" i="3"/>
  <c r="M296" i="3" s="1"/>
  <c r="K377" i="3"/>
  <c r="M377" i="3" s="1"/>
  <c r="K773" i="3"/>
  <c r="M773" i="3" s="1"/>
  <c r="K839" i="3"/>
  <c r="M839" i="3" s="1"/>
  <c r="K232" i="3"/>
  <c r="M232" i="3" s="1"/>
  <c r="K518" i="3"/>
  <c r="M518" i="3" s="1"/>
  <c r="K469" i="3"/>
  <c r="M469" i="3" s="1"/>
  <c r="K647" i="3"/>
  <c r="M647" i="3" s="1"/>
  <c r="K328" i="3"/>
  <c r="M328" i="3" s="1"/>
  <c r="O706" i="3"/>
  <c r="Q706" i="3" s="1"/>
  <c r="O436" i="3"/>
  <c r="Q436" i="3" s="1"/>
  <c r="K289" i="3"/>
  <c r="M289" i="3" s="1"/>
  <c r="K245" i="3"/>
  <c r="M245" i="3" s="1"/>
  <c r="O545" i="3"/>
  <c r="Q545" i="3" s="1"/>
  <c r="O455" i="3"/>
  <c r="Q455" i="3" s="1"/>
  <c r="O288" i="3"/>
  <c r="Q288" i="3" s="1"/>
  <c r="O701" i="3"/>
  <c r="Q701" i="3" s="1"/>
  <c r="K333" i="3"/>
  <c r="M333" i="3" s="1"/>
  <c r="K862" i="3"/>
  <c r="M862" i="3" s="1"/>
  <c r="K273" i="3"/>
  <c r="M273" i="3" s="1"/>
  <c r="K834" i="3"/>
  <c r="M834" i="3" s="1"/>
  <c r="K805" i="3"/>
  <c r="M805" i="3" s="1"/>
  <c r="O834" i="3"/>
  <c r="Q834" i="3" s="1"/>
  <c r="K668" i="3"/>
  <c r="M668" i="3" s="1"/>
  <c r="K827" i="3"/>
  <c r="M827" i="3" s="1"/>
  <c r="O735" i="3"/>
  <c r="Q735" i="3" s="1"/>
  <c r="K764" i="3"/>
  <c r="M764" i="3" s="1"/>
  <c r="O831" i="3"/>
  <c r="Q831" i="3" s="1"/>
  <c r="K600" i="3"/>
  <c r="M600" i="3" s="1"/>
  <c r="O818" i="3"/>
  <c r="Q818" i="3" s="1"/>
  <c r="K427" i="3"/>
  <c r="M427" i="3" s="1"/>
  <c r="O628" i="3"/>
  <c r="Q628" i="3" s="1"/>
  <c r="O681" i="3"/>
  <c r="Q681" i="3" s="1"/>
  <c r="K680" i="3"/>
  <c r="M680" i="3" s="1"/>
  <c r="O395" i="3"/>
  <c r="Q395" i="3" s="1"/>
  <c r="O724" i="3"/>
  <c r="Q724" i="3" s="1"/>
  <c r="O497" i="3"/>
  <c r="Q497" i="3" s="1"/>
  <c r="O241" i="3"/>
  <c r="Q241" i="3" s="1"/>
  <c r="O246" i="3"/>
  <c r="Q246" i="3" s="1"/>
  <c r="O467" i="3"/>
  <c r="Q467" i="3" s="1"/>
  <c r="K269" i="3"/>
  <c r="M269" i="3" s="1"/>
  <c r="K802" i="3"/>
  <c r="M802" i="3" s="1"/>
  <c r="O819" i="3"/>
  <c r="Q819" i="3" s="1"/>
  <c r="K393" i="3"/>
  <c r="M393" i="3" s="1"/>
  <c r="K597" i="3"/>
  <c r="M597" i="3" s="1"/>
  <c r="O886" i="3"/>
  <c r="Q886" i="3" s="1"/>
  <c r="O342" i="3"/>
  <c r="Q342" i="3" s="1"/>
  <c r="O373" i="3"/>
  <c r="Q373" i="3" s="1"/>
  <c r="O400" i="3"/>
  <c r="Q400" i="3" s="1"/>
  <c r="O349" i="3"/>
  <c r="Q349" i="3" s="1"/>
  <c r="K291" i="3"/>
  <c r="M291" i="3" s="1"/>
  <c r="K231" i="3"/>
  <c r="M231" i="3" s="1"/>
  <c r="K766" i="3"/>
  <c r="M766" i="3" s="1"/>
  <c r="K477" i="3"/>
  <c r="M477" i="3" s="1"/>
  <c r="K665" i="3"/>
  <c r="M665" i="3" s="1"/>
  <c r="K392" i="3"/>
  <c r="M392" i="3" s="1"/>
  <c r="K732" i="3"/>
  <c r="M732" i="3" s="1"/>
  <c r="K545" i="3"/>
  <c r="M545" i="3" s="1"/>
  <c r="K691" i="3"/>
  <c r="M691" i="3" s="1"/>
  <c r="K740" i="3"/>
  <c r="M740" i="3" s="1"/>
  <c r="K388" i="3"/>
  <c r="M388" i="3" s="1"/>
  <c r="K457" i="3"/>
  <c r="M457" i="3" s="1"/>
  <c r="K434" i="3"/>
  <c r="M434" i="3" s="1"/>
  <c r="K384" i="3"/>
  <c r="M384" i="3" s="1"/>
  <c r="K304" i="3"/>
  <c r="M304" i="3" s="1"/>
  <c r="K714" i="3"/>
  <c r="M714" i="3" s="1"/>
  <c r="K407" i="3"/>
  <c r="M407" i="3" s="1"/>
  <c r="K253" i="3"/>
  <c r="M253" i="3" s="1"/>
  <c r="K590" i="3"/>
  <c r="M590" i="3" s="1"/>
  <c r="K485" i="3"/>
  <c r="M485" i="3" s="1"/>
  <c r="K429" i="3"/>
  <c r="M429" i="3" s="1"/>
  <c r="K490" i="3"/>
  <c r="M490" i="3" s="1"/>
  <c r="K493" i="3"/>
  <c r="M493" i="3" s="1"/>
  <c r="K811" i="3"/>
  <c r="M811" i="3" s="1"/>
  <c r="K657" i="3"/>
  <c r="M657" i="3" s="1"/>
  <c r="K888" i="3"/>
  <c r="M888" i="3" s="1"/>
  <c r="O629" i="3"/>
  <c r="Q629" i="3" s="1"/>
  <c r="O269" i="3"/>
  <c r="Q269" i="3" s="1"/>
  <c r="O297" i="3"/>
  <c r="Q297" i="3" s="1"/>
  <c r="O361" i="3"/>
  <c r="Q361" i="3" s="1"/>
  <c r="O862" i="3"/>
  <c r="Q862" i="3" s="1"/>
  <c r="O732" i="3"/>
  <c r="Q732" i="3" s="1"/>
  <c r="O599" i="3"/>
  <c r="Q599" i="3" s="1"/>
  <c r="O245" i="3"/>
  <c r="Q245" i="3" s="1"/>
  <c r="O301" i="3"/>
  <c r="Q301" i="3" s="1"/>
  <c r="O812" i="3"/>
  <c r="Q812" i="3" s="1"/>
  <c r="O751" i="3"/>
  <c r="Q751" i="3" s="1"/>
  <c r="O756" i="3"/>
  <c r="Q756" i="3" s="1"/>
  <c r="K897" i="3"/>
  <c r="M897" i="3" s="1"/>
  <c r="K700" i="3"/>
  <c r="M700" i="3" s="1"/>
  <c r="K689" i="3"/>
  <c r="M689" i="3" s="1"/>
  <c r="O835" i="3"/>
  <c r="Q835" i="3" s="1"/>
  <c r="K308" i="3"/>
  <c r="M308" i="3" s="1"/>
  <c r="K494" i="3"/>
  <c r="M494" i="3" s="1"/>
  <c r="K852" i="3"/>
  <c r="M852" i="3" s="1"/>
  <c r="K424" i="3"/>
  <c r="M424" i="3" s="1"/>
  <c r="K262" i="3"/>
  <c r="M262" i="3" s="1"/>
  <c r="K386" i="3"/>
  <c r="M386" i="3" s="1"/>
  <c r="K548" i="3"/>
  <c r="M548" i="3" s="1"/>
  <c r="K636" i="3"/>
  <c r="M636" i="3" s="1"/>
  <c r="K451" i="3"/>
  <c r="M451" i="3" s="1"/>
  <c r="K357" i="3"/>
  <c r="M357" i="3" s="1"/>
  <c r="K544" i="3"/>
  <c r="M544" i="3" s="1"/>
  <c r="K306" i="3"/>
  <c r="M306" i="3" s="1"/>
  <c r="K861" i="3"/>
  <c r="M861" i="3" s="1"/>
  <c r="K652" i="3"/>
  <c r="M652" i="3" s="1"/>
  <c r="O728" i="3"/>
  <c r="Q728" i="3" s="1"/>
  <c r="O866" i="3"/>
  <c r="Q866" i="3" s="1"/>
  <c r="O736" i="3"/>
  <c r="Q736" i="3" s="1"/>
  <c r="O853" i="3"/>
  <c r="Q853" i="3" s="1"/>
  <c r="O802" i="3"/>
  <c r="Q802" i="3" s="1"/>
  <c r="O280" i="3"/>
  <c r="Q280" i="3" s="1"/>
  <c r="O333" i="3"/>
  <c r="Q333" i="3" s="1"/>
  <c r="O304" i="3"/>
  <c r="Q304" i="3" s="1"/>
  <c r="O376" i="3"/>
  <c r="Q376" i="3" s="1"/>
  <c r="O384" i="3"/>
  <c r="Q384" i="3" s="1"/>
  <c r="O393" i="3"/>
  <c r="Q393" i="3" s="1"/>
  <c r="O805" i="3"/>
  <c r="Q805" i="3" s="1"/>
  <c r="O456" i="3"/>
  <c r="Q456" i="3" s="1"/>
  <c r="O256" i="3"/>
  <c r="Q256" i="3" s="1"/>
  <c r="O611" i="3"/>
  <c r="Q611" i="3" s="1"/>
  <c r="O502" i="3"/>
  <c r="Q502" i="3" s="1"/>
  <c r="K465" i="3"/>
  <c r="M465" i="3" s="1"/>
  <c r="K810" i="3"/>
  <c r="M810" i="3" s="1"/>
  <c r="K749" i="3"/>
  <c r="M749" i="3" s="1"/>
  <c r="K505" i="3"/>
  <c r="M505" i="3" s="1"/>
  <c r="K854" i="3"/>
  <c r="M854" i="3" s="1"/>
  <c r="K820" i="3"/>
  <c r="M820" i="3" s="1"/>
  <c r="K501" i="3"/>
  <c r="M501" i="3" s="1"/>
  <c r="K240" i="3"/>
  <c r="M240" i="3" s="1"/>
  <c r="K381" i="3"/>
  <c r="M381" i="3" s="1"/>
  <c r="K884" i="3"/>
  <c r="M884" i="3" s="1"/>
  <c r="K620" i="3"/>
  <c r="M620" i="3" s="1"/>
  <c r="K718" i="3"/>
  <c r="M718" i="3" s="1"/>
  <c r="K866" i="3"/>
  <c r="M866" i="3" s="1"/>
  <c r="K303" i="3"/>
  <c r="M303" i="3" s="1"/>
  <c r="K391" i="3"/>
  <c r="M391" i="3" s="1"/>
  <c r="K423" i="3"/>
  <c r="M423" i="3" s="1"/>
  <c r="O615" i="3"/>
  <c r="Q615" i="3" s="1"/>
  <c r="O313" i="3"/>
  <c r="Q313" i="3" s="1"/>
  <c r="O826" i="3"/>
  <c r="Q826" i="3" s="1"/>
  <c r="O741" i="3"/>
  <c r="Q741" i="3" s="1"/>
  <c r="O425" i="3"/>
  <c r="Q425" i="3" s="1"/>
  <c r="K524" i="3"/>
  <c r="M524" i="3" s="1"/>
  <c r="K708" i="3"/>
  <c r="M708" i="3" s="1"/>
  <c r="O431" i="3"/>
  <c r="Q431" i="3" s="1"/>
  <c r="O370" i="3"/>
  <c r="Q370" i="3" s="1"/>
  <c r="O618" i="3"/>
  <c r="Q618" i="3" s="1"/>
  <c r="O622" i="3"/>
  <c r="Q622" i="3" s="1"/>
  <c r="K258" i="3"/>
  <c r="M258" i="3" s="1"/>
  <c r="O688" i="3"/>
  <c r="Q688" i="3" s="1"/>
  <c r="O448" i="3"/>
  <c r="Q448" i="3" s="1"/>
  <c r="O579" i="3"/>
  <c r="Q579" i="3" s="1"/>
  <c r="K581" i="3"/>
  <c r="M581" i="3" s="1"/>
  <c r="K371" i="3"/>
  <c r="M371" i="3" s="1"/>
  <c r="O877" i="3"/>
  <c r="Q877" i="3" s="1"/>
  <c r="O289" i="3"/>
  <c r="Q289" i="3" s="1"/>
  <c r="O860" i="3"/>
  <c r="Q860" i="3" s="1"/>
  <c r="O832" i="3"/>
  <c r="Q832" i="3" s="1"/>
  <c r="O413" i="3"/>
  <c r="Q413" i="3" s="1"/>
  <c r="O484" i="3"/>
  <c r="Q484" i="3" s="1"/>
  <c r="K506" i="3"/>
  <c r="M506" i="3" s="1"/>
  <c r="K826" i="3"/>
  <c r="M826" i="3" s="1"/>
  <c r="K701" i="3"/>
  <c r="M701" i="3" s="1"/>
  <c r="K522" i="3"/>
  <c r="M522" i="3" s="1"/>
  <c r="K646" i="3"/>
  <c r="M646" i="3" s="1"/>
  <c r="O638" i="3"/>
  <c r="Q638" i="3" s="1"/>
  <c r="K629" i="3"/>
  <c r="M629" i="3" s="1"/>
  <c r="O470" i="3"/>
  <c r="Q470" i="3" s="1"/>
  <c r="K622" i="3"/>
  <c r="M622" i="3" s="1"/>
  <c r="K795" i="3"/>
  <c r="M795" i="3" s="1"/>
  <c r="K785" i="3"/>
  <c r="M785" i="3" s="1"/>
  <c r="K260" i="3"/>
  <c r="M260" i="3" s="1"/>
  <c r="K433" i="3"/>
  <c r="M433" i="3" s="1"/>
  <c r="K604" i="3"/>
  <c r="M604" i="3" s="1"/>
  <c r="K578" i="3"/>
  <c r="M578" i="3" s="1"/>
  <c r="K639" i="3"/>
  <c r="M639" i="3" s="1"/>
  <c r="K335" i="3"/>
  <c r="M335" i="3" s="1"/>
  <c r="K267" i="3"/>
  <c r="M267" i="3" s="1"/>
  <c r="K843" i="3"/>
  <c r="M843" i="3" s="1"/>
  <c r="K383" i="3"/>
  <c r="M383" i="3" s="1"/>
  <c r="K617" i="3"/>
  <c r="M617" i="3" s="1"/>
  <c r="K817" i="3"/>
  <c r="M817" i="3" s="1"/>
  <c r="K842" i="3"/>
  <c r="M842" i="3" s="1"/>
  <c r="K571" i="3"/>
  <c r="M571" i="3" s="1"/>
  <c r="K277" i="3"/>
  <c r="M277" i="3" s="1"/>
  <c r="K608" i="3"/>
  <c r="M608" i="3" s="1"/>
  <c r="K456" i="3"/>
  <c r="M456" i="3" s="1"/>
  <c r="K876" i="3"/>
  <c r="M876" i="3" s="1"/>
  <c r="K365" i="3"/>
  <c r="M365" i="3" s="1"/>
  <c r="K419" i="3"/>
  <c r="M419" i="3" s="1"/>
  <c r="K271" i="3"/>
  <c r="M271" i="3" s="1"/>
  <c r="K504" i="3"/>
  <c r="M504" i="3" s="1"/>
  <c r="K685" i="3"/>
  <c r="M685" i="3" s="1"/>
  <c r="K801" i="3"/>
  <c r="M801" i="3" s="1"/>
  <c r="O418" i="3"/>
  <c r="Q418" i="3" s="1"/>
  <c r="K586" i="3"/>
  <c r="M586" i="3" s="1"/>
  <c r="O592" i="3"/>
  <c r="Q592" i="3" s="1"/>
  <c r="K574" i="3"/>
  <c r="M574" i="3" s="1"/>
  <c r="O644" i="3"/>
  <c r="Q644" i="3" s="1"/>
  <c r="O270" i="3"/>
  <c r="Q270" i="3" s="1"/>
  <c r="O233" i="3"/>
  <c r="Q233" i="3" s="1"/>
  <c r="O309" i="3"/>
  <c r="Q309" i="3" s="1"/>
  <c r="O352" i="3"/>
  <c r="Q352" i="3" s="1"/>
  <c r="O457" i="3"/>
  <c r="Q457" i="3" s="1"/>
  <c r="O325" i="3"/>
  <c r="Q325" i="3" s="1"/>
  <c r="O760" i="3"/>
  <c r="Q760" i="3" s="1"/>
  <c r="K537" i="3"/>
  <c r="M537" i="3" s="1"/>
  <c r="O671" i="3"/>
  <c r="Q671" i="3" s="1"/>
  <c r="O500" i="3"/>
  <c r="Q500" i="3" s="1"/>
  <c r="K399" i="3"/>
  <c r="M399" i="3" s="1"/>
  <c r="K796" i="3"/>
  <c r="M796" i="3" s="1"/>
  <c r="K507" i="3"/>
  <c r="M507" i="3" s="1"/>
  <c r="K283" i="3"/>
  <c r="M283" i="3" s="1"/>
  <c r="K461" i="3"/>
  <c r="M461" i="3" s="1"/>
  <c r="K855" i="3"/>
  <c r="M855" i="3" s="1"/>
  <c r="K330" i="3"/>
  <c r="M330" i="3" s="1"/>
  <c r="K295" i="3"/>
  <c r="M295" i="3" s="1"/>
  <c r="K806" i="3"/>
  <c r="M806" i="3" s="1"/>
  <c r="K614" i="3"/>
  <c r="M614" i="3" s="1"/>
  <c r="K375" i="3"/>
  <c r="M375" i="3" s="1"/>
  <c r="K562" i="3"/>
  <c r="M562" i="3" s="1"/>
  <c r="K459" i="3"/>
  <c r="M459" i="3" s="1"/>
  <c r="K480" i="3"/>
  <c r="M480" i="3" s="1"/>
  <c r="K223" i="3"/>
  <c r="M223" i="3" s="1"/>
  <c r="K651" i="3"/>
  <c r="M651" i="3" s="1"/>
  <c r="K794" i="3"/>
  <c r="M794" i="3" s="1"/>
  <c r="K880" i="3"/>
  <c r="M880" i="3" s="1"/>
  <c r="K610" i="3"/>
  <c r="M610" i="3" s="1"/>
  <c r="K421" i="3"/>
  <c r="M421" i="3" s="1"/>
  <c r="O509" i="3"/>
  <c r="Q509" i="3" s="1"/>
  <c r="K613" i="3"/>
  <c r="M613" i="3" s="1"/>
  <c r="K824" i="3"/>
  <c r="M824" i="3" s="1"/>
  <c r="K746" i="3"/>
  <c r="M746" i="3" s="1"/>
  <c r="O442" i="3"/>
  <c r="Q442" i="3" s="1"/>
  <c r="O653" i="3"/>
  <c r="Q653" i="3" s="1"/>
  <c r="O273" i="3"/>
  <c r="Q273" i="3" s="1"/>
  <c r="O407" i="3"/>
  <c r="Q407" i="3" s="1"/>
  <c r="O290" i="3"/>
  <c r="Q290" i="3" s="1"/>
  <c r="K582" i="3"/>
  <c r="M582" i="3" s="1"/>
  <c r="O574" i="3"/>
  <c r="Q574" i="3" s="1"/>
  <c r="K496" i="3"/>
  <c r="M496" i="3" s="1"/>
  <c r="K431" i="3"/>
  <c r="M431" i="3" s="1"/>
  <c r="O808" i="3"/>
  <c r="Q808" i="3" s="1"/>
  <c r="K331" i="3"/>
  <c r="M331" i="3" s="1"/>
  <c r="O229" i="3"/>
  <c r="Q229" i="3" s="1"/>
  <c r="O767" i="3"/>
  <c r="Q767" i="3" s="1"/>
  <c r="O327" i="3"/>
  <c r="Q327" i="3" s="1"/>
  <c r="O259" i="3"/>
  <c r="Q259" i="3" s="1"/>
  <c r="O292" i="3"/>
  <c r="Q292" i="3" s="1"/>
  <c r="K250" i="3"/>
  <c r="M250" i="3" s="1"/>
  <c r="K777" i="3"/>
  <c r="M777" i="3" s="1"/>
  <c r="K299" i="3"/>
  <c r="M299" i="3" s="1"/>
  <c r="K632" i="3"/>
  <c r="M632" i="3" s="1"/>
  <c r="K268" i="3"/>
  <c r="M268" i="3" s="1"/>
  <c r="K472" i="3"/>
  <c r="M472" i="3" s="1"/>
  <c r="K594" i="3"/>
  <c r="M594" i="3" s="1"/>
  <c r="K398" i="3"/>
  <c r="M398" i="3" s="1"/>
  <c r="K279" i="3"/>
  <c r="M279" i="3" s="1"/>
  <c r="K559" i="3"/>
  <c r="M559" i="3" s="1"/>
  <c r="K738" i="3"/>
  <c r="M738" i="3" s="1"/>
  <c r="K564" i="3"/>
  <c r="M564" i="3" s="1"/>
  <c r="K338" i="3"/>
  <c r="M338" i="3" s="1"/>
  <c r="K588" i="3"/>
  <c r="M588" i="3" s="1"/>
  <c r="K298" i="3"/>
  <c r="M298" i="3" s="1"/>
  <c r="K883" i="3"/>
  <c r="M883" i="3" s="1"/>
  <c r="K464" i="3"/>
  <c r="M464" i="3" s="1"/>
  <c r="K320" i="3"/>
  <c r="M320" i="3" s="1"/>
  <c r="K705" i="3"/>
  <c r="M705" i="3" s="1"/>
  <c r="K670" i="3"/>
  <c r="M670" i="3" s="1"/>
  <c r="K310" i="3"/>
  <c r="M310" i="3" s="1"/>
  <c r="K468" i="3"/>
  <c r="M468" i="3" s="1"/>
  <c r="O830" i="3"/>
  <c r="Q830" i="3" s="1"/>
  <c r="O630" i="3"/>
  <c r="Q630" i="3" s="1"/>
  <c r="O569" i="3"/>
  <c r="Q569" i="3" s="1"/>
  <c r="O437" i="3"/>
  <c r="Q437" i="3" s="1"/>
  <c r="O512" i="3"/>
  <c r="Q512" i="3" s="1"/>
  <c r="O226" i="3"/>
  <c r="Q226" i="3" s="1"/>
  <c r="O870" i="3"/>
  <c r="Q870" i="3" s="1"/>
  <c r="O558" i="3"/>
  <c r="Q558" i="3" s="1"/>
  <c r="O532" i="3"/>
  <c r="Q532" i="3" s="1"/>
  <c r="K300" i="3"/>
  <c r="M300" i="3" s="1"/>
  <c r="K837" i="3"/>
  <c r="M837" i="3" s="1"/>
  <c r="O666" i="3"/>
  <c r="Q666" i="3" s="1"/>
  <c r="O847" i="3"/>
  <c r="Q847" i="3" s="1"/>
  <c r="O871" i="3"/>
  <c r="Q871" i="3" s="1"/>
  <c r="O889" i="3"/>
  <c r="Q889" i="3" s="1"/>
  <c r="K430" i="3"/>
  <c r="M430" i="3" s="1"/>
  <c r="O626" i="3"/>
  <c r="Q626" i="3" s="1"/>
  <c r="O356" i="3"/>
  <c r="Q356" i="3" s="1"/>
  <c r="K435" i="3"/>
  <c r="M435" i="3" s="1"/>
  <c r="K677" i="3"/>
  <c r="M677" i="3" s="1"/>
  <c r="K687" i="3"/>
  <c r="M687" i="3" s="1"/>
  <c r="K363" i="3"/>
  <c r="M363" i="3" s="1"/>
  <c r="K453" i="3"/>
  <c r="M453" i="3" s="1"/>
  <c r="K662" i="3"/>
  <c r="M662" i="3" s="1"/>
  <c r="K521" i="3"/>
  <c r="M521" i="3" s="1"/>
  <c r="K287" i="3"/>
  <c r="M287" i="3" s="1"/>
  <c r="K846" i="3"/>
  <c r="M846" i="3" s="1"/>
  <c r="K887" i="3"/>
  <c r="M887" i="3" s="1"/>
  <c r="K447" i="3"/>
  <c r="M447" i="3" s="1"/>
  <c r="K567" i="3"/>
  <c r="M567" i="3" s="1"/>
  <c r="K770" i="3"/>
  <c r="M770" i="3" s="1"/>
  <c r="K551" i="3"/>
  <c r="M551" i="3" s="1"/>
  <c r="K699" i="3"/>
  <c r="M699" i="3" s="1"/>
  <c r="K244" i="3"/>
  <c r="M244" i="3" s="1"/>
  <c r="K515" i="3"/>
  <c r="M515" i="3" s="1"/>
  <c r="K879" i="3"/>
  <c r="M879" i="3" s="1"/>
  <c r="K536" i="3"/>
  <c r="M536" i="3" s="1"/>
  <c r="K236" i="3"/>
  <c r="M236" i="3" s="1"/>
  <c r="K476" i="3"/>
  <c r="M476" i="3" s="1"/>
  <c r="K367" i="3"/>
  <c r="M367" i="3" s="1"/>
  <c r="K693" i="3"/>
  <c r="M693" i="3" s="1"/>
  <c r="O495" i="3"/>
  <c r="Q495" i="3" s="1"/>
  <c r="O478" i="3"/>
  <c r="Q478" i="3" s="1"/>
  <c r="K538" i="3"/>
  <c r="M538" i="3" s="1"/>
  <c r="O432" i="3"/>
  <c r="Q432" i="3" s="1"/>
  <c r="O785" i="3"/>
  <c r="Q785" i="3" s="1"/>
  <c r="O813" i="3"/>
  <c r="Q813" i="3" s="1"/>
  <c r="K778" i="3"/>
  <c r="M778" i="3" s="1"/>
  <c r="O388" i="3"/>
  <c r="Q388" i="3" s="1"/>
  <c r="O331" i="3"/>
  <c r="Q331" i="3" s="1"/>
  <c r="O531" i="3"/>
  <c r="Q531" i="3" s="1"/>
  <c r="O846" i="3"/>
  <c r="Q846" i="3" s="1"/>
  <c r="O430" i="3"/>
  <c r="Q430" i="3" s="1"/>
  <c r="O454" i="3"/>
  <c r="Q454" i="3" s="1"/>
  <c r="O462" i="3"/>
  <c r="Q462" i="3" s="1"/>
  <c r="O708" i="3"/>
  <c r="Q708" i="3" s="1"/>
  <c r="O572" i="3"/>
  <c r="Q572" i="3" s="1"/>
  <c r="O339" i="3"/>
  <c r="Q339" i="3" s="1"/>
  <c r="O351" i="3"/>
  <c r="Q351" i="3" s="1"/>
  <c r="O519" i="3"/>
  <c r="Q519" i="3" s="1"/>
  <c r="O514" i="3"/>
  <c r="Q514" i="3" s="1"/>
  <c r="K750" i="3"/>
  <c r="M750" i="3" s="1"/>
  <c r="O549" i="3"/>
  <c r="Q549" i="3" s="1"/>
  <c r="K346" i="3"/>
  <c r="M346" i="3" s="1"/>
  <c r="K702" i="3"/>
  <c r="M702" i="3" s="1"/>
  <c r="K517" i="3"/>
  <c r="M517" i="3" s="1"/>
  <c r="K579" i="3"/>
  <c r="M579" i="3" s="1"/>
  <c r="K288" i="3"/>
  <c r="M288" i="3" s="1"/>
  <c r="K226" i="3"/>
  <c r="M226" i="3" s="1"/>
  <c r="K663" i="3"/>
  <c r="M663" i="3" s="1"/>
  <c r="K290" i="3"/>
  <c r="M290" i="3" s="1"/>
  <c r="K425" i="3"/>
  <c r="M425" i="3" s="1"/>
  <c r="K340" i="3"/>
  <c r="M340" i="3" s="1"/>
  <c r="K412" i="3"/>
  <c r="M412" i="3" s="1"/>
  <c r="K711" i="3"/>
  <c r="M711" i="3" s="1"/>
  <c r="K282" i="3"/>
  <c r="M282" i="3" s="1"/>
  <c r="K449" i="3"/>
  <c r="M449" i="3" s="1"/>
  <c r="K655" i="3"/>
  <c r="M655" i="3" s="1"/>
  <c r="K238" i="3"/>
  <c r="M238" i="3" s="1"/>
  <c r="K869" i="3"/>
  <c r="M869" i="3" s="1"/>
  <c r="K316" i="3"/>
  <c r="M316" i="3" s="1"/>
  <c r="K627" i="3"/>
  <c r="M627" i="3" s="1"/>
  <c r="K723" i="3"/>
  <c r="M723" i="3" s="1"/>
  <c r="K415" i="3"/>
  <c r="M415" i="3" s="1"/>
  <c r="K446" i="3"/>
  <c r="M446" i="3" s="1"/>
  <c r="K661" i="3"/>
  <c r="M661" i="3" s="1"/>
  <c r="O642" i="3"/>
  <c r="Q642" i="3" s="1"/>
  <c r="K848" i="3"/>
  <c r="M848" i="3" s="1"/>
  <c r="O321" i="3"/>
  <c r="Q321" i="3" s="1"/>
  <c r="O652" i="3"/>
  <c r="Q652" i="3" s="1"/>
  <c r="K389" i="3"/>
  <c r="M389" i="3" s="1"/>
  <c r="O641" i="3"/>
  <c r="Q641" i="3" s="1"/>
  <c r="O538" i="3"/>
  <c r="Q538" i="3" s="1"/>
  <c r="O649" i="3"/>
  <c r="Q649" i="3" s="1"/>
  <c r="O401" i="3"/>
  <c r="Q401" i="3" s="1"/>
  <c r="O837" i="3"/>
  <c r="Q837" i="3" s="1"/>
  <c r="O763" i="3"/>
  <c r="Q763" i="3" s="1"/>
  <c r="K313" i="3"/>
  <c r="M313" i="3" s="1"/>
  <c r="O482" i="3"/>
  <c r="Q482" i="3" s="1"/>
  <c r="O366" i="3"/>
  <c r="Q366" i="3" s="1"/>
  <c r="O228" i="3"/>
  <c r="Q228" i="3" s="1"/>
  <c r="K376" i="3"/>
  <c r="M376" i="3" s="1"/>
  <c r="O648" i="3"/>
  <c r="Q648" i="3" s="1"/>
  <c r="K569" i="3"/>
  <c r="M569" i="3" s="1"/>
  <c r="O720" i="3"/>
  <c r="Q720" i="3" s="1"/>
  <c r="O804" i="3"/>
  <c r="Q804" i="3" s="1"/>
  <c r="O224" i="3"/>
  <c r="Q224" i="3" s="1"/>
  <c r="O525" i="3"/>
  <c r="Q525" i="3" s="1"/>
  <c r="O854" i="3"/>
  <c r="Q854" i="3" s="1"/>
  <c r="K257" i="3"/>
  <c r="M257" i="3" s="1"/>
  <c r="O758" i="3"/>
  <c r="Q758" i="3" s="1"/>
  <c r="K396" i="3"/>
  <c r="M396" i="3" s="1"/>
  <c r="K499" i="3"/>
  <c r="M499" i="3" s="1"/>
  <c r="K360" i="3"/>
  <c r="M360" i="3" s="1"/>
  <c r="K759" i="3"/>
  <c r="M759" i="3" s="1"/>
  <c r="K816" i="3"/>
  <c r="M816" i="3" s="1"/>
  <c r="O567" i="3"/>
  <c r="Q567" i="3" s="1"/>
  <c r="K557" i="3"/>
  <c r="M557" i="3" s="1"/>
  <c r="K555" i="3"/>
  <c r="M555" i="3" s="1"/>
  <c r="K865" i="3"/>
  <c r="M865" i="3" s="1"/>
  <c r="K895" i="3"/>
  <c r="M895" i="3" s="1"/>
  <c r="K825" i="3"/>
  <c r="M825" i="3" s="1"/>
  <c r="K230" i="3"/>
  <c r="M230" i="3" s="1"/>
  <c r="K754" i="3"/>
  <c r="M754" i="3" s="1"/>
  <c r="K744" i="3"/>
  <c r="M744" i="3" s="1"/>
  <c r="K471" i="3"/>
  <c r="M471" i="3" s="1"/>
  <c r="O725" i="3"/>
  <c r="Q725" i="3" s="1"/>
  <c r="O748" i="3"/>
  <c r="Q748" i="3" s="1"/>
  <c r="O713" i="3"/>
  <c r="Q713" i="3" s="1"/>
  <c r="O405" i="3"/>
  <c r="Q405" i="3" s="1"/>
  <c r="K772" i="3"/>
  <c r="M772" i="3" s="1"/>
  <c r="O477" i="3"/>
  <c r="Q477" i="3" s="1"/>
  <c r="O460" i="3"/>
  <c r="Q460" i="3" s="1"/>
  <c r="O840" i="3"/>
  <c r="Q840" i="3" s="1"/>
  <c r="O542" i="3"/>
  <c r="Q542" i="3" s="1"/>
  <c r="O586" i="3"/>
  <c r="Q586" i="3" s="1"/>
  <c r="O774" i="3"/>
  <c r="Q774" i="3" s="1"/>
  <c r="O546" i="3"/>
  <c r="Q546" i="3" s="1"/>
  <c r="K845" i="3"/>
  <c r="M845" i="3" s="1"/>
  <c r="K763" i="3"/>
  <c r="M763" i="3" s="1"/>
  <c r="K530" i="3"/>
  <c r="M530" i="3" s="1"/>
  <c r="K426" i="3"/>
  <c r="M426" i="3" s="1"/>
  <c r="K568" i="3"/>
  <c r="M568" i="3" s="1"/>
  <c r="O723" i="3"/>
  <c r="Q723" i="3" s="1"/>
  <c r="K789" i="3"/>
  <c r="M789" i="3" s="1"/>
  <c r="K830" i="3"/>
  <c r="M830" i="3" s="1"/>
  <c r="K707" i="3"/>
  <c r="M707" i="3" s="1"/>
  <c r="K771" i="3"/>
  <c r="M771" i="3" s="1"/>
  <c r="K807" i="3"/>
  <c r="M807" i="3" s="1"/>
  <c r="O867" i="3"/>
  <c r="Q867" i="3" s="1"/>
  <c r="K768" i="3"/>
  <c r="M768" i="3" s="1"/>
  <c r="K487" i="3"/>
  <c r="M487" i="3" s="1"/>
  <c r="K730" i="3"/>
  <c r="M730" i="3" s="1"/>
  <c r="K513" i="3"/>
  <c r="M513" i="3" s="1"/>
  <c r="K369" i="3"/>
  <c r="M369" i="3" s="1"/>
  <c r="K275" i="3"/>
  <c r="M275" i="3" s="1"/>
  <c r="K573" i="3"/>
  <c r="M573" i="3" s="1"/>
  <c r="K849" i="3"/>
  <c r="M849" i="3" s="1"/>
  <c r="K355" i="3"/>
  <c r="M355" i="3" s="1"/>
  <c r="O678" i="3"/>
  <c r="Q678" i="3" s="1"/>
  <c r="O382" i="3"/>
  <c r="Q382" i="3" s="1"/>
  <c r="K875" i="3"/>
  <c r="M875" i="3" s="1"/>
  <c r="K436" i="3"/>
  <c r="M436" i="3" s="1"/>
  <c r="O712" i="3"/>
  <c r="Q712" i="3" s="1"/>
  <c r="O597" i="3"/>
  <c r="Q597" i="3" s="1"/>
  <c r="O324" i="3"/>
  <c r="Q324" i="3" s="1"/>
  <c r="O797" i="3"/>
  <c r="Q797" i="3" s="1"/>
  <c r="O529" i="3"/>
  <c r="Q529" i="3" s="1"/>
  <c r="O582" i="3"/>
  <c r="Q582" i="3" s="1"/>
  <c r="O568" i="3"/>
  <c r="Q568" i="3" s="1"/>
  <c r="K641" i="3"/>
  <c r="M641" i="3" s="1"/>
  <c r="K858" i="3"/>
  <c r="M858" i="3" s="1"/>
  <c r="K836" i="3"/>
  <c r="M836" i="3" s="1"/>
  <c r="K233" i="3"/>
  <c r="M233" i="3" s="1"/>
  <c r="K648" i="3"/>
  <c r="M648" i="3" s="1"/>
  <c r="K761" i="3"/>
  <c r="M761" i="3" s="1"/>
  <c r="K483" i="3"/>
  <c r="M483" i="3" s="1"/>
  <c r="K219" i="3"/>
  <c r="M219" i="3" s="1"/>
  <c r="K757" i="3"/>
  <c r="M757" i="3" s="1"/>
  <c r="K892" i="3"/>
  <c r="M892" i="3" s="1"/>
  <c r="K784" i="3"/>
  <c r="M784" i="3" s="1"/>
  <c r="K725" i="3"/>
  <c r="M725" i="3" s="1"/>
  <c r="K442" i="3"/>
  <c r="M442" i="3" s="1"/>
  <c r="K255" i="3"/>
  <c r="M255" i="3" s="1"/>
  <c r="K353" i="3"/>
  <c r="M353" i="3" s="1"/>
  <c r="K602" i="3"/>
  <c r="M602" i="3" s="1"/>
  <c r="K679" i="3"/>
  <c r="M679" i="3" s="1"/>
  <c r="K404" i="3"/>
  <c r="M404" i="3" s="1"/>
  <c r="K631" i="3"/>
  <c r="M631" i="3" s="1"/>
  <c r="K831" i="3"/>
  <c r="M831" i="3" s="1"/>
  <c r="O754" i="3"/>
  <c r="Q754" i="3" s="1"/>
  <c r="O466" i="3"/>
  <c r="Q466" i="3" s="1"/>
  <c r="K675" i="3"/>
  <c r="M675" i="3" s="1"/>
  <c r="K643" i="3"/>
  <c r="M643" i="3" s="1"/>
  <c r="K406" i="3"/>
  <c r="M406" i="3" s="1"/>
  <c r="K343" i="3"/>
  <c r="M343" i="3" s="1"/>
  <c r="K294" i="3"/>
  <c r="M294" i="3" s="1"/>
  <c r="K596" i="3"/>
  <c r="M596" i="3" s="1"/>
  <c r="K734" i="3"/>
  <c r="M734" i="3" s="1"/>
  <c r="K314" i="3"/>
  <c r="M314" i="3" s="1"/>
  <c r="O631" i="3"/>
  <c r="Q631" i="3" s="1"/>
  <c r="O383" i="3"/>
  <c r="Q383" i="3" s="1"/>
  <c r="O485" i="3"/>
  <c r="Q485" i="3" s="1"/>
  <c r="O423" i="3"/>
  <c r="Q423" i="3" s="1"/>
  <c r="K327" i="3"/>
  <c r="M327" i="3" s="1"/>
  <c r="K259" i="3"/>
  <c r="M259" i="3" s="1"/>
  <c r="O744" i="3"/>
  <c r="Q744" i="3" s="1"/>
  <c r="O274" i="3"/>
  <c r="Q274" i="3" s="1"/>
  <c r="O891" i="3"/>
  <c r="Q891" i="3" s="1"/>
  <c r="O513" i="3"/>
  <c r="Q513" i="3" s="1"/>
  <c r="O9" i="3"/>
  <c r="Q9" i="3" s="1"/>
  <c r="O700" i="3"/>
  <c r="Q700" i="3" s="1"/>
  <c r="O745" i="3"/>
  <c r="Q745" i="3" s="1"/>
  <c r="O254" i="3"/>
  <c r="Q254" i="3" s="1"/>
  <c r="O517" i="3"/>
  <c r="Q517" i="3" s="1"/>
  <c r="O603" i="3"/>
  <c r="Q603" i="3" s="1"/>
  <c r="O250" i="3"/>
  <c r="Q250" i="3" s="1"/>
  <c r="O201" i="3"/>
  <c r="Q201" i="3" s="1"/>
  <c r="O766" i="3"/>
  <c r="Q766" i="3" s="1"/>
  <c r="O490" i="3"/>
  <c r="Q490" i="3" s="1"/>
  <c r="O191" i="3"/>
  <c r="Q191" i="3" s="1"/>
  <c r="O890" i="3"/>
  <c r="Q890" i="3" s="1"/>
  <c r="O730" i="3"/>
  <c r="Q730" i="3" s="1"/>
  <c r="O518" i="3"/>
  <c r="Q518" i="3" s="1"/>
  <c r="O45" i="3"/>
  <c r="Q45" i="3" s="1"/>
  <c r="O133" i="3"/>
  <c r="Q133" i="3" s="1"/>
  <c r="O759" i="3"/>
  <c r="Q759" i="3" s="1"/>
  <c r="O160" i="3"/>
  <c r="Q160" i="3" s="1"/>
  <c r="O353" i="3"/>
  <c r="Q353" i="3" s="1"/>
  <c r="O650" i="3"/>
  <c r="Q650" i="3" s="1"/>
  <c r="O693" i="3"/>
  <c r="Q693" i="3" s="1"/>
  <c r="O36" i="3"/>
  <c r="Q36" i="3" s="1"/>
  <c r="O883" i="3"/>
  <c r="Q883" i="3" s="1"/>
  <c r="O809" i="3"/>
  <c r="Q809" i="3" s="1"/>
  <c r="O503" i="3"/>
  <c r="Q503" i="3" s="1"/>
  <c r="O343" i="3"/>
  <c r="Q343" i="3" s="1"/>
  <c r="K206" i="3"/>
  <c r="M206" i="3" s="1"/>
  <c r="O283" i="3"/>
  <c r="Q283" i="3" s="1"/>
  <c r="O894" i="3"/>
  <c r="Q894" i="3" s="1"/>
  <c r="O779" i="3"/>
  <c r="Q779" i="3" s="1"/>
  <c r="O588" i="3"/>
  <c r="Q588" i="3" s="1"/>
  <c r="O488" i="3"/>
  <c r="Q488" i="3" s="1"/>
  <c r="O787" i="3"/>
  <c r="Q787" i="3" s="1"/>
  <c r="O793" i="3"/>
  <c r="Q793" i="3" s="1"/>
  <c r="O99" i="3"/>
  <c r="Q99" i="3" s="1"/>
  <c r="O536" i="3"/>
  <c r="Q536" i="3" s="1"/>
  <c r="O223" i="3"/>
  <c r="Q223" i="3" s="1"/>
  <c r="O385" i="3"/>
  <c r="Q385" i="3" s="1"/>
  <c r="O684" i="3"/>
  <c r="Q684" i="3" s="1"/>
  <c r="O188" i="3"/>
  <c r="Q188" i="3" s="1"/>
  <c r="O852" i="3"/>
  <c r="Q852" i="3" s="1"/>
  <c r="K243" i="3"/>
  <c r="M243" i="3" s="1"/>
  <c r="O550" i="3"/>
  <c r="Q550" i="3" s="1"/>
  <c r="O109" i="3"/>
  <c r="Q109" i="3" s="1"/>
  <c r="O369" i="3"/>
  <c r="Q369" i="3" s="1"/>
  <c r="O117" i="3"/>
  <c r="Q117" i="3" s="1"/>
  <c r="O521" i="3"/>
  <c r="Q521" i="3" s="1"/>
  <c r="O73" i="3"/>
  <c r="Q73" i="3" s="1"/>
  <c r="O306" i="3"/>
  <c r="Q306" i="3" s="1"/>
  <c r="O670" i="3"/>
  <c r="Q670" i="3" s="1"/>
  <c r="O636" i="3"/>
  <c r="Q636" i="3" s="1"/>
  <c r="O557" i="3"/>
  <c r="Q557" i="3" s="1"/>
  <c r="O869" i="3"/>
  <c r="Q869" i="3" s="1"/>
  <c r="O294" i="3"/>
  <c r="Q294" i="3" s="1"/>
  <c r="O811" i="3"/>
  <c r="Q811" i="3" s="1"/>
  <c r="O465" i="3"/>
  <c r="Q465" i="3" s="1"/>
  <c r="Q3" i="3"/>
  <c r="O494" i="3"/>
  <c r="Q494" i="3" s="1"/>
  <c r="O33" i="3"/>
  <c r="Q33" i="3" s="1"/>
  <c r="O821" i="3"/>
  <c r="Q821" i="3" s="1"/>
  <c r="O492" i="3"/>
  <c r="Q492" i="3" s="1"/>
  <c r="O473" i="3"/>
  <c r="Q473" i="3" s="1"/>
  <c r="O66" i="3"/>
  <c r="Q66" i="3" s="1"/>
  <c r="O676" i="3"/>
  <c r="Q676" i="3" s="1"/>
  <c r="O882" i="3"/>
  <c r="Q882" i="3" s="1"/>
  <c r="O541" i="3"/>
  <c r="Q541" i="3" s="1"/>
  <c r="O769" i="3"/>
  <c r="Q769" i="3" s="1"/>
  <c r="K292" i="3"/>
  <c r="M292" i="3" s="1"/>
  <c r="O551" i="3"/>
  <c r="Q551" i="3" s="1"/>
  <c r="O69" i="3"/>
  <c r="Q69" i="3" s="1"/>
  <c r="O533" i="3"/>
  <c r="Q533" i="3" s="1"/>
  <c r="O703" i="3"/>
  <c r="Q703" i="3" s="1"/>
  <c r="O893" i="3"/>
  <c r="Q893" i="3" s="1"/>
  <c r="O824" i="3"/>
  <c r="Q824" i="3" s="1"/>
  <c r="K20" i="3"/>
  <c r="M20" i="3" s="1"/>
  <c r="O729" i="3"/>
  <c r="Q729" i="3" s="1"/>
  <c r="O364" i="3"/>
  <c r="Q364" i="3" s="1"/>
  <c r="O171" i="3"/>
  <c r="Q171" i="3" s="1"/>
  <c r="O113" i="3"/>
  <c r="Q113" i="3" s="1"/>
  <c r="O59" i="3"/>
  <c r="Q59" i="3" s="1"/>
  <c r="O55" i="3"/>
  <c r="Q55" i="3" s="1"/>
  <c r="O855" i="3"/>
  <c r="Q855" i="3" s="1"/>
  <c r="O873" i="3"/>
  <c r="Q873" i="3" s="1"/>
  <c r="O266" i="3"/>
  <c r="Q266" i="3" s="1"/>
  <c r="O70" i="3"/>
  <c r="Q70" i="3" s="1"/>
  <c r="O374" i="3"/>
  <c r="Q374" i="3" s="1"/>
  <c r="O527" i="3"/>
  <c r="Q527" i="3" s="1"/>
  <c r="O480" i="3"/>
  <c r="Q480" i="3" s="1"/>
  <c r="O8" i="3"/>
  <c r="Q8" i="3" s="1"/>
  <c r="K373" i="3"/>
  <c r="M373" i="3" s="1"/>
  <c r="O23" i="3"/>
  <c r="Q23" i="3" s="1"/>
  <c r="O716" i="3"/>
  <c r="Q716" i="3" s="1"/>
  <c r="O25" i="3"/>
  <c r="Q25" i="3" s="1"/>
  <c r="K751" i="3"/>
  <c r="M751" i="3" s="1"/>
  <c r="O330" i="3"/>
  <c r="Q330" i="3" s="1"/>
  <c r="O399" i="3"/>
  <c r="Q399" i="3" s="1"/>
  <c r="O19" i="3"/>
  <c r="Q19" i="3" s="1"/>
  <c r="O265" i="3"/>
  <c r="Q265" i="3" s="1"/>
  <c r="O234" i="3"/>
  <c r="Q234" i="3" s="1"/>
  <c r="O86" i="3"/>
  <c r="Q86" i="3" s="1"/>
  <c r="O164" i="3"/>
  <c r="Q164" i="3" s="1"/>
  <c r="O483" i="3"/>
  <c r="Q483" i="3" s="1"/>
  <c r="O864" i="3"/>
  <c r="Q864" i="3" s="1"/>
  <c r="O235" i="3"/>
  <c r="Q235" i="3" s="1"/>
  <c r="O90" i="3"/>
  <c r="Q90" i="3" s="1"/>
  <c r="O43" i="3"/>
  <c r="Q43" i="3" s="1"/>
  <c r="O375" i="3"/>
  <c r="Q375" i="3" s="1"/>
  <c r="O651" i="3"/>
  <c r="Q651" i="3" s="1"/>
  <c r="O295" i="3"/>
  <c r="Q295" i="3" s="1"/>
  <c r="O139" i="3"/>
  <c r="Q139" i="3" s="1"/>
  <c r="O788" i="3"/>
  <c r="Q788" i="3" s="1"/>
  <c r="O858" i="3"/>
  <c r="Q858" i="3" s="1"/>
  <c r="O613" i="3"/>
  <c r="Q613" i="3" s="1"/>
  <c r="O696" i="3"/>
  <c r="Q696" i="3" s="1"/>
  <c r="O777" i="3"/>
  <c r="Q777" i="3" s="1"/>
  <c r="O874" i="3"/>
  <c r="Q874" i="3" s="1"/>
  <c r="O367" i="3"/>
  <c r="Q367" i="3" s="1"/>
  <c r="O481" i="3"/>
  <c r="Q481" i="3" s="1"/>
  <c r="O816" i="3"/>
  <c r="Q816" i="3" s="1"/>
  <c r="O319" i="3"/>
  <c r="Q319" i="3" s="1"/>
  <c r="O277" i="3"/>
  <c r="Q277" i="3" s="1"/>
  <c r="O263" i="3"/>
  <c r="Q263" i="3" s="1"/>
  <c r="O699" i="3"/>
  <c r="Q699" i="3" s="1"/>
  <c r="O11" i="3"/>
  <c r="Q11" i="3" s="1"/>
  <c r="O888" i="3"/>
  <c r="Q888" i="3" s="1"/>
  <c r="O87" i="3"/>
  <c r="Q87" i="3" s="1"/>
  <c r="O743" i="3"/>
  <c r="Q743" i="3" s="1"/>
  <c r="O398" i="3"/>
  <c r="Q398" i="3" s="1"/>
  <c r="O664" i="3"/>
  <c r="Q664" i="3" s="1"/>
  <c r="O81" i="3"/>
  <c r="Q81" i="3" s="1"/>
  <c r="O452" i="3"/>
  <c r="Q452" i="3" s="1"/>
  <c r="O451" i="3"/>
  <c r="Q451" i="3" s="1"/>
  <c r="O764" i="3"/>
  <c r="Q764" i="3" s="1"/>
  <c r="O464" i="3"/>
  <c r="Q464" i="3" s="1"/>
  <c r="O667" i="3"/>
  <c r="Q667" i="3" s="1"/>
  <c r="K466" i="3"/>
  <c r="M466" i="3" s="1"/>
  <c r="O360" i="3"/>
  <c r="Q360" i="3" s="1"/>
  <c r="O620" i="3"/>
  <c r="Q620" i="3" s="1"/>
  <c r="O656" i="3"/>
  <c r="Q656" i="3" s="1"/>
  <c r="O507" i="3"/>
  <c r="Q507" i="3" s="1"/>
  <c r="O212" i="3"/>
  <c r="Q212" i="3" s="1"/>
  <c r="O429" i="3"/>
  <c r="Q429" i="3" s="1"/>
  <c r="O286" i="3"/>
  <c r="Q286" i="3" s="1"/>
  <c r="O151" i="3"/>
  <c r="Q151" i="3" s="1"/>
  <c r="O734" i="3"/>
  <c r="Q734" i="3" s="1"/>
  <c r="O424" i="3"/>
  <c r="Q424" i="3" s="1"/>
  <c r="O213" i="3"/>
  <c r="Q213" i="3" s="1"/>
  <c r="O262" i="3"/>
  <c r="Q262" i="3" s="1"/>
  <c r="O158" i="3"/>
  <c r="Q158" i="3" s="1"/>
  <c r="O715" i="3"/>
  <c r="Q715" i="3" s="1"/>
  <c r="O141" i="3"/>
  <c r="Q141" i="3" s="1"/>
  <c r="O645" i="3"/>
  <c r="Q645" i="3" s="1"/>
  <c r="O326" i="3"/>
  <c r="Q326" i="3" s="1"/>
  <c r="O776" i="3"/>
  <c r="Q776" i="3" s="1"/>
  <c r="O152" i="3"/>
  <c r="Q152" i="3" s="1"/>
  <c r="O515" i="3"/>
  <c r="Q515" i="3" s="1"/>
  <c r="O247" i="3"/>
  <c r="Q247" i="3" s="1"/>
  <c r="O679" i="3"/>
  <c r="Q679" i="3" s="1"/>
  <c r="O403" i="3"/>
  <c r="Q403" i="3" s="1"/>
  <c r="O336" i="3"/>
  <c r="Q336" i="3" s="1"/>
  <c r="O792" i="3"/>
  <c r="Q792" i="3" s="1"/>
  <c r="O823" i="3"/>
  <c r="Q823" i="3" s="1"/>
  <c r="O479" i="3"/>
  <c r="Q479" i="3" s="1"/>
  <c r="O18" i="3"/>
  <c r="Q18" i="3" s="1"/>
  <c r="O863" i="3"/>
  <c r="Q863" i="3" s="1"/>
  <c r="O65" i="3"/>
  <c r="Q65" i="3" s="1"/>
  <c r="O617" i="3"/>
  <c r="Q617" i="3" s="1"/>
  <c r="O44" i="3"/>
  <c r="Q44" i="3" s="1"/>
  <c r="O555" i="3"/>
  <c r="Q555" i="3" s="1"/>
  <c r="AHT477" i="1"/>
  <c r="O386" i="3"/>
  <c r="Q386" i="3" s="1"/>
  <c r="O661" i="3"/>
  <c r="Q661" i="3" s="1"/>
  <c r="O195" i="3"/>
  <c r="Q195" i="3" s="1"/>
  <c r="O659" i="3"/>
  <c r="Q659" i="3" s="1"/>
  <c r="O738" i="3"/>
  <c r="Q738" i="3" s="1"/>
  <c r="O817" i="3"/>
  <c r="Q817" i="3" s="1"/>
  <c r="O75" i="3"/>
  <c r="Q75" i="3" s="1"/>
  <c r="O29" i="3"/>
  <c r="Q29" i="3" s="1"/>
  <c r="O255" i="3"/>
  <c r="Q255" i="3" s="1"/>
  <c r="O594" i="3"/>
  <c r="Q594" i="3" s="1"/>
  <c r="O475" i="3"/>
  <c r="Q475" i="3" s="1"/>
  <c r="O199" i="3"/>
  <c r="Q199" i="3" s="1"/>
  <c r="O153" i="3"/>
  <c r="Q153" i="3" s="1"/>
  <c r="O717" i="3"/>
  <c r="Q717" i="3" s="1"/>
  <c r="O281" i="3"/>
  <c r="Q281" i="3" s="1"/>
  <c r="O271" i="3"/>
  <c r="Q271" i="3" s="1"/>
  <c r="O217" i="3"/>
  <c r="Q217" i="3" s="1"/>
  <c r="O287" i="3"/>
  <c r="Q287" i="3" s="1"/>
  <c r="O643" i="3"/>
  <c r="Q643" i="3" s="1"/>
  <c r="O391" i="3"/>
  <c r="Q391" i="3" s="1"/>
  <c r="O786" i="3"/>
  <c r="Q786" i="3" s="1"/>
  <c r="O84" i="3"/>
  <c r="Q84" i="3" s="1"/>
  <c r="O181" i="3"/>
  <c r="Q181" i="3" s="1"/>
  <c r="O707" i="3"/>
  <c r="Q707" i="3" s="1"/>
  <c r="O248" i="3"/>
  <c r="Q248" i="3" s="1"/>
  <c r="O170" i="3"/>
  <c r="Q170" i="3" s="1"/>
  <c r="O310" i="3"/>
  <c r="Q310" i="3" s="1"/>
  <c r="O773" i="3"/>
  <c r="Q773" i="3" s="1"/>
  <c r="O794" i="3"/>
  <c r="Q794" i="3" s="1"/>
  <c r="O692" i="3"/>
  <c r="Q692" i="3" s="1"/>
  <c r="O662" i="3"/>
  <c r="Q662" i="3" s="1"/>
  <c r="O112" i="3"/>
  <c r="Q112" i="3" s="1"/>
  <c r="O220" i="3"/>
  <c r="Q220" i="3" s="1"/>
  <c r="O675" i="3"/>
  <c r="Q675" i="3" s="1"/>
  <c r="K372" i="3"/>
  <c r="M372" i="3" s="1"/>
  <c r="O411" i="3"/>
  <c r="Q411" i="3" s="1"/>
  <c r="K625" i="3"/>
  <c r="M625" i="3" s="1"/>
  <c r="O145" i="3"/>
  <c r="Q145" i="3" s="1"/>
  <c r="O697" i="3"/>
  <c r="Q697" i="3" s="1"/>
  <c r="O780" i="3"/>
  <c r="Q780" i="3" s="1"/>
  <c r="K542" i="3"/>
  <c r="M542" i="3" s="1"/>
  <c r="O338" i="3"/>
  <c r="Q338" i="3" s="1"/>
  <c r="O444" i="3"/>
  <c r="Q444" i="3" s="1"/>
  <c r="O377" i="3"/>
  <c r="Q377" i="3" s="1"/>
  <c r="O231" i="3"/>
  <c r="Q231" i="3" s="1"/>
  <c r="O781" i="3"/>
  <c r="Q781" i="3" s="1"/>
  <c r="O215" i="3"/>
  <c r="Q215" i="3" s="1"/>
  <c r="O240" i="3"/>
  <c r="Q240" i="3" s="1"/>
  <c r="O896" i="3"/>
  <c r="Q896" i="3" s="1"/>
  <c r="O564" i="3"/>
  <c r="Q564" i="3" s="1"/>
  <c r="O616" i="3"/>
  <c r="Q616" i="3" s="1"/>
  <c r="O39" i="3"/>
  <c r="Q39" i="3" s="1"/>
  <c r="O690" i="3"/>
  <c r="Q690" i="3" s="1"/>
  <c r="O685" i="3"/>
  <c r="Q685" i="3" s="1"/>
  <c r="O768" i="3"/>
  <c r="Q768" i="3" s="1"/>
  <c r="O880" i="3"/>
  <c r="Q880" i="3" s="1"/>
  <c r="O10" i="3"/>
  <c r="Q10" i="3" s="1"/>
  <c r="O345" i="3"/>
  <c r="Q345" i="3" s="1"/>
  <c r="O624" i="3"/>
  <c r="Q624" i="3" s="1"/>
  <c r="K400" i="3"/>
  <c r="M400" i="3" s="1"/>
  <c r="O169" i="3"/>
  <c r="Q169" i="3" s="1"/>
  <c r="O50" i="3"/>
  <c r="Q50" i="3" s="1"/>
  <c r="O602" i="3"/>
  <c r="Q602" i="3" s="1"/>
  <c r="O795" i="3"/>
  <c r="Q795" i="3" s="1"/>
  <c r="O26" i="3"/>
  <c r="Q26" i="3" s="1"/>
  <c r="O556" i="3"/>
  <c r="Q556" i="3" s="1"/>
  <c r="O469" i="3"/>
  <c r="Q469" i="3" s="1"/>
  <c r="O584" i="3"/>
  <c r="Q584" i="3" s="1"/>
  <c r="O807" i="3"/>
  <c r="Q807" i="3" s="1"/>
  <c r="O163" i="3"/>
  <c r="Q163" i="3" s="1"/>
  <c r="O461" i="3"/>
  <c r="Q461" i="3" s="1"/>
  <c r="O468" i="3"/>
  <c r="Q468" i="3" s="1"/>
  <c r="O674" i="3"/>
  <c r="Q674" i="3" s="1"/>
  <c r="O439" i="3"/>
  <c r="Q439" i="3" s="1"/>
  <c r="O22" i="3"/>
  <c r="Q22" i="3" s="1"/>
  <c r="O311" i="3"/>
  <c r="Q311" i="3" s="1"/>
  <c r="O718" i="3"/>
  <c r="Q718" i="3" s="1"/>
  <c r="O589" i="3"/>
  <c r="Q589" i="3" s="1"/>
  <c r="O312" i="3"/>
  <c r="Q312" i="3" s="1"/>
  <c r="O421" i="3"/>
  <c r="Q421" i="3" s="1"/>
  <c r="O440" i="3"/>
  <c r="Q440" i="3" s="1"/>
  <c r="O775" i="3"/>
  <c r="Q775" i="3" s="1"/>
  <c r="O459" i="3"/>
  <c r="Q459" i="3" s="1"/>
  <c r="O185" i="3"/>
  <c r="Q185" i="3" s="1"/>
  <c r="O218" i="3"/>
  <c r="Q218" i="3" s="1"/>
  <c r="O275" i="3"/>
  <c r="Q275" i="3" s="1"/>
  <c r="O238" i="3"/>
  <c r="Q238" i="3" s="1"/>
  <c r="O415" i="3"/>
  <c r="Q415" i="3" s="1"/>
  <c r="O449" i="3"/>
  <c r="Q449" i="3" s="1"/>
  <c r="O183" i="3"/>
  <c r="Q183" i="3" s="1"/>
  <c r="O187" i="3"/>
  <c r="Q187" i="3" s="1"/>
  <c r="O695" i="3"/>
  <c r="Q695" i="3" s="1"/>
  <c r="O535" i="3"/>
  <c r="Q535" i="3" s="1"/>
  <c r="O115" i="3"/>
  <c r="Q115" i="3" s="1"/>
  <c r="O687" i="3"/>
  <c r="Q687" i="3" s="1"/>
  <c r="O499" i="3"/>
  <c r="Q499" i="3" s="1"/>
  <c r="O596" i="3"/>
  <c r="Q596" i="3" s="1"/>
  <c r="O176" i="3"/>
  <c r="Q176" i="3" s="1"/>
  <c r="O136" i="3"/>
  <c r="Q136" i="3" s="1"/>
  <c r="O458" i="3"/>
  <c r="Q458" i="3" s="1"/>
  <c r="O806" i="3"/>
  <c r="Q806" i="3" s="1"/>
  <c r="O639" i="3"/>
  <c r="Q639" i="3" s="1"/>
  <c r="O118" i="3"/>
  <c r="Q118" i="3" s="1"/>
  <c r="O791" i="3"/>
  <c r="Q791" i="3" s="1"/>
  <c r="O335" i="3"/>
  <c r="Q335" i="3" s="1"/>
  <c r="O585" i="3"/>
  <c r="Q585" i="3" s="1"/>
  <c r="O114" i="3"/>
  <c r="Q114" i="3" s="1"/>
  <c r="O801" i="3"/>
  <c r="Q801" i="3" s="1"/>
  <c r="K510" i="3"/>
  <c r="M510" i="3" s="1"/>
  <c r="O601" i="3"/>
  <c r="Q601" i="3" s="1"/>
  <c r="O476" i="3"/>
  <c r="Q476" i="3" s="1"/>
  <c r="O668" i="3"/>
  <c r="Q668" i="3" s="1"/>
  <c r="O390" i="3"/>
  <c r="Q390" i="3" s="1"/>
  <c r="O441" i="3"/>
  <c r="Q441" i="3" s="1"/>
  <c r="O604" i="3"/>
  <c r="Q604" i="3" s="1"/>
  <c r="O573" i="3"/>
  <c r="Q573" i="3" s="1"/>
  <c r="O194" i="3"/>
  <c r="Q194" i="3" s="1"/>
  <c r="O34" i="3"/>
  <c r="Q34" i="3" s="1"/>
  <c r="O559" i="3"/>
  <c r="Q559" i="3" s="1"/>
  <c r="O453" i="3"/>
  <c r="Q453" i="3" s="1"/>
  <c r="K523" i="3"/>
  <c r="M523" i="3" s="1"/>
  <c r="O61" i="3"/>
  <c r="Q61" i="3" s="1"/>
  <c r="O711" i="3"/>
  <c r="Q711" i="3" s="1"/>
  <c r="O362" i="3"/>
  <c r="Q362" i="3" s="1"/>
  <c r="O590" i="3"/>
  <c r="Q590" i="3" s="1"/>
  <c r="O37" i="3"/>
  <c r="Q37" i="3" s="1"/>
  <c r="O548" i="3"/>
  <c r="Q548" i="3" s="1"/>
  <c r="O242" i="3"/>
  <c r="Q242" i="3" s="1"/>
  <c r="O658" i="3"/>
  <c r="Q658" i="3" s="1"/>
  <c r="O408" i="3"/>
  <c r="Q408" i="3" s="1"/>
  <c r="O249" i="3"/>
  <c r="Q249" i="3" s="1"/>
  <c r="O95" i="3"/>
  <c r="Q95" i="3" s="1"/>
  <c r="O562" i="3"/>
  <c r="Q562" i="3" s="1"/>
  <c r="O196" i="3"/>
  <c r="Q196" i="3" s="1"/>
  <c r="O74" i="3"/>
  <c r="Q74" i="3" s="1"/>
  <c r="O673" i="3"/>
  <c r="Q673" i="3" s="1"/>
  <c r="O672" i="3"/>
  <c r="Q672" i="3" s="1"/>
  <c r="O32" i="3"/>
  <c r="Q32" i="3" s="1"/>
  <c r="O895" i="3"/>
  <c r="Q895" i="3" s="1"/>
  <c r="K197" i="3"/>
  <c r="M197" i="3" s="1"/>
  <c r="O504" i="3"/>
  <c r="Q504" i="3" s="1"/>
  <c r="O844" i="3"/>
  <c r="Q844" i="3" s="1"/>
  <c r="O236" i="3"/>
  <c r="Q236" i="3" s="1"/>
  <c r="O348" i="3"/>
  <c r="Q348" i="3" s="1"/>
  <c r="O657" i="3"/>
  <c r="Q657" i="3" s="1"/>
  <c r="O380" i="3"/>
  <c r="Q380" i="3" s="1"/>
  <c r="O209" i="3"/>
  <c r="Q209" i="3" s="1"/>
  <c r="O566" i="3"/>
  <c r="Q566" i="3" s="1"/>
  <c r="O120" i="3"/>
  <c r="Q120" i="3" s="1"/>
  <c r="O318" i="3"/>
  <c r="Q318" i="3" s="1"/>
  <c r="O82" i="3"/>
  <c r="Q82" i="3" s="1"/>
  <c r="O303" i="3"/>
  <c r="Q303" i="3" s="1"/>
  <c r="O493" i="3"/>
  <c r="Q493" i="3" s="1"/>
  <c r="O129" i="3"/>
  <c r="Q129" i="3" s="1"/>
  <c r="O93" i="3"/>
  <c r="Q93" i="3" s="1"/>
  <c r="O614" i="3"/>
  <c r="Q614" i="3" s="1"/>
  <c r="O48" i="3"/>
  <c r="Q48" i="3" s="1"/>
  <c r="O7" i="3"/>
  <c r="Q7" i="3" s="1"/>
  <c r="O487" i="3"/>
  <c r="Q487" i="3" s="1"/>
  <c r="O694" i="3"/>
  <c r="Q694" i="3" s="1"/>
  <c r="O298" i="3"/>
  <c r="Q298" i="3" s="1"/>
  <c r="O705" i="3"/>
  <c r="Q705" i="3" s="1"/>
  <c r="O491" i="3"/>
  <c r="Q491" i="3" s="1"/>
  <c r="O417" i="3"/>
  <c r="Q417" i="3" s="1"/>
  <c r="O446" i="3"/>
  <c r="Q446" i="3" s="1"/>
  <c r="O98" i="3"/>
  <c r="Q98" i="3" s="1"/>
  <c r="O291" i="3"/>
  <c r="Q291" i="3" s="1"/>
  <c r="O230" i="3"/>
  <c r="Q230" i="3" s="1"/>
  <c r="O561" i="3"/>
  <c r="Q561" i="3" s="1"/>
  <c r="O520" i="3"/>
  <c r="Q520" i="3" s="1"/>
  <c r="K591" i="3"/>
  <c r="M591" i="3" s="1"/>
  <c r="O577" i="3"/>
  <c r="Q577" i="3" s="1"/>
  <c r="O365" i="3"/>
  <c r="Q365" i="3" s="1"/>
  <c r="O445" i="3"/>
  <c r="Q445" i="3" s="1"/>
  <c r="O771" i="3"/>
  <c r="Q771" i="3" s="1"/>
  <c r="O315" i="3"/>
  <c r="Q315" i="3" s="1"/>
  <c r="O841" i="3"/>
  <c r="Q841" i="3" s="1"/>
  <c r="O410" i="3"/>
  <c r="Q410" i="3" s="1"/>
  <c r="O435" i="3"/>
  <c r="Q435" i="3" s="1"/>
  <c r="O543" i="3"/>
  <c r="Q543" i="3" s="1"/>
  <c r="O186" i="3"/>
  <c r="Q186" i="3" s="1"/>
  <c r="O406" i="3"/>
  <c r="Q406" i="3" s="1"/>
  <c r="O655" i="3"/>
  <c r="Q655" i="3" s="1"/>
  <c r="O14" i="3"/>
  <c r="Q14" i="3" s="1"/>
  <c r="O627" i="3"/>
  <c r="Q627" i="3" s="1"/>
  <c r="O578" i="3"/>
  <c r="Q578" i="3" s="1"/>
  <c r="O498" i="3"/>
  <c r="Q498" i="3" s="1"/>
  <c r="O207" i="3"/>
  <c r="Q207" i="3" s="1"/>
  <c r="O746" i="3"/>
  <c r="Q746" i="3" s="1"/>
  <c r="O317" i="3"/>
  <c r="Q317" i="3" s="1"/>
  <c r="O143" i="3"/>
  <c r="Q143" i="3" s="1"/>
  <c r="O849" i="3"/>
  <c r="Q849" i="3" s="1"/>
  <c r="O128" i="3"/>
  <c r="Q128" i="3" s="1"/>
  <c r="O710" i="3"/>
  <c r="Q710" i="3" s="1"/>
  <c r="O839" i="3"/>
  <c r="Q839" i="3" s="1"/>
  <c r="O843" i="3"/>
  <c r="Q843" i="3" s="1"/>
  <c r="O299" i="3"/>
  <c r="Q299" i="3" s="1"/>
  <c r="O285" i="3"/>
  <c r="Q285" i="3" s="1"/>
  <c r="O472" i="3"/>
  <c r="Q472" i="3" s="1"/>
  <c r="O698" i="3"/>
  <c r="Q698" i="3" s="1"/>
  <c r="O876" i="3"/>
  <c r="Q876" i="3" s="1"/>
  <c r="O13" i="3"/>
  <c r="Q13" i="3" s="1"/>
  <c r="O600" i="3"/>
  <c r="Q600" i="3" s="1"/>
  <c r="O232" i="3"/>
  <c r="Q232" i="3" s="1"/>
  <c r="O21" i="3"/>
  <c r="Q21" i="3" s="1"/>
  <c r="O721" i="3"/>
  <c r="Q721" i="3" s="1"/>
  <c r="O887" i="3"/>
  <c r="Q887" i="3" s="1"/>
  <c r="O78" i="3"/>
  <c r="Q78" i="3" s="1"/>
  <c r="O119" i="3"/>
  <c r="Q119" i="3" s="1"/>
  <c r="O547" i="3"/>
  <c r="Q547" i="3" s="1"/>
  <c r="O842" i="3"/>
  <c r="Q842" i="3" s="1"/>
  <c r="O742" i="3"/>
  <c r="Q742" i="3" s="1"/>
  <c r="O379" i="3"/>
  <c r="Q379" i="3" s="1"/>
  <c r="O200" i="3"/>
  <c r="Q200" i="3" s="1"/>
  <c r="O534" i="3"/>
  <c r="Q534" i="3" s="1"/>
  <c r="O381" i="3"/>
  <c r="Q381" i="3" s="1"/>
  <c r="O308" i="3"/>
  <c r="Q308" i="3" s="1"/>
  <c r="O783" i="3"/>
  <c r="Q783" i="3" s="1"/>
  <c r="O489" i="3"/>
  <c r="Q489" i="3" s="1"/>
  <c r="O884" i="3"/>
  <c r="Q884" i="3" s="1"/>
  <c r="O770" i="3"/>
  <c r="Q770" i="3" s="1"/>
  <c r="O296" i="3"/>
  <c r="Q296" i="3" s="1"/>
  <c r="O722" i="3"/>
  <c r="Q722" i="3" s="1"/>
  <c r="O530" i="3"/>
  <c r="Q530" i="3" s="1"/>
  <c r="O419" i="3"/>
  <c r="Q419" i="3" s="1"/>
  <c r="O357" i="3"/>
  <c r="Q357" i="3" s="1"/>
  <c r="O38" i="3"/>
  <c r="Q38" i="3" s="1"/>
  <c r="O753" i="3"/>
  <c r="Q753" i="3" s="1"/>
  <c r="O686" i="3"/>
  <c r="Q686" i="3" s="1"/>
  <c r="O320" i="3"/>
  <c r="Q320" i="3" s="1"/>
  <c r="O396" i="3"/>
  <c r="Q396" i="3" s="1"/>
  <c r="K593" i="3"/>
  <c r="M593" i="3" s="1"/>
  <c r="O103" i="3"/>
  <c r="Q103" i="3" s="1"/>
  <c r="K107" i="3"/>
  <c r="M107" i="3" s="1"/>
  <c r="O368" i="3"/>
  <c r="Q368" i="3" s="1"/>
  <c r="O282" i="3"/>
  <c r="Q282" i="3" s="1"/>
  <c r="O607" i="3"/>
  <c r="Q607" i="3" s="1"/>
  <c r="O825" i="3"/>
  <c r="Q825" i="3" s="1"/>
  <c r="O836" i="3"/>
  <c r="Q836" i="3" s="1"/>
  <c r="O544" i="3"/>
  <c r="Q544" i="3" s="1"/>
  <c r="O222" i="3"/>
  <c r="Q222" i="3" s="1"/>
  <c r="O861" i="3"/>
  <c r="Q861" i="3" s="1"/>
  <c r="O279" i="3"/>
  <c r="Q279" i="3" s="1"/>
  <c r="O409" i="3"/>
  <c r="Q409" i="3" s="1"/>
  <c r="O180" i="3"/>
  <c r="Q180" i="3" s="1"/>
  <c r="O433" i="3"/>
  <c r="Q433" i="3" s="1"/>
  <c r="O660" i="3"/>
  <c r="Q660" i="3" s="1"/>
  <c r="O554" i="3"/>
  <c r="Q554" i="3" s="1"/>
  <c r="O438" i="3"/>
  <c r="Q438" i="3" s="1"/>
  <c r="O147" i="3"/>
  <c r="Q147" i="3" s="1"/>
  <c r="O619" i="3"/>
  <c r="Q619" i="3" s="1"/>
  <c r="O56" i="3"/>
  <c r="Q56" i="3" s="1"/>
  <c r="O135" i="3"/>
  <c r="Q135" i="3" s="1"/>
  <c r="O337" i="3"/>
  <c r="Q337" i="3" s="1"/>
  <c r="O881" i="3"/>
  <c r="Q881" i="3" s="1"/>
  <c r="O727" i="3"/>
  <c r="Q727" i="3" s="1"/>
  <c r="O752" i="3"/>
  <c r="Q752" i="3" s="1"/>
  <c r="O553" i="3"/>
  <c r="Q553" i="3" s="1"/>
  <c r="O879" i="3"/>
  <c r="Q879" i="3" s="1"/>
  <c r="O190" i="3"/>
  <c r="Q190" i="3" s="1"/>
  <c r="O851" i="3"/>
  <c r="Q851" i="3" s="1"/>
  <c r="O789" i="3"/>
  <c r="Q789" i="3" s="1"/>
  <c r="O146" i="3"/>
  <c r="Q146" i="3" s="1"/>
  <c r="O571" i="3"/>
  <c r="Q571" i="3" s="1"/>
  <c r="O91" i="3"/>
  <c r="Q91" i="3" s="1"/>
  <c r="O172" i="3"/>
  <c r="Q172" i="3" s="1"/>
  <c r="O526" i="3"/>
  <c r="Q526" i="3" s="1"/>
  <c r="O709" i="3"/>
  <c r="Q709" i="3" s="1"/>
  <c r="O872" i="3"/>
  <c r="Q872" i="3" s="1"/>
  <c r="O845" i="3"/>
  <c r="Q845" i="3" s="1"/>
  <c r="O689" i="3"/>
  <c r="Q689" i="3" s="1"/>
  <c r="O363" i="3"/>
  <c r="Q363" i="3" s="1"/>
  <c r="O130" i="3"/>
  <c r="Q130" i="3" s="1"/>
  <c r="O126" i="3"/>
  <c r="Q126" i="3" s="1"/>
  <c r="O244" i="3"/>
  <c r="Q244" i="3" s="1"/>
  <c r="O260" i="3"/>
  <c r="Q260" i="3" s="1"/>
  <c r="O94" i="3"/>
  <c r="Q94" i="3" s="1"/>
  <c r="O471" i="3"/>
  <c r="Q471" i="3" s="1"/>
  <c r="K349" i="3"/>
  <c r="M349" i="3" s="1"/>
  <c r="O261" i="3"/>
  <c r="Q261" i="3" s="1"/>
  <c r="O540" i="3"/>
  <c r="Q540" i="3" s="1"/>
  <c r="O268" i="3"/>
  <c r="Q268" i="3" s="1"/>
  <c r="O41" i="3"/>
  <c r="Q41" i="3" s="1"/>
  <c r="O156" i="3"/>
  <c r="Q156" i="3" s="1"/>
  <c r="O123" i="3"/>
  <c r="Q123" i="3" s="1"/>
  <c r="O355" i="3"/>
  <c r="Q355" i="3" s="1"/>
  <c r="O612" i="3"/>
  <c r="Q612" i="3" s="1"/>
  <c r="O865" i="3"/>
  <c r="Q865" i="3" s="1"/>
  <c r="O576" i="3"/>
  <c r="Q576" i="3" s="1"/>
  <c r="O606" i="3"/>
  <c r="Q606" i="3" s="1"/>
  <c r="O810" i="3"/>
  <c r="Q810" i="3" s="1"/>
  <c r="O64" i="3"/>
  <c r="Q64" i="3" s="1"/>
  <c r="O447" i="3"/>
  <c r="Q447" i="3" s="1"/>
  <c r="O647" i="3"/>
  <c r="Q647" i="3" s="1"/>
  <c r="O378" i="3"/>
  <c r="Q378" i="3" s="1"/>
  <c r="O267" i="3"/>
  <c r="Q267" i="3" s="1"/>
  <c r="O252" i="3"/>
  <c r="Q252" i="3" s="1"/>
  <c r="O204" i="3"/>
  <c r="Q204" i="3" s="1"/>
  <c r="O859" i="3"/>
  <c r="Q859" i="3" s="1"/>
  <c r="O800" i="3"/>
  <c r="Q800" i="3" s="1"/>
  <c r="O608" i="3"/>
  <c r="Q608" i="3" s="1"/>
  <c r="AHT478" i="1"/>
</calcChain>
</file>

<file path=xl/sharedStrings.xml><?xml version="1.0" encoding="utf-8"?>
<sst xmlns="http://schemas.openxmlformats.org/spreadsheetml/2006/main" count="15039" uniqueCount="3752">
  <si>
    <t>Ket</t>
  </si>
  <si>
    <t>OrgID</t>
  </si>
  <si>
    <t>Org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</si>
  <si>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</si>
  <si>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</si>
  <si>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</si>
  <si>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</si>
  <si>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</si>
  <si>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</si>
  <si>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</si>
  <si>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</si>
  <si>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</si>
  <si>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</si>
  <si>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</si>
  <si>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</si>
  <si>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</si>
  <si>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</si>
  <si>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</si>
  <si>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</si>
  <si>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</si>
  <si>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</si>
  <si>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</si>
  <si>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</si>
  <si>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</si>
  <si>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</si>
  <si>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</si>
  <si>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</si>
  <si>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</si>
  <si>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</si>
  <si>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</si>
  <si>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</si>
  <si>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</si>
  <si>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</si>
  <si>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</si>
  <si>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</si>
  <si>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</si>
  <si>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</si>
  <si>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</si>
  <si>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</si>
  <si>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</si>
  <si>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</si>
  <si>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</si>
  <si>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</si>
  <si>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</si>
  <si>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</si>
  <si>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</si>
  <si>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</si>
  <si>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</si>
  <si>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</si>
  <si>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</si>
  <si>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</si>
  <si>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</si>
  <si>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</si>
  <si>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</si>
  <si>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</si>
  <si>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</si>
  <si>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</si>
  <si>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</si>
  <si>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</si>
  <si>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</si>
  <si>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</si>
  <si>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</si>
  <si>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</si>
  <si>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</si>
  <si>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</si>
  <si>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</si>
  <si>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</si>
  <si>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</si>
  <si>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</si>
  <si>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</si>
  <si>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</si>
  <si>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</si>
  <si>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</si>
  <si>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</si>
  <si>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</si>
  <si>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</si>
  <si>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</si>
  <si>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</si>
  <si>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</si>
  <si>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10674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</si>
  <si>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</si>
  <si>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</si>
  <si>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</si>
  <si>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</si>
  <si>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</si>
  <si>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</si>
  <si>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</si>
  <si>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</si>
  <si>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</si>
  <si>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</si>
  <si>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</si>
  <si>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</si>
  <si>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</si>
  <si>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</si>
  <si>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11454</t>
  </si>
  <si>
    <t>15012</t>
  </si>
  <si>
    <t>28823</t>
  </si>
  <si>
    <t>10713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</si>
  <si>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</si>
  <si>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</si>
  <si>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</si>
  <si>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</si>
  <si>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</si>
  <si>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</si>
  <si>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</si>
  <si>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</si>
  <si>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</si>
  <si>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</si>
  <si>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</si>
  <si>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</si>
  <si>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</si>
  <si>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</si>
  <si>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</si>
  <si>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</si>
  <si>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</si>
  <si>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</si>
  <si>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</si>
  <si>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</si>
  <si>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</si>
  <si>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11643</t>
  </si>
  <si>
    <t>23736</t>
  </si>
  <si>
    <t>10716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</si>
  <si>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</si>
  <si>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</si>
  <si>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</si>
  <si>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</si>
  <si>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</si>
  <si>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</si>
  <si>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</si>
  <si>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</si>
  <si>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</si>
  <si>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</si>
  <si>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</si>
  <si>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11453</t>
  </si>
  <si>
    <t>11625</t>
  </si>
  <si>
    <t>25017</t>
  </si>
  <si>
    <t>10717</t>
  </si>
  <si>
    <t>10718</t>
  </si>
  <si>
    <t>11184</t>
  </si>
  <si>
    <t>11185</t>
  </si>
  <si>
    <t>11186</t>
  </si>
  <si>
    <t>11187</t>
  </si>
  <si>
    <t>11188</t>
  </si>
  <si>
    <t>40744</t>
  </si>
  <si>
    <t>40745</t>
  </si>
  <si>
    <t>10715</t>
  </si>
  <si>
    <t>11166</t>
  </si>
  <si>
    <t>11167</t>
  </si>
  <si>
    <t>11169</t>
  </si>
  <si>
    <t>11170</t>
  </si>
  <si>
    <t>11171</t>
  </si>
  <si>
    <t>11172</t>
  </si>
  <si>
    <t>11452</t>
  </si>
  <si>
    <t>10719</t>
  </si>
  <si>
    <t>11203</t>
  </si>
  <si>
    <t>11204</t>
  </si>
  <si>
    <t>11205</t>
  </si>
  <si>
    <t>11206</t>
  </si>
  <si>
    <t>11207</t>
  </si>
  <si>
    <t>11208</t>
  </si>
  <si>
    <t>10672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</si>
  <si>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</si>
  <si>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</si>
  <si>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</si>
  <si>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</si>
  <si>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</si>
  <si>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</si>
  <si>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</si>
  <si>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</si>
  <si>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</si>
  <si>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</si>
  <si>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</si>
  <si>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</si>
  <si>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10714</t>
  </si>
  <si>
    <t>11140</t>
  </si>
  <si>
    <t>11141</t>
  </si>
  <si>
    <t>11142</t>
  </si>
  <si>
    <t>11143</t>
  </si>
  <si>
    <t>11144</t>
  </si>
  <si>
    <t>11145</t>
  </si>
  <si>
    <t>24956</t>
  </si>
  <si>
    <t>10722</t>
  </si>
  <si>
    <t>10723</t>
  </si>
  <si>
    <t>11238</t>
  </si>
  <si>
    <t>11239</t>
  </si>
  <si>
    <t>11240</t>
  </si>
  <si>
    <t>11241</t>
  </si>
  <si>
    <t>11242</t>
  </si>
  <si>
    <t>11243</t>
  </si>
  <si>
    <t>27443</t>
  </si>
  <si>
    <t>10676</t>
  </si>
  <si>
    <t>11251</t>
  </si>
  <si>
    <t>11252</t>
  </si>
  <si>
    <t>11253</t>
  </si>
  <si>
    <t>11254</t>
  </si>
  <si>
    <t>11255</t>
  </si>
  <si>
    <t>11256</t>
  </si>
  <si>
    <t>11257</t>
  </si>
  <si>
    <t>11455</t>
  </si>
  <si>
    <t>10727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</si>
  <si>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</si>
  <si>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</si>
  <si>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</si>
  <si>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</si>
  <si>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</si>
  <si>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</si>
  <si>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</si>
  <si>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</si>
  <si>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</si>
  <si>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11457</t>
  </si>
  <si>
    <t>10724</t>
  </si>
  <si>
    <t>10725</t>
  </si>
  <si>
    <t>11244</t>
  </si>
  <si>
    <t>11245</t>
  </si>
  <si>
    <t>11246</t>
  </si>
  <si>
    <t>11247</t>
  </si>
  <si>
    <t>11248</t>
  </si>
  <si>
    <t>11249</t>
  </si>
  <si>
    <t>11250</t>
  </si>
  <si>
    <t>10673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</si>
  <si>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</si>
  <si>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</si>
  <si>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</si>
  <si>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</si>
  <si>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</si>
  <si>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</si>
  <si>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</si>
  <si>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</si>
  <si>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10721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</si>
  <si>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</si>
  <si>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</si>
  <si>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</si>
  <si>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</si>
  <si>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</si>
  <si>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</si>
  <si>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</si>
  <si>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</si>
  <si>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</si>
  <si>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14135</t>
  </si>
  <si>
    <t>28010</t>
  </si>
  <si>
    <t>10694</t>
  </si>
  <si>
    <t>10802</t>
  </si>
  <si>
    <t>10803</t>
  </si>
  <si>
    <t>10804</t>
  </si>
  <si>
    <t>10805</t>
  </si>
  <si>
    <t>10806</t>
  </si>
  <si>
    <t>27974</t>
  </si>
  <si>
    <t>27975</t>
  </si>
  <si>
    <t>10675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</si>
  <si>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</si>
  <si>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</si>
  <si>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</si>
  <si>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</si>
  <si>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</si>
  <si>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</si>
  <si>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</si>
  <si>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</si>
  <si>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</si>
  <si>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</si>
  <si>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</si>
  <si>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</si>
  <si>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40749</t>
  </si>
  <si>
    <t>10726</t>
  </si>
  <si>
    <t>11258</t>
  </si>
  <si>
    <t>11259</t>
  </si>
  <si>
    <t>11260</t>
  </si>
  <si>
    <t>11261</t>
  </si>
  <si>
    <t>11262</t>
  </si>
  <si>
    <t>11263</t>
  </si>
  <si>
    <t>11456</t>
  </si>
  <si>
    <t>11631</t>
  </si>
  <si>
    <t>27978</t>
  </si>
  <si>
    <t>27979</t>
  </si>
  <si>
    <t>27980</t>
  </si>
  <si>
    <t>10720</t>
  </si>
  <si>
    <t>11221</t>
  </si>
  <si>
    <t>11222</t>
  </si>
  <si>
    <t>11223</t>
  </si>
  <si>
    <t>11224</t>
  </si>
  <si>
    <t>11225</t>
  </si>
  <si>
    <t>11226</t>
  </si>
  <si>
    <t>11227</t>
  </si>
  <si>
    <t>10698</t>
  </si>
  <si>
    <t>10863</t>
  </si>
  <si>
    <t>10864</t>
  </si>
  <si>
    <t>10865</t>
  </si>
  <si>
    <t>10686</t>
  </si>
  <si>
    <t>10756</t>
  </si>
  <si>
    <t>10757</t>
  </si>
  <si>
    <t>10758</t>
  </si>
  <si>
    <t>10759</t>
  </si>
  <si>
    <t>10760</t>
  </si>
  <si>
    <t>28875</t>
  </si>
  <si>
    <t>10687</t>
  </si>
  <si>
    <t>10761</t>
  </si>
  <si>
    <t>10762</t>
  </si>
  <si>
    <t>10763</t>
  </si>
  <si>
    <t>10764</t>
  </si>
  <si>
    <t>10765</t>
  </si>
  <si>
    <t>10766</t>
  </si>
  <si>
    <t>10767</t>
  </si>
  <si>
    <t>10660</t>
  </si>
  <si>
    <t>10688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</si>
  <si>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</si>
  <si>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</si>
  <si>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</si>
  <si>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</si>
  <si>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</si>
  <si>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</si>
  <si>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</si>
  <si>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</si>
  <si>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</si>
  <si>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</si>
  <si>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</si>
  <si>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</si>
  <si>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</si>
  <si>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</si>
  <si>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10690</t>
  </si>
  <si>
    <t>10691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</si>
  <si>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</si>
  <si>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</si>
  <si>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</si>
  <si>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</si>
  <si>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</si>
  <si>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</si>
  <si>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</si>
  <si>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</si>
  <si>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</si>
  <si>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10661</t>
  </si>
  <si>
    <t>10695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</si>
  <si>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</si>
  <si>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</si>
  <si>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</si>
  <si>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</si>
  <si>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</si>
  <si>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</si>
  <si>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</si>
  <si>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</si>
  <si>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</si>
  <si>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</si>
  <si>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10692</t>
  </si>
  <si>
    <t>10693</t>
  </si>
  <si>
    <t>10798</t>
  </si>
  <si>
    <t>10799</t>
  </si>
  <si>
    <t>10800</t>
  </si>
  <si>
    <t>10801</t>
  </si>
  <si>
    <t>10689</t>
  </si>
  <si>
    <t>10782</t>
  </si>
  <si>
    <t>10784</t>
  </si>
  <si>
    <t>10785</t>
  </si>
  <si>
    <t>10786</t>
  </si>
  <si>
    <t>10787</t>
  </si>
  <si>
    <t>10788</t>
  </si>
  <si>
    <t>10731</t>
  </si>
  <si>
    <t>10732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</si>
  <si>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</si>
  <si>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</si>
  <si>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</si>
  <si>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</si>
  <si>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</si>
  <si>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</si>
  <si>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</si>
  <si>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</si>
  <si>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</si>
  <si>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</si>
  <si>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</si>
  <si>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14136</t>
  </si>
  <si>
    <t>21948</t>
  </si>
  <si>
    <t>41701</t>
  </si>
  <si>
    <t>10679</t>
  </si>
  <si>
    <t>11297</t>
  </si>
  <si>
    <t>11298</t>
  </si>
  <si>
    <t>11299</t>
  </si>
  <si>
    <t>11300</t>
  </si>
  <si>
    <t>11301</t>
  </si>
  <si>
    <t>11302</t>
  </si>
  <si>
    <t>11303</t>
  </si>
  <si>
    <t>13819</t>
  </si>
  <si>
    <t>10737</t>
  </si>
  <si>
    <t>11315</t>
  </si>
  <si>
    <t>11316</t>
  </si>
  <si>
    <t>11317</t>
  </si>
  <si>
    <t>11318</t>
  </si>
  <si>
    <t>11319</t>
  </si>
  <si>
    <t>11320</t>
  </si>
  <si>
    <t>11321</t>
  </si>
  <si>
    <t>10736</t>
  </si>
  <si>
    <t>11308</t>
  </si>
  <si>
    <t>11309</t>
  </si>
  <si>
    <t>11310</t>
  </si>
  <si>
    <t>11311</t>
  </si>
  <si>
    <t>11312</t>
  </si>
  <si>
    <t>11313</t>
  </si>
  <si>
    <t>11314</t>
  </si>
  <si>
    <t>10677</t>
  </si>
  <si>
    <t>10728</t>
  </si>
  <si>
    <t>10729</t>
  </si>
  <si>
    <t>10730</t>
  </si>
  <si>
    <t>11273</t>
  </si>
  <si>
    <t>11274</t>
  </si>
  <si>
    <t>11275</t>
  </si>
  <si>
    <t>11276</t>
  </si>
  <si>
    <t>11277</t>
  </si>
  <si>
    <t>11458</t>
  </si>
  <si>
    <t>28858</t>
  </si>
  <si>
    <t>10735</t>
  </si>
  <si>
    <t>11306</t>
  </si>
  <si>
    <t>11307</t>
  </si>
  <si>
    <t>10734</t>
  </si>
  <si>
    <t>11304</t>
  </si>
  <si>
    <t>10678</t>
  </si>
  <si>
    <t>10733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</si>
  <si>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</si>
  <si>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</si>
  <si>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</si>
  <si>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</si>
  <si>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</si>
  <si>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</si>
  <si>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</si>
  <si>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</si>
  <si>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10664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</si>
  <si>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</si>
  <si>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</si>
  <si>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</si>
  <si>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</si>
  <si>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</si>
  <si>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</si>
  <si>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</si>
  <si>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</si>
  <si>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</si>
  <si>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</si>
  <si>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</si>
  <si>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10697</t>
  </si>
  <si>
    <t>10833</t>
  </si>
  <si>
    <t>10850</t>
  </si>
  <si>
    <t>10851</t>
  </si>
  <si>
    <t>10852</t>
  </si>
  <si>
    <t>10853</t>
  </si>
  <si>
    <t>10854</t>
  </si>
  <si>
    <t>10855</t>
  </si>
  <si>
    <t>10856</t>
  </si>
  <si>
    <t>13747</t>
  </si>
  <si>
    <t>31327</t>
  </si>
  <si>
    <t>10662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</si>
  <si>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</si>
  <si>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</si>
  <si>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</si>
  <si>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</si>
  <si>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</si>
  <si>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</si>
  <si>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</si>
  <si>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</si>
  <si>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</si>
  <si>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</si>
  <si>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28006</t>
  </si>
  <si>
    <t>10696</t>
  </si>
  <si>
    <t>10845</t>
  </si>
  <si>
    <t>10846</t>
  </si>
  <si>
    <t>10847</t>
  </si>
  <si>
    <t>10848</t>
  </si>
  <si>
    <t>10849</t>
  </si>
  <si>
    <t>13816</t>
  </si>
  <si>
    <t>10665</t>
  </si>
  <si>
    <t>10857</t>
  </si>
  <si>
    <t>10858</t>
  </si>
  <si>
    <t>10859</t>
  </si>
  <si>
    <t>10860</t>
  </si>
  <si>
    <t>10861</t>
  </si>
  <si>
    <t>10862</t>
  </si>
  <si>
    <t>10663</t>
  </si>
  <si>
    <t>10827</t>
  </si>
  <si>
    <t>10828</t>
  </si>
  <si>
    <t>10829</t>
  </si>
  <si>
    <t>10830</t>
  </si>
  <si>
    <t>10831</t>
  </si>
  <si>
    <t>10832</t>
  </si>
  <si>
    <t>22734</t>
  </si>
  <si>
    <t>23962</t>
  </si>
  <si>
    <t>10685</t>
  </si>
  <si>
    <t>10752</t>
  </si>
  <si>
    <t>10753</t>
  </si>
  <si>
    <t>10754</t>
  </si>
  <si>
    <t>10755</t>
  </si>
  <si>
    <t>28785</t>
  </si>
  <si>
    <t>10699</t>
  </si>
  <si>
    <t>10866</t>
  </si>
  <si>
    <t>10867</t>
  </si>
  <si>
    <t>10868</t>
  </si>
  <si>
    <t>10869</t>
  </si>
  <si>
    <t>10870</t>
  </si>
  <si>
    <t>13817</t>
  </si>
  <si>
    <t>28849</t>
  </si>
  <si>
    <t>28850</t>
  </si>
  <si>
    <t>10709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</si>
  <si>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</si>
  <si>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</si>
  <si>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</si>
  <si>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</si>
  <si>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</si>
  <si>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</si>
  <si>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</si>
  <si>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</si>
  <si>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</si>
  <si>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</si>
  <si>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</si>
  <si>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</si>
  <si>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11449</t>
  </si>
  <si>
    <t>28017</t>
  </si>
  <si>
    <t>28789</t>
  </si>
  <si>
    <t>28790</t>
  </si>
  <si>
    <t>28791</t>
  </si>
  <si>
    <t>10670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</si>
  <si>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</si>
  <si>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</si>
  <si>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</si>
  <si>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</si>
  <si>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</si>
  <si>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</si>
  <si>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</si>
  <si>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</si>
  <si>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</si>
  <si>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</si>
  <si>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</si>
  <si>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</si>
  <si>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</si>
  <si>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</si>
  <si>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</si>
  <si>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</si>
  <si>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</si>
  <si>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</si>
  <si>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11445</t>
  </si>
  <si>
    <t>12275</t>
  </si>
  <si>
    <t>14132</t>
  </si>
  <si>
    <t>77649</t>
  </si>
  <si>
    <t>77650</t>
  </si>
  <si>
    <t>77651</t>
  </si>
  <si>
    <t>77652</t>
  </si>
  <si>
    <t>10707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</si>
  <si>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</si>
  <si>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</si>
  <si>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</si>
  <si>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</si>
  <si>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</si>
  <si>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</si>
  <si>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</si>
  <si>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</si>
  <si>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</si>
  <si>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</si>
  <si>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24704</t>
  </si>
  <si>
    <t>28843</t>
  </si>
  <si>
    <t>10708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</si>
  <si>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</si>
  <si>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</si>
  <si>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</si>
  <si>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</si>
  <si>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</si>
  <si>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</si>
  <si>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</si>
  <si>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</si>
  <si>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</si>
  <si>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</si>
  <si>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</si>
  <si>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</si>
  <si>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</si>
  <si>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</si>
  <si>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</si>
  <si>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</si>
  <si>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27988</t>
  </si>
  <si>
    <t>27989</t>
  </si>
  <si>
    <t>27990</t>
  </si>
  <si>
    <t>10711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</si>
  <si>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</si>
  <si>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</si>
  <si>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</si>
  <si>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</si>
  <si>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</si>
  <si>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</si>
  <si>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</si>
  <si>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</si>
  <si>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</si>
  <si>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11451</t>
  </si>
  <si>
    <t>40840</t>
  </si>
  <si>
    <t>11040</t>
  </si>
  <si>
    <t>11041</t>
  </si>
  <si>
    <t>11043</t>
  </si>
  <si>
    <t>11046</t>
  </si>
  <si>
    <t>11047</t>
  </si>
  <si>
    <t>11048</t>
  </si>
  <si>
    <t>11049</t>
  </si>
  <si>
    <t>11050</t>
  </si>
  <si>
    <t>10705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</si>
  <si>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</si>
  <si>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</si>
  <si>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</si>
  <si>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</si>
  <si>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</si>
  <si>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</si>
  <si>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</si>
  <si>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</si>
  <si>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</si>
  <si>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</si>
  <si>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</si>
  <si>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</si>
  <si>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</si>
  <si>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10710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</si>
  <si>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</si>
  <si>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</si>
  <si>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</si>
  <si>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</si>
  <si>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</si>
  <si>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</si>
  <si>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</si>
  <si>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</si>
  <si>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</si>
  <si>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</si>
  <si>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</si>
  <si>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</si>
  <si>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</si>
  <si>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</si>
  <si>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</si>
  <si>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11450</t>
  </si>
  <si>
    <t>21323</t>
  </si>
  <si>
    <t>10706</t>
  </si>
  <si>
    <t>11042</t>
  </si>
  <si>
    <t>11044</t>
  </si>
  <si>
    <t>11045</t>
  </si>
  <si>
    <t>11448</t>
  </si>
  <si>
    <t>21356</t>
  </si>
  <si>
    <t>28778</t>
  </si>
  <si>
    <t>28811</t>
  </si>
  <si>
    <t>28815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</si>
  <si>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</si>
  <si>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</si>
  <si>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</si>
  <si>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</si>
  <si>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</si>
  <si>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</si>
  <si>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</si>
  <si>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</si>
  <si>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</si>
  <si>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</si>
  <si>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</si>
  <si>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</si>
  <si>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</si>
  <si>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</si>
  <si>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</si>
  <si>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</si>
  <si>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</si>
  <si>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</si>
  <si>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</si>
  <si>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</si>
  <si>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</si>
  <si>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</si>
  <si>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</si>
  <si>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</si>
  <si>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</si>
  <si>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25058</t>
  </si>
  <si>
    <t>25059</t>
  </si>
  <si>
    <t>04007</t>
  </si>
  <si>
    <t>10702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</si>
  <si>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</si>
  <si>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</si>
  <si>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</si>
  <si>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</si>
  <si>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</si>
  <si>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</si>
  <si>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</si>
  <si>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</si>
  <si>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</si>
  <si>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</si>
  <si>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</si>
  <si>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</si>
  <si>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</si>
  <si>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</si>
  <si>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10666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</si>
  <si>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</si>
  <si>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</si>
  <si>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</si>
  <si>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</si>
  <si>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</si>
  <si>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</si>
  <si>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</si>
  <si>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</si>
  <si>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</si>
  <si>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</si>
  <si>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</si>
  <si>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</si>
  <si>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</si>
  <si>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</si>
  <si>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</si>
  <si>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</si>
  <si>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</si>
  <si>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</si>
  <si>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</si>
  <si>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</si>
  <si>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</si>
  <si>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</si>
  <si>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</si>
  <si>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</si>
  <si>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11602</t>
  </si>
  <si>
    <t>11608</t>
  </si>
  <si>
    <t>22456</t>
  </si>
  <si>
    <t>23839</t>
  </si>
  <si>
    <t>24692</t>
  </si>
  <si>
    <t>27839</t>
  </si>
  <si>
    <t>27840</t>
  </si>
  <si>
    <t>27841</t>
  </si>
  <si>
    <t>10667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</si>
  <si>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</si>
  <si>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</si>
  <si>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</si>
  <si>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</si>
  <si>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</si>
  <si>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</si>
  <si>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</si>
  <si>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</si>
  <si>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</si>
  <si>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</si>
  <si>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</si>
  <si>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</si>
  <si>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</si>
  <si>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</si>
  <si>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</si>
  <si>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</si>
  <si>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</si>
  <si>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</si>
  <si>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</si>
  <si>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11619</t>
  </si>
  <si>
    <t>23578</t>
  </si>
  <si>
    <t>28020</t>
  </si>
  <si>
    <t>10668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</si>
  <si>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</si>
  <si>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</si>
  <si>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</si>
  <si>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</si>
  <si>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</si>
  <si>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</si>
  <si>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</si>
  <si>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</si>
  <si>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</si>
  <si>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</si>
  <si>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</si>
  <si>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</si>
  <si>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22302</t>
  </si>
  <si>
    <t>27842</t>
  </si>
  <si>
    <t>27843</t>
  </si>
  <si>
    <t>27844</t>
  </si>
  <si>
    <t>10712</t>
  </si>
  <si>
    <t>11113</t>
  </si>
  <si>
    <t>11114</t>
  </si>
  <si>
    <t>11115</t>
  </si>
  <si>
    <t>11116</t>
  </si>
  <si>
    <t>11117</t>
  </si>
  <si>
    <t>11118</t>
  </si>
  <si>
    <t>10701</t>
  </si>
  <si>
    <t>10963</t>
  </si>
  <si>
    <t>10964</t>
  </si>
  <si>
    <t>10965</t>
  </si>
  <si>
    <t>10966</t>
  </si>
  <si>
    <t>10967</t>
  </si>
  <si>
    <t>10968</t>
  </si>
  <si>
    <t>10969</t>
  </si>
  <si>
    <t>11444</t>
  </si>
  <si>
    <t>10700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</si>
  <si>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</si>
  <si>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</si>
  <si>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</si>
  <si>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</si>
  <si>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</si>
  <si>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</si>
  <si>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</si>
  <si>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</si>
  <si>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</si>
  <si>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</si>
  <si>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</si>
  <si>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</si>
  <si>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</si>
  <si>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</si>
  <si>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</si>
  <si>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</si>
  <si>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</si>
  <si>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23125</t>
  </si>
  <si>
    <t>28014</t>
  </si>
  <si>
    <t>28015</t>
  </si>
  <si>
    <t>28016</t>
  </si>
  <si>
    <t>10703</t>
  </si>
  <si>
    <t>10985</t>
  </si>
  <si>
    <t>10986</t>
  </si>
  <si>
    <t>10987</t>
  </si>
  <si>
    <t>10988</t>
  </si>
  <si>
    <t>10989</t>
  </si>
  <si>
    <t>10990</t>
  </si>
  <si>
    <t>10669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</si>
  <si>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</si>
  <si>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</si>
  <si>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</si>
  <si>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</si>
  <si>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</si>
  <si>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</si>
  <si>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</si>
  <si>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</si>
  <si>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</si>
  <si>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</si>
  <si>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</si>
  <si>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10956</t>
  </si>
  <si>
    <t>10957</t>
  </si>
  <si>
    <t>10958</t>
  </si>
  <si>
    <t>10959</t>
  </si>
  <si>
    <t>10960</t>
  </si>
  <si>
    <t>10961</t>
  </si>
  <si>
    <t>10962</t>
  </si>
  <si>
    <t>11443</t>
  </si>
  <si>
    <t>21984</t>
  </si>
  <si>
    <t>24032</t>
  </si>
  <si>
    <t>24821</t>
  </si>
  <si>
    <t>27967</t>
  </si>
  <si>
    <t>27968</t>
  </si>
  <si>
    <t>27976</t>
  </si>
  <si>
    <t>10738</t>
  </si>
  <si>
    <t>11340</t>
  </si>
  <si>
    <t>11341</t>
  </si>
  <si>
    <t>11342</t>
  </si>
  <si>
    <t>11343</t>
  </si>
  <si>
    <t>11344</t>
  </si>
  <si>
    <t>11345</t>
  </si>
  <si>
    <t>11346</t>
  </si>
  <si>
    <t>77753</t>
  </si>
  <si>
    <t>10744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</si>
  <si>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</si>
  <si>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</si>
  <si>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</si>
  <si>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</si>
  <si>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</si>
  <si>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</si>
  <si>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</si>
  <si>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</si>
  <si>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</si>
  <si>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11385</t>
  </si>
  <si>
    <t>10680</t>
  </si>
  <si>
    <t>11322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</si>
  <si>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</si>
  <si>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</si>
  <si>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</si>
  <si>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</si>
  <si>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</si>
  <si>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</si>
  <si>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</si>
  <si>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</si>
  <si>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</si>
  <si>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</si>
  <si>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</si>
  <si>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</si>
  <si>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</si>
  <si>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</si>
  <si>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</si>
  <si>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</si>
  <si>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11660</t>
  </si>
  <si>
    <t>40491</t>
  </si>
  <si>
    <t>40492</t>
  </si>
  <si>
    <t>40742</t>
  </si>
  <si>
    <t>40743</t>
  </si>
  <si>
    <t>10739</t>
  </si>
  <si>
    <t>10740</t>
  </si>
  <si>
    <t>11347</t>
  </si>
  <si>
    <t>11348</t>
  </si>
  <si>
    <t>11349</t>
  </si>
  <si>
    <t>11350</t>
  </si>
  <si>
    <t>11352</t>
  </si>
  <si>
    <t>11353</t>
  </si>
  <si>
    <t>11354</t>
  </si>
  <si>
    <t>10741</t>
  </si>
  <si>
    <t>11355</t>
  </si>
  <si>
    <t>11356</t>
  </si>
  <si>
    <t>41436</t>
  </si>
  <si>
    <t>10743</t>
  </si>
  <si>
    <t>11323</t>
  </si>
  <si>
    <t>11372</t>
  </si>
  <si>
    <t>11373</t>
  </si>
  <si>
    <t>11374</t>
  </si>
  <si>
    <t>10681</t>
  </si>
  <si>
    <t>10742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</si>
  <si>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</si>
  <si>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</si>
  <si>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</si>
  <si>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</si>
  <si>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</si>
  <si>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</si>
  <si>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</si>
  <si>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</si>
  <si>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</si>
  <si>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</si>
  <si>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</si>
  <si>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</si>
  <si>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</si>
  <si>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</si>
  <si>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</si>
  <si>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11459</t>
  </si>
  <si>
    <t>11654</t>
  </si>
  <si>
    <t>14138</t>
  </si>
  <si>
    <t>10683</t>
  </si>
  <si>
    <t>11407</t>
  </si>
  <si>
    <t>11408</t>
  </si>
  <si>
    <t>11409</t>
  </si>
  <si>
    <t>11410</t>
  </si>
  <si>
    <t>11411</t>
  </si>
  <si>
    <t>11412</t>
  </si>
  <si>
    <t>11413</t>
  </si>
  <si>
    <t>14139</t>
  </si>
  <si>
    <t>28817</t>
  </si>
  <si>
    <t>10750</t>
  </si>
  <si>
    <t>10751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</si>
  <si>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</si>
  <si>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</si>
  <si>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</si>
  <si>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</si>
  <si>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</si>
  <si>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</si>
  <si>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</si>
  <si>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</si>
  <si>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13818</t>
  </si>
  <si>
    <t>15010</t>
  </si>
  <si>
    <t>23771</t>
  </si>
  <si>
    <t>10748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</si>
  <si>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</si>
  <si>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</si>
  <si>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</si>
  <si>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</si>
  <si>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</si>
  <si>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</si>
  <si>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</si>
  <si>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</si>
  <si>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</si>
  <si>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11460</t>
  </si>
  <si>
    <t>11464</t>
  </si>
  <si>
    <t>10747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</si>
  <si>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</si>
  <si>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</si>
  <si>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</si>
  <si>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</si>
  <si>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</si>
  <si>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</si>
  <si>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</si>
  <si>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</si>
  <si>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</si>
  <si>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24673</t>
  </si>
  <si>
    <t>10684</t>
  </si>
  <si>
    <t>10749</t>
  </si>
  <si>
    <t>11432</t>
  </si>
  <si>
    <t>11433</t>
  </si>
  <si>
    <t>11434</t>
  </si>
  <si>
    <t>11461</t>
  </si>
  <si>
    <t>13806</t>
  </si>
  <si>
    <t>24689</t>
  </si>
  <si>
    <t>10682</t>
  </si>
  <si>
    <t>10745</t>
  </si>
  <si>
    <t>11386</t>
  </si>
  <si>
    <t>11387</t>
  </si>
  <si>
    <t>11388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</si>
  <si>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</si>
  <si>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</si>
  <si>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</si>
  <si>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</si>
  <si>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</si>
  <si>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</si>
  <si>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</si>
  <si>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</si>
  <si>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</si>
  <si>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</si>
  <si>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</si>
  <si>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</si>
  <si>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10746</t>
  </si>
  <si>
    <t>11402</t>
  </si>
  <si>
    <t>11403</t>
  </si>
  <si>
    <t>11404</t>
  </si>
  <si>
    <t>11405</t>
  </si>
  <si>
    <t>11406</t>
  </si>
  <si>
    <t>28786</t>
  </si>
  <si>
    <t>DataID</t>
  </si>
  <si>
    <t>CodeL1</t>
  </si>
  <si>
    <t>Account1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</si>
  <si>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</si>
  <si>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</si>
  <si>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</si>
  <si>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</si>
  <si>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</si>
  <si>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</si>
  <si>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</si>
  <si>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</si>
  <si>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</si>
  <si>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</si>
  <si>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</si>
  <si>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</si>
  <si>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</si>
  <si>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</si>
  <si>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</si>
  <si>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</si>
  <si>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</si>
  <si>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</si>
  <si>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</si>
  <si>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จอมทอง,รพท.</t>
  </si>
  <si>
    <t>เทพรัตนเวชชานุกูล เฉลิมพระเกียรติ ๖๐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</si>
  <si>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</si>
  <si>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</si>
  <si>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</si>
  <si>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</si>
  <si>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ฝาง,รพท.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</si>
  <si>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</si>
  <si>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</si>
  <si>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</si>
  <si>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</si>
  <si>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</si>
  <si>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</si>
  <si>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</si>
  <si>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</si>
  <si>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</si>
  <si>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</si>
  <si>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</si>
  <si>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</si>
  <si>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</si>
  <si>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</si>
  <si>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</si>
  <si>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</si>
  <si>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</si>
  <si>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</si>
  <si>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</si>
  <si>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</si>
  <si>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</si>
  <si>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</si>
  <si>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</si>
  <si>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</si>
  <si>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</si>
  <si>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</si>
  <si>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</si>
  <si>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</si>
  <si>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</si>
  <si>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</si>
  <si>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ภูเพียง,รพช.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</si>
  <si>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</si>
  <si>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</si>
  <si>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</si>
  <si>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</si>
  <si>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</si>
  <si>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</si>
  <si>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</si>
  <si>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ภูซาง,รพช.</t>
  </si>
  <si>
    <t>ภูกามยาว,รพช.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</si>
  <si>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</si>
  <si>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</si>
  <si>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</si>
  <si>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</si>
  <si>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</si>
  <si>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</si>
  <si>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</si>
  <si>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</si>
  <si>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</si>
  <si>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</si>
  <si>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</si>
  <si>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</si>
  <si>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</si>
  <si>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</si>
  <si>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</si>
  <si>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</si>
  <si>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</si>
  <si>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</si>
  <si>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</si>
  <si>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</si>
  <si>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</si>
  <si>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</si>
  <si>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</si>
  <si>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</si>
  <si>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</si>
  <si>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</si>
  <si>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</si>
  <si>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</si>
  <si>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</si>
  <si>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</si>
  <si>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</si>
  <si>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</si>
  <si>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</si>
  <si>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</si>
  <si>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</si>
  <si>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</si>
  <si>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</si>
  <si>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</si>
  <si>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</si>
  <si>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</si>
  <si>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</si>
  <si>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</si>
  <si>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</si>
  <si>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</si>
  <si>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</si>
  <si>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</si>
  <si>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</si>
  <si>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</si>
  <si>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</si>
  <si>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</si>
  <si>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</si>
  <si>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</si>
  <si>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</si>
  <si>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</si>
  <si>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</si>
  <si>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</si>
  <si>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</si>
  <si>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</si>
  <si>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</si>
  <si>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</si>
  <si>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</si>
  <si>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</si>
  <si>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</si>
  <si>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</si>
  <si>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</si>
  <si>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</si>
  <si>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</si>
  <si>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</si>
  <si>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</si>
  <si>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</si>
  <si>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</si>
  <si>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</si>
  <si>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</si>
  <si>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</si>
  <si>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</si>
  <si>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</si>
  <si>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</si>
  <si>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</si>
  <si>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</si>
  <si>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</si>
  <si>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</si>
  <si>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</si>
  <si>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</si>
  <si>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</si>
  <si>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</si>
  <si>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</si>
  <si>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</si>
  <si>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</si>
  <si>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</si>
  <si>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</si>
  <si>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</si>
  <si>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</si>
  <si>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</si>
  <si>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</si>
  <si>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โกสัมพีนคร,รพช.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</si>
  <si>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</si>
  <si>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</si>
  <si>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</si>
  <si>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</si>
  <si>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</si>
  <si>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</si>
  <si>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หนองมะโมง,รพช.</t>
  </si>
  <si>
    <t>เนินขาม,รพช.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</si>
  <si>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</si>
  <si>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</si>
  <si>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</si>
  <si>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</si>
  <si>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</si>
  <si>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</si>
  <si>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</si>
  <si>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</si>
  <si>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</si>
  <si>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</si>
  <si>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</si>
  <si>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</si>
  <si>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</si>
  <si>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ชุมตาบง,รพช.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</si>
  <si>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</si>
  <si>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</si>
  <si>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</si>
  <si>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</si>
  <si>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</si>
  <si>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</si>
  <si>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</si>
  <si>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</si>
  <si>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</si>
  <si>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</si>
  <si>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</si>
  <si>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</si>
  <si>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</si>
  <si>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</si>
  <si>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</si>
  <si>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</si>
  <si>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</si>
  <si>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</si>
  <si>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</si>
  <si>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</si>
  <si>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</si>
  <si>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</si>
  <si>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</si>
  <si>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</si>
  <si>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</si>
  <si>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</si>
  <si>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</si>
  <si>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</si>
  <si>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</si>
  <si>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 ๒,รพช.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</si>
  <si>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</si>
  <si>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</si>
  <si>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</si>
  <si>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</si>
  <si>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</si>
  <si>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</si>
  <si>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</si>
  <si>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</si>
  <si>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</si>
  <si>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</si>
  <si>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</si>
  <si>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</si>
  <si>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</si>
  <si>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</si>
  <si>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</si>
  <si>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</si>
  <si>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</si>
  <si>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</si>
  <si>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</si>
  <si>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</si>
  <si>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</si>
  <si>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</si>
  <si>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</si>
  <si>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</si>
  <si>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</si>
  <si>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</si>
  <si>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</si>
  <si>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</si>
  <si>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</si>
  <si>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</si>
  <si>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</si>
  <si>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</si>
  <si>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</si>
  <si>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</si>
  <si>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</si>
  <si>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</si>
  <si>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</si>
  <si>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</si>
  <si>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</si>
  <si>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</si>
  <si>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</si>
  <si>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</si>
  <si>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</si>
  <si>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</si>
  <si>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</si>
  <si>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</si>
  <si>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</si>
  <si>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</si>
  <si>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</si>
  <si>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</si>
  <si>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</si>
  <si>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</si>
  <si>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</si>
  <si>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</si>
  <si>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</si>
  <si>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</si>
  <si>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</si>
  <si>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</si>
  <si>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</si>
  <si>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</si>
  <si>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</si>
  <si>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</si>
  <si>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</si>
  <si>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</si>
  <si>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</si>
  <si>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</si>
  <si>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</si>
  <si>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</si>
  <si>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</si>
  <si>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</si>
  <si>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</si>
  <si>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</si>
  <si>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</si>
  <si>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</si>
  <si>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</si>
  <si>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หนองปรือ,รพช.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</si>
  <si>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</si>
  <si>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</si>
  <si>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</si>
  <si>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</si>
  <si>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</si>
  <si>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</si>
  <si>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</si>
  <si>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</si>
  <si>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</si>
  <si>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</si>
  <si>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</si>
  <si>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</si>
  <si>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</si>
  <si>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</si>
  <si>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</si>
  <si>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</si>
  <si>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</si>
  <si>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</si>
  <si>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</si>
  <si>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</si>
  <si>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</si>
  <si>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</si>
  <si>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</si>
  <si>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</si>
  <si>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</si>
  <si>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</si>
  <si>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</si>
  <si>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</si>
  <si>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</si>
  <si>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</si>
  <si>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</si>
  <si>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</si>
  <si>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</si>
  <si>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</si>
  <si>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</si>
  <si>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</si>
  <si>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สมเด็จพระพุทธเลิศหล้า,รพท.</t>
  </si>
  <si>
    <t>นภาลัย,รพช.</t>
  </si>
  <si>
    <t>อัมพวา,รพช.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</si>
  <si>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</si>
  <si>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</si>
  <si>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</si>
  <si>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</si>
  <si>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</si>
  <si>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</si>
  <si>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</si>
  <si>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</si>
  <si>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</si>
  <si>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</si>
  <si>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</si>
  <si>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</si>
  <si>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</si>
  <si>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</si>
  <si>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</si>
  <si>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</si>
  <si>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</si>
  <si>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</si>
  <si>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</si>
  <si>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</si>
  <si>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</si>
  <si>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</si>
  <si>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</si>
  <si>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</si>
  <si>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</si>
  <si>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</si>
  <si>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</si>
  <si>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</si>
  <si>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</si>
  <si>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</si>
  <si>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</si>
  <si>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</si>
  <si>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</si>
  <si>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</si>
  <si>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</si>
  <si>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</si>
  <si>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</si>
  <si>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</si>
  <si>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</si>
  <si>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</si>
  <si>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</si>
  <si>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</si>
  <si>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</si>
  <si>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</si>
  <si>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</si>
  <si>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</si>
  <si>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</si>
  <si>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</si>
  <si>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</si>
  <si>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</si>
  <si>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</si>
  <si>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</si>
  <si>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</si>
  <si>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</si>
  <si>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</si>
  <si>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</si>
  <si>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</si>
  <si>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</si>
  <si>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</si>
  <si>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</si>
  <si>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</si>
  <si>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</si>
  <si>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</si>
  <si>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</si>
  <si>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</si>
  <si>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</si>
  <si>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</si>
  <si>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</si>
  <si>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</si>
  <si>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</si>
  <si>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</si>
  <si>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</si>
  <si>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</si>
  <si>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</si>
  <si>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</si>
  <si>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</si>
  <si>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</si>
  <si>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</si>
  <si>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</si>
  <si>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</si>
  <si>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</si>
  <si>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กาฬสินธุ์,รพท.</t>
  </si>
  <si>
    <t>นามน,รพช.</t>
  </si>
  <si>
    <t>กมลาไสย,รพช.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</si>
  <si>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</si>
  <si>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</si>
  <si>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</si>
  <si>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</si>
  <si>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</si>
  <si>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</si>
  <si>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</si>
  <si>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</si>
  <si>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</si>
  <si>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</si>
  <si>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</si>
  <si>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นาคู,รพช.</t>
  </si>
  <si>
    <t>ฆ้องชัย,รพช.</t>
  </si>
  <si>
    <t>ดอนจาน,รพช.</t>
  </si>
  <si>
    <t>สามชัย,รพช.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</si>
  <si>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</si>
  <si>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</si>
  <si>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</si>
  <si>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</si>
  <si>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ชุมแพ,รพท.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</si>
  <si>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</si>
  <si>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</si>
  <si>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</si>
  <si>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</si>
  <si>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</si>
  <si>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</si>
  <si>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</si>
  <si>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</si>
  <si>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</si>
  <si>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</si>
  <si>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</si>
  <si>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</si>
  <si>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</si>
  <si>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</si>
  <si>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</si>
  <si>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</si>
  <si>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</si>
  <si>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</si>
  <si>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</si>
  <si>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</si>
  <si>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</si>
  <si>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</si>
  <si>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</si>
  <si>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</si>
  <si>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</si>
  <si>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</si>
  <si>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</si>
  <si>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</si>
  <si>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</si>
  <si>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</si>
  <si>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</si>
  <si>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</si>
  <si>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กุดรัง,รพช.</t>
  </si>
  <si>
    <t>ชื่นชม,รพช.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</si>
  <si>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</si>
  <si>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</si>
  <si>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</si>
  <si>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</si>
  <si>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</si>
  <si>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</si>
  <si>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</si>
  <si>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</si>
  <si>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</si>
  <si>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</si>
  <si>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</si>
  <si>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</si>
  <si>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</si>
  <si>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</si>
  <si>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</si>
  <si>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</si>
  <si>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ทุ่งเขาหลวง,รพช.</t>
  </si>
  <si>
    <t>เชียงขวัญ,รพช.</t>
  </si>
  <si>
    <t>หนองฮี,รพช.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</si>
  <si>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</si>
  <si>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</si>
  <si>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</si>
  <si>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</si>
  <si>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</si>
  <si>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</si>
  <si>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</si>
  <si>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</si>
  <si>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</si>
  <si>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</si>
  <si>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</si>
  <si>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</si>
  <si>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</si>
  <si>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</si>
  <si>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</si>
  <si>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</si>
  <si>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</si>
  <si>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</si>
  <si>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</si>
  <si>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</si>
  <si>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</si>
  <si>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</si>
  <si>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</si>
  <si>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</si>
  <si>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</si>
  <si>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</si>
  <si>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</si>
  <si>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</si>
  <si>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</si>
  <si>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</si>
  <si>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</si>
  <si>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</si>
  <si>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</si>
  <si>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</si>
  <si>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</si>
  <si>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</si>
  <si>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</si>
  <si>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</si>
  <si>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</si>
  <si>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</si>
  <si>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</si>
  <si>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</si>
  <si>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</si>
  <si>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</si>
  <si>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</si>
  <si>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</si>
  <si>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</si>
  <si>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</si>
  <si>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</si>
  <si>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</si>
  <si>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</si>
  <si>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</si>
  <si>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</si>
  <si>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</si>
  <si>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</si>
  <si>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</si>
  <si>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</si>
  <si>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</si>
  <si>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</si>
  <si>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</si>
  <si>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</si>
  <si>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</si>
  <si>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</si>
  <si>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</si>
  <si>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</si>
  <si>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</si>
  <si>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</si>
  <si>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</si>
  <si>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</si>
  <si>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</si>
  <si>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</si>
  <si>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</si>
  <si>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</si>
  <si>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</si>
  <si>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</si>
  <si>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</si>
  <si>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</si>
  <si>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</si>
  <si>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</si>
  <si>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</si>
  <si>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</si>
  <si>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</si>
  <si>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</si>
  <si>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</si>
  <si>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</si>
  <si>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</si>
  <si>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</si>
  <si>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</si>
  <si>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ซับใหญ่,รพช.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</si>
  <si>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</si>
  <si>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</si>
  <si>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</si>
  <si>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</si>
  <si>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</si>
  <si>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</si>
  <si>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</si>
  <si>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</si>
  <si>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</si>
  <si>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ภูเขียวเฉลิมพระเกียรติ,รพช.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</si>
  <si>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</si>
  <si>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</si>
  <si>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</si>
  <si>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</si>
  <si>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</si>
  <si>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</si>
  <si>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</si>
  <si>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</si>
  <si>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</si>
  <si>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</si>
  <si>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</si>
  <si>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</si>
  <si>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</si>
  <si>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</si>
  <si>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</si>
  <si>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</si>
  <si>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</si>
  <si>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</si>
  <si>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</si>
  <si>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</si>
  <si>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</si>
  <si>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</si>
  <si>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</si>
  <si>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</si>
  <si>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</si>
  <si>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ปากช่องนานา,รพท.</t>
  </si>
  <si>
    <t>หนองบุญมาก,รพช.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</si>
  <si>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</si>
  <si>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</si>
  <si>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</si>
  <si>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</si>
  <si>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</si>
  <si>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</si>
  <si>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</si>
  <si>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</si>
  <si>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บัวลาย,รพช.</t>
  </si>
  <si>
    <t>สีดา,รพช.</t>
  </si>
  <si>
    <t>เทพารักษ์,รพช.</t>
  </si>
  <si>
    <t>บุรีรัมย์,รพศ.</t>
  </si>
  <si>
    <t>คูเมือง,รพช.</t>
  </si>
  <si>
    <t>กระสัง,รพช.</t>
  </si>
  <si>
    <t>นางรอง,รพท.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</si>
  <si>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</si>
  <si>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</si>
  <si>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</si>
  <si>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</si>
  <si>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</si>
  <si>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</si>
  <si>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</si>
  <si>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</si>
  <si>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</si>
  <si>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</si>
  <si>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</si>
  <si>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</si>
  <si>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</si>
  <si>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</si>
  <si>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</si>
  <si>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</si>
  <si>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</si>
  <si>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แคนดง,รพช.</t>
  </si>
  <si>
    <t>บ้านด่าน,รพช.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</si>
  <si>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</si>
  <si>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</si>
  <si>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</si>
  <si>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</si>
  <si>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ปราสาท,รพท.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</si>
  <si>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</si>
  <si>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</si>
  <si>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</si>
  <si>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</si>
  <si>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</si>
  <si>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</si>
  <si>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</si>
  <si>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</si>
  <si>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</si>
  <si>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เขวาสินรินทร์,รพช.</t>
  </si>
  <si>
    <t>ศรีณรงค์,รพช.</t>
  </si>
  <si>
    <t>โนนนารายณ์,รพช.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</si>
  <si>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</si>
  <si>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</si>
  <si>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</si>
  <si>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</si>
  <si>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</si>
  <si>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</si>
  <si>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</si>
  <si>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</si>
  <si>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</si>
  <si>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</si>
  <si>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</si>
  <si>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</si>
  <si>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</si>
  <si>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</si>
  <si>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</si>
  <si>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</si>
  <si>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</si>
  <si>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</si>
  <si>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</si>
  <si>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</si>
  <si>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</si>
  <si>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</si>
  <si>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</si>
  <si>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</si>
  <si>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</si>
  <si>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</si>
  <si>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</si>
  <si>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</si>
  <si>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</si>
  <si>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</si>
  <si>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</si>
  <si>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</si>
  <si>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</si>
  <si>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</si>
  <si>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พยุห์,รพช.</t>
  </si>
  <si>
    <t>โพธิ์ศรีสุวรรณ,รพช.</t>
  </si>
  <si>
    <t>ศิลาลาด,รพช.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</si>
  <si>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</si>
  <si>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</si>
  <si>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</si>
  <si>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</si>
  <si>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</si>
  <si>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</si>
  <si>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</si>
  <si>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</si>
  <si>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</si>
  <si>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</si>
  <si>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</si>
  <si>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</si>
  <si>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</si>
  <si>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</si>
  <si>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</si>
  <si>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</si>
  <si>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</si>
  <si>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</si>
  <si>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วารินชำราบ,รพท.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</si>
  <si>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</si>
  <si>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</si>
  <si>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</si>
  <si>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</si>
  <si>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</si>
  <si>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</si>
  <si>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</si>
  <si>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สมเด็จพระยุพราชเดชอุดม,รพท.</t>
  </si>
  <si>
    <t>๕๐ พรรษา มหาวชิราลงกรณ์,รพท.</t>
  </si>
  <si>
    <t>นาตาล,รพช.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</si>
  <si>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</si>
  <si>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</si>
  <si>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</si>
  <si>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</si>
  <si>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กระบี่,รพท.</t>
  </si>
  <si>
    <t>เขาพนม,รพช.</t>
  </si>
  <si>
    <t>เกาะลันตา,รพช.</t>
  </si>
  <si>
    <t>รพ.คลองท่อม</t>
  </si>
  <si>
    <t>อ่าวลึก,รพช.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</si>
  <si>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</si>
  <si>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</si>
  <si>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</si>
  <si>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</si>
  <si>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</si>
  <si>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</si>
  <si>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</si>
  <si>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</si>
  <si>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</si>
  <si>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</si>
  <si>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</si>
  <si>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</si>
  <si>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</si>
  <si>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</si>
  <si>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</si>
  <si>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</si>
  <si>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</si>
  <si>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</si>
  <si>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</si>
  <si>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</si>
  <si>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</si>
  <si>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</si>
  <si>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</si>
  <si>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ทุ่งสง,รพท.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</si>
  <si>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</si>
  <si>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</si>
  <si>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</si>
  <si>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</si>
  <si>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สิชล,รพท.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</si>
  <si>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</si>
  <si>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</si>
  <si>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</si>
  <si>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</si>
  <si>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</si>
  <si>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พ่อท่านคล้ายวาจาสิทธิ์,รพช.</t>
  </si>
  <si>
    <t>นบพิตำ,รพช.</t>
  </si>
  <si>
    <t>พระพรหม,รพช.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</si>
  <si>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</si>
  <si>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</si>
  <si>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</si>
  <si>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</si>
  <si>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</si>
  <si>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</si>
  <si>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</si>
  <si>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</si>
  <si>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</si>
  <si>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</si>
  <si>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</si>
  <si>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</si>
  <si>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</si>
  <si>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</si>
  <si>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</si>
  <si>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</si>
  <si>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</si>
  <si>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</si>
  <si>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</si>
  <si>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</si>
  <si>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เกาะพงัน,รพช.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</si>
  <si>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</si>
  <si>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</si>
  <si>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</si>
  <si>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</si>
  <si>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</si>
  <si>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</si>
  <si>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</si>
  <si>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</si>
  <si>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</si>
  <si>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</si>
  <si>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</si>
  <si>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</si>
  <si>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</si>
  <si>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</si>
  <si>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</si>
  <si>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</si>
  <si>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</si>
  <si>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</si>
  <si>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</si>
  <si>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</si>
  <si>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</si>
  <si>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</si>
  <si>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</si>
  <si>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</si>
  <si>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</si>
  <si>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</si>
  <si>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</si>
  <si>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</si>
  <si>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</si>
  <si>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</si>
  <si>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</si>
  <si>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</si>
  <si>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</si>
  <si>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</si>
  <si>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</si>
  <si>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</si>
  <si>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</si>
  <si>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</si>
  <si>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</si>
  <si>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</si>
  <si>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</si>
  <si>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</si>
  <si>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</si>
  <si>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</si>
  <si>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</si>
  <si>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</si>
  <si>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</si>
  <si>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</si>
  <si>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</si>
  <si>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</si>
  <si>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</si>
  <si>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</si>
  <si>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</si>
  <si>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</si>
  <si>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</si>
  <si>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</si>
  <si>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</si>
  <si>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</si>
  <si>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</si>
  <si>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</si>
  <si>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</si>
  <si>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</si>
  <si>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</si>
  <si>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</si>
  <si>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</si>
  <si>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</si>
  <si>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</si>
  <si>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</si>
  <si>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</si>
  <si>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</si>
  <si>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</si>
  <si>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</si>
  <si>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</si>
  <si>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</si>
  <si>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</si>
  <si>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</si>
  <si>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</si>
  <si>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</si>
  <si>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</si>
  <si>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</si>
  <si>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</si>
  <si>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</si>
  <si>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</si>
  <si>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</si>
  <si>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</si>
  <si>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</si>
  <si>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</si>
  <si>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</si>
  <si>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</si>
  <si>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</si>
  <si>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</si>
  <si>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</si>
  <si>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</si>
  <si>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CC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</si>
  <si>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</si>
  <si>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</si>
  <si>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</si>
  <si>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 อาคารสำนักงาน</t>
  </si>
  <si>
    <t>5105010105.101</t>
  </si>
  <si>
    <t>ค่าเสื่อมราคา - อาคารเพื่อประโยชน์อื่น</t>
  </si>
  <si>
    <t>5105010107.101</t>
  </si>
  <si>
    <t>ค่าเสื่อมราคา -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</si>
  <si>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</si>
  <si>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</si>
  <si>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</si>
  <si>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 ระบบบำบัดน้ำเสีย</t>
  </si>
  <si>
    <t>5105010107.104</t>
  </si>
  <si>
    <t>ค่าเสื่อมราคา -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</si>
  <si>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</si>
  <si>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</si>
  <si>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</si>
  <si>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</si>
  <si>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</si>
  <si>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</si>
  <si>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</si>
  <si>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</si>
  <si>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</si>
  <si>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</si>
  <si>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</si>
  <si>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</si>
  <si>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</si>
  <si>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</si>
  <si>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</si>
  <si>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</si>
  <si>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</si>
  <si>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</si>
  <si>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</si>
  <si>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</si>
  <si>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</si>
  <si>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</si>
  <si>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</si>
  <si>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</si>
  <si>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</si>
  <si>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</si>
  <si>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</si>
  <si>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</si>
  <si>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</si>
  <si>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</si>
  <si>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</si>
  <si>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</si>
  <si>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</si>
  <si>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</si>
  <si>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5105010158.101</t>
  </si>
  <si>
    <t>ค่าเสื่อมราคา-ส่วนปรับปรุงอาคาร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</si>
  <si>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</si>
  <si>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</si>
  <si>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</si>
  <si>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</si>
  <si>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</si>
  <si>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</si>
  <si>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</si>
  <si>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</si>
  <si>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</si>
  <si>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</si>
  <si>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</si>
  <si>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</si>
  <si>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</si>
  <si>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</si>
  <si>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</si>
  <si>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</si>
  <si>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</si>
  <si>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</si>
  <si>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</si>
  <si>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</si>
  <si>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</si>
  <si>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</si>
  <si>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</si>
  <si>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</si>
  <si>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</si>
  <si>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</si>
  <si>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</si>
  <si>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</si>
  <si>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</si>
  <si>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</si>
  <si>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</si>
  <si>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</si>
  <si>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</si>
  <si>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</si>
  <si>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</si>
  <si>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</si>
  <si>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</si>
  <si>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</si>
  <si>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</si>
  <si>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</si>
  <si>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</si>
  <si>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</si>
  <si>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</si>
  <si>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</si>
  <si>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IPD</t>
  </si>
  <si>
    <t>4301020104.105</t>
  </si>
  <si>
    <t>รายได้ค่ารักษาเบิกต้นสังกัด IP</t>
  </si>
  <si>
    <t>4301020104.107</t>
  </si>
  <si>
    <t>รายได้ค่ารักษาชำระเงิน IP</t>
  </si>
  <si>
    <t>4301020104.109</t>
  </si>
  <si>
    <t>รายได้ค่ารักษาเบิกจ่ายตรงหน่วยงานอื่น-IP</t>
  </si>
  <si>
    <t>4301020104.402</t>
  </si>
  <si>
    <t>รายได้ค่ารักษาเบิกจ่ายตรงกรมบัญชีกลาง IP</t>
  </si>
  <si>
    <t>4301020104.603</t>
  </si>
  <si>
    <t>รายได้ค่ารักษา พรบ.รถ IP</t>
  </si>
  <si>
    <t>4301020104.802</t>
  </si>
  <si>
    <t>รายได้ค่ารักษาเบิกจ่ายตรง-อปท. IP</t>
  </si>
  <si>
    <t>4301020104.806</t>
  </si>
  <si>
    <t>รายได้ค่ารักษาเบิกจ่ายตรง- อปท.รูปแบบพิเศษ IP</t>
  </si>
  <si>
    <t>4301020105.202</t>
  </si>
  <si>
    <t xml:space="preserve">รายได้ค่ารักษา UC-IP  </t>
  </si>
  <si>
    <t>4301020105.245</t>
  </si>
  <si>
    <t>รายได้ค่ารักษา UC - IP  บริการกรณีเฉพาะ (CR)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</si>
  <si>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</si>
  <si>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</si>
  <si>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4301020106.306</t>
  </si>
  <si>
    <t>รายได้ค่ารักษาประกันสังคม IP-เครือข่าย</t>
  </si>
  <si>
    <t>4301020106.308</t>
  </si>
  <si>
    <t>รายได้ค่ารักษาประกันสังคม IP-นอกเครือข่าย</t>
  </si>
  <si>
    <t>4301020106.310</t>
  </si>
  <si>
    <t>รายได้ค่ารักษาประกันสังคม IP-นอกเครือข่าย ต่างสังกัด สป.สธ.</t>
  </si>
  <si>
    <t>4301020106.312</t>
  </si>
  <si>
    <t>รายได้ค่ารักษาประกันสังคม 72 ชั่วโมงแรก</t>
  </si>
  <si>
    <t>4301020106.314</t>
  </si>
  <si>
    <t>รายได้ค่ารักษาประกันสังคม-ค่าใช้จ่ายสูง IP</t>
  </si>
  <si>
    <t>4301020106.504</t>
  </si>
  <si>
    <t>รายได้ค่ารักษาแรงงานต่างด้าว IP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</si>
  <si>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</si>
  <si>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</si>
  <si>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</si>
  <si>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 - เบิกจากส่วนกลาง IP</t>
  </si>
  <si>
    <t>4301020106.710</t>
  </si>
  <si>
    <t>รายได้ค่ารักษาบุคคลที่มีปัญหาสถานะและสิทธิ  - เบิกจากส่วนกลาง IP</t>
  </si>
  <si>
    <t>LC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</si>
  <si>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</si>
  <si>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</si>
  <si>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</si>
  <si>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</si>
  <si>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</si>
  <si>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</si>
  <si>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</si>
  <si>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</si>
  <si>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</si>
  <si>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</si>
  <si>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</si>
  <si>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</si>
  <si>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</si>
  <si>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</si>
  <si>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</si>
  <si>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</si>
  <si>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</si>
  <si>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</si>
  <si>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</si>
  <si>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</si>
  <si>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</si>
  <si>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</si>
  <si>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</si>
  <si>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</si>
  <si>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</si>
  <si>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</si>
  <si>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</si>
  <si>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</si>
  <si>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</si>
  <si>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</si>
  <si>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</si>
  <si>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</si>
  <si>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</si>
  <si>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</si>
  <si>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</si>
  <si>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</si>
  <si>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</si>
  <si>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</si>
  <si>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</si>
  <si>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</si>
  <si>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</si>
  <si>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</si>
  <si>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</si>
  <si>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</si>
  <si>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</si>
  <si>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</si>
  <si>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</si>
  <si>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</si>
  <si>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</si>
  <si>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</si>
  <si>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</si>
  <si>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</si>
  <si>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</si>
  <si>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</si>
  <si>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</si>
  <si>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</si>
  <si>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</si>
  <si>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</si>
  <si>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</si>
  <si>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</si>
  <si>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</si>
  <si>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</si>
  <si>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</si>
  <si>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</si>
  <si>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</si>
  <si>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</si>
  <si>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</si>
  <si>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</si>
  <si>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</si>
  <si>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</si>
  <si>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</si>
  <si>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</si>
  <si>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</si>
  <si>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</si>
  <si>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 (เงินนอกงบประมาณ)</t>
  </si>
  <si>
    <t>5101020114.107</t>
  </si>
  <si>
    <t>ค่าตอบแทนเงินเพิ่มพิเศษสำหรับผู้ปฏิบัติงานด้านการสาธารณสุข(พ.ต.ส.-เงินงบประมาณ)</t>
  </si>
  <si>
    <t>5101020114.114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</si>
  <si>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</si>
  <si>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</si>
  <si>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</si>
  <si>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</si>
  <si>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</si>
  <si>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</si>
  <si>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</si>
  <si>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</si>
  <si>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</si>
  <si>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</si>
  <si>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</si>
  <si>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 - เงินงบประมาณ</t>
  </si>
  <si>
    <t>5101020116.102</t>
  </si>
  <si>
    <t>เงินสมทบกองทุนทดแทน-เงินนอกงบประมาณ</t>
  </si>
  <si>
    <t>เงินเพิ่มสำหรับตำแหน่งที่มีเหตุพิเศษ  (บริการ)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</si>
  <si>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</si>
  <si>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</si>
  <si>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</si>
  <si>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</si>
  <si>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</si>
  <si>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</si>
  <si>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</si>
  <si>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</si>
  <si>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</si>
  <si>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</si>
  <si>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</si>
  <si>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</si>
  <si>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</si>
  <si>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5102010106.101</t>
  </si>
  <si>
    <t>ค่าใช้จ่ายทุนการศึกษา-ในประเทศ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</si>
  <si>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</si>
  <si>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</si>
  <si>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</si>
  <si>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 - ในประเทศ (เงินนอกงบประมาณ)</t>
  </si>
  <si>
    <t>5102030199.101</t>
  </si>
  <si>
    <t>ค่าใช้จ่ายด้านการฝึกอบรม -บุคคล ภายนอก (เงินงบประมาณ)</t>
  </si>
  <si>
    <t>5102030199.102</t>
  </si>
  <si>
    <t>ค่าใช้จ่ายด้านการฝึกอบรม -บุคคล ภายนอก (เงินนอกงบประมาณ)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</si>
  <si>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</si>
  <si>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</si>
  <si>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</si>
  <si>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</si>
  <si>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</si>
  <si>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</si>
  <si>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</si>
  <si>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</si>
  <si>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</si>
  <si>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</si>
  <si>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</si>
  <si>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</si>
  <si>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</si>
  <si>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</si>
  <si>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</si>
  <si>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</si>
  <si>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</si>
  <si>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ค่าตอบแทนเงินเพิ่มพิเศษทันตแพทย์ไม่ทำเวชปฏิบัติฯลฯ(บริการ)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</si>
  <si>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</si>
  <si>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</si>
  <si>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MC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</si>
  <si>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</si>
  <si>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</si>
  <si>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</si>
  <si>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</si>
  <si>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</si>
  <si>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</si>
  <si>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</si>
  <si>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</si>
  <si>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</si>
  <si>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</si>
  <si>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</si>
  <si>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</si>
  <si>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</si>
  <si>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</si>
  <si>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</si>
  <si>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</si>
  <si>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</si>
  <si>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</si>
  <si>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</si>
  <si>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</si>
  <si>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</si>
  <si>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</si>
  <si>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</si>
  <si>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</si>
  <si>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</si>
  <si>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</si>
  <si>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</si>
  <si>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</si>
  <si>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</si>
  <si>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</si>
  <si>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</si>
  <si>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</si>
  <si>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</si>
  <si>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</si>
  <si>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</si>
  <si>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</si>
  <si>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</si>
  <si>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</si>
  <si>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</si>
  <si>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</si>
  <si>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</si>
  <si>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</si>
  <si>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</si>
  <si>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</si>
  <si>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</si>
  <si>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</si>
  <si>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</si>
  <si>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</si>
  <si>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</si>
  <si>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</si>
  <si>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</si>
  <si>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</si>
  <si>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</si>
  <si>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</si>
  <si>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</si>
  <si>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</si>
  <si>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</si>
  <si>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</si>
  <si>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</si>
  <si>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</si>
  <si>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</si>
  <si>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</si>
  <si>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</si>
  <si>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</si>
  <si>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</si>
  <si>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</si>
  <si>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</si>
  <si>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</si>
  <si>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</si>
  <si>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</si>
  <si>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</si>
  <si>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</si>
  <si>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</si>
  <si>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</si>
  <si>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</si>
  <si>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</si>
  <si>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</si>
  <si>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</si>
  <si>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</si>
  <si>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</si>
  <si>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</si>
  <si>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</si>
  <si>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</si>
  <si>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</si>
  <si>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</si>
  <si>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</si>
  <si>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</si>
  <si>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</si>
  <si>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</si>
  <si>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</si>
  <si>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</si>
  <si>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</si>
  <si>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</si>
  <si>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</si>
  <si>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</si>
  <si>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</si>
  <si>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</si>
  <si>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</si>
  <si>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</si>
  <si>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</si>
  <si>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</si>
  <si>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</si>
  <si>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</si>
  <si>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</si>
  <si>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</si>
  <si>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</si>
  <si>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</si>
  <si>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</si>
  <si>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</si>
  <si>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</si>
  <si>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5104030219.101</t>
  </si>
  <si>
    <t>ค่าประชาสัมพันธ์</t>
  </si>
  <si>
    <t>5104030299.102</t>
  </si>
  <si>
    <t>ค่าใช้จ่ายตามโครงการ (UC) (PP)</t>
  </si>
  <si>
    <t>5104030299.103</t>
  </si>
  <si>
    <t>ค่าใช้จ่ายตามโครงการ (เงินงบประมาณ)</t>
  </si>
  <si>
    <t>5104030299.104</t>
  </si>
  <si>
    <t>ค่าใช้สอยอื่นๆ</t>
  </si>
  <si>
    <t>5104030299.105</t>
  </si>
  <si>
    <t>ค่าใช้จ่ายตามโครงการ (เงินนอกงบประมาณ)</t>
  </si>
  <si>
    <t>5104030299.204</t>
  </si>
  <si>
    <t>ค่าจ้าง/ค่าเช่า/ค่าซ่อมบำรุง สิ่งก่อสร้างและครุภัณฑ์ (งบลงทุน UC)</t>
  </si>
  <si>
    <t>5212010199.105</t>
  </si>
  <si>
    <t>ค่าใช้จ่ายลักษณะอื่น</t>
  </si>
  <si>
    <t>OPD</t>
  </si>
  <si>
    <t>4301020102.102</t>
  </si>
  <si>
    <t>รายได้ค่าตรวจสุขภาพ - บุคคลภายนอก</t>
  </si>
  <si>
    <t>4301020102.104</t>
  </si>
  <si>
    <t>รายได้ค่าตรวจสุขภาพ-หน่วยงานภาครัฐ</t>
  </si>
  <si>
    <t>4301020104.104</t>
  </si>
  <si>
    <t>รายได้ค่ารักษาเบิกต้นสังกัด OP</t>
  </si>
  <si>
    <t>4301020104.106</t>
  </si>
  <si>
    <t>รายได้ค่ารักษาชำระเงิน OP</t>
  </si>
  <si>
    <t>4301020104.108</t>
  </si>
  <si>
    <t>รายได้ค่ารักษาเบิกจ่ายตรง-หน่วยงานอื่น - OP</t>
  </si>
  <si>
    <t>4301020104.401</t>
  </si>
  <si>
    <t>รายได้ค่ารักษาเบิกจ่ายตรงกรมบัญชีกลาง OP</t>
  </si>
  <si>
    <t>4301020104.602</t>
  </si>
  <si>
    <t>รายได้ค่ารักษา พรบ.รถ OP</t>
  </si>
  <si>
    <t>4301020104.801</t>
  </si>
  <si>
    <t>รายได้ค่ารักษาเบิกจ่ายตรง- อปท. OP</t>
  </si>
  <si>
    <t>4301020104.805</t>
  </si>
  <si>
    <t>รายได้ค่ารักษาเบิกจ่ายตรง - อปท.รูปแบบพิเศษ OP</t>
  </si>
  <si>
    <t>4301020105.201</t>
  </si>
  <si>
    <t>รายได้ค่ารักษา UC -OP  ใน CUP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</si>
  <si>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</si>
  <si>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</si>
  <si>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</si>
  <si>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</si>
  <si>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</si>
  <si>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 UC-OP นอกสังกัด สป.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</si>
  <si>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</si>
  <si>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</si>
  <si>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4301020105.244</t>
  </si>
  <si>
    <t>รายได้ค่ารักษา UC- OP บริการกรณีเฉพาะ (CR)</t>
  </si>
  <si>
    <t>4301020105.263</t>
  </si>
  <si>
    <t>รายได้ค่ารักษา OP Refer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</si>
  <si>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</si>
  <si>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</si>
  <si>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4301020106.305</t>
  </si>
  <si>
    <t>รายได้ค่ารักษาประกันสังคม OP-เครือข่าย</t>
  </si>
  <si>
    <t>4301020106.307</t>
  </si>
  <si>
    <t>รายได้ค่ารักษาประกันสังคม OP-นอกเครือข่าย</t>
  </si>
  <si>
    <t>4301020106.309</t>
  </si>
  <si>
    <t>รายได้ค่ารักษาประกันสังคม OP-นอกเครือข่าย ต่างสังกัด สป.สธ.</t>
  </si>
  <si>
    <t>4301020106.313</t>
  </si>
  <si>
    <t>รายได้ค่ารักษาประกันสังคม-ค่าใช้จ่ายสูง/อุบัติเหตุ/ฉุกเฉิน OP</t>
  </si>
  <si>
    <t>4301020106.503</t>
  </si>
  <si>
    <t>รายได้ค่ารักษาแรงงานต่างด้าว OP</t>
  </si>
  <si>
    <t>4301020106.509</t>
  </si>
  <si>
    <t>รายได้ค่ารักษาแรงงานต่างด้าว - เบิกจากส่วนกลาง OP</t>
  </si>
  <si>
    <t>4301020106.512</t>
  </si>
  <si>
    <t xml:space="preserve">รายได้ค่ารักษาแรงงานต่างด้าว OP  นอก CUP </t>
  </si>
  <si>
    <t>4301020106.516</t>
  </si>
  <si>
    <t>รายได้ค่าตรวจสุขภาพแรงงานต่างด้าว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</si>
  <si>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</si>
  <si>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</si>
  <si>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</si>
  <si>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</si>
  <si>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4301020106.709</t>
  </si>
  <si>
    <t>รายได้ค่ารักษา-บุคคลที่มีปัญหาสถานะและสิทธิ OP ใน CUP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</si>
  <si>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</si>
  <si>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</si>
  <si>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</si>
  <si>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</si>
  <si>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</si>
  <si>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</si>
  <si>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</si>
  <si>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</si>
  <si>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</si>
  <si>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</si>
  <si>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</si>
  <si>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</si>
  <si>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</si>
  <si>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</si>
  <si>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</si>
  <si>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</si>
  <si>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</si>
  <si>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รายได้เงินเหลือจ่ายปีเก่า/รายที่ไม่ใช่ภาษีอื่น</t>
  </si>
  <si>
    <t>4206010199.101</t>
  </si>
  <si>
    <t>บัญชีรายได้ที่ไม่ใช่ภาษีอื่น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</si>
  <si>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</si>
  <si>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</si>
  <si>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</si>
  <si>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</si>
  <si>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</si>
  <si>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</si>
  <si>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</si>
  <si>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</si>
  <si>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</si>
  <si>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</si>
  <si>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</si>
  <si>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</si>
  <si>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4301020102.103</t>
  </si>
  <si>
    <t>รายได้ค่าสิ่งส่งตรวจ - 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</si>
  <si>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</si>
  <si>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</si>
  <si>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</si>
  <si>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</si>
  <si>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</si>
  <si>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</si>
  <si>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</si>
  <si>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</si>
  <si>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</si>
  <si>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</si>
  <si>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</si>
  <si>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</si>
  <si>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4301020104.803</t>
  </si>
  <si>
    <t>ส่วนต่างค่ารักษาที่สูงกว่าข้อตกลงในการจ่ายตาม DRG -เบิกจ่ายตรง - อปท.</t>
  </si>
  <si>
    <t>4301020104.804</t>
  </si>
  <si>
    <t>ส่วนต่างค่ารักษาที่ต่ำกว่าข้อตกลงในการจ่ายตาม DRG -เบิกจ่ายตรง - อปท.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</si>
  <si>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</si>
  <si>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</si>
  <si>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</si>
  <si>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</si>
  <si>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</si>
  <si>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</si>
  <si>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</si>
  <si>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</si>
  <si>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</si>
  <si>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</si>
  <si>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</si>
  <si>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</si>
  <si>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</si>
  <si>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</si>
  <si>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</si>
  <si>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</si>
  <si>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</si>
  <si>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</si>
  <si>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</si>
  <si>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</si>
  <si>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</si>
  <si>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</si>
  <si>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</si>
  <si>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</si>
  <si>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</si>
  <si>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</si>
  <si>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</si>
  <si>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</si>
  <si>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</si>
  <si>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</si>
  <si>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</si>
  <si>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</si>
  <si>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</si>
  <si>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</si>
  <si>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</si>
  <si>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</si>
  <si>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</si>
  <si>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</si>
  <si>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</si>
  <si>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</si>
  <si>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</si>
  <si>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</si>
  <si>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</si>
  <si>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</si>
  <si>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</si>
  <si>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</si>
  <si>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</si>
  <si>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</si>
  <si>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</si>
  <si>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</si>
  <si>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</si>
  <si>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4301020106.311</t>
  </si>
  <si>
    <t>รายได้ค่ารักษาประกันสังคม-กองทุนทดแทน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</si>
  <si>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</si>
  <si>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</si>
  <si>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</si>
  <si>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</si>
  <si>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</si>
  <si>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</si>
  <si>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</si>
  <si>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</si>
  <si>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</si>
  <si>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</si>
  <si>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</si>
  <si>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</si>
  <si>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</si>
  <si>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</si>
  <si>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</si>
  <si>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</si>
  <si>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</si>
  <si>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</si>
  <si>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</si>
  <si>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</si>
  <si>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</si>
  <si>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 แรงงานต่างด้าว -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</si>
  <si>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</si>
  <si>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</si>
  <si>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</si>
  <si>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</si>
  <si>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</si>
  <si>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</si>
  <si>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</si>
  <si>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</si>
  <si>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</si>
  <si>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</si>
  <si>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</si>
  <si>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</si>
  <si>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</si>
  <si>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</si>
  <si>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</si>
  <si>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</si>
  <si>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</si>
  <si>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</si>
  <si>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</si>
  <si>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</si>
  <si>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</si>
  <si>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</si>
  <si>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</si>
  <si>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</si>
  <si>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</si>
  <si>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</si>
  <si>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</si>
  <si>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           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</si>
  <si>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</si>
  <si>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</si>
  <si>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</si>
  <si>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</si>
  <si>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</si>
  <si>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</si>
  <si>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</si>
  <si>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</si>
  <si>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</si>
  <si>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</si>
  <si>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</si>
  <si>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</si>
  <si>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</si>
  <si>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</si>
  <si>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</si>
  <si>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</si>
  <si>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</si>
  <si>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</si>
  <si>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</si>
  <si>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</si>
  <si>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</si>
  <si>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</si>
  <si>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</si>
  <si>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</si>
  <si>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</si>
  <si>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</si>
  <si>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</si>
  <si>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</si>
  <si>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</si>
  <si>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</si>
  <si>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</si>
  <si>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</si>
  <si>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</si>
  <si>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</si>
  <si>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</si>
  <si>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</si>
  <si>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</si>
  <si>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</si>
  <si>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</si>
  <si>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</si>
  <si>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</si>
  <si>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</si>
  <si>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</si>
  <si>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</si>
  <si>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</si>
  <si>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</si>
  <si>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</si>
  <si>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</si>
  <si>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</si>
  <si>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</si>
  <si>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</si>
  <si>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</si>
  <si>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</si>
  <si>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</si>
  <si>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</si>
  <si>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</si>
  <si>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</si>
  <si>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   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</si>
  <si>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</si>
  <si>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</si>
  <si>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</si>
  <si>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  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</si>
  <si>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</si>
  <si>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</si>
  <si>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</si>
  <si>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     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</si>
  <si>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</si>
  <si>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</si>
  <si>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</si>
  <si>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   รพ.สต</t>
  </si>
  <si>
    <t>4313010199.121</t>
  </si>
  <si>
    <t>รายได้อื่น-เงินงบประมาณงบรายจ่ายอื่นรับโอนจาก สสจ./รพศ. /รพท./รพช./รพ.สต.</t>
  </si>
  <si>
    <t>4313010199.122</t>
  </si>
  <si>
    <t>รายได้อื่น-เงินงบประมาณงบกลางรับโอนจาก สสจ./รพศ. /รพท./รพช. /   รพ.สต.</t>
  </si>
  <si>
    <t>4313010199.202</t>
  </si>
  <si>
    <t>รายได้ค่าธรรมเนียม UC</t>
  </si>
  <si>
    <t>5101040111.101</t>
  </si>
  <si>
    <t>เงินช่วยพิเศษกรณีผู้รับบำนาญเสียชีวิต</t>
  </si>
  <si>
    <t>5101040202.101</t>
  </si>
  <si>
    <t>5101040204.101</t>
  </si>
  <si>
    <t>5101040205.101</t>
  </si>
  <si>
    <t>5101040206.101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</si>
  <si>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</si>
  <si>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5101040207.101</t>
  </si>
  <si>
    <t>5104030218.101</t>
  </si>
  <si>
    <t>ค่าใช้จ่ายผลักส่งเป็นรายได้แผ่นดิน</t>
  </si>
  <si>
    <t>5104030299.202</t>
  </si>
  <si>
    <t>ค่ารักษาตามจ่าย UC ในสังกัด สป. สธ.</t>
  </si>
  <si>
    <t>5104030299.203</t>
  </si>
  <si>
    <t>ค่ารักษาตามจ่าย UC นอกสังกัด สป. สธ.</t>
  </si>
  <si>
    <t>5104030299.501</t>
  </si>
  <si>
    <t>ค่ารักษาตามจ่ายคนต่างด้าวและแรงงานต่างด้าว</t>
  </si>
  <si>
    <t>5104030299.502</t>
  </si>
  <si>
    <t>ค่าใช้จ่ายตามโครงการ (P&amp;P) แรงงานต่างด้าว</t>
  </si>
  <si>
    <t>5104030299.701</t>
  </si>
  <si>
    <t>ค่าใช้จ่ายตามโครงการ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</si>
  <si>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</si>
  <si>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</si>
  <si>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5107010113.101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</si>
  <si>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</si>
  <si>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</si>
  <si>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</si>
  <si>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</si>
  <si>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</si>
  <si>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</si>
  <si>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</si>
  <si>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</si>
  <si>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</si>
  <si>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</si>
  <si>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</si>
  <si>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</si>
  <si>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</si>
  <si>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</si>
  <si>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</si>
  <si>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</si>
  <si>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</si>
  <si>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</si>
  <si>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</si>
  <si>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</si>
  <si>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</si>
  <si>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</si>
  <si>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5108010107.105</t>
  </si>
  <si>
    <t>หนี้สงสัยจะสูญ-ลูกหนี้ค่าสินค้า-หน่วยงานภาครัฐ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</si>
  <si>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</si>
  <si>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</si>
  <si>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</si>
  <si>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</si>
  <si>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</si>
  <si>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</si>
  <si>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</si>
  <si>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</si>
  <si>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</si>
  <si>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</si>
  <si>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</si>
  <si>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</si>
  <si>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</si>
  <si>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</si>
  <si>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</si>
  <si>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</si>
  <si>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</si>
  <si>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</si>
  <si>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</si>
  <si>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</si>
  <si>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</si>
  <si>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</si>
  <si>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</si>
  <si>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</si>
  <si>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</si>
  <si>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</si>
  <si>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</si>
  <si>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</si>
  <si>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</si>
  <si>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</si>
  <si>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</si>
  <si>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</si>
  <si>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</si>
  <si>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</si>
  <si>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</si>
  <si>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</si>
  <si>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</si>
  <si>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</si>
  <si>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</si>
  <si>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</si>
  <si>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</si>
  <si>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</si>
  <si>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</si>
  <si>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</si>
  <si>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</si>
  <si>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</si>
  <si>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</si>
  <si>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-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</si>
  <si>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</si>
  <si>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</si>
  <si>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</si>
  <si>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</si>
  <si>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</si>
  <si>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ค่าใช้จ่ายระหว่างหน่วยงาน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</si>
  <si>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</si>
  <si>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</si>
  <si>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</si>
  <si>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</si>
  <si>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</si>
  <si>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</si>
  <si>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</si>
  <si>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   การแพทย์</t>
  </si>
  <si>
    <t>5212010199.104</t>
  </si>
  <si>
    <t>ค่าใช้จ่ายที่ดิน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</si>
  <si>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</si>
  <si>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</si>
  <si>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</si>
  <si>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</si>
  <si>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</si>
  <si>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</si>
  <si>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</si>
  <si>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</si>
  <si>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</si>
  <si>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สสจ./รพศ./รพท./รพช./รพ.สต.</t>
  </si>
  <si>
    <t>5212010199.111</t>
  </si>
  <si>
    <t>ค่าใช้จ่ายอื่น-เงินงบประมาณงบอุดหนุนโอนไป สสจ./รพศ./รพท./รพช./รพ.สต.</t>
  </si>
  <si>
    <t>5212010199.112</t>
  </si>
  <si>
    <t>ค่าใช้จ่ายอื่น-เงินงบประมาณงบรายจ่ายอื่นโอนไป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</si>
  <si>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</si>
  <si>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รพ.สต.</t>
  </si>
  <si>
    <t>5212010199.114</t>
  </si>
  <si>
    <t>ค่าใช้จ่ายอื่น-เงินนอกงบประมาณโอนไป สสจ./รพศ./รพท./รพช./รพ.สต.</t>
  </si>
  <si>
    <t>5401010101.101</t>
  </si>
  <si>
    <t>ค่าใช้จ่ายรายการพิเศษนอกเหนือการดำเนินงานปกติ</t>
  </si>
  <si>
    <t>หมายเหตุ รายได้</t>
  </si>
  <si>
    <t>หมายเหตุ ค่าใช้จ่าย</t>
  </si>
  <si>
    <t>รวมรายได้</t>
  </si>
  <si>
    <t>รวมค่าใช้จ่าย</t>
  </si>
  <si>
    <t>Charge OP</t>
  </si>
  <si>
    <t>Charge IP</t>
  </si>
  <si>
    <t>Charge Total</t>
  </si>
  <si>
    <t>TC</t>
  </si>
  <si>
    <t>สัดส่วน  LC ต่อค่าใช้จ่ายรวม</t>
  </si>
  <si>
    <t>สัดส่วน  LC ต่อ Charge Total</t>
  </si>
  <si>
    <t>OPDCost</t>
  </si>
  <si>
    <t>IPDCost</t>
  </si>
  <si>
    <t>Cost Tatal</t>
  </si>
  <si>
    <t>15</t>
  </si>
  <si>
    <t>45</t>
  </si>
  <si>
    <t>จำนวนครั้งของผู้ป่วยนอกทั้งหมด/เดือน</t>
  </si>
  <si>
    <t>จำนวน SumAdjRW ทั้งหมด/เดือน</t>
  </si>
  <si>
    <t>Province11</t>
  </si>
  <si>
    <t>ผลรวมทั้งหมด</t>
  </si>
  <si>
    <t>4307010110.101</t>
  </si>
  <si>
    <t>บัญชีรายได้ระหว่างหน่วยงาน - หน่วยงานรับเงินกู้จากรัฐบาล</t>
  </si>
  <si>
    <t>5108010107.205</t>
  </si>
  <si>
    <t>หนี้สงสัยจะสูญ-ลูกหนี้ค่ารักษา UC-OP นอก CUP (ต่างจังหวัด)</t>
  </si>
  <si>
    <t>จำนวนครั้งของผู้ป่วยนอกทั้งหมด/เดือน ผลรวม</t>
  </si>
  <si>
    <t>จำนวน SumAdjRW ทั้งหมด/เดือน ผลรวม</t>
  </si>
  <si>
    <t>เขต</t>
  </si>
  <si>
    <t>จังหวัด</t>
  </si>
  <si>
    <t>รหัส</t>
  </si>
  <si>
    <t>หน่วยบริการ</t>
  </si>
  <si>
    <t>t</t>
  </si>
  <si>
    <t>t2</t>
  </si>
  <si>
    <t>b</t>
  </si>
  <si>
    <t>pop</t>
  </si>
  <si>
    <t>ID</t>
  </si>
  <si>
    <t>กลุ่มระดับบริการ</t>
  </si>
  <si>
    <t xml:space="preserve"> ต้นทุนบริการผู้ป่วยนอก (บาท)</t>
  </si>
  <si>
    <t xml:space="preserve"> จำนวนครั้งผู้ป่วยนอก (ครั้ง) </t>
  </si>
  <si>
    <t xml:space="preserve"> ต้นทุนบริการผู้ป่วยนอกต่อครั้ง  </t>
  </si>
  <si>
    <t xml:space="preserve"> ต้นทุนบริการผู้ป่วยใน (บาท) </t>
  </si>
  <si>
    <t>Sum AdjRW</t>
  </si>
  <si>
    <t xml:space="preserve"> ต้นทุนบริการผู้ป่วยในต่อ AdjRW </t>
  </si>
  <si>
    <t>01</t>
  </si>
  <si>
    <t>รพ.นครพิงค์</t>
  </si>
  <si>
    <t>รพศ.</t>
  </si>
  <si>
    <t>A</t>
  </si>
  <si>
    <t>รพ.จอมทอง</t>
  </si>
  <si>
    <t>รพท.</t>
  </si>
  <si>
    <t>M1</t>
  </si>
  <si>
    <t>รพ.เทพรัตนเวชชานุกูล เฉลิมพระเกียรติ ๖๐ พรรษา</t>
  </si>
  <si>
    <t>รพช.</t>
  </si>
  <si>
    <t>F2</t>
  </si>
  <si>
    <t>รพ.เชียงดาว</t>
  </si>
  <si>
    <t>F1</t>
  </si>
  <si>
    <t>รพ.ดอยสะเก็ด</t>
  </si>
  <si>
    <t>รพ.แม่แตง</t>
  </si>
  <si>
    <t>รพ.สะเมิง</t>
  </si>
  <si>
    <t>รพ.ฝาง</t>
  </si>
  <si>
    <t>รพ.แม่อาย</t>
  </si>
  <si>
    <t>รพ.พร้าว</t>
  </si>
  <si>
    <t>รพ.สันป่าตอง</t>
  </si>
  <si>
    <t>M2</t>
  </si>
  <si>
    <t>รพ.สันกำแพง</t>
  </si>
  <si>
    <t>รพ.สันทราย</t>
  </si>
  <si>
    <t>รพ.หางดง</t>
  </si>
  <si>
    <t>รพ.ฮอด</t>
  </si>
  <si>
    <t>รพ.ดอยเต่า</t>
  </si>
  <si>
    <t>รพ.อมก๋อย</t>
  </si>
  <si>
    <t>รพ.สารภี</t>
  </si>
  <si>
    <t>รพ.เวียงแหง</t>
  </si>
  <si>
    <t>รพ.ไชยปราการ</t>
  </si>
  <si>
    <t>รพ.แม่วาง</t>
  </si>
  <si>
    <t>รพ.แม่ออน</t>
  </si>
  <si>
    <t>รพ.ดอยหล่อ</t>
  </si>
  <si>
    <t>รพ.วัดจันทร์ เฉลิมพระเกียรติ 80 พรรษา</t>
  </si>
  <si>
    <t>F3</t>
  </si>
  <si>
    <t>รพ.เชียงรายประชานุเคราะห์</t>
  </si>
  <si>
    <t>รพ.เทิง</t>
  </si>
  <si>
    <t>รพ.พาน</t>
  </si>
  <si>
    <t>รพ.ป่าแดด</t>
  </si>
  <si>
    <t>รพ.แม่จัน</t>
  </si>
  <si>
    <t>รพ.เชียงแสน</t>
  </si>
  <si>
    <t>รพ.แม่สาย</t>
  </si>
  <si>
    <t>รพ.แม่สรวย</t>
  </si>
  <si>
    <t>รพ.เวียงป่าเป้า</t>
  </si>
  <si>
    <t>รพ.พญาเม็งราย</t>
  </si>
  <si>
    <t>รพ.เวียงแก่น</t>
  </si>
  <si>
    <t>รพ.ขุนตาล</t>
  </si>
  <si>
    <t>รพ.แม่ฟ้าหลวง</t>
  </si>
  <si>
    <t>รพ.แม่ลาว</t>
  </si>
  <si>
    <t>รพ.เวียงเชียงรุ้ง</t>
  </si>
  <si>
    <t>รพร.เชียงของ</t>
  </si>
  <si>
    <t>รพ.สมเด็จพระญาณสังวร</t>
  </si>
  <si>
    <t>รพ.ดอยหลวง</t>
  </si>
  <si>
    <t>รพ.แพร่</t>
  </si>
  <si>
    <t>S</t>
  </si>
  <si>
    <t>รพ.ร้องกวาง</t>
  </si>
  <si>
    <t>รพ.ลอง</t>
  </si>
  <si>
    <t>รพ.สูงเม่น</t>
  </si>
  <si>
    <t>รพ.สอง</t>
  </si>
  <si>
    <t>รพ.วังชิ้น</t>
  </si>
  <si>
    <t>รพ.หนองม่วงไข่</t>
  </si>
  <si>
    <t>รพร.เด่นชัย</t>
  </si>
  <si>
    <t>รพ.ศรีสังวาลย์</t>
  </si>
  <si>
    <t>รพ.ขุนยวม</t>
  </si>
  <si>
    <t>รพ.ปาย</t>
  </si>
  <si>
    <t>รพ.แม่สะเรียง</t>
  </si>
  <si>
    <t>รพ.แม่ลาน้อย</t>
  </si>
  <si>
    <t>รพ.สบเมย</t>
  </si>
  <si>
    <t>รพ.ปางมะผ้า</t>
  </si>
  <si>
    <t>รพ.น่าน</t>
  </si>
  <si>
    <t>รพ.แม่จริม</t>
  </si>
  <si>
    <t>รพ.บ้านหลวง</t>
  </si>
  <si>
    <t>รพ.นาน้อย</t>
  </si>
  <si>
    <t>รพ.ท่าวังผา</t>
  </si>
  <si>
    <t>รพ.เวียงสา</t>
  </si>
  <si>
    <t>รพ.ทุ่งช้าง</t>
  </si>
  <si>
    <t>รพ.เชียงกลาง</t>
  </si>
  <si>
    <t>รพ.นาหมื่น</t>
  </si>
  <si>
    <t>รพ.สันติสุข</t>
  </si>
  <si>
    <t>รพ.บ่อเกลือ</t>
  </si>
  <si>
    <t>รพ.สองแคว</t>
  </si>
  <si>
    <t>รพร.ปัว</t>
  </si>
  <si>
    <t>รพ.เฉลิมพระเกียรติ</t>
  </si>
  <si>
    <t>รพ.ภูเพียง</t>
  </si>
  <si>
    <t>รพ.พะเยา</t>
  </si>
  <si>
    <t>รพ.เชียงคำ</t>
  </si>
  <si>
    <t>รพ.จุน</t>
  </si>
  <si>
    <t>รพ.เชียงม่วน</t>
  </si>
  <si>
    <t>รพ.ดอกคำใต้</t>
  </si>
  <si>
    <t>รพ.ปง</t>
  </si>
  <si>
    <t>รพ.แม่ใจ</t>
  </si>
  <si>
    <t>รพ.ภูซาง</t>
  </si>
  <si>
    <t>รพ.ภูกามยาว</t>
  </si>
  <si>
    <t>รพ.ลำปาง</t>
  </si>
  <si>
    <t>รพ.แม่เมาะ</t>
  </si>
  <si>
    <t>รพ.เกาะคา</t>
  </si>
  <si>
    <t>รพ.เสริมงาม</t>
  </si>
  <si>
    <t>รพ.งาว</t>
  </si>
  <si>
    <t>รพ.แจ้ห่ม</t>
  </si>
  <si>
    <t>รพ.วังเหนือ</t>
  </si>
  <si>
    <t>รพ.เถิน</t>
  </si>
  <si>
    <t>รพ.แม่พริก</t>
  </si>
  <si>
    <t>รพ.แม่ทะ</t>
  </si>
  <si>
    <t>รพ.สบปราบ</t>
  </si>
  <si>
    <t>รพ.ห้างฉัตร</t>
  </si>
  <si>
    <t>รพ.เมืองปาน</t>
  </si>
  <si>
    <t>รพ.ลำพูน</t>
  </si>
  <si>
    <t>รพ.แม่ทา</t>
  </si>
  <si>
    <t>รพ.บ้านโฮ่ง</t>
  </si>
  <si>
    <t>รพ.ลี้</t>
  </si>
  <si>
    <t>รพ.ทุ่งหัวช้าง</t>
  </si>
  <si>
    <t>รพ.ป่าซาง</t>
  </si>
  <si>
    <t>รพ.บ้านธิ</t>
  </si>
  <si>
    <t>รพ.เวียงหนองล่อง</t>
  </si>
  <si>
    <t>02</t>
  </si>
  <si>
    <t>รพ.เพชรบูรณ์</t>
  </si>
  <si>
    <t>รพ.ชนแดน</t>
  </si>
  <si>
    <t>รพ.หล่มสัก</t>
  </si>
  <si>
    <t>รพ.วิเชียรบุรี</t>
  </si>
  <si>
    <t>รพ.ศรีเทพ</t>
  </si>
  <si>
    <t>รพ.หนองไผ่</t>
  </si>
  <si>
    <t>รพ.บึงสามพัน</t>
  </si>
  <si>
    <t>รพ.น้ำหนาว</t>
  </si>
  <si>
    <t>รพ.วังโป่ง</t>
  </si>
  <si>
    <t>รพ.เขาค้อ</t>
  </si>
  <si>
    <t>รพร.หล่มเก่า</t>
  </si>
  <si>
    <t>รพ.สมเด็จพระเจ้าตากสินมหาราช</t>
  </si>
  <si>
    <t>รพ.แม่สอด</t>
  </si>
  <si>
    <t>รพ.บ้านตาก</t>
  </si>
  <si>
    <t>รพ.สามเงา</t>
  </si>
  <si>
    <t>รพ.แม่ระมาด</t>
  </si>
  <si>
    <t>รพ.ท่าสองยาง</t>
  </si>
  <si>
    <t>รพ.พบพระ</t>
  </si>
  <si>
    <t>รพ.อุ้มผาง</t>
  </si>
  <si>
    <t>รพ.วังเจ้า</t>
  </si>
  <si>
    <t>รพ.พุทธชินราช</t>
  </si>
  <si>
    <t>รพ.ชาติตระการ</t>
  </si>
  <si>
    <t>รพ.บางระกำ</t>
  </si>
  <si>
    <t>รพ.บางกระทุ่ม</t>
  </si>
  <si>
    <t>รพ.พรหมพิราม</t>
  </si>
  <si>
    <t>รพ.วัดโบสถ์</t>
  </si>
  <si>
    <t>รพ.วังทอง</t>
  </si>
  <si>
    <t>รพ.เนินมะปราง</t>
  </si>
  <si>
    <t>รพร.นครไทย</t>
  </si>
  <si>
    <t>รพ.สุโขทัย</t>
  </si>
  <si>
    <t>รพ.ศรีสังวรสุโขทัย</t>
  </si>
  <si>
    <t>รพ.บ้านด่านลานหอย</t>
  </si>
  <si>
    <t>รพ.คีรีมาศ</t>
  </si>
  <si>
    <t>รพ.กงไกรลาศ</t>
  </si>
  <si>
    <t>รพ.ศรีสัชนาลัย</t>
  </si>
  <si>
    <t>รพ.สวรรคโลก</t>
  </si>
  <si>
    <t>รพ.ศรีนคร</t>
  </si>
  <si>
    <t>รพ.ทุ่งเสลี่ยม</t>
  </si>
  <si>
    <t>รพ.อุตรดิตถ์</t>
  </si>
  <si>
    <t>รพ.ตรอน</t>
  </si>
  <si>
    <t>รพ.ท่าปลา</t>
  </si>
  <si>
    <t>รพ.น้ำปาด</t>
  </si>
  <si>
    <t>รพ.ฟากท่า</t>
  </si>
  <si>
    <t>รพ.บ้านโคก</t>
  </si>
  <si>
    <t>รพ.พิชัย</t>
  </si>
  <si>
    <t>รพ.ลับแล</t>
  </si>
  <si>
    <t>รพ.ทองแสนขัน</t>
  </si>
  <si>
    <t>03</t>
  </si>
  <si>
    <t>กำแพงเพขร</t>
  </si>
  <si>
    <t>รพ.กำแพงเพชร</t>
  </si>
  <si>
    <t>รพ.ทุ่งโพธิ์ทะเล</t>
  </si>
  <si>
    <t>รพ.ไทรงาม</t>
  </si>
  <si>
    <t>รพ.คลองลาน</t>
  </si>
  <si>
    <t>รพ.ขาณุวรลักษบุรี</t>
  </si>
  <si>
    <t>รพ.คลองขลุง</t>
  </si>
  <si>
    <t>รพ.พรานกระต่าย</t>
  </si>
  <si>
    <t>รพ.ลานกระบือ</t>
  </si>
  <si>
    <t>รพ.ทรายทองวัฒนา</t>
  </si>
  <si>
    <t>รพ.ปางศิลาทอง</t>
  </si>
  <si>
    <t>รพ.บึงสามัคคี</t>
  </si>
  <si>
    <t>รพ.โกสัมพีนคร</t>
  </si>
  <si>
    <t>รพ.ชัยนาทนเรนทร</t>
  </si>
  <si>
    <t>รพ.มโนรมย์</t>
  </si>
  <si>
    <t>รพ.วัดสิงห์</t>
  </si>
  <si>
    <t>รพ.สรรพยา</t>
  </si>
  <si>
    <t>รพ.สรรคบุรี</t>
  </si>
  <si>
    <t>รพ.หันคา</t>
  </si>
  <si>
    <t>รพ.หนองมะโมง</t>
  </si>
  <si>
    <t>รพ.เนินขาม</t>
  </si>
  <si>
    <t>รพ.สวรรค์ประชารักษ์</t>
  </si>
  <si>
    <t>รพ.โกรกพระ</t>
  </si>
  <si>
    <t>รพ.ชุมแสง</t>
  </si>
  <si>
    <t>รพ.หนองบัว</t>
  </si>
  <si>
    <t>รพ.บรรพตพิสัย</t>
  </si>
  <si>
    <t>รพ.เก้าเลี้ยว</t>
  </si>
  <si>
    <t>รพ.ตาคลี</t>
  </si>
  <si>
    <t>รพ.ท่าตะโก</t>
  </si>
  <si>
    <t>รพ.ไพศาลี</t>
  </si>
  <si>
    <t>รพ.พยุหะคีรี</t>
  </si>
  <si>
    <t>รพ.ลาดยาว</t>
  </si>
  <si>
    <t>รพ.ตากฟ้า</t>
  </si>
  <si>
    <t>รพ.แม่วงก์</t>
  </si>
  <si>
    <t>รพ.ชุมตาบง</t>
  </si>
  <si>
    <t>รพ.พิจิตร</t>
  </si>
  <si>
    <t>รพ.วังทรายพูน</t>
  </si>
  <si>
    <t>รพ.โพธิ์ประทับช้าง</t>
  </si>
  <si>
    <t>รพ.บางมูลนาก</t>
  </si>
  <si>
    <t>รพ.โพทะเล</t>
  </si>
  <si>
    <t>รพ.สามง่าม</t>
  </si>
  <si>
    <t>รพ.ทับคล้อ</t>
  </si>
  <si>
    <t>รพร.ตะพานหิน</t>
  </si>
  <si>
    <t>รพ.วชิรบารมี</t>
  </si>
  <si>
    <t>รพ.สากเหล็ก</t>
  </si>
  <si>
    <t>รพ.บึงนาราง</t>
  </si>
  <si>
    <t>รพ.ดงเจริญ</t>
  </si>
  <si>
    <t>รพ.อุทัยธานี</t>
  </si>
  <si>
    <t>รพ.ทัพทัน</t>
  </si>
  <si>
    <t>รพ.สว่างอารมณ์</t>
  </si>
  <si>
    <t>รพ.หนองฉาง</t>
  </si>
  <si>
    <t>รพ.หนองขาหย่าง</t>
  </si>
  <si>
    <t>รพ.บ้านไร่</t>
  </si>
  <si>
    <t>รพ.ลานสัก</t>
  </si>
  <si>
    <t>รพ.ห้วยคต</t>
  </si>
  <si>
    <t>04</t>
  </si>
  <si>
    <t>รพ.นครนายก</t>
  </si>
  <si>
    <t>รพ.ปากพลี</t>
  </si>
  <si>
    <t>รพ.บ้านนา</t>
  </si>
  <si>
    <t>รพ.องครักษ์</t>
  </si>
  <si>
    <t>รพ.พระนั่งเกล้า</t>
  </si>
  <si>
    <t>รพ.บางกรวย</t>
  </si>
  <si>
    <t>รพ.บางใหญ่</t>
  </si>
  <si>
    <t>รพ.บางบัวทอง</t>
  </si>
  <si>
    <t>รพ.ไทรน้อย</t>
  </si>
  <si>
    <t>รพ.ปากเกร็ด</t>
  </si>
  <si>
    <t>รพ.บางบัวทอง ๒</t>
  </si>
  <si>
    <t>รพ.ปทุมธานี</t>
  </si>
  <si>
    <t>รพ.คลองหลวง</t>
  </si>
  <si>
    <t>รพ.ธัญบุรี</t>
  </si>
  <si>
    <t>รพ.ประชาธิปัตย์</t>
  </si>
  <si>
    <t>รพ.หนองเสือ</t>
  </si>
  <si>
    <t>รพ.ลาดหลุมแก้ว</t>
  </si>
  <si>
    <t>รพ.ลำลูกกา</t>
  </si>
  <si>
    <t>รพ.สามโคก</t>
  </si>
  <si>
    <t>รพ.พระนครศรีอยุธยา</t>
  </si>
  <si>
    <t>รพ.เสนา</t>
  </si>
  <si>
    <t>รพ.ท่าเรือ</t>
  </si>
  <si>
    <t>รพ.สมเด็จพระสังฆราช(นครหลวง)</t>
  </si>
  <si>
    <t>รพ.บางไทร</t>
  </si>
  <si>
    <t>รพ.บางบาล</t>
  </si>
  <si>
    <t>รพ.บางปะอิน</t>
  </si>
  <si>
    <t>รพ.บางปะหัน</t>
  </si>
  <si>
    <t>รพ.ผักไห่</t>
  </si>
  <si>
    <t>รพ.ภาชี</t>
  </si>
  <si>
    <t>รพ.ลาดบัวหลวง</t>
  </si>
  <si>
    <t>รพ.วังน้อย</t>
  </si>
  <si>
    <t>รพ.บางซ้าย</t>
  </si>
  <si>
    <t>รพ.อุทัย</t>
  </si>
  <si>
    <t>รพ.มหาราช</t>
  </si>
  <si>
    <t>รพ.บ้านแพรก</t>
  </si>
  <si>
    <t>รพ.พระนารายณ์มหาราช</t>
  </si>
  <si>
    <t>รพ.บ้านหมี่</t>
  </si>
  <si>
    <t>รพ.พัฒนานิคม</t>
  </si>
  <si>
    <t>รพ.โคกสำโรง</t>
  </si>
  <si>
    <t>รพ.ชัยบาดาล</t>
  </si>
  <si>
    <t>รพ.ท่าวุ้ง</t>
  </si>
  <si>
    <t>รพ.ท่าหลวง</t>
  </si>
  <si>
    <t>รพ.สระโบสถ์</t>
  </si>
  <si>
    <t>รพ.โคกเจริญ</t>
  </si>
  <si>
    <t>รพ.ลำสนธิ</t>
  </si>
  <si>
    <t>รพ.หนองม่วง</t>
  </si>
  <si>
    <t>รพ.สระบุรี</t>
  </si>
  <si>
    <t>รพ.พระพุทธบาท</t>
  </si>
  <si>
    <t>รพ.แก่งคอย</t>
  </si>
  <si>
    <t>รพ.หนองแค</t>
  </si>
  <si>
    <t>รพ.วิหารแดง</t>
  </si>
  <si>
    <t>รพ.หนองแซง</t>
  </si>
  <si>
    <t>รพ.บ้านหมอ</t>
  </si>
  <si>
    <t>รพ.ดอนพุด</t>
  </si>
  <si>
    <t>รพ.หนองโดน</t>
  </si>
  <si>
    <t>รพ.เสาไห้เฉลิมพระเกียรติ80พรรษา</t>
  </si>
  <si>
    <t>รพ.มวกเหล็ก</t>
  </si>
  <si>
    <t>รพ.วังม่วงสัทธรรม</t>
  </si>
  <si>
    <t>รพ.สิงห์บุรี</t>
  </si>
  <si>
    <t>รพ.อินทร์บุรี</t>
  </si>
  <si>
    <t>รพ.บางระจัน</t>
  </si>
  <si>
    <t>รพ.ค่ายบางระจัน</t>
  </si>
  <si>
    <t>รพ.พรหมบุรี</t>
  </si>
  <si>
    <t>รพ.ท่าช้าง</t>
  </si>
  <si>
    <t>รพ.อ่างทอง</t>
  </si>
  <si>
    <t>รพ.ไชโย</t>
  </si>
  <si>
    <t>รพ.ป่าโมก</t>
  </si>
  <si>
    <t>รพ.โพธิ์ทอง</t>
  </si>
  <si>
    <t>รพ.แสวงหา</t>
  </si>
  <si>
    <t>รพ.วิเศษชัยชาญ</t>
  </si>
  <si>
    <t>รพ.สามโก้</t>
  </si>
  <si>
    <t>05</t>
  </si>
  <si>
    <t>รพ.พระจอมเกล้า</t>
  </si>
  <si>
    <t>รพ.เขาย้อย</t>
  </si>
  <si>
    <t>รพ.หนองหญ้าปล้อง</t>
  </si>
  <si>
    <t>รพ.ชะอำ</t>
  </si>
  <si>
    <t>รพ.ท่ายาง</t>
  </si>
  <si>
    <t>รพ.บ้านลาด</t>
  </si>
  <si>
    <t>รพ.บ้านแหลม</t>
  </si>
  <si>
    <t>รพ.แก่งกระจาน</t>
  </si>
  <si>
    <t>รพ.พหลพลพยุหเสนา</t>
  </si>
  <si>
    <t>รพ.มะการักษ์</t>
  </si>
  <si>
    <t>รพ.ไทรโยค</t>
  </si>
  <si>
    <t>รพ.สมเด็จพระปิยมหาราชรมณียเขต</t>
  </si>
  <si>
    <t>รพ.บ่อพลอย</t>
  </si>
  <si>
    <t>รพ.ท่ากระดาน</t>
  </si>
  <si>
    <t>รพ.สมเด็จพระสังฆราชองค์ที่ ๑๙</t>
  </si>
  <si>
    <t>รพ.ทองผาภูมิ</t>
  </si>
  <si>
    <t>รพ.สังขละบุรี</t>
  </si>
  <si>
    <t>รพ.เจ้าคุณไพบูลย์พนมทวน</t>
  </si>
  <si>
    <t>รพ.เลาขวัญ</t>
  </si>
  <si>
    <t>รพ.ด่านมะขามเตี้ย</t>
  </si>
  <si>
    <t>รพ.สถานพระบารมี</t>
  </si>
  <si>
    <t>รพ.ศุกร์ศิริศรีสวัสดิ์</t>
  </si>
  <si>
    <t>รพ.ห้วยกระเจา เฉลิมพระเกียรติ 80 พรรษา</t>
  </si>
  <si>
    <t>รพ.หนองปรือ</t>
  </si>
  <si>
    <t>รพ.นครปฐม</t>
  </si>
  <si>
    <t>รพ.กำแพงแสน</t>
  </si>
  <si>
    <t>รพ.นครชัยศรี</t>
  </si>
  <si>
    <t>รพ.ห้วยพลู</t>
  </si>
  <si>
    <t>รพ.ดอนตูม</t>
  </si>
  <si>
    <t>รพ.บางเลน</t>
  </si>
  <si>
    <t>รพ.สามพราน</t>
  </si>
  <si>
    <t>รพ.พุทธมณฑล</t>
  </si>
  <si>
    <t>รพ.หลวงพ่อเปิ่น</t>
  </si>
  <si>
    <t>รพ.ประจวบคีรีขันธ์</t>
  </si>
  <si>
    <t>รพ.กุยบุรี</t>
  </si>
  <si>
    <t>รพ.ทับสะแก</t>
  </si>
  <si>
    <t>รพ.บางสะพาน</t>
  </si>
  <si>
    <t>รพ.บางสะพานน้อย</t>
  </si>
  <si>
    <t>รพ.ปราณบุรี</t>
  </si>
  <si>
    <t>รพ.หัวหิน</t>
  </si>
  <si>
    <t>รพ.สามร้อยยอด</t>
  </si>
  <si>
    <t>รพ.ราชบุรี</t>
  </si>
  <si>
    <t>รพ.ดำเนินสะดวก</t>
  </si>
  <si>
    <t>รพ.บ้านโป่ง</t>
  </si>
  <si>
    <t>รพ.โพธาราม</t>
  </si>
  <si>
    <t>รพ.สวนผึ้ง</t>
  </si>
  <si>
    <t>รพ.บางแพ</t>
  </si>
  <si>
    <t>รพ.เจ็ดเสมียน</t>
  </si>
  <si>
    <t>รพ.ปากท่อ</t>
  </si>
  <si>
    <t>รพ.วัดเพลง</t>
  </si>
  <si>
    <t>รพร.จอมบึง</t>
  </si>
  <si>
    <t>รพ.บ้านคา</t>
  </si>
  <si>
    <t>รพ.สมเด็จพระพุทธเลิศหล้า</t>
  </si>
  <si>
    <t>รพ.นภาลัย</t>
  </si>
  <si>
    <t>รพ.อัมพวา</t>
  </si>
  <si>
    <t>รพ.สมุทรสาคร</t>
  </si>
  <si>
    <t>รพ.กระทุ่มแบน</t>
  </si>
  <si>
    <t>รพ.เจ้าพระยายมราช</t>
  </si>
  <si>
    <t>รพ.สมเด็จพระสังฆราชองค์ที่17</t>
  </si>
  <si>
    <t>รพ.เดิมบางนางบวช</t>
  </si>
  <si>
    <t>รพ.ด่านช้าง</t>
  </si>
  <si>
    <t>รพ.บางปลาม้า</t>
  </si>
  <si>
    <t>รพ.ศรีประจันต์</t>
  </si>
  <si>
    <t>รพ.ดอนเจดีย์</t>
  </si>
  <si>
    <t>รพ.สามชุก</t>
  </si>
  <si>
    <t>รพ.อู่ทอง</t>
  </si>
  <si>
    <t>รพ.หนองหญ้าไซ</t>
  </si>
  <si>
    <t>06</t>
  </si>
  <si>
    <t>รพ.พระปกเกล้า</t>
  </si>
  <si>
    <t>รพ.ขลุง</t>
  </si>
  <si>
    <t>รพ.ท่าใหม่</t>
  </si>
  <si>
    <t>รพ.เขาสุกิม</t>
  </si>
  <si>
    <t>รพ.สองพี่น้อง</t>
  </si>
  <si>
    <t>รพ.โป่งน้ำร้อน</t>
  </si>
  <si>
    <t>รพ.มะขาม</t>
  </si>
  <si>
    <t>รพ.แหลมสิงห์</t>
  </si>
  <si>
    <t>รพ.สอยดาว</t>
  </si>
  <si>
    <t>รพ.แก่งหางแมว</t>
  </si>
  <si>
    <t>รพ.นายายอาม</t>
  </si>
  <si>
    <t>รพ.เขาคิชฌกูฏ</t>
  </si>
  <si>
    <t xml:space="preserve"> รพ.พุทธโสธร</t>
  </si>
  <si>
    <t>รพ.ท่าตะเกียบ</t>
  </si>
  <si>
    <t>รพ.บางคล้า</t>
  </si>
  <si>
    <t>รพ.บางน้ำเปรี้ยว</t>
  </si>
  <si>
    <t>รพ.บางปะกง</t>
  </si>
  <si>
    <t>รพ.บ้านโพธิ์</t>
  </si>
  <si>
    <t>รพ.พนมสารคาม</t>
  </si>
  <si>
    <t>รพ.สนามชัยเขต</t>
  </si>
  <si>
    <t>รพ.แปลงยาว</t>
  </si>
  <si>
    <t>รพ.ราชสาส์น</t>
  </si>
  <si>
    <t>รพ.คลองเขื่อน</t>
  </si>
  <si>
    <t>รพ.ชลบุรี</t>
  </si>
  <si>
    <t>รพ.บ้านบึง</t>
  </si>
  <si>
    <t>รพ.หนองใหญ่</t>
  </si>
  <si>
    <t>รพ.บางละมุง</t>
  </si>
  <si>
    <t>รพ.วัดญาณสังวราราม</t>
  </si>
  <si>
    <t>รพ.พานทอง</t>
  </si>
  <si>
    <t>รพ.พนัสนิคม</t>
  </si>
  <si>
    <t>รพ.แหลมฉบัง</t>
  </si>
  <si>
    <t>รพ.เกาะสีชัง</t>
  </si>
  <si>
    <t>รพ.สัตหีบกม10</t>
  </si>
  <si>
    <t>รพ.บ่อทอง</t>
  </si>
  <si>
    <t>รพ.เกาะจันทร์</t>
  </si>
  <si>
    <t>รพ.ตราด</t>
  </si>
  <si>
    <t>รพ.คลองใหญ่</t>
  </si>
  <si>
    <t>รพ.เขาสมิง</t>
  </si>
  <si>
    <t>รพ.บ่อไร่</t>
  </si>
  <si>
    <t>รพ.แหลมงอบ</t>
  </si>
  <si>
    <t>รพ.เกาะกูด</t>
  </si>
  <si>
    <t>รพ.เกาะช้าง</t>
  </si>
  <si>
    <t>รพ.เจ้าพระยาอภัยภูเบศร</t>
  </si>
  <si>
    <t>รพ.กบินทร์บุรี</t>
  </si>
  <si>
    <t>รพ.นาดี</t>
  </si>
  <si>
    <t>รพ.บ้านสร้าง</t>
  </si>
  <si>
    <t>รพ.ประจันตคาม</t>
  </si>
  <si>
    <t>รพ.ศรีมหาโพธิ</t>
  </si>
  <si>
    <t>รพ.ศรีมโหสถ</t>
  </si>
  <si>
    <t>รพ.ระยอง</t>
  </si>
  <si>
    <t>รพ.เฉลิมพระเกียรติสมเด็จพระเทพรัตนราชสุดาฯ สยามบรมราชกุมารี ระยอง</t>
  </si>
  <si>
    <t>รพ.บ้านฉาง</t>
  </si>
  <si>
    <t>รพ.แกลง</t>
  </si>
  <si>
    <t>รพ.วังจันทร์</t>
  </si>
  <si>
    <t>รพ.บ้านค่าย</t>
  </si>
  <si>
    <t>รพ.ปลวกแดง</t>
  </si>
  <si>
    <t>รพ.เขาชะเมา เฉลิมพระเกียรติ 80 พรรษา</t>
  </si>
  <si>
    <t>รพ.นิคมพัฒนา</t>
  </si>
  <si>
    <t>รพ.สมุทรปราการ</t>
  </si>
  <si>
    <t>รพ.บางบ่อ</t>
  </si>
  <si>
    <t>รพ.บางพลี</t>
  </si>
  <si>
    <t>รพ.บางจาก</t>
  </si>
  <si>
    <t>รพ.พระสมุทรเจดีย์</t>
  </si>
  <si>
    <t>รพ.บางเสาธง</t>
  </si>
  <si>
    <t>รพร.สระแก้ว</t>
  </si>
  <si>
    <t>รพ.คลองหาด</t>
  </si>
  <si>
    <t>รพ.ตาพระยา</t>
  </si>
  <si>
    <t>รพ.วังน้ำเย็น</t>
  </si>
  <si>
    <t>รพ.วัฒนานคร</t>
  </si>
  <si>
    <t>รพ.อรัญประเทศ</t>
  </si>
  <si>
    <t>รพ.เขาฉกรรจ์</t>
  </si>
  <si>
    <t>รพ.วังสมบูรณ์</t>
  </si>
  <si>
    <t>รพ.โคกสูง</t>
  </si>
  <si>
    <t>07</t>
  </si>
  <si>
    <t>รพ.กาฬสินธุ์</t>
  </si>
  <si>
    <t>รพ.นามน</t>
  </si>
  <si>
    <t>รพ.กมลาไสย</t>
  </si>
  <si>
    <t>รพ.ร่องคำ</t>
  </si>
  <si>
    <t>รพ.เขาวง</t>
  </si>
  <si>
    <t>รพ.ยางตลาด</t>
  </si>
  <si>
    <t>รพ.ห้วยเม็ก</t>
  </si>
  <si>
    <t>รพ.สหัสขันธ์</t>
  </si>
  <si>
    <t>รพ.คำม่วง</t>
  </si>
  <si>
    <t>รพ.ท่าคันโท</t>
  </si>
  <si>
    <t>รพ.หนองกุงศรี</t>
  </si>
  <si>
    <t>รพ.สมเด็จ</t>
  </si>
  <si>
    <t>รพ.ห้วยผึ้ง</t>
  </si>
  <si>
    <t>รพร.กุฉินารายณ์</t>
  </si>
  <si>
    <t>รพ.นาคู</t>
  </si>
  <si>
    <t>รพ.ฆ้องชัย</t>
  </si>
  <si>
    <t>รพ.ดอนจาน</t>
  </si>
  <si>
    <t>รพ.สามชัย</t>
  </si>
  <si>
    <t>รพ.ขอนแก่น</t>
  </si>
  <si>
    <t>รพ.บ้านฝาง</t>
  </si>
  <si>
    <t>รพ.พระยืน</t>
  </si>
  <si>
    <t>รพ.หนองเรือ</t>
  </si>
  <si>
    <t>รพ.ชุมแพ</t>
  </si>
  <si>
    <t>รพ.สีชมพู</t>
  </si>
  <si>
    <t>รพ.น้ำพอง</t>
  </si>
  <si>
    <t>รพ.อุบลรัตน์</t>
  </si>
  <si>
    <t>รพ.บ้านไผ่</t>
  </si>
  <si>
    <t>รพ.เปือยน้อย</t>
  </si>
  <si>
    <t>รพ.พล</t>
  </si>
  <si>
    <t>รพ.แวงใหญ่</t>
  </si>
  <si>
    <t>รพ.แวงน้อย</t>
  </si>
  <si>
    <t>รพ.หนองสองห้อง</t>
  </si>
  <si>
    <t>รพ.ภูเวียง</t>
  </si>
  <si>
    <t>รพ.มัญจาคีรี</t>
  </si>
  <si>
    <t>รพ.ชนบท</t>
  </si>
  <si>
    <t>รพ.เขาสวนกวาง</t>
  </si>
  <si>
    <t>รพ.ภูผาม่าน</t>
  </si>
  <si>
    <t>รพร.กระนวน</t>
  </si>
  <si>
    <t>รพ.สิรินธร(ภาคตะวันออกเฉียงเหนือ)</t>
  </si>
  <si>
    <t>รพ.ซำสูง</t>
  </si>
  <si>
    <t>รพ.หนองนาคำ</t>
  </si>
  <si>
    <t>รพ.เวียงเก่า</t>
  </si>
  <si>
    <t>รพ.โคกโพธิ์ไชย</t>
  </si>
  <si>
    <t>รพ.โนนศิลา</t>
  </si>
  <si>
    <t>รพ.มหาสารคาม</t>
  </si>
  <si>
    <t>รพ.แกดำ</t>
  </si>
  <si>
    <t>รพ.โกสุมพิสัย</t>
  </si>
  <si>
    <t>รพ.กันทรวิชัย</t>
  </si>
  <si>
    <t>รพ.เชียงยืน</t>
  </si>
  <si>
    <t>รพ.บรบือ</t>
  </si>
  <si>
    <t>รพ.นาเชือก</t>
  </si>
  <si>
    <t>รพ.พยัคฆภูมิพิสัย</t>
  </si>
  <si>
    <t>รพ.วาปีปทุม</t>
  </si>
  <si>
    <t>รพ.นาดูน</t>
  </si>
  <si>
    <t>รพ.ยางสีสุราช</t>
  </si>
  <si>
    <t>รพ.กุดรัง</t>
  </si>
  <si>
    <t>รพ.ชื่นชม</t>
  </si>
  <si>
    <t>รพ.ร้อยเอ็ด</t>
  </si>
  <si>
    <t>รพ.เกษตรวิสัย</t>
  </si>
  <si>
    <t>รพ.ปทุมรัตต์</t>
  </si>
  <si>
    <t>รพ.จตุรพักตรพิมาน</t>
  </si>
  <si>
    <t>รพ.ธวัชบุรี</t>
  </si>
  <si>
    <t>รพ.พนมไพร</t>
  </si>
  <si>
    <t>รพ.โพนทอง</t>
  </si>
  <si>
    <t>รพ.โพธิ์ชัย</t>
  </si>
  <si>
    <t>รพ.หนองพอก</t>
  </si>
  <si>
    <t>รพ.เสลภูมิ</t>
  </si>
  <si>
    <t>รพ.สุวรรณภูมิ</t>
  </si>
  <si>
    <t>รพ.เมืองสรวง</t>
  </si>
  <si>
    <t>รพ.โพนทราย</t>
  </si>
  <si>
    <t>รพ.อาจสามารถ</t>
  </si>
  <si>
    <t>รพ.เมยวดี</t>
  </si>
  <si>
    <t>รพ.ศรีสมเด็จ</t>
  </si>
  <si>
    <t>รพ.จังหาร</t>
  </si>
  <si>
    <t>รพ.ทุ่งเขาหลวง</t>
  </si>
  <si>
    <t>รพ.เชียงขวัญ</t>
  </si>
  <si>
    <t>รพ.หนองฮี</t>
  </si>
  <si>
    <t>08</t>
  </si>
  <si>
    <t>รพ.เลย</t>
  </si>
  <si>
    <t>รพ.นาด้วง</t>
  </si>
  <si>
    <t>รพ.เชียงคาน</t>
  </si>
  <si>
    <t>รพ.ปากชม</t>
  </si>
  <si>
    <t>รพ.นาแห้ว</t>
  </si>
  <si>
    <t>รพ.ภูเรือ</t>
  </si>
  <si>
    <t>รพ.ท่าลี่</t>
  </si>
  <si>
    <t>รพ.วังสะพุง</t>
  </si>
  <si>
    <t>รพ.ภูกระดึง</t>
  </si>
  <si>
    <t>รพ.ภูหลวง</t>
  </si>
  <si>
    <t>รพ.ผาขาว</t>
  </si>
  <si>
    <t>รพร.ด่านซ้าย</t>
  </si>
  <si>
    <t>รพ.เอราวัณ</t>
  </si>
  <si>
    <t>รพ.หนองหิน</t>
  </si>
  <si>
    <t>รพ.นครพนม</t>
  </si>
  <si>
    <t>รพ.ปลาปาก</t>
  </si>
  <si>
    <t>รพ.ท่าอุเทน</t>
  </si>
  <si>
    <t>รพ.บ้านแพง</t>
  </si>
  <si>
    <t>รพ.นาทม</t>
  </si>
  <si>
    <t>รพ.เรณูนคร</t>
  </si>
  <si>
    <t>รพ.นาแก</t>
  </si>
  <si>
    <t>รพ.ศรีสงคราม</t>
  </si>
  <si>
    <t>รพ.นาหว้า</t>
  </si>
  <si>
    <t>รพ.โพนสวรรค์</t>
  </si>
  <si>
    <t>รพร.ธาตุพนม</t>
  </si>
  <si>
    <t>รพ.วังยาง</t>
  </si>
  <si>
    <t>รพ.บึงกาฬ</t>
  </si>
  <si>
    <t>รพ.พรเจริญ</t>
  </si>
  <si>
    <t>รพ.โซ่พิสัย</t>
  </si>
  <si>
    <t>รพ.เซกา</t>
  </si>
  <si>
    <t>รพ.ปากคาด</t>
  </si>
  <si>
    <t>รพ.บึงโขงหลง</t>
  </si>
  <si>
    <t>รพ.ศรีวิไล</t>
  </si>
  <si>
    <t>รพ.บุ่งคล้า</t>
  </si>
  <si>
    <t>รพ.สกลนคร</t>
  </si>
  <si>
    <t>รพ.กุสุมาลย์</t>
  </si>
  <si>
    <t>รพ.กุดบาก</t>
  </si>
  <si>
    <t>รพ.พระอาจารย์ฝั้นอาจาโร</t>
  </si>
  <si>
    <t>รพ.พังโคน</t>
  </si>
  <si>
    <t>รพ.วาริชภูมิ</t>
  </si>
  <si>
    <t>รพ.นิคมน้ำอูน</t>
  </si>
  <si>
    <t>รพ.วานรนิวาส</t>
  </si>
  <si>
    <t>รพ.คำตากล้า</t>
  </si>
  <si>
    <t>รพ.บ้านม่วง</t>
  </si>
  <si>
    <t>รพ.อากาศอำนวย</t>
  </si>
  <si>
    <t>รพ.ส่องดาว</t>
  </si>
  <si>
    <t>รพ.เต่างอย</t>
  </si>
  <si>
    <t>รพ.โคกศรีสุพรรณ</t>
  </si>
  <si>
    <t>รพ.เจริญศิลป์</t>
  </si>
  <si>
    <t>รพ.โพนนาแก้ว</t>
  </si>
  <si>
    <t>รพร.สว่างแดนดิน</t>
  </si>
  <si>
    <t>รพ.พระอาจารย์แบน  ธนากโร</t>
  </si>
  <si>
    <t>รพ.หนองคาย</t>
  </si>
  <si>
    <t>รพ.โพนพิสัย</t>
  </si>
  <si>
    <t>รพ.ศรีเชียงใหม่</t>
  </si>
  <si>
    <t>รพ.สังคม</t>
  </si>
  <si>
    <t>รพร.ท่าบ่อ</t>
  </si>
  <si>
    <t>รพ.สระใคร</t>
  </si>
  <si>
    <t>รพ.โพธิ์ตาก</t>
  </si>
  <si>
    <t>รพ.เฝ้าไร่</t>
  </si>
  <si>
    <t>รพ.รัตนวาปี</t>
  </si>
  <si>
    <t>รพ.หนองบัวลำภู</t>
  </si>
  <si>
    <t>รพ.นากลาง</t>
  </si>
  <si>
    <t>รพ.โนนสัง</t>
  </si>
  <si>
    <t>รพ.ศรีบุญเรือง</t>
  </si>
  <si>
    <t>รพ.สุวรรณคูหา</t>
  </si>
  <si>
    <t>รพ.นาวัง เฉลิมพระเกียรติ 80 พรรษา</t>
  </si>
  <si>
    <t>รพ.อุดรธานี</t>
  </si>
  <si>
    <t>รพ.กุดจับ</t>
  </si>
  <si>
    <t>รพ.หนองวัวซอ</t>
  </si>
  <si>
    <t>รพ.กุมภวาปี</t>
  </si>
  <si>
    <t>รพ.ห้วยเกิ้ง</t>
  </si>
  <si>
    <t>รพ.โนนสะอาด</t>
  </si>
  <si>
    <t>รพ.หนองหาน</t>
  </si>
  <si>
    <t>รพ.ทุ่งฝน</t>
  </si>
  <si>
    <t>รพ.ไชยวาน</t>
  </si>
  <si>
    <t>รพ.ศรีธาตุ</t>
  </si>
  <si>
    <t>รพ.วังสามหมอ</t>
  </si>
  <si>
    <t>รพ.บ้านผือ</t>
  </si>
  <si>
    <t>รพ.น้ำโสม</t>
  </si>
  <si>
    <t>รพ.เพ็ญ</t>
  </si>
  <si>
    <t>รพ.สร้างคอม</t>
  </si>
  <si>
    <t>รพ.หนองแสง</t>
  </si>
  <si>
    <t>รพ.นายูง</t>
  </si>
  <si>
    <t>รพ.พิบูลย์รักษ์</t>
  </si>
  <si>
    <t>รพร.บ้านดุง</t>
  </si>
  <si>
    <t>รพ.กู่แก้ว</t>
  </si>
  <si>
    <t>รพ.ประจักษ์ศิลปาคม</t>
  </si>
  <si>
    <t>09</t>
  </si>
  <si>
    <t>รพ.ซับใหญ่</t>
  </si>
  <si>
    <t>รพ.ชัยภูมิ</t>
  </si>
  <si>
    <t>รพ.บ้านเขว้า</t>
  </si>
  <si>
    <t>รพ.คอนสวรรค์</t>
  </si>
  <si>
    <t>รพ.เกษตรสมบูรณ์</t>
  </si>
  <si>
    <t>รพ.หนองบัวแดง</t>
  </si>
  <si>
    <t>รพ.จัตุรัส</t>
  </si>
  <si>
    <t>รพ.บำเหน็จณรงค์</t>
  </si>
  <si>
    <t>รพ.หนองบัวระเหว</t>
  </si>
  <si>
    <t>รพ.เทพสถิต</t>
  </si>
  <si>
    <t>รพ.ภูเขียวเฉลิมพระเกียรติ</t>
  </si>
  <si>
    <t>รพ.บ้านแท่น</t>
  </si>
  <si>
    <t>รพ.แก้งคร้อ</t>
  </si>
  <si>
    <t>รพ.คอนสาร</t>
  </si>
  <si>
    <t>รพ.ภักดีชุมพล</t>
  </si>
  <si>
    <t>รพ.เนินสง่า</t>
  </si>
  <si>
    <t>รพ.มหาราชนครราชสีมา</t>
  </si>
  <si>
    <t>รพ.ครบุรี</t>
  </si>
  <si>
    <t>รพ.เสิงสาง</t>
  </si>
  <si>
    <t>รพ.คง</t>
  </si>
  <si>
    <t>รพ.บ้านเหลื่อม</t>
  </si>
  <si>
    <t>รพ.จักราช</t>
  </si>
  <si>
    <t>รพ.โชคชัย</t>
  </si>
  <si>
    <t>รพ.ด่านขุนทด</t>
  </si>
  <si>
    <t>รพ.โนนไทย</t>
  </si>
  <si>
    <t>รพ.โนนสูง</t>
  </si>
  <si>
    <t>รพ.ขามสะแกแสง</t>
  </si>
  <si>
    <t>รพ.บัวใหญ่</t>
  </si>
  <si>
    <t>รพ.ประทาย</t>
  </si>
  <si>
    <t>รพ.ปักธงชัย</t>
  </si>
  <si>
    <t>รพ.พิมาย</t>
  </si>
  <si>
    <t>รพ.ห้วยแถลง</t>
  </si>
  <si>
    <t>รพ.ชุมพวง</t>
  </si>
  <si>
    <t>รพ.สูงเนิน</t>
  </si>
  <si>
    <t>รพ.ขามทะเลสอ</t>
  </si>
  <si>
    <t>รพ.สีคิ้ว</t>
  </si>
  <si>
    <t>รพ.ปากช่องนานา</t>
  </si>
  <si>
    <t xml:space="preserve">รพ.หนองบุญมาก </t>
  </si>
  <si>
    <t>รพ.แก้งสนามนาง</t>
  </si>
  <si>
    <t>รพ.โนนแดง</t>
  </si>
  <si>
    <t>รพ.วังน้ำเขียว</t>
  </si>
  <si>
    <t>รพ.เฉลิมพระเกียรติสมเด็จย่า 100 ปี</t>
  </si>
  <si>
    <t>รพ.ลำทะเมนชัย</t>
  </si>
  <si>
    <t>รพ.พระทองคำ เฉลิมพระเกียรติ 80 พรรษา</t>
  </si>
  <si>
    <t xml:space="preserve">รพ.เทพรัตน์นครราชสีมา </t>
  </si>
  <si>
    <t>รพ.บัวลาย</t>
  </si>
  <si>
    <t>รพ.สีดา</t>
  </si>
  <si>
    <t>รพ.เทพารักษ์</t>
  </si>
  <si>
    <t>รพ.บุรีรัมย์</t>
  </si>
  <si>
    <t>รพ.คูเมือง</t>
  </si>
  <si>
    <t>รพ.กระสัง</t>
  </si>
  <si>
    <t>รพ.นางรอง</t>
  </si>
  <si>
    <t>รพ.หนองกี่</t>
  </si>
  <si>
    <t>รพ.ละหานทราย</t>
  </si>
  <si>
    <t>รพ.ประโคนชัย</t>
  </si>
  <si>
    <t>รพ.บ้านกรวด</t>
  </si>
  <si>
    <t>รพ.พุทไธสง</t>
  </si>
  <si>
    <t>รพ.ลำปลายมาศ</t>
  </si>
  <si>
    <t>รพ.สตึก</t>
  </si>
  <si>
    <t>รพ.ปะคำ</t>
  </si>
  <si>
    <t>รพ.นาโพธิ์</t>
  </si>
  <si>
    <t>รพ.หนองหงส์</t>
  </si>
  <si>
    <t>รพ.พลับพลาชัย</t>
  </si>
  <si>
    <t>รพ.ห้วยราช</t>
  </si>
  <si>
    <t>รพ.โนนสุวรรณ</t>
  </si>
  <si>
    <t>รพ.ชำนิ</t>
  </si>
  <si>
    <t>รพ.บ้านใหม่ไชยพจน์</t>
  </si>
  <si>
    <t>รพ.โนนดินแดง</t>
  </si>
  <si>
    <t xml:space="preserve">รพ.แคนดง </t>
  </si>
  <si>
    <t>รพ.บ้านด่าน</t>
  </si>
  <si>
    <t>รพ.สุรินทร์</t>
  </si>
  <si>
    <t>รพ.ชุมพลบุรี</t>
  </si>
  <si>
    <t>รพ.ท่าตูม</t>
  </si>
  <si>
    <t>รพ.จอมพระ</t>
  </si>
  <si>
    <t>รพ.ปราสาท</t>
  </si>
  <si>
    <t>รพ.กาบเชิง</t>
  </si>
  <si>
    <t>รพ.รัตนบุรี</t>
  </si>
  <si>
    <t>รพ.สนม</t>
  </si>
  <si>
    <t>รพ.ศีขรภูมิ</t>
  </si>
  <si>
    <t>รพ.สังขะ</t>
  </si>
  <si>
    <t>รพ.ลำดวน</t>
  </si>
  <si>
    <t>รพ.สำโรงทาบ</t>
  </si>
  <si>
    <t>รพ.บัวเชด</t>
  </si>
  <si>
    <t>รพ.พนมดงรัก เฉลิมพระเกียรติ 80 พรรษา</t>
  </si>
  <si>
    <t>รพ.เขวาสินรินทร์</t>
  </si>
  <si>
    <t>รพ.ศรีณรงค์</t>
  </si>
  <si>
    <t>รพ.โนนนารายณ์</t>
  </si>
  <si>
    <t>10</t>
  </si>
  <si>
    <t>รพ.มุกดาหาร</t>
  </si>
  <si>
    <t>รพ.นิคมคำสร้อย</t>
  </si>
  <si>
    <t>รพ.ดอนตาล</t>
  </si>
  <si>
    <t>รพ.ดงหลวง</t>
  </si>
  <si>
    <t>รพ.คำชะอี</t>
  </si>
  <si>
    <t>รพ.หว้านใหญ่</t>
  </si>
  <si>
    <t>รพ.หนองสูง</t>
  </si>
  <si>
    <t>รพ.ยโสธร</t>
  </si>
  <si>
    <t>รพ.ทรายมูล</t>
  </si>
  <si>
    <t>รพ.กุดชุม</t>
  </si>
  <si>
    <t>รพ.คำเขื่อนแก้ว</t>
  </si>
  <si>
    <t>รพ.ป่าติ้ว</t>
  </si>
  <si>
    <t>รพ.มหาชนะชัย</t>
  </si>
  <si>
    <t>รพ.ค้อวัง</t>
  </si>
  <si>
    <t>รพ.ไทยเจริญ</t>
  </si>
  <si>
    <t>รพร.เลิงนกทา</t>
  </si>
  <si>
    <t>รพ.ศรีสะเกษ</t>
  </si>
  <si>
    <t>รพ.ยางชุมน้อย</t>
  </si>
  <si>
    <t>รพ.กันทรารมย์</t>
  </si>
  <si>
    <t>รพ.กันทรลักษ์</t>
  </si>
  <si>
    <t>รพ.ขุขันธ์</t>
  </si>
  <si>
    <t>รพ.ไพรบึง</t>
  </si>
  <si>
    <t>รพ.ปรางค์กู่</t>
  </si>
  <si>
    <t>รพ.ขุนหาญ</t>
  </si>
  <si>
    <t>รพ.ราษีไศล</t>
  </si>
  <si>
    <t>รพ.อุทุมพรพิสัย</t>
  </si>
  <si>
    <t>รพ.บึงบูรพ์</t>
  </si>
  <si>
    <t>รพ.ห้วยทับทัน</t>
  </si>
  <si>
    <t>รพ.โนนคูณ</t>
  </si>
  <si>
    <t>รพ.ศรีรัตนะ</t>
  </si>
  <si>
    <t>รพ.วังหิน</t>
  </si>
  <si>
    <t>รพ.น้ำเกลี้ยง</t>
  </si>
  <si>
    <t>รพ.ภูสิงห์</t>
  </si>
  <si>
    <t>รพ.เมืองจันทร์</t>
  </si>
  <si>
    <t>รพ.เบญจลักษ์เฉลิมพระเกียรติ 80 พรรษา</t>
  </si>
  <si>
    <t>รพ.พยุห์</t>
  </si>
  <si>
    <t>รพ.โพธิ์ศรีสุวรรณ</t>
  </si>
  <si>
    <t>รพ.ศิลาลาด</t>
  </si>
  <si>
    <t>รพ.อำนาจเจริญ</t>
  </si>
  <si>
    <t>รพ.ชานุมาน</t>
  </si>
  <si>
    <t>รพ.ปทุมราชวงศา</t>
  </si>
  <si>
    <t>รพ.พนา</t>
  </si>
  <si>
    <t>รพ.เสนางคนิคม</t>
  </si>
  <si>
    <t>รพ.หัวตะพาน</t>
  </si>
  <si>
    <t>รพ.ลืออำนาจ</t>
  </si>
  <si>
    <t>รพ.สรรพสิทธิประสงค์</t>
  </si>
  <si>
    <t>รพ.ศรีเมืองใหม่</t>
  </si>
  <si>
    <t>รพ.โขงเจียม</t>
  </si>
  <si>
    <t>รพ.เขื่องใน</t>
  </si>
  <si>
    <t>รพ.เขมราฐ</t>
  </si>
  <si>
    <t>รพ.นาจะหลวย</t>
  </si>
  <si>
    <t>รพ.น้ำยืน</t>
  </si>
  <si>
    <t>รพ.บุณฑริก</t>
  </si>
  <si>
    <t>รพ.ตระการพืชผล</t>
  </si>
  <si>
    <t>รพ.กุดข้าวปุ้น</t>
  </si>
  <si>
    <t>รพ.ม่วงสามสิบ</t>
  </si>
  <si>
    <t>รพ.วารินชำราบ</t>
  </si>
  <si>
    <t>รพ.พิบูลมังสาหาร</t>
  </si>
  <si>
    <t>รพ.ตาลสุม</t>
  </si>
  <si>
    <t>รพ.โพธิ์ไทร</t>
  </si>
  <si>
    <t>รพ.สำโรง</t>
  </si>
  <si>
    <t>รพ.ดอนมดแดง</t>
  </si>
  <si>
    <t>รพ.สิรินธร</t>
  </si>
  <si>
    <t>รพ.ทุ่งศรีอุดม</t>
  </si>
  <si>
    <t>รพร.เดชอุดม</t>
  </si>
  <si>
    <t>รพ. ๕๐ พรรษา มหาวชิราลงกรณ</t>
  </si>
  <si>
    <t>รพ.นาตาล</t>
  </si>
  <si>
    <t>รพ.นาเยีย</t>
  </si>
  <si>
    <t>รพ.สว่างวีระวงศ์</t>
  </si>
  <si>
    <t>รพ.น้ำขุ่น</t>
  </si>
  <si>
    <t>รพ.เหล่าเสือโก้ก</t>
  </si>
  <si>
    <t>11</t>
  </si>
  <si>
    <t>รพ.กระบี่</t>
  </si>
  <si>
    <t>รพ.เขาพนม</t>
  </si>
  <si>
    <t>รพ.เกาะลันตา</t>
  </si>
  <si>
    <t>รพ.อ่าวลึก</t>
  </si>
  <si>
    <t>รพ.ปลายพระยา</t>
  </si>
  <si>
    <t>รพ.ลำทับ</t>
  </si>
  <si>
    <t>รพ.เหนือคลอง</t>
  </si>
  <si>
    <t>รพ.เกาะพีพี</t>
  </si>
  <si>
    <t>รพ.ชุมพรเขตรอุดมศักดิ์</t>
  </si>
  <si>
    <t>รพ.ปากน้ำชุมพร</t>
  </si>
  <si>
    <t>รพ.ท่าแซะ</t>
  </si>
  <si>
    <t>รพ.ปะทิว</t>
  </si>
  <si>
    <t>รพ.มาบอำมฤต</t>
  </si>
  <si>
    <t>รพ.หลังสวน</t>
  </si>
  <si>
    <t>รพ.ปากน้ำหลังสวน</t>
  </si>
  <si>
    <t>รพ.ละแม</t>
  </si>
  <si>
    <t>รพ.พะโต๊ะ</t>
  </si>
  <si>
    <t>รพ.สวี</t>
  </si>
  <si>
    <t>รพ.ทุ่งตะโก</t>
  </si>
  <si>
    <t>รพ.มหาราชนครศรีธรรมราช</t>
  </si>
  <si>
    <t>รพ.พรหมคีรี</t>
  </si>
  <si>
    <t>รพ.ลานสะกา</t>
  </si>
  <si>
    <t>รพร.ฉวาง</t>
  </si>
  <si>
    <t>รพ.พิปูน</t>
  </si>
  <si>
    <t>รพ.เชียรใหญ่</t>
  </si>
  <si>
    <t>รพ.ชะอวด</t>
  </si>
  <si>
    <t>รพ.ท่าศาลา</t>
  </si>
  <si>
    <t>รพ.ทุ่งสง</t>
  </si>
  <si>
    <t>รพ.นาบอน</t>
  </si>
  <si>
    <t>รพ.ทุ่งใหญ่</t>
  </si>
  <si>
    <t>รพ.ปากพนัง</t>
  </si>
  <si>
    <t>รพ.ร่อนพิบูลย์</t>
  </si>
  <si>
    <t>รพ.สิชล</t>
  </si>
  <si>
    <t>รพ.ขนอม</t>
  </si>
  <si>
    <t>รพ.หัวไทร</t>
  </si>
  <si>
    <t>รพ.บางขัน</t>
  </si>
  <si>
    <t>รพ.ถ้ำพรรณรา</t>
  </si>
  <si>
    <t>รพ.จุฬาภรณ์</t>
  </si>
  <si>
    <t>รพ.พ่อท่านคล้ายวาจาสิทธิ์</t>
  </si>
  <si>
    <t>รพ.นบพิตำ</t>
  </si>
  <si>
    <t>รพ.พระพรหม</t>
  </si>
  <si>
    <t>รพ.พังงา</t>
  </si>
  <si>
    <t>รพ.ตะกั่วป่า</t>
  </si>
  <si>
    <t>รพ.เกาะยาวชัยพัฒน์</t>
  </si>
  <si>
    <t>รพ.กะปงชัยพัฒน์</t>
  </si>
  <si>
    <t>รพ.ตะกั่วทุ่ง</t>
  </si>
  <si>
    <t>รพ.คุระบุรีชัยพัฒน์</t>
  </si>
  <si>
    <t>รพ.ทับปุด</t>
  </si>
  <si>
    <t>รพ.ท้ายเหมืองชัยพัฒน์</t>
  </si>
  <si>
    <t>รพ.วชิระภูเก็ต</t>
  </si>
  <si>
    <t>รพ.ป่าตอง</t>
  </si>
  <si>
    <t>รพ.ถลาง</t>
  </si>
  <si>
    <t>รพ.ฉลอง</t>
  </si>
  <si>
    <t>รพ.ระนอง</t>
  </si>
  <si>
    <t>รพ.ละอุ่น</t>
  </si>
  <si>
    <t>รพ.กะเปอร์</t>
  </si>
  <si>
    <t>รพ.กระบุรี</t>
  </si>
  <si>
    <t>รพ.สุขสำราญ</t>
  </si>
  <si>
    <t>รพ.สุราษฎร์ธานี</t>
  </si>
  <si>
    <t>รพ.เกาะสมุย</t>
  </si>
  <si>
    <t>รพ.กาญจนดิษฐ์</t>
  </si>
  <si>
    <t>รพ.ดอนสัก</t>
  </si>
  <si>
    <t>รพ.เกาะพงัน</t>
  </si>
  <si>
    <t>รพ.ไชยา</t>
  </si>
  <si>
    <t>รพ.ท่าชนะ</t>
  </si>
  <si>
    <t>รพ.คีรีรัฐนิคม</t>
  </si>
  <si>
    <t>รพ.บ้านตาขุน</t>
  </si>
  <si>
    <t>รพ.พนม</t>
  </si>
  <si>
    <t>รพ.ท่าฉาง</t>
  </si>
  <si>
    <t>รพ.บ้านนาสาร</t>
  </si>
  <si>
    <t>รพ.บ้านนาเดิม</t>
  </si>
  <si>
    <t>รพ.เคียนซา</t>
  </si>
  <si>
    <t>รพ.พระแสง</t>
  </si>
  <si>
    <t>รพ.พุนพิน</t>
  </si>
  <si>
    <t>รพ.ชัยบุรี</t>
  </si>
  <si>
    <t>รพร.เวียงสระ</t>
  </si>
  <si>
    <t>รพ.วิภาวดี</t>
  </si>
  <si>
    <t>รพ.ท่าโรงช้าง</t>
  </si>
  <si>
    <t>12</t>
  </si>
  <si>
    <t>รพ.ตรัง</t>
  </si>
  <si>
    <t>รพ.กันตัง</t>
  </si>
  <si>
    <t>รพ.ย่านตาขาว</t>
  </si>
  <si>
    <t>รพ.ปะเหลียน</t>
  </si>
  <si>
    <t>รพ.สิเกา</t>
  </si>
  <si>
    <t>รพ.ห้วยยอด</t>
  </si>
  <si>
    <t>รพ.วังวิเศษ</t>
  </si>
  <si>
    <t>รพ.นาโยง</t>
  </si>
  <si>
    <t>รพ.รัษฎา</t>
  </si>
  <si>
    <t>รพ.หาดสำราญเฉลิมพระเกียรติ 80 พรรษา</t>
  </si>
  <si>
    <t>รพ.นราธิวาสราชนครินทร์</t>
  </si>
  <si>
    <t>รพ.สุไหงโก-ลก</t>
  </si>
  <si>
    <t>รพ.ตากใบ</t>
  </si>
  <si>
    <t>รพ.บาเจาะ</t>
  </si>
  <si>
    <t>รพ.ระแงะ</t>
  </si>
  <si>
    <t>รพ.รือเสาะ</t>
  </si>
  <si>
    <t>รพ.ศรีสาคร</t>
  </si>
  <si>
    <t>รพ.แว้ง</t>
  </si>
  <si>
    <t>รพ.สุคิริน</t>
  </si>
  <si>
    <t>รพ.สุไหงปาดี</t>
  </si>
  <si>
    <t>รพ.จะแนะ</t>
  </si>
  <si>
    <t>รพ.เจาะไอร้อง</t>
  </si>
  <si>
    <t>รพ.ยี่งอเฉลิมพระเกียรติ 80 พรรษา</t>
  </si>
  <si>
    <t>รพ.ปัตตานี</t>
  </si>
  <si>
    <t>รพ.โคกโพธิ์</t>
  </si>
  <si>
    <t>รพ.หนองจิก</t>
  </si>
  <si>
    <t>รพ.ปะนาเระ</t>
  </si>
  <si>
    <t>รพ.มายอ</t>
  </si>
  <si>
    <t>รพ.ทุ่งยางแดง</t>
  </si>
  <si>
    <t>รพ.ไม้แก่น</t>
  </si>
  <si>
    <t>รพ.ยะหริ่ง</t>
  </si>
  <si>
    <t>รพ.ยะรัง</t>
  </si>
  <si>
    <t>รพ.แม่ลาน</t>
  </si>
  <si>
    <t>รพร.สายบุรี</t>
  </si>
  <si>
    <t>รพ.กะพ้อ</t>
  </si>
  <si>
    <t>รพ.พัทลุง</t>
  </si>
  <si>
    <t>รพ.กงหรา</t>
  </si>
  <si>
    <t>รพ.เขาชัยสน</t>
  </si>
  <si>
    <t>รพ.ตะโหมด</t>
  </si>
  <si>
    <t>รพ.ควนขนุน</t>
  </si>
  <si>
    <t>รพ.ปากพะยูน</t>
  </si>
  <si>
    <t>รพ.ศรีบรรพต</t>
  </si>
  <si>
    <t>รพ.ป่าบอน</t>
  </si>
  <si>
    <t>รพ.บางแก้ว</t>
  </si>
  <si>
    <t>รพ.ป่าพะยอม</t>
  </si>
  <si>
    <t>รพ.ศรีนครินทร์(ปัญญานันทภิขุ)</t>
  </si>
  <si>
    <t>รพ.ยะลา</t>
  </si>
  <si>
    <t>รพ.เบตง</t>
  </si>
  <si>
    <t>รพ.บันนังสตา</t>
  </si>
  <si>
    <t>รพ.ธารโต</t>
  </si>
  <si>
    <t>รพ.รามัน</t>
  </si>
  <si>
    <t>รพร.ยะหา</t>
  </si>
  <si>
    <t>รพ.กาบัง</t>
  </si>
  <si>
    <t>รพ.กรงปินัง</t>
  </si>
  <si>
    <t>รพ.หาดใหญ่</t>
  </si>
  <si>
    <t>รพ.สงขลา</t>
  </si>
  <si>
    <t>รพ.สทิงพระ</t>
  </si>
  <si>
    <t>รพ.จะนะ</t>
  </si>
  <si>
    <t>รพ.สมเด็จพระบรมราชินีนาถ ณ  อำเภอนาทวี</t>
  </si>
  <si>
    <t>รพ.เทพา</t>
  </si>
  <si>
    <t>รพ.สะบ้าย้อย</t>
  </si>
  <si>
    <t>รพ.ระโนด</t>
  </si>
  <si>
    <t>รพ.กระแสสินธุ์</t>
  </si>
  <si>
    <t>รพ.รัตภูมิ</t>
  </si>
  <si>
    <t>รพ.สะเดา</t>
  </si>
  <si>
    <t>รพ.นาหม่อม</t>
  </si>
  <si>
    <t>รพ.ควนเนียง</t>
  </si>
  <si>
    <t>รพ.ปาดังเบซาร์</t>
  </si>
  <si>
    <t>รพ.บางกล่ำ</t>
  </si>
  <si>
    <t>รพ.สิงหนคร</t>
  </si>
  <si>
    <t>รพ.คลองหอยโข่ง</t>
  </si>
  <si>
    <t>รพ.สตูล</t>
  </si>
  <si>
    <t>รพ.ควนโดน</t>
  </si>
  <si>
    <t>รพ.ควนกาหลง</t>
  </si>
  <si>
    <t>รพ.ท่าแพ</t>
  </si>
  <si>
    <t>รพ.ละงู</t>
  </si>
  <si>
    <t>รพ.ทุ่งหว้า</t>
  </si>
  <si>
    <t>รพ.มะนัง</t>
  </si>
  <si>
    <t>a</t>
  </si>
  <si>
    <t>256501</t>
  </si>
  <si>
    <t>256502</t>
  </si>
  <si>
    <t>256503</t>
  </si>
  <si>
    <t>พระนั่งเกล้า,รพศ.</t>
  </si>
  <si>
    <t>41768</t>
  </si>
  <si>
    <t>ศูนย์บริการการแพทย์นนทบุรี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</si>
  <si>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</si>
  <si>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</si>
  <si>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</si>
  <si>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</si>
  <si>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</si>
  <si>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</si>
  <si>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คลองท่อม,รพช.</t>
  </si>
  <si>
    <t>ฉลอง,รพช.</t>
  </si>
  <si>
    <t>09192</t>
  </si>
  <si>
    <t>เกาะเต่า,รพช.</t>
  </si>
  <si>
    <t>OPD ผลรวม</t>
  </si>
  <si>
    <t>IPD ผลรวม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</si>
  <si>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</si>
  <si>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</si>
  <si>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5101020114.126</t>
  </si>
  <si>
    <t>5101020114.127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</si>
  <si>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</si>
  <si>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</si>
  <si>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</si>
  <si>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</si>
  <si>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</si>
  <si>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</si>
  <si>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</si>
  <si>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</si>
  <si>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</si>
  <si>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</si>
  <si>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</si>
  <si>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</si>
  <si>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</si>
  <si>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</si>
  <si>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</si>
  <si>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</si>
  <si>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</si>
  <si>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</si>
  <si>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</si>
  <si>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</si>
  <si>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</si>
  <si>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</si>
  <si>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</si>
  <si>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</si>
  <si>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</si>
  <si>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</si>
  <si>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LC ผลรวม</t>
  </si>
  <si>
    <t>MC ผลรวม</t>
  </si>
  <si>
    <t>CC ผลรวม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</si>
  <si>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</si>
  <si>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</si>
  <si>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</si>
  <si>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4308010121.101</t>
  </si>
  <si>
    <t>รายได้ระหว่างกัน-ภายในกรมเดียวกัน (Manual)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</si>
  <si>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</si>
  <si>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</si>
  <si>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</si>
  <si>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</si>
  <si>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</si>
  <si>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5105010119.101</t>
  </si>
  <si>
    <t>ค่าเสื่อมราคา-ครุภัณฑ์โรงงาน</t>
  </si>
  <si>
    <t>บัญชีค่าใช้จ่ายช่วยเหลือตามมาตรการของรัฐ (งบกลาง โควิด)</t>
  </si>
  <si>
    <t>5210010121.101</t>
  </si>
  <si>
    <t>ค่าใช้จ่ายระหว่างกัน-ภายในกรมเดียวกัน (Manual)</t>
  </si>
  <si>
    <t>5211010101.101</t>
  </si>
  <si>
    <t>Oth ผลรวม</t>
  </si>
  <si>
    <t>ROth</t>
  </si>
  <si>
    <t>EOth</t>
  </si>
  <si>
    <t>Roth</t>
  </si>
  <si>
    <t>Eoth</t>
  </si>
  <si>
    <t>รพศ.A B&gt;700to1000</t>
  </si>
  <si>
    <t>รพช.F1 P50,000-100,000</t>
  </si>
  <si>
    <t>รพช.M2 B&gt;100</t>
  </si>
  <si>
    <t>รพช.F2 P&lt;=30,000</t>
  </si>
  <si>
    <t>รพช.F2 P30,000-60,000</t>
  </si>
  <si>
    <t>รพช.F2 P60,000-90,000</t>
  </si>
  <si>
    <t>รพช.F1 P&lt;=50,000</t>
  </si>
  <si>
    <t>รพช.F3 P&lt;=15,000</t>
  </si>
  <si>
    <t>รพท.M1 B&lt;=200</t>
  </si>
  <si>
    <t>รพท.M1 B&gt;200</t>
  </si>
  <si>
    <t>รพท.S B&gt;400</t>
  </si>
  <si>
    <t>รพช.F3 P15,000-25,000</t>
  </si>
  <si>
    <t>รพท.S B&lt;=400</t>
  </si>
  <si>
    <t>รพช.M2 B&lt;=100</t>
  </si>
  <si>
    <t>รพช.F3 P&gt;=25,000</t>
  </si>
  <si>
    <t>รพศ.A B&lt;=700</t>
  </si>
  <si>
    <t>ศูนบริการการแพทย์นนทบุรี</t>
  </si>
  <si>
    <t>รพศ.A B&gt;1000</t>
  </si>
  <si>
    <t>รพ.เกาะเต่า</t>
  </si>
  <si>
    <t>no</t>
  </si>
  <si>
    <t>notIPD</t>
  </si>
  <si>
    <t>ข้อมูล sumadj สูงผิดปกติ ?</t>
  </si>
  <si>
    <t>ไม่มีข้อมูลหรือข้อมูลผิดปกติ ?</t>
  </si>
  <si>
    <t>หมายเหตุ</t>
  </si>
  <si>
    <t>รายได้ค่ารักษาพยาบาล</t>
  </si>
  <si>
    <t>ต้นทุนบริการ (เฉพาะรายการใช้ไป)</t>
  </si>
  <si>
    <t>5104030217.101</t>
  </si>
  <si>
    <t>เงินชดเชยค่างานสิ่งก่อสร้าง</t>
  </si>
  <si>
    <t>4308010111.101</t>
  </si>
  <si>
    <t>รายได้ระหว่างหน่วยงาน - หน่วยงานรับเงินถอนคืนรายได้จากรัฐบาล</t>
  </si>
  <si>
    <t>5203010106.101</t>
  </si>
  <si>
    <t>ค่าจำหน่าย-อาคารสำนักงาน</t>
  </si>
  <si>
    <t>5203010117.101</t>
  </si>
  <si>
    <t>ค่าจำหน่าย-ครุภัณฑ์ก่อสร้าง</t>
  </si>
  <si>
    <t>ผลการคำนวนต้นทุนผุ้ป่วยนอกต่อครั้ง และ ต้นทุนผุ้ป่วยใน ต่อ AdjRW    ไตรมาส 2/2565</t>
  </si>
  <si>
    <t>256504</t>
  </si>
  <si>
    <t>256505</t>
  </si>
  <si>
    <t>256506</t>
  </si>
  <si>
    <t>data service  ณ 27 เม.ย.65 9.00น</t>
  </si>
  <si>
    <t>s</t>
  </si>
  <si>
    <t>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</si>
</sst>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#,##0.00_ ;[Red]\-#,##0.00\ "/>
    <numFmt numFmtId="166" formatCode="#,##0.00;[Red]#,##0.00"/>
    <numFmt numFmtId="167" formatCode="#,##0.0000_);[Red]\(#,##0.0000\)"/>
  </numFmts>
  <fonts count="14"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sz val="11"/>
      <color theme="1"/>
      <name val="Calibri"/>
      <family val="2"/>
      <charset val="222"/>
      <scheme val="minor"/>
    </font>
    <font>
      <sz val="11"/>
      <color rgb="FF000000"/>
      <name val="Tahoma"/>
      <family val="2"/>
    </font>
    <font>
      <b/>
      <sz val="16"/>
      <name val="TH SarabunPSK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b/>
      <sz val="16"/>
      <color theme="1"/>
      <name val="TH SarabunPSK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sz val="14"/>
      <color theme="0"/>
      <name val="TH SarabunPSK"/>
      <family val="2"/>
    </font>
    <font>
      <sz val="8"/>
      <name val="Calibri"/>
      <family val="2"/>
      <charset val="22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0" fontId="5" fillId="0" borderId="0"/>
  </cellStyleXfs>
  <cellXfs count="66">
    <xf numFmtId="0" fontId="0" fillId="0" borderId="0" xfId="0"/>
    <xf numFmtId="0" fontId="1" fillId="0" borderId="0" xfId="0" applyFont="1"/>
    <xf numFmtId="165" fontId="1" fillId="0" borderId="0" xfId="0" applyNumberFormat="1" applyFont="1"/>
    <xf numFmtId="0" fontId="2" fillId="0" borderId="0" xfId="0" applyFont="1"/>
    <xf numFmtId="0" fontId="2" fillId="2" borderId="0" xfId="0" applyFont="1" applyFill="1"/>
    <xf numFmtId="165" fontId="2" fillId="2" borderId="0" xfId="0" applyNumberFormat="1" applyFont="1" applyFill="1"/>
    <xf numFmtId="165" fontId="1" fillId="2" borderId="0" xfId="0" applyNumberFormat="1" applyFont="1" applyFill="1"/>
    <xf numFmtId="0" fontId="1" fillId="3" borderId="0" xfId="0" applyFont="1" applyFill="1"/>
    <xf numFmtId="0" fontId="2" fillId="2" borderId="1" xfId="0" applyFont="1" applyFill="1" applyBorder="1"/>
    <xf numFmtId="0" fontId="2" fillId="4" borderId="0" xfId="0" applyFont="1" applyFill="1"/>
    <xf numFmtId="0" fontId="2" fillId="4" borderId="1" xfId="0" applyFont="1" applyFill="1" applyBorder="1"/>
    <xf numFmtId="2" fontId="1" fillId="0" borderId="0" xfId="0" applyNumberFormat="1" applyFont="1"/>
    <xf numFmtId="165" fontId="1" fillId="3" borderId="0" xfId="0" applyNumberFormat="1" applyFont="1" applyFill="1"/>
    <xf numFmtId="165" fontId="2" fillId="2" borderId="1" xfId="0" applyNumberFormat="1" applyFont="1" applyFill="1" applyBorder="1"/>
    <xf numFmtId="165" fontId="1" fillId="4" borderId="0" xfId="0" applyNumberFormat="1" applyFont="1" applyFill="1"/>
    <xf numFmtId="165" fontId="2" fillId="4" borderId="1" xfId="0" applyNumberFormat="1" applyFont="1" applyFill="1" applyBorder="1"/>
    <xf numFmtId="0" fontId="3" fillId="0" borderId="0" xfId="0" applyFont="1"/>
    <xf numFmtId="0" fontId="3" fillId="0" borderId="0" xfId="0" applyFont="1" applyAlignment="1">
      <alignment horizontal="center"/>
    </xf>
    <xf numFmtId="40" fontId="2" fillId="0" borderId="0" xfId="0" applyNumberFormat="1" applyFont="1" applyAlignment="1">
      <alignment horizontal="center" vertical="center" wrapText="1"/>
    </xf>
    <xf numFmtId="166" fontId="1" fillId="0" borderId="0" xfId="0" applyNumberFormat="1" applyFont="1"/>
    <xf numFmtId="0" fontId="3" fillId="0" borderId="0" xfId="0" applyFont="1" applyFill="1"/>
    <xf numFmtId="0" fontId="3" fillId="5" borderId="0" xfId="0" applyFont="1" applyFill="1"/>
    <xf numFmtId="0" fontId="6" fillId="7" borderId="2" xfId="2" applyFont="1" applyFill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 wrapText="1"/>
    </xf>
    <xf numFmtId="0" fontId="6" fillId="2" borderId="2" xfId="2" applyFont="1" applyFill="1" applyBorder="1" applyAlignment="1">
      <alignment horizontal="center" vertical="center" wrapText="1"/>
    </xf>
    <xf numFmtId="0" fontId="7" fillId="7" borderId="2" xfId="2" applyFont="1" applyFill="1" applyBorder="1" applyAlignment="1">
      <alignment horizontal="center" vertical="center"/>
    </xf>
    <xf numFmtId="165" fontId="8" fillId="0" borderId="2" xfId="2" applyNumberFormat="1" applyFont="1" applyBorder="1" applyAlignment="1">
      <alignment vertical="top"/>
    </xf>
    <xf numFmtId="0" fontId="9" fillId="7" borderId="2" xfId="0" applyFont="1" applyFill="1" applyBorder="1" applyAlignment="1">
      <alignment horizontal="center" vertical="center" wrapText="1"/>
    </xf>
    <xf numFmtId="164" fontId="9" fillId="7" borderId="2" xfId="1" applyFont="1" applyFill="1" applyBorder="1" applyAlignment="1">
      <alignment horizontal="center" vertical="center" wrapText="1"/>
    </xf>
    <xf numFmtId="0" fontId="3" fillId="0" borderId="0" xfId="0" applyFont="1" applyAlignment="1"/>
    <xf numFmtId="0" fontId="3" fillId="0" borderId="2" xfId="0" applyFont="1" applyBorder="1"/>
    <xf numFmtId="0" fontId="3" fillId="0" borderId="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9" fillId="5" borderId="0" xfId="0" applyFont="1" applyFill="1"/>
    <xf numFmtId="0" fontId="9" fillId="5" borderId="0" xfId="0" applyFont="1" applyFill="1" applyAlignment="1">
      <alignment horizontal="center"/>
    </xf>
    <xf numFmtId="165" fontId="10" fillId="8" borderId="2" xfId="2" applyNumberFormat="1" applyFont="1" applyFill="1" applyBorder="1" applyAlignment="1">
      <alignment vertical="top"/>
    </xf>
    <xf numFmtId="3" fontId="11" fillId="0" borderId="0" xfId="0" applyNumberFormat="1" applyFont="1" applyFill="1"/>
    <xf numFmtId="165" fontId="11" fillId="0" borderId="0" xfId="0" applyNumberFormat="1" applyFont="1" applyFill="1"/>
    <xf numFmtId="3" fontId="6" fillId="5" borderId="0" xfId="0" applyNumberFormat="1" applyFont="1" applyFill="1"/>
    <xf numFmtId="165" fontId="11" fillId="5" borderId="0" xfId="0" applyNumberFormat="1" applyFont="1" applyFill="1"/>
    <xf numFmtId="0" fontId="11" fillId="0" borderId="0" xfId="0" applyFont="1"/>
    <xf numFmtId="167" fontId="11" fillId="0" borderId="0" xfId="0" applyNumberFormat="1" applyFont="1" applyFill="1"/>
    <xf numFmtId="165" fontId="1" fillId="0" borderId="0" xfId="0" applyNumberFormat="1" applyFont="1" applyFill="1"/>
    <xf numFmtId="0" fontId="1" fillId="0" borderId="0" xfId="0" applyFont="1" applyFill="1"/>
    <xf numFmtId="0" fontId="2" fillId="9" borderId="0" xfId="0" applyFont="1" applyFill="1" applyAlignment="1">
      <alignment horizontal="center"/>
    </xf>
    <xf numFmtId="0" fontId="2" fillId="9" borderId="0" xfId="0" applyFont="1" applyFill="1"/>
    <xf numFmtId="165" fontId="2" fillId="9" borderId="0" xfId="0" applyNumberFormat="1" applyFont="1" applyFill="1"/>
    <xf numFmtId="0" fontId="1" fillId="0" borderId="0" xfId="0" applyFont="1" applyFill="1" applyAlignment="1">
      <alignment horizontal="center"/>
    </xf>
    <xf numFmtId="0" fontId="9" fillId="9" borderId="0" xfId="0" applyFont="1" applyFill="1" applyAlignment="1">
      <alignment horizontal="center"/>
    </xf>
    <xf numFmtId="0" fontId="9" fillId="9" borderId="0" xfId="0" applyFont="1" applyFill="1"/>
    <xf numFmtId="165" fontId="9" fillId="9" borderId="0" xfId="0" applyNumberFormat="1" applyFont="1" applyFill="1"/>
    <xf numFmtId="0" fontId="12" fillId="3" borderId="0" xfId="0" applyFont="1" applyFill="1"/>
    <xf numFmtId="0" fontId="3" fillId="6" borderId="0" xfId="0" applyFont="1" applyFill="1" applyAlignment="1">
      <alignment horizontal="center"/>
    </xf>
    <xf numFmtId="0" fontId="3" fillId="10" borderId="0" xfId="0" applyFont="1" applyFill="1"/>
    <xf numFmtId="0" fontId="3" fillId="0" borderId="0" xfId="0" applyFont="1" applyAlignment="1">
      <alignment horizontal="left"/>
    </xf>
    <xf numFmtId="0" fontId="1" fillId="6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3" fillId="11" borderId="0" xfId="0" applyFont="1" applyFill="1" applyAlignment="1">
      <alignment horizontal="center"/>
    </xf>
    <xf numFmtId="0" fontId="3" fillId="12" borderId="2" xfId="0" applyFont="1" applyFill="1" applyBorder="1"/>
    <xf numFmtId="165" fontId="8" fillId="12" borderId="2" xfId="2" applyNumberFormat="1" applyFont="1" applyFill="1" applyBorder="1" applyAlignment="1">
      <alignment vertical="top"/>
    </xf>
  </cellXfs>
  <cellStyles count="3">
    <cellStyle name="Normal 2" xfId="2" xr:uid="{00000000-0005-0000-0000-000000000000}"/>
    <cellStyle name="จุลภาค" xfId="1" builtinId="3"/>
    <cellStyle name="ปกติ" xfId="0" builtinId="0"/>
  </cellStyles>
  <dxfs count="8">
    <dxf>
      <font>
        <color theme="0" tint="-4.9989318521683403E-2"/>
      </font>
      <fill>
        <patternFill>
          <bgColor rgb="FF7030A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 tint="-4.9989318521683403E-2"/>
      </font>
      <fill>
        <patternFill>
          <bgColor rgb="FF7030A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AHT480"/>
  <sheetViews>
    <sheetView workbookViewId="0">
      <pane xSplit="4" ySplit="5" topLeftCell="E473" activePane="bottomRight" state="frozen"/>
      <selection pane="topRight" activeCell="E1" sqref="E1"/>
      <selection pane="bottomLeft" activeCell="A6" sqref="A6"/>
      <selection pane="bottomRight" activeCell="I480" sqref="I480"/>
    </sheetView>
  </sheetViews>
  <sheetFormatPr defaultColWidth="8.88671875" defaultRowHeight="18"/>
  <cols>
    <col min="1" max="1" width="9.44140625" style="34" customWidth="1"/>
    <col min="2" max="2" width="13.33203125" style="34" bestFit="1" customWidth="1"/>
    <col min="3" max="3" width="25.21875" style="1" customWidth="1"/>
    <col min="4" max="4" width="17.5546875" style="1" bestFit="1" customWidth="1"/>
    <col min="5" max="5" width="14.6640625" style="1" bestFit="1" customWidth="1"/>
    <col min="6" max="7" width="14.5546875" style="1" bestFit="1" customWidth="1"/>
    <col min="8" max="8" width="14.77734375" style="1" bestFit="1" customWidth="1"/>
    <col min="9" max="9" width="14.5546875" style="1" bestFit="1" customWidth="1"/>
    <col min="10" max="10" width="14.77734375" style="1" bestFit="1" customWidth="1"/>
    <col min="11" max="17" width="14.5546875" style="1" bestFit="1" customWidth="1"/>
    <col min="18" max="19" width="14.77734375" style="1" bestFit="1" customWidth="1"/>
    <col min="20" max="20" width="15" style="1" bestFit="1" customWidth="1"/>
    <col min="21" max="21" width="14.5546875" style="1" bestFit="1" customWidth="1"/>
    <col min="22" max="22" width="17.5546875" style="1" bestFit="1" customWidth="1"/>
    <col min="23" max="23" width="14.6640625" style="1" bestFit="1" customWidth="1"/>
    <col min="24" max="26" width="14.5546875" style="1" bestFit="1" customWidth="1"/>
    <col min="27" max="29" width="14.77734375" style="1" bestFit="1" customWidth="1"/>
    <col min="30" max="30" width="14.6640625" style="1" bestFit="1" customWidth="1"/>
    <col min="31" max="32" width="14.5546875" style="1" bestFit="1" customWidth="1"/>
    <col min="33" max="33" width="14.77734375" style="1" bestFit="1" customWidth="1"/>
    <col min="34" max="34" width="14.5546875" style="1" bestFit="1" customWidth="1"/>
    <col min="35" max="35" width="14.6640625" style="1" bestFit="1" customWidth="1"/>
    <col min="36" max="36" width="14.77734375" style="1" bestFit="1" customWidth="1"/>
    <col min="37" max="37" width="14.6640625" style="1" bestFit="1" customWidth="1"/>
    <col min="38" max="38" width="14.5546875" style="1" bestFit="1" customWidth="1"/>
    <col min="39" max="39" width="14.77734375" style="1" bestFit="1" customWidth="1"/>
    <col min="40" max="40" width="14.6640625" style="1" bestFit="1" customWidth="1"/>
    <col min="41" max="41" width="14.77734375" style="1" bestFit="1" customWidth="1"/>
    <col min="42" max="42" width="14.6640625" style="1" bestFit="1" customWidth="1"/>
    <col min="43" max="43" width="14.5546875" style="1" bestFit="1" customWidth="1"/>
    <col min="44" max="44" width="14.6640625" style="1" bestFit="1" customWidth="1"/>
    <col min="45" max="45" width="14.5546875" style="1" bestFit="1" customWidth="1"/>
    <col min="46" max="46" width="15.5546875" style="1" bestFit="1" customWidth="1"/>
    <col min="47" max="47" width="14.5546875" style="1" bestFit="1" customWidth="1"/>
    <col min="48" max="48" width="14.6640625" style="1" bestFit="1" customWidth="1"/>
    <col min="49" max="49" width="14.77734375" style="1" bestFit="1" customWidth="1"/>
    <col min="50" max="50" width="14.5546875" style="1" bestFit="1" customWidth="1"/>
    <col min="51" max="51" width="14.77734375" style="1" bestFit="1" customWidth="1"/>
    <col min="52" max="52" width="14.6640625" style="1" bestFit="1" customWidth="1"/>
    <col min="53" max="54" width="14.5546875" style="1" bestFit="1" customWidth="1"/>
    <col min="55" max="55" width="14.6640625" style="1" bestFit="1" customWidth="1"/>
    <col min="56" max="56" width="14.88671875" style="1" bestFit="1" customWidth="1"/>
    <col min="57" max="58" width="14.5546875" style="1" bestFit="1" customWidth="1"/>
    <col min="59" max="59" width="14.77734375" style="1" bestFit="1" customWidth="1"/>
    <col min="60" max="60" width="14.6640625" style="1" bestFit="1" customWidth="1"/>
    <col min="61" max="61" width="15.77734375" style="1" bestFit="1" customWidth="1"/>
    <col min="62" max="62" width="15.6640625" style="1" bestFit="1" customWidth="1"/>
    <col min="63" max="63" width="14.77734375" style="1" bestFit="1" customWidth="1"/>
    <col min="64" max="65" width="14.6640625" style="1" bestFit="1" customWidth="1"/>
    <col min="66" max="66" width="15" style="1" bestFit="1" customWidth="1"/>
    <col min="67" max="69" width="14.5546875" style="1" bestFit="1" customWidth="1"/>
    <col min="70" max="70" width="15.6640625" style="1" bestFit="1" customWidth="1"/>
    <col min="71" max="73" width="14.77734375" style="1" bestFit="1" customWidth="1"/>
    <col min="74" max="76" width="14.6640625" style="1" bestFit="1" customWidth="1"/>
    <col min="77" max="78" width="14.5546875" style="1" bestFit="1" customWidth="1"/>
    <col min="79" max="81" width="14.6640625" style="1" bestFit="1" customWidth="1"/>
    <col min="82" max="83" width="14.5546875" style="1" bestFit="1" customWidth="1"/>
    <col min="84" max="84" width="14.6640625" style="1" bestFit="1" customWidth="1"/>
    <col min="85" max="85" width="15.77734375" style="1" bestFit="1" customWidth="1"/>
    <col min="86" max="87" width="14.5546875" style="1" bestFit="1" customWidth="1"/>
    <col min="88" max="88" width="14.77734375" style="1" bestFit="1" customWidth="1"/>
    <col min="89" max="89" width="14.5546875" style="1" bestFit="1" customWidth="1"/>
    <col min="90" max="90" width="14.6640625" style="1" bestFit="1" customWidth="1"/>
    <col min="91" max="91" width="14.77734375" style="1" bestFit="1" customWidth="1"/>
    <col min="92" max="93" width="14.5546875" style="1" bestFit="1" customWidth="1"/>
    <col min="94" max="94" width="14.6640625" style="1" bestFit="1" customWidth="1"/>
    <col min="95" max="95" width="14.5546875" style="1" bestFit="1" customWidth="1"/>
    <col min="96" max="97" width="14.6640625" style="1" bestFit="1" customWidth="1"/>
    <col min="98" max="98" width="15.5546875" style="1" bestFit="1" customWidth="1"/>
    <col min="99" max="102" width="14.5546875" style="1" bestFit="1" customWidth="1"/>
    <col min="103" max="103" width="14.77734375" style="1" bestFit="1" customWidth="1"/>
    <col min="104" max="104" width="14.5546875" style="1" bestFit="1" customWidth="1"/>
    <col min="105" max="105" width="14.77734375" style="1" bestFit="1" customWidth="1"/>
    <col min="106" max="106" width="14.5546875" style="1" bestFit="1" customWidth="1"/>
    <col min="107" max="107" width="15.77734375" style="1" bestFit="1" customWidth="1"/>
    <col min="108" max="108" width="14.77734375" style="1" bestFit="1" customWidth="1"/>
    <col min="109" max="109" width="14.6640625" style="1" bestFit="1" customWidth="1"/>
    <col min="110" max="110" width="14.5546875" style="1" bestFit="1" customWidth="1"/>
    <col min="111" max="111" width="14.6640625" style="1" bestFit="1" customWidth="1"/>
    <col min="112" max="112" width="15.33203125" style="1" bestFit="1" customWidth="1"/>
    <col min="113" max="113" width="14.77734375" style="1" bestFit="1" customWidth="1"/>
    <col min="114" max="114" width="14.5546875" style="1" bestFit="1" customWidth="1"/>
    <col min="115" max="115" width="17.6640625" style="1" bestFit="1" customWidth="1"/>
    <col min="116" max="116" width="14.88671875" style="1" bestFit="1" customWidth="1"/>
    <col min="117" max="118" width="14.5546875" style="1" bestFit="1" customWidth="1"/>
    <col min="119" max="120" width="14.77734375" style="1" bestFit="1" customWidth="1"/>
    <col min="121" max="121" width="14.6640625" style="1" bestFit="1" customWidth="1"/>
    <col min="122" max="122" width="14.77734375" style="1" bestFit="1" customWidth="1"/>
    <col min="123" max="123" width="14.6640625" style="1" bestFit="1" customWidth="1"/>
    <col min="124" max="124" width="15.5546875" style="1" bestFit="1" customWidth="1"/>
    <col min="125" max="125" width="14.6640625" style="1" bestFit="1" customWidth="1"/>
    <col min="126" max="127" width="14.5546875" style="1" bestFit="1" customWidth="1"/>
    <col min="128" max="130" width="14.6640625" style="1" bestFit="1" customWidth="1"/>
    <col min="131" max="131" width="13.6640625" style="1" bestFit="1" customWidth="1"/>
    <col min="132" max="133" width="14.6640625" style="1" bestFit="1" customWidth="1"/>
    <col min="134" max="134" width="14.5546875" style="1" bestFit="1" customWidth="1"/>
    <col min="135" max="135" width="15.6640625" style="1" bestFit="1" customWidth="1"/>
    <col min="136" max="136" width="15.77734375" style="1" bestFit="1" customWidth="1"/>
    <col min="137" max="137" width="14.88671875" style="1" bestFit="1" customWidth="1"/>
    <col min="138" max="138" width="14.5546875" style="1" bestFit="1" customWidth="1"/>
    <col min="139" max="139" width="14.88671875" style="1" bestFit="1" customWidth="1"/>
    <col min="140" max="140" width="14.6640625" style="1" bestFit="1" customWidth="1"/>
    <col min="141" max="141" width="15" style="1" bestFit="1" customWidth="1"/>
    <col min="142" max="142" width="14.6640625" style="1" bestFit="1" customWidth="1"/>
    <col min="143" max="143" width="14.5546875" style="1" bestFit="1" customWidth="1"/>
    <col min="144" max="144" width="15.88671875" style="1" bestFit="1" customWidth="1"/>
    <col min="145" max="145" width="14.5546875" style="1" bestFit="1" customWidth="1"/>
    <col min="146" max="147" width="14.77734375" style="1" bestFit="1" customWidth="1"/>
    <col min="148" max="148" width="14.5546875" style="1" bestFit="1" customWidth="1"/>
    <col min="149" max="149" width="14.77734375" style="1" bestFit="1" customWidth="1"/>
    <col min="150" max="152" width="14.6640625" style="1" bestFit="1" customWidth="1"/>
    <col min="153" max="153" width="15.6640625" style="1" bestFit="1" customWidth="1"/>
    <col min="154" max="154" width="14.5546875" style="1" bestFit="1" customWidth="1"/>
    <col min="155" max="156" width="14.6640625" style="1" bestFit="1" customWidth="1"/>
    <col min="157" max="157" width="14.109375" style="1" bestFit="1" customWidth="1"/>
    <col min="158" max="159" width="14.5546875" style="1" bestFit="1" customWidth="1"/>
    <col min="160" max="160" width="14.77734375" style="1" bestFit="1" customWidth="1"/>
    <col min="161" max="161" width="14.6640625" style="1" bestFit="1" customWidth="1"/>
    <col min="162" max="163" width="14.88671875" style="1" bestFit="1" customWidth="1"/>
    <col min="164" max="164" width="14.6640625" style="1" bestFit="1" customWidth="1"/>
    <col min="165" max="165" width="15.77734375" style="1" bestFit="1" customWidth="1"/>
    <col min="166" max="166" width="14.5546875" style="1" bestFit="1" customWidth="1"/>
    <col min="167" max="167" width="14.77734375" style="1" bestFit="1" customWidth="1"/>
    <col min="168" max="168" width="14.6640625" style="1" bestFit="1" customWidth="1"/>
    <col min="169" max="169" width="14.5546875" style="1" bestFit="1" customWidth="1"/>
    <col min="170" max="170" width="14.6640625" style="1" bestFit="1" customWidth="1"/>
    <col min="171" max="171" width="14.77734375" style="1" bestFit="1" customWidth="1"/>
    <col min="172" max="172" width="14.5546875" style="1" bestFit="1" customWidth="1"/>
    <col min="173" max="173" width="15.77734375" style="1" bestFit="1" customWidth="1"/>
    <col min="174" max="176" width="14.6640625" style="1" bestFit="1" customWidth="1"/>
    <col min="177" max="179" width="14.5546875" style="1" bestFit="1" customWidth="1"/>
    <col min="180" max="180" width="14.77734375" style="1" bestFit="1" customWidth="1"/>
    <col min="181" max="181" width="14.88671875" style="1" bestFit="1" customWidth="1"/>
    <col min="182" max="182" width="14.5546875" style="1" bestFit="1" customWidth="1"/>
    <col min="183" max="183" width="14.77734375" style="1" bestFit="1" customWidth="1"/>
    <col min="184" max="184" width="14.6640625" style="1" bestFit="1" customWidth="1"/>
    <col min="185" max="185" width="14.5546875" style="1" bestFit="1" customWidth="1"/>
    <col min="186" max="186" width="14.6640625" style="1" bestFit="1" customWidth="1"/>
    <col min="187" max="187" width="15.5546875" style="1" bestFit="1" customWidth="1"/>
    <col min="188" max="197" width="14.6640625" style="1" bestFit="1" customWidth="1"/>
    <col min="198" max="198" width="14.5546875" style="1" bestFit="1" customWidth="1"/>
    <col min="199" max="199" width="15.77734375" style="1" bestFit="1" customWidth="1"/>
    <col min="200" max="202" width="14.6640625" style="1" bestFit="1" customWidth="1"/>
    <col min="203" max="203" width="13.5546875" style="1" bestFit="1" customWidth="1"/>
    <col min="204" max="204" width="14.5546875" style="1" bestFit="1" customWidth="1"/>
    <col min="205" max="205" width="14.77734375" style="1" bestFit="1" customWidth="1"/>
    <col min="206" max="208" width="14.6640625" style="1" bestFit="1" customWidth="1"/>
    <col min="209" max="209" width="15.109375" style="1" bestFit="1" customWidth="1"/>
    <col min="210" max="210" width="14.5546875" style="1" bestFit="1" customWidth="1"/>
    <col min="211" max="211" width="15.77734375" style="1" bestFit="1" customWidth="1"/>
    <col min="212" max="213" width="14.6640625" style="1" bestFit="1" customWidth="1"/>
    <col min="214" max="214" width="14.88671875" style="1" bestFit="1" customWidth="1"/>
    <col min="215" max="215" width="14.77734375" style="1" bestFit="1" customWidth="1"/>
    <col min="216" max="216" width="14.5546875" style="1" bestFit="1" customWidth="1"/>
    <col min="217" max="217" width="14.6640625" style="1" bestFit="1" customWidth="1"/>
    <col min="218" max="218" width="15.5546875" style="1" bestFit="1" customWidth="1"/>
    <col min="219" max="219" width="14.5546875" style="1" bestFit="1" customWidth="1"/>
    <col min="220" max="223" width="14.6640625" style="1" bestFit="1" customWidth="1"/>
    <col min="224" max="224" width="14.88671875" style="1" bestFit="1" customWidth="1"/>
    <col min="225" max="225" width="14.5546875" style="1" bestFit="1" customWidth="1"/>
    <col min="226" max="226" width="15.5546875" style="1" bestFit="1" customWidth="1"/>
    <col min="227" max="227" width="15.88671875" style="1" bestFit="1" customWidth="1"/>
    <col min="228" max="228" width="14.77734375" style="1" bestFit="1" customWidth="1"/>
    <col min="229" max="229" width="14.5546875" style="1" bestFit="1" customWidth="1"/>
    <col min="230" max="231" width="14.6640625" style="1" bestFit="1" customWidth="1"/>
    <col min="232" max="234" width="14.5546875" style="1" bestFit="1" customWidth="1"/>
    <col min="235" max="235" width="14.77734375" style="1" bestFit="1" customWidth="1"/>
    <col min="236" max="236" width="14.6640625" style="1" bestFit="1" customWidth="1"/>
    <col min="237" max="237" width="14.5546875" style="1" bestFit="1" customWidth="1"/>
    <col min="238" max="238" width="14.6640625" style="1" bestFit="1" customWidth="1"/>
    <col min="239" max="240" width="14.5546875" style="1" bestFit="1" customWidth="1"/>
    <col min="241" max="241" width="14.6640625" style="1" bestFit="1" customWidth="1"/>
    <col min="242" max="242" width="15.5546875" style="1" bestFit="1" customWidth="1"/>
    <col min="243" max="243" width="14.6640625" style="1" bestFit="1" customWidth="1"/>
    <col min="244" max="245" width="14.5546875" style="1" bestFit="1" customWidth="1"/>
    <col min="246" max="246" width="14.6640625" style="1" bestFit="1" customWidth="1"/>
    <col min="247" max="247" width="14.109375" style="1" bestFit="1" customWidth="1"/>
    <col min="248" max="249" width="14.6640625" style="1" bestFit="1" customWidth="1"/>
    <col min="250" max="250" width="14.88671875" style="1" bestFit="1" customWidth="1"/>
    <col min="251" max="251" width="14.77734375" style="1" bestFit="1" customWidth="1"/>
    <col min="252" max="252" width="13.77734375" style="1" bestFit="1" customWidth="1"/>
    <col min="253" max="254" width="15.5546875" style="1" bestFit="1" customWidth="1"/>
    <col min="255" max="256" width="14.77734375" style="1" bestFit="1" customWidth="1"/>
    <col min="257" max="260" width="14.5546875" style="1" bestFit="1" customWidth="1"/>
    <col min="261" max="261" width="14.88671875" style="1" bestFit="1" customWidth="1"/>
    <col min="262" max="262" width="14.6640625" style="1" bestFit="1" customWidth="1"/>
    <col min="263" max="264" width="14.5546875" style="1" bestFit="1" customWidth="1"/>
    <col min="265" max="265" width="15.5546875" style="1" bestFit="1" customWidth="1"/>
    <col min="266" max="266" width="15.77734375" style="1" bestFit="1" customWidth="1"/>
    <col min="267" max="267" width="14.6640625" style="1" bestFit="1" customWidth="1"/>
    <col min="268" max="268" width="15" style="1" bestFit="1" customWidth="1"/>
    <col min="269" max="270" width="14.5546875" style="1" bestFit="1" customWidth="1"/>
    <col min="271" max="271" width="14.88671875" style="1" bestFit="1" customWidth="1"/>
    <col min="272" max="272" width="15.6640625" style="1" bestFit="1" customWidth="1"/>
    <col min="273" max="274" width="14.6640625" style="1" bestFit="1" customWidth="1"/>
    <col min="275" max="275" width="14.5546875" style="1" bestFit="1" customWidth="1"/>
    <col min="276" max="276" width="14.6640625" style="1" bestFit="1" customWidth="1"/>
    <col min="277" max="277" width="14.77734375" style="1" bestFit="1" customWidth="1"/>
    <col min="278" max="278" width="15.5546875" style="1" bestFit="1" customWidth="1"/>
    <col min="279" max="279" width="15.77734375" style="1" bestFit="1" customWidth="1"/>
    <col min="280" max="280" width="14.5546875" style="1" bestFit="1" customWidth="1"/>
    <col min="281" max="283" width="14.6640625" style="1" bestFit="1" customWidth="1"/>
    <col min="284" max="284" width="14.109375" style="1" bestFit="1" customWidth="1"/>
    <col min="285" max="286" width="14.77734375" style="1" bestFit="1" customWidth="1"/>
    <col min="287" max="287" width="14.6640625" style="1" bestFit="1" customWidth="1"/>
    <col min="288" max="288" width="14.88671875" style="1" bestFit="1" customWidth="1"/>
    <col min="289" max="289" width="14.5546875" style="1" bestFit="1" customWidth="1"/>
    <col min="290" max="290" width="14.6640625" style="1" bestFit="1" customWidth="1"/>
    <col min="291" max="291" width="14.5546875" style="1" bestFit="1" customWidth="1"/>
    <col min="292" max="293" width="14.6640625" style="1" bestFit="1" customWidth="1"/>
    <col min="294" max="294" width="15.5546875" style="1" bestFit="1" customWidth="1"/>
    <col min="295" max="295" width="14.88671875" style="1" bestFit="1" customWidth="1"/>
    <col min="296" max="296" width="14.77734375" style="1" bestFit="1" customWidth="1"/>
    <col min="297" max="298" width="14.5546875" style="1" bestFit="1" customWidth="1"/>
    <col min="299" max="299" width="15" style="1" bestFit="1" customWidth="1"/>
    <col min="300" max="300" width="14.6640625" style="1" bestFit="1" customWidth="1"/>
    <col min="301" max="302" width="14.5546875" style="1" bestFit="1" customWidth="1"/>
    <col min="303" max="303" width="14.88671875" style="1" bestFit="1" customWidth="1"/>
    <col min="304" max="304" width="14.77734375" style="1" bestFit="1" customWidth="1"/>
    <col min="305" max="305" width="14.5546875" style="1" bestFit="1" customWidth="1"/>
    <col min="306" max="307" width="14.77734375" style="1" bestFit="1" customWidth="1"/>
    <col min="308" max="308" width="14.109375" style="1" bestFit="1" customWidth="1"/>
    <col min="309" max="309" width="15.5546875" style="1" bestFit="1" customWidth="1"/>
    <col min="310" max="310" width="14.5546875" style="1" bestFit="1" customWidth="1"/>
    <col min="311" max="311" width="15.5546875" style="1" bestFit="1" customWidth="1"/>
    <col min="312" max="312" width="14.5546875" style="1" bestFit="1" customWidth="1"/>
    <col min="313" max="313" width="14.6640625" style="1" bestFit="1" customWidth="1"/>
    <col min="314" max="314" width="14.5546875" style="1" bestFit="1" customWidth="1"/>
    <col min="315" max="315" width="14.77734375" style="1" bestFit="1" customWidth="1"/>
    <col min="316" max="316" width="14.88671875" style="1" bestFit="1" customWidth="1"/>
    <col min="317" max="318" width="14.6640625" style="1" bestFit="1" customWidth="1"/>
    <col min="319" max="319" width="15.5546875" style="1" bestFit="1" customWidth="1"/>
    <col min="320" max="320" width="15.6640625" style="1" bestFit="1" customWidth="1"/>
    <col min="321" max="321" width="14.6640625" style="1" bestFit="1" customWidth="1"/>
    <col min="322" max="322" width="14.77734375" style="1" bestFit="1" customWidth="1"/>
    <col min="323" max="324" width="14.6640625" style="1" bestFit="1" customWidth="1"/>
    <col min="325" max="325" width="14.77734375" style="1" bestFit="1" customWidth="1"/>
    <col min="326" max="326" width="14.5546875" style="1" bestFit="1" customWidth="1"/>
    <col min="327" max="327" width="13.77734375" style="1" bestFit="1" customWidth="1"/>
    <col min="328" max="328" width="14.6640625" style="1" bestFit="1" customWidth="1"/>
    <col min="329" max="329" width="14.5546875" style="1" bestFit="1" customWidth="1"/>
    <col min="330" max="330" width="14.77734375" style="1" bestFit="1" customWidth="1"/>
    <col min="331" max="331" width="15.77734375" style="1" bestFit="1" customWidth="1"/>
    <col min="332" max="332" width="14.5546875" style="1" bestFit="1" customWidth="1"/>
    <col min="333" max="333" width="15.5546875" style="1" bestFit="1" customWidth="1"/>
    <col min="334" max="335" width="15.88671875" style="1" bestFit="1" customWidth="1"/>
    <col min="336" max="336" width="15.77734375" style="1" bestFit="1" customWidth="1"/>
    <col min="337" max="337" width="14.6640625" style="1" bestFit="1" customWidth="1"/>
    <col min="338" max="339" width="14.5546875" style="1" bestFit="1" customWidth="1"/>
    <col min="340" max="340" width="14.6640625" style="1" bestFit="1" customWidth="1"/>
    <col min="341" max="341" width="14.5546875" style="1" bestFit="1" customWidth="1"/>
    <col min="342" max="342" width="14.6640625" style="1" bestFit="1" customWidth="1"/>
    <col min="343" max="344" width="14.5546875" style="1" bestFit="1" customWidth="1"/>
    <col min="345" max="345" width="15.5546875" style="1" bestFit="1" customWidth="1"/>
    <col min="346" max="346" width="15.77734375" style="1" bestFit="1" customWidth="1"/>
    <col min="347" max="351" width="14.6640625" style="1" bestFit="1" customWidth="1"/>
    <col min="352" max="353" width="14.5546875" style="1" bestFit="1" customWidth="1"/>
    <col min="354" max="356" width="14.6640625" style="1" bestFit="1" customWidth="1"/>
    <col min="357" max="357" width="15.5546875" style="1" bestFit="1" customWidth="1"/>
    <col min="358" max="358" width="15.77734375" style="1" bestFit="1" customWidth="1"/>
    <col min="359" max="359" width="14.5546875" style="1" bestFit="1" customWidth="1"/>
    <col min="360" max="360" width="14.77734375" style="1" bestFit="1" customWidth="1"/>
    <col min="361" max="362" width="14.5546875" style="1" bestFit="1" customWidth="1"/>
    <col min="363" max="363" width="14.6640625" style="1" bestFit="1" customWidth="1"/>
    <col min="364" max="364" width="14.5546875" style="1" bestFit="1" customWidth="1"/>
    <col min="365" max="366" width="14.77734375" style="1" bestFit="1" customWidth="1"/>
    <col min="367" max="367" width="14.6640625" style="1" bestFit="1" customWidth="1"/>
    <col min="368" max="368" width="15.5546875" style="1" bestFit="1" customWidth="1"/>
    <col min="369" max="369" width="15.77734375" style="1" bestFit="1" customWidth="1"/>
    <col min="370" max="370" width="14.5546875" style="1" bestFit="1" customWidth="1"/>
    <col min="371" max="371" width="15.5546875" style="1" bestFit="1" customWidth="1"/>
    <col min="372" max="372" width="15.88671875" style="1" bestFit="1" customWidth="1"/>
    <col min="373" max="374" width="14.5546875" style="1" bestFit="1" customWidth="1"/>
    <col min="375" max="375" width="14.77734375" style="1" bestFit="1" customWidth="1"/>
    <col min="376" max="376" width="14.6640625" style="1" bestFit="1" customWidth="1"/>
    <col min="377" max="377" width="14.88671875" style="1" bestFit="1" customWidth="1"/>
    <col min="378" max="378" width="14.77734375" style="1" bestFit="1" customWidth="1"/>
    <col min="379" max="379" width="14.5546875" style="1" bestFit="1" customWidth="1"/>
    <col min="380" max="380" width="14.77734375" style="1" bestFit="1" customWidth="1"/>
    <col min="381" max="381" width="15.6640625" style="1" bestFit="1" customWidth="1"/>
    <col min="382" max="383" width="14.5546875" style="1" bestFit="1" customWidth="1"/>
    <col min="384" max="384" width="14.77734375" style="1" bestFit="1" customWidth="1"/>
    <col min="385" max="385" width="13.44140625" style="1" bestFit="1" customWidth="1"/>
    <col min="386" max="386" width="14.77734375" style="1" bestFit="1" customWidth="1"/>
    <col min="387" max="387" width="15.5546875" style="1" bestFit="1" customWidth="1"/>
    <col min="388" max="388" width="15.88671875" style="1" bestFit="1" customWidth="1"/>
    <col min="389" max="389" width="15.6640625" style="1" bestFit="1" customWidth="1"/>
    <col min="390" max="391" width="14.6640625" style="1" bestFit="1" customWidth="1"/>
    <col min="392" max="392" width="14.5546875" style="1" bestFit="1" customWidth="1"/>
    <col min="393" max="393" width="14.6640625" style="1" bestFit="1" customWidth="1"/>
    <col min="394" max="394" width="15.5546875" style="1" bestFit="1" customWidth="1"/>
    <col min="395" max="395" width="15.77734375" style="1" bestFit="1" customWidth="1"/>
    <col min="396" max="396" width="14.77734375" style="1" bestFit="1" customWidth="1"/>
    <col min="397" max="397" width="14.5546875" style="1" bestFit="1" customWidth="1"/>
    <col min="398" max="398" width="15.6640625" style="1" bestFit="1" customWidth="1"/>
    <col min="399" max="400" width="14.6640625" style="1" bestFit="1" customWidth="1"/>
    <col min="401" max="401" width="14.5546875" style="1" bestFit="1" customWidth="1"/>
    <col min="402" max="402" width="14.6640625" style="1" bestFit="1" customWidth="1"/>
    <col min="403" max="403" width="15.5546875" style="1" bestFit="1" customWidth="1"/>
    <col min="404" max="404" width="15.88671875" style="1" bestFit="1" customWidth="1"/>
    <col min="405" max="405" width="14.5546875" style="1" bestFit="1" customWidth="1"/>
    <col min="406" max="406" width="15.88671875" style="1" bestFit="1" customWidth="1"/>
    <col min="407" max="407" width="14.77734375" style="1" bestFit="1" customWidth="1"/>
    <col min="408" max="408" width="14.5546875" style="1" bestFit="1" customWidth="1"/>
    <col min="409" max="409" width="15.5546875" style="1" bestFit="1" customWidth="1"/>
    <col min="410" max="410" width="14.33203125" style="1" bestFit="1" customWidth="1"/>
    <col min="411" max="411" width="14.77734375" style="1" bestFit="1" customWidth="1"/>
    <col min="412" max="413" width="14.5546875" style="1" bestFit="1" customWidth="1"/>
    <col min="414" max="414" width="14.6640625" style="1" bestFit="1" customWidth="1"/>
    <col min="415" max="415" width="14.77734375" style="1" bestFit="1" customWidth="1"/>
    <col min="416" max="417" width="14.6640625" style="1" bestFit="1" customWidth="1"/>
    <col min="418" max="418" width="15.5546875" style="1" bestFit="1" customWidth="1"/>
    <col min="419" max="419" width="14.88671875" style="1" bestFit="1" customWidth="1"/>
    <col min="420" max="420" width="14.109375" style="1" bestFit="1" customWidth="1"/>
    <col min="421" max="421" width="14.5546875" style="1" bestFit="1" customWidth="1"/>
    <col min="422" max="422" width="15.109375" style="1" bestFit="1" customWidth="1"/>
    <col min="423" max="423" width="14.77734375" style="1" bestFit="1" customWidth="1"/>
    <col min="424" max="427" width="14.6640625" style="1" bestFit="1" customWidth="1"/>
    <col min="428" max="428" width="14.5546875" style="1" bestFit="1" customWidth="1"/>
    <col min="429" max="429" width="15" style="1" bestFit="1" customWidth="1"/>
    <col min="430" max="430" width="14.88671875" style="1" bestFit="1" customWidth="1"/>
    <col min="431" max="432" width="14.5546875" style="1" bestFit="1" customWidth="1"/>
    <col min="433" max="433" width="14.6640625" style="1" bestFit="1" customWidth="1"/>
    <col min="434" max="434" width="14.77734375" style="1" bestFit="1" customWidth="1"/>
    <col min="435" max="435" width="14.5546875" style="1" bestFit="1" customWidth="1"/>
    <col min="436" max="436" width="15.5546875" style="1" bestFit="1" customWidth="1"/>
    <col min="437" max="437" width="14.109375" style="1" bestFit="1" customWidth="1"/>
    <col min="438" max="438" width="16.33203125" style="1" bestFit="1" customWidth="1"/>
    <col min="439" max="440" width="14.6640625" style="1" bestFit="1" customWidth="1"/>
    <col min="441" max="442" width="14.5546875" style="1" bestFit="1" customWidth="1"/>
    <col min="443" max="443" width="15.77734375" style="1" bestFit="1" customWidth="1"/>
    <col min="444" max="445" width="14.6640625" style="1" bestFit="1" customWidth="1"/>
    <col min="446" max="447" width="14.5546875" style="1" bestFit="1" customWidth="1"/>
    <col min="448" max="448" width="14.77734375" style="1" bestFit="1" customWidth="1"/>
    <col min="449" max="449" width="14.6640625" style="1" bestFit="1" customWidth="1"/>
    <col min="450" max="450" width="14.5546875" style="1" bestFit="1" customWidth="1"/>
    <col min="451" max="451" width="14.6640625" style="1" bestFit="1" customWidth="1"/>
    <col min="452" max="452" width="14.5546875" style="1" bestFit="1" customWidth="1"/>
    <col min="453" max="453" width="14.6640625" style="1" bestFit="1" customWidth="1"/>
    <col min="454" max="454" width="14.5546875" style="1" bestFit="1" customWidth="1"/>
    <col min="455" max="456" width="14.6640625" style="1" bestFit="1" customWidth="1"/>
    <col min="457" max="457" width="14.5546875" style="1" bestFit="1" customWidth="1"/>
    <col min="458" max="458" width="14.77734375" style="1" bestFit="1" customWidth="1"/>
    <col min="459" max="459" width="13.44140625" style="1" bestFit="1" customWidth="1"/>
    <col min="460" max="460" width="13.5546875" style="1" bestFit="1" customWidth="1"/>
    <col min="461" max="461" width="14.77734375" style="1" bestFit="1" customWidth="1"/>
    <col min="462" max="462" width="15.5546875" style="1" bestFit="1" customWidth="1"/>
    <col min="463" max="463" width="15.6640625" style="1" bestFit="1" customWidth="1"/>
    <col min="464" max="464" width="14.6640625" style="1" bestFit="1" customWidth="1"/>
    <col min="465" max="465" width="14.88671875" style="1" bestFit="1" customWidth="1"/>
    <col min="466" max="466" width="14.6640625" style="1" bestFit="1" customWidth="1"/>
    <col min="467" max="467" width="14.77734375" style="1" bestFit="1" customWidth="1"/>
    <col min="468" max="468" width="14.5546875" style="1" bestFit="1" customWidth="1"/>
    <col min="469" max="469" width="14.109375" style="1" bestFit="1" customWidth="1"/>
    <col min="470" max="470" width="15" style="1" bestFit="1" customWidth="1"/>
    <col min="471" max="472" width="14.6640625" style="1" bestFit="1" customWidth="1"/>
    <col min="473" max="474" width="14.5546875" style="1" bestFit="1" customWidth="1"/>
    <col min="475" max="475" width="15.5546875" style="1" bestFit="1" customWidth="1"/>
    <col min="476" max="476" width="15.6640625" style="1" bestFit="1" customWidth="1"/>
    <col min="477" max="477" width="14.88671875" style="1" bestFit="1" customWidth="1"/>
    <col min="478" max="478" width="14.5546875" style="1" bestFit="1" customWidth="1"/>
    <col min="479" max="479" width="14.77734375" style="1" bestFit="1" customWidth="1"/>
    <col min="480" max="481" width="14.6640625" style="1" bestFit="1" customWidth="1"/>
    <col min="482" max="482" width="14.5546875" style="1" bestFit="1" customWidth="1"/>
    <col min="483" max="485" width="14.6640625" style="1" bestFit="1" customWidth="1"/>
    <col min="486" max="487" width="14.77734375" style="1" bestFit="1" customWidth="1"/>
    <col min="488" max="489" width="14.6640625" style="1" bestFit="1" customWidth="1"/>
    <col min="490" max="490" width="14.88671875" style="1" bestFit="1" customWidth="1"/>
    <col min="491" max="491" width="14.6640625" style="1" bestFit="1" customWidth="1"/>
    <col min="492" max="492" width="14.5546875" style="1" bestFit="1" customWidth="1"/>
    <col min="493" max="493" width="13.5546875" style="1" bestFit="1" customWidth="1"/>
    <col min="494" max="495" width="14.5546875" style="1" bestFit="1" customWidth="1"/>
    <col min="496" max="496" width="15.6640625" style="1" bestFit="1" customWidth="1"/>
    <col min="497" max="497" width="14.88671875" style="1" bestFit="1" customWidth="1"/>
    <col min="498" max="500" width="14.6640625" style="1" bestFit="1" customWidth="1"/>
    <col min="501" max="504" width="14.5546875" style="1" bestFit="1" customWidth="1"/>
    <col min="505" max="505" width="14.6640625" style="1" bestFit="1" customWidth="1"/>
    <col min="506" max="506" width="14.77734375" style="1" bestFit="1" customWidth="1"/>
    <col min="507" max="507" width="14.109375" style="1" bestFit="1" customWidth="1"/>
    <col min="508" max="508" width="15.77734375" style="1" bestFit="1" customWidth="1"/>
    <col min="509" max="509" width="14.5546875" style="1" bestFit="1" customWidth="1"/>
    <col min="510" max="510" width="14.77734375" style="1" bestFit="1" customWidth="1"/>
    <col min="511" max="511" width="14.44140625" style="1" bestFit="1" customWidth="1"/>
    <col min="512" max="512" width="14.6640625" style="1" bestFit="1" customWidth="1"/>
    <col min="513" max="513" width="14.5546875" style="1" bestFit="1" customWidth="1"/>
    <col min="514" max="514" width="14.77734375" style="1" bestFit="1" customWidth="1"/>
    <col min="515" max="515" width="15.5546875" style="1" bestFit="1" customWidth="1"/>
    <col min="516" max="517" width="14.5546875" style="1" bestFit="1" customWidth="1"/>
    <col min="518" max="518" width="15.6640625" style="1" bestFit="1" customWidth="1"/>
    <col min="519" max="519" width="14.77734375" style="1" bestFit="1" customWidth="1"/>
    <col min="520" max="520" width="14.5546875" style="1" bestFit="1" customWidth="1"/>
    <col min="521" max="521" width="14.77734375" style="1" bestFit="1" customWidth="1"/>
    <col min="522" max="522" width="14.5546875" style="1" bestFit="1" customWidth="1"/>
    <col min="523" max="523" width="14.88671875" style="1" bestFit="1" customWidth="1"/>
    <col min="524" max="526" width="14.5546875" style="1" bestFit="1" customWidth="1"/>
    <col min="527" max="527" width="14.6640625" style="1" bestFit="1" customWidth="1"/>
    <col min="528" max="528" width="14.5546875" style="1" bestFit="1" customWidth="1"/>
    <col min="529" max="529" width="15.5546875" style="1" bestFit="1" customWidth="1"/>
    <col min="530" max="530" width="15.77734375" style="1" bestFit="1" customWidth="1"/>
    <col min="531" max="531" width="14.77734375" style="1" bestFit="1" customWidth="1"/>
    <col min="532" max="532" width="14.6640625" style="1" bestFit="1" customWidth="1"/>
    <col min="533" max="538" width="14.5546875" style="1" bestFit="1" customWidth="1"/>
    <col min="539" max="541" width="14.6640625" style="1" bestFit="1" customWidth="1"/>
    <col min="542" max="542" width="14.88671875" style="1" bestFit="1" customWidth="1"/>
    <col min="543" max="544" width="14.6640625" style="1" bestFit="1" customWidth="1"/>
    <col min="545" max="545" width="14.77734375" style="1" bestFit="1" customWidth="1"/>
    <col min="546" max="546" width="14.5546875" style="1" bestFit="1" customWidth="1"/>
    <col min="547" max="547" width="15.5546875" style="1" bestFit="1" customWidth="1"/>
    <col min="548" max="548" width="14.5546875" style="1" bestFit="1" customWidth="1"/>
    <col min="549" max="549" width="13.77734375" style="1" bestFit="1" customWidth="1"/>
    <col min="550" max="550" width="14.6640625" style="1" bestFit="1" customWidth="1"/>
    <col min="551" max="551" width="14.5546875" style="1" bestFit="1" customWidth="1"/>
    <col min="552" max="553" width="14.6640625" style="1" bestFit="1" customWidth="1"/>
    <col min="554" max="554" width="13.77734375" style="1" bestFit="1" customWidth="1"/>
    <col min="555" max="555" width="13.44140625" style="1" bestFit="1" customWidth="1"/>
    <col min="556" max="556" width="14.5546875" style="1" bestFit="1" customWidth="1"/>
    <col min="557" max="557" width="15.77734375" style="1" bestFit="1" customWidth="1"/>
    <col min="558" max="558" width="14.5546875" style="1" bestFit="1" customWidth="1"/>
    <col min="559" max="561" width="14.6640625" style="1" bestFit="1" customWidth="1"/>
    <col min="562" max="562" width="15.5546875" style="1" bestFit="1" customWidth="1"/>
    <col min="563" max="563" width="15.77734375" style="1" bestFit="1" customWidth="1"/>
    <col min="564" max="564" width="14.77734375" style="1" bestFit="1" customWidth="1"/>
    <col min="565" max="565" width="14.6640625" style="1" bestFit="1" customWidth="1"/>
    <col min="566" max="566" width="14.5546875" style="1" bestFit="1" customWidth="1"/>
    <col min="567" max="567" width="14.109375" style="1" bestFit="1" customWidth="1"/>
    <col min="568" max="568" width="14.6640625" style="1" bestFit="1" customWidth="1"/>
    <col min="569" max="569" width="14.5546875" style="1" bestFit="1" customWidth="1"/>
    <col min="570" max="573" width="14.6640625" style="1" bestFit="1" customWidth="1"/>
    <col min="574" max="574" width="14.77734375" style="1" bestFit="1" customWidth="1"/>
    <col min="575" max="575" width="14.6640625" style="1" bestFit="1" customWidth="1"/>
    <col min="576" max="576" width="14.88671875" style="1" bestFit="1" customWidth="1"/>
    <col min="577" max="577" width="14.6640625" style="1" bestFit="1" customWidth="1"/>
    <col min="578" max="578" width="14.88671875" style="1" bestFit="1" customWidth="1"/>
    <col min="579" max="579" width="13.5546875" style="1" bestFit="1" customWidth="1"/>
    <col min="580" max="580" width="14.77734375" style="1" bestFit="1" customWidth="1"/>
    <col min="581" max="581" width="14.6640625" style="1" bestFit="1" customWidth="1"/>
    <col min="582" max="583" width="14.5546875" style="1" bestFit="1" customWidth="1"/>
    <col min="584" max="584" width="15.5546875" style="1" bestFit="1" customWidth="1"/>
    <col min="585" max="585" width="14.77734375" style="1" bestFit="1" customWidth="1"/>
    <col min="586" max="587" width="14.6640625" style="1" bestFit="1" customWidth="1"/>
    <col min="588" max="589" width="14.5546875" style="1" bestFit="1" customWidth="1"/>
    <col min="590" max="590" width="14.109375" style="1" bestFit="1" customWidth="1"/>
    <col min="591" max="591" width="14.5546875" style="1" bestFit="1" customWidth="1"/>
    <col min="592" max="592" width="14.88671875" style="1" bestFit="1" customWidth="1"/>
    <col min="593" max="594" width="14.5546875" style="1" bestFit="1" customWidth="1"/>
    <col min="595" max="595" width="14.109375" style="1" bestFit="1" customWidth="1"/>
    <col min="596" max="596" width="14.88671875" style="1" bestFit="1" customWidth="1"/>
    <col min="597" max="597" width="14.77734375" style="1" bestFit="1" customWidth="1"/>
    <col min="598" max="598" width="14.5546875" style="1" bestFit="1" customWidth="1"/>
    <col min="599" max="599" width="15.5546875" style="1" bestFit="1" customWidth="1"/>
    <col min="600" max="600" width="14.5546875" style="1" bestFit="1" customWidth="1"/>
    <col min="601" max="602" width="14.6640625" style="1" bestFit="1" customWidth="1"/>
    <col min="603" max="603" width="14.77734375" style="1" bestFit="1" customWidth="1"/>
    <col min="604" max="605" width="14.6640625" style="1" bestFit="1" customWidth="1"/>
    <col min="606" max="606" width="14.5546875" style="1" bestFit="1" customWidth="1"/>
    <col min="607" max="609" width="14.6640625" style="1" bestFit="1" customWidth="1"/>
    <col min="610" max="610" width="14.77734375" style="1" bestFit="1" customWidth="1"/>
    <col min="611" max="611" width="14.6640625" style="1" bestFit="1" customWidth="1"/>
    <col min="612" max="612" width="14.88671875" style="1" bestFit="1" customWidth="1"/>
    <col min="613" max="613" width="14.5546875" style="1" bestFit="1" customWidth="1"/>
    <col min="614" max="614" width="14.6640625" style="1" bestFit="1" customWidth="1"/>
    <col min="615" max="615" width="14.77734375" style="1" bestFit="1" customWidth="1"/>
    <col min="616" max="616" width="14.5546875" style="1" bestFit="1" customWidth="1"/>
    <col min="617" max="617" width="14.6640625" style="1" bestFit="1" customWidth="1"/>
    <col min="618" max="618" width="14.77734375" style="1" bestFit="1" customWidth="1"/>
    <col min="619" max="619" width="14.5546875" style="1" bestFit="1" customWidth="1"/>
    <col min="620" max="620" width="15.88671875" style="1" bestFit="1" customWidth="1"/>
    <col min="621" max="621" width="14.6640625" style="1" bestFit="1" customWidth="1"/>
    <col min="622" max="622" width="14.77734375" style="1" bestFit="1" customWidth="1"/>
    <col min="623" max="623" width="14.6640625" style="1" bestFit="1" customWidth="1"/>
    <col min="624" max="624" width="14.77734375" style="1" bestFit="1" customWidth="1"/>
    <col min="625" max="625" width="14.109375" style="1" bestFit="1" customWidth="1"/>
    <col min="626" max="626" width="14.5546875" style="1" bestFit="1" customWidth="1"/>
    <col min="627" max="630" width="14.6640625" style="1" bestFit="1" customWidth="1"/>
    <col min="631" max="631" width="14.77734375" style="1" bestFit="1" customWidth="1"/>
    <col min="632" max="632" width="15.5546875" style="1" bestFit="1" customWidth="1"/>
    <col min="633" max="633" width="14.6640625" style="1" bestFit="1" customWidth="1"/>
    <col min="634" max="634" width="14.5546875" style="1" bestFit="1" customWidth="1"/>
    <col min="635" max="635" width="14.77734375" style="1" bestFit="1" customWidth="1"/>
    <col min="636" max="636" width="15.6640625" style="1" bestFit="1" customWidth="1"/>
    <col min="637" max="638" width="14.5546875" style="1" bestFit="1" customWidth="1"/>
    <col min="639" max="639" width="15.77734375" style="1" bestFit="1" customWidth="1"/>
    <col min="640" max="643" width="14.6640625" style="1" bestFit="1" customWidth="1"/>
    <col min="644" max="644" width="14.88671875" style="1" bestFit="1" customWidth="1"/>
    <col min="645" max="646" width="14.5546875" style="1" bestFit="1" customWidth="1"/>
    <col min="647" max="647" width="14.77734375" style="1" bestFit="1" customWidth="1"/>
    <col min="648" max="650" width="14.6640625" style="1" bestFit="1" customWidth="1"/>
    <col min="651" max="651" width="14.77734375" style="1" bestFit="1" customWidth="1"/>
    <col min="652" max="652" width="14.5546875" style="1" bestFit="1" customWidth="1"/>
    <col min="653" max="653" width="14.77734375" style="1" bestFit="1" customWidth="1"/>
    <col min="654" max="654" width="14.6640625" style="1" bestFit="1" customWidth="1"/>
    <col min="655" max="655" width="15.5546875" style="1" bestFit="1" customWidth="1"/>
    <col min="656" max="656" width="15.6640625" style="1" bestFit="1" customWidth="1"/>
    <col min="657" max="657" width="14.6640625" style="1" bestFit="1" customWidth="1"/>
    <col min="658" max="658" width="14.5546875" style="1" bestFit="1" customWidth="1"/>
    <col min="659" max="659" width="15" style="1" bestFit="1" customWidth="1"/>
    <col min="660" max="660" width="14.6640625" style="1" bestFit="1" customWidth="1"/>
    <col min="661" max="661" width="14.5546875" style="1" bestFit="1" customWidth="1"/>
    <col min="662" max="663" width="14.6640625" style="1" bestFit="1" customWidth="1"/>
    <col min="664" max="666" width="14.5546875" style="1" bestFit="1" customWidth="1"/>
    <col min="667" max="669" width="14.6640625" style="1" bestFit="1" customWidth="1"/>
    <col min="670" max="671" width="14.5546875" style="1" bestFit="1" customWidth="1"/>
    <col min="672" max="672" width="15.5546875" style="1" bestFit="1" customWidth="1"/>
    <col min="673" max="673" width="15.77734375" style="1" bestFit="1" customWidth="1"/>
    <col min="674" max="674" width="14.5546875" style="1" bestFit="1" customWidth="1"/>
    <col min="675" max="676" width="14.6640625" style="1" bestFit="1" customWidth="1"/>
    <col min="677" max="677" width="14.5546875" style="1" bestFit="1" customWidth="1"/>
    <col min="678" max="678" width="14.6640625" style="1" bestFit="1" customWidth="1"/>
    <col min="679" max="679" width="15.5546875" style="1" bestFit="1" customWidth="1"/>
    <col min="680" max="680" width="15.33203125" style="1" bestFit="1" customWidth="1"/>
    <col min="681" max="682" width="14.77734375" style="1" bestFit="1" customWidth="1"/>
    <col min="683" max="685" width="14.6640625" style="1" bestFit="1" customWidth="1"/>
    <col min="686" max="686" width="14.77734375" style="1" bestFit="1" customWidth="1"/>
    <col min="687" max="687" width="14.109375" style="1" bestFit="1" customWidth="1"/>
    <col min="688" max="688" width="15.5546875" style="1" bestFit="1" customWidth="1"/>
    <col min="689" max="689" width="15.88671875" style="1" bestFit="1" customWidth="1"/>
    <col min="690" max="690" width="14.109375" style="1" bestFit="1" customWidth="1"/>
    <col min="691" max="692" width="14.77734375" style="1" bestFit="1" customWidth="1"/>
    <col min="693" max="693" width="14.109375" style="1" bestFit="1" customWidth="1"/>
    <col min="694" max="694" width="14.6640625" style="1" bestFit="1" customWidth="1"/>
    <col min="695" max="695" width="14.5546875" style="1" bestFit="1" customWidth="1"/>
    <col min="696" max="696" width="14.109375" style="1" bestFit="1" customWidth="1"/>
    <col min="697" max="697" width="14.5546875" style="1" bestFit="1" customWidth="1"/>
    <col min="698" max="698" width="13.77734375" style="1" bestFit="1" customWidth="1"/>
    <col min="699" max="699" width="14.77734375" style="1" bestFit="1" customWidth="1"/>
    <col min="700" max="700" width="14.109375" style="1" bestFit="1" customWidth="1"/>
    <col min="701" max="702" width="14.6640625" style="1" bestFit="1" customWidth="1"/>
    <col min="703" max="703" width="14.77734375" style="1" bestFit="1" customWidth="1"/>
    <col min="704" max="704" width="14.6640625" style="1" bestFit="1" customWidth="1"/>
    <col min="705" max="705" width="13.5546875" style="1" bestFit="1" customWidth="1"/>
    <col min="706" max="706" width="14.5546875" style="1" bestFit="1" customWidth="1"/>
    <col min="707" max="707" width="14.21875" style="1" bestFit="1" customWidth="1"/>
    <col min="708" max="708" width="14.109375" style="1" bestFit="1" customWidth="1"/>
    <col min="709" max="709" width="14.6640625" style="1" bestFit="1" customWidth="1"/>
    <col min="710" max="710" width="14.5546875" style="1" bestFit="1" customWidth="1"/>
    <col min="711" max="711" width="15.6640625" style="1" bestFit="1" customWidth="1"/>
    <col min="712" max="712" width="14.6640625" style="1" bestFit="1" customWidth="1"/>
    <col min="713" max="713" width="14.77734375" style="1" bestFit="1" customWidth="1"/>
    <col min="714" max="714" width="14.5546875" style="1" bestFit="1" customWidth="1"/>
    <col min="715" max="716" width="14.6640625" style="1" bestFit="1" customWidth="1"/>
    <col min="717" max="717" width="15.5546875" style="1" bestFit="1" customWidth="1"/>
    <col min="718" max="718" width="15.6640625" style="1" bestFit="1" customWidth="1"/>
    <col min="719" max="719" width="14.88671875" style="1" bestFit="1" customWidth="1"/>
    <col min="720" max="720" width="14.77734375" style="1" bestFit="1" customWidth="1"/>
    <col min="721" max="721" width="14.109375" style="1" bestFit="1" customWidth="1"/>
    <col min="722" max="722" width="14.5546875" style="1" bestFit="1" customWidth="1"/>
    <col min="723" max="724" width="14.6640625" style="1" bestFit="1" customWidth="1"/>
    <col min="725" max="725" width="14.77734375" style="1" bestFit="1" customWidth="1"/>
    <col min="726" max="726" width="14.109375" style="1" bestFit="1" customWidth="1"/>
    <col min="727" max="727" width="14.5546875" style="1" bestFit="1" customWidth="1"/>
    <col min="728" max="728" width="14.109375" style="1" bestFit="1" customWidth="1"/>
    <col min="729" max="729" width="14.5546875" style="1" bestFit="1" customWidth="1"/>
    <col min="730" max="730" width="14.6640625" style="1" bestFit="1" customWidth="1"/>
    <col min="731" max="731" width="14.5546875" style="1" bestFit="1" customWidth="1"/>
    <col min="732" max="732" width="14.6640625" style="1" bestFit="1" customWidth="1"/>
    <col min="733" max="733" width="13" style="1" bestFit="1" customWidth="1"/>
    <col min="734" max="735" width="14.5546875" style="1" bestFit="1" customWidth="1"/>
    <col min="736" max="736" width="14.77734375" style="1" bestFit="1" customWidth="1"/>
    <col min="737" max="737" width="14.5546875" style="1" bestFit="1" customWidth="1"/>
    <col min="738" max="738" width="14.6640625" style="1" bestFit="1" customWidth="1"/>
    <col min="739" max="739" width="14.5546875" style="1" bestFit="1" customWidth="1"/>
    <col min="740" max="741" width="14.6640625" style="1" bestFit="1" customWidth="1"/>
    <col min="742" max="742" width="14.77734375" style="1" bestFit="1" customWidth="1"/>
    <col min="743" max="743" width="15.5546875" style="1" bestFit="1" customWidth="1"/>
    <col min="744" max="744" width="14.5546875" style="1" bestFit="1" customWidth="1"/>
    <col min="745" max="745" width="14.77734375" style="1" bestFit="1" customWidth="1"/>
    <col min="746" max="746" width="14.6640625" style="1" bestFit="1" customWidth="1"/>
    <col min="747" max="748" width="14.5546875" style="1" bestFit="1" customWidth="1"/>
    <col min="749" max="749" width="14.6640625" style="1" bestFit="1" customWidth="1"/>
    <col min="750" max="750" width="14.5546875" style="1" bestFit="1" customWidth="1"/>
    <col min="751" max="751" width="14.6640625" style="1" bestFit="1" customWidth="1"/>
    <col min="752" max="752" width="15.5546875" style="1" bestFit="1" customWidth="1"/>
    <col min="753" max="753" width="13.77734375" style="1" bestFit="1" customWidth="1"/>
    <col min="754" max="754" width="14.109375" style="1" bestFit="1" customWidth="1"/>
    <col min="755" max="755" width="14.6640625" style="1" bestFit="1" customWidth="1"/>
    <col min="756" max="756" width="14.5546875" style="1" bestFit="1" customWidth="1"/>
    <col min="757" max="758" width="14.77734375" style="1" bestFit="1" customWidth="1"/>
    <col min="759" max="759" width="14.6640625" style="1" bestFit="1" customWidth="1"/>
    <col min="760" max="760" width="14.5546875" style="1" bestFit="1" customWidth="1"/>
    <col min="761" max="761" width="14.6640625" style="1" bestFit="1" customWidth="1"/>
    <col min="762" max="762" width="13.77734375" style="1" bestFit="1" customWidth="1"/>
    <col min="763" max="763" width="15.5546875" style="1" bestFit="1" customWidth="1"/>
    <col min="764" max="764" width="14.6640625" style="1" bestFit="1" customWidth="1"/>
    <col min="765" max="765" width="14.5546875" style="1" bestFit="1" customWidth="1"/>
    <col min="766" max="766" width="14.6640625" style="1" bestFit="1" customWidth="1"/>
    <col min="767" max="767" width="14.77734375" style="1" bestFit="1" customWidth="1"/>
    <col min="768" max="768" width="14.6640625" style="1" bestFit="1" customWidth="1"/>
    <col min="769" max="770" width="14.5546875" style="1" bestFit="1" customWidth="1"/>
    <col min="771" max="771" width="15.21875" style="1" bestFit="1" customWidth="1"/>
    <col min="772" max="772" width="15.44140625" style="1" bestFit="1" customWidth="1"/>
    <col min="773" max="773" width="14.77734375" style="1" bestFit="1" customWidth="1"/>
    <col min="774" max="774" width="14.6640625" style="1" bestFit="1" customWidth="1"/>
    <col min="775" max="775" width="14.5546875" style="1" bestFit="1" customWidth="1"/>
    <col min="776" max="776" width="14.77734375" style="1" bestFit="1" customWidth="1"/>
    <col min="777" max="778" width="14.6640625" style="1" bestFit="1" customWidth="1"/>
    <col min="779" max="779" width="14.5546875" style="1" bestFit="1" customWidth="1"/>
    <col min="780" max="780" width="14.6640625" style="1" bestFit="1" customWidth="1"/>
    <col min="781" max="781" width="14.77734375" style="1" bestFit="1" customWidth="1"/>
    <col min="782" max="782" width="14.6640625" style="1" bestFit="1" customWidth="1"/>
    <col min="783" max="783" width="13.77734375" style="1" bestFit="1" customWidth="1"/>
    <col min="784" max="784" width="14.77734375" style="1" bestFit="1" customWidth="1"/>
    <col min="785" max="785" width="13.77734375" style="1" bestFit="1" customWidth="1"/>
    <col min="786" max="786" width="14.77734375" style="1" bestFit="1" customWidth="1"/>
    <col min="787" max="787" width="14.5546875" style="1" bestFit="1" customWidth="1"/>
    <col min="788" max="788" width="14.6640625" style="1" bestFit="1" customWidth="1"/>
    <col min="789" max="789" width="14.77734375" style="1" bestFit="1" customWidth="1"/>
    <col min="790" max="790" width="14.5546875" style="1" bestFit="1" customWidth="1"/>
    <col min="791" max="792" width="14.6640625" style="1" bestFit="1" customWidth="1"/>
    <col min="793" max="794" width="14.5546875" style="1" bestFit="1" customWidth="1"/>
    <col min="795" max="795" width="15.5546875" style="1" bestFit="1" customWidth="1"/>
    <col min="796" max="796" width="14.5546875" style="1" bestFit="1" customWidth="1"/>
    <col min="797" max="798" width="14.6640625" style="1" bestFit="1" customWidth="1"/>
    <col min="799" max="799" width="14.5546875" style="1" bestFit="1" customWidth="1"/>
    <col min="800" max="800" width="14.88671875" style="1" bestFit="1" customWidth="1"/>
    <col min="801" max="801" width="14.6640625" style="1" bestFit="1" customWidth="1"/>
    <col min="802" max="802" width="14.5546875" style="1" bestFit="1" customWidth="1"/>
    <col min="803" max="803" width="14.6640625" style="1" bestFit="1" customWidth="1"/>
    <col min="804" max="804" width="15.5546875" style="1" bestFit="1" customWidth="1"/>
    <col min="805" max="805" width="14.6640625" style="1" bestFit="1" customWidth="1"/>
    <col min="806" max="806" width="15.88671875" style="1" bestFit="1" customWidth="1"/>
    <col min="807" max="807" width="14.21875" style="1" bestFit="1" customWidth="1"/>
    <col min="808" max="809" width="14.6640625" style="1" bestFit="1" customWidth="1"/>
    <col min="810" max="811" width="14.5546875" style="1" bestFit="1" customWidth="1"/>
    <col min="812" max="812" width="14.77734375" style="1" bestFit="1" customWidth="1"/>
    <col min="813" max="815" width="14.5546875" style="1" bestFit="1" customWidth="1"/>
    <col min="816" max="817" width="14.6640625" style="1" bestFit="1" customWidth="1"/>
    <col min="818" max="818" width="14.88671875" style="1" bestFit="1" customWidth="1"/>
    <col min="819" max="819" width="14.5546875" style="1" bestFit="1" customWidth="1"/>
    <col min="820" max="820" width="14.77734375" style="1" bestFit="1" customWidth="1"/>
    <col min="821" max="821" width="14.5546875" style="1" bestFit="1" customWidth="1"/>
    <col min="822" max="822" width="14.6640625" style="1" bestFit="1" customWidth="1"/>
    <col min="823" max="823" width="15.21875" style="1" bestFit="1" customWidth="1"/>
    <col min="824" max="824" width="15.5546875" style="1" bestFit="1" customWidth="1"/>
    <col min="825" max="825" width="14.77734375" style="1" bestFit="1" customWidth="1"/>
    <col min="826" max="826" width="15.6640625" style="1" bestFit="1" customWidth="1"/>
    <col min="827" max="827" width="14.6640625" style="1" bestFit="1" customWidth="1"/>
    <col min="828" max="830" width="14.77734375" style="1" bestFit="1" customWidth="1"/>
    <col min="831" max="831" width="14.5546875" style="1" bestFit="1" customWidth="1"/>
    <col min="832" max="832" width="14.6640625" style="1" bestFit="1" customWidth="1"/>
    <col min="833" max="833" width="14.5546875" style="1" bestFit="1" customWidth="1"/>
    <col min="834" max="834" width="15.5546875" style="1" bestFit="1" customWidth="1"/>
    <col min="835" max="835" width="14.6640625" style="1" bestFit="1" customWidth="1"/>
    <col min="836" max="836" width="15.88671875" style="1" bestFit="1" customWidth="1"/>
    <col min="837" max="837" width="14.5546875" style="1" bestFit="1" customWidth="1"/>
    <col min="838" max="838" width="14.77734375" style="1" bestFit="1" customWidth="1"/>
    <col min="839" max="839" width="14.6640625" style="1" bestFit="1" customWidth="1"/>
    <col min="840" max="840" width="14.5546875" style="1" bestFit="1" customWidth="1"/>
    <col min="841" max="845" width="14.6640625" style="1" bestFit="1" customWidth="1"/>
    <col min="846" max="846" width="14.5546875" style="1" bestFit="1" customWidth="1"/>
    <col min="847" max="847" width="15.5546875" style="1" bestFit="1" customWidth="1"/>
    <col min="848" max="848" width="14.5546875" style="1" bestFit="1" customWidth="1"/>
    <col min="849" max="849" width="16" style="1" bestFit="1" customWidth="1"/>
    <col min="850" max="851" width="14.6640625" style="1" bestFit="1" customWidth="1"/>
    <col min="852" max="852" width="14.77734375" style="1" bestFit="1" customWidth="1"/>
    <col min="853" max="853" width="14.5546875" style="1" bestFit="1" customWidth="1"/>
    <col min="854" max="855" width="14.6640625" style="1" bestFit="1" customWidth="1"/>
    <col min="856" max="856" width="14.77734375" style="1" bestFit="1" customWidth="1"/>
    <col min="857" max="858" width="14.6640625" style="1" bestFit="1" customWidth="1"/>
    <col min="859" max="859" width="15.5546875" style="1" bestFit="1" customWidth="1"/>
    <col min="860" max="860" width="14.77734375" style="1" bestFit="1" customWidth="1"/>
    <col min="861" max="861" width="15.77734375" style="1" bestFit="1" customWidth="1"/>
    <col min="862" max="862" width="14.6640625" style="1" bestFit="1" customWidth="1"/>
    <col min="863" max="865" width="14.5546875" style="1" bestFit="1" customWidth="1"/>
    <col min="866" max="867" width="14.6640625" style="1" bestFit="1" customWidth="1"/>
    <col min="868" max="868" width="14.77734375" style="1" bestFit="1" customWidth="1"/>
    <col min="869" max="869" width="13.77734375" style="1" bestFit="1" customWidth="1"/>
    <col min="870" max="870" width="15.5546875" style="1" bestFit="1" customWidth="1"/>
    <col min="871" max="871" width="14.5546875" style="1" bestFit="1" customWidth="1"/>
    <col min="872" max="872" width="15.77734375" style="1" bestFit="1" customWidth="1"/>
    <col min="873" max="873" width="14.5546875" style="1" bestFit="1" customWidth="1"/>
    <col min="874" max="874" width="14.6640625" style="1" bestFit="1" customWidth="1"/>
    <col min="875" max="877" width="14.5546875" style="1" bestFit="1" customWidth="1"/>
    <col min="878" max="879" width="15.5546875" style="1" bestFit="1" customWidth="1"/>
    <col min="880" max="881" width="15.6640625" style="1" bestFit="1" customWidth="1"/>
    <col min="882" max="882" width="14.6640625" style="1" bestFit="1" customWidth="1"/>
    <col min="883" max="883" width="15.88671875" style="1" bestFit="1" customWidth="1"/>
    <col min="884" max="884" width="15.77734375" style="1" bestFit="1" customWidth="1"/>
    <col min="885" max="885" width="14.6640625" style="1" bestFit="1" customWidth="1"/>
    <col min="886" max="886" width="14.5546875" style="1" bestFit="1" customWidth="1"/>
    <col min="887" max="887" width="14.77734375" style="1" bestFit="1" customWidth="1"/>
    <col min="888" max="888" width="14.5546875" style="1" bestFit="1" customWidth="1"/>
    <col min="889" max="890" width="14.6640625" style="1" bestFit="1" customWidth="1"/>
    <col min="891" max="891" width="14.109375" style="1" bestFit="1" customWidth="1"/>
    <col min="892" max="893" width="14.6640625" style="1" bestFit="1" customWidth="1"/>
    <col min="894" max="894" width="14.5546875" style="1" bestFit="1" customWidth="1"/>
    <col min="895" max="895" width="14.6640625" style="1" bestFit="1" customWidth="1"/>
    <col min="896" max="896" width="14.77734375" style="1" bestFit="1" customWidth="1"/>
    <col min="897" max="897" width="15.77734375" style="1" bestFit="1" customWidth="1"/>
    <col min="898" max="899" width="14.5546875" style="1" bestFit="1" customWidth="1"/>
    <col min="900" max="900" width="14.77734375" style="1" bestFit="1" customWidth="1"/>
    <col min="901" max="902" width="14" style="1" customWidth="1"/>
    <col min="903" max="903" width="14.5546875" style="1" bestFit="1" customWidth="1"/>
    <col min="904" max="904" width="18.6640625" style="1" bestFit="1" customWidth="1"/>
    <col min="905" max="16384" width="8.88671875" style="1"/>
  </cols>
  <sheetData>
    <row r="1" spans="1:904" s="33" customFormat="1" ht="21">
      <c r="D1" s="33">
        <v>1</v>
      </c>
      <c r="DB1" s="33">
        <v>2</v>
      </c>
      <c r="EW1" s="33">
        <v>3</v>
      </c>
      <c r="GY1" s="33">
        <v>4</v>
      </c>
      <c r="JR1" s="33">
        <v>5</v>
      </c>
      <c r="MG1" s="33">
        <v>6</v>
      </c>
      <c r="PB1" s="33">
        <v>7</v>
      </c>
      <c r="SA1" s="33">
        <v>8</v>
      </c>
      <c r="VK1" s="33">
        <v>9</v>
      </c>
      <c r="YV1" s="33">
        <v>10</v>
      </c>
      <c r="ABO1" s="33">
        <v>11</v>
      </c>
      <c r="AES1" s="33">
        <v>12</v>
      </c>
      <c r="AHT1" s="33" t="s">
        <v>2699</v>
      </c>
    </row>
    <row r="2" spans="1:904" s="33" customFormat="1" ht="21">
      <c r="D2" s="33" t="s">
        <v>3</v>
      </c>
      <c r="V2" s="33" t="s">
        <v>4</v>
      </c>
      <c r="AT2" s="33" t="s">
        <v>5</v>
      </c>
      <c r="BI2" s="33" t="s">
        <v>6</v>
      </c>
      <c r="BR2" s="33" t="s">
        <v>7</v>
      </c>
      <c r="BZ2" s="33" t="s">
        <v>8</v>
      </c>
      <c r="CG2" s="33" t="s">
        <v>9</v>
      </c>
      <c r="CT2" s="33" t="s">
        <v>10</v>
      </c>
      <c r="DB2" s="33" t="s">
        <v>11</v>
      </c>
      <c r="DK2" s="33" t="s">
        <v>12</v>
      </c>
      <c r="DT2" s="33" t="s">
        <v>13</v>
      </c>
      <c r="EE2" s="33" t="s">
        <v>14</v>
      </c>
      <c r="EN2" s="33" t="s">
        <v>15</v>
      </c>
      <c r="EW2" s="33" t="s">
        <v>16</v>
      </c>
      <c r="FI2" s="33" t="s">
        <v>17</v>
      </c>
      <c r="FQ2" s="33" t="s">
        <v>18</v>
      </c>
      <c r="GE2" s="33" t="s">
        <v>19</v>
      </c>
      <c r="GQ2" s="33" t="s">
        <v>20</v>
      </c>
      <c r="GY2" s="33" t="s">
        <v>21</v>
      </c>
      <c r="HC2" s="33" t="s">
        <v>22</v>
      </c>
      <c r="HK2" s="33" t="s">
        <v>23</v>
      </c>
      <c r="HS2" s="33" t="s">
        <v>24</v>
      </c>
      <c r="II2" s="33" t="s">
        <v>25</v>
      </c>
      <c r="IS2" s="33" t="s">
        <v>26</v>
      </c>
      <c r="JE2" s="33" t="s">
        <v>27</v>
      </c>
      <c r="JK2" s="33" t="s">
        <v>28</v>
      </c>
      <c r="JR2" s="33" t="s">
        <v>29</v>
      </c>
      <c r="KH2" s="33" t="s">
        <v>30</v>
      </c>
      <c r="KQ2" s="33" t="s">
        <v>31</v>
      </c>
      <c r="KY2" s="33" t="s">
        <v>32</v>
      </c>
      <c r="LG2" s="33" t="s">
        <v>33</v>
      </c>
      <c r="LR2" s="33" t="s">
        <v>34</v>
      </c>
      <c r="LU2" s="33" t="s">
        <v>35</v>
      </c>
      <c r="LW2" s="33" t="s">
        <v>36</v>
      </c>
      <c r="MG2" s="33" t="s">
        <v>37</v>
      </c>
      <c r="MS2" s="33" t="s">
        <v>38</v>
      </c>
      <c r="ND2" s="33" t="s">
        <v>39</v>
      </c>
      <c r="NP2" s="33" t="s">
        <v>40</v>
      </c>
      <c r="NW2" s="33" t="s">
        <v>41</v>
      </c>
      <c r="OD2" s="33" t="s">
        <v>42</v>
      </c>
      <c r="OM2" s="33" t="s">
        <v>43</v>
      </c>
      <c r="OS2" s="33" t="s">
        <v>44</v>
      </c>
      <c r="PB2" s="33" t="s">
        <v>45</v>
      </c>
      <c r="PT2" s="33" t="s">
        <v>46</v>
      </c>
      <c r="QT2" s="33" t="s">
        <v>47</v>
      </c>
      <c r="RG2" s="33" t="s">
        <v>48</v>
      </c>
      <c r="SA2" s="33" t="s">
        <v>49</v>
      </c>
      <c r="SM2" s="33" t="s">
        <v>50</v>
      </c>
      <c r="SU2" s="33" t="s">
        <v>51</v>
      </c>
      <c r="TI2" s="33" t="s">
        <v>52</v>
      </c>
      <c r="UA2" s="33" t="s">
        <v>53</v>
      </c>
      <c r="UJ2" s="33" t="s">
        <v>54</v>
      </c>
      <c r="UP2" s="33" t="s">
        <v>55</v>
      </c>
      <c r="VK2" s="33" t="s">
        <v>56</v>
      </c>
      <c r="WA2" s="33" t="s">
        <v>57</v>
      </c>
      <c r="XH2" s="33" t="s">
        <v>58</v>
      </c>
      <c r="YE2" s="33" t="s">
        <v>59</v>
      </c>
      <c r="YV2" s="33" t="s">
        <v>60</v>
      </c>
      <c r="ZC2" s="33" t="s">
        <v>61</v>
      </c>
      <c r="ZL2" s="33" t="s">
        <v>62</v>
      </c>
      <c r="AAH2" s="33" t="s">
        <v>63</v>
      </c>
      <c r="AAO2" s="33" t="s">
        <v>64</v>
      </c>
      <c r="ABO2" s="33" t="s">
        <v>65</v>
      </c>
      <c r="ABX2" s="33" t="s">
        <v>66</v>
      </c>
      <c r="ACI2" s="33" t="s">
        <v>67</v>
      </c>
      <c r="ADF2" s="33" t="s">
        <v>68</v>
      </c>
      <c r="ADO2" s="33" t="s">
        <v>69</v>
      </c>
      <c r="ADS2" s="33" t="s">
        <v>70</v>
      </c>
      <c r="ADX2" s="33" t="s">
        <v>71</v>
      </c>
      <c r="AES2" s="33" t="s">
        <v>72</v>
      </c>
      <c r="AFC2" s="33" t="s">
        <v>73</v>
      </c>
      <c r="AFP2" s="33" t="s">
        <v>74</v>
      </c>
      <c r="AGB2" s="33" t="s">
        <v>75</v>
      </c>
      <c r="AGM2" s="33" t="s">
        <v>76</v>
      </c>
      <c r="AGU2" s="33" t="s">
        <v>77</v>
      </c>
      <c r="AHL2" s="33" t="s">
        <v>78</v>
      </c>
    </row>
    <row r="3" spans="1:904" s="33" customFormat="1" ht="21">
      <c r="D3" s="33" t="s">
        <v>79</v>
      </c>
      <c r="E3" s="33" t="s">
        <v>80</v>
      </c>
      <c r="F3" s="33" t="s">
        <v>81</v>
      </c>
      <c r="G3" s="33" t="s">
        <v>82</v>
      </c>
      <c r="H3" s="33" t="s">
        <v>83</v>
      </c>
      <c r="I3" s="33" t="s">
        <v>84</v>
      </c>
      <c r="J3" s="33" t="s">
        <v>85</v>
      </c>
      <c r="K3" s="33" t="s">
        <v>86</v>
      </c>
      <c r="L3" s="33" t="s">
        <v>87</v>
      </c>
      <c r="M3" s="33" t="s">
        <v>88</v>
      </c>
      <c r="N3" s="33" t="s">
        <v>89</v>
      </c>
      <c r="O3" s="33" t="s">
        <v>90</v>
      </c>
      <c r="P3" s="33" t="s">
        <v>91</v>
      </c>
      <c r="Q3" s="33" t="s">
        <v>92</v>
      </c>
      <c r="R3" s="33" t="s">
        <v>93</v>
      </c>
      <c r="S3" s="33" t="s">
        <v>94</v>
      </c>
      <c r="T3" s="33" t="s">
        <v>95</v>
      </c>
      <c r="U3" s="33" t="s">
        <v>96</v>
      </c>
      <c r="V3" s="33" t="s">
        <v>97</v>
      </c>
      <c r="W3" s="33" t="s">
        <v>98</v>
      </c>
      <c r="X3" s="33" t="s">
        <v>99</v>
      </c>
      <c r="Y3" s="33" t="s">
        <v>100</v>
      </c>
      <c r="Z3" s="33" t="s">
        <v>101</v>
      </c>
      <c r="AA3" s="33" t="s">
        <v>102</v>
      </c>
      <c r="AB3" s="33" t="s">
        <v>103</v>
      </c>
      <c r="AC3" s="33" t="s">
        <v>104</v>
      </c>
      <c r="AD3" s="33" t="s">
        <v>105</v>
      </c>
      <c r="AE3" s="33" t="s">
        <v>106</v>
      </c>
      <c r="AF3" s="33" t="s">
        <v>107</v>
      </c>
      <c r="AG3" s="33" t="s">
        <v>108</v>
      </c>
      <c r="AH3" s="33" t="s">
        <v>109</v>
      </c>
      <c r="AI3" s="33" t="s">
        <v>110</v>
      </c>
      <c r="AJ3" s="33" t="s">
        <v>111</v>
      </c>
      <c r="AK3" s="33" t="s">
        <v>112</v>
      </c>
      <c r="AL3" s="33" t="s">
        <v>113</v>
      </c>
      <c r="AM3" s="33" t="s">
        <v>114</v>
      </c>
      <c r="AN3" s="33" t="s">
        <v>115</v>
      </c>
      <c r="AO3" s="33" t="s">
        <v>116</v>
      </c>
      <c r="AP3" s="33" t="s">
        <v>117</v>
      </c>
      <c r="AQ3" s="33" t="s">
        <v>118</v>
      </c>
      <c r="AR3" s="33" t="s">
        <v>119</v>
      </c>
      <c r="AS3" s="33" t="s">
        <v>120</v>
      </c>
      <c r="AT3" s="33" t="s">
        <v>121</v>
      </c>
      <c r="AU3" s="33" t="s">
        <v>122</v>
      </c>
      <c r="AV3" s="33" t="s">
        <v>123</v>
      </c>
      <c r="AW3" s="33" t="s">
        <v>124</v>
      </c>
      <c r="AX3" s="33" t="s">
        <v>125</v>
      </c>
      <c r="AY3" s="33" t="s">
        <v>126</v>
      </c>
      <c r="AZ3" s="33" t="s">
        <v>127</v>
      </c>
      <c r="BA3" s="33" t="s">
        <v>128</v>
      </c>
      <c r="BB3" s="33" t="s">
        <v>129</v>
      </c>
      <c r="BC3" s="33" t="s">
        <v>130</v>
      </c>
      <c r="BD3" s="33" t="s">
        <v>131</v>
      </c>
      <c r="BE3" s="33" t="s">
        <v>132</v>
      </c>
      <c r="BF3" s="33" t="s">
        <v>133</v>
      </c>
      <c r="BG3" s="33" t="s">
        <v>134</v>
      </c>
      <c r="BH3" s="33" t="s">
        <v>135</v>
      </c>
      <c r="BI3" s="33" t="s">
        <v>136</v>
      </c>
      <c r="BJ3" s="33" t="s">
        <v>137</v>
      </c>
      <c r="BK3" s="33" t="s">
        <v>138</v>
      </c>
      <c r="BL3" s="33" t="s">
        <v>139</v>
      </c>
      <c r="BM3" s="33" t="s">
        <v>140</v>
      </c>
      <c r="BN3" s="33" t="s">
        <v>141</v>
      </c>
      <c r="BO3" s="33" t="s">
        <v>142</v>
      </c>
      <c r="BP3" s="33" t="s">
        <v>143</v>
      </c>
      <c r="BQ3" s="33" t="s">
        <v>144</v>
      </c>
      <c r="BR3" s="33" t="s">
        <v>145</v>
      </c>
      <c r="BS3" s="33" t="s">
        <v>146</v>
      </c>
      <c r="BT3" s="33" t="s">
        <v>147</v>
      </c>
      <c r="BU3" s="33" t="s">
        <v>148</v>
      </c>
      <c r="BV3" s="33" t="s">
        <v>149</v>
      </c>
      <c r="BW3" s="33" t="s">
        <v>150</v>
      </c>
      <c r="BX3" s="33" t="s">
        <v>151</v>
      </c>
      <c r="BY3" s="33" t="s">
        <v>152</v>
      </c>
      <c r="BZ3" s="33" t="s">
        <v>153</v>
      </c>
      <c r="CA3" s="33" t="s">
        <v>154</v>
      </c>
      <c r="CB3" s="33" t="s">
        <v>155</v>
      </c>
      <c r="CC3" s="33" t="s">
        <v>156</v>
      </c>
      <c r="CD3" s="33" t="s">
        <v>157</v>
      </c>
      <c r="CE3" s="33" t="s">
        <v>158</v>
      </c>
      <c r="CF3" s="33" t="s">
        <v>159</v>
      </c>
      <c r="CG3" s="33" t="s">
        <v>160</v>
      </c>
      <c r="CH3" s="33" t="s">
        <v>161</v>
      </c>
      <c r="CI3" s="33" t="s">
        <v>162</v>
      </c>
      <c r="CJ3" s="33" t="s">
        <v>163</v>
      </c>
      <c r="CK3" s="33" t="s">
        <v>164</v>
      </c>
      <c r="CL3" s="33" t="s">
        <v>165</v>
      </c>
      <c r="CM3" s="33" t="s">
        <v>166</v>
      </c>
      <c r="CN3" s="33" t="s">
        <v>167</v>
      </c>
      <c r="CO3" s="33" t="s">
        <v>168</v>
      </c>
      <c r="CP3" s="33" t="s">
        <v>169</v>
      </c>
      <c r="CQ3" s="33" t="s">
        <v>170</v>
      </c>
      <c r="CR3" s="33" t="s">
        <v>171</v>
      </c>
      <c r="CS3" s="33" t="s">
        <v>172</v>
      </c>
      <c r="CT3" s="33" t="s">
        <v>173</v>
      </c>
      <c r="CU3" s="33" t="s">
        <v>174</v>
      </c>
      <c r="CV3" s="33" t="s">
        <v>175</v>
      </c>
      <c r="CW3" s="33" t="s">
        <v>176</v>
      </c>
      <c r="CX3" s="33" t="s">
        <v>177</v>
      </c>
      <c r="CY3" s="33" t="s">
        <v>178</v>
      </c>
      <c r="CZ3" s="33" t="s">
        <v>179</v>
      </c>
      <c r="DA3" s="33" t="s">
        <v>180</v>
      </c>
      <c r="DB3" s="33" t="s">
        <v>181</v>
      </c>
      <c r="DC3" s="33" t="s">
        <v>182</v>
      </c>
      <c r="DD3" s="33" t="s">
        <v>183</v>
      </c>
      <c r="DE3" s="33" t="s">
        <v>184</v>
      </c>
      <c r="DF3" s="33" t="s">
        <v>185</v>
      </c>
      <c r="DG3" s="33" t="s">
        <v>186</v>
      </c>
      <c r="DH3" s="33" t="s">
        <v>187</v>
      </c>
      <c r="DI3" s="33" t="s">
        <v>188</v>
      </c>
      <c r="DJ3" s="33" t="s">
        <v>189</v>
      </c>
      <c r="DK3" s="33" t="s">
        <v>190</v>
      </c>
      <c r="DL3" s="33" t="s">
        <v>191</v>
      </c>
      <c r="DM3" s="33" t="s">
        <v>192</v>
      </c>
      <c r="DN3" s="33" t="s">
        <v>193</v>
      </c>
      <c r="DO3" s="33" t="s">
        <v>194</v>
      </c>
      <c r="DP3" s="33" t="s">
        <v>195</v>
      </c>
      <c r="DQ3" s="33" t="s">
        <v>196</v>
      </c>
      <c r="DR3" s="33" t="s">
        <v>197</v>
      </c>
      <c r="DS3" s="33" t="s">
        <v>198</v>
      </c>
      <c r="DT3" s="33" t="s">
        <v>199</v>
      </c>
      <c r="DU3" s="33" t="s">
        <v>200</v>
      </c>
      <c r="DV3" s="33" t="s">
        <v>201</v>
      </c>
      <c r="DW3" s="33" t="s">
        <v>202</v>
      </c>
      <c r="DX3" s="33" t="s">
        <v>203</v>
      </c>
      <c r="DY3" s="33" t="s">
        <v>204</v>
      </c>
      <c r="DZ3" s="33" t="s">
        <v>205</v>
      </c>
      <c r="EA3" s="33" t="s">
        <v>206</v>
      </c>
      <c r="EB3" s="33" t="s">
        <v>207</v>
      </c>
      <c r="EC3" s="33" t="s">
        <v>208</v>
      </c>
      <c r="ED3" s="33" t="s">
        <v>209</v>
      </c>
      <c r="EE3" s="33" t="s">
        <v>210</v>
      </c>
      <c r="EF3" s="33" t="s">
        <v>211</v>
      </c>
      <c r="EG3" s="33" t="s">
        <v>212</v>
      </c>
      <c r="EH3" s="33" t="s">
        <v>213</v>
      </c>
      <c r="EI3" s="33" t="s">
        <v>214</v>
      </c>
      <c r="EJ3" s="33" t="s">
        <v>215</v>
      </c>
      <c r="EK3" s="33" t="s">
        <v>216</v>
      </c>
      <c r="EL3" s="33" t="s">
        <v>217</v>
      </c>
      <c r="EM3" s="33" t="s">
        <v>218</v>
      </c>
      <c r="EN3" s="33" t="s">
        <v>219</v>
      </c>
      <c r="EO3" s="33" t="s">
        <v>220</v>
      </c>
      <c r="EP3" s="33" t="s">
        <v>221</v>
      </c>
      <c r="EQ3" s="33" t="s">
        <v>222</v>
      </c>
      <c r="ER3" s="33" t="s">
        <v>223</v>
      </c>
      <c r="ES3" s="33" t="s">
        <v>224</v>
      </c>
      <c r="ET3" s="33" t="s">
        <v>225</v>
      </c>
      <c r="EU3" s="33" t="s">
        <v>226</v>
      </c>
      <c r="EV3" s="33" t="s">
        <v>227</v>
      </c>
      <c r="EW3" s="33" t="s">
        <v>228</v>
      </c>
      <c r="EX3" s="33" t="s">
        <v>229</v>
      </c>
      <c r="EY3" s="33" t="s">
        <v>230</v>
      </c>
      <c r="EZ3" s="33" t="s">
        <v>231</v>
      </c>
      <c r="FA3" s="33" t="s">
        <v>232</v>
      </c>
      <c r="FB3" s="33" t="s">
        <v>233</v>
      </c>
      <c r="FC3" s="33" t="s">
        <v>234</v>
      </c>
      <c r="FD3" s="33" t="s">
        <v>235</v>
      </c>
      <c r="FE3" s="33" t="s">
        <v>236</v>
      </c>
      <c r="FF3" s="33" t="s">
        <v>237</v>
      </c>
      <c r="FG3" s="33" t="s">
        <v>238</v>
      </c>
      <c r="FH3" s="33" t="s">
        <v>239</v>
      </c>
      <c r="FI3" s="33" t="s">
        <v>240</v>
      </c>
      <c r="FJ3" s="33" t="s">
        <v>241</v>
      </c>
      <c r="FK3" s="33" t="s">
        <v>242</v>
      </c>
      <c r="FL3" s="33" t="s">
        <v>243</v>
      </c>
      <c r="FM3" s="33" t="s">
        <v>244</v>
      </c>
      <c r="FN3" s="33" t="s">
        <v>245</v>
      </c>
      <c r="FO3" s="33" t="s">
        <v>246</v>
      </c>
      <c r="FP3" s="33" t="s">
        <v>247</v>
      </c>
      <c r="FQ3" s="33" t="s">
        <v>248</v>
      </c>
      <c r="FR3" s="33" t="s">
        <v>249</v>
      </c>
      <c r="FS3" s="33" t="s">
        <v>250</v>
      </c>
      <c r="FT3" s="33" t="s">
        <v>251</v>
      </c>
      <c r="FU3" s="33" t="s">
        <v>252</v>
      </c>
      <c r="FV3" s="33" t="s">
        <v>253</v>
      </c>
      <c r="FW3" s="33" t="s">
        <v>254</v>
      </c>
      <c r="FX3" s="33" t="s">
        <v>255</v>
      </c>
      <c r="FY3" s="33" t="s">
        <v>256</v>
      </c>
      <c r="FZ3" s="33" t="s">
        <v>257</v>
      </c>
      <c r="GA3" s="33" t="s">
        <v>258</v>
      </c>
      <c r="GB3" s="33" t="s">
        <v>259</v>
      </c>
      <c r="GC3" s="33" t="s">
        <v>260</v>
      </c>
      <c r="GD3" s="33" t="s">
        <v>261</v>
      </c>
      <c r="GE3" s="33" t="s">
        <v>262</v>
      </c>
      <c r="GF3" s="33" t="s">
        <v>263</v>
      </c>
      <c r="GG3" s="33" t="s">
        <v>264</v>
      </c>
      <c r="GH3" s="33" t="s">
        <v>265</v>
      </c>
      <c r="GI3" s="33" t="s">
        <v>266</v>
      </c>
      <c r="GJ3" s="33" t="s">
        <v>267</v>
      </c>
      <c r="GK3" s="33" t="s">
        <v>268</v>
      </c>
      <c r="GL3" s="33" t="s">
        <v>269</v>
      </c>
      <c r="GM3" s="33" t="s">
        <v>270</v>
      </c>
      <c r="GN3" s="33" t="s">
        <v>271</v>
      </c>
      <c r="GO3" s="33" t="s">
        <v>272</v>
      </c>
      <c r="GP3" s="33" t="s">
        <v>273</v>
      </c>
      <c r="GQ3" s="33" t="s">
        <v>274</v>
      </c>
      <c r="GR3" s="33" t="s">
        <v>275</v>
      </c>
      <c r="GS3" s="33" t="s">
        <v>276</v>
      </c>
      <c r="GT3" s="33" t="s">
        <v>277</v>
      </c>
      <c r="GU3" s="33" t="s">
        <v>278</v>
      </c>
      <c r="GV3" s="33" t="s">
        <v>279</v>
      </c>
      <c r="GW3" s="33" t="s">
        <v>280</v>
      </c>
      <c r="GX3" s="33" t="s">
        <v>281</v>
      </c>
      <c r="GY3" s="33" t="s">
        <v>282</v>
      </c>
      <c r="GZ3" s="33" t="s">
        <v>283</v>
      </c>
      <c r="HA3" s="33" t="s">
        <v>284</v>
      </c>
      <c r="HB3" s="33" t="s">
        <v>285</v>
      </c>
      <c r="HC3" s="33" t="s">
        <v>286</v>
      </c>
      <c r="HD3" s="33" t="s">
        <v>287</v>
      </c>
      <c r="HE3" s="33" t="s">
        <v>288</v>
      </c>
      <c r="HF3" s="33" t="s">
        <v>289</v>
      </c>
      <c r="HG3" s="33" t="s">
        <v>290</v>
      </c>
      <c r="HH3" s="33" t="s">
        <v>291</v>
      </c>
      <c r="HI3" s="33" t="s">
        <v>292</v>
      </c>
      <c r="HJ3" s="33" t="s">
        <v>3643</v>
      </c>
      <c r="HK3" s="33" t="s">
        <v>293</v>
      </c>
      <c r="HL3" s="33" t="s">
        <v>294</v>
      </c>
      <c r="HM3" s="33" t="s">
        <v>295</v>
      </c>
      <c r="HN3" s="33" t="s">
        <v>296</v>
      </c>
      <c r="HO3" s="33" t="s">
        <v>297</v>
      </c>
      <c r="HP3" s="33" t="s">
        <v>298</v>
      </c>
      <c r="HQ3" s="33" t="s">
        <v>299</v>
      </c>
      <c r="HR3" s="33" t="s">
        <v>300</v>
      </c>
      <c r="HS3" s="33" t="s">
        <v>301</v>
      </c>
      <c r="HT3" s="33" t="s">
        <v>302</v>
      </c>
      <c r="HU3" s="33" t="s">
        <v>303</v>
      </c>
      <c r="HV3" s="33" t="s">
        <v>304</v>
      </c>
      <c r="HW3" s="33" t="s">
        <v>305</v>
      </c>
      <c r="HX3" s="33" t="s">
        <v>306</v>
      </c>
      <c r="HY3" s="33" t="s">
        <v>307</v>
      </c>
      <c r="HZ3" s="33" t="s">
        <v>308</v>
      </c>
      <c r="IA3" s="33" t="s">
        <v>309</v>
      </c>
      <c r="IB3" s="33" t="s">
        <v>310</v>
      </c>
      <c r="IC3" s="33" t="s">
        <v>311</v>
      </c>
      <c r="ID3" s="33" t="s">
        <v>312</v>
      </c>
      <c r="IE3" s="33" t="s">
        <v>313</v>
      </c>
      <c r="IF3" s="33" t="s">
        <v>314</v>
      </c>
      <c r="IG3" s="33" t="s">
        <v>315</v>
      </c>
      <c r="IH3" s="33" t="s">
        <v>316</v>
      </c>
      <c r="II3" s="33" t="s">
        <v>317</v>
      </c>
      <c r="IJ3" s="33" t="s">
        <v>318</v>
      </c>
      <c r="IK3" s="33" t="s">
        <v>319</v>
      </c>
      <c r="IL3" s="33" t="s">
        <v>320</v>
      </c>
      <c r="IM3" s="33" t="s">
        <v>321</v>
      </c>
      <c r="IN3" s="33" t="s">
        <v>322</v>
      </c>
      <c r="IO3" s="33" t="s">
        <v>323</v>
      </c>
      <c r="IP3" s="33" t="s">
        <v>324</v>
      </c>
      <c r="IQ3" s="33" t="s">
        <v>326</v>
      </c>
      <c r="IR3" s="33" t="s">
        <v>327</v>
      </c>
      <c r="IS3" s="33" t="s">
        <v>328</v>
      </c>
      <c r="IT3" s="33" t="s">
        <v>329</v>
      </c>
      <c r="IU3" s="33" t="s">
        <v>330</v>
      </c>
      <c r="IV3" s="33" t="s">
        <v>331</v>
      </c>
      <c r="IW3" s="33" t="s">
        <v>332</v>
      </c>
      <c r="IX3" s="33" t="s">
        <v>333</v>
      </c>
      <c r="IY3" s="33" t="s">
        <v>334</v>
      </c>
      <c r="IZ3" s="33" t="s">
        <v>335</v>
      </c>
      <c r="JA3" s="33" t="s">
        <v>336</v>
      </c>
      <c r="JB3" s="33" t="s">
        <v>337</v>
      </c>
      <c r="JC3" s="33" t="s">
        <v>338</v>
      </c>
      <c r="JD3" s="33" t="s">
        <v>339</v>
      </c>
      <c r="JE3" s="33" t="s">
        <v>340</v>
      </c>
      <c r="JF3" s="33" t="s">
        <v>341</v>
      </c>
      <c r="JG3" s="33" t="s">
        <v>342</v>
      </c>
      <c r="JH3" s="33" t="s">
        <v>343</v>
      </c>
      <c r="JI3" s="33" t="s">
        <v>344</v>
      </c>
      <c r="JJ3" s="33" t="s">
        <v>345</v>
      </c>
      <c r="JK3" s="33" t="s">
        <v>346</v>
      </c>
      <c r="JL3" s="33" t="s">
        <v>347</v>
      </c>
      <c r="JM3" s="33" t="s">
        <v>348</v>
      </c>
      <c r="JN3" s="33" t="s">
        <v>349</v>
      </c>
      <c r="JO3" s="33" t="s">
        <v>350</v>
      </c>
      <c r="JP3" s="33" t="s">
        <v>351</v>
      </c>
      <c r="JQ3" s="33" t="s">
        <v>352</v>
      </c>
      <c r="JR3" s="33" t="s">
        <v>353</v>
      </c>
      <c r="JS3" s="33" t="s">
        <v>354</v>
      </c>
      <c r="JT3" s="33" t="s">
        <v>355</v>
      </c>
      <c r="JU3" s="33" t="s">
        <v>356</v>
      </c>
      <c r="JV3" s="33" t="s">
        <v>357</v>
      </c>
      <c r="JW3" s="33" t="s">
        <v>358</v>
      </c>
      <c r="JX3" s="33" t="s">
        <v>359</v>
      </c>
      <c r="JY3" s="33" t="s">
        <v>360</v>
      </c>
      <c r="JZ3" s="33" t="s">
        <v>361</v>
      </c>
      <c r="KA3" s="33" t="s">
        <v>362</v>
      </c>
      <c r="KB3" s="33" t="s">
        <v>363</v>
      </c>
      <c r="KC3" s="33" t="s">
        <v>364</v>
      </c>
      <c r="KD3" s="33" t="s">
        <v>365</v>
      </c>
      <c r="KE3" s="33" t="s">
        <v>366</v>
      </c>
      <c r="KF3" s="33" t="s">
        <v>367</v>
      </c>
      <c r="KG3" s="33" t="s">
        <v>368</v>
      </c>
      <c r="KH3" s="33" t="s">
        <v>369</v>
      </c>
      <c r="KI3" s="33" t="s">
        <v>370</v>
      </c>
      <c r="KJ3" s="33" t="s">
        <v>371</v>
      </c>
      <c r="KK3" s="33" t="s">
        <v>372</v>
      </c>
      <c r="KL3" s="33" t="s">
        <v>373</v>
      </c>
      <c r="KM3" s="33" t="s">
        <v>374</v>
      </c>
      <c r="KN3" s="33" t="s">
        <v>375</v>
      </c>
      <c r="KO3" s="33" t="s">
        <v>376</v>
      </c>
      <c r="KP3" s="33" t="s">
        <v>377</v>
      </c>
      <c r="KQ3" s="33" t="s">
        <v>378</v>
      </c>
      <c r="KR3" s="33" t="s">
        <v>379</v>
      </c>
      <c r="KS3" s="33" t="s">
        <v>380</v>
      </c>
      <c r="KT3" s="33" t="s">
        <v>381</v>
      </c>
      <c r="KU3" s="33" t="s">
        <v>382</v>
      </c>
      <c r="KV3" s="33" t="s">
        <v>383</v>
      </c>
      <c r="KW3" s="33" t="s">
        <v>384</v>
      </c>
      <c r="KX3" s="33" t="s">
        <v>385</v>
      </c>
      <c r="KY3" s="33" t="s">
        <v>386</v>
      </c>
      <c r="KZ3" s="33" t="s">
        <v>387</v>
      </c>
      <c r="LA3" s="33" t="s">
        <v>388</v>
      </c>
      <c r="LB3" s="33" t="s">
        <v>389</v>
      </c>
      <c r="LC3" s="33" t="s">
        <v>390</v>
      </c>
      <c r="LD3" s="33" t="s">
        <v>391</v>
      </c>
      <c r="LE3" s="33" t="s">
        <v>392</v>
      </c>
      <c r="LF3" s="33" t="s">
        <v>393</v>
      </c>
      <c r="LG3" s="33" t="s">
        <v>394</v>
      </c>
      <c r="LH3" s="33" t="s">
        <v>395</v>
      </c>
      <c r="LI3" s="33" t="s">
        <v>396</v>
      </c>
      <c r="LJ3" s="33" t="s">
        <v>397</v>
      </c>
      <c r="LK3" s="33" t="s">
        <v>398</v>
      </c>
      <c r="LL3" s="33" t="s">
        <v>399</v>
      </c>
      <c r="LM3" s="33" t="s">
        <v>400</v>
      </c>
      <c r="LN3" s="33" t="s">
        <v>401</v>
      </c>
      <c r="LO3" s="33" t="s">
        <v>402</v>
      </c>
      <c r="LP3" s="33" t="s">
        <v>403</v>
      </c>
      <c r="LQ3" s="33" t="s">
        <v>404</v>
      </c>
      <c r="LR3" s="33" t="s">
        <v>405</v>
      </c>
      <c r="LS3" s="33" t="s">
        <v>406</v>
      </c>
      <c r="LT3" s="33" t="s">
        <v>407</v>
      </c>
      <c r="LU3" s="33" t="s">
        <v>408</v>
      </c>
      <c r="LV3" s="33" t="s">
        <v>409</v>
      </c>
      <c r="LW3" s="33" t="s">
        <v>410</v>
      </c>
      <c r="LX3" s="33" t="s">
        <v>411</v>
      </c>
      <c r="LY3" s="33" t="s">
        <v>412</v>
      </c>
      <c r="LZ3" s="33" t="s">
        <v>413</v>
      </c>
      <c r="MA3" s="33" t="s">
        <v>414</v>
      </c>
      <c r="MB3" s="33" t="s">
        <v>415</v>
      </c>
      <c r="MC3" s="33" t="s">
        <v>416</v>
      </c>
      <c r="MD3" s="33" t="s">
        <v>417</v>
      </c>
      <c r="ME3" s="33" t="s">
        <v>418</v>
      </c>
      <c r="MF3" s="33" t="s">
        <v>419</v>
      </c>
      <c r="MG3" s="33" t="s">
        <v>420</v>
      </c>
      <c r="MH3" s="33" t="s">
        <v>421</v>
      </c>
      <c r="MI3" s="33" t="s">
        <v>422</v>
      </c>
      <c r="MJ3" s="33" t="s">
        <v>423</v>
      </c>
      <c r="MK3" s="33" t="s">
        <v>424</v>
      </c>
      <c r="ML3" s="33" t="s">
        <v>425</v>
      </c>
      <c r="MM3" s="33" t="s">
        <v>426</v>
      </c>
      <c r="MN3" s="33" t="s">
        <v>427</v>
      </c>
      <c r="MO3" s="33" t="s">
        <v>428</v>
      </c>
      <c r="MP3" s="33" t="s">
        <v>429</v>
      </c>
      <c r="MQ3" s="33" t="s">
        <v>430</v>
      </c>
      <c r="MR3" s="33" t="s">
        <v>431</v>
      </c>
      <c r="MS3" s="33" t="s">
        <v>432</v>
      </c>
      <c r="MT3" s="33" t="s">
        <v>433</v>
      </c>
      <c r="MU3" s="33" t="s">
        <v>434</v>
      </c>
      <c r="MV3" s="33" t="s">
        <v>435</v>
      </c>
      <c r="MW3" s="33" t="s">
        <v>436</v>
      </c>
      <c r="MX3" s="33" t="s">
        <v>437</v>
      </c>
      <c r="MY3" s="33" t="s">
        <v>438</v>
      </c>
      <c r="MZ3" s="33" t="s">
        <v>439</v>
      </c>
      <c r="NA3" s="33" t="s">
        <v>440</v>
      </c>
      <c r="NB3" s="33" t="s">
        <v>441</v>
      </c>
      <c r="NC3" s="33" t="s">
        <v>442</v>
      </c>
      <c r="ND3" s="33" t="s">
        <v>443</v>
      </c>
      <c r="NE3" s="33" t="s">
        <v>444</v>
      </c>
      <c r="NF3" s="33" t="s">
        <v>445</v>
      </c>
      <c r="NG3" s="33" t="s">
        <v>446</v>
      </c>
      <c r="NH3" s="33" t="s">
        <v>447</v>
      </c>
      <c r="NI3" s="33" t="s">
        <v>448</v>
      </c>
      <c r="NJ3" s="33" t="s">
        <v>449</v>
      </c>
      <c r="NK3" s="33" t="s">
        <v>450</v>
      </c>
      <c r="NL3" s="33" t="s">
        <v>451</v>
      </c>
      <c r="NM3" s="33" t="s">
        <v>452</v>
      </c>
      <c r="NN3" s="33" t="s">
        <v>453</v>
      </c>
      <c r="NO3" s="33" t="s">
        <v>454</v>
      </c>
      <c r="NP3" s="33" t="s">
        <v>455</v>
      </c>
      <c r="NQ3" s="33" t="s">
        <v>456</v>
      </c>
      <c r="NR3" s="33" t="s">
        <v>457</v>
      </c>
      <c r="NS3" s="33" t="s">
        <v>458</v>
      </c>
      <c r="NT3" s="33" t="s">
        <v>459</v>
      </c>
      <c r="NU3" s="33" t="s">
        <v>460</v>
      </c>
      <c r="NV3" s="33" t="s">
        <v>461</v>
      </c>
      <c r="NW3" s="33" t="s">
        <v>462</v>
      </c>
      <c r="NX3" s="33" t="s">
        <v>463</v>
      </c>
      <c r="NY3" s="33" t="s">
        <v>464</v>
      </c>
      <c r="NZ3" s="33" t="s">
        <v>465</v>
      </c>
      <c r="OA3" s="33" t="s">
        <v>466</v>
      </c>
      <c r="OB3" s="33" t="s">
        <v>467</v>
      </c>
      <c r="OC3" s="33" t="s">
        <v>468</v>
      </c>
      <c r="OD3" s="33" t="s">
        <v>469</v>
      </c>
      <c r="OE3" s="33" t="s">
        <v>470</v>
      </c>
      <c r="OF3" s="33" t="s">
        <v>471</v>
      </c>
      <c r="OG3" s="33" t="s">
        <v>472</v>
      </c>
      <c r="OH3" s="33" t="s">
        <v>473</v>
      </c>
      <c r="OI3" s="33" t="s">
        <v>474</v>
      </c>
      <c r="OJ3" s="33" t="s">
        <v>475</v>
      </c>
      <c r="OK3" s="33" t="s">
        <v>476</v>
      </c>
      <c r="OL3" s="33" t="s">
        <v>477</v>
      </c>
      <c r="OM3" s="33" t="s">
        <v>478</v>
      </c>
      <c r="ON3" s="33" t="s">
        <v>479</v>
      </c>
      <c r="OO3" s="33" t="s">
        <v>480</v>
      </c>
      <c r="OP3" s="33" t="s">
        <v>481</v>
      </c>
      <c r="OQ3" s="33" t="s">
        <v>482</v>
      </c>
      <c r="OR3" s="33" t="s">
        <v>483</v>
      </c>
      <c r="OS3" s="33" t="s">
        <v>484</v>
      </c>
      <c r="OT3" s="33" t="s">
        <v>485</v>
      </c>
      <c r="OU3" s="33" t="s">
        <v>486</v>
      </c>
      <c r="OV3" s="33" t="s">
        <v>487</v>
      </c>
      <c r="OW3" s="33" t="s">
        <v>488</v>
      </c>
      <c r="OX3" s="33" t="s">
        <v>489</v>
      </c>
      <c r="OY3" s="33" t="s">
        <v>490</v>
      </c>
      <c r="OZ3" s="33" t="s">
        <v>491</v>
      </c>
      <c r="PA3" s="33" t="s">
        <v>492</v>
      </c>
      <c r="PB3" s="33" t="s">
        <v>493</v>
      </c>
      <c r="PC3" s="33" t="s">
        <v>494</v>
      </c>
      <c r="PD3" s="33" t="s">
        <v>495</v>
      </c>
      <c r="PE3" s="33" t="s">
        <v>496</v>
      </c>
      <c r="PF3" s="33" t="s">
        <v>497</v>
      </c>
      <c r="PG3" s="33" t="s">
        <v>498</v>
      </c>
      <c r="PH3" s="33" t="s">
        <v>499</v>
      </c>
      <c r="PI3" s="33" t="s">
        <v>500</v>
      </c>
      <c r="PJ3" s="33" t="s">
        <v>501</v>
      </c>
      <c r="PK3" s="33" t="s">
        <v>502</v>
      </c>
      <c r="PL3" s="33" t="s">
        <v>503</v>
      </c>
      <c r="PM3" s="33" t="s">
        <v>504</v>
      </c>
      <c r="PN3" s="33" t="s">
        <v>505</v>
      </c>
      <c r="PO3" s="33" t="s">
        <v>506</v>
      </c>
      <c r="PP3" s="33" t="s">
        <v>507</v>
      </c>
      <c r="PQ3" s="33" t="s">
        <v>508</v>
      </c>
      <c r="PR3" s="33" t="s">
        <v>509</v>
      </c>
      <c r="PS3" s="33" t="s">
        <v>510</v>
      </c>
      <c r="PT3" s="33" t="s">
        <v>511</v>
      </c>
      <c r="PU3" s="33" t="s">
        <v>512</v>
      </c>
      <c r="PV3" s="33" t="s">
        <v>513</v>
      </c>
      <c r="PW3" s="33" t="s">
        <v>514</v>
      </c>
      <c r="PX3" s="33" t="s">
        <v>515</v>
      </c>
      <c r="PY3" s="33" t="s">
        <v>516</v>
      </c>
      <c r="PZ3" s="33" t="s">
        <v>517</v>
      </c>
      <c r="QA3" s="33" t="s">
        <v>518</v>
      </c>
      <c r="QB3" s="33" t="s">
        <v>519</v>
      </c>
      <c r="QC3" s="33" t="s">
        <v>520</v>
      </c>
      <c r="QD3" s="33" t="s">
        <v>521</v>
      </c>
      <c r="QE3" s="33" t="s">
        <v>522</v>
      </c>
      <c r="QF3" s="33" t="s">
        <v>523</v>
      </c>
      <c r="QG3" s="33" t="s">
        <v>524</v>
      </c>
      <c r="QH3" s="33" t="s">
        <v>525</v>
      </c>
      <c r="QI3" s="33" t="s">
        <v>526</v>
      </c>
      <c r="QJ3" s="33" t="s">
        <v>527</v>
      </c>
      <c r="QK3" s="33" t="s">
        <v>528</v>
      </c>
      <c r="QL3" s="33" t="s">
        <v>529</v>
      </c>
      <c r="QM3" s="33" t="s">
        <v>530</v>
      </c>
      <c r="QN3" s="33" t="s">
        <v>531</v>
      </c>
      <c r="QO3" s="33" t="s">
        <v>532</v>
      </c>
      <c r="QP3" s="33" t="s">
        <v>533</v>
      </c>
      <c r="QQ3" s="33" t="s">
        <v>534</v>
      </c>
      <c r="QR3" s="33" t="s">
        <v>535</v>
      </c>
      <c r="QS3" s="33" t="s">
        <v>536</v>
      </c>
      <c r="QT3" s="33" t="s">
        <v>537</v>
      </c>
      <c r="QU3" s="33" t="s">
        <v>538</v>
      </c>
      <c r="QV3" s="33" t="s">
        <v>539</v>
      </c>
      <c r="QW3" s="33" t="s">
        <v>540</v>
      </c>
      <c r="QX3" s="33" t="s">
        <v>541</v>
      </c>
      <c r="QY3" s="33" t="s">
        <v>542</v>
      </c>
      <c r="QZ3" s="33" t="s">
        <v>543</v>
      </c>
      <c r="RA3" s="33" t="s">
        <v>544</v>
      </c>
      <c r="RB3" s="33" t="s">
        <v>545</v>
      </c>
      <c r="RC3" s="33" t="s">
        <v>546</v>
      </c>
      <c r="RD3" s="33" t="s">
        <v>547</v>
      </c>
      <c r="RE3" s="33" t="s">
        <v>548</v>
      </c>
      <c r="RF3" s="33" t="s">
        <v>549</v>
      </c>
      <c r="RG3" s="33" t="s">
        <v>550</v>
      </c>
      <c r="RH3" s="33" t="s">
        <v>551</v>
      </c>
      <c r="RI3" s="33" t="s">
        <v>552</v>
      </c>
      <c r="RJ3" s="33" t="s">
        <v>553</v>
      </c>
      <c r="RK3" s="33" t="s">
        <v>554</v>
      </c>
      <c r="RL3" s="33" t="s">
        <v>555</v>
      </c>
      <c r="RM3" s="33" t="s">
        <v>556</v>
      </c>
      <c r="RN3" s="33" t="s">
        <v>557</v>
      </c>
      <c r="RO3" s="33" t="s">
        <v>558</v>
      </c>
      <c r="RP3" s="33" t="s">
        <v>559</v>
      </c>
      <c r="RQ3" s="33" t="s">
        <v>560</v>
      </c>
      <c r="RR3" s="33" t="s">
        <v>561</v>
      </c>
      <c r="RS3" s="33" t="s">
        <v>562</v>
      </c>
      <c r="RT3" s="33" t="s">
        <v>563</v>
      </c>
      <c r="RU3" s="33" t="s">
        <v>564</v>
      </c>
      <c r="RV3" s="33" t="s">
        <v>565</v>
      </c>
      <c r="RW3" s="33" t="s">
        <v>566</v>
      </c>
      <c r="RX3" s="33" t="s">
        <v>567</v>
      </c>
      <c r="RY3" s="33" t="s">
        <v>568</v>
      </c>
      <c r="RZ3" s="33" t="s">
        <v>569</v>
      </c>
      <c r="SA3" s="33" t="s">
        <v>570</v>
      </c>
      <c r="SB3" s="33" t="s">
        <v>571</v>
      </c>
      <c r="SC3" s="33" t="s">
        <v>572</v>
      </c>
      <c r="SD3" s="33" t="s">
        <v>573</v>
      </c>
      <c r="SE3" s="33" t="s">
        <v>574</v>
      </c>
      <c r="SF3" s="33" t="s">
        <v>575</v>
      </c>
      <c r="SG3" s="33" t="s">
        <v>576</v>
      </c>
      <c r="SH3" s="33" t="s">
        <v>577</v>
      </c>
      <c r="SI3" s="33" t="s">
        <v>578</v>
      </c>
      <c r="SJ3" s="33" t="s">
        <v>579</v>
      </c>
      <c r="SK3" s="33" t="s">
        <v>580</v>
      </c>
      <c r="SL3" s="33" t="s">
        <v>581</v>
      </c>
      <c r="SM3" s="33" t="s">
        <v>582</v>
      </c>
      <c r="SN3" s="33" t="s">
        <v>583</v>
      </c>
      <c r="SO3" s="33" t="s">
        <v>584</v>
      </c>
      <c r="SP3" s="33" t="s">
        <v>585</v>
      </c>
      <c r="SQ3" s="33" t="s">
        <v>586</v>
      </c>
      <c r="SR3" s="33" t="s">
        <v>587</v>
      </c>
      <c r="SS3" s="33" t="s">
        <v>588</v>
      </c>
      <c r="ST3" s="33" t="s">
        <v>589</v>
      </c>
      <c r="SU3" s="33" t="s">
        <v>590</v>
      </c>
      <c r="SV3" s="33" t="s">
        <v>591</v>
      </c>
      <c r="SW3" s="33" t="s">
        <v>592</v>
      </c>
      <c r="SX3" s="33" t="s">
        <v>593</v>
      </c>
      <c r="SY3" s="33" t="s">
        <v>594</v>
      </c>
      <c r="SZ3" s="33" t="s">
        <v>595</v>
      </c>
      <c r="TA3" s="33" t="s">
        <v>596</v>
      </c>
      <c r="TB3" s="33" t="s">
        <v>597</v>
      </c>
      <c r="TC3" s="33" t="s">
        <v>598</v>
      </c>
      <c r="TD3" s="33" t="s">
        <v>599</v>
      </c>
      <c r="TE3" s="33" t="s">
        <v>600</v>
      </c>
      <c r="TF3" s="33" t="s">
        <v>601</v>
      </c>
      <c r="TG3" s="33" t="s">
        <v>602</v>
      </c>
      <c r="TH3" s="33" t="s">
        <v>603</v>
      </c>
      <c r="TI3" s="33" t="s">
        <v>604</v>
      </c>
      <c r="TJ3" s="33" t="s">
        <v>605</v>
      </c>
      <c r="TK3" s="33" t="s">
        <v>606</v>
      </c>
      <c r="TL3" s="33" t="s">
        <v>607</v>
      </c>
      <c r="TM3" s="33" t="s">
        <v>608</v>
      </c>
      <c r="TN3" s="33" t="s">
        <v>609</v>
      </c>
      <c r="TO3" s="33" t="s">
        <v>610</v>
      </c>
      <c r="TP3" s="33" t="s">
        <v>611</v>
      </c>
      <c r="TQ3" s="33" t="s">
        <v>612</v>
      </c>
      <c r="TR3" s="33" t="s">
        <v>613</v>
      </c>
      <c r="TS3" s="33" t="s">
        <v>614</v>
      </c>
      <c r="TT3" s="33" t="s">
        <v>615</v>
      </c>
      <c r="TU3" s="33" t="s">
        <v>616</v>
      </c>
      <c r="TV3" s="33" t="s">
        <v>617</v>
      </c>
      <c r="TW3" s="33" t="s">
        <v>618</v>
      </c>
      <c r="TX3" s="33" t="s">
        <v>619</v>
      </c>
      <c r="TY3" s="33" t="s">
        <v>620</v>
      </c>
      <c r="TZ3" s="33" t="s">
        <v>621</v>
      </c>
      <c r="UA3" s="33" t="s">
        <v>622</v>
      </c>
      <c r="UB3" s="33" t="s">
        <v>623</v>
      </c>
      <c r="UC3" s="33" t="s">
        <v>624</v>
      </c>
      <c r="UD3" s="33" t="s">
        <v>625</v>
      </c>
      <c r="UE3" s="33" t="s">
        <v>626</v>
      </c>
      <c r="UF3" s="33" t="s">
        <v>627</v>
      </c>
      <c r="UG3" s="33" t="s">
        <v>628</v>
      </c>
      <c r="UH3" s="33" t="s">
        <v>629</v>
      </c>
      <c r="UI3" s="33" t="s">
        <v>630</v>
      </c>
      <c r="UJ3" s="33" t="s">
        <v>631</v>
      </c>
      <c r="UK3" s="33" t="s">
        <v>632</v>
      </c>
      <c r="UL3" s="33" t="s">
        <v>633</v>
      </c>
      <c r="UM3" s="33" t="s">
        <v>634</v>
      </c>
      <c r="UN3" s="33" t="s">
        <v>635</v>
      </c>
      <c r="UO3" s="33" t="s">
        <v>636</v>
      </c>
      <c r="UP3" s="33" t="s">
        <v>637</v>
      </c>
      <c r="UQ3" s="33" t="s">
        <v>638</v>
      </c>
      <c r="UR3" s="33" t="s">
        <v>639</v>
      </c>
      <c r="US3" s="33" t="s">
        <v>640</v>
      </c>
      <c r="UT3" s="33" t="s">
        <v>641</v>
      </c>
      <c r="UU3" s="33" t="s">
        <v>642</v>
      </c>
      <c r="UV3" s="33" t="s">
        <v>643</v>
      </c>
      <c r="UW3" s="33" t="s">
        <v>644</v>
      </c>
      <c r="UX3" s="33" t="s">
        <v>645</v>
      </c>
      <c r="UY3" s="33" t="s">
        <v>646</v>
      </c>
      <c r="UZ3" s="33" t="s">
        <v>647</v>
      </c>
      <c r="VA3" s="33" t="s">
        <v>648</v>
      </c>
      <c r="VB3" s="33" t="s">
        <v>649</v>
      </c>
      <c r="VC3" s="33" t="s">
        <v>650</v>
      </c>
      <c r="VD3" s="33" t="s">
        <v>651</v>
      </c>
      <c r="VE3" s="33" t="s">
        <v>652</v>
      </c>
      <c r="VF3" s="33" t="s">
        <v>653</v>
      </c>
      <c r="VG3" s="33" t="s">
        <v>654</v>
      </c>
      <c r="VH3" s="33" t="s">
        <v>655</v>
      </c>
      <c r="VI3" s="33" t="s">
        <v>656</v>
      </c>
      <c r="VJ3" s="33" t="s">
        <v>657</v>
      </c>
      <c r="VK3" s="33" t="s">
        <v>658</v>
      </c>
      <c r="VL3" s="33" t="s">
        <v>659</v>
      </c>
      <c r="VM3" s="33" t="s">
        <v>660</v>
      </c>
      <c r="VN3" s="33" t="s">
        <v>661</v>
      </c>
      <c r="VO3" s="33" t="s">
        <v>662</v>
      </c>
      <c r="VP3" s="33" t="s">
        <v>663</v>
      </c>
      <c r="VQ3" s="33" t="s">
        <v>664</v>
      </c>
      <c r="VR3" s="33" t="s">
        <v>665</v>
      </c>
      <c r="VS3" s="33" t="s">
        <v>666</v>
      </c>
      <c r="VT3" s="33" t="s">
        <v>667</v>
      </c>
      <c r="VU3" s="33" t="s">
        <v>668</v>
      </c>
      <c r="VV3" s="33" t="s">
        <v>669</v>
      </c>
      <c r="VW3" s="33" t="s">
        <v>670</v>
      </c>
      <c r="VX3" s="33" t="s">
        <v>671</v>
      </c>
      <c r="VY3" s="33" t="s">
        <v>672</v>
      </c>
      <c r="VZ3" s="33" t="s">
        <v>673</v>
      </c>
      <c r="WA3" s="33" t="s">
        <v>674</v>
      </c>
      <c r="WB3" s="33" t="s">
        <v>675</v>
      </c>
      <c r="WC3" s="33" t="s">
        <v>676</v>
      </c>
      <c r="WD3" s="33" t="s">
        <v>677</v>
      </c>
      <c r="WE3" s="33" t="s">
        <v>678</v>
      </c>
      <c r="WF3" s="33" t="s">
        <v>679</v>
      </c>
      <c r="WG3" s="33" t="s">
        <v>680</v>
      </c>
      <c r="WH3" s="33" t="s">
        <v>681</v>
      </c>
      <c r="WI3" s="33" t="s">
        <v>682</v>
      </c>
      <c r="WJ3" s="33" t="s">
        <v>683</v>
      </c>
      <c r="WK3" s="33" t="s">
        <v>684</v>
      </c>
      <c r="WL3" s="33" t="s">
        <v>685</v>
      </c>
      <c r="WM3" s="33" t="s">
        <v>686</v>
      </c>
      <c r="WN3" s="33" t="s">
        <v>687</v>
      </c>
      <c r="WO3" s="33" t="s">
        <v>688</v>
      </c>
      <c r="WP3" s="33" t="s">
        <v>689</v>
      </c>
      <c r="WQ3" s="33" t="s">
        <v>690</v>
      </c>
      <c r="WR3" s="33" t="s">
        <v>691</v>
      </c>
      <c r="WS3" s="33" t="s">
        <v>692</v>
      </c>
      <c r="WT3" s="33" t="s">
        <v>693</v>
      </c>
      <c r="WU3" s="33" t="s">
        <v>694</v>
      </c>
      <c r="WV3" s="33" t="s">
        <v>695</v>
      </c>
      <c r="WW3" s="33" t="s">
        <v>696</v>
      </c>
      <c r="WX3" s="33" t="s">
        <v>697</v>
      </c>
      <c r="WY3" s="33" t="s">
        <v>698</v>
      </c>
      <c r="WZ3" s="33" t="s">
        <v>699</v>
      </c>
      <c r="XA3" s="33" t="s">
        <v>700</v>
      </c>
      <c r="XB3" s="33" t="s">
        <v>701</v>
      </c>
      <c r="XC3" s="33" t="s">
        <v>702</v>
      </c>
      <c r="XD3" s="33" t="s">
        <v>703</v>
      </c>
      <c r="XE3" s="33" t="s">
        <v>704</v>
      </c>
      <c r="XF3" s="33" t="s">
        <v>705</v>
      </c>
      <c r="XG3" s="33" t="s">
        <v>706</v>
      </c>
      <c r="XH3" s="33" t="s">
        <v>707</v>
      </c>
      <c r="XI3" s="33" t="s">
        <v>708</v>
      </c>
      <c r="XJ3" s="33" t="s">
        <v>709</v>
      </c>
      <c r="XK3" s="33" t="s">
        <v>710</v>
      </c>
      <c r="XL3" s="33" t="s">
        <v>711</v>
      </c>
      <c r="XM3" s="33" t="s">
        <v>712</v>
      </c>
      <c r="XN3" s="33" t="s">
        <v>713</v>
      </c>
      <c r="XO3" s="33" t="s">
        <v>714</v>
      </c>
      <c r="XP3" s="33" t="s">
        <v>715</v>
      </c>
      <c r="XQ3" s="33" t="s">
        <v>716</v>
      </c>
      <c r="XR3" s="33" t="s">
        <v>717</v>
      </c>
      <c r="XS3" s="33" t="s">
        <v>718</v>
      </c>
      <c r="XT3" s="33" t="s">
        <v>719</v>
      </c>
      <c r="XU3" s="33" t="s">
        <v>720</v>
      </c>
      <c r="XV3" s="33" t="s">
        <v>721</v>
      </c>
      <c r="XW3" s="33" t="s">
        <v>722</v>
      </c>
      <c r="XX3" s="33" t="s">
        <v>723</v>
      </c>
      <c r="XY3" s="33" t="s">
        <v>724</v>
      </c>
      <c r="XZ3" s="33" t="s">
        <v>725</v>
      </c>
      <c r="YA3" s="33" t="s">
        <v>726</v>
      </c>
      <c r="YB3" s="33" t="s">
        <v>727</v>
      </c>
      <c r="YC3" s="33" t="s">
        <v>728</v>
      </c>
      <c r="YD3" s="33" t="s">
        <v>729</v>
      </c>
      <c r="YE3" s="33" t="s">
        <v>730</v>
      </c>
      <c r="YF3" s="33" t="s">
        <v>731</v>
      </c>
      <c r="YG3" s="33" t="s">
        <v>732</v>
      </c>
      <c r="YH3" s="33" t="s">
        <v>733</v>
      </c>
      <c r="YI3" s="33" t="s">
        <v>734</v>
      </c>
      <c r="YJ3" s="33" t="s">
        <v>735</v>
      </c>
      <c r="YK3" s="33" t="s">
        <v>736</v>
      </c>
      <c r="YL3" s="33" t="s">
        <v>737</v>
      </c>
      <c r="YM3" s="33" t="s">
        <v>738</v>
      </c>
      <c r="YN3" s="33" t="s">
        <v>739</v>
      </c>
      <c r="YO3" s="33" t="s">
        <v>740</v>
      </c>
      <c r="YP3" s="33" t="s">
        <v>741</v>
      </c>
      <c r="YQ3" s="33" t="s">
        <v>742</v>
      </c>
      <c r="YR3" s="33" t="s">
        <v>743</v>
      </c>
      <c r="YS3" s="33" t="s">
        <v>744</v>
      </c>
      <c r="YT3" s="33" t="s">
        <v>745</v>
      </c>
      <c r="YU3" s="33" t="s">
        <v>746</v>
      </c>
      <c r="YV3" s="33" t="s">
        <v>747</v>
      </c>
      <c r="YW3" s="33" t="s">
        <v>748</v>
      </c>
      <c r="YX3" s="33" t="s">
        <v>749</v>
      </c>
      <c r="YY3" s="33" t="s">
        <v>750</v>
      </c>
      <c r="YZ3" s="33" t="s">
        <v>751</v>
      </c>
      <c r="ZA3" s="33" t="s">
        <v>752</v>
      </c>
      <c r="ZB3" s="33" t="s">
        <v>753</v>
      </c>
      <c r="ZC3" s="33" t="s">
        <v>754</v>
      </c>
      <c r="ZD3" s="33" t="s">
        <v>755</v>
      </c>
      <c r="ZE3" s="33" t="s">
        <v>756</v>
      </c>
      <c r="ZF3" s="33" t="s">
        <v>757</v>
      </c>
      <c r="ZG3" s="33" t="s">
        <v>758</v>
      </c>
      <c r="ZH3" s="33" t="s">
        <v>759</v>
      </c>
      <c r="ZI3" s="33" t="s">
        <v>760</v>
      </c>
      <c r="ZJ3" s="33" t="s">
        <v>761</v>
      </c>
      <c r="ZK3" s="33" t="s">
        <v>762</v>
      </c>
      <c r="ZL3" s="33" t="s">
        <v>763</v>
      </c>
      <c r="ZM3" s="33" t="s">
        <v>764</v>
      </c>
      <c r="ZN3" s="33" t="s">
        <v>765</v>
      </c>
      <c r="ZO3" s="33" t="s">
        <v>766</v>
      </c>
      <c r="ZP3" s="33" t="s">
        <v>767</v>
      </c>
      <c r="ZQ3" s="33" t="s">
        <v>768</v>
      </c>
      <c r="ZR3" s="33" t="s">
        <v>769</v>
      </c>
      <c r="ZS3" s="33" t="s">
        <v>770</v>
      </c>
      <c r="ZT3" s="33" t="s">
        <v>771</v>
      </c>
      <c r="ZU3" s="33" t="s">
        <v>772</v>
      </c>
      <c r="ZV3" s="33" t="s">
        <v>773</v>
      </c>
      <c r="ZW3" s="33" t="s">
        <v>774</v>
      </c>
      <c r="ZX3" s="33" t="s">
        <v>775</v>
      </c>
      <c r="ZY3" s="33" t="s">
        <v>776</v>
      </c>
      <c r="ZZ3" s="33" t="s">
        <v>777</v>
      </c>
      <c r="AAA3" s="33" t="s">
        <v>778</v>
      </c>
      <c r="AAB3" s="33" t="s">
        <v>779</v>
      </c>
      <c r="AAC3" s="33" t="s">
        <v>780</v>
      </c>
      <c r="AAD3" s="33" t="s">
        <v>781</v>
      </c>
      <c r="AAE3" s="33" t="s">
        <v>782</v>
      </c>
      <c r="AAF3" s="33" t="s">
        <v>783</v>
      </c>
      <c r="AAG3" s="33" t="s">
        <v>784</v>
      </c>
      <c r="AAH3" s="33" t="s">
        <v>785</v>
      </c>
      <c r="AAI3" s="33" t="s">
        <v>786</v>
      </c>
      <c r="AAJ3" s="33" t="s">
        <v>787</v>
      </c>
      <c r="AAK3" s="33" t="s">
        <v>788</v>
      </c>
      <c r="AAL3" s="33" t="s">
        <v>789</v>
      </c>
      <c r="AAM3" s="33" t="s">
        <v>790</v>
      </c>
      <c r="AAN3" s="33" t="s">
        <v>791</v>
      </c>
      <c r="AAO3" s="33" t="s">
        <v>792</v>
      </c>
      <c r="AAP3" s="33" t="s">
        <v>793</v>
      </c>
      <c r="AAQ3" s="33" t="s">
        <v>794</v>
      </c>
      <c r="AAR3" s="33" t="s">
        <v>795</v>
      </c>
      <c r="AAS3" s="33" t="s">
        <v>796</v>
      </c>
      <c r="AAT3" s="33" t="s">
        <v>797</v>
      </c>
      <c r="AAU3" s="33" t="s">
        <v>798</v>
      </c>
      <c r="AAV3" s="33" t="s">
        <v>799</v>
      </c>
      <c r="AAW3" s="33" t="s">
        <v>800</v>
      </c>
      <c r="AAX3" s="33" t="s">
        <v>801</v>
      </c>
      <c r="AAY3" s="33" t="s">
        <v>802</v>
      </c>
      <c r="AAZ3" s="33" t="s">
        <v>803</v>
      </c>
      <c r="ABA3" s="33" t="s">
        <v>804</v>
      </c>
      <c r="ABB3" s="33" t="s">
        <v>805</v>
      </c>
      <c r="ABC3" s="33" t="s">
        <v>806</v>
      </c>
      <c r="ABD3" s="33" t="s">
        <v>807</v>
      </c>
      <c r="ABE3" s="33" t="s">
        <v>808</v>
      </c>
      <c r="ABF3" s="33" t="s">
        <v>809</v>
      </c>
      <c r="ABG3" s="33" t="s">
        <v>810</v>
      </c>
      <c r="ABH3" s="33" t="s">
        <v>811</v>
      </c>
      <c r="ABI3" s="33" t="s">
        <v>812</v>
      </c>
      <c r="ABJ3" s="33" t="s">
        <v>813</v>
      </c>
      <c r="ABK3" s="33" t="s">
        <v>814</v>
      </c>
      <c r="ABL3" s="33" t="s">
        <v>815</v>
      </c>
      <c r="ABM3" s="33" t="s">
        <v>816</v>
      </c>
      <c r="ABN3" s="33" t="s">
        <v>817</v>
      </c>
      <c r="ABO3" s="33" t="s">
        <v>818</v>
      </c>
      <c r="ABP3" s="33" t="s">
        <v>819</v>
      </c>
      <c r="ABQ3" s="33" t="s">
        <v>820</v>
      </c>
      <c r="ABR3" s="33" t="s">
        <v>821</v>
      </c>
      <c r="ABS3" s="33" t="s">
        <v>822</v>
      </c>
      <c r="ABT3" s="33" t="s">
        <v>823</v>
      </c>
      <c r="ABU3" s="33" t="s">
        <v>824</v>
      </c>
      <c r="ABV3" s="33" t="s">
        <v>825</v>
      </c>
      <c r="ABW3" s="33" t="s">
        <v>826</v>
      </c>
      <c r="ABX3" s="33" t="s">
        <v>827</v>
      </c>
      <c r="ABY3" s="33" t="s">
        <v>828</v>
      </c>
      <c r="ABZ3" s="33" t="s">
        <v>829</v>
      </c>
      <c r="ACA3" s="33" t="s">
        <v>830</v>
      </c>
      <c r="ACB3" s="33" t="s">
        <v>831</v>
      </c>
      <c r="ACC3" s="33" t="s">
        <v>832</v>
      </c>
      <c r="ACD3" s="33" t="s">
        <v>833</v>
      </c>
      <c r="ACE3" s="33" t="s">
        <v>834</v>
      </c>
      <c r="ACF3" s="33" t="s">
        <v>835</v>
      </c>
      <c r="ACG3" s="33" t="s">
        <v>836</v>
      </c>
      <c r="ACH3" s="33" t="s">
        <v>837</v>
      </c>
      <c r="ACI3" s="33" t="s">
        <v>838</v>
      </c>
      <c r="ACJ3" s="33" t="s">
        <v>839</v>
      </c>
      <c r="ACK3" s="33" t="s">
        <v>840</v>
      </c>
      <c r="ACL3" s="33" t="s">
        <v>841</v>
      </c>
      <c r="ACM3" s="33" t="s">
        <v>842</v>
      </c>
      <c r="ACN3" s="33" t="s">
        <v>843</v>
      </c>
      <c r="ACO3" s="33" t="s">
        <v>844</v>
      </c>
      <c r="ACP3" s="33" t="s">
        <v>845</v>
      </c>
      <c r="ACQ3" s="33" t="s">
        <v>846</v>
      </c>
      <c r="ACR3" s="33" t="s">
        <v>847</v>
      </c>
      <c r="ACS3" s="33" t="s">
        <v>848</v>
      </c>
      <c r="ACT3" s="33" t="s">
        <v>849</v>
      </c>
      <c r="ACU3" s="33" t="s">
        <v>850</v>
      </c>
      <c r="ACV3" s="33" t="s">
        <v>851</v>
      </c>
      <c r="ACW3" s="33" t="s">
        <v>852</v>
      </c>
      <c r="ACX3" s="33" t="s">
        <v>853</v>
      </c>
      <c r="ACY3" s="33" t="s">
        <v>854</v>
      </c>
      <c r="ACZ3" s="33" t="s">
        <v>855</v>
      </c>
      <c r="ADA3" s="33" t="s">
        <v>856</v>
      </c>
      <c r="ADB3" s="33" t="s">
        <v>857</v>
      </c>
      <c r="ADC3" s="33" t="s">
        <v>858</v>
      </c>
      <c r="ADD3" s="33" t="s">
        <v>859</v>
      </c>
      <c r="ADE3" s="33" t="s">
        <v>860</v>
      </c>
      <c r="ADF3" s="33" t="s">
        <v>861</v>
      </c>
      <c r="ADG3" s="33" t="s">
        <v>862</v>
      </c>
      <c r="ADH3" s="33" t="s">
        <v>863</v>
      </c>
      <c r="ADI3" s="33" t="s">
        <v>864</v>
      </c>
      <c r="ADJ3" s="33" t="s">
        <v>865</v>
      </c>
      <c r="ADK3" s="33" t="s">
        <v>866</v>
      </c>
      <c r="ADL3" s="33" t="s">
        <v>867</v>
      </c>
      <c r="ADM3" s="33" t="s">
        <v>868</v>
      </c>
      <c r="ADN3" s="33" t="s">
        <v>869</v>
      </c>
      <c r="ADO3" s="33" t="s">
        <v>870</v>
      </c>
      <c r="ADP3" s="33" t="s">
        <v>871</v>
      </c>
      <c r="ADQ3" s="33" t="s">
        <v>872</v>
      </c>
      <c r="ADR3" s="33" t="s">
        <v>873</v>
      </c>
      <c r="ADS3" s="33" t="s">
        <v>874</v>
      </c>
      <c r="ADT3" s="33" t="s">
        <v>875</v>
      </c>
      <c r="ADU3" s="33" t="s">
        <v>876</v>
      </c>
      <c r="ADV3" s="33" t="s">
        <v>877</v>
      </c>
      <c r="ADW3" s="33" t="s">
        <v>878</v>
      </c>
      <c r="ADX3" s="33" t="s">
        <v>3653</v>
      </c>
      <c r="ADY3" s="33" t="s">
        <v>879</v>
      </c>
      <c r="ADZ3" s="33" t="s">
        <v>880</v>
      </c>
      <c r="AEA3" s="33" t="s">
        <v>881</v>
      </c>
      <c r="AEB3" s="33" t="s">
        <v>882</v>
      </c>
      <c r="AEC3" s="33" t="s">
        <v>883</v>
      </c>
      <c r="AED3" s="33" t="s">
        <v>884</v>
      </c>
      <c r="AEE3" s="33" t="s">
        <v>885</v>
      </c>
      <c r="AEF3" s="33" t="s">
        <v>886</v>
      </c>
      <c r="AEG3" s="33" t="s">
        <v>887</v>
      </c>
      <c r="AEH3" s="33" t="s">
        <v>888</v>
      </c>
      <c r="AEI3" s="33" t="s">
        <v>889</v>
      </c>
      <c r="AEJ3" s="33" t="s">
        <v>890</v>
      </c>
      <c r="AEK3" s="33" t="s">
        <v>891</v>
      </c>
      <c r="AEL3" s="33" t="s">
        <v>892</v>
      </c>
      <c r="AEM3" s="33" t="s">
        <v>893</v>
      </c>
      <c r="AEN3" s="33" t="s">
        <v>894</v>
      </c>
      <c r="AEO3" s="33" t="s">
        <v>895</v>
      </c>
      <c r="AEP3" s="33" t="s">
        <v>896</v>
      </c>
      <c r="AEQ3" s="33" t="s">
        <v>897</v>
      </c>
      <c r="AER3" s="33" t="s">
        <v>898</v>
      </c>
      <c r="AES3" s="33" t="s">
        <v>899</v>
      </c>
      <c r="AET3" s="33" t="s">
        <v>900</v>
      </c>
      <c r="AEU3" s="33" t="s">
        <v>901</v>
      </c>
      <c r="AEV3" s="33" t="s">
        <v>902</v>
      </c>
      <c r="AEW3" s="33" t="s">
        <v>903</v>
      </c>
      <c r="AEX3" s="33" t="s">
        <v>904</v>
      </c>
      <c r="AEY3" s="33" t="s">
        <v>905</v>
      </c>
      <c r="AEZ3" s="33" t="s">
        <v>906</v>
      </c>
      <c r="AFA3" s="33" t="s">
        <v>907</v>
      </c>
      <c r="AFB3" s="33" t="s">
        <v>908</v>
      </c>
      <c r="AFC3" s="33" t="s">
        <v>909</v>
      </c>
      <c r="AFD3" s="33" t="s">
        <v>910</v>
      </c>
      <c r="AFE3" s="33" t="s">
        <v>911</v>
      </c>
      <c r="AFF3" s="33" t="s">
        <v>912</v>
      </c>
      <c r="AFG3" s="33" t="s">
        <v>913</v>
      </c>
      <c r="AFH3" s="33" t="s">
        <v>914</v>
      </c>
      <c r="AFI3" s="33" t="s">
        <v>915</v>
      </c>
      <c r="AFJ3" s="33" t="s">
        <v>916</v>
      </c>
      <c r="AFK3" s="33" t="s">
        <v>917</v>
      </c>
      <c r="AFL3" s="33" t="s">
        <v>918</v>
      </c>
      <c r="AFM3" s="33" t="s">
        <v>919</v>
      </c>
      <c r="AFN3" s="33" t="s">
        <v>920</v>
      </c>
      <c r="AFO3" s="33" t="s">
        <v>921</v>
      </c>
      <c r="AFP3" s="33" t="s">
        <v>922</v>
      </c>
      <c r="AFQ3" s="33" t="s">
        <v>923</v>
      </c>
      <c r="AFR3" s="33" t="s">
        <v>924</v>
      </c>
      <c r="AFS3" s="33" t="s">
        <v>925</v>
      </c>
      <c r="AFT3" s="33" t="s">
        <v>926</v>
      </c>
      <c r="AFU3" s="33" t="s">
        <v>927</v>
      </c>
      <c r="AFV3" s="33" t="s">
        <v>928</v>
      </c>
      <c r="AFW3" s="33" t="s">
        <v>929</v>
      </c>
      <c r="AFX3" s="33" t="s">
        <v>930</v>
      </c>
      <c r="AFY3" s="33" t="s">
        <v>931</v>
      </c>
      <c r="AFZ3" s="33" t="s">
        <v>932</v>
      </c>
      <c r="AGA3" s="33" t="s">
        <v>933</v>
      </c>
      <c r="AGB3" s="33" t="s">
        <v>934</v>
      </c>
      <c r="AGC3" s="33" t="s">
        <v>935</v>
      </c>
      <c r="AGD3" s="33" t="s">
        <v>936</v>
      </c>
      <c r="AGE3" s="33" t="s">
        <v>937</v>
      </c>
      <c r="AGF3" s="33" t="s">
        <v>938</v>
      </c>
      <c r="AGG3" s="33" t="s">
        <v>939</v>
      </c>
      <c r="AGH3" s="33" t="s">
        <v>940</v>
      </c>
      <c r="AGI3" s="33" t="s">
        <v>941</v>
      </c>
      <c r="AGJ3" s="33" t="s">
        <v>942</v>
      </c>
      <c r="AGK3" s="33" t="s">
        <v>943</v>
      </c>
      <c r="AGL3" s="33" t="s">
        <v>944</v>
      </c>
      <c r="AGM3" s="33" t="s">
        <v>945</v>
      </c>
      <c r="AGN3" s="33" t="s">
        <v>946</v>
      </c>
      <c r="AGO3" s="33" t="s">
        <v>947</v>
      </c>
      <c r="AGP3" s="33" t="s">
        <v>948</v>
      </c>
      <c r="AGQ3" s="33" t="s">
        <v>949</v>
      </c>
      <c r="AGR3" s="33" t="s">
        <v>950</v>
      </c>
      <c r="AGS3" s="33" t="s">
        <v>951</v>
      </c>
      <c r="AGT3" s="33" t="s">
        <v>952</v>
      </c>
      <c r="AGU3" s="33" t="s">
        <v>953</v>
      </c>
      <c r="AGV3" s="33" t="s">
        <v>954</v>
      </c>
      <c r="AGW3" s="33" t="s">
        <v>955</v>
      </c>
      <c r="AGX3" s="33" t="s">
        <v>956</v>
      </c>
      <c r="AGY3" s="33" t="s">
        <v>957</v>
      </c>
      <c r="AGZ3" s="33" t="s">
        <v>958</v>
      </c>
      <c r="AHA3" s="33" t="s">
        <v>959</v>
      </c>
      <c r="AHB3" s="33" t="s">
        <v>960</v>
      </c>
      <c r="AHC3" s="33" t="s">
        <v>961</v>
      </c>
      <c r="AHD3" s="33" t="s">
        <v>962</v>
      </c>
      <c r="AHE3" s="33" t="s">
        <v>963</v>
      </c>
      <c r="AHF3" s="33" t="s">
        <v>964</v>
      </c>
      <c r="AHG3" s="33" t="s">
        <v>965</v>
      </c>
      <c r="AHH3" s="33" t="s">
        <v>966</v>
      </c>
      <c r="AHI3" s="33" t="s">
        <v>967</v>
      </c>
      <c r="AHJ3" s="33" t="s">
        <v>968</v>
      </c>
      <c r="AHK3" s="33" t="s">
        <v>969</v>
      </c>
      <c r="AHL3" s="33" t="s">
        <v>970</v>
      </c>
      <c r="AHM3" s="33" t="s">
        <v>971</v>
      </c>
      <c r="AHN3" s="33" t="s">
        <v>972</v>
      </c>
      <c r="AHO3" s="33" t="s">
        <v>973</v>
      </c>
      <c r="AHP3" s="33" t="s">
        <v>974</v>
      </c>
      <c r="AHQ3" s="33" t="s">
        <v>975</v>
      </c>
      <c r="AHR3" s="33" t="s">
        <v>976</v>
      </c>
    </row>
    <row r="4" spans="1:904" s="18" customFormat="1" ht="63" customHeight="1">
      <c r="A4" s="18" t="s">
        <v>977</v>
      </c>
      <c r="B4" s="18" t="s">
        <v>978</v>
      </c>
      <c r="C4" s="18" t="s">
        <v>979</v>
      </c>
      <c r="D4" s="18" t="s">
        <v>980</v>
      </c>
      <c r="E4" s="18" t="s">
        <v>981</v>
      </c>
      <c r="F4" s="18" t="s">
        <v>982</v>
      </c>
      <c r="G4" s="18" t="s">
        <v>983</v>
      </c>
      <c r="H4" s="18" t="s">
        <v>984</v>
      </c>
      <c r="I4" s="18" t="s">
        <v>985</v>
      </c>
      <c r="J4" s="18" t="s">
        <v>986</v>
      </c>
      <c r="K4" s="18" t="s">
        <v>987</v>
      </c>
      <c r="L4" s="18" t="s">
        <v>988</v>
      </c>
      <c r="M4" s="18" t="s">
        <v>989</v>
      </c>
      <c r="N4" s="18" t="s">
        <v>990</v>
      </c>
      <c r="O4" s="18" t="s">
        <v>991</v>
      </c>
      <c r="P4" s="18" t="s">
        <v>992</v>
      </c>
      <c r="Q4" s="18" t="s">
        <v>993</v>
      </c>
      <c r="R4" s="18" t="s">
        <v>994</v>
      </c>
      <c r="S4" s="18" t="s">
        <v>995</v>
      </c>
      <c r="T4" s="18" t="s">
        <v>996</v>
      </c>
      <c r="U4" s="18" t="s">
        <v>997</v>
      </c>
      <c r="V4" s="18" t="s">
        <v>998</v>
      </c>
      <c r="W4" s="18" t="s">
        <v>999</v>
      </c>
      <c r="X4" s="18" t="s">
        <v>1000</v>
      </c>
      <c r="Y4" s="18" t="s">
        <v>1001</v>
      </c>
      <c r="Z4" s="18" t="s">
        <v>1002</v>
      </c>
      <c r="AA4" s="18" t="s">
        <v>1003</v>
      </c>
      <c r="AB4" s="18" t="s">
        <v>1004</v>
      </c>
      <c r="AC4" s="18" t="s">
        <v>1005</v>
      </c>
      <c r="AD4" s="18" t="s">
        <v>1006</v>
      </c>
      <c r="AE4" s="18" t="s">
        <v>1007</v>
      </c>
      <c r="AF4" s="18" t="s">
        <v>1008</v>
      </c>
      <c r="AG4" s="18" t="s">
        <v>1009</v>
      </c>
      <c r="AH4" s="18" t="s">
        <v>1010</v>
      </c>
      <c r="AI4" s="18" t="s">
        <v>1011</v>
      </c>
      <c r="AJ4" s="18" t="s">
        <v>1012</v>
      </c>
      <c r="AK4" s="18" t="s">
        <v>1013</v>
      </c>
      <c r="AL4" s="18" t="s">
        <v>1014</v>
      </c>
      <c r="AM4" s="18" t="s">
        <v>1015</v>
      </c>
      <c r="AN4" s="18" t="s">
        <v>1016</v>
      </c>
      <c r="AO4" s="18" t="s">
        <v>1017</v>
      </c>
      <c r="AP4" s="18" t="s">
        <v>1018</v>
      </c>
      <c r="AQ4" s="18" t="s">
        <v>1019</v>
      </c>
      <c r="AR4" s="18" t="s">
        <v>1020</v>
      </c>
      <c r="AS4" s="18" t="s">
        <v>1021</v>
      </c>
      <c r="AT4" s="18" t="s">
        <v>1022</v>
      </c>
      <c r="AU4" s="18" t="s">
        <v>1023</v>
      </c>
      <c r="AV4" s="18" t="s">
        <v>1024</v>
      </c>
      <c r="AW4" s="18" t="s">
        <v>1025</v>
      </c>
      <c r="AX4" s="18" t="s">
        <v>1026</v>
      </c>
      <c r="AY4" s="18" t="s">
        <v>1027</v>
      </c>
      <c r="AZ4" s="18" t="s">
        <v>1028</v>
      </c>
      <c r="BA4" s="18" t="s">
        <v>1029</v>
      </c>
      <c r="BB4" s="18" t="s">
        <v>1030</v>
      </c>
      <c r="BC4" s="18" t="s">
        <v>1031</v>
      </c>
      <c r="BD4" s="18" t="s">
        <v>1032</v>
      </c>
      <c r="BE4" s="18" t="s">
        <v>1033</v>
      </c>
      <c r="BF4" s="18" t="s">
        <v>1034</v>
      </c>
      <c r="BG4" s="18" t="s">
        <v>1035</v>
      </c>
      <c r="BH4" s="18" t="s">
        <v>1036</v>
      </c>
      <c r="BI4" s="18" t="s">
        <v>1037</v>
      </c>
      <c r="BJ4" s="18" t="s">
        <v>1038</v>
      </c>
      <c r="BK4" s="18" t="s">
        <v>1039</v>
      </c>
      <c r="BL4" s="18" t="s">
        <v>1040</v>
      </c>
      <c r="BM4" s="18" t="s">
        <v>1041</v>
      </c>
      <c r="BN4" s="18" t="s">
        <v>1042</v>
      </c>
      <c r="BO4" s="18" t="s">
        <v>1043</v>
      </c>
      <c r="BP4" s="18" t="s">
        <v>1044</v>
      </c>
      <c r="BQ4" s="18" t="s">
        <v>1045</v>
      </c>
      <c r="BR4" s="18" t="s">
        <v>1046</v>
      </c>
      <c r="BS4" s="18" t="s">
        <v>1047</v>
      </c>
      <c r="BT4" s="18" t="s">
        <v>1048</v>
      </c>
      <c r="BU4" s="18" t="s">
        <v>1049</v>
      </c>
      <c r="BV4" s="18" t="s">
        <v>1050</v>
      </c>
      <c r="BW4" s="18" t="s">
        <v>1051</v>
      </c>
      <c r="BX4" s="18" t="s">
        <v>1052</v>
      </c>
      <c r="BY4" s="18" t="s">
        <v>1053</v>
      </c>
      <c r="BZ4" s="18" t="s">
        <v>1054</v>
      </c>
      <c r="CA4" s="18" t="s">
        <v>1055</v>
      </c>
      <c r="CB4" s="18" t="s">
        <v>1056</v>
      </c>
      <c r="CC4" s="18" t="s">
        <v>1057</v>
      </c>
      <c r="CD4" s="18" t="s">
        <v>1058</v>
      </c>
      <c r="CE4" s="18" t="s">
        <v>1059</v>
      </c>
      <c r="CF4" s="18" t="s">
        <v>1060</v>
      </c>
      <c r="CG4" s="18" t="s">
        <v>1061</v>
      </c>
      <c r="CH4" s="18" t="s">
        <v>1062</v>
      </c>
      <c r="CI4" s="18" t="s">
        <v>1063</v>
      </c>
      <c r="CJ4" s="18" t="s">
        <v>1064</v>
      </c>
      <c r="CK4" s="18" t="s">
        <v>1065</v>
      </c>
      <c r="CL4" s="18" t="s">
        <v>1066</v>
      </c>
      <c r="CM4" s="18" t="s">
        <v>1067</v>
      </c>
      <c r="CN4" s="18" t="s">
        <v>1068</v>
      </c>
      <c r="CO4" s="18" t="s">
        <v>1069</v>
      </c>
      <c r="CP4" s="18" t="s">
        <v>1070</v>
      </c>
      <c r="CQ4" s="18" t="s">
        <v>1071</v>
      </c>
      <c r="CR4" s="18" t="s">
        <v>1072</v>
      </c>
      <c r="CS4" s="18" t="s">
        <v>1073</v>
      </c>
      <c r="CT4" s="18" t="s">
        <v>1074</v>
      </c>
      <c r="CU4" s="18" t="s">
        <v>1075</v>
      </c>
      <c r="CV4" s="18" t="s">
        <v>1076</v>
      </c>
      <c r="CW4" s="18" t="s">
        <v>1077</v>
      </c>
      <c r="CX4" s="18" t="s">
        <v>1078</v>
      </c>
      <c r="CY4" s="18" t="s">
        <v>1079</v>
      </c>
      <c r="CZ4" s="18" t="s">
        <v>1080</v>
      </c>
      <c r="DA4" s="18" t="s">
        <v>1081</v>
      </c>
      <c r="DB4" s="18" t="s">
        <v>1082</v>
      </c>
      <c r="DC4" s="18" t="s">
        <v>1083</v>
      </c>
      <c r="DD4" s="18" t="s">
        <v>1084</v>
      </c>
      <c r="DE4" s="18" t="s">
        <v>1085</v>
      </c>
      <c r="DF4" s="18" t="s">
        <v>1086</v>
      </c>
      <c r="DG4" s="18" t="s">
        <v>1087</v>
      </c>
      <c r="DH4" s="18" t="s">
        <v>1088</v>
      </c>
      <c r="DI4" s="18" t="s">
        <v>1089</v>
      </c>
      <c r="DJ4" s="18" t="s">
        <v>1090</v>
      </c>
      <c r="DK4" s="18" t="s">
        <v>1091</v>
      </c>
      <c r="DL4" s="18" t="s">
        <v>1092</v>
      </c>
      <c r="DM4" s="18" t="s">
        <v>1093</v>
      </c>
      <c r="DN4" s="18" t="s">
        <v>1094</v>
      </c>
      <c r="DO4" s="18" t="s">
        <v>1095</v>
      </c>
      <c r="DP4" s="18" t="s">
        <v>1096</v>
      </c>
      <c r="DQ4" s="18" t="s">
        <v>1097</v>
      </c>
      <c r="DR4" s="18" t="s">
        <v>1098</v>
      </c>
      <c r="DS4" s="18" t="s">
        <v>1099</v>
      </c>
      <c r="DT4" s="18" t="s">
        <v>1100</v>
      </c>
      <c r="DU4" s="18" t="s">
        <v>1101</v>
      </c>
      <c r="DV4" s="18" t="s">
        <v>1102</v>
      </c>
      <c r="DW4" s="18" t="s">
        <v>1103</v>
      </c>
      <c r="DX4" s="18" t="s">
        <v>1104</v>
      </c>
      <c r="DY4" s="18" t="s">
        <v>1105</v>
      </c>
      <c r="DZ4" s="18" t="s">
        <v>1106</v>
      </c>
      <c r="EA4" s="18" t="s">
        <v>1107</v>
      </c>
      <c r="EB4" s="18" t="s">
        <v>1108</v>
      </c>
      <c r="EC4" s="18" t="s">
        <v>1109</v>
      </c>
      <c r="ED4" s="18" t="s">
        <v>1110</v>
      </c>
      <c r="EE4" s="18" t="s">
        <v>1111</v>
      </c>
      <c r="EF4" s="18" t="s">
        <v>1112</v>
      </c>
      <c r="EG4" s="18" t="s">
        <v>1113</v>
      </c>
      <c r="EH4" s="18" t="s">
        <v>1114</v>
      </c>
      <c r="EI4" s="18" t="s">
        <v>1115</v>
      </c>
      <c r="EJ4" s="18" t="s">
        <v>1116</v>
      </c>
      <c r="EK4" s="18" t="s">
        <v>1117</v>
      </c>
      <c r="EL4" s="18" t="s">
        <v>1118</v>
      </c>
      <c r="EM4" s="18" t="s">
        <v>1119</v>
      </c>
      <c r="EN4" s="18" t="s">
        <v>1120</v>
      </c>
      <c r="EO4" s="18" t="s">
        <v>1121</v>
      </c>
      <c r="EP4" s="18" t="s">
        <v>1122</v>
      </c>
      <c r="EQ4" s="18" t="s">
        <v>1123</v>
      </c>
      <c r="ER4" s="18" t="s">
        <v>1124</v>
      </c>
      <c r="ES4" s="18" t="s">
        <v>1125</v>
      </c>
      <c r="ET4" s="18" t="s">
        <v>1126</v>
      </c>
      <c r="EU4" s="18" t="s">
        <v>1127</v>
      </c>
      <c r="EV4" s="18" t="s">
        <v>1128</v>
      </c>
      <c r="EW4" s="18" t="s">
        <v>1129</v>
      </c>
      <c r="EX4" s="18" t="s">
        <v>1130</v>
      </c>
      <c r="EY4" s="18" t="s">
        <v>1131</v>
      </c>
      <c r="EZ4" s="18" t="s">
        <v>1132</v>
      </c>
      <c r="FA4" s="18" t="s">
        <v>1133</v>
      </c>
      <c r="FB4" s="18" t="s">
        <v>1134</v>
      </c>
      <c r="FC4" s="18" t="s">
        <v>1135</v>
      </c>
      <c r="FD4" s="18" t="s">
        <v>1136</v>
      </c>
      <c r="FE4" s="18" t="s">
        <v>1137</v>
      </c>
      <c r="FF4" s="18" t="s">
        <v>1138</v>
      </c>
      <c r="FG4" s="18" t="s">
        <v>1139</v>
      </c>
      <c r="FH4" s="18" t="s">
        <v>1140</v>
      </c>
      <c r="FI4" s="18" t="s">
        <v>1141</v>
      </c>
      <c r="FJ4" s="18" t="s">
        <v>1142</v>
      </c>
      <c r="FK4" s="18" t="s">
        <v>1143</v>
      </c>
      <c r="FL4" s="18" t="s">
        <v>1144</v>
      </c>
      <c r="FM4" s="18" t="s">
        <v>1145</v>
      </c>
      <c r="FN4" s="18" t="s">
        <v>1146</v>
      </c>
      <c r="FO4" s="18" t="s">
        <v>1147</v>
      </c>
      <c r="FP4" s="18" t="s">
        <v>1148</v>
      </c>
      <c r="FQ4" s="18" t="s">
        <v>1149</v>
      </c>
      <c r="FR4" s="18" t="s">
        <v>1150</v>
      </c>
      <c r="FS4" s="18" t="s">
        <v>1151</v>
      </c>
      <c r="FT4" s="18" t="s">
        <v>1152</v>
      </c>
      <c r="FU4" s="18" t="s">
        <v>1153</v>
      </c>
      <c r="FV4" s="18" t="s">
        <v>1154</v>
      </c>
      <c r="FW4" s="18" t="s">
        <v>1155</v>
      </c>
      <c r="FX4" s="18" t="s">
        <v>1156</v>
      </c>
      <c r="FY4" s="18" t="s">
        <v>1157</v>
      </c>
      <c r="FZ4" s="18" t="s">
        <v>1158</v>
      </c>
      <c r="GA4" s="18" t="s">
        <v>1159</v>
      </c>
      <c r="GB4" s="18" t="s">
        <v>1160</v>
      </c>
      <c r="GC4" s="18" t="s">
        <v>1161</v>
      </c>
      <c r="GD4" s="18" t="s">
        <v>1162</v>
      </c>
      <c r="GE4" s="18" t="s">
        <v>1163</v>
      </c>
      <c r="GF4" s="18" t="s">
        <v>1164</v>
      </c>
      <c r="GG4" s="18" t="s">
        <v>1165</v>
      </c>
      <c r="GH4" s="18" t="s">
        <v>1166</v>
      </c>
      <c r="GI4" s="18" t="s">
        <v>1167</v>
      </c>
      <c r="GJ4" s="18" t="s">
        <v>1168</v>
      </c>
      <c r="GK4" s="18" t="s">
        <v>1169</v>
      </c>
      <c r="GL4" s="18" t="s">
        <v>1170</v>
      </c>
      <c r="GM4" s="18" t="s">
        <v>1171</v>
      </c>
      <c r="GN4" s="18" t="s">
        <v>1172</v>
      </c>
      <c r="GO4" s="18" t="s">
        <v>1173</v>
      </c>
      <c r="GP4" s="18" t="s">
        <v>1174</v>
      </c>
      <c r="GQ4" s="18" t="s">
        <v>1175</v>
      </c>
      <c r="GR4" s="18" t="s">
        <v>1176</v>
      </c>
      <c r="GS4" s="18" t="s">
        <v>1177</v>
      </c>
      <c r="GT4" s="18" t="s">
        <v>1178</v>
      </c>
      <c r="GU4" s="18" t="s">
        <v>1179</v>
      </c>
      <c r="GV4" s="18" t="s">
        <v>1180</v>
      </c>
      <c r="GW4" s="18" t="s">
        <v>1181</v>
      </c>
      <c r="GX4" s="18" t="s">
        <v>1182</v>
      </c>
      <c r="GY4" s="18" t="s">
        <v>1183</v>
      </c>
      <c r="GZ4" s="18" t="s">
        <v>1184</v>
      </c>
      <c r="HA4" s="18" t="s">
        <v>1185</v>
      </c>
      <c r="HB4" s="18" t="s">
        <v>1186</v>
      </c>
      <c r="HC4" s="18" t="s">
        <v>3642</v>
      </c>
      <c r="HD4" s="18" t="s">
        <v>1187</v>
      </c>
      <c r="HE4" s="18" t="s">
        <v>1188</v>
      </c>
      <c r="HF4" s="18" t="s">
        <v>1189</v>
      </c>
      <c r="HG4" s="18" t="s">
        <v>1190</v>
      </c>
      <c r="HH4" s="18" t="s">
        <v>1191</v>
      </c>
      <c r="HI4" s="18" t="s">
        <v>1192</v>
      </c>
      <c r="HJ4" s="18" t="s">
        <v>3644</v>
      </c>
      <c r="HK4" s="18" t="s">
        <v>1193</v>
      </c>
      <c r="HL4" s="18" t="s">
        <v>1194</v>
      </c>
      <c r="HM4" s="18" t="s">
        <v>1195</v>
      </c>
      <c r="HN4" s="18" t="s">
        <v>1196</v>
      </c>
      <c r="HO4" s="18" t="s">
        <v>1197</v>
      </c>
      <c r="HP4" s="18" t="s">
        <v>1198</v>
      </c>
      <c r="HQ4" s="18" t="s">
        <v>1199</v>
      </c>
      <c r="HR4" s="18" t="s">
        <v>1200</v>
      </c>
      <c r="HS4" s="18" t="s">
        <v>1201</v>
      </c>
      <c r="HT4" s="18" t="s">
        <v>1202</v>
      </c>
      <c r="HU4" s="18" t="s">
        <v>1203</v>
      </c>
      <c r="HV4" s="18" t="s">
        <v>1204</v>
      </c>
      <c r="HW4" s="18" t="s">
        <v>1205</v>
      </c>
      <c r="HX4" s="18" t="s">
        <v>1206</v>
      </c>
      <c r="HY4" s="18" t="s">
        <v>1207</v>
      </c>
      <c r="HZ4" s="18" t="s">
        <v>1208</v>
      </c>
      <c r="IA4" s="18" t="s">
        <v>1209</v>
      </c>
      <c r="IB4" s="18" t="s">
        <v>1210</v>
      </c>
      <c r="IC4" s="18" t="s">
        <v>1211</v>
      </c>
      <c r="ID4" s="18" t="s">
        <v>1212</v>
      </c>
      <c r="IE4" s="18" t="s">
        <v>1213</v>
      </c>
      <c r="IF4" s="18" t="s">
        <v>1214</v>
      </c>
      <c r="IG4" s="18" t="s">
        <v>1215</v>
      </c>
      <c r="IH4" s="18" t="s">
        <v>1216</v>
      </c>
      <c r="II4" s="18" t="s">
        <v>1217</v>
      </c>
      <c r="IJ4" s="18" t="s">
        <v>1218</v>
      </c>
      <c r="IK4" s="18" t="s">
        <v>1219</v>
      </c>
      <c r="IL4" s="18" t="s">
        <v>1220</v>
      </c>
      <c r="IM4" s="18" t="s">
        <v>1221</v>
      </c>
      <c r="IN4" s="18" t="s">
        <v>1222</v>
      </c>
      <c r="IO4" s="18" t="s">
        <v>1223</v>
      </c>
      <c r="IP4" s="18" t="s">
        <v>1224</v>
      </c>
      <c r="IQ4" s="18" t="s">
        <v>1226</v>
      </c>
      <c r="IR4" s="18" t="s">
        <v>1227</v>
      </c>
      <c r="IS4" s="18" t="s">
        <v>1228</v>
      </c>
      <c r="IT4" s="18" t="s">
        <v>1229</v>
      </c>
      <c r="IU4" s="18" t="s">
        <v>1230</v>
      </c>
      <c r="IV4" s="18" t="s">
        <v>1231</v>
      </c>
      <c r="IW4" s="18" t="s">
        <v>1232</v>
      </c>
      <c r="IX4" s="18" t="s">
        <v>1233</v>
      </c>
      <c r="IY4" s="18" t="s">
        <v>1234</v>
      </c>
      <c r="IZ4" s="18" t="s">
        <v>1235</v>
      </c>
      <c r="JA4" s="18" t="s">
        <v>1236</v>
      </c>
      <c r="JB4" s="18" t="s">
        <v>1237</v>
      </c>
      <c r="JC4" s="18" t="s">
        <v>1238</v>
      </c>
      <c r="JD4" s="18" t="s">
        <v>1239</v>
      </c>
      <c r="JE4" s="18" t="s">
        <v>1240</v>
      </c>
      <c r="JF4" s="18" t="s">
        <v>1241</v>
      </c>
      <c r="JG4" s="18" t="s">
        <v>1242</v>
      </c>
      <c r="JH4" s="18" t="s">
        <v>1243</v>
      </c>
      <c r="JI4" s="18" t="s">
        <v>1244</v>
      </c>
      <c r="JJ4" s="18" t="s">
        <v>1245</v>
      </c>
      <c r="JK4" s="18" t="s">
        <v>1246</v>
      </c>
      <c r="JL4" s="18" t="s">
        <v>1247</v>
      </c>
      <c r="JM4" s="18" t="s">
        <v>1248</v>
      </c>
      <c r="JN4" s="18" t="s">
        <v>1249</v>
      </c>
      <c r="JO4" s="18" t="s">
        <v>1250</v>
      </c>
      <c r="JP4" s="18" t="s">
        <v>1251</v>
      </c>
      <c r="JQ4" s="18" t="s">
        <v>1252</v>
      </c>
      <c r="JR4" s="18" t="s">
        <v>1253</v>
      </c>
      <c r="JS4" s="18" t="s">
        <v>1254</v>
      </c>
      <c r="JT4" s="18" t="s">
        <v>1255</v>
      </c>
      <c r="JU4" s="18" t="s">
        <v>1256</v>
      </c>
      <c r="JV4" s="18" t="s">
        <v>1257</v>
      </c>
      <c r="JW4" s="18" t="s">
        <v>1258</v>
      </c>
      <c r="JX4" s="18" t="s">
        <v>1259</v>
      </c>
      <c r="JY4" s="18" t="s">
        <v>1260</v>
      </c>
      <c r="JZ4" s="18" t="s">
        <v>1261</v>
      </c>
      <c r="KA4" s="18" t="s">
        <v>1262</v>
      </c>
      <c r="KB4" s="18" t="s">
        <v>1263</v>
      </c>
      <c r="KC4" s="18" t="s">
        <v>1264</v>
      </c>
      <c r="KD4" s="18" t="s">
        <v>1265</v>
      </c>
      <c r="KE4" s="18" t="s">
        <v>1266</v>
      </c>
      <c r="KF4" s="18" t="s">
        <v>1267</v>
      </c>
      <c r="KG4" s="18" t="s">
        <v>1268</v>
      </c>
      <c r="KH4" s="18" t="s">
        <v>1269</v>
      </c>
      <c r="KI4" s="18" t="s">
        <v>1270</v>
      </c>
      <c r="KJ4" s="18" t="s">
        <v>1271</v>
      </c>
      <c r="KK4" s="18" t="s">
        <v>1272</v>
      </c>
      <c r="KL4" s="18" t="s">
        <v>1273</v>
      </c>
      <c r="KM4" s="18" t="s">
        <v>1274</v>
      </c>
      <c r="KN4" s="18" t="s">
        <v>1275</v>
      </c>
      <c r="KO4" s="18" t="s">
        <v>1276</v>
      </c>
      <c r="KP4" s="18" t="s">
        <v>1277</v>
      </c>
      <c r="KQ4" s="18" t="s">
        <v>1278</v>
      </c>
      <c r="KR4" s="18" t="s">
        <v>1279</v>
      </c>
      <c r="KS4" s="18" t="s">
        <v>1280</v>
      </c>
      <c r="KT4" s="18" t="s">
        <v>1281</v>
      </c>
      <c r="KU4" s="18" t="s">
        <v>1282</v>
      </c>
      <c r="KV4" s="18" t="s">
        <v>1283</v>
      </c>
      <c r="KW4" s="18" t="s">
        <v>1284</v>
      </c>
      <c r="KX4" s="18" t="s">
        <v>1285</v>
      </c>
      <c r="KY4" s="18" t="s">
        <v>1286</v>
      </c>
      <c r="KZ4" s="18" t="s">
        <v>1287</v>
      </c>
      <c r="LA4" s="18" t="s">
        <v>1288</v>
      </c>
      <c r="LB4" s="18" t="s">
        <v>1289</v>
      </c>
      <c r="LC4" s="18" t="s">
        <v>1290</v>
      </c>
      <c r="LD4" s="18" t="s">
        <v>1291</v>
      </c>
      <c r="LE4" s="18" t="s">
        <v>1292</v>
      </c>
      <c r="LF4" s="18" t="s">
        <v>1293</v>
      </c>
      <c r="LG4" s="18" t="s">
        <v>1294</v>
      </c>
      <c r="LH4" s="18" t="s">
        <v>1295</v>
      </c>
      <c r="LI4" s="18" t="s">
        <v>1296</v>
      </c>
      <c r="LJ4" s="18" t="s">
        <v>1297</v>
      </c>
      <c r="LK4" s="18" t="s">
        <v>1298</v>
      </c>
      <c r="LL4" s="18" t="s">
        <v>1299</v>
      </c>
      <c r="LM4" s="18" t="s">
        <v>1300</v>
      </c>
      <c r="LN4" s="18" t="s">
        <v>1301</v>
      </c>
      <c r="LO4" s="18" t="s">
        <v>1302</v>
      </c>
      <c r="LP4" s="18" t="s">
        <v>1303</v>
      </c>
      <c r="LQ4" s="18" t="s">
        <v>1304</v>
      </c>
      <c r="LR4" s="18" t="s">
        <v>1305</v>
      </c>
      <c r="LS4" s="18" t="s">
        <v>1306</v>
      </c>
      <c r="LT4" s="18" t="s">
        <v>1307</v>
      </c>
      <c r="LU4" s="18" t="s">
        <v>3645</v>
      </c>
      <c r="LV4" s="18" t="s">
        <v>1308</v>
      </c>
      <c r="LW4" s="18" t="s">
        <v>1309</v>
      </c>
      <c r="LX4" s="18" t="s">
        <v>1310</v>
      </c>
      <c r="LY4" s="18" t="s">
        <v>1311</v>
      </c>
      <c r="LZ4" s="18" t="s">
        <v>1312</v>
      </c>
      <c r="MA4" s="18" t="s">
        <v>1313</v>
      </c>
      <c r="MB4" s="18" t="s">
        <v>1314</v>
      </c>
      <c r="MC4" s="18" t="s">
        <v>1315</v>
      </c>
      <c r="MD4" s="18" t="s">
        <v>1316</v>
      </c>
      <c r="ME4" s="18" t="s">
        <v>1317</v>
      </c>
      <c r="MF4" s="18" t="s">
        <v>1318</v>
      </c>
      <c r="MG4" s="18" t="s">
        <v>1319</v>
      </c>
      <c r="MH4" s="18" t="s">
        <v>1320</v>
      </c>
      <c r="MI4" s="18" t="s">
        <v>1321</v>
      </c>
      <c r="MJ4" s="18" t="s">
        <v>1322</v>
      </c>
      <c r="MK4" s="18" t="s">
        <v>1323</v>
      </c>
      <c r="ML4" s="18" t="s">
        <v>1324</v>
      </c>
      <c r="MM4" s="18" t="s">
        <v>1325</v>
      </c>
      <c r="MN4" s="18" t="s">
        <v>1326</v>
      </c>
      <c r="MO4" s="18" t="s">
        <v>1327</v>
      </c>
      <c r="MP4" s="18" t="s">
        <v>1328</v>
      </c>
      <c r="MQ4" s="18" t="s">
        <v>1329</v>
      </c>
      <c r="MR4" s="18" t="s">
        <v>1330</v>
      </c>
      <c r="MS4" s="18" t="s">
        <v>3646</v>
      </c>
      <c r="MT4" s="18" t="s">
        <v>1331</v>
      </c>
      <c r="MU4" s="18" t="s">
        <v>1332</v>
      </c>
      <c r="MV4" s="18" t="s">
        <v>1333</v>
      </c>
      <c r="MW4" s="18" t="s">
        <v>1334</v>
      </c>
      <c r="MX4" s="18" t="s">
        <v>1335</v>
      </c>
      <c r="MY4" s="18" t="s">
        <v>1336</v>
      </c>
      <c r="MZ4" s="18" t="s">
        <v>1337</v>
      </c>
      <c r="NA4" s="18" t="s">
        <v>1338</v>
      </c>
      <c r="NB4" s="18" t="s">
        <v>1339</v>
      </c>
      <c r="NC4" s="18" t="s">
        <v>1340</v>
      </c>
      <c r="ND4" s="18" t="s">
        <v>1341</v>
      </c>
      <c r="NE4" s="18" t="s">
        <v>1342</v>
      </c>
      <c r="NF4" s="18" t="s">
        <v>1343</v>
      </c>
      <c r="NG4" s="18" t="s">
        <v>1344</v>
      </c>
      <c r="NH4" s="18" t="s">
        <v>1345</v>
      </c>
      <c r="NI4" s="18" t="s">
        <v>1346</v>
      </c>
      <c r="NJ4" s="18" t="s">
        <v>1347</v>
      </c>
      <c r="NK4" s="18" t="s">
        <v>1348</v>
      </c>
      <c r="NL4" s="18" t="s">
        <v>1349</v>
      </c>
      <c r="NM4" s="18" t="s">
        <v>1350</v>
      </c>
      <c r="NN4" s="18" t="s">
        <v>1351</v>
      </c>
      <c r="NO4" s="18" t="s">
        <v>1352</v>
      </c>
      <c r="NP4" s="18" t="s">
        <v>1353</v>
      </c>
      <c r="NQ4" s="18" t="s">
        <v>1354</v>
      </c>
      <c r="NR4" s="18" t="s">
        <v>1355</v>
      </c>
      <c r="NS4" s="18" t="s">
        <v>1356</v>
      </c>
      <c r="NT4" s="18" t="s">
        <v>1357</v>
      </c>
      <c r="NU4" s="18" t="s">
        <v>1358</v>
      </c>
      <c r="NV4" s="18" t="s">
        <v>1359</v>
      </c>
      <c r="NW4" s="18" t="s">
        <v>1360</v>
      </c>
      <c r="NX4" s="18" t="s">
        <v>1361</v>
      </c>
      <c r="NY4" s="18" t="s">
        <v>1362</v>
      </c>
      <c r="NZ4" s="18" t="s">
        <v>1363</v>
      </c>
      <c r="OA4" s="18" t="s">
        <v>1364</v>
      </c>
      <c r="OB4" s="18" t="s">
        <v>1365</v>
      </c>
      <c r="OC4" s="18" t="s">
        <v>1366</v>
      </c>
      <c r="OD4" s="18" t="s">
        <v>1367</v>
      </c>
      <c r="OE4" s="18" t="s">
        <v>3647</v>
      </c>
      <c r="OF4" s="18" t="s">
        <v>1368</v>
      </c>
      <c r="OG4" s="18" t="s">
        <v>1369</v>
      </c>
      <c r="OH4" s="18" t="s">
        <v>1370</v>
      </c>
      <c r="OI4" s="18" t="s">
        <v>1371</v>
      </c>
      <c r="OJ4" s="18" t="s">
        <v>1372</v>
      </c>
      <c r="OK4" s="18" t="s">
        <v>1373</v>
      </c>
      <c r="OL4" s="18" t="s">
        <v>1374</v>
      </c>
      <c r="OM4" s="18" t="s">
        <v>3648</v>
      </c>
      <c r="ON4" s="18" t="s">
        <v>1375</v>
      </c>
      <c r="OO4" s="18" t="s">
        <v>1376</v>
      </c>
      <c r="OP4" s="18" t="s">
        <v>1377</v>
      </c>
      <c r="OQ4" s="18" t="s">
        <v>1378</v>
      </c>
      <c r="OR4" s="18" t="s">
        <v>1379</v>
      </c>
      <c r="OS4" s="18" t="s">
        <v>1380</v>
      </c>
      <c r="OT4" s="18" t="s">
        <v>1381</v>
      </c>
      <c r="OU4" s="18" t="s">
        <v>1382</v>
      </c>
      <c r="OV4" s="18" t="s">
        <v>1383</v>
      </c>
      <c r="OW4" s="18" t="s">
        <v>1384</v>
      </c>
      <c r="OX4" s="18" t="s">
        <v>1385</v>
      </c>
      <c r="OY4" s="18" t="s">
        <v>1386</v>
      </c>
      <c r="OZ4" s="18" t="s">
        <v>1387</v>
      </c>
      <c r="PA4" s="18" t="s">
        <v>1388</v>
      </c>
      <c r="PB4" s="18" t="s">
        <v>1389</v>
      </c>
      <c r="PC4" s="18" t="s">
        <v>1390</v>
      </c>
      <c r="PD4" s="18" t="s">
        <v>1391</v>
      </c>
      <c r="PE4" s="18" t="s">
        <v>1392</v>
      </c>
      <c r="PF4" s="18" t="s">
        <v>1393</v>
      </c>
      <c r="PG4" s="18" t="s">
        <v>1394</v>
      </c>
      <c r="PH4" s="18" t="s">
        <v>1395</v>
      </c>
      <c r="PI4" s="18" t="s">
        <v>1396</v>
      </c>
      <c r="PJ4" s="18" t="s">
        <v>1397</v>
      </c>
      <c r="PK4" s="18" t="s">
        <v>1398</v>
      </c>
      <c r="PL4" s="18" t="s">
        <v>1399</v>
      </c>
      <c r="PM4" s="18" t="s">
        <v>1400</v>
      </c>
      <c r="PN4" s="18" t="s">
        <v>1401</v>
      </c>
      <c r="PO4" s="18" t="s">
        <v>1402</v>
      </c>
      <c r="PP4" s="18" t="s">
        <v>1403</v>
      </c>
      <c r="PQ4" s="18" t="s">
        <v>1404</v>
      </c>
      <c r="PR4" s="18" t="s">
        <v>1405</v>
      </c>
      <c r="PS4" s="18" t="s">
        <v>1406</v>
      </c>
      <c r="PT4" s="18" t="s">
        <v>1407</v>
      </c>
      <c r="PU4" s="18" t="s">
        <v>1408</v>
      </c>
      <c r="PV4" s="18" t="s">
        <v>1409</v>
      </c>
      <c r="PW4" s="18" t="s">
        <v>1410</v>
      </c>
      <c r="PX4" s="18" t="s">
        <v>1411</v>
      </c>
      <c r="PY4" s="18" t="s">
        <v>1412</v>
      </c>
      <c r="PZ4" s="18" t="s">
        <v>1413</v>
      </c>
      <c r="QA4" s="18" t="s">
        <v>1414</v>
      </c>
      <c r="QB4" s="18" t="s">
        <v>1415</v>
      </c>
      <c r="QC4" s="18" t="s">
        <v>1416</v>
      </c>
      <c r="QD4" s="18" t="s">
        <v>1417</v>
      </c>
      <c r="QE4" s="18" t="s">
        <v>1418</v>
      </c>
      <c r="QF4" s="18" t="s">
        <v>1419</v>
      </c>
      <c r="QG4" s="18" t="s">
        <v>1420</v>
      </c>
      <c r="QH4" s="18" t="s">
        <v>1421</v>
      </c>
      <c r="QI4" s="18" t="s">
        <v>1422</v>
      </c>
      <c r="QJ4" s="18" t="s">
        <v>1423</v>
      </c>
      <c r="QK4" s="18" t="s">
        <v>1424</v>
      </c>
      <c r="QL4" s="18" t="s">
        <v>1425</v>
      </c>
      <c r="QM4" s="18" t="s">
        <v>1426</v>
      </c>
      <c r="QN4" s="18" t="s">
        <v>1427</v>
      </c>
      <c r="QO4" s="18" t="s">
        <v>1428</v>
      </c>
      <c r="QP4" s="18" t="s">
        <v>1429</v>
      </c>
      <c r="QQ4" s="18" t="s">
        <v>1430</v>
      </c>
      <c r="QR4" s="18" t="s">
        <v>1431</v>
      </c>
      <c r="QS4" s="18" t="s">
        <v>1432</v>
      </c>
      <c r="QT4" s="18" t="s">
        <v>1433</v>
      </c>
      <c r="QU4" s="18" t="s">
        <v>1434</v>
      </c>
      <c r="QV4" s="18" t="s">
        <v>1435</v>
      </c>
      <c r="QW4" s="18" t="s">
        <v>1436</v>
      </c>
      <c r="QX4" s="18" t="s">
        <v>1437</v>
      </c>
      <c r="QY4" s="18" t="s">
        <v>1438</v>
      </c>
      <c r="QZ4" s="18" t="s">
        <v>1439</v>
      </c>
      <c r="RA4" s="18" t="s">
        <v>1440</v>
      </c>
      <c r="RB4" s="18" t="s">
        <v>1441</v>
      </c>
      <c r="RC4" s="18" t="s">
        <v>1442</v>
      </c>
      <c r="RD4" s="18" t="s">
        <v>1443</v>
      </c>
      <c r="RE4" s="18" t="s">
        <v>1444</v>
      </c>
      <c r="RF4" s="18" t="s">
        <v>1445</v>
      </c>
      <c r="RG4" s="18" t="s">
        <v>3649</v>
      </c>
      <c r="RH4" s="18" t="s">
        <v>1446</v>
      </c>
      <c r="RI4" s="18" t="s">
        <v>1447</v>
      </c>
      <c r="RJ4" s="18" t="s">
        <v>1448</v>
      </c>
      <c r="RK4" s="18" t="s">
        <v>1449</v>
      </c>
      <c r="RL4" s="18" t="s">
        <v>1450</v>
      </c>
      <c r="RM4" s="18" t="s">
        <v>1451</v>
      </c>
      <c r="RN4" s="18" t="s">
        <v>1452</v>
      </c>
      <c r="RO4" s="18" t="s">
        <v>1453</v>
      </c>
      <c r="RP4" s="18" t="s">
        <v>1454</v>
      </c>
      <c r="RQ4" s="18" t="s">
        <v>1455</v>
      </c>
      <c r="RR4" s="18" t="s">
        <v>1456</v>
      </c>
      <c r="RS4" s="18" t="s">
        <v>1457</v>
      </c>
      <c r="RT4" s="18" t="s">
        <v>1458</v>
      </c>
      <c r="RU4" s="18" t="s">
        <v>1459</v>
      </c>
      <c r="RV4" s="18" t="s">
        <v>1460</v>
      </c>
      <c r="RW4" s="18" t="s">
        <v>1461</v>
      </c>
      <c r="RX4" s="18" t="s">
        <v>1462</v>
      </c>
      <c r="RY4" s="18" t="s">
        <v>1463</v>
      </c>
      <c r="RZ4" s="18" t="s">
        <v>1464</v>
      </c>
      <c r="SA4" s="18" t="s">
        <v>1465</v>
      </c>
      <c r="SB4" s="18" t="s">
        <v>1466</v>
      </c>
      <c r="SC4" s="18" t="s">
        <v>1467</v>
      </c>
      <c r="SD4" s="18" t="s">
        <v>1468</v>
      </c>
      <c r="SE4" s="18" t="s">
        <v>1469</v>
      </c>
      <c r="SF4" s="18" t="s">
        <v>1470</v>
      </c>
      <c r="SG4" s="18" t="s">
        <v>1471</v>
      </c>
      <c r="SH4" s="18" t="s">
        <v>1472</v>
      </c>
      <c r="SI4" s="18" t="s">
        <v>1473</v>
      </c>
      <c r="SJ4" s="18" t="s">
        <v>1474</v>
      </c>
      <c r="SK4" s="18" t="s">
        <v>1475</v>
      </c>
      <c r="SL4" s="18" t="s">
        <v>1476</v>
      </c>
      <c r="SM4" s="18" t="s">
        <v>1477</v>
      </c>
      <c r="SN4" s="18" t="s">
        <v>1478</v>
      </c>
      <c r="SO4" s="18" t="s">
        <v>1479</v>
      </c>
      <c r="SP4" s="18" t="s">
        <v>1480</v>
      </c>
      <c r="SQ4" s="18" t="s">
        <v>1481</v>
      </c>
      <c r="SR4" s="18" t="s">
        <v>1482</v>
      </c>
      <c r="SS4" s="18" t="s">
        <v>1483</v>
      </c>
      <c r="ST4" s="18" t="s">
        <v>1484</v>
      </c>
      <c r="SU4" s="18" t="s">
        <v>1485</v>
      </c>
      <c r="SV4" s="18" t="s">
        <v>1486</v>
      </c>
      <c r="SW4" s="18" t="s">
        <v>1487</v>
      </c>
      <c r="SX4" s="18" t="s">
        <v>1488</v>
      </c>
      <c r="SY4" s="18" t="s">
        <v>1489</v>
      </c>
      <c r="SZ4" s="18" t="s">
        <v>1490</v>
      </c>
      <c r="TA4" s="18" t="s">
        <v>1491</v>
      </c>
      <c r="TB4" s="18" t="s">
        <v>1492</v>
      </c>
      <c r="TC4" s="18" t="s">
        <v>1493</v>
      </c>
      <c r="TD4" s="18" t="s">
        <v>1494</v>
      </c>
      <c r="TE4" s="18" t="s">
        <v>1495</v>
      </c>
      <c r="TF4" s="18" t="s">
        <v>1496</v>
      </c>
      <c r="TG4" s="18" t="s">
        <v>1497</v>
      </c>
      <c r="TH4" s="18" t="s">
        <v>1498</v>
      </c>
      <c r="TI4" s="18" t="s">
        <v>1499</v>
      </c>
      <c r="TJ4" s="18" t="s">
        <v>1500</v>
      </c>
      <c r="TK4" s="18" t="s">
        <v>1501</v>
      </c>
      <c r="TL4" s="18" t="s">
        <v>1502</v>
      </c>
      <c r="TM4" s="18" t="s">
        <v>1503</v>
      </c>
      <c r="TN4" s="18" t="s">
        <v>1504</v>
      </c>
      <c r="TO4" s="18" t="s">
        <v>1505</v>
      </c>
      <c r="TP4" s="18" t="s">
        <v>1506</v>
      </c>
      <c r="TQ4" s="18" t="s">
        <v>1507</v>
      </c>
      <c r="TR4" s="18" t="s">
        <v>1508</v>
      </c>
      <c r="TS4" s="18" t="s">
        <v>1509</v>
      </c>
      <c r="TT4" s="18" t="s">
        <v>1510</v>
      </c>
      <c r="TU4" s="18" t="s">
        <v>1511</v>
      </c>
      <c r="TV4" s="18" t="s">
        <v>1512</v>
      </c>
      <c r="TW4" s="18" t="s">
        <v>1513</v>
      </c>
      <c r="TX4" s="18" t="s">
        <v>1514</v>
      </c>
      <c r="TY4" s="18" t="s">
        <v>1515</v>
      </c>
      <c r="TZ4" s="18" t="s">
        <v>1516</v>
      </c>
      <c r="UA4" s="18" t="s">
        <v>1517</v>
      </c>
      <c r="UB4" s="18" t="s">
        <v>1518</v>
      </c>
      <c r="UC4" s="18" t="s">
        <v>1519</v>
      </c>
      <c r="UD4" s="18" t="s">
        <v>1520</v>
      </c>
      <c r="UE4" s="18" t="s">
        <v>1521</v>
      </c>
      <c r="UF4" s="18" t="s">
        <v>1522</v>
      </c>
      <c r="UG4" s="18" t="s">
        <v>1523</v>
      </c>
      <c r="UH4" s="18" t="s">
        <v>1524</v>
      </c>
      <c r="UI4" s="18" t="s">
        <v>1525</v>
      </c>
      <c r="UJ4" s="18" t="s">
        <v>1526</v>
      </c>
      <c r="UK4" s="18" t="s">
        <v>1527</v>
      </c>
      <c r="UL4" s="18" t="s">
        <v>1528</v>
      </c>
      <c r="UM4" s="18" t="s">
        <v>1529</v>
      </c>
      <c r="UN4" s="18" t="s">
        <v>1530</v>
      </c>
      <c r="UO4" s="18" t="s">
        <v>1531</v>
      </c>
      <c r="UP4" s="18" t="s">
        <v>1532</v>
      </c>
      <c r="UQ4" s="18" t="s">
        <v>1533</v>
      </c>
      <c r="UR4" s="18" t="s">
        <v>1534</v>
      </c>
      <c r="US4" s="18" t="s">
        <v>1535</v>
      </c>
      <c r="UT4" s="18" t="s">
        <v>1536</v>
      </c>
      <c r="UU4" s="18" t="s">
        <v>1537</v>
      </c>
      <c r="UV4" s="18" t="s">
        <v>1538</v>
      </c>
      <c r="UW4" s="18" t="s">
        <v>1539</v>
      </c>
      <c r="UX4" s="18" t="s">
        <v>1540</v>
      </c>
      <c r="UY4" s="18" t="s">
        <v>1541</v>
      </c>
      <c r="UZ4" s="18" t="s">
        <v>1542</v>
      </c>
      <c r="VA4" s="18" t="s">
        <v>1543</v>
      </c>
      <c r="VB4" s="18" t="s">
        <v>1544</v>
      </c>
      <c r="VC4" s="18" t="s">
        <v>1545</v>
      </c>
      <c r="VD4" s="18" t="s">
        <v>1546</v>
      </c>
      <c r="VE4" s="18" t="s">
        <v>1547</v>
      </c>
      <c r="VF4" s="18" t="s">
        <v>1548</v>
      </c>
      <c r="VG4" s="18" t="s">
        <v>1549</v>
      </c>
      <c r="VH4" s="18" t="s">
        <v>1550</v>
      </c>
      <c r="VI4" s="18" t="s">
        <v>1551</v>
      </c>
      <c r="VJ4" s="18" t="s">
        <v>1552</v>
      </c>
      <c r="VK4" s="18" t="s">
        <v>1553</v>
      </c>
      <c r="VL4" s="18" t="s">
        <v>1554</v>
      </c>
      <c r="VM4" s="18" t="s">
        <v>1555</v>
      </c>
      <c r="VN4" s="18" t="s">
        <v>1556</v>
      </c>
      <c r="VO4" s="18" t="s">
        <v>1557</v>
      </c>
      <c r="VP4" s="18" t="s">
        <v>1558</v>
      </c>
      <c r="VQ4" s="18" t="s">
        <v>1559</v>
      </c>
      <c r="VR4" s="18" t="s">
        <v>1560</v>
      </c>
      <c r="VS4" s="18" t="s">
        <v>1561</v>
      </c>
      <c r="VT4" s="18" t="s">
        <v>1562</v>
      </c>
      <c r="VU4" s="18" t="s">
        <v>1563</v>
      </c>
      <c r="VV4" s="18" t="s">
        <v>1564</v>
      </c>
      <c r="VW4" s="18" t="s">
        <v>1565</v>
      </c>
      <c r="VX4" s="18" t="s">
        <v>1566</v>
      </c>
      <c r="VY4" s="18" t="s">
        <v>1567</v>
      </c>
      <c r="VZ4" s="18" t="s">
        <v>1568</v>
      </c>
      <c r="WA4" s="18" t="s">
        <v>1569</v>
      </c>
      <c r="WB4" s="18" t="s">
        <v>1570</v>
      </c>
      <c r="WC4" s="18" t="s">
        <v>1571</v>
      </c>
      <c r="WD4" s="18" t="s">
        <v>1572</v>
      </c>
      <c r="WE4" s="18" t="s">
        <v>1573</v>
      </c>
      <c r="WF4" s="18" t="s">
        <v>1574</v>
      </c>
      <c r="WG4" s="18" t="s">
        <v>1575</v>
      </c>
      <c r="WH4" s="18" t="s">
        <v>1576</v>
      </c>
      <c r="WI4" s="18" t="s">
        <v>1577</v>
      </c>
      <c r="WJ4" s="18" t="s">
        <v>1578</v>
      </c>
      <c r="WK4" s="18" t="s">
        <v>1579</v>
      </c>
      <c r="WL4" s="18" t="s">
        <v>1580</v>
      </c>
      <c r="WM4" s="18" t="s">
        <v>1581</v>
      </c>
      <c r="WN4" s="18" t="s">
        <v>1582</v>
      </c>
      <c r="WO4" s="18" t="s">
        <v>1583</v>
      </c>
      <c r="WP4" s="18" t="s">
        <v>1584</v>
      </c>
      <c r="WQ4" s="18" t="s">
        <v>1585</v>
      </c>
      <c r="WR4" s="18" t="s">
        <v>1586</v>
      </c>
      <c r="WS4" s="18" t="s">
        <v>1587</v>
      </c>
      <c r="WT4" s="18" t="s">
        <v>1588</v>
      </c>
      <c r="WU4" s="18" t="s">
        <v>1589</v>
      </c>
      <c r="WV4" s="18" t="s">
        <v>1590</v>
      </c>
      <c r="WW4" s="18" t="s">
        <v>1591</v>
      </c>
      <c r="WX4" s="18" t="s">
        <v>1592</v>
      </c>
      <c r="WY4" s="18" t="s">
        <v>1593</v>
      </c>
      <c r="WZ4" s="18" t="s">
        <v>1594</v>
      </c>
      <c r="XA4" s="18" t="s">
        <v>1595</v>
      </c>
      <c r="XB4" s="18" t="s">
        <v>1596</v>
      </c>
      <c r="XC4" s="18" t="s">
        <v>1597</v>
      </c>
      <c r="XD4" s="18" t="s">
        <v>1598</v>
      </c>
      <c r="XE4" s="18" t="s">
        <v>1599</v>
      </c>
      <c r="XF4" s="18" t="s">
        <v>1600</v>
      </c>
      <c r="XG4" s="18" t="s">
        <v>1601</v>
      </c>
      <c r="XH4" s="18" t="s">
        <v>1602</v>
      </c>
      <c r="XI4" s="18" t="s">
        <v>1603</v>
      </c>
      <c r="XJ4" s="18" t="s">
        <v>1604</v>
      </c>
      <c r="XK4" s="18" t="s">
        <v>1605</v>
      </c>
      <c r="XL4" s="18" t="s">
        <v>1606</v>
      </c>
      <c r="XM4" s="18" t="s">
        <v>1607</v>
      </c>
      <c r="XN4" s="18" t="s">
        <v>1608</v>
      </c>
      <c r="XO4" s="18" t="s">
        <v>1609</v>
      </c>
      <c r="XP4" s="18" t="s">
        <v>1610</v>
      </c>
      <c r="XQ4" s="18" t="s">
        <v>1611</v>
      </c>
      <c r="XR4" s="18" t="s">
        <v>1612</v>
      </c>
      <c r="XS4" s="18" t="s">
        <v>1613</v>
      </c>
      <c r="XT4" s="18" t="s">
        <v>1614</v>
      </c>
      <c r="XU4" s="18" t="s">
        <v>1615</v>
      </c>
      <c r="XV4" s="18" t="s">
        <v>1616</v>
      </c>
      <c r="XW4" s="18" t="s">
        <v>1617</v>
      </c>
      <c r="XX4" s="18" t="s">
        <v>1618</v>
      </c>
      <c r="XY4" s="18" t="s">
        <v>1619</v>
      </c>
      <c r="XZ4" s="18" t="s">
        <v>1620</v>
      </c>
      <c r="YA4" s="18" t="s">
        <v>1621</v>
      </c>
      <c r="YB4" s="18" t="s">
        <v>1622</v>
      </c>
      <c r="YC4" s="18" t="s">
        <v>1623</v>
      </c>
      <c r="YD4" s="18" t="s">
        <v>1624</v>
      </c>
      <c r="YE4" s="18" t="s">
        <v>1625</v>
      </c>
      <c r="YF4" s="18" t="s">
        <v>1626</v>
      </c>
      <c r="YG4" s="18" t="s">
        <v>1627</v>
      </c>
      <c r="YH4" s="18" t="s">
        <v>1628</v>
      </c>
      <c r="YI4" s="18" t="s">
        <v>1629</v>
      </c>
      <c r="YJ4" s="18" t="s">
        <v>1630</v>
      </c>
      <c r="YK4" s="18" t="s">
        <v>1631</v>
      </c>
      <c r="YL4" s="18" t="s">
        <v>1632</v>
      </c>
      <c r="YM4" s="18" t="s">
        <v>1633</v>
      </c>
      <c r="YN4" s="18" t="s">
        <v>1634</v>
      </c>
      <c r="YO4" s="18" t="s">
        <v>1635</v>
      </c>
      <c r="YP4" s="18" t="s">
        <v>1636</v>
      </c>
      <c r="YQ4" s="18" t="s">
        <v>1637</v>
      </c>
      <c r="YR4" s="18" t="s">
        <v>1638</v>
      </c>
      <c r="YS4" s="18" t="s">
        <v>1639</v>
      </c>
      <c r="YT4" s="18" t="s">
        <v>1640</v>
      </c>
      <c r="YU4" s="18" t="s">
        <v>1641</v>
      </c>
      <c r="YV4" s="18" t="s">
        <v>1642</v>
      </c>
      <c r="YW4" s="18" t="s">
        <v>1643</v>
      </c>
      <c r="YX4" s="18" t="s">
        <v>1644</v>
      </c>
      <c r="YY4" s="18" t="s">
        <v>1645</v>
      </c>
      <c r="YZ4" s="18" t="s">
        <v>1646</v>
      </c>
      <c r="ZA4" s="18" t="s">
        <v>1647</v>
      </c>
      <c r="ZB4" s="18" t="s">
        <v>1648</v>
      </c>
      <c r="ZC4" s="18" t="s">
        <v>1649</v>
      </c>
      <c r="ZD4" s="18" t="s">
        <v>1650</v>
      </c>
      <c r="ZE4" s="18" t="s">
        <v>1651</v>
      </c>
      <c r="ZF4" s="18" t="s">
        <v>1652</v>
      </c>
      <c r="ZG4" s="18" t="s">
        <v>1653</v>
      </c>
      <c r="ZH4" s="18" t="s">
        <v>1654</v>
      </c>
      <c r="ZI4" s="18" t="s">
        <v>1655</v>
      </c>
      <c r="ZJ4" s="18" t="s">
        <v>1656</v>
      </c>
      <c r="ZK4" s="18" t="s">
        <v>1657</v>
      </c>
      <c r="ZL4" s="18" t="s">
        <v>3650</v>
      </c>
      <c r="ZM4" s="18" t="s">
        <v>1658</v>
      </c>
      <c r="ZN4" s="18" t="s">
        <v>1659</v>
      </c>
      <c r="ZO4" s="18" t="s">
        <v>1660</v>
      </c>
      <c r="ZP4" s="18" t="s">
        <v>1661</v>
      </c>
      <c r="ZQ4" s="18" t="s">
        <v>1662</v>
      </c>
      <c r="ZR4" s="18" t="s">
        <v>1663</v>
      </c>
      <c r="ZS4" s="18" t="s">
        <v>1664</v>
      </c>
      <c r="ZT4" s="18" t="s">
        <v>1665</v>
      </c>
      <c r="ZU4" s="18" t="s">
        <v>1666</v>
      </c>
      <c r="ZV4" s="18" t="s">
        <v>1667</v>
      </c>
      <c r="ZW4" s="18" t="s">
        <v>1668</v>
      </c>
      <c r="ZX4" s="18" t="s">
        <v>1669</v>
      </c>
      <c r="ZY4" s="18" t="s">
        <v>1670</v>
      </c>
      <c r="ZZ4" s="18" t="s">
        <v>1671</v>
      </c>
      <c r="AAA4" s="18" t="s">
        <v>1672</v>
      </c>
      <c r="AAB4" s="18" t="s">
        <v>1673</v>
      </c>
      <c r="AAC4" s="18" t="s">
        <v>1674</v>
      </c>
      <c r="AAD4" s="18" t="s">
        <v>1675</v>
      </c>
      <c r="AAE4" s="18" t="s">
        <v>1676</v>
      </c>
      <c r="AAF4" s="18" t="s">
        <v>1677</v>
      </c>
      <c r="AAG4" s="18" t="s">
        <v>1678</v>
      </c>
      <c r="AAH4" s="18" t="s">
        <v>1679</v>
      </c>
      <c r="AAI4" s="18" t="s">
        <v>1680</v>
      </c>
      <c r="AAJ4" s="18" t="s">
        <v>1681</v>
      </c>
      <c r="AAK4" s="18" t="s">
        <v>1682</v>
      </c>
      <c r="AAL4" s="18" t="s">
        <v>1683</v>
      </c>
      <c r="AAM4" s="18" t="s">
        <v>1684</v>
      </c>
      <c r="AAN4" s="18" t="s">
        <v>1685</v>
      </c>
      <c r="AAO4" s="18" t="s">
        <v>1686</v>
      </c>
      <c r="AAP4" s="18" t="s">
        <v>1687</v>
      </c>
      <c r="AAQ4" s="18" t="s">
        <v>1688</v>
      </c>
      <c r="AAR4" s="18" t="s">
        <v>1689</v>
      </c>
      <c r="AAS4" s="18" t="s">
        <v>1690</v>
      </c>
      <c r="AAT4" s="18" t="s">
        <v>1691</v>
      </c>
      <c r="AAU4" s="18" t="s">
        <v>1692</v>
      </c>
      <c r="AAV4" s="18" t="s">
        <v>1693</v>
      </c>
      <c r="AAW4" s="18" t="s">
        <v>1694</v>
      </c>
      <c r="AAX4" s="18" t="s">
        <v>1695</v>
      </c>
      <c r="AAY4" s="18" t="s">
        <v>1696</v>
      </c>
      <c r="AAZ4" s="18" t="s">
        <v>1697</v>
      </c>
      <c r="ABA4" s="18" t="s">
        <v>1698</v>
      </c>
      <c r="ABB4" s="18" t="s">
        <v>1699</v>
      </c>
      <c r="ABC4" s="18" t="s">
        <v>1700</v>
      </c>
      <c r="ABD4" s="18" t="s">
        <v>1701</v>
      </c>
      <c r="ABE4" s="18" t="s">
        <v>1702</v>
      </c>
      <c r="ABF4" s="18" t="s">
        <v>1703</v>
      </c>
      <c r="ABG4" s="18" t="s">
        <v>1704</v>
      </c>
      <c r="ABH4" s="18" t="s">
        <v>1705</v>
      </c>
      <c r="ABI4" s="18" t="s">
        <v>1706</v>
      </c>
      <c r="ABJ4" s="18" t="s">
        <v>1707</v>
      </c>
      <c r="ABK4" s="18" t="s">
        <v>1708</v>
      </c>
      <c r="ABL4" s="18" t="s">
        <v>1709</v>
      </c>
      <c r="ABM4" s="18" t="s">
        <v>1710</v>
      </c>
      <c r="ABN4" s="18" t="s">
        <v>1711</v>
      </c>
      <c r="ABO4" s="18" t="s">
        <v>1712</v>
      </c>
      <c r="ABP4" s="18" t="s">
        <v>1713</v>
      </c>
      <c r="ABQ4" s="18" t="s">
        <v>1714</v>
      </c>
      <c r="ABR4" s="18" t="s">
        <v>3651</v>
      </c>
      <c r="ABS4" s="18" t="s">
        <v>1716</v>
      </c>
      <c r="ABT4" s="18" t="s">
        <v>1717</v>
      </c>
      <c r="ABU4" s="18" t="s">
        <v>1718</v>
      </c>
      <c r="ABV4" s="18" t="s">
        <v>1719</v>
      </c>
      <c r="ABW4" s="18" t="s">
        <v>1720</v>
      </c>
      <c r="ABX4" s="18" t="s">
        <v>1721</v>
      </c>
      <c r="ABY4" s="18" t="s">
        <v>1722</v>
      </c>
      <c r="ABZ4" s="18" t="s">
        <v>1723</v>
      </c>
      <c r="ACA4" s="18" t="s">
        <v>1724</v>
      </c>
      <c r="ACB4" s="18" t="s">
        <v>1725</v>
      </c>
      <c r="ACC4" s="18" t="s">
        <v>1726</v>
      </c>
      <c r="ACD4" s="18" t="s">
        <v>1727</v>
      </c>
      <c r="ACE4" s="18" t="s">
        <v>1728</v>
      </c>
      <c r="ACF4" s="18" t="s">
        <v>1729</v>
      </c>
      <c r="ACG4" s="18" t="s">
        <v>1730</v>
      </c>
      <c r="ACH4" s="18" t="s">
        <v>1731</v>
      </c>
      <c r="ACI4" s="18" t="s">
        <v>1732</v>
      </c>
      <c r="ACJ4" s="18" t="s">
        <v>1733</v>
      </c>
      <c r="ACK4" s="18" t="s">
        <v>1734</v>
      </c>
      <c r="ACL4" s="18" t="s">
        <v>1735</v>
      </c>
      <c r="ACM4" s="18" t="s">
        <v>1736</v>
      </c>
      <c r="ACN4" s="18" t="s">
        <v>1737</v>
      </c>
      <c r="ACO4" s="18" t="s">
        <v>1738</v>
      </c>
      <c r="ACP4" s="18" t="s">
        <v>1739</v>
      </c>
      <c r="ACQ4" s="18" t="s">
        <v>1740</v>
      </c>
      <c r="ACR4" s="18" t="s">
        <v>1741</v>
      </c>
      <c r="ACS4" s="18" t="s">
        <v>1742</v>
      </c>
      <c r="ACT4" s="18" t="s">
        <v>1743</v>
      </c>
      <c r="ACU4" s="18" t="s">
        <v>1744</v>
      </c>
      <c r="ACV4" s="18" t="s">
        <v>1745</v>
      </c>
      <c r="ACW4" s="18" t="s">
        <v>1746</v>
      </c>
      <c r="ACX4" s="18" t="s">
        <v>1747</v>
      </c>
      <c r="ACY4" s="18" t="s">
        <v>1748</v>
      </c>
      <c r="ACZ4" s="18" t="s">
        <v>1749</v>
      </c>
      <c r="ADA4" s="18" t="s">
        <v>1750</v>
      </c>
      <c r="ADB4" s="18" t="s">
        <v>1598</v>
      </c>
      <c r="ADC4" s="18" t="s">
        <v>1751</v>
      </c>
      <c r="ADD4" s="18" t="s">
        <v>1752</v>
      </c>
      <c r="ADE4" s="18" t="s">
        <v>1753</v>
      </c>
      <c r="ADF4" s="18" t="s">
        <v>1754</v>
      </c>
      <c r="ADG4" s="18" t="s">
        <v>1755</v>
      </c>
      <c r="ADH4" s="18" t="s">
        <v>1756</v>
      </c>
      <c r="ADI4" s="18" t="s">
        <v>1757</v>
      </c>
      <c r="ADJ4" s="18" t="s">
        <v>1758</v>
      </c>
      <c r="ADK4" s="18" t="s">
        <v>1205</v>
      </c>
      <c r="ADL4" s="18" t="s">
        <v>1759</v>
      </c>
      <c r="ADM4" s="18" t="s">
        <v>1760</v>
      </c>
      <c r="ADN4" s="18" t="s">
        <v>1761</v>
      </c>
      <c r="ADO4" s="18" t="s">
        <v>1762</v>
      </c>
      <c r="ADP4" s="18" t="s">
        <v>1763</v>
      </c>
      <c r="ADQ4" s="18" t="s">
        <v>1764</v>
      </c>
      <c r="ADR4" s="18" t="s">
        <v>3652</v>
      </c>
      <c r="ADS4" s="18" t="s">
        <v>1765</v>
      </c>
      <c r="ADT4" s="18" t="s">
        <v>1766</v>
      </c>
      <c r="ADU4" s="18" t="s">
        <v>1767</v>
      </c>
      <c r="ADV4" s="18" t="s">
        <v>1768</v>
      </c>
      <c r="ADW4" s="18" t="s">
        <v>1769</v>
      </c>
      <c r="ADX4" s="18" t="s">
        <v>3654</v>
      </c>
      <c r="ADY4" s="18" t="s">
        <v>1770</v>
      </c>
      <c r="ADZ4" s="18" t="s">
        <v>1771</v>
      </c>
      <c r="AEA4" s="18" t="s">
        <v>1772</v>
      </c>
      <c r="AEB4" s="18" t="s">
        <v>1773</v>
      </c>
      <c r="AEC4" s="18" t="s">
        <v>1774</v>
      </c>
      <c r="AED4" s="18" t="s">
        <v>1775</v>
      </c>
      <c r="AEE4" s="18" t="s">
        <v>1776</v>
      </c>
      <c r="AEF4" s="18" t="s">
        <v>1777</v>
      </c>
      <c r="AEG4" s="18" t="s">
        <v>1778</v>
      </c>
      <c r="AEH4" s="18" t="s">
        <v>1779</v>
      </c>
      <c r="AEI4" s="18" t="s">
        <v>1780</v>
      </c>
      <c r="AEJ4" s="18" t="s">
        <v>1781</v>
      </c>
      <c r="AEK4" s="18" t="s">
        <v>1782</v>
      </c>
      <c r="AEL4" s="18" t="s">
        <v>1783</v>
      </c>
      <c r="AEM4" s="18" t="s">
        <v>1784</v>
      </c>
      <c r="AEN4" s="18" t="s">
        <v>1785</v>
      </c>
      <c r="AEO4" s="18" t="s">
        <v>1786</v>
      </c>
      <c r="AEP4" s="18" t="s">
        <v>1787</v>
      </c>
      <c r="AEQ4" s="18" t="s">
        <v>1788</v>
      </c>
      <c r="AER4" s="18" t="s">
        <v>1789</v>
      </c>
      <c r="AES4" s="18" t="s">
        <v>1790</v>
      </c>
      <c r="AET4" s="18" t="s">
        <v>1791</v>
      </c>
      <c r="AEU4" s="18" t="s">
        <v>1792</v>
      </c>
      <c r="AEV4" s="18" t="s">
        <v>1793</v>
      </c>
      <c r="AEW4" s="18" t="s">
        <v>1794</v>
      </c>
      <c r="AEX4" s="18" t="s">
        <v>1795</v>
      </c>
      <c r="AEY4" s="18" t="s">
        <v>1796</v>
      </c>
      <c r="AEZ4" s="18" t="s">
        <v>1797</v>
      </c>
      <c r="AFA4" s="18" t="s">
        <v>1798</v>
      </c>
      <c r="AFB4" s="18" t="s">
        <v>1799</v>
      </c>
      <c r="AFC4" s="18" t="s">
        <v>1800</v>
      </c>
      <c r="AFD4" s="18" t="s">
        <v>1801</v>
      </c>
      <c r="AFE4" s="18" t="s">
        <v>1802</v>
      </c>
      <c r="AFF4" s="18" t="s">
        <v>1803</v>
      </c>
      <c r="AFG4" s="18" t="s">
        <v>1804</v>
      </c>
      <c r="AFH4" s="18" t="s">
        <v>1805</v>
      </c>
      <c r="AFI4" s="18" t="s">
        <v>1806</v>
      </c>
      <c r="AFJ4" s="18" t="s">
        <v>1807</v>
      </c>
      <c r="AFK4" s="18" t="s">
        <v>1808</v>
      </c>
      <c r="AFL4" s="18" t="s">
        <v>1809</v>
      </c>
      <c r="AFM4" s="18" t="s">
        <v>1810</v>
      </c>
      <c r="AFN4" s="18" t="s">
        <v>1811</v>
      </c>
      <c r="AFO4" s="18" t="s">
        <v>1812</v>
      </c>
      <c r="AFP4" s="18" t="s">
        <v>1813</v>
      </c>
      <c r="AFQ4" s="18" t="s">
        <v>1814</v>
      </c>
      <c r="AFR4" s="18" t="s">
        <v>1815</v>
      </c>
      <c r="AFS4" s="18" t="s">
        <v>1816</v>
      </c>
      <c r="AFT4" s="18" t="s">
        <v>1817</v>
      </c>
      <c r="AFU4" s="18" t="s">
        <v>1818</v>
      </c>
      <c r="AFV4" s="18" t="s">
        <v>1819</v>
      </c>
      <c r="AFW4" s="18" t="s">
        <v>1820</v>
      </c>
      <c r="AFX4" s="18" t="s">
        <v>1821</v>
      </c>
      <c r="AFY4" s="18" t="s">
        <v>1822</v>
      </c>
      <c r="AFZ4" s="18" t="s">
        <v>1823</v>
      </c>
      <c r="AGA4" s="18" t="s">
        <v>1824</v>
      </c>
      <c r="AGB4" s="18" t="s">
        <v>1825</v>
      </c>
      <c r="AGC4" s="18" t="s">
        <v>1826</v>
      </c>
      <c r="AGD4" s="18" t="s">
        <v>1827</v>
      </c>
      <c r="AGE4" s="18" t="s">
        <v>1828</v>
      </c>
      <c r="AGF4" s="18" t="s">
        <v>1829</v>
      </c>
      <c r="AGG4" s="18" t="s">
        <v>1830</v>
      </c>
      <c r="AGH4" s="18" t="s">
        <v>1831</v>
      </c>
      <c r="AGI4" s="18" t="s">
        <v>1832</v>
      </c>
      <c r="AGJ4" s="18" t="s">
        <v>1833</v>
      </c>
      <c r="AGK4" s="18" t="s">
        <v>1834</v>
      </c>
      <c r="AGL4" s="18" t="s">
        <v>1835</v>
      </c>
      <c r="AGM4" s="18" t="s">
        <v>1836</v>
      </c>
      <c r="AGN4" s="18" t="s">
        <v>1837</v>
      </c>
      <c r="AGO4" s="18" t="s">
        <v>1838</v>
      </c>
      <c r="AGP4" s="18" t="s">
        <v>1839</v>
      </c>
      <c r="AGQ4" s="18" t="s">
        <v>1840</v>
      </c>
      <c r="AGR4" s="18" t="s">
        <v>1841</v>
      </c>
      <c r="AGS4" s="18" t="s">
        <v>1842</v>
      </c>
      <c r="AGT4" s="18" t="s">
        <v>1843</v>
      </c>
      <c r="AGU4" s="18" t="s">
        <v>1844</v>
      </c>
      <c r="AGV4" s="18" t="s">
        <v>1845</v>
      </c>
      <c r="AGW4" s="18" t="s">
        <v>1846</v>
      </c>
      <c r="AGX4" s="18" t="s">
        <v>1847</v>
      </c>
      <c r="AGY4" s="18" t="s">
        <v>1848</v>
      </c>
      <c r="AGZ4" s="18" t="s">
        <v>1849</v>
      </c>
      <c r="AHA4" s="18" t="s">
        <v>1850</v>
      </c>
      <c r="AHB4" s="18" t="s">
        <v>1851</v>
      </c>
      <c r="AHC4" s="18" t="s">
        <v>1852</v>
      </c>
      <c r="AHD4" s="18" t="s">
        <v>1853</v>
      </c>
      <c r="AHE4" s="18" t="s">
        <v>1854</v>
      </c>
      <c r="AHF4" s="18" t="s">
        <v>1855</v>
      </c>
      <c r="AHG4" s="18" t="s">
        <v>1856</v>
      </c>
      <c r="AHH4" s="18" t="s">
        <v>1857</v>
      </c>
      <c r="AHI4" s="18" t="s">
        <v>1858</v>
      </c>
      <c r="AHJ4" s="18" t="s">
        <v>1859</v>
      </c>
      <c r="AHK4" s="18" t="s">
        <v>1860</v>
      </c>
      <c r="AHL4" s="18" t="s">
        <v>1861</v>
      </c>
      <c r="AHM4" s="18" t="s">
        <v>1862</v>
      </c>
      <c r="AHN4" s="18" t="s">
        <v>1863</v>
      </c>
      <c r="AHO4" s="18" t="s">
        <v>1864</v>
      </c>
      <c r="AHP4" s="18" t="s">
        <v>1865</v>
      </c>
      <c r="AHQ4" s="18" t="s">
        <v>1866</v>
      </c>
      <c r="AHR4" s="18" t="s">
        <v>1867</v>
      </c>
    </row>
    <row r="5" spans="1:904">
      <c r="A5" s="34" t="s">
        <v>2264</v>
      </c>
      <c r="B5" s="34" t="s">
        <v>2265</v>
      </c>
      <c r="C5" s="1" t="s">
        <v>2266</v>
      </c>
      <c r="D5" s="2">
        <v>1989880</v>
      </c>
      <c r="E5" s="2">
        <v>910</v>
      </c>
      <c r="F5" s="2"/>
      <c r="G5" s="2"/>
      <c r="H5" s="2">
        <v>56050</v>
      </c>
      <c r="I5" s="2"/>
      <c r="J5" s="2">
        <v>11500</v>
      </c>
      <c r="K5" s="2"/>
      <c r="L5" s="2">
        <v>121660</v>
      </c>
      <c r="M5" s="2"/>
      <c r="N5" s="2"/>
      <c r="O5" s="2"/>
      <c r="P5" s="2"/>
      <c r="Q5" s="2"/>
      <c r="R5" s="2"/>
      <c r="S5" s="2"/>
      <c r="T5" s="2"/>
      <c r="U5" s="2"/>
      <c r="V5" s="2"/>
      <c r="W5" s="2">
        <v>245330</v>
      </c>
      <c r="X5" s="2"/>
      <c r="Y5" s="2"/>
      <c r="Z5" s="2">
        <v>17900</v>
      </c>
      <c r="AA5" s="2"/>
      <c r="AB5" s="2">
        <v>47380</v>
      </c>
      <c r="AC5" s="2">
        <v>6000</v>
      </c>
      <c r="AD5" s="2"/>
      <c r="AE5" s="2">
        <v>20240</v>
      </c>
      <c r="AF5" s="2">
        <v>139510</v>
      </c>
      <c r="AG5" s="2"/>
      <c r="AH5" s="2">
        <v>117080</v>
      </c>
      <c r="AI5" s="2"/>
      <c r="AJ5" s="2">
        <v>34240</v>
      </c>
      <c r="AK5" s="2">
        <v>38190</v>
      </c>
      <c r="AL5" s="2"/>
      <c r="AM5" s="2">
        <v>14920</v>
      </c>
      <c r="AN5" s="2"/>
      <c r="AO5" s="2">
        <v>84520</v>
      </c>
      <c r="AP5" s="2">
        <v>73180</v>
      </c>
      <c r="AQ5" s="2"/>
      <c r="AR5" s="2">
        <v>164080</v>
      </c>
      <c r="AS5" s="2"/>
      <c r="AT5" s="2">
        <v>1549195.5</v>
      </c>
      <c r="AU5" s="2"/>
      <c r="AV5" s="2">
        <v>3835</v>
      </c>
      <c r="AW5" s="2">
        <v>64280</v>
      </c>
      <c r="AX5" s="2">
        <v>26210</v>
      </c>
      <c r="AY5" s="2">
        <v>158291</v>
      </c>
      <c r="AZ5" s="2">
        <v>2000</v>
      </c>
      <c r="BA5" s="2">
        <v>43818</v>
      </c>
      <c r="BB5" s="2"/>
      <c r="BC5" s="2"/>
      <c r="BD5" s="2">
        <v>2700</v>
      </c>
      <c r="BE5" s="2"/>
      <c r="BF5" s="2">
        <v>970120</v>
      </c>
      <c r="BG5" s="2"/>
      <c r="BH5" s="2">
        <v>11760</v>
      </c>
      <c r="BI5" s="2">
        <v>77680</v>
      </c>
      <c r="BJ5" s="2"/>
      <c r="BK5" s="2">
        <v>97580</v>
      </c>
      <c r="BL5" s="2">
        <v>150274</v>
      </c>
      <c r="BM5" s="2"/>
      <c r="BN5" s="2">
        <v>180134</v>
      </c>
      <c r="BO5" s="2">
        <v>59134</v>
      </c>
      <c r="BP5" s="2"/>
      <c r="BQ5" s="2"/>
      <c r="BR5" s="2"/>
      <c r="BS5" s="2">
        <v>11000</v>
      </c>
      <c r="BT5" s="2"/>
      <c r="BU5" s="2"/>
      <c r="BV5" s="2">
        <v>24860</v>
      </c>
      <c r="BW5" s="2">
        <v>7540</v>
      </c>
      <c r="BX5" s="2"/>
      <c r="BY5" s="2">
        <v>19530</v>
      </c>
      <c r="BZ5" s="2">
        <v>825844</v>
      </c>
      <c r="CA5" s="2"/>
      <c r="CB5" s="2">
        <v>61470</v>
      </c>
      <c r="CC5" s="2">
        <v>278647</v>
      </c>
      <c r="CD5" s="2"/>
      <c r="CE5" s="2">
        <v>18930</v>
      </c>
      <c r="CF5" s="2"/>
      <c r="CG5" s="2">
        <v>770630</v>
      </c>
      <c r="CH5" s="2">
        <v>1014778</v>
      </c>
      <c r="CI5" s="2">
        <v>65830</v>
      </c>
      <c r="CJ5" s="2">
        <v>45620</v>
      </c>
      <c r="CK5" s="2"/>
      <c r="CL5" s="2"/>
      <c r="CM5" s="2"/>
      <c r="CN5" s="2">
        <v>1950</v>
      </c>
      <c r="CO5" s="2"/>
      <c r="CP5" s="2"/>
      <c r="CQ5" s="2">
        <v>92890</v>
      </c>
      <c r="CR5" s="2"/>
      <c r="CS5" s="2"/>
      <c r="CT5" s="2">
        <v>74775</v>
      </c>
      <c r="CU5" s="2"/>
      <c r="CV5" s="2">
        <v>103772.25</v>
      </c>
      <c r="CW5" s="2"/>
      <c r="CX5" s="2">
        <v>3060</v>
      </c>
      <c r="CY5" s="2">
        <v>65180</v>
      </c>
      <c r="CZ5" s="2">
        <v>5030</v>
      </c>
      <c r="DA5" s="2">
        <v>2570</v>
      </c>
      <c r="DB5" s="2">
        <v>230640</v>
      </c>
      <c r="DC5" s="2">
        <v>829080</v>
      </c>
      <c r="DD5" s="2">
        <v>64075</v>
      </c>
      <c r="DE5" s="2">
        <v>28510</v>
      </c>
      <c r="DF5" s="2">
        <v>77790</v>
      </c>
      <c r="DG5" s="2"/>
      <c r="DH5" s="2"/>
      <c r="DI5" s="2"/>
      <c r="DJ5" s="2"/>
      <c r="DK5" s="2">
        <v>40230</v>
      </c>
      <c r="DL5" s="2">
        <v>32670</v>
      </c>
      <c r="DM5" s="2"/>
      <c r="DN5" s="2"/>
      <c r="DO5" s="2">
        <v>43620</v>
      </c>
      <c r="DP5" s="2">
        <v>1600</v>
      </c>
      <c r="DQ5" s="2">
        <v>233474.5</v>
      </c>
      <c r="DR5" s="2"/>
      <c r="DS5" s="2">
        <v>21150</v>
      </c>
      <c r="DT5" s="2">
        <v>887570</v>
      </c>
      <c r="DU5" s="2"/>
      <c r="DV5" s="2">
        <v>538058</v>
      </c>
      <c r="DW5" s="2">
        <v>668837.5</v>
      </c>
      <c r="DX5" s="2">
        <v>99038.05</v>
      </c>
      <c r="DY5" s="2"/>
      <c r="DZ5" s="2"/>
      <c r="EA5" s="2"/>
      <c r="EB5" s="2"/>
      <c r="EC5" s="2"/>
      <c r="ED5" s="2">
        <v>47858</v>
      </c>
      <c r="EE5" s="2">
        <v>5290</v>
      </c>
      <c r="EF5" s="2"/>
      <c r="EG5" s="2">
        <v>44720</v>
      </c>
      <c r="EH5" s="2"/>
      <c r="EI5" s="2"/>
      <c r="EJ5" s="2"/>
      <c r="EK5" s="2"/>
      <c r="EL5" s="2"/>
      <c r="EM5" s="2">
        <v>21280</v>
      </c>
      <c r="EN5" s="2">
        <v>709960</v>
      </c>
      <c r="EO5" s="2"/>
      <c r="EP5" s="2"/>
      <c r="EQ5" s="2"/>
      <c r="ER5" s="2">
        <v>13730</v>
      </c>
      <c r="ES5" s="2">
        <v>630</v>
      </c>
      <c r="ET5" s="2">
        <v>470</v>
      </c>
      <c r="EU5" s="2"/>
      <c r="EV5" s="2">
        <v>75490</v>
      </c>
      <c r="EW5" s="2">
        <v>26310</v>
      </c>
      <c r="EX5" s="2"/>
      <c r="EY5" s="2"/>
      <c r="EZ5" s="2"/>
      <c r="FA5" s="2"/>
      <c r="FB5" s="2">
        <v>7140</v>
      </c>
      <c r="FC5" s="2">
        <v>48380</v>
      </c>
      <c r="FD5" s="2">
        <v>84620</v>
      </c>
      <c r="FE5" s="2"/>
      <c r="FF5" s="2"/>
      <c r="FG5" s="2">
        <v>15550</v>
      </c>
      <c r="FH5" s="2"/>
      <c r="FI5" s="2"/>
      <c r="FJ5" s="2"/>
      <c r="FK5" s="2"/>
      <c r="FL5" s="2"/>
      <c r="FM5" s="2">
        <v>29650</v>
      </c>
      <c r="FN5" s="2"/>
      <c r="FO5" s="2"/>
      <c r="FP5" s="2"/>
      <c r="FQ5" s="2">
        <v>310930</v>
      </c>
      <c r="FR5" s="2"/>
      <c r="FS5" s="2"/>
      <c r="FT5" s="2"/>
      <c r="FU5" s="2">
        <v>41270</v>
      </c>
      <c r="FV5" s="2">
        <v>76940</v>
      </c>
      <c r="FW5" s="2"/>
      <c r="FX5" s="2"/>
      <c r="FY5" s="2"/>
      <c r="FZ5" s="2">
        <v>2640</v>
      </c>
      <c r="GA5" s="2">
        <v>182450</v>
      </c>
      <c r="GB5" s="2">
        <v>55200</v>
      </c>
      <c r="GC5" s="2"/>
      <c r="GD5" s="2"/>
      <c r="GE5" s="2">
        <v>97855</v>
      </c>
      <c r="GF5" s="2"/>
      <c r="GG5" s="2">
        <v>19530</v>
      </c>
      <c r="GH5" s="2">
        <v>130520</v>
      </c>
      <c r="GI5" s="2"/>
      <c r="GJ5" s="2"/>
      <c r="GK5" s="2">
        <v>1000</v>
      </c>
      <c r="GL5" s="2">
        <v>55380</v>
      </c>
      <c r="GM5" s="2"/>
      <c r="GN5" s="2"/>
      <c r="GO5" s="2"/>
      <c r="GP5" s="2"/>
      <c r="GQ5" s="2">
        <v>80580</v>
      </c>
      <c r="GR5" s="2"/>
      <c r="GS5" s="2"/>
      <c r="GT5" s="2"/>
      <c r="GU5" s="2"/>
      <c r="GV5" s="2">
        <v>4930</v>
      </c>
      <c r="GW5" s="2"/>
      <c r="GX5" s="2"/>
      <c r="GY5" s="2">
        <v>350280</v>
      </c>
      <c r="GZ5" s="2"/>
      <c r="HA5" s="2">
        <v>24000</v>
      </c>
      <c r="HB5" s="2"/>
      <c r="HC5" s="2">
        <v>218150</v>
      </c>
      <c r="HD5" s="2">
        <v>152400</v>
      </c>
      <c r="HE5" s="2"/>
      <c r="HF5" s="2"/>
      <c r="HG5" s="2"/>
      <c r="HH5" s="2"/>
      <c r="HI5" s="2"/>
      <c r="HJ5" s="2"/>
      <c r="HK5" s="2">
        <v>44830</v>
      </c>
      <c r="HL5" s="2"/>
      <c r="HM5" s="2"/>
      <c r="HN5" s="2"/>
      <c r="HO5" s="2"/>
      <c r="HP5" s="2">
        <v>320098</v>
      </c>
      <c r="HQ5" s="2">
        <v>168518</v>
      </c>
      <c r="HR5" s="2">
        <v>117550</v>
      </c>
      <c r="HS5" s="2">
        <v>323150</v>
      </c>
      <c r="HT5" s="2"/>
      <c r="HU5" s="2"/>
      <c r="HV5" s="2"/>
      <c r="HW5" s="2"/>
      <c r="HX5" s="2"/>
      <c r="HY5" s="2">
        <v>4950</v>
      </c>
      <c r="HZ5" s="2">
        <v>66707</v>
      </c>
      <c r="IA5" s="2"/>
      <c r="IB5" s="2"/>
      <c r="IC5" s="2"/>
      <c r="ID5" s="2"/>
      <c r="IE5" s="2"/>
      <c r="IF5" s="2">
        <v>9286600</v>
      </c>
      <c r="IG5" s="2"/>
      <c r="IH5" s="2"/>
      <c r="II5" s="2">
        <v>44890</v>
      </c>
      <c r="IJ5" s="2">
        <v>44800</v>
      </c>
      <c r="IK5" s="2">
        <v>2275</v>
      </c>
      <c r="IL5" s="2"/>
      <c r="IM5" s="2">
        <v>54420</v>
      </c>
      <c r="IN5" s="2"/>
      <c r="IO5" s="2">
        <v>1000</v>
      </c>
      <c r="IP5" s="2"/>
      <c r="IQ5" s="2">
        <v>13315</v>
      </c>
      <c r="IR5" s="2"/>
      <c r="IS5" s="2">
        <v>1380584</v>
      </c>
      <c r="IT5" s="2">
        <v>2657950</v>
      </c>
      <c r="IU5" s="2">
        <v>374350</v>
      </c>
      <c r="IV5" s="2">
        <v>128220</v>
      </c>
      <c r="IW5" s="2">
        <v>812878</v>
      </c>
      <c r="IX5" s="2"/>
      <c r="IY5" s="2"/>
      <c r="IZ5" s="2"/>
      <c r="JA5" s="2"/>
      <c r="JB5" s="2">
        <v>580</v>
      </c>
      <c r="JC5" s="2">
        <v>28080</v>
      </c>
      <c r="JD5" s="2">
        <v>70475</v>
      </c>
      <c r="JE5" s="2"/>
      <c r="JF5" s="2"/>
      <c r="JG5" s="2"/>
      <c r="JH5" s="2">
        <v>3300</v>
      </c>
      <c r="JI5" s="2"/>
      <c r="JJ5" s="2"/>
      <c r="JK5" s="2"/>
      <c r="JL5" s="2"/>
      <c r="JM5" s="2"/>
      <c r="JN5" s="2"/>
      <c r="JO5" s="2">
        <v>63900</v>
      </c>
      <c r="JP5" s="2">
        <v>440044</v>
      </c>
      <c r="JQ5" s="2"/>
      <c r="JR5" s="2">
        <v>210188</v>
      </c>
      <c r="JS5" s="2">
        <v>348020</v>
      </c>
      <c r="JT5" s="2"/>
      <c r="JU5" s="2"/>
      <c r="JV5" s="2"/>
      <c r="JW5" s="2">
        <v>10960</v>
      </c>
      <c r="JX5" s="2"/>
      <c r="JY5" s="2">
        <v>187020</v>
      </c>
      <c r="JZ5" s="2"/>
      <c r="KA5" s="2"/>
      <c r="KB5" s="2"/>
      <c r="KC5" s="2"/>
      <c r="KD5" s="2"/>
      <c r="KE5" s="2"/>
      <c r="KF5" s="2"/>
      <c r="KG5" s="2"/>
      <c r="KH5" s="2">
        <v>718482</v>
      </c>
      <c r="KI5" s="2"/>
      <c r="KJ5" s="2">
        <v>971009</v>
      </c>
      <c r="KK5" s="2"/>
      <c r="KL5" s="2"/>
      <c r="KM5" s="2"/>
      <c r="KN5" s="2">
        <v>738000</v>
      </c>
      <c r="KO5" s="2">
        <v>106270</v>
      </c>
      <c r="KP5" s="2"/>
      <c r="KQ5" s="2">
        <v>225410</v>
      </c>
      <c r="KR5" s="2">
        <v>51120</v>
      </c>
      <c r="KS5" s="2">
        <v>4200</v>
      </c>
      <c r="KT5" s="2">
        <v>30870</v>
      </c>
      <c r="KU5" s="2"/>
      <c r="KV5" s="2"/>
      <c r="KW5" s="2">
        <v>514957</v>
      </c>
      <c r="KX5" s="2"/>
      <c r="KY5" s="2">
        <v>201015</v>
      </c>
      <c r="KZ5" s="2">
        <v>2950</v>
      </c>
      <c r="LA5" s="2"/>
      <c r="LB5" s="2">
        <v>30300</v>
      </c>
      <c r="LC5" s="2"/>
      <c r="LD5" s="2"/>
      <c r="LE5" s="2"/>
      <c r="LF5" s="2"/>
      <c r="LG5" s="2">
        <v>674690</v>
      </c>
      <c r="LH5" s="2"/>
      <c r="LI5" s="2"/>
      <c r="LJ5" s="2">
        <v>39520</v>
      </c>
      <c r="LK5" s="2"/>
      <c r="LL5" s="2"/>
      <c r="LM5" s="2">
        <v>13140.95</v>
      </c>
      <c r="LN5" s="2">
        <v>3144323.5</v>
      </c>
      <c r="LO5" s="2">
        <v>3480</v>
      </c>
      <c r="LP5" s="2">
        <v>3600</v>
      </c>
      <c r="LQ5" s="2">
        <v>239250</v>
      </c>
      <c r="LR5" s="2">
        <v>627739.75</v>
      </c>
      <c r="LS5" s="2"/>
      <c r="LT5" s="2"/>
      <c r="LU5" s="2">
        <v>3355880</v>
      </c>
      <c r="LV5" s="2">
        <v>1113350</v>
      </c>
      <c r="LW5" s="2">
        <v>4489679.8</v>
      </c>
      <c r="LX5" s="2">
        <v>467330</v>
      </c>
      <c r="LY5" s="2">
        <v>70300</v>
      </c>
      <c r="LZ5" s="2">
        <v>155180</v>
      </c>
      <c r="MA5" s="2"/>
      <c r="MB5" s="2"/>
      <c r="MC5" s="2"/>
      <c r="MD5" s="2">
        <v>45550</v>
      </c>
      <c r="ME5" s="2"/>
      <c r="MF5" s="2"/>
      <c r="MG5" s="2">
        <v>2530</v>
      </c>
      <c r="MH5" s="2"/>
      <c r="MI5" s="2"/>
      <c r="MJ5" s="2"/>
      <c r="MK5" s="2"/>
      <c r="ML5" s="2"/>
      <c r="MM5" s="2"/>
      <c r="MN5" s="2"/>
      <c r="MO5" s="2">
        <v>477600</v>
      </c>
      <c r="MP5" s="2"/>
      <c r="MQ5" s="2"/>
      <c r="MR5" s="2">
        <v>550</v>
      </c>
      <c r="MS5" s="2">
        <v>47350</v>
      </c>
      <c r="MT5" s="2"/>
      <c r="MU5" s="2"/>
      <c r="MV5" s="2">
        <v>42540</v>
      </c>
      <c r="MW5" s="2">
        <v>38180</v>
      </c>
      <c r="MX5" s="2">
        <v>215430</v>
      </c>
      <c r="MY5" s="2">
        <v>10735</v>
      </c>
      <c r="MZ5" s="2"/>
      <c r="NA5" s="2">
        <v>1480</v>
      </c>
      <c r="NB5" s="2"/>
      <c r="NC5" s="2"/>
      <c r="ND5" s="2">
        <v>262570</v>
      </c>
      <c r="NE5" s="2">
        <v>136705</v>
      </c>
      <c r="NF5" s="2"/>
      <c r="NG5" s="2"/>
      <c r="NH5" s="2"/>
      <c r="NI5" s="2">
        <v>163630</v>
      </c>
      <c r="NJ5" s="2">
        <v>742330</v>
      </c>
      <c r="NK5" s="2">
        <v>43920</v>
      </c>
      <c r="NL5" s="2"/>
      <c r="NM5" s="2">
        <v>26120</v>
      </c>
      <c r="NN5" s="2"/>
      <c r="NO5" s="2">
        <v>109120</v>
      </c>
      <c r="NP5" s="2">
        <v>16810</v>
      </c>
      <c r="NQ5" s="2"/>
      <c r="NR5" s="2">
        <v>58910</v>
      </c>
      <c r="NS5" s="2"/>
      <c r="NT5" s="2"/>
      <c r="NU5" s="2">
        <v>9790</v>
      </c>
      <c r="NV5" s="2"/>
      <c r="NW5" s="2">
        <v>351200</v>
      </c>
      <c r="NX5" s="2">
        <v>27772.62</v>
      </c>
      <c r="NY5" s="2">
        <v>471832</v>
      </c>
      <c r="NZ5" s="2"/>
      <c r="OA5" s="2"/>
      <c r="OB5" s="2">
        <v>285000</v>
      </c>
      <c r="OC5" s="2"/>
      <c r="OD5" s="2">
        <v>9827696.1699999999</v>
      </c>
      <c r="OE5" s="2">
        <v>61838</v>
      </c>
      <c r="OF5" s="2">
        <v>391190</v>
      </c>
      <c r="OG5" s="2">
        <v>600400</v>
      </c>
      <c r="OH5" s="2"/>
      <c r="OI5" s="2">
        <v>107900</v>
      </c>
      <c r="OJ5" s="2"/>
      <c r="OK5" s="2"/>
      <c r="OL5" s="2"/>
      <c r="OM5" s="2">
        <v>297244</v>
      </c>
      <c r="ON5" s="2">
        <v>1113390</v>
      </c>
      <c r="OO5" s="2">
        <v>22490</v>
      </c>
      <c r="OP5" s="2">
        <v>29840</v>
      </c>
      <c r="OQ5" s="2"/>
      <c r="OR5" s="2"/>
      <c r="OS5" s="2">
        <v>119610</v>
      </c>
      <c r="OT5" s="2"/>
      <c r="OU5" s="2"/>
      <c r="OV5" s="2">
        <v>123380</v>
      </c>
      <c r="OW5" s="2"/>
      <c r="OX5" s="2"/>
      <c r="OY5" s="2"/>
      <c r="OZ5" s="2"/>
      <c r="PA5" s="2"/>
      <c r="PB5" s="2">
        <v>377450</v>
      </c>
      <c r="PC5" s="2"/>
      <c r="PD5" s="2"/>
      <c r="PE5" s="2"/>
      <c r="PF5" s="2"/>
      <c r="PG5" s="2"/>
      <c r="PH5" s="2"/>
      <c r="PI5" s="2"/>
      <c r="PJ5" s="2"/>
      <c r="PK5" s="2"/>
      <c r="PL5" s="2">
        <v>21500</v>
      </c>
      <c r="PM5" s="2"/>
      <c r="PN5" s="2"/>
      <c r="PO5" s="2">
        <v>75444</v>
      </c>
      <c r="PP5" s="2"/>
      <c r="PQ5" s="2"/>
      <c r="PR5" s="2"/>
      <c r="PS5" s="2"/>
      <c r="PT5" s="2">
        <v>2656639</v>
      </c>
      <c r="PU5" s="2"/>
      <c r="PV5" s="2"/>
      <c r="PW5" s="2"/>
      <c r="PX5" s="2">
        <v>136340.5</v>
      </c>
      <c r="PY5" s="2"/>
      <c r="PZ5" s="2">
        <v>137050</v>
      </c>
      <c r="QA5" s="2">
        <v>8472</v>
      </c>
      <c r="QB5" s="2"/>
      <c r="QC5" s="2"/>
      <c r="QD5" s="2"/>
      <c r="QE5" s="2"/>
      <c r="QF5" s="2"/>
      <c r="QG5" s="2"/>
      <c r="QH5" s="2"/>
      <c r="QI5" s="2"/>
      <c r="QJ5" s="2"/>
      <c r="QK5" s="2"/>
      <c r="QL5" s="2">
        <v>3780</v>
      </c>
      <c r="QM5" s="2"/>
      <c r="QN5" s="2">
        <v>168130</v>
      </c>
      <c r="QO5" s="2"/>
      <c r="QP5" s="2"/>
      <c r="QQ5" s="2"/>
      <c r="QR5" s="2"/>
      <c r="QS5" s="2"/>
      <c r="QT5" s="2">
        <v>1027780</v>
      </c>
      <c r="QU5" s="2"/>
      <c r="QV5" s="2"/>
      <c r="QW5" s="2"/>
      <c r="QX5" s="2">
        <v>10280</v>
      </c>
      <c r="QY5" s="2"/>
      <c r="QZ5" s="2"/>
      <c r="RA5" s="2">
        <v>91470</v>
      </c>
      <c r="RB5" s="2">
        <v>19270</v>
      </c>
      <c r="RC5" s="2">
        <v>1490</v>
      </c>
      <c r="RD5" s="2"/>
      <c r="RE5" s="2"/>
      <c r="RF5" s="2"/>
      <c r="RG5" s="2">
        <v>418540</v>
      </c>
      <c r="RH5" s="2"/>
      <c r="RI5" s="2"/>
      <c r="RJ5" s="2"/>
      <c r="RK5" s="2"/>
      <c r="RL5" s="2"/>
      <c r="RM5" s="2">
        <v>71680</v>
      </c>
      <c r="RN5" s="2"/>
      <c r="RO5" s="2"/>
      <c r="RP5" s="2"/>
      <c r="RQ5" s="2">
        <v>15390</v>
      </c>
      <c r="RR5" s="2">
        <v>2132</v>
      </c>
      <c r="RS5" s="2"/>
      <c r="RT5" s="2">
        <v>4870</v>
      </c>
      <c r="RU5" s="2"/>
      <c r="RV5" s="2"/>
      <c r="RW5" s="2"/>
      <c r="RX5" s="2"/>
      <c r="RY5" s="2"/>
      <c r="RZ5" s="2"/>
      <c r="SA5" s="2">
        <v>473240</v>
      </c>
      <c r="SB5" s="2"/>
      <c r="SC5" s="2"/>
      <c r="SD5" s="2"/>
      <c r="SE5" s="2">
        <v>8500</v>
      </c>
      <c r="SF5" s="2"/>
      <c r="SG5" s="2">
        <v>4390</v>
      </c>
      <c r="SH5" s="2"/>
      <c r="SI5" s="2"/>
      <c r="SJ5" s="2"/>
      <c r="SK5" s="2">
        <v>960</v>
      </c>
      <c r="SL5" s="2"/>
      <c r="SM5" s="2">
        <v>158400</v>
      </c>
      <c r="SN5" s="2"/>
      <c r="SO5" s="2"/>
      <c r="SP5" s="2">
        <v>11140</v>
      </c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>
        <v>22940</v>
      </c>
      <c r="TC5" s="2"/>
      <c r="TD5" s="2"/>
      <c r="TE5" s="2"/>
      <c r="TF5" s="2"/>
      <c r="TG5" s="2"/>
      <c r="TH5" s="2"/>
      <c r="TI5" s="2">
        <v>5043395</v>
      </c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>
        <v>12970</v>
      </c>
      <c r="TZ5" s="2"/>
      <c r="UA5" s="2">
        <v>839473</v>
      </c>
      <c r="UB5" s="2">
        <v>92860</v>
      </c>
      <c r="UC5" s="2">
        <v>54030</v>
      </c>
      <c r="UD5" s="2"/>
      <c r="UE5" s="2">
        <v>73095</v>
      </c>
      <c r="UF5" s="2"/>
      <c r="UG5" s="2">
        <v>4107</v>
      </c>
      <c r="UH5" s="2">
        <v>1040</v>
      </c>
      <c r="UI5" s="2"/>
      <c r="UJ5" s="2">
        <v>142514</v>
      </c>
      <c r="UK5" s="2"/>
      <c r="UL5" s="2"/>
      <c r="UM5" s="2">
        <v>7360</v>
      </c>
      <c r="UN5" s="2"/>
      <c r="UO5" s="2"/>
      <c r="UP5" s="2">
        <v>85535</v>
      </c>
      <c r="UQ5" s="2"/>
      <c r="UR5" s="2"/>
      <c r="US5" s="2"/>
      <c r="UT5" s="2"/>
      <c r="UU5" s="2"/>
      <c r="UV5" s="2">
        <v>180000</v>
      </c>
      <c r="UW5" s="2"/>
      <c r="UX5" s="2"/>
      <c r="UY5" s="2"/>
      <c r="UZ5" s="2"/>
      <c r="VA5" s="2"/>
      <c r="VB5" s="2">
        <v>2225</v>
      </c>
      <c r="VC5" s="2"/>
      <c r="VD5" s="2"/>
      <c r="VE5" s="2"/>
      <c r="VF5" s="2"/>
      <c r="VG5" s="2"/>
      <c r="VH5" s="2"/>
      <c r="VI5" s="2"/>
      <c r="VJ5" s="2"/>
      <c r="VK5" s="2"/>
      <c r="VL5" s="2">
        <v>5200</v>
      </c>
      <c r="VM5" s="2"/>
      <c r="VN5" s="2">
        <v>29930</v>
      </c>
      <c r="VO5" s="2">
        <v>2000</v>
      </c>
      <c r="VP5" s="2">
        <v>2600</v>
      </c>
      <c r="VQ5" s="2"/>
      <c r="VR5" s="2">
        <v>1130</v>
      </c>
      <c r="VS5" s="2">
        <v>119643</v>
      </c>
      <c r="VT5" s="2"/>
      <c r="VU5" s="2">
        <v>420212</v>
      </c>
      <c r="VV5" s="2">
        <v>3050</v>
      </c>
      <c r="VW5" s="2">
        <v>18850</v>
      </c>
      <c r="VX5" s="2">
        <v>6960</v>
      </c>
      <c r="VY5" s="2"/>
      <c r="VZ5" s="2"/>
      <c r="WA5" s="2">
        <v>163290</v>
      </c>
      <c r="WB5" s="2">
        <v>8840</v>
      </c>
      <c r="WC5" s="2"/>
      <c r="WD5" s="2"/>
      <c r="WE5" s="2"/>
      <c r="WF5" s="2"/>
      <c r="WG5" s="2"/>
      <c r="WH5" s="2">
        <v>46510</v>
      </c>
      <c r="WI5" s="2"/>
      <c r="WJ5" s="2">
        <v>62143</v>
      </c>
      <c r="WK5" s="2"/>
      <c r="WL5" s="2">
        <v>107325</v>
      </c>
      <c r="WM5" s="2"/>
      <c r="WN5" s="2"/>
      <c r="WO5" s="2">
        <v>104588</v>
      </c>
      <c r="WP5" s="2"/>
      <c r="WQ5" s="2"/>
      <c r="WR5" s="2">
        <v>23990</v>
      </c>
      <c r="WS5" s="2"/>
      <c r="WT5" s="2">
        <v>39950</v>
      </c>
      <c r="WU5" s="2">
        <v>68430</v>
      </c>
      <c r="WV5" s="2"/>
      <c r="WW5" s="2"/>
      <c r="WX5" s="2"/>
      <c r="WY5" s="2"/>
      <c r="WZ5" s="2"/>
      <c r="XA5" s="2"/>
      <c r="XB5" s="2"/>
      <c r="XC5" s="2">
        <v>295584</v>
      </c>
      <c r="XD5" s="2"/>
      <c r="XE5" s="2"/>
      <c r="XF5" s="2"/>
      <c r="XG5" s="2"/>
      <c r="XH5" s="2">
        <v>5687303</v>
      </c>
      <c r="XI5" s="2">
        <v>96150</v>
      </c>
      <c r="XJ5" s="2">
        <v>6380</v>
      </c>
      <c r="XK5" s="2">
        <v>709959.5</v>
      </c>
      <c r="XL5" s="2">
        <v>78075</v>
      </c>
      <c r="XM5" s="2"/>
      <c r="XN5" s="2"/>
      <c r="XO5" s="2"/>
      <c r="XP5" s="2"/>
      <c r="XQ5" s="2">
        <v>268128.5</v>
      </c>
      <c r="XR5" s="2"/>
      <c r="XS5" s="2">
        <v>500</v>
      </c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>
        <v>367140</v>
      </c>
      <c r="YF5" s="2"/>
      <c r="YG5" s="2">
        <v>28075</v>
      </c>
      <c r="YH5" s="2"/>
      <c r="YI5" s="2"/>
      <c r="YJ5" s="2">
        <v>5370</v>
      </c>
      <c r="YK5" s="2">
        <v>53258</v>
      </c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>
        <v>56540</v>
      </c>
      <c r="ZD5" s="2"/>
      <c r="ZE5" s="2"/>
      <c r="ZF5" s="2"/>
      <c r="ZG5" s="2"/>
      <c r="ZH5" s="2">
        <v>32961</v>
      </c>
      <c r="ZI5" s="2"/>
      <c r="ZJ5" s="2"/>
      <c r="ZK5" s="2">
        <v>10300</v>
      </c>
      <c r="ZL5" s="2">
        <v>282200</v>
      </c>
      <c r="ZM5" s="2">
        <v>16936</v>
      </c>
      <c r="ZN5" s="2"/>
      <c r="ZO5" s="2"/>
      <c r="ZP5" s="2"/>
      <c r="ZQ5" s="2"/>
      <c r="ZR5" s="2"/>
      <c r="ZS5" s="2"/>
      <c r="ZT5" s="2">
        <v>5320</v>
      </c>
      <c r="ZU5" s="2"/>
      <c r="ZV5" s="2"/>
      <c r="ZW5" s="2"/>
      <c r="ZX5" s="2"/>
      <c r="ZY5" s="2"/>
      <c r="ZZ5" s="2"/>
      <c r="AAA5" s="2"/>
      <c r="AAB5" s="2"/>
      <c r="AAC5" s="2"/>
      <c r="AAD5" s="2"/>
      <c r="AAE5" s="2">
        <v>2630</v>
      </c>
      <c r="AAF5" s="2"/>
      <c r="AAG5" s="2"/>
      <c r="AAH5" s="2"/>
      <c r="AAI5" s="2"/>
      <c r="AAJ5" s="2"/>
      <c r="AAK5" s="2"/>
      <c r="AAL5" s="2"/>
      <c r="AAM5" s="2"/>
      <c r="AAN5" s="2"/>
      <c r="AAO5" s="2">
        <v>90735</v>
      </c>
      <c r="AAP5" s="2"/>
      <c r="AAQ5" s="2"/>
      <c r="AAR5" s="2"/>
      <c r="AAS5" s="2"/>
      <c r="AAT5" s="2"/>
      <c r="AAU5" s="2">
        <v>3060</v>
      </c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>
        <v>188755</v>
      </c>
      <c r="ABJ5" s="2"/>
      <c r="ABK5" s="2"/>
      <c r="ABL5" s="2"/>
      <c r="ABM5" s="2"/>
      <c r="ABN5" s="2"/>
      <c r="ABO5" s="2">
        <v>291800</v>
      </c>
      <c r="ABP5" s="2"/>
      <c r="ABQ5" s="2">
        <v>67478</v>
      </c>
      <c r="ABR5" s="2"/>
      <c r="ABS5" s="2">
        <v>7750</v>
      </c>
      <c r="ABT5" s="2">
        <v>10260</v>
      </c>
      <c r="ABU5" s="2"/>
      <c r="ABV5" s="2">
        <v>14175</v>
      </c>
      <c r="ABW5" s="2"/>
      <c r="ABX5" s="2"/>
      <c r="ABY5" s="2"/>
      <c r="ABZ5" s="2">
        <v>38257</v>
      </c>
      <c r="ACA5" s="2"/>
      <c r="ACB5" s="2"/>
      <c r="ACC5" s="2">
        <v>13160</v>
      </c>
      <c r="ACD5" s="2"/>
      <c r="ACE5" s="2"/>
      <c r="ACF5" s="2"/>
      <c r="ACG5" s="2">
        <v>3500</v>
      </c>
      <c r="ACH5" s="2">
        <v>8050</v>
      </c>
      <c r="ACI5" s="2"/>
      <c r="ACJ5" s="2"/>
      <c r="ACK5" s="2"/>
      <c r="ACL5" s="2"/>
      <c r="ACM5" s="2"/>
      <c r="ACN5" s="2"/>
      <c r="ACO5" s="2"/>
      <c r="ACP5" s="2">
        <v>211440</v>
      </c>
      <c r="ACQ5" s="2">
        <v>35240</v>
      </c>
      <c r="ACR5" s="2"/>
      <c r="ACS5" s="2">
        <v>1050</v>
      </c>
      <c r="ACT5" s="2"/>
      <c r="ACU5" s="2"/>
      <c r="ACV5" s="2">
        <v>91645</v>
      </c>
      <c r="ACW5" s="2">
        <v>45605</v>
      </c>
      <c r="ACX5" s="2">
        <v>176400</v>
      </c>
      <c r="ACY5" s="2"/>
      <c r="ACZ5" s="2"/>
      <c r="ADA5" s="2">
        <v>5000</v>
      </c>
      <c r="ADB5" s="2"/>
      <c r="ADC5" s="2"/>
      <c r="ADD5" s="2"/>
      <c r="ADE5" s="2"/>
      <c r="ADF5" s="2">
        <v>132640</v>
      </c>
      <c r="ADG5" s="2">
        <v>5285571</v>
      </c>
      <c r="ADH5" s="2"/>
      <c r="ADI5" s="2">
        <v>3360</v>
      </c>
      <c r="ADJ5" s="2"/>
      <c r="ADK5" s="2"/>
      <c r="ADL5" s="2"/>
      <c r="ADM5" s="2"/>
      <c r="ADN5" s="2"/>
      <c r="ADO5" s="2"/>
      <c r="ADP5" s="2">
        <v>62800</v>
      </c>
      <c r="ADQ5" s="2"/>
      <c r="ADR5" s="2"/>
      <c r="ADS5" s="2"/>
      <c r="ADT5" s="2"/>
      <c r="ADU5" s="2"/>
      <c r="ADV5" s="2"/>
      <c r="ADW5" s="2"/>
      <c r="ADX5" s="2"/>
      <c r="ADY5" s="2">
        <v>222340</v>
      </c>
      <c r="ADZ5" s="2">
        <v>196506</v>
      </c>
      <c r="AEA5" s="2">
        <v>119180</v>
      </c>
      <c r="AEB5" s="2"/>
      <c r="AEC5" s="2"/>
      <c r="AED5" s="2"/>
      <c r="AEE5" s="2"/>
      <c r="AEF5" s="2">
        <v>96505.5</v>
      </c>
      <c r="AEG5" s="2"/>
      <c r="AEH5" s="2"/>
      <c r="AEI5" s="2"/>
      <c r="AEJ5" s="2">
        <v>5013199.25</v>
      </c>
      <c r="AEK5" s="2">
        <v>810</v>
      </c>
      <c r="AEL5" s="2"/>
      <c r="AEM5" s="2">
        <v>3892</v>
      </c>
      <c r="AEN5" s="2"/>
      <c r="AEO5" s="2"/>
      <c r="AEP5" s="2"/>
      <c r="AEQ5" s="2"/>
      <c r="AER5" s="2">
        <v>1366914</v>
      </c>
      <c r="AES5" s="2"/>
      <c r="AET5" s="2">
        <v>12780</v>
      </c>
      <c r="AEU5" s="2"/>
      <c r="AEV5" s="2"/>
      <c r="AEW5" s="2"/>
      <c r="AEX5" s="2">
        <v>104465</v>
      </c>
      <c r="AEY5" s="2"/>
      <c r="AEZ5" s="2">
        <v>47200</v>
      </c>
      <c r="AFA5" s="2">
        <v>1300</v>
      </c>
      <c r="AFB5" s="2"/>
      <c r="AFC5" s="2">
        <v>62790</v>
      </c>
      <c r="AFD5" s="2">
        <v>18180</v>
      </c>
      <c r="AFE5" s="2"/>
      <c r="AFF5" s="2"/>
      <c r="AFG5" s="2"/>
      <c r="AFH5" s="2"/>
      <c r="AFI5" s="2"/>
      <c r="AFJ5" s="2">
        <v>35780</v>
      </c>
      <c r="AFK5" s="2">
        <v>52380</v>
      </c>
      <c r="AFL5" s="2"/>
      <c r="AFM5" s="2"/>
      <c r="AFN5" s="2"/>
      <c r="AFO5" s="2">
        <v>6000</v>
      </c>
      <c r="AFP5" s="2">
        <v>20730</v>
      </c>
      <c r="AFQ5" s="2"/>
      <c r="AFR5" s="2"/>
      <c r="AFS5" s="2"/>
      <c r="AFT5" s="2"/>
      <c r="AFU5" s="2">
        <v>47500</v>
      </c>
      <c r="AFV5" s="2"/>
      <c r="AFW5" s="2"/>
      <c r="AFX5" s="2"/>
      <c r="AFY5" s="2"/>
      <c r="AFZ5" s="2"/>
      <c r="AGA5" s="2"/>
      <c r="AGB5" s="2">
        <v>1081577</v>
      </c>
      <c r="AGC5" s="2">
        <v>13265</v>
      </c>
      <c r="AGD5" s="2"/>
      <c r="AGE5" s="2"/>
      <c r="AGF5" s="2"/>
      <c r="AGG5" s="2"/>
      <c r="AGH5" s="2"/>
      <c r="AGI5" s="2"/>
      <c r="AGJ5" s="2"/>
      <c r="AGK5" s="2"/>
      <c r="AGL5" s="2"/>
      <c r="AGM5" s="2">
        <v>32200</v>
      </c>
      <c r="AGN5" s="2">
        <v>10980</v>
      </c>
      <c r="AGO5" s="2"/>
      <c r="AGP5" s="2"/>
      <c r="AGQ5" s="2">
        <v>608805</v>
      </c>
      <c r="AGR5" s="2"/>
      <c r="AGS5" s="2"/>
      <c r="AGT5" s="2">
        <v>7101</v>
      </c>
      <c r="AGU5" s="2">
        <v>5033847.5</v>
      </c>
      <c r="AGV5" s="2">
        <v>58860</v>
      </c>
      <c r="AGW5" s="2"/>
      <c r="AGX5" s="2">
        <v>1188294</v>
      </c>
      <c r="AGY5" s="2">
        <v>2519701</v>
      </c>
      <c r="AGZ5" s="2">
        <v>126000</v>
      </c>
      <c r="AHA5" s="2"/>
      <c r="AHB5" s="2"/>
      <c r="AHC5" s="2"/>
      <c r="AHD5" s="2"/>
      <c r="AHE5" s="2">
        <v>3410570</v>
      </c>
      <c r="AHF5" s="2"/>
      <c r="AHG5" s="2"/>
      <c r="AHH5" s="2"/>
      <c r="AHI5" s="2"/>
      <c r="AHJ5" s="2"/>
      <c r="AHK5" s="2"/>
      <c r="AHL5" s="2">
        <v>34950</v>
      </c>
      <c r="AHM5" s="2"/>
      <c r="AHN5" s="2"/>
      <c r="AHO5" s="2"/>
      <c r="AHP5" s="2"/>
      <c r="AHQ5" s="2"/>
      <c r="AHR5" s="2"/>
      <c r="AHS5" s="2"/>
      <c r="AHT5" s="2">
        <f>SUM(D5:AHS5)</f>
        <v>118334961.34</v>
      </c>
    </row>
    <row r="6" spans="1:904">
      <c r="A6" s="34" t="s">
        <v>2264</v>
      </c>
      <c r="B6" s="34" t="s">
        <v>2267</v>
      </c>
      <c r="C6" s="1" t="s">
        <v>2268</v>
      </c>
      <c r="D6" s="2">
        <v>576490</v>
      </c>
      <c r="E6" s="2">
        <v>17260</v>
      </c>
      <c r="F6" s="2"/>
      <c r="G6" s="2"/>
      <c r="H6" s="2">
        <v>910420</v>
      </c>
      <c r="I6" s="2"/>
      <c r="J6" s="2">
        <v>124370</v>
      </c>
      <c r="K6" s="2">
        <v>28160</v>
      </c>
      <c r="L6" s="2">
        <v>8610</v>
      </c>
      <c r="M6" s="2"/>
      <c r="N6" s="2">
        <v>59640</v>
      </c>
      <c r="O6" s="2"/>
      <c r="P6" s="2">
        <v>5700</v>
      </c>
      <c r="Q6" s="2"/>
      <c r="R6" s="2">
        <v>60235</v>
      </c>
      <c r="S6" s="2"/>
      <c r="T6" s="2"/>
      <c r="U6" s="2"/>
      <c r="V6" s="2">
        <v>982294</v>
      </c>
      <c r="W6" s="2"/>
      <c r="X6" s="2"/>
      <c r="Y6" s="2">
        <v>96390</v>
      </c>
      <c r="Z6" s="2"/>
      <c r="AA6" s="2"/>
      <c r="AB6" s="2"/>
      <c r="AC6" s="2">
        <v>301120</v>
      </c>
      <c r="AD6" s="2"/>
      <c r="AE6" s="2"/>
      <c r="AF6" s="2">
        <v>254610</v>
      </c>
      <c r="AG6" s="2"/>
      <c r="AH6" s="2">
        <v>47120</v>
      </c>
      <c r="AI6" s="2"/>
      <c r="AJ6" s="2"/>
      <c r="AK6" s="2">
        <v>47790</v>
      </c>
      <c r="AL6" s="2"/>
      <c r="AM6" s="2"/>
      <c r="AN6" s="2"/>
      <c r="AO6" s="2"/>
      <c r="AP6" s="2"/>
      <c r="AQ6" s="2">
        <v>37969</v>
      </c>
      <c r="AR6" s="2"/>
      <c r="AS6" s="2"/>
      <c r="AT6" s="2">
        <v>399185.5</v>
      </c>
      <c r="AU6" s="2"/>
      <c r="AV6" s="2">
        <v>50130</v>
      </c>
      <c r="AW6" s="2"/>
      <c r="AX6" s="2">
        <v>152207</v>
      </c>
      <c r="AY6" s="2">
        <v>36160</v>
      </c>
      <c r="AZ6" s="2"/>
      <c r="BA6" s="2"/>
      <c r="BB6" s="2"/>
      <c r="BC6" s="2"/>
      <c r="BD6" s="2"/>
      <c r="BE6" s="2"/>
      <c r="BF6" s="2">
        <v>905390</v>
      </c>
      <c r="BG6" s="2">
        <v>1130</v>
      </c>
      <c r="BH6" s="2"/>
      <c r="BI6" s="2">
        <v>511330</v>
      </c>
      <c r="BJ6" s="2">
        <v>373130</v>
      </c>
      <c r="BK6" s="2">
        <v>40215</v>
      </c>
      <c r="BL6" s="2"/>
      <c r="BM6" s="2">
        <v>8040</v>
      </c>
      <c r="BN6" s="2">
        <v>700</v>
      </c>
      <c r="BO6" s="2"/>
      <c r="BP6" s="2">
        <v>29180</v>
      </c>
      <c r="BQ6" s="2"/>
      <c r="BR6" s="2">
        <v>138920</v>
      </c>
      <c r="BS6" s="2">
        <v>125610</v>
      </c>
      <c r="BT6" s="2">
        <v>158480</v>
      </c>
      <c r="BU6" s="2">
        <v>231186</v>
      </c>
      <c r="BV6" s="2">
        <v>119670</v>
      </c>
      <c r="BW6" s="2"/>
      <c r="BX6" s="2">
        <v>180320</v>
      </c>
      <c r="BY6" s="2">
        <v>255120</v>
      </c>
      <c r="BZ6" s="2">
        <v>283185</v>
      </c>
      <c r="CA6" s="2">
        <v>9040</v>
      </c>
      <c r="CB6" s="2">
        <v>5120</v>
      </c>
      <c r="CC6" s="2"/>
      <c r="CD6" s="2"/>
      <c r="CE6" s="2">
        <v>225610</v>
      </c>
      <c r="CF6" s="2">
        <v>41300</v>
      </c>
      <c r="CG6" s="2">
        <v>811900</v>
      </c>
      <c r="CH6" s="2">
        <v>8380</v>
      </c>
      <c r="CI6" s="2">
        <v>289325</v>
      </c>
      <c r="CJ6" s="2">
        <v>67670</v>
      </c>
      <c r="CK6" s="2">
        <v>34830</v>
      </c>
      <c r="CL6" s="2">
        <v>32478</v>
      </c>
      <c r="CM6" s="2">
        <v>90480</v>
      </c>
      <c r="CN6" s="2"/>
      <c r="CO6" s="2"/>
      <c r="CP6" s="2">
        <v>22130</v>
      </c>
      <c r="CQ6" s="2"/>
      <c r="CR6" s="2">
        <v>94270</v>
      </c>
      <c r="CS6" s="2">
        <v>4560</v>
      </c>
      <c r="CT6" s="2">
        <v>70800</v>
      </c>
      <c r="CU6" s="2"/>
      <c r="CV6" s="2">
        <v>57280</v>
      </c>
      <c r="CW6" s="2"/>
      <c r="CX6" s="2"/>
      <c r="CY6" s="2">
        <v>91100</v>
      </c>
      <c r="CZ6" s="2"/>
      <c r="DA6" s="2">
        <v>41230</v>
      </c>
      <c r="DB6" s="2">
        <v>1021610</v>
      </c>
      <c r="DC6" s="2">
        <v>1043480</v>
      </c>
      <c r="DD6" s="2">
        <v>300</v>
      </c>
      <c r="DE6" s="2">
        <v>62330</v>
      </c>
      <c r="DF6" s="2">
        <v>336080</v>
      </c>
      <c r="DG6" s="2">
        <v>91910</v>
      </c>
      <c r="DH6" s="2">
        <v>157045</v>
      </c>
      <c r="DI6" s="2">
        <v>62230</v>
      </c>
      <c r="DJ6" s="2">
        <v>53590</v>
      </c>
      <c r="DK6" s="2">
        <v>714440</v>
      </c>
      <c r="DL6" s="2">
        <v>76370</v>
      </c>
      <c r="DM6" s="2">
        <v>22398</v>
      </c>
      <c r="DN6" s="2">
        <v>102350</v>
      </c>
      <c r="DO6" s="2">
        <v>282220</v>
      </c>
      <c r="DP6" s="2"/>
      <c r="DQ6" s="2">
        <v>26840</v>
      </c>
      <c r="DR6" s="2"/>
      <c r="DS6" s="2">
        <v>80540</v>
      </c>
      <c r="DT6" s="2">
        <v>305930</v>
      </c>
      <c r="DU6" s="2">
        <v>155310</v>
      </c>
      <c r="DV6" s="2">
        <v>162506</v>
      </c>
      <c r="DW6" s="2"/>
      <c r="DX6" s="2">
        <v>164592.5</v>
      </c>
      <c r="DY6" s="2">
        <v>58780</v>
      </c>
      <c r="DZ6" s="2">
        <v>81330</v>
      </c>
      <c r="EA6" s="2"/>
      <c r="EB6" s="2">
        <v>90020</v>
      </c>
      <c r="EC6" s="2">
        <v>122920</v>
      </c>
      <c r="ED6" s="2">
        <v>163712</v>
      </c>
      <c r="EE6" s="2">
        <v>739120</v>
      </c>
      <c r="EF6" s="2">
        <v>917500</v>
      </c>
      <c r="EG6" s="2">
        <v>187960</v>
      </c>
      <c r="EH6" s="2">
        <v>43300</v>
      </c>
      <c r="EI6" s="2">
        <v>121370</v>
      </c>
      <c r="EJ6" s="2">
        <v>135010</v>
      </c>
      <c r="EK6" s="2">
        <v>324395</v>
      </c>
      <c r="EL6" s="2">
        <v>142816</v>
      </c>
      <c r="EM6" s="2">
        <v>50320</v>
      </c>
      <c r="EN6" s="2"/>
      <c r="EO6" s="2"/>
      <c r="EP6" s="2">
        <v>25840</v>
      </c>
      <c r="EQ6" s="2">
        <v>96570</v>
      </c>
      <c r="ER6" s="2">
        <v>88150</v>
      </c>
      <c r="ES6" s="2">
        <v>35170</v>
      </c>
      <c r="ET6" s="2">
        <v>58940</v>
      </c>
      <c r="EU6" s="2">
        <v>92400</v>
      </c>
      <c r="EV6" s="2"/>
      <c r="EW6" s="2">
        <v>75950</v>
      </c>
      <c r="EX6" s="2"/>
      <c r="EY6" s="2"/>
      <c r="EZ6" s="2">
        <v>80940</v>
      </c>
      <c r="FA6" s="2"/>
      <c r="FB6" s="2"/>
      <c r="FC6" s="2">
        <v>156010</v>
      </c>
      <c r="FD6" s="2">
        <v>61810</v>
      </c>
      <c r="FE6" s="2"/>
      <c r="FF6" s="2">
        <v>41805</v>
      </c>
      <c r="FG6" s="2">
        <v>14010</v>
      </c>
      <c r="FH6" s="2">
        <v>25752</v>
      </c>
      <c r="FI6" s="2">
        <v>221140</v>
      </c>
      <c r="FJ6" s="2"/>
      <c r="FK6" s="2"/>
      <c r="FL6" s="2"/>
      <c r="FM6" s="2"/>
      <c r="FN6" s="2"/>
      <c r="FO6" s="2">
        <v>41300</v>
      </c>
      <c r="FP6" s="2"/>
      <c r="FQ6" s="2">
        <v>637150</v>
      </c>
      <c r="FR6" s="2"/>
      <c r="FS6" s="2"/>
      <c r="FT6" s="2"/>
      <c r="FU6" s="2"/>
      <c r="FV6" s="2"/>
      <c r="FW6" s="2">
        <v>27230</v>
      </c>
      <c r="FX6" s="2">
        <v>58890</v>
      </c>
      <c r="FY6" s="2"/>
      <c r="FZ6" s="2"/>
      <c r="GA6" s="2">
        <v>1760</v>
      </c>
      <c r="GB6" s="2">
        <v>2610</v>
      </c>
      <c r="GC6" s="2"/>
      <c r="GD6" s="2"/>
      <c r="GE6" s="2">
        <v>408020</v>
      </c>
      <c r="GF6" s="2">
        <v>45960</v>
      </c>
      <c r="GG6" s="2">
        <v>104110</v>
      </c>
      <c r="GH6" s="2">
        <v>55120</v>
      </c>
      <c r="GI6" s="2">
        <v>80950</v>
      </c>
      <c r="GJ6" s="2">
        <v>93750</v>
      </c>
      <c r="GK6" s="2"/>
      <c r="GL6" s="2">
        <v>105700</v>
      </c>
      <c r="GM6" s="2">
        <v>46790</v>
      </c>
      <c r="GN6" s="2"/>
      <c r="GO6" s="2">
        <v>93590</v>
      </c>
      <c r="GP6" s="2">
        <v>33320</v>
      </c>
      <c r="GQ6" s="2">
        <v>228700</v>
      </c>
      <c r="GR6" s="2">
        <v>489080</v>
      </c>
      <c r="GS6" s="2"/>
      <c r="GT6" s="2">
        <v>389655</v>
      </c>
      <c r="GU6" s="2"/>
      <c r="GV6" s="2"/>
      <c r="GW6" s="2"/>
      <c r="GX6" s="2">
        <v>137800</v>
      </c>
      <c r="GY6" s="2">
        <v>341420</v>
      </c>
      <c r="GZ6" s="2"/>
      <c r="HA6" s="2">
        <v>135970</v>
      </c>
      <c r="HB6" s="2"/>
      <c r="HC6" s="2"/>
      <c r="HD6" s="2"/>
      <c r="HE6" s="2"/>
      <c r="HF6" s="2">
        <v>6260</v>
      </c>
      <c r="HG6" s="2"/>
      <c r="HH6" s="2"/>
      <c r="HI6" s="2"/>
      <c r="HJ6" s="2"/>
      <c r="HK6" s="2">
        <v>90520</v>
      </c>
      <c r="HL6" s="2"/>
      <c r="HM6" s="2"/>
      <c r="HN6" s="2"/>
      <c r="HO6" s="2"/>
      <c r="HP6" s="2"/>
      <c r="HQ6" s="2">
        <v>61275</v>
      </c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>
        <v>217460</v>
      </c>
      <c r="IJ6" s="2">
        <v>6360</v>
      </c>
      <c r="IK6" s="2"/>
      <c r="IL6" s="2"/>
      <c r="IM6" s="2">
        <v>2170</v>
      </c>
      <c r="IN6" s="2"/>
      <c r="IO6" s="2">
        <v>2000</v>
      </c>
      <c r="IP6" s="2"/>
      <c r="IQ6" s="2">
        <v>55650</v>
      </c>
      <c r="IR6" s="2"/>
      <c r="IS6" s="2">
        <v>490648.25</v>
      </c>
      <c r="IT6" s="2"/>
      <c r="IU6" s="2"/>
      <c r="IV6" s="2"/>
      <c r="IW6" s="2"/>
      <c r="IX6" s="2"/>
      <c r="IY6" s="2"/>
      <c r="IZ6" s="2"/>
      <c r="JA6" s="2">
        <v>87800</v>
      </c>
      <c r="JB6" s="2"/>
      <c r="JC6" s="2"/>
      <c r="JD6" s="2">
        <v>73880</v>
      </c>
      <c r="JE6" s="2">
        <v>707515</v>
      </c>
      <c r="JF6" s="2">
        <v>88730</v>
      </c>
      <c r="JG6" s="2"/>
      <c r="JH6" s="2"/>
      <c r="JI6" s="2"/>
      <c r="JJ6" s="2"/>
      <c r="JK6" s="2">
        <v>32910</v>
      </c>
      <c r="JL6" s="2">
        <v>72960</v>
      </c>
      <c r="JM6" s="2"/>
      <c r="JN6" s="2"/>
      <c r="JO6" s="2"/>
      <c r="JP6" s="2"/>
      <c r="JQ6" s="2"/>
      <c r="JR6" s="2">
        <v>240730</v>
      </c>
      <c r="JS6" s="2">
        <v>31540</v>
      </c>
      <c r="JT6" s="2">
        <v>74360</v>
      </c>
      <c r="JU6" s="2"/>
      <c r="JV6" s="2"/>
      <c r="JW6" s="2">
        <v>550</v>
      </c>
      <c r="JX6" s="2">
        <v>48370</v>
      </c>
      <c r="JY6" s="2"/>
      <c r="JZ6" s="2"/>
      <c r="KA6" s="2">
        <v>381730</v>
      </c>
      <c r="KB6" s="2">
        <v>35480</v>
      </c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>
        <v>4861304</v>
      </c>
      <c r="KP6" s="2"/>
      <c r="KQ6" s="2">
        <v>427970</v>
      </c>
      <c r="KR6" s="2"/>
      <c r="KS6" s="2">
        <v>8080</v>
      </c>
      <c r="KT6" s="2">
        <v>17040</v>
      </c>
      <c r="KU6" s="2">
        <v>68660</v>
      </c>
      <c r="KV6" s="2"/>
      <c r="KW6" s="2">
        <v>530380</v>
      </c>
      <c r="KX6" s="2">
        <v>64360</v>
      </c>
      <c r="KY6" s="2">
        <v>25070</v>
      </c>
      <c r="KZ6" s="2"/>
      <c r="LA6" s="2"/>
      <c r="LB6" s="2"/>
      <c r="LC6" s="2"/>
      <c r="LD6" s="2"/>
      <c r="LE6" s="2"/>
      <c r="LF6" s="2">
        <v>125930</v>
      </c>
      <c r="LG6" s="2">
        <v>10820</v>
      </c>
      <c r="LH6" s="2">
        <v>296235</v>
      </c>
      <c r="LI6" s="2"/>
      <c r="LJ6" s="2"/>
      <c r="LK6" s="2"/>
      <c r="LL6" s="2"/>
      <c r="LM6" s="2">
        <v>56360</v>
      </c>
      <c r="LN6" s="2"/>
      <c r="LO6" s="2"/>
      <c r="LP6" s="2"/>
      <c r="LQ6" s="2"/>
      <c r="LR6" s="2">
        <v>320410</v>
      </c>
      <c r="LS6" s="2"/>
      <c r="LT6" s="2">
        <v>174950</v>
      </c>
      <c r="LU6" s="2">
        <v>113830</v>
      </c>
      <c r="LV6" s="2"/>
      <c r="LW6" s="2">
        <v>460800</v>
      </c>
      <c r="LX6" s="2"/>
      <c r="LY6" s="2"/>
      <c r="LZ6" s="2">
        <v>30890</v>
      </c>
      <c r="MA6" s="2"/>
      <c r="MB6" s="2"/>
      <c r="MC6" s="2"/>
      <c r="MD6" s="2"/>
      <c r="ME6" s="2">
        <v>101170</v>
      </c>
      <c r="MF6" s="2"/>
      <c r="MG6" s="2">
        <v>422590</v>
      </c>
      <c r="MH6" s="2"/>
      <c r="MI6" s="2">
        <v>100470</v>
      </c>
      <c r="MJ6" s="2"/>
      <c r="MK6" s="2">
        <v>36940</v>
      </c>
      <c r="ML6" s="2"/>
      <c r="MM6" s="2">
        <v>24950</v>
      </c>
      <c r="MN6" s="2">
        <v>45140</v>
      </c>
      <c r="MO6" s="2"/>
      <c r="MP6" s="2">
        <v>51030</v>
      </c>
      <c r="MQ6" s="2">
        <v>6030</v>
      </c>
      <c r="MR6" s="2"/>
      <c r="MS6" s="2">
        <v>51640</v>
      </c>
      <c r="MT6" s="2">
        <v>64950.5</v>
      </c>
      <c r="MU6" s="2">
        <v>84143</v>
      </c>
      <c r="MV6" s="2"/>
      <c r="MW6" s="2"/>
      <c r="MX6" s="2"/>
      <c r="MY6" s="2">
        <v>515625</v>
      </c>
      <c r="MZ6" s="2"/>
      <c r="NA6" s="2"/>
      <c r="NB6" s="2"/>
      <c r="NC6" s="2"/>
      <c r="ND6" s="2">
        <v>276640</v>
      </c>
      <c r="NE6" s="2">
        <v>109901.5</v>
      </c>
      <c r="NF6" s="2"/>
      <c r="NG6" s="2">
        <v>235840</v>
      </c>
      <c r="NH6" s="2"/>
      <c r="NI6" s="2"/>
      <c r="NJ6" s="2"/>
      <c r="NK6" s="2">
        <v>540</v>
      </c>
      <c r="NL6" s="2"/>
      <c r="NM6" s="2"/>
      <c r="NN6" s="2"/>
      <c r="NO6" s="2">
        <v>48240</v>
      </c>
      <c r="NP6" s="2">
        <v>544970</v>
      </c>
      <c r="NQ6" s="2">
        <v>3980</v>
      </c>
      <c r="NR6" s="2"/>
      <c r="NS6" s="2"/>
      <c r="NT6" s="2"/>
      <c r="NU6" s="2"/>
      <c r="NV6" s="2"/>
      <c r="NW6" s="2">
        <v>420470</v>
      </c>
      <c r="NX6" s="2"/>
      <c r="NY6" s="2"/>
      <c r="NZ6" s="2">
        <v>8510</v>
      </c>
      <c r="OA6" s="2"/>
      <c r="OB6" s="2"/>
      <c r="OC6" s="2">
        <v>18660</v>
      </c>
      <c r="OD6" s="2"/>
      <c r="OE6" s="2"/>
      <c r="OF6" s="2">
        <v>94140</v>
      </c>
      <c r="OG6" s="2"/>
      <c r="OH6" s="2"/>
      <c r="OI6" s="2"/>
      <c r="OJ6" s="2"/>
      <c r="OK6" s="2"/>
      <c r="OL6" s="2"/>
      <c r="OM6" s="2"/>
      <c r="ON6" s="2">
        <v>169240</v>
      </c>
      <c r="OO6" s="2">
        <v>18960</v>
      </c>
      <c r="OP6" s="2"/>
      <c r="OQ6" s="2"/>
      <c r="OR6" s="2"/>
      <c r="OS6" s="2">
        <v>723500</v>
      </c>
      <c r="OT6" s="2">
        <v>23005</v>
      </c>
      <c r="OU6" s="2"/>
      <c r="OV6" s="2">
        <v>10480</v>
      </c>
      <c r="OW6" s="2">
        <v>10680</v>
      </c>
      <c r="OX6" s="2">
        <v>1270</v>
      </c>
      <c r="OY6" s="2"/>
      <c r="OZ6" s="2">
        <v>20090</v>
      </c>
      <c r="PA6" s="2"/>
      <c r="PB6" s="2">
        <v>465500</v>
      </c>
      <c r="PC6" s="2"/>
      <c r="PD6" s="2"/>
      <c r="PE6" s="2"/>
      <c r="PF6" s="2">
        <v>138279</v>
      </c>
      <c r="PG6" s="2"/>
      <c r="PH6" s="2">
        <v>34880</v>
      </c>
      <c r="PI6" s="2">
        <v>127130</v>
      </c>
      <c r="PJ6" s="2">
        <v>18530</v>
      </c>
      <c r="PK6" s="2"/>
      <c r="PL6" s="2"/>
      <c r="PM6" s="2">
        <v>114026.5</v>
      </c>
      <c r="PN6" s="2">
        <v>57646</v>
      </c>
      <c r="PO6" s="2">
        <v>35022</v>
      </c>
      <c r="PP6" s="2"/>
      <c r="PQ6" s="2">
        <v>27000</v>
      </c>
      <c r="PR6" s="2"/>
      <c r="PS6" s="2">
        <v>4050</v>
      </c>
      <c r="PT6" s="2">
        <v>851640</v>
      </c>
      <c r="PU6" s="2">
        <v>9690</v>
      </c>
      <c r="PV6" s="2"/>
      <c r="PW6" s="2"/>
      <c r="PX6" s="2">
        <v>17400</v>
      </c>
      <c r="PY6" s="2"/>
      <c r="PZ6" s="2">
        <v>157329.5</v>
      </c>
      <c r="QA6" s="2">
        <v>101910</v>
      </c>
      <c r="QB6" s="2"/>
      <c r="QC6" s="2"/>
      <c r="QD6" s="2">
        <v>307389.5</v>
      </c>
      <c r="QE6" s="2">
        <v>3320</v>
      </c>
      <c r="QF6" s="2">
        <v>60790</v>
      </c>
      <c r="QG6" s="2"/>
      <c r="QH6" s="2"/>
      <c r="QI6" s="2">
        <v>12460</v>
      </c>
      <c r="QJ6" s="2"/>
      <c r="QK6" s="2"/>
      <c r="QL6" s="2"/>
      <c r="QM6" s="2">
        <v>16610</v>
      </c>
      <c r="QN6" s="2">
        <v>19960</v>
      </c>
      <c r="QO6" s="2"/>
      <c r="QP6" s="2">
        <v>18230</v>
      </c>
      <c r="QQ6" s="2">
        <v>120223</v>
      </c>
      <c r="QR6" s="2"/>
      <c r="QS6" s="2"/>
      <c r="QT6" s="2">
        <v>1364519.75</v>
      </c>
      <c r="QU6" s="2">
        <v>74090</v>
      </c>
      <c r="QV6" s="2"/>
      <c r="QW6" s="2">
        <v>82570</v>
      </c>
      <c r="QX6" s="2"/>
      <c r="QY6" s="2">
        <v>169914</v>
      </c>
      <c r="QZ6" s="2">
        <v>25632</v>
      </c>
      <c r="RA6" s="2">
        <v>98640</v>
      </c>
      <c r="RB6" s="2">
        <v>130100</v>
      </c>
      <c r="RC6" s="2"/>
      <c r="RD6" s="2"/>
      <c r="RE6" s="2"/>
      <c r="RF6" s="2">
        <v>43120</v>
      </c>
      <c r="RG6" s="2">
        <v>1871765</v>
      </c>
      <c r="RH6" s="2"/>
      <c r="RI6" s="2">
        <v>32060</v>
      </c>
      <c r="RJ6" s="2">
        <v>72070</v>
      </c>
      <c r="RK6" s="2">
        <v>1771</v>
      </c>
      <c r="RL6" s="2">
        <v>42170</v>
      </c>
      <c r="RM6" s="2">
        <v>15810</v>
      </c>
      <c r="RN6" s="2"/>
      <c r="RO6" s="2">
        <v>4518</v>
      </c>
      <c r="RP6" s="2"/>
      <c r="RQ6" s="2">
        <v>168050</v>
      </c>
      <c r="RR6" s="2"/>
      <c r="RS6" s="2"/>
      <c r="RT6" s="2">
        <v>171855.25</v>
      </c>
      <c r="RU6" s="2"/>
      <c r="RV6" s="2"/>
      <c r="RW6" s="2">
        <v>60715</v>
      </c>
      <c r="RX6" s="2"/>
      <c r="RY6" s="2"/>
      <c r="RZ6" s="2"/>
      <c r="SA6" s="2">
        <v>83250</v>
      </c>
      <c r="SB6" s="2"/>
      <c r="SC6" s="2">
        <v>12738</v>
      </c>
      <c r="SD6" s="2"/>
      <c r="SE6" s="2">
        <v>33130</v>
      </c>
      <c r="SF6" s="2"/>
      <c r="SG6" s="2"/>
      <c r="SH6" s="2">
        <v>47233</v>
      </c>
      <c r="SI6" s="2"/>
      <c r="SJ6" s="2">
        <v>17206</v>
      </c>
      <c r="SK6" s="2">
        <v>19480</v>
      </c>
      <c r="SL6" s="2">
        <v>693</v>
      </c>
      <c r="SM6" s="2">
        <v>232340</v>
      </c>
      <c r="SN6" s="2">
        <v>158313.45000000001</v>
      </c>
      <c r="SO6" s="2">
        <v>3072</v>
      </c>
      <c r="SP6" s="2"/>
      <c r="SQ6" s="2">
        <v>67103.5</v>
      </c>
      <c r="SR6" s="2">
        <v>3760</v>
      </c>
      <c r="SS6" s="2">
        <v>105550</v>
      </c>
      <c r="ST6" s="2"/>
      <c r="SU6" s="2">
        <v>2311025</v>
      </c>
      <c r="SV6" s="2">
        <v>88120</v>
      </c>
      <c r="SW6" s="2">
        <v>10760</v>
      </c>
      <c r="SX6" s="2"/>
      <c r="SY6" s="2"/>
      <c r="SZ6" s="2">
        <v>3360</v>
      </c>
      <c r="TA6" s="2"/>
      <c r="TB6" s="2"/>
      <c r="TC6" s="2"/>
      <c r="TD6" s="2"/>
      <c r="TE6" s="2">
        <v>57130</v>
      </c>
      <c r="TF6" s="2">
        <v>30770</v>
      </c>
      <c r="TG6" s="2"/>
      <c r="TH6" s="2">
        <v>49610</v>
      </c>
      <c r="TI6" s="2">
        <v>592360</v>
      </c>
      <c r="TJ6" s="2">
        <v>69197</v>
      </c>
      <c r="TK6" s="2"/>
      <c r="TL6" s="2"/>
      <c r="TM6" s="2">
        <v>11160</v>
      </c>
      <c r="TN6" s="2"/>
      <c r="TO6" s="2"/>
      <c r="TP6" s="2">
        <v>134404</v>
      </c>
      <c r="TQ6" s="2"/>
      <c r="TR6" s="2">
        <v>45830</v>
      </c>
      <c r="TS6" s="2">
        <v>4930</v>
      </c>
      <c r="TT6" s="2">
        <v>1870</v>
      </c>
      <c r="TU6" s="2"/>
      <c r="TV6" s="2"/>
      <c r="TW6" s="2"/>
      <c r="TX6" s="2"/>
      <c r="TY6" s="2">
        <v>302929</v>
      </c>
      <c r="TZ6" s="2"/>
      <c r="UA6" s="2">
        <v>928586</v>
      </c>
      <c r="UB6" s="2">
        <v>73875</v>
      </c>
      <c r="UC6" s="2"/>
      <c r="UD6" s="2">
        <v>35395</v>
      </c>
      <c r="UE6" s="2">
        <v>439744</v>
      </c>
      <c r="UF6" s="2"/>
      <c r="UG6" s="2"/>
      <c r="UH6" s="2">
        <v>269398</v>
      </c>
      <c r="UI6" s="2">
        <v>820</v>
      </c>
      <c r="UJ6" s="2">
        <v>69660</v>
      </c>
      <c r="UK6" s="2">
        <v>150527</v>
      </c>
      <c r="UL6" s="2"/>
      <c r="UM6" s="2">
        <v>29450</v>
      </c>
      <c r="UN6" s="2">
        <v>5890</v>
      </c>
      <c r="UO6" s="2"/>
      <c r="UP6" s="2">
        <v>141430</v>
      </c>
      <c r="UQ6" s="2"/>
      <c r="UR6" s="2"/>
      <c r="US6" s="2"/>
      <c r="UT6" s="2"/>
      <c r="UU6" s="2"/>
      <c r="UV6" s="2">
        <v>267455</v>
      </c>
      <c r="UW6" s="2"/>
      <c r="UX6" s="2"/>
      <c r="UY6" s="2"/>
      <c r="UZ6" s="2"/>
      <c r="VA6" s="2">
        <v>135030</v>
      </c>
      <c r="VB6" s="2"/>
      <c r="VC6" s="2">
        <v>680</v>
      </c>
      <c r="VD6" s="2"/>
      <c r="VE6" s="2"/>
      <c r="VF6" s="2"/>
      <c r="VG6" s="2"/>
      <c r="VH6" s="2">
        <v>75701</v>
      </c>
      <c r="VI6" s="2"/>
      <c r="VJ6" s="2"/>
      <c r="VK6" s="2"/>
      <c r="VL6" s="2">
        <v>59760</v>
      </c>
      <c r="VM6" s="2"/>
      <c r="VN6" s="2"/>
      <c r="VO6" s="2"/>
      <c r="VP6" s="2">
        <v>6910</v>
      </c>
      <c r="VQ6" s="2"/>
      <c r="VR6" s="2"/>
      <c r="VS6" s="2"/>
      <c r="VT6" s="2"/>
      <c r="VU6" s="2">
        <v>75080</v>
      </c>
      <c r="VV6" s="2"/>
      <c r="VW6" s="2">
        <v>0</v>
      </c>
      <c r="VX6" s="2"/>
      <c r="VY6" s="2"/>
      <c r="VZ6" s="2">
        <v>37150</v>
      </c>
      <c r="WA6" s="2">
        <v>220720</v>
      </c>
      <c r="WB6" s="2"/>
      <c r="WC6" s="2"/>
      <c r="WD6" s="2"/>
      <c r="WE6" s="2"/>
      <c r="WF6" s="2"/>
      <c r="WG6" s="2"/>
      <c r="WH6" s="2"/>
      <c r="WI6" s="2"/>
      <c r="WJ6" s="2"/>
      <c r="WK6" s="2">
        <v>30020</v>
      </c>
      <c r="WL6" s="2"/>
      <c r="WM6" s="2"/>
      <c r="WN6" s="2">
        <v>46965</v>
      </c>
      <c r="WO6" s="2">
        <v>50810</v>
      </c>
      <c r="WP6" s="2"/>
      <c r="WQ6" s="2"/>
      <c r="WR6" s="2"/>
      <c r="WS6" s="2"/>
      <c r="WT6" s="2">
        <v>92320</v>
      </c>
      <c r="WU6" s="2">
        <v>368722</v>
      </c>
      <c r="WV6" s="2">
        <v>27110</v>
      </c>
      <c r="WW6" s="2"/>
      <c r="WX6" s="2">
        <v>30930</v>
      </c>
      <c r="WY6" s="2"/>
      <c r="WZ6" s="2"/>
      <c r="XA6" s="2"/>
      <c r="XB6" s="2"/>
      <c r="XC6" s="2">
        <v>7820</v>
      </c>
      <c r="XD6" s="2"/>
      <c r="XE6" s="2">
        <v>14870</v>
      </c>
      <c r="XF6" s="2"/>
      <c r="XG6" s="2"/>
      <c r="XH6" s="2">
        <v>194980</v>
      </c>
      <c r="XI6" s="2"/>
      <c r="XJ6" s="2">
        <v>3250</v>
      </c>
      <c r="XK6" s="2">
        <v>43300</v>
      </c>
      <c r="XL6" s="2"/>
      <c r="XM6" s="2">
        <v>21500</v>
      </c>
      <c r="XN6" s="2"/>
      <c r="XO6" s="2">
        <v>86727.5</v>
      </c>
      <c r="XP6" s="2"/>
      <c r="XQ6" s="2"/>
      <c r="XR6" s="2"/>
      <c r="XS6" s="2"/>
      <c r="XT6" s="2">
        <v>63490</v>
      </c>
      <c r="XU6" s="2">
        <v>3090</v>
      </c>
      <c r="XV6" s="2"/>
      <c r="XW6" s="2">
        <v>35930</v>
      </c>
      <c r="XX6" s="2"/>
      <c r="XY6" s="2"/>
      <c r="XZ6" s="2"/>
      <c r="YA6" s="2"/>
      <c r="YB6" s="2">
        <v>3890</v>
      </c>
      <c r="YC6" s="2"/>
      <c r="YD6" s="2"/>
      <c r="YE6" s="2">
        <v>48635</v>
      </c>
      <c r="YF6" s="2"/>
      <c r="YG6" s="2">
        <v>157340</v>
      </c>
      <c r="YH6" s="2">
        <v>10004.5</v>
      </c>
      <c r="YI6" s="2">
        <v>340598</v>
      </c>
      <c r="YJ6" s="2"/>
      <c r="YK6" s="2">
        <v>71183</v>
      </c>
      <c r="YL6" s="2"/>
      <c r="YM6" s="2"/>
      <c r="YN6" s="2">
        <v>3470</v>
      </c>
      <c r="YO6" s="2">
        <v>130333.5</v>
      </c>
      <c r="YP6" s="2">
        <v>56111</v>
      </c>
      <c r="YQ6" s="2">
        <v>73840</v>
      </c>
      <c r="YR6" s="2"/>
      <c r="YS6" s="2">
        <v>143998.5</v>
      </c>
      <c r="YT6" s="2">
        <v>48707.75</v>
      </c>
      <c r="YU6" s="2">
        <v>69765</v>
      </c>
      <c r="YV6" s="2">
        <v>1044100</v>
      </c>
      <c r="YW6" s="2"/>
      <c r="YX6" s="2">
        <v>59060</v>
      </c>
      <c r="YY6" s="2"/>
      <c r="YZ6" s="2"/>
      <c r="ZA6" s="2"/>
      <c r="ZB6" s="2">
        <v>125223</v>
      </c>
      <c r="ZC6" s="2"/>
      <c r="ZD6" s="2"/>
      <c r="ZE6" s="2"/>
      <c r="ZF6" s="2">
        <v>79407</v>
      </c>
      <c r="ZG6" s="2"/>
      <c r="ZH6" s="2"/>
      <c r="ZI6" s="2"/>
      <c r="ZJ6" s="2">
        <v>47011</v>
      </c>
      <c r="ZK6" s="2">
        <v>28410</v>
      </c>
      <c r="ZL6" s="2">
        <v>804520</v>
      </c>
      <c r="ZM6" s="2"/>
      <c r="ZN6" s="2"/>
      <c r="ZO6" s="2"/>
      <c r="ZP6" s="2">
        <v>373074.5</v>
      </c>
      <c r="ZQ6" s="2"/>
      <c r="ZR6" s="2"/>
      <c r="ZS6" s="2">
        <v>10400</v>
      </c>
      <c r="ZT6" s="2"/>
      <c r="ZU6" s="2"/>
      <c r="ZV6" s="2">
        <v>81797.5</v>
      </c>
      <c r="ZW6" s="2"/>
      <c r="ZX6" s="2">
        <v>3130</v>
      </c>
      <c r="ZY6" s="2"/>
      <c r="ZZ6" s="2"/>
      <c r="AAA6" s="2"/>
      <c r="AAB6" s="2"/>
      <c r="AAC6" s="2"/>
      <c r="AAD6" s="2"/>
      <c r="AAE6" s="2"/>
      <c r="AAF6" s="2"/>
      <c r="AAG6" s="2"/>
      <c r="AAH6" s="2">
        <v>692067</v>
      </c>
      <c r="AAI6" s="2"/>
      <c r="AAJ6" s="2"/>
      <c r="AAK6" s="2"/>
      <c r="AAL6" s="2">
        <v>400</v>
      </c>
      <c r="AAM6" s="2"/>
      <c r="AAN6" s="2"/>
      <c r="AAO6" s="2">
        <v>105670</v>
      </c>
      <c r="AAP6" s="2"/>
      <c r="AAQ6" s="2"/>
      <c r="AAR6" s="2">
        <v>7500</v>
      </c>
      <c r="AAS6" s="2"/>
      <c r="AAT6" s="2"/>
      <c r="AAU6" s="2"/>
      <c r="AAV6" s="2"/>
      <c r="AAW6" s="2"/>
      <c r="AAX6" s="2"/>
      <c r="AAY6" s="2"/>
      <c r="AAZ6" s="2"/>
      <c r="ABA6" s="2">
        <v>6980</v>
      </c>
      <c r="ABB6" s="2"/>
      <c r="ABC6" s="2"/>
      <c r="ABD6" s="2"/>
      <c r="ABE6" s="2"/>
      <c r="ABF6" s="2"/>
      <c r="ABG6" s="2"/>
      <c r="ABH6" s="2"/>
      <c r="ABI6" s="2">
        <v>599460</v>
      </c>
      <c r="ABJ6" s="2"/>
      <c r="ABK6" s="2"/>
      <c r="ABL6" s="2"/>
      <c r="ABM6" s="2"/>
      <c r="ABN6" s="2"/>
      <c r="ABO6" s="2">
        <v>210020</v>
      </c>
      <c r="ABP6" s="2">
        <v>65830</v>
      </c>
      <c r="ABQ6" s="2"/>
      <c r="ABR6" s="2">
        <v>43720</v>
      </c>
      <c r="ABS6" s="2"/>
      <c r="ABT6" s="2"/>
      <c r="ABU6" s="2"/>
      <c r="ABV6" s="2"/>
      <c r="ABW6" s="2"/>
      <c r="ABX6" s="2">
        <v>143890</v>
      </c>
      <c r="ABY6" s="2">
        <v>53235</v>
      </c>
      <c r="ABZ6" s="2">
        <v>106310</v>
      </c>
      <c r="ACA6" s="2"/>
      <c r="ACB6" s="2"/>
      <c r="ACC6" s="2"/>
      <c r="ACD6" s="2"/>
      <c r="ACE6" s="2"/>
      <c r="ACF6" s="2"/>
      <c r="ACG6" s="2"/>
      <c r="ACH6" s="2"/>
      <c r="ACI6" s="2">
        <v>566800</v>
      </c>
      <c r="ACJ6" s="2">
        <v>400</v>
      </c>
      <c r="ACK6" s="2"/>
      <c r="ACL6" s="2"/>
      <c r="ACM6" s="2">
        <v>15305</v>
      </c>
      <c r="ACN6" s="2">
        <v>-79130</v>
      </c>
      <c r="ACO6" s="2"/>
      <c r="ACP6" s="2">
        <v>257180</v>
      </c>
      <c r="ACQ6" s="2"/>
      <c r="ACR6" s="2"/>
      <c r="ACS6" s="2">
        <v>6180</v>
      </c>
      <c r="ACT6" s="2">
        <v>44860</v>
      </c>
      <c r="ACU6" s="2"/>
      <c r="ACV6" s="2"/>
      <c r="ACW6" s="2"/>
      <c r="ACX6" s="2">
        <v>26500</v>
      </c>
      <c r="ACY6" s="2"/>
      <c r="ACZ6" s="2"/>
      <c r="ADA6" s="2"/>
      <c r="ADB6" s="2">
        <v>24010</v>
      </c>
      <c r="ADC6" s="2"/>
      <c r="ADD6" s="2"/>
      <c r="ADE6" s="2"/>
      <c r="ADF6" s="2">
        <v>121900</v>
      </c>
      <c r="ADG6" s="2">
        <v>185268</v>
      </c>
      <c r="ADH6" s="2"/>
      <c r="ADI6" s="2"/>
      <c r="ADJ6" s="2">
        <v>64360</v>
      </c>
      <c r="ADK6" s="2"/>
      <c r="ADL6" s="2"/>
      <c r="ADM6" s="2"/>
      <c r="ADN6" s="2"/>
      <c r="ADO6" s="2"/>
      <c r="ADP6" s="2">
        <v>110670</v>
      </c>
      <c r="ADQ6" s="2"/>
      <c r="ADR6" s="2"/>
      <c r="ADS6" s="2">
        <v>7880</v>
      </c>
      <c r="ADT6" s="2"/>
      <c r="ADU6" s="2"/>
      <c r="ADV6" s="2"/>
      <c r="ADW6" s="2"/>
      <c r="ADX6" s="2"/>
      <c r="ADY6" s="2"/>
      <c r="ADZ6" s="2"/>
      <c r="AEA6" s="2">
        <v>127505</v>
      </c>
      <c r="AEB6" s="2"/>
      <c r="AEC6" s="2">
        <v>3600</v>
      </c>
      <c r="AED6" s="2"/>
      <c r="AEE6" s="2"/>
      <c r="AEF6" s="2">
        <v>47450</v>
      </c>
      <c r="AEG6" s="2">
        <v>9480</v>
      </c>
      <c r="AEH6" s="2"/>
      <c r="AEI6" s="2"/>
      <c r="AEJ6" s="2">
        <v>166811.5</v>
      </c>
      <c r="AEK6" s="2"/>
      <c r="AEL6" s="2"/>
      <c r="AEM6" s="2">
        <v>105208</v>
      </c>
      <c r="AEN6" s="2">
        <v>166565</v>
      </c>
      <c r="AEO6" s="2"/>
      <c r="AEP6" s="2">
        <v>111290</v>
      </c>
      <c r="AEQ6" s="2"/>
      <c r="AER6" s="2">
        <v>990</v>
      </c>
      <c r="AES6" s="2">
        <v>305110</v>
      </c>
      <c r="AET6" s="2">
        <v>84690</v>
      </c>
      <c r="AEU6" s="2">
        <v>2010</v>
      </c>
      <c r="AEV6" s="2"/>
      <c r="AEW6" s="2">
        <v>880</v>
      </c>
      <c r="AEX6" s="2">
        <v>101130</v>
      </c>
      <c r="AEY6" s="2">
        <v>2710</v>
      </c>
      <c r="AEZ6" s="2">
        <v>52133</v>
      </c>
      <c r="AFA6" s="2"/>
      <c r="AFB6" s="2"/>
      <c r="AFC6" s="2">
        <v>504790</v>
      </c>
      <c r="AFD6" s="2">
        <v>433430</v>
      </c>
      <c r="AFE6" s="2"/>
      <c r="AFF6" s="2"/>
      <c r="AFG6" s="2"/>
      <c r="AFH6" s="2"/>
      <c r="AFI6" s="2">
        <v>120900</v>
      </c>
      <c r="AFJ6" s="2"/>
      <c r="AFK6" s="2">
        <v>10450</v>
      </c>
      <c r="AFL6" s="2"/>
      <c r="AFM6" s="2"/>
      <c r="AFN6" s="2">
        <v>65450</v>
      </c>
      <c r="AFO6" s="2">
        <v>48230</v>
      </c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>
        <v>545</v>
      </c>
      <c r="AGD6" s="2">
        <v>89090</v>
      </c>
      <c r="AGE6" s="2"/>
      <c r="AGF6" s="2">
        <v>111846</v>
      </c>
      <c r="AGG6" s="2"/>
      <c r="AGH6" s="2"/>
      <c r="AGI6" s="2">
        <v>30590</v>
      </c>
      <c r="AGJ6" s="2"/>
      <c r="AGK6" s="2"/>
      <c r="AGL6" s="2"/>
      <c r="AGM6" s="2"/>
      <c r="AGN6" s="2">
        <v>5540</v>
      </c>
      <c r="AGO6" s="2"/>
      <c r="AGP6" s="2"/>
      <c r="AGQ6" s="2"/>
      <c r="AGR6" s="2"/>
      <c r="AGS6" s="2"/>
      <c r="AGT6" s="2"/>
      <c r="AGU6" s="2"/>
      <c r="AGV6" s="2">
        <v>535812</v>
      </c>
      <c r="AGW6" s="2"/>
      <c r="AGX6" s="2">
        <v>87890</v>
      </c>
      <c r="AGY6" s="2">
        <v>31490</v>
      </c>
      <c r="AGZ6" s="2"/>
      <c r="AHA6" s="2"/>
      <c r="AHB6" s="2"/>
      <c r="AHC6" s="2"/>
      <c r="AHD6" s="2"/>
      <c r="AHE6" s="2">
        <v>131090</v>
      </c>
      <c r="AHF6" s="2"/>
      <c r="AHG6" s="2"/>
      <c r="AHH6" s="2"/>
      <c r="AHI6" s="2"/>
      <c r="AHJ6" s="2">
        <v>95450</v>
      </c>
      <c r="AHK6" s="2"/>
      <c r="AHL6" s="2"/>
      <c r="AHM6" s="2"/>
      <c r="AHN6" s="2">
        <v>92730</v>
      </c>
      <c r="AHO6" s="2">
        <v>46180</v>
      </c>
      <c r="AHP6" s="2"/>
      <c r="AHQ6" s="2">
        <v>74630</v>
      </c>
      <c r="AHR6" s="2"/>
      <c r="AHS6" s="2"/>
      <c r="AHT6" s="2">
        <f t="shared" ref="AHT6:AHT69" si="0">SUM(D6:AHS6)</f>
        <v>63730512.950000003</v>
      </c>
    </row>
    <row r="7" spans="1:904">
      <c r="A7" s="34" t="s">
        <v>2264</v>
      </c>
      <c r="B7" s="34" t="s">
        <v>2269</v>
      </c>
      <c r="C7" s="1" t="s">
        <v>2270</v>
      </c>
      <c r="D7" s="2">
        <v>237943.75</v>
      </c>
      <c r="E7" s="2"/>
      <c r="F7" s="2">
        <v>433867</v>
      </c>
      <c r="G7" s="2"/>
      <c r="H7" s="2">
        <v>241308</v>
      </c>
      <c r="I7" s="2"/>
      <c r="J7" s="2"/>
      <c r="K7" s="2">
        <v>3809</v>
      </c>
      <c r="L7" s="2">
        <v>5928</v>
      </c>
      <c r="M7" s="2"/>
      <c r="N7" s="2"/>
      <c r="O7" s="2"/>
      <c r="P7" s="2"/>
      <c r="Q7" s="2">
        <v>3300</v>
      </c>
      <c r="R7" s="2"/>
      <c r="S7" s="2">
        <v>114436</v>
      </c>
      <c r="T7" s="2"/>
      <c r="U7" s="2">
        <v>12071</v>
      </c>
      <c r="V7" s="2">
        <v>21419406</v>
      </c>
      <c r="W7" s="2"/>
      <c r="X7" s="2">
        <v>127</v>
      </c>
      <c r="Y7" s="2"/>
      <c r="Z7" s="2"/>
      <c r="AA7" s="2">
        <v>3837</v>
      </c>
      <c r="AB7" s="2">
        <v>7256</v>
      </c>
      <c r="AC7" s="2">
        <v>346324</v>
      </c>
      <c r="AD7" s="2"/>
      <c r="AE7" s="2"/>
      <c r="AF7" s="2">
        <v>96500</v>
      </c>
      <c r="AG7" s="2"/>
      <c r="AH7" s="2">
        <v>16324</v>
      </c>
      <c r="AI7" s="2"/>
      <c r="AJ7" s="2">
        <v>6776</v>
      </c>
      <c r="AK7" s="2">
        <v>43905.5</v>
      </c>
      <c r="AL7" s="2">
        <v>358</v>
      </c>
      <c r="AM7" s="2"/>
      <c r="AN7" s="2">
        <v>28689.200000000001</v>
      </c>
      <c r="AO7" s="2">
        <v>53326</v>
      </c>
      <c r="AP7" s="2">
        <v>283.5</v>
      </c>
      <c r="AQ7" s="2">
        <v>7100</v>
      </c>
      <c r="AR7" s="2"/>
      <c r="AS7" s="2"/>
      <c r="AT7" s="2">
        <v>1419409.5</v>
      </c>
      <c r="AU7" s="2"/>
      <c r="AV7" s="2">
        <v>14080.5</v>
      </c>
      <c r="AW7" s="2">
        <v>20753.5</v>
      </c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>
        <v>2949</v>
      </c>
      <c r="BM7" s="2"/>
      <c r="BN7" s="2"/>
      <c r="BO7" s="2"/>
      <c r="BP7" s="2"/>
      <c r="BQ7" s="2">
        <v>3045</v>
      </c>
      <c r="BR7" s="2"/>
      <c r="BS7" s="2"/>
      <c r="BT7" s="2"/>
      <c r="BU7" s="2"/>
      <c r="BV7" s="2">
        <v>630</v>
      </c>
      <c r="BW7" s="2">
        <v>260</v>
      </c>
      <c r="BX7" s="2"/>
      <c r="BY7" s="2"/>
      <c r="BZ7" s="2">
        <v>150247.5</v>
      </c>
      <c r="CA7" s="2"/>
      <c r="CB7" s="2">
        <v>86000</v>
      </c>
      <c r="CC7" s="2">
        <v>485021</v>
      </c>
      <c r="CD7" s="2"/>
      <c r="CE7" s="2">
        <v>103676.5</v>
      </c>
      <c r="CF7" s="2">
        <v>1870</v>
      </c>
      <c r="CG7" s="2">
        <v>504026</v>
      </c>
      <c r="CH7" s="2">
        <v>12330</v>
      </c>
      <c r="CI7" s="2">
        <v>132091.25</v>
      </c>
      <c r="CJ7" s="2"/>
      <c r="CK7" s="2">
        <v>4393</v>
      </c>
      <c r="CL7" s="2"/>
      <c r="CM7" s="2"/>
      <c r="CN7" s="2"/>
      <c r="CO7" s="2"/>
      <c r="CP7" s="2">
        <v>45272</v>
      </c>
      <c r="CQ7" s="2"/>
      <c r="CR7" s="2">
        <v>10856</v>
      </c>
      <c r="CS7" s="2"/>
      <c r="CT7" s="2">
        <v>133096.5</v>
      </c>
      <c r="CU7" s="2">
        <v>2347.75</v>
      </c>
      <c r="CV7" s="2"/>
      <c r="CW7" s="2"/>
      <c r="CX7" s="2">
        <v>3818</v>
      </c>
      <c r="CY7" s="2"/>
      <c r="CZ7" s="2"/>
      <c r="DA7" s="2"/>
      <c r="DB7" s="2"/>
      <c r="DC7" s="2"/>
      <c r="DD7" s="2"/>
      <c r="DE7" s="2"/>
      <c r="DF7" s="2">
        <v>597750</v>
      </c>
      <c r="DG7" s="2"/>
      <c r="DH7" s="2"/>
      <c r="DI7" s="2">
        <v>12978</v>
      </c>
      <c r="DJ7" s="2">
        <v>350</v>
      </c>
      <c r="DK7" s="2">
        <v>36351.5</v>
      </c>
      <c r="DL7" s="2">
        <v>19804</v>
      </c>
      <c r="DM7" s="2"/>
      <c r="DN7" s="2"/>
      <c r="DO7" s="2"/>
      <c r="DP7" s="2">
        <v>1524.25</v>
      </c>
      <c r="DQ7" s="2">
        <v>158108.75</v>
      </c>
      <c r="DR7" s="2">
        <v>2950</v>
      </c>
      <c r="DS7" s="2">
        <v>2572.5</v>
      </c>
      <c r="DT7" s="2">
        <v>1000</v>
      </c>
      <c r="DU7" s="2"/>
      <c r="DV7" s="2">
        <v>9190</v>
      </c>
      <c r="DW7" s="2">
        <v>80533</v>
      </c>
      <c r="DX7" s="2"/>
      <c r="DY7" s="2"/>
      <c r="DZ7" s="2"/>
      <c r="EA7" s="2"/>
      <c r="EB7" s="2"/>
      <c r="EC7" s="2"/>
      <c r="ED7" s="2"/>
      <c r="EE7" s="2">
        <v>135688.5</v>
      </c>
      <c r="EF7" s="2">
        <v>18693</v>
      </c>
      <c r="EG7" s="2">
        <v>113044</v>
      </c>
      <c r="EH7" s="2"/>
      <c r="EI7" s="2"/>
      <c r="EJ7" s="2"/>
      <c r="EK7" s="2">
        <v>35701.550000000003</v>
      </c>
      <c r="EL7" s="2">
        <v>23357.5</v>
      </c>
      <c r="EM7" s="2">
        <v>77254</v>
      </c>
      <c r="EN7" s="2">
        <v>13915</v>
      </c>
      <c r="EO7" s="2"/>
      <c r="EP7" s="2">
        <v>112542</v>
      </c>
      <c r="EQ7" s="2"/>
      <c r="ER7" s="2"/>
      <c r="ES7" s="2"/>
      <c r="ET7" s="2">
        <v>2084</v>
      </c>
      <c r="EU7" s="2"/>
      <c r="EV7" s="2"/>
      <c r="EW7" s="2">
        <v>2226</v>
      </c>
      <c r="EX7" s="2"/>
      <c r="EY7" s="2"/>
      <c r="EZ7" s="2">
        <v>4370</v>
      </c>
      <c r="FA7" s="2"/>
      <c r="FB7" s="2"/>
      <c r="FC7" s="2">
        <v>8618.15</v>
      </c>
      <c r="FD7" s="2"/>
      <c r="FE7" s="2">
        <v>36120</v>
      </c>
      <c r="FF7" s="2"/>
      <c r="FG7" s="2">
        <v>8143</v>
      </c>
      <c r="FH7" s="2">
        <v>18068</v>
      </c>
      <c r="FI7" s="2"/>
      <c r="FJ7" s="2"/>
      <c r="FK7" s="2"/>
      <c r="FL7" s="2">
        <v>165886.75</v>
      </c>
      <c r="FM7" s="2"/>
      <c r="FN7" s="2"/>
      <c r="FO7" s="2"/>
      <c r="FP7" s="2"/>
      <c r="FQ7" s="2">
        <v>172076</v>
      </c>
      <c r="FR7" s="2"/>
      <c r="FS7" s="2"/>
      <c r="FT7" s="2">
        <v>10</v>
      </c>
      <c r="FU7" s="2"/>
      <c r="FV7" s="2"/>
      <c r="FW7" s="2"/>
      <c r="FX7" s="2"/>
      <c r="FY7" s="2"/>
      <c r="FZ7" s="2">
        <v>31700</v>
      </c>
      <c r="GA7" s="2"/>
      <c r="GB7" s="2">
        <v>50566</v>
      </c>
      <c r="GC7" s="2"/>
      <c r="GD7" s="2"/>
      <c r="GE7" s="2">
        <v>57598.5</v>
      </c>
      <c r="GF7" s="2">
        <v>0</v>
      </c>
      <c r="GG7" s="2"/>
      <c r="GH7" s="2"/>
      <c r="GI7" s="2"/>
      <c r="GJ7" s="2">
        <v>950</v>
      </c>
      <c r="GK7" s="2">
        <v>72531</v>
      </c>
      <c r="GL7" s="2">
        <v>7433</v>
      </c>
      <c r="GM7" s="2"/>
      <c r="GN7" s="2"/>
      <c r="GO7" s="2"/>
      <c r="GP7" s="2"/>
      <c r="GQ7" s="2"/>
      <c r="GR7" s="2"/>
      <c r="GS7" s="2"/>
      <c r="GT7" s="2"/>
      <c r="GU7" s="2">
        <v>19789</v>
      </c>
      <c r="GV7" s="2"/>
      <c r="GW7" s="2"/>
      <c r="GX7" s="2">
        <v>230</v>
      </c>
      <c r="GY7" s="2">
        <v>2101243</v>
      </c>
      <c r="GZ7" s="2">
        <v>442520</v>
      </c>
      <c r="HA7" s="2"/>
      <c r="HB7" s="2">
        <v>73880</v>
      </c>
      <c r="HC7" s="2">
        <v>210357.75</v>
      </c>
      <c r="HD7" s="2">
        <v>1464844.25</v>
      </c>
      <c r="HE7" s="2"/>
      <c r="HF7" s="2"/>
      <c r="HG7" s="2">
        <v>1880</v>
      </c>
      <c r="HH7" s="2"/>
      <c r="HI7" s="2"/>
      <c r="HJ7" s="2">
        <v>168546</v>
      </c>
      <c r="HK7" s="2">
        <v>13053</v>
      </c>
      <c r="HL7" s="2">
        <v>5973</v>
      </c>
      <c r="HM7" s="2">
        <v>32400</v>
      </c>
      <c r="HN7" s="2">
        <v>81306</v>
      </c>
      <c r="HO7" s="2">
        <v>267175.98</v>
      </c>
      <c r="HP7" s="2">
        <v>27244</v>
      </c>
      <c r="HQ7" s="2"/>
      <c r="HR7" s="2">
        <v>5436</v>
      </c>
      <c r="HS7" s="2">
        <v>157307</v>
      </c>
      <c r="HT7" s="2"/>
      <c r="HU7" s="2">
        <v>6058</v>
      </c>
      <c r="HV7" s="2"/>
      <c r="HW7" s="2">
        <v>2300</v>
      </c>
      <c r="HX7" s="2">
        <v>6987</v>
      </c>
      <c r="HY7" s="2"/>
      <c r="HZ7" s="2">
        <v>1200</v>
      </c>
      <c r="IA7" s="2"/>
      <c r="IB7" s="2"/>
      <c r="IC7" s="2"/>
      <c r="ID7" s="2">
        <v>30802</v>
      </c>
      <c r="IE7" s="2"/>
      <c r="IF7" s="2"/>
      <c r="IG7" s="2"/>
      <c r="IH7" s="2"/>
      <c r="II7" s="2">
        <v>2023364.5</v>
      </c>
      <c r="IJ7" s="2"/>
      <c r="IK7" s="2"/>
      <c r="IL7" s="2"/>
      <c r="IM7" s="2">
        <v>626006.25</v>
      </c>
      <c r="IN7" s="2"/>
      <c r="IO7" s="2">
        <v>34245.5</v>
      </c>
      <c r="IP7" s="2"/>
      <c r="IQ7" s="2">
        <v>250885</v>
      </c>
      <c r="IR7" s="2"/>
      <c r="IS7" s="2">
        <v>6697645.4100000001</v>
      </c>
      <c r="IT7" s="2">
        <v>261221</v>
      </c>
      <c r="IU7" s="2">
        <v>50</v>
      </c>
      <c r="IV7" s="2">
        <v>79793</v>
      </c>
      <c r="IW7" s="2">
        <v>2444</v>
      </c>
      <c r="IX7" s="2">
        <v>250</v>
      </c>
      <c r="IY7" s="2">
        <v>8623</v>
      </c>
      <c r="IZ7" s="2"/>
      <c r="JA7" s="2">
        <v>8006.75</v>
      </c>
      <c r="JB7" s="2">
        <v>4360</v>
      </c>
      <c r="JC7" s="2">
        <v>374797</v>
      </c>
      <c r="JD7" s="2">
        <v>53510</v>
      </c>
      <c r="JE7" s="2">
        <v>58321.5</v>
      </c>
      <c r="JF7" s="2"/>
      <c r="JG7" s="2"/>
      <c r="JH7" s="2">
        <v>38751.75</v>
      </c>
      <c r="JI7" s="2">
        <v>1180</v>
      </c>
      <c r="JJ7" s="2"/>
      <c r="JK7" s="2">
        <v>50</v>
      </c>
      <c r="JL7" s="2"/>
      <c r="JM7" s="2">
        <v>1077</v>
      </c>
      <c r="JN7" s="2"/>
      <c r="JO7" s="2"/>
      <c r="JP7" s="2">
        <v>85370</v>
      </c>
      <c r="JQ7" s="2"/>
      <c r="JR7" s="2"/>
      <c r="JS7" s="2">
        <v>430757.5</v>
      </c>
      <c r="JT7" s="2">
        <v>114820.25</v>
      </c>
      <c r="JU7" s="2"/>
      <c r="JV7" s="2"/>
      <c r="JW7" s="2"/>
      <c r="JX7" s="2"/>
      <c r="JY7" s="2">
        <v>12244</v>
      </c>
      <c r="JZ7" s="2"/>
      <c r="KA7" s="2"/>
      <c r="KB7" s="2"/>
      <c r="KC7" s="2"/>
      <c r="KD7" s="2"/>
      <c r="KE7" s="2"/>
      <c r="KF7" s="2"/>
      <c r="KG7" s="2"/>
      <c r="KH7" s="2"/>
      <c r="KI7" s="2">
        <v>179004</v>
      </c>
      <c r="KJ7" s="2">
        <v>51279</v>
      </c>
      <c r="KK7" s="2">
        <v>3302</v>
      </c>
      <c r="KL7" s="2">
        <v>147493</v>
      </c>
      <c r="KM7" s="2"/>
      <c r="KN7" s="2"/>
      <c r="KO7" s="2">
        <v>323066.75</v>
      </c>
      <c r="KP7" s="2"/>
      <c r="KQ7" s="2"/>
      <c r="KR7" s="2">
        <v>33771</v>
      </c>
      <c r="KS7" s="2">
        <v>10872</v>
      </c>
      <c r="KT7" s="2">
        <v>34670</v>
      </c>
      <c r="KU7" s="2"/>
      <c r="KV7" s="2"/>
      <c r="KW7" s="2">
        <v>48099</v>
      </c>
      <c r="KX7" s="2">
        <v>208739</v>
      </c>
      <c r="KY7" s="2">
        <v>513572.77</v>
      </c>
      <c r="KZ7" s="2">
        <v>121922.25</v>
      </c>
      <c r="LA7" s="2"/>
      <c r="LB7" s="2">
        <v>79200</v>
      </c>
      <c r="LC7" s="2">
        <v>279758.5</v>
      </c>
      <c r="LD7" s="2">
        <v>251592</v>
      </c>
      <c r="LE7" s="2">
        <v>52034.5</v>
      </c>
      <c r="LF7" s="2"/>
      <c r="LG7" s="2">
        <v>3564120</v>
      </c>
      <c r="LH7" s="2"/>
      <c r="LI7" s="2">
        <v>1792155.5</v>
      </c>
      <c r="LJ7" s="2">
        <v>1092860.25</v>
      </c>
      <c r="LK7" s="2">
        <v>180114</v>
      </c>
      <c r="LL7" s="2">
        <v>114484.58</v>
      </c>
      <c r="LM7" s="2">
        <v>8430</v>
      </c>
      <c r="LN7" s="2"/>
      <c r="LO7" s="2"/>
      <c r="LP7" s="2">
        <v>27242</v>
      </c>
      <c r="LQ7" s="2">
        <v>1567</v>
      </c>
      <c r="LR7" s="2">
        <v>27496</v>
      </c>
      <c r="LS7" s="2">
        <v>37800</v>
      </c>
      <c r="LT7" s="2"/>
      <c r="LU7" s="2">
        <v>3829860</v>
      </c>
      <c r="LV7" s="2"/>
      <c r="LW7" s="2">
        <v>0</v>
      </c>
      <c r="LX7" s="2"/>
      <c r="LY7" s="2"/>
      <c r="LZ7" s="2"/>
      <c r="MA7" s="2"/>
      <c r="MB7" s="2"/>
      <c r="MC7" s="2"/>
      <c r="MD7" s="2"/>
      <c r="ME7" s="2"/>
      <c r="MF7" s="2"/>
      <c r="MG7" s="2">
        <v>326594</v>
      </c>
      <c r="MH7" s="2"/>
      <c r="MI7" s="2">
        <v>25482</v>
      </c>
      <c r="MJ7" s="2"/>
      <c r="MK7" s="2">
        <v>200</v>
      </c>
      <c r="ML7" s="2">
        <v>83737</v>
      </c>
      <c r="MM7" s="2">
        <v>8992</v>
      </c>
      <c r="MN7" s="2"/>
      <c r="MO7" s="2"/>
      <c r="MP7" s="2"/>
      <c r="MQ7" s="2">
        <v>25331</v>
      </c>
      <c r="MR7" s="2">
        <v>49657.5</v>
      </c>
      <c r="MS7" s="2">
        <v>164769</v>
      </c>
      <c r="MT7" s="2">
        <v>57011</v>
      </c>
      <c r="MU7" s="2">
        <v>21747</v>
      </c>
      <c r="MV7" s="2"/>
      <c r="MW7" s="2"/>
      <c r="MX7" s="2">
        <v>14163</v>
      </c>
      <c r="MY7" s="2">
        <v>202075</v>
      </c>
      <c r="MZ7" s="2">
        <v>25825</v>
      </c>
      <c r="NA7" s="2">
        <v>11427</v>
      </c>
      <c r="NB7" s="2">
        <v>40307.5</v>
      </c>
      <c r="NC7" s="2"/>
      <c r="ND7" s="2">
        <v>864526</v>
      </c>
      <c r="NE7" s="2">
        <v>6747</v>
      </c>
      <c r="NF7" s="2">
        <v>16587</v>
      </c>
      <c r="NG7" s="2">
        <v>340304.5</v>
      </c>
      <c r="NH7" s="2">
        <v>19535</v>
      </c>
      <c r="NI7" s="2">
        <v>39410</v>
      </c>
      <c r="NJ7" s="2">
        <v>281159</v>
      </c>
      <c r="NK7" s="2">
        <v>94782.5</v>
      </c>
      <c r="NL7" s="2">
        <v>29150</v>
      </c>
      <c r="NM7" s="2">
        <v>59627.199999999997</v>
      </c>
      <c r="NN7" s="2">
        <v>23085.5</v>
      </c>
      <c r="NO7" s="2"/>
      <c r="NP7" s="2">
        <v>8635.5</v>
      </c>
      <c r="NQ7" s="2">
        <v>24792</v>
      </c>
      <c r="NR7" s="2">
        <v>6512</v>
      </c>
      <c r="NS7" s="2"/>
      <c r="NT7" s="2">
        <v>115734</v>
      </c>
      <c r="NU7" s="2"/>
      <c r="NV7" s="2">
        <v>7556</v>
      </c>
      <c r="NW7" s="2">
        <v>31335.75</v>
      </c>
      <c r="NX7" s="2"/>
      <c r="NY7" s="2">
        <v>44773</v>
      </c>
      <c r="NZ7" s="2"/>
      <c r="OA7" s="2">
        <v>0</v>
      </c>
      <c r="OB7" s="2">
        <v>91655</v>
      </c>
      <c r="OC7" s="2">
        <v>8258.5</v>
      </c>
      <c r="OD7" s="2">
        <v>884419.25</v>
      </c>
      <c r="OE7" s="2">
        <v>712225</v>
      </c>
      <c r="OF7" s="2">
        <v>240580.18</v>
      </c>
      <c r="OG7" s="2">
        <v>245177.25</v>
      </c>
      <c r="OH7" s="2">
        <v>456213</v>
      </c>
      <c r="OI7" s="2">
        <v>186868</v>
      </c>
      <c r="OJ7" s="2">
        <v>307782</v>
      </c>
      <c r="OK7" s="2">
        <v>31690</v>
      </c>
      <c r="OL7" s="2">
        <v>99587</v>
      </c>
      <c r="OM7" s="2">
        <v>64072.25</v>
      </c>
      <c r="ON7" s="2">
        <v>407728</v>
      </c>
      <c r="OO7" s="2">
        <v>2990</v>
      </c>
      <c r="OP7" s="2">
        <v>1736</v>
      </c>
      <c r="OQ7" s="2">
        <v>4761</v>
      </c>
      <c r="OR7" s="2"/>
      <c r="OS7" s="2">
        <v>60738</v>
      </c>
      <c r="OT7" s="2">
        <v>26567</v>
      </c>
      <c r="OU7" s="2"/>
      <c r="OV7" s="2">
        <v>3972.5</v>
      </c>
      <c r="OW7" s="2">
        <v>6994.5</v>
      </c>
      <c r="OX7" s="2">
        <v>673874</v>
      </c>
      <c r="OY7" s="2">
        <v>3605</v>
      </c>
      <c r="OZ7" s="2">
        <v>2240</v>
      </c>
      <c r="PA7" s="2"/>
      <c r="PB7" s="2"/>
      <c r="PC7" s="2"/>
      <c r="PD7" s="2">
        <v>29850</v>
      </c>
      <c r="PE7" s="2"/>
      <c r="PF7" s="2">
        <v>49869</v>
      </c>
      <c r="PG7" s="2"/>
      <c r="PH7" s="2">
        <v>56478</v>
      </c>
      <c r="PI7" s="2"/>
      <c r="PJ7" s="2">
        <v>28950.25</v>
      </c>
      <c r="PK7" s="2"/>
      <c r="PL7" s="2">
        <v>820</v>
      </c>
      <c r="PM7" s="2"/>
      <c r="PN7" s="2">
        <v>2835</v>
      </c>
      <c r="PO7" s="2">
        <v>13362</v>
      </c>
      <c r="PP7" s="2"/>
      <c r="PQ7" s="2">
        <v>500</v>
      </c>
      <c r="PR7" s="2"/>
      <c r="PS7" s="2"/>
      <c r="PT7" s="2">
        <v>627316</v>
      </c>
      <c r="PU7" s="2">
        <v>43982</v>
      </c>
      <c r="PV7" s="2"/>
      <c r="PW7" s="2"/>
      <c r="PX7" s="2"/>
      <c r="PY7" s="2"/>
      <c r="PZ7" s="2">
        <v>53220</v>
      </c>
      <c r="QA7" s="2"/>
      <c r="QB7" s="2"/>
      <c r="QC7" s="2"/>
      <c r="QD7" s="2">
        <v>24594</v>
      </c>
      <c r="QE7" s="2">
        <v>6824</v>
      </c>
      <c r="QF7" s="2">
        <v>4270</v>
      </c>
      <c r="QG7" s="2"/>
      <c r="QH7" s="2"/>
      <c r="QI7" s="2"/>
      <c r="QJ7" s="2">
        <v>44990</v>
      </c>
      <c r="QK7" s="2"/>
      <c r="QL7" s="2"/>
      <c r="QM7" s="2"/>
      <c r="QN7" s="2">
        <v>16657.5</v>
      </c>
      <c r="QO7" s="2"/>
      <c r="QP7" s="2"/>
      <c r="QQ7" s="2"/>
      <c r="QR7" s="2"/>
      <c r="QS7" s="2"/>
      <c r="QT7" s="2">
        <v>53081</v>
      </c>
      <c r="QU7" s="2">
        <v>34983.5</v>
      </c>
      <c r="QV7" s="2">
        <v>3045</v>
      </c>
      <c r="QW7" s="2">
        <v>124</v>
      </c>
      <c r="QX7" s="2"/>
      <c r="QY7" s="2">
        <v>14751</v>
      </c>
      <c r="QZ7" s="2"/>
      <c r="RA7" s="2">
        <v>34150</v>
      </c>
      <c r="RB7" s="2"/>
      <c r="RC7" s="2"/>
      <c r="RD7" s="2"/>
      <c r="RE7" s="2"/>
      <c r="RF7" s="2"/>
      <c r="RG7" s="2">
        <v>113793.25</v>
      </c>
      <c r="RH7" s="2"/>
      <c r="RI7" s="2"/>
      <c r="RJ7" s="2"/>
      <c r="RK7" s="2">
        <v>29683</v>
      </c>
      <c r="RL7" s="2">
        <v>80270</v>
      </c>
      <c r="RM7" s="2"/>
      <c r="RN7" s="2"/>
      <c r="RO7" s="2"/>
      <c r="RP7" s="2"/>
      <c r="RQ7" s="2">
        <v>182440</v>
      </c>
      <c r="RR7" s="2">
        <v>130</v>
      </c>
      <c r="RS7" s="2">
        <v>235</v>
      </c>
      <c r="RT7" s="2"/>
      <c r="RU7" s="2"/>
      <c r="RV7" s="2">
        <v>10079</v>
      </c>
      <c r="RW7" s="2"/>
      <c r="RX7" s="2"/>
      <c r="RY7" s="2"/>
      <c r="RZ7" s="2"/>
      <c r="SA7" s="2"/>
      <c r="SB7" s="2"/>
      <c r="SC7" s="2"/>
      <c r="SD7" s="2"/>
      <c r="SE7" s="2"/>
      <c r="SF7" s="2"/>
      <c r="SG7" s="2">
        <v>73858</v>
      </c>
      <c r="SH7" s="2">
        <v>2396625</v>
      </c>
      <c r="SI7" s="2"/>
      <c r="SJ7" s="2"/>
      <c r="SK7" s="2">
        <v>575</v>
      </c>
      <c r="SL7" s="2"/>
      <c r="SM7" s="2">
        <v>507500</v>
      </c>
      <c r="SN7" s="2"/>
      <c r="SO7" s="2"/>
      <c r="SP7" s="2"/>
      <c r="SQ7" s="2"/>
      <c r="SR7" s="2"/>
      <c r="SS7" s="2"/>
      <c r="ST7" s="2">
        <v>12357</v>
      </c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>
        <v>331023.95</v>
      </c>
      <c r="TJ7" s="2"/>
      <c r="TK7" s="2"/>
      <c r="TL7" s="2"/>
      <c r="TM7" s="2"/>
      <c r="TN7" s="2"/>
      <c r="TO7" s="2">
        <v>0</v>
      </c>
      <c r="TP7" s="2"/>
      <c r="TQ7" s="2"/>
      <c r="TR7" s="2"/>
      <c r="TS7" s="2"/>
      <c r="TT7" s="2"/>
      <c r="TU7" s="2"/>
      <c r="TV7" s="2"/>
      <c r="TW7" s="2"/>
      <c r="TX7" s="2"/>
      <c r="TY7" s="2">
        <v>20829.75</v>
      </c>
      <c r="TZ7" s="2"/>
      <c r="UA7" s="2">
        <v>321593.75</v>
      </c>
      <c r="UB7" s="2">
        <v>6050</v>
      </c>
      <c r="UC7" s="2"/>
      <c r="UD7" s="2"/>
      <c r="UE7" s="2">
        <v>18933.75</v>
      </c>
      <c r="UF7" s="2">
        <v>180</v>
      </c>
      <c r="UG7" s="2"/>
      <c r="UH7" s="2"/>
      <c r="UI7" s="2"/>
      <c r="UJ7" s="2">
        <v>5211</v>
      </c>
      <c r="UK7" s="2"/>
      <c r="UL7" s="2"/>
      <c r="UM7" s="2"/>
      <c r="UN7" s="2"/>
      <c r="UO7" s="2"/>
      <c r="UP7" s="2">
        <v>128711</v>
      </c>
      <c r="UQ7" s="2"/>
      <c r="UR7" s="2"/>
      <c r="US7" s="2"/>
      <c r="UT7" s="2"/>
      <c r="UU7" s="2"/>
      <c r="UV7" s="2"/>
      <c r="UW7" s="2"/>
      <c r="UX7" s="2"/>
      <c r="UY7" s="2"/>
      <c r="UZ7" s="2"/>
      <c r="VA7" s="2">
        <v>81100</v>
      </c>
      <c r="VB7" s="2">
        <v>20999</v>
      </c>
      <c r="VC7" s="2"/>
      <c r="VD7" s="2"/>
      <c r="VE7" s="2"/>
      <c r="VF7" s="2"/>
      <c r="VG7" s="2"/>
      <c r="VH7" s="2"/>
      <c r="VI7" s="2"/>
      <c r="VJ7" s="2"/>
      <c r="VK7" s="2">
        <v>14161</v>
      </c>
      <c r="VL7" s="2">
        <v>39644</v>
      </c>
      <c r="VM7" s="2">
        <v>39084</v>
      </c>
      <c r="VN7" s="2">
        <v>11300</v>
      </c>
      <c r="VO7" s="2"/>
      <c r="VP7" s="2"/>
      <c r="VQ7" s="2">
        <v>207397.25</v>
      </c>
      <c r="VR7" s="2"/>
      <c r="VS7" s="2">
        <v>198.5</v>
      </c>
      <c r="VT7" s="2"/>
      <c r="VU7" s="2"/>
      <c r="VV7" s="2"/>
      <c r="VW7" s="2">
        <v>5689.5</v>
      </c>
      <c r="VX7" s="2"/>
      <c r="VY7" s="2"/>
      <c r="VZ7" s="2">
        <v>33940.5</v>
      </c>
      <c r="WA7" s="2"/>
      <c r="WB7" s="2"/>
      <c r="WC7" s="2">
        <v>250</v>
      </c>
      <c r="WD7" s="2"/>
      <c r="WE7" s="2"/>
      <c r="WF7" s="2"/>
      <c r="WG7" s="2"/>
      <c r="WH7" s="2">
        <v>45500</v>
      </c>
      <c r="WI7" s="2"/>
      <c r="WJ7" s="2"/>
      <c r="WK7" s="2"/>
      <c r="WL7" s="2"/>
      <c r="WM7" s="2"/>
      <c r="WN7" s="2">
        <v>274530</v>
      </c>
      <c r="WO7" s="2"/>
      <c r="WP7" s="2">
        <v>122233</v>
      </c>
      <c r="WQ7" s="2"/>
      <c r="WR7" s="2"/>
      <c r="WS7" s="2"/>
      <c r="WT7" s="2"/>
      <c r="WU7" s="2">
        <v>23574.5</v>
      </c>
      <c r="WV7" s="2"/>
      <c r="WW7" s="2"/>
      <c r="WX7" s="2"/>
      <c r="WY7" s="2">
        <v>35460</v>
      </c>
      <c r="WZ7" s="2"/>
      <c r="XA7" s="2"/>
      <c r="XB7" s="2"/>
      <c r="XC7" s="2">
        <v>118578</v>
      </c>
      <c r="XD7" s="2"/>
      <c r="XE7" s="2"/>
      <c r="XF7" s="2">
        <v>21370</v>
      </c>
      <c r="XG7" s="2"/>
      <c r="XH7" s="2"/>
      <c r="XI7" s="2"/>
      <c r="XJ7" s="2"/>
      <c r="XK7" s="2">
        <v>8302</v>
      </c>
      <c r="XL7" s="2"/>
      <c r="XM7" s="2"/>
      <c r="XN7" s="2"/>
      <c r="XO7" s="2"/>
      <c r="XP7" s="2"/>
      <c r="XQ7" s="2"/>
      <c r="XR7" s="2">
        <v>5840</v>
      </c>
      <c r="XS7" s="2"/>
      <c r="XT7" s="2"/>
      <c r="XU7" s="2"/>
      <c r="XV7" s="2"/>
      <c r="XW7" s="2"/>
      <c r="XX7" s="2"/>
      <c r="XY7" s="2"/>
      <c r="XZ7" s="2"/>
      <c r="YA7" s="2">
        <v>1237.5</v>
      </c>
      <c r="YB7" s="2"/>
      <c r="YC7" s="2"/>
      <c r="YD7" s="2"/>
      <c r="YE7" s="2">
        <v>168971</v>
      </c>
      <c r="YF7" s="2"/>
      <c r="YG7" s="2"/>
      <c r="YH7" s="2"/>
      <c r="YI7" s="2"/>
      <c r="YJ7" s="2"/>
      <c r="YK7" s="2"/>
      <c r="YL7" s="2">
        <v>5960</v>
      </c>
      <c r="YM7" s="2"/>
      <c r="YN7" s="2"/>
      <c r="YO7" s="2"/>
      <c r="YP7" s="2"/>
      <c r="YQ7" s="2"/>
      <c r="YR7" s="2"/>
      <c r="YS7" s="2"/>
      <c r="YT7" s="2"/>
      <c r="YU7" s="2"/>
      <c r="YV7" s="2">
        <v>533438</v>
      </c>
      <c r="YW7" s="2">
        <v>116105</v>
      </c>
      <c r="YX7" s="2"/>
      <c r="YY7" s="2"/>
      <c r="YZ7" s="2"/>
      <c r="ZA7" s="2"/>
      <c r="ZB7" s="2"/>
      <c r="ZC7" s="2">
        <v>117106.5</v>
      </c>
      <c r="ZD7" s="2">
        <v>29410</v>
      </c>
      <c r="ZE7" s="2"/>
      <c r="ZF7" s="2">
        <v>71893</v>
      </c>
      <c r="ZG7" s="2">
        <v>15473</v>
      </c>
      <c r="ZH7" s="2"/>
      <c r="ZI7" s="2">
        <v>2579</v>
      </c>
      <c r="ZJ7" s="2">
        <v>10230.5</v>
      </c>
      <c r="ZK7" s="2">
        <v>2804</v>
      </c>
      <c r="ZL7" s="2"/>
      <c r="ZM7" s="2">
        <v>34482</v>
      </c>
      <c r="ZN7" s="2">
        <v>24699.03</v>
      </c>
      <c r="ZO7" s="2"/>
      <c r="ZP7" s="2"/>
      <c r="ZQ7" s="2"/>
      <c r="ZR7" s="2"/>
      <c r="ZS7" s="2"/>
      <c r="ZT7" s="2"/>
      <c r="ZU7" s="2">
        <v>164743.25</v>
      </c>
      <c r="ZV7" s="2"/>
      <c r="ZW7" s="2">
        <v>16149</v>
      </c>
      <c r="ZX7" s="2">
        <v>26852.75</v>
      </c>
      <c r="ZY7" s="2"/>
      <c r="ZZ7" s="2"/>
      <c r="AAA7" s="2">
        <v>75882.5</v>
      </c>
      <c r="AAB7" s="2"/>
      <c r="AAC7" s="2"/>
      <c r="AAD7" s="2"/>
      <c r="AAE7" s="2">
        <v>150</v>
      </c>
      <c r="AAF7" s="2">
        <v>1450</v>
      </c>
      <c r="AAG7" s="2"/>
      <c r="AAH7" s="2"/>
      <c r="AAI7" s="2">
        <v>11923</v>
      </c>
      <c r="AAJ7" s="2">
        <v>168147.01</v>
      </c>
      <c r="AAK7" s="2"/>
      <c r="AAL7" s="2"/>
      <c r="AAM7" s="2">
        <v>9215</v>
      </c>
      <c r="AAN7" s="2">
        <v>11362</v>
      </c>
      <c r="AAO7" s="2">
        <v>1569129.75</v>
      </c>
      <c r="AAP7" s="2"/>
      <c r="AAQ7" s="2"/>
      <c r="AAR7" s="2"/>
      <c r="AAS7" s="2"/>
      <c r="AAT7" s="2"/>
      <c r="AAU7" s="2"/>
      <c r="AAV7" s="2">
        <v>54780.25</v>
      </c>
      <c r="AAW7" s="2"/>
      <c r="AAX7" s="2"/>
      <c r="AAY7" s="2"/>
      <c r="AAZ7" s="2">
        <v>30810</v>
      </c>
      <c r="ABA7" s="2"/>
      <c r="ABB7" s="2"/>
      <c r="ABC7" s="2"/>
      <c r="ABD7" s="2">
        <v>565</v>
      </c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>
        <v>32431</v>
      </c>
      <c r="ABP7" s="2"/>
      <c r="ABQ7" s="2"/>
      <c r="ABR7" s="2"/>
      <c r="ABS7" s="2">
        <v>15809</v>
      </c>
      <c r="ABT7" s="2"/>
      <c r="ABU7" s="2"/>
      <c r="ABV7" s="2"/>
      <c r="ABW7" s="2"/>
      <c r="ABX7" s="2">
        <v>7280270.0999999996</v>
      </c>
      <c r="ABY7" s="2"/>
      <c r="ABZ7" s="2">
        <v>6707.2</v>
      </c>
      <c r="ACA7" s="2"/>
      <c r="ACB7" s="2">
        <v>16682</v>
      </c>
      <c r="ACC7" s="2"/>
      <c r="ACD7" s="2">
        <v>6894</v>
      </c>
      <c r="ACE7" s="2"/>
      <c r="ACF7" s="2"/>
      <c r="ACG7" s="2"/>
      <c r="ACH7" s="2"/>
      <c r="ACI7" s="2">
        <v>63448</v>
      </c>
      <c r="ACJ7" s="2"/>
      <c r="ACK7" s="2"/>
      <c r="ACL7" s="2"/>
      <c r="ACM7" s="2"/>
      <c r="ACN7" s="2"/>
      <c r="ACO7" s="2"/>
      <c r="ACP7" s="2"/>
      <c r="ACQ7" s="2">
        <v>59717</v>
      </c>
      <c r="ACR7" s="2">
        <v>3810</v>
      </c>
      <c r="ACS7" s="2">
        <v>118885</v>
      </c>
      <c r="ACT7" s="2"/>
      <c r="ACU7" s="2"/>
      <c r="ACV7" s="2"/>
      <c r="ACW7" s="2"/>
      <c r="ACX7" s="2">
        <v>1141</v>
      </c>
      <c r="ACY7" s="2"/>
      <c r="ACZ7" s="2"/>
      <c r="ADA7" s="2"/>
      <c r="ADB7" s="2">
        <v>53759</v>
      </c>
      <c r="ADC7" s="2"/>
      <c r="ADD7" s="2"/>
      <c r="ADE7" s="2">
        <v>10390</v>
      </c>
      <c r="ADF7" s="2">
        <v>261740.45</v>
      </c>
      <c r="ADG7" s="2"/>
      <c r="ADH7" s="2"/>
      <c r="ADI7" s="2"/>
      <c r="ADJ7" s="2">
        <v>5638</v>
      </c>
      <c r="ADK7" s="2">
        <v>24155</v>
      </c>
      <c r="ADL7" s="2">
        <v>112753.1</v>
      </c>
      <c r="ADM7" s="2"/>
      <c r="ADN7" s="2">
        <v>117282</v>
      </c>
      <c r="ADO7" s="2">
        <v>33700137.640000001</v>
      </c>
      <c r="ADP7" s="2"/>
      <c r="ADQ7" s="2"/>
      <c r="ADR7" s="2">
        <v>6584.75</v>
      </c>
      <c r="ADS7" s="2"/>
      <c r="ADT7" s="2">
        <v>10546</v>
      </c>
      <c r="ADU7" s="2">
        <v>14167</v>
      </c>
      <c r="ADV7" s="2"/>
      <c r="ADW7" s="2">
        <v>9774</v>
      </c>
      <c r="ADX7" s="2">
        <v>80</v>
      </c>
      <c r="ADY7" s="2">
        <v>515962.5</v>
      </c>
      <c r="ADZ7" s="2">
        <v>1069561</v>
      </c>
      <c r="AEA7" s="2">
        <v>145918.75</v>
      </c>
      <c r="AEB7" s="2">
        <v>72059.75</v>
      </c>
      <c r="AEC7" s="2">
        <v>539238</v>
      </c>
      <c r="AED7" s="2">
        <v>106697.97</v>
      </c>
      <c r="AEE7" s="2">
        <v>48405.41</v>
      </c>
      <c r="AEF7" s="2">
        <v>56713.5</v>
      </c>
      <c r="AEG7" s="2">
        <v>37431</v>
      </c>
      <c r="AEH7" s="2">
        <v>33606</v>
      </c>
      <c r="AEI7" s="2">
        <v>37300</v>
      </c>
      <c r="AEJ7" s="2">
        <v>192464.75</v>
      </c>
      <c r="AEK7" s="2">
        <v>41024</v>
      </c>
      <c r="AEL7" s="2">
        <v>17604.5</v>
      </c>
      <c r="AEM7" s="2">
        <v>2095</v>
      </c>
      <c r="AEN7" s="2">
        <v>3269</v>
      </c>
      <c r="AEO7" s="2">
        <v>26083</v>
      </c>
      <c r="AEP7" s="2">
        <v>3390</v>
      </c>
      <c r="AEQ7" s="2">
        <v>15304</v>
      </c>
      <c r="AER7" s="2">
        <v>983</v>
      </c>
      <c r="AES7" s="2">
        <v>302424</v>
      </c>
      <c r="AET7" s="2"/>
      <c r="AEU7" s="2"/>
      <c r="AEV7" s="2"/>
      <c r="AEW7" s="2"/>
      <c r="AEX7" s="2"/>
      <c r="AEY7" s="2"/>
      <c r="AEZ7" s="2"/>
      <c r="AFA7" s="2">
        <v>1</v>
      </c>
      <c r="AFB7" s="2"/>
      <c r="AFC7" s="2"/>
      <c r="AFD7" s="2">
        <v>1702911.69</v>
      </c>
      <c r="AFE7" s="2"/>
      <c r="AFF7" s="2"/>
      <c r="AFG7" s="2"/>
      <c r="AFH7" s="2">
        <v>14123</v>
      </c>
      <c r="AFI7" s="2"/>
      <c r="AFJ7" s="2">
        <v>9079</v>
      </c>
      <c r="AFK7" s="2"/>
      <c r="AFL7" s="2"/>
      <c r="AFM7" s="2"/>
      <c r="AFN7" s="2"/>
      <c r="AFO7" s="2"/>
      <c r="AFP7" s="2">
        <v>441700.5</v>
      </c>
      <c r="AFQ7" s="2"/>
      <c r="AFR7" s="2"/>
      <c r="AFS7" s="2"/>
      <c r="AFT7" s="2">
        <v>70</v>
      </c>
      <c r="AFU7" s="2">
        <v>4750</v>
      </c>
      <c r="AFV7" s="2"/>
      <c r="AFW7" s="2"/>
      <c r="AFX7" s="2">
        <v>80922.600000000006</v>
      </c>
      <c r="AFY7" s="2">
        <v>40908</v>
      </c>
      <c r="AFZ7" s="2"/>
      <c r="AGA7" s="2"/>
      <c r="AGB7" s="2">
        <v>99689</v>
      </c>
      <c r="AGC7" s="2"/>
      <c r="AGD7" s="2"/>
      <c r="AGE7" s="2"/>
      <c r="AGF7" s="2"/>
      <c r="AGG7" s="2"/>
      <c r="AGH7" s="2"/>
      <c r="AGI7" s="2">
        <v>95450.25</v>
      </c>
      <c r="AGJ7" s="2"/>
      <c r="AGK7" s="2"/>
      <c r="AGL7" s="2">
        <v>46761</v>
      </c>
      <c r="AGM7" s="2">
        <v>31000</v>
      </c>
      <c r="AGN7" s="2"/>
      <c r="AGO7" s="2"/>
      <c r="AGP7" s="2"/>
      <c r="AGQ7" s="2"/>
      <c r="AGR7" s="2"/>
      <c r="AGS7" s="2">
        <v>3938</v>
      </c>
      <c r="AGT7" s="2"/>
      <c r="AGU7" s="2">
        <v>80483.5</v>
      </c>
      <c r="AGV7" s="2">
        <v>265609</v>
      </c>
      <c r="AGW7" s="2"/>
      <c r="AGX7" s="2">
        <v>3211</v>
      </c>
      <c r="AGY7" s="2"/>
      <c r="AGZ7" s="2"/>
      <c r="AHA7" s="2"/>
      <c r="AHB7" s="2"/>
      <c r="AHC7" s="2"/>
      <c r="AHD7" s="2"/>
      <c r="AHE7" s="2"/>
      <c r="AHF7" s="2"/>
      <c r="AHG7" s="2"/>
      <c r="AHH7" s="2">
        <v>2188</v>
      </c>
      <c r="AHI7" s="2"/>
      <c r="AHJ7" s="2">
        <v>9746</v>
      </c>
      <c r="AHK7" s="2"/>
      <c r="AHL7" s="2">
        <v>35555.5</v>
      </c>
      <c r="AHM7" s="2">
        <v>131040</v>
      </c>
      <c r="AHN7" s="2"/>
      <c r="AHO7" s="2"/>
      <c r="AHP7" s="2"/>
      <c r="AHQ7" s="2"/>
      <c r="AHR7" s="2"/>
      <c r="AHS7" s="2"/>
      <c r="AHT7" s="2">
        <f t="shared" si="0"/>
        <v>123277753.16999999</v>
      </c>
    </row>
    <row r="8" spans="1:904">
      <c r="A8" s="34" t="s">
        <v>2264</v>
      </c>
      <c r="B8" s="34" t="s">
        <v>2271</v>
      </c>
      <c r="C8" s="1" t="s">
        <v>2272</v>
      </c>
      <c r="D8" s="2">
        <v>52305634.479999997</v>
      </c>
      <c r="E8" s="2">
        <v>2785093</v>
      </c>
      <c r="F8" s="2">
        <v>6897953</v>
      </c>
      <c r="G8" s="2">
        <v>762582.03</v>
      </c>
      <c r="H8" s="2">
        <v>11937312.65</v>
      </c>
      <c r="I8" s="2">
        <v>2052795</v>
      </c>
      <c r="J8" s="2">
        <v>7615048</v>
      </c>
      <c r="K8" s="2">
        <v>2342770.25</v>
      </c>
      <c r="L8" s="2">
        <v>3080245</v>
      </c>
      <c r="M8" s="2">
        <v>1025169</v>
      </c>
      <c r="N8" s="2">
        <v>883322.25</v>
      </c>
      <c r="O8" s="2">
        <v>911419</v>
      </c>
      <c r="P8" s="2">
        <v>2145580.2000000002</v>
      </c>
      <c r="Q8" s="2">
        <v>1158831</v>
      </c>
      <c r="R8" s="2">
        <v>965637</v>
      </c>
      <c r="S8" s="2">
        <v>4709017</v>
      </c>
      <c r="T8" s="2">
        <v>5459245.5</v>
      </c>
      <c r="U8" s="2">
        <v>422794</v>
      </c>
      <c r="V8" s="2">
        <v>131393840.22</v>
      </c>
      <c r="W8" s="2">
        <v>7519570</v>
      </c>
      <c r="X8" s="2">
        <v>1609207.25</v>
      </c>
      <c r="Y8" s="2">
        <v>6740583.5</v>
      </c>
      <c r="Z8" s="2">
        <v>2997980.55</v>
      </c>
      <c r="AA8" s="2">
        <v>2521700.5</v>
      </c>
      <c r="AB8" s="2">
        <v>1275017.05</v>
      </c>
      <c r="AC8" s="2">
        <v>13347429</v>
      </c>
      <c r="AD8" s="2">
        <v>4002688.3</v>
      </c>
      <c r="AE8" s="2">
        <v>1542587</v>
      </c>
      <c r="AF8" s="2">
        <v>8174065</v>
      </c>
      <c r="AG8" s="2">
        <v>2516141</v>
      </c>
      <c r="AH8" s="2">
        <v>8479852.8800000008</v>
      </c>
      <c r="AI8" s="2">
        <v>4045277.5</v>
      </c>
      <c r="AJ8" s="2">
        <v>498743</v>
      </c>
      <c r="AK8" s="2">
        <v>782756</v>
      </c>
      <c r="AL8" s="2">
        <v>844357</v>
      </c>
      <c r="AM8" s="2">
        <v>3335167</v>
      </c>
      <c r="AN8" s="2">
        <v>1604359.21</v>
      </c>
      <c r="AO8" s="2">
        <v>3009278</v>
      </c>
      <c r="AP8" s="2">
        <v>1059660.3500000001</v>
      </c>
      <c r="AQ8" s="2">
        <v>1481550</v>
      </c>
      <c r="AR8" s="2">
        <v>847523</v>
      </c>
      <c r="AS8" s="2">
        <v>354626.96</v>
      </c>
      <c r="AT8" s="2">
        <v>21295910.5</v>
      </c>
      <c r="AU8" s="2">
        <v>341360</v>
      </c>
      <c r="AV8" s="2">
        <v>491798.2</v>
      </c>
      <c r="AW8" s="2">
        <v>820589</v>
      </c>
      <c r="AX8" s="2">
        <v>2702952</v>
      </c>
      <c r="AY8" s="2">
        <v>2599759</v>
      </c>
      <c r="AZ8" s="2">
        <v>279175.5</v>
      </c>
      <c r="BA8" s="2">
        <v>639733.75</v>
      </c>
      <c r="BB8" s="2">
        <v>407484.5</v>
      </c>
      <c r="BC8" s="2">
        <v>872622</v>
      </c>
      <c r="BD8" s="2">
        <v>243130</v>
      </c>
      <c r="BE8" s="2">
        <v>227946.25</v>
      </c>
      <c r="BF8" s="2">
        <v>5089036</v>
      </c>
      <c r="BG8" s="2">
        <v>112168.5</v>
      </c>
      <c r="BH8" s="2">
        <v>1742822.5</v>
      </c>
      <c r="BI8" s="2">
        <v>7753733.4400000004</v>
      </c>
      <c r="BJ8" s="2">
        <v>7374468</v>
      </c>
      <c r="BK8" s="2">
        <v>1222869.3899999999</v>
      </c>
      <c r="BL8" s="2">
        <v>519006.78</v>
      </c>
      <c r="BM8" s="2">
        <v>1206799.25</v>
      </c>
      <c r="BN8" s="2">
        <v>392367.5</v>
      </c>
      <c r="BO8" s="2">
        <v>617972.75</v>
      </c>
      <c r="BP8" s="2">
        <v>922925</v>
      </c>
      <c r="BQ8" s="2">
        <v>272861.65000000002</v>
      </c>
      <c r="BR8" s="2">
        <v>16353750.970000001</v>
      </c>
      <c r="BS8" s="2">
        <v>1845065</v>
      </c>
      <c r="BT8" s="2">
        <v>1170039</v>
      </c>
      <c r="BU8" s="2">
        <v>1994472.5</v>
      </c>
      <c r="BV8" s="2">
        <v>898862</v>
      </c>
      <c r="BW8" s="2">
        <v>683132</v>
      </c>
      <c r="BX8" s="2">
        <v>401294</v>
      </c>
      <c r="BY8" s="2">
        <v>1052072</v>
      </c>
      <c r="BZ8" s="2">
        <v>7862679.1400000006</v>
      </c>
      <c r="CA8" s="2">
        <v>1734109</v>
      </c>
      <c r="CB8" s="2">
        <v>2192973.98</v>
      </c>
      <c r="CC8" s="2">
        <v>4841295</v>
      </c>
      <c r="CD8" s="2">
        <v>703701</v>
      </c>
      <c r="CE8" s="2">
        <v>1569432</v>
      </c>
      <c r="CF8" s="2">
        <v>3309012</v>
      </c>
      <c r="CG8" s="2">
        <v>45742712.5</v>
      </c>
      <c r="CH8" s="2">
        <v>2795249</v>
      </c>
      <c r="CI8" s="2">
        <v>8807035.6099999994</v>
      </c>
      <c r="CJ8" s="2">
        <v>556782</v>
      </c>
      <c r="CK8" s="2">
        <v>643511.25</v>
      </c>
      <c r="CL8" s="2">
        <v>694989</v>
      </c>
      <c r="CM8" s="2">
        <v>750196.5</v>
      </c>
      <c r="CN8" s="2">
        <v>3305793.5</v>
      </c>
      <c r="CO8" s="2">
        <v>397485</v>
      </c>
      <c r="CP8" s="2">
        <v>841670</v>
      </c>
      <c r="CQ8" s="2">
        <v>566533.25</v>
      </c>
      <c r="CR8" s="2">
        <v>1912696.5</v>
      </c>
      <c r="CS8" s="2">
        <v>387487.5</v>
      </c>
      <c r="CT8" s="2">
        <v>16648896.6</v>
      </c>
      <c r="CU8" s="2">
        <v>761519</v>
      </c>
      <c r="CV8" s="2">
        <v>1141936.5</v>
      </c>
      <c r="CW8" s="2">
        <v>1234444</v>
      </c>
      <c r="CX8" s="2">
        <v>237417</v>
      </c>
      <c r="CY8" s="2">
        <v>2843809.77</v>
      </c>
      <c r="CZ8" s="2">
        <v>1368192</v>
      </c>
      <c r="DA8" s="2">
        <v>741164</v>
      </c>
      <c r="DB8" s="2">
        <v>14213349.25</v>
      </c>
      <c r="DC8" s="2">
        <v>25751983.989999998</v>
      </c>
      <c r="DD8" s="2">
        <v>1379336.5</v>
      </c>
      <c r="DE8" s="2">
        <v>1433448.5</v>
      </c>
      <c r="DF8" s="2">
        <v>6398855.5</v>
      </c>
      <c r="DG8" s="2">
        <v>4768733</v>
      </c>
      <c r="DH8" s="2">
        <v>6242601.04</v>
      </c>
      <c r="DI8" s="2">
        <v>18080496.59</v>
      </c>
      <c r="DJ8" s="2">
        <v>570789</v>
      </c>
      <c r="DK8" s="2">
        <v>46203730.740000002</v>
      </c>
      <c r="DL8" s="2">
        <v>1004895.5</v>
      </c>
      <c r="DM8" s="2">
        <v>1417836.16</v>
      </c>
      <c r="DN8" s="2">
        <v>1424551.6</v>
      </c>
      <c r="DO8" s="2">
        <v>1492253</v>
      </c>
      <c r="DP8" s="2">
        <v>916817.35</v>
      </c>
      <c r="DQ8" s="2">
        <v>2854306.25</v>
      </c>
      <c r="DR8" s="2">
        <v>1250008.5</v>
      </c>
      <c r="DS8" s="2">
        <v>3475911.75</v>
      </c>
      <c r="DT8" s="2">
        <v>10819252.9</v>
      </c>
      <c r="DU8" s="2">
        <v>1014760.75</v>
      </c>
      <c r="DV8" s="2">
        <v>3902512</v>
      </c>
      <c r="DW8" s="2">
        <v>3450468.78</v>
      </c>
      <c r="DX8" s="2">
        <v>1617153.03</v>
      </c>
      <c r="DY8" s="2">
        <v>2061101.8</v>
      </c>
      <c r="DZ8" s="2">
        <v>1789257</v>
      </c>
      <c r="EA8" s="2">
        <v>353918</v>
      </c>
      <c r="EB8" s="2">
        <v>1042357.75</v>
      </c>
      <c r="EC8" s="2">
        <v>804959</v>
      </c>
      <c r="ED8" s="2">
        <v>3147384.43</v>
      </c>
      <c r="EE8" s="2">
        <v>7136404.9900000002</v>
      </c>
      <c r="EF8" s="2">
        <v>15425278.439999999</v>
      </c>
      <c r="EG8" s="2">
        <v>613393</v>
      </c>
      <c r="EH8" s="2">
        <v>1188106</v>
      </c>
      <c r="EI8" s="2">
        <v>1086226.3899999999</v>
      </c>
      <c r="EJ8" s="2">
        <v>1452548.75</v>
      </c>
      <c r="EK8" s="2">
        <v>3456895.65</v>
      </c>
      <c r="EL8" s="2">
        <v>734913.75</v>
      </c>
      <c r="EM8" s="2">
        <v>659292.5</v>
      </c>
      <c r="EN8" s="2">
        <v>17206701.899999999</v>
      </c>
      <c r="EO8" s="2">
        <v>676930</v>
      </c>
      <c r="EP8" s="2">
        <v>552940.5</v>
      </c>
      <c r="EQ8" s="2">
        <v>991823.5</v>
      </c>
      <c r="ER8" s="2">
        <v>208230.5</v>
      </c>
      <c r="ES8" s="2">
        <v>556554.25</v>
      </c>
      <c r="ET8" s="2">
        <v>1954815.25</v>
      </c>
      <c r="EU8" s="2">
        <v>2993454.82</v>
      </c>
      <c r="EV8" s="2">
        <v>486062.75</v>
      </c>
      <c r="EW8" s="2">
        <v>23326451</v>
      </c>
      <c r="EX8" s="2">
        <v>394061</v>
      </c>
      <c r="EY8" s="2">
        <v>547655</v>
      </c>
      <c r="EZ8" s="2">
        <v>692717</v>
      </c>
      <c r="FA8" s="2">
        <v>1356656.8</v>
      </c>
      <c r="FB8" s="2">
        <v>2756109</v>
      </c>
      <c r="FC8" s="2">
        <v>1567395.67</v>
      </c>
      <c r="FD8" s="2">
        <v>1604797</v>
      </c>
      <c r="FE8" s="2">
        <v>740988</v>
      </c>
      <c r="FF8" s="2">
        <v>739206</v>
      </c>
      <c r="FG8" s="2">
        <v>727281.75</v>
      </c>
      <c r="FH8" s="2">
        <v>537561.75</v>
      </c>
      <c r="FI8" s="2">
        <v>6066440.75</v>
      </c>
      <c r="FJ8" s="2">
        <v>628075</v>
      </c>
      <c r="FK8" s="2">
        <v>743627</v>
      </c>
      <c r="FL8" s="2">
        <v>1014000.75</v>
      </c>
      <c r="FM8" s="2">
        <v>1911074.04</v>
      </c>
      <c r="FN8" s="2">
        <v>730914</v>
      </c>
      <c r="FO8" s="2">
        <v>464206.25</v>
      </c>
      <c r="FP8" s="2">
        <v>121640</v>
      </c>
      <c r="FQ8" s="2">
        <v>23629010.5</v>
      </c>
      <c r="FR8" s="2">
        <v>1193534.5</v>
      </c>
      <c r="FS8" s="2">
        <v>1500511</v>
      </c>
      <c r="FT8" s="2">
        <v>1252701.25</v>
      </c>
      <c r="FU8" s="2">
        <v>1355871.25</v>
      </c>
      <c r="FV8" s="2">
        <v>159773.25</v>
      </c>
      <c r="FW8" s="2">
        <v>2279060</v>
      </c>
      <c r="FX8" s="2">
        <v>1611754</v>
      </c>
      <c r="FY8" s="2">
        <v>1434339</v>
      </c>
      <c r="FZ8" s="2">
        <v>1348869</v>
      </c>
      <c r="GA8" s="2">
        <v>1196071.1299999999</v>
      </c>
      <c r="GB8" s="2">
        <v>820381.3</v>
      </c>
      <c r="GC8" s="2">
        <v>743665</v>
      </c>
      <c r="GD8" s="2">
        <v>540438</v>
      </c>
      <c r="GE8" s="2">
        <v>13378197.6</v>
      </c>
      <c r="GF8" s="2">
        <v>745240</v>
      </c>
      <c r="GG8" s="2">
        <v>788734.58</v>
      </c>
      <c r="GH8" s="2">
        <v>3082933</v>
      </c>
      <c r="GI8" s="2">
        <v>1191193.5</v>
      </c>
      <c r="GJ8" s="2">
        <v>1568047.5</v>
      </c>
      <c r="GK8" s="2">
        <v>1165457.5</v>
      </c>
      <c r="GL8" s="2">
        <v>3020927.5</v>
      </c>
      <c r="GM8" s="2">
        <v>1043977</v>
      </c>
      <c r="GN8" s="2">
        <v>565916.85</v>
      </c>
      <c r="GO8" s="2">
        <v>680230</v>
      </c>
      <c r="GP8" s="2">
        <v>516818</v>
      </c>
      <c r="GQ8" s="2">
        <v>7281115.21</v>
      </c>
      <c r="GR8" s="2">
        <v>3976617</v>
      </c>
      <c r="GS8" s="2">
        <v>830335.5</v>
      </c>
      <c r="GT8" s="2">
        <v>2607994.6</v>
      </c>
      <c r="GU8" s="2">
        <v>275963</v>
      </c>
      <c r="GV8" s="2">
        <v>834497.1</v>
      </c>
      <c r="GW8" s="2">
        <v>1172274.5</v>
      </c>
      <c r="GX8" s="2">
        <v>659995.25</v>
      </c>
      <c r="GY8" s="2">
        <v>19484726.699999999</v>
      </c>
      <c r="GZ8" s="2">
        <v>453438</v>
      </c>
      <c r="HA8" s="2">
        <v>2121240</v>
      </c>
      <c r="HB8" s="2">
        <v>2478902</v>
      </c>
      <c r="HC8" s="2">
        <v>33531030.260000002</v>
      </c>
      <c r="HD8" s="2">
        <v>4684625.75</v>
      </c>
      <c r="HE8" s="2">
        <v>12326355</v>
      </c>
      <c r="HF8" s="2">
        <v>5654452.5</v>
      </c>
      <c r="HG8" s="2">
        <v>7437562.75</v>
      </c>
      <c r="HH8" s="2">
        <v>7856769</v>
      </c>
      <c r="HI8" s="2">
        <v>462220</v>
      </c>
      <c r="HJ8" s="2">
        <v>6176720.1100000003</v>
      </c>
      <c r="HK8" s="2">
        <v>13702535.25</v>
      </c>
      <c r="HL8" s="2">
        <v>3556738.25</v>
      </c>
      <c r="HM8" s="2">
        <v>12452882.5</v>
      </c>
      <c r="HN8" s="2">
        <v>6229393</v>
      </c>
      <c r="HO8" s="2">
        <v>2139083</v>
      </c>
      <c r="HP8" s="2">
        <v>13455512</v>
      </c>
      <c r="HQ8" s="2">
        <v>3667784.5</v>
      </c>
      <c r="HR8" s="2">
        <v>1792236.5</v>
      </c>
      <c r="HS8" s="2">
        <v>19076400.170000002</v>
      </c>
      <c r="HT8" s="2">
        <v>5602698.5</v>
      </c>
      <c r="HU8" s="2">
        <v>1569538</v>
      </c>
      <c r="HV8" s="2">
        <v>2695736</v>
      </c>
      <c r="HW8" s="2">
        <v>1445668.5</v>
      </c>
      <c r="HX8" s="2">
        <v>755095</v>
      </c>
      <c r="HY8" s="2">
        <v>17612440.100000001</v>
      </c>
      <c r="HZ8" s="2">
        <v>1488207</v>
      </c>
      <c r="IA8" s="2">
        <v>1377978.5</v>
      </c>
      <c r="IB8" s="2">
        <v>1265317</v>
      </c>
      <c r="IC8" s="2">
        <v>1791346.5</v>
      </c>
      <c r="ID8" s="2">
        <v>4476006.6399999997</v>
      </c>
      <c r="IE8" s="2">
        <v>430901</v>
      </c>
      <c r="IF8" s="2">
        <v>2645730.4</v>
      </c>
      <c r="IG8" s="2">
        <v>825459.45</v>
      </c>
      <c r="IH8" s="2">
        <v>1227339.95</v>
      </c>
      <c r="II8" s="2">
        <v>11468464.25</v>
      </c>
      <c r="IJ8" s="2">
        <v>4065715.25</v>
      </c>
      <c r="IK8" s="2">
        <v>2563580</v>
      </c>
      <c r="IL8" s="2">
        <v>1579529</v>
      </c>
      <c r="IM8" s="2">
        <v>1034383.92</v>
      </c>
      <c r="IN8" s="2">
        <v>1644031.5</v>
      </c>
      <c r="IO8" s="2">
        <v>945430</v>
      </c>
      <c r="IP8" s="2">
        <v>494309</v>
      </c>
      <c r="IQ8" s="2">
        <v>452015</v>
      </c>
      <c r="IR8" s="2">
        <v>976594.5</v>
      </c>
      <c r="IS8" s="2">
        <v>31067557</v>
      </c>
      <c r="IT8" s="2">
        <v>6664619</v>
      </c>
      <c r="IU8" s="2">
        <v>9320496.5</v>
      </c>
      <c r="IV8" s="2">
        <v>8827245</v>
      </c>
      <c r="IW8" s="2">
        <v>2117668</v>
      </c>
      <c r="IX8" s="2">
        <v>1468631.35</v>
      </c>
      <c r="IY8" s="2">
        <v>1183424</v>
      </c>
      <c r="IZ8" s="2">
        <v>416084</v>
      </c>
      <c r="JA8" s="2">
        <v>833301.5</v>
      </c>
      <c r="JB8" s="2">
        <v>2324071.4</v>
      </c>
      <c r="JC8" s="2">
        <v>2466972</v>
      </c>
      <c r="JD8" s="2">
        <v>1616692</v>
      </c>
      <c r="JE8" s="2">
        <v>7912739.8300000001</v>
      </c>
      <c r="JF8" s="2">
        <v>4498289</v>
      </c>
      <c r="JG8" s="2">
        <v>698475.01</v>
      </c>
      <c r="JH8" s="2">
        <v>314032</v>
      </c>
      <c r="JI8" s="2">
        <v>1124840.25</v>
      </c>
      <c r="JJ8" s="2">
        <v>769842.5</v>
      </c>
      <c r="JK8" s="2">
        <v>7980356.5300000003</v>
      </c>
      <c r="JL8" s="2">
        <v>983148.69</v>
      </c>
      <c r="JM8" s="2">
        <v>1680585.5</v>
      </c>
      <c r="JN8" s="2">
        <v>2154974</v>
      </c>
      <c r="JO8" s="2">
        <v>971943.86</v>
      </c>
      <c r="JP8" s="2">
        <v>1587868.34</v>
      </c>
      <c r="JQ8" s="2">
        <v>557338</v>
      </c>
      <c r="JR8" s="2">
        <v>20077521.25</v>
      </c>
      <c r="JS8" s="2">
        <v>11643523.25</v>
      </c>
      <c r="JT8" s="2">
        <v>2195812.75</v>
      </c>
      <c r="JU8" s="2">
        <v>617294.25</v>
      </c>
      <c r="JV8" s="2">
        <v>1505063</v>
      </c>
      <c r="JW8" s="2">
        <v>620907.5</v>
      </c>
      <c r="JX8" s="2">
        <v>4366565</v>
      </c>
      <c r="JY8" s="2">
        <v>4244048</v>
      </c>
      <c r="JZ8" s="2">
        <v>3950047.75</v>
      </c>
      <c r="KA8" s="2">
        <v>2980555</v>
      </c>
      <c r="KB8" s="2">
        <v>1107079</v>
      </c>
      <c r="KC8" s="2">
        <v>1971808</v>
      </c>
      <c r="KD8" s="2">
        <v>470415</v>
      </c>
      <c r="KE8" s="2">
        <v>266297.95</v>
      </c>
      <c r="KF8" s="2">
        <v>1047679</v>
      </c>
      <c r="KG8" s="2">
        <v>539136</v>
      </c>
      <c r="KH8" s="2">
        <v>40758446.149999999</v>
      </c>
      <c r="KI8" s="2">
        <v>6194215.9299999997</v>
      </c>
      <c r="KJ8" s="2">
        <v>3114586</v>
      </c>
      <c r="KK8" s="2">
        <v>4770695</v>
      </c>
      <c r="KL8" s="2">
        <v>3729182.25</v>
      </c>
      <c r="KM8" s="2">
        <v>3194855.5</v>
      </c>
      <c r="KN8" s="2">
        <v>12851789.5</v>
      </c>
      <c r="KO8" s="2">
        <v>2633090</v>
      </c>
      <c r="KP8" s="2">
        <v>4515134</v>
      </c>
      <c r="KQ8" s="2">
        <v>13744651.779999999</v>
      </c>
      <c r="KR8" s="2">
        <v>2071177</v>
      </c>
      <c r="KS8" s="2">
        <v>3014199</v>
      </c>
      <c r="KT8" s="2">
        <v>10503809.1</v>
      </c>
      <c r="KU8" s="2">
        <v>1514897.25</v>
      </c>
      <c r="KV8" s="2">
        <v>5619175</v>
      </c>
      <c r="KW8" s="2">
        <v>40856899.829999998</v>
      </c>
      <c r="KX8" s="2">
        <v>5061300</v>
      </c>
      <c r="KY8" s="2">
        <v>14394143.99</v>
      </c>
      <c r="KZ8" s="2">
        <v>3355317.75</v>
      </c>
      <c r="LA8" s="2">
        <v>527034.25</v>
      </c>
      <c r="LB8" s="2">
        <v>5958166</v>
      </c>
      <c r="LC8" s="2">
        <v>3088242.25</v>
      </c>
      <c r="LD8" s="2">
        <v>1300772</v>
      </c>
      <c r="LE8" s="2">
        <v>1452439</v>
      </c>
      <c r="LF8" s="2">
        <v>2019616.5</v>
      </c>
      <c r="LG8" s="2">
        <v>50481893.499999993</v>
      </c>
      <c r="LH8" s="2">
        <v>2838582.14</v>
      </c>
      <c r="LI8" s="2">
        <v>22766495.039999999</v>
      </c>
      <c r="LJ8" s="2">
        <v>7726113.9000000004</v>
      </c>
      <c r="LK8" s="2">
        <v>17998442</v>
      </c>
      <c r="LL8" s="2">
        <v>1762398</v>
      </c>
      <c r="LM8" s="2">
        <v>2710012</v>
      </c>
      <c r="LN8" s="2">
        <v>1816281.87</v>
      </c>
      <c r="LO8" s="2">
        <v>1339196</v>
      </c>
      <c r="LP8" s="2">
        <v>9136586</v>
      </c>
      <c r="LQ8" s="2">
        <v>1759891</v>
      </c>
      <c r="LR8" s="2">
        <v>12564409.57</v>
      </c>
      <c r="LS8" s="2">
        <v>2471119.5</v>
      </c>
      <c r="LT8" s="2">
        <v>706678</v>
      </c>
      <c r="LU8" s="2">
        <v>22326119.5</v>
      </c>
      <c r="LV8" s="2">
        <v>21550757.620000001</v>
      </c>
      <c r="LW8" s="2">
        <v>33443216.050000001</v>
      </c>
      <c r="LX8" s="2">
        <v>3698647.9</v>
      </c>
      <c r="LY8" s="2">
        <v>2698674.16</v>
      </c>
      <c r="LZ8" s="2">
        <v>1959904</v>
      </c>
      <c r="MA8" s="2">
        <v>2335638</v>
      </c>
      <c r="MB8" s="2">
        <v>3077303.5</v>
      </c>
      <c r="MC8" s="2">
        <v>3339548</v>
      </c>
      <c r="MD8" s="2">
        <v>4692215.1399999997</v>
      </c>
      <c r="ME8" s="2">
        <v>4137471</v>
      </c>
      <c r="MF8" s="2">
        <v>1416953.75</v>
      </c>
      <c r="MG8" s="2">
        <v>40905862.850000001</v>
      </c>
      <c r="MH8" s="2">
        <v>3698752.54</v>
      </c>
      <c r="MI8" s="2">
        <v>1404517</v>
      </c>
      <c r="MJ8" s="2">
        <v>1649339</v>
      </c>
      <c r="MK8" s="2">
        <v>1217425</v>
      </c>
      <c r="ML8" s="2">
        <v>3598238</v>
      </c>
      <c r="MM8" s="2">
        <v>2634318</v>
      </c>
      <c r="MN8" s="2">
        <v>2200314</v>
      </c>
      <c r="MO8" s="2">
        <v>2466705</v>
      </c>
      <c r="MP8" s="2">
        <v>934057.6</v>
      </c>
      <c r="MQ8" s="2">
        <v>973767.75</v>
      </c>
      <c r="MR8" s="2">
        <v>1515927</v>
      </c>
      <c r="MS8" s="2">
        <v>22506788.5</v>
      </c>
      <c r="MT8" s="2">
        <v>1933478</v>
      </c>
      <c r="MU8" s="2">
        <v>6029476.5</v>
      </c>
      <c r="MV8" s="2">
        <v>4748418.8899999997</v>
      </c>
      <c r="MW8" s="2">
        <v>17375050</v>
      </c>
      <c r="MX8" s="2">
        <v>4614645</v>
      </c>
      <c r="MY8" s="2">
        <v>8068984.5</v>
      </c>
      <c r="MZ8" s="2">
        <v>4094131</v>
      </c>
      <c r="NA8" s="2">
        <v>753127.75</v>
      </c>
      <c r="NB8" s="2">
        <v>548755.69999999995</v>
      </c>
      <c r="NC8" s="2">
        <v>714728</v>
      </c>
      <c r="ND8" s="2">
        <v>52486246.25</v>
      </c>
      <c r="NE8" s="2">
        <v>16090659.5</v>
      </c>
      <c r="NF8" s="2">
        <v>2812131</v>
      </c>
      <c r="NG8" s="2">
        <v>33959812.509999998</v>
      </c>
      <c r="NH8" s="2">
        <v>2524044</v>
      </c>
      <c r="NI8" s="2">
        <v>6832683.75</v>
      </c>
      <c r="NJ8" s="2">
        <v>16472998.5</v>
      </c>
      <c r="NK8" s="2">
        <v>10015826.550000001</v>
      </c>
      <c r="NL8" s="2">
        <v>375685</v>
      </c>
      <c r="NM8" s="2">
        <v>6159163.04</v>
      </c>
      <c r="NN8" s="2">
        <v>4306788</v>
      </c>
      <c r="NO8" s="2">
        <v>3325716.5</v>
      </c>
      <c r="NP8" s="2">
        <v>13961814.25</v>
      </c>
      <c r="NQ8" s="2">
        <v>4077315</v>
      </c>
      <c r="NR8" s="2">
        <v>2921439</v>
      </c>
      <c r="NS8" s="2">
        <v>2725142.75</v>
      </c>
      <c r="NT8" s="2">
        <v>2979868</v>
      </c>
      <c r="NU8" s="2">
        <v>597311</v>
      </c>
      <c r="NV8" s="2">
        <v>2778254</v>
      </c>
      <c r="NW8" s="2">
        <v>23629278.199999999</v>
      </c>
      <c r="NX8" s="2">
        <v>12508291.52</v>
      </c>
      <c r="NY8" s="2">
        <v>2405021</v>
      </c>
      <c r="NZ8" s="2">
        <v>1288224</v>
      </c>
      <c r="OA8" s="2">
        <v>1764266</v>
      </c>
      <c r="OB8" s="2">
        <v>3992513</v>
      </c>
      <c r="OC8" s="2">
        <v>1266784.8</v>
      </c>
      <c r="OD8" s="2">
        <v>22686231.649999999</v>
      </c>
      <c r="OE8" s="2">
        <v>7198178.5</v>
      </c>
      <c r="OF8" s="2">
        <v>2536760.4500000002</v>
      </c>
      <c r="OG8" s="2">
        <v>10278045.4</v>
      </c>
      <c r="OH8" s="2">
        <v>2432118.5</v>
      </c>
      <c r="OI8" s="2">
        <v>4256934.5599999996</v>
      </c>
      <c r="OJ8" s="2">
        <v>5653345.7699999996</v>
      </c>
      <c r="OK8" s="2">
        <v>1373257</v>
      </c>
      <c r="OL8" s="2">
        <v>4196410</v>
      </c>
      <c r="OM8" s="2">
        <v>32360153.629999999</v>
      </c>
      <c r="ON8" s="2">
        <v>14844528.25</v>
      </c>
      <c r="OO8" s="2">
        <v>15771224.25</v>
      </c>
      <c r="OP8" s="2">
        <v>3315818.9</v>
      </c>
      <c r="OQ8" s="2">
        <v>1899467</v>
      </c>
      <c r="OR8" s="2">
        <v>805558.04</v>
      </c>
      <c r="OS8" s="2">
        <v>11016943.4</v>
      </c>
      <c r="OT8" s="2">
        <v>1469274</v>
      </c>
      <c r="OU8" s="2">
        <v>1327712</v>
      </c>
      <c r="OV8" s="2">
        <v>3516674.75</v>
      </c>
      <c r="OW8" s="2">
        <v>3506924.45</v>
      </c>
      <c r="OX8" s="2">
        <v>12646698.08</v>
      </c>
      <c r="OY8" s="2">
        <v>1596956</v>
      </c>
      <c r="OZ8" s="2">
        <v>1066404</v>
      </c>
      <c r="PA8" s="2">
        <v>1531978.5</v>
      </c>
      <c r="PB8" s="2">
        <v>9180262.5</v>
      </c>
      <c r="PC8" s="2">
        <v>580128</v>
      </c>
      <c r="PD8" s="2">
        <v>3391878.27</v>
      </c>
      <c r="PE8" s="2">
        <v>508895.75</v>
      </c>
      <c r="PF8" s="2">
        <v>1695176</v>
      </c>
      <c r="PG8" s="2">
        <v>2352423</v>
      </c>
      <c r="PH8" s="2">
        <v>560381</v>
      </c>
      <c r="PI8" s="2">
        <v>859858</v>
      </c>
      <c r="PJ8" s="2">
        <v>1271560.49</v>
      </c>
      <c r="PK8" s="2">
        <v>1093543</v>
      </c>
      <c r="PL8" s="2">
        <v>1433430</v>
      </c>
      <c r="PM8" s="2">
        <v>2476368.5</v>
      </c>
      <c r="PN8" s="2">
        <v>917375</v>
      </c>
      <c r="PO8" s="2">
        <v>4356993.5</v>
      </c>
      <c r="PP8" s="2">
        <v>514971</v>
      </c>
      <c r="PQ8" s="2">
        <v>356147</v>
      </c>
      <c r="PR8" s="2">
        <v>320839</v>
      </c>
      <c r="PS8" s="2">
        <v>458853</v>
      </c>
      <c r="PT8" s="2">
        <v>56857298.75</v>
      </c>
      <c r="PU8" s="2">
        <v>1264650</v>
      </c>
      <c r="PV8" s="2">
        <v>1378889.25</v>
      </c>
      <c r="PW8" s="2">
        <v>1605747.56</v>
      </c>
      <c r="PX8" s="2">
        <v>11314206.699999999</v>
      </c>
      <c r="PY8" s="2">
        <v>1308810</v>
      </c>
      <c r="PZ8" s="2">
        <v>3375797.73</v>
      </c>
      <c r="QA8" s="2">
        <v>1808489</v>
      </c>
      <c r="QB8" s="2">
        <v>7810466.75</v>
      </c>
      <c r="QC8" s="2">
        <v>331835</v>
      </c>
      <c r="QD8" s="2">
        <v>2816026</v>
      </c>
      <c r="QE8" s="2">
        <v>630235</v>
      </c>
      <c r="QF8" s="2">
        <v>1104487</v>
      </c>
      <c r="QG8" s="2">
        <v>2738645.2</v>
      </c>
      <c r="QH8" s="2">
        <v>2482476.5</v>
      </c>
      <c r="QI8" s="2">
        <v>1571724.5</v>
      </c>
      <c r="QJ8" s="2">
        <v>1367775</v>
      </c>
      <c r="QK8" s="2">
        <v>1216410.5</v>
      </c>
      <c r="QL8" s="2">
        <v>277959.75</v>
      </c>
      <c r="QM8" s="2">
        <v>3147808.25</v>
      </c>
      <c r="QN8" s="2">
        <v>8469886.7799999993</v>
      </c>
      <c r="QO8" s="2">
        <v>760620</v>
      </c>
      <c r="QP8" s="2">
        <v>324008.25</v>
      </c>
      <c r="QQ8" s="2">
        <v>325127</v>
      </c>
      <c r="QR8" s="2">
        <v>304680</v>
      </c>
      <c r="QS8" s="2">
        <v>615229</v>
      </c>
      <c r="QT8" s="2">
        <v>14811738.710000001</v>
      </c>
      <c r="QU8" s="2">
        <v>443652.35</v>
      </c>
      <c r="QV8" s="2">
        <v>3886707</v>
      </c>
      <c r="QW8" s="2">
        <v>840125</v>
      </c>
      <c r="QX8" s="2">
        <v>926344</v>
      </c>
      <c r="QY8" s="2">
        <v>4461389</v>
      </c>
      <c r="QZ8" s="2">
        <v>981522.5</v>
      </c>
      <c r="RA8" s="2">
        <v>1327543</v>
      </c>
      <c r="RB8" s="2">
        <v>2770009.5</v>
      </c>
      <c r="RC8" s="2">
        <v>389498</v>
      </c>
      <c r="RD8" s="2">
        <v>434797</v>
      </c>
      <c r="RE8" s="2">
        <v>432144</v>
      </c>
      <c r="RF8" s="2">
        <v>469934.1</v>
      </c>
      <c r="RG8" s="2">
        <v>24624591.359999999</v>
      </c>
      <c r="RH8" s="2">
        <v>3082055.25</v>
      </c>
      <c r="RI8" s="2">
        <v>1186673</v>
      </c>
      <c r="RJ8" s="2">
        <v>1423421.48</v>
      </c>
      <c r="RK8" s="2">
        <v>618129</v>
      </c>
      <c r="RL8" s="2">
        <v>2855930</v>
      </c>
      <c r="RM8" s="2">
        <v>3382663</v>
      </c>
      <c r="RN8" s="2">
        <v>813568.5</v>
      </c>
      <c r="RO8" s="2">
        <v>1180698</v>
      </c>
      <c r="RP8" s="2">
        <v>2257657.25</v>
      </c>
      <c r="RQ8" s="2">
        <v>6438858.2999999998</v>
      </c>
      <c r="RR8" s="2">
        <v>616335.5</v>
      </c>
      <c r="RS8" s="2">
        <v>724140.54</v>
      </c>
      <c r="RT8" s="2">
        <v>967293</v>
      </c>
      <c r="RU8" s="2">
        <v>382461</v>
      </c>
      <c r="RV8" s="2">
        <v>386465</v>
      </c>
      <c r="RW8" s="2">
        <v>706788.5</v>
      </c>
      <c r="RX8" s="2">
        <v>292869</v>
      </c>
      <c r="RY8" s="2">
        <v>396563</v>
      </c>
      <c r="RZ8" s="2">
        <v>183858.42</v>
      </c>
      <c r="SA8" s="2">
        <v>19013137.949999999</v>
      </c>
      <c r="SB8" s="2">
        <v>1739424.84</v>
      </c>
      <c r="SC8" s="2">
        <v>886632</v>
      </c>
      <c r="SD8" s="2">
        <v>1529986</v>
      </c>
      <c r="SE8" s="2">
        <v>587072</v>
      </c>
      <c r="SF8" s="2">
        <v>2546620.25</v>
      </c>
      <c r="SG8" s="2">
        <v>1276947</v>
      </c>
      <c r="SH8" s="2">
        <v>3831082</v>
      </c>
      <c r="SI8" s="2">
        <v>1634609</v>
      </c>
      <c r="SJ8" s="2">
        <v>1109337.25</v>
      </c>
      <c r="SK8" s="2">
        <v>3991860</v>
      </c>
      <c r="SL8" s="2">
        <v>227246</v>
      </c>
      <c r="SM8" s="2">
        <v>12138338.75</v>
      </c>
      <c r="SN8" s="2">
        <v>2324142.63</v>
      </c>
      <c r="SO8" s="2">
        <v>2484872.5</v>
      </c>
      <c r="SP8" s="2">
        <v>2508553</v>
      </c>
      <c r="SQ8" s="2">
        <v>2009526.71</v>
      </c>
      <c r="SR8" s="2">
        <v>2187015.9700000002</v>
      </c>
      <c r="SS8" s="2">
        <v>1614930.61</v>
      </c>
      <c r="ST8" s="2">
        <v>469396</v>
      </c>
      <c r="SU8" s="2">
        <v>11585521.98</v>
      </c>
      <c r="SV8" s="2">
        <v>800037</v>
      </c>
      <c r="SW8" s="2">
        <v>1931476.5</v>
      </c>
      <c r="SX8" s="2">
        <v>1352917.1</v>
      </c>
      <c r="SY8" s="2">
        <v>470390</v>
      </c>
      <c r="SZ8" s="2">
        <v>965236</v>
      </c>
      <c r="TA8" s="2">
        <v>1549057</v>
      </c>
      <c r="TB8" s="2">
        <v>4419467.82</v>
      </c>
      <c r="TC8" s="2">
        <v>664144.5</v>
      </c>
      <c r="TD8" s="2">
        <v>784471</v>
      </c>
      <c r="TE8" s="2">
        <v>859976</v>
      </c>
      <c r="TF8" s="2">
        <v>2274639</v>
      </c>
      <c r="TG8" s="2">
        <v>1382967.5</v>
      </c>
      <c r="TH8" s="2">
        <v>716550</v>
      </c>
      <c r="TI8" s="2">
        <v>79409445.170000002</v>
      </c>
      <c r="TJ8" s="2">
        <v>1443666</v>
      </c>
      <c r="TK8" s="2">
        <v>790835</v>
      </c>
      <c r="TL8" s="2">
        <v>2558312.5</v>
      </c>
      <c r="TM8" s="2">
        <v>1326876</v>
      </c>
      <c r="TN8" s="2">
        <v>1116505.5</v>
      </c>
      <c r="TO8" s="2">
        <v>366424.5</v>
      </c>
      <c r="TP8" s="2">
        <v>4782154.9000000004</v>
      </c>
      <c r="TQ8" s="2">
        <v>1469636.5</v>
      </c>
      <c r="TR8" s="2">
        <v>2678718.79</v>
      </c>
      <c r="TS8" s="2">
        <v>2218851.08</v>
      </c>
      <c r="TT8" s="2">
        <v>925353.5</v>
      </c>
      <c r="TU8" s="2">
        <v>634535</v>
      </c>
      <c r="TV8" s="2">
        <v>1016946.17</v>
      </c>
      <c r="TW8" s="2">
        <v>828095</v>
      </c>
      <c r="TX8" s="2">
        <v>1338919</v>
      </c>
      <c r="TY8" s="2">
        <v>8930342.5800000001</v>
      </c>
      <c r="TZ8" s="2">
        <v>734321</v>
      </c>
      <c r="UA8" s="2">
        <v>14796564.449999999</v>
      </c>
      <c r="UB8" s="2">
        <v>3370554.8</v>
      </c>
      <c r="UC8" s="2">
        <v>736127.5</v>
      </c>
      <c r="UD8" s="2">
        <v>1550796.3</v>
      </c>
      <c r="UE8" s="2">
        <v>10176102.810000001</v>
      </c>
      <c r="UF8" s="2">
        <v>540946.5</v>
      </c>
      <c r="UG8" s="2">
        <v>349286</v>
      </c>
      <c r="UH8" s="2">
        <v>1128093</v>
      </c>
      <c r="UI8" s="2">
        <v>1376191</v>
      </c>
      <c r="UJ8" s="2">
        <v>7980929.75</v>
      </c>
      <c r="UK8" s="2">
        <v>1726461.31</v>
      </c>
      <c r="UL8" s="2">
        <v>1402241.5</v>
      </c>
      <c r="UM8" s="2">
        <v>1980438</v>
      </c>
      <c r="UN8" s="2">
        <v>1105771.96</v>
      </c>
      <c r="UO8" s="2">
        <v>1287996</v>
      </c>
      <c r="UP8" s="2">
        <v>51034847.5</v>
      </c>
      <c r="UQ8" s="2">
        <v>1968717.5</v>
      </c>
      <c r="UR8" s="2">
        <v>1950542.32</v>
      </c>
      <c r="US8" s="2">
        <v>16817070</v>
      </c>
      <c r="UT8" s="2">
        <v>313494</v>
      </c>
      <c r="UU8" s="2">
        <v>1402436</v>
      </c>
      <c r="UV8" s="2">
        <v>3346659.45</v>
      </c>
      <c r="UW8" s="2">
        <v>575287.75</v>
      </c>
      <c r="UX8" s="2">
        <v>1420059.4</v>
      </c>
      <c r="UY8" s="2">
        <v>1570844</v>
      </c>
      <c r="UZ8" s="2">
        <v>2459403</v>
      </c>
      <c r="VA8" s="2">
        <v>4098680.25</v>
      </c>
      <c r="VB8" s="2">
        <v>1997697.95</v>
      </c>
      <c r="VC8" s="2">
        <v>2428549</v>
      </c>
      <c r="VD8" s="2">
        <v>544745</v>
      </c>
      <c r="VE8" s="2">
        <v>1178917</v>
      </c>
      <c r="VF8" s="2">
        <v>484920.84</v>
      </c>
      <c r="VG8" s="2">
        <v>713188.5</v>
      </c>
      <c r="VH8" s="2">
        <v>8127164.5</v>
      </c>
      <c r="VI8" s="2">
        <v>447939</v>
      </c>
      <c r="VJ8" s="2">
        <v>2189599.5</v>
      </c>
      <c r="VK8" s="2">
        <v>417406.45</v>
      </c>
      <c r="VL8" s="2">
        <v>8158101.6200000001</v>
      </c>
      <c r="VM8" s="2">
        <v>1017806</v>
      </c>
      <c r="VN8" s="2">
        <v>929254</v>
      </c>
      <c r="VO8" s="2">
        <v>1400781.25</v>
      </c>
      <c r="VP8" s="2">
        <v>1637350.21</v>
      </c>
      <c r="VQ8" s="2">
        <v>1540494</v>
      </c>
      <c r="VR8" s="2">
        <v>1536894</v>
      </c>
      <c r="VS8" s="2">
        <v>824627.4</v>
      </c>
      <c r="VT8" s="2">
        <v>1122753</v>
      </c>
      <c r="VU8" s="2">
        <v>4872137.0999999996</v>
      </c>
      <c r="VV8" s="2">
        <v>689382</v>
      </c>
      <c r="VW8" s="2">
        <v>2299056.5</v>
      </c>
      <c r="VX8" s="2">
        <v>665098.5</v>
      </c>
      <c r="VY8" s="2">
        <v>454096</v>
      </c>
      <c r="VZ8" s="2">
        <v>548426.75</v>
      </c>
      <c r="WA8" s="2">
        <v>68356510.540000007</v>
      </c>
      <c r="WB8" s="2">
        <v>3189889</v>
      </c>
      <c r="WC8" s="2">
        <v>1798884</v>
      </c>
      <c r="WD8" s="2">
        <v>1024078</v>
      </c>
      <c r="WE8" s="2">
        <v>638572</v>
      </c>
      <c r="WF8" s="2">
        <v>2056281.75</v>
      </c>
      <c r="WG8" s="2">
        <v>2634991</v>
      </c>
      <c r="WH8" s="2">
        <v>3248878.5</v>
      </c>
      <c r="WI8" s="2">
        <v>1634047</v>
      </c>
      <c r="WJ8" s="2">
        <v>2983362</v>
      </c>
      <c r="WK8" s="2">
        <v>1145732.1000000001</v>
      </c>
      <c r="WL8" s="2">
        <v>10657373.279999999</v>
      </c>
      <c r="WM8" s="2">
        <v>1571945</v>
      </c>
      <c r="WN8" s="2">
        <v>2587282</v>
      </c>
      <c r="WO8" s="2">
        <v>3881662.25</v>
      </c>
      <c r="WP8" s="2">
        <v>1391081</v>
      </c>
      <c r="WQ8" s="2">
        <v>1343572</v>
      </c>
      <c r="WR8" s="2">
        <v>3893387</v>
      </c>
      <c r="WS8" s="2">
        <v>1241595</v>
      </c>
      <c r="WT8" s="2">
        <v>5709206</v>
      </c>
      <c r="WU8" s="2">
        <v>20945084.210000001</v>
      </c>
      <c r="WV8" s="2">
        <v>1632987</v>
      </c>
      <c r="WW8" s="2">
        <v>677017</v>
      </c>
      <c r="WX8" s="2">
        <v>272060.5</v>
      </c>
      <c r="WY8" s="2">
        <v>1458285</v>
      </c>
      <c r="WZ8" s="2">
        <v>499109</v>
      </c>
      <c r="XA8" s="2">
        <v>564200.05000000005</v>
      </c>
      <c r="XB8" s="2">
        <v>501993.5</v>
      </c>
      <c r="XC8" s="2">
        <v>8349203.25</v>
      </c>
      <c r="XD8" s="2">
        <v>831409.75</v>
      </c>
      <c r="XE8" s="2">
        <v>455416.5</v>
      </c>
      <c r="XF8" s="2">
        <v>453810</v>
      </c>
      <c r="XG8" s="2">
        <v>449313</v>
      </c>
      <c r="XH8" s="2">
        <v>24603275.780000001</v>
      </c>
      <c r="XI8" s="2">
        <v>1198085</v>
      </c>
      <c r="XJ8" s="2">
        <v>1587482</v>
      </c>
      <c r="XK8" s="2">
        <v>4942487.2</v>
      </c>
      <c r="XL8" s="2">
        <v>1663559</v>
      </c>
      <c r="XM8" s="2">
        <v>1022812.5</v>
      </c>
      <c r="XN8" s="2">
        <v>1939537.27</v>
      </c>
      <c r="XO8" s="2">
        <v>1262528</v>
      </c>
      <c r="XP8" s="2">
        <v>1269288</v>
      </c>
      <c r="XQ8" s="2">
        <v>3188794.58</v>
      </c>
      <c r="XR8" s="2">
        <v>2150397.25</v>
      </c>
      <c r="XS8" s="2">
        <v>821728.84</v>
      </c>
      <c r="XT8" s="2">
        <v>558394</v>
      </c>
      <c r="XU8" s="2">
        <v>743554.25</v>
      </c>
      <c r="XV8" s="2">
        <v>421957</v>
      </c>
      <c r="XW8" s="2">
        <v>666165.56999999995</v>
      </c>
      <c r="XX8" s="2">
        <v>450061.25</v>
      </c>
      <c r="XY8" s="2">
        <v>477092</v>
      </c>
      <c r="XZ8" s="2">
        <v>681208</v>
      </c>
      <c r="YA8" s="2">
        <v>440160</v>
      </c>
      <c r="YB8" s="2">
        <v>497162</v>
      </c>
      <c r="YC8" s="2">
        <v>404086</v>
      </c>
      <c r="YD8" s="2">
        <v>527165</v>
      </c>
      <c r="YE8" s="2">
        <v>24419340.809999999</v>
      </c>
      <c r="YF8" s="2">
        <v>1374353</v>
      </c>
      <c r="YG8" s="2">
        <v>2471871.35</v>
      </c>
      <c r="YH8" s="2">
        <v>1001349.9</v>
      </c>
      <c r="YI8" s="2">
        <v>11657246</v>
      </c>
      <c r="YJ8" s="2">
        <v>1149819.5</v>
      </c>
      <c r="YK8" s="2">
        <v>1647454</v>
      </c>
      <c r="YL8" s="2">
        <v>379871.52</v>
      </c>
      <c r="YM8" s="2">
        <v>3390954.7</v>
      </c>
      <c r="YN8" s="2">
        <v>2970412</v>
      </c>
      <c r="YO8" s="2">
        <v>1014582.5</v>
      </c>
      <c r="YP8" s="2">
        <v>943261.76</v>
      </c>
      <c r="YQ8" s="2">
        <v>759098.58</v>
      </c>
      <c r="YR8" s="2">
        <v>730009.85</v>
      </c>
      <c r="YS8" s="2">
        <v>473529.3</v>
      </c>
      <c r="YT8" s="2">
        <v>648146.5</v>
      </c>
      <c r="YU8" s="2">
        <v>365538.75</v>
      </c>
      <c r="YV8" s="2">
        <v>17320318.5</v>
      </c>
      <c r="YW8" s="2">
        <v>1906440</v>
      </c>
      <c r="YX8" s="2">
        <v>1119039.5</v>
      </c>
      <c r="YY8" s="2">
        <v>1606427</v>
      </c>
      <c r="YZ8" s="2">
        <v>764493.5</v>
      </c>
      <c r="ZA8" s="2">
        <v>756799</v>
      </c>
      <c r="ZB8" s="2">
        <v>670935.4</v>
      </c>
      <c r="ZC8" s="2">
        <v>11104066.43</v>
      </c>
      <c r="ZD8" s="2">
        <v>499343.5</v>
      </c>
      <c r="ZE8" s="2">
        <v>1401389.25</v>
      </c>
      <c r="ZF8" s="2">
        <v>1973731.25</v>
      </c>
      <c r="ZG8" s="2">
        <v>814294</v>
      </c>
      <c r="ZH8" s="2">
        <v>1442486</v>
      </c>
      <c r="ZI8" s="2">
        <v>474127</v>
      </c>
      <c r="ZJ8" s="2">
        <v>296946.25</v>
      </c>
      <c r="ZK8" s="2">
        <v>1941237.15</v>
      </c>
      <c r="ZL8" s="2">
        <v>33898546.689999998</v>
      </c>
      <c r="ZM8" s="2">
        <v>489171.25</v>
      </c>
      <c r="ZN8" s="2">
        <v>2431453.41</v>
      </c>
      <c r="ZO8" s="2">
        <v>11511208.220000001</v>
      </c>
      <c r="ZP8" s="2">
        <v>2470309.17</v>
      </c>
      <c r="ZQ8" s="2">
        <v>1069469.8700000001</v>
      </c>
      <c r="ZR8" s="2">
        <v>1139741.3700000001</v>
      </c>
      <c r="ZS8" s="2">
        <v>3111133.75</v>
      </c>
      <c r="ZT8" s="2">
        <v>1893615</v>
      </c>
      <c r="ZU8" s="2">
        <v>3071986.55</v>
      </c>
      <c r="ZV8" s="2">
        <v>249381.5</v>
      </c>
      <c r="ZW8" s="2">
        <v>813190.97</v>
      </c>
      <c r="ZX8" s="2">
        <v>427515.5</v>
      </c>
      <c r="ZY8" s="2">
        <v>1219729.5</v>
      </c>
      <c r="ZZ8" s="2">
        <v>641581.91</v>
      </c>
      <c r="AAA8" s="2">
        <v>1456468.72</v>
      </c>
      <c r="AAB8" s="2">
        <v>1044907.92</v>
      </c>
      <c r="AAC8" s="2">
        <v>212337.25</v>
      </c>
      <c r="AAD8" s="2">
        <v>899580.79</v>
      </c>
      <c r="AAE8" s="2">
        <v>1103562.79</v>
      </c>
      <c r="AAF8" s="2">
        <v>308055.5</v>
      </c>
      <c r="AAG8" s="2">
        <v>233196</v>
      </c>
      <c r="AAH8" s="2">
        <v>7221881</v>
      </c>
      <c r="AAI8" s="2">
        <v>609433.25</v>
      </c>
      <c r="AAJ8" s="2">
        <v>395250</v>
      </c>
      <c r="AAK8" s="2">
        <v>1031736.05</v>
      </c>
      <c r="AAL8" s="2">
        <v>863523</v>
      </c>
      <c r="AAM8" s="2">
        <v>1114237.5</v>
      </c>
      <c r="AAN8" s="2">
        <v>493089.25</v>
      </c>
      <c r="AAO8" s="2">
        <v>47808239.259999998</v>
      </c>
      <c r="AAP8" s="2">
        <v>1469577.44</v>
      </c>
      <c r="AAQ8" s="2">
        <v>904814.5</v>
      </c>
      <c r="AAR8" s="2">
        <v>1398669</v>
      </c>
      <c r="AAS8" s="2">
        <v>2905365.5</v>
      </c>
      <c r="AAT8" s="2">
        <v>1156322</v>
      </c>
      <c r="AAU8" s="2">
        <v>1057805.98</v>
      </c>
      <c r="AAV8" s="2">
        <v>1300308.75</v>
      </c>
      <c r="AAW8" s="2">
        <v>3561844.03</v>
      </c>
      <c r="AAX8" s="2">
        <v>933985.15</v>
      </c>
      <c r="AAY8" s="2">
        <v>1526737.5</v>
      </c>
      <c r="AAZ8" s="2">
        <v>9163566.0500000007</v>
      </c>
      <c r="ABA8" s="2">
        <v>3184458</v>
      </c>
      <c r="ABB8" s="2">
        <v>372780.3</v>
      </c>
      <c r="ABC8" s="2">
        <v>1204821.2</v>
      </c>
      <c r="ABD8" s="2">
        <v>1042610.1</v>
      </c>
      <c r="ABE8" s="2">
        <v>542902.69999999995</v>
      </c>
      <c r="ABF8" s="2">
        <v>1353648.25</v>
      </c>
      <c r="ABG8" s="2">
        <v>519643.75</v>
      </c>
      <c r="ABH8" s="2">
        <v>5557720.5</v>
      </c>
      <c r="ABI8" s="2">
        <v>11374987.5</v>
      </c>
      <c r="ABJ8" s="2">
        <v>1076302.45</v>
      </c>
      <c r="ABK8" s="2">
        <v>618998.51</v>
      </c>
      <c r="ABL8" s="2">
        <v>516649.6</v>
      </c>
      <c r="ABM8" s="2">
        <v>507528</v>
      </c>
      <c r="ABN8" s="2">
        <v>506427.5</v>
      </c>
      <c r="ABO8" s="2">
        <v>15177292.25</v>
      </c>
      <c r="ABP8" s="2">
        <v>2650023</v>
      </c>
      <c r="ABQ8" s="2">
        <v>917451.96</v>
      </c>
      <c r="ABR8" s="2">
        <v>1258161</v>
      </c>
      <c r="ABS8" s="2">
        <v>1863416</v>
      </c>
      <c r="ABT8" s="2">
        <v>2248339</v>
      </c>
      <c r="ABU8" s="2">
        <v>705208</v>
      </c>
      <c r="ABV8" s="2">
        <v>2817190</v>
      </c>
      <c r="ABW8" s="2">
        <v>2798802</v>
      </c>
      <c r="ABX8" s="2">
        <v>15722380.82</v>
      </c>
      <c r="ABY8" s="2">
        <v>3604592</v>
      </c>
      <c r="ABZ8" s="2">
        <v>3857978.82</v>
      </c>
      <c r="ACA8" s="2">
        <v>1783693.5</v>
      </c>
      <c r="ACB8" s="2">
        <v>2470246</v>
      </c>
      <c r="ACC8" s="2">
        <v>9771133</v>
      </c>
      <c r="ACD8" s="2">
        <v>2322246.9</v>
      </c>
      <c r="ACE8" s="2">
        <v>2949356.75</v>
      </c>
      <c r="ACF8" s="2">
        <v>863348</v>
      </c>
      <c r="ACG8" s="2">
        <v>4817293.5</v>
      </c>
      <c r="ACH8" s="2">
        <v>1659267.11</v>
      </c>
      <c r="ACI8" s="2">
        <v>27991558.41</v>
      </c>
      <c r="ACJ8" s="2">
        <v>2721397</v>
      </c>
      <c r="ACK8" s="2">
        <v>2555607</v>
      </c>
      <c r="ACL8" s="2">
        <v>4264745.5</v>
      </c>
      <c r="ACM8" s="2">
        <v>523292.5</v>
      </c>
      <c r="ACN8" s="2">
        <v>2554393</v>
      </c>
      <c r="ACO8" s="2">
        <v>3619282</v>
      </c>
      <c r="ACP8" s="2">
        <v>14070973</v>
      </c>
      <c r="ACQ8" s="2">
        <v>18057357.75</v>
      </c>
      <c r="ACR8" s="2">
        <v>1610560</v>
      </c>
      <c r="ACS8" s="2">
        <v>2312382</v>
      </c>
      <c r="ACT8" s="2">
        <v>5653915.79</v>
      </c>
      <c r="ACU8" s="2">
        <v>3248438.5</v>
      </c>
      <c r="ACV8" s="2">
        <v>6120556.5</v>
      </c>
      <c r="ACW8" s="2">
        <v>2922150.8</v>
      </c>
      <c r="ACX8" s="2">
        <v>3893500</v>
      </c>
      <c r="ACY8" s="2">
        <v>998850</v>
      </c>
      <c r="ACZ8" s="2">
        <v>1005709</v>
      </c>
      <c r="ADA8" s="2">
        <v>1305098</v>
      </c>
      <c r="ADB8" s="2">
        <v>1338979.5</v>
      </c>
      <c r="ADC8" s="2">
        <v>1349128</v>
      </c>
      <c r="ADD8" s="2">
        <v>1727421</v>
      </c>
      <c r="ADE8" s="2">
        <v>2149431</v>
      </c>
      <c r="ADF8" s="2">
        <v>8385146.0999999996</v>
      </c>
      <c r="ADG8" s="2">
        <v>5266302.04</v>
      </c>
      <c r="ADH8" s="2">
        <v>2615537</v>
      </c>
      <c r="ADI8" s="2">
        <v>740728</v>
      </c>
      <c r="ADJ8" s="2">
        <v>3576975</v>
      </c>
      <c r="ADK8" s="2">
        <v>425738</v>
      </c>
      <c r="ADL8" s="2">
        <v>1795921.45</v>
      </c>
      <c r="ADM8" s="2">
        <v>2051663.3</v>
      </c>
      <c r="ADN8" s="2">
        <v>5536432</v>
      </c>
      <c r="ADO8" s="2">
        <v>77626934.189999998</v>
      </c>
      <c r="ADP8" s="2">
        <v>20221129.949999999</v>
      </c>
      <c r="ADQ8" s="2">
        <v>10732404.01</v>
      </c>
      <c r="ADR8" s="2">
        <v>5824074.1399999997</v>
      </c>
      <c r="ADS8" s="2">
        <v>15231003.5</v>
      </c>
      <c r="ADT8" s="2">
        <v>1241182</v>
      </c>
      <c r="ADU8" s="2">
        <v>1246888</v>
      </c>
      <c r="ADV8" s="2">
        <v>2998149</v>
      </c>
      <c r="ADW8" s="2">
        <v>455099</v>
      </c>
      <c r="ADX8" s="2">
        <v>4938335.09</v>
      </c>
      <c r="ADY8" s="2">
        <v>45008948.829999998</v>
      </c>
      <c r="ADZ8" s="2">
        <v>24665230.690000001</v>
      </c>
      <c r="AEA8" s="2">
        <v>8375713.25</v>
      </c>
      <c r="AEB8" s="2">
        <v>2961587</v>
      </c>
      <c r="AEC8" s="2">
        <v>9754002.25</v>
      </c>
      <c r="AED8" s="2">
        <v>5547166.2300000004</v>
      </c>
      <c r="AEE8" s="2">
        <v>1201083.47</v>
      </c>
      <c r="AEF8" s="2">
        <v>1514720.75</v>
      </c>
      <c r="AEG8" s="2">
        <v>2460789.06</v>
      </c>
      <c r="AEH8" s="2">
        <v>1558802.25</v>
      </c>
      <c r="AEI8" s="2">
        <v>2845838.78</v>
      </c>
      <c r="AEJ8" s="2">
        <v>5812653.75</v>
      </c>
      <c r="AEK8" s="2">
        <v>1251006</v>
      </c>
      <c r="AEL8" s="2">
        <v>3067347.5</v>
      </c>
      <c r="AEM8" s="2">
        <v>2954247.15</v>
      </c>
      <c r="AEN8" s="2">
        <v>10042759</v>
      </c>
      <c r="AEO8" s="2">
        <v>969976</v>
      </c>
      <c r="AEP8" s="2">
        <v>7530126.5</v>
      </c>
      <c r="AEQ8" s="2">
        <v>1412644</v>
      </c>
      <c r="AER8" s="2">
        <v>7427478.25</v>
      </c>
      <c r="AES8" s="2">
        <v>24492882.300000001</v>
      </c>
      <c r="AET8" s="2">
        <v>3987917.75</v>
      </c>
      <c r="AEU8" s="2">
        <v>3051440</v>
      </c>
      <c r="AEV8" s="2">
        <v>2838995.5</v>
      </c>
      <c r="AEW8" s="2">
        <v>1512375</v>
      </c>
      <c r="AEX8" s="2">
        <v>8656661.9000000004</v>
      </c>
      <c r="AEY8" s="2">
        <v>1194591.5</v>
      </c>
      <c r="AEZ8" s="2">
        <v>1725269.15</v>
      </c>
      <c r="AFA8" s="2">
        <v>1928640</v>
      </c>
      <c r="AFB8" s="2">
        <v>560062.19999999995</v>
      </c>
      <c r="AFC8" s="2">
        <v>5824095.71</v>
      </c>
      <c r="AFD8" s="2">
        <v>2656871.0699999998</v>
      </c>
      <c r="AFE8" s="2">
        <v>1211247.75</v>
      </c>
      <c r="AFF8" s="2">
        <v>625131</v>
      </c>
      <c r="AFG8" s="2">
        <v>865679.2</v>
      </c>
      <c r="AFH8" s="2">
        <v>1041798.13</v>
      </c>
      <c r="AFI8" s="2">
        <v>518297</v>
      </c>
      <c r="AFJ8" s="2">
        <v>303069</v>
      </c>
      <c r="AFK8" s="2">
        <v>376532</v>
      </c>
      <c r="AFL8" s="2">
        <v>559322.75</v>
      </c>
      <c r="AFM8" s="2">
        <v>313587</v>
      </c>
      <c r="AFN8" s="2">
        <v>340711.5</v>
      </c>
      <c r="AFO8" s="2">
        <v>1101349.02</v>
      </c>
      <c r="AFP8" s="2">
        <v>4250939</v>
      </c>
      <c r="AFQ8" s="2">
        <v>2903821</v>
      </c>
      <c r="AFR8" s="2">
        <v>903410</v>
      </c>
      <c r="AFS8" s="2">
        <v>1045778.3</v>
      </c>
      <c r="AFT8" s="2">
        <v>759297</v>
      </c>
      <c r="AFU8" s="2">
        <v>390694</v>
      </c>
      <c r="AFV8" s="2">
        <v>227986</v>
      </c>
      <c r="AFW8" s="2">
        <v>888382</v>
      </c>
      <c r="AFX8" s="2">
        <v>736826.7</v>
      </c>
      <c r="AFY8" s="2">
        <v>374714</v>
      </c>
      <c r="AFZ8" s="2">
        <v>2595213.84</v>
      </c>
      <c r="AGA8" s="2">
        <v>204492</v>
      </c>
      <c r="AGB8" s="2">
        <v>24736364</v>
      </c>
      <c r="AGC8" s="2">
        <v>219845</v>
      </c>
      <c r="AGD8" s="2">
        <v>2034816.24</v>
      </c>
      <c r="AGE8" s="2">
        <v>619108</v>
      </c>
      <c r="AGF8" s="2">
        <v>4681802.5</v>
      </c>
      <c r="AGG8" s="2">
        <v>1222997</v>
      </c>
      <c r="AGH8" s="2">
        <v>839085.25</v>
      </c>
      <c r="AGI8" s="2">
        <v>2064607.35</v>
      </c>
      <c r="AGJ8" s="2">
        <v>1051246</v>
      </c>
      <c r="AGK8" s="2">
        <v>721687.25</v>
      </c>
      <c r="AGL8" s="2">
        <v>555097</v>
      </c>
      <c r="AGM8" s="2">
        <v>13428610.5</v>
      </c>
      <c r="AGN8" s="2">
        <v>4892841.25</v>
      </c>
      <c r="AGO8" s="2">
        <v>586007.6</v>
      </c>
      <c r="AGP8" s="2">
        <v>540126.25</v>
      </c>
      <c r="AGQ8" s="2">
        <v>626919.09</v>
      </c>
      <c r="AGR8" s="2">
        <v>632587.81000000006</v>
      </c>
      <c r="AGS8" s="2">
        <v>63105</v>
      </c>
      <c r="AGT8" s="2">
        <v>299377.5</v>
      </c>
      <c r="AGU8" s="2">
        <v>59682522.359999999</v>
      </c>
      <c r="AGV8" s="2">
        <v>24197562.25</v>
      </c>
      <c r="AGW8" s="2">
        <v>2199931.7799999998</v>
      </c>
      <c r="AGX8" s="2">
        <v>3447979</v>
      </c>
      <c r="AGY8" s="2">
        <v>5889240</v>
      </c>
      <c r="AGZ8" s="2">
        <v>1929732.6</v>
      </c>
      <c r="AHA8" s="2">
        <v>871919</v>
      </c>
      <c r="AHB8" s="2">
        <v>2845910</v>
      </c>
      <c r="AHC8" s="2">
        <v>430340.5</v>
      </c>
      <c r="AHD8" s="2">
        <v>2800979.51</v>
      </c>
      <c r="AHE8" s="2">
        <v>1645560.75</v>
      </c>
      <c r="AHF8" s="2">
        <v>2282745</v>
      </c>
      <c r="AHG8" s="2">
        <v>1882816</v>
      </c>
      <c r="AHH8" s="2">
        <v>701344</v>
      </c>
      <c r="AHI8" s="2">
        <v>1383831.3</v>
      </c>
      <c r="AHJ8" s="2">
        <v>2950893</v>
      </c>
      <c r="AHK8" s="2">
        <v>1759065.5</v>
      </c>
      <c r="AHL8" s="2">
        <v>9416036.75</v>
      </c>
      <c r="AHM8" s="2">
        <v>906826</v>
      </c>
      <c r="AHN8" s="2">
        <v>1505290</v>
      </c>
      <c r="AHO8" s="2">
        <v>1129087</v>
      </c>
      <c r="AHP8" s="2">
        <v>2689389.75</v>
      </c>
      <c r="AHQ8" s="2">
        <v>763867.51</v>
      </c>
      <c r="AHR8" s="2">
        <v>393921</v>
      </c>
      <c r="AHS8" s="2"/>
      <c r="AHT8" s="2">
        <f t="shared" si="0"/>
        <v>4146877722.2900019</v>
      </c>
    </row>
    <row r="9" spans="1:904">
      <c r="A9" s="34" t="s">
        <v>2264</v>
      </c>
      <c r="B9" s="34" t="s">
        <v>2273</v>
      </c>
      <c r="C9" s="1" t="s">
        <v>2274</v>
      </c>
      <c r="D9" s="2">
        <v>37685.25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>
        <v>13682</v>
      </c>
      <c r="X9" s="2"/>
      <c r="Y9" s="2"/>
      <c r="Z9" s="2"/>
      <c r="AA9" s="2"/>
      <c r="AB9" s="2"/>
      <c r="AC9" s="2"/>
      <c r="AD9" s="2"/>
      <c r="AE9" s="2"/>
      <c r="AF9" s="2">
        <v>7492.5</v>
      </c>
      <c r="AG9" s="2"/>
      <c r="AH9" s="2">
        <v>20318</v>
      </c>
      <c r="AI9" s="2"/>
      <c r="AJ9" s="2">
        <v>47646</v>
      </c>
      <c r="AK9" s="2"/>
      <c r="AL9" s="2"/>
      <c r="AM9" s="2"/>
      <c r="AN9" s="2"/>
      <c r="AO9" s="2"/>
      <c r="AP9" s="2"/>
      <c r="AQ9" s="2"/>
      <c r="AR9" s="2"/>
      <c r="AS9" s="2"/>
      <c r="AT9" s="2">
        <v>1134051</v>
      </c>
      <c r="AU9" s="2"/>
      <c r="AV9" s="2"/>
      <c r="AW9" s="2"/>
      <c r="AX9" s="2">
        <v>1500</v>
      </c>
      <c r="AY9" s="2"/>
      <c r="AZ9" s="2"/>
      <c r="BA9" s="2"/>
      <c r="BB9" s="2"/>
      <c r="BC9" s="2"/>
      <c r="BD9" s="2"/>
      <c r="BE9" s="2"/>
      <c r="BF9" s="2"/>
      <c r="BG9" s="2"/>
      <c r="BH9" s="2"/>
      <c r="BI9" s="2">
        <v>1079349.75</v>
      </c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>
        <v>354603.22</v>
      </c>
      <c r="CA9" s="2"/>
      <c r="CB9" s="2"/>
      <c r="CC9" s="2"/>
      <c r="CD9" s="2"/>
      <c r="CE9" s="2"/>
      <c r="CF9" s="2"/>
      <c r="CG9" s="2">
        <v>817760</v>
      </c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>
        <v>12992.5</v>
      </c>
      <c r="CU9" s="2"/>
      <c r="CV9" s="2"/>
      <c r="CW9" s="2"/>
      <c r="CX9" s="2"/>
      <c r="CY9" s="2"/>
      <c r="CZ9" s="2"/>
      <c r="DA9" s="2"/>
      <c r="DB9" s="2">
        <v>29443</v>
      </c>
      <c r="DC9" s="2">
        <v>6532.5</v>
      </c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>
        <v>5262</v>
      </c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>
        <v>9902</v>
      </c>
      <c r="EX9" s="2"/>
      <c r="EY9" s="2"/>
      <c r="EZ9" s="2"/>
      <c r="FA9" s="2"/>
      <c r="FB9" s="2"/>
      <c r="FC9" s="2">
        <v>710.5</v>
      </c>
      <c r="FD9" s="2"/>
      <c r="FE9" s="2"/>
      <c r="FF9" s="2"/>
      <c r="FG9" s="2"/>
      <c r="FH9" s="2"/>
      <c r="FI9" s="2">
        <v>21213</v>
      </c>
      <c r="FJ9" s="2"/>
      <c r="FK9" s="2"/>
      <c r="FL9" s="2"/>
      <c r="FM9" s="2">
        <v>5308.25</v>
      </c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>
        <v>46706.25</v>
      </c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>
        <v>232660.67</v>
      </c>
      <c r="GS9" s="2"/>
      <c r="GT9" s="2">
        <v>208194.65</v>
      </c>
      <c r="GU9" s="2"/>
      <c r="GV9" s="2"/>
      <c r="GW9" s="2"/>
      <c r="GX9" s="2">
        <v>1717</v>
      </c>
      <c r="GY9" s="2">
        <v>7360</v>
      </c>
      <c r="GZ9" s="2"/>
      <c r="HA9" s="2"/>
      <c r="HB9" s="2"/>
      <c r="HC9" s="2">
        <v>224524</v>
      </c>
      <c r="HD9" s="2"/>
      <c r="HE9" s="2"/>
      <c r="HF9" s="2"/>
      <c r="HG9" s="2"/>
      <c r="HH9" s="2">
        <v>847764</v>
      </c>
      <c r="HI9" s="2"/>
      <c r="HJ9" s="2"/>
      <c r="HK9" s="2"/>
      <c r="HL9" s="2"/>
      <c r="HM9" s="2"/>
      <c r="HN9" s="2"/>
      <c r="HO9" s="2"/>
      <c r="HP9" s="2"/>
      <c r="HQ9" s="2"/>
      <c r="HR9" s="2"/>
      <c r="HS9" s="2">
        <v>43322</v>
      </c>
      <c r="HT9" s="2">
        <v>3025</v>
      </c>
      <c r="HU9" s="2"/>
      <c r="HV9" s="2"/>
      <c r="HW9" s="2"/>
      <c r="HX9" s="2"/>
      <c r="HY9" s="2"/>
      <c r="HZ9" s="2"/>
      <c r="IA9" s="2"/>
      <c r="IB9" s="2"/>
      <c r="IC9" s="2"/>
      <c r="ID9" s="2">
        <v>3929</v>
      </c>
      <c r="IE9" s="2"/>
      <c r="IF9" s="2"/>
      <c r="IG9" s="2"/>
      <c r="IH9" s="2"/>
      <c r="II9" s="2">
        <v>37375</v>
      </c>
      <c r="IJ9" s="2"/>
      <c r="IK9" s="2"/>
      <c r="IL9" s="2"/>
      <c r="IM9" s="2"/>
      <c r="IN9" s="2"/>
      <c r="IO9" s="2"/>
      <c r="IP9" s="2"/>
      <c r="IQ9" s="2"/>
      <c r="IR9" s="2"/>
      <c r="IS9" s="2">
        <v>20729.25</v>
      </c>
      <c r="IT9" s="2"/>
      <c r="IU9" s="2"/>
      <c r="IV9" s="2"/>
      <c r="IW9" s="2">
        <v>35733</v>
      </c>
      <c r="IX9" s="2"/>
      <c r="IY9" s="2"/>
      <c r="IZ9" s="2"/>
      <c r="JA9" s="2"/>
      <c r="JB9" s="2">
        <v>400</v>
      </c>
      <c r="JC9" s="2"/>
      <c r="JD9" s="2"/>
      <c r="JE9" s="2">
        <v>11584.5</v>
      </c>
      <c r="JF9" s="2"/>
      <c r="JG9" s="2"/>
      <c r="JH9" s="2"/>
      <c r="JI9" s="2"/>
      <c r="JJ9" s="2">
        <v>2969</v>
      </c>
      <c r="JK9" s="2">
        <v>16005</v>
      </c>
      <c r="JL9" s="2"/>
      <c r="JM9" s="2"/>
      <c r="JN9" s="2">
        <v>17116</v>
      </c>
      <c r="JO9" s="2"/>
      <c r="JP9" s="2"/>
      <c r="JQ9" s="2"/>
      <c r="JR9" s="2">
        <v>174231.5</v>
      </c>
      <c r="JS9" s="2">
        <v>6214</v>
      </c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>
        <v>122000</v>
      </c>
      <c r="KO9" s="2">
        <v>172784.5</v>
      </c>
      <c r="KP9" s="2">
        <v>58391.9</v>
      </c>
      <c r="KQ9" s="2">
        <v>22022</v>
      </c>
      <c r="KR9" s="2"/>
      <c r="KS9" s="2"/>
      <c r="KT9" s="2"/>
      <c r="KU9" s="2"/>
      <c r="KV9" s="2"/>
      <c r="KW9" s="2"/>
      <c r="KX9" s="2"/>
      <c r="KY9" s="2">
        <v>7128</v>
      </c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>
        <v>23406</v>
      </c>
      <c r="LS9" s="2"/>
      <c r="LT9" s="2"/>
      <c r="LU9" s="2">
        <v>22261</v>
      </c>
      <c r="LV9" s="2">
        <v>874180.25</v>
      </c>
      <c r="LW9" s="2">
        <v>320491.53999999998</v>
      </c>
      <c r="LX9" s="2"/>
      <c r="LY9" s="2"/>
      <c r="LZ9" s="2"/>
      <c r="MA9" s="2"/>
      <c r="MB9" s="2"/>
      <c r="MC9" s="2"/>
      <c r="MD9" s="2">
        <v>10160</v>
      </c>
      <c r="ME9" s="2"/>
      <c r="MF9" s="2"/>
      <c r="MG9" s="2">
        <v>116502.5</v>
      </c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>
        <v>47692.5</v>
      </c>
      <c r="MT9" s="2">
        <v>4450</v>
      </c>
      <c r="MU9" s="2"/>
      <c r="MV9" s="2"/>
      <c r="MW9" s="2"/>
      <c r="MX9" s="2"/>
      <c r="MY9" s="2"/>
      <c r="MZ9" s="2"/>
      <c r="NA9" s="2"/>
      <c r="NB9" s="2"/>
      <c r="NC9" s="2"/>
      <c r="ND9" s="2">
        <v>23467.75</v>
      </c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>
        <v>124210</v>
      </c>
      <c r="NX9" s="2"/>
      <c r="NY9" s="2"/>
      <c r="NZ9" s="2"/>
      <c r="OA9" s="2"/>
      <c r="OB9" s="2"/>
      <c r="OC9" s="2"/>
      <c r="OD9" s="2">
        <v>132393.85</v>
      </c>
      <c r="OE9" s="2">
        <v>1420</v>
      </c>
      <c r="OF9" s="2"/>
      <c r="OG9" s="2"/>
      <c r="OH9" s="2"/>
      <c r="OI9" s="2">
        <v>6173.5</v>
      </c>
      <c r="OJ9" s="2"/>
      <c r="OK9" s="2"/>
      <c r="OL9" s="2"/>
      <c r="OM9" s="2"/>
      <c r="ON9" s="2"/>
      <c r="OO9" s="2"/>
      <c r="OP9" s="2">
        <v>10544</v>
      </c>
      <c r="OQ9" s="2">
        <v>1116</v>
      </c>
      <c r="OR9" s="2"/>
      <c r="OS9" s="2"/>
      <c r="OT9" s="2"/>
      <c r="OU9" s="2"/>
      <c r="OV9" s="2"/>
      <c r="OW9" s="2"/>
      <c r="OX9" s="2"/>
      <c r="OY9" s="2"/>
      <c r="OZ9" s="2"/>
      <c r="PA9" s="2"/>
      <c r="PB9" s="2">
        <v>35989</v>
      </c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>
        <v>3720</v>
      </c>
      <c r="PV9" s="2"/>
      <c r="PW9" s="2">
        <v>5174</v>
      </c>
      <c r="PX9" s="2">
        <v>58927</v>
      </c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>
        <v>13112.25</v>
      </c>
      <c r="QQ9" s="2"/>
      <c r="QR9" s="2"/>
      <c r="QS9" s="2"/>
      <c r="QT9" s="2">
        <v>1555.25</v>
      </c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>
        <v>30133.5</v>
      </c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>
        <v>40658.5</v>
      </c>
      <c r="SB9" s="2"/>
      <c r="SC9" s="2"/>
      <c r="SD9" s="2"/>
      <c r="SE9" s="2"/>
      <c r="SF9" s="2"/>
      <c r="SG9" s="2"/>
      <c r="SH9" s="2">
        <v>3090</v>
      </c>
      <c r="SI9" s="2"/>
      <c r="SJ9" s="2"/>
      <c r="SK9" s="2">
        <v>708</v>
      </c>
      <c r="SL9" s="2"/>
      <c r="SM9" s="2">
        <v>40707</v>
      </c>
      <c r="SN9" s="2"/>
      <c r="SO9" s="2"/>
      <c r="SP9" s="2"/>
      <c r="SQ9" s="2"/>
      <c r="SR9" s="2"/>
      <c r="SS9" s="2"/>
      <c r="ST9" s="2"/>
      <c r="SU9" s="2">
        <v>21755.4</v>
      </c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>
        <v>40495</v>
      </c>
      <c r="TJ9" s="2"/>
      <c r="TK9" s="2"/>
      <c r="TL9" s="2"/>
      <c r="TM9" s="2"/>
      <c r="TN9" s="2"/>
      <c r="TO9" s="2"/>
      <c r="TP9" s="2"/>
      <c r="TQ9" s="2"/>
      <c r="TR9" s="2"/>
      <c r="TS9" s="2">
        <v>6129.5</v>
      </c>
      <c r="TT9" s="2"/>
      <c r="TU9" s="2"/>
      <c r="TV9" s="2"/>
      <c r="TW9" s="2"/>
      <c r="TX9" s="2"/>
      <c r="TY9" s="2"/>
      <c r="TZ9" s="2"/>
      <c r="UA9" s="2">
        <v>104841.75</v>
      </c>
      <c r="UB9" s="2"/>
      <c r="UC9" s="2"/>
      <c r="UD9" s="2"/>
      <c r="UE9" s="2">
        <v>32702.75</v>
      </c>
      <c r="UF9" s="2"/>
      <c r="UG9" s="2"/>
      <c r="UH9" s="2"/>
      <c r="UI9" s="2"/>
      <c r="UJ9" s="2">
        <v>4300</v>
      </c>
      <c r="UK9" s="2"/>
      <c r="UL9" s="2"/>
      <c r="UM9" s="2"/>
      <c r="UN9" s="2"/>
      <c r="UO9" s="2"/>
      <c r="UP9" s="2">
        <v>2758</v>
      </c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>
        <v>20365</v>
      </c>
      <c r="VD9" s="2"/>
      <c r="VE9" s="2"/>
      <c r="VF9" s="2"/>
      <c r="VG9" s="2"/>
      <c r="VH9" s="2"/>
      <c r="VI9" s="2"/>
      <c r="VJ9" s="2"/>
      <c r="VK9" s="2"/>
      <c r="VL9" s="2">
        <v>39403.42</v>
      </c>
      <c r="VM9" s="2"/>
      <c r="VN9" s="2"/>
      <c r="VO9" s="2"/>
      <c r="VP9" s="2"/>
      <c r="VQ9" s="2"/>
      <c r="VR9" s="2"/>
      <c r="VS9" s="2"/>
      <c r="VT9" s="2"/>
      <c r="VU9" s="2"/>
      <c r="VV9" s="2"/>
      <c r="VW9" s="2">
        <v>14869.5</v>
      </c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>
        <v>273122</v>
      </c>
      <c r="WP9" s="2">
        <v>60371</v>
      </c>
      <c r="WQ9" s="2"/>
      <c r="WR9" s="2"/>
      <c r="WS9" s="2"/>
      <c r="WT9" s="2"/>
      <c r="WU9" s="2">
        <v>7544.75</v>
      </c>
      <c r="WV9" s="2"/>
      <c r="WW9" s="2"/>
      <c r="WX9" s="2"/>
      <c r="WY9" s="2"/>
      <c r="WZ9" s="2"/>
      <c r="XA9" s="2"/>
      <c r="XB9" s="2">
        <v>4400</v>
      </c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>
        <v>30521</v>
      </c>
      <c r="YF9" s="2"/>
      <c r="YG9" s="2"/>
      <c r="YH9" s="2"/>
      <c r="YI9" s="2"/>
      <c r="YJ9" s="2"/>
      <c r="YK9" s="2"/>
      <c r="YL9" s="2">
        <v>0</v>
      </c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>
        <v>12432.5</v>
      </c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>
        <v>12560.85</v>
      </c>
      <c r="ZR9" s="2"/>
      <c r="ZS9" s="2"/>
      <c r="ZT9" s="2"/>
      <c r="ZU9" s="2"/>
      <c r="ZV9" s="2"/>
      <c r="ZW9" s="2"/>
      <c r="ZX9" s="2"/>
      <c r="ZY9" s="2"/>
      <c r="ZZ9" s="2"/>
      <c r="AAA9" s="2"/>
      <c r="AAB9" s="2">
        <v>26962.560000000001</v>
      </c>
      <c r="AAC9" s="2"/>
      <c r="AAD9" s="2"/>
      <c r="AAE9" s="2"/>
      <c r="AAF9" s="2"/>
      <c r="AAG9" s="2"/>
      <c r="AAH9" s="2"/>
      <c r="AAI9" s="2"/>
      <c r="AAJ9" s="2"/>
      <c r="AAK9" s="2">
        <v>24114</v>
      </c>
      <c r="AAL9" s="2"/>
      <c r="AAM9" s="2"/>
      <c r="AAN9" s="2">
        <v>3967</v>
      </c>
      <c r="AAO9" s="2">
        <v>86905.5</v>
      </c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>
        <v>0</v>
      </c>
      <c r="ACC9" s="2"/>
      <c r="ACD9" s="2"/>
      <c r="ACE9" s="2"/>
      <c r="ACF9" s="2"/>
      <c r="ACG9" s="2"/>
      <c r="ACH9" s="2"/>
      <c r="ACI9" s="2">
        <v>1202701.75</v>
      </c>
      <c r="ACJ9" s="2"/>
      <c r="ACK9" s="2"/>
      <c r="ACL9" s="2"/>
      <c r="ACM9" s="2"/>
      <c r="ACN9" s="2"/>
      <c r="ACO9" s="2"/>
      <c r="ACP9" s="2"/>
      <c r="ACQ9" s="2"/>
      <c r="ACR9" s="2">
        <v>4818</v>
      </c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>
        <v>3893</v>
      </c>
      <c r="ADK9" s="2"/>
      <c r="ADL9" s="2"/>
      <c r="ADM9" s="2"/>
      <c r="ADN9" s="2"/>
      <c r="ADO9" s="2"/>
      <c r="ADP9" s="2"/>
      <c r="ADQ9" s="2"/>
      <c r="ADR9" s="2"/>
      <c r="ADS9" s="2"/>
      <c r="ADT9" s="2">
        <v>444</v>
      </c>
      <c r="ADU9" s="2"/>
      <c r="ADV9" s="2"/>
      <c r="ADW9" s="2"/>
      <c r="ADX9" s="2"/>
      <c r="ADY9" s="2"/>
      <c r="ADZ9" s="2"/>
      <c r="AEA9" s="2"/>
      <c r="AEB9" s="2"/>
      <c r="AEC9" s="2">
        <v>6100</v>
      </c>
      <c r="AED9" s="2"/>
      <c r="AEE9" s="2"/>
      <c r="AEF9" s="2"/>
      <c r="AEG9" s="2">
        <v>834</v>
      </c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>
        <v>9128</v>
      </c>
      <c r="AFA9" s="2"/>
      <c r="AFB9" s="2"/>
      <c r="AFC9" s="2">
        <v>1894</v>
      </c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>
        <v>85475</v>
      </c>
      <c r="AGC9" s="2"/>
      <c r="AGD9" s="2"/>
      <c r="AGE9" s="2"/>
      <c r="AGF9" s="2"/>
      <c r="AGG9" s="2"/>
      <c r="AGH9" s="2">
        <v>23482</v>
      </c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>
        <f t="shared" si="0"/>
        <v>10050872.309999999</v>
      </c>
    </row>
    <row r="10" spans="1:904">
      <c r="A10" s="34" t="s">
        <v>2264</v>
      </c>
      <c r="B10" s="34" t="s">
        <v>2275</v>
      </c>
      <c r="C10" s="1" t="s">
        <v>2276</v>
      </c>
      <c r="D10" s="2">
        <v>155029074.94999999</v>
      </c>
      <c r="E10" s="2">
        <v>3701477.5</v>
      </c>
      <c r="F10" s="2">
        <v>11447278.039999999</v>
      </c>
      <c r="G10" s="2">
        <v>2149751.48</v>
      </c>
      <c r="H10" s="2">
        <v>12596791.949999999</v>
      </c>
      <c r="I10" s="2">
        <v>2438402.35</v>
      </c>
      <c r="J10" s="2">
        <v>4855986.5</v>
      </c>
      <c r="K10" s="2">
        <v>2206313.2799999998</v>
      </c>
      <c r="L10" s="2">
        <v>4294725.25</v>
      </c>
      <c r="M10" s="2">
        <v>2052912.25</v>
      </c>
      <c r="N10" s="2">
        <v>1545660.44</v>
      </c>
      <c r="O10" s="2">
        <v>3543158</v>
      </c>
      <c r="P10" s="2">
        <v>1562495.73</v>
      </c>
      <c r="Q10" s="2">
        <v>2442442</v>
      </c>
      <c r="R10" s="2">
        <v>1964392.5</v>
      </c>
      <c r="S10" s="2">
        <v>10881321</v>
      </c>
      <c r="T10" s="2">
        <v>10260265.5</v>
      </c>
      <c r="U10" s="2">
        <v>1737243.5</v>
      </c>
      <c r="V10" s="2">
        <v>136267230</v>
      </c>
      <c r="W10" s="2">
        <v>18128296</v>
      </c>
      <c r="X10" s="2">
        <v>2084703.25</v>
      </c>
      <c r="Y10" s="2">
        <v>3535588.17</v>
      </c>
      <c r="Z10" s="2">
        <v>4311752.24</v>
      </c>
      <c r="AA10" s="2">
        <v>1843145.65</v>
      </c>
      <c r="AB10" s="2">
        <v>604720.66</v>
      </c>
      <c r="AC10" s="2">
        <v>20637898</v>
      </c>
      <c r="AD10" s="2">
        <v>3286524.3</v>
      </c>
      <c r="AE10" s="2">
        <v>4708833.47</v>
      </c>
      <c r="AF10" s="2">
        <v>22458733.949999999</v>
      </c>
      <c r="AG10" s="2">
        <v>3110243</v>
      </c>
      <c r="AH10" s="2">
        <v>7801647</v>
      </c>
      <c r="AI10" s="2">
        <v>3374259</v>
      </c>
      <c r="AJ10" s="2">
        <v>1182600.0900000001</v>
      </c>
      <c r="AK10" s="2">
        <v>1163929.17</v>
      </c>
      <c r="AL10" s="2">
        <v>1431039.5</v>
      </c>
      <c r="AM10" s="2">
        <v>2440610.3199999998</v>
      </c>
      <c r="AN10" s="2">
        <v>808246.26</v>
      </c>
      <c r="AO10" s="2">
        <v>936095</v>
      </c>
      <c r="AP10" s="2">
        <v>1920030.36</v>
      </c>
      <c r="AQ10" s="2">
        <v>1481084</v>
      </c>
      <c r="AR10" s="2">
        <v>633924.78</v>
      </c>
      <c r="AS10" s="2">
        <v>378776.46</v>
      </c>
      <c r="AT10" s="2">
        <v>84742566.25</v>
      </c>
      <c r="AU10" s="2">
        <v>897157.39</v>
      </c>
      <c r="AV10" s="2">
        <v>1082169.8</v>
      </c>
      <c r="AW10" s="2">
        <v>2804538</v>
      </c>
      <c r="AX10" s="2">
        <v>7098453</v>
      </c>
      <c r="AY10" s="2">
        <v>5203341.8</v>
      </c>
      <c r="AZ10" s="2">
        <v>1631173.85</v>
      </c>
      <c r="BA10" s="2">
        <v>4146109.4</v>
      </c>
      <c r="BB10" s="2">
        <v>1462381.25</v>
      </c>
      <c r="BC10" s="2">
        <v>1075156.77</v>
      </c>
      <c r="BD10" s="2">
        <v>537212</v>
      </c>
      <c r="BE10" s="2">
        <v>544742.5</v>
      </c>
      <c r="BF10" s="2">
        <v>19422839</v>
      </c>
      <c r="BG10" s="2">
        <v>267646.25</v>
      </c>
      <c r="BH10" s="2">
        <v>3584558.75</v>
      </c>
      <c r="BI10" s="2">
        <v>57433365.270000003</v>
      </c>
      <c r="BJ10" s="2">
        <v>33586176.840000004</v>
      </c>
      <c r="BK10" s="2">
        <v>2882196</v>
      </c>
      <c r="BL10" s="2">
        <v>2980688.33</v>
      </c>
      <c r="BM10" s="2">
        <v>4067821.27</v>
      </c>
      <c r="BN10" s="2">
        <v>2695200.25</v>
      </c>
      <c r="BO10" s="2">
        <v>3711820.62</v>
      </c>
      <c r="BP10" s="2">
        <v>657965.16</v>
      </c>
      <c r="BQ10" s="2">
        <v>556804.1</v>
      </c>
      <c r="BR10" s="2">
        <v>69849773.209999993</v>
      </c>
      <c r="BS10" s="2">
        <v>10722503</v>
      </c>
      <c r="BT10" s="2">
        <v>2693090</v>
      </c>
      <c r="BU10" s="2">
        <v>9346775</v>
      </c>
      <c r="BV10" s="2">
        <v>5517347</v>
      </c>
      <c r="BW10" s="2">
        <v>2037428</v>
      </c>
      <c r="BX10" s="2">
        <v>2481577.65</v>
      </c>
      <c r="BY10" s="2">
        <v>2899411</v>
      </c>
      <c r="BZ10" s="2">
        <v>24522699.039999999</v>
      </c>
      <c r="CA10" s="2">
        <v>2741883</v>
      </c>
      <c r="CB10" s="2">
        <v>5636057.79</v>
      </c>
      <c r="CC10" s="2">
        <v>16925403</v>
      </c>
      <c r="CD10" s="2">
        <v>1580158</v>
      </c>
      <c r="CE10" s="2">
        <v>1866114</v>
      </c>
      <c r="CF10" s="2">
        <v>988941</v>
      </c>
      <c r="CG10" s="2">
        <v>150317091.5</v>
      </c>
      <c r="CH10" s="2">
        <v>1604212</v>
      </c>
      <c r="CI10" s="2">
        <v>10682828</v>
      </c>
      <c r="CJ10" s="2">
        <v>1531734</v>
      </c>
      <c r="CK10" s="2">
        <v>2720447</v>
      </c>
      <c r="CL10" s="2">
        <v>3574909</v>
      </c>
      <c r="CM10" s="2">
        <v>2037408.5</v>
      </c>
      <c r="CN10" s="2">
        <v>4658414</v>
      </c>
      <c r="CO10" s="2">
        <v>1162366</v>
      </c>
      <c r="CP10" s="2">
        <v>1735084.6</v>
      </c>
      <c r="CQ10" s="2">
        <v>1214582.75</v>
      </c>
      <c r="CR10" s="2">
        <v>3048516.75</v>
      </c>
      <c r="CS10" s="2">
        <v>1551493.5</v>
      </c>
      <c r="CT10" s="2">
        <v>65090809.299999997</v>
      </c>
      <c r="CU10" s="2">
        <v>820929.2</v>
      </c>
      <c r="CV10" s="2">
        <v>2801042.41</v>
      </c>
      <c r="CW10" s="2">
        <v>5255818.5199999996</v>
      </c>
      <c r="CX10" s="2">
        <v>689457.14</v>
      </c>
      <c r="CY10" s="2">
        <v>5631596.9199999999</v>
      </c>
      <c r="CZ10" s="2">
        <v>1267405.3500000001</v>
      </c>
      <c r="DA10" s="2">
        <v>1119006</v>
      </c>
      <c r="DB10" s="2">
        <v>50946156.5</v>
      </c>
      <c r="DC10" s="2">
        <v>45535654.100000001</v>
      </c>
      <c r="DD10" s="2">
        <v>6049919.1799999997</v>
      </c>
      <c r="DE10" s="2">
        <v>1959064.4</v>
      </c>
      <c r="DF10" s="2">
        <v>6574193.25</v>
      </c>
      <c r="DG10" s="2">
        <v>1926427.21</v>
      </c>
      <c r="DH10" s="2">
        <v>1455487.54</v>
      </c>
      <c r="DI10" s="2">
        <v>5525288</v>
      </c>
      <c r="DJ10" s="2">
        <v>753932.55</v>
      </c>
      <c r="DK10" s="2">
        <v>111383006.02</v>
      </c>
      <c r="DL10" s="2">
        <v>3607827.5</v>
      </c>
      <c r="DM10" s="2">
        <v>2518448.4300000002</v>
      </c>
      <c r="DN10" s="2">
        <v>15088732.82</v>
      </c>
      <c r="DO10" s="2">
        <v>4674503.3499999996</v>
      </c>
      <c r="DP10" s="2">
        <v>6770361.25</v>
      </c>
      <c r="DQ10" s="2">
        <v>4974064</v>
      </c>
      <c r="DR10" s="2">
        <v>2316632.06</v>
      </c>
      <c r="DS10" s="2">
        <v>9530917.1500000004</v>
      </c>
      <c r="DT10" s="2">
        <v>48567772.200000003</v>
      </c>
      <c r="DU10" s="2">
        <v>4809821</v>
      </c>
      <c r="DV10" s="2">
        <v>15185258.24</v>
      </c>
      <c r="DW10" s="2">
        <v>17453898.18</v>
      </c>
      <c r="DX10" s="2">
        <v>3028361.44</v>
      </c>
      <c r="DY10" s="2">
        <v>6054933</v>
      </c>
      <c r="DZ10" s="2">
        <v>2885322</v>
      </c>
      <c r="EA10" s="2">
        <v>721947.22</v>
      </c>
      <c r="EB10" s="2">
        <v>2138950.58</v>
      </c>
      <c r="EC10" s="2">
        <v>1528753.25</v>
      </c>
      <c r="ED10" s="2">
        <v>18896593.75</v>
      </c>
      <c r="EE10" s="2">
        <v>37254881.009999998</v>
      </c>
      <c r="EF10" s="2">
        <v>26079013.649999999</v>
      </c>
      <c r="EG10" s="2">
        <v>3215761</v>
      </c>
      <c r="EH10" s="2">
        <v>2478058.25</v>
      </c>
      <c r="EI10" s="2">
        <v>3548240.58</v>
      </c>
      <c r="EJ10" s="2">
        <v>5029210.5</v>
      </c>
      <c r="EK10" s="2">
        <v>11381103.800000001</v>
      </c>
      <c r="EL10" s="2">
        <v>2581683.25</v>
      </c>
      <c r="EM10" s="2">
        <v>3807192</v>
      </c>
      <c r="EN10" s="2">
        <v>114299024.8</v>
      </c>
      <c r="EO10" s="2">
        <v>4019308</v>
      </c>
      <c r="EP10" s="2">
        <v>2101781.25</v>
      </c>
      <c r="EQ10" s="2">
        <v>7237556.5</v>
      </c>
      <c r="ER10" s="2">
        <v>2067946.88</v>
      </c>
      <c r="ES10" s="2">
        <v>1519233.25</v>
      </c>
      <c r="ET10" s="2">
        <v>4335333</v>
      </c>
      <c r="EU10" s="2">
        <v>12426140.949999999</v>
      </c>
      <c r="EV10" s="2">
        <v>2161763.5</v>
      </c>
      <c r="EW10" s="2">
        <v>39925933.420000002</v>
      </c>
      <c r="EX10" s="2">
        <v>956808</v>
      </c>
      <c r="EY10" s="2">
        <v>1849247</v>
      </c>
      <c r="EZ10" s="2">
        <v>2483670</v>
      </c>
      <c r="FA10" s="2">
        <v>7621362</v>
      </c>
      <c r="FB10" s="2">
        <v>7555178</v>
      </c>
      <c r="FC10" s="2">
        <v>4111099.3</v>
      </c>
      <c r="FD10" s="2">
        <v>4467218</v>
      </c>
      <c r="FE10" s="2">
        <v>1685299.2</v>
      </c>
      <c r="FF10" s="2">
        <v>1191184</v>
      </c>
      <c r="FG10" s="2">
        <v>1683950.66</v>
      </c>
      <c r="FH10" s="2">
        <v>704491</v>
      </c>
      <c r="FI10" s="2">
        <v>29248197.5</v>
      </c>
      <c r="FJ10" s="2">
        <v>1793655.25</v>
      </c>
      <c r="FK10" s="2">
        <v>2079058.25</v>
      </c>
      <c r="FL10" s="2">
        <v>3784430.75</v>
      </c>
      <c r="FM10" s="2">
        <v>6290221</v>
      </c>
      <c r="FN10" s="2">
        <v>2827078</v>
      </c>
      <c r="FO10" s="2">
        <v>1009927.25</v>
      </c>
      <c r="FP10" s="2">
        <v>477550.32</v>
      </c>
      <c r="FQ10" s="2">
        <v>98059238.900000006</v>
      </c>
      <c r="FR10" s="2">
        <v>7539041.0499999998</v>
      </c>
      <c r="FS10" s="2">
        <v>3674132</v>
      </c>
      <c r="FT10" s="2">
        <v>3316578.5</v>
      </c>
      <c r="FU10" s="2">
        <v>3864587</v>
      </c>
      <c r="FV10" s="2">
        <v>2385657.48</v>
      </c>
      <c r="FW10" s="2">
        <v>5204787.75</v>
      </c>
      <c r="FX10" s="2">
        <v>5272715.25</v>
      </c>
      <c r="FY10" s="2">
        <v>2128595.2999999998</v>
      </c>
      <c r="FZ10" s="2">
        <v>4218661.25</v>
      </c>
      <c r="GA10" s="2">
        <v>5957145.6699999999</v>
      </c>
      <c r="GB10" s="2">
        <v>2002262</v>
      </c>
      <c r="GC10" s="2">
        <v>1071716.55</v>
      </c>
      <c r="GD10" s="2">
        <v>656373</v>
      </c>
      <c r="GE10" s="2">
        <v>45210249.549999997</v>
      </c>
      <c r="GF10" s="2">
        <v>1815686.01</v>
      </c>
      <c r="GG10" s="2">
        <v>1451964.58</v>
      </c>
      <c r="GH10" s="2">
        <v>8365419.5</v>
      </c>
      <c r="GI10" s="2">
        <v>3249557.75</v>
      </c>
      <c r="GJ10" s="2">
        <v>4485320</v>
      </c>
      <c r="GK10" s="2">
        <v>3084445.75</v>
      </c>
      <c r="GL10" s="2">
        <v>9698053.0500000007</v>
      </c>
      <c r="GM10" s="2">
        <v>1154866.8999999999</v>
      </c>
      <c r="GN10" s="2">
        <v>1470728.76</v>
      </c>
      <c r="GO10" s="2">
        <v>653247.5</v>
      </c>
      <c r="GP10" s="2">
        <v>603345.75</v>
      </c>
      <c r="GQ10" s="2">
        <v>35877418.5</v>
      </c>
      <c r="GR10" s="2">
        <v>12331282</v>
      </c>
      <c r="GS10" s="2">
        <v>1897776.04</v>
      </c>
      <c r="GT10" s="2">
        <v>11566919.6</v>
      </c>
      <c r="GU10" s="2">
        <v>2366877.25</v>
      </c>
      <c r="GV10" s="2">
        <v>2254838.14</v>
      </c>
      <c r="GW10" s="2">
        <v>3585472.1</v>
      </c>
      <c r="GX10" s="2">
        <v>1019494.75</v>
      </c>
      <c r="GY10" s="2">
        <v>35990653</v>
      </c>
      <c r="GZ10" s="2">
        <v>5046767</v>
      </c>
      <c r="HA10" s="2">
        <v>3420252.5</v>
      </c>
      <c r="HB10" s="2">
        <v>3802143.1</v>
      </c>
      <c r="HC10" s="2">
        <v>148436396.09</v>
      </c>
      <c r="HD10" s="2">
        <v>4761592.5</v>
      </c>
      <c r="HE10" s="2">
        <v>3823234.68</v>
      </c>
      <c r="HF10" s="2">
        <v>4100301.13</v>
      </c>
      <c r="HG10" s="2">
        <v>3645714.72</v>
      </c>
      <c r="HH10" s="2">
        <v>19940995</v>
      </c>
      <c r="HI10" s="2">
        <v>984949.76000000001</v>
      </c>
      <c r="HJ10" s="2">
        <v>10507335.300000001</v>
      </c>
      <c r="HK10" s="2">
        <v>10953609.25</v>
      </c>
      <c r="HL10" s="2">
        <v>2032490.5</v>
      </c>
      <c r="HM10" s="2">
        <v>4748015.75</v>
      </c>
      <c r="HN10" s="2">
        <v>1591978.47</v>
      </c>
      <c r="HO10" s="2">
        <v>2163441.37</v>
      </c>
      <c r="HP10" s="2">
        <v>2853606.6</v>
      </c>
      <c r="HQ10" s="2">
        <v>1792105.5</v>
      </c>
      <c r="HR10" s="2">
        <v>822061.45</v>
      </c>
      <c r="HS10" s="2">
        <v>55392381.049999997</v>
      </c>
      <c r="HT10" s="2">
        <v>8756763.4800000004</v>
      </c>
      <c r="HU10" s="2">
        <v>2198391.5</v>
      </c>
      <c r="HV10" s="2">
        <v>1939115</v>
      </c>
      <c r="HW10" s="2">
        <v>1470863</v>
      </c>
      <c r="HX10" s="2">
        <v>1452050.25</v>
      </c>
      <c r="HY10" s="2">
        <v>2982002</v>
      </c>
      <c r="HZ10" s="2">
        <v>2875583.5</v>
      </c>
      <c r="IA10" s="2">
        <v>1987343.35</v>
      </c>
      <c r="IB10" s="2">
        <v>1978398.5</v>
      </c>
      <c r="IC10" s="2">
        <v>2118169.5</v>
      </c>
      <c r="ID10" s="2">
        <v>3444447.75</v>
      </c>
      <c r="IE10" s="2">
        <v>534628.75</v>
      </c>
      <c r="IF10" s="2">
        <v>2587892.7799999998</v>
      </c>
      <c r="IG10" s="2">
        <v>1559249.7</v>
      </c>
      <c r="IH10" s="2">
        <v>1468750.71</v>
      </c>
      <c r="II10" s="2">
        <v>72696861.5</v>
      </c>
      <c r="IJ10" s="2">
        <v>16239075.970000001</v>
      </c>
      <c r="IK10" s="2">
        <v>2286573</v>
      </c>
      <c r="IL10" s="2">
        <v>4066460</v>
      </c>
      <c r="IM10" s="2">
        <v>9657958.3000000007</v>
      </c>
      <c r="IN10" s="2">
        <v>4120080.25</v>
      </c>
      <c r="IO10" s="2">
        <v>1678342</v>
      </c>
      <c r="IP10" s="2">
        <v>1159729.69</v>
      </c>
      <c r="IQ10" s="2">
        <v>1624943</v>
      </c>
      <c r="IR10" s="2">
        <v>1339618</v>
      </c>
      <c r="IS10" s="2">
        <v>96185168.25</v>
      </c>
      <c r="IT10" s="2">
        <v>19598240</v>
      </c>
      <c r="IU10" s="2">
        <v>5335062</v>
      </c>
      <c r="IV10" s="2">
        <v>1971055</v>
      </c>
      <c r="IW10" s="2">
        <v>1217438.25</v>
      </c>
      <c r="IX10" s="2">
        <v>1830758.75</v>
      </c>
      <c r="IY10" s="2">
        <v>1208910.75</v>
      </c>
      <c r="IZ10" s="2">
        <v>913351</v>
      </c>
      <c r="JA10" s="2">
        <v>3680118.98</v>
      </c>
      <c r="JB10" s="2">
        <v>4558084.92</v>
      </c>
      <c r="JC10" s="2">
        <v>2413228</v>
      </c>
      <c r="JD10" s="2">
        <v>1186750.95</v>
      </c>
      <c r="JE10" s="2">
        <v>40095453.25</v>
      </c>
      <c r="JF10" s="2">
        <v>15380921.949999999</v>
      </c>
      <c r="JG10" s="2">
        <v>2142609.6</v>
      </c>
      <c r="JH10" s="2">
        <v>1129576.25</v>
      </c>
      <c r="JI10" s="2">
        <v>2508630.25</v>
      </c>
      <c r="JJ10" s="2">
        <v>1381567.25</v>
      </c>
      <c r="JK10" s="2">
        <v>31746397.760000002</v>
      </c>
      <c r="JL10" s="2">
        <v>3088826.49</v>
      </c>
      <c r="JM10" s="2">
        <v>3623541.97</v>
      </c>
      <c r="JN10" s="2">
        <v>9987058.5899999999</v>
      </c>
      <c r="JO10" s="2">
        <v>2769297</v>
      </c>
      <c r="JP10" s="2">
        <v>7748402</v>
      </c>
      <c r="JQ10" s="2">
        <v>1781009.75</v>
      </c>
      <c r="JR10" s="2">
        <v>85343489.180000007</v>
      </c>
      <c r="JS10" s="2">
        <v>20947235.5</v>
      </c>
      <c r="JT10" s="2">
        <v>3068437</v>
      </c>
      <c r="JU10" s="2">
        <v>1283100.02</v>
      </c>
      <c r="JV10" s="2">
        <v>3607789.51</v>
      </c>
      <c r="JW10" s="2">
        <v>1229271.75</v>
      </c>
      <c r="JX10" s="2">
        <v>14828187.5</v>
      </c>
      <c r="JY10" s="2">
        <v>2895350.85</v>
      </c>
      <c r="JZ10" s="2">
        <v>1308750.25</v>
      </c>
      <c r="KA10" s="2">
        <v>5106542.5</v>
      </c>
      <c r="KB10" s="2">
        <v>2317859.7999999998</v>
      </c>
      <c r="KC10" s="2">
        <v>4241635.8</v>
      </c>
      <c r="KD10" s="2">
        <v>587726.5</v>
      </c>
      <c r="KE10" s="2">
        <v>427477</v>
      </c>
      <c r="KF10" s="2">
        <v>3623219.25</v>
      </c>
      <c r="KG10" s="2"/>
      <c r="KH10" s="2">
        <v>34636083.5</v>
      </c>
      <c r="KI10" s="2">
        <v>6233350.75</v>
      </c>
      <c r="KJ10" s="2">
        <v>2902343.5</v>
      </c>
      <c r="KK10" s="2">
        <v>3496189.25</v>
      </c>
      <c r="KL10" s="2">
        <v>7865589.9500000002</v>
      </c>
      <c r="KM10" s="2">
        <v>1866536.5</v>
      </c>
      <c r="KN10" s="2">
        <v>10563271</v>
      </c>
      <c r="KO10" s="2">
        <v>2628199.9</v>
      </c>
      <c r="KP10" s="2">
        <v>2718906.25</v>
      </c>
      <c r="KQ10" s="2">
        <v>30895278.41</v>
      </c>
      <c r="KR10" s="2">
        <v>7139168</v>
      </c>
      <c r="KS10" s="2">
        <v>4334934.25</v>
      </c>
      <c r="KT10" s="2">
        <v>11456055.289999999</v>
      </c>
      <c r="KU10" s="2">
        <v>3457407</v>
      </c>
      <c r="KV10" s="2">
        <v>5307891.5</v>
      </c>
      <c r="KW10" s="2">
        <v>44346649.049999997</v>
      </c>
      <c r="KX10" s="2">
        <v>4946063.5</v>
      </c>
      <c r="KY10" s="2">
        <v>65551314.640000001</v>
      </c>
      <c r="KZ10" s="2">
        <v>1084985</v>
      </c>
      <c r="LA10" s="2">
        <v>978917.63</v>
      </c>
      <c r="LB10" s="2">
        <v>8603785.9499999993</v>
      </c>
      <c r="LC10" s="2">
        <v>9077808.1400000006</v>
      </c>
      <c r="LD10" s="2">
        <v>1462094.5</v>
      </c>
      <c r="LE10" s="2">
        <v>2369005.5</v>
      </c>
      <c r="LF10" s="2">
        <v>2970922.2</v>
      </c>
      <c r="LG10" s="2">
        <v>233303157.13</v>
      </c>
      <c r="LH10" s="2">
        <v>19027992.75</v>
      </c>
      <c r="LI10" s="2">
        <v>22759277.629999999</v>
      </c>
      <c r="LJ10" s="2">
        <v>21585193.850000001</v>
      </c>
      <c r="LK10" s="2">
        <v>6222752</v>
      </c>
      <c r="LL10" s="2">
        <v>1893063.5</v>
      </c>
      <c r="LM10" s="2">
        <v>2175435</v>
      </c>
      <c r="LN10" s="2">
        <v>1439794.25</v>
      </c>
      <c r="LO10" s="2">
        <v>4628569</v>
      </c>
      <c r="LP10" s="2">
        <v>3636337</v>
      </c>
      <c r="LQ10" s="2">
        <v>1056659</v>
      </c>
      <c r="LR10" s="2">
        <v>27145967.16</v>
      </c>
      <c r="LS10" s="2">
        <v>5271311</v>
      </c>
      <c r="LT10" s="2">
        <v>1987929.25</v>
      </c>
      <c r="LU10" s="2">
        <v>57113444</v>
      </c>
      <c r="LV10" s="2">
        <v>20416854.5</v>
      </c>
      <c r="LW10" s="2">
        <v>126117481.44</v>
      </c>
      <c r="LX10" s="2">
        <v>15181996.67</v>
      </c>
      <c r="LY10" s="2">
        <v>16528118.74</v>
      </c>
      <c r="LZ10" s="2">
        <v>10945534</v>
      </c>
      <c r="MA10" s="2">
        <v>13721900.5</v>
      </c>
      <c r="MB10" s="2">
        <v>12879182.9</v>
      </c>
      <c r="MC10" s="2">
        <v>15957361.5</v>
      </c>
      <c r="MD10" s="2">
        <v>30727402.600000001</v>
      </c>
      <c r="ME10" s="2">
        <v>9994003.1500000004</v>
      </c>
      <c r="MF10" s="2">
        <v>1999765.25</v>
      </c>
      <c r="MG10" s="2">
        <v>121995842.73999999</v>
      </c>
      <c r="MH10" s="2">
        <v>5544468.2800000003</v>
      </c>
      <c r="MI10" s="2">
        <v>2276117</v>
      </c>
      <c r="MJ10" s="2">
        <v>1926064</v>
      </c>
      <c r="MK10" s="2">
        <v>1751766</v>
      </c>
      <c r="ML10" s="2">
        <v>3251775.8</v>
      </c>
      <c r="MM10" s="2">
        <v>2299589.17</v>
      </c>
      <c r="MN10" s="2">
        <v>2968668</v>
      </c>
      <c r="MO10" s="2">
        <v>2525284.25</v>
      </c>
      <c r="MP10" s="2">
        <v>1413870</v>
      </c>
      <c r="MQ10" s="2">
        <v>2215531.2999999998</v>
      </c>
      <c r="MR10" s="2">
        <v>2426831</v>
      </c>
      <c r="MS10" s="2">
        <v>44090865.5</v>
      </c>
      <c r="MT10" s="2">
        <v>1037244</v>
      </c>
      <c r="MU10" s="2">
        <v>4787033.5</v>
      </c>
      <c r="MV10" s="2">
        <v>2718854.75</v>
      </c>
      <c r="MW10" s="2">
        <v>3117743.65</v>
      </c>
      <c r="MX10" s="2">
        <v>5699233.5</v>
      </c>
      <c r="MY10" s="2">
        <v>8409825.4000000004</v>
      </c>
      <c r="MZ10" s="2">
        <v>3970000.8</v>
      </c>
      <c r="NA10" s="2">
        <v>455345</v>
      </c>
      <c r="NB10" s="2">
        <v>730059.91</v>
      </c>
      <c r="NC10" s="2">
        <v>1555645</v>
      </c>
      <c r="ND10" s="2">
        <v>126752125.25</v>
      </c>
      <c r="NE10" s="2">
        <v>8329255.75</v>
      </c>
      <c r="NF10" s="2">
        <v>643244</v>
      </c>
      <c r="NG10" s="2">
        <v>9762159.2200000007</v>
      </c>
      <c r="NH10" s="2">
        <v>1190494</v>
      </c>
      <c r="NI10" s="2">
        <v>2993815</v>
      </c>
      <c r="NJ10" s="2">
        <v>14737828.5</v>
      </c>
      <c r="NK10" s="2">
        <v>2564549.77</v>
      </c>
      <c r="NL10" s="2">
        <v>446235</v>
      </c>
      <c r="NM10" s="2">
        <v>2969500.83</v>
      </c>
      <c r="NN10" s="2">
        <v>1308313.5</v>
      </c>
      <c r="NO10" s="2">
        <v>3722729.82</v>
      </c>
      <c r="NP10" s="2">
        <v>24325589.350000001</v>
      </c>
      <c r="NQ10" s="2">
        <v>2380039.02</v>
      </c>
      <c r="NR10" s="2">
        <v>1999408</v>
      </c>
      <c r="NS10" s="2">
        <v>2344535.25</v>
      </c>
      <c r="NT10" s="2">
        <v>3622544</v>
      </c>
      <c r="NU10" s="2">
        <v>230387.5</v>
      </c>
      <c r="NV10" s="2">
        <v>390917.12</v>
      </c>
      <c r="NW10" s="2">
        <v>71357074.829999998</v>
      </c>
      <c r="NX10" s="2">
        <v>9384238.1899999995</v>
      </c>
      <c r="NY10" s="2">
        <v>2020294</v>
      </c>
      <c r="NZ10" s="2">
        <v>1324538</v>
      </c>
      <c r="OA10" s="2">
        <v>1841671</v>
      </c>
      <c r="OB10" s="2">
        <v>1196016</v>
      </c>
      <c r="OC10" s="2">
        <v>1356530.71</v>
      </c>
      <c r="OD10" s="2">
        <v>75449945.950000003</v>
      </c>
      <c r="OE10" s="2">
        <v>2470956.75</v>
      </c>
      <c r="OF10" s="2">
        <v>1119594.9099999999</v>
      </c>
      <c r="OG10" s="2">
        <v>9976493.8100000005</v>
      </c>
      <c r="OH10" s="2">
        <v>4871094</v>
      </c>
      <c r="OI10" s="2">
        <v>2235730.86</v>
      </c>
      <c r="OJ10" s="2">
        <v>1946464.19</v>
      </c>
      <c r="OK10" s="2">
        <v>1192100</v>
      </c>
      <c r="OL10" s="2">
        <v>357980</v>
      </c>
      <c r="OM10" s="2">
        <v>53109726.840000004</v>
      </c>
      <c r="ON10" s="2">
        <v>5938893</v>
      </c>
      <c r="OO10" s="2">
        <v>1579412.12</v>
      </c>
      <c r="OP10" s="2">
        <v>1734721</v>
      </c>
      <c r="OQ10" s="2">
        <v>1465947.5</v>
      </c>
      <c r="OR10" s="2">
        <v>1361519.17</v>
      </c>
      <c r="OS10" s="2">
        <v>36606342.719999999</v>
      </c>
      <c r="OT10" s="2">
        <v>1107167.7</v>
      </c>
      <c r="OU10" s="2">
        <v>1544275.25</v>
      </c>
      <c r="OV10" s="2">
        <v>3055966.25</v>
      </c>
      <c r="OW10" s="2">
        <v>6459980.2599999998</v>
      </c>
      <c r="OX10" s="2">
        <v>21488962.890000001</v>
      </c>
      <c r="OY10" s="2">
        <v>1245511</v>
      </c>
      <c r="OZ10" s="2">
        <v>700940.35</v>
      </c>
      <c r="PA10" s="2">
        <v>2621023</v>
      </c>
      <c r="PB10" s="2">
        <v>40694872.369999997</v>
      </c>
      <c r="PC10" s="2">
        <v>1837164.5</v>
      </c>
      <c r="PD10" s="2">
        <v>16597124.41</v>
      </c>
      <c r="PE10" s="2">
        <v>1202984</v>
      </c>
      <c r="PF10" s="2">
        <v>9173008.0199999996</v>
      </c>
      <c r="PG10" s="2">
        <v>8069080.3600000003</v>
      </c>
      <c r="PH10" s="2">
        <v>2225296.0699999998</v>
      </c>
      <c r="PI10" s="2">
        <v>1397998.5</v>
      </c>
      <c r="PJ10" s="2">
        <v>6896083.5300000003</v>
      </c>
      <c r="PK10" s="2">
        <v>3209290.4</v>
      </c>
      <c r="PL10" s="2">
        <v>7729405</v>
      </c>
      <c r="PM10" s="2">
        <v>13349351.4</v>
      </c>
      <c r="PN10" s="2">
        <v>2021785.5</v>
      </c>
      <c r="PO10" s="2">
        <v>19858605</v>
      </c>
      <c r="PP10" s="2">
        <v>2225445</v>
      </c>
      <c r="PQ10" s="2">
        <v>1142564.5</v>
      </c>
      <c r="PR10" s="2">
        <v>634206.15</v>
      </c>
      <c r="PS10" s="2">
        <v>1091952.05</v>
      </c>
      <c r="PT10" s="2">
        <v>105175138.78</v>
      </c>
      <c r="PU10" s="2">
        <v>1811982.5</v>
      </c>
      <c r="PV10" s="2">
        <v>1701982.57</v>
      </c>
      <c r="PW10" s="2">
        <v>2718491.5</v>
      </c>
      <c r="PX10" s="2">
        <v>32634999.16</v>
      </c>
      <c r="PY10" s="2">
        <v>2125685.94</v>
      </c>
      <c r="PZ10" s="2">
        <v>8448453.9199999999</v>
      </c>
      <c r="QA10" s="2">
        <v>3017713.35</v>
      </c>
      <c r="QB10" s="2">
        <v>15581312.550000001</v>
      </c>
      <c r="QC10" s="2">
        <v>1198967.71</v>
      </c>
      <c r="QD10" s="2">
        <v>15790205.369999999</v>
      </c>
      <c r="QE10" s="2">
        <v>2680149.0099999998</v>
      </c>
      <c r="QF10" s="2">
        <v>6065632.75</v>
      </c>
      <c r="QG10" s="2">
        <v>2910531.75</v>
      </c>
      <c r="QH10" s="2">
        <v>2384160.5</v>
      </c>
      <c r="QI10" s="2">
        <v>8573111.75</v>
      </c>
      <c r="QJ10" s="2">
        <v>5038993.1399999997</v>
      </c>
      <c r="QK10" s="2">
        <v>1196151.21</v>
      </c>
      <c r="QL10" s="2">
        <v>798582.75</v>
      </c>
      <c r="QM10" s="2">
        <v>12374550</v>
      </c>
      <c r="QN10" s="2">
        <v>12702023.470000001</v>
      </c>
      <c r="QO10" s="2">
        <v>956042</v>
      </c>
      <c r="QP10" s="2">
        <v>705780.5</v>
      </c>
      <c r="QQ10" s="2">
        <v>881459</v>
      </c>
      <c r="QR10" s="2">
        <v>1277593.25</v>
      </c>
      <c r="QS10" s="2"/>
      <c r="QT10" s="2">
        <v>67889896.75</v>
      </c>
      <c r="QU10" s="2">
        <v>1408450</v>
      </c>
      <c r="QV10" s="2">
        <v>13325798</v>
      </c>
      <c r="QW10" s="2">
        <v>5142900.4000000004</v>
      </c>
      <c r="QX10" s="2">
        <v>2494288.39</v>
      </c>
      <c r="QY10" s="2">
        <v>10242682.210000001</v>
      </c>
      <c r="QZ10" s="2">
        <v>1697012.67</v>
      </c>
      <c r="RA10" s="2">
        <v>5269346.4000000004</v>
      </c>
      <c r="RB10" s="2">
        <v>12690316.060000001</v>
      </c>
      <c r="RC10" s="2">
        <v>1664802.5</v>
      </c>
      <c r="RD10" s="2">
        <v>1582680</v>
      </c>
      <c r="RE10" s="2">
        <v>1061791.92</v>
      </c>
      <c r="RF10" s="2">
        <v>799079.8</v>
      </c>
      <c r="RG10" s="2">
        <v>140689159.27000001</v>
      </c>
      <c r="RH10" s="2">
        <v>8075914.25</v>
      </c>
      <c r="RI10" s="2">
        <v>9586984</v>
      </c>
      <c r="RJ10" s="2">
        <v>4730525.6500000004</v>
      </c>
      <c r="RK10" s="2">
        <v>2440644.75</v>
      </c>
      <c r="RL10" s="2">
        <v>8620120.0999999996</v>
      </c>
      <c r="RM10" s="2">
        <v>10892565.359999999</v>
      </c>
      <c r="RN10" s="2">
        <v>1574734.25</v>
      </c>
      <c r="RO10" s="2">
        <v>7155763.29</v>
      </c>
      <c r="RP10" s="2">
        <v>12150976.529999999</v>
      </c>
      <c r="RQ10" s="2">
        <v>14213360.220000001</v>
      </c>
      <c r="RR10" s="2">
        <v>2103845.5099999998</v>
      </c>
      <c r="RS10" s="2">
        <v>1406834</v>
      </c>
      <c r="RT10" s="2">
        <v>2947753.31</v>
      </c>
      <c r="RU10" s="2">
        <v>1723838.7</v>
      </c>
      <c r="RV10" s="2">
        <v>1903756.25</v>
      </c>
      <c r="RW10" s="2">
        <v>2318215.5</v>
      </c>
      <c r="RX10" s="2">
        <v>1602073</v>
      </c>
      <c r="RY10" s="2">
        <v>1406914.22</v>
      </c>
      <c r="RZ10" s="2">
        <v>1313658.29</v>
      </c>
      <c r="SA10" s="2">
        <v>44669963.590000004</v>
      </c>
      <c r="SB10" s="2">
        <v>5450492.0999999996</v>
      </c>
      <c r="SC10" s="2">
        <v>2606764.5</v>
      </c>
      <c r="SD10" s="2">
        <v>2793616.5</v>
      </c>
      <c r="SE10" s="2">
        <v>969453.8</v>
      </c>
      <c r="SF10" s="2">
        <v>8062866.75</v>
      </c>
      <c r="SG10" s="2">
        <v>3161481.95</v>
      </c>
      <c r="SH10" s="2">
        <v>7463046.6600000001</v>
      </c>
      <c r="SI10" s="2">
        <v>2325590.5299999998</v>
      </c>
      <c r="SJ10" s="2">
        <v>2060136</v>
      </c>
      <c r="SK10" s="2">
        <v>10777275.07</v>
      </c>
      <c r="SL10" s="2">
        <v>673203.25</v>
      </c>
      <c r="SM10" s="2">
        <v>22995729.75</v>
      </c>
      <c r="SN10" s="2">
        <v>2450461.2400000002</v>
      </c>
      <c r="SO10" s="2">
        <v>1630047.45</v>
      </c>
      <c r="SP10" s="2">
        <v>9231544</v>
      </c>
      <c r="SQ10" s="2">
        <v>2524585.7000000002</v>
      </c>
      <c r="SR10" s="2">
        <v>2926464.6</v>
      </c>
      <c r="SS10" s="2">
        <v>2639506.4300000002</v>
      </c>
      <c r="ST10" s="2">
        <v>899488</v>
      </c>
      <c r="SU10" s="2">
        <v>47465779.18</v>
      </c>
      <c r="SV10" s="2">
        <v>1218294</v>
      </c>
      <c r="SW10" s="2">
        <v>2843363</v>
      </c>
      <c r="SX10" s="2">
        <v>1489201.19</v>
      </c>
      <c r="SY10" s="2">
        <v>1560911</v>
      </c>
      <c r="SZ10" s="2">
        <v>1226337.5</v>
      </c>
      <c r="TA10" s="2">
        <v>2775832</v>
      </c>
      <c r="TB10" s="2">
        <v>9074743.3499999996</v>
      </c>
      <c r="TC10" s="2">
        <v>1171708.25</v>
      </c>
      <c r="TD10" s="2">
        <v>1903231</v>
      </c>
      <c r="TE10" s="2">
        <v>1547366</v>
      </c>
      <c r="TF10" s="2">
        <v>7815689.9500000002</v>
      </c>
      <c r="TG10" s="2">
        <v>1555833.5</v>
      </c>
      <c r="TH10" s="2">
        <v>1272627</v>
      </c>
      <c r="TI10" s="2">
        <v>132662630.05</v>
      </c>
      <c r="TJ10" s="2">
        <v>4147320</v>
      </c>
      <c r="TK10" s="2">
        <v>3062879.5</v>
      </c>
      <c r="TL10" s="2">
        <v>3608589.5</v>
      </c>
      <c r="TM10" s="2">
        <v>6117214</v>
      </c>
      <c r="TN10" s="2">
        <v>5879087</v>
      </c>
      <c r="TO10" s="2">
        <v>1361398</v>
      </c>
      <c r="TP10" s="2">
        <v>18805122.699999999</v>
      </c>
      <c r="TQ10" s="2">
        <v>2013788</v>
      </c>
      <c r="TR10" s="2">
        <v>6644544.4500000002</v>
      </c>
      <c r="TS10" s="2">
        <v>4039472.08</v>
      </c>
      <c r="TT10" s="2">
        <v>1405320</v>
      </c>
      <c r="TU10" s="2">
        <v>817621.75</v>
      </c>
      <c r="TV10" s="2">
        <v>3485311.88</v>
      </c>
      <c r="TW10" s="2">
        <v>1500400</v>
      </c>
      <c r="TX10" s="2">
        <v>2463457</v>
      </c>
      <c r="TY10" s="2">
        <v>29486042.850000001</v>
      </c>
      <c r="TZ10" s="2">
        <v>1654083</v>
      </c>
      <c r="UA10" s="2">
        <v>59228764</v>
      </c>
      <c r="UB10" s="2">
        <v>7080614.9900000002</v>
      </c>
      <c r="UC10" s="2">
        <v>1885003.75</v>
      </c>
      <c r="UD10" s="2">
        <v>2051992.05</v>
      </c>
      <c r="UE10" s="2">
        <v>18983936.390000001</v>
      </c>
      <c r="UF10" s="2">
        <v>754049</v>
      </c>
      <c r="UG10" s="2">
        <v>750695.79</v>
      </c>
      <c r="UH10" s="2">
        <v>1478462.25</v>
      </c>
      <c r="UI10" s="2">
        <v>1603316.5</v>
      </c>
      <c r="UJ10" s="2">
        <v>26622771.75</v>
      </c>
      <c r="UK10" s="2">
        <v>5924339.0899999999</v>
      </c>
      <c r="UL10" s="2">
        <v>3731209.95</v>
      </c>
      <c r="UM10" s="2">
        <v>2890355</v>
      </c>
      <c r="UN10" s="2">
        <v>2141621.96</v>
      </c>
      <c r="UO10" s="2">
        <v>2440858</v>
      </c>
      <c r="UP10" s="2">
        <v>169583655</v>
      </c>
      <c r="UQ10" s="2">
        <v>2004698.5</v>
      </c>
      <c r="UR10" s="2">
        <v>3190398.2</v>
      </c>
      <c r="US10" s="2">
        <v>31692769.600000001</v>
      </c>
      <c r="UT10" s="2">
        <v>1677791.52</v>
      </c>
      <c r="UU10" s="2">
        <v>1725520</v>
      </c>
      <c r="UV10" s="2">
        <v>11666258.25</v>
      </c>
      <c r="UW10" s="2">
        <v>1274965.03</v>
      </c>
      <c r="UX10" s="2">
        <v>1304908.1000000001</v>
      </c>
      <c r="UY10" s="2">
        <v>3459723</v>
      </c>
      <c r="UZ10" s="2">
        <v>2919511</v>
      </c>
      <c r="VA10" s="2">
        <v>9884838.75</v>
      </c>
      <c r="VB10" s="2">
        <v>2298831.9</v>
      </c>
      <c r="VC10" s="2">
        <v>7063573.5300000003</v>
      </c>
      <c r="VD10" s="2">
        <v>1640718</v>
      </c>
      <c r="VE10" s="2">
        <v>1401667.25</v>
      </c>
      <c r="VF10" s="2">
        <v>1074008.0900000001</v>
      </c>
      <c r="VG10" s="2">
        <v>1695220.5</v>
      </c>
      <c r="VH10" s="2">
        <v>14772453.5</v>
      </c>
      <c r="VI10" s="2">
        <v>1032150</v>
      </c>
      <c r="VJ10" s="2">
        <v>1137391.6599999999</v>
      </c>
      <c r="VK10" s="2">
        <v>1000572.29</v>
      </c>
      <c r="VL10" s="2">
        <v>61592254.479999997</v>
      </c>
      <c r="VM10" s="2">
        <v>3371599.25</v>
      </c>
      <c r="VN10" s="2">
        <v>3531295.67</v>
      </c>
      <c r="VO10" s="2">
        <v>4759615.55</v>
      </c>
      <c r="VP10" s="2">
        <v>9196842.6300000008</v>
      </c>
      <c r="VQ10" s="2">
        <v>9393561</v>
      </c>
      <c r="VR10" s="2">
        <v>2432548</v>
      </c>
      <c r="VS10" s="2">
        <v>2721305.25</v>
      </c>
      <c r="VT10" s="2">
        <v>2518523</v>
      </c>
      <c r="VU10" s="2">
        <v>16503414.73</v>
      </c>
      <c r="VV10" s="2">
        <v>2509781.25</v>
      </c>
      <c r="VW10" s="2">
        <v>7102915.5</v>
      </c>
      <c r="VX10" s="2">
        <v>2095911.75</v>
      </c>
      <c r="VY10" s="2">
        <v>1867150.28</v>
      </c>
      <c r="VZ10" s="2">
        <v>1281163.8799999999</v>
      </c>
      <c r="WA10" s="2">
        <v>312284741.06999999</v>
      </c>
      <c r="WB10" s="2">
        <v>4289479.87</v>
      </c>
      <c r="WC10" s="2">
        <v>2021395.04</v>
      </c>
      <c r="WD10" s="2">
        <v>1511266.5</v>
      </c>
      <c r="WE10" s="2">
        <v>1821475.45</v>
      </c>
      <c r="WF10" s="2">
        <v>2441357.29</v>
      </c>
      <c r="WG10" s="2">
        <v>3446094.75</v>
      </c>
      <c r="WH10" s="2">
        <v>4787827.25</v>
      </c>
      <c r="WI10" s="2">
        <v>2821183.35</v>
      </c>
      <c r="WJ10" s="2">
        <v>3795928</v>
      </c>
      <c r="WK10" s="2">
        <v>3296612.74</v>
      </c>
      <c r="WL10" s="2">
        <v>12773788.73</v>
      </c>
      <c r="WM10" s="2">
        <v>3674969.5</v>
      </c>
      <c r="WN10" s="2">
        <v>10121621.75</v>
      </c>
      <c r="WO10" s="2">
        <v>8190817.9800000004</v>
      </c>
      <c r="WP10" s="2">
        <v>3048538.08</v>
      </c>
      <c r="WQ10" s="2">
        <v>5260121.3499999996</v>
      </c>
      <c r="WR10" s="2">
        <v>4355469</v>
      </c>
      <c r="WS10" s="2">
        <v>2436985.44</v>
      </c>
      <c r="WT10" s="2">
        <v>6528538.7999999998</v>
      </c>
      <c r="WU10" s="2">
        <v>15019754.779999999</v>
      </c>
      <c r="WV10" s="2">
        <v>1322888.6200000001</v>
      </c>
      <c r="WW10" s="2">
        <v>1212221</v>
      </c>
      <c r="WX10" s="2">
        <v>1184441.75</v>
      </c>
      <c r="WY10" s="2">
        <v>1354262</v>
      </c>
      <c r="WZ10" s="2">
        <v>1987766</v>
      </c>
      <c r="XA10" s="2">
        <v>1378748.86</v>
      </c>
      <c r="XB10" s="2">
        <v>1401629</v>
      </c>
      <c r="XC10" s="2">
        <v>13219314.130000001</v>
      </c>
      <c r="XD10" s="2">
        <v>1930825.25</v>
      </c>
      <c r="XE10" s="2">
        <v>1184609.24</v>
      </c>
      <c r="XF10" s="2">
        <v>911998.5</v>
      </c>
      <c r="XG10" s="2">
        <v>887005.5</v>
      </c>
      <c r="XH10" s="2">
        <v>123739255.02</v>
      </c>
      <c r="XI10" s="2">
        <v>2577825.0299999998</v>
      </c>
      <c r="XJ10" s="2">
        <v>2773490.26</v>
      </c>
      <c r="XK10" s="2">
        <v>29450034.989999998</v>
      </c>
      <c r="XL10" s="2">
        <v>3292993</v>
      </c>
      <c r="XM10" s="2">
        <v>3774137</v>
      </c>
      <c r="XN10" s="2">
        <v>10994732.4</v>
      </c>
      <c r="XO10" s="2">
        <v>3441274</v>
      </c>
      <c r="XP10" s="2">
        <v>3901694</v>
      </c>
      <c r="XQ10" s="2">
        <v>12812524.439999999</v>
      </c>
      <c r="XR10" s="2">
        <v>9502312.4299999997</v>
      </c>
      <c r="XS10" s="2">
        <v>1543263.16</v>
      </c>
      <c r="XT10" s="2">
        <v>2670244</v>
      </c>
      <c r="XU10" s="2">
        <v>2152703.54</v>
      </c>
      <c r="XV10" s="2">
        <v>1187285</v>
      </c>
      <c r="XW10" s="2">
        <v>1114901.75</v>
      </c>
      <c r="XX10" s="2">
        <v>1298528</v>
      </c>
      <c r="XY10" s="2">
        <v>1204424</v>
      </c>
      <c r="XZ10" s="2">
        <v>1834900</v>
      </c>
      <c r="YA10" s="2">
        <v>1377263</v>
      </c>
      <c r="YB10" s="2">
        <v>1803108</v>
      </c>
      <c r="YC10" s="2">
        <v>1013263</v>
      </c>
      <c r="YD10" s="2">
        <v>1377302.53</v>
      </c>
      <c r="YE10" s="2">
        <v>145037934.56</v>
      </c>
      <c r="YF10" s="2">
        <v>3290580</v>
      </c>
      <c r="YG10" s="2">
        <v>13645454.5</v>
      </c>
      <c r="YH10" s="2">
        <v>1593427</v>
      </c>
      <c r="YI10" s="2">
        <v>14331142.99</v>
      </c>
      <c r="YJ10" s="2">
        <v>1837481.5</v>
      </c>
      <c r="YK10" s="2">
        <v>5774115</v>
      </c>
      <c r="YL10" s="2">
        <v>1672063.59</v>
      </c>
      <c r="YM10" s="2">
        <v>10033405.5</v>
      </c>
      <c r="YN10" s="2">
        <v>8096151</v>
      </c>
      <c r="YO10" s="2">
        <v>2960206</v>
      </c>
      <c r="YP10" s="2">
        <v>1824349.75</v>
      </c>
      <c r="YQ10" s="2">
        <v>1596333.75</v>
      </c>
      <c r="YR10" s="2">
        <v>1593127.66</v>
      </c>
      <c r="YS10" s="2">
        <v>738205.77</v>
      </c>
      <c r="YT10" s="2">
        <v>848054.6</v>
      </c>
      <c r="YU10" s="2">
        <v>997019.06</v>
      </c>
      <c r="YV10" s="2">
        <v>30066489.75</v>
      </c>
      <c r="YW10" s="2">
        <v>5972750.3799999999</v>
      </c>
      <c r="YX10" s="2">
        <v>5025813</v>
      </c>
      <c r="YY10" s="2">
        <v>2574613</v>
      </c>
      <c r="YZ10" s="2">
        <v>10655099</v>
      </c>
      <c r="ZA10" s="2">
        <v>1171542.75</v>
      </c>
      <c r="ZB10" s="2">
        <v>3792587.52</v>
      </c>
      <c r="ZC10" s="2">
        <v>32811963.440000001</v>
      </c>
      <c r="ZD10" s="2">
        <v>2768557</v>
      </c>
      <c r="ZE10" s="2">
        <v>6216624.0999999996</v>
      </c>
      <c r="ZF10" s="2">
        <v>6157517.75</v>
      </c>
      <c r="ZG10" s="2">
        <v>2156619.48</v>
      </c>
      <c r="ZH10" s="2">
        <v>2445117</v>
      </c>
      <c r="ZI10" s="2">
        <v>1590884.29</v>
      </c>
      <c r="ZJ10" s="2">
        <v>1662266.12</v>
      </c>
      <c r="ZK10" s="2">
        <v>12309646.279999999</v>
      </c>
      <c r="ZL10" s="2">
        <v>184221450.69999999</v>
      </c>
      <c r="ZM10" s="2">
        <v>2947256.75</v>
      </c>
      <c r="ZN10" s="2">
        <v>8943136.7400000002</v>
      </c>
      <c r="ZO10" s="2">
        <v>28884621.800000001</v>
      </c>
      <c r="ZP10" s="2">
        <v>13326652.07</v>
      </c>
      <c r="ZQ10" s="2">
        <v>1398746.86</v>
      </c>
      <c r="ZR10" s="2">
        <v>3410296.35</v>
      </c>
      <c r="ZS10" s="2">
        <v>5887075.9500000002</v>
      </c>
      <c r="ZT10" s="2">
        <v>9715984.1199999992</v>
      </c>
      <c r="ZU10" s="2">
        <v>8139726.1500000004</v>
      </c>
      <c r="ZV10" s="2">
        <v>1428232.54</v>
      </c>
      <c r="ZW10" s="2">
        <v>2000084.82</v>
      </c>
      <c r="ZX10" s="2">
        <v>1788594.19</v>
      </c>
      <c r="ZY10" s="2">
        <v>4460388.74</v>
      </c>
      <c r="ZZ10" s="2">
        <v>1596836.41</v>
      </c>
      <c r="AAA10" s="2">
        <v>3341516.45</v>
      </c>
      <c r="AAB10" s="2">
        <v>1871669.93</v>
      </c>
      <c r="AAC10" s="2">
        <v>1280741.8500000001</v>
      </c>
      <c r="AAD10" s="2">
        <v>2274133.25</v>
      </c>
      <c r="AAE10" s="2">
        <v>2104492.38</v>
      </c>
      <c r="AAF10" s="2">
        <v>1170309.3600000001</v>
      </c>
      <c r="AAG10" s="2">
        <v>756632</v>
      </c>
      <c r="AAH10" s="2">
        <v>42362187.100000001</v>
      </c>
      <c r="AAI10" s="2">
        <v>1679395.65</v>
      </c>
      <c r="AAJ10" s="2">
        <v>4804532.03</v>
      </c>
      <c r="AAK10" s="2">
        <v>5107275.6500000004</v>
      </c>
      <c r="AAL10" s="2">
        <v>2298092</v>
      </c>
      <c r="AAM10" s="2">
        <v>8134416.5999999996</v>
      </c>
      <c r="AAN10" s="2">
        <v>2377414.4900000002</v>
      </c>
      <c r="AAO10" s="2">
        <v>220678794.49000001</v>
      </c>
      <c r="AAP10" s="2">
        <v>2117710.46</v>
      </c>
      <c r="AAQ10" s="2">
        <v>1092476.5</v>
      </c>
      <c r="AAR10" s="2">
        <v>20563713</v>
      </c>
      <c r="AAS10" s="2">
        <v>10919618.5</v>
      </c>
      <c r="AAT10" s="2">
        <v>1707767.5</v>
      </c>
      <c r="AAU10" s="2">
        <v>1488578.6</v>
      </c>
      <c r="AAV10" s="2">
        <v>6194226.29</v>
      </c>
      <c r="AAW10" s="2">
        <v>12431915.23</v>
      </c>
      <c r="AAX10" s="2">
        <v>2750193.7</v>
      </c>
      <c r="AAY10" s="2">
        <v>3495477</v>
      </c>
      <c r="AAZ10" s="2">
        <v>18482872.449999999</v>
      </c>
      <c r="ABA10" s="2">
        <v>11978138.5</v>
      </c>
      <c r="ABB10" s="2">
        <v>1430118.49</v>
      </c>
      <c r="ABC10" s="2">
        <v>4063586.37</v>
      </c>
      <c r="ABD10" s="2">
        <v>2526670.2799999998</v>
      </c>
      <c r="ABE10" s="2">
        <v>1198825.01</v>
      </c>
      <c r="ABF10" s="2">
        <v>3271788.8</v>
      </c>
      <c r="ABG10" s="2">
        <v>3035254.72</v>
      </c>
      <c r="ABH10" s="2">
        <v>21150267.25</v>
      </c>
      <c r="ABI10" s="2">
        <v>26333956.550000001</v>
      </c>
      <c r="ABJ10" s="2">
        <v>2594525.9</v>
      </c>
      <c r="ABK10" s="2">
        <v>1555946.65</v>
      </c>
      <c r="ABL10" s="2">
        <v>843776.77</v>
      </c>
      <c r="ABM10" s="2">
        <v>1587966</v>
      </c>
      <c r="ABN10" s="2">
        <v>971306</v>
      </c>
      <c r="ABO10" s="2">
        <v>37034185.630000003</v>
      </c>
      <c r="ABP10" s="2">
        <v>2448449.25</v>
      </c>
      <c r="ABQ10" s="2">
        <v>1752259</v>
      </c>
      <c r="ABR10" s="2">
        <v>3669800.18</v>
      </c>
      <c r="ABS10" s="2">
        <v>2305799</v>
      </c>
      <c r="ABT10" s="2">
        <v>2086532</v>
      </c>
      <c r="ABU10" s="2">
        <v>2225156.5</v>
      </c>
      <c r="ABV10" s="2">
        <v>2710375</v>
      </c>
      <c r="ABW10" s="2">
        <v>101700</v>
      </c>
      <c r="ABX10" s="2">
        <v>47724991.420000002</v>
      </c>
      <c r="ABY10" s="2">
        <v>582990.04</v>
      </c>
      <c r="ABZ10" s="2">
        <v>4002025.64</v>
      </c>
      <c r="ACA10" s="2">
        <v>1963923.15</v>
      </c>
      <c r="ACB10" s="2">
        <v>1378237.41</v>
      </c>
      <c r="ACC10" s="2">
        <v>12008047.75</v>
      </c>
      <c r="ACD10" s="2">
        <v>7709518.5999999996</v>
      </c>
      <c r="ACE10" s="2">
        <v>3152461.5</v>
      </c>
      <c r="ACF10" s="2">
        <v>1902118.65</v>
      </c>
      <c r="ACG10" s="2">
        <v>7542740.25</v>
      </c>
      <c r="ACH10" s="2">
        <v>2239348.66</v>
      </c>
      <c r="ACI10" s="2">
        <v>138466714.53999999</v>
      </c>
      <c r="ACJ10" s="2">
        <v>2117720.9900000002</v>
      </c>
      <c r="ACK10" s="2">
        <v>7796500.5499999998</v>
      </c>
      <c r="ACL10" s="2">
        <v>1188230.3500000001</v>
      </c>
      <c r="ACM10" s="2">
        <v>1459496</v>
      </c>
      <c r="ACN10" s="2">
        <v>4727809.5</v>
      </c>
      <c r="ACO10" s="2">
        <v>4521201.3600000003</v>
      </c>
      <c r="ACP10" s="2">
        <v>14173086.5</v>
      </c>
      <c r="ACQ10" s="2">
        <v>25702851.75</v>
      </c>
      <c r="ACR10" s="2">
        <v>2724888.8</v>
      </c>
      <c r="ACS10" s="2">
        <v>4022443.09</v>
      </c>
      <c r="ACT10" s="2">
        <v>6560588.25</v>
      </c>
      <c r="ACU10" s="2">
        <v>3940652</v>
      </c>
      <c r="ACV10" s="2">
        <v>10621379.9</v>
      </c>
      <c r="ACW10" s="2">
        <v>1938335.56</v>
      </c>
      <c r="ACX10" s="2">
        <v>4357529</v>
      </c>
      <c r="ACY10" s="2">
        <v>499223</v>
      </c>
      <c r="ACZ10" s="2">
        <v>2001575.5</v>
      </c>
      <c r="ADA10" s="2">
        <v>2739342.5</v>
      </c>
      <c r="ADB10" s="2">
        <v>1360566.9</v>
      </c>
      <c r="ADC10" s="2">
        <v>1162480</v>
      </c>
      <c r="ADD10" s="2">
        <v>477914</v>
      </c>
      <c r="ADE10" s="2">
        <v>1599409</v>
      </c>
      <c r="ADF10" s="2">
        <v>26964500.449999999</v>
      </c>
      <c r="ADG10" s="2">
        <v>21660039.48</v>
      </c>
      <c r="ADH10" s="2">
        <v>1181653.94</v>
      </c>
      <c r="ADI10" s="2">
        <v>1293779</v>
      </c>
      <c r="ADJ10" s="2">
        <v>1707507</v>
      </c>
      <c r="ADK10" s="2">
        <v>2439178.5</v>
      </c>
      <c r="ADL10" s="2">
        <v>2061319.58</v>
      </c>
      <c r="ADM10" s="2">
        <v>4880038.4400000004</v>
      </c>
      <c r="ADN10" s="2">
        <v>2472647</v>
      </c>
      <c r="ADO10" s="2">
        <v>96253897.109999999</v>
      </c>
      <c r="ADP10" s="2">
        <v>2463525</v>
      </c>
      <c r="ADQ10" s="2">
        <v>4851401</v>
      </c>
      <c r="ADR10" s="2">
        <v>796274.54</v>
      </c>
      <c r="ADS10" s="2">
        <v>18825777.719999999</v>
      </c>
      <c r="ADT10" s="2">
        <v>1024069.6</v>
      </c>
      <c r="ADU10" s="2">
        <v>1545992</v>
      </c>
      <c r="ADV10" s="2">
        <v>2428887</v>
      </c>
      <c r="ADW10" s="2">
        <v>968076.5</v>
      </c>
      <c r="ADX10" s="2">
        <v>234724.39</v>
      </c>
      <c r="ADY10" s="2">
        <v>157752681.84</v>
      </c>
      <c r="ADZ10" s="2">
        <v>12618880.52</v>
      </c>
      <c r="AEA10" s="2">
        <v>8322096.75</v>
      </c>
      <c r="AEB10" s="2">
        <v>1519553.78</v>
      </c>
      <c r="AEC10" s="2">
        <v>1441386.3</v>
      </c>
      <c r="AED10" s="2">
        <v>11985050.939999999</v>
      </c>
      <c r="AEE10" s="2">
        <v>1784987.93</v>
      </c>
      <c r="AEF10" s="2">
        <v>2164735.1800000002</v>
      </c>
      <c r="AEG10" s="2">
        <v>4359502.9400000004</v>
      </c>
      <c r="AEH10" s="2">
        <v>1567508.36</v>
      </c>
      <c r="AEI10" s="2">
        <v>3180532.64</v>
      </c>
      <c r="AEJ10" s="2">
        <v>5068063.13</v>
      </c>
      <c r="AEK10" s="2">
        <v>1952220.5</v>
      </c>
      <c r="AEL10" s="2">
        <v>8170602.75</v>
      </c>
      <c r="AEM10" s="2">
        <v>2624569.86</v>
      </c>
      <c r="AEN10" s="2">
        <v>4308029.09</v>
      </c>
      <c r="AEO10" s="2">
        <v>1307104.25</v>
      </c>
      <c r="AEP10" s="2">
        <v>11124595.25</v>
      </c>
      <c r="AEQ10" s="2">
        <v>856894.03</v>
      </c>
      <c r="AER10" s="2">
        <v>6298195</v>
      </c>
      <c r="AES10" s="2">
        <v>99339707.75</v>
      </c>
      <c r="AET10" s="2">
        <v>5318042.1900000004</v>
      </c>
      <c r="AEU10" s="2">
        <v>5740318.5</v>
      </c>
      <c r="AEV10" s="2">
        <v>5556975</v>
      </c>
      <c r="AEW10" s="2">
        <v>2139526.9500000002</v>
      </c>
      <c r="AEX10" s="2">
        <v>15388720</v>
      </c>
      <c r="AEY10" s="2">
        <v>1930192.5</v>
      </c>
      <c r="AEZ10" s="2">
        <v>5309888.1500000004</v>
      </c>
      <c r="AFA10" s="2">
        <v>2265614</v>
      </c>
      <c r="AFB10" s="2">
        <v>1285333</v>
      </c>
      <c r="AFC10" s="2">
        <v>44783670.140000001</v>
      </c>
      <c r="AFD10" s="2">
        <v>23464989.199999999</v>
      </c>
      <c r="AFE10" s="2">
        <v>9164597.6099999994</v>
      </c>
      <c r="AFF10" s="2">
        <v>3087854</v>
      </c>
      <c r="AFG10" s="2">
        <v>2301133.36</v>
      </c>
      <c r="AFH10" s="2">
        <v>1766050.38</v>
      </c>
      <c r="AFI10" s="2">
        <v>977930.95</v>
      </c>
      <c r="AFJ10" s="2">
        <v>4023705.66</v>
      </c>
      <c r="AFK10" s="2">
        <v>1408301.5</v>
      </c>
      <c r="AFL10" s="2">
        <v>1914725.05</v>
      </c>
      <c r="AFM10" s="2">
        <v>21500</v>
      </c>
      <c r="AFN10" s="2">
        <v>1888129.53</v>
      </c>
      <c r="AFO10" s="2">
        <v>2486702.7400000002</v>
      </c>
      <c r="AFP10" s="2">
        <v>33409319</v>
      </c>
      <c r="AFQ10" s="2">
        <v>10717521.24</v>
      </c>
      <c r="AFR10" s="2">
        <v>1626608.78</v>
      </c>
      <c r="AFS10" s="2">
        <v>2621817.13</v>
      </c>
      <c r="AFT10" s="2">
        <v>1323060</v>
      </c>
      <c r="AFU10" s="2">
        <v>1220357.8999999999</v>
      </c>
      <c r="AFV10" s="2">
        <v>1030899.5</v>
      </c>
      <c r="AFW10" s="2">
        <v>1472201.24</v>
      </c>
      <c r="AFX10" s="2">
        <v>6420128.0999999996</v>
      </c>
      <c r="AFY10" s="2">
        <v>1516567.5</v>
      </c>
      <c r="AFZ10" s="2">
        <v>1608001.25</v>
      </c>
      <c r="AGA10" s="2">
        <v>906271.88</v>
      </c>
      <c r="AGB10" s="2">
        <v>82055954</v>
      </c>
      <c r="AGC10" s="2">
        <v>1679630</v>
      </c>
      <c r="AGD10" s="2">
        <v>3927636.4</v>
      </c>
      <c r="AGE10" s="2">
        <v>6185549.0199999996</v>
      </c>
      <c r="AGF10" s="2">
        <v>32095440.300000001</v>
      </c>
      <c r="AGG10" s="2">
        <v>3629308.4</v>
      </c>
      <c r="AGH10" s="2">
        <v>6492521</v>
      </c>
      <c r="AGI10" s="2">
        <v>3024789.85</v>
      </c>
      <c r="AGJ10" s="2">
        <v>2313748.2000000002</v>
      </c>
      <c r="AGK10" s="2">
        <v>3056532.85</v>
      </c>
      <c r="AGL10" s="2">
        <v>5598154.25</v>
      </c>
      <c r="AGM10" s="2">
        <v>83185902</v>
      </c>
      <c r="AGN10" s="2">
        <v>6613087.1500000004</v>
      </c>
      <c r="AGO10" s="2">
        <v>5582864.9900000002</v>
      </c>
      <c r="AGP10" s="2">
        <v>1143993.5</v>
      </c>
      <c r="AGQ10" s="2">
        <v>5150174.7699999996</v>
      </c>
      <c r="AGR10" s="2">
        <v>5836723</v>
      </c>
      <c r="AGS10" s="2">
        <v>1017998</v>
      </c>
      <c r="AGT10" s="2">
        <v>1784532.82</v>
      </c>
      <c r="AGU10" s="2">
        <v>104710190.16</v>
      </c>
      <c r="AGV10" s="2">
        <v>89252179.5</v>
      </c>
      <c r="AGW10" s="2">
        <v>2323229.25</v>
      </c>
      <c r="AGX10" s="2">
        <v>5162039.75</v>
      </c>
      <c r="AGY10" s="2">
        <v>11416595</v>
      </c>
      <c r="AGZ10" s="2">
        <v>4723364.12</v>
      </c>
      <c r="AHA10" s="2">
        <v>2781867.77</v>
      </c>
      <c r="AHB10" s="2">
        <v>8603654.25</v>
      </c>
      <c r="AHC10" s="2">
        <v>1261783.5</v>
      </c>
      <c r="AHD10" s="2">
        <v>2184751.9</v>
      </c>
      <c r="AHE10" s="2">
        <v>2218786.12</v>
      </c>
      <c r="AHF10" s="2">
        <v>1762013</v>
      </c>
      <c r="AHG10" s="2">
        <v>4086274.17</v>
      </c>
      <c r="AHH10" s="2">
        <v>1221256.06</v>
      </c>
      <c r="AHI10" s="2">
        <v>1235453.53</v>
      </c>
      <c r="AHJ10" s="2">
        <v>1746146</v>
      </c>
      <c r="AHK10" s="2">
        <v>1449487.7</v>
      </c>
      <c r="AHL10" s="2">
        <v>38663958.350000001</v>
      </c>
      <c r="AHM10" s="2">
        <v>10907981</v>
      </c>
      <c r="AHN10" s="2">
        <v>2148937.5</v>
      </c>
      <c r="AHO10" s="2">
        <v>5481513</v>
      </c>
      <c r="AHP10" s="2">
        <v>3794891.8</v>
      </c>
      <c r="AHQ10" s="2">
        <v>4126035.48</v>
      </c>
      <c r="AHR10" s="2">
        <v>1206844.5</v>
      </c>
      <c r="AHS10" s="2"/>
      <c r="AHT10" s="2">
        <f t="shared" si="0"/>
        <v>10040397857.780001</v>
      </c>
    </row>
    <row r="11" spans="1:904">
      <c r="A11" s="34" t="s">
        <v>2264</v>
      </c>
      <c r="B11" s="34" t="s">
        <v>2277</v>
      </c>
      <c r="C11" s="1" t="s">
        <v>2278</v>
      </c>
      <c r="D11" s="2">
        <v>1146470</v>
      </c>
      <c r="E11" s="2">
        <v>135770</v>
      </c>
      <c r="F11" s="2">
        <v>600276</v>
      </c>
      <c r="G11" s="2">
        <v>216919.05</v>
      </c>
      <c r="H11" s="2">
        <v>155766</v>
      </c>
      <c r="I11" s="2">
        <v>229331</v>
      </c>
      <c r="J11" s="2">
        <v>461271</v>
      </c>
      <c r="K11" s="2">
        <v>258786.06</v>
      </c>
      <c r="L11" s="2">
        <v>607579</v>
      </c>
      <c r="M11" s="2">
        <v>371313</v>
      </c>
      <c r="N11" s="2">
        <v>231949.5</v>
      </c>
      <c r="O11" s="2">
        <v>72119</v>
      </c>
      <c r="P11" s="2">
        <v>89999</v>
      </c>
      <c r="Q11" s="2">
        <v>473081</v>
      </c>
      <c r="R11" s="2">
        <v>86931</v>
      </c>
      <c r="S11" s="2">
        <v>137354</v>
      </c>
      <c r="T11" s="2">
        <v>119225.5</v>
      </c>
      <c r="U11" s="2">
        <v>187927</v>
      </c>
      <c r="V11" s="2">
        <v>992724</v>
      </c>
      <c r="W11" s="2">
        <v>377326</v>
      </c>
      <c r="X11" s="2">
        <v>94163</v>
      </c>
      <c r="Y11" s="2">
        <v>305653</v>
      </c>
      <c r="Z11" s="2">
        <v>39998</v>
      </c>
      <c r="AA11" s="2">
        <v>249013</v>
      </c>
      <c r="AB11" s="2">
        <v>86488</v>
      </c>
      <c r="AC11" s="2">
        <v>476715</v>
      </c>
      <c r="AD11" s="2">
        <v>371905</v>
      </c>
      <c r="AE11" s="2">
        <v>227149</v>
      </c>
      <c r="AF11" s="2">
        <v>345803</v>
      </c>
      <c r="AG11" s="2"/>
      <c r="AH11" s="2">
        <v>1117427</v>
      </c>
      <c r="AI11" s="2">
        <v>198752</v>
      </c>
      <c r="AJ11" s="2">
        <v>521421</v>
      </c>
      <c r="AK11" s="2">
        <v>86215</v>
      </c>
      <c r="AL11" s="2">
        <v>47817</v>
      </c>
      <c r="AM11" s="2">
        <v>41017</v>
      </c>
      <c r="AN11" s="2">
        <v>10285.299999999999</v>
      </c>
      <c r="AO11" s="2">
        <v>33358</v>
      </c>
      <c r="AP11" s="2">
        <v>106814.75</v>
      </c>
      <c r="AQ11" s="2">
        <v>121038</v>
      </c>
      <c r="AR11" s="2">
        <v>99489</v>
      </c>
      <c r="AS11" s="2">
        <v>35922.980000000003</v>
      </c>
      <c r="AT11" s="2">
        <v>1452835.25</v>
      </c>
      <c r="AU11" s="2">
        <v>59173</v>
      </c>
      <c r="AV11" s="2">
        <v>79802</v>
      </c>
      <c r="AW11" s="2">
        <v>220521.5</v>
      </c>
      <c r="AX11" s="2">
        <v>479438.75</v>
      </c>
      <c r="AY11" s="2">
        <v>518750</v>
      </c>
      <c r="AZ11" s="2">
        <v>200081</v>
      </c>
      <c r="BA11" s="2">
        <v>258890</v>
      </c>
      <c r="BB11" s="2">
        <v>69027</v>
      </c>
      <c r="BC11" s="2">
        <v>38806</v>
      </c>
      <c r="BD11" s="2">
        <v>260169</v>
      </c>
      <c r="BE11" s="2">
        <v>148587</v>
      </c>
      <c r="BF11" s="2">
        <v>656943</v>
      </c>
      <c r="BG11" s="2">
        <v>12424</v>
      </c>
      <c r="BH11" s="2">
        <v>79625</v>
      </c>
      <c r="BI11" s="2">
        <v>860006</v>
      </c>
      <c r="BJ11" s="2">
        <v>444756.45</v>
      </c>
      <c r="BK11" s="2">
        <v>116507</v>
      </c>
      <c r="BL11" s="2">
        <v>400036</v>
      </c>
      <c r="BM11" s="2">
        <v>569475.25</v>
      </c>
      <c r="BN11" s="2">
        <v>266626</v>
      </c>
      <c r="BO11" s="2">
        <v>230591.25</v>
      </c>
      <c r="BP11" s="2">
        <v>19276</v>
      </c>
      <c r="BQ11" s="2">
        <v>10764.75</v>
      </c>
      <c r="BR11" s="2"/>
      <c r="BS11" s="2">
        <v>326057</v>
      </c>
      <c r="BT11" s="2">
        <v>171555</v>
      </c>
      <c r="BU11" s="2">
        <v>83803</v>
      </c>
      <c r="BV11" s="2">
        <v>210577</v>
      </c>
      <c r="BW11" s="2">
        <v>213946</v>
      </c>
      <c r="BX11" s="2">
        <v>94527</v>
      </c>
      <c r="BY11" s="2">
        <v>216445</v>
      </c>
      <c r="BZ11" s="2">
        <v>378710.32</v>
      </c>
      <c r="CA11" s="2">
        <v>190964</v>
      </c>
      <c r="CB11" s="2">
        <v>178025</v>
      </c>
      <c r="CC11" s="2">
        <v>303339</v>
      </c>
      <c r="CD11" s="2">
        <v>151854</v>
      </c>
      <c r="CE11" s="2">
        <v>28136</v>
      </c>
      <c r="CF11" s="2">
        <v>101080</v>
      </c>
      <c r="CG11" s="2">
        <v>1071626</v>
      </c>
      <c r="CH11" s="2">
        <v>482182</v>
      </c>
      <c r="CI11" s="2">
        <v>307255.75</v>
      </c>
      <c r="CJ11" s="2">
        <v>320802</v>
      </c>
      <c r="CK11" s="2">
        <v>190288.25</v>
      </c>
      <c r="CL11" s="2">
        <v>195576</v>
      </c>
      <c r="CM11" s="2">
        <v>269871</v>
      </c>
      <c r="CN11" s="2">
        <v>489285</v>
      </c>
      <c r="CO11" s="2">
        <v>137634</v>
      </c>
      <c r="CP11" s="2">
        <v>235809</v>
      </c>
      <c r="CQ11" s="2">
        <v>185684.75</v>
      </c>
      <c r="CR11" s="2">
        <v>332048</v>
      </c>
      <c r="CS11" s="2">
        <v>168454</v>
      </c>
      <c r="CT11" s="2">
        <v>654800.6</v>
      </c>
      <c r="CU11" s="2">
        <v>215009</v>
      </c>
      <c r="CV11" s="2">
        <v>341443.25</v>
      </c>
      <c r="CW11" s="2">
        <v>181622</v>
      </c>
      <c r="CX11" s="2">
        <v>23217</v>
      </c>
      <c r="CY11" s="2">
        <v>499095</v>
      </c>
      <c r="CZ11" s="2">
        <v>141370</v>
      </c>
      <c r="DA11" s="2">
        <v>198651</v>
      </c>
      <c r="DB11" s="2">
        <v>126906</v>
      </c>
      <c r="DC11" s="2">
        <v>45458</v>
      </c>
      <c r="DD11" s="2">
        <v>262771</v>
      </c>
      <c r="DE11" s="2">
        <v>125109.5</v>
      </c>
      <c r="DF11" s="2">
        <v>78588.75</v>
      </c>
      <c r="DG11" s="2">
        <v>120732.3</v>
      </c>
      <c r="DH11" s="2">
        <v>227395</v>
      </c>
      <c r="DI11" s="2">
        <v>40770</v>
      </c>
      <c r="DJ11" s="2">
        <v>75508.41</v>
      </c>
      <c r="DK11" s="2">
        <v>890615.25</v>
      </c>
      <c r="DL11" s="2">
        <v>411984.2</v>
      </c>
      <c r="DM11" s="2">
        <v>235867.01</v>
      </c>
      <c r="DN11" s="2">
        <v>432131.25</v>
      </c>
      <c r="DO11" s="2">
        <v>628678</v>
      </c>
      <c r="DP11" s="2">
        <v>236812.75</v>
      </c>
      <c r="DQ11" s="2">
        <v>459267</v>
      </c>
      <c r="DR11" s="2">
        <v>260137</v>
      </c>
      <c r="DS11" s="2">
        <v>475181.5</v>
      </c>
      <c r="DT11" s="2">
        <v>141676.5</v>
      </c>
      <c r="DU11" s="2">
        <v>243521.75</v>
      </c>
      <c r="DV11" s="2">
        <v>768863</v>
      </c>
      <c r="DW11" s="2">
        <v>886420.9</v>
      </c>
      <c r="DX11" s="2">
        <v>405534</v>
      </c>
      <c r="DY11" s="2">
        <v>588566.25</v>
      </c>
      <c r="DZ11" s="2">
        <v>275231</v>
      </c>
      <c r="EA11" s="2">
        <v>116239</v>
      </c>
      <c r="EB11" s="2">
        <v>206183</v>
      </c>
      <c r="EC11" s="2">
        <v>189801</v>
      </c>
      <c r="ED11" s="2">
        <v>367088.25</v>
      </c>
      <c r="EE11" s="2">
        <v>283453.75</v>
      </c>
      <c r="EF11" s="2">
        <v>440301</v>
      </c>
      <c r="EG11" s="2">
        <v>396780</v>
      </c>
      <c r="EH11" s="2">
        <v>409307</v>
      </c>
      <c r="EI11" s="2">
        <v>201957</v>
      </c>
      <c r="EJ11" s="2">
        <v>882812</v>
      </c>
      <c r="EK11" s="2">
        <v>775849.3</v>
      </c>
      <c r="EL11" s="2">
        <v>125006</v>
      </c>
      <c r="EM11" s="2">
        <v>214695</v>
      </c>
      <c r="EN11" s="2">
        <v>168310.75</v>
      </c>
      <c r="EO11" s="2">
        <v>280724</v>
      </c>
      <c r="EP11" s="2">
        <v>523268.5</v>
      </c>
      <c r="EQ11" s="2">
        <v>570908.5</v>
      </c>
      <c r="ER11" s="2">
        <v>53935.5</v>
      </c>
      <c r="ES11" s="2">
        <v>80176.5</v>
      </c>
      <c r="ET11" s="2">
        <v>182025</v>
      </c>
      <c r="EU11" s="2">
        <v>244926</v>
      </c>
      <c r="EV11" s="2">
        <v>221233.25</v>
      </c>
      <c r="EW11" s="2"/>
      <c r="EX11" s="2">
        <v>152175</v>
      </c>
      <c r="EY11" s="2">
        <v>483870</v>
      </c>
      <c r="EZ11" s="2">
        <v>629828</v>
      </c>
      <c r="FA11" s="2">
        <v>582022</v>
      </c>
      <c r="FB11" s="2">
        <v>287598</v>
      </c>
      <c r="FC11" s="2">
        <v>387170.5</v>
      </c>
      <c r="FD11" s="2">
        <v>438679</v>
      </c>
      <c r="FE11" s="2">
        <v>329154</v>
      </c>
      <c r="FF11" s="2">
        <v>309031</v>
      </c>
      <c r="FG11" s="2">
        <v>346123</v>
      </c>
      <c r="FH11" s="2">
        <v>106207</v>
      </c>
      <c r="FI11" s="2">
        <v>437992</v>
      </c>
      <c r="FJ11" s="2">
        <v>391189</v>
      </c>
      <c r="FK11" s="2">
        <v>227958</v>
      </c>
      <c r="FL11" s="2">
        <v>196112.25</v>
      </c>
      <c r="FM11" s="2">
        <v>571972</v>
      </c>
      <c r="FN11" s="2">
        <v>612678</v>
      </c>
      <c r="FO11" s="2">
        <v>187269</v>
      </c>
      <c r="FP11" s="2">
        <v>37589</v>
      </c>
      <c r="FQ11" s="2">
        <v>371212</v>
      </c>
      <c r="FR11" s="2">
        <v>577609</v>
      </c>
      <c r="FS11" s="2">
        <v>435618</v>
      </c>
      <c r="FT11" s="2">
        <v>787139</v>
      </c>
      <c r="FU11" s="2">
        <v>455595</v>
      </c>
      <c r="FV11" s="2">
        <v>265482.25</v>
      </c>
      <c r="FW11" s="2">
        <v>295970</v>
      </c>
      <c r="FX11" s="2">
        <v>262822</v>
      </c>
      <c r="FY11" s="2">
        <v>316329</v>
      </c>
      <c r="FZ11" s="2">
        <v>361671.5</v>
      </c>
      <c r="GA11" s="2">
        <v>383235.3</v>
      </c>
      <c r="GB11" s="2">
        <v>373015.5</v>
      </c>
      <c r="GC11" s="2">
        <v>192452</v>
      </c>
      <c r="GD11" s="2">
        <v>205323</v>
      </c>
      <c r="GE11" s="2">
        <v>339480.5</v>
      </c>
      <c r="GF11" s="2">
        <v>508955</v>
      </c>
      <c r="GG11" s="2">
        <v>371463.75</v>
      </c>
      <c r="GH11" s="2">
        <v>433740</v>
      </c>
      <c r="GI11" s="2">
        <v>363710</v>
      </c>
      <c r="GJ11" s="2">
        <v>152969</v>
      </c>
      <c r="GK11" s="2">
        <v>316900</v>
      </c>
      <c r="GL11" s="2">
        <v>760270</v>
      </c>
      <c r="GM11" s="2">
        <v>405082.79</v>
      </c>
      <c r="GN11" s="2">
        <v>384455</v>
      </c>
      <c r="GO11" s="2">
        <v>391856</v>
      </c>
      <c r="GP11" s="2">
        <v>215224.5</v>
      </c>
      <c r="GQ11" s="2">
        <v>264514.96999999997</v>
      </c>
      <c r="GR11" s="2">
        <v>639553</v>
      </c>
      <c r="GS11" s="2">
        <v>177619</v>
      </c>
      <c r="GT11" s="2">
        <v>903445</v>
      </c>
      <c r="GU11" s="2">
        <v>80636</v>
      </c>
      <c r="GV11" s="2">
        <v>278567.45</v>
      </c>
      <c r="GW11" s="2">
        <v>604288.88</v>
      </c>
      <c r="GX11" s="2">
        <v>245076.5</v>
      </c>
      <c r="GY11" s="2">
        <v>3621215</v>
      </c>
      <c r="GZ11" s="2"/>
      <c r="HA11" s="2">
        <v>143833</v>
      </c>
      <c r="HB11" s="2">
        <v>4888</v>
      </c>
      <c r="HC11" s="2">
        <v>192702.75</v>
      </c>
      <c r="HD11" s="2"/>
      <c r="HE11" s="2">
        <v>17998</v>
      </c>
      <c r="HF11" s="2">
        <v>851</v>
      </c>
      <c r="HG11" s="2">
        <v>7347</v>
      </c>
      <c r="HH11" s="2"/>
      <c r="HI11" s="2"/>
      <c r="HJ11" s="2"/>
      <c r="HK11" s="2">
        <v>221707</v>
      </c>
      <c r="HL11" s="2">
        <v>2273</v>
      </c>
      <c r="HM11" s="2">
        <v>21236</v>
      </c>
      <c r="HN11" s="2">
        <v>33772</v>
      </c>
      <c r="HO11" s="2"/>
      <c r="HP11" s="2">
        <v>9659</v>
      </c>
      <c r="HQ11" s="2">
        <v>91994</v>
      </c>
      <c r="HR11" s="2">
        <v>160</v>
      </c>
      <c r="HS11" s="2"/>
      <c r="HT11" s="2">
        <v>259219.75</v>
      </c>
      <c r="HU11" s="2">
        <v>491200</v>
      </c>
      <c r="HV11" s="2">
        <v>21985</v>
      </c>
      <c r="HW11" s="2">
        <v>89409</v>
      </c>
      <c r="HX11" s="2">
        <v>20521</v>
      </c>
      <c r="HY11" s="2">
        <v>154634</v>
      </c>
      <c r="HZ11" s="2">
        <v>268520</v>
      </c>
      <c r="IA11" s="2">
        <v>126897</v>
      </c>
      <c r="IB11" s="2">
        <v>188981</v>
      </c>
      <c r="IC11" s="2">
        <v>571521</v>
      </c>
      <c r="ID11" s="2">
        <v>107634</v>
      </c>
      <c r="IE11" s="2">
        <v>49875.5</v>
      </c>
      <c r="IF11" s="2"/>
      <c r="IG11" s="2">
        <v>47305.45</v>
      </c>
      <c r="IH11" s="2">
        <v>74973</v>
      </c>
      <c r="II11" s="2">
        <v>112375</v>
      </c>
      <c r="IJ11" s="2"/>
      <c r="IK11" s="2">
        <v>573562</v>
      </c>
      <c r="IL11" s="2">
        <v>184441</v>
      </c>
      <c r="IM11" s="2">
        <v>736629.8</v>
      </c>
      <c r="IN11" s="2">
        <v>171474</v>
      </c>
      <c r="IO11" s="2">
        <v>350356</v>
      </c>
      <c r="IP11" s="2">
        <v>115885</v>
      </c>
      <c r="IQ11" s="2">
        <v>219544</v>
      </c>
      <c r="IR11" s="2">
        <v>452496.75</v>
      </c>
      <c r="IS11" s="2">
        <v>458434.25</v>
      </c>
      <c r="IT11" s="2">
        <v>221024</v>
      </c>
      <c r="IU11" s="2"/>
      <c r="IV11" s="2">
        <v>796937</v>
      </c>
      <c r="IW11" s="2">
        <v>153281</v>
      </c>
      <c r="IX11" s="2">
        <v>265440.75</v>
      </c>
      <c r="IY11" s="2">
        <v>232419</v>
      </c>
      <c r="IZ11" s="2">
        <v>56267</v>
      </c>
      <c r="JA11" s="2">
        <v>120</v>
      </c>
      <c r="JB11" s="2">
        <v>86243.5</v>
      </c>
      <c r="JC11" s="2">
        <v>112066</v>
      </c>
      <c r="JD11" s="2">
        <v>101385.5</v>
      </c>
      <c r="JE11" s="2">
        <v>212555</v>
      </c>
      <c r="JF11" s="2">
        <v>283972.5</v>
      </c>
      <c r="JG11" s="2">
        <v>66384</v>
      </c>
      <c r="JH11" s="2">
        <v>171501.75</v>
      </c>
      <c r="JI11" s="2">
        <v>97592</v>
      </c>
      <c r="JJ11" s="2">
        <v>62924.5</v>
      </c>
      <c r="JK11" s="2">
        <v>21843</v>
      </c>
      <c r="JL11" s="2">
        <v>87562</v>
      </c>
      <c r="JM11" s="2">
        <v>45981</v>
      </c>
      <c r="JN11" s="2">
        <v>370597</v>
      </c>
      <c r="JO11" s="2">
        <v>199188</v>
      </c>
      <c r="JP11" s="2">
        <v>288284.75</v>
      </c>
      <c r="JQ11" s="2">
        <v>21291</v>
      </c>
      <c r="JR11" s="2"/>
      <c r="JS11" s="2">
        <v>339942</v>
      </c>
      <c r="JT11" s="2">
        <v>565016</v>
      </c>
      <c r="JU11" s="2"/>
      <c r="JV11" s="2">
        <v>251382</v>
      </c>
      <c r="JW11" s="2">
        <v>52764</v>
      </c>
      <c r="JX11" s="2">
        <v>652592</v>
      </c>
      <c r="JY11" s="2">
        <v>130851</v>
      </c>
      <c r="JZ11" s="2">
        <v>64996</v>
      </c>
      <c r="KA11" s="2">
        <v>297501</v>
      </c>
      <c r="KB11" s="2">
        <v>171957</v>
      </c>
      <c r="KC11" s="2">
        <v>163484</v>
      </c>
      <c r="KD11" s="2">
        <v>50327</v>
      </c>
      <c r="KE11" s="2">
        <v>22325</v>
      </c>
      <c r="KF11" s="2">
        <v>247577</v>
      </c>
      <c r="KG11" s="2">
        <v>163647</v>
      </c>
      <c r="KH11" s="2">
        <v>49084</v>
      </c>
      <c r="KI11" s="2">
        <v>4581</v>
      </c>
      <c r="KJ11" s="2"/>
      <c r="KK11" s="2"/>
      <c r="KL11" s="2"/>
      <c r="KM11" s="2">
        <v>407453</v>
      </c>
      <c r="KN11" s="2">
        <v>18854</v>
      </c>
      <c r="KO11" s="2">
        <v>373100</v>
      </c>
      <c r="KP11" s="2">
        <v>34177</v>
      </c>
      <c r="KQ11" s="2"/>
      <c r="KR11" s="2">
        <v>211958</v>
      </c>
      <c r="KS11" s="2">
        <v>300541</v>
      </c>
      <c r="KT11" s="2">
        <v>1430541</v>
      </c>
      <c r="KU11" s="2">
        <v>280478.5</v>
      </c>
      <c r="KV11" s="2">
        <v>102108</v>
      </c>
      <c r="KW11" s="2"/>
      <c r="KX11" s="2">
        <v>243568</v>
      </c>
      <c r="KY11" s="2">
        <v>448189.5</v>
      </c>
      <c r="KZ11" s="2">
        <v>355710</v>
      </c>
      <c r="LA11" s="2">
        <v>50247</v>
      </c>
      <c r="LB11" s="2">
        <v>432814</v>
      </c>
      <c r="LC11" s="2">
        <v>215872.25</v>
      </c>
      <c r="LD11" s="2">
        <v>60263</v>
      </c>
      <c r="LE11" s="2">
        <v>45234.5</v>
      </c>
      <c r="LF11" s="2">
        <v>51465.75</v>
      </c>
      <c r="LG11" s="2">
        <v>87448</v>
      </c>
      <c r="LH11" s="2">
        <v>287031.75</v>
      </c>
      <c r="LI11" s="2">
        <v>186917</v>
      </c>
      <c r="LJ11" s="2">
        <v>37298.5</v>
      </c>
      <c r="LK11" s="2">
        <v>88677</v>
      </c>
      <c r="LL11" s="2">
        <v>37369</v>
      </c>
      <c r="LM11" s="2">
        <v>56274.75</v>
      </c>
      <c r="LN11" s="2">
        <v>108981</v>
      </c>
      <c r="LO11" s="2">
        <v>8299</v>
      </c>
      <c r="LP11" s="2">
        <v>296399</v>
      </c>
      <c r="LQ11" s="2">
        <v>265409</v>
      </c>
      <c r="LR11" s="2"/>
      <c r="LS11" s="2">
        <v>6501.5</v>
      </c>
      <c r="LT11" s="2">
        <v>25137.5</v>
      </c>
      <c r="LU11" s="2">
        <v>72935</v>
      </c>
      <c r="LV11" s="2">
        <v>83796.75</v>
      </c>
      <c r="LW11" s="2"/>
      <c r="LX11" s="2">
        <v>307255</v>
      </c>
      <c r="LY11" s="2">
        <v>380582</v>
      </c>
      <c r="LZ11" s="2">
        <v>747726</v>
      </c>
      <c r="MA11" s="2">
        <v>36074</v>
      </c>
      <c r="MB11" s="2">
        <v>514974</v>
      </c>
      <c r="MC11" s="2">
        <v>549731</v>
      </c>
      <c r="MD11" s="2">
        <v>470367</v>
      </c>
      <c r="ME11" s="2">
        <v>61398</v>
      </c>
      <c r="MF11" s="2">
        <v>317077</v>
      </c>
      <c r="MG11" s="2">
        <v>1200191</v>
      </c>
      <c r="MH11" s="2">
        <v>26115</v>
      </c>
      <c r="MI11" s="2">
        <v>8928</v>
      </c>
      <c r="MJ11" s="2">
        <v>4377</v>
      </c>
      <c r="MK11" s="2">
        <v>46931</v>
      </c>
      <c r="ML11" s="2">
        <v>176630</v>
      </c>
      <c r="MM11" s="2">
        <v>59693</v>
      </c>
      <c r="MN11" s="2">
        <v>2970</v>
      </c>
      <c r="MO11" s="2">
        <v>166963</v>
      </c>
      <c r="MP11" s="2">
        <v>250269</v>
      </c>
      <c r="MQ11" s="2">
        <v>247049.75</v>
      </c>
      <c r="MR11" s="2">
        <v>103667</v>
      </c>
      <c r="MS11" s="2">
        <v>58776</v>
      </c>
      <c r="MT11" s="2">
        <v>177787</v>
      </c>
      <c r="MU11" s="2">
        <v>387601</v>
      </c>
      <c r="MV11" s="2">
        <v>164379</v>
      </c>
      <c r="MW11" s="2">
        <v>53519</v>
      </c>
      <c r="MX11" s="2">
        <v>33953</v>
      </c>
      <c r="MY11" s="2">
        <v>548141</v>
      </c>
      <c r="MZ11" s="2">
        <v>79176</v>
      </c>
      <c r="NA11" s="2">
        <v>38558</v>
      </c>
      <c r="NB11" s="2"/>
      <c r="NC11" s="2">
        <v>4150</v>
      </c>
      <c r="ND11" s="2">
        <v>485874.35</v>
      </c>
      <c r="NE11" s="2">
        <v>1232002.25</v>
      </c>
      <c r="NF11" s="2">
        <v>32573</v>
      </c>
      <c r="NG11" s="2">
        <v>1640255.75</v>
      </c>
      <c r="NH11" s="2">
        <v>56517</v>
      </c>
      <c r="NI11" s="2">
        <v>236701</v>
      </c>
      <c r="NJ11" s="2">
        <v>160470.73000000001</v>
      </c>
      <c r="NK11" s="2">
        <v>421233.7</v>
      </c>
      <c r="NL11" s="2">
        <v>15175</v>
      </c>
      <c r="NM11" s="2">
        <v>12333.25</v>
      </c>
      <c r="NN11" s="2">
        <v>406663</v>
      </c>
      <c r="NO11" s="2">
        <v>153319</v>
      </c>
      <c r="NP11" s="2">
        <v>18120</v>
      </c>
      <c r="NQ11" s="2">
        <v>182914</v>
      </c>
      <c r="NR11" s="2">
        <v>49548</v>
      </c>
      <c r="NS11" s="2">
        <v>218886</v>
      </c>
      <c r="NT11" s="2">
        <v>160426</v>
      </c>
      <c r="NU11" s="2"/>
      <c r="NV11" s="2">
        <v>22664</v>
      </c>
      <c r="NW11" s="2">
        <v>183652.85</v>
      </c>
      <c r="NX11" s="2">
        <v>377424</v>
      </c>
      <c r="NY11" s="2">
        <v>38359</v>
      </c>
      <c r="NZ11" s="2">
        <v>83954</v>
      </c>
      <c r="OA11" s="2">
        <v>294344</v>
      </c>
      <c r="OB11" s="2">
        <v>393435</v>
      </c>
      <c r="OC11" s="2">
        <v>107192.75</v>
      </c>
      <c r="OD11" s="2">
        <v>1528490.75</v>
      </c>
      <c r="OE11" s="2">
        <v>662412.5</v>
      </c>
      <c r="OF11" s="2">
        <v>87125.42</v>
      </c>
      <c r="OG11" s="2">
        <v>408517.5</v>
      </c>
      <c r="OH11" s="2">
        <v>228483.5</v>
      </c>
      <c r="OI11" s="2"/>
      <c r="OJ11" s="2">
        <v>49426</v>
      </c>
      <c r="OK11" s="2">
        <v>272556</v>
      </c>
      <c r="OL11" s="2">
        <v>32995</v>
      </c>
      <c r="OM11" s="2">
        <v>205268</v>
      </c>
      <c r="ON11" s="2">
        <v>69132</v>
      </c>
      <c r="OO11" s="2"/>
      <c r="OP11" s="2">
        <v>60301</v>
      </c>
      <c r="OQ11" s="2"/>
      <c r="OR11" s="2"/>
      <c r="OS11" s="2">
        <v>189005</v>
      </c>
      <c r="OT11" s="2">
        <v>76066</v>
      </c>
      <c r="OU11" s="2">
        <v>127899</v>
      </c>
      <c r="OV11" s="2">
        <v>441566</v>
      </c>
      <c r="OW11" s="2">
        <v>328922.75</v>
      </c>
      <c r="OX11" s="2">
        <v>239991</v>
      </c>
      <c r="OY11" s="2">
        <v>114532</v>
      </c>
      <c r="OZ11" s="2">
        <v>145189</v>
      </c>
      <c r="PA11" s="2">
        <v>36212</v>
      </c>
      <c r="PB11" s="2">
        <v>17840</v>
      </c>
      <c r="PC11" s="2">
        <v>150883</v>
      </c>
      <c r="PD11" s="2">
        <v>54559</v>
      </c>
      <c r="PE11" s="2">
        <v>39254</v>
      </c>
      <c r="PF11" s="2">
        <v>337972</v>
      </c>
      <c r="PG11" s="2">
        <v>241803.84</v>
      </c>
      <c r="PH11" s="2">
        <v>170257</v>
      </c>
      <c r="PI11" s="2">
        <v>93950</v>
      </c>
      <c r="PJ11" s="2">
        <v>195868.03</v>
      </c>
      <c r="PK11" s="2">
        <v>170288</v>
      </c>
      <c r="PL11" s="2">
        <v>74988</v>
      </c>
      <c r="PM11" s="2">
        <v>48513.5</v>
      </c>
      <c r="PN11" s="2">
        <v>139380</v>
      </c>
      <c r="PO11" s="2">
        <v>1064812</v>
      </c>
      <c r="PP11" s="2">
        <v>116637</v>
      </c>
      <c r="PQ11" s="2">
        <v>46541</v>
      </c>
      <c r="PR11" s="2">
        <v>128843</v>
      </c>
      <c r="PS11" s="2">
        <v>68137</v>
      </c>
      <c r="PT11" s="2">
        <v>479276</v>
      </c>
      <c r="PU11" s="2">
        <v>62166</v>
      </c>
      <c r="PV11" s="2">
        <v>157029</v>
      </c>
      <c r="PW11" s="2">
        <v>223848</v>
      </c>
      <c r="PX11" s="2">
        <v>2868627</v>
      </c>
      <c r="PY11" s="2">
        <v>243573</v>
      </c>
      <c r="PZ11" s="2">
        <v>598422</v>
      </c>
      <c r="QA11" s="2">
        <v>175908</v>
      </c>
      <c r="QB11" s="2">
        <v>366999</v>
      </c>
      <c r="QC11" s="2">
        <v>27027</v>
      </c>
      <c r="QD11" s="2">
        <v>211467</v>
      </c>
      <c r="QE11" s="2">
        <v>128305</v>
      </c>
      <c r="QF11" s="2">
        <v>86615</v>
      </c>
      <c r="QG11" s="2">
        <v>215717.5</v>
      </c>
      <c r="QH11" s="2">
        <v>46413.75</v>
      </c>
      <c r="QI11" s="2">
        <v>180450</v>
      </c>
      <c r="QJ11" s="2">
        <v>141975</v>
      </c>
      <c r="QK11" s="2">
        <v>137603.56</v>
      </c>
      <c r="QL11" s="2">
        <v>160935</v>
      </c>
      <c r="QM11" s="2">
        <v>320429.75</v>
      </c>
      <c r="QN11" s="2">
        <v>306994</v>
      </c>
      <c r="QO11" s="2">
        <v>36939</v>
      </c>
      <c r="QP11" s="2">
        <v>43989.5</v>
      </c>
      <c r="QQ11" s="2">
        <v>108287</v>
      </c>
      <c r="QR11" s="2">
        <v>109427</v>
      </c>
      <c r="QS11" s="2">
        <v>65310</v>
      </c>
      <c r="QT11" s="2">
        <v>324821</v>
      </c>
      <c r="QU11" s="2">
        <v>122877.5</v>
      </c>
      <c r="QV11" s="2">
        <v>136234.25</v>
      </c>
      <c r="QW11" s="2">
        <v>122872.5</v>
      </c>
      <c r="QX11" s="2">
        <v>269014</v>
      </c>
      <c r="QY11" s="2">
        <v>942901</v>
      </c>
      <c r="QZ11" s="2">
        <v>29596</v>
      </c>
      <c r="RA11" s="2">
        <v>681058</v>
      </c>
      <c r="RB11" s="2">
        <v>139060.5</v>
      </c>
      <c r="RC11" s="2">
        <v>44562</v>
      </c>
      <c r="RD11" s="2">
        <v>28274</v>
      </c>
      <c r="RE11" s="2">
        <v>81408</v>
      </c>
      <c r="RF11" s="2">
        <v>28675</v>
      </c>
      <c r="RG11" s="2">
        <v>265225.75</v>
      </c>
      <c r="RH11" s="2">
        <v>484427</v>
      </c>
      <c r="RI11" s="2">
        <v>112019</v>
      </c>
      <c r="RJ11" s="2">
        <v>216520</v>
      </c>
      <c r="RK11" s="2">
        <v>158193</v>
      </c>
      <c r="RL11" s="2">
        <v>160493</v>
      </c>
      <c r="RM11" s="2">
        <v>489376.3</v>
      </c>
      <c r="RN11" s="2">
        <v>87752</v>
      </c>
      <c r="RO11" s="2">
        <v>169266</v>
      </c>
      <c r="RP11" s="2">
        <v>255491</v>
      </c>
      <c r="RQ11" s="2">
        <v>307317.75</v>
      </c>
      <c r="RR11" s="2">
        <v>115680</v>
      </c>
      <c r="RS11" s="2">
        <v>128304</v>
      </c>
      <c r="RT11" s="2">
        <v>162281</v>
      </c>
      <c r="RU11" s="2">
        <v>113386</v>
      </c>
      <c r="RV11" s="2">
        <v>72418</v>
      </c>
      <c r="RW11" s="2">
        <v>99697</v>
      </c>
      <c r="RX11" s="2">
        <v>134530</v>
      </c>
      <c r="RY11" s="2">
        <v>114797</v>
      </c>
      <c r="RZ11" s="2">
        <v>113320.75</v>
      </c>
      <c r="SA11" s="2">
        <v>1714586</v>
      </c>
      <c r="SB11" s="2">
        <v>132684</v>
      </c>
      <c r="SC11" s="2">
        <v>152703</v>
      </c>
      <c r="SD11" s="2">
        <v>126621</v>
      </c>
      <c r="SE11" s="2">
        <v>148706</v>
      </c>
      <c r="SF11" s="2">
        <v>187350</v>
      </c>
      <c r="SG11" s="2">
        <v>160850</v>
      </c>
      <c r="SH11" s="2">
        <v>36628</v>
      </c>
      <c r="SI11" s="2">
        <v>50296.66</v>
      </c>
      <c r="SJ11" s="2">
        <v>74655</v>
      </c>
      <c r="SK11" s="2">
        <v>121477</v>
      </c>
      <c r="SL11" s="2">
        <v>68241.05</v>
      </c>
      <c r="SM11" s="2">
        <v>281010</v>
      </c>
      <c r="SN11" s="2">
        <v>135459.39000000001</v>
      </c>
      <c r="SO11" s="2">
        <v>169101.9</v>
      </c>
      <c r="SP11" s="2">
        <v>117590.5</v>
      </c>
      <c r="SQ11" s="2">
        <v>86420</v>
      </c>
      <c r="SR11" s="2">
        <v>117824.6</v>
      </c>
      <c r="SS11" s="2">
        <v>128257</v>
      </c>
      <c r="ST11" s="2">
        <v>54235</v>
      </c>
      <c r="SU11" s="2">
        <v>307185</v>
      </c>
      <c r="SV11" s="2">
        <v>71753</v>
      </c>
      <c r="SW11" s="2">
        <v>260098</v>
      </c>
      <c r="SX11" s="2">
        <v>60735</v>
      </c>
      <c r="SY11" s="2">
        <v>63100.5</v>
      </c>
      <c r="SZ11" s="2">
        <v>123378.5</v>
      </c>
      <c r="TA11" s="2">
        <v>61511</v>
      </c>
      <c r="TB11" s="2">
        <v>323581</v>
      </c>
      <c r="TC11" s="2">
        <v>75315</v>
      </c>
      <c r="TD11" s="2">
        <v>67073</v>
      </c>
      <c r="TE11" s="2">
        <v>149655</v>
      </c>
      <c r="TF11" s="2">
        <v>167602</v>
      </c>
      <c r="TG11" s="2">
        <v>138044</v>
      </c>
      <c r="TH11" s="2">
        <v>55553</v>
      </c>
      <c r="TI11" s="2">
        <v>464072.35</v>
      </c>
      <c r="TJ11" s="2">
        <v>161063</v>
      </c>
      <c r="TK11" s="2">
        <v>73304</v>
      </c>
      <c r="TL11" s="2">
        <v>293112</v>
      </c>
      <c r="TM11" s="2">
        <v>329567</v>
      </c>
      <c r="TN11" s="2">
        <v>203256</v>
      </c>
      <c r="TO11" s="2">
        <v>61080</v>
      </c>
      <c r="TP11" s="2">
        <v>445313</v>
      </c>
      <c r="TQ11" s="2">
        <v>157310.75</v>
      </c>
      <c r="TR11" s="2">
        <v>347729</v>
      </c>
      <c r="TS11" s="2">
        <v>191254.96</v>
      </c>
      <c r="TT11" s="2">
        <v>39423</v>
      </c>
      <c r="TU11" s="2">
        <v>155694</v>
      </c>
      <c r="TV11" s="2">
        <v>125181</v>
      </c>
      <c r="TW11" s="2">
        <v>211235</v>
      </c>
      <c r="TX11" s="2">
        <v>155002</v>
      </c>
      <c r="TY11" s="2">
        <v>846446</v>
      </c>
      <c r="TZ11" s="2">
        <v>100152</v>
      </c>
      <c r="UA11" s="2">
        <v>504146.5</v>
      </c>
      <c r="UB11" s="2">
        <v>346753.4</v>
      </c>
      <c r="UC11" s="2">
        <v>53206.75</v>
      </c>
      <c r="UD11" s="2">
        <v>142914</v>
      </c>
      <c r="UE11" s="2">
        <v>186260.75</v>
      </c>
      <c r="UF11" s="2">
        <v>130717</v>
      </c>
      <c r="UG11" s="2">
        <v>56492</v>
      </c>
      <c r="UH11" s="2">
        <v>205616</v>
      </c>
      <c r="UI11" s="2">
        <v>170684</v>
      </c>
      <c r="UJ11" s="2">
        <v>145481</v>
      </c>
      <c r="UK11" s="2">
        <v>26201</v>
      </c>
      <c r="UL11" s="2">
        <v>46730.5</v>
      </c>
      <c r="UM11" s="2">
        <v>279852</v>
      </c>
      <c r="UN11" s="2">
        <v>206613.5</v>
      </c>
      <c r="UO11" s="2">
        <v>53109</v>
      </c>
      <c r="UP11" s="2">
        <v>710785</v>
      </c>
      <c r="UQ11" s="2">
        <v>226608</v>
      </c>
      <c r="UR11" s="2">
        <v>71049</v>
      </c>
      <c r="US11" s="2">
        <v>726326.58</v>
      </c>
      <c r="UT11" s="2">
        <v>18750</v>
      </c>
      <c r="UU11" s="2">
        <v>105573</v>
      </c>
      <c r="UV11" s="2">
        <v>389073.5</v>
      </c>
      <c r="UW11" s="2">
        <v>105392</v>
      </c>
      <c r="UX11" s="2">
        <v>33652</v>
      </c>
      <c r="UY11" s="2">
        <v>167346</v>
      </c>
      <c r="UZ11" s="2">
        <v>140485</v>
      </c>
      <c r="VA11" s="2">
        <v>535537.5</v>
      </c>
      <c r="VB11" s="2">
        <v>102673</v>
      </c>
      <c r="VC11" s="2">
        <v>398426.5</v>
      </c>
      <c r="VD11" s="2">
        <v>62828</v>
      </c>
      <c r="VE11" s="2">
        <v>141900</v>
      </c>
      <c r="VF11" s="2">
        <v>108456</v>
      </c>
      <c r="VG11" s="2">
        <v>112575</v>
      </c>
      <c r="VH11" s="2">
        <v>634349.5</v>
      </c>
      <c r="VI11" s="2">
        <v>57834</v>
      </c>
      <c r="VJ11" s="2">
        <v>151240.32999999999</v>
      </c>
      <c r="VK11" s="2">
        <v>59906.82</v>
      </c>
      <c r="VL11" s="2">
        <v>336245.29</v>
      </c>
      <c r="VM11" s="2">
        <v>150792</v>
      </c>
      <c r="VN11" s="2">
        <v>191747</v>
      </c>
      <c r="VO11" s="2">
        <v>284875</v>
      </c>
      <c r="VP11" s="2">
        <v>368167</v>
      </c>
      <c r="VQ11" s="2">
        <v>553277.75</v>
      </c>
      <c r="VR11" s="2">
        <v>301779.5</v>
      </c>
      <c r="VS11" s="2">
        <v>312651.5</v>
      </c>
      <c r="VT11" s="2">
        <v>209115.5</v>
      </c>
      <c r="VU11" s="2">
        <v>343189</v>
      </c>
      <c r="VV11" s="2">
        <v>162445</v>
      </c>
      <c r="VW11" s="2">
        <v>467706</v>
      </c>
      <c r="VX11" s="2">
        <v>212005.4</v>
      </c>
      <c r="VY11" s="2">
        <v>217028</v>
      </c>
      <c r="VZ11" s="2">
        <v>203366.37</v>
      </c>
      <c r="WA11" s="2"/>
      <c r="WB11" s="2">
        <v>210821.25</v>
      </c>
      <c r="WC11" s="2">
        <v>398135</v>
      </c>
      <c r="WD11" s="2">
        <v>236257</v>
      </c>
      <c r="WE11" s="2">
        <v>42847</v>
      </c>
      <c r="WF11" s="2">
        <v>118015</v>
      </c>
      <c r="WG11" s="2">
        <v>290531</v>
      </c>
      <c r="WH11" s="2">
        <v>359893</v>
      </c>
      <c r="WI11" s="2">
        <v>125834</v>
      </c>
      <c r="WJ11" s="2">
        <v>223255</v>
      </c>
      <c r="WK11" s="2">
        <v>143132</v>
      </c>
      <c r="WL11" s="2">
        <v>414954</v>
      </c>
      <c r="WM11" s="2">
        <v>221851</v>
      </c>
      <c r="WN11" s="2">
        <v>663787.5</v>
      </c>
      <c r="WO11" s="2">
        <v>934160</v>
      </c>
      <c r="WP11" s="2">
        <v>599175</v>
      </c>
      <c r="WQ11" s="2">
        <v>161085</v>
      </c>
      <c r="WR11" s="2">
        <v>300125</v>
      </c>
      <c r="WS11" s="2">
        <v>254191</v>
      </c>
      <c r="WT11" s="2">
        <v>336705</v>
      </c>
      <c r="WU11" s="2">
        <v>411210.75</v>
      </c>
      <c r="WV11" s="2">
        <v>372527</v>
      </c>
      <c r="WW11" s="2">
        <v>23848</v>
      </c>
      <c r="WX11" s="2">
        <v>1694</v>
      </c>
      <c r="WY11" s="2">
        <v>46165</v>
      </c>
      <c r="WZ11" s="2">
        <v>73225</v>
      </c>
      <c r="XA11" s="2">
        <v>156768</v>
      </c>
      <c r="XB11" s="2">
        <v>40228</v>
      </c>
      <c r="XC11" s="2">
        <v>241897</v>
      </c>
      <c r="XD11" s="2">
        <v>225097</v>
      </c>
      <c r="XE11" s="2">
        <v>100199</v>
      </c>
      <c r="XF11" s="2">
        <v>77567</v>
      </c>
      <c r="XG11" s="2">
        <v>40732</v>
      </c>
      <c r="XH11" s="2">
        <v>116140.5</v>
      </c>
      <c r="XI11" s="2">
        <v>61378</v>
      </c>
      <c r="XJ11" s="2">
        <v>159013.5</v>
      </c>
      <c r="XK11" s="2">
        <v>271365.5</v>
      </c>
      <c r="XL11" s="2">
        <v>317693</v>
      </c>
      <c r="XM11" s="2">
        <v>404259</v>
      </c>
      <c r="XN11" s="2">
        <v>362128</v>
      </c>
      <c r="XO11" s="2">
        <v>325975</v>
      </c>
      <c r="XP11" s="2">
        <v>290429</v>
      </c>
      <c r="XQ11" s="2">
        <v>160118.20000000001</v>
      </c>
      <c r="XR11" s="2">
        <v>303711.75</v>
      </c>
      <c r="XS11" s="2">
        <v>102645</v>
      </c>
      <c r="XT11" s="2">
        <v>117675</v>
      </c>
      <c r="XU11" s="2">
        <v>178034</v>
      </c>
      <c r="XV11" s="2">
        <v>35675</v>
      </c>
      <c r="XW11" s="2">
        <v>66987.5</v>
      </c>
      <c r="XX11" s="2">
        <v>84404</v>
      </c>
      <c r="XY11" s="2">
        <v>115410.75</v>
      </c>
      <c r="XZ11" s="2">
        <v>69095</v>
      </c>
      <c r="YA11" s="2">
        <v>94660</v>
      </c>
      <c r="YB11" s="2">
        <v>76967</v>
      </c>
      <c r="YC11" s="2">
        <v>36458</v>
      </c>
      <c r="YD11" s="2">
        <v>7871</v>
      </c>
      <c r="YE11" s="2">
        <v>438417.32</v>
      </c>
      <c r="YF11" s="2">
        <v>210890</v>
      </c>
      <c r="YG11" s="2">
        <v>89642.25</v>
      </c>
      <c r="YH11" s="2">
        <v>355398.25</v>
      </c>
      <c r="YI11" s="2">
        <v>410108</v>
      </c>
      <c r="YJ11" s="2">
        <v>96161</v>
      </c>
      <c r="YK11" s="2">
        <v>221390</v>
      </c>
      <c r="YL11" s="2">
        <v>31745</v>
      </c>
      <c r="YM11" s="2">
        <v>289211.25</v>
      </c>
      <c r="YN11" s="2">
        <v>243297.5</v>
      </c>
      <c r="YO11" s="2">
        <v>25952</v>
      </c>
      <c r="YP11" s="2">
        <v>299518.5</v>
      </c>
      <c r="YQ11" s="2">
        <v>134917.69</v>
      </c>
      <c r="YR11" s="2">
        <v>38165.5</v>
      </c>
      <c r="YS11" s="2">
        <v>61581.5</v>
      </c>
      <c r="YT11" s="2">
        <v>103012</v>
      </c>
      <c r="YU11" s="2">
        <v>114307.5</v>
      </c>
      <c r="YV11" s="2">
        <v>230598.25</v>
      </c>
      <c r="YW11" s="2">
        <v>260224</v>
      </c>
      <c r="YX11" s="2">
        <v>29908</v>
      </c>
      <c r="YY11" s="2">
        <v>123747</v>
      </c>
      <c r="YZ11" s="2">
        <v>361195</v>
      </c>
      <c r="ZA11" s="2">
        <v>67848</v>
      </c>
      <c r="ZB11" s="2">
        <v>160310</v>
      </c>
      <c r="ZC11" s="2">
        <v>740526.45</v>
      </c>
      <c r="ZD11" s="2">
        <v>252016</v>
      </c>
      <c r="ZE11" s="2">
        <v>524548</v>
      </c>
      <c r="ZF11" s="2">
        <v>361405</v>
      </c>
      <c r="ZG11" s="2">
        <v>126793</v>
      </c>
      <c r="ZH11" s="2">
        <v>165530</v>
      </c>
      <c r="ZI11" s="2">
        <v>156388</v>
      </c>
      <c r="ZJ11" s="2">
        <v>63210</v>
      </c>
      <c r="ZK11" s="2">
        <v>807554</v>
      </c>
      <c r="ZL11" s="2">
        <v>899888.45</v>
      </c>
      <c r="ZM11" s="2">
        <v>310958.5</v>
      </c>
      <c r="ZN11" s="2">
        <v>457355.55</v>
      </c>
      <c r="ZO11" s="2">
        <v>908948.6</v>
      </c>
      <c r="ZP11" s="2">
        <v>579618.25</v>
      </c>
      <c r="ZQ11" s="2">
        <v>106428.89</v>
      </c>
      <c r="ZR11" s="2">
        <v>195683</v>
      </c>
      <c r="ZS11" s="2">
        <v>610106.5</v>
      </c>
      <c r="ZT11" s="2">
        <v>203751</v>
      </c>
      <c r="ZU11" s="2">
        <v>707340.02</v>
      </c>
      <c r="ZV11" s="2">
        <v>87516.75</v>
      </c>
      <c r="ZW11" s="2">
        <v>152781.5</v>
      </c>
      <c r="ZX11" s="2">
        <v>192047.66</v>
      </c>
      <c r="ZY11" s="2">
        <v>185587.5</v>
      </c>
      <c r="ZZ11" s="2">
        <v>204803.1</v>
      </c>
      <c r="AAA11" s="2">
        <v>44307.25</v>
      </c>
      <c r="AAB11" s="2">
        <v>123571.5</v>
      </c>
      <c r="AAC11" s="2">
        <v>45192.75</v>
      </c>
      <c r="AAD11" s="2">
        <v>203376.5</v>
      </c>
      <c r="AAE11" s="2">
        <v>98238</v>
      </c>
      <c r="AAF11" s="2">
        <v>75749.100000000006</v>
      </c>
      <c r="AAG11" s="2">
        <v>34400</v>
      </c>
      <c r="AAH11" s="2">
        <v>1458999</v>
      </c>
      <c r="AAI11" s="2">
        <v>269365</v>
      </c>
      <c r="AAJ11" s="2">
        <v>571828.80000000005</v>
      </c>
      <c r="AAK11" s="2">
        <v>241968</v>
      </c>
      <c r="AAL11" s="2">
        <v>216892.25</v>
      </c>
      <c r="AAM11" s="2">
        <v>574454</v>
      </c>
      <c r="AAN11" s="2">
        <v>315773</v>
      </c>
      <c r="AAO11" s="2">
        <v>599983.5</v>
      </c>
      <c r="AAP11" s="2">
        <v>492318</v>
      </c>
      <c r="AAQ11" s="2">
        <v>150647.25</v>
      </c>
      <c r="AAR11" s="2">
        <v>713750</v>
      </c>
      <c r="AAS11" s="2">
        <v>404600</v>
      </c>
      <c r="AAT11" s="2">
        <v>508192</v>
      </c>
      <c r="AAU11" s="2">
        <v>394594</v>
      </c>
      <c r="AAV11" s="2">
        <v>651087</v>
      </c>
      <c r="AAW11" s="2">
        <v>1122136.8899999999</v>
      </c>
      <c r="AAX11" s="2">
        <v>376117.2</v>
      </c>
      <c r="AAY11" s="2">
        <v>732496.5</v>
      </c>
      <c r="AAZ11" s="2">
        <v>734923.3</v>
      </c>
      <c r="ABA11" s="2">
        <v>1484452.3</v>
      </c>
      <c r="ABB11" s="2">
        <v>434667.2</v>
      </c>
      <c r="ABC11" s="2">
        <v>239145</v>
      </c>
      <c r="ABD11" s="2">
        <v>468652</v>
      </c>
      <c r="ABE11" s="2">
        <v>259913.49</v>
      </c>
      <c r="ABF11" s="2">
        <v>465189.25</v>
      </c>
      <c r="ABG11" s="2">
        <v>153824.5</v>
      </c>
      <c r="ABH11" s="2">
        <v>1515459</v>
      </c>
      <c r="ABI11" s="2">
        <v>455463</v>
      </c>
      <c r="ABJ11" s="2">
        <v>211316.95</v>
      </c>
      <c r="ABK11" s="2">
        <v>294561.11</v>
      </c>
      <c r="ABL11" s="2">
        <v>261082.23</v>
      </c>
      <c r="ABM11" s="2">
        <v>226217</v>
      </c>
      <c r="ABN11" s="2">
        <v>63751.5</v>
      </c>
      <c r="ABO11" s="2"/>
      <c r="ABP11" s="2">
        <v>131421</v>
      </c>
      <c r="ABQ11" s="2">
        <v>1250</v>
      </c>
      <c r="ABR11" s="2">
        <v>260321</v>
      </c>
      <c r="ABS11" s="2">
        <v>109784</v>
      </c>
      <c r="ABT11" s="2">
        <v>22094</v>
      </c>
      <c r="ABU11" s="2">
        <v>35940</v>
      </c>
      <c r="ABV11" s="2">
        <v>33974</v>
      </c>
      <c r="ABW11" s="2"/>
      <c r="ABX11" s="2"/>
      <c r="ABY11" s="2">
        <v>16680.82</v>
      </c>
      <c r="ABZ11" s="2">
        <v>20920.5</v>
      </c>
      <c r="ACA11" s="2">
        <v>1461</v>
      </c>
      <c r="ACB11" s="2">
        <v>66254</v>
      </c>
      <c r="ACC11" s="2">
        <v>23998.11</v>
      </c>
      <c r="ACD11" s="2"/>
      <c r="ACE11" s="2">
        <v>-3235</v>
      </c>
      <c r="ACF11" s="2">
        <v>22054</v>
      </c>
      <c r="ACG11" s="2">
        <v>12119</v>
      </c>
      <c r="ACH11" s="2">
        <v>4591</v>
      </c>
      <c r="ACI11" s="2">
        <v>231786</v>
      </c>
      <c r="ACJ11" s="2">
        <v>120241</v>
      </c>
      <c r="ACK11" s="2">
        <v>136080</v>
      </c>
      <c r="ACL11" s="2">
        <v>93851</v>
      </c>
      <c r="ACM11" s="2">
        <v>17873</v>
      </c>
      <c r="ACN11" s="2">
        <v>15339</v>
      </c>
      <c r="ACO11" s="2">
        <v>315412</v>
      </c>
      <c r="ACP11" s="2">
        <v>430506.5</v>
      </c>
      <c r="ACQ11" s="2"/>
      <c r="ACR11" s="2">
        <v>162516</v>
      </c>
      <c r="ACS11" s="2">
        <v>768549</v>
      </c>
      <c r="ACT11" s="2">
        <v>339469</v>
      </c>
      <c r="ACU11" s="2">
        <v>135298</v>
      </c>
      <c r="ACV11" s="2">
        <v>468625</v>
      </c>
      <c r="ACW11" s="2">
        <v>189383</v>
      </c>
      <c r="ACX11" s="2">
        <v>94066</v>
      </c>
      <c r="ACY11" s="2"/>
      <c r="ACZ11" s="2">
        <v>10490</v>
      </c>
      <c r="ADA11" s="2">
        <v>103382</v>
      </c>
      <c r="ADB11" s="2">
        <v>122087</v>
      </c>
      <c r="ADC11" s="2">
        <v>39130</v>
      </c>
      <c r="ADD11" s="2">
        <v>99808</v>
      </c>
      <c r="ADE11" s="2"/>
      <c r="ADF11" s="2">
        <v>200874</v>
      </c>
      <c r="ADG11" s="2"/>
      <c r="ADH11" s="2">
        <v>53639</v>
      </c>
      <c r="ADI11" s="2">
        <v>72362</v>
      </c>
      <c r="ADJ11" s="2">
        <v>433867</v>
      </c>
      <c r="ADK11" s="2">
        <v>137093</v>
      </c>
      <c r="ADL11" s="2">
        <v>170300.25</v>
      </c>
      <c r="ADM11" s="2">
        <v>449936.97</v>
      </c>
      <c r="ADN11" s="2">
        <v>327698</v>
      </c>
      <c r="ADO11" s="2">
        <v>2601370.12</v>
      </c>
      <c r="ADP11" s="2">
        <v>1048429</v>
      </c>
      <c r="ADQ11" s="2">
        <v>1559316.75</v>
      </c>
      <c r="ADR11" s="2">
        <v>1557501.93</v>
      </c>
      <c r="ADS11" s="2">
        <v>60561</v>
      </c>
      <c r="ADT11" s="2">
        <v>132881</v>
      </c>
      <c r="ADU11" s="2">
        <v>59373</v>
      </c>
      <c r="ADV11" s="2">
        <v>78529</v>
      </c>
      <c r="ADW11" s="2">
        <v>29201</v>
      </c>
      <c r="ADX11" s="2"/>
      <c r="ADY11" s="2"/>
      <c r="ADZ11" s="2">
        <v>134430</v>
      </c>
      <c r="AEA11" s="2">
        <v>426931.25</v>
      </c>
      <c r="AEB11" s="2">
        <v>79781.5</v>
      </c>
      <c r="AEC11" s="2">
        <v>213619.5</v>
      </c>
      <c r="AED11" s="2">
        <v>248694.38</v>
      </c>
      <c r="AEE11" s="2">
        <v>377153.91</v>
      </c>
      <c r="AEF11" s="2">
        <v>135382</v>
      </c>
      <c r="AEG11" s="2">
        <v>62872</v>
      </c>
      <c r="AEH11" s="2">
        <v>61968</v>
      </c>
      <c r="AEI11" s="2">
        <v>34161.5</v>
      </c>
      <c r="AEJ11" s="2">
        <v>210283.5</v>
      </c>
      <c r="AEK11" s="2">
        <v>24600</v>
      </c>
      <c r="AEL11" s="2">
        <v>34111.5</v>
      </c>
      <c r="AEM11" s="2">
        <v>200193.25</v>
      </c>
      <c r="AEN11" s="2">
        <v>15341</v>
      </c>
      <c r="AEO11" s="2">
        <v>327843</v>
      </c>
      <c r="AEP11" s="2">
        <v>339405</v>
      </c>
      <c r="AEQ11" s="2">
        <v>96545</v>
      </c>
      <c r="AER11" s="2">
        <v>241835</v>
      </c>
      <c r="AES11" s="2">
        <v>850528.25</v>
      </c>
      <c r="AET11" s="2">
        <v>494127.5</v>
      </c>
      <c r="AEU11" s="2">
        <v>404667</v>
      </c>
      <c r="AEV11" s="2">
        <v>221831</v>
      </c>
      <c r="AEW11" s="2">
        <v>93260.5</v>
      </c>
      <c r="AEX11" s="2">
        <v>679365</v>
      </c>
      <c r="AEY11" s="2">
        <v>70392</v>
      </c>
      <c r="AEZ11" s="2">
        <v>300584</v>
      </c>
      <c r="AFA11" s="2">
        <v>31198</v>
      </c>
      <c r="AFB11" s="2">
        <v>95670.5</v>
      </c>
      <c r="AFC11" s="2">
        <v>103388.68</v>
      </c>
      <c r="AFD11" s="2">
        <v>113984</v>
      </c>
      <c r="AFE11" s="2">
        <v>236544.55</v>
      </c>
      <c r="AFF11" s="2">
        <v>58376</v>
      </c>
      <c r="AFG11" s="2">
        <v>23004.75</v>
      </c>
      <c r="AFH11" s="2">
        <v>15315</v>
      </c>
      <c r="AFI11" s="2">
        <v>1821</v>
      </c>
      <c r="AFJ11" s="2">
        <v>64828</v>
      </c>
      <c r="AFK11" s="2">
        <v>17465.5</v>
      </c>
      <c r="AFL11" s="2">
        <v>34059</v>
      </c>
      <c r="AFM11" s="2"/>
      <c r="AFN11" s="2"/>
      <c r="AFO11" s="2">
        <v>1983</v>
      </c>
      <c r="AFP11" s="2"/>
      <c r="AFQ11" s="2">
        <v>292128</v>
      </c>
      <c r="AFR11" s="2">
        <v>164317</v>
      </c>
      <c r="AFS11" s="2">
        <v>166484.01999999999</v>
      </c>
      <c r="AFT11" s="2">
        <v>201062</v>
      </c>
      <c r="AFU11" s="2">
        <v>93196</v>
      </c>
      <c r="AFV11" s="2"/>
      <c r="AFW11" s="2">
        <v>335813</v>
      </c>
      <c r="AFX11" s="2">
        <v>135543.75</v>
      </c>
      <c r="AFY11" s="2">
        <v>41575.050000000003</v>
      </c>
      <c r="AFZ11" s="2">
        <v>50428</v>
      </c>
      <c r="AGA11" s="2">
        <v>38201</v>
      </c>
      <c r="AGB11" s="2">
        <v>117079</v>
      </c>
      <c r="AGC11" s="2">
        <v>61584</v>
      </c>
      <c r="AGD11" s="2">
        <v>38846</v>
      </c>
      <c r="AGE11" s="2">
        <v>297005</v>
      </c>
      <c r="AGF11" s="2">
        <v>130703.5</v>
      </c>
      <c r="AGG11" s="2">
        <v>61413</v>
      </c>
      <c r="AGH11" s="2">
        <v>5400</v>
      </c>
      <c r="AGI11" s="2">
        <v>342731</v>
      </c>
      <c r="AGJ11" s="2">
        <v>112208.75</v>
      </c>
      <c r="AGK11" s="2">
        <v>149283</v>
      </c>
      <c r="AGL11" s="2">
        <v>83305</v>
      </c>
      <c r="AGM11" s="2">
        <v>43970</v>
      </c>
      <c r="AGN11" s="2">
        <v>144103.5</v>
      </c>
      <c r="AGO11" s="2">
        <v>106087.76</v>
      </c>
      <c r="AGP11" s="2">
        <v>43136.25</v>
      </c>
      <c r="AGQ11" s="2"/>
      <c r="AGR11" s="2">
        <v>2245</v>
      </c>
      <c r="AGS11" s="2">
        <v>32309</v>
      </c>
      <c r="AGT11" s="2">
        <v>35155</v>
      </c>
      <c r="AGU11" s="2">
        <v>10313</v>
      </c>
      <c r="AGV11" s="2">
        <v>118820.5</v>
      </c>
      <c r="AGW11" s="2">
        <v>145738.5</v>
      </c>
      <c r="AGX11" s="2">
        <v>120034</v>
      </c>
      <c r="AGY11" s="2">
        <v>132234</v>
      </c>
      <c r="AGZ11" s="2">
        <v>150465.26999999999</v>
      </c>
      <c r="AHA11" s="2">
        <v>102806</v>
      </c>
      <c r="AHB11" s="2">
        <v>381668</v>
      </c>
      <c r="AHC11" s="2">
        <v>60835</v>
      </c>
      <c r="AHD11" s="2">
        <v>225424.75</v>
      </c>
      <c r="AHE11" s="2">
        <v>20499</v>
      </c>
      <c r="AHF11" s="2">
        <v>129171</v>
      </c>
      <c r="AHG11" s="2">
        <v>66155</v>
      </c>
      <c r="AHH11" s="2">
        <v>14433</v>
      </c>
      <c r="AHI11" s="2">
        <v>9620</v>
      </c>
      <c r="AHJ11" s="2">
        <v>88706</v>
      </c>
      <c r="AHK11" s="2"/>
      <c r="AHL11" s="2">
        <v>259126</v>
      </c>
      <c r="AHM11" s="2">
        <v>11964</v>
      </c>
      <c r="AHN11" s="2">
        <v>55761</v>
      </c>
      <c r="AHO11" s="2">
        <v>190655</v>
      </c>
      <c r="AHP11" s="2">
        <v>389347</v>
      </c>
      <c r="AHQ11" s="2">
        <v>96582</v>
      </c>
      <c r="AHR11" s="2">
        <v>112703</v>
      </c>
      <c r="AHS11" s="2"/>
      <c r="AHT11" s="2">
        <f t="shared" si="0"/>
        <v>216520478.22</v>
      </c>
    </row>
    <row r="12" spans="1:904">
      <c r="A12" s="34" t="s">
        <v>2264</v>
      </c>
      <c r="B12" s="34" t="s">
        <v>2279</v>
      </c>
      <c r="C12" s="1" t="s">
        <v>2280</v>
      </c>
      <c r="D12" s="2">
        <v>21212345.289999999</v>
      </c>
      <c r="E12" s="2">
        <v>541886.5</v>
      </c>
      <c r="F12" s="2">
        <v>2903004.05</v>
      </c>
      <c r="G12" s="2">
        <v>315346.84000000003</v>
      </c>
      <c r="H12" s="2">
        <v>1820146.25</v>
      </c>
      <c r="I12" s="2">
        <v>331575.25</v>
      </c>
      <c r="J12" s="2">
        <v>839224</v>
      </c>
      <c r="K12" s="2">
        <v>526007.57999999996</v>
      </c>
      <c r="L12" s="2">
        <v>623472.25</v>
      </c>
      <c r="M12" s="2">
        <v>792760.25</v>
      </c>
      <c r="N12" s="2">
        <v>300436</v>
      </c>
      <c r="O12" s="2">
        <v>728611</v>
      </c>
      <c r="P12" s="2">
        <v>461092.63</v>
      </c>
      <c r="Q12" s="2">
        <v>432096.5</v>
      </c>
      <c r="R12" s="2">
        <v>297657.75</v>
      </c>
      <c r="S12" s="2">
        <v>1599396</v>
      </c>
      <c r="T12" s="2">
        <v>2508811</v>
      </c>
      <c r="U12" s="2">
        <v>409946</v>
      </c>
      <c r="V12" s="2">
        <v>13661572.67</v>
      </c>
      <c r="W12" s="2">
        <v>2728853</v>
      </c>
      <c r="X12" s="2">
        <v>567606</v>
      </c>
      <c r="Y12" s="2">
        <v>555380.80000000005</v>
      </c>
      <c r="Z12" s="2">
        <v>902313</v>
      </c>
      <c r="AA12" s="2">
        <v>272800</v>
      </c>
      <c r="AB12" s="2">
        <v>679494</v>
      </c>
      <c r="AC12" s="2">
        <v>3902981.5</v>
      </c>
      <c r="AD12" s="2">
        <v>574277.75</v>
      </c>
      <c r="AE12" s="2">
        <v>769981.74</v>
      </c>
      <c r="AF12" s="2">
        <v>4476021.5</v>
      </c>
      <c r="AG12" s="2">
        <v>266878.75</v>
      </c>
      <c r="AH12" s="2">
        <v>661441</v>
      </c>
      <c r="AI12" s="2">
        <v>466739.5</v>
      </c>
      <c r="AJ12" s="2">
        <v>221239</v>
      </c>
      <c r="AK12" s="2">
        <v>336380.13</v>
      </c>
      <c r="AL12" s="2">
        <v>156046.54999999999</v>
      </c>
      <c r="AM12" s="2">
        <v>309815.61</v>
      </c>
      <c r="AN12" s="2">
        <v>207220.71</v>
      </c>
      <c r="AO12" s="2">
        <v>194894</v>
      </c>
      <c r="AP12" s="2">
        <v>287649.65000000002</v>
      </c>
      <c r="AQ12" s="2">
        <v>378225</v>
      </c>
      <c r="AR12" s="2">
        <v>134884.9</v>
      </c>
      <c r="AS12" s="2">
        <v>48659.19</v>
      </c>
      <c r="AT12" s="2">
        <v>10473746</v>
      </c>
      <c r="AU12" s="2">
        <v>216871</v>
      </c>
      <c r="AV12" s="2">
        <v>264790</v>
      </c>
      <c r="AW12" s="2">
        <v>426243</v>
      </c>
      <c r="AX12" s="2">
        <v>1073105</v>
      </c>
      <c r="AY12" s="2">
        <v>769730</v>
      </c>
      <c r="AZ12" s="2">
        <v>185982.32</v>
      </c>
      <c r="BA12" s="2">
        <v>418976.25</v>
      </c>
      <c r="BB12" s="2">
        <v>227763.5</v>
      </c>
      <c r="BC12" s="2">
        <v>341597.05</v>
      </c>
      <c r="BD12" s="2">
        <v>80723</v>
      </c>
      <c r="BE12" s="2">
        <v>148168</v>
      </c>
      <c r="BF12" s="2">
        <v>674786</v>
      </c>
      <c r="BG12" s="2">
        <v>16499</v>
      </c>
      <c r="BH12" s="2">
        <v>575306.75</v>
      </c>
      <c r="BI12" s="2">
        <v>8638815</v>
      </c>
      <c r="BJ12" s="2">
        <v>3074799.12</v>
      </c>
      <c r="BK12" s="2">
        <v>428274</v>
      </c>
      <c r="BL12" s="2">
        <v>454648.65</v>
      </c>
      <c r="BM12" s="2">
        <v>422417.25</v>
      </c>
      <c r="BN12" s="2">
        <v>612494.75</v>
      </c>
      <c r="BO12" s="2">
        <v>588438.79</v>
      </c>
      <c r="BP12" s="2">
        <v>67277.070000000007</v>
      </c>
      <c r="BQ12" s="2">
        <v>96058.75</v>
      </c>
      <c r="BR12" s="2">
        <v>7563900</v>
      </c>
      <c r="BS12" s="2">
        <v>1475318</v>
      </c>
      <c r="BT12" s="2">
        <v>356842</v>
      </c>
      <c r="BU12" s="2">
        <v>1207396.5</v>
      </c>
      <c r="BV12" s="2">
        <v>521930</v>
      </c>
      <c r="BW12" s="2">
        <v>340167</v>
      </c>
      <c r="BX12" s="2">
        <v>379198.55</v>
      </c>
      <c r="BY12" s="2">
        <v>395450</v>
      </c>
      <c r="BZ12" s="2">
        <v>3717520.46</v>
      </c>
      <c r="CA12" s="2">
        <v>550277</v>
      </c>
      <c r="CB12" s="2">
        <v>605281.65</v>
      </c>
      <c r="CC12" s="2">
        <v>1912029</v>
      </c>
      <c r="CD12" s="2">
        <v>285729</v>
      </c>
      <c r="CE12" s="2">
        <v>293672.5</v>
      </c>
      <c r="CF12" s="2">
        <v>137991</v>
      </c>
      <c r="CG12" s="2">
        <v>18157916</v>
      </c>
      <c r="CH12" s="2">
        <v>273640.5</v>
      </c>
      <c r="CI12" s="2">
        <v>1686802</v>
      </c>
      <c r="CJ12" s="2">
        <v>229329</v>
      </c>
      <c r="CK12" s="2">
        <v>383430.25</v>
      </c>
      <c r="CL12" s="2">
        <v>403571</v>
      </c>
      <c r="CM12" s="2">
        <v>307408</v>
      </c>
      <c r="CN12" s="2">
        <v>652300</v>
      </c>
      <c r="CO12" s="2">
        <v>199682</v>
      </c>
      <c r="CP12" s="2">
        <v>321602</v>
      </c>
      <c r="CQ12" s="2">
        <v>220430.5</v>
      </c>
      <c r="CR12" s="2">
        <v>304693.5</v>
      </c>
      <c r="CS12" s="2">
        <v>277196.25</v>
      </c>
      <c r="CT12" s="2">
        <v>7289266.5</v>
      </c>
      <c r="CU12" s="2">
        <v>189166.45</v>
      </c>
      <c r="CV12" s="2">
        <v>398127</v>
      </c>
      <c r="CW12" s="2">
        <v>1039375.65</v>
      </c>
      <c r="CX12" s="2">
        <v>163996.72</v>
      </c>
      <c r="CY12" s="2">
        <v>972766.94</v>
      </c>
      <c r="CZ12" s="2">
        <v>224711.9</v>
      </c>
      <c r="DA12" s="2">
        <v>245287</v>
      </c>
      <c r="DB12" s="2">
        <v>9573066.8499999996</v>
      </c>
      <c r="DC12" s="2">
        <v>7938634.0300000003</v>
      </c>
      <c r="DD12" s="2">
        <v>582055</v>
      </c>
      <c r="DE12" s="2">
        <v>276000.57</v>
      </c>
      <c r="DF12" s="2">
        <v>804634.25</v>
      </c>
      <c r="DG12" s="2">
        <v>253094.69</v>
      </c>
      <c r="DH12" s="2">
        <v>383740.15999999997</v>
      </c>
      <c r="DI12" s="2">
        <v>609138</v>
      </c>
      <c r="DJ12" s="2">
        <v>167051.79</v>
      </c>
      <c r="DK12" s="2">
        <v>16000799.82</v>
      </c>
      <c r="DL12" s="2">
        <v>418394</v>
      </c>
      <c r="DM12" s="2">
        <v>388604.23</v>
      </c>
      <c r="DN12" s="2">
        <v>1528355.23</v>
      </c>
      <c r="DO12" s="2">
        <v>674893.75</v>
      </c>
      <c r="DP12" s="2">
        <v>707552.75</v>
      </c>
      <c r="DQ12" s="2">
        <v>360141.5</v>
      </c>
      <c r="DR12" s="2">
        <v>198337.5</v>
      </c>
      <c r="DS12" s="2">
        <v>699840.5</v>
      </c>
      <c r="DT12" s="2">
        <v>5286769.55</v>
      </c>
      <c r="DU12" s="2">
        <v>459515.5</v>
      </c>
      <c r="DV12" s="2">
        <v>1759457.8</v>
      </c>
      <c r="DW12" s="2">
        <v>2248198.5499999998</v>
      </c>
      <c r="DX12" s="2">
        <v>406184.88</v>
      </c>
      <c r="DY12" s="2">
        <v>842259.5</v>
      </c>
      <c r="DZ12" s="2">
        <v>258314.5</v>
      </c>
      <c r="EA12" s="2">
        <v>134765.25</v>
      </c>
      <c r="EB12" s="2">
        <v>416971.75</v>
      </c>
      <c r="EC12" s="2">
        <v>133170.53</v>
      </c>
      <c r="ED12" s="2">
        <v>1599320.25</v>
      </c>
      <c r="EE12" s="2">
        <v>5120056.45</v>
      </c>
      <c r="EF12" s="2">
        <v>3207685.5</v>
      </c>
      <c r="EG12" s="2">
        <v>337068</v>
      </c>
      <c r="EH12" s="2">
        <v>712539.95</v>
      </c>
      <c r="EI12" s="2">
        <v>539811.53</v>
      </c>
      <c r="EJ12" s="2">
        <v>1177456.25</v>
      </c>
      <c r="EK12" s="2">
        <v>1952422.75</v>
      </c>
      <c r="EL12" s="2">
        <v>274777</v>
      </c>
      <c r="EM12" s="2">
        <v>554053</v>
      </c>
      <c r="EN12" s="2">
        <v>16185786.93</v>
      </c>
      <c r="EO12" s="2">
        <v>780090</v>
      </c>
      <c r="EP12" s="2">
        <v>336941.75</v>
      </c>
      <c r="EQ12" s="2">
        <v>401944.5</v>
      </c>
      <c r="ER12" s="2">
        <v>281023.5</v>
      </c>
      <c r="ES12" s="2">
        <v>188873</v>
      </c>
      <c r="ET12" s="2">
        <v>557494.75</v>
      </c>
      <c r="EU12" s="2">
        <v>1890421.14</v>
      </c>
      <c r="EV12" s="2">
        <v>329367.75</v>
      </c>
      <c r="EW12" s="2">
        <v>4793311.5</v>
      </c>
      <c r="EX12" s="2">
        <v>184689</v>
      </c>
      <c r="EY12" s="2">
        <v>285017</v>
      </c>
      <c r="EZ12" s="2">
        <v>343839</v>
      </c>
      <c r="FA12" s="2">
        <v>1321358.5</v>
      </c>
      <c r="FB12" s="2">
        <v>1060040</v>
      </c>
      <c r="FC12" s="2">
        <v>674554.31</v>
      </c>
      <c r="FD12" s="2">
        <v>823788</v>
      </c>
      <c r="FE12" s="2">
        <v>199674</v>
      </c>
      <c r="FF12" s="2">
        <v>216118</v>
      </c>
      <c r="FG12" s="2">
        <v>111490.46</v>
      </c>
      <c r="FH12" s="2">
        <v>133175</v>
      </c>
      <c r="FI12" s="2">
        <v>3649327.65</v>
      </c>
      <c r="FJ12" s="2">
        <v>150791</v>
      </c>
      <c r="FK12" s="2">
        <v>367568.25</v>
      </c>
      <c r="FL12" s="2">
        <v>413884.25</v>
      </c>
      <c r="FM12" s="2">
        <v>530721.80000000005</v>
      </c>
      <c r="FN12" s="2">
        <v>293170</v>
      </c>
      <c r="FO12" s="2">
        <v>84203.25</v>
      </c>
      <c r="FP12" s="2">
        <v>47087.75</v>
      </c>
      <c r="FQ12" s="2">
        <v>12514019</v>
      </c>
      <c r="FR12" s="2">
        <v>785481.5</v>
      </c>
      <c r="FS12" s="2">
        <v>637181</v>
      </c>
      <c r="FT12" s="2">
        <v>298779.75</v>
      </c>
      <c r="FU12" s="2">
        <v>362953</v>
      </c>
      <c r="FV12" s="2">
        <v>252866.25</v>
      </c>
      <c r="FW12" s="2">
        <v>665123.25</v>
      </c>
      <c r="FX12" s="2">
        <v>654057.5</v>
      </c>
      <c r="FY12" s="2">
        <v>308096.8</v>
      </c>
      <c r="FZ12" s="2">
        <v>340047</v>
      </c>
      <c r="GA12" s="2">
        <v>542571.43999999994</v>
      </c>
      <c r="GB12" s="2">
        <v>238162</v>
      </c>
      <c r="GC12" s="2">
        <v>149642.18</v>
      </c>
      <c r="GD12" s="2">
        <v>66948</v>
      </c>
      <c r="GE12" s="2">
        <v>5850246.75</v>
      </c>
      <c r="GF12" s="2">
        <v>221006</v>
      </c>
      <c r="GG12" s="2">
        <v>212557.25</v>
      </c>
      <c r="GH12" s="2">
        <v>1069994.5</v>
      </c>
      <c r="GI12" s="2">
        <v>293035.44</v>
      </c>
      <c r="GJ12" s="2">
        <v>336316</v>
      </c>
      <c r="GK12" s="2">
        <v>265850.17</v>
      </c>
      <c r="GL12" s="2">
        <v>1481358.15</v>
      </c>
      <c r="GM12" s="2">
        <v>84027</v>
      </c>
      <c r="GN12" s="2">
        <v>220089.60000000001</v>
      </c>
      <c r="GO12" s="2">
        <v>117926</v>
      </c>
      <c r="GP12" s="2">
        <v>84391</v>
      </c>
      <c r="GQ12" s="2">
        <v>4156423.25</v>
      </c>
      <c r="GR12" s="2">
        <v>1543949.27</v>
      </c>
      <c r="GS12" s="2">
        <v>188327</v>
      </c>
      <c r="GT12" s="2">
        <v>1016058.82</v>
      </c>
      <c r="GU12" s="2">
        <v>342153.75</v>
      </c>
      <c r="GV12" s="2">
        <v>318932.34000000003</v>
      </c>
      <c r="GW12" s="2">
        <v>536927.6</v>
      </c>
      <c r="GX12" s="2">
        <v>48846.25</v>
      </c>
      <c r="GY12" s="2">
        <v>3183642.71</v>
      </c>
      <c r="GZ12" s="2">
        <v>388323.75</v>
      </c>
      <c r="HA12" s="2">
        <v>366789.1</v>
      </c>
      <c r="HB12" s="2">
        <v>314348.43</v>
      </c>
      <c r="HC12" s="2">
        <v>7205366.8899999997</v>
      </c>
      <c r="HD12" s="2">
        <v>814803.37</v>
      </c>
      <c r="HE12" s="2">
        <v>129904.75</v>
      </c>
      <c r="HF12" s="2">
        <v>352380.25</v>
      </c>
      <c r="HG12" s="2">
        <v>356524.5</v>
      </c>
      <c r="HH12" s="2">
        <v>1216946</v>
      </c>
      <c r="HI12" s="2">
        <v>54154.5</v>
      </c>
      <c r="HJ12" s="2">
        <v>459228</v>
      </c>
      <c r="HK12" s="2">
        <v>1559343.25</v>
      </c>
      <c r="HL12" s="2">
        <v>104953.25</v>
      </c>
      <c r="HM12" s="2">
        <v>330907</v>
      </c>
      <c r="HN12" s="2">
        <v>144087.5</v>
      </c>
      <c r="HO12" s="2">
        <v>367842.68</v>
      </c>
      <c r="HP12" s="2">
        <v>367833.5</v>
      </c>
      <c r="HQ12" s="2">
        <v>143709</v>
      </c>
      <c r="HR12" s="2">
        <v>142397.9</v>
      </c>
      <c r="HS12" s="2">
        <v>4804678.46</v>
      </c>
      <c r="HT12" s="2">
        <v>1247618.74</v>
      </c>
      <c r="HU12" s="2">
        <v>465826.5</v>
      </c>
      <c r="HV12" s="2">
        <v>171800.25</v>
      </c>
      <c r="HW12" s="2">
        <v>181295.25</v>
      </c>
      <c r="HX12" s="2">
        <v>155523</v>
      </c>
      <c r="HY12" s="2">
        <v>394382.75</v>
      </c>
      <c r="HZ12" s="2">
        <v>243044</v>
      </c>
      <c r="IA12" s="2">
        <v>234546.75</v>
      </c>
      <c r="IB12" s="2">
        <v>198516</v>
      </c>
      <c r="IC12" s="2">
        <v>251222.5</v>
      </c>
      <c r="ID12" s="2">
        <v>270372</v>
      </c>
      <c r="IE12" s="2">
        <v>81640.25</v>
      </c>
      <c r="IF12" s="2">
        <v>451481.31</v>
      </c>
      <c r="IG12" s="2">
        <v>146212</v>
      </c>
      <c r="IH12" s="2">
        <v>148093.26999999999</v>
      </c>
      <c r="II12" s="2">
        <v>5873430.75</v>
      </c>
      <c r="IJ12" s="2">
        <v>1485633.5</v>
      </c>
      <c r="IK12" s="2">
        <v>278937</v>
      </c>
      <c r="IL12" s="2">
        <v>328878</v>
      </c>
      <c r="IM12" s="2">
        <v>743455.25</v>
      </c>
      <c r="IN12" s="2">
        <v>232526.75</v>
      </c>
      <c r="IO12" s="2">
        <v>120686</v>
      </c>
      <c r="IP12" s="2">
        <v>190035.14</v>
      </c>
      <c r="IQ12" s="2">
        <v>151488</v>
      </c>
      <c r="IR12" s="2">
        <v>167137.25</v>
      </c>
      <c r="IS12" s="2">
        <v>11444566.75</v>
      </c>
      <c r="IT12" s="2">
        <v>2450420</v>
      </c>
      <c r="IU12" s="2">
        <v>894933.5</v>
      </c>
      <c r="IV12" s="2">
        <v>656425</v>
      </c>
      <c r="IW12" s="2">
        <v>116920</v>
      </c>
      <c r="IX12" s="2">
        <v>316848</v>
      </c>
      <c r="IY12" s="2">
        <v>187680.17</v>
      </c>
      <c r="IZ12" s="2">
        <v>105744</v>
      </c>
      <c r="JA12" s="2">
        <v>448296.96000000002</v>
      </c>
      <c r="JB12" s="2">
        <v>500077.1</v>
      </c>
      <c r="JC12" s="2">
        <v>224721</v>
      </c>
      <c r="JD12" s="2">
        <v>167655.15</v>
      </c>
      <c r="JE12" s="2">
        <v>3473146.25</v>
      </c>
      <c r="JF12" s="2">
        <v>857820</v>
      </c>
      <c r="JG12" s="2">
        <v>238319.85</v>
      </c>
      <c r="JH12" s="2">
        <v>154640.25</v>
      </c>
      <c r="JI12" s="2">
        <v>182381.84</v>
      </c>
      <c r="JJ12" s="2">
        <v>153653</v>
      </c>
      <c r="JK12" s="2">
        <v>4190850.2</v>
      </c>
      <c r="JL12" s="2">
        <v>223249.5</v>
      </c>
      <c r="JM12" s="2">
        <v>694330</v>
      </c>
      <c r="JN12" s="2">
        <v>900280.75</v>
      </c>
      <c r="JO12" s="2">
        <v>354058.01</v>
      </c>
      <c r="JP12" s="2">
        <v>738421.5</v>
      </c>
      <c r="JQ12" s="2">
        <v>265788</v>
      </c>
      <c r="JR12" s="2">
        <v>7469991</v>
      </c>
      <c r="JS12" s="2">
        <v>2625176.75</v>
      </c>
      <c r="JT12" s="2">
        <v>574887.25</v>
      </c>
      <c r="JU12" s="2">
        <v>57382.86</v>
      </c>
      <c r="JV12" s="2">
        <v>278917</v>
      </c>
      <c r="JW12" s="2">
        <v>127749.75</v>
      </c>
      <c r="JX12" s="2">
        <v>1637953.5</v>
      </c>
      <c r="JY12" s="2">
        <v>400408.35</v>
      </c>
      <c r="JZ12" s="2">
        <v>305172.71999999997</v>
      </c>
      <c r="KA12" s="2">
        <v>463234.99</v>
      </c>
      <c r="KB12" s="2">
        <v>604029.85</v>
      </c>
      <c r="KC12" s="2">
        <v>376897.56</v>
      </c>
      <c r="KD12" s="2">
        <v>64144</v>
      </c>
      <c r="KE12" s="2">
        <v>106368.5</v>
      </c>
      <c r="KF12" s="2">
        <v>385709.75</v>
      </c>
      <c r="KG12" s="2">
        <v>225389</v>
      </c>
      <c r="KH12" s="2">
        <v>6675807</v>
      </c>
      <c r="KI12" s="2">
        <v>596412</v>
      </c>
      <c r="KJ12" s="2">
        <v>274084.5</v>
      </c>
      <c r="KK12" s="2">
        <v>698467</v>
      </c>
      <c r="KL12" s="2">
        <v>849080</v>
      </c>
      <c r="KM12" s="2">
        <v>146961</v>
      </c>
      <c r="KN12" s="2">
        <v>953263</v>
      </c>
      <c r="KO12" s="2">
        <v>163140</v>
      </c>
      <c r="KP12" s="2">
        <v>270192.45</v>
      </c>
      <c r="KQ12" s="2">
        <v>2746389.75</v>
      </c>
      <c r="KR12" s="2">
        <v>709296</v>
      </c>
      <c r="KS12" s="2">
        <v>478247</v>
      </c>
      <c r="KT12" s="2">
        <v>1467712.32</v>
      </c>
      <c r="KU12" s="2">
        <v>440505.25</v>
      </c>
      <c r="KV12" s="2">
        <v>492806</v>
      </c>
      <c r="KW12" s="2">
        <v>4151452.89</v>
      </c>
      <c r="KX12" s="2">
        <v>948649</v>
      </c>
      <c r="KY12" s="2">
        <v>5541299.21</v>
      </c>
      <c r="KZ12" s="2">
        <v>120245.5</v>
      </c>
      <c r="LA12" s="2">
        <v>79756.710000000006</v>
      </c>
      <c r="LB12" s="2">
        <v>1449433</v>
      </c>
      <c r="LC12" s="2">
        <v>1274481.3500000001</v>
      </c>
      <c r="LD12" s="2">
        <v>5351688.4000000004</v>
      </c>
      <c r="LE12" s="2">
        <v>338528.5</v>
      </c>
      <c r="LF12" s="2">
        <v>363581</v>
      </c>
      <c r="LG12" s="2">
        <v>21149868</v>
      </c>
      <c r="LH12" s="2">
        <v>745244.75</v>
      </c>
      <c r="LI12" s="2">
        <v>2439050.85</v>
      </c>
      <c r="LJ12" s="2">
        <v>2218774.25</v>
      </c>
      <c r="LK12" s="2">
        <v>695245</v>
      </c>
      <c r="LL12" s="2">
        <v>182449.5</v>
      </c>
      <c r="LM12" s="2">
        <v>103817.5</v>
      </c>
      <c r="LN12" s="2">
        <v>111599.5</v>
      </c>
      <c r="LO12" s="2">
        <v>367461</v>
      </c>
      <c r="LP12" s="2">
        <v>414038.25</v>
      </c>
      <c r="LQ12" s="2">
        <v>99693</v>
      </c>
      <c r="LR12" s="2">
        <v>2747598.28</v>
      </c>
      <c r="LS12" s="2">
        <v>475485</v>
      </c>
      <c r="LT12" s="2">
        <v>181352.5</v>
      </c>
      <c r="LU12" s="2">
        <v>4860358</v>
      </c>
      <c r="LV12" s="2">
        <v>2835950.65</v>
      </c>
      <c r="LW12" s="2">
        <v>14825889</v>
      </c>
      <c r="LX12" s="2">
        <v>1887003.05</v>
      </c>
      <c r="LY12" s="2">
        <v>1818227.5</v>
      </c>
      <c r="LZ12" s="2">
        <v>958922</v>
      </c>
      <c r="MA12" s="2">
        <v>1697653</v>
      </c>
      <c r="MB12" s="2">
        <v>2320728.44</v>
      </c>
      <c r="MC12" s="2">
        <v>1851543.3</v>
      </c>
      <c r="MD12" s="2">
        <v>4752797.75</v>
      </c>
      <c r="ME12" s="2">
        <v>952673.75</v>
      </c>
      <c r="MF12" s="2">
        <v>355271</v>
      </c>
      <c r="MG12" s="2">
        <v>17122652.390000001</v>
      </c>
      <c r="MH12" s="2">
        <v>826701.64</v>
      </c>
      <c r="MI12" s="2">
        <v>597559</v>
      </c>
      <c r="MJ12" s="2">
        <v>195017</v>
      </c>
      <c r="MK12" s="2">
        <v>287825</v>
      </c>
      <c r="ML12" s="2">
        <v>303685</v>
      </c>
      <c r="MM12" s="2">
        <v>292344.27</v>
      </c>
      <c r="MN12" s="2">
        <v>463448</v>
      </c>
      <c r="MO12" s="2">
        <v>189483.5</v>
      </c>
      <c r="MP12" s="2">
        <v>145067</v>
      </c>
      <c r="MQ12" s="2">
        <v>356280.75</v>
      </c>
      <c r="MR12" s="2">
        <v>165314.75</v>
      </c>
      <c r="MS12" s="2">
        <v>4998794.5</v>
      </c>
      <c r="MT12" s="2">
        <v>59517.5</v>
      </c>
      <c r="MU12" s="2">
        <v>748119.75</v>
      </c>
      <c r="MV12" s="2">
        <v>242504.85</v>
      </c>
      <c r="MW12" s="2">
        <v>321051</v>
      </c>
      <c r="MX12" s="2">
        <v>771197</v>
      </c>
      <c r="MY12" s="2">
        <v>752306</v>
      </c>
      <c r="MZ12" s="2">
        <v>458790.25</v>
      </c>
      <c r="NA12" s="2">
        <v>90253.5</v>
      </c>
      <c r="NB12" s="2">
        <v>69140</v>
      </c>
      <c r="NC12" s="2">
        <v>146345.75</v>
      </c>
      <c r="ND12" s="2">
        <v>12134791.25</v>
      </c>
      <c r="NE12" s="2">
        <v>677848.75</v>
      </c>
      <c r="NF12" s="2">
        <v>104825.5</v>
      </c>
      <c r="NG12" s="2">
        <v>740310.8</v>
      </c>
      <c r="NH12" s="2">
        <v>89819.8</v>
      </c>
      <c r="NI12" s="2">
        <v>278711.25</v>
      </c>
      <c r="NJ12" s="2">
        <v>1563639</v>
      </c>
      <c r="NK12" s="2">
        <v>255998.76</v>
      </c>
      <c r="NL12" s="2">
        <v>59094</v>
      </c>
      <c r="NM12" s="2">
        <v>107101.5</v>
      </c>
      <c r="NN12" s="2">
        <v>204200.5</v>
      </c>
      <c r="NO12" s="2">
        <v>141357.01999999999</v>
      </c>
      <c r="NP12" s="2">
        <v>2006816.75</v>
      </c>
      <c r="NQ12" s="2">
        <v>332353</v>
      </c>
      <c r="NR12" s="2">
        <v>194141.75</v>
      </c>
      <c r="NS12" s="2">
        <v>219804.5</v>
      </c>
      <c r="NT12" s="2">
        <v>392337</v>
      </c>
      <c r="NU12" s="2">
        <v>19783.5</v>
      </c>
      <c r="NV12" s="2">
        <v>56471.75</v>
      </c>
      <c r="NW12" s="2">
        <v>5754295.3499999996</v>
      </c>
      <c r="NX12" s="2">
        <v>807945.07</v>
      </c>
      <c r="NY12" s="2">
        <v>221805</v>
      </c>
      <c r="NZ12" s="2">
        <v>284910</v>
      </c>
      <c r="OA12" s="2">
        <v>192031</v>
      </c>
      <c r="OB12" s="2">
        <v>134785</v>
      </c>
      <c r="OC12" s="2">
        <v>126912.5</v>
      </c>
      <c r="OD12" s="2">
        <v>6186689.0499999998</v>
      </c>
      <c r="OE12" s="2">
        <v>419764.72</v>
      </c>
      <c r="OF12" s="2">
        <v>120557.25</v>
      </c>
      <c r="OG12" s="2">
        <v>1654305.1</v>
      </c>
      <c r="OH12" s="2">
        <v>658530.5</v>
      </c>
      <c r="OI12" s="2">
        <v>315617.21999999997</v>
      </c>
      <c r="OJ12" s="2">
        <v>307207.08</v>
      </c>
      <c r="OK12" s="2">
        <v>119807</v>
      </c>
      <c r="OL12" s="2">
        <v>89008</v>
      </c>
      <c r="OM12" s="2">
        <v>2913562.55</v>
      </c>
      <c r="ON12" s="2">
        <v>661891.75</v>
      </c>
      <c r="OO12" s="2">
        <v>696569.5</v>
      </c>
      <c r="OP12" s="2">
        <v>163605</v>
      </c>
      <c r="OQ12" s="2">
        <v>137295.92000000001</v>
      </c>
      <c r="OR12" s="2">
        <v>122988.81</v>
      </c>
      <c r="OS12" s="2">
        <v>4244989</v>
      </c>
      <c r="OT12" s="2">
        <v>103428.5</v>
      </c>
      <c r="OU12" s="2">
        <v>129570.5</v>
      </c>
      <c r="OV12" s="2">
        <v>401789.5</v>
      </c>
      <c r="OW12" s="2">
        <v>766908.15</v>
      </c>
      <c r="OX12" s="2">
        <v>2144410.94</v>
      </c>
      <c r="OY12" s="2">
        <v>199997</v>
      </c>
      <c r="OZ12" s="2">
        <v>96433.75</v>
      </c>
      <c r="PA12" s="2">
        <v>339326</v>
      </c>
      <c r="PB12" s="2">
        <v>6886460.0999999996</v>
      </c>
      <c r="PC12" s="2">
        <v>359559</v>
      </c>
      <c r="PD12" s="2">
        <v>3894258.69</v>
      </c>
      <c r="PE12" s="2">
        <v>263097.5</v>
      </c>
      <c r="PF12" s="2">
        <v>1178039</v>
      </c>
      <c r="PG12" s="2">
        <v>1971526.58</v>
      </c>
      <c r="PH12" s="2">
        <v>499035.4</v>
      </c>
      <c r="PI12" s="2">
        <v>284061.75</v>
      </c>
      <c r="PJ12" s="2">
        <v>1203894.75</v>
      </c>
      <c r="PK12" s="2">
        <v>399335.21</v>
      </c>
      <c r="PL12" s="2">
        <v>1779926</v>
      </c>
      <c r="PM12" s="2">
        <v>2350556.08</v>
      </c>
      <c r="PN12" s="2">
        <v>228860.2</v>
      </c>
      <c r="PO12" s="2">
        <v>2460329.5</v>
      </c>
      <c r="PP12" s="2">
        <v>328655</v>
      </c>
      <c r="PQ12" s="2">
        <v>191924.5</v>
      </c>
      <c r="PR12" s="2">
        <v>100745.05</v>
      </c>
      <c r="PS12" s="2">
        <v>275208.8</v>
      </c>
      <c r="PT12" s="2">
        <v>11309030.9</v>
      </c>
      <c r="PU12" s="2">
        <v>271367</v>
      </c>
      <c r="PV12" s="2">
        <v>264863.25</v>
      </c>
      <c r="PW12" s="2">
        <v>380829.25</v>
      </c>
      <c r="PX12" s="2">
        <v>6347397.5</v>
      </c>
      <c r="PY12" s="2">
        <v>313690.76</v>
      </c>
      <c r="PZ12" s="2">
        <v>1162504.24</v>
      </c>
      <c r="QA12" s="2">
        <v>322171.5</v>
      </c>
      <c r="QB12" s="2">
        <v>2717968.5</v>
      </c>
      <c r="QC12" s="2">
        <v>190900.75</v>
      </c>
      <c r="QD12" s="2">
        <v>3542939.5</v>
      </c>
      <c r="QE12" s="2">
        <v>396626.5</v>
      </c>
      <c r="QF12" s="2">
        <v>1036902.5</v>
      </c>
      <c r="QG12" s="2">
        <v>601626.75</v>
      </c>
      <c r="QH12" s="2">
        <v>522101</v>
      </c>
      <c r="QI12" s="2">
        <v>771665.5</v>
      </c>
      <c r="QJ12" s="2">
        <v>708402</v>
      </c>
      <c r="QK12" s="2">
        <v>183548.49</v>
      </c>
      <c r="QL12" s="2">
        <v>180480</v>
      </c>
      <c r="QM12" s="2">
        <v>1562156.86</v>
      </c>
      <c r="QN12" s="2">
        <v>2440539.86</v>
      </c>
      <c r="QO12" s="2">
        <v>232661</v>
      </c>
      <c r="QP12" s="2">
        <v>90818.75</v>
      </c>
      <c r="QQ12" s="2">
        <v>91958</v>
      </c>
      <c r="QR12" s="2">
        <v>174325</v>
      </c>
      <c r="QS12" s="2">
        <v>47241.5</v>
      </c>
      <c r="QT12" s="2">
        <v>11811225.689999999</v>
      </c>
      <c r="QU12" s="2">
        <v>224557</v>
      </c>
      <c r="QV12" s="2">
        <v>1895669.75</v>
      </c>
      <c r="QW12" s="2">
        <v>484347.75</v>
      </c>
      <c r="QX12" s="2">
        <v>333784.05</v>
      </c>
      <c r="QY12" s="2">
        <v>2898499.6</v>
      </c>
      <c r="QZ12" s="2">
        <v>410095.95</v>
      </c>
      <c r="RA12" s="2">
        <v>1195830.93</v>
      </c>
      <c r="RB12" s="2">
        <v>1802513.5</v>
      </c>
      <c r="RC12" s="2">
        <v>257837</v>
      </c>
      <c r="RD12" s="2">
        <v>294119</v>
      </c>
      <c r="RE12" s="2">
        <v>184274</v>
      </c>
      <c r="RF12" s="2">
        <v>132863.5</v>
      </c>
      <c r="RG12" s="2">
        <v>21464411.079999998</v>
      </c>
      <c r="RH12" s="2">
        <v>2726573.7</v>
      </c>
      <c r="RI12" s="2">
        <v>2098927.5</v>
      </c>
      <c r="RJ12" s="2">
        <v>881417.77</v>
      </c>
      <c r="RK12" s="2">
        <v>413011.5</v>
      </c>
      <c r="RL12" s="2">
        <v>1263886.3500000001</v>
      </c>
      <c r="RM12" s="2">
        <v>1433735.41</v>
      </c>
      <c r="RN12" s="2">
        <v>327081.8</v>
      </c>
      <c r="RO12" s="2">
        <v>629132.65</v>
      </c>
      <c r="RP12" s="2">
        <v>1407703.55</v>
      </c>
      <c r="RQ12" s="2">
        <v>1905959.47</v>
      </c>
      <c r="RR12" s="2">
        <v>282096.87</v>
      </c>
      <c r="RS12" s="2">
        <v>280764</v>
      </c>
      <c r="RT12" s="2">
        <v>608518</v>
      </c>
      <c r="RU12" s="2">
        <v>233747</v>
      </c>
      <c r="RV12" s="2">
        <v>210487</v>
      </c>
      <c r="RW12" s="2">
        <v>340558.5</v>
      </c>
      <c r="RX12" s="2">
        <v>252909</v>
      </c>
      <c r="RY12" s="2">
        <v>253063</v>
      </c>
      <c r="RZ12" s="2">
        <v>220631.05</v>
      </c>
      <c r="SA12" s="2">
        <v>5572260</v>
      </c>
      <c r="SB12" s="2">
        <v>999781.98</v>
      </c>
      <c r="SC12" s="2">
        <v>362816</v>
      </c>
      <c r="SD12" s="2">
        <v>423425</v>
      </c>
      <c r="SE12" s="2">
        <v>167001.5</v>
      </c>
      <c r="SF12" s="2">
        <v>979553</v>
      </c>
      <c r="SG12" s="2">
        <v>441461</v>
      </c>
      <c r="SH12" s="2">
        <v>1739193.75</v>
      </c>
      <c r="SI12" s="2">
        <v>298015.40000000002</v>
      </c>
      <c r="SJ12" s="2">
        <v>450018.75</v>
      </c>
      <c r="SK12" s="2">
        <v>1418029</v>
      </c>
      <c r="SL12" s="2">
        <v>134567.38</v>
      </c>
      <c r="SM12" s="2">
        <v>3815794.75</v>
      </c>
      <c r="SN12" s="2">
        <v>560421.37</v>
      </c>
      <c r="SO12" s="2">
        <v>217903.55</v>
      </c>
      <c r="SP12" s="2">
        <v>1536513.5</v>
      </c>
      <c r="SQ12" s="2">
        <v>342132.5</v>
      </c>
      <c r="SR12" s="2">
        <v>434149.33</v>
      </c>
      <c r="SS12" s="2">
        <v>378808.5</v>
      </c>
      <c r="ST12" s="2">
        <v>123551.5</v>
      </c>
      <c r="SU12" s="2">
        <v>7594500.3899999997</v>
      </c>
      <c r="SV12" s="2">
        <v>220444.96</v>
      </c>
      <c r="SW12" s="2">
        <v>432986</v>
      </c>
      <c r="SX12" s="2">
        <v>278830</v>
      </c>
      <c r="SY12" s="2">
        <v>361978</v>
      </c>
      <c r="SZ12" s="2">
        <v>283553</v>
      </c>
      <c r="TA12" s="2">
        <v>480795</v>
      </c>
      <c r="TB12" s="2">
        <v>2218059.08</v>
      </c>
      <c r="TC12" s="2">
        <v>207368</v>
      </c>
      <c r="TD12" s="2">
        <v>457078</v>
      </c>
      <c r="TE12" s="2">
        <v>253642</v>
      </c>
      <c r="TF12" s="2">
        <v>607837.4</v>
      </c>
      <c r="TG12" s="2">
        <v>308463</v>
      </c>
      <c r="TH12" s="2">
        <v>317198.5</v>
      </c>
      <c r="TI12" s="2">
        <v>15504673.6</v>
      </c>
      <c r="TJ12" s="2">
        <v>818901.5</v>
      </c>
      <c r="TK12" s="2">
        <v>461332</v>
      </c>
      <c r="TL12" s="2">
        <v>834018</v>
      </c>
      <c r="TM12" s="2">
        <v>1015870</v>
      </c>
      <c r="TN12" s="2">
        <v>1265822.5</v>
      </c>
      <c r="TO12" s="2">
        <v>367130</v>
      </c>
      <c r="TP12" s="2">
        <v>3588238.9</v>
      </c>
      <c r="TQ12" s="2">
        <v>537627.65</v>
      </c>
      <c r="TR12" s="2">
        <v>1040965.25</v>
      </c>
      <c r="TS12" s="2">
        <v>611944.56999999995</v>
      </c>
      <c r="TT12" s="2">
        <v>299233.5</v>
      </c>
      <c r="TU12" s="2">
        <v>135773</v>
      </c>
      <c r="TV12" s="2">
        <v>455034.23</v>
      </c>
      <c r="TW12" s="2">
        <v>355574.5</v>
      </c>
      <c r="TX12" s="2">
        <v>445844</v>
      </c>
      <c r="TY12" s="2">
        <v>4782501</v>
      </c>
      <c r="TZ12" s="2">
        <v>213211</v>
      </c>
      <c r="UA12" s="2">
        <v>7608325</v>
      </c>
      <c r="UB12" s="2">
        <v>800245</v>
      </c>
      <c r="UC12" s="2">
        <v>392872.25</v>
      </c>
      <c r="UD12" s="2">
        <v>705011.65</v>
      </c>
      <c r="UE12" s="2">
        <v>3806704.25</v>
      </c>
      <c r="UF12" s="2">
        <v>92708</v>
      </c>
      <c r="UG12" s="2">
        <v>100354.95</v>
      </c>
      <c r="UH12" s="2">
        <v>285876.75</v>
      </c>
      <c r="UI12" s="2">
        <v>274369</v>
      </c>
      <c r="UJ12" s="2">
        <v>4527316.75</v>
      </c>
      <c r="UK12" s="2">
        <v>1141131.5</v>
      </c>
      <c r="UL12" s="2">
        <v>618602.30000000005</v>
      </c>
      <c r="UM12" s="2">
        <v>454372</v>
      </c>
      <c r="UN12" s="2">
        <v>465501.29</v>
      </c>
      <c r="UO12" s="2">
        <v>456234.65</v>
      </c>
      <c r="UP12" s="2">
        <v>17127028</v>
      </c>
      <c r="UQ12" s="2">
        <v>522562</v>
      </c>
      <c r="UR12" s="2">
        <v>622287.19999999995</v>
      </c>
      <c r="US12" s="2">
        <v>5948706</v>
      </c>
      <c r="UT12" s="2">
        <v>246690</v>
      </c>
      <c r="UU12" s="2">
        <v>291523.5</v>
      </c>
      <c r="UV12" s="2">
        <v>744171.25</v>
      </c>
      <c r="UW12" s="2">
        <v>316020.05</v>
      </c>
      <c r="UX12" s="2">
        <v>265706.5</v>
      </c>
      <c r="UY12" s="2">
        <v>538612</v>
      </c>
      <c r="UZ12" s="2">
        <v>606218</v>
      </c>
      <c r="VA12" s="2">
        <v>2249078.75</v>
      </c>
      <c r="VB12" s="2">
        <v>408799.15</v>
      </c>
      <c r="VC12" s="2">
        <v>981538</v>
      </c>
      <c r="VD12" s="2">
        <v>348264</v>
      </c>
      <c r="VE12" s="2">
        <v>248631.5</v>
      </c>
      <c r="VF12" s="2">
        <v>115733.59</v>
      </c>
      <c r="VG12" s="2">
        <v>280896</v>
      </c>
      <c r="VH12" s="2">
        <v>2352134.5</v>
      </c>
      <c r="VI12" s="2">
        <v>220296</v>
      </c>
      <c r="VJ12" s="2">
        <v>81162</v>
      </c>
      <c r="VK12" s="2">
        <v>70229.39</v>
      </c>
      <c r="VL12" s="2">
        <v>7391736.71</v>
      </c>
      <c r="VM12" s="2">
        <v>658509.25</v>
      </c>
      <c r="VN12" s="2">
        <v>549255</v>
      </c>
      <c r="VO12" s="2">
        <v>761078.09</v>
      </c>
      <c r="VP12" s="2">
        <v>1972856.2</v>
      </c>
      <c r="VQ12" s="2">
        <v>1398783.5</v>
      </c>
      <c r="VR12" s="2">
        <v>355964.5</v>
      </c>
      <c r="VS12" s="2">
        <v>374742.5</v>
      </c>
      <c r="VT12" s="2">
        <v>207295.5</v>
      </c>
      <c r="VU12" s="2">
        <v>3033768.35</v>
      </c>
      <c r="VV12" s="2">
        <v>426720.5</v>
      </c>
      <c r="VW12" s="2">
        <v>1114563.43</v>
      </c>
      <c r="VX12" s="2">
        <v>318200.75</v>
      </c>
      <c r="VY12" s="2">
        <v>171614.5</v>
      </c>
      <c r="VZ12" s="2">
        <v>241955.59</v>
      </c>
      <c r="WA12" s="2">
        <v>49842767.649999999</v>
      </c>
      <c r="WB12" s="2">
        <v>655927.86</v>
      </c>
      <c r="WC12" s="2">
        <v>246034</v>
      </c>
      <c r="WD12" s="2">
        <v>133938.79999999999</v>
      </c>
      <c r="WE12" s="2">
        <v>247585.95</v>
      </c>
      <c r="WF12" s="2">
        <v>320586.57</v>
      </c>
      <c r="WG12" s="2">
        <v>452139</v>
      </c>
      <c r="WH12" s="2">
        <v>953827.75</v>
      </c>
      <c r="WI12" s="2">
        <v>463089.8</v>
      </c>
      <c r="WJ12" s="2">
        <v>634715</v>
      </c>
      <c r="WK12" s="2">
        <v>480905.6</v>
      </c>
      <c r="WL12" s="2">
        <v>3300316</v>
      </c>
      <c r="WM12" s="2">
        <v>945803.5</v>
      </c>
      <c r="WN12" s="2">
        <v>1678888.5</v>
      </c>
      <c r="WO12" s="2">
        <v>584313.85</v>
      </c>
      <c r="WP12" s="2">
        <v>362881.5</v>
      </c>
      <c r="WQ12" s="2">
        <v>1504796.75</v>
      </c>
      <c r="WR12" s="2">
        <v>518394</v>
      </c>
      <c r="WS12" s="2">
        <v>422379.75</v>
      </c>
      <c r="WT12" s="2">
        <v>751348.6</v>
      </c>
      <c r="WU12" s="2">
        <v>1968030.02</v>
      </c>
      <c r="WV12" s="2">
        <v>259590.75</v>
      </c>
      <c r="WW12" s="2">
        <v>169996</v>
      </c>
      <c r="WX12" s="2">
        <v>117228</v>
      </c>
      <c r="WY12" s="2">
        <v>140316</v>
      </c>
      <c r="WZ12" s="2">
        <v>307114.5</v>
      </c>
      <c r="XA12" s="2">
        <v>183199</v>
      </c>
      <c r="XB12" s="2">
        <v>212849.5</v>
      </c>
      <c r="XC12" s="2">
        <v>1524447</v>
      </c>
      <c r="XD12" s="2">
        <v>302629.25</v>
      </c>
      <c r="XE12" s="2">
        <v>205879</v>
      </c>
      <c r="XF12" s="2">
        <v>163189</v>
      </c>
      <c r="XG12" s="2">
        <v>145332.5</v>
      </c>
      <c r="XH12" s="2">
        <v>13631511.08</v>
      </c>
      <c r="XI12" s="2">
        <v>397546.76</v>
      </c>
      <c r="XJ12" s="2">
        <v>374013</v>
      </c>
      <c r="XK12" s="2">
        <v>5099595.1900000004</v>
      </c>
      <c r="XL12" s="2">
        <v>471067.75</v>
      </c>
      <c r="XM12" s="2">
        <v>434038</v>
      </c>
      <c r="XN12" s="2">
        <v>615623.59</v>
      </c>
      <c r="XO12" s="2">
        <v>325059.25</v>
      </c>
      <c r="XP12" s="2">
        <v>793500</v>
      </c>
      <c r="XQ12" s="2">
        <v>2345055.16</v>
      </c>
      <c r="XR12" s="2">
        <v>1173494.05</v>
      </c>
      <c r="XS12" s="2">
        <v>234273</v>
      </c>
      <c r="XT12" s="2">
        <v>315361</v>
      </c>
      <c r="XU12" s="2">
        <v>382663.96</v>
      </c>
      <c r="XV12" s="2">
        <v>204163</v>
      </c>
      <c r="XW12" s="2">
        <v>243674.75</v>
      </c>
      <c r="XX12" s="2">
        <v>226580.75</v>
      </c>
      <c r="XY12" s="2">
        <v>160461.75</v>
      </c>
      <c r="XZ12" s="2">
        <v>421518</v>
      </c>
      <c r="YA12" s="2">
        <v>158069</v>
      </c>
      <c r="YB12" s="2">
        <v>229032</v>
      </c>
      <c r="YC12" s="2">
        <v>330556</v>
      </c>
      <c r="YD12" s="2">
        <v>307391.25</v>
      </c>
      <c r="YE12" s="2">
        <v>12934892.939999999</v>
      </c>
      <c r="YF12" s="2">
        <v>441180</v>
      </c>
      <c r="YG12" s="2">
        <v>1450195.1</v>
      </c>
      <c r="YH12" s="2">
        <v>147944.75</v>
      </c>
      <c r="YI12" s="2">
        <v>1854390</v>
      </c>
      <c r="YJ12" s="2">
        <v>312433.25</v>
      </c>
      <c r="YK12" s="2">
        <v>603799</v>
      </c>
      <c r="YL12" s="2">
        <v>203217</v>
      </c>
      <c r="YM12" s="2">
        <v>1019441.25</v>
      </c>
      <c r="YN12" s="2">
        <v>636786</v>
      </c>
      <c r="YO12" s="2">
        <v>401609</v>
      </c>
      <c r="YP12" s="2">
        <v>353653</v>
      </c>
      <c r="YQ12" s="2">
        <v>197520.5</v>
      </c>
      <c r="YR12" s="2">
        <v>169301.35</v>
      </c>
      <c r="YS12" s="2">
        <v>115596.87</v>
      </c>
      <c r="YT12" s="2">
        <v>69645</v>
      </c>
      <c r="YU12" s="2">
        <v>170755.25</v>
      </c>
      <c r="YV12" s="2">
        <v>4280158</v>
      </c>
      <c r="YW12" s="2">
        <v>718767</v>
      </c>
      <c r="YX12" s="2">
        <v>607283.5</v>
      </c>
      <c r="YY12" s="2">
        <v>1316317</v>
      </c>
      <c r="YZ12" s="2">
        <v>984189</v>
      </c>
      <c r="ZA12" s="2">
        <v>131531.25</v>
      </c>
      <c r="ZB12" s="2">
        <v>457650.96</v>
      </c>
      <c r="ZC12" s="2">
        <v>4632244.4400000004</v>
      </c>
      <c r="ZD12" s="2">
        <v>223268.75</v>
      </c>
      <c r="ZE12" s="2">
        <v>1873381.28</v>
      </c>
      <c r="ZF12" s="2">
        <v>767845</v>
      </c>
      <c r="ZG12" s="2">
        <v>359719.5</v>
      </c>
      <c r="ZH12" s="2">
        <v>324308.5</v>
      </c>
      <c r="ZI12" s="2">
        <v>178597.36</v>
      </c>
      <c r="ZJ12" s="2">
        <v>295902.94</v>
      </c>
      <c r="ZK12" s="2">
        <v>2810343.47</v>
      </c>
      <c r="ZL12" s="2">
        <v>15604166.75</v>
      </c>
      <c r="ZM12" s="2">
        <v>422075.5</v>
      </c>
      <c r="ZN12" s="2">
        <v>1451318.35</v>
      </c>
      <c r="ZO12" s="2">
        <v>4742242.82</v>
      </c>
      <c r="ZP12" s="2">
        <v>1987484.43</v>
      </c>
      <c r="ZQ12" s="2">
        <v>150743.5</v>
      </c>
      <c r="ZR12" s="2">
        <v>381975.78</v>
      </c>
      <c r="ZS12" s="2">
        <v>1403614.75</v>
      </c>
      <c r="ZT12" s="2">
        <v>2985932.9</v>
      </c>
      <c r="ZU12" s="2">
        <v>1251024.6100000001</v>
      </c>
      <c r="ZV12" s="2">
        <v>278013.33</v>
      </c>
      <c r="ZW12" s="2">
        <v>422461.8</v>
      </c>
      <c r="ZX12" s="2">
        <v>274008.25</v>
      </c>
      <c r="ZY12" s="2">
        <v>1378767.78</v>
      </c>
      <c r="ZZ12" s="2">
        <v>253205.55</v>
      </c>
      <c r="AAA12" s="2">
        <v>483976.32</v>
      </c>
      <c r="AAB12" s="2">
        <v>276014.25</v>
      </c>
      <c r="AAC12" s="2">
        <v>193198.5</v>
      </c>
      <c r="AAD12" s="2">
        <v>353121.95</v>
      </c>
      <c r="AAE12" s="2">
        <v>560894.04</v>
      </c>
      <c r="AAF12" s="2">
        <v>310273.40999999997</v>
      </c>
      <c r="AAG12" s="2">
        <v>194428</v>
      </c>
      <c r="AAH12" s="2">
        <v>6661087.3399999999</v>
      </c>
      <c r="AAI12" s="2">
        <v>183746.5</v>
      </c>
      <c r="AAJ12" s="2">
        <v>1023304.95</v>
      </c>
      <c r="AAK12" s="2">
        <v>682801.8</v>
      </c>
      <c r="AAL12" s="2">
        <v>524424.75</v>
      </c>
      <c r="AAM12" s="2">
        <v>846233.7</v>
      </c>
      <c r="AAN12" s="2">
        <v>472305.91999999998</v>
      </c>
      <c r="AAO12" s="2">
        <v>19415916.75</v>
      </c>
      <c r="AAP12" s="2">
        <v>333333</v>
      </c>
      <c r="AAQ12" s="2">
        <v>203611</v>
      </c>
      <c r="AAR12" s="2">
        <v>4265844</v>
      </c>
      <c r="AAS12" s="2">
        <v>1684898</v>
      </c>
      <c r="AAT12" s="2">
        <v>334505.75</v>
      </c>
      <c r="AAU12" s="2">
        <v>339001.15</v>
      </c>
      <c r="AAV12" s="2">
        <v>599454</v>
      </c>
      <c r="AAW12" s="2">
        <v>3460068.18</v>
      </c>
      <c r="AAX12" s="2">
        <v>626263.15</v>
      </c>
      <c r="AAY12" s="2">
        <v>542505.5</v>
      </c>
      <c r="AAZ12" s="2">
        <v>2678421.75</v>
      </c>
      <c r="ABA12" s="2">
        <v>2230257.5</v>
      </c>
      <c r="ABB12" s="2">
        <v>279766.46000000002</v>
      </c>
      <c r="ABC12" s="2">
        <v>477447.15</v>
      </c>
      <c r="ABD12" s="2">
        <v>521456.75</v>
      </c>
      <c r="ABE12" s="2">
        <v>175241.25</v>
      </c>
      <c r="ABF12" s="2">
        <v>441706.75</v>
      </c>
      <c r="ABG12" s="2">
        <v>588332.06000000006</v>
      </c>
      <c r="ABH12" s="2">
        <v>4513514</v>
      </c>
      <c r="ABI12" s="2">
        <v>3385316.96</v>
      </c>
      <c r="ABJ12" s="2">
        <v>229613</v>
      </c>
      <c r="ABK12" s="2">
        <v>279748.78999999998</v>
      </c>
      <c r="ABL12" s="2">
        <v>173130.5</v>
      </c>
      <c r="ABM12" s="2">
        <v>388591.5</v>
      </c>
      <c r="ABN12" s="2">
        <v>102120</v>
      </c>
      <c r="ABO12" s="2">
        <v>3866522</v>
      </c>
      <c r="ABP12" s="2">
        <v>253879</v>
      </c>
      <c r="ABQ12" s="2">
        <v>217266.5</v>
      </c>
      <c r="ABR12" s="2">
        <v>545978.99</v>
      </c>
      <c r="ABS12" s="2">
        <v>347950</v>
      </c>
      <c r="ABT12" s="2">
        <v>398173</v>
      </c>
      <c r="ABU12" s="2">
        <v>377300.5</v>
      </c>
      <c r="ABV12" s="2">
        <v>349690</v>
      </c>
      <c r="ABW12" s="2">
        <v>5519</v>
      </c>
      <c r="ABX12" s="2">
        <v>3218738.11</v>
      </c>
      <c r="ABY12" s="2">
        <v>67937</v>
      </c>
      <c r="ABZ12" s="2">
        <v>406651.46</v>
      </c>
      <c r="ACA12" s="2">
        <v>315912.25</v>
      </c>
      <c r="ACB12" s="2">
        <v>162231.57</v>
      </c>
      <c r="ACC12" s="2">
        <v>1073360.47</v>
      </c>
      <c r="ACD12" s="2">
        <v>311045</v>
      </c>
      <c r="ACE12" s="2">
        <v>336240</v>
      </c>
      <c r="ACF12" s="2">
        <v>244284.75</v>
      </c>
      <c r="ACG12" s="2">
        <v>951267</v>
      </c>
      <c r="ACH12" s="2">
        <v>309497</v>
      </c>
      <c r="ACI12" s="2">
        <v>14587186.470000001</v>
      </c>
      <c r="ACJ12" s="2">
        <v>189172.5</v>
      </c>
      <c r="ACK12" s="2">
        <v>1102457.25</v>
      </c>
      <c r="ACL12" s="2">
        <v>254851.05</v>
      </c>
      <c r="ACM12" s="2">
        <v>174019.75</v>
      </c>
      <c r="ACN12" s="2">
        <v>557412.5</v>
      </c>
      <c r="ACO12" s="2">
        <v>480992</v>
      </c>
      <c r="ACP12" s="2">
        <v>2828507.7</v>
      </c>
      <c r="ACQ12" s="2">
        <v>4297943.25</v>
      </c>
      <c r="ACR12" s="2">
        <v>471756.51</v>
      </c>
      <c r="ACS12" s="2">
        <v>546197.77</v>
      </c>
      <c r="ACT12" s="2">
        <v>970497</v>
      </c>
      <c r="ACU12" s="2">
        <v>499001</v>
      </c>
      <c r="ACV12" s="2">
        <v>1243214.49</v>
      </c>
      <c r="ACW12" s="2">
        <v>369691.61</v>
      </c>
      <c r="ACX12" s="2">
        <v>543128</v>
      </c>
      <c r="ACY12" s="2">
        <v>132502</v>
      </c>
      <c r="ACZ12" s="2">
        <v>217837</v>
      </c>
      <c r="ADA12" s="2">
        <v>367520.25</v>
      </c>
      <c r="ADB12" s="2">
        <v>200860.5</v>
      </c>
      <c r="ADC12" s="2">
        <v>95543.25</v>
      </c>
      <c r="ADD12" s="2">
        <v>108752.25</v>
      </c>
      <c r="ADE12" s="2">
        <v>156618</v>
      </c>
      <c r="ADF12" s="2">
        <v>3510902.4</v>
      </c>
      <c r="ADG12" s="2">
        <v>2469997.77</v>
      </c>
      <c r="ADH12" s="2">
        <v>176865.06</v>
      </c>
      <c r="ADI12" s="2">
        <v>143973</v>
      </c>
      <c r="ADJ12" s="2">
        <v>190189</v>
      </c>
      <c r="ADK12" s="2">
        <v>502050.5</v>
      </c>
      <c r="ADL12" s="2">
        <v>389276.5</v>
      </c>
      <c r="ADM12" s="2">
        <v>635819.5</v>
      </c>
      <c r="ADN12" s="2">
        <v>302985</v>
      </c>
      <c r="ADO12" s="2">
        <v>14882487.85</v>
      </c>
      <c r="ADP12" s="2">
        <v>542305</v>
      </c>
      <c r="ADQ12" s="2">
        <v>365615.5</v>
      </c>
      <c r="ADR12" s="2">
        <v>154014.56</v>
      </c>
      <c r="ADS12" s="2">
        <v>2745300</v>
      </c>
      <c r="ADT12" s="2">
        <v>98943</v>
      </c>
      <c r="ADU12" s="2">
        <v>193835</v>
      </c>
      <c r="ADV12" s="2">
        <v>327177</v>
      </c>
      <c r="ADW12" s="2">
        <v>111333</v>
      </c>
      <c r="ADX12" s="2"/>
      <c r="ADY12" s="2">
        <v>15362579</v>
      </c>
      <c r="ADZ12" s="2">
        <v>780502.09</v>
      </c>
      <c r="AEA12" s="2">
        <v>837278.25</v>
      </c>
      <c r="AEB12" s="2">
        <v>233812.5</v>
      </c>
      <c r="AEC12" s="2">
        <v>277405</v>
      </c>
      <c r="AED12" s="2">
        <v>1297408</v>
      </c>
      <c r="AEE12" s="2">
        <v>217680.93</v>
      </c>
      <c r="AEF12" s="2">
        <v>271114.75</v>
      </c>
      <c r="AEG12" s="2">
        <v>543821.87</v>
      </c>
      <c r="AEH12" s="2">
        <v>187261.13</v>
      </c>
      <c r="AEI12" s="2">
        <v>592420</v>
      </c>
      <c r="AEJ12" s="2">
        <v>922260.09</v>
      </c>
      <c r="AEK12" s="2">
        <v>232809.5</v>
      </c>
      <c r="AEL12" s="2">
        <v>1933711.71</v>
      </c>
      <c r="AEM12" s="2">
        <v>307955</v>
      </c>
      <c r="AEN12" s="2">
        <v>704888.55</v>
      </c>
      <c r="AEO12" s="2">
        <v>193593</v>
      </c>
      <c r="AEP12" s="2">
        <v>1733472.5</v>
      </c>
      <c r="AEQ12" s="2">
        <v>51529.25</v>
      </c>
      <c r="AER12" s="2">
        <v>935010.73</v>
      </c>
      <c r="AES12" s="2">
        <v>11457980.65</v>
      </c>
      <c r="AET12" s="2">
        <v>778992.5</v>
      </c>
      <c r="AEU12" s="2">
        <v>757054.5</v>
      </c>
      <c r="AEV12" s="2">
        <v>844484</v>
      </c>
      <c r="AEW12" s="2">
        <v>457235.5</v>
      </c>
      <c r="AEX12" s="2">
        <v>1963281</v>
      </c>
      <c r="AEY12" s="2">
        <v>209021.25</v>
      </c>
      <c r="AEZ12" s="2">
        <v>619720.75</v>
      </c>
      <c r="AFA12" s="2">
        <v>220758</v>
      </c>
      <c r="AFB12" s="2">
        <v>127688.5</v>
      </c>
      <c r="AFC12" s="2">
        <v>6707277.3700000001</v>
      </c>
      <c r="AFD12" s="2">
        <v>3562497.49</v>
      </c>
      <c r="AFE12" s="2">
        <v>1094276.68</v>
      </c>
      <c r="AFF12" s="2">
        <v>293435.09999999998</v>
      </c>
      <c r="AFG12" s="2">
        <v>196463.05</v>
      </c>
      <c r="AFH12" s="2">
        <v>231733.72</v>
      </c>
      <c r="AFI12" s="2">
        <v>119291.64</v>
      </c>
      <c r="AFJ12" s="2">
        <v>404233.76</v>
      </c>
      <c r="AFK12" s="2">
        <v>765813.37</v>
      </c>
      <c r="AFL12" s="2">
        <v>485101.61</v>
      </c>
      <c r="AFM12" s="2">
        <v>4550</v>
      </c>
      <c r="AFN12" s="2">
        <v>99980.75</v>
      </c>
      <c r="AFO12" s="2">
        <v>205709.4</v>
      </c>
      <c r="AFP12" s="2">
        <v>4653822.75</v>
      </c>
      <c r="AFQ12" s="2">
        <v>837360</v>
      </c>
      <c r="AFR12" s="2">
        <v>248157.43</v>
      </c>
      <c r="AFS12" s="2">
        <v>310616.64</v>
      </c>
      <c r="AFT12" s="2">
        <v>197638.5</v>
      </c>
      <c r="AFU12" s="2">
        <v>109940.2</v>
      </c>
      <c r="AFV12" s="2">
        <v>53085</v>
      </c>
      <c r="AFW12" s="2">
        <v>616379.61</v>
      </c>
      <c r="AFX12" s="2">
        <v>702009.49</v>
      </c>
      <c r="AFY12" s="2">
        <v>147423</v>
      </c>
      <c r="AFZ12" s="2">
        <v>291261.3</v>
      </c>
      <c r="AGA12" s="2">
        <v>115463.25</v>
      </c>
      <c r="AGB12" s="2">
        <v>15837320</v>
      </c>
      <c r="AGC12" s="2">
        <v>209094</v>
      </c>
      <c r="AGD12" s="2">
        <v>671805.57</v>
      </c>
      <c r="AGE12" s="2">
        <v>1242575.21</v>
      </c>
      <c r="AGF12" s="2">
        <v>4704007</v>
      </c>
      <c r="AGG12" s="2">
        <v>515782</v>
      </c>
      <c r="AGH12" s="2">
        <v>903201</v>
      </c>
      <c r="AGI12" s="2">
        <v>419536.75</v>
      </c>
      <c r="AGJ12" s="2">
        <v>435242.45</v>
      </c>
      <c r="AGK12" s="2">
        <v>410778.25</v>
      </c>
      <c r="AGL12" s="2">
        <v>1038815</v>
      </c>
      <c r="AGM12" s="2">
        <v>7011963</v>
      </c>
      <c r="AGN12" s="2">
        <v>761913.7</v>
      </c>
      <c r="AGO12" s="2">
        <v>830347.2</v>
      </c>
      <c r="AGP12" s="2">
        <v>102940.5</v>
      </c>
      <c r="AGQ12" s="2">
        <v>278676.46000000002</v>
      </c>
      <c r="AGR12" s="2">
        <v>816180.84</v>
      </c>
      <c r="AGS12" s="2">
        <v>34171</v>
      </c>
      <c r="AGT12" s="2">
        <v>83669.25</v>
      </c>
      <c r="AGU12" s="2">
        <v>13924858.300000001</v>
      </c>
      <c r="AGV12" s="2">
        <v>9278335.25</v>
      </c>
      <c r="AGW12" s="2">
        <v>298558.75</v>
      </c>
      <c r="AGX12" s="2">
        <v>771066.25</v>
      </c>
      <c r="AGY12" s="2">
        <v>838849</v>
      </c>
      <c r="AGZ12" s="2">
        <v>343540.04</v>
      </c>
      <c r="AHA12" s="2">
        <v>211863</v>
      </c>
      <c r="AHB12" s="2">
        <v>1356136</v>
      </c>
      <c r="AHC12" s="2">
        <v>126588.5</v>
      </c>
      <c r="AHD12" s="2">
        <v>71389.53</v>
      </c>
      <c r="AHE12" s="2">
        <v>371549.25</v>
      </c>
      <c r="AHF12" s="2">
        <v>159131.75</v>
      </c>
      <c r="AHG12" s="2">
        <v>425304.25</v>
      </c>
      <c r="AHH12" s="2">
        <v>192337.54</v>
      </c>
      <c r="AHI12" s="2">
        <v>214224.2</v>
      </c>
      <c r="AHJ12" s="2">
        <v>307039.5</v>
      </c>
      <c r="AHK12" s="2">
        <v>156528</v>
      </c>
      <c r="AHL12" s="2">
        <v>6218612.4000000004</v>
      </c>
      <c r="AHM12" s="2">
        <v>1699892</v>
      </c>
      <c r="AHN12" s="2">
        <v>249440.4</v>
      </c>
      <c r="AHO12" s="2">
        <v>1246481</v>
      </c>
      <c r="AHP12" s="2">
        <v>228901.25</v>
      </c>
      <c r="AHQ12" s="2">
        <v>757179.95</v>
      </c>
      <c r="AHR12" s="2">
        <v>177509</v>
      </c>
      <c r="AHS12" s="2"/>
      <c r="AHT12" s="2">
        <f t="shared" si="0"/>
        <v>1276792252.2600002</v>
      </c>
    </row>
    <row r="13" spans="1:904">
      <c r="A13" s="34" t="s">
        <v>2264</v>
      </c>
      <c r="B13" s="34" t="s">
        <v>2281</v>
      </c>
      <c r="C13" s="1" t="s">
        <v>2282</v>
      </c>
      <c r="D13" s="2">
        <v>1085562.75</v>
      </c>
      <c r="E13" s="2">
        <v>56505</v>
      </c>
      <c r="F13" s="2">
        <v>40632</v>
      </c>
      <c r="G13" s="2"/>
      <c r="H13" s="2"/>
      <c r="I13" s="2"/>
      <c r="J13" s="2"/>
      <c r="K13" s="2">
        <v>13926.25</v>
      </c>
      <c r="L13" s="2"/>
      <c r="M13" s="2"/>
      <c r="N13" s="2"/>
      <c r="O13" s="2"/>
      <c r="P13" s="2"/>
      <c r="Q13" s="2"/>
      <c r="R13" s="2"/>
      <c r="S13" s="2">
        <v>70078</v>
      </c>
      <c r="T13" s="2">
        <v>24131</v>
      </c>
      <c r="U13" s="2"/>
      <c r="V13" s="2">
        <v>1096053</v>
      </c>
      <c r="W13" s="2">
        <v>78517</v>
      </c>
      <c r="X13" s="2"/>
      <c r="Y13" s="2"/>
      <c r="Z13" s="2"/>
      <c r="AA13" s="2">
        <v>19227</v>
      </c>
      <c r="AB13" s="2"/>
      <c r="AC13" s="2"/>
      <c r="AD13" s="2"/>
      <c r="AE13" s="2"/>
      <c r="AF13" s="2">
        <v>36760</v>
      </c>
      <c r="AG13" s="2"/>
      <c r="AH13" s="2"/>
      <c r="AI13" s="2"/>
      <c r="AJ13" s="2">
        <v>6561</v>
      </c>
      <c r="AK13" s="2"/>
      <c r="AL13" s="2"/>
      <c r="AM13" s="2">
        <v>11107</v>
      </c>
      <c r="AN13" s="2"/>
      <c r="AO13" s="2"/>
      <c r="AP13" s="2"/>
      <c r="AQ13" s="2"/>
      <c r="AR13" s="2">
        <v>2334</v>
      </c>
      <c r="AS13" s="2"/>
      <c r="AT13" s="2"/>
      <c r="AU13" s="2"/>
      <c r="AV13" s="2">
        <v>7680</v>
      </c>
      <c r="AW13" s="2">
        <v>88696</v>
      </c>
      <c r="AX13" s="2">
        <v>241435</v>
      </c>
      <c r="AY13" s="2">
        <v>70796</v>
      </c>
      <c r="AZ13" s="2">
        <v>20777.25</v>
      </c>
      <c r="BA13" s="2">
        <v>27602.75</v>
      </c>
      <c r="BB13" s="2">
        <v>35514.75</v>
      </c>
      <c r="BC13" s="2">
        <v>17657.25</v>
      </c>
      <c r="BD13" s="2"/>
      <c r="BE13" s="2">
        <v>9953.5</v>
      </c>
      <c r="BF13" s="2">
        <v>367544.75</v>
      </c>
      <c r="BG13" s="2">
        <v>870</v>
      </c>
      <c r="BH13" s="2"/>
      <c r="BI13" s="2"/>
      <c r="BJ13" s="2">
        <v>515303.37</v>
      </c>
      <c r="BK13" s="2"/>
      <c r="BL13" s="2"/>
      <c r="BM13" s="2"/>
      <c r="BN13" s="2"/>
      <c r="BO13" s="2"/>
      <c r="BP13" s="2"/>
      <c r="BQ13" s="2"/>
      <c r="BR13" s="2">
        <v>1140989.5</v>
      </c>
      <c r="BS13" s="2"/>
      <c r="BT13" s="2"/>
      <c r="BU13" s="2">
        <v>72877.25</v>
      </c>
      <c r="BV13" s="2"/>
      <c r="BW13" s="2"/>
      <c r="BX13" s="2">
        <v>82023.75</v>
      </c>
      <c r="BY13" s="2"/>
      <c r="BZ13" s="2">
        <v>28483</v>
      </c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>
        <v>38819.75</v>
      </c>
      <c r="CL13" s="2"/>
      <c r="CM13" s="2"/>
      <c r="CN13" s="2"/>
      <c r="CO13" s="2"/>
      <c r="CP13" s="2">
        <v>43368</v>
      </c>
      <c r="CQ13" s="2"/>
      <c r="CR13" s="2">
        <v>17944.75</v>
      </c>
      <c r="CS13" s="2"/>
      <c r="CT13" s="2">
        <v>367388.5</v>
      </c>
      <c r="CU13" s="2"/>
      <c r="CV13" s="2">
        <v>19239</v>
      </c>
      <c r="CW13" s="2">
        <v>51706.36</v>
      </c>
      <c r="CX13" s="2"/>
      <c r="CY13" s="2"/>
      <c r="CZ13" s="2"/>
      <c r="DA13" s="2"/>
      <c r="DB13" s="2">
        <v>206380.38</v>
      </c>
      <c r="DC13" s="2">
        <v>179509.5</v>
      </c>
      <c r="DD13" s="2"/>
      <c r="DE13" s="2"/>
      <c r="DF13" s="2"/>
      <c r="DG13" s="2"/>
      <c r="DH13" s="2"/>
      <c r="DI13" s="2"/>
      <c r="DJ13" s="2"/>
      <c r="DK13" s="2">
        <v>21496.25</v>
      </c>
      <c r="DL13" s="2"/>
      <c r="DM13" s="2">
        <v>41017.75</v>
      </c>
      <c r="DN13" s="2">
        <v>77617.399999999994</v>
      </c>
      <c r="DO13" s="2">
        <v>87529.25</v>
      </c>
      <c r="DP13" s="2"/>
      <c r="DQ13" s="2"/>
      <c r="DR13" s="2">
        <v>43829</v>
      </c>
      <c r="DS13" s="2"/>
      <c r="DT13" s="2"/>
      <c r="DU13" s="2"/>
      <c r="DV13" s="2">
        <v>95887.9</v>
      </c>
      <c r="DW13" s="2">
        <v>29149.75</v>
      </c>
      <c r="DX13" s="2">
        <v>98614</v>
      </c>
      <c r="DY13" s="2">
        <v>116098</v>
      </c>
      <c r="DZ13" s="2">
        <v>53600.32</v>
      </c>
      <c r="EA13" s="2"/>
      <c r="EB13" s="2"/>
      <c r="EC13" s="2">
        <v>7595.5</v>
      </c>
      <c r="ED13" s="2">
        <v>122210.5</v>
      </c>
      <c r="EE13" s="2">
        <v>232409</v>
      </c>
      <c r="EF13" s="2"/>
      <c r="EG13" s="2">
        <v>16836.5</v>
      </c>
      <c r="EH13" s="2">
        <v>31118.1</v>
      </c>
      <c r="EI13" s="2">
        <v>3708</v>
      </c>
      <c r="EJ13" s="2">
        <v>94995.5</v>
      </c>
      <c r="EK13" s="2"/>
      <c r="EL13" s="2"/>
      <c r="EM13" s="2">
        <v>24852</v>
      </c>
      <c r="EN13" s="2">
        <v>984640.25</v>
      </c>
      <c r="EO13" s="2"/>
      <c r="EP13" s="2"/>
      <c r="EQ13" s="2">
        <v>117062.5</v>
      </c>
      <c r="ER13" s="2">
        <v>12710</v>
      </c>
      <c r="ES13" s="2"/>
      <c r="ET13" s="2">
        <v>83836.75</v>
      </c>
      <c r="EU13" s="2">
        <v>201505.5</v>
      </c>
      <c r="EV13" s="2"/>
      <c r="EW13" s="2">
        <v>1158869.75</v>
      </c>
      <c r="EX13" s="2">
        <v>5100</v>
      </c>
      <c r="EY13" s="2">
        <v>14372</v>
      </c>
      <c r="EZ13" s="2">
        <v>35999</v>
      </c>
      <c r="FA13" s="2">
        <v>82219.350000000006</v>
      </c>
      <c r="FB13" s="2"/>
      <c r="FC13" s="2">
        <v>25611.5</v>
      </c>
      <c r="FD13" s="2"/>
      <c r="FE13" s="2">
        <v>78395.509999999995</v>
      </c>
      <c r="FF13" s="2">
        <v>46474.25</v>
      </c>
      <c r="FG13" s="2">
        <v>155724.5</v>
      </c>
      <c r="FH13" s="2"/>
      <c r="FI13" s="2">
        <v>278188.75</v>
      </c>
      <c r="FJ13" s="2"/>
      <c r="FK13" s="2"/>
      <c r="FL13" s="2"/>
      <c r="FM13" s="2">
        <v>101351.2</v>
      </c>
      <c r="FN13" s="2">
        <v>81063</v>
      </c>
      <c r="FO13" s="2"/>
      <c r="FP13" s="2"/>
      <c r="FQ13" s="2">
        <v>634562</v>
      </c>
      <c r="FR13" s="2"/>
      <c r="FS13" s="2">
        <v>74143</v>
      </c>
      <c r="FT13" s="2">
        <v>2352.5</v>
      </c>
      <c r="FU13" s="2">
        <v>46908.25</v>
      </c>
      <c r="FV13" s="2"/>
      <c r="FW13" s="2">
        <v>153643.25</v>
      </c>
      <c r="FX13" s="2">
        <v>75279</v>
      </c>
      <c r="FY13" s="2">
        <v>35487</v>
      </c>
      <c r="FZ13" s="2">
        <v>42494</v>
      </c>
      <c r="GA13" s="2">
        <v>129411.3</v>
      </c>
      <c r="GB13" s="2">
        <v>24053</v>
      </c>
      <c r="GC13" s="2"/>
      <c r="GD13" s="2"/>
      <c r="GE13" s="2">
        <v>479538.25</v>
      </c>
      <c r="GF13" s="2">
        <v>14815</v>
      </c>
      <c r="GG13" s="2"/>
      <c r="GH13" s="2">
        <v>15872</v>
      </c>
      <c r="GI13" s="2"/>
      <c r="GJ13" s="2"/>
      <c r="GK13" s="2">
        <v>8277.5</v>
      </c>
      <c r="GL13" s="2"/>
      <c r="GM13" s="2"/>
      <c r="GN13" s="2">
        <v>2423</v>
      </c>
      <c r="GO13" s="2"/>
      <c r="GP13" s="2">
        <v>26254.5</v>
      </c>
      <c r="GQ13" s="2">
        <v>370419.25</v>
      </c>
      <c r="GR13" s="2">
        <v>0</v>
      </c>
      <c r="GS13" s="2">
        <v>30263.75</v>
      </c>
      <c r="GT13" s="2"/>
      <c r="GU13" s="2"/>
      <c r="GV13" s="2">
        <v>67302.64</v>
      </c>
      <c r="GW13" s="2"/>
      <c r="GX13" s="2"/>
      <c r="GY13" s="2">
        <v>981743.14</v>
      </c>
      <c r="GZ13" s="2"/>
      <c r="HA13" s="2">
        <v>141699.18</v>
      </c>
      <c r="HB13" s="2">
        <v>84451.65</v>
      </c>
      <c r="HC13" s="2">
        <v>10297206</v>
      </c>
      <c r="HD13" s="2">
        <v>3742</v>
      </c>
      <c r="HE13" s="2">
        <v>1536366</v>
      </c>
      <c r="HF13" s="2"/>
      <c r="HG13" s="2">
        <v>305781.75</v>
      </c>
      <c r="HH13" s="2">
        <v>30800</v>
      </c>
      <c r="HI13" s="2">
        <v>43009.55</v>
      </c>
      <c r="HJ13" s="2">
        <v>775494.75</v>
      </c>
      <c r="HK13" s="2">
        <v>264219.25</v>
      </c>
      <c r="HL13" s="2"/>
      <c r="HM13" s="2"/>
      <c r="HN13" s="2"/>
      <c r="HO13" s="2"/>
      <c r="HP13" s="2">
        <v>176931</v>
      </c>
      <c r="HQ13" s="2"/>
      <c r="HR13" s="2"/>
      <c r="HS13" s="2">
        <v>786224.4</v>
      </c>
      <c r="HT13" s="2">
        <v>396163.4</v>
      </c>
      <c r="HU13" s="2"/>
      <c r="HV13" s="2"/>
      <c r="HW13" s="2">
        <v>242145.25</v>
      </c>
      <c r="HX13" s="2">
        <v>30457.75</v>
      </c>
      <c r="HY13" s="2"/>
      <c r="HZ13" s="2"/>
      <c r="IA13" s="2"/>
      <c r="IB13" s="2">
        <v>69131</v>
      </c>
      <c r="IC13" s="2">
        <v>72146</v>
      </c>
      <c r="ID13" s="2">
        <v>51161</v>
      </c>
      <c r="IE13" s="2"/>
      <c r="IF13" s="2">
        <v>70696.73</v>
      </c>
      <c r="IG13" s="2">
        <v>43323.35</v>
      </c>
      <c r="IH13" s="2">
        <v>19559.099999999999</v>
      </c>
      <c r="II13" s="2">
        <v>557705.25</v>
      </c>
      <c r="IJ13" s="2">
        <v>528549.5</v>
      </c>
      <c r="IK13" s="2"/>
      <c r="IL13" s="2">
        <v>72238</v>
      </c>
      <c r="IM13" s="2">
        <v>101925.25</v>
      </c>
      <c r="IN13" s="2">
        <v>29196.25</v>
      </c>
      <c r="IO13" s="2"/>
      <c r="IP13" s="2">
        <v>5465.5</v>
      </c>
      <c r="IQ13" s="2">
        <v>2865</v>
      </c>
      <c r="IR13" s="2"/>
      <c r="IS13" s="2">
        <v>1206031.75</v>
      </c>
      <c r="IT13" s="2">
        <v>35672</v>
      </c>
      <c r="IU13" s="2"/>
      <c r="IV13" s="2"/>
      <c r="IW13" s="2"/>
      <c r="IX13" s="2"/>
      <c r="IY13" s="2"/>
      <c r="IZ13" s="2">
        <v>24825</v>
      </c>
      <c r="JA13" s="2">
        <v>15620.6</v>
      </c>
      <c r="JB13" s="2">
        <v>36625.879999999997</v>
      </c>
      <c r="JC13" s="2"/>
      <c r="JD13" s="2"/>
      <c r="JE13" s="2">
        <v>415099</v>
      </c>
      <c r="JF13" s="2">
        <v>99472.5</v>
      </c>
      <c r="JG13" s="2"/>
      <c r="JH13" s="2"/>
      <c r="JI13" s="2"/>
      <c r="JJ13" s="2"/>
      <c r="JK13" s="2">
        <v>794923.25</v>
      </c>
      <c r="JL13" s="2">
        <v>51179.13</v>
      </c>
      <c r="JM13" s="2">
        <v>64669.5</v>
      </c>
      <c r="JN13" s="2">
        <v>467930.17</v>
      </c>
      <c r="JO13" s="2">
        <v>371993.05</v>
      </c>
      <c r="JP13" s="2">
        <v>213492</v>
      </c>
      <c r="JQ13" s="2">
        <v>28816.75</v>
      </c>
      <c r="JR13" s="2">
        <v>649975.75</v>
      </c>
      <c r="JS13" s="2">
        <v>320123.25</v>
      </c>
      <c r="JT13" s="2">
        <v>26002.5</v>
      </c>
      <c r="JU13" s="2"/>
      <c r="JV13" s="2">
        <v>82721</v>
      </c>
      <c r="JW13" s="2"/>
      <c r="JX13" s="2"/>
      <c r="JY13" s="2"/>
      <c r="JZ13" s="2"/>
      <c r="KA13" s="2"/>
      <c r="KB13" s="2"/>
      <c r="KC13" s="2">
        <v>2842.5</v>
      </c>
      <c r="KD13" s="2"/>
      <c r="KE13" s="2"/>
      <c r="KF13" s="2"/>
      <c r="KG13" s="2"/>
      <c r="KH13" s="2">
        <v>2406364</v>
      </c>
      <c r="KI13" s="2">
        <v>106685.25</v>
      </c>
      <c r="KJ13" s="2">
        <v>35421</v>
      </c>
      <c r="KK13" s="2">
        <v>96857</v>
      </c>
      <c r="KL13" s="2"/>
      <c r="KM13" s="2">
        <v>100665.5</v>
      </c>
      <c r="KN13" s="2"/>
      <c r="KO13" s="2"/>
      <c r="KP13" s="2"/>
      <c r="KQ13" s="2">
        <v>133662</v>
      </c>
      <c r="KR13" s="2">
        <v>46693</v>
      </c>
      <c r="KS13" s="2">
        <v>22414</v>
      </c>
      <c r="KT13" s="2"/>
      <c r="KU13" s="2">
        <v>4184.5</v>
      </c>
      <c r="KV13" s="2">
        <v>40746</v>
      </c>
      <c r="KW13" s="2">
        <v>410944.5</v>
      </c>
      <c r="KX13" s="2">
        <v>69849</v>
      </c>
      <c r="KY13" s="2">
        <v>590538.27</v>
      </c>
      <c r="KZ13" s="2">
        <v>45495</v>
      </c>
      <c r="LA13" s="2">
        <v>3528.47</v>
      </c>
      <c r="LB13" s="2">
        <v>55884.75</v>
      </c>
      <c r="LC13" s="2">
        <v>95939.05</v>
      </c>
      <c r="LD13" s="2">
        <v>46423</v>
      </c>
      <c r="LE13" s="2"/>
      <c r="LF13" s="2">
        <v>18365.25</v>
      </c>
      <c r="LG13" s="2">
        <v>2519821.5</v>
      </c>
      <c r="LH13" s="2">
        <v>387616.75</v>
      </c>
      <c r="LI13" s="2"/>
      <c r="LJ13" s="2">
        <v>282384.75</v>
      </c>
      <c r="LK13" s="2">
        <v>30737</v>
      </c>
      <c r="LL13" s="2"/>
      <c r="LM13" s="2">
        <v>12025.33</v>
      </c>
      <c r="LN13" s="2"/>
      <c r="LO13" s="2"/>
      <c r="LP13" s="2">
        <v>97429.5</v>
      </c>
      <c r="LQ13" s="2"/>
      <c r="LR13" s="2">
        <v>763373.45</v>
      </c>
      <c r="LS13" s="2">
        <v>94544.5</v>
      </c>
      <c r="LT13" s="2"/>
      <c r="LU13" s="2">
        <v>4243657</v>
      </c>
      <c r="LV13" s="2"/>
      <c r="LW13" s="2">
        <v>2398692.9500000002</v>
      </c>
      <c r="LX13" s="2">
        <v>427467.5</v>
      </c>
      <c r="LY13" s="2">
        <v>238852.5</v>
      </c>
      <c r="LZ13" s="2">
        <v>261300.5</v>
      </c>
      <c r="MA13" s="2">
        <v>431557</v>
      </c>
      <c r="MB13" s="2">
        <v>376218</v>
      </c>
      <c r="MC13" s="2">
        <v>314410.5</v>
      </c>
      <c r="MD13" s="2">
        <v>1410280.1</v>
      </c>
      <c r="ME13" s="2">
        <v>191995.5</v>
      </c>
      <c r="MF13" s="2">
        <v>77847.5</v>
      </c>
      <c r="MG13" s="2">
        <v>845267</v>
      </c>
      <c r="MH13" s="2"/>
      <c r="MI13" s="2"/>
      <c r="MJ13" s="2"/>
      <c r="MK13" s="2">
        <v>2879</v>
      </c>
      <c r="ML13" s="2">
        <v>18143</v>
      </c>
      <c r="MM13" s="2"/>
      <c r="MN13" s="2"/>
      <c r="MO13" s="2"/>
      <c r="MP13" s="2"/>
      <c r="MQ13" s="2">
        <v>4984.5</v>
      </c>
      <c r="MR13" s="2"/>
      <c r="MS13" s="2">
        <v>1008506.5</v>
      </c>
      <c r="MT13" s="2"/>
      <c r="MU13" s="2">
        <v>40631.5</v>
      </c>
      <c r="MV13" s="2">
        <v>119380</v>
      </c>
      <c r="MW13" s="2"/>
      <c r="MX13" s="2"/>
      <c r="MY13" s="2">
        <v>45007.5</v>
      </c>
      <c r="MZ13" s="2"/>
      <c r="NA13" s="2"/>
      <c r="NB13" s="2"/>
      <c r="NC13" s="2">
        <v>32660</v>
      </c>
      <c r="ND13" s="2">
        <v>1325180</v>
      </c>
      <c r="NE13" s="2"/>
      <c r="NF13" s="2"/>
      <c r="NG13" s="2">
        <v>699331.98</v>
      </c>
      <c r="NH13" s="2">
        <v>14387</v>
      </c>
      <c r="NI13" s="2"/>
      <c r="NJ13" s="2">
        <v>119586.5</v>
      </c>
      <c r="NK13" s="2"/>
      <c r="NL13" s="2"/>
      <c r="NM13" s="2"/>
      <c r="NN13" s="2"/>
      <c r="NO13" s="2"/>
      <c r="NP13" s="2"/>
      <c r="NQ13" s="2"/>
      <c r="NR13" s="2"/>
      <c r="NS13" s="2">
        <v>9997</v>
      </c>
      <c r="NT13" s="2"/>
      <c r="NU13" s="2"/>
      <c r="NV13" s="2"/>
      <c r="NW13" s="2">
        <v>821793.5</v>
      </c>
      <c r="NX13" s="2">
        <v>39178.400000000001</v>
      </c>
      <c r="NY13" s="2"/>
      <c r="NZ13" s="2"/>
      <c r="OA13" s="2">
        <v>69718</v>
      </c>
      <c r="OB13" s="2"/>
      <c r="OC13" s="2"/>
      <c r="OD13" s="2"/>
      <c r="OE13" s="2"/>
      <c r="OF13" s="2">
        <v>91717</v>
      </c>
      <c r="OG13" s="2">
        <v>1192236.5</v>
      </c>
      <c r="OH13" s="2">
        <v>98698.5</v>
      </c>
      <c r="OI13" s="2"/>
      <c r="OJ13" s="2"/>
      <c r="OK13" s="2">
        <v>740</v>
      </c>
      <c r="OL13" s="2"/>
      <c r="OM13" s="2">
        <v>2393710.09</v>
      </c>
      <c r="ON13" s="2"/>
      <c r="OO13" s="2">
        <v>315087.55</v>
      </c>
      <c r="OP13" s="2">
        <v>169895</v>
      </c>
      <c r="OQ13" s="2">
        <v>123043.26</v>
      </c>
      <c r="OR13" s="2"/>
      <c r="OS13" s="2">
        <v>455294</v>
      </c>
      <c r="OT13" s="2"/>
      <c r="OU13" s="2">
        <v>42095.5</v>
      </c>
      <c r="OV13" s="2">
        <v>3229.5</v>
      </c>
      <c r="OW13" s="2"/>
      <c r="OX13" s="2">
        <v>465578.58</v>
      </c>
      <c r="OY13" s="2"/>
      <c r="OZ13" s="2">
        <v>8708</v>
      </c>
      <c r="PA13" s="2">
        <v>25463.75</v>
      </c>
      <c r="PB13" s="2">
        <v>382985.25</v>
      </c>
      <c r="PC13" s="2">
        <v>60835</v>
      </c>
      <c r="PD13" s="2">
        <v>258839.3</v>
      </c>
      <c r="PE13" s="2">
        <v>7921</v>
      </c>
      <c r="PF13" s="2">
        <v>83468</v>
      </c>
      <c r="PG13" s="2">
        <v>181744.27</v>
      </c>
      <c r="PH13" s="2"/>
      <c r="PI13" s="2"/>
      <c r="PJ13" s="2">
        <v>32672.5</v>
      </c>
      <c r="PK13" s="2">
        <v>290031.07</v>
      </c>
      <c r="PL13" s="2">
        <v>61425</v>
      </c>
      <c r="PM13" s="2">
        <v>188562.25</v>
      </c>
      <c r="PN13" s="2">
        <v>61979.5</v>
      </c>
      <c r="PO13" s="2">
        <v>608091.75</v>
      </c>
      <c r="PP13" s="2">
        <v>32620</v>
      </c>
      <c r="PQ13" s="2">
        <v>43631.5</v>
      </c>
      <c r="PR13" s="2"/>
      <c r="PS13" s="2">
        <v>7993.5</v>
      </c>
      <c r="PT13" s="2">
        <v>635960</v>
      </c>
      <c r="PU13" s="2">
        <v>9414.5</v>
      </c>
      <c r="PV13" s="2">
        <v>16122.5</v>
      </c>
      <c r="PW13" s="2">
        <v>27307.5</v>
      </c>
      <c r="PX13" s="2">
        <v>607116</v>
      </c>
      <c r="PY13" s="2"/>
      <c r="PZ13" s="2">
        <v>54668.75</v>
      </c>
      <c r="QA13" s="2">
        <v>22485</v>
      </c>
      <c r="QB13" s="2">
        <v>38638</v>
      </c>
      <c r="QC13" s="2"/>
      <c r="QD13" s="2">
        <v>99759.5</v>
      </c>
      <c r="QE13" s="2">
        <v>21308</v>
      </c>
      <c r="QF13" s="2">
        <v>53022.25</v>
      </c>
      <c r="QG13" s="2">
        <v>35976.25</v>
      </c>
      <c r="QH13" s="2">
        <v>21306</v>
      </c>
      <c r="QI13" s="2">
        <v>200969.75</v>
      </c>
      <c r="QJ13" s="2">
        <v>74435.5</v>
      </c>
      <c r="QK13" s="2"/>
      <c r="QL13" s="2"/>
      <c r="QM13" s="2">
        <v>88066.5</v>
      </c>
      <c r="QN13" s="2">
        <v>83498.59</v>
      </c>
      <c r="QO13" s="2">
        <v>33364</v>
      </c>
      <c r="QP13" s="2"/>
      <c r="QQ13" s="2"/>
      <c r="QR13" s="2">
        <v>16249.5</v>
      </c>
      <c r="QS13" s="2"/>
      <c r="QT13" s="2">
        <v>835581.35</v>
      </c>
      <c r="QU13" s="2">
        <v>82651.25</v>
      </c>
      <c r="QV13" s="2">
        <v>183826.5</v>
      </c>
      <c r="QW13" s="2">
        <v>36119</v>
      </c>
      <c r="QX13" s="2">
        <v>25909</v>
      </c>
      <c r="QY13" s="2">
        <v>548838.75</v>
      </c>
      <c r="QZ13" s="2">
        <v>63434</v>
      </c>
      <c r="RA13" s="2">
        <v>136739.10999999999</v>
      </c>
      <c r="RB13" s="2">
        <v>320380</v>
      </c>
      <c r="RC13" s="2">
        <v>34274.5</v>
      </c>
      <c r="RD13" s="2">
        <v>250</v>
      </c>
      <c r="RE13" s="2">
        <v>26432</v>
      </c>
      <c r="RF13" s="2">
        <v>19962</v>
      </c>
      <c r="RG13" s="2">
        <v>2964607.5</v>
      </c>
      <c r="RH13" s="2">
        <v>234882.54</v>
      </c>
      <c r="RI13" s="2">
        <v>107391</v>
      </c>
      <c r="RJ13" s="2">
        <v>154580.79</v>
      </c>
      <c r="RK13" s="2">
        <v>19588.5</v>
      </c>
      <c r="RL13" s="2">
        <v>62076.5</v>
      </c>
      <c r="RM13" s="2">
        <v>192309.75</v>
      </c>
      <c r="RN13" s="2">
        <v>45045.5</v>
      </c>
      <c r="RO13" s="2">
        <v>37299.56</v>
      </c>
      <c r="RP13" s="2">
        <v>442919</v>
      </c>
      <c r="RQ13" s="2">
        <v>296383.5</v>
      </c>
      <c r="RR13" s="2">
        <v>56314.29</v>
      </c>
      <c r="RS13" s="2">
        <v>24685</v>
      </c>
      <c r="RT13" s="2">
        <v>50500.5</v>
      </c>
      <c r="RU13" s="2">
        <v>13239</v>
      </c>
      <c r="RV13" s="2">
        <v>44263.5</v>
      </c>
      <c r="RW13" s="2">
        <v>80354.5</v>
      </c>
      <c r="RX13" s="2">
        <v>21967.759999999998</v>
      </c>
      <c r="RY13" s="2"/>
      <c r="RZ13" s="2">
        <v>40686.050000000003</v>
      </c>
      <c r="SA13" s="2">
        <v>254638.5</v>
      </c>
      <c r="SB13" s="2">
        <v>5935</v>
      </c>
      <c r="SC13" s="2">
        <v>34580</v>
      </c>
      <c r="SD13" s="2">
        <v>21066.75</v>
      </c>
      <c r="SE13" s="2">
        <v>7973</v>
      </c>
      <c r="SF13" s="2"/>
      <c r="SG13" s="2">
        <v>36246.25</v>
      </c>
      <c r="SH13" s="2">
        <v>179939</v>
      </c>
      <c r="SI13" s="2">
        <v>18255.669999999998</v>
      </c>
      <c r="SJ13" s="2"/>
      <c r="SK13" s="2">
        <v>85447.5</v>
      </c>
      <c r="SL13" s="2"/>
      <c r="SM13" s="2">
        <v>336045.25</v>
      </c>
      <c r="SN13" s="2">
        <v>31120.19</v>
      </c>
      <c r="SO13" s="2">
        <v>2709.5</v>
      </c>
      <c r="SP13" s="2">
        <v>38138</v>
      </c>
      <c r="SQ13" s="2">
        <v>21471.54</v>
      </c>
      <c r="SR13" s="2">
        <v>28370.5</v>
      </c>
      <c r="SS13" s="2">
        <v>28236</v>
      </c>
      <c r="ST13" s="2"/>
      <c r="SU13" s="2">
        <v>292515.20000000001</v>
      </c>
      <c r="SV13" s="2"/>
      <c r="SW13" s="2"/>
      <c r="SX13" s="2">
        <v>3313</v>
      </c>
      <c r="SY13" s="2">
        <v>3085</v>
      </c>
      <c r="SZ13" s="2">
        <v>1405</v>
      </c>
      <c r="TA13" s="2">
        <v>32859</v>
      </c>
      <c r="TB13" s="2">
        <v>56551</v>
      </c>
      <c r="TC13" s="2"/>
      <c r="TD13" s="2">
        <v>7882</v>
      </c>
      <c r="TE13" s="2"/>
      <c r="TF13" s="2">
        <v>38547.5</v>
      </c>
      <c r="TG13" s="2"/>
      <c r="TH13" s="2"/>
      <c r="TI13" s="2">
        <v>1168421</v>
      </c>
      <c r="TJ13" s="2">
        <v>23153</v>
      </c>
      <c r="TK13" s="2">
        <v>53595.5</v>
      </c>
      <c r="TL13" s="2">
        <v>47117</v>
      </c>
      <c r="TM13" s="2">
        <v>64986</v>
      </c>
      <c r="TN13" s="2"/>
      <c r="TO13" s="2"/>
      <c r="TP13" s="2">
        <v>125607.8</v>
      </c>
      <c r="TQ13" s="2"/>
      <c r="TR13" s="2">
        <v>40861</v>
      </c>
      <c r="TS13" s="2">
        <v>64045.25</v>
      </c>
      <c r="TT13" s="2">
        <v>16281</v>
      </c>
      <c r="TU13" s="2"/>
      <c r="TV13" s="2"/>
      <c r="TW13" s="2"/>
      <c r="TX13" s="2"/>
      <c r="TY13" s="2">
        <v>542449.81000000006</v>
      </c>
      <c r="TZ13" s="2"/>
      <c r="UA13" s="2">
        <v>334937.5</v>
      </c>
      <c r="UB13" s="2">
        <v>83068</v>
      </c>
      <c r="UC13" s="2"/>
      <c r="UD13" s="2"/>
      <c r="UE13" s="2">
        <v>85223.75</v>
      </c>
      <c r="UF13" s="2"/>
      <c r="UG13" s="2"/>
      <c r="UH13" s="2"/>
      <c r="UI13" s="2"/>
      <c r="UJ13" s="2">
        <v>461461.75</v>
      </c>
      <c r="UK13" s="2">
        <v>22720</v>
      </c>
      <c r="UL13" s="2">
        <v>18852</v>
      </c>
      <c r="UM13" s="2">
        <v>30356</v>
      </c>
      <c r="UN13" s="2">
        <v>16251</v>
      </c>
      <c r="UO13" s="2">
        <v>32637</v>
      </c>
      <c r="UP13" s="2">
        <v>913868</v>
      </c>
      <c r="UQ13" s="2"/>
      <c r="UR13" s="2"/>
      <c r="US13" s="2">
        <v>353702</v>
      </c>
      <c r="UT13" s="2"/>
      <c r="UU13" s="2">
        <v>600</v>
      </c>
      <c r="UV13" s="2">
        <v>33907.75</v>
      </c>
      <c r="UW13" s="2">
        <v>19116</v>
      </c>
      <c r="UX13" s="2"/>
      <c r="UY13" s="2"/>
      <c r="UZ13" s="2"/>
      <c r="VA13" s="2">
        <v>37638.5</v>
      </c>
      <c r="VB13" s="2">
        <v>6907</v>
      </c>
      <c r="VC13" s="2"/>
      <c r="VD13" s="2"/>
      <c r="VE13" s="2"/>
      <c r="VF13" s="2"/>
      <c r="VG13" s="2">
        <v>1550</v>
      </c>
      <c r="VH13" s="2"/>
      <c r="VI13" s="2">
        <v>800</v>
      </c>
      <c r="VJ13" s="2"/>
      <c r="VK13" s="2"/>
      <c r="VL13" s="2">
        <v>921321.86</v>
      </c>
      <c r="VM13" s="2">
        <v>170489.25</v>
      </c>
      <c r="VN13" s="2">
        <v>43383.5</v>
      </c>
      <c r="VO13" s="2">
        <v>102827.4</v>
      </c>
      <c r="VP13" s="2">
        <v>733594</v>
      </c>
      <c r="VQ13" s="2">
        <v>227855</v>
      </c>
      <c r="VR13" s="2">
        <v>78397.5</v>
      </c>
      <c r="VS13" s="2">
        <v>63042.5</v>
      </c>
      <c r="VT13" s="2"/>
      <c r="VU13" s="2">
        <v>83147.5</v>
      </c>
      <c r="VV13" s="2">
        <v>31587.75</v>
      </c>
      <c r="VW13" s="2">
        <v>108602</v>
      </c>
      <c r="VX13" s="2">
        <v>42828.5</v>
      </c>
      <c r="VY13" s="2">
        <v>27972</v>
      </c>
      <c r="VZ13" s="2">
        <v>22650</v>
      </c>
      <c r="WA13" s="2">
        <v>3453638.75</v>
      </c>
      <c r="WB13" s="2">
        <v>31616.5</v>
      </c>
      <c r="WC13" s="2">
        <v>9922.75</v>
      </c>
      <c r="WD13" s="2"/>
      <c r="WE13" s="2"/>
      <c r="WF13" s="2">
        <v>44635</v>
      </c>
      <c r="WG13" s="2"/>
      <c r="WH13" s="2">
        <v>145989</v>
      </c>
      <c r="WI13" s="2">
        <v>71741.5</v>
      </c>
      <c r="WJ13" s="2"/>
      <c r="WK13" s="2"/>
      <c r="WL13" s="2">
        <v>443122</v>
      </c>
      <c r="WM13" s="2">
        <v>62713.5</v>
      </c>
      <c r="WN13" s="2">
        <v>9646.5</v>
      </c>
      <c r="WO13" s="2">
        <v>303137.25</v>
      </c>
      <c r="WP13" s="2">
        <v>45227</v>
      </c>
      <c r="WQ13" s="2">
        <v>88990.25</v>
      </c>
      <c r="WR13" s="2">
        <v>56629</v>
      </c>
      <c r="WS13" s="2"/>
      <c r="WT13" s="2">
        <v>272954</v>
      </c>
      <c r="WU13" s="2">
        <v>143834.75</v>
      </c>
      <c r="WV13" s="2">
        <v>15725.75</v>
      </c>
      <c r="WW13" s="2"/>
      <c r="WX13" s="2"/>
      <c r="WY13" s="2"/>
      <c r="WZ13" s="2">
        <v>9916</v>
      </c>
      <c r="XA13" s="2">
        <v>53222</v>
      </c>
      <c r="XB13" s="2">
        <v>68282</v>
      </c>
      <c r="XC13" s="2"/>
      <c r="XD13" s="2"/>
      <c r="XE13" s="2">
        <v>39060.5</v>
      </c>
      <c r="XF13" s="2"/>
      <c r="XG13" s="2"/>
      <c r="XH13" s="2">
        <v>1287949.49</v>
      </c>
      <c r="XI13" s="2">
        <v>45280.5</v>
      </c>
      <c r="XJ13" s="2">
        <v>67839.5</v>
      </c>
      <c r="XK13" s="2">
        <v>289624.25</v>
      </c>
      <c r="XL13" s="2"/>
      <c r="XM13" s="2">
        <v>34970.75</v>
      </c>
      <c r="XN13" s="2">
        <v>192006.86</v>
      </c>
      <c r="XO13" s="2">
        <v>22475.25</v>
      </c>
      <c r="XP13" s="2">
        <v>123475</v>
      </c>
      <c r="XQ13" s="2">
        <v>713678.25</v>
      </c>
      <c r="XR13" s="2">
        <v>135995.75</v>
      </c>
      <c r="XS13" s="2"/>
      <c r="XT13" s="2">
        <v>81893</v>
      </c>
      <c r="XU13" s="2">
        <v>61262.5</v>
      </c>
      <c r="XV13" s="2">
        <v>8730</v>
      </c>
      <c r="XW13" s="2"/>
      <c r="XX13" s="2"/>
      <c r="XY13" s="2">
        <v>18086</v>
      </c>
      <c r="XZ13" s="2"/>
      <c r="YA13" s="2">
        <v>9407</v>
      </c>
      <c r="YB13" s="2"/>
      <c r="YC13" s="2">
        <v>16511</v>
      </c>
      <c r="YD13" s="2"/>
      <c r="YE13" s="2">
        <v>1269251.8799999999</v>
      </c>
      <c r="YF13" s="2">
        <v>41924</v>
      </c>
      <c r="YG13" s="2">
        <v>206944</v>
      </c>
      <c r="YH13" s="2">
        <v>152093.25</v>
      </c>
      <c r="YI13" s="2">
        <v>142581</v>
      </c>
      <c r="YJ13" s="2"/>
      <c r="YK13" s="2">
        <v>114507</v>
      </c>
      <c r="YL13" s="2">
        <v>34690</v>
      </c>
      <c r="YM13" s="2">
        <v>137061.5</v>
      </c>
      <c r="YN13" s="2">
        <v>54654</v>
      </c>
      <c r="YO13" s="2">
        <v>40432</v>
      </c>
      <c r="YP13" s="2">
        <v>59900.75</v>
      </c>
      <c r="YQ13" s="2"/>
      <c r="YR13" s="2"/>
      <c r="YS13" s="2">
        <v>12677</v>
      </c>
      <c r="YT13" s="2"/>
      <c r="YU13" s="2">
        <v>50349.599999999999</v>
      </c>
      <c r="YV13" s="2">
        <v>212391.5</v>
      </c>
      <c r="YW13" s="2"/>
      <c r="YX13" s="2"/>
      <c r="YY13" s="2"/>
      <c r="YZ13" s="2">
        <v>241287</v>
      </c>
      <c r="ZA13" s="2"/>
      <c r="ZB13" s="2">
        <v>46218.879999999997</v>
      </c>
      <c r="ZC13" s="2">
        <v>235522.25</v>
      </c>
      <c r="ZD13" s="2">
        <v>24764.5</v>
      </c>
      <c r="ZE13" s="2">
        <v>307057.5</v>
      </c>
      <c r="ZF13" s="2">
        <v>81450.5</v>
      </c>
      <c r="ZG13" s="2">
        <v>28708.28</v>
      </c>
      <c r="ZH13" s="2">
        <v>58504.5</v>
      </c>
      <c r="ZI13" s="2">
        <v>59359.91</v>
      </c>
      <c r="ZJ13" s="2">
        <v>22000.25</v>
      </c>
      <c r="ZK13" s="2">
        <v>826045</v>
      </c>
      <c r="ZL13" s="2">
        <v>2873447</v>
      </c>
      <c r="ZM13" s="2">
        <v>43553</v>
      </c>
      <c r="ZN13" s="2">
        <v>58108.5</v>
      </c>
      <c r="ZO13" s="2">
        <v>236873.7</v>
      </c>
      <c r="ZP13" s="2">
        <v>234762.35</v>
      </c>
      <c r="ZQ13" s="2"/>
      <c r="ZR13" s="2">
        <v>114523</v>
      </c>
      <c r="ZS13" s="2">
        <v>150610</v>
      </c>
      <c r="ZT13" s="2">
        <v>296494</v>
      </c>
      <c r="ZU13" s="2">
        <v>328911.5</v>
      </c>
      <c r="ZV13" s="2">
        <v>15655.75</v>
      </c>
      <c r="ZW13" s="2">
        <v>35297.4</v>
      </c>
      <c r="ZX13" s="2"/>
      <c r="ZY13" s="2">
        <v>219336.75</v>
      </c>
      <c r="ZZ13" s="2">
        <v>20017.849999999999</v>
      </c>
      <c r="AAA13" s="2">
        <v>66760.25</v>
      </c>
      <c r="AAB13" s="2"/>
      <c r="AAC13" s="2">
        <v>46281.25</v>
      </c>
      <c r="AAD13" s="2">
        <v>38058.61</v>
      </c>
      <c r="AAE13" s="2">
        <v>34269.5</v>
      </c>
      <c r="AAF13" s="2">
        <v>7298</v>
      </c>
      <c r="AAG13" s="2">
        <v>13474</v>
      </c>
      <c r="AAH13" s="2">
        <v>607054.85</v>
      </c>
      <c r="AAI13" s="2"/>
      <c r="AAJ13" s="2">
        <v>1790</v>
      </c>
      <c r="AAK13" s="2">
        <v>90857.5</v>
      </c>
      <c r="AAL13" s="2">
        <v>13109</v>
      </c>
      <c r="AAM13" s="2">
        <v>126205.65</v>
      </c>
      <c r="AAN13" s="2">
        <v>41349.43</v>
      </c>
      <c r="AAO13" s="2">
        <v>1906025.75</v>
      </c>
      <c r="AAP13" s="2">
        <v>44716.05</v>
      </c>
      <c r="AAQ13" s="2"/>
      <c r="AAR13" s="2">
        <v>560951</v>
      </c>
      <c r="AAS13" s="2"/>
      <c r="AAT13" s="2">
        <v>22714.25</v>
      </c>
      <c r="AAU13" s="2"/>
      <c r="AAV13" s="2">
        <v>10288.25</v>
      </c>
      <c r="AAW13" s="2">
        <v>548592.38</v>
      </c>
      <c r="AAX13" s="2"/>
      <c r="AAY13" s="2">
        <v>34339.25</v>
      </c>
      <c r="AAZ13" s="2">
        <v>561053.75</v>
      </c>
      <c r="ABA13" s="2">
        <v>40132</v>
      </c>
      <c r="ABB13" s="2">
        <v>6165.5</v>
      </c>
      <c r="ABC13" s="2">
        <v>32094</v>
      </c>
      <c r="ABD13" s="2"/>
      <c r="ABE13" s="2"/>
      <c r="ABF13" s="2"/>
      <c r="ABG13" s="2"/>
      <c r="ABH13" s="2">
        <v>238484</v>
      </c>
      <c r="ABI13" s="2">
        <v>271620.75</v>
      </c>
      <c r="ABJ13" s="2"/>
      <c r="ABK13" s="2"/>
      <c r="ABL13" s="2"/>
      <c r="ABM13" s="2">
        <v>10330</v>
      </c>
      <c r="ABN13" s="2"/>
      <c r="ABO13" s="2">
        <v>3101</v>
      </c>
      <c r="ABP13" s="2"/>
      <c r="ABQ13" s="2"/>
      <c r="ABR13" s="2"/>
      <c r="ABS13" s="2"/>
      <c r="ABT13" s="2"/>
      <c r="ABU13" s="2"/>
      <c r="ABV13" s="2"/>
      <c r="ABW13" s="2"/>
      <c r="ABX13" s="2">
        <v>4439.5</v>
      </c>
      <c r="ABY13" s="2"/>
      <c r="ABZ13" s="2"/>
      <c r="ACA13" s="2"/>
      <c r="ACB13" s="2">
        <v>12897</v>
      </c>
      <c r="ACC13" s="2">
        <v>217449.11</v>
      </c>
      <c r="ACD13" s="2"/>
      <c r="ACE13" s="2"/>
      <c r="ACF13" s="2"/>
      <c r="ACG13" s="2">
        <v>40494.75</v>
      </c>
      <c r="ACH13" s="2">
        <v>28744</v>
      </c>
      <c r="ACI13" s="2"/>
      <c r="ACJ13" s="2"/>
      <c r="ACK13" s="2"/>
      <c r="ACL13" s="2"/>
      <c r="ACM13" s="2"/>
      <c r="ACN13" s="2"/>
      <c r="ACO13" s="2">
        <v>47838</v>
      </c>
      <c r="ACP13" s="2"/>
      <c r="ACQ13" s="2"/>
      <c r="ACR13" s="2"/>
      <c r="ACS13" s="2"/>
      <c r="ACT13" s="2"/>
      <c r="ACU13" s="2"/>
      <c r="ACV13" s="2">
        <v>117648</v>
      </c>
      <c r="ACW13" s="2"/>
      <c r="ACX13" s="2">
        <v>59382.75</v>
      </c>
      <c r="ACY13" s="2"/>
      <c r="ACZ13" s="2"/>
      <c r="ADA13" s="2"/>
      <c r="ADB13" s="2"/>
      <c r="ADC13" s="2"/>
      <c r="ADD13" s="2"/>
      <c r="ADE13" s="2"/>
      <c r="ADF13" s="2">
        <v>21068</v>
      </c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>
        <v>133772.75</v>
      </c>
      <c r="ADT13" s="2"/>
      <c r="ADU13" s="2"/>
      <c r="ADV13" s="2"/>
      <c r="ADW13" s="2"/>
      <c r="ADX13" s="2"/>
      <c r="ADY13" s="2">
        <v>901779.25</v>
      </c>
      <c r="ADZ13" s="2">
        <v>83548.66</v>
      </c>
      <c r="AEA13" s="2">
        <v>27170.5</v>
      </c>
      <c r="AEB13" s="2"/>
      <c r="AEC13" s="2">
        <v>26155.5</v>
      </c>
      <c r="AED13" s="2"/>
      <c r="AEE13" s="2"/>
      <c r="AEF13" s="2"/>
      <c r="AEG13" s="2">
        <v>6803</v>
      </c>
      <c r="AEH13" s="2">
        <v>1680.5</v>
      </c>
      <c r="AEI13" s="2"/>
      <c r="AEJ13" s="2"/>
      <c r="AEK13" s="2"/>
      <c r="AEL13" s="2">
        <v>6684</v>
      </c>
      <c r="AEM13" s="2">
        <v>17637.75</v>
      </c>
      <c r="AEN13" s="2"/>
      <c r="AEO13" s="2"/>
      <c r="AEP13" s="2">
        <v>6000</v>
      </c>
      <c r="AEQ13" s="2"/>
      <c r="AER13" s="2"/>
      <c r="AES13" s="2">
        <v>756992</v>
      </c>
      <c r="AET13" s="2">
        <v>15718</v>
      </c>
      <c r="AEU13" s="2">
        <v>36361</v>
      </c>
      <c r="AEV13" s="2">
        <v>30968</v>
      </c>
      <c r="AEW13" s="2"/>
      <c r="AEX13" s="2">
        <v>130343.75</v>
      </c>
      <c r="AEY13" s="2">
        <v>575.5</v>
      </c>
      <c r="AEZ13" s="2">
        <v>9083.5</v>
      </c>
      <c r="AFA13" s="2">
        <v>18523</v>
      </c>
      <c r="AFB13" s="2"/>
      <c r="AFC13" s="2">
        <v>34833</v>
      </c>
      <c r="AFD13" s="2">
        <v>340</v>
      </c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>
        <v>365473</v>
      </c>
      <c r="AGC13" s="2">
        <v>12668</v>
      </c>
      <c r="AGD13" s="2">
        <v>10615.95</v>
      </c>
      <c r="AGE13" s="2">
        <v>34073.31</v>
      </c>
      <c r="AGF13" s="2">
        <v>142548.5</v>
      </c>
      <c r="AGG13" s="2"/>
      <c r="AGH13" s="2"/>
      <c r="AGI13" s="2">
        <v>14780</v>
      </c>
      <c r="AGJ13" s="2">
        <v>13332.75</v>
      </c>
      <c r="AGK13" s="2">
        <v>54011.5</v>
      </c>
      <c r="AGL13" s="2">
        <v>36309</v>
      </c>
      <c r="AGM13" s="2"/>
      <c r="AGN13" s="2"/>
      <c r="AGO13" s="2"/>
      <c r="AGP13" s="2"/>
      <c r="AGQ13" s="2"/>
      <c r="AGR13" s="2"/>
      <c r="AGS13" s="2"/>
      <c r="AGT13" s="2"/>
      <c r="AGU13" s="2">
        <v>512904.25</v>
      </c>
      <c r="AGV13" s="2">
        <v>190661.5</v>
      </c>
      <c r="AGW13" s="2">
        <v>70132.2</v>
      </c>
      <c r="AGX13" s="2"/>
      <c r="AGY13" s="2"/>
      <c r="AGZ13" s="2"/>
      <c r="AHA13" s="2"/>
      <c r="AHB13" s="2">
        <v>61359</v>
      </c>
      <c r="AHC13" s="2"/>
      <c r="AHD13" s="2"/>
      <c r="AHE13" s="2"/>
      <c r="AHF13" s="2"/>
      <c r="AHG13" s="2"/>
      <c r="AHH13" s="2"/>
      <c r="AHI13" s="2"/>
      <c r="AHJ13" s="2"/>
      <c r="AHK13" s="2"/>
      <c r="AHL13" s="2">
        <v>80941.5</v>
      </c>
      <c r="AHM13" s="2"/>
      <c r="AHN13" s="2">
        <v>4565</v>
      </c>
      <c r="AHO13" s="2"/>
      <c r="AHP13" s="2"/>
      <c r="AHQ13" s="2"/>
      <c r="AHR13" s="2"/>
      <c r="AHS13" s="2"/>
      <c r="AHT13" s="2">
        <f t="shared" si="0"/>
        <v>113024235.69000001</v>
      </c>
    </row>
    <row r="14" spans="1:904">
      <c r="A14" s="34" t="s">
        <v>2264</v>
      </c>
      <c r="B14" s="34" t="s">
        <v>2283</v>
      </c>
      <c r="C14" s="1" t="s">
        <v>2284</v>
      </c>
      <c r="D14" s="2">
        <v>154821576.44999999</v>
      </c>
      <c r="E14" s="2">
        <v>35582302</v>
      </c>
      <c r="F14" s="2">
        <v>67171113</v>
      </c>
      <c r="G14" s="2">
        <v>15796228.75</v>
      </c>
      <c r="H14" s="2">
        <v>65635571.700000003</v>
      </c>
      <c r="I14" s="2">
        <v>19278471.699999999</v>
      </c>
      <c r="J14" s="2">
        <v>30943818.5</v>
      </c>
      <c r="K14" s="2">
        <v>38605011.640000001</v>
      </c>
      <c r="L14" s="2">
        <v>40644433.25</v>
      </c>
      <c r="M14" s="2">
        <v>22254933</v>
      </c>
      <c r="N14" s="2">
        <v>13151943.970000001</v>
      </c>
      <c r="O14" s="2">
        <v>15923296</v>
      </c>
      <c r="P14" s="2">
        <v>21088425.489999998</v>
      </c>
      <c r="Q14" s="2">
        <v>19424376</v>
      </c>
      <c r="R14" s="2">
        <v>22619046.75</v>
      </c>
      <c r="S14" s="2">
        <v>35942807</v>
      </c>
      <c r="T14" s="2">
        <v>44156304</v>
      </c>
      <c r="U14" s="2">
        <v>19022577.25</v>
      </c>
      <c r="V14" s="2">
        <v>170612231</v>
      </c>
      <c r="W14" s="2">
        <v>40519728</v>
      </c>
      <c r="X14" s="2">
        <v>20111417.199999999</v>
      </c>
      <c r="Y14" s="2">
        <v>32689835</v>
      </c>
      <c r="Z14" s="2">
        <v>24714930.859999999</v>
      </c>
      <c r="AA14" s="2">
        <v>28686922</v>
      </c>
      <c r="AB14" s="2">
        <v>11475874.390000001</v>
      </c>
      <c r="AC14" s="2">
        <v>62566118</v>
      </c>
      <c r="AD14" s="2">
        <v>28958324.18</v>
      </c>
      <c r="AE14" s="2">
        <v>34063606.219999999</v>
      </c>
      <c r="AF14" s="2">
        <v>42207292</v>
      </c>
      <c r="AG14" s="2">
        <v>30410001.219999999</v>
      </c>
      <c r="AH14" s="2">
        <v>38887759</v>
      </c>
      <c r="AI14" s="2">
        <v>43132471</v>
      </c>
      <c r="AJ14" s="2">
        <v>17690142</v>
      </c>
      <c r="AK14" s="2">
        <v>7420827.25</v>
      </c>
      <c r="AL14" s="2">
        <v>19692856.66</v>
      </c>
      <c r="AM14" s="2">
        <v>24714115</v>
      </c>
      <c r="AN14" s="2">
        <v>6479699.2400000002</v>
      </c>
      <c r="AO14" s="2">
        <v>14621906</v>
      </c>
      <c r="AP14" s="2">
        <v>22665164.420000002</v>
      </c>
      <c r="AQ14" s="2">
        <v>9770716</v>
      </c>
      <c r="AR14" s="2">
        <v>7666032</v>
      </c>
      <c r="AS14" s="2">
        <v>4189486.48</v>
      </c>
      <c r="AT14" s="2">
        <v>92304881.299999997</v>
      </c>
      <c r="AU14" s="2">
        <v>6296862</v>
      </c>
      <c r="AV14" s="2">
        <v>6224355.75</v>
      </c>
      <c r="AW14" s="2">
        <v>16041223</v>
      </c>
      <c r="AX14" s="2">
        <v>25609932</v>
      </c>
      <c r="AY14" s="2">
        <v>20412088</v>
      </c>
      <c r="AZ14" s="2">
        <v>7269351.4900000002</v>
      </c>
      <c r="BA14" s="2">
        <v>15367796.699999999</v>
      </c>
      <c r="BB14" s="2">
        <v>8910332.5</v>
      </c>
      <c r="BC14" s="2">
        <v>7427453</v>
      </c>
      <c r="BD14" s="2">
        <v>4465265</v>
      </c>
      <c r="BE14" s="2">
        <v>5083710.25</v>
      </c>
      <c r="BF14" s="2">
        <v>26303423</v>
      </c>
      <c r="BG14" s="2">
        <v>2984679</v>
      </c>
      <c r="BH14" s="2">
        <v>11264105</v>
      </c>
      <c r="BI14" s="2">
        <v>68602512</v>
      </c>
      <c r="BJ14" s="2">
        <v>71382438</v>
      </c>
      <c r="BK14" s="2">
        <v>28693766</v>
      </c>
      <c r="BL14" s="2">
        <v>14409003</v>
      </c>
      <c r="BM14" s="2">
        <v>38700573.420000002</v>
      </c>
      <c r="BN14" s="2">
        <v>33937235.399999999</v>
      </c>
      <c r="BO14" s="2">
        <v>12915312.720000001</v>
      </c>
      <c r="BP14" s="2">
        <v>5618276</v>
      </c>
      <c r="BQ14" s="2">
        <v>3556167.5</v>
      </c>
      <c r="BR14" s="2">
        <v>50409143.700000003</v>
      </c>
      <c r="BS14" s="2">
        <v>23439637</v>
      </c>
      <c r="BT14" s="2">
        <v>20831723</v>
      </c>
      <c r="BU14" s="2">
        <v>19763578.050000001</v>
      </c>
      <c r="BV14" s="2">
        <v>24722786</v>
      </c>
      <c r="BW14" s="2">
        <v>21661941</v>
      </c>
      <c r="BX14" s="2">
        <v>5130628.05</v>
      </c>
      <c r="BY14" s="2">
        <v>15499607</v>
      </c>
      <c r="BZ14" s="2">
        <v>28031618.620000001</v>
      </c>
      <c r="CA14" s="2">
        <v>15015348</v>
      </c>
      <c r="CB14" s="2">
        <v>29300289.5</v>
      </c>
      <c r="CC14" s="2">
        <v>62583944</v>
      </c>
      <c r="CD14" s="2">
        <v>11079527</v>
      </c>
      <c r="CE14" s="2">
        <v>25734390.5</v>
      </c>
      <c r="CF14" s="2">
        <v>6405543</v>
      </c>
      <c r="CG14" s="2">
        <v>131073004.5</v>
      </c>
      <c r="CH14" s="2">
        <v>15962692.060000001</v>
      </c>
      <c r="CI14" s="2">
        <v>23336599.25</v>
      </c>
      <c r="CJ14" s="2">
        <v>15413477.75</v>
      </c>
      <c r="CK14" s="2">
        <v>18067659.75</v>
      </c>
      <c r="CL14" s="2">
        <v>19355972</v>
      </c>
      <c r="CM14" s="2">
        <v>18986979.149999999</v>
      </c>
      <c r="CN14" s="2">
        <v>24204827.75</v>
      </c>
      <c r="CO14" s="2">
        <v>7841323</v>
      </c>
      <c r="CP14" s="2">
        <v>14323531.5</v>
      </c>
      <c r="CQ14" s="2">
        <v>13665326.380000001</v>
      </c>
      <c r="CR14" s="2">
        <v>18981941.5</v>
      </c>
      <c r="CS14" s="2">
        <v>15771921</v>
      </c>
      <c r="CT14" s="2">
        <v>69289686.069999993</v>
      </c>
      <c r="CU14" s="2">
        <v>12298720</v>
      </c>
      <c r="CV14" s="2">
        <v>16044511</v>
      </c>
      <c r="CW14" s="2">
        <v>43796754</v>
      </c>
      <c r="CX14" s="2">
        <v>7371262.2300000004</v>
      </c>
      <c r="CY14" s="2">
        <v>27723021.649999999</v>
      </c>
      <c r="CZ14" s="2">
        <v>8543258.8300000001</v>
      </c>
      <c r="DA14" s="2">
        <v>9592570</v>
      </c>
      <c r="DB14" s="2">
        <v>74839545.980000004</v>
      </c>
      <c r="DC14" s="2">
        <v>86516544.510000005</v>
      </c>
      <c r="DD14" s="2">
        <v>32262276.300000001</v>
      </c>
      <c r="DE14" s="2">
        <v>13065521.220000001</v>
      </c>
      <c r="DF14" s="2">
        <v>32993501</v>
      </c>
      <c r="DG14" s="2">
        <v>34261697</v>
      </c>
      <c r="DH14" s="2">
        <v>16425738.869999999</v>
      </c>
      <c r="DI14" s="2">
        <v>25175799</v>
      </c>
      <c r="DJ14" s="2">
        <v>10392679.800000001</v>
      </c>
      <c r="DK14" s="2">
        <v>150963395.69999999</v>
      </c>
      <c r="DL14" s="2">
        <v>20373232.5</v>
      </c>
      <c r="DM14" s="2">
        <v>35310355.93</v>
      </c>
      <c r="DN14" s="2">
        <v>24553629.309999999</v>
      </c>
      <c r="DO14" s="2">
        <v>35292677.5</v>
      </c>
      <c r="DP14" s="2">
        <v>17404649</v>
      </c>
      <c r="DQ14" s="2">
        <v>47756942.509999998</v>
      </c>
      <c r="DR14" s="2">
        <v>20061914.899999999</v>
      </c>
      <c r="DS14" s="2">
        <v>36975465.020000003</v>
      </c>
      <c r="DT14" s="2">
        <v>80109065</v>
      </c>
      <c r="DU14" s="2">
        <v>33922844.75</v>
      </c>
      <c r="DV14" s="2">
        <v>82149646.269999996</v>
      </c>
      <c r="DW14" s="2">
        <v>111642123.76000001</v>
      </c>
      <c r="DX14" s="2">
        <v>50542477.299999997</v>
      </c>
      <c r="DY14" s="2">
        <v>60397646.950000003</v>
      </c>
      <c r="DZ14" s="2">
        <v>25488944.5</v>
      </c>
      <c r="EA14" s="2">
        <v>10294930.560000001</v>
      </c>
      <c r="EB14" s="2">
        <v>18555528.710000001</v>
      </c>
      <c r="EC14" s="2">
        <v>12325953.4</v>
      </c>
      <c r="ED14" s="2">
        <v>45887923.5</v>
      </c>
      <c r="EE14" s="2">
        <v>53707019.990000002</v>
      </c>
      <c r="EF14" s="2">
        <v>49282859</v>
      </c>
      <c r="EG14" s="2">
        <v>15815684</v>
      </c>
      <c r="EH14" s="2">
        <v>26234195.41</v>
      </c>
      <c r="EI14" s="2">
        <v>21455763.5</v>
      </c>
      <c r="EJ14" s="2">
        <v>39887097</v>
      </c>
      <c r="EK14" s="2">
        <v>31084708.449999999</v>
      </c>
      <c r="EL14" s="2">
        <v>19232372.539999999</v>
      </c>
      <c r="EM14" s="2">
        <v>22680182</v>
      </c>
      <c r="EN14" s="2">
        <v>91303536.689999998</v>
      </c>
      <c r="EO14" s="2">
        <v>33517936</v>
      </c>
      <c r="EP14" s="2">
        <v>18311569</v>
      </c>
      <c r="EQ14" s="2">
        <v>23822265</v>
      </c>
      <c r="ER14" s="2">
        <v>5910639.6399999997</v>
      </c>
      <c r="ES14" s="2">
        <v>4622029</v>
      </c>
      <c r="ET14" s="2">
        <v>35593241</v>
      </c>
      <c r="EU14" s="2">
        <v>20092719.989999998</v>
      </c>
      <c r="EV14" s="2">
        <v>13937000</v>
      </c>
      <c r="EW14" s="2">
        <v>78820213</v>
      </c>
      <c r="EX14" s="2">
        <v>8845410</v>
      </c>
      <c r="EY14" s="2">
        <v>17335411</v>
      </c>
      <c r="EZ14" s="2">
        <v>27290161</v>
      </c>
      <c r="FA14" s="2">
        <v>87043265</v>
      </c>
      <c r="FB14" s="2">
        <v>49873221</v>
      </c>
      <c r="FC14" s="2">
        <v>27511863.210000001</v>
      </c>
      <c r="FD14" s="2">
        <v>22347378</v>
      </c>
      <c r="FE14" s="2">
        <v>19707634</v>
      </c>
      <c r="FF14" s="2">
        <v>16827161</v>
      </c>
      <c r="FG14" s="2">
        <v>12528929</v>
      </c>
      <c r="FH14" s="2">
        <v>10333775</v>
      </c>
      <c r="FI14" s="2">
        <v>35717013.100000001</v>
      </c>
      <c r="FJ14" s="2">
        <v>12903169</v>
      </c>
      <c r="FK14" s="2">
        <v>9361265.0500000007</v>
      </c>
      <c r="FL14" s="2">
        <v>14890767</v>
      </c>
      <c r="FM14" s="2">
        <v>24714438</v>
      </c>
      <c r="FN14" s="2">
        <v>25449603</v>
      </c>
      <c r="FO14" s="2">
        <v>9399905</v>
      </c>
      <c r="FP14" s="2">
        <v>5465884</v>
      </c>
      <c r="FQ14" s="2">
        <v>158444555.5</v>
      </c>
      <c r="FR14" s="2">
        <v>13895257</v>
      </c>
      <c r="FS14" s="2">
        <v>22071239</v>
      </c>
      <c r="FT14" s="2">
        <v>27530676.25</v>
      </c>
      <c r="FU14" s="2">
        <v>29275459</v>
      </c>
      <c r="FV14" s="2">
        <v>13666066.810000001</v>
      </c>
      <c r="FW14" s="2">
        <v>43769339</v>
      </c>
      <c r="FX14" s="2">
        <v>32708569.75</v>
      </c>
      <c r="FY14" s="2">
        <v>22799985.75</v>
      </c>
      <c r="FZ14" s="2">
        <v>16719515.9</v>
      </c>
      <c r="GA14" s="2">
        <v>34879243.399999999</v>
      </c>
      <c r="GB14" s="2">
        <v>15264602</v>
      </c>
      <c r="GC14" s="2">
        <v>19530908</v>
      </c>
      <c r="GD14" s="2">
        <v>10122404</v>
      </c>
      <c r="GE14" s="2">
        <v>60691887.700000003</v>
      </c>
      <c r="GF14" s="2">
        <v>9991031.25</v>
      </c>
      <c r="GG14" s="2">
        <v>13398544</v>
      </c>
      <c r="GH14" s="2">
        <v>29668321</v>
      </c>
      <c r="GI14" s="2">
        <v>20834690.5</v>
      </c>
      <c r="GJ14" s="2">
        <v>17517547.510000002</v>
      </c>
      <c r="GK14" s="2">
        <v>13067735.060000001</v>
      </c>
      <c r="GL14" s="2">
        <v>34484652.890000001</v>
      </c>
      <c r="GM14" s="2">
        <v>9358726.1500000004</v>
      </c>
      <c r="GN14" s="2">
        <v>10800558</v>
      </c>
      <c r="GO14" s="2">
        <v>10974318</v>
      </c>
      <c r="GP14" s="2">
        <v>7534334</v>
      </c>
      <c r="GQ14" s="2">
        <v>22102987.5</v>
      </c>
      <c r="GR14" s="2">
        <v>15824751</v>
      </c>
      <c r="GS14" s="2">
        <v>11610163.07</v>
      </c>
      <c r="GT14" s="2">
        <v>23323388.449999999</v>
      </c>
      <c r="GU14" s="2">
        <v>6038741.79</v>
      </c>
      <c r="GV14" s="2">
        <v>22129346</v>
      </c>
      <c r="GW14" s="2">
        <v>21222732.510000002</v>
      </c>
      <c r="GX14" s="2">
        <v>8422276.5</v>
      </c>
      <c r="GY14" s="2">
        <v>56802652</v>
      </c>
      <c r="GZ14" s="2">
        <v>6765879</v>
      </c>
      <c r="HA14" s="2">
        <v>32549632</v>
      </c>
      <c r="HB14" s="2">
        <v>18815114.199999999</v>
      </c>
      <c r="HC14" s="2">
        <v>154539837.08000001</v>
      </c>
      <c r="HD14" s="2">
        <v>18101682.25</v>
      </c>
      <c r="HE14" s="2">
        <v>41618238</v>
      </c>
      <c r="HF14" s="2">
        <v>40253656</v>
      </c>
      <c r="HG14" s="2">
        <v>22031370</v>
      </c>
      <c r="HH14" s="2">
        <v>33642767</v>
      </c>
      <c r="HI14" s="2">
        <v>3314389.01</v>
      </c>
      <c r="HJ14" s="2">
        <v>380027</v>
      </c>
      <c r="HK14" s="2">
        <v>85980657</v>
      </c>
      <c r="HL14" s="2">
        <v>43095285.75</v>
      </c>
      <c r="HM14" s="2">
        <v>48503414</v>
      </c>
      <c r="HN14" s="2">
        <v>27144880</v>
      </c>
      <c r="HO14" s="2">
        <v>17682845</v>
      </c>
      <c r="HP14" s="2">
        <v>22895424.699999999</v>
      </c>
      <c r="HQ14" s="2">
        <v>26817676.559999999</v>
      </c>
      <c r="HR14" s="2">
        <v>10025554.25</v>
      </c>
      <c r="HS14" s="2">
        <v>81997372.340000004</v>
      </c>
      <c r="HT14" s="2">
        <v>34999166</v>
      </c>
      <c r="HU14" s="2">
        <v>22414426</v>
      </c>
      <c r="HV14" s="2">
        <v>15044258.92</v>
      </c>
      <c r="HW14" s="2">
        <v>11986598.380000001</v>
      </c>
      <c r="HX14" s="2">
        <v>8033467.5</v>
      </c>
      <c r="HY14" s="2">
        <v>33295658.75</v>
      </c>
      <c r="HZ14" s="2">
        <v>16017509</v>
      </c>
      <c r="IA14" s="2">
        <v>13423948.300000001</v>
      </c>
      <c r="IB14" s="2">
        <v>13041624</v>
      </c>
      <c r="IC14" s="2">
        <v>16924370.5</v>
      </c>
      <c r="ID14" s="2">
        <v>30750561</v>
      </c>
      <c r="IE14" s="2">
        <v>4543627</v>
      </c>
      <c r="IF14" s="2">
        <v>16244409.380000001</v>
      </c>
      <c r="IG14" s="2">
        <v>5714470.7000000002</v>
      </c>
      <c r="IH14" s="2">
        <v>6047349</v>
      </c>
      <c r="II14" s="2">
        <v>79201548.299999997</v>
      </c>
      <c r="IJ14" s="2">
        <v>34061313.5</v>
      </c>
      <c r="IK14" s="2">
        <v>24437616</v>
      </c>
      <c r="IL14" s="2">
        <v>48057961</v>
      </c>
      <c r="IM14" s="2">
        <v>79053366.859999999</v>
      </c>
      <c r="IN14" s="2">
        <v>22545306.5</v>
      </c>
      <c r="IO14" s="2">
        <v>16770315.5</v>
      </c>
      <c r="IP14" s="2">
        <v>10172766</v>
      </c>
      <c r="IQ14" s="2">
        <v>13551413</v>
      </c>
      <c r="IR14" s="2">
        <v>12448261</v>
      </c>
      <c r="IS14" s="2">
        <v>84167092</v>
      </c>
      <c r="IT14" s="2">
        <v>35518448</v>
      </c>
      <c r="IU14" s="2">
        <v>34204087</v>
      </c>
      <c r="IV14" s="2">
        <v>19102178</v>
      </c>
      <c r="IW14" s="2">
        <v>12565731</v>
      </c>
      <c r="IX14" s="2">
        <v>8135198.75</v>
      </c>
      <c r="IY14" s="2">
        <v>11225876</v>
      </c>
      <c r="IZ14" s="2">
        <v>6096386.8099999996</v>
      </c>
      <c r="JA14" s="2">
        <v>4035816.57</v>
      </c>
      <c r="JB14" s="2">
        <v>13685144</v>
      </c>
      <c r="JC14" s="2">
        <v>18112217</v>
      </c>
      <c r="JD14" s="2">
        <v>8453581.5500000007</v>
      </c>
      <c r="JE14" s="2">
        <v>33080662.5</v>
      </c>
      <c r="JF14" s="2">
        <v>31388133.690000001</v>
      </c>
      <c r="JG14" s="2">
        <v>14407744</v>
      </c>
      <c r="JH14" s="2">
        <v>10970306</v>
      </c>
      <c r="JI14" s="2">
        <v>6348126.75</v>
      </c>
      <c r="JJ14" s="2">
        <v>4847880</v>
      </c>
      <c r="JK14" s="2">
        <v>31771924.18</v>
      </c>
      <c r="JL14" s="2">
        <v>12112783</v>
      </c>
      <c r="JM14" s="2">
        <v>16161340</v>
      </c>
      <c r="JN14" s="2">
        <v>23240002.699999999</v>
      </c>
      <c r="JO14" s="2">
        <v>25154937.829999998</v>
      </c>
      <c r="JP14" s="2">
        <v>28969347</v>
      </c>
      <c r="JQ14" s="2">
        <v>10361107.039999999</v>
      </c>
      <c r="JR14" s="2">
        <v>71121023.5</v>
      </c>
      <c r="JS14" s="2">
        <v>73484890</v>
      </c>
      <c r="JT14" s="2">
        <v>13208595.699999999</v>
      </c>
      <c r="JU14" s="2">
        <v>5912020.4199999999</v>
      </c>
      <c r="JV14" s="2">
        <v>25876396</v>
      </c>
      <c r="JW14" s="2">
        <v>8469489.7799999993</v>
      </c>
      <c r="JX14" s="2">
        <v>40876437</v>
      </c>
      <c r="JY14" s="2">
        <v>34633561</v>
      </c>
      <c r="JZ14" s="2">
        <v>7667200</v>
      </c>
      <c r="KA14" s="2">
        <v>28245157</v>
      </c>
      <c r="KB14" s="2">
        <v>23083519</v>
      </c>
      <c r="KC14" s="2">
        <v>18743072</v>
      </c>
      <c r="KD14" s="2">
        <v>4367819</v>
      </c>
      <c r="KE14" s="2">
        <v>3067563.8</v>
      </c>
      <c r="KF14" s="2">
        <v>12842997</v>
      </c>
      <c r="KG14" s="2">
        <v>7363368</v>
      </c>
      <c r="KH14" s="2">
        <v>166591755</v>
      </c>
      <c r="KI14" s="2">
        <v>53879213</v>
      </c>
      <c r="KJ14" s="2">
        <v>20276409</v>
      </c>
      <c r="KK14" s="2">
        <v>15705312.449999999</v>
      </c>
      <c r="KL14" s="2">
        <v>21179268.949999999</v>
      </c>
      <c r="KM14" s="2">
        <v>17326494</v>
      </c>
      <c r="KN14" s="2">
        <v>97023097</v>
      </c>
      <c r="KO14" s="2">
        <v>9064221</v>
      </c>
      <c r="KP14" s="2">
        <v>9340692</v>
      </c>
      <c r="KQ14" s="2">
        <v>65174189</v>
      </c>
      <c r="KR14" s="2">
        <v>17735681</v>
      </c>
      <c r="KS14" s="2">
        <v>20276050</v>
      </c>
      <c r="KT14" s="2">
        <v>64954721.140000001</v>
      </c>
      <c r="KU14" s="2">
        <v>37551602.5</v>
      </c>
      <c r="KV14" s="2">
        <v>31301331</v>
      </c>
      <c r="KW14" s="2">
        <v>173990970.06999999</v>
      </c>
      <c r="KX14" s="2">
        <v>30165369</v>
      </c>
      <c r="KY14" s="2">
        <v>57727873</v>
      </c>
      <c r="KZ14" s="2">
        <v>15345776.75</v>
      </c>
      <c r="LA14" s="2">
        <v>8400352</v>
      </c>
      <c r="LB14" s="2">
        <v>27252396</v>
      </c>
      <c r="LC14" s="2">
        <v>29052757.379999999</v>
      </c>
      <c r="LD14" s="2">
        <v>16660138</v>
      </c>
      <c r="LE14" s="2">
        <v>25019892.149999999</v>
      </c>
      <c r="LF14" s="2">
        <v>17866395.57</v>
      </c>
      <c r="LG14" s="2">
        <v>134906151.97</v>
      </c>
      <c r="LH14" s="2">
        <v>71697503.010000005</v>
      </c>
      <c r="LI14" s="2">
        <v>77829113.950000003</v>
      </c>
      <c r="LJ14" s="2">
        <v>62520869.450000003</v>
      </c>
      <c r="LK14" s="2">
        <v>23129179</v>
      </c>
      <c r="LL14" s="2">
        <v>20987502</v>
      </c>
      <c r="LM14" s="2">
        <v>6337925.71</v>
      </c>
      <c r="LN14" s="2">
        <v>29466618.969999999</v>
      </c>
      <c r="LO14" s="2">
        <v>4638846</v>
      </c>
      <c r="LP14" s="2">
        <v>34824534.829999998</v>
      </c>
      <c r="LQ14" s="2">
        <v>11707367.73</v>
      </c>
      <c r="LR14" s="2">
        <v>67281503.109999999</v>
      </c>
      <c r="LS14" s="2">
        <v>12730387</v>
      </c>
      <c r="LT14" s="2">
        <v>8288541.5</v>
      </c>
      <c r="LU14" s="2">
        <v>323729160</v>
      </c>
      <c r="LV14" s="2">
        <v>114749529.06</v>
      </c>
      <c r="LW14" s="2">
        <v>82751045.5</v>
      </c>
      <c r="LX14" s="2">
        <v>84191315.049999997</v>
      </c>
      <c r="LY14" s="2">
        <v>37393470.460000001</v>
      </c>
      <c r="LZ14" s="2">
        <v>33243661</v>
      </c>
      <c r="MA14" s="2">
        <v>28721524</v>
      </c>
      <c r="MB14" s="2">
        <v>32658709.420000002</v>
      </c>
      <c r="MC14" s="2">
        <v>26876533</v>
      </c>
      <c r="MD14" s="2">
        <v>27140474</v>
      </c>
      <c r="ME14" s="2">
        <v>63303189</v>
      </c>
      <c r="MF14" s="2">
        <v>16482238</v>
      </c>
      <c r="MG14" s="2">
        <v>42503483.079999998</v>
      </c>
      <c r="MH14" s="2">
        <v>40022200</v>
      </c>
      <c r="MI14" s="2">
        <v>16160059</v>
      </c>
      <c r="MJ14" s="2">
        <v>15803717</v>
      </c>
      <c r="MK14" s="2">
        <v>13849861</v>
      </c>
      <c r="ML14" s="2">
        <v>31884493</v>
      </c>
      <c r="MM14" s="2">
        <v>12648931</v>
      </c>
      <c r="MN14" s="2">
        <v>17306277</v>
      </c>
      <c r="MO14" s="2">
        <v>23951382.300000001</v>
      </c>
      <c r="MP14" s="2">
        <v>17703129</v>
      </c>
      <c r="MQ14" s="2">
        <v>16004688.15</v>
      </c>
      <c r="MR14" s="2">
        <v>18916064</v>
      </c>
      <c r="MS14" s="2">
        <v>60328276.5</v>
      </c>
      <c r="MT14" s="2">
        <v>27832987.5</v>
      </c>
      <c r="MU14" s="2">
        <v>20735086.5</v>
      </c>
      <c r="MV14" s="2">
        <v>49221063.880000003</v>
      </c>
      <c r="MW14" s="2">
        <v>36841612.5</v>
      </c>
      <c r="MX14" s="2">
        <v>15017249</v>
      </c>
      <c r="MY14" s="2">
        <v>29083081.449999999</v>
      </c>
      <c r="MZ14" s="2">
        <v>34573986.630000003</v>
      </c>
      <c r="NA14" s="2">
        <v>5066690</v>
      </c>
      <c r="NB14" s="2">
        <v>6220572.2000000002</v>
      </c>
      <c r="NC14" s="2">
        <v>4925567</v>
      </c>
      <c r="ND14" s="2">
        <v>174920507.5</v>
      </c>
      <c r="NE14" s="2">
        <v>34001457.25</v>
      </c>
      <c r="NF14" s="2">
        <v>8285624.0800000001</v>
      </c>
      <c r="NG14" s="2">
        <v>52962269.350000001</v>
      </c>
      <c r="NH14" s="2">
        <v>8056108.7999999998</v>
      </c>
      <c r="NI14" s="2">
        <v>27506968</v>
      </c>
      <c r="NJ14" s="2">
        <v>63411332</v>
      </c>
      <c r="NK14" s="2">
        <v>45568852.130000003</v>
      </c>
      <c r="NL14" s="2">
        <v>3550459</v>
      </c>
      <c r="NM14" s="2">
        <v>31276838.789999999</v>
      </c>
      <c r="NN14" s="2">
        <v>26290070.75</v>
      </c>
      <c r="NO14" s="2">
        <v>12739361.880000001</v>
      </c>
      <c r="NP14" s="2">
        <v>42499060.850000001</v>
      </c>
      <c r="NQ14" s="2">
        <v>12077105</v>
      </c>
      <c r="NR14" s="2">
        <v>13054582.75</v>
      </c>
      <c r="NS14" s="2">
        <v>30850645</v>
      </c>
      <c r="NT14" s="2">
        <v>10826904</v>
      </c>
      <c r="NU14" s="2">
        <v>1670566</v>
      </c>
      <c r="NV14" s="2">
        <v>7379562</v>
      </c>
      <c r="NW14" s="2">
        <v>80023142.780000001</v>
      </c>
      <c r="NX14" s="2">
        <v>46532834.060000002</v>
      </c>
      <c r="NY14" s="2">
        <v>25537595</v>
      </c>
      <c r="NZ14" s="2">
        <v>15414452</v>
      </c>
      <c r="OA14" s="2">
        <v>16235474</v>
      </c>
      <c r="OB14" s="2">
        <v>17673896</v>
      </c>
      <c r="OC14" s="2">
        <v>9107817.8300000001</v>
      </c>
      <c r="OD14" s="2">
        <v>129594810.5</v>
      </c>
      <c r="OE14" s="2">
        <v>27955818.5</v>
      </c>
      <c r="OF14" s="2">
        <v>23490246.98</v>
      </c>
      <c r="OG14" s="2">
        <v>56943191.82</v>
      </c>
      <c r="OH14" s="2">
        <v>15025332.5</v>
      </c>
      <c r="OI14" s="2">
        <v>21714489.449999999</v>
      </c>
      <c r="OJ14" s="2">
        <v>22595536.219999999</v>
      </c>
      <c r="OK14" s="2">
        <v>11008989</v>
      </c>
      <c r="OL14" s="2">
        <v>11816381</v>
      </c>
      <c r="OM14" s="2">
        <v>212007912.65000001</v>
      </c>
      <c r="ON14" s="2">
        <v>32447700.559999999</v>
      </c>
      <c r="OO14" s="2">
        <v>55668565.75</v>
      </c>
      <c r="OP14" s="2">
        <v>28502981</v>
      </c>
      <c r="OQ14" s="2">
        <v>27467913</v>
      </c>
      <c r="OR14" s="2">
        <v>14278470.859999999</v>
      </c>
      <c r="OS14" s="2">
        <v>73221617</v>
      </c>
      <c r="OT14" s="2">
        <v>14258061</v>
      </c>
      <c r="OU14" s="2">
        <v>19026758</v>
      </c>
      <c r="OV14" s="2">
        <v>30477941.52</v>
      </c>
      <c r="OW14" s="2">
        <v>51350814.770000003</v>
      </c>
      <c r="OX14" s="2">
        <v>66203768</v>
      </c>
      <c r="OY14" s="2">
        <v>23327201</v>
      </c>
      <c r="OZ14" s="2">
        <v>12775595.25</v>
      </c>
      <c r="PA14" s="2">
        <v>14583804.75</v>
      </c>
      <c r="PB14" s="2">
        <v>76514611.709999993</v>
      </c>
      <c r="PC14" s="2">
        <v>17152135</v>
      </c>
      <c r="PD14" s="2">
        <v>28437130.699999999</v>
      </c>
      <c r="PE14" s="2">
        <v>6831705</v>
      </c>
      <c r="PF14" s="2">
        <v>16406063</v>
      </c>
      <c r="PG14" s="2">
        <v>47536133.289999999</v>
      </c>
      <c r="PH14" s="2">
        <v>21313671</v>
      </c>
      <c r="PI14" s="2">
        <v>13299468</v>
      </c>
      <c r="PJ14" s="2">
        <v>27207323.32</v>
      </c>
      <c r="PK14" s="2">
        <v>15669817.189999999</v>
      </c>
      <c r="PL14" s="2">
        <v>19154943</v>
      </c>
      <c r="PM14" s="2">
        <v>30554201.399999999</v>
      </c>
      <c r="PN14" s="2">
        <v>11372344</v>
      </c>
      <c r="PO14" s="2">
        <v>43469842</v>
      </c>
      <c r="PP14" s="2">
        <v>14687612</v>
      </c>
      <c r="PQ14" s="2">
        <v>9733359.25</v>
      </c>
      <c r="PR14" s="2">
        <v>7910421</v>
      </c>
      <c r="PS14" s="2">
        <v>9714650.0500000007</v>
      </c>
      <c r="PT14" s="2">
        <v>88101687.859999999</v>
      </c>
      <c r="PU14" s="2">
        <v>224530669.5</v>
      </c>
      <c r="PV14" s="2">
        <v>19332535.449999999</v>
      </c>
      <c r="PW14" s="2">
        <v>26392840.670000002</v>
      </c>
      <c r="PX14" s="2">
        <v>124746349</v>
      </c>
      <c r="PY14" s="2">
        <v>23259746.41</v>
      </c>
      <c r="PZ14" s="2">
        <v>41387117.399999999</v>
      </c>
      <c r="QA14" s="2">
        <v>12704196</v>
      </c>
      <c r="QB14" s="2">
        <v>44553953.25</v>
      </c>
      <c r="QC14" s="2">
        <v>6450970.3899999997</v>
      </c>
      <c r="QD14" s="2">
        <v>30815548.510000002</v>
      </c>
      <c r="QE14" s="2">
        <v>11322624.5</v>
      </c>
      <c r="QF14" s="2">
        <v>20333207.75</v>
      </c>
      <c r="QG14" s="2">
        <v>42510671</v>
      </c>
      <c r="QH14" s="2">
        <v>22807899.25</v>
      </c>
      <c r="QI14" s="2">
        <v>21312390</v>
      </c>
      <c r="QJ14" s="2">
        <v>26240732.260000002</v>
      </c>
      <c r="QK14" s="2">
        <v>13744155</v>
      </c>
      <c r="QL14" s="2">
        <v>12919558</v>
      </c>
      <c r="QM14" s="2">
        <v>38034260.280000001</v>
      </c>
      <c r="QN14" s="2">
        <v>24073463</v>
      </c>
      <c r="QO14" s="2">
        <v>8698391.5</v>
      </c>
      <c r="QP14" s="2">
        <v>8590466.5</v>
      </c>
      <c r="QQ14" s="2">
        <v>7102904</v>
      </c>
      <c r="QR14" s="2">
        <v>18390289.5</v>
      </c>
      <c r="QS14" s="2">
        <v>9968037</v>
      </c>
      <c r="QT14" s="2">
        <v>47113601.079999998</v>
      </c>
      <c r="QU14" s="2">
        <v>8848584.0700000003</v>
      </c>
      <c r="QV14" s="2">
        <v>39414028.75</v>
      </c>
      <c r="QW14" s="2">
        <v>17549744.149999999</v>
      </c>
      <c r="QX14" s="2">
        <v>19460233.329999998</v>
      </c>
      <c r="QY14" s="2">
        <v>31812945.219999999</v>
      </c>
      <c r="QZ14" s="2">
        <v>13611209.52</v>
      </c>
      <c r="RA14" s="2">
        <v>35298035.200000003</v>
      </c>
      <c r="RB14" s="2">
        <v>26521295.199999999</v>
      </c>
      <c r="RC14" s="2">
        <v>10121568</v>
      </c>
      <c r="RD14" s="2">
        <v>8121604</v>
      </c>
      <c r="RE14" s="2">
        <v>9175663</v>
      </c>
      <c r="RF14" s="2">
        <v>6997925.7300000004</v>
      </c>
      <c r="RG14" s="2">
        <v>59309389.490000002</v>
      </c>
      <c r="RH14" s="2">
        <v>43538504.310000002</v>
      </c>
      <c r="RI14" s="2">
        <v>24166565</v>
      </c>
      <c r="RJ14" s="2">
        <v>30577544</v>
      </c>
      <c r="RK14" s="2">
        <v>23136646.09</v>
      </c>
      <c r="RL14" s="2">
        <v>24679930.859999999</v>
      </c>
      <c r="RM14" s="2">
        <v>47917465.770000003</v>
      </c>
      <c r="RN14" s="2">
        <v>18303793.75</v>
      </c>
      <c r="RO14" s="2">
        <v>22478062.309999999</v>
      </c>
      <c r="RP14" s="2">
        <v>60445525.32</v>
      </c>
      <c r="RQ14" s="2">
        <v>58807811.82</v>
      </c>
      <c r="RR14" s="2">
        <v>9534445</v>
      </c>
      <c r="RS14" s="2">
        <v>14025789.449999999</v>
      </c>
      <c r="RT14" s="2">
        <v>23949692.25</v>
      </c>
      <c r="RU14" s="2">
        <v>9390349.6999999993</v>
      </c>
      <c r="RV14" s="2">
        <v>9219580</v>
      </c>
      <c r="RW14" s="2">
        <v>17689844.75</v>
      </c>
      <c r="RX14" s="2">
        <v>12620411</v>
      </c>
      <c r="RY14" s="2">
        <v>0</v>
      </c>
      <c r="RZ14" s="2">
        <v>12161035.15</v>
      </c>
      <c r="SA14" s="2">
        <v>44555068</v>
      </c>
      <c r="SB14" s="2">
        <v>18660823.350000001</v>
      </c>
      <c r="SC14" s="2">
        <v>16307984.5</v>
      </c>
      <c r="SD14" s="2">
        <v>25514976</v>
      </c>
      <c r="SE14" s="2">
        <v>9220209.5</v>
      </c>
      <c r="SF14" s="2">
        <v>21093781.25</v>
      </c>
      <c r="SG14" s="2">
        <v>20174505.050000001</v>
      </c>
      <c r="SH14" s="2">
        <v>31282358</v>
      </c>
      <c r="SI14" s="2">
        <v>18039209.300000001</v>
      </c>
      <c r="SJ14" s="2">
        <v>19960958</v>
      </c>
      <c r="SK14" s="2">
        <v>32296793.710000001</v>
      </c>
      <c r="SL14" s="2">
        <v>5873001.2000000002</v>
      </c>
      <c r="SM14" s="2">
        <v>48577106.75</v>
      </c>
      <c r="SN14" s="2">
        <v>25260341.629999999</v>
      </c>
      <c r="SO14" s="2">
        <v>19221710.16</v>
      </c>
      <c r="SP14" s="2">
        <v>41218292.5</v>
      </c>
      <c r="SQ14" s="2">
        <v>18651444.399999999</v>
      </c>
      <c r="SR14" s="2">
        <v>18359339.780000001</v>
      </c>
      <c r="SS14" s="2">
        <v>18966525.800000001</v>
      </c>
      <c r="ST14" s="2">
        <v>7046691.25</v>
      </c>
      <c r="SU14" s="2">
        <v>71918529</v>
      </c>
      <c r="SV14" s="2">
        <v>13319908</v>
      </c>
      <c r="SW14" s="2">
        <v>26481008</v>
      </c>
      <c r="SX14" s="2">
        <v>19194281.550000001</v>
      </c>
      <c r="SY14" s="2">
        <v>9402415.0199999996</v>
      </c>
      <c r="SZ14" s="2">
        <v>9999580</v>
      </c>
      <c r="TA14" s="2">
        <v>19482291</v>
      </c>
      <c r="TB14" s="2">
        <v>54344936</v>
      </c>
      <c r="TC14" s="2">
        <v>10660360.25</v>
      </c>
      <c r="TD14" s="2">
        <v>15281061</v>
      </c>
      <c r="TE14" s="2">
        <v>21323707</v>
      </c>
      <c r="TF14" s="2">
        <v>23259441.5</v>
      </c>
      <c r="TG14" s="2">
        <v>17564887</v>
      </c>
      <c r="TH14" s="2">
        <v>10234726</v>
      </c>
      <c r="TI14" s="2">
        <v>104278039.62</v>
      </c>
      <c r="TJ14" s="2">
        <v>14889151</v>
      </c>
      <c r="TK14" s="2">
        <v>15631125.65</v>
      </c>
      <c r="TL14" s="2">
        <v>29431177</v>
      </c>
      <c r="TM14" s="2">
        <v>29414119</v>
      </c>
      <c r="TN14" s="2">
        <v>19198187.510000002</v>
      </c>
      <c r="TO14" s="2">
        <v>4348645.5</v>
      </c>
      <c r="TP14" s="2">
        <v>68708167.340000004</v>
      </c>
      <c r="TQ14" s="2">
        <v>19251910</v>
      </c>
      <c r="TR14" s="2">
        <v>25997209</v>
      </c>
      <c r="TS14" s="2">
        <v>26261134</v>
      </c>
      <c r="TT14" s="2">
        <v>17453627.5</v>
      </c>
      <c r="TU14" s="2">
        <v>7280396</v>
      </c>
      <c r="TV14" s="2">
        <v>16266740.949999999</v>
      </c>
      <c r="TW14" s="2">
        <v>16469148.5</v>
      </c>
      <c r="TX14" s="2">
        <v>22121024</v>
      </c>
      <c r="TY14" s="2">
        <v>80909440.819999993</v>
      </c>
      <c r="TZ14" s="2">
        <v>10924012.35</v>
      </c>
      <c r="UA14" s="2">
        <v>111680242.23999999</v>
      </c>
      <c r="UB14" s="2">
        <v>38190810.439999998</v>
      </c>
      <c r="UC14" s="2">
        <v>10039121.25</v>
      </c>
      <c r="UD14" s="2">
        <v>10825304.640000001</v>
      </c>
      <c r="UE14" s="2">
        <v>45862174.450000003</v>
      </c>
      <c r="UF14" s="2">
        <v>7730490.21</v>
      </c>
      <c r="UG14" s="2">
        <v>5463754</v>
      </c>
      <c r="UH14" s="2">
        <v>18834485</v>
      </c>
      <c r="UI14" s="2">
        <v>17728026.75</v>
      </c>
      <c r="UJ14" s="2">
        <v>72863607.700000003</v>
      </c>
      <c r="UK14" s="2">
        <v>49149349</v>
      </c>
      <c r="UL14" s="2">
        <v>26799306.52</v>
      </c>
      <c r="UM14" s="2">
        <v>25490980</v>
      </c>
      <c r="UN14" s="2">
        <v>30101301</v>
      </c>
      <c r="UO14" s="2">
        <v>24681834</v>
      </c>
      <c r="UP14" s="2">
        <v>177257127.15000001</v>
      </c>
      <c r="UQ14" s="2">
        <v>31515181</v>
      </c>
      <c r="UR14" s="2">
        <v>31086928.539999999</v>
      </c>
      <c r="US14" s="2">
        <v>93573606.140000001</v>
      </c>
      <c r="UT14" s="2">
        <v>1427410</v>
      </c>
      <c r="UU14" s="2">
        <v>17777253.5</v>
      </c>
      <c r="UV14" s="2">
        <v>38525321.5</v>
      </c>
      <c r="UW14" s="2">
        <v>12941939.99</v>
      </c>
      <c r="UX14" s="2">
        <v>17091907</v>
      </c>
      <c r="UY14" s="2">
        <v>17413416.5</v>
      </c>
      <c r="UZ14" s="2">
        <v>26878285</v>
      </c>
      <c r="VA14" s="2">
        <v>45465289.25</v>
      </c>
      <c r="VB14" s="2">
        <v>23077543</v>
      </c>
      <c r="VC14" s="2">
        <v>30073054.48</v>
      </c>
      <c r="VD14" s="2">
        <v>13134779</v>
      </c>
      <c r="VE14" s="2">
        <v>11713450.75</v>
      </c>
      <c r="VF14" s="2">
        <v>10680810</v>
      </c>
      <c r="VG14" s="2">
        <v>14661830</v>
      </c>
      <c r="VH14" s="2">
        <v>54013455</v>
      </c>
      <c r="VI14" s="2">
        <v>10356513</v>
      </c>
      <c r="VJ14" s="2">
        <v>7206567.0499999998</v>
      </c>
      <c r="VK14" s="2">
        <v>6656924.6500000004</v>
      </c>
      <c r="VL14" s="2">
        <v>89818635.579999998</v>
      </c>
      <c r="VM14" s="2">
        <v>32572262.809999999</v>
      </c>
      <c r="VN14" s="2">
        <v>21628492.039999999</v>
      </c>
      <c r="VO14" s="2">
        <v>33829859</v>
      </c>
      <c r="VP14" s="2">
        <v>51892646.710000001</v>
      </c>
      <c r="VQ14" s="2">
        <v>54885475.25</v>
      </c>
      <c r="VR14" s="2">
        <v>21473272.5</v>
      </c>
      <c r="VS14" s="2">
        <v>19982702.039999999</v>
      </c>
      <c r="VT14" s="2">
        <v>27970336.210000001</v>
      </c>
      <c r="VU14" s="2">
        <v>47961868.770000003</v>
      </c>
      <c r="VV14" s="2">
        <v>26183312.25</v>
      </c>
      <c r="VW14" s="2">
        <v>60437079.75</v>
      </c>
      <c r="VX14" s="2">
        <v>24099869.25</v>
      </c>
      <c r="VY14" s="2">
        <v>20908381</v>
      </c>
      <c r="VZ14" s="2">
        <v>14229081.380000001</v>
      </c>
      <c r="WA14" s="2"/>
      <c r="WB14" s="2">
        <v>40405136</v>
      </c>
      <c r="WC14" s="2">
        <v>24926406</v>
      </c>
      <c r="WD14" s="2">
        <v>52648344</v>
      </c>
      <c r="WE14" s="2">
        <v>11248649</v>
      </c>
      <c r="WF14" s="2">
        <v>20133477.5</v>
      </c>
      <c r="WG14" s="2">
        <v>41208967</v>
      </c>
      <c r="WH14" s="2">
        <v>55460425</v>
      </c>
      <c r="WI14" s="2">
        <v>28249508.600000001</v>
      </c>
      <c r="WJ14" s="2">
        <v>29572293</v>
      </c>
      <c r="WK14" s="2">
        <v>22086216</v>
      </c>
      <c r="WL14" s="2">
        <v>42405743</v>
      </c>
      <c r="WM14" s="2">
        <v>25307483</v>
      </c>
      <c r="WN14" s="2">
        <v>34692188.25</v>
      </c>
      <c r="WO14" s="2">
        <v>48518412.920000002</v>
      </c>
      <c r="WP14" s="2">
        <v>24246727.5</v>
      </c>
      <c r="WQ14" s="2">
        <v>28473827</v>
      </c>
      <c r="WR14" s="2">
        <v>36348514</v>
      </c>
      <c r="WS14" s="2">
        <v>11049234.18</v>
      </c>
      <c r="WT14" s="2">
        <v>46188197</v>
      </c>
      <c r="WU14" s="2">
        <v>82333929.969999999</v>
      </c>
      <c r="WV14" s="2">
        <v>21215018.449999999</v>
      </c>
      <c r="WW14" s="2">
        <v>16737448</v>
      </c>
      <c r="WX14" s="2">
        <v>7570540.2999999998</v>
      </c>
      <c r="WY14" s="2">
        <v>12155687</v>
      </c>
      <c r="WZ14" s="2">
        <v>24940123.879999999</v>
      </c>
      <c r="XA14" s="2">
        <v>12637200</v>
      </c>
      <c r="XB14" s="2">
        <v>18365132</v>
      </c>
      <c r="XC14" s="2">
        <v>25606882</v>
      </c>
      <c r="XD14" s="2">
        <v>11348880.1</v>
      </c>
      <c r="XE14" s="2">
        <v>8241640</v>
      </c>
      <c r="XF14" s="2">
        <v>7144969</v>
      </c>
      <c r="XG14" s="2">
        <v>9276646.3499999996</v>
      </c>
      <c r="XH14" s="2">
        <v>31622475.5</v>
      </c>
      <c r="XI14" s="2">
        <v>21963039.760000002</v>
      </c>
      <c r="XJ14" s="2">
        <v>47810180.140000001</v>
      </c>
      <c r="XK14" s="2">
        <v>44313238.670000002</v>
      </c>
      <c r="XL14" s="2">
        <v>27480535</v>
      </c>
      <c r="XM14" s="2">
        <v>31291467</v>
      </c>
      <c r="XN14" s="2">
        <v>45422592.759999998</v>
      </c>
      <c r="XO14" s="2">
        <v>21352349.25</v>
      </c>
      <c r="XP14" s="2">
        <v>20021626</v>
      </c>
      <c r="XQ14" s="2">
        <v>35400572.719999999</v>
      </c>
      <c r="XR14" s="2">
        <v>35928420.119999997</v>
      </c>
      <c r="XS14" s="2">
        <v>18688746.640000001</v>
      </c>
      <c r="XT14" s="2">
        <v>12445685</v>
      </c>
      <c r="XU14" s="2">
        <v>15918303.189999999</v>
      </c>
      <c r="XV14" s="2">
        <v>27787605</v>
      </c>
      <c r="XW14" s="2">
        <v>10035172.1</v>
      </c>
      <c r="XX14" s="2">
        <v>8998963.5</v>
      </c>
      <c r="XY14" s="2">
        <v>11028649.65</v>
      </c>
      <c r="XZ14" s="2">
        <v>13584698</v>
      </c>
      <c r="YA14" s="2">
        <v>10564992</v>
      </c>
      <c r="YB14" s="2">
        <v>10514297</v>
      </c>
      <c r="YC14" s="2">
        <v>12468459</v>
      </c>
      <c r="YD14" s="2">
        <v>10863484.300000001</v>
      </c>
      <c r="YE14" s="2">
        <v>95061741.670000002</v>
      </c>
      <c r="YF14" s="2">
        <v>30831047</v>
      </c>
      <c r="YG14" s="2">
        <v>48713157.75</v>
      </c>
      <c r="YH14" s="2">
        <v>17527028.25</v>
      </c>
      <c r="YI14" s="2">
        <v>113209764</v>
      </c>
      <c r="YJ14" s="2">
        <v>17941618</v>
      </c>
      <c r="YK14" s="2">
        <v>41508620</v>
      </c>
      <c r="YL14" s="2">
        <v>13113381.42</v>
      </c>
      <c r="YM14" s="2">
        <v>39637318.57</v>
      </c>
      <c r="YN14" s="2">
        <v>31685592.5</v>
      </c>
      <c r="YO14" s="2">
        <v>18977182.149999999</v>
      </c>
      <c r="YP14" s="2">
        <v>15936637.65</v>
      </c>
      <c r="YQ14" s="2">
        <v>13158016.630000001</v>
      </c>
      <c r="YR14" s="2">
        <v>17018387.170000002</v>
      </c>
      <c r="YS14" s="2">
        <v>9958542.2599999998</v>
      </c>
      <c r="YT14" s="2">
        <v>15178338</v>
      </c>
      <c r="YU14" s="2">
        <v>13311166.42</v>
      </c>
      <c r="YV14" s="2">
        <v>47428651.850000001</v>
      </c>
      <c r="YW14" s="2">
        <v>12731954.189999999</v>
      </c>
      <c r="YX14" s="2">
        <v>23078701.120000001</v>
      </c>
      <c r="YY14" s="2">
        <v>11146588.6</v>
      </c>
      <c r="YZ14" s="2">
        <v>17519657.359999999</v>
      </c>
      <c r="ZA14" s="2">
        <v>4751592</v>
      </c>
      <c r="ZB14" s="2">
        <v>9425123.5999999996</v>
      </c>
      <c r="ZC14" s="2">
        <v>51908642</v>
      </c>
      <c r="ZD14" s="2">
        <v>11881571.039999999</v>
      </c>
      <c r="ZE14" s="2">
        <v>20971891.719999999</v>
      </c>
      <c r="ZF14" s="2">
        <v>19143422.620000001</v>
      </c>
      <c r="ZG14" s="2">
        <v>12918968.949999999</v>
      </c>
      <c r="ZH14" s="2">
        <v>16058315.310000001</v>
      </c>
      <c r="ZI14" s="2">
        <v>9589168.6500000004</v>
      </c>
      <c r="ZJ14" s="2">
        <v>12989577.17</v>
      </c>
      <c r="ZK14" s="2">
        <v>37416970.350000001</v>
      </c>
      <c r="ZL14" s="2">
        <v>65932357</v>
      </c>
      <c r="ZM14" s="2">
        <v>16257314.470000001</v>
      </c>
      <c r="ZN14" s="2">
        <v>45334450.740000002</v>
      </c>
      <c r="ZO14" s="2">
        <v>146508208.62</v>
      </c>
      <c r="ZP14" s="2">
        <v>75273323.629999995</v>
      </c>
      <c r="ZQ14" s="2">
        <v>16117737.85</v>
      </c>
      <c r="ZR14" s="2">
        <v>27716409.800000001</v>
      </c>
      <c r="ZS14" s="2">
        <v>51195905.509999998</v>
      </c>
      <c r="ZT14" s="2">
        <v>39893364.240000002</v>
      </c>
      <c r="ZU14" s="2">
        <v>48014713.350000001</v>
      </c>
      <c r="ZV14" s="2">
        <v>5411342.1600000001</v>
      </c>
      <c r="ZW14" s="2">
        <v>19027547.300000001</v>
      </c>
      <c r="ZX14" s="2">
        <v>27500629.350000001</v>
      </c>
      <c r="ZY14" s="2">
        <v>18509093.140000001</v>
      </c>
      <c r="ZZ14" s="2">
        <v>14138946.18</v>
      </c>
      <c r="AAA14" s="2">
        <v>27249365.649999999</v>
      </c>
      <c r="AAB14" s="2">
        <v>20818688.579999998</v>
      </c>
      <c r="AAC14" s="2">
        <v>7956570.9199999999</v>
      </c>
      <c r="AAD14" s="2">
        <v>10624790.02</v>
      </c>
      <c r="AAE14" s="2">
        <v>18850047.239999998</v>
      </c>
      <c r="AAF14" s="2">
        <v>9169101.4499999993</v>
      </c>
      <c r="AAG14" s="2">
        <v>10503263.939999999</v>
      </c>
      <c r="AAH14" s="2">
        <v>104318902.16</v>
      </c>
      <c r="AAI14" s="2">
        <v>13502609.85</v>
      </c>
      <c r="AAJ14" s="2">
        <v>15756778.5</v>
      </c>
      <c r="AAK14" s="2">
        <v>13221278.41</v>
      </c>
      <c r="AAL14" s="2">
        <v>10194873.75</v>
      </c>
      <c r="AAM14" s="2">
        <v>21519488.25</v>
      </c>
      <c r="AAN14" s="2">
        <v>19174053.25</v>
      </c>
      <c r="AAO14" s="2">
        <v>10479975.25</v>
      </c>
      <c r="AAP14" s="2">
        <v>22044155.800000001</v>
      </c>
      <c r="AAQ14" s="2">
        <v>11504124.1</v>
      </c>
      <c r="AAR14" s="2">
        <v>60638770</v>
      </c>
      <c r="AAS14" s="2">
        <v>31148402.75</v>
      </c>
      <c r="AAT14" s="2">
        <v>26695916</v>
      </c>
      <c r="AAU14" s="2">
        <v>17635217.489999998</v>
      </c>
      <c r="AAV14" s="2">
        <v>24765794.07</v>
      </c>
      <c r="AAW14" s="2">
        <v>51094816.350000001</v>
      </c>
      <c r="AAX14" s="2">
        <v>14982286</v>
      </c>
      <c r="AAY14" s="2">
        <v>30822700</v>
      </c>
      <c r="AAZ14" s="2">
        <v>50833232.100000001</v>
      </c>
      <c r="ABA14" s="2">
        <v>51659117.350000001</v>
      </c>
      <c r="ABB14" s="2">
        <v>12972154.99</v>
      </c>
      <c r="ABC14" s="2">
        <v>23401521.850000001</v>
      </c>
      <c r="ABD14" s="2">
        <v>36553999.979999997</v>
      </c>
      <c r="ABE14" s="2">
        <v>12231438.76</v>
      </c>
      <c r="ABF14" s="2">
        <v>29329519.25</v>
      </c>
      <c r="ABG14" s="2">
        <v>17140373.399999999</v>
      </c>
      <c r="ABH14" s="2">
        <v>67128196.25</v>
      </c>
      <c r="ABI14" s="2">
        <v>35194751.5</v>
      </c>
      <c r="ABJ14" s="2">
        <v>11950357.060000001</v>
      </c>
      <c r="ABK14" s="2">
        <v>13333732.08</v>
      </c>
      <c r="ABL14" s="2">
        <v>11299804.84</v>
      </c>
      <c r="ABM14" s="2">
        <v>10013904.75</v>
      </c>
      <c r="ABN14" s="2">
        <v>8603401</v>
      </c>
      <c r="ABO14" s="2">
        <v>74158644.049999997</v>
      </c>
      <c r="ABP14" s="2">
        <v>17555329</v>
      </c>
      <c r="ABQ14" s="2">
        <v>11498202.560000001</v>
      </c>
      <c r="ABR14" s="2">
        <v>28580571.5</v>
      </c>
      <c r="ABS14" s="2">
        <v>27300341</v>
      </c>
      <c r="ABT14" s="2">
        <v>15965576</v>
      </c>
      <c r="ABU14" s="2">
        <v>17170206</v>
      </c>
      <c r="ABV14" s="2">
        <v>19537690</v>
      </c>
      <c r="ABW14" s="2">
        <v>964590</v>
      </c>
      <c r="ABX14" s="2">
        <v>188354468.75999999</v>
      </c>
      <c r="ABY14" s="2">
        <v>4617126</v>
      </c>
      <c r="ABZ14" s="2">
        <v>25360517.960000001</v>
      </c>
      <c r="ACA14" s="2">
        <v>13621619</v>
      </c>
      <c r="ACB14" s="2">
        <v>9130913</v>
      </c>
      <c r="ACC14" s="2">
        <v>20187988.59</v>
      </c>
      <c r="ACD14" s="2">
        <v>17978411</v>
      </c>
      <c r="ACE14" s="2">
        <v>21964626.25</v>
      </c>
      <c r="ACF14" s="2">
        <v>15215641.5</v>
      </c>
      <c r="ACG14" s="2">
        <v>58426559</v>
      </c>
      <c r="ACH14" s="2">
        <v>7782842.75</v>
      </c>
      <c r="ACI14" s="2">
        <v>158687680.28</v>
      </c>
      <c r="ACJ14" s="2">
        <v>13134683</v>
      </c>
      <c r="ACK14" s="2">
        <v>40548862.049999997</v>
      </c>
      <c r="ACL14" s="2">
        <v>33626997</v>
      </c>
      <c r="ACM14" s="2">
        <v>12451800</v>
      </c>
      <c r="ACN14" s="2">
        <v>20435191.75</v>
      </c>
      <c r="ACO14" s="2">
        <v>50338941</v>
      </c>
      <c r="ACP14" s="2">
        <v>107622308.65000001</v>
      </c>
      <c r="ACQ14" s="2">
        <v>234578335</v>
      </c>
      <c r="ACR14" s="2">
        <v>13834487.039999999</v>
      </c>
      <c r="ACS14" s="2">
        <v>34495195.020000003</v>
      </c>
      <c r="ACT14" s="2">
        <v>36472702</v>
      </c>
      <c r="ACU14" s="2">
        <v>32687090</v>
      </c>
      <c r="ACV14" s="2">
        <v>70826590</v>
      </c>
      <c r="ACW14" s="2">
        <v>13457223</v>
      </c>
      <c r="ACX14" s="2">
        <v>18158829.969999999</v>
      </c>
      <c r="ACY14" s="2">
        <v>18204767.079999998</v>
      </c>
      <c r="ACZ14" s="2">
        <v>13127633.800000001</v>
      </c>
      <c r="ADA14" s="2">
        <v>17267765</v>
      </c>
      <c r="ADB14" s="2">
        <v>16842765</v>
      </c>
      <c r="ADC14" s="2">
        <v>15336926</v>
      </c>
      <c r="ADD14" s="2">
        <v>15105451</v>
      </c>
      <c r="ADE14" s="2">
        <v>13125013</v>
      </c>
      <c r="ADF14" s="2">
        <v>28529038.449999999</v>
      </c>
      <c r="ADG14" s="2">
        <v>32985171.309999999</v>
      </c>
      <c r="ADH14" s="2">
        <v>7344718</v>
      </c>
      <c r="ADI14" s="2">
        <v>6229677</v>
      </c>
      <c r="ADJ14" s="2"/>
      <c r="ADK14" s="2">
        <v>4575764</v>
      </c>
      <c r="ADL14" s="2">
        <v>9987363.8000000007</v>
      </c>
      <c r="ADM14" s="2">
        <v>33177028.449999999</v>
      </c>
      <c r="ADN14" s="2">
        <v>21743220</v>
      </c>
      <c r="ADO14" s="2">
        <v>143509360.25</v>
      </c>
      <c r="ADP14" s="2">
        <v>20259608</v>
      </c>
      <c r="ADQ14" s="2">
        <v>29894482.649999999</v>
      </c>
      <c r="ADR14" s="2">
        <v>13151835.800000001</v>
      </c>
      <c r="ADS14" s="2">
        <v>60159296</v>
      </c>
      <c r="ADT14" s="2">
        <v>5566473</v>
      </c>
      <c r="ADU14" s="2">
        <v>8706457</v>
      </c>
      <c r="ADV14" s="2">
        <v>14244278</v>
      </c>
      <c r="ADW14" s="2">
        <v>6737837</v>
      </c>
      <c r="ADX14" s="2">
        <v>2211595.25</v>
      </c>
      <c r="ADY14" s="2">
        <v>109286009.83</v>
      </c>
      <c r="ADZ14" s="2">
        <v>122817026</v>
      </c>
      <c r="AEA14" s="2">
        <v>51772349.75</v>
      </c>
      <c r="AEB14" s="2">
        <v>14331381.9</v>
      </c>
      <c r="AEC14" s="2">
        <v>9336334.3399999999</v>
      </c>
      <c r="AED14" s="2">
        <v>20157514</v>
      </c>
      <c r="AEE14" s="2">
        <v>14519276.33</v>
      </c>
      <c r="AEF14" s="2">
        <v>16030042.32</v>
      </c>
      <c r="AEG14" s="2">
        <v>12252078.109999999</v>
      </c>
      <c r="AEH14" s="2">
        <v>15879184</v>
      </c>
      <c r="AEI14" s="2">
        <v>20295113.41</v>
      </c>
      <c r="AEJ14" s="2">
        <v>49257644.810000002</v>
      </c>
      <c r="AEK14" s="2">
        <v>11631091</v>
      </c>
      <c r="AEL14" s="2">
        <v>15931226.25</v>
      </c>
      <c r="AEM14" s="2">
        <v>28707939.800000001</v>
      </c>
      <c r="AEN14" s="2">
        <v>25804548.949999999</v>
      </c>
      <c r="AEO14" s="2">
        <v>21466974.199999999</v>
      </c>
      <c r="AEP14" s="2">
        <v>56368087.450000003</v>
      </c>
      <c r="AEQ14" s="2">
        <v>6563702</v>
      </c>
      <c r="AER14" s="2">
        <v>22269599.739999998</v>
      </c>
      <c r="AES14" s="2">
        <v>127855711.8</v>
      </c>
      <c r="AET14" s="2">
        <v>76599217</v>
      </c>
      <c r="AEU14" s="2">
        <v>31598875</v>
      </c>
      <c r="AEV14" s="2">
        <v>23251884.5</v>
      </c>
      <c r="AEW14" s="2">
        <v>29419223.100000001</v>
      </c>
      <c r="AEX14" s="2">
        <v>60193794.200000003</v>
      </c>
      <c r="AEY14" s="2">
        <v>27520331.5</v>
      </c>
      <c r="AEZ14" s="2">
        <v>19787794.5</v>
      </c>
      <c r="AFA14" s="2">
        <v>13088489.460000001</v>
      </c>
      <c r="AFB14" s="2">
        <v>7116101</v>
      </c>
      <c r="AFC14" s="2">
        <v>46290192</v>
      </c>
      <c r="AFD14" s="2">
        <v>41443091</v>
      </c>
      <c r="AFE14" s="2">
        <v>25584656</v>
      </c>
      <c r="AFF14" s="2">
        <v>21206491</v>
      </c>
      <c r="AFG14" s="2">
        <v>32360473.66</v>
      </c>
      <c r="AFH14" s="2">
        <v>24085712.77</v>
      </c>
      <c r="AFI14" s="2">
        <v>11030988</v>
      </c>
      <c r="AFJ14" s="2">
        <v>15919813.41</v>
      </c>
      <c r="AFK14" s="2">
        <v>3870554.5</v>
      </c>
      <c r="AFL14" s="2">
        <v>19397407</v>
      </c>
      <c r="AFM14" s="2">
        <v>25321982</v>
      </c>
      <c r="AFN14" s="2">
        <v>10706378.1</v>
      </c>
      <c r="AFO14" s="2">
        <v>11890144</v>
      </c>
      <c r="AFP14" s="2">
        <v>52070662</v>
      </c>
      <c r="AFQ14" s="2">
        <v>25357895.809999999</v>
      </c>
      <c r="AFR14" s="2">
        <v>9481144.1500000004</v>
      </c>
      <c r="AFS14" s="2">
        <v>9915670.4399999995</v>
      </c>
      <c r="AFT14" s="2">
        <v>16329941.789999999</v>
      </c>
      <c r="AFU14" s="2">
        <v>12100929</v>
      </c>
      <c r="AFV14" s="2">
        <v>7166212</v>
      </c>
      <c r="AFW14" s="2">
        <v>16287198.5</v>
      </c>
      <c r="AFX14" s="2">
        <v>14953367.49</v>
      </c>
      <c r="AFY14" s="2">
        <v>6158510.2000000002</v>
      </c>
      <c r="AFZ14" s="2">
        <v>35578854</v>
      </c>
      <c r="AGA14" s="2">
        <v>5538201.71</v>
      </c>
      <c r="AGB14" s="2">
        <v>189516342.75</v>
      </c>
      <c r="AGC14" s="2">
        <v>6924580</v>
      </c>
      <c r="AGD14" s="2">
        <v>19122936.280000001</v>
      </c>
      <c r="AGE14" s="2">
        <v>28193242</v>
      </c>
      <c r="AGF14" s="2">
        <v>66022885.5</v>
      </c>
      <c r="AGG14" s="2">
        <v>74919986.810000002</v>
      </c>
      <c r="AGH14" s="2">
        <v>20732188.18</v>
      </c>
      <c r="AGI14" s="2">
        <v>23811981</v>
      </c>
      <c r="AGJ14" s="2">
        <v>27444660.210000001</v>
      </c>
      <c r="AGK14" s="2">
        <v>12283678.51</v>
      </c>
      <c r="AGL14" s="2">
        <v>13397212</v>
      </c>
      <c r="AGM14" s="2">
        <v>96532439</v>
      </c>
      <c r="AGN14" s="2">
        <v>41463414.100000001</v>
      </c>
      <c r="AGO14" s="2">
        <v>26334510</v>
      </c>
      <c r="AGP14" s="2">
        <v>6600471.0499999998</v>
      </c>
      <c r="AGQ14" s="2">
        <v>25440044</v>
      </c>
      <c r="AGR14" s="2">
        <v>17108182</v>
      </c>
      <c r="AGS14" s="2">
        <v>8085657</v>
      </c>
      <c r="AGT14" s="2">
        <v>8199749.5</v>
      </c>
      <c r="AGU14" s="2">
        <v>159069741.69999999</v>
      </c>
      <c r="AGV14" s="2">
        <v>74462091.25</v>
      </c>
      <c r="AGW14" s="2">
        <v>13582191.199999999</v>
      </c>
      <c r="AGX14" s="2">
        <v>28856151</v>
      </c>
      <c r="AGY14" s="2">
        <v>30054152</v>
      </c>
      <c r="AGZ14" s="2">
        <v>28576022.260000002</v>
      </c>
      <c r="AHA14" s="2">
        <v>18171416.760000002</v>
      </c>
      <c r="AHB14" s="2">
        <v>34271743</v>
      </c>
      <c r="AHC14" s="2">
        <v>11058669.25</v>
      </c>
      <c r="AHD14" s="2">
        <v>27048808.780000001</v>
      </c>
      <c r="AHE14" s="2">
        <v>22595039.620000001</v>
      </c>
      <c r="AHF14" s="2">
        <v>9141263</v>
      </c>
      <c r="AHG14" s="2">
        <v>11421598</v>
      </c>
      <c r="AHH14" s="2">
        <v>18447813.050000001</v>
      </c>
      <c r="AHI14" s="2">
        <v>8468999</v>
      </c>
      <c r="AHJ14" s="2">
        <v>11488180.4</v>
      </c>
      <c r="AHK14" s="2">
        <v>8001625.9000000004</v>
      </c>
      <c r="AHL14" s="2">
        <v>96163140.5</v>
      </c>
      <c r="AHM14" s="2">
        <v>36120989</v>
      </c>
      <c r="AHN14" s="2">
        <v>10430202.439999999</v>
      </c>
      <c r="AHO14" s="2">
        <v>17692218</v>
      </c>
      <c r="AHP14" s="2">
        <v>53057778.200000003</v>
      </c>
      <c r="AHQ14" s="2">
        <v>11839566</v>
      </c>
      <c r="AHR14" s="2">
        <v>12643164</v>
      </c>
      <c r="AHS14" s="2"/>
      <c r="AHT14" s="2">
        <f t="shared" si="0"/>
        <v>27241128864.639984</v>
      </c>
    </row>
    <row r="15" spans="1:904">
      <c r="A15" s="34" t="s">
        <v>2264</v>
      </c>
      <c r="B15" s="34" t="s">
        <v>2285</v>
      </c>
      <c r="C15" s="1" t="s">
        <v>2286</v>
      </c>
      <c r="D15" s="2">
        <v>174765352.50999999</v>
      </c>
      <c r="E15" s="2">
        <v>294723</v>
      </c>
      <c r="F15" s="2">
        <v>25750</v>
      </c>
      <c r="G15" s="2">
        <v>886902.22</v>
      </c>
      <c r="H15" s="2">
        <v>2636386.9500000002</v>
      </c>
      <c r="I15" s="2">
        <v>449147</v>
      </c>
      <c r="J15" s="2">
        <v>235535</v>
      </c>
      <c r="K15" s="2">
        <v>240050</v>
      </c>
      <c r="L15" s="2">
        <v>109176.5</v>
      </c>
      <c r="M15" s="2">
        <v>1952982</v>
      </c>
      <c r="N15" s="2">
        <v>35545</v>
      </c>
      <c r="O15" s="2">
        <v>1675817</v>
      </c>
      <c r="P15" s="2">
        <v>138364</v>
      </c>
      <c r="Q15" s="2">
        <v>1215860</v>
      </c>
      <c r="R15" s="2">
        <v>363222</v>
      </c>
      <c r="S15" s="2">
        <v>2088831</v>
      </c>
      <c r="T15" s="2">
        <v>3636200</v>
      </c>
      <c r="U15" s="2">
        <v>214544</v>
      </c>
      <c r="V15" s="2">
        <v>103119108.5</v>
      </c>
      <c r="W15" s="2">
        <v>10305545</v>
      </c>
      <c r="X15" s="2">
        <v>86105.55</v>
      </c>
      <c r="Y15" s="2">
        <v>579553</v>
      </c>
      <c r="Z15" s="2">
        <v>448482</v>
      </c>
      <c r="AA15" s="2">
        <v>102749</v>
      </c>
      <c r="AB15" s="2">
        <v>156260</v>
      </c>
      <c r="AC15" s="2">
        <v>17471088</v>
      </c>
      <c r="AD15" s="2">
        <v>118604</v>
      </c>
      <c r="AE15" s="2">
        <v>36330</v>
      </c>
      <c r="AF15" s="2">
        <v>4518456</v>
      </c>
      <c r="AG15" s="2">
        <v>102024</v>
      </c>
      <c r="AH15" s="2">
        <v>16523819</v>
      </c>
      <c r="AI15" s="2">
        <v>191529</v>
      </c>
      <c r="AJ15" s="2">
        <v>280916</v>
      </c>
      <c r="AK15" s="2">
        <v>26408</v>
      </c>
      <c r="AL15" s="2">
        <v>2623071.0699999998</v>
      </c>
      <c r="AM15" s="2">
        <v>137086</v>
      </c>
      <c r="AN15" s="2">
        <v>129946.07</v>
      </c>
      <c r="AO15" s="2">
        <v>71259</v>
      </c>
      <c r="AP15" s="2">
        <v>922804.71</v>
      </c>
      <c r="AQ15" s="2">
        <v>1271606</v>
      </c>
      <c r="AR15" s="2">
        <v>1198</v>
      </c>
      <c r="AS15" s="2">
        <v>68325.45</v>
      </c>
      <c r="AT15" s="2">
        <v>100902191.38</v>
      </c>
      <c r="AU15" s="2">
        <v>31424</v>
      </c>
      <c r="AV15" s="2">
        <v>943</v>
      </c>
      <c r="AW15" s="2">
        <v>117336</v>
      </c>
      <c r="AX15" s="2">
        <v>329414</v>
      </c>
      <c r="AY15" s="2">
        <v>218250</v>
      </c>
      <c r="AZ15" s="2">
        <v>20024</v>
      </c>
      <c r="BA15" s="2">
        <v>226799.75</v>
      </c>
      <c r="BB15" s="2">
        <v>20316</v>
      </c>
      <c r="BC15" s="2">
        <v>32700</v>
      </c>
      <c r="BD15" s="2">
        <v>134410</v>
      </c>
      <c r="BE15" s="2">
        <v>15336</v>
      </c>
      <c r="BF15" s="2">
        <v>6860491</v>
      </c>
      <c r="BG15" s="2">
        <v>33776</v>
      </c>
      <c r="BH15" s="2">
        <v>105856</v>
      </c>
      <c r="BI15" s="2">
        <v>29961217</v>
      </c>
      <c r="BJ15" s="2">
        <v>28657368</v>
      </c>
      <c r="BK15" s="2">
        <v>73560</v>
      </c>
      <c r="BL15" s="2">
        <v>415442</v>
      </c>
      <c r="BM15" s="2">
        <v>66828.850000000006</v>
      </c>
      <c r="BN15" s="2">
        <v>46415</v>
      </c>
      <c r="BO15" s="2">
        <v>49687</v>
      </c>
      <c r="BP15" s="2">
        <v>7230</v>
      </c>
      <c r="BQ15" s="2">
        <v>2900</v>
      </c>
      <c r="BR15" s="2">
        <v>55884802</v>
      </c>
      <c r="BS15" s="2">
        <v>2343627</v>
      </c>
      <c r="BT15" s="2">
        <v>297191</v>
      </c>
      <c r="BU15" s="2">
        <v>440489.4</v>
      </c>
      <c r="BV15" s="2">
        <v>162932</v>
      </c>
      <c r="BW15" s="2">
        <v>247436</v>
      </c>
      <c r="BX15" s="2">
        <v>1189464.8</v>
      </c>
      <c r="BY15" s="2">
        <v>995096</v>
      </c>
      <c r="BZ15" s="2">
        <v>5766156.21</v>
      </c>
      <c r="CA15" s="2">
        <v>76595</v>
      </c>
      <c r="CB15" s="2">
        <v>302830</v>
      </c>
      <c r="CC15" s="2">
        <v>6522179</v>
      </c>
      <c r="CD15" s="2">
        <v>326594</v>
      </c>
      <c r="CE15" s="2">
        <v>105608</v>
      </c>
      <c r="CF15" s="2">
        <v>307324</v>
      </c>
      <c r="CG15" s="2">
        <v>67206616</v>
      </c>
      <c r="CH15" s="2">
        <v>994058</v>
      </c>
      <c r="CI15" s="2">
        <v>15135352.25</v>
      </c>
      <c r="CJ15" s="2">
        <v>6114</v>
      </c>
      <c r="CK15" s="2">
        <v>25520.25</v>
      </c>
      <c r="CL15" s="2">
        <v>26473.5</v>
      </c>
      <c r="CM15" s="2">
        <v>15688.03</v>
      </c>
      <c r="CN15" s="2">
        <v>754904.5</v>
      </c>
      <c r="CO15" s="2">
        <v>76352.5</v>
      </c>
      <c r="CP15" s="2">
        <v>26030</v>
      </c>
      <c r="CQ15" s="2">
        <v>97673.75</v>
      </c>
      <c r="CR15" s="2">
        <v>288502.75</v>
      </c>
      <c r="CS15" s="2">
        <v>21512.5</v>
      </c>
      <c r="CT15" s="2">
        <v>40895792.899999999</v>
      </c>
      <c r="CU15" s="2">
        <v>291972</v>
      </c>
      <c r="CV15" s="2">
        <v>596558</v>
      </c>
      <c r="CW15" s="2">
        <v>43865</v>
      </c>
      <c r="CX15" s="2">
        <v>189398</v>
      </c>
      <c r="CY15" s="2">
        <v>508413.2</v>
      </c>
      <c r="CZ15" s="2">
        <v>1085278</v>
      </c>
      <c r="DA15" s="2">
        <v>42064</v>
      </c>
      <c r="DB15" s="2">
        <v>17239923.27</v>
      </c>
      <c r="DC15" s="2">
        <v>159900</v>
      </c>
      <c r="DD15" s="2">
        <v>69605.899999999994</v>
      </c>
      <c r="DE15" s="2">
        <v>39543</v>
      </c>
      <c r="DF15" s="2">
        <v>1288923.5</v>
      </c>
      <c r="DG15" s="2">
        <v>293233</v>
      </c>
      <c r="DH15" s="2">
        <v>54630.75</v>
      </c>
      <c r="DI15" s="2">
        <v>416923</v>
      </c>
      <c r="DJ15" s="2">
        <v>50557.56</v>
      </c>
      <c r="DK15" s="2">
        <v>14633913</v>
      </c>
      <c r="DL15" s="2">
        <v>101506</v>
      </c>
      <c r="DM15" s="2">
        <v>794298.75</v>
      </c>
      <c r="DN15" s="2">
        <v>234151.1</v>
      </c>
      <c r="DO15" s="2">
        <v>120174</v>
      </c>
      <c r="DP15" s="2">
        <v>1373126.5</v>
      </c>
      <c r="DQ15" s="2">
        <v>961723.25</v>
      </c>
      <c r="DR15" s="2">
        <v>1121836</v>
      </c>
      <c r="DS15" s="2">
        <v>232142.5</v>
      </c>
      <c r="DT15" s="2">
        <v>17237563.890000001</v>
      </c>
      <c r="DU15" s="2">
        <v>155541.5</v>
      </c>
      <c r="DV15" s="2">
        <v>2072600.5</v>
      </c>
      <c r="DW15" s="2">
        <v>1760669.37</v>
      </c>
      <c r="DX15" s="2">
        <v>71943.75</v>
      </c>
      <c r="DY15" s="2">
        <v>513459.5</v>
      </c>
      <c r="DZ15" s="2">
        <v>221762.5</v>
      </c>
      <c r="EA15" s="2">
        <v>18469.349999999999</v>
      </c>
      <c r="EB15" s="2">
        <v>29018.75</v>
      </c>
      <c r="EC15" s="2">
        <v>66413</v>
      </c>
      <c r="ED15" s="2">
        <v>2119671</v>
      </c>
      <c r="EE15" s="2">
        <v>16046692.18</v>
      </c>
      <c r="EF15" s="2">
        <v>19900748.75</v>
      </c>
      <c r="EG15" s="2">
        <v>117297</v>
      </c>
      <c r="EH15" s="2">
        <v>168157.1</v>
      </c>
      <c r="EI15" s="2">
        <v>45723</v>
      </c>
      <c r="EJ15" s="2">
        <v>76657</v>
      </c>
      <c r="EK15" s="2">
        <v>383198.25</v>
      </c>
      <c r="EL15" s="2">
        <v>59273</v>
      </c>
      <c r="EM15" s="2">
        <v>154000</v>
      </c>
      <c r="EN15" s="2">
        <v>64261799.289999999</v>
      </c>
      <c r="EO15" s="2">
        <v>276563</v>
      </c>
      <c r="EP15" s="2">
        <v>95235.25</v>
      </c>
      <c r="EQ15" s="2">
        <v>315919.5</v>
      </c>
      <c r="ER15" s="2">
        <v>9638.5</v>
      </c>
      <c r="ES15" s="2">
        <v>42543.5</v>
      </c>
      <c r="ET15" s="2">
        <v>144170</v>
      </c>
      <c r="EU15" s="2">
        <v>776810.07</v>
      </c>
      <c r="EV15" s="2">
        <v>30843.5</v>
      </c>
      <c r="EW15" s="2">
        <v>41611921</v>
      </c>
      <c r="EX15" s="2">
        <v>195435</v>
      </c>
      <c r="EY15" s="2">
        <v>78319</v>
      </c>
      <c r="EZ15" s="2">
        <v>166716</v>
      </c>
      <c r="FA15" s="2">
        <v>198345</v>
      </c>
      <c r="FB15" s="2">
        <v>290872</v>
      </c>
      <c r="FC15" s="2">
        <v>147352</v>
      </c>
      <c r="FD15" s="2">
        <v>61807</v>
      </c>
      <c r="FE15" s="2">
        <v>165755</v>
      </c>
      <c r="FF15" s="2">
        <v>204778</v>
      </c>
      <c r="FG15" s="2">
        <v>61475</v>
      </c>
      <c r="FH15" s="2">
        <v>54922</v>
      </c>
      <c r="FI15" s="2">
        <v>20390771</v>
      </c>
      <c r="FJ15" s="2"/>
      <c r="FK15" s="2">
        <v>295008.59999999998</v>
      </c>
      <c r="FL15" s="2">
        <v>90998.5</v>
      </c>
      <c r="FM15" s="2">
        <v>524784</v>
      </c>
      <c r="FN15" s="2">
        <v>1610971</v>
      </c>
      <c r="FO15" s="2">
        <v>16005.5</v>
      </c>
      <c r="FP15" s="2">
        <v>393422</v>
      </c>
      <c r="FQ15" s="2">
        <v>106779402.12</v>
      </c>
      <c r="FR15" s="2">
        <v>742017.5</v>
      </c>
      <c r="FS15" s="2">
        <v>160754.54999999999</v>
      </c>
      <c r="FT15" s="2">
        <v>297503.86</v>
      </c>
      <c r="FU15" s="2">
        <v>568575</v>
      </c>
      <c r="FV15" s="2">
        <v>308602.75</v>
      </c>
      <c r="FW15" s="2">
        <v>654489</v>
      </c>
      <c r="FX15" s="2">
        <v>971739.25</v>
      </c>
      <c r="FY15" s="2">
        <v>152452.04999999999</v>
      </c>
      <c r="FZ15" s="2">
        <v>60962.5</v>
      </c>
      <c r="GA15" s="2">
        <v>3057446.73</v>
      </c>
      <c r="GB15" s="2">
        <v>861387.5</v>
      </c>
      <c r="GC15" s="2">
        <v>835785.62</v>
      </c>
      <c r="GD15" s="2">
        <v>362186.5</v>
      </c>
      <c r="GE15" s="2">
        <v>33428377.25</v>
      </c>
      <c r="GF15" s="2">
        <v>224682</v>
      </c>
      <c r="GG15" s="2">
        <v>50319.6</v>
      </c>
      <c r="GH15" s="2">
        <v>2343293.5299999998</v>
      </c>
      <c r="GI15" s="2">
        <v>484008</v>
      </c>
      <c r="GJ15" s="2">
        <v>80112</v>
      </c>
      <c r="GK15" s="2">
        <v>75160.25</v>
      </c>
      <c r="GL15" s="2">
        <v>888615.75</v>
      </c>
      <c r="GM15" s="2">
        <v>12615</v>
      </c>
      <c r="GN15" s="2">
        <v>28417</v>
      </c>
      <c r="GO15" s="2">
        <v>78430</v>
      </c>
      <c r="GP15" s="2">
        <v>215735</v>
      </c>
      <c r="GQ15" s="2">
        <v>30246590.5</v>
      </c>
      <c r="GR15" s="2">
        <v>92929</v>
      </c>
      <c r="GS15" s="2">
        <v>17873.5</v>
      </c>
      <c r="GT15" s="2">
        <v>120510</v>
      </c>
      <c r="GU15" s="2"/>
      <c r="GV15" s="2">
        <v>59778</v>
      </c>
      <c r="GW15" s="2">
        <v>165459.48000000001</v>
      </c>
      <c r="GX15" s="2">
        <v>211140</v>
      </c>
      <c r="GY15" s="2">
        <v>8217747.75</v>
      </c>
      <c r="GZ15" s="2">
        <v>51452.25</v>
      </c>
      <c r="HA15" s="2">
        <v>253868.66</v>
      </c>
      <c r="HB15" s="2">
        <v>243698.5</v>
      </c>
      <c r="HC15" s="2">
        <v>45205413.939999998</v>
      </c>
      <c r="HD15" s="2">
        <v>174581.5</v>
      </c>
      <c r="HE15" s="2">
        <v>1568856</v>
      </c>
      <c r="HF15" s="2">
        <v>2002879.89</v>
      </c>
      <c r="HG15" s="2">
        <v>920463</v>
      </c>
      <c r="HH15" s="2">
        <v>201941.5</v>
      </c>
      <c r="HI15" s="2">
        <v>231737.2</v>
      </c>
      <c r="HJ15" s="2">
        <v>819577</v>
      </c>
      <c r="HK15" s="2">
        <v>60295634</v>
      </c>
      <c r="HL15" s="2">
        <v>3822646</v>
      </c>
      <c r="HM15" s="2">
        <v>6440162</v>
      </c>
      <c r="HN15" s="2">
        <v>1309585</v>
      </c>
      <c r="HO15" s="2">
        <v>75891</v>
      </c>
      <c r="HP15" s="2">
        <v>25561</v>
      </c>
      <c r="HQ15" s="2">
        <v>8169.5</v>
      </c>
      <c r="HR15" s="2">
        <v>2678888</v>
      </c>
      <c r="HS15" s="2">
        <v>37749608.119999997</v>
      </c>
      <c r="HT15" s="2">
        <v>7574709.75</v>
      </c>
      <c r="HU15" s="2">
        <v>75383</v>
      </c>
      <c r="HV15" s="2">
        <v>192268.75</v>
      </c>
      <c r="HW15" s="2">
        <v>2318373.5</v>
      </c>
      <c r="HX15" s="2">
        <v>72898</v>
      </c>
      <c r="HY15" s="2">
        <v>479627</v>
      </c>
      <c r="HZ15" s="2">
        <v>65938</v>
      </c>
      <c r="IA15" s="2">
        <v>53229.5</v>
      </c>
      <c r="IB15" s="2">
        <v>51188</v>
      </c>
      <c r="IC15" s="2">
        <v>435366.5</v>
      </c>
      <c r="ID15" s="2">
        <v>313731</v>
      </c>
      <c r="IE15" s="2">
        <v>78557</v>
      </c>
      <c r="IF15" s="2">
        <v>239198.5</v>
      </c>
      <c r="IG15" s="2"/>
      <c r="IH15" s="2">
        <v>8037.95</v>
      </c>
      <c r="II15" s="2">
        <v>18704204.5</v>
      </c>
      <c r="IJ15" s="2">
        <v>2269088.5</v>
      </c>
      <c r="IK15" s="2">
        <v>231465</v>
      </c>
      <c r="IL15" s="2">
        <v>267497</v>
      </c>
      <c r="IM15" s="2">
        <v>1053507.75</v>
      </c>
      <c r="IN15" s="2">
        <v>31776</v>
      </c>
      <c r="IO15" s="2">
        <v>568406.5</v>
      </c>
      <c r="IP15" s="2">
        <v>76955</v>
      </c>
      <c r="IQ15" s="2">
        <v>259228</v>
      </c>
      <c r="IR15" s="2">
        <v>131592.25</v>
      </c>
      <c r="IS15" s="2">
        <v>64885076.25</v>
      </c>
      <c r="IT15" s="2">
        <v>9112469</v>
      </c>
      <c r="IU15" s="2">
        <v>2304488</v>
      </c>
      <c r="IV15" s="2">
        <v>1466370</v>
      </c>
      <c r="IW15" s="2">
        <v>204026</v>
      </c>
      <c r="IX15" s="2"/>
      <c r="IY15" s="2">
        <v>53220</v>
      </c>
      <c r="IZ15" s="2">
        <v>18221</v>
      </c>
      <c r="JA15" s="2">
        <v>53518</v>
      </c>
      <c r="JB15" s="2">
        <v>535334</v>
      </c>
      <c r="JC15" s="2">
        <v>471787</v>
      </c>
      <c r="JD15" s="2">
        <v>571684.85</v>
      </c>
      <c r="JE15" s="2">
        <v>8461712</v>
      </c>
      <c r="JF15" s="2">
        <v>2540896.25</v>
      </c>
      <c r="JG15" s="2"/>
      <c r="JH15" s="2">
        <v>42700.25</v>
      </c>
      <c r="JI15" s="2">
        <v>25000.25</v>
      </c>
      <c r="JJ15" s="2">
        <v>53419</v>
      </c>
      <c r="JK15" s="2">
        <v>15153380.779999999</v>
      </c>
      <c r="JL15" s="2">
        <v>232497</v>
      </c>
      <c r="JM15" s="2"/>
      <c r="JN15" s="2">
        <v>106753.25</v>
      </c>
      <c r="JO15" s="2"/>
      <c r="JP15" s="2">
        <v>449682</v>
      </c>
      <c r="JQ15" s="2"/>
      <c r="JR15" s="2">
        <v>47369513.75</v>
      </c>
      <c r="JS15" s="2">
        <v>2750042</v>
      </c>
      <c r="JT15" s="2">
        <v>389337.5</v>
      </c>
      <c r="JU15" s="2">
        <v>129358</v>
      </c>
      <c r="JV15" s="2">
        <v>318521</v>
      </c>
      <c r="JW15" s="2">
        <v>54706</v>
      </c>
      <c r="JX15" s="2">
        <v>344657</v>
      </c>
      <c r="JY15" s="2">
        <v>255734</v>
      </c>
      <c r="JZ15" s="2"/>
      <c r="KA15" s="2">
        <v>194843</v>
      </c>
      <c r="KB15" s="2">
        <v>58640</v>
      </c>
      <c r="KC15" s="2">
        <v>226022</v>
      </c>
      <c r="KD15" s="2">
        <v>102059</v>
      </c>
      <c r="KE15" s="2"/>
      <c r="KF15" s="2">
        <v>41673</v>
      </c>
      <c r="KG15" s="2">
        <v>218611</v>
      </c>
      <c r="KH15" s="2">
        <v>86593719</v>
      </c>
      <c r="KI15" s="2">
        <v>1148872</v>
      </c>
      <c r="KJ15" s="2">
        <v>1395483.5</v>
      </c>
      <c r="KK15" s="2">
        <v>745864.85</v>
      </c>
      <c r="KL15" s="2">
        <v>364770.55</v>
      </c>
      <c r="KM15" s="2">
        <v>132914</v>
      </c>
      <c r="KN15" s="2">
        <v>260371</v>
      </c>
      <c r="KO15" s="2">
        <v>385936</v>
      </c>
      <c r="KP15" s="2">
        <v>364552</v>
      </c>
      <c r="KQ15" s="2">
        <v>11808857.720000001</v>
      </c>
      <c r="KR15" s="2">
        <v>246184</v>
      </c>
      <c r="KS15" s="2">
        <v>1613868</v>
      </c>
      <c r="KT15" s="2">
        <v>3934167.74</v>
      </c>
      <c r="KU15" s="2">
        <v>60767</v>
      </c>
      <c r="KV15" s="2">
        <v>207674</v>
      </c>
      <c r="KW15" s="2">
        <v>8579076.7400000002</v>
      </c>
      <c r="KX15" s="2">
        <v>3488709</v>
      </c>
      <c r="KY15" s="2">
        <v>49491020</v>
      </c>
      <c r="KZ15" s="2"/>
      <c r="LA15" s="2"/>
      <c r="LB15" s="2">
        <v>185315</v>
      </c>
      <c r="LC15" s="2"/>
      <c r="LD15" s="2">
        <v>104931</v>
      </c>
      <c r="LE15" s="2"/>
      <c r="LF15" s="2">
        <v>6471922.7400000002</v>
      </c>
      <c r="LG15" s="2">
        <v>77762663.549999997</v>
      </c>
      <c r="LH15" s="2">
        <v>1057812.25</v>
      </c>
      <c r="LI15" s="2">
        <v>1101791.56</v>
      </c>
      <c r="LJ15" s="2">
        <v>2730542.3</v>
      </c>
      <c r="LK15" s="2">
        <v>173907</v>
      </c>
      <c r="LL15" s="2">
        <v>48157.2</v>
      </c>
      <c r="LM15" s="2">
        <v>31653.39</v>
      </c>
      <c r="LN15" s="2">
        <v>47936</v>
      </c>
      <c r="LO15" s="2"/>
      <c r="LP15" s="2"/>
      <c r="LQ15" s="2">
        <v>46784.4</v>
      </c>
      <c r="LR15" s="2">
        <v>25268953.810000002</v>
      </c>
      <c r="LS15" s="2">
        <v>4228261.5</v>
      </c>
      <c r="LT15" s="2">
        <v>1453741.5</v>
      </c>
      <c r="LU15" s="2">
        <v>7815576</v>
      </c>
      <c r="LV15" s="2">
        <v>79041.25</v>
      </c>
      <c r="LW15" s="2">
        <v>79017141</v>
      </c>
      <c r="LX15" s="2">
        <v>2958369.93</v>
      </c>
      <c r="LY15" s="2">
        <v>1019680</v>
      </c>
      <c r="LZ15" s="2">
        <v>143113</v>
      </c>
      <c r="MA15" s="2">
        <v>65588</v>
      </c>
      <c r="MB15" s="2">
        <v>79012.5</v>
      </c>
      <c r="MC15" s="2">
        <v>542207</v>
      </c>
      <c r="MD15" s="2">
        <v>668825</v>
      </c>
      <c r="ME15" s="2">
        <v>25586</v>
      </c>
      <c r="MF15" s="2">
        <v>42428</v>
      </c>
      <c r="MG15" s="2">
        <v>112147199</v>
      </c>
      <c r="MH15" s="2">
        <v>2140715.59</v>
      </c>
      <c r="MI15" s="2">
        <v>678759</v>
      </c>
      <c r="MJ15" s="2">
        <v>91404</v>
      </c>
      <c r="MK15" s="2">
        <v>758896</v>
      </c>
      <c r="ML15" s="2">
        <v>1064747</v>
      </c>
      <c r="MM15" s="2">
        <v>666973</v>
      </c>
      <c r="MN15" s="2">
        <v>515213</v>
      </c>
      <c r="MO15" s="2">
        <v>126430</v>
      </c>
      <c r="MP15" s="2">
        <v>57590</v>
      </c>
      <c r="MQ15" s="2">
        <v>603001.5</v>
      </c>
      <c r="MR15" s="2">
        <v>767960</v>
      </c>
      <c r="MS15" s="2">
        <v>31741796</v>
      </c>
      <c r="MT15" s="2">
        <v>295979.25</v>
      </c>
      <c r="MU15" s="2">
        <v>102345</v>
      </c>
      <c r="MV15" s="2">
        <v>32871</v>
      </c>
      <c r="MW15" s="2">
        <v>22135</v>
      </c>
      <c r="MX15" s="2">
        <v>198478</v>
      </c>
      <c r="MY15" s="2">
        <v>445445.5</v>
      </c>
      <c r="MZ15" s="2">
        <v>1982186.05</v>
      </c>
      <c r="NA15" s="2">
        <v>211713.25</v>
      </c>
      <c r="NB15" s="2">
        <v>77153</v>
      </c>
      <c r="NC15" s="2">
        <v>100594</v>
      </c>
      <c r="ND15" s="2">
        <v>88905183.5</v>
      </c>
      <c r="NE15" s="2">
        <v>666741.5</v>
      </c>
      <c r="NF15" s="2">
        <v>352694</v>
      </c>
      <c r="NG15" s="2">
        <v>5625396.25</v>
      </c>
      <c r="NH15" s="2">
        <v>2086608.2</v>
      </c>
      <c r="NI15" s="2">
        <v>662601.25</v>
      </c>
      <c r="NJ15" s="2">
        <v>2388570</v>
      </c>
      <c r="NK15" s="2">
        <v>436567.75</v>
      </c>
      <c r="NL15" s="2">
        <v>375</v>
      </c>
      <c r="NM15" s="2">
        <v>112515.65</v>
      </c>
      <c r="NN15" s="2">
        <v>649388</v>
      </c>
      <c r="NO15" s="2">
        <v>672752.4</v>
      </c>
      <c r="NP15" s="2">
        <v>12617096.75</v>
      </c>
      <c r="NQ15" s="2">
        <v>197533</v>
      </c>
      <c r="NR15" s="2">
        <v>387862</v>
      </c>
      <c r="NS15" s="2">
        <v>1545101</v>
      </c>
      <c r="NT15" s="2">
        <v>474395</v>
      </c>
      <c r="NU15" s="2">
        <v>174488</v>
      </c>
      <c r="NV15" s="2">
        <v>680998</v>
      </c>
      <c r="NW15" s="2">
        <v>25585497.75</v>
      </c>
      <c r="NX15" s="2">
        <v>2531712</v>
      </c>
      <c r="NY15" s="2">
        <v>275521</v>
      </c>
      <c r="NZ15" s="2">
        <v>552950</v>
      </c>
      <c r="OA15" s="2">
        <v>182798</v>
      </c>
      <c r="OB15" s="2"/>
      <c r="OC15" s="2">
        <v>48067</v>
      </c>
      <c r="OD15" s="2">
        <v>62718512.030000001</v>
      </c>
      <c r="OE15" s="2">
        <v>4103348</v>
      </c>
      <c r="OF15" s="2">
        <v>73337.919999999998</v>
      </c>
      <c r="OG15" s="2">
        <v>4750760.32</v>
      </c>
      <c r="OH15" s="2">
        <v>1572396</v>
      </c>
      <c r="OI15" s="2">
        <v>301239.46999999997</v>
      </c>
      <c r="OJ15" s="2">
        <v>396185.95</v>
      </c>
      <c r="OK15" s="2">
        <v>52688</v>
      </c>
      <c r="OL15" s="2"/>
      <c r="OM15" s="2">
        <v>21074214.5</v>
      </c>
      <c r="ON15" s="2">
        <v>732650.25</v>
      </c>
      <c r="OO15" s="2">
        <v>1305598</v>
      </c>
      <c r="OP15" s="2">
        <v>1272013</v>
      </c>
      <c r="OQ15" s="2">
        <v>21842</v>
      </c>
      <c r="OR15" s="2">
        <v>6661</v>
      </c>
      <c r="OS15" s="2">
        <v>41573860</v>
      </c>
      <c r="OT15" s="2">
        <v>484242</v>
      </c>
      <c r="OU15" s="2">
        <v>221016</v>
      </c>
      <c r="OV15" s="2">
        <v>2254689.25</v>
      </c>
      <c r="OW15" s="2">
        <v>450856.61</v>
      </c>
      <c r="OX15" s="2">
        <v>16140641</v>
      </c>
      <c r="OY15" s="2">
        <v>746136</v>
      </c>
      <c r="OZ15" s="2">
        <v>2117</v>
      </c>
      <c r="PA15" s="2">
        <v>81330</v>
      </c>
      <c r="PB15" s="2">
        <v>31844949.690000001</v>
      </c>
      <c r="PC15" s="2">
        <v>198604</v>
      </c>
      <c r="PD15" s="2">
        <v>1238257.9099999999</v>
      </c>
      <c r="PE15" s="2">
        <v>15413</v>
      </c>
      <c r="PF15" s="2">
        <v>10852</v>
      </c>
      <c r="PG15" s="2">
        <v>484293.75</v>
      </c>
      <c r="PH15" s="2">
        <v>11661</v>
      </c>
      <c r="PI15" s="2">
        <v>80548</v>
      </c>
      <c r="PJ15" s="2">
        <v>226186</v>
      </c>
      <c r="PK15" s="2">
        <v>22880.720000000001</v>
      </c>
      <c r="PL15" s="2">
        <v>60955</v>
      </c>
      <c r="PM15" s="2">
        <v>2301630.9</v>
      </c>
      <c r="PN15" s="2">
        <v>97085</v>
      </c>
      <c r="PO15" s="2">
        <v>4314253</v>
      </c>
      <c r="PP15" s="2">
        <v>42645</v>
      </c>
      <c r="PQ15" s="2">
        <v>25364.5</v>
      </c>
      <c r="PR15" s="2">
        <v>147104</v>
      </c>
      <c r="PS15" s="2">
        <v>13992</v>
      </c>
      <c r="PT15" s="2">
        <v>93393415.390000001</v>
      </c>
      <c r="PU15" s="2">
        <v>356180</v>
      </c>
      <c r="PV15" s="2">
        <v>758463.9</v>
      </c>
      <c r="PW15" s="2">
        <v>230937</v>
      </c>
      <c r="PX15" s="2">
        <v>13949018.75</v>
      </c>
      <c r="PY15" s="2">
        <v>580</v>
      </c>
      <c r="PZ15" s="2">
        <v>347310.27</v>
      </c>
      <c r="QA15" s="2">
        <v>638125.75</v>
      </c>
      <c r="QB15" s="2">
        <v>1138962.5</v>
      </c>
      <c r="QC15" s="2">
        <v>121473.75</v>
      </c>
      <c r="QD15" s="2">
        <v>683398.66</v>
      </c>
      <c r="QE15" s="2">
        <v>315205.5</v>
      </c>
      <c r="QF15" s="2">
        <v>41521.5</v>
      </c>
      <c r="QG15" s="2">
        <v>33486</v>
      </c>
      <c r="QH15" s="2">
        <v>4269514</v>
      </c>
      <c r="QI15" s="2">
        <v>234526</v>
      </c>
      <c r="QJ15" s="2">
        <v>11000</v>
      </c>
      <c r="QK15" s="2">
        <v>10706</v>
      </c>
      <c r="QL15" s="2"/>
      <c r="QM15" s="2">
        <v>1076739.25</v>
      </c>
      <c r="QN15" s="2">
        <v>14364658</v>
      </c>
      <c r="QO15" s="2">
        <v>28318</v>
      </c>
      <c r="QP15" s="2">
        <v>11074.5</v>
      </c>
      <c r="QQ15" s="2">
        <v>28318</v>
      </c>
      <c r="QR15" s="2">
        <v>12750</v>
      </c>
      <c r="QS15" s="2"/>
      <c r="QT15" s="2">
        <v>64071663.299999997</v>
      </c>
      <c r="QU15" s="2">
        <v>190553.75</v>
      </c>
      <c r="QV15" s="2">
        <v>105418.5</v>
      </c>
      <c r="QW15" s="2">
        <v>684202.75</v>
      </c>
      <c r="QX15" s="2">
        <v>167981.9</v>
      </c>
      <c r="QY15" s="2">
        <v>2641768.9300000002</v>
      </c>
      <c r="QZ15" s="2">
        <v>71962.67</v>
      </c>
      <c r="RA15" s="2">
        <v>389422.86</v>
      </c>
      <c r="RB15" s="2">
        <v>387772.62</v>
      </c>
      <c r="RC15" s="2">
        <v>178440</v>
      </c>
      <c r="RD15" s="2">
        <v>64574</v>
      </c>
      <c r="RE15" s="2">
        <v>132915</v>
      </c>
      <c r="RF15" s="2">
        <v>20596</v>
      </c>
      <c r="RG15" s="2">
        <v>74160852.969999999</v>
      </c>
      <c r="RH15" s="2">
        <v>946923.75</v>
      </c>
      <c r="RI15" s="2">
        <v>45706</v>
      </c>
      <c r="RJ15" s="2">
        <v>161467</v>
      </c>
      <c r="RK15" s="2">
        <v>3074770</v>
      </c>
      <c r="RL15" s="2">
        <v>2800</v>
      </c>
      <c r="RM15" s="2">
        <v>1430110</v>
      </c>
      <c r="RN15" s="2">
        <v>9108</v>
      </c>
      <c r="RO15" s="2">
        <v>165422.5</v>
      </c>
      <c r="RP15" s="2">
        <v>501565</v>
      </c>
      <c r="RQ15" s="2">
        <v>1170926.5</v>
      </c>
      <c r="RR15" s="2">
        <v>73502</v>
      </c>
      <c r="RS15" s="2">
        <v>50392.5</v>
      </c>
      <c r="RT15" s="2">
        <v>222314</v>
      </c>
      <c r="RU15" s="2">
        <v>144037</v>
      </c>
      <c r="RV15" s="2">
        <v>62790</v>
      </c>
      <c r="RW15" s="2">
        <v>139498.5</v>
      </c>
      <c r="RX15" s="2">
        <v>117653</v>
      </c>
      <c r="RY15" s="2">
        <v>121173</v>
      </c>
      <c r="RZ15" s="2">
        <v>69407</v>
      </c>
      <c r="SA15" s="2">
        <v>16238190</v>
      </c>
      <c r="SB15" s="2">
        <v>644805.92000000004</v>
      </c>
      <c r="SC15" s="2">
        <v>250562</v>
      </c>
      <c r="SD15" s="2">
        <v>607035</v>
      </c>
      <c r="SE15" s="2">
        <v>469285</v>
      </c>
      <c r="SF15" s="2">
        <v>704423.75</v>
      </c>
      <c r="SG15" s="2">
        <v>150744</v>
      </c>
      <c r="SH15" s="2">
        <v>1500424</v>
      </c>
      <c r="SI15" s="2">
        <v>239223.35</v>
      </c>
      <c r="SJ15" s="2">
        <v>434228</v>
      </c>
      <c r="SK15" s="2">
        <v>1419824</v>
      </c>
      <c r="SL15" s="2">
        <v>164356.41</v>
      </c>
      <c r="SM15" s="2">
        <v>20935536.5</v>
      </c>
      <c r="SN15" s="2">
        <v>378489.96</v>
      </c>
      <c r="SO15" s="2">
        <v>822347</v>
      </c>
      <c r="SP15" s="2">
        <v>8434121.75</v>
      </c>
      <c r="SQ15" s="2">
        <v>1855655.35</v>
      </c>
      <c r="SR15" s="2">
        <v>152582</v>
      </c>
      <c r="SS15" s="2">
        <v>231019.5</v>
      </c>
      <c r="ST15" s="2">
        <v>28640</v>
      </c>
      <c r="SU15" s="2">
        <v>73426585.5</v>
      </c>
      <c r="SV15" s="2">
        <v>267042</v>
      </c>
      <c r="SW15" s="2">
        <v>125211</v>
      </c>
      <c r="SX15" s="2">
        <v>111022</v>
      </c>
      <c r="SY15" s="2">
        <v>257166</v>
      </c>
      <c r="SZ15" s="2">
        <v>245563</v>
      </c>
      <c r="TA15" s="2">
        <v>152419</v>
      </c>
      <c r="TB15" s="2">
        <v>1400232</v>
      </c>
      <c r="TC15" s="2">
        <v>108245</v>
      </c>
      <c r="TD15" s="2">
        <v>207855</v>
      </c>
      <c r="TE15" s="2">
        <v>152664</v>
      </c>
      <c r="TF15" s="2">
        <v>1906701</v>
      </c>
      <c r="TG15" s="2">
        <v>436271</v>
      </c>
      <c r="TH15" s="2">
        <v>769342</v>
      </c>
      <c r="TI15" s="2">
        <v>113365584.27</v>
      </c>
      <c r="TJ15" s="2">
        <v>255741</v>
      </c>
      <c r="TK15" s="2">
        <v>1122899</v>
      </c>
      <c r="TL15" s="2">
        <v>757314</v>
      </c>
      <c r="TM15" s="2">
        <v>1974923</v>
      </c>
      <c r="TN15" s="2">
        <v>323657</v>
      </c>
      <c r="TO15" s="2">
        <v>57394</v>
      </c>
      <c r="TP15" s="2">
        <v>7036481.5</v>
      </c>
      <c r="TQ15" s="2">
        <v>273267.5</v>
      </c>
      <c r="TR15" s="2">
        <v>1540841</v>
      </c>
      <c r="TS15" s="2">
        <v>260849.99</v>
      </c>
      <c r="TT15" s="2">
        <v>497804</v>
      </c>
      <c r="TU15" s="2">
        <v>277262.25</v>
      </c>
      <c r="TV15" s="2">
        <v>773064.95</v>
      </c>
      <c r="TW15" s="2">
        <v>371118</v>
      </c>
      <c r="TX15" s="2">
        <v>494171</v>
      </c>
      <c r="TY15" s="2">
        <v>8301438.1399999997</v>
      </c>
      <c r="TZ15" s="2">
        <v>362689</v>
      </c>
      <c r="UA15" s="2">
        <v>25262877.75</v>
      </c>
      <c r="UB15" s="2">
        <v>4149694.45</v>
      </c>
      <c r="UC15" s="2">
        <v>181841.75</v>
      </c>
      <c r="UD15" s="2">
        <v>50610</v>
      </c>
      <c r="UE15" s="2">
        <v>7620475.5</v>
      </c>
      <c r="UF15" s="2">
        <v>46417</v>
      </c>
      <c r="UG15" s="2">
        <v>172846</v>
      </c>
      <c r="UH15" s="2">
        <v>396492</v>
      </c>
      <c r="UI15" s="2">
        <v>107087</v>
      </c>
      <c r="UJ15" s="2">
        <v>24819485.399999999</v>
      </c>
      <c r="UK15" s="2">
        <v>779947</v>
      </c>
      <c r="UL15" s="2">
        <v>165252</v>
      </c>
      <c r="UM15" s="2">
        <v>552094</v>
      </c>
      <c r="UN15" s="2">
        <v>99277</v>
      </c>
      <c r="UO15" s="2">
        <v>259043</v>
      </c>
      <c r="UP15" s="2">
        <v>103826309</v>
      </c>
      <c r="UQ15" s="2">
        <v>419222</v>
      </c>
      <c r="UR15" s="2">
        <v>834215.12</v>
      </c>
      <c r="US15" s="2">
        <v>9510204</v>
      </c>
      <c r="UT15" s="2">
        <v>252597</v>
      </c>
      <c r="UU15" s="2">
        <v>124144.5</v>
      </c>
      <c r="UV15" s="2">
        <v>3033486.75</v>
      </c>
      <c r="UW15" s="2">
        <v>78580.5</v>
      </c>
      <c r="UX15" s="2">
        <v>203458</v>
      </c>
      <c r="UY15" s="2">
        <v>181058</v>
      </c>
      <c r="UZ15" s="2">
        <v>34678</v>
      </c>
      <c r="VA15" s="2">
        <v>549048</v>
      </c>
      <c r="VB15" s="2">
        <v>689250</v>
      </c>
      <c r="VC15" s="2">
        <v>926784.53</v>
      </c>
      <c r="VD15" s="2">
        <v>37526</v>
      </c>
      <c r="VE15" s="2">
        <v>1133508</v>
      </c>
      <c r="VF15" s="2">
        <v>68328</v>
      </c>
      <c r="VG15" s="2">
        <v>1073154</v>
      </c>
      <c r="VH15" s="2">
        <v>411287.5</v>
      </c>
      <c r="VI15" s="2">
        <v>109211</v>
      </c>
      <c r="VJ15" s="2">
        <v>129349.6</v>
      </c>
      <c r="VK15" s="2">
        <v>1394853.7</v>
      </c>
      <c r="VL15" s="2">
        <v>8865720.9399999995</v>
      </c>
      <c r="VM15" s="2">
        <v>140085</v>
      </c>
      <c r="VN15" s="2">
        <v>126776.5</v>
      </c>
      <c r="VO15" s="2">
        <v>242117</v>
      </c>
      <c r="VP15" s="2">
        <v>14700565.75</v>
      </c>
      <c r="VQ15" s="2">
        <v>1546678.5</v>
      </c>
      <c r="VR15" s="2">
        <v>961695.5</v>
      </c>
      <c r="VS15" s="2">
        <v>2130693.5</v>
      </c>
      <c r="VT15" s="2">
        <v>441541</v>
      </c>
      <c r="VU15" s="2">
        <v>10316211.91</v>
      </c>
      <c r="VV15" s="2">
        <v>298302.75</v>
      </c>
      <c r="VW15" s="2">
        <v>751832</v>
      </c>
      <c r="VX15" s="2">
        <v>113569.84</v>
      </c>
      <c r="VY15" s="2">
        <v>1773846</v>
      </c>
      <c r="VZ15" s="2">
        <v>150258.25</v>
      </c>
      <c r="WA15" s="2">
        <v>61208078.200000003</v>
      </c>
      <c r="WB15" s="2">
        <v>1114828</v>
      </c>
      <c r="WC15" s="2">
        <v>387609</v>
      </c>
      <c r="WD15" s="2"/>
      <c r="WE15" s="2">
        <v>1527200</v>
      </c>
      <c r="WF15" s="2"/>
      <c r="WG15" s="2">
        <v>2889204</v>
      </c>
      <c r="WH15" s="2">
        <v>2790978</v>
      </c>
      <c r="WI15" s="2">
        <v>321920.40000000002</v>
      </c>
      <c r="WJ15" s="2">
        <v>361697.6</v>
      </c>
      <c r="WK15" s="2">
        <v>3117214</v>
      </c>
      <c r="WL15" s="2">
        <v>6058185</v>
      </c>
      <c r="WM15" s="2">
        <v>501702</v>
      </c>
      <c r="WN15" s="2">
        <v>678809.25</v>
      </c>
      <c r="WO15" s="2">
        <v>3607566.86</v>
      </c>
      <c r="WP15" s="2">
        <v>295747.5</v>
      </c>
      <c r="WQ15" s="2">
        <v>176409</v>
      </c>
      <c r="WR15" s="2">
        <v>408130</v>
      </c>
      <c r="WS15" s="2">
        <v>2931812.81</v>
      </c>
      <c r="WT15" s="2">
        <v>7314763.2000000002</v>
      </c>
      <c r="WU15" s="2">
        <v>2078403.32</v>
      </c>
      <c r="WV15" s="2">
        <v>46411</v>
      </c>
      <c r="WW15" s="2"/>
      <c r="WX15" s="2">
        <v>1834714.7</v>
      </c>
      <c r="WY15" s="2">
        <v>34255</v>
      </c>
      <c r="WZ15" s="2">
        <v>5677</v>
      </c>
      <c r="XA15" s="2">
        <v>97223</v>
      </c>
      <c r="XB15" s="2">
        <v>191304</v>
      </c>
      <c r="XC15" s="2">
        <v>23927743</v>
      </c>
      <c r="XD15" s="2">
        <v>726706.25</v>
      </c>
      <c r="XE15" s="2">
        <v>29190</v>
      </c>
      <c r="XF15" s="2">
        <v>0</v>
      </c>
      <c r="XG15" s="2">
        <v>495623.25</v>
      </c>
      <c r="XH15" s="2">
        <v>344761094</v>
      </c>
      <c r="XI15" s="2">
        <v>1025394</v>
      </c>
      <c r="XJ15" s="2">
        <v>536551</v>
      </c>
      <c r="XK15" s="2">
        <v>22642016.300000001</v>
      </c>
      <c r="XL15" s="2">
        <v>1168897</v>
      </c>
      <c r="XM15" s="2">
        <v>2081922</v>
      </c>
      <c r="XN15" s="2">
        <v>6079487.5499999998</v>
      </c>
      <c r="XO15" s="2">
        <v>2056742.7</v>
      </c>
      <c r="XP15" s="2">
        <v>238770</v>
      </c>
      <c r="XQ15" s="2">
        <v>1190461.8700000001</v>
      </c>
      <c r="XR15" s="2">
        <v>2787600.25</v>
      </c>
      <c r="XS15" s="2">
        <v>625221</v>
      </c>
      <c r="XT15" s="2">
        <v>117240</v>
      </c>
      <c r="XU15" s="2">
        <v>715401.45</v>
      </c>
      <c r="XV15" s="2">
        <v>1122243</v>
      </c>
      <c r="XW15" s="2">
        <v>419331.75</v>
      </c>
      <c r="XX15" s="2">
        <v>974043</v>
      </c>
      <c r="XY15" s="2">
        <v>1114667</v>
      </c>
      <c r="XZ15" s="2">
        <v>243015</v>
      </c>
      <c r="YA15" s="2">
        <v>1266940</v>
      </c>
      <c r="YB15" s="2">
        <v>864459</v>
      </c>
      <c r="YC15" s="2">
        <v>118127</v>
      </c>
      <c r="YD15" s="2">
        <v>498943.95</v>
      </c>
      <c r="YE15" s="2">
        <v>49072757.420000002</v>
      </c>
      <c r="YF15" s="2">
        <v>73479</v>
      </c>
      <c r="YG15" s="2">
        <v>910740.5</v>
      </c>
      <c r="YH15" s="2">
        <v>967420.25</v>
      </c>
      <c r="YI15" s="2">
        <v>6327487</v>
      </c>
      <c r="YJ15" s="2">
        <v>259043</v>
      </c>
      <c r="YK15" s="2">
        <v>1255393</v>
      </c>
      <c r="YL15" s="2">
        <v>411935.24</v>
      </c>
      <c r="YM15" s="2">
        <v>1591002</v>
      </c>
      <c r="YN15" s="2">
        <v>1096954.25</v>
      </c>
      <c r="YO15" s="2">
        <v>1609015.7</v>
      </c>
      <c r="YP15" s="2">
        <v>193301.25</v>
      </c>
      <c r="YQ15" s="2">
        <v>144156.25</v>
      </c>
      <c r="YR15" s="2">
        <v>871503.15</v>
      </c>
      <c r="YS15" s="2">
        <v>763768.16</v>
      </c>
      <c r="YT15" s="2">
        <v>470495</v>
      </c>
      <c r="YU15" s="2">
        <v>217794.6</v>
      </c>
      <c r="YV15" s="2">
        <v>25478511.350000001</v>
      </c>
      <c r="YW15" s="2">
        <v>157890.5</v>
      </c>
      <c r="YX15" s="2">
        <v>244664</v>
      </c>
      <c r="YY15" s="2">
        <v>185340</v>
      </c>
      <c r="YZ15" s="2">
        <v>572131</v>
      </c>
      <c r="ZA15" s="2">
        <v>675412.75</v>
      </c>
      <c r="ZB15" s="2">
        <v>237709</v>
      </c>
      <c r="ZC15" s="2">
        <v>52226832.789999999</v>
      </c>
      <c r="ZD15" s="2">
        <v>268314.5</v>
      </c>
      <c r="ZE15" s="2">
        <v>1170171.57</v>
      </c>
      <c r="ZF15" s="2">
        <v>395280.75</v>
      </c>
      <c r="ZG15" s="2">
        <v>190095.83</v>
      </c>
      <c r="ZH15" s="2">
        <v>174559.21</v>
      </c>
      <c r="ZI15" s="2">
        <v>59977.04</v>
      </c>
      <c r="ZJ15" s="2">
        <v>173120.3</v>
      </c>
      <c r="ZK15" s="2">
        <v>2509133</v>
      </c>
      <c r="ZL15" s="2">
        <v>97625769</v>
      </c>
      <c r="ZM15" s="2">
        <v>156366.95000000001</v>
      </c>
      <c r="ZN15" s="2">
        <v>1769229.58</v>
      </c>
      <c r="ZO15" s="2">
        <v>8594521.2699999996</v>
      </c>
      <c r="ZP15" s="2">
        <v>7352864.6600000001</v>
      </c>
      <c r="ZQ15" s="2"/>
      <c r="ZR15" s="2">
        <v>584413.04</v>
      </c>
      <c r="ZS15" s="2">
        <v>2667721.9</v>
      </c>
      <c r="ZT15" s="2">
        <v>2918493.14</v>
      </c>
      <c r="ZU15" s="2">
        <v>3230502.78</v>
      </c>
      <c r="ZV15" s="2">
        <v>537596.93999999994</v>
      </c>
      <c r="ZW15" s="2">
        <v>444788.55</v>
      </c>
      <c r="ZX15" s="2">
        <v>280568.25</v>
      </c>
      <c r="ZY15" s="2">
        <v>4304740.8</v>
      </c>
      <c r="ZZ15" s="2">
        <v>1272474.8999999999</v>
      </c>
      <c r="AAA15" s="2">
        <v>996286.7</v>
      </c>
      <c r="AAB15" s="2">
        <v>588372.12</v>
      </c>
      <c r="AAC15" s="2">
        <v>279394.57</v>
      </c>
      <c r="AAD15" s="2">
        <v>1259047.1000000001</v>
      </c>
      <c r="AAE15" s="2">
        <v>2044928.29</v>
      </c>
      <c r="AAF15" s="2">
        <v>222818</v>
      </c>
      <c r="AAG15" s="2">
        <v>72566</v>
      </c>
      <c r="AAH15" s="2">
        <v>16863744.050000001</v>
      </c>
      <c r="AAI15" s="2">
        <v>25968.5</v>
      </c>
      <c r="AAJ15" s="2">
        <v>242741</v>
      </c>
      <c r="AAK15" s="2">
        <v>212154.52</v>
      </c>
      <c r="AAL15" s="2">
        <v>173146.75</v>
      </c>
      <c r="AAM15" s="2">
        <v>367748.9</v>
      </c>
      <c r="AAN15" s="2">
        <v>197282.75</v>
      </c>
      <c r="AAO15" s="2">
        <v>186956966.61000001</v>
      </c>
      <c r="AAP15" s="2">
        <v>481346</v>
      </c>
      <c r="AAQ15" s="2">
        <v>111865.5</v>
      </c>
      <c r="AAR15" s="2">
        <v>880887</v>
      </c>
      <c r="AAS15" s="2">
        <v>21800</v>
      </c>
      <c r="AAT15" s="2">
        <v>199528</v>
      </c>
      <c r="AAU15" s="2">
        <v>33980.85</v>
      </c>
      <c r="AAV15" s="2">
        <v>226730.75</v>
      </c>
      <c r="AAW15" s="2">
        <v>10187935.15</v>
      </c>
      <c r="AAX15" s="2">
        <v>84992</v>
      </c>
      <c r="AAY15" s="2">
        <v>162660</v>
      </c>
      <c r="AAZ15" s="2">
        <v>17733118.960000001</v>
      </c>
      <c r="ABA15" s="2">
        <v>2780480.8</v>
      </c>
      <c r="ABB15" s="2">
        <v>520944.5</v>
      </c>
      <c r="ABC15" s="2">
        <v>53600</v>
      </c>
      <c r="ABD15" s="2">
        <v>665890.75</v>
      </c>
      <c r="ABE15" s="2">
        <v>431028.18</v>
      </c>
      <c r="ABF15" s="2">
        <v>1082420.75</v>
      </c>
      <c r="ABG15" s="2">
        <v>529349.5</v>
      </c>
      <c r="ABH15" s="2">
        <v>16269003</v>
      </c>
      <c r="ABI15" s="2">
        <v>6637389</v>
      </c>
      <c r="ABJ15" s="2">
        <v>110229.5</v>
      </c>
      <c r="ABK15" s="2">
        <v>659093.6</v>
      </c>
      <c r="ABL15" s="2">
        <v>196200</v>
      </c>
      <c r="ABM15" s="2">
        <v>211634.5</v>
      </c>
      <c r="ABN15" s="2">
        <v>292153.5</v>
      </c>
      <c r="ABO15" s="2">
        <v>48445062.299999997</v>
      </c>
      <c r="ABP15" s="2">
        <v>647775</v>
      </c>
      <c r="ABQ15" s="2">
        <v>180003.5</v>
      </c>
      <c r="ABR15" s="2">
        <v>1158152.25</v>
      </c>
      <c r="ABS15" s="2">
        <v>289628</v>
      </c>
      <c r="ABT15" s="2">
        <v>211505</v>
      </c>
      <c r="ABU15" s="2">
        <v>3846622</v>
      </c>
      <c r="ABV15" s="2">
        <v>286028</v>
      </c>
      <c r="ABW15" s="2">
        <v>229246</v>
      </c>
      <c r="ABX15" s="2">
        <v>42719456.07</v>
      </c>
      <c r="ABY15" s="2">
        <v>878823</v>
      </c>
      <c r="ABZ15" s="2">
        <v>1123216.6000000001</v>
      </c>
      <c r="ACA15" s="2">
        <v>494751</v>
      </c>
      <c r="ACB15" s="2">
        <v>563088</v>
      </c>
      <c r="ACC15" s="2">
        <v>9446003.5500000007</v>
      </c>
      <c r="ACD15" s="2">
        <v>1354014</v>
      </c>
      <c r="ACE15" s="2">
        <v>1213648.56</v>
      </c>
      <c r="ACF15" s="2">
        <v>658243</v>
      </c>
      <c r="ACG15" s="2">
        <v>-7103262</v>
      </c>
      <c r="ACH15" s="2">
        <v>462600</v>
      </c>
      <c r="ACI15" s="2">
        <v>4150</v>
      </c>
      <c r="ACJ15" s="2"/>
      <c r="ACK15" s="2"/>
      <c r="ACL15" s="2"/>
      <c r="ACM15" s="2">
        <v>2023847</v>
      </c>
      <c r="ACN15" s="2"/>
      <c r="ACO15" s="2"/>
      <c r="ACP15" s="2"/>
      <c r="ACQ15" s="2">
        <v>937186.5</v>
      </c>
      <c r="ACR15" s="2"/>
      <c r="ACS15" s="2"/>
      <c r="ACT15" s="2"/>
      <c r="ACU15" s="2">
        <v>369328</v>
      </c>
      <c r="ACV15" s="2"/>
      <c r="ACW15" s="2"/>
      <c r="ACX15" s="2"/>
      <c r="ACY15" s="2">
        <v>160</v>
      </c>
      <c r="ACZ15" s="2"/>
      <c r="ADA15" s="2"/>
      <c r="ADB15" s="2"/>
      <c r="ADC15" s="2">
        <v>200</v>
      </c>
      <c r="ADD15" s="2"/>
      <c r="ADE15" s="2"/>
      <c r="ADF15" s="2">
        <v>27344924.25</v>
      </c>
      <c r="ADG15" s="2">
        <v>23682328.66</v>
      </c>
      <c r="ADH15" s="2">
        <v>111487.88</v>
      </c>
      <c r="ADI15" s="2">
        <v>507118</v>
      </c>
      <c r="ADJ15" s="2">
        <v>320802</v>
      </c>
      <c r="ADK15" s="2">
        <v>3480003</v>
      </c>
      <c r="ADL15" s="2">
        <v>180136.32000000001</v>
      </c>
      <c r="ADM15" s="2">
        <v>3246881.1</v>
      </c>
      <c r="ADN15" s="2">
        <v>652352</v>
      </c>
      <c r="ADO15" s="2">
        <v>49779158.740000002</v>
      </c>
      <c r="ADP15" s="2">
        <v>523811</v>
      </c>
      <c r="ADQ15" s="2">
        <v>1296560</v>
      </c>
      <c r="ADR15" s="2">
        <v>351554.22</v>
      </c>
      <c r="ADS15" s="2">
        <v>9188720</v>
      </c>
      <c r="ADT15" s="2">
        <v>96778</v>
      </c>
      <c r="ADU15" s="2"/>
      <c r="ADV15" s="2"/>
      <c r="ADW15" s="2">
        <v>97082</v>
      </c>
      <c r="ADX15" s="2">
        <v>69580</v>
      </c>
      <c r="ADY15" s="2">
        <v>149540132.69</v>
      </c>
      <c r="ADZ15" s="2">
        <v>6447858</v>
      </c>
      <c r="AEA15" s="2">
        <v>5030939.25</v>
      </c>
      <c r="AEB15" s="2">
        <v>505158.66</v>
      </c>
      <c r="AEC15" s="2">
        <v>247358.25</v>
      </c>
      <c r="AED15" s="2">
        <v>2560685.5</v>
      </c>
      <c r="AEE15" s="2">
        <v>90780.08</v>
      </c>
      <c r="AEF15" s="2">
        <v>158809.82</v>
      </c>
      <c r="AEG15" s="2">
        <v>3266378.49</v>
      </c>
      <c r="AEH15" s="2">
        <v>99542.7</v>
      </c>
      <c r="AEI15" s="2">
        <v>1041852.2</v>
      </c>
      <c r="AEJ15" s="2">
        <v>397015.25</v>
      </c>
      <c r="AEK15" s="2">
        <v>637248.4</v>
      </c>
      <c r="AEL15" s="2">
        <v>1239282.75</v>
      </c>
      <c r="AEM15" s="2">
        <v>874773.14</v>
      </c>
      <c r="AEN15" s="2">
        <v>2431634.25</v>
      </c>
      <c r="AEO15" s="2">
        <v>150572</v>
      </c>
      <c r="AEP15" s="2">
        <v>5317128.3</v>
      </c>
      <c r="AEQ15" s="2">
        <v>1041394.4</v>
      </c>
      <c r="AER15" s="2">
        <v>5344717</v>
      </c>
      <c r="AES15" s="2">
        <v>85104978.25</v>
      </c>
      <c r="AET15" s="2">
        <v>199463</v>
      </c>
      <c r="AEU15" s="2">
        <v>1195133</v>
      </c>
      <c r="AEV15" s="2">
        <v>136664</v>
      </c>
      <c r="AEW15" s="2">
        <v>152154</v>
      </c>
      <c r="AEX15" s="2">
        <v>832925.45</v>
      </c>
      <c r="AEY15" s="2">
        <v>416161</v>
      </c>
      <c r="AEZ15" s="2">
        <v>468436.75</v>
      </c>
      <c r="AFA15" s="2">
        <v>27551</v>
      </c>
      <c r="AFB15" s="2">
        <v>160724</v>
      </c>
      <c r="AFC15" s="2">
        <v>8109237</v>
      </c>
      <c r="AFD15" s="2">
        <v>9452313.5</v>
      </c>
      <c r="AFE15" s="2">
        <v>347317</v>
      </c>
      <c r="AFF15" s="2">
        <v>689108</v>
      </c>
      <c r="AFG15" s="2">
        <v>265610</v>
      </c>
      <c r="AFH15" s="2">
        <v>34433.19</v>
      </c>
      <c r="AFI15" s="2">
        <v>171919</v>
      </c>
      <c r="AFJ15" s="2">
        <v>116834.12</v>
      </c>
      <c r="AFK15" s="2">
        <v>116565.05</v>
      </c>
      <c r="AFL15" s="2">
        <v>630115</v>
      </c>
      <c r="AFM15" s="2">
        <v>61280</v>
      </c>
      <c r="AFN15" s="2">
        <v>58541</v>
      </c>
      <c r="AFO15" s="2">
        <v>41772</v>
      </c>
      <c r="AFP15" s="2">
        <v>24271224</v>
      </c>
      <c r="AFQ15" s="2">
        <v>1918772</v>
      </c>
      <c r="AFR15" s="2">
        <v>895487</v>
      </c>
      <c r="AFS15" s="2">
        <v>738021.67</v>
      </c>
      <c r="AFT15" s="2">
        <v>466134</v>
      </c>
      <c r="AFU15" s="2">
        <v>436540</v>
      </c>
      <c r="AFV15" s="2">
        <v>371818</v>
      </c>
      <c r="AFW15" s="2">
        <v>958593</v>
      </c>
      <c r="AFX15" s="2">
        <v>544357</v>
      </c>
      <c r="AFY15" s="2">
        <v>199577.95</v>
      </c>
      <c r="AFZ15" s="2">
        <v>1870692</v>
      </c>
      <c r="AGA15" s="2">
        <v>598810</v>
      </c>
      <c r="AGB15" s="2">
        <v>60443316</v>
      </c>
      <c r="AGC15" s="2">
        <v>78171</v>
      </c>
      <c r="AGD15" s="2">
        <v>251348.35</v>
      </c>
      <c r="AGE15" s="2">
        <v>1035962</v>
      </c>
      <c r="AGF15" s="2">
        <v>2522154</v>
      </c>
      <c r="AGG15" s="2">
        <v>10101</v>
      </c>
      <c r="AGH15" s="2">
        <v>538801</v>
      </c>
      <c r="AGI15" s="2">
        <v>54940.5</v>
      </c>
      <c r="AGJ15" s="2">
        <v>905553.1</v>
      </c>
      <c r="AGK15" s="2">
        <v>284658</v>
      </c>
      <c r="AGL15" s="2">
        <v>11818</v>
      </c>
      <c r="AGM15" s="2">
        <v>16355420</v>
      </c>
      <c r="AGN15" s="2">
        <v>80943</v>
      </c>
      <c r="AGO15" s="2">
        <v>166265</v>
      </c>
      <c r="AGP15" s="2">
        <v>64168</v>
      </c>
      <c r="AGQ15" s="2">
        <v>72031</v>
      </c>
      <c r="AGR15" s="2">
        <v>488899</v>
      </c>
      <c r="AGS15" s="2">
        <v>62849</v>
      </c>
      <c r="AGT15" s="2">
        <v>74399</v>
      </c>
      <c r="AGU15" s="2">
        <v>54754660.979999997</v>
      </c>
      <c r="AGV15" s="2">
        <v>18307912.57</v>
      </c>
      <c r="AGW15" s="2">
        <v>105833.25</v>
      </c>
      <c r="AGX15" s="2">
        <v>690024</v>
      </c>
      <c r="AGY15" s="2">
        <v>3272306</v>
      </c>
      <c r="AGZ15" s="2">
        <v>63160.05</v>
      </c>
      <c r="AHA15" s="2">
        <v>77362</v>
      </c>
      <c r="AHB15" s="2">
        <v>213553</v>
      </c>
      <c r="AHC15" s="2">
        <v>83303</v>
      </c>
      <c r="AHD15" s="2">
        <v>168362.5</v>
      </c>
      <c r="AHE15" s="2">
        <v>261168.5</v>
      </c>
      <c r="AHF15" s="2">
        <v>197448</v>
      </c>
      <c r="AHG15" s="2">
        <v>500228</v>
      </c>
      <c r="AHH15" s="2">
        <v>2432406.4</v>
      </c>
      <c r="AHI15" s="2">
        <v>621201</v>
      </c>
      <c r="AHJ15" s="2">
        <v>244265.96</v>
      </c>
      <c r="AHK15" s="2">
        <v>434949</v>
      </c>
      <c r="AHL15" s="2">
        <v>12413109</v>
      </c>
      <c r="AHM15" s="2">
        <v>55635</v>
      </c>
      <c r="AHN15" s="2">
        <v>74908.03</v>
      </c>
      <c r="AHO15" s="2">
        <v>104171</v>
      </c>
      <c r="AHP15" s="2">
        <v>220258</v>
      </c>
      <c r="AHQ15" s="2">
        <v>8316</v>
      </c>
      <c r="AHR15" s="2">
        <v>91766</v>
      </c>
      <c r="AHS15" s="2"/>
      <c r="AHT15" s="2">
        <f t="shared" si="0"/>
        <v>4994266032.7799959</v>
      </c>
    </row>
    <row r="16" spans="1:904">
      <c r="A16" s="34" t="s">
        <v>2264</v>
      </c>
      <c r="B16" s="34" t="s">
        <v>2287</v>
      </c>
      <c r="C16" s="1" t="s">
        <v>2288</v>
      </c>
      <c r="D16" s="2"/>
      <c r="E16" s="2"/>
      <c r="F16" s="2"/>
      <c r="G16" s="2"/>
      <c r="H16" s="2"/>
      <c r="I16" s="2">
        <v>8610</v>
      </c>
      <c r="J16" s="2"/>
      <c r="K16" s="2"/>
      <c r="L16" s="2"/>
      <c r="M16" s="2"/>
      <c r="N16" s="2"/>
      <c r="O16" s="2"/>
      <c r="P16" s="2">
        <v>57497.65</v>
      </c>
      <c r="Q16" s="2"/>
      <c r="R16" s="2"/>
      <c r="S16" s="2"/>
      <c r="T16" s="2"/>
      <c r="U16" s="2"/>
      <c r="V16" s="2">
        <v>10226283</v>
      </c>
      <c r="W16" s="2">
        <v>1586748</v>
      </c>
      <c r="X16" s="2">
        <v>187427.5</v>
      </c>
      <c r="Y16" s="2"/>
      <c r="Z16" s="2"/>
      <c r="AA16" s="2">
        <v>121415</v>
      </c>
      <c r="AB16" s="2">
        <v>2269.5</v>
      </c>
      <c r="AC16" s="2">
        <v>515706</v>
      </c>
      <c r="AD16" s="2"/>
      <c r="AE16" s="2">
        <v>19427.32</v>
      </c>
      <c r="AF16" s="2"/>
      <c r="AG16" s="2"/>
      <c r="AH16" s="2"/>
      <c r="AI16" s="2"/>
      <c r="AJ16" s="2">
        <v>53294</v>
      </c>
      <c r="AK16" s="2">
        <v>18633</v>
      </c>
      <c r="AL16" s="2"/>
      <c r="AM16" s="2">
        <v>3305</v>
      </c>
      <c r="AN16" s="2"/>
      <c r="AO16" s="2"/>
      <c r="AP16" s="2">
        <v>447124.65</v>
      </c>
      <c r="AQ16" s="2"/>
      <c r="AR16" s="2"/>
      <c r="AS16" s="2">
        <v>200786.35</v>
      </c>
      <c r="AT16" s="2"/>
      <c r="AU16" s="2"/>
      <c r="AV16" s="2"/>
      <c r="AW16" s="2"/>
      <c r="AX16" s="2"/>
      <c r="AY16" s="2"/>
      <c r="AZ16" s="2"/>
      <c r="BA16" s="2">
        <v>110122.75</v>
      </c>
      <c r="BB16" s="2">
        <v>39117</v>
      </c>
      <c r="BC16" s="2"/>
      <c r="BD16" s="2"/>
      <c r="BE16" s="2"/>
      <c r="BF16" s="2"/>
      <c r="BG16" s="2"/>
      <c r="BH16" s="2"/>
      <c r="BI16" s="2"/>
      <c r="BJ16" s="2">
        <v>543803.65</v>
      </c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>
        <v>5069</v>
      </c>
      <c r="BW16" s="2"/>
      <c r="BX16" s="2"/>
      <c r="BY16" s="2"/>
      <c r="BZ16" s="2"/>
      <c r="CA16" s="2">
        <v>144800</v>
      </c>
      <c r="CB16" s="2"/>
      <c r="CC16" s="2"/>
      <c r="CD16" s="2"/>
      <c r="CE16" s="2">
        <v>81167</v>
      </c>
      <c r="CF16" s="2"/>
      <c r="CG16" s="2"/>
      <c r="CH16" s="2"/>
      <c r="CI16" s="2">
        <v>73536.5</v>
      </c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>
        <v>539661.5</v>
      </c>
      <c r="CU16" s="2">
        <v>223447</v>
      </c>
      <c r="CV16" s="2"/>
      <c r="CW16" s="2">
        <v>33387</v>
      </c>
      <c r="CX16" s="2"/>
      <c r="CY16" s="2"/>
      <c r="CZ16" s="2"/>
      <c r="DA16" s="2">
        <v>140</v>
      </c>
      <c r="DB16" s="2">
        <v>0</v>
      </c>
      <c r="DC16" s="2"/>
      <c r="DD16" s="2">
        <v>29965.06</v>
      </c>
      <c r="DE16" s="2"/>
      <c r="DF16" s="2">
        <v>2700</v>
      </c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>
        <v>1475</v>
      </c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>
        <v>350</v>
      </c>
      <c r="EC16" s="2"/>
      <c r="ED16" s="2">
        <v>16753</v>
      </c>
      <c r="EE16" s="2"/>
      <c r="EF16" s="2"/>
      <c r="EG16" s="2">
        <v>70653</v>
      </c>
      <c r="EH16" s="2"/>
      <c r="EI16" s="2"/>
      <c r="EJ16" s="2"/>
      <c r="EK16" s="2"/>
      <c r="EL16" s="2">
        <v>29064.25</v>
      </c>
      <c r="EM16" s="2">
        <v>281919</v>
      </c>
      <c r="EN16" s="2"/>
      <c r="EO16" s="2">
        <v>115944</v>
      </c>
      <c r="EP16" s="2"/>
      <c r="EQ16" s="2"/>
      <c r="ER16" s="2">
        <v>20814.5</v>
      </c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>
        <v>116578.75</v>
      </c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>
        <v>32563</v>
      </c>
      <c r="GA16" s="2"/>
      <c r="GB16" s="2">
        <v>4602</v>
      </c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>
        <v>550580.75</v>
      </c>
      <c r="GR16" s="2"/>
      <c r="GS16" s="2">
        <v>138053.46</v>
      </c>
      <c r="GT16" s="2"/>
      <c r="GU16" s="2">
        <v>4500</v>
      </c>
      <c r="GV16" s="2"/>
      <c r="GW16" s="2">
        <v>73467</v>
      </c>
      <c r="GX16" s="2"/>
      <c r="GY16" s="2">
        <v>975790.06</v>
      </c>
      <c r="GZ16" s="2">
        <v>28927.25</v>
      </c>
      <c r="HA16" s="2"/>
      <c r="HB16" s="2">
        <v>8080</v>
      </c>
      <c r="HC16" s="2">
        <v>16757611.15</v>
      </c>
      <c r="HD16" s="2"/>
      <c r="HE16" s="2"/>
      <c r="HF16" s="2"/>
      <c r="HG16" s="2"/>
      <c r="HH16" s="2"/>
      <c r="HI16" s="2"/>
      <c r="HJ16" s="2">
        <v>240182.75</v>
      </c>
      <c r="HK16" s="2">
        <v>4125820</v>
      </c>
      <c r="HL16" s="2"/>
      <c r="HM16" s="2"/>
      <c r="HN16" s="2"/>
      <c r="HO16" s="2"/>
      <c r="HP16" s="2"/>
      <c r="HQ16" s="2"/>
      <c r="HR16" s="2">
        <v>23544</v>
      </c>
      <c r="HS16" s="2"/>
      <c r="HT16" s="2"/>
      <c r="HU16" s="2"/>
      <c r="HV16" s="2"/>
      <c r="HW16" s="2">
        <v>8330</v>
      </c>
      <c r="HX16" s="2"/>
      <c r="HY16" s="2"/>
      <c r="HZ16" s="2"/>
      <c r="IA16" s="2"/>
      <c r="IB16" s="2"/>
      <c r="IC16" s="2"/>
      <c r="ID16" s="2">
        <v>806451</v>
      </c>
      <c r="IE16" s="2"/>
      <c r="IF16" s="2"/>
      <c r="IG16" s="2"/>
      <c r="IH16" s="2"/>
      <c r="II16" s="2">
        <v>874313.5</v>
      </c>
      <c r="IJ16" s="2">
        <v>608765.25</v>
      </c>
      <c r="IK16" s="2"/>
      <c r="IL16" s="2"/>
      <c r="IM16" s="2"/>
      <c r="IN16" s="2"/>
      <c r="IO16" s="2"/>
      <c r="IP16" s="2">
        <v>17548</v>
      </c>
      <c r="IQ16" s="2">
        <v>13139</v>
      </c>
      <c r="IR16" s="2"/>
      <c r="IS16" s="2">
        <v>7817447.75</v>
      </c>
      <c r="IT16" s="2">
        <v>239129</v>
      </c>
      <c r="IU16" s="2">
        <v>2077921</v>
      </c>
      <c r="IV16" s="2"/>
      <c r="IW16" s="2">
        <v>1910</v>
      </c>
      <c r="IX16" s="2"/>
      <c r="IY16" s="2"/>
      <c r="IZ16" s="2"/>
      <c r="JA16" s="2">
        <v>70154</v>
      </c>
      <c r="JB16" s="2"/>
      <c r="JC16" s="2">
        <v>1672266</v>
      </c>
      <c r="JD16" s="2">
        <v>706430.4</v>
      </c>
      <c r="JE16" s="2">
        <v>146698.5</v>
      </c>
      <c r="JF16" s="2"/>
      <c r="JG16" s="2"/>
      <c r="JH16" s="2"/>
      <c r="JI16" s="2"/>
      <c r="JJ16" s="2"/>
      <c r="JK16" s="2">
        <v>657056.25</v>
      </c>
      <c r="JL16" s="2"/>
      <c r="JM16" s="2"/>
      <c r="JN16" s="2"/>
      <c r="JO16" s="2"/>
      <c r="JP16" s="2"/>
      <c r="JQ16" s="2"/>
      <c r="JR16" s="2">
        <v>43821.25</v>
      </c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>
        <v>2491803</v>
      </c>
      <c r="KI16" s="2">
        <v>1730307.25</v>
      </c>
      <c r="KJ16" s="2"/>
      <c r="KK16" s="2"/>
      <c r="KL16" s="2"/>
      <c r="KM16" s="2"/>
      <c r="KN16" s="2"/>
      <c r="KO16" s="2"/>
      <c r="KP16" s="2"/>
      <c r="KQ16" s="2"/>
      <c r="KR16" s="2"/>
      <c r="KS16" s="2">
        <v>7214</v>
      </c>
      <c r="KT16" s="2">
        <v>3025</v>
      </c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>
        <v>3080375.14</v>
      </c>
      <c r="LG16" s="2"/>
      <c r="LH16" s="2"/>
      <c r="LI16" s="2"/>
      <c r="LJ16" s="2">
        <v>1638.5</v>
      </c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>
        <v>629</v>
      </c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>
        <v>28468</v>
      </c>
      <c r="MI16" s="2"/>
      <c r="MJ16" s="2"/>
      <c r="MK16" s="2"/>
      <c r="ML16" s="2"/>
      <c r="MM16" s="2"/>
      <c r="MN16" s="2"/>
      <c r="MO16" s="2"/>
      <c r="MP16" s="2"/>
      <c r="MQ16" s="2">
        <v>2090</v>
      </c>
      <c r="MR16" s="2"/>
      <c r="MS16" s="2">
        <v>141084.75</v>
      </c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>
        <v>25426660.5</v>
      </c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>
        <v>210406.1</v>
      </c>
      <c r="NQ16" s="2"/>
      <c r="NR16" s="2">
        <v>351215</v>
      </c>
      <c r="NS16" s="2"/>
      <c r="NT16" s="2">
        <v>73470</v>
      </c>
      <c r="NU16" s="2"/>
      <c r="NV16" s="2"/>
      <c r="NW16" s="2">
        <v>1229385.8</v>
      </c>
      <c r="NX16" s="2">
        <v>1195208.19</v>
      </c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>
        <v>1757</v>
      </c>
      <c r="OQ16" s="2">
        <v>620722.25</v>
      </c>
      <c r="OR16" s="2"/>
      <c r="OS16" s="2">
        <v>1715601</v>
      </c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>
        <v>32793.25</v>
      </c>
      <c r="PE16" s="2"/>
      <c r="PF16" s="2">
        <v>198624</v>
      </c>
      <c r="PG16" s="2"/>
      <c r="PH16" s="2"/>
      <c r="PI16" s="2">
        <v>62460.5</v>
      </c>
      <c r="PJ16" s="2"/>
      <c r="PK16" s="2">
        <v>4930.7299999999996</v>
      </c>
      <c r="PL16" s="2">
        <v>140</v>
      </c>
      <c r="PM16" s="2"/>
      <c r="PN16" s="2"/>
      <c r="PO16" s="2"/>
      <c r="PP16" s="2"/>
      <c r="PQ16" s="2">
        <v>9575.5</v>
      </c>
      <c r="PR16" s="2">
        <v>15675</v>
      </c>
      <c r="PS16" s="2"/>
      <c r="PT16" s="2">
        <v>718486</v>
      </c>
      <c r="PU16" s="2">
        <v>192055.5</v>
      </c>
      <c r="PV16" s="2">
        <v>93917.5</v>
      </c>
      <c r="PW16" s="2"/>
      <c r="PX16" s="2">
        <v>2539407</v>
      </c>
      <c r="PY16" s="2"/>
      <c r="PZ16" s="2">
        <v>112206.25</v>
      </c>
      <c r="QA16" s="2">
        <v>71138.5</v>
      </c>
      <c r="QB16" s="2">
        <v>9236</v>
      </c>
      <c r="QC16" s="2">
        <v>129854.25</v>
      </c>
      <c r="QD16" s="2">
        <v>114999</v>
      </c>
      <c r="QE16" s="2"/>
      <c r="QF16" s="2"/>
      <c r="QG16" s="2"/>
      <c r="QH16" s="2"/>
      <c r="QI16" s="2"/>
      <c r="QJ16" s="2"/>
      <c r="QK16" s="2">
        <v>178.5</v>
      </c>
      <c r="QL16" s="2"/>
      <c r="QM16" s="2">
        <v>141345.5</v>
      </c>
      <c r="QN16" s="2"/>
      <c r="QO16" s="2"/>
      <c r="QP16" s="2"/>
      <c r="QQ16" s="2"/>
      <c r="QR16" s="2"/>
      <c r="QS16" s="2"/>
      <c r="QT16" s="2">
        <v>189634.75</v>
      </c>
      <c r="QU16" s="2"/>
      <c r="QV16" s="2"/>
      <c r="QW16" s="2"/>
      <c r="QX16" s="2"/>
      <c r="QY16" s="2">
        <v>232432.37</v>
      </c>
      <c r="QZ16" s="2">
        <v>77990.5</v>
      </c>
      <c r="RA16" s="2"/>
      <c r="RB16" s="2">
        <v>54837.5</v>
      </c>
      <c r="RC16" s="2"/>
      <c r="RD16" s="2"/>
      <c r="RE16" s="2">
        <v>54723</v>
      </c>
      <c r="RF16" s="2"/>
      <c r="RG16" s="2">
        <v>53075</v>
      </c>
      <c r="RH16" s="2"/>
      <c r="RI16" s="2"/>
      <c r="RJ16" s="2"/>
      <c r="RK16" s="2"/>
      <c r="RL16" s="2"/>
      <c r="RM16" s="2"/>
      <c r="RN16" s="2"/>
      <c r="RO16" s="2"/>
      <c r="RP16" s="2"/>
      <c r="RQ16" s="2">
        <v>1128</v>
      </c>
      <c r="RR16" s="2">
        <v>61994</v>
      </c>
      <c r="RS16" s="2"/>
      <c r="RT16" s="2"/>
      <c r="RU16" s="2">
        <v>0</v>
      </c>
      <c r="RV16" s="2"/>
      <c r="RW16" s="2"/>
      <c r="RX16" s="2"/>
      <c r="RY16" s="2"/>
      <c r="RZ16" s="2"/>
      <c r="SA16" s="2">
        <v>198763</v>
      </c>
      <c r="SB16" s="2"/>
      <c r="SC16" s="2">
        <v>96348</v>
      </c>
      <c r="SD16" s="2"/>
      <c r="SE16" s="2">
        <v>172089</v>
      </c>
      <c r="SF16" s="2"/>
      <c r="SG16" s="2"/>
      <c r="SH16" s="2">
        <v>2389</v>
      </c>
      <c r="SI16" s="2"/>
      <c r="SJ16" s="2">
        <v>124876.07</v>
      </c>
      <c r="SK16" s="2">
        <v>11057</v>
      </c>
      <c r="SL16" s="2">
        <v>94984.91</v>
      </c>
      <c r="SM16" s="2">
        <v>140599.25</v>
      </c>
      <c r="SN16" s="2">
        <v>53886.75</v>
      </c>
      <c r="SO16" s="2">
        <v>11308</v>
      </c>
      <c r="SP16" s="2">
        <v>2825739.5</v>
      </c>
      <c r="SQ16" s="2">
        <v>195046.8</v>
      </c>
      <c r="SR16" s="2">
        <v>25459.5</v>
      </c>
      <c r="SS16" s="2">
        <v>269626</v>
      </c>
      <c r="ST16" s="2">
        <v>5607.5</v>
      </c>
      <c r="SU16" s="2">
        <v>2404625.15</v>
      </c>
      <c r="SV16" s="2"/>
      <c r="SW16" s="2"/>
      <c r="SX16" s="2">
        <v>242878</v>
      </c>
      <c r="SY16" s="2">
        <v>2473</v>
      </c>
      <c r="SZ16" s="2">
        <v>27988</v>
      </c>
      <c r="TA16" s="2"/>
      <c r="TB16" s="2">
        <v>113605</v>
      </c>
      <c r="TC16" s="2"/>
      <c r="TD16" s="2">
        <v>13355</v>
      </c>
      <c r="TE16" s="2">
        <v>3741</v>
      </c>
      <c r="TF16" s="2">
        <v>84952.5</v>
      </c>
      <c r="TG16" s="2"/>
      <c r="TH16" s="2"/>
      <c r="TI16" s="2">
        <v>23141111.469999999</v>
      </c>
      <c r="TJ16" s="2"/>
      <c r="TK16" s="2"/>
      <c r="TL16" s="2">
        <v>132812</v>
      </c>
      <c r="TM16" s="2">
        <v>890736</v>
      </c>
      <c r="TN16" s="2"/>
      <c r="TO16" s="2"/>
      <c r="TP16" s="2">
        <v>873455.8</v>
      </c>
      <c r="TQ16" s="2"/>
      <c r="TR16" s="2">
        <v>23964</v>
      </c>
      <c r="TS16" s="2"/>
      <c r="TT16" s="2"/>
      <c r="TU16" s="2">
        <v>133192</v>
      </c>
      <c r="TV16" s="2">
        <v>759</v>
      </c>
      <c r="TW16" s="2">
        <v>31006</v>
      </c>
      <c r="TX16" s="2"/>
      <c r="TY16" s="2"/>
      <c r="TZ16" s="2"/>
      <c r="UA16" s="2">
        <v>4603607.5</v>
      </c>
      <c r="UB16" s="2">
        <v>3232</v>
      </c>
      <c r="UC16" s="2"/>
      <c r="UD16" s="2"/>
      <c r="UE16" s="2">
        <v>727529.75</v>
      </c>
      <c r="UF16" s="2"/>
      <c r="UG16" s="2">
        <v>323570</v>
      </c>
      <c r="UH16" s="2">
        <v>42749</v>
      </c>
      <c r="UI16" s="2">
        <v>368168</v>
      </c>
      <c r="UJ16" s="2">
        <v>2642</v>
      </c>
      <c r="UK16" s="2">
        <v>1734787</v>
      </c>
      <c r="UL16" s="2"/>
      <c r="UM16" s="2"/>
      <c r="UN16" s="2">
        <v>677722.45</v>
      </c>
      <c r="UO16" s="2">
        <v>793141</v>
      </c>
      <c r="UP16" s="2">
        <v>11231000</v>
      </c>
      <c r="UQ16" s="2">
        <v>74853</v>
      </c>
      <c r="UR16" s="2"/>
      <c r="US16" s="2"/>
      <c r="UT16" s="2">
        <v>5130</v>
      </c>
      <c r="UU16" s="2">
        <v>9763</v>
      </c>
      <c r="UV16" s="2"/>
      <c r="UW16" s="2">
        <v>262</v>
      </c>
      <c r="UX16" s="2">
        <v>193487</v>
      </c>
      <c r="UY16" s="2"/>
      <c r="UZ16" s="2"/>
      <c r="VA16" s="2">
        <v>2980</v>
      </c>
      <c r="VB16" s="2">
        <v>759</v>
      </c>
      <c r="VC16" s="2"/>
      <c r="VD16" s="2">
        <v>81157.5</v>
      </c>
      <c r="VE16" s="2"/>
      <c r="VF16" s="2">
        <v>37828</v>
      </c>
      <c r="VG16" s="2"/>
      <c r="VH16" s="2">
        <v>104140.5</v>
      </c>
      <c r="VI16" s="2">
        <v>33331</v>
      </c>
      <c r="VJ16" s="2">
        <v>230</v>
      </c>
      <c r="VK16" s="2">
        <v>32852.75</v>
      </c>
      <c r="VL16" s="2">
        <v>118513.24</v>
      </c>
      <c r="VM16" s="2"/>
      <c r="VN16" s="2"/>
      <c r="VO16" s="2"/>
      <c r="VP16" s="2"/>
      <c r="VQ16" s="2"/>
      <c r="VR16" s="2"/>
      <c r="VS16" s="2">
        <v>38198.5</v>
      </c>
      <c r="VT16" s="2"/>
      <c r="VU16" s="2"/>
      <c r="VV16" s="2"/>
      <c r="VW16" s="2">
        <v>574201.5</v>
      </c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>
        <v>360208</v>
      </c>
      <c r="WM16" s="2"/>
      <c r="WN16" s="2">
        <v>53544.25</v>
      </c>
      <c r="WO16" s="2">
        <v>90898.9</v>
      </c>
      <c r="WP16" s="2"/>
      <c r="WQ16" s="2">
        <v>306084</v>
      </c>
      <c r="WR16" s="2"/>
      <c r="WS16" s="2"/>
      <c r="WT16" s="2"/>
      <c r="WU16" s="2">
        <v>1247006.5</v>
      </c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>
        <v>233736.75</v>
      </c>
      <c r="XH16" s="2"/>
      <c r="XI16" s="2">
        <v>2233</v>
      </c>
      <c r="XJ16" s="2"/>
      <c r="XK16" s="2"/>
      <c r="XL16" s="2">
        <v>158369</v>
      </c>
      <c r="XM16" s="2"/>
      <c r="XN16" s="2"/>
      <c r="XO16" s="2"/>
      <c r="XP16" s="2">
        <v>77916</v>
      </c>
      <c r="XQ16" s="2"/>
      <c r="XR16" s="2"/>
      <c r="XS16" s="2"/>
      <c r="XT16" s="2">
        <v>10132</v>
      </c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>
        <v>338853</v>
      </c>
      <c r="YK16" s="2"/>
      <c r="YL16" s="2">
        <v>205</v>
      </c>
      <c r="YM16" s="2">
        <v>670</v>
      </c>
      <c r="YN16" s="2">
        <v>17184</v>
      </c>
      <c r="YO16" s="2"/>
      <c r="YP16" s="2">
        <v>31578.75</v>
      </c>
      <c r="YQ16" s="2"/>
      <c r="YR16" s="2">
        <v>206875.75</v>
      </c>
      <c r="YS16" s="2"/>
      <c r="YT16" s="2"/>
      <c r="YU16" s="2">
        <v>1977.5</v>
      </c>
      <c r="YV16" s="2">
        <v>1810687</v>
      </c>
      <c r="YW16" s="2"/>
      <c r="YX16" s="2"/>
      <c r="YY16" s="2"/>
      <c r="YZ16" s="2"/>
      <c r="ZA16" s="2"/>
      <c r="ZB16" s="2"/>
      <c r="ZC16" s="2">
        <v>336464.25</v>
      </c>
      <c r="ZD16" s="2"/>
      <c r="ZE16" s="2">
        <v>190501.85</v>
      </c>
      <c r="ZF16" s="2"/>
      <c r="ZG16" s="2"/>
      <c r="ZH16" s="2"/>
      <c r="ZI16" s="2"/>
      <c r="ZJ16" s="2"/>
      <c r="ZK16" s="2">
        <v>836088.6</v>
      </c>
      <c r="ZL16" s="2">
        <v>24106724.050000001</v>
      </c>
      <c r="ZM16" s="2"/>
      <c r="ZN16" s="2"/>
      <c r="ZO16" s="2"/>
      <c r="ZP16" s="2">
        <v>63466.15</v>
      </c>
      <c r="ZQ16" s="2">
        <v>1449947.17</v>
      </c>
      <c r="ZR16" s="2">
        <v>35821.5</v>
      </c>
      <c r="ZS16" s="2"/>
      <c r="ZT16" s="2"/>
      <c r="ZU16" s="2"/>
      <c r="ZV16" s="2">
        <v>188068.59</v>
      </c>
      <c r="ZW16" s="2">
        <v>491279.08</v>
      </c>
      <c r="ZX16" s="2"/>
      <c r="ZY16" s="2"/>
      <c r="ZZ16" s="2"/>
      <c r="AAA16" s="2">
        <v>1138027.6299999999</v>
      </c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>
        <v>128648</v>
      </c>
      <c r="AAN16" s="2"/>
      <c r="AAO16" s="2"/>
      <c r="AAP16" s="2"/>
      <c r="AAQ16" s="2"/>
      <c r="AAR16" s="2">
        <v>630</v>
      </c>
      <c r="AAS16" s="2"/>
      <c r="AAT16" s="2"/>
      <c r="AAU16" s="2"/>
      <c r="AAV16" s="2"/>
      <c r="AAW16" s="2"/>
      <c r="AAX16" s="2"/>
      <c r="AAY16" s="2"/>
      <c r="AAZ16" s="2"/>
      <c r="ABA16" s="2"/>
      <c r="ABB16" s="2">
        <v>0</v>
      </c>
      <c r="ABC16" s="2"/>
      <c r="ABD16" s="2"/>
      <c r="ABE16" s="2"/>
      <c r="ABF16" s="2">
        <v>1820748</v>
      </c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>
        <v>39664</v>
      </c>
      <c r="ABU16" s="2"/>
      <c r="ABV16" s="2"/>
      <c r="ABW16" s="2"/>
      <c r="ABX16" s="2">
        <v>325682.75</v>
      </c>
      <c r="ABY16" s="2"/>
      <c r="ABZ16" s="2"/>
      <c r="ACA16" s="2"/>
      <c r="ACB16" s="2"/>
      <c r="ACC16" s="2"/>
      <c r="ACD16" s="2"/>
      <c r="ACE16" s="2">
        <v>87638</v>
      </c>
      <c r="ACF16" s="2"/>
      <c r="ACG16" s="2"/>
      <c r="ACH16" s="2"/>
      <c r="ACI16" s="2">
        <v>8784277.1899999995</v>
      </c>
      <c r="ACJ16" s="2"/>
      <c r="ACK16" s="2"/>
      <c r="ACL16" s="2"/>
      <c r="ACM16" s="2"/>
      <c r="ACN16" s="2"/>
      <c r="ACO16" s="2"/>
      <c r="ACP16" s="2"/>
      <c r="ACQ16" s="2"/>
      <c r="ACR16" s="2"/>
      <c r="ACS16" s="2">
        <v>1402242</v>
      </c>
      <c r="ACT16" s="2"/>
      <c r="ACU16" s="2">
        <v>264208</v>
      </c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>
        <v>273</v>
      </c>
      <c r="ADT16" s="2"/>
      <c r="ADU16" s="2"/>
      <c r="ADV16" s="2"/>
      <c r="ADW16" s="2"/>
      <c r="ADX16" s="2"/>
      <c r="ADY16" s="2"/>
      <c r="ADZ16" s="2">
        <v>22337744</v>
      </c>
      <c r="AEA16" s="2"/>
      <c r="AEB16" s="2"/>
      <c r="AEC16" s="2"/>
      <c r="AED16" s="2">
        <v>295882</v>
      </c>
      <c r="AEE16" s="2">
        <v>3547.75</v>
      </c>
      <c r="AEF16" s="2"/>
      <c r="AEG16" s="2">
        <v>65454.99</v>
      </c>
      <c r="AEH16" s="2"/>
      <c r="AEI16" s="2">
        <v>440015</v>
      </c>
      <c r="AEJ16" s="2">
        <v>203240.75</v>
      </c>
      <c r="AEK16" s="2"/>
      <c r="AEL16" s="2"/>
      <c r="AEM16" s="2"/>
      <c r="AEN16" s="2"/>
      <c r="AEO16" s="2"/>
      <c r="AEP16" s="2"/>
      <c r="AEQ16" s="2"/>
      <c r="AER16" s="2"/>
      <c r="AES16" s="2">
        <v>507525.5</v>
      </c>
      <c r="AET16" s="2"/>
      <c r="AEU16" s="2"/>
      <c r="AEV16" s="2"/>
      <c r="AEW16" s="2"/>
      <c r="AEX16" s="2"/>
      <c r="AEY16" s="2">
        <v>216027</v>
      </c>
      <c r="AEZ16" s="2"/>
      <c r="AFA16" s="2"/>
      <c r="AFB16" s="2"/>
      <c r="AFC16" s="2">
        <v>64500</v>
      </c>
      <c r="AFD16" s="2"/>
      <c r="AFE16" s="2"/>
      <c r="AFF16" s="2"/>
      <c r="AFG16" s="2"/>
      <c r="AFH16" s="2">
        <v>42885.38</v>
      </c>
      <c r="AFI16" s="2"/>
      <c r="AFJ16" s="2"/>
      <c r="AFK16" s="2">
        <v>120587.65</v>
      </c>
      <c r="AFL16" s="2"/>
      <c r="AFM16" s="2"/>
      <c r="AFN16" s="2"/>
      <c r="AFO16" s="2"/>
      <c r="AFP16" s="2"/>
      <c r="AFQ16" s="2">
        <v>1095794</v>
      </c>
      <c r="AFR16" s="2"/>
      <c r="AFS16" s="2"/>
      <c r="AFT16" s="2"/>
      <c r="AFU16" s="2"/>
      <c r="AFV16" s="2">
        <v>508948</v>
      </c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>
        <v>19598.25</v>
      </c>
      <c r="AGL16" s="2"/>
      <c r="AGM16" s="2">
        <v>8340</v>
      </c>
      <c r="AGN16" s="2"/>
      <c r="AGO16" s="2"/>
      <c r="AGP16" s="2"/>
      <c r="AGQ16" s="2"/>
      <c r="AGR16" s="2">
        <v>177302</v>
      </c>
      <c r="AGS16" s="2"/>
      <c r="AGT16" s="2"/>
      <c r="AGU16" s="2"/>
      <c r="AGV16" s="2"/>
      <c r="AGW16" s="2"/>
      <c r="AGX16" s="2"/>
      <c r="AGY16" s="2"/>
      <c r="AGZ16" s="2"/>
      <c r="AHA16" s="2"/>
      <c r="AHB16" s="2">
        <v>200279</v>
      </c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>
        <f t="shared" si="0"/>
        <v>225248496.19999999</v>
      </c>
    </row>
    <row r="17" spans="1:904">
      <c r="A17" s="34" t="s">
        <v>2264</v>
      </c>
      <c r="B17" s="34" t="s">
        <v>2289</v>
      </c>
      <c r="C17" s="1" t="s">
        <v>2290</v>
      </c>
      <c r="D17" s="2">
        <v>3933392</v>
      </c>
      <c r="E17" s="2">
        <v>3993</v>
      </c>
      <c r="F17" s="2">
        <v>1104</v>
      </c>
      <c r="G17" s="2">
        <v>1109</v>
      </c>
      <c r="H17" s="2">
        <v>23774.5</v>
      </c>
      <c r="I17" s="2">
        <v>18338</v>
      </c>
      <c r="J17" s="2">
        <v>14741</v>
      </c>
      <c r="K17" s="2">
        <v>11411</v>
      </c>
      <c r="L17" s="2">
        <v>2252.5</v>
      </c>
      <c r="M17" s="2">
        <v>9017</v>
      </c>
      <c r="N17" s="2"/>
      <c r="O17" s="2">
        <v>3876</v>
      </c>
      <c r="P17" s="2">
        <v>6221</v>
      </c>
      <c r="Q17" s="2">
        <v>4351</v>
      </c>
      <c r="R17" s="2">
        <v>12725</v>
      </c>
      <c r="S17" s="2"/>
      <c r="T17" s="2">
        <v>16567</v>
      </c>
      <c r="U17" s="2">
        <v>4667</v>
      </c>
      <c r="V17" s="2">
        <v>7313106</v>
      </c>
      <c r="W17" s="2">
        <v>1955</v>
      </c>
      <c r="X17" s="2"/>
      <c r="Y17" s="2"/>
      <c r="Z17" s="2"/>
      <c r="AA17" s="2"/>
      <c r="AB17" s="2"/>
      <c r="AC17" s="2"/>
      <c r="AD17" s="2"/>
      <c r="AE17" s="2">
        <v>4743</v>
      </c>
      <c r="AF17" s="2">
        <v>69851</v>
      </c>
      <c r="AG17" s="2">
        <v>18574</v>
      </c>
      <c r="AH17" s="2">
        <v>49964</v>
      </c>
      <c r="AI17" s="2">
        <v>9953</v>
      </c>
      <c r="AJ17" s="2">
        <v>830</v>
      </c>
      <c r="AK17" s="2"/>
      <c r="AL17" s="2"/>
      <c r="AM17" s="2">
        <v>12842</v>
      </c>
      <c r="AN17" s="2"/>
      <c r="AO17" s="2"/>
      <c r="AP17" s="2">
        <v>154643</v>
      </c>
      <c r="AQ17" s="2"/>
      <c r="AR17" s="2">
        <v>6150</v>
      </c>
      <c r="AS17" s="2"/>
      <c r="AT17" s="2">
        <v>35649.75</v>
      </c>
      <c r="AU17" s="2"/>
      <c r="AV17" s="2"/>
      <c r="AW17" s="2"/>
      <c r="AX17" s="2"/>
      <c r="AY17" s="2"/>
      <c r="AZ17" s="2">
        <v>3832</v>
      </c>
      <c r="BA17" s="2">
        <v>1780.5</v>
      </c>
      <c r="BB17" s="2"/>
      <c r="BC17" s="2">
        <v>281</v>
      </c>
      <c r="BD17" s="2"/>
      <c r="BE17" s="2">
        <v>225</v>
      </c>
      <c r="BF17" s="2"/>
      <c r="BG17" s="2">
        <v>259</v>
      </c>
      <c r="BH17" s="2">
        <v>50</v>
      </c>
      <c r="BI17" s="2">
        <v>248453</v>
      </c>
      <c r="BJ17" s="2">
        <v>37860</v>
      </c>
      <c r="BK17" s="2">
        <v>2251</v>
      </c>
      <c r="BL17" s="2">
        <v>3663</v>
      </c>
      <c r="BM17" s="2">
        <v>3524.5</v>
      </c>
      <c r="BN17" s="2">
        <v>4258</v>
      </c>
      <c r="BO17" s="2">
        <v>493.25</v>
      </c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>
        <v>90580</v>
      </c>
      <c r="CH17" s="2">
        <v>1240</v>
      </c>
      <c r="CI17" s="2"/>
      <c r="CJ17" s="2">
        <v>783</v>
      </c>
      <c r="CK17" s="2">
        <v>712.5</v>
      </c>
      <c r="CL17" s="2"/>
      <c r="CM17" s="2">
        <v>838</v>
      </c>
      <c r="CN17" s="2">
        <v>2312.5</v>
      </c>
      <c r="CO17" s="2"/>
      <c r="CP17" s="2"/>
      <c r="CQ17" s="2">
        <v>4690</v>
      </c>
      <c r="CR17" s="2">
        <v>8826.25</v>
      </c>
      <c r="CS17" s="2">
        <v>5252.5</v>
      </c>
      <c r="CT17" s="2">
        <v>83749.75</v>
      </c>
      <c r="CU17" s="2">
        <v>782</v>
      </c>
      <c r="CV17" s="2"/>
      <c r="CW17" s="2"/>
      <c r="CX17" s="2">
        <v>3916.5</v>
      </c>
      <c r="CY17" s="2">
        <v>4187</v>
      </c>
      <c r="CZ17" s="2"/>
      <c r="DA17" s="2"/>
      <c r="DB17" s="2">
        <v>57756</v>
      </c>
      <c r="DC17" s="2">
        <v>2822591.24</v>
      </c>
      <c r="DD17" s="2">
        <v>3065.3</v>
      </c>
      <c r="DE17" s="2">
        <v>2305.25</v>
      </c>
      <c r="DF17" s="2">
        <v>45161.5</v>
      </c>
      <c r="DG17" s="2">
        <v>15640</v>
      </c>
      <c r="DH17" s="2">
        <v>19458.5</v>
      </c>
      <c r="DI17" s="2"/>
      <c r="DJ17" s="2">
        <v>4998</v>
      </c>
      <c r="DK17" s="2">
        <v>603527.5</v>
      </c>
      <c r="DL17" s="2">
        <v>16183</v>
      </c>
      <c r="DM17" s="2">
        <v>468096</v>
      </c>
      <c r="DN17" s="2">
        <v>148818.5</v>
      </c>
      <c r="DO17" s="2">
        <v>20827.25</v>
      </c>
      <c r="DP17" s="2">
        <v>6740.25</v>
      </c>
      <c r="DQ17" s="2">
        <v>107255</v>
      </c>
      <c r="DR17" s="2">
        <v>22575</v>
      </c>
      <c r="DS17" s="2">
        <v>9868</v>
      </c>
      <c r="DT17" s="2">
        <v>37338.75</v>
      </c>
      <c r="DU17" s="2">
        <v>3540</v>
      </c>
      <c r="DV17" s="2">
        <v>15981.5</v>
      </c>
      <c r="DW17" s="2">
        <v>825</v>
      </c>
      <c r="DX17" s="2">
        <v>4852</v>
      </c>
      <c r="DY17" s="2">
        <v>97139</v>
      </c>
      <c r="DZ17" s="2">
        <v>6454</v>
      </c>
      <c r="EA17" s="2">
        <v>878</v>
      </c>
      <c r="EB17" s="2">
        <v>2479</v>
      </c>
      <c r="EC17" s="2">
        <v>11342</v>
      </c>
      <c r="ED17" s="2">
        <v>6106.25</v>
      </c>
      <c r="EE17" s="2"/>
      <c r="EF17" s="2"/>
      <c r="EG17" s="2"/>
      <c r="EH17" s="2"/>
      <c r="EI17" s="2"/>
      <c r="EJ17" s="2"/>
      <c r="EK17" s="2"/>
      <c r="EL17" s="2"/>
      <c r="EM17" s="2"/>
      <c r="EN17" s="2">
        <v>137017.75</v>
      </c>
      <c r="EO17" s="2"/>
      <c r="EP17" s="2">
        <v>1396.5</v>
      </c>
      <c r="EQ17" s="2">
        <v>1096</v>
      </c>
      <c r="ER17" s="2">
        <v>2445.5</v>
      </c>
      <c r="ES17" s="2"/>
      <c r="ET17" s="2">
        <v>54532</v>
      </c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>
        <v>50175</v>
      </c>
      <c r="FN17" s="2"/>
      <c r="FO17" s="2"/>
      <c r="FP17" s="2"/>
      <c r="FQ17" s="2">
        <v>596170</v>
      </c>
      <c r="FR17" s="2"/>
      <c r="FS17" s="2">
        <v>395</v>
      </c>
      <c r="FT17" s="2">
        <v>2486</v>
      </c>
      <c r="FU17" s="2">
        <v>4372.5</v>
      </c>
      <c r="FV17" s="2">
        <v>2529</v>
      </c>
      <c r="FW17" s="2">
        <v>25027</v>
      </c>
      <c r="FX17" s="2">
        <v>4585</v>
      </c>
      <c r="FY17" s="2"/>
      <c r="FZ17" s="2">
        <v>47259</v>
      </c>
      <c r="GA17" s="2">
        <v>6241</v>
      </c>
      <c r="GB17" s="2">
        <v>2845</v>
      </c>
      <c r="GC17" s="2"/>
      <c r="GD17" s="2">
        <v>3209</v>
      </c>
      <c r="GE17" s="2"/>
      <c r="GF17" s="2">
        <v>1800</v>
      </c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>
        <v>8914.7900000000009</v>
      </c>
      <c r="GX17" s="2"/>
      <c r="GY17" s="2">
        <v>58815</v>
      </c>
      <c r="GZ17" s="2">
        <v>632</v>
      </c>
      <c r="HA17" s="2">
        <v>4818.25</v>
      </c>
      <c r="HB17" s="2">
        <v>186540.4</v>
      </c>
      <c r="HC17" s="2">
        <v>47243</v>
      </c>
      <c r="HD17" s="2">
        <v>858792.57</v>
      </c>
      <c r="HE17" s="2">
        <v>794951</v>
      </c>
      <c r="HF17" s="2">
        <v>3157655</v>
      </c>
      <c r="HG17" s="2">
        <v>80044</v>
      </c>
      <c r="HH17" s="2">
        <v>4539590</v>
      </c>
      <c r="HI17" s="2">
        <v>23659.53</v>
      </c>
      <c r="HJ17" s="2"/>
      <c r="HK17" s="2">
        <v>2212378</v>
      </c>
      <c r="HL17" s="2"/>
      <c r="HM17" s="2"/>
      <c r="HN17" s="2"/>
      <c r="HO17" s="2"/>
      <c r="HP17" s="2">
        <v>1350</v>
      </c>
      <c r="HQ17" s="2"/>
      <c r="HR17" s="2"/>
      <c r="HS17" s="2"/>
      <c r="HT17" s="2"/>
      <c r="HU17" s="2"/>
      <c r="HV17" s="2"/>
      <c r="HW17" s="2">
        <v>49076.5</v>
      </c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>
        <v>67091.75</v>
      </c>
      <c r="IJ17" s="2">
        <v>6628.5</v>
      </c>
      <c r="IK17" s="2">
        <v>4492</v>
      </c>
      <c r="IL17" s="2">
        <v>700</v>
      </c>
      <c r="IM17" s="2">
        <v>4945.5</v>
      </c>
      <c r="IN17" s="2">
        <v>450</v>
      </c>
      <c r="IO17" s="2">
        <v>4796</v>
      </c>
      <c r="IP17" s="2">
        <v>267</v>
      </c>
      <c r="IQ17" s="2">
        <v>7252</v>
      </c>
      <c r="IR17" s="2">
        <v>480</v>
      </c>
      <c r="IS17" s="2"/>
      <c r="IT17" s="2">
        <v>3408</v>
      </c>
      <c r="IU17" s="2">
        <v>620</v>
      </c>
      <c r="IV17" s="2">
        <v>1630000</v>
      </c>
      <c r="IW17" s="2"/>
      <c r="IX17" s="2"/>
      <c r="IY17" s="2">
        <v>1450</v>
      </c>
      <c r="IZ17" s="2"/>
      <c r="JA17" s="2"/>
      <c r="JB17" s="2">
        <v>757</v>
      </c>
      <c r="JC17" s="2">
        <v>19338</v>
      </c>
      <c r="JD17" s="2">
        <v>6089</v>
      </c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>
        <v>64586.5</v>
      </c>
      <c r="JS17" s="2"/>
      <c r="JT17" s="2">
        <v>21579</v>
      </c>
      <c r="JU17" s="2">
        <v>1634</v>
      </c>
      <c r="JV17" s="2">
        <v>12103</v>
      </c>
      <c r="JW17" s="2">
        <v>1117</v>
      </c>
      <c r="JX17" s="2">
        <v>9908</v>
      </c>
      <c r="JY17" s="2"/>
      <c r="JZ17" s="2">
        <v>3358</v>
      </c>
      <c r="KA17" s="2">
        <v>2381</v>
      </c>
      <c r="KB17" s="2">
        <v>15525</v>
      </c>
      <c r="KC17" s="2">
        <v>2074</v>
      </c>
      <c r="KD17" s="2"/>
      <c r="KE17" s="2"/>
      <c r="KF17" s="2">
        <v>1030</v>
      </c>
      <c r="KG17" s="2">
        <v>5171</v>
      </c>
      <c r="KH17" s="2">
        <v>39529</v>
      </c>
      <c r="KI17" s="2"/>
      <c r="KJ17" s="2"/>
      <c r="KK17" s="2"/>
      <c r="KL17" s="2"/>
      <c r="KM17" s="2"/>
      <c r="KN17" s="2"/>
      <c r="KO17" s="2"/>
      <c r="KP17" s="2"/>
      <c r="KQ17" s="2">
        <v>64342</v>
      </c>
      <c r="KR17" s="2"/>
      <c r="KS17" s="2"/>
      <c r="KT17" s="2">
        <v>2132.25</v>
      </c>
      <c r="KU17" s="2"/>
      <c r="KV17" s="2">
        <v>7492</v>
      </c>
      <c r="KW17" s="2">
        <v>39380.5</v>
      </c>
      <c r="KX17" s="2">
        <v>5735</v>
      </c>
      <c r="KY17" s="2">
        <v>16450</v>
      </c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>
        <v>3227.75</v>
      </c>
      <c r="LK17" s="2">
        <v>7795</v>
      </c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>
        <v>5984317.5</v>
      </c>
      <c r="NE17" s="2">
        <v>10873</v>
      </c>
      <c r="NF17" s="2"/>
      <c r="NG17" s="2">
        <v>4945444.32</v>
      </c>
      <c r="NH17" s="2"/>
      <c r="NI17" s="2">
        <v>22380.25</v>
      </c>
      <c r="NJ17" s="2">
        <v>9816</v>
      </c>
      <c r="NK17" s="2">
        <v>1512541.58</v>
      </c>
      <c r="NL17" s="2">
        <v>21455</v>
      </c>
      <c r="NM17" s="2"/>
      <c r="NN17" s="2"/>
      <c r="NO17" s="2">
        <v>34882.5</v>
      </c>
      <c r="NP17" s="2"/>
      <c r="NQ17" s="2"/>
      <c r="NR17" s="2"/>
      <c r="NS17" s="2"/>
      <c r="NT17" s="2"/>
      <c r="NU17" s="2"/>
      <c r="NV17" s="2"/>
      <c r="NW17" s="2">
        <v>103800.9</v>
      </c>
      <c r="NX17" s="2"/>
      <c r="NY17" s="2"/>
      <c r="NZ17" s="2"/>
      <c r="OA17" s="2">
        <v>283</v>
      </c>
      <c r="OB17" s="2"/>
      <c r="OC17" s="2">
        <v>1392</v>
      </c>
      <c r="OD17" s="2"/>
      <c r="OE17" s="2"/>
      <c r="OF17" s="2"/>
      <c r="OG17" s="2"/>
      <c r="OH17" s="2"/>
      <c r="OI17" s="2"/>
      <c r="OJ17" s="2"/>
      <c r="OK17" s="2"/>
      <c r="OL17" s="2"/>
      <c r="OM17" s="2">
        <v>400367.15</v>
      </c>
      <c r="ON17" s="2"/>
      <c r="OO17" s="2">
        <v>4495291</v>
      </c>
      <c r="OP17" s="2"/>
      <c r="OQ17" s="2">
        <v>35433</v>
      </c>
      <c r="OR17" s="2"/>
      <c r="OS17" s="2">
        <v>14465</v>
      </c>
      <c r="OT17" s="2">
        <v>21279</v>
      </c>
      <c r="OU17" s="2">
        <v>44818</v>
      </c>
      <c r="OV17" s="2"/>
      <c r="OW17" s="2">
        <v>4229</v>
      </c>
      <c r="OX17" s="2">
        <v>159193</v>
      </c>
      <c r="OY17" s="2">
        <v>7965</v>
      </c>
      <c r="OZ17" s="2"/>
      <c r="PA17" s="2">
        <v>1265</v>
      </c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>
        <v>4173.5</v>
      </c>
      <c r="PV17" s="2"/>
      <c r="PW17" s="2">
        <v>9507</v>
      </c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>
        <v>5712</v>
      </c>
      <c r="QJ17" s="2"/>
      <c r="QK17" s="2"/>
      <c r="QL17" s="2"/>
      <c r="QM17" s="2">
        <v>9081.75</v>
      </c>
      <c r="QN17" s="2"/>
      <c r="QO17" s="2"/>
      <c r="QP17" s="2"/>
      <c r="QQ17" s="2"/>
      <c r="QR17" s="2"/>
      <c r="QS17" s="2"/>
      <c r="QT17" s="2">
        <v>382106.5</v>
      </c>
      <c r="QU17" s="2">
        <v>449</v>
      </c>
      <c r="QV17" s="2"/>
      <c r="QW17" s="2"/>
      <c r="QX17" s="2"/>
      <c r="QY17" s="2"/>
      <c r="QZ17" s="2"/>
      <c r="RA17" s="2">
        <v>1407.5</v>
      </c>
      <c r="RB17" s="2"/>
      <c r="RC17" s="2">
        <v>4869</v>
      </c>
      <c r="RD17" s="2"/>
      <c r="RE17" s="2"/>
      <c r="RF17" s="2"/>
      <c r="RG17" s="2">
        <v>1571050.24</v>
      </c>
      <c r="RH17" s="2"/>
      <c r="RI17" s="2">
        <v>3405</v>
      </c>
      <c r="RJ17" s="2">
        <v>9342</v>
      </c>
      <c r="RK17" s="2"/>
      <c r="RL17" s="2">
        <v>6965.5</v>
      </c>
      <c r="RM17" s="2">
        <v>6304</v>
      </c>
      <c r="RN17" s="2">
        <v>640</v>
      </c>
      <c r="RO17" s="2">
        <v>15760.5</v>
      </c>
      <c r="RP17" s="2"/>
      <c r="RQ17" s="2">
        <v>1490</v>
      </c>
      <c r="RR17" s="2"/>
      <c r="RS17" s="2">
        <v>1123.5</v>
      </c>
      <c r="RT17" s="2">
        <v>5720</v>
      </c>
      <c r="RU17" s="2"/>
      <c r="RV17" s="2">
        <v>5505</v>
      </c>
      <c r="RW17" s="2">
        <v>18164</v>
      </c>
      <c r="RX17" s="2">
        <v>4762</v>
      </c>
      <c r="RY17" s="2">
        <v>600</v>
      </c>
      <c r="RZ17" s="2">
        <v>674.5</v>
      </c>
      <c r="SA17" s="2">
        <v>173365</v>
      </c>
      <c r="SB17" s="2"/>
      <c r="SC17" s="2">
        <v>7608</v>
      </c>
      <c r="SD17" s="2"/>
      <c r="SE17" s="2">
        <v>6033</v>
      </c>
      <c r="SF17" s="2"/>
      <c r="SG17" s="2">
        <v>4152.25</v>
      </c>
      <c r="SH17" s="2">
        <v>29703</v>
      </c>
      <c r="SI17" s="2"/>
      <c r="SJ17" s="2"/>
      <c r="SK17" s="2">
        <v>6970</v>
      </c>
      <c r="SL17" s="2"/>
      <c r="SM17" s="2"/>
      <c r="SN17" s="2"/>
      <c r="SO17" s="2"/>
      <c r="SP17" s="2"/>
      <c r="SQ17" s="2"/>
      <c r="SR17" s="2"/>
      <c r="SS17" s="2">
        <v>48220.5</v>
      </c>
      <c r="ST17" s="2"/>
      <c r="SU17" s="2">
        <v>272428.5</v>
      </c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>
        <v>1283016.55</v>
      </c>
      <c r="TJ17" s="2"/>
      <c r="TK17" s="2">
        <v>3570</v>
      </c>
      <c r="TL17" s="2"/>
      <c r="TM17" s="2">
        <v>81382</v>
      </c>
      <c r="TN17" s="2">
        <v>7530</v>
      </c>
      <c r="TO17" s="2">
        <v>390</v>
      </c>
      <c r="TP17" s="2">
        <v>17785.5</v>
      </c>
      <c r="TQ17" s="2">
        <v>45804.5</v>
      </c>
      <c r="TR17" s="2">
        <v>12936</v>
      </c>
      <c r="TS17" s="2">
        <v>18476.72</v>
      </c>
      <c r="TT17" s="2">
        <v>15840</v>
      </c>
      <c r="TU17" s="2">
        <v>1600</v>
      </c>
      <c r="TV17" s="2">
        <v>1769.5</v>
      </c>
      <c r="TW17" s="2">
        <v>7843</v>
      </c>
      <c r="TX17" s="2">
        <v>58862</v>
      </c>
      <c r="TY17" s="2">
        <v>49625.5</v>
      </c>
      <c r="TZ17" s="2">
        <v>14305.5</v>
      </c>
      <c r="UA17" s="2">
        <v>1066424.5</v>
      </c>
      <c r="UB17" s="2">
        <v>467698.85</v>
      </c>
      <c r="UC17" s="2"/>
      <c r="UD17" s="2"/>
      <c r="UE17" s="2">
        <v>26292</v>
      </c>
      <c r="UF17" s="2"/>
      <c r="UG17" s="2"/>
      <c r="UH17" s="2">
        <v>457175</v>
      </c>
      <c r="UI17" s="2">
        <v>66569</v>
      </c>
      <c r="UJ17" s="2">
        <v>163622.75</v>
      </c>
      <c r="UK17" s="2"/>
      <c r="UL17" s="2"/>
      <c r="UM17" s="2"/>
      <c r="UN17" s="2"/>
      <c r="UO17" s="2"/>
      <c r="UP17" s="2">
        <v>17130469</v>
      </c>
      <c r="UQ17" s="2">
        <v>3545</v>
      </c>
      <c r="UR17" s="2"/>
      <c r="US17" s="2">
        <v>2497</v>
      </c>
      <c r="UT17" s="2"/>
      <c r="UU17" s="2"/>
      <c r="UV17" s="2">
        <v>1120</v>
      </c>
      <c r="UW17" s="2"/>
      <c r="UX17" s="2"/>
      <c r="UY17" s="2">
        <v>906</v>
      </c>
      <c r="UZ17" s="2"/>
      <c r="VA17" s="2">
        <v>30898.5</v>
      </c>
      <c r="VB17" s="2">
        <v>740</v>
      </c>
      <c r="VC17" s="2">
        <v>8203</v>
      </c>
      <c r="VD17" s="2"/>
      <c r="VE17" s="2"/>
      <c r="VF17" s="2"/>
      <c r="VG17" s="2">
        <v>1185</v>
      </c>
      <c r="VH17" s="2">
        <v>7769.5</v>
      </c>
      <c r="VI17" s="2">
        <v>6550</v>
      </c>
      <c r="VJ17" s="2">
        <v>446</v>
      </c>
      <c r="VK17" s="2"/>
      <c r="VL17" s="2">
        <v>210388.74</v>
      </c>
      <c r="VM17" s="2"/>
      <c r="VN17" s="2">
        <v>5810</v>
      </c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>
        <v>8962760.5899999999</v>
      </c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>
        <v>102588.5</v>
      </c>
      <c r="WO17" s="2"/>
      <c r="WP17" s="2"/>
      <c r="WQ17" s="2">
        <v>49396</v>
      </c>
      <c r="WR17" s="2"/>
      <c r="WS17" s="2"/>
      <c r="WT17" s="2"/>
      <c r="WU17" s="2">
        <v>1540</v>
      </c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>
        <v>213184</v>
      </c>
      <c r="XI17" s="2"/>
      <c r="XJ17" s="2">
        <v>1972</v>
      </c>
      <c r="XK17" s="2">
        <v>37424</v>
      </c>
      <c r="XL17" s="2">
        <v>9374</v>
      </c>
      <c r="XM17" s="2">
        <v>17401</v>
      </c>
      <c r="XN17" s="2">
        <v>6807.5</v>
      </c>
      <c r="XO17" s="2">
        <v>1314</v>
      </c>
      <c r="XP17" s="2"/>
      <c r="XQ17" s="2">
        <v>5031</v>
      </c>
      <c r="XR17" s="2">
        <v>12112.75</v>
      </c>
      <c r="XS17" s="2">
        <v>702</v>
      </c>
      <c r="XT17" s="2">
        <v>380</v>
      </c>
      <c r="XU17" s="2">
        <v>280</v>
      </c>
      <c r="XV17" s="2">
        <v>2557</v>
      </c>
      <c r="XW17" s="2">
        <v>3613</v>
      </c>
      <c r="XX17" s="2">
        <v>3827.75</v>
      </c>
      <c r="XY17" s="2">
        <v>320</v>
      </c>
      <c r="XZ17" s="2"/>
      <c r="YA17" s="2">
        <v>1314</v>
      </c>
      <c r="YB17" s="2">
        <v>2463</v>
      </c>
      <c r="YC17" s="2"/>
      <c r="YD17" s="2"/>
      <c r="YE17" s="2">
        <v>150125.63</v>
      </c>
      <c r="YF17" s="2">
        <v>2650</v>
      </c>
      <c r="YG17" s="2">
        <v>5824.75</v>
      </c>
      <c r="YH17" s="2">
        <v>474.75</v>
      </c>
      <c r="YI17" s="2">
        <v>18932</v>
      </c>
      <c r="YJ17" s="2"/>
      <c r="YK17" s="2">
        <v>2314</v>
      </c>
      <c r="YL17" s="2"/>
      <c r="YM17" s="2">
        <v>3620</v>
      </c>
      <c r="YN17" s="2">
        <v>33942</v>
      </c>
      <c r="YO17" s="2">
        <v>2245</v>
      </c>
      <c r="YP17" s="2">
        <v>1623</v>
      </c>
      <c r="YQ17" s="2"/>
      <c r="YR17" s="2">
        <v>135005.07999999999</v>
      </c>
      <c r="YS17" s="2">
        <v>2270</v>
      </c>
      <c r="YT17" s="2">
        <v>216</v>
      </c>
      <c r="YU17" s="2">
        <v>1070</v>
      </c>
      <c r="YV17" s="2"/>
      <c r="YW17" s="2"/>
      <c r="YX17" s="2"/>
      <c r="YY17" s="2"/>
      <c r="YZ17" s="2"/>
      <c r="ZA17" s="2"/>
      <c r="ZB17" s="2"/>
      <c r="ZC17" s="2">
        <v>115597.75</v>
      </c>
      <c r="ZD17" s="2"/>
      <c r="ZE17" s="2">
        <v>118651.28</v>
      </c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>
        <v>1268059.75</v>
      </c>
      <c r="AAP17" s="2">
        <v>3525</v>
      </c>
      <c r="AAQ17" s="2"/>
      <c r="AAR17" s="2">
        <v>9210</v>
      </c>
      <c r="AAS17" s="2">
        <v>200</v>
      </c>
      <c r="AAT17" s="2">
        <v>1933</v>
      </c>
      <c r="AAU17" s="2"/>
      <c r="AAV17" s="2">
        <v>9175</v>
      </c>
      <c r="AAW17" s="2">
        <v>4446</v>
      </c>
      <c r="AAX17" s="2">
        <v>5233</v>
      </c>
      <c r="AAY17" s="2">
        <v>14883</v>
      </c>
      <c r="AAZ17" s="2">
        <v>226046.5</v>
      </c>
      <c r="ABA17" s="2">
        <v>21039</v>
      </c>
      <c r="ABB17" s="2">
        <v>15591.5</v>
      </c>
      <c r="ABC17" s="2">
        <v>4464</v>
      </c>
      <c r="ABD17" s="2">
        <v>23449.5</v>
      </c>
      <c r="ABE17" s="2"/>
      <c r="ABF17" s="2"/>
      <c r="ABG17" s="2">
        <v>5561.5</v>
      </c>
      <c r="ABH17" s="2">
        <v>9554</v>
      </c>
      <c r="ABI17" s="2">
        <v>83220</v>
      </c>
      <c r="ABJ17" s="2"/>
      <c r="ABK17" s="2">
        <v>49370.9</v>
      </c>
      <c r="ABL17" s="2"/>
      <c r="ABM17" s="2">
        <v>7314</v>
      </c>
      <c r="ABN17" s="2">
        <v>21839</v>
      </c>
      <c r="ABO17" s="2"/>
      <c r="ABP17" s="2"/>
      <c r="ABQ17" s="2"/>
      <c r="ABR17" s="2"/>
      <c r="ABS17" s="2"/>
      <c r="ABT17" s="2"/>
      <c r="ABU17" s="2"/>
      <c r="ABV17" s="2"/>
      <c r="ABW17" s="2"/>
      <c r="ABX17" s="2">
        <v>240917</v>
      </c>
      <c r="ABY17" s="2"/>
      <c r="ABZ17" s="2"/>
      <c r="ACA17" s="2"/>
      <c r="ACB17" s="2">
        <v>16739</v>
      </c>
      <c r="ACC17" s="2"/>
      <c r="ACD17" s="2"/>
      <c r="ACE17" s="2"/>
      <c r="ACF17" s="2"/>
      <c r="ACG17" s="2"/>
      <c r="ACH17" s="2"/>
      <c r="ACI17" s="2">
        <v>56157167.359999999</v>
      </c>
      <c r="ACJ17" s="2">
        <v>6280</v>
      </c>
      <c r="ACK17" s="2"/>
      <c r="ACL17" s="2">
        <v>11630.75</v>
      </c>
      <c r="ACM17" s="2"/>
      <c r="ACN17" s="2"/>
      <c r="ACO17" s="2">
        <v>10400</v>
      </c>
      <c r="ACP17" s="2">
        <v>250524</v>
      </c>
      <c r="ACQ17" s="2"/>
      <c r="ACR17" s="2"/>
      <c r="ACS17" s="2">
        <v>72689</v>
      </c>
      <c r="ACT17" s="2">
        <v>1760</v>
      </c>
      <c r="ACU17" s="2"/>
      <c r="ACV17" s="2">
        <v>14029</v>
      </c>
      <c r="ACW17" s="2">
        <v>5590</v>
      </c>
      <c r="ACX17" s="2">
        <v>2146</v>
      </c>
      <c r="ACY17" s="2">
        <v>1200</v>
      </c>
      <c r="ACZ17" s="2"/>
      <c r="ADA17" s="2">
        <v>2249</v>
      </c>
      <c r="ADB17" s="2"/>
      <c r="ADC17" s="2">
        <v>7060</v>
      </c>
      <c r="ADD17" s="2">
        <v>400</v>
      </c>
      <c r="ADE17" s="2">
        <v>6376</v>
      </c>
      <c r="ADF17" s="2"/>
      <c r="ADG17" s="2"/>
      <c r="ADH17" s="2"/>
      <c r="ADI17" s="2"/>
      <c r="ADJ17" s="2"/>
      <c r="ADK17" s="2"/>
      <c r="ADL17" s="2"/>
      <c r="ADM17" s="2"/>
      <c r="ADN17" s="2"/>
      <c r="ADO17" s="2">
        <v>1081894.96</v>
      </c>
      <c r="ADP17" s="2">
        <v>40432</v>
      </c>
      <c r="ADQ17" s="2"/>
      <c r="ADR17" s="2">
        <v>77512.899999999994</v>
      </c>
      <c r="ADS17" s="2"/>
      <c r="ADT17" s="2"/>
      <c r="ADU17" s="2"/>
      <c r="ADV17" s="2"/>
      <c r="ADW17" s="2"/>
      <c r="ADX17" s="2"/>
      <c r="ADY17" s="2">
        <v>334459.65000000002</v>
      </c>
      <c r="ADZ17" s="2">
        <v>885224</v>
      </c>
      <c r="AEA17" s="2">
        <v>33262.75</v>
      </c>
      <c r="AEB17" s="2">
        <v>6709</v>
      </c>
      <c r="AEC17" s="2">
        <v>833.5</v>
      </c>
      <c r="AED17" s="2"/>
      <c r="AEE17" s="2"/>
      <c r="AEF17" s="2"/>
      <c r="AEG17" s="2"/>
      <c r="AEH17" s="2"/>
      <c r="AEI17" s="2">
        <v>14411.5</v>
      </c>
      <c r="AEJ17" s="2">
        <v>85</v>
      </c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>
        <v>1000</v>
      </c>
      <c r="AFL17" s="2"/>
      <c r="AFM17" s="2"/>
      <c r="AFN17" s="2"/>
      <c r="AFO17" s="2"/>
      <c r="AFP17" s="2">
        <v>1171493</v>
      </c>
      <c r="AFQ17" s="2">
        <v>63773</v>
      </c>
      <c r="AFR17" s="2">
        <v>18673</v>
      </c>
      <c r="AFS17" s="2">
        <v>2707</v>
      </c>
      <c r="AFT17" s="2"/>
      <c r="AFU17" s="2">
        <v>565</v>
      </c>
      <c r="AFV17" s="2"/>
      <c r="AFW17" s="2">
        <v>8275</v>
      </c>
      <c r="AFX17" s="2"/>
      <c r="AFY17" s="2">
        <v>5235</v>
      </c>
      <c r="AFZ17" s="2">
        <v>18983</v>
      </c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>
        <v>2523850.25</v>
      </c>
      <c r="AGV17" s="2">
        <v>89461.25</v>
      </c>
      <c r="AGW17" s="2">
        <v>13533.75</v>
      </c>
      <c r="AGX17" s="2"/>
      <c r="AGY17" s="2"/>
      <c r="AGZ17" s="2">
        <v>18660.439999999999</v>
      </c>
      <c r="AHA17" s="2">
        <v>5087</v>
      </c>
      <c r="AHB17" s="2">
        <v>24160</v>
      </c>
      <c r="AHC17" s="2">
        <v>3759</v>
      </c>
      <c r="AHD17" s="2">
        <v>10941</v>
      </c>
      <c r="AHE17" s="2">
        <v>17172.5</v>
      </c>
      <c r="AHF17" s="2">
        <v>17071</v>
      </c>
      <c r="AHG17" s="2">
        <v>4642</v>
      </c>
      <c r="AHH17" s="2">
        <v>3471</v>
      </c>
      <c r="AHI17" s="2">
        <v>9257</v>
      </c>
      <c r="AHJ17" s="2">
        <v>1211.5</v>
      </c>
      <c r="AHK17" s="2">
        <v>77943.5</v>
      </c>
      <c r="AHL17" s="2"/>
      <c r="AHM17" s="2"/>
      <c r="AHN17" s="2"/>
      <c r="AHO17" s="2"/>
      <c r="AHP17" s="2"/>
      <c r="AHQ17" s="2"/>
      <c r="AHR17" s="2"/>
      <c r="AHS17" s="2"/>
      <c r="AHT17" s="2">
        <f t="shared" si="0"/>
        <v>148811533.91999999</v>
      </c>
    </row>
    <row r="18" spans="1:904">
      <c r="A18" s="34" t="s">
        <v>2264</v>
      </c>
      <c r="B18" s="34" t="s">
        <v>2291</v>
      </c>
      <c r="C18" s="1" t="s">
        <v>2292</v>
      </c>
      <c r="D18" s="2">
        <v>4220426</v>
      </c>
      <c r="E18" s="2">
        <v>2726880</v>
      </c>
      <c r="F18" s="2">
        <v>5000</v>
      </c>
      <c r="G18" s="2">
        <v>2522895.5</v>
      </c>
      <c r="H18" s="2">
        <v>559879</v>
      </c>
      <c r="I18" s="2">
        <v>4214058.75</v>
      </c>
      <c r="J18" s="2">
        <v>344428.5</v>
      </c>
      <c r="K18" s="2">
        <v>1227976.25</v>
      </c>
      <c r="L18" s="2">
        <v>777558.75</v>
      </c>
      <c r="M18" s="2">
        <v>725375</v>
      </c>
      <c r="N18" s="2">
        <v>2732708.02</v>
      </c>
      <c r="O18" s="2">
        <v>1277837</v>
      </c>
      <c r="P18" s="2">
        <v>12535640.369999999</v>
      </c>
      <c r="Q18" s="2">
        <v>2710580</v>
      </c>
      <c r="R18" s="2">
        <v>3101033</v>
      </c>
      <c r="S18" s="2"/>
      <c r="T18" s="2">
        <v>9600613</v>
      </c>
      <c r="U18" s="2">
        <v>1436537.5</v>
      </c>
      <c r="V18" s="2"/>
      <c r="W18" s="2">
        <v>5828343</v>
      </c>
      <c r="X18" s="2">
        <v>10789485</v>
      </c>
      <c r="Y18" s="2">
        <v>7343798.9800000004</v>
      </c>
      <c r="Z18" s="2">
        <v>1139524</v>
      </c>
      <c r="AA18" s="2">
        <v>1097741.43</v>
      </c>
      <c r="AB18" s="2">
        <v>30940</v>
      </c>
      <c r="AC18" s="2">
        <v>251579</v>
      </c>
      <c r="AD18" s="2">
        <v>4001826.1</v>
      </c>
      <c r="AE18" s="2">
        <v>267500.79999999999</v>
      </c>
      <c r="AF18" s="2">
        <v>558918</v>
      </c>
      <c r="AG18" s="2">
        <v>263246</v>
      </c>
      <c r="AH18" s="2">
        <v>1634856</v>
      </c>
      <c r="AI18" s="2">
        <v>430802</v>
      </c>
      <c r="AJ18" s="2"/>
      <c r="AK18" s="2">
        <v>8205500</v>
      </c>
      <c r="AL18" s="2">
        <v>358126.5</v>
      </c>
      <c r="AM18" s="2">
        <v>449498</v>
      </c>
      <c r="AN18" s="2">
        <v>450274.4</v>
      </c>
      <c r="AO18" s="2">
        <v>4377768</v>
      </c>
      <c r="AP18" s="2">
        <v>187253</v>
      </c>
      <c r="AQ18" s="2">
        <v>558384</v>
      </c>
      <c r="AR18" s="2"/>
      <c r="AS18" s="2"/>
      <c r="AT18" s="2">
        <v>930809.25</v>
      </c>
      <c r="AU18" s="2">
        <v>736722</v>
      </c>
      <c r="AV18" s="2">
        <v>5758010.5</v>
      </c>
      <c r="AW18" s="2">
        <v>2292731.5</v>
      </c>
      <c r="AX18" s="2">
        <v>3996654</v>
      </c>
      <c r="AY18" s="2"/>
      <c r="AZ18" s="2">
        <v>1960118.65</v>
      </c>
      <c r="BA18" s="2">
        <v>2363843</v>
      </c>
      <c r="BB18" s="2">
        <v>1923095</v>
      </c>
      <c r="BC18" s="2">
        <v>1022408</v>
      </c>
      <c r="BD18" s="2">
        <v>821665.5</v>
      </c>
      <c r="BE18" s="2">
        <v>1020062</v>
      </c>
      <c r="BF18" s="2">
        <v>3341344</v>
      </c>
      <c r="BG18" s="2">
        <v>2585985</v>
      </c>
      <c r="BH18" s="2">
        <v>1337960</v>
      </c>
      <c r="BI18" s="2">
        <v>1918503</v>
      </c>
      <c r="BJ18" s="2">
        <v>2288463.4</v>
      </c>
      <c r="BK18" s="2">
        <v>6364322.25</v>
      </c>
      <c r="BL18" s="2">
        <v>1318828.1499999999</v>
      </c>
      <c r="BM18" s="2">
        <v>3007498.33</v>
      </c>
      <c r="BN18" s="2">
        <v>2978500.5</v>
      </c>
      <c r="BO18" s="2">
        <v>2433190.7999999998</v>
      </c>
      <c r="BP18" s="2">
        <v>1040573</v>
      </c>
      <c r="BQ18" s="2">
        <v>721789</v>
      </c>
      <c r="BR18" s="2">
        <v>455115</v>
      </c>
      <c r="BS18" s="2">
        <v>722917</v>
      </c>
      <c r="BT18" s="2">
        <v>2311216</v>
      </c>
      <c r="BU18" s="2">
        <v>3402941.5</v>
      </c>
      <c r="BV18" s="2">
        <v>283782</v>
      </c>
      <c r="BW18" s="2">
        <v>4010099</v>
      </c>
      <c r="BX18" s="2">
        <v>2124259.25</v>
      </c>
      <c r="BY18" s="2">
        <v>1932181</v>
      </c>
      <c r="BZ18" s="2">
        <v>1277223.9099999999</v>
      </c>
      <c r="CA18" s="2">
        <v>15650711</v>
      </c>
      <c r="CB18" s="2">
        <v>8350378.5</v>
      </c>
      <c r="CC18" s="2">
        <v>23191236.5</v>
      </c>
      <c r="CD18" s="2">
        <v>2911780</v>
      </c>
      <c r="CE18" s="2">
        <v>3385794</v>
      </c>
      <c r="CF18" s="2">
        <v>10006608</v>
      </c>
      <c r="CG18" s="2">
        <v>733880</v>
      </c>
      <c r="CH18" s="2">
        <v>4632687</v>
      </c>
      <c r="CI18" s="2">
        <v>11106289.5</v>
      </c>
      <c r="CJ18" s="2">
        <v>4197054.25</v>
      </c>
      <c r="CK18" s="2">
        <v>9861748</v>
      </c>
      <c r="CL18" s="2">
        <v>104405.5</v>
      </c>
      <c r="CM18" s="2">
        <v>5381506</v>
      </c>
      <c r="CN18" s="2">
        <v>5066073.5</v>
      </c>
      <c r="CO18" s="2">
        <v>69078</v>
      </c>
      <c r="CP18" s="2">
        <v>7472359</v>
      </c>
      <c r="CQ18" s="2">
        <v>2056328.5</v>
      </c>
      <c r="CR18" s="2">
        <v>2975984.25</v>
      </c>
      <c r="CS18" s="2">
        <v>3263206</v>
      </c>
      <c r="CT18" s="2">
        <v>517885.25</v>
      </c>
      <c r="CU18" s="2">
        <v>1479068</v>
      </c>
      <c r="CV18" s="2">
        <v>2809305</v>
      </c>
      <c r="CW18" s="2"/>
      <c r="CX18" s="2">
        <v>1657268.35</v>
      </c>
      <c r="CY18" s="2">
        <v>21227875.5</v>
      </c>
      <c r="CZ18" s="2">
        <v>637587</v>
      </c>
      <c r="DA18" s="2">
        <v>1697988</v>
      </c>
      <c r="DB18" s="2">
        <v>6423564.25</v>
      </c>
      <c r="DC18" s="2"/>
      <c r="DD18" s="2">
        <v>1331703.54</v>
      </c>
      <c r="DE18" s="2">
        <v>530671.05000000005</v>
      </c>
      <c r="DF18" s="2">
        <v>2410405</v>
      </c>
      <c r="DG18" s="2">
        <v>3754224</v>
      </c>
      <c r="DH18" s="2">
        <v>38080429.310000002</v>
      </c>
      <c r="DI18" s="2">
        <v>583819</v>
      </c>
      <c r="DJ18" s="2">
        <v>1634737.93</v>
      </c>
      <c r="DK18" s="2">
        <v>3270570</v>
      </c>
      <c r="DL18" s="2">
        <v>3495569</v>
      </c>
      <c r="DM18" s="2">
        <v>6613468.5599999996</v>
      </c>
      <c r="DN18" s="2">
        <v>2975516.34</v>
      </c>
      <c r="DO18" s="2">
        <v>10397674.25</v>
      </c>
      <c r="DP18" s="2">
        <v>4152883.75</v>
      </c>
      <c r="DQ18" s="2">
        <v>9410348.5</v>
      </c>
      <c r="DR18" s="2">
        <v>3514896</v>
      </c>
      <c r="DS18" s="2">
        <v>23639901.75</v>
      </c>
      <c r="DT18" s="2"/>
      <c r="DU18" s="2">
        <v>4960804.25</v>
      </c>
      <c r="DV18" s="2">
        <v>2072981</v>
      </c>
      <c r="DW18" s="2">
        <v>4910302.83</v>
      </c>
      <c r="DX18" s="2">
        <v>4377062.3</v>
      </c>
      <c r="DY18" s="2">
        <v>1988254</v>
      </c>
      <c r="DZ18" s="2">
        <v>11491363.75</v>
      </c>
      <c r="EA18" s="2">
        <v>20475404.73</v>
      </c>
      <c r="EB18" s="2">
        <v>14101601.5</v>
      </c>
      <c r="EC18" s="2">
        <v>1863536.5</v>
      </c>
      <c r="ED18" s="2">
        <v>3666621.75</v>
      </c>
      <c r="EE18" s="2">
        <v>13115456.5</v>
      </c>
      <c r="EF18" s="2">
        <v>674245</v>
      </c>
      <c r="EG18" s="2">
        <v>6121536.79</v>
      </c>
      <c r="EH18" s="2">
        <v>1363693.56</v>
      </c>
      <c r="EI18" s="2">
        <v>2041371</v>
      </c>
      <c r="EJ18" s="2">
        <v>3706515</v>
      </c>
      <c r="EK18" s="2">
        <v>2692178.05</v>
      </c>
      <c r="EL18" s="2">
        <v>979934.75</v>
      </c>
      <c r="EM18" s="2">
        <v>3969532</v>
      </c>
      <c r="EN18" s="2">
        <v>1524709.5</v>
      </c>
      <c r="EO18" s="2">
        <v>15185690</v>
      </c>
      <c r="EP18" s="2">
        <v>7619814</v>
      </c>
      <c r="EQ18" s="2">
        <v>16538575</v>
      </c>
      <c r="ER18" s="2">
        <v>3124778.05</v>
      </c>
      <c r="ES18" s="2">
        <v>5428398.5</v>
      </c>
      <c r="ET18" s="2">
        <v>16063217</v>
      </c>
      <c r="EU18" s="2">
        <v>12511080</v>
      </c>
      <c r="EV18" s="2">
        <v>9726700.25</v>
      </c>
      <c r="EW18" s="2"/>
      <c r="EX18" s="2">
        <v>1871022</v>
      </c>
      <c r="EY18" s="2">
        <v>477577</v>
      </c>
      <c r="EZ18" s="2">
        <v>3477817</v>
      </c>
      <c r="FA18" s="2">
        <v>22120055.75</v>
      </c>
      <c r="FB18" s="2">
        <v>26885139</v>
      </c>
      <c r="FC18" s="2">
        <v>3109711.42</v>
      </c>
      <c r="FD18" s="2">
        <v>494515</v>
      </c>
      <c r="FE18" s="2">
        <v>1951200</v>
      </c>
      <c r="FF18" s="2">
        <v>1474759</v>
      </c>
      <c r="FG18" s="2">
        <v>4176516</v>
      </c>
      <c r="FH18" s="2">
        <v>2551745.0099999998</v>
      </c>
      <c r="FI18" s="2">
        <v>6199340</v>
      </c>
      <c r="FJ18" s="2"/>
      <c r="FK18" s="2">
        <v>2043710.25</v>
      </c>
      <c r="FL18" s="2">
        <v>521152.25</v>
      </c>
      <c r="FM18" s="2">
        <v>3714735</v>
      </c>
      <c r="FN18" s="2">
        <v>1720387</v>
      </c>
      <c r="FO18" s="2">
        <v>2186728</v>
      </c>
      <c r="FP18" s="2"/>
      <c r="FQ18" s="2"/>
      <c r="FR18" s="2">
        <v>1562600</v>
      </c>
      <c r="FS18" s="2">
        <v>2000</v>
      </c>
      <c r="FT18" s="2">
        <v>59048</v>
      </c>
      <c r="FU18" s="2">
        <v>232500</v>
      </c>
      <c r="FV18" s="2"/>
      <c r="FW18" s="2">
        <v>912327</v>
      </c>
      <c r="FX18" s="2">
        <v>818407</v>
      </c>
      <c r="FY18" s="2"/>
      <c r="FZ18" s="2">
        <v>6261763.0599999996</v>
      </c>
      <c r="GA18" s="2">
        <v>2160021.09</v>
      </c>
      <c r="GB18" s="2">
        <v>79729</v>
      </c>
      <c r="GC18" s="2">
        <v>3448933</v>
      </c>
      <c r="GD18" s="2">
        <v>708365</v>
      </c>
      <c r="GE18" s="2">
        <v>5037500</v>
      </c>
      <c r="GF18" s="2">
        <v>2252206</v>
      </c>
      <c r="GG18" s="2">
        <v>1523624.09</v>
      </c>
      <c r="GH18" s="2">
        <v>1729403.25</v>
      </c>
      <c r="GI18" s="2">
        <v>3773963</v>
      </c>
      <c r="GJ18" s="2">
        <v>19815768.800000001</v>
      </c>
      <c r="GK18" s="2">
        <v>5490518.5</v>
      </c>
      <c r="GL18" s="2">
        <v>1871292.06</v>
      </c>
      <c r="GM18" s="2">
        <v>2640302</v>
      </c>
      <c r="GN18" s="2">
        <v>518235.39</v>
      </c>
      <c r="GO18" s="2">
        <v>270432</v>
      </c>
      <c r="GP18" s="2">
        <v>266846</v>
      </c>
      <c r="GQ18" s="2">
        <v>1182097</v>
      </c>
      <c r="GR18" s="2">
        <v>1118079</v>
      </c>
      <c r="GS18" s="2">
        <v>750600.51</v>
      </c>
      <c r="GT18" s="2">
        <v>708199</v>
      </c>
      <c r="GU18" s="2">
        <v>601938</v>
      </c>
      <c r="GV18" s="2">
        <v>3250345</v>
      </c>
      <c r="GW18" s="2">
        <v>788228.59</v>
      </c>
      <c r="GX18" s="2">
        <v>3659477.25</v>
      </c>
      <c r="GY18" s="2">
        <v>588360</v>
      </c>
      <c r="GZ18" s="2"/>
      <c r="HA18" s="2">
        <v>4150</v>
      </c>
      <c r="HB18" s="2"/>
      <c r="HC18" s="2"/>
      <c r="HD18" s="2"/>
      <c r="HE18" s="2"/>
      <c r="HF18" s="2">
        <v>826839</v>
      </c>
      <c r="HG18" s="2"/>
      <c r="HH18" s="2">
        <v>170000</v>
      </c>
      <c r="HI18" s="2">
        <v>115920</v>
      </c>
      <c r="HJ18" s="2">
        <v>59280</v>
      </c>
      <c r="HK18" s="2"/>
      <c r="HL18" s="2"/>
      <c r="HM18" s="2">
        <v>10316806</v>
      </c>
      <c r="HN18" s="2">
        <v>3843630</v>
      </c>
      <c r="HO18" s="2"/>
      <c r="HP18" s="2">
        <v>6137748.2400000002</v>
      </c>
      <c r="HQ18" s="2">
        <v>11409138.48</v>
      </c>
      <c r="HR18" s="2">
        <v>4230135.5</v>
      </c>
      <c r="HS18" s="2">
        <v>1270619</v>
      </c>
      <c r="HT18" s="2"/>
      <c r="HU18" s="2">
        <v>153642</v>
      </c>
      <c r="HV18" s="2">
        <v>391666</v>
      </c>
      <c r="HW18" s="2">
        <v>558249</v>
      </c>
      <c r="HX18" s="2">
        <v>299513.5</v>
      </c>
      <c r="HY18" s="2">
        <v>963437.75</v>
      </c>
      <c r="HZ18" s="2">
        <v>1738445.5</v>
      </c>
      <c r="IA18" s="2">
        <v>98813</v>
      </c>
      <c r="IB18" s="2"/>
      <c r="IC18" s="2">
        <v>153099</v>
      </c>
      <c r="ID18" s="2">
        <v>693288</v>
      </c>
      <c r="IE18" s="2">
        <v>258452.5</v>
      </c>
      <c r="IF18" s="2">
        <v>68238.25</v>
      </c>
      <c r="IG18" s="2"/>
      <c r="IH18" s="2">
        <v>53004</v>
      </c>
      <c r="II18" s="2"/>
      <c r="IJ18" s="2"/>
      <c r="IK18" s="2">
        <v>1024451</v>
      </c>
      <c r="IL18" s="2">
        <v>260056</v>
      </c>
      <c r="IM18" s="2">
        <v>2393048.25</v>
      </c>
      <c r="IN18" s="2">
        <v>144950</v>
      </c>
      <c r="IO18" s="2">
        <v>5964882.5</v>
      </c>
      <c r="IP18" s="2">
        <v>3362520</v>
      </c>
      <c r="IQ18" s="2">
        <v>3299927</v>
      </c>
      <c r="IR18" s="2">
        <v>99850</v>
      </c>
      <c r="IS18" s="2"/>
      <c r="IT18" s="2">
        <v>5446781</v>
      </c>
      <c r="IU18" s="2"/>
      <c r="IV18" s="2">
        <v>8609680</v>
      </c>
      <c r="IW18" s="2"/>
      <c r="IX18" s="2">
        <v>8743353.4399999995</v>
      </c>
      <c r="IY18" s="2"/>
      <c r="IZ18" s="2"/>
      <c r="JA18" s="2">
        <v>496036</v>
      </c>
      <c r="JB18" s="2">
        <v>488294</v>
      </c>
      <c r="JC18" s="2"/>
      <c r="JD18" s="2">
        <v>2176416</v>
      </c>
      <c r="JE18" s="2">
        <v>2648182</v>
      </c>
      <c r="JF18" s="2">
        <v>1074001</v>
      </c>
      <c r="JG18" s="2">
        <v>1596220</v>
      </c>
      <c r="JH18" s="2">
        <v>3563349.58</v>
      </c>
      <c r="JI18" s="2">
        <v>203105.5</v>
      </c>
      <c r="JJ18" s="2">
        <v>60300</v>
      </c>
      <c r="JK18" s="2">
        <v>5564069.3600000003</v>
      </c>
      <c r="JL18" s="2">
        <v>1868237</v>
      </c>
      <c r="JM18" s="2">
        <v>100</v>
      </c>
      <c r="JN18" s="2"/>
      <c r="JO18" s="2"/>
      <c r="JP18" s="2">
        <v>8641159.25</v>
      </c>
      <c r="JQ18" s="2"/>
      <c r="JR18" s="2">
        <v>1281413</v>
      </c>
      <c r="JS18" s="2">
        <v>112980.25</v>
      </c>
      <c r="JT18" s="2">
        <v>15000</v>
      </c>
      <c r="JU18" s="2">
        <v>2500</v>
      </c>
      <c r="JV18" s="2">
        <v>452952</v>
      </c>
      <c r="JW18" s="2"/>
      <c r="JX18" s="2">
        <v>2230910</v>
      </c>
      <c r="JY18" s="2">
        <v>439800</v>
      </c>
      <c r="JZ18" s="2"/>
      <c r="KA18" s="2"/>
      <c r="KB18" s="2">
        <v>136400</v>
      </c>
      <c r="KC18" s="2">
        <v>4752720</v>
      </c>
      <c r="KD18" s="2"/>
      <c r="KE18" s="2"/>
      <c r="KF18" s="2">
        <v>12988</v>
      </c>
      <c r="KG18" s="2">
        <v>31000</v>
      </c>
      <c r="KH18" s="2"/>
      <c r="KI18" s="2">
        <v>5063083</v>
      </c>
      <c r="KJ18" s="2"/>
      <c r="KK18" s="2">
        <v>14211</v>
      </c>
      <c r="KL18" s="2">
        <v>1220240</v>
      </c>
      <c r="KM18" s="2"/>
      <c r="KN18" s="2">
        <v>7500</v>
      </c>
      <c r="KO18" s="2">
        <v>39130</v>
      </c>
      <c r="KP18" s="2">
        <v>656336.35</v>
      </c>
      <c r="KQ18" s="2">
        <v>228600</v>
      </c>
      <c r="KR18" s="2">
        <v>148040</v>
      </c>
      <c r="KS18" s="2">
        <v>1512500</v>
      </c>
      <c r="KT18" s="2">
        <v>37610</v>
      </c>
      <c r="KU18" s="2">
        <v>157776.75</v>
      </c>
      <c r="KV18" s="2">
        <v>1028708</v>
      </c>
      <c r="KW18" s="2">
        <v>487170</v>
      </c>
      <c r="KX18" s="2">
        <v>181430</v>
      </c>
      <c r="KY18" s="2">
        <v>107100</v>
      </c>
      <c r="KZ18" s="2">
        <v>2104922</v>
      </c>
      <c r="LA18" s="2">
        <v>14000</v>
      </c>
      <c r="LB18" s="2"/>
      <c r="LC18" s="2"/>
      <c r="LD18" s="2"/>
      <c r="LE18" s="2"/>
      <c r="LF18" s="2"/>
      <c r="LG18" s="2">
        <v>732654.8</v>
      </c>
      <c r="LH18" s="2">
        <v>1011942.25</v>
      </c>
      <c r="LI18" s="2">
        <v>431290</v>
      </c>
      <c r="LJ18" s="2">
        <v>1051227</v>
      </c>
      <c r="LK18" s="2"/>
      <c r="LL18" s="2">
        <v>39622</v>
      </c>
      <c r="LM18" s="2">
        <v>2959747.25</v>
      </c>
      <c r="LN18" s="2">
        <v>5026060.8099999996</v>
      </c>
      <c r="LO18" s="2"/>
      <c r="LP18" s="2"/>
      <c r="LQ18" s="2">
        <v>533705</v>
      </c>
      <c r="LR18" s="2">
        <v>1048464.5</v>
      </c>
      <c r="LS18" s="2"/>
      <c r="LT18" s="2"/>
      <c r="LU18" s="2"/>
      <c r="LV18" s="2">
        <v>5026120</v>
      </c>
      <c r="LW18" s="2">
        <v>3554906</v>
      </c>
      <c r="LX18" s="2">
        <v>377868.67</v>
      </c>
      <c r="LY18" s="2">
        <v>1238224.5</v>
      </c>
      <c r="LZ18" s="2">
        <v>1685046</v>
      </c>
      <c r="MA18" s="2">
        <v>953072</v>
      </c>
      <c r="MB18" s="2"/>
      <c r="MC18" s="2">
        <v>5592734</v>
      </c>
      <c r="MD18" s="2">
        <v>714274</v>
      </c>
      <c r="ME18" s="2">
        <v>4300</v>
      </c>
      <c r="MF18" s="2">
        <v>697724</v>
      </c>
      <c r="MG18" s="2"/>
      <c r="MH18" s="2">
        <v>1912365</v>
      </c>
      <c r="MI18" s="2">
        <v>1959979</v>
      </c>
      <c r="MJ18" s="2">
        <v>231586</v>
      </c>
      <c r="MK18" s="2">
        <v>1668800</v>
      </c>
      <c r="ML18" s="2">
        <v>277420</v>
      </c>
      <c r="MM18" s="2">
        <v>945841</v>
      </c>
      <c r="MN18" s="2">
        <v>1833842</v>
      </c>
      <c r="MO18" s="2">
        <v>2230076</v>
      </c>
      <c r="MP18" s="2">
        <v>540789</v>
      </c>
      <c r="MQ18" s="2">
        <v>1051934.5</v>
      </c>
      <c r="MR18" s="2">
        <v>868390.18</v>
      </c>
      <c r="MS18" s="2">
        <v>5114990</v>
      </c>
      <c r="MT18" s="2">
        <v>1407932.25</v>
      </c>
      <c r="MU18" s="2">
        <v>9816609.5</v>
      </c>
      <c r="MV18" s="2">
        <v>28934.66</v>
      </c>
      <c r="MW18" s="2">
        <v>1177423</v>
      </c>
      <c r="MX18" s="2">
        <v>2204759</v>
      </c>
      <c r="MY18" s="2">
        <v>9211352.5</v>
      </c>
      <c r="MZ18" s="2"/>
      <c r="NA18" s="2"/>
      <c r="NB18" s="2">
        <v>144209</v>
      </c>
      <c r="NC18" s="2">
        <v>942972</v>
      </c>
      <c r="ND18" s="2">
        <v>1143449.5</v>
      </c>
      <c r="NE18" s="2">
        <v>24802487.84</v>
      </c>
      <c r="NF18" s="2">
        <v>2041622</v>
      </c>
      <c r="NG18" s="2"/>
      <c r="NH18" s="2">
        <v>2414381</v>
      </c>
      <c r="NI18" s="2">
        <v>6222482</v>
      </c>
      <c r="NJ18" s="2">
        <v>19101877</v>
      </c>
      <c r="NK18" s="2">
        <v>10196879.789999999</v>
      </c>
      <c r="NL18" s="2"/>
      <c r="NM18" s="2">
        <v>6774561.25</v>
      </c>
      <c r="NN18" s="2"/>
      <c r="NO18" s="2">
        <v>2003103.08</v>
      </c>
      <c r="NP18" s="2">
        <v>3802320</v>
      </c>
      <c r="NQ18" s="2">
        <v>890526.61</v>
      </c>
      <c r="NR18" s="2">
        <v>4669227</v>
      </c>
      <c r="NS18" s="2">
        <v>62500</v>
      </c>
      <c r="NT18" s="2">
        <v>252531.96</v>
      </c>
      <c r="NU18" s="2"/>
      <c r="NV18" s="2">
        <v>686153</v>
      </c>
      <c r="NW18" s="2">
        <v>3455473.16</v>
      </c>
      <c r="NX18" s="2">
        <v>53279767</v>
      </c>
      <c r="NY18" s="2">
        <v>948045</v>
      </c>
      <c r="NZ18" s="2">
        <v>1003667</v>
      </c>
      <c r="OA18" s="2">
        <v>4054738</v>
      </c>
      <c r="OB18" s="2">
        <v>1189360</v>
      </c>
      <c r="OC18" s="2">
        <v>3348989.45</v>
      </c>
      <c r="OD18" s="2"/>
      <c r="OE18" s="2">
        <v>19713418.75</v>
      </c>
      <c r="OF18" s="2">
        <v>2276555.85</v>
      </c>
      <c r="OG18" s="2">
        <v>2737492.03</v>
      </c>
      <c r="OH18" s="2">
        <v>3027211.5</v>
      </c>
      <c r="OI18" s="2">
        <v>12886380</v>
      </c>
      <c r="OJ18" s="2">
        <v>956150.75</v>
      </c>
      <c r="OK18" s="2">
        <v>6864886.54</v>
      </c>
      <c r="OL18" s="2">
        <v>3043268.46</v>
      </c>
      <c r="OM18" s="2">
        <v>7646146</v>
      </c>
      <c r="ON18" s="2">
        <v>926724</v>
      </c>
      <c r="OO18" s="2">
        <v>81080</v>
      </c>
      <c r="OP18" s="2">
        <v>9360</v>
      </c>
      <c r="OQ18" s="2">
        <v>301204</v>
      </c>
      <c r="OR18" s="2"/>
      <c r="OS18" s="2">
        <v>1724827.75</v>
      </c>
      <c r="OT18" s="2">
        <v>5228761.3499999996</v>
      </c>
      <c r="OU18" s="2">
        <v>12410414</v>
      </c>
      <c r="OV18" s="2">
        <v>6419197.75</v>
      </c>
      <c r="OW18" s="2">
        <v>11487110.52</v>
      </c>
      <c r="OX18" s="2">
        <v>310149</v>
      </c>
      <c r="OY18" s="2">
        <v>1789910</v>
      </c>
      <c r="OZ18" s="2">
        <v>140040</v>
      </c>
      <c r="PA18" s="2">
        <v>3552653</v>
      </c>
      <c r="PB18" s="2">
        <v>18633817.25</v>
      </c>
      <c r="PC18" s="2">
        <v>14782321</v>
      </c>
      <c r="PD18" s="2">
        <v>4839961.45</v>
      </c>
      <c r="PE18" s="2">
        <v>151200</v>
      </c>
      <c r="PF18" s="2">
        <v>4694315.5</v>
      </c>
      <c r="PG18" s="2">
        <v>12069437.529999999</v>
      </c>
      <c r="PH18" s="2">
        <v>124455</v>
      </c>
      <c r="PI18" s="2">
        <v>762600</v>
      </c>
      <c r="PJ18" s="2"/>
      <c r="PK18" s="2">
        <v>596070.55000000005</v>
      </c>
      <c r="PL18" s="2">
        <v>24688983</v>
      </c>
      <c r="PM18" s="2">
        <v>2364130.25</v>
      </c>
      <c r="PN18" s="2">
        <v>4155889</v>
      </c>
      <c r="PO18" s="2">
        <v>14988039.75</v>
      </c>
      <c r="PP18" s="2">
        <v>7364815</v>
      </c>
      <c r="PQ18" s="2">
        <v>741474.5</v>
      </c>
      <c r="PR18" s="2">
        <v>9761030</v>
      </c>
      <c r="PS18" s="2">
        <v>1275391</v>
      </c>
      <c r="PT18" s="2">
        <v>8586090</v>
      </c>
      <c r="PU18" s="2">
        <v>1843115.5</v>
      </c>
      <c r="PV18" s="2">
        <v>17550</v>
      </c>
      <c r="PW18" s="2">
        <v>4132477.02</v>
      </c>
      <c r="PX18" s="2"/>
      <c r="PY18" s="2">
        <v>67500</v>
      </c>
      <c r="PZ18" s="2"/>
      <c r="QA18" s="2"/>
      <c r="QB18" s="2"/>
      <c r="QC18" s="2">
        <v>5676561</v>
      </c>
      <c r="QD18" s="2">
        <v>4749156</v>
      </c>
      <c r="QE18" s="2">
        <v>323315</v>
      </c>
      <c r="QF18" s="2"/>
      <c r="QG18" s="2"/>
      <c r="QH18" s="2"/>
      <c r="QI18" s="2"/>
      <c r="QJ18" s="2">
        <v>2556692.2000000002</v>
      </c>
      <c r="QK18" s="2">
        <v>452513</v>
      </c>
      <c r="QL18" s="2">
        <v>1006642.69</v>
      </c>
      <c r="QM18" s="2">
        <v>3321398.12</v>
      </c>
      <c r="QN18" s="2">
        <v>3047409.39</v>
      </c>
      <c r="QO18" s="2">
        <v>739010.86</v>
      </c>
      <c r="QP18" s="2">
        <v>1338052</v>
      </c>
      <c r="QQ18" s="2">
        <v>899978.08</v>
      </c>
      <c r="QR18" s="2">
        <v>803280</v>
      </c>
      <c r="QS18" s="2"/>
      <c r="QT18" s="2">
        <v>195682434.04999998</v>
      </c>
      <c r="QU18" s="2">
        <v>596799.25</v>
      </c>
      <c r="QV18" s="2"/>
      <c r="QW18" s="2">
        <v>906402</v>
      </c>
      <c r="QX18" s="2"/>
      <c r="QY18" s="2">
        <v>4230822.22</v>
      </c>
      <c r="QZ18" s="2">
        <v>13326127.6</v>
      </c>
      <c r="RA18" s="2">
        <v>37078868.060000002</v>
      </c>
      <c r="RB18" s="2">
        <v>3084025.78</v>
      </c>
      <c r="RC18" s="2">
        <v>7398696.5</v>
      </c>
      <c r="RD18" s="2">
        <v>1753179</v>
      </c>
      <c r="RE18" s="2"/>
      <c r="RF18" s="2">
        <v>5000</v>
      </c>
      <c r="RG18" s="2">
        <v>6586560.1600000001</v>
      </c>
      <c r="RH18" s="2">
        <v>5041530</v>
      </c>
      <c r="RI18" s="2">
        <v>7955709</v>
      </c>
      <c r="RJ18" s="2">
        <v>15194857.689999999</v>
      </c>
      <c r="RK18" s="2">
        <v>4338748.3499999996</v>
      </c>
      <c r="RL18" s="2">
        <v>3181314</v>
      </c>
      <c r="RM18" s="2"/>
      <c r="RN18" s="2">
        <v>3636532.55</v>
      </c>
      <c r="RO18" s="2">
        <v>26943536.300000001</v>
      </c>
      <c r="RP18" s="2">
        <v>3544247.71</v>
      </c>
      <c r="RQ18" s="2">
        <v>12663711.75</v>
      </c>
      <c r="RR18" s="2">
        <v>1031595</v>
      </c>
      <c r="RS18" s="2">
        <v>500717.32</v>
      </c>
      <c r="RT18" s="2">
        <v>7393762</v>
      </c>
      <c r="RU18" s="2">
        <v>1473360</v>
      </c>
      <c r="RV18" s="2">
        <v>1723168</v>
      </c>
      <c r="RW18" s="2">
        <v>1821656.25</v>
      </c>
      <c r="RX18" s="2">
        <v>9501613.8499999996</v>
      </c>
      <c r="RY18" s="2">
        <v>5000</v>
      </c>
      <c r="RZ18" s="2">
        <v>1387131</v>
      </c>
      <c r="SA18" s="2">
        <v>77500</v>
      </c>
      <c r="SB18" s="2"/>
      <c r="SC18" s="2">
        <v>1019330</v>
      </c>
      <c r="SD18" s="2">
        <v>437431</v>
      </c>
      <c r="SE18" s="2">
        <v>13166919.5</v>
      </c>
      <c r="SF18" s="2">
        <v>2762603</v>
      </c>
      <c r="SG18" s="2">
        <v>1695321.75</v>
      </c>
      <c r="SH18" s="2">
        <v>970497</v>
      </c>
      <c r="SI18" s="2">
        <v>279700.42</v>
      </c>
      <c r="SJ18" s="2">
        <v>624493</v>
      </c>
      <c r="SK18" s="2">
        <v>9062017.4700000007</v>
      </c>
      <c r="SL18" s="2">
        <v>3909249.99</v>
      </c>
      <c r="SM18" s="2">
        <v>6075626.0499999998</v>
      </c>
      <c r="SN18" s="2">
        <v>2362397.33</v>
      </c>
      <c r="SO18" s="2">
        <v>4971094.5</v>
      </c>
      <c r="SP18" s="2">
        <v>7024959.21</v>
      </c>
      <c r="SQ18" s="2">
        <v>3557000.01</v>
      </c>
      <c r="SR18" s="2">
        <v>4283326.5</v>
      </c>
      <c r="SS18" s="2">
        <v>5336919.5199999996</v>
      </c>
      <c r="ST18" s="2">
        <v>1537638</v>
      </c>
      <c r="SU18" s="2">
        <v>103575</v>
      </c>
      <c r="SV18" s="2">
        <v>9506030</v>
      </c>
      <c r="SW18" s="2">
        <v>6209376</v>
      </c>
      <c r="SX18" s="2">
        <v>744052</v>
      </c>
      <c r="SY18" s="2">
        <v>4728268</v>
      </c>
      <c r="SZ18" s="2">
        <v>559826.5</v>
      </c>
      <c r="TA18" s="2">
        <v>1723497</v>
      </c>
      <c r="TB18" s="2">
        <v>18100610</v>
      </c>
      <c r="TC18" s="2">
        <v>7078272</v>
      </c>
      <c r="TD18" s="2">
        <v>4512669</v>
      </c>
      <c r="TE18" s="2">
        <v>4577187</v>
      </c>
      <c r="TF18" s="2">
        <v>5279803</v>
      </c>
      <c r="TG18" s="2">
        <v>1135141</v>
      </c>
      <c r="TH18" s="2">
        <v>4805031</v>
      </c>
      <c r="TI18" s="2">
        <v>3325773.05</v>
      </c>
      <c r="TJ18" s="2">
        <v>2273311.5</v>
      </c>
      <c r="TK18" s="2">
        <v>992656.2</v>
      </c>
      <c r="TL18" s="2">
        <v>1153645</v>
      </c>
      <c r="TM18" s="2">
        <v>2837180</v>
      </c>
      <c r="TN18" s="2">
        <v>737350</v>
      </c>
      <c r="TO18" s="2">
        <v>1713562</v>
      </c>
      <c r="TP18" s="2">
        <v>28086515.199999999</v>
      </c>
      <c r="TQ18" s="2">
        <v>1482598.5</v>
      </c>
      <c r="TR18" s="2">
        <v>3026866</v>
      </c>
      <c r="TS18" s="2">
        <v>474514</v>
      </c>
      <c r="TT18" s="2">
        <v>2568968</v>
      </c>
      <c r="TU18" s="2">
        <v>650506</v>
      </c>
      <c r="TV18" s="2">
        <v>1273119</v>
      </c>
      <c r="TW18" s="2">
        <v>1641852</v>
      </c>
      <c r="TX18" s="2">
        <v>2560440</v>
      </c>
      <c r="TY18" s="2">
        <v>49177083.229999997</v>
      </c>
      <c r="TZ18" s="2">
        <v>645676.5</v>
      </c>
      <c r="UA18" s="2"/>
      <c r="UB18" s="2">
        <v>59807810.700000003</v>
      </c>
      <c r="UC18" s="2">
        <v>10168255.25</v>
      </c>
      <c r="UD18" s="2">
        <v>5729300.4900000002</v>
      </c>
      <c r="UE18" s="2">
        <v>15951570.5</v>
      </c>
      <c r="UF18" s="2">
        <v>2042456.5</v>
      </c>
      <c r="UG18" s="2">
        <v>4644856.55</v>
      </c>
      <c r="UH18" s="2">
        <v>19785153</v>
      </c>
      <c r="UI18" s="2">
        <v>1180904</v>
      </c>
      <c r="UJ18" s="2">
        <v>3136958.5</v>
      </c>
      <c r="UK18" s="2">
        <v>12095520</v>
      </c>
      <c r="UL18" s="2">
        <v>4061276</v>
      </c>
      <c r="UM18" s="2">
        <v>3602397</v>
      </c>
      <c r="UN18" s="2">
        <v>1650479</v>
      </c>
      <c r="UO18" s="2">
        <v>1049938</v>
      </c>
      <c r="UP18" s="2">
        <v>2602754</v>
      </c>
      <c r="UQ18" s="2">
        <v>2808929</v>
      </c>
      <c r="UR18" s="2"/>
      <c r="US18" s="2">
        <v>1979607</v>
      </c>
      <c r="UT18" s="2">
        <v>5023740</v>
      </c>
      <c r="UU18" s="2">
        <v>3713910.5</v>
      </c>
      <c r="UV18" s="2">
        <v>6318253.25</v>
      </c>
      <c r="UW18" s="2">
        <v>364082.14</v>
      </c>
      <c r="UX18" s="2">
        <v>1806038</v>
      </c>
      <c r="UY18" s="2">
        <v>4422771</v>
      </c>
      <c r="UZ18" s="2">
        <v>706358</v>
      </c>
      <c r="VA18" s="2">
        <v>5886611.75</v>
      </c>
      <c r="VB18" s="2">
        <v>3054624</v>
      </c>
      <c r="VC18" s="2">
        <v>6669917.21</v>
      </c>
      <c r="VD18" s="2">
        <v>475396</v>
      </c>
      <c r="VE18" s="2">
        <v>998498.5</v>
      </c>
      <c r="VF18" s="2">
        <v>10818908</v>
      </c>
      <c r="VG18" s="2">
        <v>1404757</v>
      </c>
      <c r="VH18" s="2">
        <v>1796077.5</v>
      </c>
      <c r="VI18" s="2">
        <v>1813858</v>
      </c>
      <c r="VJ18" s="2">
        <v>282567.5</v>
      </c>
      <c r="VK18" s="2">
        <v>6214565.75</v>
      </c>
      <c r="VL18" s="2">
        <v>3430120.12</v>
      </c>
      <c r="VM18" s="2">
        <v>1102470.8999999999</v>
      </c>
      <c r="VN18" s="2">
        <v>1248465</v>
      </c>
      <c r="VO18" s="2">
        <v>11472014.66</v>
      </c>
      <c r="VP18" s="2">
        <v>1726585.2</v>
      </c>
      <c r="VQ18" s="2"/>
      <c r="VR18" s="2">
        <v>1689893</v>
      </c>
      <c r="VS18" s="2">
        <v>12266579.039999999</v>
      </c>
      <c r="VT18" s="2">
        <v>0</v>
      </c>
      <c r="VU18" s="2">
        <v>3614910.25</v>
      </c>
      <c r="VV18" s="2">
        <v>25460403.75</v>
      </c>
      <c r="VW18" s="2">
        <v>12902835.5</v>
      </c>
      <c r="VX18" s="2">
        <v>387186.75</v>
      </c>
      <c r="VY18" s="2">
        <v>23328698</v>
      </c>
      <c r="VZ18" s="2">
        <v>6476649.5700000003</v>
      </c>
      <c r="WA18" s="2"/>
      <c r="WB18" s="2">
        <v>9752375.25</v>
      </c>
      <c r="WC18" s="2">
        <v>7797131.21</v>
      </c>
      <c r="WD18" s="2">
        <v>6000</v>
      </c>
      <c r="WE18" s="2">
        <v>136700</v>
      </c>
      <c r="WF18" s="2">
        <v>25464757</v>
      </c>
      <c r="WG18" s="2"/>
      <c r="WH18" s="2">
        <v>6945243</v>
      </c>
      <c r="WI18" s="2">
        <v>6182970.8499999996</v>
      </c>
      <c r="WJ18" s="2">
        <v>19226007</v>
      </c>
      <c r="WK18" s="2">
        <v>659981</v>
      </c>
      <c r="WL18" s="2">
        <v>4488228.25</v>
      </c>
      <c r="WM18" s="2">
        <v>0</v>
      </c>
      <c r="WN18" s="2">
        <v>6324732.5</v>
      </c>
      <c r="WO18" s="2">
        <v>6256499.7199999997</v>
      </c>
      <c r="WP18" s="2">
        <v>12218761</v>
      </c>
      <c r="WQ18" s="2">
        <v>3879883</v>
      </c>
      <c r="WR18" s="2">
        <v>967538</v>
      </c>
      <c r="WS18" s="2">
        <v>3497362.59</v>
      </c>
      <c r="WT18" s="2">
        <v>24085752</v>
      </c>
      <c r="WU18" s="2">
        <v>1874195.25</v>
      </c>
      <c r="WV18" s="2">
        <v>3037293</v>
      </c>
      <c r="WW18" s="2">
        <v>6717852</v>
      </c>
      <c r="WX18" s="2">
        <v>558737</v>
      </c>
      <c r="WY18" s="2">
        <v>1489697</v>
      </c>
      <c r="WZ18" s="2">
        <v>8962624.3699999992</v>
      </c>
      <c r="XA18" s="2">
        <v>398366</v>
      </c>
      <c r="XB18" s="2">
        <v>1461188</v>
      </c>
      <c r="XC18" s="2">
        <v>21138109</v>
      </c>
      <c r="XD18" s="2">
        <v>392758.25</v>
      </c>
      <c r="XE18" s="2">
        <v>385888</v>
      </c>
      <c r="XF18" s="2">
        <v>674294</v>
      </c>
      <c r="XG18" s="2">
        <v>1614647.5</v>
      </c>
      <c r="XH18" s="2">
        <v>7752810.3799999999</v>
      </c>
      <c r="XI18" s="2">
        <v>5491027.5999999996</v>
      </c>
      <c r="XJ18" s="2">
        <v>9304485.5800000001</v>
      </c>
      <c r="XK18" s="2">
        <v>2045981.25</v>
      </c>
      <c r="XL18" s="2">
        <v>3129869</v>
      </c>
      <c r="XM18" s="2">
        <v>1912796.5</v>
      </c>
      <c r="XN18" s="2">
        <v>2968856.75</v>
      </c>
      <c r="XO18" s="2">
        <v>1834955.85</v>
      </c>
      <c r="XP18" s="2">
        <v>1799255</v>
      </c>
      <c r="XQ18" s="2">
        <v>2701994.15</v>
      </c>
      <c r="XR18" s="2">
        <v>3735946.73</v>
      </c>
      <c r="XS18" s="2">
        <v>5402428</v>
      </c>
      <c r="XT18" s="2">
        <v>2532152</v>
      </c>
      <c r="XU18" s="2">
        <v>2439914.6800000002</v>
      </c>
      <c r="XV18" s="2">
        <v>566076</v>
      </c>
      <c r="XW18" s="2">
        <v>748002</v>
      </c>
      <c r="XX18" s="2">
        <v>2983903.25</v>
      </c>
      <c r="XY18" s="2">
        <v>940673</v>
      </c>
      <c r="XZ18" s="2">
        <v>3153331</v>
      </c>
      <c r="YA18" s="2">
        <v>1389268</v>
      </c>
      <c r="YB18" s="2">
        <v>602887</v>
      </c>
      <c r="YC18" s="2">
        <v>1434401</v>
      </c>
      <c r="YD18" s="2">
        <v>799917</v>
      </c>
      <c r="YE18" s="2">
        <v>10391478</v>
      </c>
      <c r="YF18" s="2">
        <v>22377983</v>
      </c>
      <c r="YG18" s="2">
        <v>15628132.960000001</v>
      </c>
      <c r="YH18" s="2">
        <v>6994426.75</v>
      </c>
      <c r="YI18" s="2">
        <v>4206073.5</v>
      </c>
      <c r="YJ18" s="2">
        <v>1871495</v>
      </c>
      <c r="YK18" s="2">
        <v>7153660</v>
      </c>
      <c r="YL18" s="2">
        <v>16330892</v>
      </c>
      <c r="YM18" s="2">
        <v>14156036.560000001</v>
      </c>
      <c r="YN18" s="2">
        <v>3196233</v>
      </c>
      <c r="YO18" s="2">
        <v>8018995.5</v>
      </c>
      <c r="YP18" s="2">
        <v>12443460.25</v>
      </c>
      <c r="YQ18" s="2">
        <v>9042320.9700000007</v>
      </c>
      <c r="YR18" s="2">
        <v>9667997.9199999999</v>
      </c>
      <c r="YS18" s="2">
        <v>8210762.4000000004</v>
      </c>
      <c r="YT18" s="2">
        <v>8490374.8100000005</v>
      </c>
      <c r="YU18" s="2">
        <v>5871805.0800000001</v>
      </c>
      <c r="YV18" s="2">
        <v>4703118.75</v>
      </c>
      <c r="YW18" s="2">
        <v>2388861</v>
      </c>
      <c r="YX18" s="2">
        <v>4527538.5</v>
      </c>
      <c r="YY18" s="2">
        <v>3121543.75</v>
      </c>
      <c r="YZ18" s="2">
        <v>946928.78</v>
      </c>
      <c r="ZA18" s="2">
        <v>1041859</v>
      </c>
      <c r="ZB18" s="2">
        <v>1474474</v>
      </c>
      <c r="ZC18" s="2"/>
      <c r="ZD18" s="2">
        <v>938605.5</v>
      </c>
      <c r="ZE18" s="2">
        <v>45261906.5</v>
      </c>
      <c r="ZF18" s="2">
        <v>13641702</v>
      </c>
      <c r="ZG18" s="2">
        <v>6032696.71</v>
      </c>
      <c r="ZH18" s="2">
        <v>9984043</v>
      </c>
      <c r="ZI18" s="2">
        <v>2063021.75</v>
      </c>
      <c r="ZJ18" s="2">
        <v>644083.75</v>
      </c>
      <c r="ZK18" s="2">
        <v>8255359</v>
      </c>
      <c r="ZL18" s="2">
        <v>12419276</v>
      </c>
      <c r="ZM18" s="2">
        <v>17465453.550000001</v>
      </c>
      <c r="ZN18" s="2">
        <v>3487839.12</v>
      </c>
      <c r="ZO18" s="2">
        <v>87268278.299999997</v>
      </c>
      <c r="ZP18" s="2">
        <v>5011340.9000000004</v>
      </c>
      <c r="ZQ18" s="2"/>
      <c r="ZR18" s="2">
        <v>520739.11</v>
      </c>
      <c r="ZS18" s="2">
        <v>54301590.850000001</v>
      </c>
      <c r="ZT18" s="2">
        <v>14414191</v>
      </c>
      <c r="ZU18" s="2">
        <v>49726460.810000002</v>
      </c>
      <c r="ZV18" s="2">
        <v>3860852.9</v>
      </c>
      <c r="ZW18" s="2">
        <v>7525032.8499999996</v>
      </c>
      <c r="ZX18" s="2">
        <v>5003368.0999999996</v>
      </c>
      <c r="ZY18" s="2">
        <v>33348464.600000001</v>
      </c>
      <c r="ZZ18" s="2">
        <v>2052313.04</v>
      </c>
      <c r="AAA18" s="2">
        <v>7333</v>
      </c>
      <c r="AAB18" s="2">
        <v>19850320.449999999</v>
      </c>
      <c r="AAC18" s="2">
        <v>69400</v>
      </c>
      <c r="AAD18" s="2">
        <v>20761816.73</v>
      </c>
      <c r="AAE18" s="2">
        <v>13076259.32</v>
      </c>
      <c r="AAF18" s="2">
        <v>2979025.17</v>
      </c>
      <c r="AAG18" s="2">
        <v>2500</v>
      </c>
      <c r="AAH18" s="2"/>
      <c r="AAI18" s="2">
        <v>798842.75</v>
      </c>
      <c r="AAJ18" s="2">
        <v>502056</v>
      </c>
      <c r="AAK18" s="2">
        <v>2479576.2999999998</v>
      </c>
      <c r="AAL18" s="2">
        <v>1295067.75</v>
      </c>
      <c r="AAM18" s="2">
        <v>723808.75</v>
      </c>
      <c r="AAN18" s="2">
        <v>1946253.5</v>
      </c>
      <c r="AAO18" s="2">
        <v>6445932</v>
      </c>
      <c r="AAP18" s="2">
        <v>3991060.25</v>
      </c>
      <c r="AAQ18" s="2"/>
      <c r="AAR18" s="2">
        <v>2500</v>
      </c>
      <c r="AAS18" s="2"/>
      <c r="AAT18" s="2">
        <v>240320</v>
      </c>
      <c r="AAU18" s="2"/>
      <c r="AAV18" s="2">
        <v>7264517.7999999998</v>
      </c>
      <c r="AAW18" s="2">
        <v>30918341.890000001</v>
      </c>
      <c r="AAX18" s="2"/>
      <c r="AAY18" s="2">
        <v>1287760</v>
      </c>
      <c r="AAZ18" s="2"/>
      <c r="ABA18" s="2">
        <v>1766199</v>
      </c>
      <c r="ABB18" s="2">
        <v>5640710.5</v>
      </c>
      <c r="ABC18" s="2"/>
      <c r="ABD18" s="2">
        <v>8041591.9000000004</v>
      </c>
      <c r="ABE18" s="2">
        <v>223050</v>
      </c>
      <c r="ABF18" s="2"/>
      <c r="ABG18" s="2"/>
      <c r="ABH18" s="2">
        <v>50400</v>
      </c>
      <c r="ABI18" s="2">
        <v>489250</v>
      </c>
      <c r="ABJ18" s="2"/>
      <c r="ABK18" s="2"/>
      <c r="ABL18" s="2">
        <v>934307</v>
      </c>
      <c r="ABM18" s="2">
        <v>803864</v>
      </c>
      <c r="ABN18" s="2">
        <v>423190.5</v>
      </c>
      <c r="ABO18" s="2">
        <v>839535</v>
      </c>
      <c r="ABP18" s="2"/>
      <c r="ABQ18" s="2"/>
      <c r="ABR18" s="2">
        <v>1810626.36</v>
      </c>
      <c r="ABS18" s="2">
        <v>6435835</v>
      </c>
      <c r="ABT18" s="2">
        <v>281571</v>
      </c>
      <c r="ABU18" s="2">
        <v>1220988</v>
      </c>
      <c r="ABV18" s="2">
        <v>363128</v>
      </c>
      <c r="ABW18" s="2"/>
      <c r="ABX18" s="2"/>
      <c r="ABY18" s="2">
        <v>2871299.32</v>
      </c>
      <c r="ABZ18" s="2">
        <v>4188628.38</v>
      </c>
      <c r="ACA18" s="2">
        <v>164477</v>
      </c>
      <c r="ACB18" s="2">
        <v>456552</v>
      </c>
      <c r="ACC18" s="2">
        <v>1081993.5</v>
      </c>
      <c r="ACD18" s="2">
        <v>1495363</v>
      </c>
      <c r="ACE18" s="2">
        <v>4992696.33</v>
      </c>
      <c r="ACF18" s="2">
        <v>38109</v>
      </c>
      <c r="ACG18" s="2">
        <v>3410507</v>
      </c>
      <c r="ACH18" s="2">
        <v>997923.25</v>
      </c>
      <c r="ACI18" s="2">
        <v>150995</v>
      </c>
      <c r="ACJ18" s="2"/>
      <c r="ACK18" s="2">
        <v>59519</v>
      </c>
      <c r="ACL18" s="2"/>
      <c r="ACM18" s="2"/>
      <c r="ACN18" s="2">
        <v>4231213.34</v>
      </c>
      <c r="ACO18" s="2"/>
      <c r="ACP18" s="2"/>
      <c r="ACQ18" s="2"/>
      <c r="ACR18" s="2">
        <v>2420791</v>
      </c>
      <c r="ACS18" s="2">
        <v>13000</v>
      </c>
      <c r="ACT18" s="2"/>
      <c r="ACU18" s="2"/>
      <c r="ACV18" s="2">
        <v>25000</v>
      </c>
      <c r="ACW18" s="2">
        <v>432257</v>
      </c>
      <c r="ACX18" s="2">
        <v>4041464</v>
      </c>
      <c r="ACY18" s="2">
        <v>81563</v>
      </c>
      <c r="ACZ18" s="2"/>
      <c r="ADA18" s="2">
        <v>536750.5</v>
      </c>
      <c r="ADB18" s="2">
        <v>4139955.81</v>
      </c>
      <c r="ADC18" s="2"/>
      <c r="ADD18" s="2"/>
      <c r="ADE18" s="2"/>
      <c r="ADF18" s="2"/>
      <c r="ADG18" s="2"/>
      <c r="ADH18" s="2"/>
      <c r="ADI18" s="2">
        <v>3965839</v>
      </c>
      <c r="ADJ18" s="2"/>
      <c r="ADK18" s="2"/>
      <c r="ADL18" s="2">
        <v>3039301.52</v>
      </c>
      <c r="ADM18" s="2">
        <v>3526107.5</v>
      </c>
      <c r="ADN18" s="2">
        <v>24989951</v>
      </c>
      <c r="ADO18" s="2">
        <v>513950</v>
      </c>
      <c r="ADP18" s="2">
        <v>244867</v>
      </c>
      <c r="ADQ18" s="2">
        <v>390471</v>
      </c>
      <c r="ADR18" s="2">
        <v>570567.37</v>
      </c>
      <c r="ADS18" s="2">
        <v>571500</v>
      </c>
      <c r="ADT18" s="2">
        <v>2273537</v>
      </c>
      <c r="ADU18" s="2"/>
      <c r="ADV18" s="2">
        <v>3578852</v>
      </c>
      <c r="ADW18" s="2"/>
      <c r="ADX18" s="2">
        <v>142447</v>
      </c>
      <c r="ADY18" s="2">
        <v>1221480</v>
      </c>
      <c r="ADZ18" s="2"/>
      <c r="AEA18" s="2">
        <v>2308792.25</v>
      </c>
      <c r="AEB18" s="2">
        <v>6289387</v>
      </c>
      <c r="AEC18" s="2">
        <v>3696997</v>
      </c>
      <c r="AED18" s="2">
        <v>16114219.66</v>
      </c>
      <c r="AEE18" s="2">
        <v>7063355.4299999997</v>
      </c>
      <c r="AEF18" s="2">
        <v>612690.25</v>
      </c>
      <c r="AEG18" s="2">
        <v>4500686</v>
      </c>
      <c r="AEH18" s="2">
        <v>1827044</v>
      </c>
      <c r="AEI18" s="2">
        <v>10513527.42</v>
      </c>
      <c r="AEJ18" s="2">
        <v>44379493.210000001</v>
      </c>
      <c r="AEK18" s="2">
        <v>3371810.22</v>
      </c>
      <c r="AEL18" s="2">
        <v>8617941.5</v>
      </c>
      <c r="AEM18" s="2">
        <v>10484212.27</v>
      </c>
      <c r="AEN18" s="2">
        <v>8787958.5</v>
      </c>
      <c r="AEO18" s="2">
        <v>11532554.75</v>
      </c>
      <c r="AEP18" s="2">
        <v>12585942.99</v>
      </c>
      <c r="AEQ18" s="2">
        <v>896081.75</v>
      </c>
      <c r="AER18" s="2">
        <v>5659418</v>
      </c>
      <c r="AES18" s="2"/>
      <c r="AET18" s="2"/>
      <c r="AEU18" s="2"/>
      <c r="AEV18" s="2"/>
      <c r="AEW18" s="2">
        <v>1281973</v>
      </c>
      <c r="AEX18" s="2">
        <v>2176335</v>
      </c>
      <c r="AEY18" s="2"/>
      <c r="AEZ18" s="2"/>
      <c r="AFA18" s="2">
        <v>110000</v>
      </c>
      <c r="AFB18" s="2"/>
      <c r="AFC18" s="2"/>
      <c r="AFD18" s="2"/>
      <c r="AFE18" s="2"/>
      <c r="AFF18" s="2"/>
      <c r="AFG18" s="2">
        <v>2470928</v>
      </c>
      <c r="AFH18" s="2">
        <v>3570949.7</v>
      </c>
      <c r="AFI18" s="2">
        <v>132490</v>
      </c>
      <c r="AFJ18" s="2"/>
      <c r="AFK18" s="2">
        <v>1193525</v>
      </c>
      <c r="AFL18" s="2"/>
      <c r="AFM18" s="2"/>
      <c r="AFN18" s="2"/>
      <c r="AFO18" s="2"/>
      <c r="AFP18" s="2">
        <v>13533733.32</v>
      </c>
      <c r="AFQ18" s="2"/>
      <c r="AFR18" s="2"/>
      <c r="AFS18" s="2">
        <v>5500</v>
      </c>
      <c r="AFT18" s="2">
        <v>232100</v>
      </c>
      <c r="AFU18" s="2">
        <v>101343</v>
      </c>
      <c r="AFV18" s="2">
        <v>31960</v>
      </c>
      <c r="AFW18" s="2"/>
      <c r="AFX18" s="2">
        <v>0</v>
      </c>
      <c r="AFY18" s="2"/>
      <c r="AFZ18" s="2"/>
      <c r="AGA18" s="2"/>
      <c r="AGB18" s="2"/>
      <c r="AGC18" s="2">
        <v>1477083.15</v>
      </c>
      <c r="AGD18" s="2">
        <v>398587.3</v>
      </c>
      <c r="AGE18" s="2">
        <v>1294979</v>
      </c>
      <c r="AGF18" s="2">
        <v>9845379</v>
      </c>
      <c r="AGG18" s="2"/>
      <c r="AGH18" s="2">
        <v>1345660</v>
      </c>
      <c r="AGI18" s="2">
        <v>166880</v>
      </c>
      <c r="AGJ18" s="2">
        <v>19886704.5</v>
      </c>
      <c r="AGK18" s="2">
        <v>14153473.25</v>
      </c>
      <c r="AGL18" s="2">
        <v>158511.5</v>
      </c>
      <c r="AGM18" s="2">
        <v>64666</v>
      </c>
      <c r="AGN18" s="2"/>
      <c r="AGO18" s="2"/>
      <c r="AGP18" s="2"/>
      <c r="AGQ18" s="2"/>
      <c r="AGR18" s="2"/>
      <c r="AGS18" s="2"/>
      <c r="AGT18" s="2"/>
      <c r="AGU18" s="2">
        <v>20612143.050000001</v>
      </c>
      <c r="AGV18" s="2"/>
      <c r="AGW18" s="2">
        <v>33270</v>
      </c>
      <c r="AGX18" s="2">
        <v>438078</v>
      </c>
      <c r="AGY18" s="2">
        <v>1281976</v>
      </c>
      <c r="AGZ18" s="2">
        <v>190300</v>
      </c>
      <c r="AHA18" s="2"/>
      <c r="AHB18" s="2">
        <v>75000</v>
      </c>
      <c r="AHC18" s="2"/>
      <c r="AHD18" s="2">
        <v>5000</v>
      </c>
      <c r="AHE18" s="2">
        <v>773950</v>
      </c>
      <c r="AHF18" s="2"/>
      <c r="AHG18" s="2">
        <v>85402</v>
      </c>
      <c r="AHH18" s="2">
        <v>7500</v>
      </c>
      <c r="AHI18" s="2">
        <v>111760</v>
      </c>
      <c r="AHJ18" s="2">
        <v>681880.6</v>
      </c>
      <c r="AHK18" s="2">
        <v>5400</v>
      </c>
      <c r="AHL18" s="2">
        <v>2517012</v>
      </c>
      <c r="AHM18" s="2"/>
      <c r="AHN18" s="2">
        <v>852032.53</v>
      </c>
      <c r="AHO18" s="2"/>
      <c r="AHP18" s="2"/>
      <c r="AHQ18" s="2">
        <v>926600</v>
      </c>
      <c r="AHR18" s="2">
        <v>5000</v>
      </c>
      <c r="AHS18" s="2"/>
      <c r="AHT18" s="2">
        <f t="shared" si="0"/>
        <v>3663402302.6199989</v>
      </c>
    </row>
    <row r="19" spans="1:904">
      <c r="A19" s="34" t="s">
        <v>2264</v>
      </c>
      <c r="B19" s="34" t="s">
        <v>2293</v>
      </c>
      <c r="C19" s="1" t="s">
        <v>2294</v>
      </c>
      <c r="D19" s="2">
        <v>30996278.739999998</v>
      </c>
      <c r="E19" s="2">
        <v>585765.5</v>
      </c>
      <c r="F19" s="2">
        <v>478702.63</v>
      </c>
      <c r="G19" s="2">
        <v>96521.54</v>
      </c>
      <c r="H19" s="2">
        <v>4089962.7</v>
      </c>
      <c r="I19" s="2">
        <v>646544</v>
      </c>
      <c r="J19" s="2">
        <v>3604925.37</v>
      </c>
      <c r="K19" s="2">
        <v>1548605.31</v>
      </c>
      <c r="L19" s="2">
        <v>904172.85</v>
      </c>
      <c r="M19" s="2">
        <v>567141</v>
      </c>
      <c r="N19" s="2">
        <v>348365.23</v>
      </c>
      <c r="O19" s="2">
        <v>477180</v>
      </c>
      <c r="P19" s="2">
        <v>995058.22</v>
      </c>
      <c r="Q19" s="2">
        <v>168457.75</v>
      </c>
      <c r="R19" s="2">
        <v>547324.25</v>
      </c>
      <c r="S19" s="2">
        <v>34585</v>
      </c>
      <c r="T19" s="2">
        <v>27901660.780000001</v>
      </c>
      <c r="U19" s="2">
        <v>258295</v>
      </c>
      <c r="V19" s="2">
        <v>185888602</v>
      </c>
      <c r="W19" s="2">
        <v>13745274</v>
      </c>
      <c r="X19" s="2">
        <v>1887675.75</v>
      </c>
      <c r="Y19" s="2">
        <v>551254</v>
      </c>
      <c r="Z19" s="2">
        <v>892843.42</v>
      </c>
      <c r="AA19" s="2">
        <v>669501.31000000006</v>
      </c>
      <c r="AB19" s="2">
        <v>1019490.25</v>
      </c>
      <c r="AC19" s="2">
        <v>12078583</v>
      </c>
      <c r="AD19" s="2">
        <v>1129991.8999999999</v>
      </c>
      <c r="AE19" s="2">
        <v>1628458.81</v>
      </c>
      <c r="AF19" s="2">
        <v>11745079.859999999</v>
      </c>
      <c r="AG19" s="2">
        <v>405057.16</v>
      </c>
      <c r="AH19" s="2">
        <v>14504289.74</v>
      </c>
      <c r="AI19" s="2">
        <v>971853.81</v>
      </c>
      <c r="AJ19" s="2">
        <v>1573687.31</v>
      </c>
      <c r="AK19" s="2">
        <v>257320.75</v>
      </c>
      <c r="AL19" s="2">
        <v>4619424.62</v>
      </c>
      <c r="AM19" s="2">
        <v>1144057</v>
      </c>
      <c r="AN19" s="2">
        <v>410708.17</v>
      </c>
      <c r="AO19" s="2">
        <v>1221577</v>
      </c>
      <c r="AP19" s="2">
        <v>384975.65</v>
      </c>
      <c r="AQ19" s="2">
        <v>246699</v>
      </c>
      <c r="AR19" s="2">
        <v>363238.05</v>
      </c>
      <c r="AS19" s="2">
        <v>221773.05</v>
      </c>
      <c r="AT19" s="2">
        <v>11611821.699999999</v>
      </c>
      <c r="AU19" s="2">
        <v>75391</v>
      </c>
      <c r="AV19" s="2">
        <v>122731.31</v>
      </c>
      <c r="AW19" s="2">
        <v>728407.75</v>
      </c>
      <c r="AX19" s="2">
        <v>862168</v>
      </c>
      <c r="AY19" s="2">
        <v>426057.25</v>
      </c>
      <c r="AZ19" s="2">
        <v>69024</v>
      </c>
      <c r="BA19" s="2">
        <v>208878.75</v>
      </c>
      <c r="BB19" s="2">
        <v>132554</v>
      </c>
      <c r="BC19" s="2">
        <v>251698.04</v>
      </c>
      <c r="BD19" s="2">
        <v>114786</v>
      </c>
      <c r="BE19" s="2">
        <v>186534.75</v>
      </c>
      <c r="BF19" s="2">
        <v>5210030</v>
      </c>
      <c r="BG19" s="2">
        <v>75987</v>
      </c>
      <c r="BH19" s="2">
        <v>184610</v>
      </c>
      <c r="BI19" s="2">
        <v>23091792.039999999</v>
      </c>
      <c r="BJ19" s="2">
        <v>3653170.93</v>
      </c>
      <c r="BK19" s="2">
        <v>976698.75</v>
      </c>
      <c r="BL19" s="2">
        <v>1563217.73</v>
      </c>
      <c r="BM19" s="2">
        <v>1024872.53</v>
      </c>
      <c r="BN19" s="2">
        <v>368530.92</v>
      </c>
      <c r="BO19" s="2">
        <v>501977.25</v>
      </c>
      <c r="BP19" s="2">
        <v>123893</v>
      </c>
      <c r="BQ19" s="2">
        <v>16145</v>
      </c>
      <c r="BR19" s="2">
        <v>22741202.550000001</v>
      </c>
      <c r="BS19" s="2">
        <v>464339</v>
      </c>
      <c r="BT19" s="2">
        <v>347212</v>
      </c>
      <c r="BU19" s="2">
        <v>995287.38</v>
      </c>
      <c r="BV19" s="2">
        <v>454079</v>
      </c>
      <c r="BW19" s="2">
        <v>240284.09</v>
      </c>
      <c r="BX19" s="2">
        <v>148884.95000000001</v>
      </c>
      <c r="BY19" s="2">
        <v>228830</v>
      </c>
      <c r="BZ19" s="2">
        <v>2419321.87</v>
      </c>
      <c r="CA19" s="2">
        <v>655962.5</v>
      </c>
      <c r="CB19" s="2">
        <v>480298.25</v>
      </c>
      <c r="CC19" s="2">
        <v>25031288</v>
      </c>
      <c r="CD19" s="2">
        <v>315873</v>
      </c>
      <c r="CE19" s="2">
        <v>316036</v>
      </c>
      <c r="CF19" s="2">
        <v>272442</v>
      </c>
      <c r="CG19" s="2">
        <v>28965874</v>
      </c>
      <c r="CH19" s="2">
        <v>346418</v>
      </c>
      <c r="CI19" s="2">
        <v>1139067</v>
      </c>
      <c r="CJ19" s="2">
        <v>296616.5</v>
      </c>
      <c r="CK19" s="2">
        <v>524018.75</v>
      </c>
      <c r="CL19" s="2">
        <v>65514</v>
      </c>
      <c r="CM19" s="2">
        <v>116027</v>
      </c>
      <c r="CN19" s="2">
        <v>538112.5</v>
      </c>
      <c r="CO19" s="2">
        <v>115377</v>
      </c>
      <c r="CP19" s="2">
        <v>96708.479999999996</v>
      </c>
      <c r="CQ19" s="2">
        <v>183477.25</v>
      </c>
      <c r="CR19" s="2">
        <v>616276.5</v>
      </c>
      <c r="CS19" s="2">
        <v>253815.75</v>
      </c>
      <c r="CT19" s="2">
        <v>16591483.82</v>
      </c>
      <c r="CU19" s="2">
        <v>707574</v>
      </c>
      <c r="CV19" s="2">
        <v>317791.21999999997</v>
      </c>
      <c r="CW19" s="2">
        <v>3073873.74</v>
      </c>
      <c r="CX19" s="2">
        <v>110417.52</v>
      </c>
      <c r="CY19" s="2">
        <v>2348779.5</v>
      </c>
      <c r="CZ19" s="2">
        <v>167112.07999999999</v>
      </c>
      <c r="DA19" s="2">
        <v>123516</v>
      </c>
      <c r="DB19" s="2">
        <v>3912769.65</v>
      </c>
      <c r="DC19" s="2">
        <v>2257770.25</v>
      </c>
      <c r="DD19" s="2">
        <v>992392.35</v>
      </c>
      <c r="DE19" s="2">
        <v>1293519.31</v>
      </c>
      <c r="DF19" s="2">
        <v>1702129.75</v>
      </c>
      <c r="DG19" s="2">
        <v>485555.25</v>
      </c>
      <c r="DH19" s="2">
        <v>268155.32</v>
      </c>
      <c r="DI19" s="2">
        <v>1841599</v>
      </c>
      <c r="DJ19" s="2">
        <v>100782.39999999999</v>
      </c>
      <c r="DK19" s="2">
        <v>72770858.280000001</v>
      </c>
      <c r="DL19" s="2">
        <v>200568.1</v>
      </c>
      <c r="DM19" s="2">
        <v>1551129.19</v>
      </c>
      <c r="DN19" s="2">
        <v>1374363.7</v>
      </c>
      <c r="DO19" s="2">
        <v>901734.74</v>
      </c>
      <c r="DP19" s="2">
        <v>255313</v>
      </c>
      <c r="DQ19" s="2">
        <v>1395696.5</v>
      </c>
      <c r="DR19" s="2">
        <v>1017628.5</v>
      </c>
      <c r="DS19" s="2">
        <v>4027989.75</v>
      </c>
      <c r="DT19" s="2">
        <v>5236919</v>
      </c>
      <c r="DU19" s="2">
        <v>3768631.25</v>
      </c>
      <c r="DV19" s="2">
        <v>1283634</v>
      </c>
      <c r="DW19" s="2">
        <v>7645421.8099999996</v>
      </c>
      <c r="DX19" s="2">
        <v>1076768.05</v>
      </c>
      <c r="DY19" s="2">
        <v>3978701.75</v>
      </c>
      <c r="DZ19" s="2">
        <v>553208.75</v>
      </c>
      <c r="EA19" s="2">
        <v>691486.74</v>
      </c>
      <c r="EB19" s="2">
        <v>331720.65000000002</v>
      </c>
      <c r="EC19" s="2">
        <v>580122</v>
      </c>
      <c r="ED19" s="2">
        <v>2630465</v>
      </c>
      <c r="EE19" s="2">
        <v>5472365</v>
      </c>
      <c r="EF19" s="2">
        <v>3879211.75</v>
      </c>
      <c r="EG19" s="2">
        <v>458694.5</v>
      </c>
      <c r="EH19" s="2">
        <v>339528</v>
      </c>
      <c r="EI19" s="2">
        <v>386965</v>
      </c>
      <c r="EJ19" s="2">
        <v>1048562.5</v>
      </c>
      <c r="EK19" s="2">
        <v>3786499.3</v>
      </c>
      <c r="EL19" s="2">
        <v>235356.75</v>
      </c>
      <c r="EM19" s="2">
        <v>380169.06</v>
      </c>
      <c r="EN19" s="2">
        <v>32282289.449999999</v>
      </c>
      <c r="EO19" s="2">
        <v>379452</v>
      </c>
      <c r="EP19" s="2">
        <v>821022.75</v>
      </c>
      <c r="EQ19" s="2">
        <v>846982.82</v>
      </c>
      <c r="ER19" s="2">
        <v>162810.29999999999</v>
      </c>
      <c r="ES19" s="2">
        <v>34832.5</v>
      </c>
      <c r="ET19" s="2">
        <v>1082273</v>
      </c>
      <c r="EU19" s="2">
        <v>2195251.9500000002</v>
      </c>
      <c r="EV19" s="2">
        <v>157545</v>
      </c>
      <c r="EW19" s="2">
        <v>12616148.25</v>
      </c>
      <c r="EX19" s="2">
        <v>163529</v>
      </c>
      <c r="EY19" s="2">
        <v>284266</v>
      </c>
      <c r="EZ19" s="2">
        <v>518490.25</v>
      </c>
      <c r="FA19" s="2">
        <v>2751587</v>
      </c>
      <c r="FB19" s="2">
        <v>430553</v>
      </c>
      <c r="FC19" s="2">
        <v>310551.05</v>
      </c>
      <c r="FD19" s="2">
        <v>437276</v>
      </c>
      <c r="FE19" s="2">
        <v>529980.57999999996</v>
      </c>
      <c r="FF19" s="2">
        <v>325248</v>
      </c>
      <c r="FG19" s="2">
        <v>197720.5</v>
      </c>
      <c r="FH19" s="2">
        <v>480164.4</v>
      </c>
      <c r="FI19" s="2">
        <v>6911263.1500000004</v>
      </c>
      <c r="FJ19" s="2">
        <v>538342</v>
      </c>
      <c r="FK19" s="2">
        <v>391660.75</v>
      </c>
      <c r="FL19" s="2">
        <v>431586.25</v>
      </c>
      <c r="FM19" s="2">
        <v>783357</v>
      </c>
      <c r="FN19" s="2">
        <v>851860.27</v>
      </c>
      <c r="FO19" s="2">
        <v>200259.5</v>
      </c>
      <c r="FP19" s="2">
        <v>105543</v>
      </c>
      <c r="FQ19" s="2">
        <v>173995760.41</v>
      </c>
      <c r="FR19" s="2">
        <v>655528</v>
      </c>
      <c r="FS19" s="2">
        <v>255038</v>
      </c>
      <c r="FT19" s="2">
        <v>621243.56000000006</v>
      </c>
      <c r="FU19" s="2">
        <v>555314.75</v>
      </c>
      <c r="FV19" s="2">
        <v>322878.5</v>
      </c>
      <c r="FW19" s="2">
        <v>134197.1</v>
      </c>
      <c r="FX19" s="2">
        <v>939672.5</v>
      </c>
      <c r="FY19" s="2">
        <v>772066.25</v>
      </c>
      <c r="FZ19" s="2">
        <v>4100</v>
      </c>
      <c r="GA19" s="2">
        <v>632866.22</v>
      </c>
      <c r="GB19" s="2">
        <v>630435</v>
      </c>
      <c r="GC19" s="2">
        <v>784669.47</v>
      </c>
      <c r="GD19" s="2">
        <v>529004</v>
      </c>
      <c r="GE19" s="2">
        <v>12809131.109999999</v>
      </c>
      <c r="GF19" s="2">
        <v>415872.32</v>
      </c>
      <c r="GG19" s="2">
        <v>140723.75</v>
      </c>
      <c r="GH19" s="2">
        <v>4777717.72</v>
      </c>
      <c r="GI19" s="2">
        <v>798455</v>
      </c>
      <c r="GJ19" s="2">
        <v>189717.25</v>
      </c>
      <c r="GK19" s="2">
        <v>1943486</v>
      </c>
      <c r="GL19" s="2">
        <v>663284.19999999995</v>
      </c>
      <c r="GM19" s="2">
        <v>105471.25</v>
      </c>
      <c r="GN19" s="2">
        <v>369183.75</v>
      </c>
      <c r="GO19" s="2">
        <v>238281</v>
      </c>
      <c r="GP19" s="2">
        <v>487922.25</v>
      </c>
      <c r="GQ19" s="2">
        <v>6912611.7400000002</v>
      </c>
      <c r="GR19" s="2">
        <v>480090.34</v>
      </c>
      <c r="GS19" s="2">
        <v>303369</v>
      </c>
      <c r="GT19" s="2">
        <v>360974.5</v>
      </c>
      <c r="GU19" s="2">
        <v>408901.75</v>
      </c>
      <c r="GV19" s="2">
        <v>439530</v>
      </c>
      <c r="GW19" s="2">
        <v>389664.77</v>
      </c>
      <c r="GX19" s="2">
        <v>308345.75</v>
      </c>
      <c r="GY19" s="2">
        <v>9906087.7899999991</v>
      </c>
      <c r="GZ19" s="2">
        <v>247270</v>
      </c>
      <c r="HA19" s="2">
        <v>656473.85</v>
      </c>
      <c r="HB19" s="2">
        <v>1484862.27</v>
      </c>
      <c r="HC19" s="2">
        <v>10010616.48</v>
      </c>
      <c r="HD19" s="2">
        <v>465374.75</v>
      </c>
      <c r="HE19" s="2">
        <v>1624137</v>
      </c>
      <c r="HF19" s="2">
        <v>1224652.3</v>
      </c>
      <c r="HG19" s="2">
        <v>488013.6</v>
      </c>
      <c r="HH19" s="2">
        <v>578553</v>
      </c>
      <c r="HI19" s="2">
        <v>152816.04999999999</v>
      </c>
      <c r="HJ19" s="2">
        <v>6785</v>
      </c>
      <c r="HK19" s="2">
        <v>4241246.53</v>
      </c>
      <c r="HL19" s="2">
        <v>2148417</v>
      </c>
      <c r="HM19" s="2">
        <v>5506615</v>
      </c>
      <c r="HN19" s="2">
        <v>930519</v>
      </c>
      <c r="HO19" s="2">
        <v>315151.5</v>
      </c>
      <c r="HP19" s="2">
        <v>813600.75</v>
      </c>
      <c r="HQ19" s="2">
        <v>1888202.57</v>
      </c>
      <c r="HR19" s="2">
        <v>471110.5</v>
      </c>
      <c r="HS19" s="2">
        <v>3664308.41</v>
      </c>
      <c r="HT19" s="2">
        <v>1756497</v>
      </c>
      <c r="HU19" s="2">
        <v>378282.75</v>
      </c>
      <c r="HV19" s="2">
        <v>379308</v>
      </c>
      <c r="HW19" s="2">
        <v>2545661.5</v>
      </c>
      <c r="HX19" s="2">
        <v>148901</v>
      </c>
      <c r="HY19" s="2">
        <v>1212806.25</v>
      </c>
      <c r="HZ19" s="2">
        <v>165029.5</v>
      </c>
      <c r="IA19" s="2">
        <v>126474.75</v>
      </c>
      <c r="IB19" s="2">
        <v>300964</v>
      </c>
      <c r="IC19" s="2">
        <v>789841</v>
      </c>
      <c r="ID19" s="2">
        <v>682343</v>
      </c>
      <c r="IE19" s="2">
        <v>63331</v>
      </c>
      <c r="IF19" s="2">
        <v>752528.41</v>
      </c>
      <c r="IG19" s="2">
        <v>131909.75</v>
      </c>
      <c r="IH19" s="2">
        <v>328320.8</v>
      </c>
      <c r="II19" s="2">
        <v>4454732.99</v>
      </c>
      <c r="IJ19" s="2">
        <v>5228677.3099999996</v>
      </c>
      <c r="IK19" s="2">
        <v>1017075.79</v>
      </c>
      <c r="IL19" s="2">
        <v>200021</v>
      </c>
      <c r="IM19" s="2">
        <v>5615974</v>
      </c>
      <c r="IN19" s="2">
        <v>299465</v>
      </c>
      <c r="IO19" s="2">
        <v>530955</v>
      </c>
      <c r="IP19" s="2">
        <v>186875</v>
      </c>
      <c r="IQ19" s="2">
        <v>893198</v>
      </c>
      <c r="IR19" s="2">
        <v>548492</v>
      </c>
      <c r="IS19" s="2">
        <v>3123791.25</v>
      </c>
      <c r="IT19" s="2">
        <v>1120850</v>
      </c>
      <c r="IU19" s="2">
        <v>622118</v>
      </c>
      <c r="IV19" s="2">
        <v>479509.5</v>
      </c>
      <c r="IW19" s="2">
        <v>190978</v>
      </c>
      <c r="IX19" s="2">
        <v>223657</v>
      </c>
      <c r="IY19" s="2">
        <v>-785358.75</v>
      </c>
      <c r="IZ19" s="2">
        <v>129259.82</v>
      </c>
      <c r="JA19" s="2">
        <v>119398</v>
      </c>
      <c r="JB19" s="2">
        <v>421526.95</v>
      </c>
      <c r="JC19" s="2">
        <v>1346928</v>
      </c>
      <c r="JD19" s="2">
        <v>15877.25</v>
      </c>
      <c r="JE19" s="2">
        <v>2452502</v>
      </c>
      <c r="JF19" s="2">
        <v>2167192.06</v>
      </c>
      <c r="JG19" s="2">
        <v>634077</v>
      </c>
      <c r="JH19" s="2">
        <v>88062.25</v>
      </c>
      <c r="JI19" s="2">
        <v>82471.75</v>
      </c>
      <c r="JJ19" s="2">
        <v>76292.75</v>
      </c>
      <c r="JK19" s="2">
        <v>7458310.4500000002</v>
      </c>
      <c r="JL19" s="2">
        <v>600003.5</v>
      </c>
      <c r="JM19" s="2">
        <v>785764.17</v>
      </c>
      <c r="JN19" s="2">
        <v>3259002.48</v>
      </c>
      <c r="JO19" s="2">
        <v>191540.93</v>
      </c>
      <c r="JP19" s="2">
        <v>680016</v>
      </c>
      <c r="JQ19" s="2">
        <v>47103.25</v>
      </c>
      <c r="JR19" s="2">
        <v>32962250.25</v>
      </c>
      <c r="JS19" s="2">
        <v>3443486.41</v>
      </c>
      <c r="JT19" s="2">
        <v>557128</v>
      </c>
      <c r="JU19" s="2">
        <v>201272.89</v>
      </c>
      <c r="JV19" s="2">
        <v>2653416</v>
      </c>
      <c r="JW19" s="2">
        <v>111154.5</v>
      </c>
      <c r="JX19" s="2">
        <v>6084972.5</v>
      </c>
      <c r="JY19" s="2">
        <v>1045466.75</v>
      </c>
      <c r="JZ19" s="2">
        <v>346197.75</v>
      </c>
      <c r="KA19" s="2">
        <v>730586.5</v>
      </c>
      <c r="KB19" s="2">
        <v>1399407.55</v>
      </c>
      <c r="KC19" s="2">
        <v>77462</v>
      </c>
      <c r="KD19" s="2">
        <v>102014</v>
      </c>
      <c r="KE19" s="2">
        <v>277254.2</v>
      </c>
      <c r="KF19" s="2">
        <v>708956.75</v>
      </c>
      <c r="KG19" s="2">
        <v>76636</v>
      </c>
      <c r="KH19" s="2">
        <v>26216247.260000002</v>
      </c>
      <c r="KI19" s="2">
        <v>876920.25</v>
      </c>
      <c r="KJ19" s="2">
        <v>350445</v>
      </c>
      <c r="KK19" s="2">
        <v>3339639.55</v>
      </c>
      <c r="KL19" s="2">
        <v>158058.85</v>
      </c>
      <c r="KM19" s="2">
        <v>538302</v>
      </c>
      <c r="KN19" s="2">
        <v>4141052</v>
      </c>
      <c r="KO19" s="2">
        <v>709231.25</v>
      </c>
      <c r="KP19" s="2">
        <v>745256.85</v>
      </c>
      <c r="KQ19" s="2">
        <v>6522014.6900000004</v>
      </c>
      <c r="KR19" s="2">
        <v>1033533</v>
      </c>
      <c r="KS19" s="2">
        <v>481630</v>
      </c>
      <c r="KT19" s="2">
        <v>4760921.8</v>
      </c>
      <c r="KU19" s="2">
        <v>745072.25</v>
      </c>
      <c r="KV19" s="2">
        <v>2475718</v>
      </c>
      <c r="KW19" s="2">
        <v>7809107.4100000001</v>
      </c>
      <c r="KX19" s="2">
        <v>749828</v>
      </c>
      <c r="KY19" s="2">
        <v>13535762.859999999</v>
      </c>
      <c r="KZ19" s="2">
        <v>2846234</v>
      </c>
      <c r="LA19" s="2">
        <v>65933.47</v>
      </c>
      <c r="LB19" s="2">
        <v>1768712</v>
      </c>
      <c r="LC19" s="2">
        <v>1838290.21</v>
      </c>
      <c r="LD19" s="2">
        <v>332435.20000000001</v>
      </c>
      <c r="LE19" s="2">
        <v>169639</v>
      </c>
      <c r="LF19" s="2">
        <v>3220</v>
      </c>
      <c r="LG19" s="2">
        <v>79340551.689999998</v>
      </c>
      <c r="LH19" s="2">
        <v>2212754.25</v>
      </c>
      <c r="LI19" s="2">
        <v>5306722.68</v>
      </c>
      <c r="LJ19" s="2">
        <v>8632459.7400000002</v>
      </c>
      <c r="LK19" s="2">
        <v>202520</v>
      </c>
      <c r="LL19" s="2">
        <v>172162.49</v>
      </c>
      <c r="LM19" s="2">
        <v>2814039.85</v>
      </c>
      <c r="LN19" s="2">
        <v>212821.75</v>
      </c>
      <c r="LO19" s="2">
        <v>102001</v>
      </c>
      <c r="LP19" s="2">
        <v>573770.5</v>
      </c>
      <c r="LQ19" s="2">
        <v>197607</v>
      </c>
      <c r="LR19" s="2">
        <v>852254.57</v>
      </c>
      <c r="LS19" s="2">
        <v>269518.5</v>
      </c>
      <c r="LT19" s="2">
        <v>138168.5</v>
      </c>
      <c r="LU19" s="2">
        <v>96422248.060000002</v>
      </c>
      <c r="LV19" s="2">
        <v>3824189.8</v>
      </c>
      <c r="LW19" s="2">
        <v>38226436.5</v>
      </c>
      <c r="LX19" s="2">
        <v>6328696.8499999996</v>
      </c>
      <c r="LY19" s="2">
        <v>599948</v>
      </c>
      <c r="LZ19" s="2">
        <v>21703013</v>
      </c>
      <c r="MA19" s="2">
        <v>401541</v>
      </c>
      <c r="MB19" s="2">
        <v>308594.69</v>
      </c>
      <c r="MC19" s="2">
        <v>988837.44</v>
      </c>
      <c r="MD19" s="2">
        <v>3556086.78</v>
      </c>
      <c r="ME19" s="2">
        <v>822661.81</v>
      </c>
      <c r="MF19" s="2">
        <v>564740.25</v>
      </c>
      <c r="MG19" s="2">
        <v>239059654.75999999</v>
      </c>
      <c r="MH19" s="2">
        <v>2953726.18</v>
      </c>
      <c r="MI19" s="2">
        <v>635290</v>
      </c>
      <c r="MJ19" s="2">
        <v>1007257</v>
      </c>
      <c r="MK19" s="2">
        <v>1566962</v>
      </c>
      <c r="ML19" s="2">
        <v>2032247</v>
      </c>
      <c r="MM19" s="2">
        <v>1402036</v>
      </c>
      <c r="MN19" s="2">
        <v>445995.5</v>
      </c>
      <c r="MO19" s="2">
        <v>495651</v>
      </c>
      <c r="MP19" s="2">
        <v>1555280</v>
      </c>
      <c r="MQ19" s="2">
        <v>1237244.5</v>
      </c>
      <c r="MR19" s="2">
        <v>1514825</v>
      </c>
      <c r="MS19" s="2">
        <v>5284878.75</v>
      </c>
      <c r="MT19" s="2">
        <v>1001453.05</v>
      </c>
      <c r="MU19" s="2">
        <v>1640264</v>
      </c>
      <c r="MV19" s="2"/>
      <c r="MW19" s="2">
        <v>2143494.25</v>
      </c>
      <c r="MX19" s="2">
        <v>4653906</v>
      </c>
      <c r="MY19" s="2">
        <v>768202.75</v>
      </c>
      <c r="MZ19" s="2">
        <v>4436638.5999999996</v>
      </c>
      <c r="NA19" s="2">
        <v>545758</v>
      </c>
      <c r="NB19" s="2">
        <v>62715</v>
      </c>
      <c r="NC19" s="2">
        <v>89054</v>
      </c>
      <c r="ND19" s="2">
        <v>31008581.25</v>
      </c>
      <c r="NE19" s="2">
        <v>23119825.5</v>
      </c>
      <c r="NF19" s="2">
        <v>765701</v>
      </c>
      <c r="NG19" s="2">
        <v>6631993.7699999996</v>
      </c>
      <c r="NH19" s="2">
        <v>977765</v>
      </c>
      <c r="NI19" s="2">
        <v>1347762.75</v>
      </c>
      <c r="NJ19" s="2">
        <v>3336873</v>
      </c>
      <c r="NK19" s="2">
        <v>1794866.36</v>
      </c>
      <c r="NL19" s="2">
        <v>968201.5</v>
      </c>
      <c r="NM19" s="2">
        <v>796431</v>
      </c>
      <c r="NN19" s="2">
        <v>1761655</v>
      </c>
      <c r="NO19" s="2">
        <v>456472.75</v>
      </c>
      <c r="NP19" s="2">
        <v>6026802.75</v>
      </c>
      <c r="NQ19" s="2">
        <v>622857.75</v>
      </c>
      <c r="NR19" s="2">
        <v>499457.05</v>
      </c>
      <c r="NS19" s="2">
        <v>2371242</v>
      </c>
      <c r="NT19" s="2">
        <v>213083</v>
      </c>
      <c r="NU19" s="2">
        <v>258213.6</v>
      </c>
      <c r="NV19" s="2">
        <v>1073794.25</v>
      </c>
      <c r="NW19" s="2">
        <v>21062604.739999998</v>
      </c>
      <c r="NX19" s="2">
        <v>825210</v>
      </c>
      <c r="NY19" s="2"/>
      <c r="NZ19" s="2">
        <v>873125</v>
      </c>
      <c r="OA19" s="2">
        <v>461626</v>
      </c>
      <c r="OB19" s="2">
        <v>455039</v>
      </c>
      <c r="OC19" s="2">
        <v>319189.63</v>
      </c>
      <c r="OD19" s="2">
        <v>5058420.34</v>
      </c>
      <c r="OE19" s="2">
        <v>2414329</v>
      </c>
      <c r="OF19" s="2">
        <v>1101030.3999999999</v>
      </c>
      <c r="OG19" s="2">
        <v>1284198.55</v>
      </c>
      <c r="OH19" s="2">
        <v>2911877</v>
      </c>
      <c r="OI19" s="2">
        <v>454134.97</v>
      </c>
      <c r="OJ19" s="2">
        <v>1280950</v>
      </c>
      <c r="OK19" s="2">
        <v>372953</v>
      </c>
      <c r="OL19" s="2">
        <v>374952</v>
      </c>
      <c r="OM19" s="2">
        <v>20104116.949999999</v>
      </c>
      <c r="ON19" s="2">
        <v>5773218.2599999998</v>
      </c>
      <c r="OO19" s="2">
        <v>10362728.01</v>
      </c>
      <c r="OP19" s="2">
        <v>1697785.75</v>
      </c>
      <c r="OQ19" s="2">
        <v>587507.71</v>
      </c>
      <c r="OR19" s="2">
        <v>403684.94</v>
      </c>
      <c r="OS19" s="2">
        <v>19476298.649999999</v>
      </c>
      <c r="OT19" s="2">
        <v>144068.75</v>
      </c>
      <c r="OU19" s="2">
        <v>383016.75</v>
      </c>
      <c r="OV19" s="2">
        <v>1298528.25</v>
      </c>
      <c r="OW19" s="2">
        <v>2448058.7399999998</v>
      </c>
      <c r="OX19" s="2">
        <v>16055358</v>
      </c>
      <c r="OY19" s="2">
        <v>1827274.5</v>
      </c>
      <c r="OZ19" s="2">
        <v>559491</v>
      </c>
      <c r="PA19" s="2">
        <v>1029007</v>
      </c>
      <c r="PB19" s="2">
        <v>17689065.920000002</v>
      </c>
      <c r="PC19" s="2">
        <v>242904</v>
      </c>
      <c r="PD19" s="2">
        <v>2685865.58</v>
      </c>
      <c r="PE19" s="2">
        <v>158861.5</v>
      </c>
      <c r="PF19" s="2">
        <v>2765921</v>
      </c>
      <c r="PG19" s="2">
        <v>1584211.67</v>
      </c>
      <c r="PH19" s="2">
        <v>878062</v>
      </c>
      <c r="PI19" s="2">
        <v>267915.5</v>
      </c>
      <c r="PJ19" s="2">
        <v>3326692</v>
      </c>
      <c r="PK19" s="2">
        <v>612804.43000000005</v>
      </c>
      <c r="PL19" s="2">
        <v>3188749</v>
      </c>
      <c r="PM19" s="2">
        <v>2395059.25</v>
      </c>
      <c r="PN19" s="2">
        <v>77950</v>
      </c>
      <c r="PO19" s="2">
        <v>5147169.5999999996</v>
      </c>
      <c r="PP19" s="2">
        <v>152232</v>
      </c>
      <c r="PQ19" s="2">
        <v>151352.5</v>
      </c>
      <c r="PR19" s="2">
        <v>177085</v>
      </c>
      <c r="PS19" s="2">
        <v>102908.5</v>
      </c>
      <c r="PT19" s="2">
        <v>52771080.210000001</v>
      </c>
      <c r="PU19" s="2">
        <v>271067.5</v>
      </c>
      <c r="PV19" s="2">
        <v>101731</v>
      </c>
      <c r="PW19" s="2">
        <v>722789</v>
      </c>
      <c r="PX19" s="2">
        <v>10572128.5</v>
      </c>
      <c r="PY19" s="2">
        <v>391380.14</v>
      </c>
      <c r="PZ19" s="2">
        <v>2754108.75</v>
      </c>
      <c r="QA19" s="2">
        <v>163722.5</v>
      </c>
      <c r="QB19" s="2">
        <v>4495597.8499999996</v>
      </c>
      <c r="QC19" s="2">
        <v>69676.5</v>
      </c>
      <c r="QD19" s="2">
        <v>1258835.5</v>
      </c>
      <c r="QE19" s="2">
        <v>226988.5</v>
      </c>
      <c r="QF19" s="2">
        <v>2575240.5</v>
      </c>
      <c r="QG19" s="2">
        <v>210759.75</v>
      </c>
      <c r="QH19" s="2">
        <v>497730.43</v>
      </c>
      <c r="QI19" s="2">
        <v>2328165</v>
      </c>
      <c r="QJ19" s="2">
        <v>214375.51</v>
      </c>
      <c r="QK19" s="2">
        <v>771126.8</v>
      </c>
      <c r="QL19" s="2">
        <v>65985.5</v>
      </c>
      <c r="QM19" s="2">
        <v>3619397</v>
      </c>
      <c r="QN19" s="2">
        <v>3064674.93</v>
      </c>
      <c r="QO19" s="2">
        <v>233256.5</v>
      </c>
      <c r="QP19" s="2">
        <v>151653.5</v>
      </c>
      <c r="QQ19" s="2">
        <v>60414</v>
      </c>
      <c r="QR19" s="2">
        <v>128584</v>
      </c>
      <c r="QS19" s="2">
        <v>54300</v>
      </c>
      <c r="QT19" s="2">
        <v>55994739.270000003</v>
      </c>
      <c r="QU19" s="2">
        <v>75916.5</v>
      </c>
      <c r="QV19" s="2">
        <v>5669220.5</v>
      </c>
      <c r="QW19" s="2">
        <v>646877.55000000005</v>
      </c>
      <c r="QX19" s="2">
        <v>294144.90000000002</v>
      </c>
      <c r="QY19" s="2">
        <v>4801455.25</v>
      </c>
      <c r="QZ19" s="2">
        <v>668463.42000000004</v>
      </c>
      <c r="RA19" s="2">
        <v>431957.53</v>
      </c>
      <c r="RB19" s="2">
        <v>1591771.4</v>
      </c>
      <c r="RC19" s="2">
        <v>372304.18</v>
      </c>
      <c r="RD19" s="2">
        <v>186605</v>
      </c>
      <c r="RE19" s="2">
        <v>2102336</v>
      </c>
      <c r="RF19" s="2">
        <v>274076.13</v>
      </c>
      <c r="RG19" s="2">
        <v>67712237.5</v>
      </c>
      <c r="RH19" s="2">
        <v>3745205.2</v>
      </c>
      <c r="RI19" s="2">
        <v>3527309</v>
      </c>
      <c r="RJ19" s="2">
        <v>1835726.01</v>
      </c>
      <c r="RK19" s="2">
        <v>1162014.08</v>
      </c>
      <c r="RL19" s="2">
        <v>3001950.25</v>
      </c>
      <c r="RM19" s="2">
        <v>4458365.8</v>
      </c>
      <c r="RN19" s="2">
        <v>264910.75</v>
      </c>
      <c r="RO19" s="2">
        <v>200625</v>
      </c>
      <c r="RP19" s="2">
        <v>3856585.41</v>
      </c>
      <c r="RQ19" s="2">
        <v>6610156.75</v>
      </c>
      <c r="RR19" s="2">
        <v>247110</v>
      </c>
      <c r="RS19" s="2">
        <v>509942.88</v>
      </c>
      <c r="RT19" s="2">
        <v>490301.5</v>
      </c>
      <c r="RU19" s="2">
        <v>145329</v>
      </c>
      <c r="RV19" s="2">
        <v>310558</v>
      </c>
      <c r="RW19" s="2">
        <v>214869.5</v>
      </c>
      <c r="RX19" s="2">
        <v>45499</v>
      </c>
      <c r="RY19" s="2">
        <v>321282</v>
      </c>
      <c r="RZ19" s="2">
        <v>497538.4</v>
      </c>
      <c r="SA19" s="2">
        <v>562351</v>
      </c>
      <c r="SB19" s="2">
        <v>1423073.15</v>
      </c>
      <c r="SC19" s="2">
        <v>282990.5</v>
      </c>
      <c r="SD19" s="2">
        <v>1142757</v>
      </c>
      <c r="SE19" s="2">
        <v>6298</v>
      </c>
      <c r="SF19" s="2">
        <v>2082120.5</v>
      </c>
      <c r="SG19" s="2">
        <v>722062.75</v>
      </c>
      <c r="SH19" s="2">
        <v>6614261.7000000002</v>
      </c>
      <c r="SI19" s="2">
        <v>440570.66</v>
      </c>
      <c r="SJ19" s="2">
        <v>787857</v>
      </c>
      <c r="SK19" s="2">
        <v>2374623.5</v>
      </c>
      <c r="SL19" s="2">
        <v>19209.5</v>
      </c>
      <c r="SM19" s="2">
        <v>7394527.75</v>
      </c>
      <c r="SN19" s="2">
        <v>892508.48</v>
      </c>
      <c r="SO19" s="2">
        <v>2180428.88</v>
      </c>
      <c r="SP19" s="2">
        <v>2256439.75</v>
      </c>
      <c r="SQ19" s="2">
        <v>1986726</v>
      </c>
      <c r="SR19" s="2">
        <v>1448811</v>
      </c>
      <c r="SS19" s="2">
        <v>37248</v>
      </c>
      <c r="ST19" s="2">
        <v>221552</v>
      </c>
      <c r="SU19" s="2">
        <v>1178186.8</v>
      </c>
      <c r="SV19" s="2">
        <v>308215</v>
      </c>
      <c r="SW19" s="2">
        <v>724328.5</v>
      </c>
      <c r="SX19" s="2">
        <v>367787.45</v>
      </c>
      <c r="SY19" s="2">
        <v>131770</v>
      </c>
      <c r="SZ19" s="2">
        <v>965270</v>
      </c>
      <c r="TA19" s="2">
        <v>381722</v>
      </c>
      <c r="TB19" s="2">
        <v>1445890</v>
      </c>
      <c r="TC19" s="2">
        <v>3125003.25</v>
      </c>
      <c r="TD19" s="2">
        <v>188411</v>
      </c>
      <c r="TE19" s="2">
        <v>1013632</v>
      </c>
      <c r="TF19" s="2">
        <v>358431.5</v>
      </c>
      <c r="TG19" s="2">
        <v>369197</v>
      </c>
      <c r="TH19" s="2">
        <v>347901</v>
      </c>
      <c r="TI19" s="2">
        <v>43490520.200000003</v>
      </c>
      <c r="TJ19" s="2">
        <v>441250</v>
      </c>
      <c r="TK19" s="2">
        <v>447150.25</v>
      </c>
      <c r="TL19" s="2">
        <v>576018</v>
      </c>
      <c r="TM19" s="2">
        <v>1329669</v>
      </c>
      <c r="TN19" s="2">
        <v>706616.49</v>
      </c>
      <c r="TO19" s="2">
        <v>54955.5</v>
      </c>
      <c r="TP19" s="2">
        <v>5860697.9000000004</v>
      </c>
      <c r="TQ19" s="2">
        <v>906191.5</v>
      </c>
      <c r="TR19" s="2">
        <v>957489</v>
      </c>
      <c r="TS19" s="2">
        <v>495772.88</v>
      </c>
      <c r="TT19" s="2">
        <v>700207.5</v>
      </c>
      <c r="TU19" s="2">
        <v>31690</v>
      </c>
      <c r="TV19" s="2">
        <v>693773.14</v>
      </c>
      <c r="TW19" s="2">
        <v>321576.5</v>
      </c>
      <c r="TX19" s="2">
        <v>491251</v>
      </c>
      <c r="TY19" s="2">
        <v>8853208.9900000002</v>
      </c>
      <c r="TZ19" s="2">
        <v>193014</v>
      </c>
      <c r="UA19" s="2">
        <v>5820565.5999999996</v>
      </c>
      <c r="UB19" s="2">
        <v>2198176</v>
      </c>
      <c r="UC19" s="2">
        <v>218734.25</v>
      </c>
      <c r="UD19" s="2">
        <v>2213430.7999999998</v>
      </c>
      <c r="UE19" s="2">
        <v>6635141</v>
      </c>
      <c r="UF19" s="2">
        <v>203359.5</v>
      </c>
      <c r="UG19" s="2">
        <v>266800.59999999998</v>
      </c>
      <c r="UH19" s="2">
        <v>925936</v>
      </c>
      <c r="UI19" s="2">
        <v>369741.22</v>
      </c>
      <c r="UJ19" s="2">
        <v>8337086.5</v>
      </c>
      <c r="UK19" s="2">
        <v>572625</v>
      </c>
      <c r="UL19" s="2">
        <v>1243200</v>
      </c>
      <c r="UM19" s="2">
        <v>543037</v>
      </c>
      <c r="UN19" s="2">
        <v>32630</v>
      </c>
      <c r="UO19" s="2">
        <v>456289</v>
      </c>
      <c r="UP19" s="2">
        <v>43224129.850000001</v>
      </c>
      <c r="UQ19" s="2">
        <v>793338.5</v>
      </c>
      <c r="UR19" s="2">
        <v>1133243.95</v>
      </c>
      <c r="US19" s="2">
        <v>9537559.4000000004</v>
      </c>
      <c r="UT19" s="2">
        <v>9975</v>
      </c>
      <c r="UU19" s="2">
        <v>102015.5</v>
      </c>
      <c r="UV19" s="2">
        <v>2208875</v>
      </c>
      <c r="UW19" s="2">
        <v>216959.95</v>
      </c>
      <c r="UX19" s="2">
        <v>80389</v>
      </c>
      <c r="UY19" s="2">
        <v>110069.5</v>
      </c>
      <c r="UZ19" s="2">
        <v>257853.5</v>
      </c>
      <c r="VA19" s="2">
        <v>5600189.5</v>
      </c>
      <c r="VB19" s="2">
        <v>912878.25</v>
      </c>
      <c r="VC19" s="2">
        <v>3306948.02</v>
      </c>
      <c r="VD19" s="2">
        <v>2040902</v>
      </c>
      <c r="VE19" s="2">
        <v>87217.5</v>
      </c>
      <c r="VF19" s="2">
        <v>113447.3</v>
      </c>
      <c r="VG19" s="2">
        <v>431536</v>
      </c>
      <c r="VH19" s="2">
        <v>4867140</v>
      </c>
      <c r="VI19" s="2">
        <v>57619</v>
      </c>
      <c r="VJ19" s="2">
        <v>200601.60000000001</v>
      </c>
      <c r="VK19" s="2">
        <v>382379.21</v>
      </c>
      <c r="VL19" s="2">
        <v>11114127.970000001</v>
      </c>
      <c r="VM19" s="2">
        <v>342080.75</v>
      </c>
      <c r="VN19" s="2">
        <v>475025</v>
      </c>
      <c r="VO19" s="2">
        <v>14397319.07</v>
      </c>
      <c r="VP19" s="2">
        <v>10123665.609999999</v>
      </c>
      <c r="VQ19" s="2">
        <v>4711886</v>
      </c>
      <c r="VR19" s="2">
        <v>2488610.5</v>
      </c>
      <c r="VS19" s="2">
        <v>569193.01</v>
      </c>
      <c r="VT19" s="2">
        <v>1723196.74</v>
      </c>
      <c r="VU19" s="2">
        <v>10387001.310000001</v>
      </c>
      <c r="VV19" s="2">
        <v>608025.75</v>
      </c>
      <c r="VW19" s="2">
        <v>1991321.75</v>
      </c>
      <c r="VX19" s="2">
        <v>929430</v>
      </c>
      <c r="VY19" s="2">
        <v>1187187</v>
      </c>
      <c r="VZ19" s="2">
        <v>551427.92000000004</v>
      </c>
      <c r="WA19" s="2">
        <v>123214052.29000001</v>
      </c>
      <c r="WB19" s="2">
        <v>1922296.9</v>
      </c>
      <c r="WC19" s="2">
        <v>642664.5</v>
      </c>
      <c r="WD19" s="2"/>
      <c r="WE19" s="2">
        <v>960292</v>
      </c>
      <c r="WF19" s="2">
        <v>366137</v>
      </c>
      <c r="WG19" s="2">
        <v>1717372</v>
      </c>
      <c r="WH19" s="2">
        <v>1496688</v>
      </c>
      <c r="WI19" s="2">
        <v>488131.5</v>
      </c>
      <c r="WJ19" s="2">
        <v>554333</v>
      </c>
      <c r="WK19" s="2">
        <v>425692</v>
      </c>
      <c r="WL19" s="2">
        <v>8645338</v>
      </c>
      <c r="WM19" s="2">
        <v>365833</v>
      </c>
      <c r="WN19" s="2">
        <v>2942283.75</v>
      </c>
      <c r="WO19" s="2">
        <v>850106.75</v>
      </c>
      <c r="WP19" s="2">
        <v>1073883</v>
      </c>
      <c r="WQ19" s="2">
        <v>4271798.75</v>
      </c>
      <c r="WR19" s="2">
        <v>65790</v>
      </c>
      <c r="WS19" s="2">
        <v>446493.75</v>
      </c>
      <c r="WT19" s="2">
        <v>4279160.3</v>
      </c>
      <c r="WU19" s="2">
        <v>6652520.7800000003</v>
      </c>
      <c r="WV19" s="2">
        <v>323369.2</v>
      </c>
      <c r="WW19" s="2">
        <v>474034</v>
      </c>
      <c r="WX19" s="2">
        <v>317795.3</v>
      </c>
      <c r="WY19" s="2">
        <v>253236.5</v>
      </c>
      <c r="WZ19" s="2">
        <v>934713</v>
      </c>
      <c r="XA19" s="2">
        <v>154466</v>
      </c>
      <c r="XB19" s="2">
        <v>365389.5</v>
      </c>
      <c r="XC19" s="2">
        <v>9925447.5999999996</v>
      </c>
      <c r="XD19" s="2">
        <v>131463</v>
      </c>
      <c r="XE19" s="2">
        <v>159021</v>
      </c>
      <c r="XF19" s="2">
        <v>103549</v>
      </c>
      <c r="XG19" s="2">
        <v>97945</v>
      </c>
      <c r="XH19" s="2">
        <v>23847288.260000002</v>
      </c>
      <c r="XI19" s="2">
        <v>706969.56</v>
      </c>
      <c r="XJ19" s="2">
        <v>642025</v>
      </c>
      <c r="XK19" s="2">
        <v>14968066.5</v>
      </c>
      <c r="XL19" s="2">
        <v>769275</v>
      </c>
      <c r="XM19" s="2">
        <v>1121928</v>
      </c>
      <c r="XN19" s="2">
        <v>3380157.14</v>
      </c>
      <c r="XO19" s="2">
        <v>1215581.1000000001</v>
      </c>
      <c r="XP19" s="2">
        <v>640835</v>
      </c>
      <c r="XQ19" s="2">
        <v>7580448.8099999996</v>
      </c>
      <c r="XR19" s="2">
        <v>3689442.25</v>
      </c>
      <c r="XS19" s="2">
        <v>412687</v>
      </c>
      <c r="XT19" s="2">
        <v>256841</v>
      </c>
      <c r="XU19" s="2">
        <v>374658.04</v>
      </c>
      <c r="XV19" s="2">
        <v>360848.25</v>
      </c>
      <c r="XW19" s="2">
        <v>192625.5</v>
      </c>
      <c r="XX19" s="2">
        <v>303005.25</v>
      </c>
      <c r="XY19" s="2">
        <v>243073</v>
      </c>
      <c r="XZ19" s="2">
        <v>537353.41</v>
      </c>
      <c r="YA19" s="2">
        <v>373898</v>
      </c>
      <c r="YB19" s="2">
        <v>361329</v>
      </c>
      <c r="YC19" s="2">
        <v>887882</v>
      </c>
      <c r="YD19" s="2">
        <v>201304.38</v>
      </c>
      <c r="YE19" s="2">
        <v>71815821.719999999</v>
      </c>
      <c r="YF19" s="2">
        <v>566388</v>
      </c>
      <c r="YG19" s="2">
        <v>7362446.5</v>
      </c>
      <c r="YH19" s="2">
        <v>442504</v>
      </c>
      <c r="YI19" s="2">
        <v>5594114.4699999997</v>
      </c>
      <c r="YJ19" s="2">
        <v>87495.5</v>
      </c>
      <c r="YK19" s="2">
        <v>1041293</v>
      </c>
      <c r="YL19" s="2">
        <v>312538.90000000002</v>
      </c>
      <c r="YM19" s="2">
        <v>4993484.38</v>
      </c>
      <c r="YN19" s="2">
        <v>7806654.25</v>
      </c>
      <c r="YO19" s="2">
        <v>1295911.5</v>
      </c>
      <c r="YP19" s="2">
        <v>487003</v>
      </c>
      <c r="YQ19" s="2">
        <v>384997.5</v>
      </c>
      <c r="YR19" s="2">
        <v>733421.63</v>
      </c>
      <c r="YS19" s="2">
        <v>386409.45</v>
      </c>
      <c r="YT19" s="2">
        <v>334216</v>
      </c>
      <c r="YU19" s="2">
        <v>416486.19</v>
      </c>
      <c r="YV19" s="2">
        <v>3335315.75</v>
      </c>
      <c r="YW19" s="2">
        <v>2714679</v>
      </c>
      <c r="YX19" s="2">
        <v>39612.5</v>
      </c>
      <c r="YY19" s="2">
        <v>2455892.75</v>
      </c>
      <c r="YZ19" s="2">
        <v>882620.78</v>
      </c>
      <c r="ZA19" s="2">
        <v>79105</v>
      </c>
      <c r="ZB19" s="2">
        <v>160773.4</v>
      </c>
      <c r="ZC19" s="2">
        <v>5895939.25</v>
      </c>
      <c r="ZD19" s="2">
        <v>1129616.25</v>
      </c>
      <c r="ZE19" s="2">
        <v>2731571.05</v>
      </c>
      <c r="ZF19" s="2">
        <v>11703554.6</v>
      </c>
      <c r="ZG19" s="2">
        <v>233532.51</v>
      </c>
      <c r="ZH19" s="2">
        <v>143370.5</v>
      </c>
      <c r="ZI19" s="2">
        <v>1259178.76</v>
      </c>
      <c r="ZJ19" s="2">
        <v>126819.14</v>
      </c>
      <c r="ZK19" s="2">
        <v>1973237.75</v>
      </c>
      <c r="ZL19" s="2">
        <v>10545360.85</v>
      </c>
      <c r="ZM19" s="2">
        <v>349335.17</v>
      </c>
      <c r="ZN19" s="2">
        <v>493798.1</v>
      </c>
      <c r="ZO19" s="2">
        <v>8766924.5</v>
      </c>
      <c r="ZP19" s="2">
        <v>8273583.4699999997</v>
      </c>
      <c r="ZQ19" s="2">
        <v>133710.85</v>
      </c>
      <c r="ZR19" s="2">
        <v>245379.5</v>
      </c>
      <c r="ZS19" s="2">
        <v>257078</v>
      </c>
      <c r="ZT19" s="2">
        <v>649508.6</v>
      </c>
      <c r="ZU19" s="2">
        <v>5035731.9000000004</v>
      </c>
      <c r="ZV19" s="2">
        <v>471097.78</v>
      </c>
      <c r="ZW19" s="2">
        <v>316735.65000000002</v>
      </c>
      <c r="ZX19" s="2">
        <v>253989</v>
      </c>
      <c r="ZY19" s="2">
        <v>622834</v>
      </c>
      <c r="ZZ19" s="2">
        <v>347845.57</v>
      </c>
      <c r="AAA19" s="2">
        <v>119195.53</v>
      </c>
      <c r="AAB19" s="2">
        <v>297943.52</v>
      </c>
      <c r="AAC19" s="2">
        <v>131533.5</v>
      </c>
      <c r="AAD19" s="2">
        <v>192093.26</v>
      </c>
      <c r="AAE19" s="2">
        <v>727824.75</v>
      </c>
      <c r="AAF19" s="2">
        <v>208236.04</v>
      </c>
      <c r="AAG19" s="2">
        <v>46253</v>
      </c>
      <c r="AAH19" s="2">
        <v>2985935.88</v>
      </c>
      <c r="AAI19" s="2">
        <v>188582</v>
      </c>
      <c r="AAJ19" s="2">
        <v>3300004.58</v>
      </c>
      <c r="AAK19" s="2">
        <v>267567.15000000002</v>
      </c>
      <c r="AAL19" s="2">
        <v>752735.75</v>
      </c>
      <c r="AAM19" s="2">
        <v>2240927.7999999998</v>
      </c>
      <c r="AAN19" s="2">
        <v>435742.75</v>
      </c>
      <c r="AAO19" s="2">
        <v>78284284.159999996</v>
      </c>
      <c r="AAP19" s="2">
        <v>835878.75</v>
      </c>
      <c r="AAQ19" s="2">
        <v>211870.75</v>
      </c>
      <c r="AAR19" s="2">
        <v>1457479.83</v>
      </c>
      <c r="AAS19" s="2">
        <v>7057323.75</v>
      </c>
      <c r="AAT19" s="2">
        <v>452725</v>
      </c>
      <c r="AAU19" s="2">
        <v>234954.45</v>
      </c>
      <c r="AAV19" s="2">
        <v>4187976.58</v>
      </c>
      <c r="AAW19" s="2">
        <v>608932.16</v>
      </c>
      <c r="AAX19" s="2">
        <v>203920</v>
      </c>
      <c r="AAY19" s="2">
        <v>8637722.1699999999</v>
      </c>
      <c r="AAZ19" s="2">
        <v>10226565.75</v>
      </c>
      <c r="ABA19" s="2">
        <v>7890454.5</v>
      </c>
      <c r="ABB19" s="2">
        <v>1058259</v>
      </c>
      <c r="ABC19" s="2">
        <v>422848.48</v>
      </c>
      <c r="ABD19" s="2">
        <v>292503.95</v>
      </c>
      <c r="ABE19" s="2">
        <v>160837.81</v>
      </c>
      <c r="ABF19" s="2">
        <v>214542.8</v>
      </c>
      <c r="ABG19" s="2">
        <v>477181.7</v>
      </c>
      <c r="ABH19" s="2">
        <v>11922509.5</v>
      </c>
      <c r="ABI19" s="2">
        <v>13139165</v>
      </c>
      <c r="ABJ19" s="2">
        <v>198100.25</v>
      </c>
      <c r="ABK19" s="2">
        <v>643581.27</v>
      </c>
      <c r="ABL19" s="2">
        <v>388746.35</v>
      </c>
      <c r="ABM19" s="2">
        <v>1060958.5</v>
      </c>
      <c r="ABN19" s="2">
        <v>131125</v>
      </c>
      <c r="ABO19" s="2">
        <v>6631926.1100000003</v>
      </c>
      <c r="ABP19" s="2">
        <v>682338</v>
      </c>
      <c r="ABQ19" s="2">
        <v>6335</v>
      </c>
      <c r="ABR19" s="2">
        <v>934801.16</v>
      </c>
      <c r="ABS19" s="2">
        <v>207957</v>
      </c>
      <c r="ABT19" s="2">
        <v>496332</v>
      </c>
      <c r="ABU19" s="2">
        <v>320222.5</v>
      </c>
      <c r="ABV19" s="2">
        <v>451015</v>
      </c>
      <c r="ABW19" s="2">
        <v>30791</v>
      </c>
      <c r="ABX19" s="2">
        <v>8050991.3200000003</v>
      </c>
      <c r="ABY19" s="2">
        <v>76651.759999999995</v>
      </c>
      <c r="ABZ19" s="2">
        <v>445704.74</v>
      </c>
      <c r="ACA19" s="2">
        <v>587005.75</v>
      </c>
      <c r="ACB19" s="2">
        <v>272910.23</v>
      </c>
      <c r="ACC19" s="2">
        <v>1776709.74</v>
      </c>
      <c r="ACD19" s="2">
        <v>548358</v>
      </c>
      <c r="ACE19" s="2">
        <v>1285893.75</v>
      </c>
      <c r="ACF19" s="2">
        <v>837799.5</v>
      </c>
      <c r="ACG19" s="2">
        <v>1677140</v>
      </c>
      <c r="ACH19" s="2">
        <v>79452.25</v>
      </c>
      <c r="ACI19" s="2"/>
      <c r="ACJ19" s="2">
        <v>2451014.75</v>
      </c>
      <c r="ACK19" s="2">
        <v>106796</v>
      </c>
      <c r="ACL19" s="2">
        <v>793482.21</v>
      </c>
      <c r="ACM19" s="2">
        <v>1846837</v>
      </c>
      <c r="ACN19" s="2">
        <v>191234.25</v>
      </c>
      <c r="ACO19" s="2">
        <v>1144060.8999999999</v>
      </c>
      <c r="ACP19" s="2">
        <v>829379.79</v>
      </c>
      <c r="ACQ19" s="2">
        <v>67784180.5</v>
      </c>
      <c r="ACR19" s="2">
        <v>1197827</v>
      </c>
      <c r="ACS19" s="2">
        <v>319846.71000000002</v>
      </c>
      <c r="ACT19" s="2">
        <v>5235154</v>
      </c>
      <c r="ACU19" s="2">
        <v>358404</v>
      </c>
      <c r="ACV19" s="2">
        <v>4928216.58</v>
      </c>
      <c r="ACW19" s="2">
        <v>193790</v>
      </c>
      <c r="ACX19" s="2">
        <v>311183.75</v>
      </c>
      <c r="ACY19" s="2">
        <v>268048</v>
      </c>
      <c r="ACZ19" s="2">
        <v>115000</v>
      </c>
      <c r="ADA19" s="2">
        <v>359566</v>
      </c>
      <c r="ADB19" s="2">
        <v>92185.5</v>
      </c>
      <c r="ADC19" s="2">
        <v>543615</v>
      </c>
      <c r="ADD19" s="2">
        <v>237278</v>
      </c>
      <c r="ADE19" s="2">
        <v>2345589</v>
      </c>
      <c r="ADF19" s="2">
        <v>374068.3</v>
      </c>
      <c r="ADG19" s="2">
        <v>1206708.71</v>
      </c>
      <c r="ADH19" s="2">
        <v>346690.19</v>
      </c>
      <c r="ADI19" s="2">
        <v>68699.899999999994</v>
      </c>
      <c r="ADJ19" s="2">
        <v>559942</v>
      </c>
      <c r="ADK19" s="2">
        <v>94561</v>
      </c>
      <c r="ADL19" s="2">
        <v>235191.7</v>
      </c>
      <c r="ADM19" s="2">
        <v>85513.49</v>
      </c>
      <c r="ADN19" s="2">
        <v>459936.96</v>
      </c>
      <c r="ADO19" s="2">
        <v>18326874.719999999</v>
      </c>
      <c r="ADP19" s="2">
        <v>2089332</v>
      </c>
      <c r="ADQ19" s="2">
        <v>905712.25</v>
      </c>
      <c r="ADR19" s="2">
        <v>4243889.54</v>
      </c>
      <c r="ADS19" s="2">
        <v>1188020.5</v>
      </c>
      <c r="ADT19" s="2">
        <v>109707.98</v>
      </c>
      <c r="ADU19" s="2">
        <v>410018</v>
      </c>
      <c r="ADV19" s="2">
        <v>309041</v>
      </c>
      <c r="ADW19" s="2">
        <v>239518</v>
      </c>
      <c r="ADX19" s="2">
        <v>2500</v>
      </c>
      <c r="ADY19" s="2">
        <v>56856644.880000003</v>
      </c>
      <c r="ADZ19" s="2">
        <v>1025835.9</v>
      </c>
      <c r="AEA19" s="2">
        <v>1508588.25</v>
      </c>
      <c r="AEB19" s="2">
        <v>622975.31999999995</v>
      </c>
      <c r="AEC19" s="2">
        <v>538036.88</v>
      </c>
      <c r="AED19" s="2">
        <v>1097688.8</v>
      </c>
      <c r="AEE19" s="2">
        <v>630177</v>
      </c>
      <c r="AEF19" s="2">
        <v>168818.75</v>
      </c>
      <c r="AEG19" s="2">
        <v>449012.5</v>
      </c>
      <c r="AEH19" s="2">
        <v>349063.65</v>
      </c>
      <c r="AEI19" s="2">
        <v>54847.55</v>
      </c>
      <c r="AEJ19" s="2">
        <v>380831.32</v>
      </c>
      <c r="AEK19" s="2">
        <v>196252.5</v>
      </c>
      <c r="AEL19" s="2">
        <v>379449.5</v>
      </c>
      <c r="AEM19" s="2">
        <v>1133083.8799999999</v>
      </c>
      <c r="AEN19" s="2">
        <v>83770.25</v>
      </c>
      <c r="AEO19" s="2">
        <v>445901</v>
      </c>
      <c r="AEP19" s="2">
        <v>8584845.5800000001</v>
      </c>
      <c r="AEQ19" s="2">
        <v>67401.5</v>
      </c>
      <c r="AER19" s="2">
        <v>842751.85</v>
      </c>
      <c r="AES19" s="2">
        <v>28552955.449999999</v>
      </c>
      <c r="AET19" s="2">
        <v>2193577.38</v>
      </c>
      <c r="AEU19" s="2">
        <v>613060.75</v>
      </c>
      <c r="AEV19" s="2">
        <v>435138</v>
      </c>
      <c r="AEW19" s="2">
        <v>446314.5</v>
      </c>
      <c r="AEX19" s="2">
        <v>4167768.07</v>
      </c>
      <c r="AEY19" s="2">
        <v>390648</v>
      </c>
      <c r="AEZ19" s="2">
        <v>329644.75</v>
      </c>
      <c r="AFA19" s="2">
        <v>195636</v>
      </c>
      <c r="AFB19" s="2">
        <v>77367.899999999994</v>
      </c>
      <c r="AFC19" s="2">
        <v>3521529.5</v>
      </c>
      <c r="AFD19" s="2">
        <v>16517012.279999999</v>
      </c>
      <c r="AFE19" s="2">
        <v>56350.95</v>
      </c>
      <c r="AFF19" s="2">
        <v>265487</v>
      </c>
      <c r="AFG19" s="2">
        <v>2046730.57</v>
      </c>
      <c r="AFH19" s="2">
        <v>455524.74</v>
      </c>
      <c r="AFI19" s="2">
        <v>1004278.05</v>
      </c>
      <c r="AFJ19" s="2">
        <v>894040.91</v>
      </c>
      <c r="AFK19" s="2">
        <v>21861</v>
      </c>
      <c r="AFL19" s="2">
        <v>146636</v>
      </c>
      <c r="AFM19" s="2">
        <v>2120</v>
      </c>
      <c r="AFN19" s="2">
        <v>89841.25</v>
      </c>
      <c r="AFO19" s="2">
        <v>39505.730000000003</v>
      </c>
      <c r="AFP19" s="2">
        <v>6417793.6399999997</v>
      </c>
      <c r="AFQ19" s="2">
        <v>669444.04</v>
      </c>
      <c r="AFR19" s="2">
        <v>563457.25</v>
      </c>
      <c r="AFS19" s="2">
        <v>282758.78000000003</v>
      </c>
      <c r="AFT19" s="2">
        <v>233187.8</v>
      </c>
      <c r="AFU19" s="2">
        <v>180890.43</v>
      </c>
      <c r="AFV19" s="2">
        <v>17504.5</v>
      </c>
      <c r="AFW19" s="2">
        <v>476068.83</v>
      </c>
      <c r="AFX19" s="2">
        <v>433447.9</v>
      </c>
      <c r="AFY19" s="2">
        <v>60560</v>
      </c>
      <c r="AFZ19" s="2">
        <v>313206</v>
      </c>
      <c r="AGA19" s="2">
        <v>447597.1</v>
      </c>
      <c r="AGB19" s="2">
        <v>9308294.25</v>
      </c>
      <c r="AGC19" s="2">
        <v>311949</v>
      </c>
      <c r="AGD19" s="2">
        <v>1539491.1</v>
      </c>
      <c r="AGE19" s="2">
        <v>184724.45</v>
      </c>
      <c r="AGF19" s="2">
        <v>4524333.5</v>
      </c>
      <c r="AGG19" s="2">
        <v>237559.75</v>
      </c>
      <c r="AGH19" s="2">
        <v>2188634</v>
      </c>
      <c r="AGI19" s="2">
        <v>206336.75</v>
      </c>
      <c r="AGJ19" s="2">
        <v>1526875.9</v>
      </c>
      <c r="AGK19" s="2">
        <v>458786.5</v>
      </c>
      <c r="AGL19" s="2">
        <v>276795</v>
      </c>
      <c r="AGM19" s="2">
        <v>15188393</v>
      </c>
      <c r="AGN19" s="2">
        <v>947183.5</v>
      </c>
      <c r="AGO19" s="2">
        <v>158956.42000000001</v>
      </c>
      <c r="AGP19" s="2">
        <v>98630</v>
      </c>
      <c r="AGQ19" s="2">
        <v>1857052.8</v>
      </c>
      <c r="AGR19" s="2">
        <v>920746</v>
      </c>
      <c r="AGS19" s="2">
        <v>58634</v>
      </c>
      <c r="AGT19" s="2">
        <v>148502</v>
      </c>
      <c r="AGU19" s="2">
        <v>60139997.039999999</v>
      </c>
      <c r="AGV19" s="2">
        <v>15944522.18</v>
      </c>
      <c r="AGW19" s="2">
        <v>415982</v>
      </c>
      <c r="AGX19" s="2">
        <v>856229</v>
      </c>
      <c r="AGY19" s="2">
        <v>744841</v>
      </c>
      <c r="AGZ19" s="2">
        <v>478727.67</v>
      </c>
      <c r="AHA19" s="2">
        <v>228811.28</v>
      </c>
      <c r="AHB19" s="2">
        <v>1585115</v>
      </c>
      <c r="AHC19" s="2">
        <v>81706.5</v>
      </c>
      <c r="AHD19" s="2">
        <v>367568.75</v>
      </c>
      <c r="AHE19" s="2">
        <v>884653.99</v>
      </c>
      <c r="AHF19" s="2">
        <v>122255</v>
      </c>
      <c r="AHG19" s="2">
        <v>485763.2</v>
      </c>
      <c r="AHH19" s="2">
        <v>135749.65</v>
      </c>
      <c r="AHI19" s="2">
        <v>75301.240000000005</v>
      </c>
      <c r="AHJ19" s="2">
        <v>587066.69999999995</v>
      </c>
      <c r="AHK19" s="2">
        <v>269297.5</v>
      </c>
      <c r="AHL19" s="2">
        <v>4939763.3</v>
      </c>
      <c r="AHM19" s="2">
        <v>2784848</v>
      </c>
      <c r="AHN19" s="2">
        <v>313563.55</v>
      </c>
      <c r="AHO19" s="2">
        <v>286786</v>
      </c>
      <c r="AHP19" s="2">
        <v>1479190.64</v>
      </c>
      <c r="AHQ19" s="2">
        <v>217651</v>
      </c>
      <c r="AHR19" s="2">
        <v>174659.05</v>
      </c>
      <c r="AHS19" s="2"/>
      <c r="AHT19" s="2">
        <f t="shared" si="0"/>
        <v>3489725583.2300005</v>
      </c>
    </row>
    <row r="20" spans="1:904">
      <c r="A20" s="34" t="s">
        <v>2264</v>
      </c>
      <c r="B20" s="34" t="s">
        <v>2295</v>
      </c>
      <c r="C20" s="1" t="s">
        <v>2296</v>
      </c>
      <c r="D20" s="2">
        <v>14962768.83</v>
      </c>
      <c r="E20" s="2"/>
      <c r="F20" s="2"/>
      <c r="G20" s="2"/>
      <c r="H20" s="2"/>
      <c r="I20" s="2"/>
      <c r="J20" s="2"/>
      <c r="K20" s="2">
        <v>2724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>
        <v>1406229</v>
      </c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>
        <v>362524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>
        <v>-10334</v>
      </c>
      <c r="AW20" s="2"/>
      <c r="AX20" s="2"/>
      <c r="AY20" s="2"/>
      <c r="AZ20" s="2">
        <v>33576</v>
      </c>
      <c r="BA20" s="2"/>
      <c r="BB20" s="2"/>
      <c r="BC20" s="2"/>
      <c r="BD20" s="2"/>
      <c r="BE20" s="2"/>
      <c r="BF20" s="2"/>
      <c r="BG20" s="2"/>
      <c r="BH20" s="2"/>
      <c r="BI20" s="2">
        <v>510187</v>
      </c>
      <c r="BJ20" s="2"/>
      <c r="BK20" s="2"/>
      <c r="BL20" s="2"/>
      <c r="BM20" s="2"/>
      <c r="BN20" s="2"/>
      <c r="BO20" s="2"/>
      <c r="BP20" s="2"/>
      <c r="BQ20" s="2"/>
      <c r="BR20" s="2">
        <v>28810.25</v>
      </c>
      <c r="BS20" s="2"/>
      <c r="BT20" s="2"/>
      <c r="BU20" s="2"/>
      <c r="BV20" s="2"/>
      <c r="BW20" s="2"/>
      <c r="BX20" s="2"/>
      <c r="BY20" s="2"/>
      <c r="BZ20" s="2">
        <v>70768</v>
      </c>
      <c r="CA20" s="2"/>
      <c r="CB20" s="2"/>
      <c r="CC20" s="2"/>
      <c r="CD20" s="2"/>
      <c r="CE20" s="2"/>
      <c r="CF20" s="2"/>
      <c r="CG20" s="2">
        <v>4228089.5</v>
      </c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>
        <v>19423489.25</v>
      </c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>
        <v>19404.75</v>
      </c>
      <c r="EF20" s="2">
        <v>1406025.53</v>
      </c>
      <c r="EG20" s="2"/>
      <c r="EH20" s="2">
        <v>76629.399999999994</v>
      </c>
      <c r="EI20" s="2"/>
      <c r="EJ20" s="2"/>
      <c r="EK20" s="2"/>
      <c r="EL20" s="2"/>
      <c r="EM20" s="2">
        <v>76978</v>
      </c>
      <c r="EN20" s="2">
        <v>7267567.8200000003</v>
      </c>
      <c r="EO20" s="2"/>
      <c r="EP20" s="2"/>
      <c r="EQ20" s="2"/>
      <c r="ER20" s="2"/>
      <c r="ES20" s="2"/>
      <c r="ET20" s="2"/>
      <c r="EU20" s="2"/>
      <c r="EV20" s="2">
        <v>136497.5</v>
      </c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>
        <v>1567.25</v>
      </c>
      <c r="FJ20" s="2"/>
      <c r="FK20" s="2"/>
      <c r="FL20" s="2"/>
      <c r="FM20" s="2"/>
      <c r="FN20" s="2"/>
      <c r="FO20" s="2"/>
      <c r="FP20" s="2"/>
      <c r="FQ20" s="2">
        <v>3227756.25</v>
      </c>
      <c r="FR20" s="2"/>
      <c r="FS20" s="2">
        <v>21621</v>
      </c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>
        <v>70494.5</v>
      </c>
      <c r="GF20" s="2">
        <v>599785.5</v>
      </c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>
        <v>643116.25</v>
      </c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>
        <v>211457.75</v>
      </c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>
        <v>8815</v>
      </c>
      <c r="IN20" s="2"/>
      <c r="IO20" s="2">
        <v>500</v>
      </c>
      <c r="IP20" s="2"/>
      <c r="IQ20" s="2"/>
      <c r="IR20" s="2"/>
      <c r="IS20" s="2">
        <v>306834.25</v>
      </c>
      <c r="IT20" s="2">
        <v>30967</v>
      </c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>
        <v>200963.75</v>
      </c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>
        <v>3002928</v>
      </c>
      <c r="KJ20" s="2">
        <v>17500</v>
      </c>
      <c r="KK20" s="2"/>
      <c r="KL20" s="2"/>
      <c r="KM20" s="2"/>
      <c r="KN20" s="2"/>
      <c r="KO20" s="2"/>
      <c r="KP20" s="2"/>
      <c r="KQ20" s="2">
        <v>2300</v>
      </c>
      <c r="KR20" s="2"/>
      <c r="KS20" s="2"/>
      <c r="KT20" s="2"/>
      <c r="KU20" s="2"/>
      <c r="KV20" s="2"/>
      <c r="KW20" s="2">
        <v>282833</v>
      </c>
      <c r="KX20" s="2"/>
      <c r="KY20" s="2"/>
      <c r="KZ20" s="2">
        <v>627.5</v>
      </c>
      <c r="LA20" s="2"/>
      <c r="LB20" s="2"/>
      <c r="LC20" s="2"/>
      <c r="LD20" s="2"/>
      <c r="LE20" s="2"/>
      <c r="LF20" s="2"/>
      <c r="LG20" s="2">
        <v>28933439</v>
      </c>
      <c r="LH20" s="2"/>
      <c r="LI20" s="2"/>
      <c r="LJ20" s="2"/>
      <c r="LK20" s="2">
        <v>187200</v>
      </c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>
        <v>895</v>
      </c>
      <c r="LW20" s="2">
        <v>3027387.25</v>
      </c>
      <c r="LX20" s="2"/>
      <c r="LY20" s="2"/>
      <c r="LZ20" s="2"/>
      <c r="MA20" s="2"/>
      <c r="MB20" s="2"/>
      <c r="MC20" s="2"/>
      <c r="MD20" s="2"/>
      <c r="ME20" s="2"/>
      <c r="MF20" s="2"/>
      <c r="MG20" s="2">
        <v>62980103</v>
      </c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>
        <v>879493.6</v>
      </c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>
        <v>2232</v>
      </c>
      <c r="NU20" s="2"/>
      <c r="NV20" s="2"/>
      <c r="NW20" s="2">
        <v>389722.25</v>
      </c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>
        <v>16350</v>
      </c>
      <c r="OT20" s="2"/>
      <c r="OU20" s="2"/>
      <c r="OV20" s="2"/>
      <c r="OW20" s="2"/>
      <c r="OX20" s="2"/>
      <c r="OY20" s="2"/>
      <c r="OZ20" s="2"/>
      <c r="PA20" s="2"/>
      <c r="PB20" s="2">
        <v>69753.5</v>
      </c>
      <c r="PC20" s="2"/>
      <c r="PD20" s="2"/>
      <c r="PE20" s="2"/>
      <c r="PF20" s="2">
        <v>1930821</v>
      </c>
      <c r="PG20" s="2"/>
      <c r="PH20" s="2"/>
      <c r="PI20" s="2"/>
      <c r="PJ20" s="2"/>
      <c r="PK20" s="2"/>
      <c r="PL20" s="2"/>
      <c r="PM20" s="2"/>
      <c r="PN20" s="2"/>
      <c r="PO20" s="2">
        <v>138797</v>
      </c>
      <c r="PP20" s="2"/>
      <c r="PQ20" s="2"/>
      <c r="PR20" s="2">
        <v>48676</v>
      </c>
      <c r="PS20" s="2"/>
      <c r="PT20" s="2">
        <v>7535871.6100000003</v>
      </c>
      <c r="PU20" s="2"/>
      <c r="PV20" s="2"/>
      <c r="PW20" s="2"/>
      <c r="PX20" s="2">
        <v>1494191</v>
      </c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>
        <v>98800</v>
      </c>
      <c r="QN20" s="2">
        <v>399953</v>
      </c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>
        <v>71832.75</v>
      </c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>
        <v>103295</v>
      </c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>
        <v>3552718.25</v>
      </c>
      <c r="UF20" s="2"/>
      <c r="UG20" s="2"/>
      <c r="UH20" s="2"/>
      <c r="UI20" s="2"/>
      <c r="UJ20" s="2">
        <v>41902.5</v>
      </c>
      <c r="UK20" s="2"/>
      <c r="UL20" s="2"/>
      <c r="UM20" s="2"/>
      <c r="UN20" s="2"/>
      <c r="UO20" s="2"/>
      <c r="UP20" s="2">
        <v>9210954</v>
      </c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>
        <v>180</v>
      </c>
      <c r="VM20" s="2"/>
      <c r="VN20" s="2"/>
      <c r="VO20" s="2"/>
      <c r="VP20" s="2"/>
      <c r="VQ20" s="2"/>
      <c r="VR20" s="2">
        <v>134328.5</v>
      </c>
      <c r="VS20" s="2">
        <v>636169</v>
      </c>
      <c r="VT20" s="2"/>
      <c r="VU20" s="2"/>
      <c r="VV20" s="2"/>
      <c r="VW20" s="2"/>
      <c r="VX20" s="2"/>
      <c r="VY20" s="2"/>
      <c r="VZ20" s="2"/>
      <c r="WA20" s="2">
        <v>3536585.5</v>
      </c>
      <c r="WB20" s="2"/>
      <c r="WC20" s="2"/>
      <c r="WD20" s="2"/>
      <c r="WE20" s="2"/>
      <c r="WF20" s="2"/>
      <c r="WG20" s="2"/>
      <c r="WH20" s="2"/>
      <c r="WI20" s="2"/>
      <c r="WJ20" s="2"/>
      <c r="WK20" s="2">
        <v>32302.25</v>
      </c>
      <c r="WL20" s="2"/>
      <c r="WM20" s="2"/>
      <c r="WN20" s="2">
        <v>98982</v>
      </c>
      <c r="WO20" s="2"/>
      <c r="WP20" s="2">
        <v>60992</v>
      </c>
      <c r="WQ20" s="2"/>
      <c r="WR20" s="2"/>
      <c r="WS20" s="2"/>
      <c r="WT20" s="2"/>
      <c r="WU20" s="2"/>
      <c r="WV20" s="2">
        <v>60960</v>
      </c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>
        <v>5396431.5499999998</v>
      </c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>
        <v>641707.1</v>
      </c>
      <c r="YF20" s="2"/>
      <c r="YG20" s="2"/>
      <c r="YH20" s="2"/>
      <c r="YI20" s="2">
        <v>352395.1</v>
      </c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>
        <v>29860681.640000001</v>
      </c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>
        <v>45438</v>
      </c>
      <c r="ABP20" s="2"/>
      <c r="ABQ20" s="2"/>
      <c r="ABR20" s="2"/>
      <c r="ABS20" s="2"/>
      <c r="ABT20" s="2"/>
      <c r="ABU20" s="2"/>
      <c r="ABV20" s="2"/>
      <c r="ABW20" s="2"/>
      <c r="ABX20" s="2">
        <v>242120.36</v>
      </c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>
        <v>6985</v>
      </c>
      <c r="ADG20" s="2">
        <v>125263.85</v>
      </c>
      <c r="ADH20" s="2"/>
      <c r="ADI20" s="2"/>
      <c r="ADJ20" s="2"/>
      <c r="ADK20" s="2"/>
      <c r="ADL20" s="2"/>
      <c r="ADM20" s="2"/>
      <c r="ADN20" s="2"/>
      <c r="ADO20" s="2">
        <v>9645198.0399999991</v>
      </c>
      <c r="ADP20" s="2"/>
      <c r="ADQ20" s="2"/>
      <c r="ADR20" s="2">
        <v>26550</v>
      </c>
      <c r="ADS20" s="2"/>
      <c r="ADT20" s="2"/>
      <c r="ADU20" s="2"/>
      <c r="ADV20" s="2"/>
      <c r="ADW20" s="2"/>
      <c r="ADX20" s="2"/>
      <c r="ADY20" s="2">
        <v>5361131.3499999996</v>
      </c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>
        <v>20830</v>
      </c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>
        <v>16565</v>
      </c>
      <c r="AFD20" s="2"/>
      <c r="AFE20" s="2"/>
      <c r="AFF20" s="2"/>
      <c r="AFG20" s="2"/>
      <c r="AFH20" s="2">
        <v>18057354.440000001</v>
      </c>
      <c r="AFI20" s="2"/>
      <c r="AFJ20" s="2"/>
      <c r="AFK20" s="2"/>
      <c r="AFL20" s="2"/>
      <c r="AFM20" s="2"/>
      <c r="AFN20" s="2"/>
      <c r="AFO20" s="2"/>
      <c r="AFP20" s="2">
        <v>40652</v>
      </c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>
        <v>73189</v>
      </c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>
        <v>6152817</v>
      </c>
      <c r="AGN20" s="2"/>
      <c r="AGO20" s="2"/>
      <c r="AGP20" s="2"/>
      <c r="AGQ20" s="2"/>
      <c r="AGR20" s="2"/>
      <c r="AGS20" s="2"/>
      <c r="AGT20" s="2"/>
      <c r="AGU20" s="2">
        <v>30924366.120000001</v>
      </c>
      <c r="AGV20" s="2">
        <v>469555.25</v>
      </c>
      <c r="AGW20" s="2"/>
      <c r="AGX20" s="2"/>
      <c r="AGY20" s="2"/>
      <c r="AGZ20" s="2"/>
      <c r="AHA20" s="2"/>
      <c r="AHB20" s="2"/>
      <c r="AHC20" s="2"/>
      <c r="AHD20" s="2"/>
      <c r="AHE20" s="2"/>
      <c r="AHF20" s="2">
        <v>500</v>
      </c>
      <c r="AHG20" s="2"/>
      <c r="AHH20" s="2"/>
      <c r="AHI20" s="2">
        <v>58374</v>
      </c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>
        <f t="shared" si="0"/>
        <v>291824993.58999997</v>
      </c>
    </row>
    <row r="21" spans="1:904">
      <c r="A21" s="34" t="s">
        <v>2264</v>
      </c>
      <c r="B21" s="34" t="s">
        <v>2297</v>
      </c>
      <c r="C21" s="1" t="s">
        <v>2298</v>
      </c>
      <c r="D21" s="2">
        <v>16647412.060000001</v>
      </c>
      <c r="E21" s="2">
        <v>10535649.5</v>
      </c>
      <c r="F21" s="2">
        <v>4365480</v>
      </c>
      <c r="G21" s="2">
        <v>570860</v>
      </c>
      <c r="H21" s="2">
        <v>2993320</v>
      </c>
      <c r="I21" s="2">
        <v>2336388.75</v>
      </c>
      <c r="J21" s="2">
        <v>9729361.4900000002</v>
      </c>
      <c r="K21" s="2">
        <v>8023050.5599999996</v>
      </c>
      <c r="L21" s="2">
        <v>4227380.13</v>
      </c>
      <c r="M21" s="2">
        <v>982190</v>
      </c>
      <c r="N21" s="2">
        <v>1895276</v>
      </c>
      <c r="O21" s="2">
        <v>1448968</v>
      </c>
      <c r="P21" s="2">
        <v>6943985.75</v>
      </c>
      <c r="Q21" s="2">
        <v>1711140</v>
      </c>
      <c r="R21" s="2">
        <v>2365490</v>
      </c>
      <c r="S21" s="2">
        <v>424700</v>
      </c>
      <c r="T21" s="2">
        <v>1098880</v>
      </c>
      <c r="U21" s="2">
        <v>2287776</v>
      </c>
      <c r="V21" s="2">
        <v>64463428.259999998</v>
      </c>
      <c r="W21" s="2">
        <v>13243340</v>
      </c>
      <c r="X21" s="2">
        <v>4610465</v>
      </c>
      <c r="Y21" s="2">
        <v>13026260.439999999</v>
      </c>
      <c r="Z21" s="2">
        <v>1819827.27</v>
      </c>
      <c r="AA21" s="2">
        <v>3176806</v>
      </c>
      <c r="AB21" s="2">
        <v>1204600.25</v>
      </c>
      <c r="AC21" s="2">
        <v>47546569.5</v>
      </c>
      <c r="AD21" s="2">
        <v>4599771</v>
      </c>
      <c r="AE21" s="2">
        <v>13429841.15</v>
      </c>
      <c r="AF21" s="2">
        <v>3384000</v>
      </c>
      <c r="AG21" s="2">
        <v>2247385.63</v>
      </c>
      <c r="AH21" s="2">
        <v>9223980</v>
      </c>
      <c r="AI21" s="2">
        <v>5306160</v>
      </c>
      <c r="AJ21" s="2">
        <v>4422826</v>
      </c>
      <c r="AK21" s="2">
        <v>8092155.5</v>
      </c>
      <c r="AL21" s="2">
        <v>2019500</v>
      </c>
      <c r="AM21" s="2">
        <v>5675586.5099999998</v>
      </c>
      <c r="AN21" s="2">
        <v>10130256.869999999</v>
      </c>
      <c r="AO21" s="2">
        <v>5766352.5099999998</v>
      </c>
      <c r="AP21" s="2">
        <v>1887351.15</v>
      </c>
      <c r="AQ21" s="2">
        <v>5723155.75</v>
      </c>
      <c r="AR21" s="2">
        <v>2300873.2999999998</v>
      </c>
      <c r="AS21" s="2">
        <v>740100</v>
      </c>
      <c r="AT21" s="2">
        <v>61375085</v>
      </c>
      <c r="AU21" s="2">
        <v>2743080</v>
      </c>
      <c r="AV21" s="2">
        <v>843865.06</v>
      </c>
      <c r="AW21" s="2">
        <v>1286670</v>
      </c>
      <c r="AX21" s="2">
        <v>1083615.6100000001</v>
      </c>
      <c r="AY21" s="2">
        <v>2809890</v>
      </c>
      <c r="AZ21" s="2">
        <v>6198090.25</v>
      </c>
      <c r="BA21" s="2">
        <v>1150544.0900000001</v>
      </c>
      <c r="BB21" s="2">
        <v>436930</v>
      </c>
      <c r="BC21" s="2">
        <v>633645</v>
      </c>
      <c r="BD21" s="2">
        <v>1146130</v>
      </c>
      <c r="BE21" s="2">
        <v>889510</v>
      </c>
      <c r="BF21" s="2">
        <v>5630575</v>
      </c>
      <c r="BG21" s="2">
        <v>433193</v>
      </c>
      <c r="BH21" s="2">
        <v>665910</v>
      </c>
      <c r="BI21" s="2">
        <v>41825283.390000001</v>
      </c>
      <c r="BJ21" s="2">
        <v>16285440.199999999</v>
      </c>
      <c r="BK21" s="2">
        <v>1966241.25</v>
      </c>
      <c r="BL21" s="2">
        <v>925600</v>
      </c>
      <c r="BM21" s="2">
        <v>4112123.5</v>
      </c>
      <c r="BN21" s="2">
        <v>3334521.75</v>
      </c>
      <c r="BO21" s="2">
        <v>1189962.75</v>
      </c>
      <c r="BP21" s="2">
        <v>1369810</v>
      </c>
      <c r="BQ21" s="2">
        <v>1043370</v>
      </c>
      <c r="BR21" s="2">
        <v>31544989.300000001</v>
      </c>
      <c r="BS21" s="2">
        <v>1553080</v>
      </c>
      <c r="BT21" s="2">
        <v>1617040</v>
      </c>
      <c r="BU21" s="2">
        <v>20255645.75</v>
      </c>
      <c r="BV21" s="2">
        <v>9865650</v>
      </c>
      <c r="BW21" s="2">
        <v>3616856</v>
      </c>
      <c r="BX21" s="2">
        <v>1219861.45</v>
      </c>
      <c r="BY21" s="2">
        <v>2245760</v>
      </c>
      <c r="BZ21" s="2">
        <v>29943931.059999999</v>
      </c>
      <c r="CA21" s="2">
        <v>194090</v>
      </c>
      <c r="CB21" s="2">
        <v>890180</v>
      </c>
      <c r="CC21" s="2">
        <v>2656248</v>
      </c>
      <c r="CD21" s="2">
        <v>3495654.26</v>
      </c>
      <c r="CE21" s="2">
        <v>10914493</v>
      </c>
      <c r="CF21" s="2">
        <v>7129471</v>
      </c>
      <c r="CG21" s="2">
        <v>65189504</v>
      </c>
      <c r="CH21" s="2">
        <v>1788240</v>
      </c>
      <c r="CI21" s="2">
        <v>5276260</v>
      </c>
      <c r="CJ21" s="2">
        <v>1525632</v>
      </c>
      <c r="CK21" s="2">
        <v>2173710</v>
      </c>
      <c r="CL21" s="2">
        <v>1343580</v>
      </c>
      <c r="CM21" s="2">
        <v>1748571</v>
      </c>
      <c r="CN21" s="2">
        <v>3376443.5</v>
      </c>
      <c r="CO21" s="2">
        <v>572870</v>
      </c>
      <c r="CP21" s="2">
        <v>2147109.6</v>
      </c>
      <c r="CQ21" s="2">
        <v>1178410</v>
      </c>
      <c r="CR21" s="2">
        <v>2305340</v>
      </c>
      <c r="CS21" s="2">
        <v>1027541</v>
      </c>
      <c r="CT21" s="2">
        <v>76375460.5</v>
      </c>
      <c r="CU21" s="2">
        <v>5886659.1200000001</v>
      </c>
      <c r="CV21" s="2">
        <v>11828191.35</v>
      </c>
      <c r="CW21" s="2">
        <v>11720350.289999999</v>
      </c>
      <c r="CX21" s="2">
        <v>5248064</v>
      </c>
      <c r="CY21" s="2">
        <v>8577947</v>
      </c>
      <c r="CZ21" s="2">
        <v>2685256.74</v>
      </c>
      <c r="DA21" s="2">
        <v>1248919</v>
      </c>
      <c r="DB21" s="2">
        <v>30060980</v>
      </c>
      <c r="DC21" s="2">
        <v>50339950</v>
      </c>
      <c r="DD21" s="2">
        <v>20383957</v>
      </c>
      <c r="DE21" s="2">
        <v>2758455</v>
      </c>
      <c r="DF21" s="2">
        <v>8408785</v>
      </c>
      <c r="DG21" s="2">
        <v>16825287.27</v>
      </c>
      <c r="DH21" s="2">
        <v>28876014.280000001</v>
      </c>
      <c r="DI21" s="2">
        <v>9328266</v>
      </c>
      <c r="DJ21" s="2">
        <v>5201579</v>
      </c>
      <c r="DK21" s="2">
        <v>53084787.5</v>
      </c>
      <c r="DL21" s="2">
        <v>5859177.75</v>
      </c>
      <c r="DM21" s="2">
        <v>39046688.25</v>
      </c>
      <c r="DN21" s="2">
        <v>10467511.75</v>
      </c>
      <c r="DO21" s="2">
        <v>3456242.86</v>
      </c>
      <c r="DP21" s="2">
        <v>12066145.25</v>
      </c>
      <c r="DQ21" s="2">
        <v>45467798.5</v>
      </c>
      <c r="DR21" s="2">
        <v>1037569</v>
      </c>
      <c r="DS21" s="2">
        <v>3365220</v>
      </c>
      <c r="DT21" s="2">
        <v>26669290</v>
      </c>
      <c r="DU21" s="2">
        <v>2629240</v>
      </c>
      <c r="DV21" s="2">
        <v>6548790</v>
      </c>
      <c r="DW21" s="2">
        <v>27973864.239999998</v>
      </c>
      <c r="DX21" s="2">
        <v>6085559</v>
      </c>
      <c r="DY21" s="2">
        <v>20853937.699999999</v>
      </c>
      <c r="DZ21" s="2">
        <v>5938043</v>
      </c>
      <c r="EA21" s="2">
        <v>919832.5</v>
      </c>
      <c r="EB21" s="2">
        <v>21154597.199999999</v>
      </c>
      <c r="EC21" s="2">
        <v>2226420</v>
      </c>
      <c r="ED21" s="2">
        <v>3694302.25</v>
      </c>
      <c r="EE21" s="2">
        <v>34522410</v>
      </c>
      <c r="EF21" s="2">
        <v>37934523</v>
      </c>
      <c r="EG21" s="2">
        <v>1342110</v>
      </c>
      <c r="EH21" s="2">
        <v>2036560</v>
      </c>
      <c r="EI21" s="2">
        <v>11693489</v>
      </c>
      <c r="EJ21" s="2">
        <v>17270455</v>
      </c>
      <c r="EK21" s="2">
        <v>11679724.75</v>
      </c>
      <c r="EL21" s="2">
        <v>2025694.64</v>
      </c>
      <c r="EM21" s="2">
        <v>473200</v>
      </c>
      <c r="EN21" s="2">
        <v>49044884.799999997</v>
      </c>
      <c r="EO21" s="2">
        <v>6882422</v>
      </c>
      <c r="EP21" s="2">
        <v>11384777.75</v>
      </c>
      <c r="EQ21" s="2">
        <v>4652487.5</v>
      </c>
      <c r="ER21" s="2">
        <v>2281975.5</v>
      </c>
      <c r="ES21" s="2">
        <v>1846945.36</v>
      </c>
      <c r="ET21" s="2">
        <v>5751621</v>
      </c>
      <c r="EU21" s="2">
        <v>18164379.890000001</v>
      </c>
      <c r="EV21" s="2">
        <v>15431441.5</v>
      </c>
      <c r="EW21" s="2">
        <v>36508890.25</v>
      </c>
      <c r="EX21" s="2">
        <v>1143517</v>
      </c>
      <c r="EY21" s="2">
        <v>5904033</v>
      </c>
      <c r="EZ21" s="2">
        <v>5940387.96</v>
      </c>
      <c r="FA21" s="2">
        <v>1904935.63</v>
      </c>
      <c r="FB21" s="2">
        <v>2163870</v>
      </c>
      <c r="FC21" s="2">
        <v>12614724.779999999</v>
      </c>
      <c r="FD21" s="2">
        <v>3488730</v>
      </c>
      <c r="FE21" s="2">
        <v>3070616.81</v>
      </c>
      <c r="FF21" s="2">
        <v>6342072</v>
      </c>
      <c r="FG21" s="2">
        <v>1595017</v>
      </c>
      <c r="FH21" s="2">
        <v>514265.59999999998</v>
      </c>
      <c r="FI21" s="2">
        <v>7081131.0700000003</v>
      </c>
      <c r="FJ21" s="2">
        <v>1280680</v>
      </c>
      <c r="FK21" s="2">
        <v>2166980.5</v>
      </c>
      <c r="FL21" s="2">
        <v>3965887.25</v>
      </c>
      <c r="FM21" s="2">
        <v>4374229.0599999996</v>
      </c>
      <c r="FN21" s="2">
        <v>2251000</v>
      </c>
      <c r="FO21" s="2">
        <v>1250240.01</v>
      </c>
      <c r="FP21" s="2">
        <v>738702</v>
      </c>
      <c r="FQ21" s="2">
        <v>-64790526.649999999</v>
      </c>
      <c r="FR21" s="2">
        <v>2629260</v>
      </c>
      <c r="FS21" s="2">
        <v>3767720</v>
      </c>
      <c r="FT21" s="2">
        <v>5319320</v>
      </c>
      <c r="FU21" s="2">
        <v>4529590</v>
      </c>
      <c r="FV21" s="2">
        <v>4170397</v>
      </c>
      <c r="FW21" s="2">
        <v>4181770</v>
      </c>
      <c r="FX21" s="2">
        <v>1568780</v>
      </c>
      <c r="FY21" s="2">
        <v>3343290</v>
      </c>
      <c r="FZ21" s="2">
        <v>415966.25</v>
      </c>
      <c r="GA21" s="2">
        <v>3254250</v>
      </c>
      <c r="GB21" s="2">
        <v>2645781.5</v>
      </c>
      <c r="GC21" s="2">
        <v>1892310.65</v>
      </c>
      <c r="GD21" s="2">
        <v>1306618.08</v>
      </c>
      <c r="GE21" s="2">
        <v>33425765</v>
      </c>
      <c r="GF21" s="2">
        <v>4653746</v>
      </c>
      <c r="GG21" s="2">
        <v>1356367</v>
      </c>
      <c r="GH21" s="2"/>
      <c r="GI21" s="2">
        <v>7243289.75</v>
      </c>
      <c r="GJ21" s="2">
        <v>6577911.1500000004</v>
      </c>
      <c r="GK21" s="2">
        <v>5878882.29</v>
      </c>
      <c r="GL21" s="2">
        <v>329870</v>
      </c>
      <c r="GM21" s="2">
        <v>1784693</v>
      </c>
      <c r="GN21" s="2">
        <v>2418130</v>
      </c>
      <c r="GO21" s="2">
        <v>3402767.4</v>
      </c>
      <c r="GP21" s="2">
        <v>1545843</v>
      </c>
      <c r="GQ21" s="2">
        <v>32113754</v>
      </c>
      <c r="GR21" s="2">
        <v>5111514.72</v>
      </c>
      <c r="GS21" s="2">
        <v>3175535.8</v>
      </c>
      <c r="GT21" s="2">
        <v>4626604.8</v>
      </c>
      <c r="GU21" s="2">
        <v>365770</v>
      </c>
      <c r="GV21" s="2">
        <v>4438949.5999999996</v>
      </c>
      <c r="GW21" s="2">
        <v>596300</v>
      </c>
      <c r="GX21" s="2">
        <v>2725621.59</v>
      </c>
      <c r="GY21" s="2">
        <v>28698147</v>
      </c>
      <c r="GZ21" s="2">
        <v>619460</v>
      </c>
      <c r="HA21" s="2">
        <v>2928847.5</v>
      </c>
      <c r="HB21" s="2">
        <v>1625030</v>
      </c>
      <c r="HC21" s="2">
        <v>21675670</v>
      </c>
      <c r="HD21" s="2">
        <v>18314870</v>
      </c>
      <c r="HE21" s="2">
        <v>27441262.469999999</v>
      </c>
      <c r="HF21" s="2">
        <v>30270738.300000001</v>
      </c>
      <c r="HG21" s="2">
        <v>5795240</v>
      </c>
      <c r="HH21" s="2">
        <v>33904759.009999998</v>
      </c>
      <c r="HI21" s="2">
        <v>1412160</v>
      </c>
      <c r="HJ21" s="2">
        <v>7133760</v>
      </c>
      <c r="HK21" s="2">
        <v>15001055.98</v>
      </c>
      <c r="HL21" s="2">
        <v>10332392.75</v>
      </c>
      <c r="HM21" s="2">
        <v>12974610</v>
      </c>
      <c r="HN21" s="2">
        <v>19200538.469999999</v>
      </c>
      <c r="HO21" s="2">
        <v>4828351</v>
      </c>
      <c r="HP21" s="2">
        <v>3575009</v>
      </c>
      <c r="HQ21" s="2">
        <v>243240</v>
      </c>
      <c r="HR21" s="2">
        <v>74450</v>
      </c>
      <c r="HS21" s="2">
        <v>61124842.25</v>
      </c>
      <c r="HT21" s="2">
        <v>3777400</v>
      </c>
      <c r="HU21" s="2"/>
      <c r="HV21" s="2">
        <v>1521690</v>
      </c>
      <c r="HW21" s="2">
        <v>8908238</v>
      </c>
      <c r="HX21" s="2">
        <v>1198090</v>
      </c>
      <c r="HY21" s="2"/>
      <c r="HZ21" s="2">
        <v>2198805</v>
      </c>
      <c r="IA21" s="2">
        <v>1216890.2</v>
      </c>
      <c r="IB21" s="2">
        <v>2250200</v>
      </c>
      <c r="IC21" s="2">
        <v>6205963.1299999999</v>
      </c>
      <c r="ID21" s="2">
        <v>538030</v>
      </c>
      <c r="IE21" s="2">
        <v>2373985.5</v>
      </c>
      <c r="IF21" s="2">
        <v>23489060</v>
      </c>
      <c r="IG21" s="2">
        <v>1250751.6299999999</v>
      </c>
      <c r="IH21" s="2">
        <v>1914898.9</v>
      </c>
      <c r="II21" s="2">
        <v>94039666.010000005</v>
      </c>
      <c r="IJ21" s="2">
        <v>6188861.0199999996</v>
      </c>
      <c r="IK21" s="2">
        <v>8033225</v>
      </c>
      <c r="IL21" s="2">
        <v>3786394</v>
      </c>
      <c r="IM21" s="2">
        <v>12023891</v>
      </c>
      <c r="IN21" s="2">
        <v>3830567.5</v>
      </c>
      <c r="IO21" s="2">
        <v>2766610</v>
      </c>
      <c r="IP21" s="2">
        <v>1221779</v>
      </c>
      <c r="IQ21" s="2">
        <v>886740</v>
      </c>
      <c r="IR21" s="2">
        <v>151220</v>
      </c>
      <c r="IS21" s="2">
        <v>52545930</v>
      </c>
      <c r="IT21" s="2">
        <v>19649876</v>
      </c>
      <c r="IU21" s="2">
        <v>8612170</v>
      </c>
      <c r="IV21" s="2">
        <v>12542020</v>
      </c>
      <c r="IW21" s="2">
        <v>1039940</v>
      </c>
      <c r="IX21" s="2">
        <v>4724524.6500000004</v>
      </c>
      <c r="IY21" s="2">
        <v>2805250</v>
      </c>
      <c r="IZ21" s="2">
        <v>1034837</v>
      </c>
      <c r="JA21" s="2">
        <v>16520</v>
      </c>
      <c r="JB21" s="2">
        <v>1088800</v>
      </c>
      <c r="JC21" s="2">
        <v>1633080</v>
      </c>
      <c r="JD21" s="2">
        <v>7924332.7000000002</v>
      </c>
      <c r="JE21" s="2">
        <v>41056998</v>
      </c>
      <c r="JF21" s="2">
        <v>5731770</v>
      </c>
      <c r="JG21" s="2">
        <v>1874510</v>
      </c>
      <c r="JH21" s="2">
        <v>946841.37</v>
      </c>
      <c r="JI21" s="2">
        <v>1987786</v>
      </c>
      <c r="JJ21" s="2">
        <v>743780</v>
      </c>
      <c r="JK21" s="2">
        <v>26809273</v>
      </c>
      <c r="JL21" s="2">
        <v>2731326.37</v>
      </c>
      <c r="JM21" s="2">
        <v>1905090</v>
      </c>
      <c r="JN21" s="2">
        <v>31902884.5</v>
      </c>
      <c r="JO21" s="2">
        <v>959310</v>
      </c>
      <c r="JP21" s="2">
        <v>1165640</v>
      </c>
      <c r="JQ21" s="2">
        <v>891805</v>
      </c>
      <c r="JR21" s="2">
        <v>39486917</v>
      </c>
      <c r="JS21" s="2">
        <v>34820615</v>
      </c>
      <c r="JT21" s="2">
        <v>5989088.25</v>
      </c>
      <c r="JU21" s="2">
        <v>1714050</v>
      </c>
      <c r="JV21" s="2">
        <v>3374808.75</v>
      </c>
      <c r="JW21" s="2">
        <v>854500</v>
      </c>
      <c r="JX21" s="2">
        <v>5031025.5</v>
      </c>
      <c r="JY21" s="2">
        <v>173640</v>
      </c>
      <c r="JZ21" s="2">
        <v>1524591</v>
      </c>
      <c r="KA21" s="2">
        <v>928890</v>
      </c>
      <c r="KB21" s="2">
        <v>4095192.5</v>
      </c>
      <c r="KC21" s="2">
        <v>1792590</v>
      </c>
      <c r="KD21" s="2">
        <v>1144942</v>
      </c>
      <c r="KE21" s="2">
        <v>341524</v>
      </c>
      <c r="KF21" s="2">
        <v>807250</v>
      </c>
      <c r="KG21" s="2">
        <v>1316142</v>
      </c>
      <c r="KH21" s="2">
        <v>49691051</v>
      </c>
      <c r="KI21" s="2">
        <v>2331964.96</v>
      </c>
      <c r="KJ21" s="2">
        <v>10768521.689999999</v>
      </c>
      <c r="KK21" s="2">
        <v>83100</v>
      </c>
      <c r="KL21" s="2">
        <v>9467111.4399999995</v>
      </c>
      <c r="KM21" s="2">
        <v>2194580</v>
      </c>
      <c r="KN21" s="2">
        <v>6664500</v>
      </c>
      <c r="KO21" s="2">
        <v>5587210</v>
      </c>
      <c r="KP21" s="2">
        <v>1115563.23</v>
      </c>
      <c r="KQ21" s="2">
        <v>25328840</v>
      </c>
      <c r="KR21" s="2">
        <v>2764953</v>
      </c>
      <c r="KS21" s="2">
        <v>1997150</v>
      </c>
      <c r="KT21" s="2">
        <v>11487063</v>
      </c>
      <c r="KU21" s="2">
        <v>4619487.25</v>
      </c>
      <c r="KV21" s="2">
        <v>5118918</v>
      </c>
      <c r="KW21" s="2">
        <v>34139980</v>
      </c>
      <c r="KX21" s="2">
        <v>4509012</v>
      </c>
      <c r="KY21" s="2">
        <v>20504298</v>
      </c>
      <c r="KZ21" s="2">
        <v>3706588.5</v>
      </c>
      <c r="LA21" s="2">
        <v>1102030</v>
      </c>
      <c r="LB21" s="2">
        <v>1181880</v>
      </c>
      <c r="LC21" s="2">
        <v>5630381</v>
      </c>
      <c r="LD21" s="2">
        <v>9701491</v>
      </c>
      <c r="LE21" s="2">
        <v>1796973.4</v>
      </c>
      <c r="LF21" s="2">
        <v>272860</v>
      </c>
      <c r="LG21" s="2">
        <v>61492117.75</v>
      </c>
      <c r="LH21" s="2"/>
      <c r="LI21" s="2">
        <v>59992792.5</v>
      </c>
      <c r="LJ21" s="2">
        <v>21755434.890000001</v>
      </c>
      <c r="LK21" s="2">
        <v>2202510</v>
      </c>
      <c r="LL21" s="2">
        <v>20534118.34</v>
      </c>
      <c r="LM21" s="2">
        <v>666499.88</v>
      </c>
      <c r="LN21" s="2">
        <v>17662500</v>
      </c>
      <c r="LO21" s="2">
        <v>848545</v>
      </c>
      <c r="LP21" s="2">
        <v>3931512.9</v>
      </c>
      <c r="LQ21" s="2">
        <v>2110880</v>
      </c>
      <c r="LR21" s="2">
        <v>21231535.740000002</v>
      </c>
      <c r="LS21" s="2">
        <v>3605400</v>
      </c>
      <c r="LT21" s="2">
        <v>3029562.5</v>
      </c>
      <c r="LU21" s="2">
        <v>36290165</v>
      </c>
      <c r="LV21" s="2">
        <v>9888750</v>
      </c>
      <c r="LW21" s="2">
        <v>31637482</v>
      </c>
      <c r="LX21" s="2">
        <v>16884041.34</v>
      </c>
      <c r="LY21" s="2">
        <v>13030079.25</v>
      </c>
      <c r="LZ21" s="2">
        <v>6331230</v>
      </c>
      <c r="MA21" s="2">
        <v>4033170</v>
      </c>
      <c r="MB21" s="2">
        <v>8472990.3800000008</v>
      </c>
      <c r="MC21" s="2">
        <v>2392632</v>
      </c>
      <c r="MD21" s="2">
        <v>3049060</v>
      </c>
      <c r="ME21" s="2">
        <v>5272472.87</v>
      </c>
      <c r="MF21" s="2">
        <v>2429017</v>
      </c>
      <c r="MG21" s="2">
        <v>40712540</v>
      </c>
      <c r="MH21" s="2">
        <v>2696040</v>
      </c>
      <c r="MI21" s="2">
        <v>1360950</v>
      </c>
      <c r="MJ21" s="2">
        <v>4058900.59</v>
      </c>
      <c r="MK21" s="2">
        <v>1206634</v>
      </c>
      <c r="ML21" s="2">
        <v>3086472</v>
      </c>
      <c r="MM21" s="2">
        <v>2675643</v>
      </c>
      <c r="MN21" s="2">
        <v>1259809</v>
      </c>
      <c r="MO21" s="2">
        <v>4268630</v>
      </c>
      <c r="MP21" s="2">
        <v>2268790</v>
      </c>
      <c r="MQ21" s="2">
        <v>1648860</v>
      </c>
      <c r="MR21" s="2">
        <v>1656282.05</v>
      </c>
      <c r="MS21" s="2">
        <v>58153275.079999998</v>
      </c>
      <c r="MT21" s="2">
        <v>3372500.11</v>
      </c>
      <c r="MU21" s="2">
        <v>4565229</v>
      </c>
      <c r="MV21" s="2">
        <v>4410781</v>
      </c>
      <c r="MW21" s="2">
        <v>5392580.5</v>
      </c>
      <c r="MX21" s="2">
        <v>13279941.92</v>
      </c>
      <c r="MY21" s="2">
        <v>53420069</v>
      </c>
      <c r="MZ21" s="2">
        <v>4792829.5</v>
      </c>
      <c r="NA21" s="2">
        <v>5505377</v>
      </c>
      <c r="NB21" s="2">
        <v>1351933.75</v>
      </c>
      <c r="NC21" s="2">
        <v>620540</v>
      </c>
      <c r="ND21" s="2">
        <v>7626640</v>
      </c>
      <c r="NE21" s="2">
        <v>28465321.41</v>
      </c>
      <c r="NF21" s="2">
        <v>3693535</v>
      </c>
      <c r="NG21" s="2">
        <v>61647970</v>
      </c>
      <c r="NH21" s="2">
        <v>742720</v>
      </c>
      <c r="NI21" s="2">
        <v>5726742.5</v>
      </c>
      <c r="NJ21" s="2">
        <v>23921545</v>
      </c>
      <c r="NK21" s="2">
        <v>7171195.5</v>
      </c>
      <c r="NL21" s="2">
        <v>342610</v>
      </c>
      <c r="NM21" s="2">
        <v>10039289.5</v>
      </c>
      <c r="NN21" s="2">
        <v>2782840</v>
      </c>
      <c r="NO21" s="2">
        <v>12035536</v>
      </c>
      <c r="NP21" s="2">
        <v>53986960</v>
      </c>
      <c r="NQ21" s="2">
        <v>697800</v>
      </c>
      <c r="NR21" s="2">
        <v>2585752.6</v>
      </c>
      <c r="NS21" s="2">
        <v>956490</v>
      </c>
      <c r="NT21" s="2">
        <v>2938722</v>
      </c>
      <c r="NU21" s="2">
        <v>95640</v>
      </c>
      <c r="NV21" s="2">
        <v>718349.5</v>
      </c>
      <c r="NW21" s="2">
        <v>44999524.75</v>
      </c>
      <c r="NX21" s="2">
        <v>98945239.329999998</v>
      </c>
      <c r="NY21" s="2"/>
      <c r="NZ21" s="2">
        <v>3092410</v>
      </c>
      <c r="OA21" s="2">
        <v>3349140</v>
      </c>
      <c r="OB21" s="2">
        <v>14476698</v>
      </c>
      <c r="OC21" s="2">
        <v>2576699</v>
      </c>
      <c r="OD21" s="2">
        <v>79911102</v>
      </c>
      <c r="OE21" s="2">
        <v>31022665.25</v>
      </c>
      <c r="OF21" s="2">
        <v>2574353.0499999998</v>
      </c>
      <c r="OG21" s="2">
        <v>13744159.050000001</v>
      </c>
      <c r="OH21" s="2">
        <v>1227950</v>
      </c>
      <c r="OI21" s="2">
        <v>2155398</v>
      </c>
      <c r="OJ21" s="2">
        <v>9421842</v>
      </c>
      <c r="OK21" s="2">
        <v>12303685.9</v>
      </c>
      <c r="OL21" s="2">
        <v>19317406</v>
      </c>
      <c r="OM21" s="2">
        <v>93056521.870000005</v>
      </c>
      <c r="ON21" s="2">
        <v>32391370</v>
      </c>
      <c r="OO21" s="2">
        <v>22240045</v>
      </c>
      <c r="OP21" s="2">
        <v>3384823</v>
      </c>
      <c r="OQ21" s="2">
        <v>4060798.03</v>
      </c>
      <c r="OR21" s="2">
        <v>3652784.12</v>
      </c>
      <c r="OS21" s="2">
        <v>114171558</v>
      </c>
      <c r="OT21" s="2">
        <v>32703281.25</v>
      </c>
      <c r="OU21" s="2">
        <v>8723907</v>
      </c>
      <c r="OV21" s="2">
        <v>3605680</v>
      </c>
      <c r="OW21" s="2">
        <v>2293185.75</v>
      </c>
      <c r="OX21" s="2">
        <v>8559374</v>
      </c>
      <c r="OY21" s="2">
        <v>3158050.62</v>
      </c>
      <c r="OZ21" s="2">
        <v>10591965.75</v>
      </c>
      <c r="PA21" s="2">
        <v>5548071.5</v>
      </c>
      <c r="PB21" s="2">
        <v>19620030</v>
      </c>
      <c r="PC21" s="2">
        <v>4220494.99</v>
      </c>
      <c r="PD21" s="2">
        <v>7390292</v>
      </c>
      <c r="PE21" s="2">
        <v>2213162</v>
      </c>
      <c r="PF21" s="2">
        <v>7337016</v>
      </c>
      <c r="PG21" s="2">
        <v>56871998.579999998</v>
      </c>
      <c r="PH21" s="2">
        <v>726120</v>
      </c>
      <c r="PI21" s="2">
        <v>2407995</v>
      </c>
      <c r="PJ21" s="2">
        <v>2595090</v>
      </c>
      <c r="PK21" s="2">
        <v>4768136.7</v>
      </c>
      <c r="PL21" s="2">
        <v>13338367.43</v>
      </c>
      <c r="PM21" s="2">
        <v>16702856.52</v>
      </c>
      <c r="PN21" s="2">
        <v>6760283.5</v>
      </c>
      <c r="PO21" s="2">
        <v>20195948</v>
      </c>
      <c r="PP21" s="2">
        <v>9661616.0399999991</v>
      </c>
      <c r="PQ21" s="2">
        <v>4584162.5</v>
      </c>
      <c r="PR21" s="2">
        <v>12921189</v>
      </c>
      <c r="PS21" s="2">
        <v>6208253.5</v>
      </c>
      <c r="PT21" s="2">
        <v>39912830</v>
      </c>
      <c r="PU21" s="2">
        <v>3609131</v>
      </c>
      <c r="PV21" s="2">
        <v>2945213</v>
      </c>
      <c r="PW21" s="2">
        <v>28416443.260000002</v>
      </c>
      <c r="PX21" s="2">
        <v>50983706</v>
      </c>
      <c r="PY21" s="2">
        <v>3005785.5</v>
      </c>
      <c r="PZ21" s="2">
        <v>14424745.5</v>
      </c>
      <c r="QA21" s="2">
        <v>8650588</v>
      </c>
      <c r="QB21" s="2">
        <v>5214480</v>
      </c>
      <c r="QC21" s="2">
        <v>1969087</v>
      </c>
      <c r="QD21" s="2">
        <v>17274362.68</v>
      </c>
      <c r="QE21" s="2">
        <v>4830483.25</v>
      </c>
      <c r="QF21" s="2">
        <v>787917.25</v>
      </c>
      <c r="QG21" s="2">
        <v>5028545</v>
      </c>
      <c r="QH21" s="2">
        <v>6042598.2999999998</v>
      </c>
      <c r="QI21" s="2">
        <v>2151815</v>
      </c>
      <c r="QJ21" s="2">
        <v>4641662</v>
      </c>
      <c r="QK21" s="2">
        <v>3508358.24</v>
      </c>
      <c r="QL21" s="2">
        <v>4560867</v>
      </c>
      <c r="QM21" s="2"/>
      <c r="QN21" s="2">
        <v>28603417.5</v>
      </c>
      <c r="QO21" s="2">
        <v>2940854</v>
      </c>
      <c r="QP21" s="2">
        <v>3525174.09</v>
      </c>
      <c r="QQ21" s="2">
        <v>1862614</v>
      </c>
      <c r="QR21" s="2">
        <v>5670242.4299999997</v>
      </c>
      <c r="QS21" s="2">
        <v>270320</v>
      </c>
      <c r="QT21" s="2">
        <v>68476609.5</v>
      </c>
      <c r="QU21" s="2">
        <v>2481663.5</v>
      </c>
      <c r="QV21" s="2">
        <v>15767721.75</v>
      </c>
      <c r="QW21" s="2">
        <v>8567695.0600000005</v>
      </c>
      <c r="QX21" s="2">
        <v>3923876.17</v>
      </c>
      <c r="QY21" s="2">
        <v>6179231</v>
      </c>
      <c r="QZ21" s="2">
        <v>5809087.3300000001</v>
      </c>
      <c r="RA21" s="2">
        <v>7564095.8700000001</v>
      </c>
      <c r="RB21" s="2">
        <v>814240</v>
      </c>
      <c r="RC21" s="2">
        <v>6635785.5</v>
      </c>
      <c r="RD21" s="2">
        <v>8068009</v>
      </c>
      <c r="RE21" s="2">
        <v>3087400</v>
      </c>
      <c r="RF21" s="2">
        <v>3537957</v>
      </c>
      <c r="RG21" s="2">
        <v>116868119.75</v>
      </c>
      <c r="RH21" s="2">
        <v>8542380</v>
      </c>
      <c r="RI21" s="2">
        <v>11869454</v>
      </c>
      <c r="RJ21" s="2">
        <v>2599470</v>
      </c>
      <c r="RK21" s="2">
        <v>4688105.7699999996</v>
      </c>
      <c r="RL21" s="2">
        <v>26713092.5</v>
      </c>
      <c r="RM21" s="2">
        <v>74478682.5</v>
      </c>
      <c r="RN21" s="2">
        <v>5555375.0499999998</v>
      </c>
      <c r="RO21" s="2">
        <v>4461268</v>
      </c>
      <c r="RP21" s="2">
        <v>23861589</v>
      </c>
      <c r="RQ21" s="2">
        <v>44505399</v>
      </c>
      <c r="RR21" s="2">
        <v>2933543.91</v>
      </c>
      <c r="RS21" s="2">
        <v>6232302.3700000001</v>
      </c>
      <c r="RT21" s="2">
        <v>16593248.25</v>
      </c>
      <c r="RU21" s="2">
        <v>3211261.04</v>
      </c>
      <c r="RV21" s="2">
        <v>1980839</v>
      </c>
      <c r="RW21" s="2">
        <v>4222407</v>
      </c>
      <c r="RX21" s="2">
        <v>692290</v>
      </c>
      <c r="RY21" s="2">
        <v>3372928</v>
      </c>
      <c r="RZ21" s="2">
        <v>3143324.25</v>
      </c>
      <c r="SA21" s="2">
        <v>4253020</v>
      </c>
      <c r="SB21" s="2">
        <v>1489520</v>
      </c>
      <c r="SC21" s="2">
        <v>2319417.98</v>
      </c>
      <c r="SD21" s="2">
        <v>785480</v>
      </c>
      <c r="SE21" s="2">
        <v>783480</v>
      </c>
      <c r="SF21" s="2">
        <v>4556680</v>
      </c>
      <c r="SG21" s="2">
        <v>13567479.84</v>
      </c>
      <c r="SH21" s="2">
        <v>5201237.68</v>
      </c>
      <c r="SI21" s="2">
        <v>1721398.19</v>
      </c>
      <c r="SJ21" s="2">
        <v>4891530.22</v>
      </c>
      <c r="SK21" s="2">
        <v>6116436.4400000004</v>
      </c>
      <c r="SL21" s="2">
        <v>1551990</v>
      </c>
      <c r="SM21" s="2">
        <v>35954351.5</v>
      </c>
      <c r="SN21" s="2">
        <v>2986740</v>
      </c>
      <c r="SO21" s="2">
        <v>7069044</v>
      </c>
      <c r="SP21" s="2">
        <v>1914504</v>
      </c>
      <c r="SQ21" s="2">
        <v>9249339.3599999994</v>
      </c>
      <c r="SR21" s="2">
        <v>1201450</v>
      </c>
      <c r="SS21" s="2">
        <v>579165</v>
      </c>
      <c r="ST21" s="2">
        <v>465790</v>
      </c>
      <c r="SU21" s="2">
        <v>12231874.25</v>
      </c>
      <c r="SV21" s="2">
        <v>665330</v>
      </c>
      <c r="SW21" s="2">
        <v>6622975.6299999999</v>
      </c>
      <c r="SX21" s="2">
        <v>2333397</v>
      </c>
      <c r="SY21" s="2">
        <v>860395</v>
      </c>
      <c r="SZ21" s="2">
        <v>951194</v>
      </c>
      <c r="TA21" s="2"/>
      <c r="TB21" s="2">
        <v>7017030</v>
      </c>
      <c r="TC21" s="2">
        <v>856520</v>
      </c>
      <c r="TD21" s="2">
        <v>2092728.38</v>
      </c>
      <c r="TE21" s="2">
        <v>2033012</v>
      </c>
      <c r="TF21" s="2">
        <v>8957217</v>
      </c>
      <c r="TG21" s="2">
        <v>1202848</v>
      </c>
      <c r="TH21" s="2">
        <v>706410</v>
      </c>
      <c r="TI21" s="2">
        <v>34708241.5</v>
      </c>
      <c r="TJ21" s="2">
        <v>2530433</v>
      </c>
      <c r="TK21" s="2">
        <v>636303</v>
      </c>
      <c r="TL21" s="2">
        <v>12120784</v>
      </c>
      <c r="TM21" s="2">
        <v>3597870</v>
      </c>
      <c r="TN21" s="2">
        <v>2178320.25</v>
      </c>
      <c r="TO21" s="2">
        <v>418510</v>
      </c>
      <c r="TP21" s="2">
        <v>14870049.4</v>
      </c>
      <c r="TQ21" s="2">
        <v>2084133.96</v>
      </c>
      <c r="TR21" s="2">
        <v>3233183</v>
      </c>
      <c r="TS21" s="2">
        <v>3020083</v>
      </c>
      <c r="TT21" s="2">
        <v>2025520</v>
      </c>
      <c r="TU21" s="2">
        <v>2683258.33</v>
      </c>
      <c r="TV21" s="2">
        <v>1457790</v>
      </c>
      <c r="TW21" s="2">
        <v>1646020</v>
      </c>
      <c r="TX21" s="2">
        <v>2426490</v>
      </c>
      <c r="TY21" s="2">
        <v>14802340</v>
      </c>
      <c r="TZ21" s="2">
        <v>582710</v>
      </c>
      <c r="UA21" s="2">
        <v>61361204</v>
      </c>
      <c r="UB21" s="2">
        <v>5030851.4000000004</v>
      </c>
      <c r="UC21" s="2">
        <v>1593350</v>
      </c>
      <c r="UD21" s="2">
        <v>6141537</v>
      </c>
      <c r="UE21" s="2">
        <v>3656372.5</v>
      </c>
      <c r="UF21" s="2">
        <v>3777269</v>
      </c>
      <c r="UG21" s="2">
        <v>1005500</v>
      </c>
      <c r="UH21" s="2">
        <v>1253620</v>
      </c>
      <c r="UI21" s="2">
        <v>1193310</v>
      </c>
      <c r="UJ21" s="2">
        <v>49653092.5</v>
      </c>
      <c r="UK21" s="2">
        <v>17262945</v>
      </c>
      <c r="UL21" s="2">
        <v>2577856</v>
      </c>
      <c r="UM21" s="2">
        <v>5060018</v>
      </c>
      <c r="UN21" s="2">
        <v>3369628</v>
      </c>
      <c r="UO21" s="2">
        <v>2403235.5</v>
      </c>
      <c r="UP21" s="2">
        <v>64955324</v>
      </c>
      <c r="UQ21" s="2">
        <v>1151326</v>
      </c>
      <c r="UR21" s="2">
        <v>1687660</v>
      </c>
      <c r="US21" s="2">
        <v>7228031</v>
      </c>
      <c r="UT21" s="2">
        <v>462016</v>
      </c>
      <c r="UU21" s="2">
        <v>3003660</v>
      </c>
      <c r="UV21" s="2">
        <v>7005274</v>
      </c>
      <c r="UW21" s="2">
        <v>3051353</v>
      </c>
      <c r="UX21" s="2">
        <v>1718640</v>
      </c>
      <c r="UY21" s="2">
        <v>3556460</v>
      </c>
      <c r="UZ21" s="2">
        <v>886170</v>
      </c>
      <c r="VA21" s="2">
        <v>5141000</v>
      </c>
      <c r="VB21" s="2">
        <v>3348150</v>
      </c>
      <c r="VC21" s="2">
        <v>4180493.5</v>
      </c>
      <c r="VD21" s="2">
        <v>1145721</v>
      </c>
      <c r="VE21" s="2">
        <v>1495113.06</v>
      </c>
      <c r="VF21" s="2">
        <v>3703470</v>
      </c>
      <c r="VG21" s="2">
        <v>4668300</v>
      </c>
      <c r="VH21" s="2">
        <v>11314094</v>
      </c>
      <c r="VI21" s="2">
        <v>830510</v>
      </c>
      <c r="VJ21" s="2">
        <v>1317777</v>
      </c>
      <c r="VK21" s="2">
        <v>497160</v>
      </c>
      <c r="VL21" s="2">
        <v>75002115.540000007</v>
      </c>
      <c r="VM21" s="2">
        <v>4843524.32</v>
      </c>
      <c r="VN21" s="2">
        <v>7250091.5</v>
      </c>
      <c r="VO21" s="2">
        <v>8204720</v>
      </c>
      <c r="VP21" s="2">
        <v>4204330</v>
      </c>
      <c r="VQ21" s="2">
        <v>8397710</v>
      </c>
      <c r="VR21" s="2">
        <v>4001855.91</v>
      </c>
      <c r="VS21" s="2">
        <v>12189399.76</v>
      </c>
      <c r="VT21" s="2">
        <v>14100840.5</v>
      </c>
      <c r="VU21" s="2">
        <v>49270616.75</v>
      </c>
      <c r="VV21" s="2">
        <v>3980631.91</v>
      </c>
      <c r="VW21" s="2">
        <v>25772021</v>
      </c>
      <c r="VX21" s="2">
        <v>4048690.66</v>
      </c>
      <c r="VY21" s="2">
        <v>1316560</v>
      </c>
      <c r="VZ21" s="2">
        <v>10275210.9</v>
      </c>
      <c r="WA21" s="2">
        <v>110815980</v>
      </c>
      <c r="WB21" s="2">
        <v>15014422</v>
      </c>
      <c r="WC21" s="2">
        <v>2019739</v>
      </c>
      <c r="WD21" s="2">
        <v>394840</v>
      </c>
      <c r="WE21" s="2">
        <v>3653772</v>
      </c>
      <c r="WF21" s="2">
        <v>15718060</v>
      </c>
      <c r="WG21" s="2">
        <v>3322180</v>
      </c>
      <c r="WH21" s="2">
        <v>7131850</v>
      </c>
      <c r="WI21" s="2">
        <v>2621630</v>
      </c>
      <c r="WJ21" s="2">
        <v>7473580</v>
      </c>
      <c r="WK21" s="2">
        <v>2972910</v>
      </c>
      <c r="WL21" s="2">
        <v>6043023</v>
      </c>
      <c r="WM21" s="2">
        <v>5978990</v>
      </c>
      <c r="WN21" s="2">
        <v>41634715</v>
      </c>
      <c r="WO21" s="2">
        <v>13168406</v>
      </c>
      <c r="WP21" s="2">
        <v>7841629.5</v>
      </c>
      <c r="WQ21" s="2">
        <v>4211011</v>
      </c>
      <c r="WR21" s="2">
        <v>3723760</v>
      </c>
      <c r="WS21" s="2">
        <v>972662</v>
      </c>
      <c r="WT21" s="2">
        <v>1422940</v>
      </c>
      <c r="WU21" s="2">
        <v>34697028</v>
      </c>
      <c r="WV21" s="2">
        <v>4968350</v>
      </c>
      <c r="WW21" s="2">
        <v>6496848</v>
      </c>
      <c r="WX21" s="2">
        <v>90920</v>
      </c>
      <c r="WY21" s="2">
        <v>1822851</v>
      </c>
      <c r="WZ21" s="2">
        <v>522560</v>
      </c>
      <c r="XA21" s="2">
        <v>275200</v>
      </c>
      <c r="XB21" s="2">
        <v>1042432</v>
      </c>
      <c r="XC21" s="2">
        <v>28085967</v>
      </c>
      <c r="XD21" s="2">
        <v>1611124.88</v>
      </c>
      <c r="XE21" s="2">
        <v>3469095</v>
      </c>
      <c r="XF21" s="2">
        <v>766500</v>
      </c>
      <c r="XG21" s="2">
        <v>1081790</v>
      </c>
      <c r="XH21" s="2">
        <v>216400837.06</v>
      </c>
      <c r="XI21" s="2">
        <v>2802560</v>
      </c>
      <c r="XJ21" s="2">
        <v>22828475.5</v>
      </c>
      <c r="XK21" s="2">
        <v>13596</v>
      </c>
      <c r="XL21" s="2">
        <v>2168120</v>
      </c>
      <c r="XM21" s="2">
        <v>4324263</v>
      </c>
      <c r="XN21" s="2">
        <v>4553360</v>
      </c>
      <c r="XO21" s="2">
        <v>3311173.5</v>
      </c>
      <c r="XP21" s="2">
        <v>4130603</v>
      </c>
      <c r="XQ21" s="2">
        <v>26327499.550000001</v>
      </c>
      <c r="XR21" s="2">
        <v>47855179.5</v>
      </c>
      <c r="XS21" s="2">
        <v>1736890</v>
      </c>
      <c r="XT21" s="2">
        <v>3291253.05</v>
      </c>
      <c r="XU21" s="2">
        <v>3526070</v>
      </c>
      <c r="XV21" s="2">
        <v>6372190</v>
      </c>
      <c r="XW21" s="2">
        <v>2386390</v>
      </c>
      <c r="XX21" s="2"/>
      <c r="XY21" s="2">
        <v>4669680</v>
      </c>
      <c r="XZ21" s="2">
        <v>5027195</v>
      </c>
      <c r="YA21" s="2">
        <v>190990</v>
      </c>
      <c r="YB21" s="2">
        <v>5412398.2300000004</v>
      </c>
      <c r="YC21" s="2">
        <v>1632520</v>
      </c>
      <c r="YD21" s="2">
        <v>2043620</v>
      </c>
      <c r="YE21" s="2">
        <v>187565082.19</v>
      </c>
      <c r="YF21" s="2">
        <v>4485060</v>
      </c>
      <c r="YG21" s="2">
        <v>6375174.8899999997</v>
      </c>
      <c r="YH21" s="2">
        <v>8640929.1099999994</v>
      </c>
      <c r="YI21" s="2">
        <v>33472306</v>
      </c>
      <c r="YJ21" s="2">
        <v>18143016</v>
      </c>
      <c r="YK21" s="2">
        <v>25736508</v>
      </c>
      <c r="YL21" s="2">
        <v>123160</v>
      </c>
      <c r="YM21" s="2">
        <v>56652717.5</v>
      </c>
      <c r="YN21" s="2">
        <v>14619976</v>
      </c>
      <c r="YO21" s="2">
        <v>11517848.5</v>
      </c>
      <c r="YP21" s="2">
        <v>2111330</v>
      </c>
      <c r="YQ21" s="2">
        <v>2090690</v>
      </c>
      <c r="YR21" s="2">
        <v>938360</v>
      </c>
      <c r="YS21" s="2">
        <v>2365560</v>
      </c>
      <c r="YT21" s="2">
        <v>2343490.06</v>
      </c>
      <c r="YU21" s="2">
        <v>6986239.1500000004</v>
      </c>
      <c r="YV21" s="2">
        <v>35057510</v>
      </c>
      <c r="YW21" s="2">
        <v>11445461</v>
      </c>
      <c r="YX21" s="2">
        <v>1757000</v>
      </c>
      <c r="YY21" s="2">
        <v>1397936.48</v>
      </c>
      <c r="YZ21" s="2">
        <v>4510730</v>
      </c>
      <c r="ZA21" s="2">
        <v>3452672.17</v>
      </c>
      <c r="ZB21" s="2">
        <v>2995316</v>
      </c>
      <c r="ZC21" s="2">
        <v>14621240.5</v>
      </c>
      <c r="ZD21" s="2"/>
      <c r="ZE21" s="2">
        <v>13196900</v>
      </c>
      <c r="ZF21" s="2">
        <v>0</v>
      </c>
      <c r="ZG21" s="2">
        <v>7606920</v>
      </c>
      <c r="ZH21" s="2"/>
      <c r="ZI21" s="2">
        <v>9631186.8000000007</v>
      </c>
      <c r="ZJ21" s="2">
        <v>1786430.62</v>
      </c>
      <c r="ZK21" s="2">
        <v>46631415</v>
      </c>
      <c r="ZL21" s="2">
        <v>34596203.240000002</v>
      </c>
      <c r="ZM21" s="2">
        <v>380916</v>
      </c>
      <c r="ZN21" s="2">
        <v>2367548.85</v>
      </c>
      <c r="ZO21" s="2">
        <v>24191096</v>
      </c>
      <c r="ZP21" s="2">
        <v>2420840</v>
      </c>
      <c r="ZQ21" s="2">
        <v>6236994.8399999999</v>
      </c>
      <c r="ZR21" s="2">
        <v>7477576.6500000004</v>
      </c>
      <c r="ZS21" s="2">
        <v>5995243.8200000003</v>
      </c>
      <c r="ZT21" s="2">
        <v>550130</v>
      </c>
      <c r="ZU21" s="2">
        <v>4039450</v>
      </c>
      <c r="ZV21" s="2">
        <v>131350.96</v>
      </c>
      <c r="ZW21" s="2">
        <v>1639470</v>
      </c>
      <c r="ZX21" s="2">
        <v>1436980</v>
      </c>
      <c r="ZY21" s="2">
        <v>53590521</v>
      </c>
      <c r="ZZ21" s="2">
        <v>2063533.01</v>
      </c>
      <c r="AAA21" s="2">
        <v>892165.87</v>
      </c>
      <c r="AAB21" s="2">
        <v>2297140</v>
      </c>
      <c r="AAC21" s="2">
        <v>945250</v>
      </c>
      <c r="AAD21" s="2">
        <v>504142</v>
      </c>
      <c r="AAE21" s="2">
        <v>1244160</v>
      </c>
      <c r="AAF21" s="2">
        <v>986241.78</v>
      </c>
      <c r="AAG21" s="2">
        <v>1169676</v>
      </c>
      <c r="AAH21" s="2">
        <v>19103706.07</v>
      </c>
      <c r="AAI21" s="2">
        <v>911490</v>
      </c>
      <c r="AAJ21" s="2">
        <v>947504.5</v>
      </c>
      <c r="AAK21" s="2">
        <v>693510</v>
      </c>
      <c r="AAL21" s="2">
        <v>6717771.9100000001</v>
      </c>
      <c r="AAM21" s="2">
        <v>3589149.5</v>
      </c>
      <c r="AAN21" s="2">
        <v>7157810</v>
      </c>
      <c r="AAO21" s="2">
        <v>47031758</v>
      </c>
      <c r="AAP21" s="2">
        <v>9158969.0999999996</v>
      </c>
      <c r="AAQ21" s="2">
        <v>15163137</v>
      </c>
      <c r="AAR21" s="2">
        <v>47656096</v>
      </c>
      <c r="AAS21" s="2">
        <v>3236308.75</v>
      </c>
      <c r="AAT21" s="2">
        <v>1399942</v>
      </c>
      <c r="AAU21" s="2">
        <v>2327766.59</v>
      </c>
      <c r="AAV21" s="2">
        <v>20816152</v>
      </c>
      <c r="AAW21" s="2">
        <v>2312880</v>
      </c>
      <c r="AAX21" s="2">
        <v>685390</v>
      </c>
      <c r="AAY21" s="2">
        <v>12982996.1</v>
      </c>
      <c r="AAZ21" s="2">
        <v>24728712.32</v>
      </c>
      <c r="ABA21" s="2">
        <v>10249423</v>
      </c>
      <c r="ABB21" s="2">
        <v>245830</v>
      </c>
      <c r="ABC21" s="2">
        <v>1072700</v>
      </c>
      <c r="ABD21" s="2">
        <v>1020970</v>
      </c>
      <c r="ABE21" s="2">
        <v>6852719.5800000001</v>
      </c>
      <c r="ABF21" s="2">
        <v>1627010.05</v>
      </c>
      <c r="ABG21" s="2">
        <v>727080</v>
      </c>
      <c r="ABH21" s="2">
        <v>66750686</v>
      </c>
      <c r="ABI21" s="2">
        <v>43880978.75</v>
      </c>
      <c r="ABJ21" s="2">
        <v>889976.5</v>
      </c>
      <c r="ABK21" s="2">
        <v>608342.5</v>
      </c>
      <c r="ABL21" s="2">
        <v>3605480</v>
      </c>
      <c r="ABM21" s="2">
        <v>4356097.5</v>
      </c>
      <c r="ABN21" s="2">
        <v>5900621</v>
      </c>
      <c r="ABO21" s="2">
        <v>86599320</v>
      </c>
      <c r="ABP21" s="2">
        <v>7906241</v>
      </c>
      <c r="ABQ21" s="2">
        <v>19449006</v>
      </c>
      <c r="ABR21" s="2">
        <v>34962911.25</v>
      </c>
      <c r="ABS21" s="2">
        <v>8227</v>
      </c>
      <c r="ABT21" s="2">
        <v>5708105</v>
      </c>
      <c r="ABU21" s="2">
        <v>2527730</v>
      </c>
      <c r="ABV21" s="2">
        <v>4070580</v>
      </c>
      <c r="ABW21" s="2">
        <v>1057490</v>
      </c>
      <c r="ABX21" s="2">
        <v>106322750</v>
      </c>
      <c r="ABY21" s="2">
        <v>1207618</v>
      </c>
      <c r="ABZ21" s="2">
        <v>3490990</v>
      </c>
      <c r="ACA21" s="2">
        <v>104400</v>
      </c>
      <c r="ACB21" s="2">
        <v>1333978</v>
      </c>
      <c r="ACC21" s="2">
        <v>68273260.120000005</v>
      </c>
      <c r="ACD21" s="2">
        <v>1290450</v>
      </c>
      <c r="ACE21" s="2">
        <v>8690559.9399999995</v>
      </c>
      <c r="ACF21" s="2">
        <v>2194777.58</v>
      </c>
      <c r="ACG21" s="2">
        <v>15635295.130000001</v>
      </c>
      <c r="ACH21" s="2">
        <v>30155104.760000002</v>
      </c>
      <c r="ACI21" s="2">
        <v>5977480.4699999997</v>
      </c>
      <c r="ACJ21" s="2">
        <v>13755201.380000001</v>
      </c>
      <c r="ACK21" s="2">
        <v>7136815</v>
      </c>
      <c r="ACL21" s="2">
        <v>2278960</v>
      </c>
      <c r="ACM21" s="2">
        <v>2933085.24</v>
      </c>
      <c r="ACN21" s="2">
        <v>2981335.03</v>
      </c>
      <c r="ACO21" s="2">
        <v>12282806.26</v>
      </c>
      <c r="ACP21" s="2">
        <v>38561856.710000001</v>
      </c>
      <c r="ACQ21" s="2">
        <v>87703576.439999998</v>
      </c>
      <c r="ACR21" s="2">
        <v>2346244.35</v>
      </c>
      <c r="ACS21" s="2">
        <v>7347164.4100000001</v>
      </c>
      <c r="ACT21" s="2">
        <v>23912341.09</v>
      </c>
      <c r="ACU21" s="2">
        <v>4520</v>
      </c>
      <c r="ACV21" s="2">
        <v>83093201.150000006</v>
      </c>
      <c r="ACW21" s="2">
        <v>2288810</v>
      </c>
      <c r="ACX21" s="2">
        <v>9250113</v>
      </c>
      <c r="ACY21" s="2">
        <v>1446520</v>
      </c>
      <c r="ACZ21" s="2">
        <v>712340</v>
      </c>
      <c r="ADA21" s="2">
        <v>3975857.5</v>
      </c>
      <c r="ADB21" s="2">
        <v>369520</v>
      </c>
      <c r="ADC21" s="2">
        <v>4429402.51</v>
      </c>
      <c r="ADD21" s="2">
        <v>1776401.28</v>
      </c>
      <c r="ADE21" s="2">
        <v>5012165</v>
      </c>
      <c r="ADF21" s="2">
        <v>9042640</v>
      </c>
      <c r="ADG21" s="2">
        <v>1763630</v>
      </c>
      <c r="ADH21" s="2">
        <v>261350</v>
      </c>
      <c r="ADI21" s="2">
        <v>363710</v>
      </c>
      <c r="ADJ21" s="2">
        <v>8610168.1400000006</v>
      </c>
      <c r="ADK21" s="2">
        <v>11877505</v>
      </c>
      <c r="ADL21" s="2">
        <v>4676720.8499999996</v>
      </c>
      <c r="ADM21" s="2"/>
      <c r="ADN21" s="2">
        <v>1222970</v>
      </c>
      <c r="ADO21" s="2">
        <v>68557798.760000005</v>
      </c>
      <c r="ADP21" s="2">
        <v>19666691</v>
      </c>
      <c r="ADQ21" s="2">
        <v>1042340</v>
      </c>
      <c r="ADR21" s="2">
        <v>1587733.95</v>
      </c>
      <c r="ADS21" s="2">
        <v>18239581.68</v>
      </c>
      <c r="ADT21" s="2">
        <v>480098</v>
      </c>
      <c r="ADU21" s="2">
        <v>4090187</v>
      </c>
      <c r="ADV21" s="2">
        <v>3455720</v>
      </c>
      <c r="ADW21" s="2">
        <v>1365210</v>
      </c>
      <c r="ADX21" s="2">
        <v>1485975</v>
      </c>
      <c r="ADY21" s="2">
        <v>58834210</v>
      </c>
      <c r="ADZ21" s="2">
        <v>5600940</v>
      </c>
      <c r="AEA21" s="2">
        <v>6068960</v>
      </c>
      <c r="AEB21" s="2">
        <v>4096932.7</v>
      </c>
      <c r="AEC21" s="2">
        <v>12777485</v>
      </c>
      <c r="AED21" s="2">
        <v>26317149</v>
      </c>
      <c r="AEE21" s="2">
        <v>4512674.5</v>
      </c>
      <c r="AEF21" s="2">
        <v>2163395.75</v>
      </c>
      <c r="AEG21" s="2">
        <v>3614827.56</v>
      </c>
      <c r="AEH21" s="2">
        <v>3549160</v>
      </c>
      <c r="AEI21" s="2">
        <v>2697965.36</v>
      </c>
      <c r="AEJ21" s="2">
        <v>5796476.25</v>
      </c>
      <c r="AEK21" s="2">
        <v>10852.1</v>
      </c>
      <c r="AEL21" s="2">
        <v>69518375.75</v>
      </c>
      <c r="AEM21" s="2">
        <v>2717100</v>
      </c>
      <c r="AEN21" s="2">
        <v>5267000</v>
      </c>
      <c r="AEO21" s="2">
        <v>2181940</v>
      </c>
      <c r="AEP21" s="2">
        <v>5907283</v>
      </c>
      <c r="AEQ21" s="2">
        <v>133040</v>
      </c>
      <c r="AER21" s="2">
        <v>26596429.77</v>
      </c>
      <c r="AES21" s="2">
        <v>103963590.5</v>
      </c>
      <c r="AET21" s="2">
        <v>3572005.62</v>
      </c>
      <c r="AEU21" s="2">
        <v>5172870</v>
      </c>
      <c r="AEV21" s="2">
        <v>23321365</v>
      </c>
      <c r="AEW21" s="2">
        <v>5831040</v>
      </c>
      <c r="AEX21" s="2">
        <v>8191445.2000000002</v>
      </c>
      <c r="AEY21" s="2">
        <v>1807563.66</v>
      </c>
      <c r="AEZ21" s="2">
        <v>7982673.5</v>
      </c>
      <c r="AFA21" s="2">
        <v>2324612.7999999998</v>
      </c>
      <c r="AFB21" s="2">
        <v>7192611</v>
      </c>
      <c r="AFC21" s="2">
        <v>46480360.75</v>
      </c>
      <c r="AFD21" s="2">
        <v>12461975.09</v>
      </c>
      <c r="AFE21" s="2">
        <v>16059030</v>
      </c>
      <c r="AFF21" s="2">
        <v>2756170.45</v>
      </c>
      <c r="AFG21" s="2">
        <v>9577240</v>
      </c>
      <c r="AFH21" s="2">
        <v>18118720.309999999</v>
      </c>
      <c r="AFI21" s="2">
        <v>1035110</v>
      </c>
      <c r="AFJ21" s="2">
        <v>10438184.060000001</v>
      </c>
      <c r="AFK21" s="2"/>
      <c r="AFL21" s="2">
        <v>39740</v>
      </c>
      <c r="AFM21" s="2">
        <v>810160</v>
      </c>
      <c r="AFN21" s="2">
        <v>1913504</v>
      </c>
      <c r="AFO21" s="2">
        <v>8485142.5</v>
      </c>
      <c r="AFP21" s="2">
        <v>44678319.5</v>
      </c>
      <c r="AFQ21" s="2">
        <v>16004010.58</v>
      </c>
      <c r="AFR21" s="2">
        <v>2314610</v>
      </c>
      <c r="AFS21" s="2">
        <v>3655754.2</v>
      </c>
      <c r="AFT21" s="2">
        <v>4132067.8</v>
      </c>
      <c r="AFU21" s="2">
        <v>9498995.4199999999</v>
      </c>
      <c r="AFV21" s="2">
        <v>1068270</v>
      </c>
      <c r="AFW21" s="2">
        <v>2588965</v>
      </c>
      <c r="AFX21" s="2">
        <v>20901382.559999999</v>
      </c>
      <c r="AFY21" s="2">
        <v>1557740.5</v>
      </c>
      <c r="AFZ21" s="2">
        <v>3216840</v>
      </c>
      <c r="AGA21" s="2">
        <v>3141550</v>
      </c>
      <c r="AGB21" s="2">
        <v>71453172</v>
      </c>
      <c r="AGC21" s="2">
        <v>81438891.099999994</v>
      </c>
      <c r="AGD21" s="2">
        <v>3693903.41</v>
      </c>
      <c r="AGE21" s="2">
        <v>3351121</v>
      </c>
      <c r="AGF21" s="2">
        <v>61667061</v>
      </c>
      <c r="AGG21" s="2">
        <v>4125380</v>
      </c>
      <c r="AGH21" s="2">
        <v>4521672.22</v>
      </c>
      <c r="AGI21" s="2">
        <v>3461660</v>
      </c>
      <c r="AGJ21" s="2">
        <v>384260</v>
      </c>
      <c r="AGK21" s="2">
        <v>9351119</v>
      </c>
      <c r="AGL21" s="2">
        <v>1347800</v>
      </c>
      <c r="AGM21" s="2">
        <v>76765881</v>
      </c>
      <c r="AGN21" s="2">
        <v>13417130</v>
      </c>
      <c r="AGO21" s="2">
        <v>5988160</v>
      </c>
      <c r="AGP21" s="2">
        <v>3541006.95</v>
      </c>
      <c r="AGQ21" s="2">
        <v>20250028.48</v>
      </c>
      <c r="AGR21" s="2">
        <v>4475326.45</v>
      </c>
      <c r="AGS21" s="2">
        <v>442420</v>
      </c>
      <c r="AGT21" s="2">
        <v>1043850</v>
      </c>
      <c r="AGU21" s="2">
        <v>26519764.5</v>
      </c>
      <c r="AGV21" s="2">
        <v>49787176.5</v>
      </c>
      <c r="AGW21" s="2">
        <v>3492148.43</v>
      </c>
      <c r="AGX21" s="2">
        <v>27048841</v>
      </c>
      <c r="AGY21" s="2">
        <v>73928933</v>
      </c>
      <c r="AGZ21" s="2">
        <v>10365088</v>
      </c>
      <c r="AHA21" s="2">
        <v>4212907</v>
      </c>
      <c r="AHB21" s="2">
        <v>3751607.8</v>
      </c>
      <c r="AHC21" s="2">
        <v>895859.5</v>
      </c>
      <c r="AHD21" s="2">
        <v>2495664</v>
      </c>
      <c r="AHE21" s="2">
        <v>9556681</v>
      </c>
      <c r="AHF21" s="2">
        <v>3712816.5</v>
      </c>
      <c r="AHG21" s="2">
        <v>4627179.55</v>
      </c>
      <c r="AHH21" s="2">
        <v>6220053</v>
      </c>
      <c r="AHI21" s="2">
        <v>4325497.75</v>
      </c>
      <c r="AHJ21" s="2">
        <v>5357830</v>
      </c>
      <c r="AHK21" s="2">
        <v>4258139.5</v>
      </c>
      <c r="AHL21" s="2">
        <v>27133690</v>
      </c>
      <c r="AHM21" s="2">
        <v>2155910</v>
      </c>
      <c r="AHN21" s="2">
        <v>2520520</v>
      </c>
      <c r="AHO21" s="2">
        <v>6692848</v>
      </c>
      <c r="AHP21" s="2">
        <v>3019660</v>
      </c>
      <c r="AHQ21" s="2">
        <v>10025289.07</v>
      </c>
      <c r="AHR21" s="2">
        <v>3488620</v>
      </c>
      <c r="AHS21" s="2"/>
      <c r="AHT21" s="2">
        <f t="shared" si="0"/>
        <v>9995002401.5500011</v>
      </c>
    </row>
    <row r="22" spans="1:904">
      <c r="A22" s="34" t="s">
        <v>2264</v>
      </c>
      <c r="B22" s="34" t="s">
        <v>2299</v>
      </c>
      <c r="C22" s="1" t="s">
        <v>2300</v>
      </c>
      <c r="D22" s="2">
        <v>48312009.299999997</v>
      </c>
      <c r="E22" s="2">
        <v>1235604.25</v>
      </c>
      <c r="F22" s="2">
        <v>5094523.46</v>
      </c>
      <c r="G22" s="2">
        <v>844780.76</v>
      </c>
      <c r="H22" s="2">
        <v>4515127.5</v>
      </c>
      <c r="I22" s="2">
        <v>1052868.75</v>
      </c>
      <c r="J22" s="2">
        <v>1089593.7</v>
      </c>
      <c r="K22" s="2">
        <v>1381215.55</v>
      </c>
      <c r="L22" s="2">
        <v>2232095.71</v>
      </c>
      <c r="M22" s="2">
        <v>1181501.6399999999</v>
      </c>
      <c r="N22" s="2">
        <v>636694.30000000005</v>
      </c>
      <c r="O22" s="2">
        <v>708392.5</v>
      </c>
      <c r="P22" s="2">
        <v>2028348.07</v>
      </c>
      <c r="Q22" s="2">
        <v>1288199.6200000001</v>
      </c>
      <c r="R22" s="2">
        <v>881302.75</v>
      </c>
      <c r="S22" s="2">
        <v>3130027</v>
      </c>
      <c r="T22" s="2">
        <v>2569523.83</v>
      </c>
      <c r="U22" s="2">
        <v>1524249.7</v>
      </c>
      <c r="V22" s="2">
        <v>54865312</v>
      </c>
      <c r="W22" s="2">
        <v>3340759</v>
      </c>
      <c r="X22" s="2">
        <v>487534</v>
      </c>
      <c r="Y22" s="2">
        <v>1312323.81</v>
      </c>
      <c r="Z22" s="2">
        <v>934164</v>
      </c>
      <c r="AA22" s="2">
        <v>1796242.3</v>
      </c>
      <c r="AB22" s="2">
        <v>297102</v>
      </c>
      <c r="AC22" s="2">
        <v>5161416.5</v>
      </c>
      <c r="AD22" s="2">
        <v>1930934.2</v>
      </c>
      <c r="AE22" s="2">
        <v>982206.72</v>
      </c>
      <c r="AF22" s="2">
        <v>4184718.27</v>
      </c>
      <c r="AG22" s="2">
        <v>281486</v>
      </c>
      <c r="AH22" s="2">
        <v>804107</v>
      </c>
      <c r="AI22" s="2">
        <v>587944.25</v>
      </c>
      <c r="AJ22" s="2">
        <v>694534</v>
      </c>
      <c r="AK22" s="2">
        <v>324533</v>
      </c>
      <c r="AL22" s="2">
        <v>443784.16</v>
      </c>
      <c r="AM22" s="2">
        <v>629297.30000000005</v>
      </c>
      <c r="AN22" s="2">
        <v>323877.40999999997</v>
      </c>
      <c r="AO22" s="2">
        <v>710647.25</v>
      </c>
      <c r="AP22" s="2">
        <v>967453.34</v>
      </c>
      <c r="AQ22" s="2">
        <v>668415</v>
      </c>
      <c r="AR22" s="2">
        <v>437175.51</v>
      </c>
      <c r="AS22" s="2">
        <v>210406.53</v>
      </c>
      <c r="AT22" s="2">
        <v>23106264.379999999</v>
      </c>
      <c r="AU22" s="2">
        <v>235551</v>
      </c>
      <c r="AV22" s="2">
        <v>390020.8</v>
      </c>
      <c r="AW22" s="2">
        <v>721477.75</v>
      </c>
      <c r="AX22" s="2">
        <v>1302978.99</v>
      </c>
      <c r="AY22" s="2">
        <v>1993943.38</v>
      </c>
      <c r="AZ22" s="2">
        <v>312605.01</v>
      </c>
      <c r="BA22" s="2">
        <v>985647.5</v>
      </c>
      <c r="BB22" s="2">
        <v>481337.1</v>
      </c>
      <c r="BC22" s="2">
        <v>518717.74</v>
      </c>
      <c r="BD22" s="2">
        <v>376642.5</v>
      </c>
      <c r="BE22" s="2">
        <v>193584.5</v>
      </c>
      <c r="BF22" s="2">
        <v>4534860.3499999996</v>
      </c>
      <c r="BG22" s="2">
        <v>120357</v>
      </c>
      <c r="BH22" s="2">
        <v>912982</v>
      </c>
      <c r="BI22" s="2">
        <v>12984948</v>
      </c>
      <c r="BJ22" s="2">
        <v>10311365.58</v>
      </c>
      <c r="BK22" s="2">
        <v>512689</v>
      </c>
      <c r="BL22" s="2">
        <v>438998.3</v>
      </c>
      <c r="BM22" s="2">
        <v>571367.56000000006</v>
      </c>
      <c r="BN22" s="2">
        <v>422140</v>
      </c>
      <c r="BO22" s="2">
        <v>532729.04</v>
      </c>
      <c r="BP22" s="2">
        <v>151021.79999999999</v>
      </c>
      <c r="BQ22" s="2">
        <v>100658.35</v>
      </c>
      <c r="BR22" s="2">
        <v>18868476.850000001</v>
      </c>
      <c r="BS22" s="2">
        <v>1596739</v>
      </c>
      <c r="BT22" s="2">
        <v>900616</v>
      </c>
      <c r="BU22" s="2">
        <v>1408383.25</v>
      </c>
      <c r="BV22" s="2">
        <v>1083339</v>
      </c>
      <c r="BW22" s="2">
        <v>533896.74</v>
      </c>
      <c r="BX22" s="2">
        <v>383650.3</v>
      </c>
      <c r="BY22" s="2">
        <v>1206735</v>
      </c>
      <c r="BZ22" s="2">
        <v>5730303.3499999996</v>
      </c>
      <c r="CA22" s="2">
        <v>443199</v>
      </c>
      <c r="CB22" s="2">
        <v>1760539.6</v>
      </c>
      <c r="CC22" s="2">
        <v>3112391.25</v>
      </c>
      <c r="CD22" s="2">
        <v>310423</v>
      </c>
      <c r="CE22" s="2">
        <v>208374.39999999999</v>
      </c>
      <c r="CF22" s="2">
        <v>186295</v>
      </c>
      <c r="CG22" s="2">
        <v>41325036</v>
      </c>
      <c r="CH22" s="2">
        <v>3674543</v>
      </c>
      <c r="CI22" s="2">
        <v>2508743</v>
      </c>
      <c r="CJ22" s="2">
        <v>437138.75</v>
      </c>
      <c r="CK22" s="2">
        <v>822556.5</v>
      </c>
      <c r="CL22" s="2">
        <v>1710938.25</v>
      </c>
      <c r="CM22" s="2">
        <v>620216</v>
      </c>
      <c r="CN22" s="2">
        <v>1903516</v>
      </c>
      <c r="CO22" s="2">
        <v>344145</v>
      </c>
      <c r="CP22" s="2">
        <v>1050533</v>
      </c>
      <c r="CQ22" s="2">
        <v>637674.32999999996</v>
      </c>
      <c r="CR22" s="2">
        <v>2392750.75</v>
      </c>
      <c r="CS22" s="2">
        <v>644757.5</v>
      </c>
      <c r="CT22" s="2">
        <v>23391684.920000002</v>
      </c>
      <c r="CU22" s="2">
        <v>1083367.6000000001</v>
      </c>
      <c r="CV22" s="2">
        <v>969028.14</v>
      </c>
      <c r="CW22" s="2">
        <v>1304972.06</v>
      </c>
      <c r="CX22" s="2">
        <v>208646.09</v>
      </c>
      <c r="CY22" s="2">
        <v>1660366.39</v>
      </c>
      <c r="CZ22" s="2">
        <v>534689.1</v>
      </c>
      <c r="DA22" s="2">
        <v>198170.29</v>
      </c>
      <c r="DB22" s="2">
        <v>15398642.369999999</v>
      </c>
      <c r="DC22" s="2">
        <v>15565367.630000001</v>
      </c>
      <c r="DD22" s="2">
        <v>1513130.77</v>
      </c>
      <c r="DE22" s="2">
        <v>1141517.42</v>
      </c>
      <c r="DF22" s="2">
        <v>1388822.25</v>
      </c>
      <c r="DG22" s="2">
        <v>632816</v>
      </c>
      <c r="DH22" s="2">
        <v>503696.92</v>
      </c>
      <c r="DI22" s="2">
        <v>2974908</v>
      </c>
      <c r="DJ22" s="2">
        <v>761547.21</v>
      </c>
      <c r="DK22" s="2">
        <v>51324722.109999999</v>
      </c>
      <c r="DL22" s="2">
        <v>1063358.1100000001</v>
      </c>
      <c r="DM22" s="2">
        <v>1852616.42</v>
      </c>
      <c r="DN22" s="2">
        <v>1455957.02</v>
      </c>
      <c r="DO22" s="2">
        <v>2090761.75</v>
      </c>
      <c r="DP22" s="2">
        <v>1301878.03</v>
      </c>
      <c r="DQ22" s="2">
        <v>3687364.75</v>
      </c>
      <c r="DR22" s="2">
        <v>866635.5</v>
      </c>
      <c r="DS22" s="2">
        <v>2017281.89</v>
      </c>
      <c r="DT22" s="2">
        <v>25177900.41</v>
      </c>
      <c r="DU22" s="2">
        <v>1309641.17</v>
      </c>
      <c r="DV22" s="2">
        <v>4693603.6100000003</v>
      </c>
      <c r="DW22" s="2">
        <v>4659990.8899999997</v>
      </c>
      <c r="DX22" s="2">
        <v>1539795.35</v>
      </c>
      <c r="DY22" s="2">
        <v>3153624.25</v>
      </c>
      <c r="DZ22" s="2">
        <v>2620551.25</v>
      </c>
      <c r="EA22" s="2">
        <v>277174.51</v>
      </c>
      <c r="EB22" s="2">
        <v>1099949.69</v>
      </c>
      <c r="EC22" s="2">
        <v>863376.25</v>
      </c>
      <c r="ED22" s="2">
        <v>3544471.5</v>
      </c>
      <c r="EE22" s="2">
        <v>9383628.1999999993</v>
      </c>
      <c r="EF22" s="2">
        <v>10065362.25</v>
      </c>
      <c r="EG22" s="2">
        <v>671975.49</v>
      </c>
      <c r="EH22" s="2">
        <v>1622580.25</v>
      </c>
      <c r="EI22" s="2">
        <v>558516.67000000004</v>
      </c>
      <c r="EJ22" s="2">
        <v>961243.5</v>
      </c>
      <c r="EK22" s="2">
        <v>3643872.64</v>
      </c>
      <c r="EL22" s="2">
        <v>410215.5</v>
      </c>
      <c r="EM22" s="2">
        <v>804291</v>
      </c>
      <c r="EN22" s="2">
        <v>24494751.710000001</v>
      </c>
      <c r="EO22" s="2">
        <v>1107742</v>
      </c>
      <c r="EP22" s="2">
        <v>2423822</v>
      </c>
      <c r="EQ22" s="2">
        <v>1293277</v>
      </c>
      <c r="ER22" s="2">
        <v>414442.5</v>
      </c>
      <c r="ES22" s="2">
        <v>293532.75</v>
      </c>
      <c r="ET22" s="2">
        <v>1110608.3</v>
      </c>
      <c r="EU22" s="2">
        <v>4249705.84</v>
      </c>
      <c r="EV22" s="2">
        <v>630200.5</v>
      </c>
      <c r="EW22" s="2">
        <v>16109254.1</v>
      </c>
      <c r="EX22" s="2">
        <v>505146</v>
      </c>
      <c r="EY22" s="2">
        <v>587636.5</v>
      </c>
      <c r="EZ22" s="2">
        <v>1145787</v>
      </c>
      <c r="FA22" s="2">
        <v>5483283.3499999996</v>
      </c>
      <c r="FB22" s="2">
        <v>2756683</v>
      </c>
      <c r="FC22" s="2">
        <v>1263175.45</v>
      </c>
      <c r="FD22" s="2">
        <v>2394768</v>
      </c>
      <c r="FE22" s="2">
        <v>705875</v>
      </c>
      <c r="FF22" s="2">
        <v>478734.21</v>
      </c>
      <c r="FG22" s="2">
        <v>430479.48</v>
      </c>
      <c r="FH22" s="2">
        <v>373561</v>
      </c>
      <c r="FI22" s="2">
        <v>10991185.25</v>
      </c>
      <c r="FJ22" s="2">
        <v>676312</v>
      </c>
      <c r="FK22" s="2">
        <v>628089.24</v>
      </c>
      <c r="FL22" s="2">
        <v>650372.25</v>
      </c>
      <c r="FM22" s="2">
        <v>904152.06</v>
      </c>
      <c r="FN22" s="2">
        <v>1651247</v>
      </c>
      <c r="FO22" s="2">
        <v>310281</v>
      </c>
      <c r="FP22" s="2">
        <v>128512</v>
      </c>
      <c r="FQ22" s="2">
        <v>50263009.18</v>
      </c>
      <c r="FR22" s="2">
        <v>1135180.5</v>
      </c>
      <c r="FS22" s="2">
        <v>880868</v>
      </c>
      <c r="FT22" s="2">
        <v>1566355.25</v>
      </c>
      <c r="FU22" s="2">
        <v>2030107.5</v>
      </c>
      <c r="FV22" s="2">
        <v>736936.41</v>
      </c>
      <c r="FW22" s="2">
        <v>3017423.5</v>
      </c>
      <c r="FX22" s="2">
        <v>1744495</v>
      </c>
      <c r="FY22" s="2">
        <v>704333.85</v>
      </c>
      <c r="FZ22" s="2">
        <v>1157489</v>
      </c>
      <c r="GA22" s="2">
        <v>1439658.53</v>
      </c>
      <c r="GB22" s="2">
        <v>1453160.95</v>
      </c>
      <c r="GC22" s="2">
        <v>694647</v>
      </c>
      <c r="GD22" s="2">
        <v>215920</v>
      </c>
      <c r="GE22" s="2">
        <v>20680912</v>
      </c>
      <c r="GF22" s="2">
        <v>517676.35</v>
      </c>
      <c r="GG22" s="2">
        <v>921325.98</v>
      </c>
      <c r="GH22" s="2">
        <v>1837977.35</v>
      </c>
      <c r="GI22" s="2">
        <v>815996.75</v>
      </c>
      <c r="GJ22" s="2">
        <v>666342.82999999996</v>
      </c>
      <c r="GK22" s="2">
        <v>1087522.6599999999</v>
      </c>
      <c r="GL22" s="2">
        <v>2581036.25</v>
      </c>
      <c r="GM22" s="2">
        <v>627830.54</v>
      </c>
      <c r="GN22" s="2">
        <v>531159.18000000005</v>
      </c>
      <c r="GO22" s="2">
        <v>319786.75</v>
      </c>
      <c r="GP22" s="2">
        <v>351973.75</v>
      </c>
      <c r="GQ22" s="2">
        <v>7578451.5</v>
      </c>
      <c r="GR22" s="2">
        <v>1051526.25</v>
      </c>
      <c r="GS22" s="2">
        <v>421420.5</v>
      </c>
      <c r="GT22" s="2">
        <v>1344568.02</v>
      </c>
      <c r="GU22" s="2">
        <v>570906.29</v>
      </c>
      <c r="GV22" s="2">
        <v>943462.96</v>
      </c>
      <c r="GW22" s="2">
        <v>1083089.24</v>
      </c>
      <c r="GX22" s="2">
        <v>321679</v>
      </c>
      <c r="GY22" s="2">
        <v>19822111.370000001</v>
      </c>
      <c r="GZ22" s="2">
        <v>488552</v>
      </c>
      <c r="HA22" s="2">
        <v>2204586.25</v>
      </c>
      <c r="HB22" s="2">
        <v>1832353.37</v>
      </c>
      <c r="HC22" s="2">
        <v>54126969.710000001</v>
      </c>
      <c r="HD22" s="2">
        <v>318901</v>
      </c>
      <c r="HE22" s="2">
        <v>1650734</v>
      </c>
      <c r="HF22" s="2">
        <v>1034113</v>
      </c>
      <c r="HG22" s="2">
        <v>2652583.77</v>
      </c>
      <c r="HH22" s="2">
        <v>1117979</v>
      </c>
      <c r="HI22" s="2">
        <v>100589.5</v>
      </c>
      <c r="HJ22" s="2">
        <v>172637</v>
      </c>
      <c r="HK22" s="2">
        <v>41296063</v>
      </c>
      <c r="HL22" s="2">
        <v>146576.25</v>
      </c>
      <c r="HM22" s="2">
        <v>1227248</v>
      </c>
      <c r="HN22" s="2">
        <v>41062.5</v>
      </c>
      <c r="HO22" s="2">
        <v>218362.75</v>
      </c>
      <c r="HP22" s="2">
        <v>7080517.25</v>
      </c>
      <c r="HQ22" s="2">
        <v>267086.59999999998</v>
      </c>
      <c r="HR22" s="2">
        <v>253960</v>
      </c>
      <c r="HS22" s="2">
        <v>28613494.800000001</v>
      </c>
      <c r="HT22" s="2">
        <v>14996025.18</v>
      </c>
      <c r="HU22" s="2">
        <v>967596.25</v>
      </c>
      <c r="HV22" s="2">
        <v>1525418.7</v>
      </c>
      <c r="HW22" s="2">
        <v>1193374.25</v>
      </c>
      <c r="HX22" s="2">
        <v>479237.5</v>
      </c>
      <c r="HY22" s="2">
        <v>2988513.2</v>
      </c>
      <c r="HZ22" s="2">
        <v>1767050</v>
      </c>
      <c r="IA22" s="2">
        <v>750195.19999999995</v>
      </c>
      <c r="IB22" s="2">
        <v>1474875</v>
      </c>
      <c r="IC22" s="2">
        <v>835918</v>
      </c>
      <c r="ID22" s="2">
        <v>1710433</v>
      </c>
      <c r="IE22" s="2">
        <v>164968</v>
      </c>
      <c r="IF22" s="2">
        <v>1424572.99</v>
      </c>
      <c r="IG22" s="2">
        <v>367772</v>
      </c>
      <c r="IH22" s="2">
        <v>254436.01</v>
      </c>
      <c r="II22" s="2">
        <v>30181358.850000001</v>
      </c>
      <c r="IJ22" s="2">
        <v>5701670</v>
      </c>
      <c r="IK22" s="2">
        <v>3873168.65</v>
      </c>
      <c r="IL22" s="2">
        <v>1877144.15</v>
      </c>
      <c r="IM22" s="2">
        <v>15212029.58</v>
      </c>
      <c r="IN22" s="2">
        <v>573503.87</v>
      </c>
      <c r="IO22" s="2">
        <v>1275418.08</v>
      </c>
      <c r="IP22" s="2">
        <v>992346.04</v>
      </c>
      <c r="IQ22" s="2">
        <v>864853</v>
      </c>
      <c r="IR22" s="2">
        <v>879283</v>
      </c>
      <c r="IS22" s="2">
        <v>51617109.350000001</v>
      </c>
      <c r="IT22" s="2">
        <v>19668931</v>
      </c>
      <c r="IU22" s="2">
        <v>11647857.07</v>
      </c>
      <c r="IV22" s="2">
        <v>4669099</v>
      </c>
      <c r="IW22" s="2">
        <v>2527933</v>
      </c>
      <c r="IX22" s="2">
        <v>1458129.5</v>
      </c>
      <c r="IY22" s="2">
        <v>1446675</v>
      </c>
      <c r="IZ22" s="2">
        <v>349099</v>
      </c>
      <c r="JA22" s="2">
        <v>685297</v>
      </c>
      <c r="JB22" s="2">
        <v>2677045</v>
      </c>
      <c r="JC22" s="2">
        <v>2970254</v>
      </c>
      <c r="JD22" s="2">
        <v>2063419.65</v>
      </c>
      <c r="JE22" s="2">
        <v>14813540</v>
      </c>
      <c r="JF22" s="2">
        <v>4754232</v>
      </c>
      <c r="JG22" s="2">
        <v>992615.68</v>
      </c>
      <c r="JH22" s="2">
        <v>479379.91</v>
      </c>
      <c r="JI22" s="2">
        <v>786451</v>
      </c>
      <c r="JJ22" s="2">
        <v>711875.25</v>
      </c>
      <c r="JK22" s="2">
        <v>15106435.880000001</v>
      </c>
      <c r="JL22" s="2">
        <v>2060273.72</v>
      </c>
      <c r="JM22" s="2">
        <v>2655028</v>
      </c>
      <c r="JN22" s="2">
        <v>2194561.83</v>
      </c>
      <c r="JO22" s="2">
        <v>1745888</v>
      </c>
      <c r="JP22" s="2">
        <v>2216808.75</v>
      </c>
      <c r="JQ22" s="2">
        <v>552934</v>
      </c>
      <c r="JR22" s="2">
        <v>33514970.199999999</v>
      </c>
      <c r="JS22" s="2">
        <v>15550879.1</v>
      </c>
      <c r="JT22" s="2">
        <v>989844.31</v>
      </c>
      <c r="JU22" s="2">
        <v>319453.96000000002</v>
      </c>
      <c r="JV22" s="2">
        <v>1731772</v>
      </c>
      <c r="JW22" s="2">
        <v>554234</v>
      </c>
      <c r="JX22" s="2">
        <v>8512311</v>
      </c>
      <c r="JY22" s="2">
        <v>643848.4</v>
      </c>
      <c r="JZ22" s="2">
        <v>809923.84</v>
      </c>
      <c r="KA22" s="2">
        <v>2346559</v>
      </c>
      <c r="KB22" s="2">
        <v>237835.7</v>
      </c>
      <c r="KC22" s="2">
        <v>997609</v>
      </c>
      <c r="KD22" s="2">
        <v>173020.38</v>
      </c>
      <c r="KE22" s="2">
        <v>130127.25</v>
      </c>
      <c r="KF22" s="2">
        <v>104939.35</v>
      </c>
      <c r="KG22" s="2"/>
      <c r="KH22" s="2">
        <v>79737480.099999994</v>
      </c>
      <c r="KI22" s="2">
        <v>11018399</v>
      </c>
      <c r="KJ22" s="2">
        <v>4117121</v>
      </c>
      <c r="KK22" s="2">
        <v>2383447.6</v>
      </c>
      <c r="KL22" s="2">
        <v>3483870</v>
      </c>
      <c r="KM22" s="2">
        <v>3348342</v>
      </c>
      <c r="KN22" s="2">
        <v>4965030</v>
      </c>
      <c r="KO22" s="2">
        <v>4438314.2</v>
      </c>
      <c r="KP22" s="2">
        <v>1019581.6</v>
      </c>
      <c r="KQ22" s="2">
        <v>22552055</v>
      </c>
      <c r="KR22" s="2">
        <v>4218216</v>
      </c>
      <c r="KS22" s="2">
        <v>2027718.57</v>
      </c>
      <c r="KT22" s="2">
        <v>9108789.8000000007</v>
      </c>
      <c r="KU22" s="2">
        <v>841936.25</v>
      </c>
      <c r="KV22" s="2">
        <v>2628830</v>
      </c>
      <c r="KW22" s="2">
        <v>31864779.859999999</v>
      </c>
      <c r="KX22" s="2">
        <v>3537950</v>
      </c>
      <c r="KY22" s="2">
        <v>33026306.57</v>
      </c>
      <c r="KZ22" s="2">
        <v>4537617.5</v>
      </c>
      <c r="LA22" s="2">
        <v>242654.14</v>
      </c>
      <c r="LB22" s="2">
        <v>7241926.4500000002</v>
      </c>
      <c r="LC22" s="2">
        <v>3830833.84</v>
      </c>
      <c r="LD22" s="2">
        <v>1599600</v>
      </c>
      <c r="LE22" s="2">
        <v>1720185.5</v>
      </c>
      <c r="LF22" s="2">
        <v>1634001.9</v>
      </c>
      <c r="LG22" s="2">
        <v>66929475.049999997</v>
      </c>
      <c r="LH22" s="2">
        <v>5006516.5</v>
      </c>
      <c r="LI22" s="2">
        <v>26010745.890000001</v>
      </c>
      <c r="LJ22" s="2">
        <v>46500945.899999999</v>
      </c>
      <c r="LK22" s="2">
        <v>1250527</v>
      </c>
      <c r="LL22" s="2">
        <v>480364</v>
      </c>
      <c r="LM22" s="2">
        <v>958415.5</v>
      </c>
      <c r="LN22" s="2">
        <v>2242931.75</v>
      </c>
      <c r="LO22" s="2">
        <v>666741</v>
      </c>
      <c r="LP22" s="2">
        <v>1860331.55</v>
      </c>
      <c r="LQ22" s="2">
        <v>882114</v>
      </c>
      <c r="LR22" s="2">
        <v>19332293.73</v>
      </c>
      <c r="LS22" s="2">
        <v>2623282</v>
      </c>
      <c r="LT22" s="2">
        <v>536857.59</v>
      </c>
      <c r="LU22" s="2">
        <v>134115505</v>
      </c>
      <c r="LV22" s="2">
        <v>19707567</v>
      </c>
      <c r="LW22" s="2">
        <v>36440791.25</v>
      </c>
      <c r="LX22" s="2">
        <v>11070510.75</v>
      </c>
      <c r="LY22" s="2">
        <v>2253242.67</v>
      </c>
      <c r="LZ22" s="2">
        <v>4455507.5</v>
      </c>
      <c r="MA22" s="2">
        <v>1251636</v>
      </c>
      <c r="MB22" s="2">
        <v>2113037.14</v>
      </c>
      <c r="MC22" s="2">
        <v>2277670.1</v>
      </c>
      <c r="MD22" s="2">
        <v>2230942.5</v>
      </c>
      <c r="ME22" s="2">
        <v>4997210</v>
      </c>
      <c r="MF22" s="2">
        <v>842683.75</v>
      </c>
      <c r="MG22" s="2">
        <v>38397915</v>
      </c>
      <c r="MH22" s="2">
        <v>3647665.99</v>
      </c>
      <c r="MI22" s="2">
        <v>1821392.75</v>
      </c>
      <c r="MJ22" s="2">
        <v>791427</v>
      </c>
      <c r="MK22" s="2">
        <v>1342404.93</v>
      </c>
      <c r="ML22" s="2">
        <v>1175724</v>
      </c>
      <c r="MM22" s="2">
        <v>1130875.24</v>
      </c>
      <c r="MN22" s="2">
        <v>1308652</v>
      </c>
      <c r="MO22" s="2">
        <v>1199238.25</v>
      </c>
      <c r="MP22" s="2">
        <v>727559</v>
      </c>
      <c r="MQ22" s="2">
        <v>1608078</v>
      </c>
      <c r="MR22" s="2">
        <v>1084539.46</v>
      </c>
      <c r="MS22" s="2">
        <v>55111087.5</v>
      </c>
      <c r="MT22" s="2">
        <v>837273</v>
      </c>
      <c r="MU22" s="2">
        <v>3212456</v>
      </c>
      <c r="MV22" s="2">
        <v>4656204.28</v>
      </c>
      <c r="MW22" s="2">
        <v>515061.5</v>
      </c>
      <c r="MX22" s="2">
        <v>2060421</v>
      </c>
      <c r="MY22" s="2">
        <v>5674788</v>
      </c>
      <c r="MZ22" s="2">
        <v>1831970.88</v>
      </c>
      <c r="NA22" s="2">
        <v>931947.14</v>
      </c>
      <c r="NB22" s="2">
        <v>740665.55</v>
      </c>
      <c r="NC22" s="2">
        <v>414680.75</v>
      </c>
      <c r="ND22" s="2">
        <v>96506951</v>
      </c>
      <c r="NE22" s="2">
        <v>15253216.5</v>
      </c>
      <c r="NF22" s="2">
        <v>2879973.43</v>
      </c>
      <c r="NG22" s="2">
        <v>5092728.57</v>
      </c>
      <c r="NH22" s="2">
        <v>204265.5</v>
      </c>
      <c r="NI22" s="2">
        <v>8466472.25</v>
      </c>
      <c r="NJ22" s="2">
        <v>16813847.5</v>
      </c>
      <c r="NK22" s="2">
        <v>3032221.26</v>
      </c>
      <c r="NL22" s="2">
        <v>12718.5</v>
      </c>
      <c r="NM22" s="2">
        <v>154923.54999999999</v>
      </c>
      <c r="NN22" s="2">
        <v>3217490.5</v>
      </c>
      <c r="NO22" s="2">
        <v>2501420.7000000002</v>
      </c>
      <c r="NP22" s="2">
        <v>9912547.5</v>
      </c>
      <c r="NQ22" s="2">
        <v>598474.71</v>
      </c>
      <c r="NR22" s="2">
        <v>887670.75</v>
      </c>
      <c r="NS22" s="2">
        <v>1546875.8</v>
      </c>
      <c r="NT22" s="2">
        <v>958808.39</v>
      </c>
      <c r="NU22" s="2">
        <v>937531.84</v>
      </c>
      <c r="NV22" s="2">
        <v>3210975.02</v>
      </c>
      <c r="NW22" s="2">
        <v>53169504.600000001</v>
      </c>
      <c r="NX22" s="2">
        <v>21197005.420000002</v>
      </c>
      <c r="NY22" s="2">
        <v>2958222</v>
      </c>
      <c r="NZ22" s="2">
        <v>2127827</v>
      </c>
      <c r="OA22" s="2">
        <v>2757571</v>
      </c>
      <c r="OB22" s="2">
        <v>4496491</v>
      </c>
      <c r="OC22" s="2">
        <v>1601884.17</v>
      </c>
      <c r="OD22" s="2">
        <v>127929096.45</v>
      </c>
      <c r="OE22" s="2">
        <v>14896855.189999999</v>
      </c>
      <c r="OF22" s="2">
        <v>1371051.91</v>
      </c>
      <c r="OG22" s="2">
        <v>7753217.2599999998</v>
      </c>
      <c r="OH22" s="2">
        <v>2295673.5</v>
      </c>
      <c r="OI22" s="2">
        <v>2790003.52</v>
      </c>
      <c r="OJ22" s="2">
        <v>7123663.8200000003</v>
      </c>
      <c r="OK22" s="2">
        <v>1365</v>
      </c>
      <c r="OL22" s="2">
        <v>3355664</v>
      </c>
      <c r="OM22" s="2">
        <v>17309377.780000001</v>
      </c>
      <c r="ON22" s="2">
        <v>6998157.5300000003</v>
      </c>
      <c r="OO22" s="2">
        <v>5786331.71</v>
      </c>
      <c r="OP22" s="2">
        <v>298647</v>
      </c>
      <c r="OQ22" s="2">
        <v>182321.25</v>
      </c>
      <c r="OR22" s="2"/>
      <c r="OS22" s="2">
        <v>20559823.199999999</v>
      </c>
      <c r="OT22" s="2">
        <v>540393.75</v>
      </c>
      <c r="OU22" s="2">
        <v>590739.07999999996</v>
      </c>
      <c r="OV22" s="2">
        <v>1477409.1</v>
      </c>
      <c r="OW22" s="2">
        <v>6028188.3399999999</v>
      </c>
      <c r="OX22" s="2">
        <v>8804198.6300000008</v>
      </c>
      <c r="OY22" s="2">
        <v>779289</v>
      </c>
      <c r="OZ22" s="2">
        <v>594533</v>
      </c>
      <c r="PA22" s="2">
        <v>491766.75</v>
      </c>
      <c r="PB22" s="2">
        <v>15147835.9</v>
      </c>
      <c r="PC22" s="2">
        <v>684777</v>
      </c>
      <c r="PD22" s="2">
        <v>1334408.8400000001</v>
      </c>
      <c r="PE22" s="2">
        <v>137901.75</v>
      </c>
      <c r="PF22" s="2">
        <v>1308454.3999999999</v>
      </c>
      <c r="PG22" s="2">
        <v>2044417.76</v>
      </c>
      <c r="PH22" s="2">
        <v>437006.5</v>
      </c>
      <c r="PI22" s="2">
        <v>380700.5</v>
      </c>
      <c r="PJ22" s="2">
        <v>945571.25</v>
      </c>
      <c r="PK22" s="2">
        <v>577749.13</v>
      </c>
      <c r="PL22" s="2">
        <v>634974</v>
      </c>
      <c r="PM22" s="2">
        <v>1391676</v>
      </c>
      <c r="PN22" s="2">
        <v>469104</v>
      </c>
      <c r="PO22" s="2">
        <v>1805200.55</v>
      </c>
      <c r="PP22" s="2">
        <v>219553.5</v>
      </c>
      <c r="PQ22" s="2">
        <v>225311</v>
      </c>
      <c r="PR22" s="2">
        <v>277324.84999999998</v>
      </c>
      <c r="PS22" s="2">
        <v>425104.53</v>
      </c>
      <c r="PT22" s="2">
        <v>47612088</v>
      </c>
      <c r="PU22" s="2">
        <v>5680967</v>
      </c>
      <c r="PV22" s="2">
        <v>1496421.25</v>
      </c>
      <c r="PW22" s="2">
        <v>2013162.68</v>
      </c>
      <c r="PX22" s="2">
        <v>29388381.899999999</v>
      </c>
      <c r="PY22" s="2">
        <v>345137.6</v>
      </c>
      <c r="PZ22" s="2">
        <v>8100231.5</v>
      </c>
      <c r="QA22" s="2">
        <v>1184265.3500000001</v>
      </c>
      <c r="QB22" s="2">
        <v>8640793.9000000004</v>
      </c>
      <c r="QC22" s="2">
        <v>284645.99</v>
      </c>
      <c r="QD22" s="2">
        <v>3432959.7</v>
      </c>
      <c r="QE22" s="2">
        <v>486027</v>
      </c>
      <c r="QF22" s="2">
        <v>1233516.75</v>
      </c>
      <c r="QG22" s="2">
        <v>2361059.25</v>
      </c>
      <c r="QH22" s="2"/>
      <c r="QI22" s="2">
        <v>1481452</v>
      </c>
      <c r="QJ22" s="2">
        <v>473919.83</v>
      </c>
      <c r="QK22" s="2">
        <v>768838.67</v>
      </c>
      <c r="QL22" s="2">
        <v>330658.5</v>
      </c>
      <c r="QM22" s="2">
        <v>2786177</v>
      </c>
      <c r="QN22" s="2">
        <v>5861109</v>
      </c>
      <c r="QO22" s="2">
        <v>455464</v>
      </c>
      <c r="QP22" s="2">
        <v>106065.5</v>
      </c>
      <c r="QQ22" s="2">
        <v>284040</v>
      </c>
      <c r="QR22" s="2">
        <v>178030.91</v>
      </c>
      <c r="QS22" s="2">
        <v>262105.72</v>
      </c>
      <c r="QT22" s="2">
        <v>22109008.039999999</v>
      </c>
      <c r="QU22" s="2">
        <v>441640</v>
      </c>
      <c r="QV22" s="2">
        <v>1527391.5</v>
      </c>
      <c r="QW22" s="2">
        <v>849911</v>
      </c>
      <c r="QX22" s="2">
        <v>437462.64</v>
      </c>
      <c r="QY22" s="2">
        <v>1667885.5</v>
      </c>
      <c r="QZ22" s="2">
        <v>353471.92</v>
      </c>
      <c r="RA22" s="2">
        <v>1718270.37</v>
      </c>
      <c r="RB22" s="2">
        <v>833549.33</v>
      </c>
      <c r="RC22" s="2">
        <v>284212.5</v>
      </c>
      <c r="RD22" s="2">
        <v>395642</v>
      </c>
      <c r="RE22" s="2">
        <v>546013.5</v>
      </c>
      <c r="RF22" s="2">
        <v>224350.8</v>
      </c>
      <c r="RG22" s="2">
        <v>28178719.07</v>
      </c>
      <c r="RH22" s="2">
        <v>4757760</v>
      </c>
      <c r="RI22" s="2">
        <v>1406755</v>
      </c>
      <c r="RJ22" s="2">
        <v>1182535.98</v>
      </c>
      <c r="RK22" s="2">
        <v>1162799</v>
      </c>
      <c r="RL22" s="2">
        <v>855686.34</v>
      </c>
      <c r="RM22" s="2">
        <v>2748628.95</v>
      </c>
      <c r="RN22" s="2">
        <v>692203</v>
      </c>
      <c r="RO22" s="2">
        <v>790521.27</v>
      </c>
      <c r="RP22" s="2">
        <v>2259736.7000000002</v>
      </c>
      <c r="RQ22" s="2">
        <v>3251324.47</v>
      </c>
      <c r="RR22" s="2">
        <v>450125.48</v>
      </c>
      <c r="RS22" s="2">
        <v>388171.98</v>
      </c>
      <c r="RT22" s="2">
        <v>879401.65</v>
      </c>
      <c r="RU22" s="2">
        <v>498158</v>
      </c>
      <c r="RV22" s="2">
        <v>352817.75</v>
      </c>
      <c r="RW22" s="2">
        <v>1349278.62</v>
      </c>
      <c r="RX22" s="2">
        <v>567285.27</v>
      </c>
      <c r="RY22" s="2">
        <v>619081.97</v>
      </c>
      <c r="RZ22" s="2">
        <v>423102.05</v>
      </c>
      <c r="SA22" s="2">
        <v>13439758.5</v>
      </c>
      <c r="SB22" s="2">
        <v>720107.39</v>
      </c>
      <c r="SC22" s="2">
        <v>582926.5</v>
      </c>
      <c r="SD22" s="2">
        <v>1435161</v>
      </c>
      <c r="SE22" s="2">
        <v>331914.5</v>
      </c>
      <c r="SF22" s="2">
        <v>988796.5</v>
      </c>
      <c r="SG22" s="2">
        <v>546373.5</v>
      </c>
      <c r="SH22" s="2">
        <v>979616.75</v>
      </c>
      <c r="SI22" s="2">
        <v>502862.17</v>
      </c>
      <c r="SJ22" s="2">
        <v>663292.25</v>
      </c>
      <c r="SK22" s="2">
        <v>1710767.5</v>
      </c>
      <c r="SL22" s="2">
        <v>146049.32</v>
      </c>
      <c r="SM22" s="2">
        <v>7109772.25</v>
      </c>
      <c r="SN22" s="2">
        <v>1351838.68</v>
      </c>
      <c r="SO22" s="2">
        <v>499057.5</v>
      </c>
      <c r="SP22" s="2">
        <v>2579921.75</v>
      </c>
      <c r="SQ22" s="2">
        <v>1858312</v>
      </c>
      <c r="SR22" s="2">
        <v>542066.61</v>
      </c>
      <c r="SS22" s="2">
        <v>947393.31</v>
      </c>
      <c r="ST22" s="2">
        <v>279456</v>
      </c>
      <c r="SU22" s="2">
        <v>21860271.629999999</v>
      </c>
      <c r="SV22" s="2">
        <v>656687</v>
      </c>
      <c r="SW22" s="2">
        <v>1190212</v>
      </c>
      <c r="SX22" s="2">
        <v>705352</v>
      </c>
      <c r="SY22" s="2">
        <v>233894.85</v>
      </c>
      <c r="SZ22" s="2">
        <v>567169.5</v>
      </c>
      <c r="TA22" s="2">
        <v>1238349</v>
      </c>
      <c r="TB22" s="2">
        <v>4027448</v>
      </c>
      <c r="TC22" s="2">
        <v>496317</v>
      </c>
      <c r="TD22" s="2">
        <v>653567</v>
      </c>
      <c r="TE22" s="2">
        <v>567558</v>
      </c>
      <c r="TF22" s="2">
        <v>1320054.8500000001</v>
      </c>
      <c r="TG22" s="2">
        <v>632427</v>
      </c>
      <c r="TH22" s="2">
        <v>495632</v>
      </c>
      <c r="TI22" s="2">
        <v>33014123.960000001</v>
      </c>
      <c r="TJ22" s="2">
        <v>775277</v>
      </c>
      <c r="TK22" s="2">
        <v>713723</v>
      </c>
      <c r="TL22" s="2">
        <v>1192384</v>
      </c>
      <c r="TM22" s="2">
        <v>1765244</v>
      </c>
      <c r="TN22" s="2">
        <v>802907</v>
      </c>
      <c r="TO22" s="2">
        <v>291633.5</v>
      </c>
      <c r="TP22" s="2">
        <v>3544800.5</v>
      </c>
      <c r="TQ22" s="2">
        <v>941905</v>
      </c>
      <c r="TR22" s="2">
        <v>1890515.5</v>
      </c>
      <c r="TS22" s="2">
        <v>1046242.57</v>
      </c>
      <c r="TT22" s="2">
        <v>475899</v>
      </c>
      <c r="TU22" s="2">
        <v>398583.25</v>
      </c>
      <c r="TV22" s="2">
        <v>1178831.47</v>
      </c>
      <c r="TW22" s="2">
        <v>577452</v>
      </c>
      <c r="TX22" s="2">
        <v>1317353</v>
      </c>
      <c r="TY22" s="2">
        <v>4106036.6</v>
      </c>
      <c r="TZ22" s="2">
        <v>495888.75</v>
      </c>
      <c r="UA22" s="2">
        <v>20446752</v>
      </c>
      <c r="UB22" s="2">
        <v>2045341.85</v>
      </c>
      <c r="UC22" s="2">
        <v>1114230.75</v>
      </c>
      <c r="UD22" s="2">
        <v>483591.75</v>
      </c>
      <c r="UE22" s="2">
        <v>3579856.25</v>
      </c>
      <c r="UF22" s="2">
        <v>369487</v>
      </c>
      <c r="UG22" s="2">
        <v>207663.1</v>
      </c>
      <c r="UH22" s="2">
        <v>753840.25</v>
      </c>
      <c r="UI22" s="2">
        <v>818662.5</v>
      </c>
      <c r="UJ22" s="2">
        <v>10117071.75</v>
      </c>
      <c r="UK22" s="2">
        <v>1397491.42</v>
      </c>
      <c r="UL22" s="2">
        <v>1655034.75</v>
      </c>
      <c r="UM22" s="2">
        <v>1322744</v>
      </c>
      <c r="UN22" s="2">
        <v>723765.5</v>
      </c>
      <c r="UO22" s="2">
        <v>1512608</v>
      </c>
      <c r="UP22" s="2">
        <v>56999087.899999999</v>
      </c>
      <c r="UQ22" s="2">
        <v>2066355</v>
      </c>
      <c r="UR22" s="2">
        <v>1612933.15</v>
      </c>
      <c r="US22" s="2">
        <v>11098484.199999999</v>
      </c>
      <c r="UT22" s="2">
        <v>209219</v>
      </c>
      <c r="UU22" s="2">
        <v>633007</v>
      </c>
      <c r="UV22" s="2">
        <v>2402917.75</v>
      </c>
      <c r="UW22" s="2">
        <v>428541.1</v>
      </c>
      <c r="UX22" s="2">
        <v>656750</v>
      </c>
      <c r="UY22" s="2">
        <v>1066652</v>
      </c>
      <c r="UZ22" s="2">
        <v>1023203</v>
      </c>
      <c r="VA22" s="2">
        <v>2870436.5</v>
      </c>
      <c r="VB22" s="2">
        <v>1052284</v>
      </c>
      <c r="VC22" s="2">
        <v>1417068.13</v>
      </c>
      <c r="VD22" s="2">
        <v>394762</v>
      </c>
      <c r="VE22" s="2">
        <v>575321.25</v>
      </c>
      <c r="VF22" s="2">
        <v>416326</v>
      </c>
      <c r="VG22" s="2">
        <v>762942</v>
      </c>
      <c r="VH22" s="2">
        <v>2703469.5</v>
      </c>
      <c r="VI22" s="2">
        <v>562519</v>
      </c>
      <c r="VJ22" s="2">
        <v>640190</v>
      </c>
      <c r="VK22" s="2">
        <v>522578.5</v>
      </c>
      <c r="VL22" s="2">
        <v>21968405.77</v>
      </c>
      <c r="VM22" s="2">
        <v>1742874.5</v>
      </c>
      <c r="VN22" s="2">
        <v>1847172</v>
      </c>
      <c r="VO22" s="2">
        <v>1862883.03</v>
      </c>
      <c r="VP22" s="2">
        <v>2061585.92</v>
      </c>
      <c r="VQ22" s="2">
        <v>2487194.5</v>
      </c>
      <c r="VR22" s="2">
        <v>1380636</v>
      </c>
      <c r="VS22" s="2">
        <v>1706839.5</v>
      </c>
      <c r="VT22" s="2">
        <v>1177452.5</v>
      </c>
      <c r="VU22" s="2">
        <v>2889009.31</v>
      </c>
      <c r="VV22" s="2">
        <v>863735.25</v>
      </c>
      <c r="VW22" s="2">
        <v>2490099.5</v>
      </c>
      <c r="VX22" s="2">
        <v>414395.75</v>
      </c>
      <c r="VY22" s="2">
        <v>626815.37</v>
      </c>
      <c r="VZ22" s="2">
        <v>784744.27</v>
      </c>
      <c r="WA22" s="2">
        <v>86605684.959999993</v>
      </c>
      <c r="WB22" s="2">
        <v>2963407</v>
      </c>
      <c r="WC22" s="2">
        <v>1372131</v>
      </c>
      <c r="WD22" s="2">
        <v>797846</v>
      </c>
      <c r="WE22" s="2">
        <v>180400</v>
      </c>
      <c r="WF22" s="2">
        <v>1060885</v>
      </c>
      <c r="WG22" s="2">
        <v>6497733.5999999996</v>
      </c>
      <c r="WH22" s="2">
        <v>3563096</v>
      </c>
      <c r="WI22" s="2">
        <v>2264520.1</v>
      </c>
      <c r="WJ22" s="2">
        <v>2401501.75</v>
      </c>
      <c r="WK22" s="2">
        <v>1137700</v>
      </c>
      <c r="WL22" s="2">
        <v>4882223</v>
      </c>
      <c r="WM22" s="2">
        <v>562832</v>
      </c>
      <c r="WN22" s="2">
        <v>4232423.25</v>
      </c>
      <c r="WO22" s="2">
        <v>4451292.4000000004</v>
      </c>
      <c r="WP22" s="2">
        <v>1009529.7</v>
      </c>
      <c r="WQ22" s="2">
        <v>916916</v>
      </c>
      <c r="WR22" s="2">
        <v>7726157</v>
      </c>
      <c r="WS22" s="2">
        <v>1981783</v>
      </c>
      <c r="WT22" s="2">
        <v>6756672.75</v>
      </c>
      <c r="WU22" s="2">
        <v>19430841.43</v>
      </c>
      <c r="WV22" s="2">
        <v>1673966.94</v>
      </c>
      <c r="WW22" s="2">
        <v>450800</v>
      </c>
      <c r="WX22" s="2">
        <v>295409.7</v>
      </c>
      <c r="WY22" s="2">
        <v>710513</v>
      </c>
      <c r="WZ22" s="2">
        <v>2397218.2999999998</v>
      </c>
      <c r="XA22" s="2">
        <v>869048.63</v>
      </c>
      <c r="XB22" s="2">
        <v>900091</v>
      </c>
      <c r="XC22" s="2">
        <v>11559723.970000001</v>
      </c>
      <c r="XD22" s="2">
        <v>1166606</v>
      </c>
      <c r="XE22" s="2">
        <v>254063</v>
      </c>
      <c r="XF22" s="2">
        <v>178918.78</v>
      </c>
      <c r="XG22" s="2">
        <v>381716.25</v>
      </c>
      <c r="XH22" s="2">
        <v>41768416.899999999</v>
      </c>
      <c r="XI22" s="2">
        <v>1028415</v>
      </c>
      <c r="XJ22" s="2">
        <v>811516</v>
      </c>
      <c r="XK22" s="2">
        <v>7730966.5</v>
      </c>
      <c r="XL22" s="2">
        <v>935476</v>
      </c>
      <c r="XM22" s="2">
        <v>927068.67</v>
      </c>
      <c r="XN22" s="2">
        <v>2750019.85</v>
      </c>
      <c r="XO22" s="2">
        <v>1774152</v>
      </c>
      <c r="XP22" s="2">
        <v>835860</v>
      </c>
      <c r="XQ22" s="2">
        <v>1979098.37</v>
      </c>
      <c r="XR22" s="2">
        <v>2326834.0699999998</v>
      </c>
      <c r="XS22" s="2">
        <v>430863.13</v>
      </c>
      <c r="XT22" s="2">
        <v>461454</v>
      </c>
      <c r="XU22" s="2">
        <v>499234.8</v>
      </c>
      <c r="XV22" s="2">
        <v>339685</v>
      </c>
      <c r="XW22" s="2">
        <v>499862.66</v>
      </c>
      <c r="XX22" s="2">
        <v>247039</v>
      </c>
      <c r="XY22" s="2">
        <v>480374.25</v>
      </c>
      <c r="XZ22" s="2">
        <v>289516.46000000002</v>
      </c>
      <c r="YA22" s="2">
        <v>557296</v>
      </c>
      <c r="YB22" s="2">
        <v>441550</v>
      </c>
      <c r="YC22" s="2">
        <v>340772</v>
      </c>
      <c r="YD22" s="2">
        <v>548133.12</v>
      </c>
      <c r="YE22" s="2">
        <v>13194793.73</v>
      </c>
      <c r="YF22" s="2">
        <v>751004</v>
      </c>
      <c r="YG22" s="2">
        <v>1966186.05</v>
      </c>
      <c r="YH22" s="2">
        <v>563870</v>
      </c>
      <c r="YI22" s="2">
        <v>19248236</v>
      </c>
      <c r="YJ22" s="2">
        <v>725148.75</v>
      </c>
      <c r="YK22" s="2">
        <v>1528566</v>
      </c>
      <c r="YL22" s="2">
        <v>520862</v>
      </c>
      <c r="YM22" s="2">
        <v>1599082.38</v>
      </c>
      <c r="YN22" s="2">
        <v>1565676</v>
      </c>
      <c r="YO22" s="2">
        <v>821588.5</v>
      </c>
      <c r="YP22" s="2">
        <v>716600.5</v>
      </c>
      <c r="YQ22" s="2">
        <v>447743.25</v>
      </c>
      <c r="YR22" s="2">
        <v>729106.76</v>
      </c>
      <c r="YS22" s="2">
        <v>478308.19</v>
      </c>
      <c r="YT22" s="2">
        <v>486814</v>
      </c>
      <c r="YU22" s="2">
        <v>475548.91</v>
      </c>
      <c r="YV22" s="2">
        <v>10467749.210000001</v>
      </c>
      <c r="YW22" s="2">
        <v>493134</v>
      </c>
      <c r="YX22" s="2">
        <v>1062348.5</v>
      </c>
      <c r="YY22" s="2">
        <v>1357762</v>
      </c>
      <c r="YZ22" s="2">
        <v>1688140.79</v>
      </c>
      <c r="ZA22" s="2">
        <v>557999.25</v>
      </c>
      <c r="ZB22" s="2">
        <v>440926.94</v>
      </c>
      <c r="ZC22" s="2">
        <v>14789131.75</v>
      </c>
      <c r="ZD22" s="2">
        <v>309769.75</v>
      </c>
      <c r="ZE22" s="2">
        <v>1316544.03</v>
      </c>
      <c r="ZF22" s="2">
        <v>745059.52</v>
      </c>
      <c r="ZG22" s="2">
        <v>489208.07</v>
      </c>
      <c r="ZH22" s="2">
        <v>459684.25</v>
      </c>
      <c r="ZI22" s="2">
        <v>197599.58</v>
      </c>
      <c r="ZJ22" s="2">
        <v>242151.13</v>
      </c>
      <c r="ZK22" s="2">
        <v>1650885.19</v>
      </c>
      <c r="ZL22" s="2">
        <v>23927582.25</v>
      </c>
      <c r="ZM22" s="2">
        <v>740692.53</v>
      </c>
      <c r="ZN22" s="2">
        <v>2526109.15</v>
      </c>
      <c r="ZO22" s="2">
        <v>5074530.5599999996</v>
      </c>
      <c r="ZP22" s="2">
        <v>3324579.25</v>
      </c>
      <c r="ZQ22" s="2">
        <v>518708</v>
      </c>
      <c r="ZR22" s="2">
        <v>1199714.1200000001</v>
      </c>
      <c r="ZS22" s="2">
        <v>2243504</v>
      </c>
      <c r="ZT22" s="2">
        <v>3205398.5</v>
      </c>
      <c r="ZU22" s="2">
        <v>3016045.33</v>
      </c>
      <c r="ZV22" s="2">
        <v>414226.26</v>
      </c>
      <c r="ZW22" s="2">
        <v>754304.69</v>
      </c>
      <c r="ZX22" s="2">
        <v>324984.71000000002</v>
      </c>
      <c r="ZY22" s="2">
        <v>2464686.75</v>
      </c>
      <c r="ZZ22" s="2">
        <v>543161</v>
      </c>
      <c r="AAA22" s="2">
        <v>1756155.05</v>
      </c>
      <c r="AAB22" s="2">
        <v>509684.47</v>
      </c>
      <c r="AAC22" s="2">
        <v>310839.5</v>
      </c>
      <c r="AAD22" s="2">
        <v>644018.30000000005</v>
      </c>
      <c r="AAE22" s="2">
        <v>827973.63</v>
      </c>
      <c r="AAF22" s="2">
        <v>564730.43000000005</v>
      </c>
      <c r="AAG22" s="2">
        <v>243251.5</v>
      </c>
      <c r="AAH22" s="2">
        <v>10745508.1</v>
      </c>
      <c r="AAI22" s="2">
        <v>397153.75</v>
      </c>
      <c r="AAJ22" s="2">
        <v>796959.01</v>
      </c>
      <c r="AAK22" s="2">
        <v>840300.08</v>
      </c>
      <c r="AAL22" s="2">
        <v>381843.25</v>
      </c>
      <c r="AAM22" s="2">
        <v>818986.16</v>
      </c>
      <c r="AAN22" s="2">
        <v>950310.93</v>
      </c>
      <c r="AAO22" s="2">
        <v>50536085</v>
      </c>
      <c r="AAP22" s="2">
        <v>1147658.06</v>
      </c>
      <c r="AAQ22" s="2">
        <v>467124.5</v>
      </c>
      <c r="AAR22" s="2">
        <v>3834824</v>
      </c>
      <c r="AAS22" s="2">
        <v>1803905</v>
      </c>
      <c r="AAT22" s="2">
        <v>653027.30000000005</v>
      </c>
      <c r="AAU22" s="2">
        <v>908149.1</v>
      </c>
      <c r="AAV22" s="2">
        <v>640090</v>
      </c>
      <c r="AAW22" s="2">
        <v>3386340.07</v>
      </c>
      <c r="AAX22" s="2">
        <v>585496.5</v>
      </c>
      <c r="AAY22" s="2">
        <v>3864035.51</v>
      </c>
      <c r="AAZ22" s="2">
        <v>7333330.8700000001</v>
      </c>
      <c r="ABA22" s="2">
        <v>2766057.1</v>
      </c>
      <c r="ABB22" s="2">
        <v>846816.75</v>
      </c>
      <c r="ABC22" s="2">
        <v>969480.39</v>
      </c>
      <c r="ABD22" s="2">
        <v>2311025.5</v>
      </c>
      <c r="ABE22" s="2">
        <v>467426.73</v>
      </c>
      <c r="ABF22" s="2">
        <v>2061577.5</v>
      </c>
      <c r="ABG22" s="2">
        <v>775598.2</v>
      </c>
      <c r="ABH22" s="2">
        <v>3057807.5</v>
      </c>
      <c r="ABI22" s="2">
        <v>5114496.45</v>
      </c>
      <c r="ABJ22" s="2">
        <v>285817.75</v>
      </c>
      <c r="ABK22" s="2">
        <v>1338482.1200000001</v>
      </c>
      <c r="ABL22" s="2">
        <v>992998</v>
      </c>
      <c r="ABM22" s="2">
        <v>854799</v>
      </c>
      <c r="ABN22" s="2">
        <v>345679</v>
      </c>
      <c r="ABO22" s="2">
        <v>24484389</v>
      </c>
      <c r="ABP22" s="2">
        <v>1096827</v>
      </c>
      <c r="ABQ22" s="2">
        <v>955242.5</v>
      </c>
      <c r="ABR22" s="2">
        <v>2029701.52</v>
      </c>
      <c r="ABS22" s="2">
        <v>1365569.43</v>
      </c>
      <c r="ABT22" s="2">
        <v>1288496</v>
      </c>
      <c r="ABU22" s="2">
        <v>630564.1</v>
      </c>
      <c r="ABV22" s="2">
        <v>1108921</v>
      </c>
      <c r="ABW22" s="2">
        <v>393504</v>
      </c>
      <c r="ABX22" s="2">
        <v>32398568.600000001</v>
      </c>
      <c r="ABY22" s="2">
        <v>1082062.76</v>
      </c>
      <c r="ABZ22" s="2">
        <v>1803096.17</v>
      </c>
      <c r="ACA22" s="2">
        <v>1562313.4</v>
      </c>
      <c r="ACB22" s="2">
        <v>979032.42</v>
      </c>
      <c r="ACC22" s="2">
        <v>3577298.29</v>
      </c>
      <c r="ACD22" s="2">
        <v>1655472.5</v>
      </c>
      <c r="ACE22" s="2">
        <v>741926.05</v>
      </c>
      <c r="ACF22" s="2">
        <v>406972.75</v>
      </c>
      <c r="ACG22" s="2">
        <v>4617890</v>
      </c>
      <c r="ACH22" s="2">
        <v>2207702.46</v>
      </c>
      <c r="ACI22" s="2">
        <v>92386613.260000005</v>
      </c>
      <c r="ACJ22" s="2">
        <v>516078.97</v>
      </c>
      <c r="ACK22" s="2">
        <v>4870992.25</v>
      </c>
      <c r="ACL22" s="2">
        <v>1842490.5</v>
      </c>
      <c r="ACM22" s="2">
        <v>84759.46</v>
      </c>
      <c r="ACN22" s="2">
        <v>318645.5</v>
      </c>
      <c r="ACO22" s="2">
        <v>1045712.02</v>
      </c>
      <c r="ACP22" s="2">
        <v>4937.6000000000004</v>
      </c>
      <c r="ACQ22" s="2">
        <v>157604172.5</v>
      </c>
      <c r="ACR22" s="2">
        <v>703309.24</v>
      </c>
      <c r="ACS22" s="2">
        <v>1626947.65</v>
      </c>
      <c r="ACT22" s="2">
        <v>2983610.27</v>
      </c>
      <c r="ACU22" s="2">
        <v>1740960</v>
      </c>
      <c r="ACV22" s="2">
        <v>11108826</v>
      </c>
      <c r="ACW22" s="2">
        <v>699671.68</v>
      </c>
      <c r="ACX22" s="2">
        <v>911752.37</v>
      </c>
      <c r="ACY22" s="2">
        <v>875518.55</v>
      </c>
      <c r="ACZ22" s="2">
        <v>601682.5</v>
      </c>
      <c r="ADA22" s="2">
        <v>589691</v>
      </c>
      <c r="ADB22" s="2">
        <v>800169.5</v>
      </c>
      <c r="ADC22" s="2">
        <v>476654.64</v>
      </c>
      <c r="ADD22" s="2">
        <v>21963.29</v>
      </c>
      <c r="ADE22" s="2">
        <v>919025</v>
      </c>
      <c r="ADF22" s="2">
        <v>7547951.6500000004</v>
      </c>
      <c r="ADG22" s="2">
        <v>8633134.6600000001</v>
      </c>
      <c r="ADH22" s="2">
        <v>46776</v>
      </c>
      <c r="ADI22" s="2">
        <v>449798</v>
      </c>
      <c r="ADJ22" s="2">
        <v>790989</v>
      </c>
      <c r="ADK22" s="2">
        <v>2144832</v>
      </c>
      <c r="ADL22" s="2">
        <v>662710.41</v>
      </c>
      <c r="ADM22" s="2">
        <v>1856782</v>
      </c>
      <c r="ADN22" s="2">
        <v>2097922</v>
      </c>
      <c r="ADO22" s="2">
        <v>101432299.54000001</v>
      </c>
      <c r="ADP22" s="2">
        <v>4102516</v>
      </c>
      <c r="ADQ22" s="2">
        <v>10169850.26</v>
      </c>
      <c r="ADR22" s="2">
        <v>3268473.8</v>
      </c>
      <c r="ADS22" s="2">
        <v>18115542.850000001</v>
      </c>
      <c r="ADT22" s="2">
        <v>349022</v>
      </c>
      <c r="ADU22" s="2">
        <v>383462</v>
      </c>
      <c r="ADV22" s="2">
        <v>452635</v>
      </c>
      <c r="ADW22" s="2">
        <v>464359</v>
      </c>
      <c r="ADX22" s="2">
        <v>606266.46</v>
      </c>
      <c r="ADY22" s="2">
        <v>75135994.870000005</v>
      </c>
      <c r="ADZ22" s="2">
        <v>31263949</v>
      </c>
      <c r="AEA22" s="2">
        <v>7003773.7000000002</v>
      </c>
      <c r="AEB22" s="2">
        <v>1463005.91</v>
      </c>
      <c r="AEC22" s="2">
        <v>3887871.19</v>
      </c>
      <c r="AED22" s="2">
        <v>2100817.11</v>
      </c>
      <c r="AEE22" s="2">
        <v>655426.68000000005</v>
      </c>
      <c r="AEF22" s="2">
        <v>1141035.3999999999</v>
      </c>
      <c r="AEG22" s="2">
        <v>2751096.02</v>
      </c>
      <c r="AEH22" s="2">
        <v>1029133</v>
      </c>
      <c r="AEI22" s="2">
        <v>2266200.35</v>
      </c>
      <c r="AEJ22" s="2">
        <v>2048053.31</v>
      </c>
      <c r="AEK22" s="2">
        <v>1123698.5</v>
      </c>
      <c r="AEL22" s="2">
        <v>791277</v>
      </c>
      <c r="AEM22" s="2">
        <v>1445674.51</v>
      </c>
      <c r="AEN22" s="2">
        <v>5490366.0999999996</v>
      </c>
      <c r="AEO22" s="2">
        <v>410024.5</v>
      </c>
      <c r="AEP22" s="2">
        <v>10056692.689999999</v>
      </c>
      <c r="AEQ22" s="2">
        <v>399674.94</v>
      </c>
      <c r="AER22" s="2">
        <v>6725686.9400000004</v>
      </c>
      <c r="AES22" s="2">
        <v>34588912</v>
      </c>
      <c r="AET22" s="2">
        <v>3913010.74</v>
      </c>
      <c r="AEU22" s="2">
        <v>2681217</v>
      </c>
      <c r="AEV22" s="2">
        <v>938972.8</v>
      </c>
      <c r="AEW22" s="2">
        <v>1596808.5</v>
      </c>
      <c r="AEX22" s="2">
        <v>5978817.0300000003</v>
      </c>
      <c r="AEY22" s="2">
        <v>379365.5</v>
      </c>
      <c r="AEZ22" s="2">
        <v>1274058.25</v>
      </c>
      <c r="AFA22" s="2">
        <v>679911</v>
      </c>
      <c r="AFB22" s="2">
        <v>269651.20000000001</v>
      </c>
      <c r="AFC22" s="2">
        <v>9346343.4100000001</v>
      </c>
      <c r="AFD22" s="2">
        <v>4380877.91</v>
      </c>
      <c r="AFE22" s="2">
        <v>1393887.1</v>
      </c>
      <c r="AFF22" s="2">
        <v>391110</v>
      </c>
      <c r="AFG22" s="2">
        <v>575593.15</v>
      </c>
      <c r="AFH22" s="2">
        <v>368938.83</v>
      </c>
      <c r="AFI22" s="2">
        <v>104099.8</v>
      </c>
      <c r="AFJ22" s="2">
        <v>305264.75</v>
      </c>
      <c r="AFK22" s="2">
        <v>214757</v>
      </c>
      <c r="AFL22" s="2">
        <v>464288</v>
      </c>
      <c r="AFM22" s="2"/>
      <c r="AFN22" s="2">
        <v>332845.77</v>
      </c>
      <c r="AFO22" s="2">
        <v>1349202</v>
      </c>
      <c r="AFP22" s="2">
        <v>15363329</v>
      </c>
      <c r="AFQ22" s="2">
        <v>831876</v>
      </c>
      <c r="AFR22" s="2">
        <v>780842.15</v>
      </c>
      <c r="AFS22" s="2">
        <v>491321.02</v>
      </c>
      <c r="AFT22" s="2">
        <v>205515</v>
      </c>
      <c r="AFU22" s="2">
        <v>85376</v>
      </c>
      <c r="AFV22" s="2">
        <v>78631</v>
      </c>
      <c r="AFW22" s="2">
        <v>795831</v>
      </c>
      <c r="AFX22" s="2">
        <v>520094.11</v>
      </c>
      <c r="AFY22" s="2">
        <v>373528.52</v>
      </c>
      <c r="AFZ22" s="2">
        <v>442952</v>
      </c>
      <c r="AGA22" s="2">
        <v>114982.05</v>
      </c>
      <c r="AGB22" s="2">
        <v>58260876</v>
      </c>
      <c r="AGC22" s="2">
        <v>416465.26</v>
      </c>
      <c r="AGD22" s="2">
        <v>760177.76</v>
      </c>
      <c r="AGE22" s="2">
        <v>868630.75</v>
      </c>
      <c r="AGF22" s="2">
        <v>10583041</v>
      </c>
      <c r="AGG22" s="2">
        <v>1556908.2</v>
      </c>
      <c r="AGH22" s="2">
        <v>1803435</v>
      </c>
      <c r="AGI22" s="2">
        <v>485448.55</v>
      </c>
      <c r="AGJ22" s="2">
        <v>266900.34999999998</v>
      </c>
      <c r="AGK22" s="2">
        <v>732513.75</v>
      </c>
      <c r="AGL22" s="2">
        <v>866531.25</v>
      </c>
      <c r="AGM22" s="2">
        <v>15752381</v>
      </c>
      <c r="AGN22" s="2">
        <v>3370808.9</v>
      </c>
      <c r="AGO22" s="2">
        <v>1429681</v>
      </c>
      <c r="AGP22" s="2">
        <v>395325.75</v>
      </c>
      <c r="AGQ22" s="2">
        <v>514000.49</v>
      </c>
      <c r="AGR22" s="2">
        <v>1352572.87</v>
      </c>
      <c r="AGS22" s="2">
        <v>235018</v>
      </c>
      <c r="AGT22" s="2">
        <v>637217.43000000005</v>
      </c>
      <c r="AGU22" s="2">
        <v>60416057.780000001</v>
      </c>
      <c r="AGV22" s="2">
        <v>33119073.600000001</v>
      </c>
      <c r="AGW22" s="2">
        <v>723376.71</v>
      </c>
      <c r="AGX22" s="2">
        <v>1466497</v>
      </c>
      <c r="AGY22" s="2">
        <v>1876859</v>
      </c>
      <c r="AGZ22" s="2">
        <v>737288.66</v>
      </c>
      <c r="AHA22" s="2">
        <v>339551.13</v>
      </c>
      <c r="AHB22" s="2">
        <v>1351291</v>
      </c>
      <c r="AHC22" s="2">
        <v>232313</v>
      </c>
      <c r="AHD22" s="2">
        <v>1593086.98</v>
      </c>
      <c r="AHE22" s="2">
        <v>2627575.38</v>
      </c>
      <c r="AHF22" s="2">
        <v>679227.5</v>
      </c>
      <c r="AHG22" s="2">
        <v>1436116</v>
      </c>
      <c r="AHH22" s="2">
        <v>1652591.35</v>
      </c>
      <c r="AHI22" s="2">
        <v>1078684.23</v>
      </c>
      <c r="AHJ22" s="2">
        <v>753750.5</v>
      </c>
      <c r="AHK22" s="2">
        <v>688704</v>
      </c>
      <c r="AHL22" s="2">
        <v>17899976</v>
      </c>
      <c r="AHM22" s="2">
        <v>5093494</v>
      </c>
      <c r="AHN22" s="2">
        <v>373130.71</v>
      </c>
      <c r="AHO22" s="2">
        <v>524656.30000000005</v>
      </c>
      <c r="AHP22" s="2">
        <v>858441.05</v>
      </c>
      <c r="AHQ22" s="2">
        <v>320835</v>
      </c>
      <c r="AHR22" s="2">
        <v>267607</v>
      </c>
      <c r="AHS22" s="2"/>
      <c r="AHT22" s="2">
        <f t="shared" si="0"/>
        <v>4533134969.2700024</v>
      </c>
    </row>
    <row r="23" spans="1:904">
      <c r="A23" s="34" t="s">
        <v>2264</v>
      </c>
      <c r="B23" s="34" t="s">
        <v>2301</v>
      </c>
      <c r="C23" s="1" t="s">
        <v>2302</v>
      </c>
      <c r="D23" s="2">
        <v>1628124.75</v>
      </c>
      <c r="E23" s="2"/>
      <c r="F23" s="2">
        <v>27315.25</v>
      </c>
      <c r="G23" s="2"/>
      <c r="H23" s="2"/>
      <c r="I23" s="2"/>
      <c r="J23" s="2"/>
      <c r="K23" s="2"/>
      <c r="L23" s="2"/>
      <c r="M23" s="2"/>
      <c r="N23" s="2">
        <v>280</v>
      </c>
      <c r="O23" s="2"/>
      <c r="P23" s="2"/>
      <c r="Q23" s="2"/>
      <c r="R23" s="2"/>
      <c r="S23" s="2"/>
      <c r="T23" s="2">
        <v>240</v>
      </c>
      <c r="U23" s="2"/>
      <c r="V23" s="2">
        <v>9508381</v>
      </c>
      <c r="W23" s="2">
        <v>17112</v>
      </c>
      <c r="X23" s="2"/>
      <c r="Y23" s="2">
        <v>259182.5</v>
      </c>
      <c r="Z23" s="2"/>
      <c r="AA23" s="2"/>
      <c r="AB23" s="2">
        <v>1321.5</v>
      </c>
      <c r="AC23" s="2"/>
      <c r="AD23" s="2"/>
      <c r="AE23" s="2"/>
      <c r="AF23" s="2">
        <v>28466</v>
      </c>
      <c r="AG23" s="2">
        <v>387363</v>
      </c>
      <c r="AH23" s="2"/>
      <c r="AI23" s="2"/>
      <c r="AJ23" s="2">
        <v>191678</v>
      </c>
      <c r="AK23" s="2">
        <v>48545.599999999999</v>
      </c>
      <c r="AL23" s="2"/>
      <c r="AM23" s="2"/>
      <c r="AN23" s="2"/>
      <c r="AO23" s="2"/>
      <c r="AP23" s="2">
        <v>700046</v>
      </c>
      <c r="AQ23" s="2"/>
      <c r="AR23" s="2"/>
      <c r="AS23" s="2">
        <v>3305</v>
      </c>
      <c r="AT23" s="2"/>
      <c r="AU23" s="2"/>
      <c r="AV23" s="2"/>
      <c r="AW23" s="2"/>
      <c r="AX23" s="2"/>
      <c r="AY23" s="2">
        <v>3237</v>
      </c>
      <c r="AZ23" s="2"/>
      <c r="BA23" s="2"/>
      <c r="BB23" s="2">
        <v>38781</v>
      </c>
      <c r="BC23" s="2"/>
      <c r="BD23" s="2">
        <v>97879</v>
      </c>
      <c r="BE23" s="2"/>
      <c r="BF23" s="2"/>
      <c r="BG23" s="2">
        <v>10244</v>
      </c>
      <c r="BH23" s="2">
        <v>397505</v>
      </c>
      <c r="BI23" s="2">
        <v>61142</v>
      </c>
      <c r="BJ23" s="2">
        <v>13697</v>
      </c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>
        <v>841818</v>
      </c>
      <c r="CD23" s="2"/>
      <c r="CE23" s="2"/>
      <c r="CF23" s="2">
        <v>2335</v>
      </c>
      <c r="CG23" s="2">
        <v>363175</v>
      </c>
      <c r="CH23" s="2">
        <v>807222</v>
      </c>
      <c r="CI23" s="2">
        <v>133410.25</v>
      </c>
      <c r="CJ23" s="2">
        <v>14340.25</v>
      </c>
      <c r="CK23" s="2">
        <v>62056.75</v>
      </c>
      <c r="CL23" s="2">
        <v>51527</v>
      </c>
      <c r="CM23" s="2"/>
      <c r="CN23" s="2"/>
      <c r="CO23" s="2">
        <v>9773</v>
      </c>
      <c r="CP23" s="2">
        <v>104569.5</v>
      </c>
      <c r="CQ23" s="2">
        <v>45655.25</v>
      </c>
      <c r="CR23" s="2"/>
      <c r="CS23" s="2"/>
      <c r="CT23" s="2">
        <v>965</v>
      </c>
      <c r="CU23" s="2"/>
      <c r="CV23" s="2">
        <v>209183.25</v>
      </c>
      <c r="CW23" s="2">
        <v>285622</v>
      </c>
      <c r="CX23" s="2">
        <v>1600</v>
      </c>
      <c r="CY23" s="2"/>
      <c r="CZ23" s="2">
        <v>38878</v>
      </c>
      <c r="DA23" s="2"/>
      <c r="DB23" s="2">
        <v>705</v>
      </c>
      <c r="DC23" s="2"/>
      <c r="DD23" s="2">
        <v>63091.55</v>
      </c>
      <c r="DE23" s="2"/>
      <c r="DF23" s="2">
        <v>489664.5</v>
      </c>
      <c r="DG23" s="2">
        <v>4509</v>
      </c>
      <c r="DH23" s="2"/>
      <c r="DI23" s="2">
        <v>265605</v>
      </c>
      <c r="DJ23" s="2">
        <v>61890.36</v>
      </c>
      <c r="DK23" s="2">
        <v>5159182.75</v>
      </c>
      <c r="DL23" s="2"/>
      <c r="DM23" s="2">
        <v>4690.1000000000004</v>
      </c>
      <c r="DN23" s="2">
        <v>20083.5</v>
      </c>
      <c r="DO23" s="2">
        <v>14081</v>
      </c>
      <c r="DP23" s="2">
        <v>19978.25</v>
      </c>
      <c r="DQ23" s="2">
        <v>1047</v>
      </c>
      <c r="DR23" s="2">
        <v>815</v>
      </c>
      <c r="DS23" s="2"/>
      <c r="DT23" s="2">
        <v>7677.5</v>
      </c>
      <c r="DU23" s="2"/>
      <c r="DV23" s="2"/>
      <c r="DW23" s="2">
        <v>34200</v>
      </c>
      <c r="DX23" s="2"/>
      <c r="DY23" s="2">
        <v>489041.5</v>
      </c>
      <c r="DZ23" s="2">
        <v>47769.75</v>
      </c>
      <c r="EA23" s="2">
        <v>85836.26</v>
      </c>
      <c r="EB23" s="2"/>
      <c r="EC23" s="2">
        <v>93417.25</v>
      </c>
      <c r="ED23" s="2">
        <v>75320</v>
      </c>
      <c r="EE23" s="2">
        <v>386355</v>
      </c>
      <c r="EF23" s="2">
        <v>798155.14</v>
      </c>
      <c r="EG23" s="2">
        <v>61613</v>
      </c>
      <c r="EH23" s="2"/>
      <c r="EI23" s="2"/>
      <c r="EJ23" s="2">
        <v>319312</v>
      </c>
      <c r="EK23" s="2">
        <v>1250818.55</v>
      </c>
      <c r="EL23" s="2">
        <v>128899.25</v>
      </c>
      <c r="EM23" s="2">
        <v>232532</v>
      </c>
      <c r="EN23" s="2">
        <v>770499.25</v>
      </c>
      <c r="EO23" s="2">
        <v>49662</v>
      </c>
      <c r="EP23" s="2"/>
      <c r="EQ23" s="2">
        <v>9030</v>
      </c>
      <c r="ER23" s="2"/>
      <c r="ES23" s="2">
        <v>8072</v>
      </c>
      <c r="ET23" s="2"/>
      <c r="EU23" s="2"/>
      <c r="EV23" s="2">
        <v>17104.5</v>
      </c>
      <c r="EW23" s="2">
        <v>33760.75</v>
      </c>
      <c r="EX23" s="2">
        <v>55338</v>
      </c>
      <c r="EY23" s="2">
        <v>51936.5</v>
      </c>
      <c r="EZ23" s="2"/>
      <c r="FA23" s="2"/>
      <c r="FB23" s="2"/>
      <c r="FC23" s="2">
        <v>402192.1</v>
      </c>
      <c r="FD23" s="2"/>
      <c r="FE23" s="2"/>
      <c r="FF23" s="2">
        <v>39558</v>
      </c>
      <c r="FG23" s="2">
        <v>15900</v>
      </c>
      <c r="FH23" s="2"/>
      <c r="FI23" s="2"/>
      <c r="FJ23" s="2">
        <v>31171</v>
      </c>
      <c r="FK23" s="2">
        <v>-7955</v>
      </c>
      <c r="FL23" s="2">
        <v>56342.5</v>
      </c>
      <c r="FM23" s="2"/>
      <c r="FN23" s="2"/>
      <c r="FO23" s="2"/>
      <c r="FP23" s="2"/>
      <c r="FQ23" s="2">
        <v>1676393.32</v>
      </c>
      <c r="FR23" s="2"/>
      <c r="FS23" s="2"/>
      <c r="FT23" s="2"/>
      <c r="FU23" s="2"/>
      <c r="FV23" s="2">
        <v>15348</v>
      </c>
      <c r="FW23" s="2">
        <v>24911.25</v>
      </c>
      <c r="FX23" s="2">
        <v>191184</v>
      </c>
      <c r="FY23" s="2"/>
      <c r="FZ23" s="2">
        <v>734</v>
      </c>
      <c r="GA23" s="2">
        <v>5220.58</v>
      </c>
      <c r="GB23" s="2">
        <v>61548.55</v>
      </c>
      <c r="GC23" s="2"/>
      <c r="GD23" s="2"/>
      <c r="GE23" s="2">
        <v>11678</v>
      </c>
      <c r="GF23" s="2">
        <v>46601</v>
      </c>
      <c r="GG23" s="2"/>
      <c r="GH23" s="2">
        <v>245520.3</v>
      </c>
      <c r="GI23" s="2">
        <v>16372</v>
      </c>
      <c r="GJ23" s="2">
        <v>77930.25</v>
      </c>
      <c r="GK23" s="2">
        <v>39767.25</v>
      </c>
      <c r="GL23" s="2"/>
      <c r="GM23" s="2">
        <v>4555</v>
      </c>
      <c r="GN23" s="2">
        <v>41204.5</v>
      </c>
      <c r="GO23" s="2">
        <v>1630</v>
      </c>
      <c r="GP23" s="2">
        <v>49191</v>
      </c>
      <c r="GQ23" s="2">
        <v>45122.75</v>
      </c>
      <c r="GR23" s="2">
        <v>101980</v>
      </c>
      <c r="GS23" s="2">
        <v>761.5</v>
      </c>
      <c r="GT23" s="2"/>
      <c r="GU23" s="2">
        <v>79680</v>
      </c>
      <c r="GV23" s="2">
        <v>189405.51</v>
      </c>
      <c r="GW23" s="2">
        <v>61076</v>
      </c>
      <c r="GX23" s="2">
        <v>11471</v>
      </c>
      <c r="GY23" s="2">
        <v>2959845.91</v>
      </c>
      <c r="GZ23" s="2">
        <v>46371.5</v>
      </c>
      <c r="HA23" s="2">
        <v>986</v>
      </c>
      <c r="HB23" s="2">
        <v>85906.5</v>
      </c>
      <c r="HC23" s="2">
        <v>726443</v>
      </c>
      <c r="HD23" s="2">
        <v>44851</v>
      </c>
      <c r="HE23" s="2"/>
      <c r="HF23" s="2">
        <v>780</v>
      </c>
      <c r="HG23" s="2">
        <v>250</v>
      </c>
      <c r="HH23" s="2">
        <v>12575</v>
      </c>
      <c r="HI23" s="2"/>
      <c r="HJ23" s="2">
        <v>185052</v>
      </c>
      <c r="HK23" s="2">
        <v>1440479</v>
      </c>
      <c r="HL23" s="2"/>
      <c r="HM23" s="2">
        <v>30971</v>
      </c>
      <c r="HN23" s="2">
        <v>36615</v>
      </c>
      <c r="HO23" s="2"/>
      <c r="HP23" s="2"/>
      <c r="HQ23" s="2"/>
      <c r="HR23" s="2"/>
      <c r="HS23" s="2">
        <v>585068.6</v>
      </c>
      <c r="HT23" s="2"/>
      <c r="HU23" s="2">
        <v>893289.75</v>
      </c>
      <c r="HV23" s="2"/>
      <c r="HW23" s="2">
        <v>58741</v>
      </c>
      <c r="HX23" s="2"/>
      <c r="HY23" s="2"/>
      <c r="HZ23" s="2"/>
      <c r="IA23" s="2">
        <v>78210</v>
      </c>
      <c r="IB23" s="2">
        <v>151624</v>
      </c>
      <c r="IC23" s="2">
        <v>897114.5</v>
      </c>
      <c r="ID23" s="2"/>
      <c r="IE23" s="2"/>
      <c r="IF23" s="2">
        <v>11144</v>
      </c>
      <c r="IG23" s="2">
        <v>191395.25</v>
      </c>
      <c r="IH23" s="2">
        <v>252563.7</v>
      </c>
      <c r="II23" s="2">
        <v>841329.25</v>
      </c>
      <c r="IJ23" s="2">
        <v>159900</v>
      </c>
      <c r="IK23" s="2"/>
      <c r="IL23" s="2">
        <v>14619.75</v>
      </c>
      <c r="IM23" s="2"/>
      <c r="IN23" s="2">
        <v>68770.25</v>
      </c>
      <c r="IO23" s="2"/>
      <c r="IP23" s="2">
        <v>8542</v>
      </c>
      <c r="IQ23" s="2"/>
      <c r="IR23" s="2"/>
      <c r="IS23" s="2">
        <v>2235609</v>
      </c>
      <c r="IT23" s="2">
        <v>26481</v>
      </c>
      <c r="IU23" s="2">
        <v>223674.85</v>
      </c>
      <c r="IV23" s="2"/>
      <c r="IW23" s="2"/>
      <c r="IX23" s="2">
        <v>10157</v>
      </c>
      <c r="IY23" s="2">
        <v>500</v>
      </c>
      <c r="IZ23" s="2">
        <v>65640</v>
      </c>
      <c r="JA23" s="2">
        <v>1840</v>
      </c>
      <c r="JB23" s="2"/>
      <c r="JC23" s="2">
        <v>384958</v>
      </c>
      <c r="JD23" s="2"/>
      <c r="JE23" s="2">
        <v>164821</v>
      </c>
      <c r="JF23" s="2">
        <v>83606.5</v>
      </c>
      <c r="JG23" s="2"/>
      <c r="JH23" s="2">
        <v>10154.25</v>
      </c>
      <c r="JI23" s="2">
        <v>16500.64</v>
      </c>
      <c r="JJ23" s="2">
        <v>1347</v>
      </c>
      <c r="JK23" s="2">
        <v>36497.07</v>
      </c>
      <c r="JL23" s="2">
        <v>1610</v>
      </c>
      <c r="JM23" s="2"/>
      <c r="JN23" s="2">
        <v>228198.25</v>
      </c>
      <c r="JO23" s="2"/>
      <c r="JP23" s="2"/>
      <c r="JQ23" s="2"/>
      <c r="JR23" s="2"/>
      <c r="JS23" s="2">
        <v>30838.25</v>
      </c>
      <c r="JT23" s="2">
        <v>88471.5</v>
      </c>
      <c r="JU23" s="2"/>
      <c r="JV23" s="2"/>
      <c r="JW23" s="2"/>
      <c r="JX23" s="2"/>
      <c r="JY23" s="2">
        <v>301</v>
      </c>
      <c r="JZ23" s="2"/>
      <c r="KA23" s="2"/>
      <c r="KB23" s="2"/>
      <c r="KC23" s="2"/>
      <c r="KD23" s="2"/>
      <c r="KE23" s="2"/>
      <c r="KF23" s="2"/>
      <c r="KG23" s="2"/>
      <c r="KH23" s="2">
        <v>391309</v>
      </c>
      <c r="KI23" s="2"/>
      <c r="KJ23" s="2">
        <v>273502</v>
      </c>
      <c r="KK23" s="2">
        <v>157897</v>
      </c>
      <c r="KL23" s="2"/>
      <c r="KM23" s="2"/>
      <c r="KN23" s="2">
        <v>33145</v>
      </c>
      <c r="KO23" s="2">
        <v>78312.75</v>
      </c>
      <c r="KP23" s="2"/>
      <c r="KQ23" s="2">
        <v>537793</v>
      </c>
      <c r="KR23" s="2">
        <v>780</v>
      </c>
      <c r="KS23" s="2"/>
      <c r="KT23" s="2">
        <v>33978.5</v>
      </c>
      <c r="KU23" s="2">
        <v>6887.25</v>
      </c>
      <c r="KV23" s="2">
        <v>13888.8</v>
      </c>
      <c r="KW23" s="2">
        <v>2078178.2</v>
      </c>
      <c r="KX23" s="2"/>
      <c r="KY23" s="2">
        <v>6540</v>
      </c>
      <c r="KZ23" s="2">
        <v>244039.5</v>
      </c>
      <c r="LA23" s="2"/>
      <c r="LB23" s="2">
        <v>5000</v>
      </c>
      <c r="LC23" s="2">
        <v>13134</v>
      </c>
      <c r="LD23" s="2">
        <v>261478</v>
      </c>
      <c r="LE23" s="2">
        <v>82069</v>
      </c>
      <c r="LF23" s="2"/>
      <c r="LG23" s="2">
        <v>12253766.279999999</v>
      </c>
      <c r="LH23" s="2">
        <v>15195.5</v>
      </c>
      <c r="LI23" s="2">
        <v>4911.5</v>
      </c>
      <c r="LJ23" s="2">
        <v>246916.25</v>
      </c>
      <c r="LK23" s="2">
        <v>814</v>
      </c>
      <c r="LL23" s="2">
        <v>36529</v>
      </c>
      <c r="LM23" s="2">
        <v>3416.75</v>
      </c>
      <c r="LN23" s="2"/>
      <c r="LO23" s="2"/>
      <c r="LP23" s="2"/>
      <c r="LQ23" s="2">
        <v>11436</v>
      </c>
      <c r="LR23" s="2">
        <v>2270</v>
      </c>
      <c r="LS23" s="2"/>
      <c r="LT23" s="2">
        <v>779</v>
      </c>
      <c r="LU23" s="2">
        <v>24976605</v>
      </c>
      <c r="LV23" s="2"/>
      <c r="LW23" s="2">
        <v>1582323.5</v>
      </c>
      <c r="LX23" s="2">
        <v>689933</v>
      </c>
      <c r="LY23" s="2">
        <v>16573.5</v>
      </c>
      <c r="LZ23" s="2">
        <v>91352</v>
      </c>
      <c r="MA23" s="2">
        <v>385937.5</v>
      </c>
      <c r="MB23" s="2"/>
      <c r="MC23" s="2">
        <v>41987.5</v>
      </c>
      <c r="MD23" s="2">
        <v>0.5</v>
      </c>
      <c r="ME23" s="2">
        <v>469384.49</v>
      </c>
      <c r="MF23" s="2"/>
      <c r="MG23" s="2">
        <v>3247852.5</v>
      </c>
      <c r="MH23" s="2">
        <v>447554</v>
      </c>
      <c r="MI23" s="2"/>
      <c r="MJ23" s="2"/>
      <c r="MK23" s="2"/>
      <c r="ML23" s="2">
        <v>515</v>
      </c>
      <c r="MM23" s="2">
        <v>72663.75</v>
      </c>
      <c r="MN23" s="2"/>
      <c r="MO23" s="2"/>
      <c r="MP23" s="2">
        <v>45910</v>
      </c>
      <c r="MQ23" s="2">
        <v>91953</v>
      </c>
      <c r="MR23" s="2"/>
      <c r="MS23" s="2">
        <v>420519</v>
      </c>
      <c r="MT23" s="2"/>
      <c r="MU23" s="2"/>
      <c r="MV23" s="2">
        <v>5186248.25</v>
      </c>
      <c r="MW23" s="2">
        <v>162141</v>
      </c>
      <c r="MX23" s="2">
        <v>192000</v>
      </c>
      <c r="MY23" s="2">
        <v>93231.5</v>
      </c>
      <c r="MZ23" s="2"/>
      <c r="NA23" s="2">
        <v>24002</v>
      </c>
      <c r="NB23" s="2">
        <v>8659</v>
      </c>
      <c r="NC23" s="2"/>
      <c r="ND23" s="2">
        <v>3101522.25</v>
      </c>
      <c r="NE23" s="2">
        <v>82896.5</v>
      </c>
      <c r="NF23" s="2">
        <v>127105</v>
      </c>
      <c r="NG23" s="2"/>
      <c r="NH23" s="2"/>
      <c r="NI23" s="2">
        <v>8593.5</v>
      </c>
      <c r="NJ23" s="2">
        <v>1498105.5</v>
      </c>
      <c r="NK23" s="2">
        <v>86282.25</v>
      </c>
      <c r="NL23" s="2"/>
      <c r="NM23" s="2"/>
      <c r="NN23" s="2"/>
      <c r="NO23" s="2"/>
      <c r="NP23" s="2">
        <v>16073.75</v>
      </c>
      <c r="NQ23" s="2">
        <v>46151</v>
      </c>
      <c r="NR23" s="2">
        <v>5037</v>
      </c>
      <c r="NS23" s="2"/>
      <c r="NT23" s="2"/>
      <c r="NU23" s="2"/>
      <c r="NV23" s="2"/>
      <c r="NW23" s="2">
        <v>827558.7</v>
      </c>
      <c r="NX23" s="2">
        <v>805931.61</v>
      </c>
      <c r="NY23" s="2">
        <v>33098</v>
      </c>
      <c r="NZ23" s="2"/>
      <c r="OA23" s="2">
        <v>91860</v>
      </c>
      <c r="OB23" s="2">
        <v>46354</v>
      </c>
      <c r="OC23" s="2"/>
      <c r="OD23" s="2">
        <v>9639664.2100000009</v>
      </c>
      <c r="OE23" s="2"/>
      <c r="OF23" s="2"/>
      <c r="OG23" s="2">
        <v>59613.5</v>
      </c>
      <c r="OH23" s="2">
        <v>86997</v>
      </c>
      <c r="OI23" s="2">
        <v>25332</v>
      </c>
      <c r="OJ23" s="2">
        <v>30393.75</v>
      </c>
      <c r="OK23" s="2">
        <v>854005</v>
      </c>
      <c r="OL23" s="2"/>
      <c r="OM23" s="2">
        <v>590498.5</v>
      </c>
      <c r="ON23" s="2">
        <v>18886.5</v>
      </c>
      <c r="OO23" s="2">
        <v>21694</v>
      </c>
      <c r="OP23" s="2">
        <v>25724</v>
      </c>
      <c r="OQ23" s="2"/>
      <c r="OR23" s="2">
        <v>7768.75</v>
      </c>
      <c r="OS23" s="2">
        <v>117199</v>
      </c>
      <c r="OT23" s="2"/>
      <c r="OU23" s="2"/>
      <c r="OV23" s="2"/>
      <c r="OW23" s="2">
        <v>595652.61</v>
      </c>
      <c r="OX23" s="2">
        <v>3005381</v>
      </c>
      <c r="OY23" s="2"/>
      <c r="OZ23" s="2"/>
      <c r="PA23" s="2"/>
      <c r="PB23" s="2">
        <v>92041.25</v>
      </c>
      <c r="PC23" s="2">
        <v>9357</v>
      </c>
      <c r="PD23" s="2">
        <v>22668.5</v>
      </c>
      <c r="PE23" s="2">
        <v>18992</v>
      </c>
      <c r="PF23" s="2">
        <v>30270</v>
      </c>
      <c r="PG23" s="2"/>
      <c r="PH23" s="2">
        <v>826.8</v>
      </c>
      <c r="PI23" s="2">
        <v>460</v>
      </c>
      <c r="PJ23" s="2"/>
      <c r="PK23" s="2"/>
      <c r="PL23" s="2"/>
      <c r="PM23" s="2">
        <v>60957</v>
      </c>
      <c r="PN23" s="2"/>
      <c r="PO23" s="2">
        <v>63127.39</v>
      </c>
      <c r="PP23" s="2"/>
      <c r="PQ23" s="2">
        <v>9597</v>
      </c>
      <c r="PR23" s="2">
        <v>10573.15</v>
      </c>
      <c r="PS23" s="2"/>
      <c r="PT23" s="2">
        <v>5343083.38</v>
      </c>
      <c r="PU23" s="2">
        <v>11272.5</v>
      </c>
      <c r="PV23" s="2"/>
      <c r="PW23" s="2">
        <v>7314</v>
      </c>
      <c r="PX23" s="2">
        <v>693723.75</v>
      </c>
      <c r="PY23" s="2">
        <v>32550</v>
      </c>
      <c r="PZ23" s="2">
        <v>77681.5</v>
      </c>
      <c r="QA23" s="2"/>
      <c r="QB23" s="2"/>
      <c r="QC23" s="2"/>
      <c r="QD23" s="2">
        <v>70720</v>
      </c>
      <c r="QE23" s="2">
        <v>0</v>
      </c>
      <c r="QF23" s="2"/>
      <c r="QG23" s="2"/>
      <c r="QH23" s="2">
        <v>613413.44999999995</v>
      </c>
      <c r="QI23" s="2">
        <v>1409</v>
      </c>
      <c r="QJ23" s="2"/>
      <c r="QK23" s="2">
        <v>7832.55</v>
      </c>
      <c r="QL23" s="2"/>
      <c r="QM23" s="2">
        <v>1719</v>
      </c>
      <c r="QN23" s="2">
        <v>25035</v>
      </c>
      <c r="QO23" s="2"/>
      <c r="QP23" s="2"/>
      <c r="QQ23" s="2">
        <v>795</v>
      </c>
      <c r="QR23" s="2">
        <v>50675</v>
      </c>
      <c r="QS23" s="2"/>
      <c r="QT23" s="2">
        <v>35461</v>
      </c>
      <c r="QU23" s="2">
        <v>2290</v>
      </c>
      <c r="QV23" s="2">
        <v>722812.75</v>
      </c>
      <c r="QW23" s="2">
        <v>41986</v>
      </c>
      <c r="QX23" s="2">
        <v>544382</v>
      </c>
      <c r="QY23" s="2">
        <v>70784.75</v>
      </c>
      <c r="QZ23" s="2">
        <v>1555</v>
      </c>
      <c r="RA23" s="2">
        <v>133497.96</v>
      </c>
      <c r="RB23" s="2">
        <v>80240.92</v>
      </c>
      <c r="RC23" s="2">
        <v>59588</v>
      </c>
      <c r="RD23" s="2">
        <v>200974</v>
      </c>
      <c r="RE23" s="2">
        <v>35499</v>
      </c>
      <c r="RF23" s="2">
        <v>206589.4</v>
      </c>
      <c r="RG23" s="2">
        <v>641849.75</v>
      </c>
      <c r="RH23" s="2">
        <v>911853.25</v>
      </c>
      <c r="RI23" s="2">
        <v>126098</v>
      </c>
      <c r="RJ23" s="2"/>
      <c r="RK23" s="2">
        <v>30003.75</v>
      </c>
      <c r="RL23" s="2">
        <v>37348</v>
      </c>
      <c r="RM23" s="2">
        <v>263669.46000000002</v>
      </c>
      <c r="RN23" s="2"/>
      <c r="RO23" s="2">
        <v>58307.3</v>
      </c>
      <c r="RP23" s="2">
        <v>64734.5</v>
      </c>
      <c r="RQ23" s="2"/>
      <c r="RR23" s="2">
        <v>31002</v>
      </c>
      <c r="RS23" s="2"/>
      <c r="RT23" s="2">
        <v>76069.5</v>
      </c>
      <c r="RU23" s="2">
        <v>16775</v>
      </c>
      <c r="RV23" s="2">
        <v>25924</v>
      </c>
      <c r="RW23" s="2">
        <v>17369</v>
      </c>
      <c r="RX23" s="2">
        <v>14602</v>
      </c>
      <c r="RY23" s="2">
        <v>27029</v>
      </c>
      <c r="RZ23" s="2">
        <v>16467.400000000001</v>
      </c>
      <c r="SA23" s="2">
        <v>135403</v>
      </c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>
        <v>83017</v>
      </c>
      <c r="SM23" s="2"/>
      <c r="SN23" s="2">
        <v>900</v>
      </c>
      <c r="SO23" s="2"/>
      <c r="SP23" s="2">
        <v>64745</v>
      </c>
      <c r="SQ23" s="2"/>
      <c r="SR23" s="2">
        <v>111326.5</v>
      </c>
      <c r="SS23" s="2">
        <v>64036</v>
      </c>
      <c r="ST23" s="2"/>
      <c r="SU23" s="2">
        <v>269509.5</v>
      </c>
      <c r="SV23" s="2"/>
      <c r="SW23" s="2"/>
      <c r="SX23" s="2"/>
      <c r="SY23" s="2"/>
      <c r="SZ23" s="2"/>
      <c r="TA23" s="2"/>
      <c r="TB23" s="2"/>
      <c r="TC23" s="2"/>
      <c r="TD23" s="2">
        <v>2267</v>
      </c>
      <c r="TE23" s="2"/>
      <c r="TF23" s="2">
        <v>9163</v>
      </c>
      <c r="TG23" s="2"/>
      <c r="TH23" s="2"/>
      <c r="TI23" s="2">
        <v>1707500.25</v>
      </c>
      <c r="TJ23" s="2"/>
      <c r="TK23" s="2">
        <v>47310</v>
      </c>
      <c r="TL23" s="2"/>
      <c r="TM23" s="2">
        <v>-127323</v>
      </c>
      <c r="TN23" s="2">
        <v>105514</v>
      </c>
      <c r="TO23" s="2">
        <v>26254.5</v>
      </c>
      <c r="TP23" s="2">
        <v>128896</v>
      </c>
      <c r="TQ23" s="2">
        <v>22190.75</v>
      </c>
      <c r="TR23" s="2">
        <v>104153</v>
      </c>
      <c r="TS23" s="2"/>
      <c r="TT23" s="2"/>
      <c r="TU23" s="2"/>
      <c r="TV23" s="2">
        <v>451917</v>
      </c>
      <c r="TW23" s="2"/>
      <c r="TX23" s="2"/>
      <c r="TY23" s="2">
        <v>197610.75</v>
      </c>
      <c r="TZ23" s="2">
        <v>113264.5</v>
      </c>
      <c r="UA23" s="2">
        <v>94992.45</v>
      </c>
      <c r="UB23" s="2"/>
      <c r="UC23" s="2">
        <v>15943</v>
      </c>
      <c r="UD23" s="2">
        <v>43692.5</v>
      </c>
      <c r="UE23" s="2">
        <v>63865</v>
      </c>
      <c r="UF23" s="2">
        <v>5086</v>
      </c>
      <c r="UG23" s="2">
        <v>15967</v>
      </c>
      <c r="UH23" s="2">
        <v>3861</v>
      </c>
      <c r="UI23" s="2"/>
      <c r="UJ23" s="2">
        <v>1661208.55</v>
      </c>
      <c r="UK23" s="2"/>
      <c r="UL23" s="2"/>
      <c r="UM23" s="2"/>
      <c r="UN23" s="2"/>
      <c r="UO23" s="2"/>
      <c r="UP23" s="2">
        <v>1479724</v>
      </c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>
        <v>42644</v>
      </c>
      <c r="VC23" s="2"/>
      <c r="VD23" s="2"/>
      <c r="VE23" s="2">
        <v>1191</v>
      </c>
      <c r="VF23" s="2"/>
      <c r="VG23" s="2"/>
      <c r="VH23" s="2"/>
      <c r="VI23" s="2"/>
      <c r="VJ23" s="2"/>
      <c r="VK23" s="2"/>
      <c r="VL23" s="2">
        <v>259946.29</v>
      </c>
      <c r="VM23" s="2"/>
      <c r="VN23" s="2">
        <v>247899</v>
      </c>
      <c r="VO23" s="2">
        <v>4058</v>
      </c>
      <c r="VP23" s="2">
        <v>156199.6</v>
      </c>
      <c r="VQ23" s="2">
        <v>148240.75</v>
      </c>
      <c r="VR23" s="2">
        <v>256722</v>
      </c>
      <c r="VS23" s="2"/>
      <c r="VT23" s="2"/>
      <c r="VU23" s="2"/>
      <c r="VV23" s="2"/>
      <c r="VW23" s="2">
        <v>879222</v>
      </c>
      <c r="VX23" s="2">
        <v>416622.25</v>
      </c>
      <c r="VY23" s="2">
        <v>109791.5</v>
      </c>
      <c r="VZ23" s="2">
        <v>23192.25</v>
      </c>
      <c r="WA23" s="2">
        <v>13257212.59</v>
      </c>
      <c r="WB23" s="2">
        <v>11683</v>
      </c>
      <c r="WC23" s="2">
        <v>9825</v>
      </c>
      <c r="WD23" s="2">
        <v>27277</v>
      </c>
      <c r="WE23" s="2"/>
      <c r="WF23" s="2">
        <v>32524</v>
      </c>
      <c r="WG23" s="2"/>
      <c r="WH23" s="2"/>
      <c r="WI23" s="2"/>
      <c r="WJ23" s="2"/>
      <c r="WK23" s="2"/>
      <c r="WL23" s="2"/>
      <c r="WM23" s="2"/>
      <c r="WN23" s="2">
        <v>146379.75</v>
      </c>
      <c r="WO23" s="2">
        <v>127823</v>
      </c>
      <c r="WP23" s="2">
        <v>174945</v>
      </c>
      <c r="WQ23" s="2">
        <v>868735</v>
      </c>
      <c r="WR23" s="2"/>
      <c r="WS23" s="2"/>
      <c r="WT23" s="2">
        <v>77045</v>
      </c>
      <c r="WU23" s="2">
        <v>36815.75</v>
      </c>
      <c r="WV23" s="2"/>
      <c r="WW23" s="2"/>
      <c r="WX23" s="2">
        <v>59612</v>
      </c>
      <c r="WY23" s="2">
        <v>2780</v>
      </c>
      <c r="WZ23" s="2">
        <v>308357</v>
      </c>
      <c r="XA23" s="2">
        <v>41402.9</v>
      </c>
      <c r="XB23" s="2">
        <v>2453</v>
      </c>
      <c r="XC23" s="2">
        <v>87872</v>
      </c>
      <c r="XD23" s="2"/>
      <c r="XE23" s="2">
        <v>42020</v>
      </c>
      <c r="XF23" s="2">
        <v>17223</v>
      </c>
      <c r="XG23" s="2">
        <v>77844.75</v>
      </c>
      <c r="XH23" s="2">
        <v>1358257.75</v>
      </c>
      <c r="XI23" s="2"/>
      <c r="XJ23" s="2">
        <v>26509</v>
      </c>
      <c r="XK23" s="2">
        <v>21895.25</v>
      </c>
      <c r="XL23" s="2">
        <v>71914</v>
      </c>
      <c r="XM23" s="2"/>
      <c r="XN23" s="2">
        <v>73430.05</v>
      </c>
      <c r="XO23" s="2">
        <v>47474</v>
      </c>
      <c r="XP23" s="2">
        <v>2940</v>
      </c>
      <c r="XQ23" s="2"/>
      <c r="XR23" s="2">
        <v>141514.75</v>
      </c>
      <c r="XS23" s="2">
        <v>15792</v>
      </c>
      <c r="XT23" s="2">
        <v>28264</v>
      </c>
      <c r="XU23" s="2">
        <v>14207.5</v>
      </c>
      <c r="XV23" s="2"/>
      <c r="XW23" s="2"/>
      <c r="XX23" s="2"/>
      <c r="XY23" s="2"/>
      <c r="XZ23" s="2">
        <v>10730</v>
      </c>
      <c r="YA23" s="2"/>
      <c r="YB23" s="2">
        <v>1890</v>
      </c>
      <c r="YC23" s="2">
        <v>28336</v>
      </c>
      <c r="YD23" s="2">
        <v>12119.5</v>
      </c>
      <c r="YE23" s="2">
        <v>1899024.58</v>
      </c>
      <c r="YF23" s="2"/>
      <c r="YG23" s="2"/>
      <c r="YH23" s="2"/>
      <c r="YI23" s="2"/>
      <c r="YJ23" s="2">
        <v>196151</v>
      </c>
      <c r="YK23" s="2">
        <v>9830</v>
      </c>
      <c r="YL23" s="2">
        <v>2997</v>
      </c>
      <c r="YM23" s="2"/>
      <c r="YN23" s="2"/>
      <c r="YO23" s="2"/>
      <c r="YP23" s="2">
        <v>42748.75</v>
      </c>
      <c r="YQ23" s="2"/>
      <c r="YR23" s="2"/>
      <c r="YS23" s="2"/>
      <c r="YT23" s="2"/>
      <c r="YU23" s="2">
        <v>15296.25</v>
      </c>
      <c r="YV23" s="2"/>
      <c r="YW23" s="2">
        <v>196473</v>
      </c>
      <c r="YX23" s="2">
        <v>377363.5</v>
      </c>
      <c r="YY23" s="2"/>
      <c r="YZ23" s="2">
        <v>63104.72</v>
      </c>
      <c r="ZA23" s="2"/>
      <c r="ZB23" s="2">
        <v>24289</v>
      </c>
      <c r="ZC23" s="2">
        <v>46820.75</v>
      </c>
      <c r="ZD23" s="2">
        <v>241145</v>
      </c>
      <c r="ZE23" s="2">
        <v>450</v>
      </c>
      <c r="ZF23" s="2"/>
      <c r="ZG23" s="2"/>
      <c r="ZH23" s="2"/>
      <c r="ZI23" s="2"/>
      <c r="ZJ23" s="2">
        <v>1099.75</v>
      </c>
      <c r="ZK23" s="2"/>
      <c r="ZL23" s="2">
        <v>301222</v>
      </c>
      <c r="ZM23" s="2">
        <v>6036</v>
      </c>
      <c r="ZN23" s="2">
        <v>147511</v>
      </c>
      <c r="ZO23" s="2">
        <v>21277.25</v>
      </c>
      <c r="ZP23" s="2"/>
      <c r="ZQ23" s="2">
        <v>27550</v>
      </c>
      <c r="ZR23" s="2"/>
      <c r="ZS23" s="2"/>
      <c r="ZT23" s="2">
        <v>1233</v>
      </c>
      <c r="ZU23" s="2">
        <v>28317.919999999998</v>
      </c>
      <c r="ZV23" s="2">
        <v>80227.08</v>
      </c>
      <c r="ZW23" s="2">
        <v>275202.09999999998</v>
      </c>
      <c r="ZX23" s="2">
        <v>74806.75</v>
      </c>
      <c r="ZY23" s="2">
        <v>42556.75</v>
      </c>
      <c r="ZZ23" s="2"/>
      <c r="AAA23" s="2">
        <v>520396.5</v>
      </c>
      <c r="AAB23" s="2"/>
      <c r="AAC23" s="2">
        <v>6050</v>
      </c>
      <c r="AAD23" s="2">
        <v>64509.31</v>
      </c>
      <c r="AAE23" s="2">
        <v>40402</v>
      </c>
      <c r="AAF23" s="2">
        <v>168228.23</v>
      </c>
      <c r="AAG23" s="2">
        <v>17194</v>
      </c>
      <c r="AAH23" s="2">
        <v>3030</v>
      </c>
      <c r="AAI23" s="2"/>
      <c r="AAJ23" s="2">
        <v>226383</v>
      </c>
      <c r="AAK23" s="2">
        <v>2715</v>
      </c>
      <c r="AAL23" s="2"/>
      <c r="AAM23" s="2">
        <v>72665</v>
      </c>
      <c r="AAN23" s="2">
        <v>232980.5</v>
      </c>
      <c r="AAO23" s="2">
        <v>2994278.25</v>
      </c>
      <c r="AAP23" s="2">
        <v>42787</v>
      </c>
      <c r="AAQ23" s="2"/>
      <c r="AAR23" s="2">
        <v>23025</v>
      </c>
      <c r="AAS23" s="2">
        <v>4424</v>
      </c>
      <c r="AAT23" s="2"/>
      <c r="AAU23" s="2">
        <v>184267.06</v>
      </c>
      <c r="AAV23" s="2">
        <v>108130.5</v>
      </c>
      <c r="AAW23" s="2">
        <v>330639</v>
      </c>
      <c r="AAX23" s="2"/>
      <c r="AAY23" s="2"/>
      <c r="AAZ23" s="2">
        <v>3210</v>
      </c>
      <c r="ABA23" s="2"/>
      <c r="ABB23" s="2">
        <v>514296.5</v>
      </c>
      <c r="ABC23" s="2"/>
      <c r="ABD23" s="2"/>
      <c r="ABE23" s="2">
        <v>50</v>
      </c>
      <c r="ABF23" s="2">
        <v>1067214.8</v>
      </c>
      <c r="ABG23" s="2">
        <v>196385.25</v>
      </c>
      <c r="ABH23" s="2"/>
      <c r="ABI23" s="2"/>
      <c r="ABJ23" s="2">
        <v>74376</v>
      </c>
      <c r="ABK23" s="2"/>
      <c r="ABL23" s="2"/>
      <c r="ABM23" s="2">
        <v>13546.5</v>
      </c>
      <c r="ABN23" s="2">
        <v>110159</v>
      </c>
      <c r="ABO23" s="2">
        <v>10368.75</v>
      </c>
      <c r="ABP23" s="2">
        <v>15151</v>
      </c>
      <c r="ABQ23" s="2"/>
      <c r="ABR23" s="2">
        <v>52478</v>
      </c>
      <c r="ABS23" s="2">
        <v>42733</v>
      </c>
      <c r="ABT23" s="2">
        <v>141888</v>
      </c>
      <c r="ABU23" s="2">
        <v>19016</v>
      </c>
      <c r="ABV23" s="2">
        <v>2597</v>
      </c>
      <c r="ABW23" s="2">
        <v>9604</v>
      </c>
      <c r="ABX23" s="2">
        <v>213883.75</v>
      </c>
      <c r="ABY23" s="2"/>
      <c r="ABZ23" s="2"/>
      <c r="ACA23" s="2"/>
      <c r="ACB23" s="2"/>
      <c r="ACC23" s="2"/>
      <c r="ACD23" s="2"/>
      <c r="ACE23" s="2">
        <v>53229</v>
      </c>
      <c r="ACF23" s="2">
        <v>48729</v>
      </c>
      <c r="ACG23" s="2">
        <v>500</v>
      </c>
      <c r="ACH23" s="2"/>
      <c r="ACI23" s="2">
        <v>5494604.7999999998</v>
      </c>
      <c r="ACJ23" s="2">
        <v>12540</v>
      </c>
      <c r="ACK23" s="2">
        <v>12510</v>
      </c>
      <c r="ACL23" s="2">
        <v>25549</v>
      </c>
      <c r="ACM23" s="2">
        <v>250</v>
      </c>
      <c r="ACN23" s="2"/>
      <c r="ACO23" s="2"/>
      <c r="ACP23" s="2">
        <v>37159.75</v>
      </c>
      <c r="ACQ23" s="2">
        <v>2648142.15</v>
      </c>
      <c r="ACR23" s="2">
        <v>11168</v>
      </c>
      <c r="ACS23" s="2">
        <v>16472</v>
      </c>
      <c r="ACT23" s="2"/>
      <c r="ACU23" s="2"/>
      <c r="ACV23" s="2">
        <v>125981</v>
      </c>
      <c r="ACW23" s="2"/>
      <c r="ACX23" s="2">
        <v>58612</v>
      </c>
      <c r="ACY23" s="2">
        <v>11087</v>
      </c>
      <c r="ACZ23" s="2"/>
      <c r="ADA23" s="2">
        <v>11381</v>
      </c>
      <c r="ADB23" s="2"/>
      <c r="ADC23" s="2">
        <v>11264.5</v>
      </c>
      <c r="ADD23" s="2"/>
      <c r="ADE23" s="2"/>
      <c r="ADF23" s="2">
        <v>66073</v>
      </c>
      <c r="ADG23" s="2">
        <v>43650</v>
      </c>
      <c r="ADH23" s="2">
        <v>787875</v>
      </c>
      <c r="ADI23" s="2"/>
      <c r="ADJ23" s="2">
        <v>2678</v>
      </c>
      <c r="ADK23" s="2">
        <v>4002</v>
      </c>
      <c r="ADL23" s="2">
        <v>59194.81</v>
      </c>
      <c r="ADM23" s="2">
        <v>570187.5</v>
      </c>
      <c r="ADN23" s="2">
        <v>532436</v>
      </c>
      <c r="ADO23" s="2">
        <v>1439571.77</v>
      </c>
      <c r="ADP23" s="2">
        <v>1812812</v>
      </c>
      <c r="ADQ23" s="2">
        <v>93317.5</v>
      </c>
      <c r="ADR23" s="2">
        <v>403</v>
      </c>
      <c r="ADS23" s="2">
        <v>12483.25</v>
      </c>
      <c r="ADT23" s="2"/>
      <c r="ADU23" s="2"/>
      <c r="ADV23" s="2">
        <v>16094</v>
      </c>
      <c r="ADW23" s="2"/>
      <c r="ADX23" s="2">
        <v>212671.61</v>
      </c>
      <c r="ADY23" s="2">
        <v>2577374.9</v>
      </c>
      <c r="ADZ23" s="2">
        <v>1743962</v>
      </c>
      <c r="AEA23" s="2"/>
      <c r="AEB23" s="2">
        <v>9322.5</v>
      </c>
      <c r="AEC23" s="2">
        <v>11495.75</v>
      </c>
      <c r="AED23" s="2"/>
      <c r="AEE23" s="2"/>
      <c r="AEF23" s="2"/>
      <c r="AEG23" s="2">
        <v>13879.45</v>
      </c>
      <c r="AEH23" s="2"/>
      <c r="AEI23" s="2">
        <v>39431</v>
      </c>
      <c r="AEJ23" s="2"/>
      <c r="AEK23" s="2"/>
      <c r="AEL23" s="2">
        <v>1491</v>
      </c>
      <c r="AEM23" s="2"/>
      <c r="AEN23" s="2">
        <v>37291</v>
      </c>
      <c r="AEO23" s="2">
        <v>22311</v>
      </c>
      <c r="AEP23" s="2"/>
      <c r="AEQ23" s="2"/>
      <c r="AER23" s="2">
        <v>8199</v>
      </c>
      <c r="AES23" s="2">
        <v>129611.5</v>
      </c>
      <c r="AET23" s="2"/>
      <c r="AEU23" s="2">
        <v>16852</v>
      </c>
      <c r="AEV23" s="2"/>
      <c r="AEW23" s="2"/>
      <c r="AEX23" s="2"/>
      <c r="AEY23" s="2"/>
      <c r="AEZ23" s="2">
        <v>9271</v>
      </c>
      <c r="AFA23" s="2">
        <v>1881</v>
      </c>
      <c r="AFB23" s="2"/>
      <c r="AFC23" s="2">
        <v>39383.5</v>
      </c>
      <c r="AFD23" s="2">
        <v>190083.5</v>
      </c>
      <c r="AFE23" s="2">
        <v>4122424.6</v>
      </c>
      <c r="AFF23" s="2">
        <v>1205397</v>
      </c>
      <c r="AFG23" s="2">
        <v>9245</v>
      </c>
      <c r="AFH23" s="2">
        <v>394572.45</v>
      </c>
      <c r="AFI23" s="2">
        <v>41515.35</v>
      </c>
      <c r="AFJ23" s="2">
        <v>68051</v>
      </c>
      <c r="AFK23" s="2"/>
      <c r="AFL23" s="2">
        <v>108791</v>
      </c>
      <c r="AFM23" s="2"/>
      <c r="AFN23" s="2"/>
      <c r="AFO23" s="2"/>
      <c r="AFP23" s="2">
        <v>402365</v>
      </c>
      <c r="AFQ23" s="2">
        <v>84558.25</v>
      </c>
      <c r="AFR23" s="2">
        <v>20400.05</v>
      </c>
      <c r="AFS23" s="2">
        <v>26437.15</v>
      </c>
      <c r="AFT23" s="2">
        <v>51595</v>
      </c>
      <c r="AFU23" s="2">
        <v>49423</v>
      </c>
      <c r="AFV23" s="2">
        <v>34721</v>
      </c>
      <c r="AFW23" s="2">
        <v>4241</v>
      </c>
      <c r="AFX23" s="2"/>
      <c r="AFY23" s="2"/>
      <c r="AFZ23" s="2">
        <v>27722</v>
      </c>
      <c r="AGA23" s="2">
        <v>22981</v>
      </c>
      <c r="AGB23" s="2">
        <v>6115</v>
      </c>
      <c r="AGC23" s="2">
        <v>11779</v>
      </c>
      <c r="AGD23" s="2">
        <v>23138.5</v>
      </c>
      <c r="AGE23" s="2">
        <v>244527.79</v>
      </c>
      <c r="AGF23" s="2">
        <v>1733339</v>
      </c>
      <c r="AGG23" s="2">
        <v>365326.25</v>
      </c>
      <c r="AGH23" s="2">
        <v>288635</v>
      </c>
      <c r="AGI23" s="2">
        <v>241323.25</v>
      </c>
      <c r="AGJ23" s="2">
        <v>61158.45</v>
      </c>
      <c r="AGK23" s="2">
        <v>1033</v>
      </c>
      <c r="AGL23" s="2"/>
      <c r="AGM23" s="2">
        <v>809397</v>
      </c>
      <c r="AGN23" s="2">
        <v>6392.5</v>
      </c>
      <c r="AGO23" s="2"/>
      <c r="AGP23" s="2">
        <v>718</v>
      </c>
      <c r="AGQ23" s="2">
        <v>0</v>
      </c>
      <c r="AGR23" s="2"/>
      <c r="AGS23" s="2"/>
      <c r="AGT23" s="2"/>
      <c r="AGU23" s="2">
        <v>1814315.75</v>
      </c>
      <c r="AGV23" s="2">
        <v>320346.25</v>
      </c>
      <c r="AGW23" s="2">
        <v>64732.75</v>
      </c>
      <c r="AGX23" s="2">
        <v>268282</v>
      </c>
      <c r="AGY23" s="2">
        <v>21415</v>
      </c>
      <c r="AGZ23" s="2">
        <v>10211.34</v>
      </c>
      <c r="AHA23" s="2">
        <v>29056.82</v>
      </c>
      <c r="AHB23" s="2">
        <v>72144</v>
      </c>
      <c r="AHC23" s="2"/>
      <c r="AHD23" s="2"/>
      <c r="AHE23" s="2">
        <v>18799.25</v>
      </c>
      <c r="AHF23" s="2"/>
      <c r="AHG23" s="2">
        <v>10526</v>
      </c>
      <c r="AHH23" s="2">
        <v>194226.8</v>
      </c>
      <c r="AHI23" s="2">
        <v>4704.5</v>
      </c>
      <c r="AHJ23" s="2">
        <v>173243</v>
      </c>
      <c r="AHK23" s="2">
        <v>0</v>
      </c>
      <c r="AHL23" s="2">
        <v>77249</v>
      </c>
      <c r="AHM23" s="2">
        <v>270244.5</v>
      </c>
      <c r="AHN23" s="2">
        <v>17501.25</v>
      </c>
      <c r="AHO23" s="2">
        <v>6011</v>
      </c>
      <c r="AHP23" s="2">
        <v>7574.5</v>
      </c>
      <c r="AHQ23" s="2"/>
      <c r="AHR23" s="2"/>
      <c r="AHS23" s="2"/>
      <c r="AHT23" s="2">
        <f t="shared" si="0"/>
        <v>204383351.27000004</v>
      </c>
    </row>
    <row r="24" spans="1:904">
      <c r="A24" s="34" t="s">
        <v>2264</v>
      </c>
      <c r="B24" s="34" t="s">
        <v>2303</v>
      </c>
      <c r="C24" s="1" t="s">
        <v>2304</v>
      </c>
      <c r="D24" s="2">
        <v>3901722.5</v>
      </c>
      <c r="E24" s="2"/>
      <c r="F24" s="2">
        <v>24869.25</v>
      </c>
      <c r="G24" s="2"/>
      <c r="H24" s="2"/>
      <c r="I24" s="2"/>
      <c r="J24" s="2"/>
      <c r="K24" s="2"/>
      <c r="L24" s="2"/>
      <c r="M24" s="2"/>
      <c r="N24" s="2"/>
      <c r="O24" s="2">
        <v>10130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>
        <v>31919</v>
      </c>
      <c r="AF24" s="2">
        <v>1227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>
        <v>2210</v>
      </c>
      <c r="BC24" s="2"/>
      <c r="BD24" s="2"/>
      <c r="BE24" s="2"/>
      <c r="BF24" s="2"/>
      <c r="BG24" s="2"/>
      <c r="BH24" s="2"/>
      <c r="BI24" s="2">
        <v>104517</v>
      </c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>
        <v>1753536</v>
      </c>
      <c r="CH24" s="2"/>
      <c r="CI24" s="2">
        <v>25630.5</v>
      </c>
      <c r="CJ24" s="2"/>
      <c r="CK24" s="2">
        <v>22411.25</v>
      </c>
      <c r="CL24" s="2">
        <v>14868</v>
      </c>
      <c r="CM24" s="2">
        <v>9179</v>
      </c>
      <c r="CN24" s="2">
        <v>97083</v>
      </c>
      <c r="CO24" s="2"/>
      <c r="CP24" s="2"/>
      <c r="CQ24" s="2"/>
      <c r="CR24" s="2">
        <v>181670.5</v>
      </c>
      <c r="CS24" s="2">
        <v>39897.5</v>
      </c>
      <c r="CT24" s="2">
        <v>603218.6</v>
      </c>
      <c r="CU24" s="2"/>
      <c r="CV24" s="2">
        <v>53872.5</v>
      </c>
      <c r="CW24" s="2"/>
      <c r="CX24" s="2"/>
      <c r="CY24" s="2">
        <v>122620</v>
      </c>
      <c r="CZ24" s="2"/>
      <c r="DA24" s="2"/>
      <c r="DB24" s="2"/>
      <c r="DC24" s="2"/>
      <c r="DD24" s="2"/>
      <c r="DE24" s="2"/>
      <c r="DF24" s="2">
        <v>38222</v>
      </c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>
        <v>-14282</v>
      </c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>
        <v>1365605.38</v>
      </c>
      <c r="FR24" s="2"/>
      <c r="FS24" s="2"/>
      <c r="FT24" s="2">
        <v>200</v>
      </c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>
        <v>113734.75</v>
      </c>
      <c r="GZ24" s="2">
        <v>4430</v>
      </c>
      <c r="HA24" s="2"/>
      <c r="HB24" s="2">
        <v>220</v>
      </c>
      <c r="HC24" s="2"/>
      <c r="HD24" s="2"/>
      <c r="HE24" s="2"/>
      <c r="HF24" s="2"/>
      <c r="HG24" s="2"/>
      <c r="HH24" s="2">
        <v>5260</v>
      </c>
      <c r="HI24" s="2"/>
      <c r="HJ24" s="2"/>
      <c r="HK24" s="2"/>
      <c r="HL24" s="2"/>
      <c r="HM24" s="2">
        <v>1095100</v>
      </c>
      <c r="HN24" s="2"/>
      <c r="HO24" s="2"/>
      <c r="HP24" s="2"/>
      <c r="HQ24" s="2"/>
      <c r="HR24" s="2">
        <v>1560</v>
      </c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>
        <v>935</v>
      </c>
      <c r="IH24" s="2">
        <v>3543.5</v>
      </c>
      <c r="II24" s="2">
        <v>5355.5</v>
      </c>
      <c r="IJ24" s="2"/>
      <c r="IK24" s="2">
        <v>2318</v>
      </c>
      <c r="IL24" s="2"/>
      <c r="IM24" s="2"/>
      <c r="IN24" s="2"/>
      <c r="IO24" s="2"/>
      <c r="IP24" s="2"/>
      <c r="IQ24" s="2"/>
      <c r="IR24" s="2"/>
      <c r="IS24" s="2">
        <v>3402891</v>
      </c>
      <c r="IT24" s="2"/>
      <c r="IU24" s="2"/>
      <c r="IV24" s="2"/>
      <c r="IW24" s="2"/>
      <c r="IX24" s="2"/>
      <c r="IY24" s="2"/>
      <c r="IZ24" s="2"/>
      <c r="JA24" s="2"/>
      <c r="JB24" s="2"/>
      <c r="JC24" s="2">
        <v>6283</v>
      </c>
      <c r="JD24" s="2">
        <v>2707</v>
      </c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>
        <v>2042872.75</v>
      </c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>
        <v>6360</v>
      </c>
      <c r="KI24" s="2"/>
      <c r="KJ24" s="2"/>
      <c r="KK24" s="2"/>
      <c r="KL24" s="2">
        <v>104058</v>
      </c>
      <c r="KM24" s="2">
        <v>261101</v>
      </c>
      <c r="KN24" s="2"/>
      <c r="KO24" s="2"/>
      <c r="KP24" s="2"/>
      <c r="KQ24" s="2"/>
      <c r="KR24" s="2"/>
      <c r="KS24" s="2"/>
      <c r="KT24" s="2"/>
      <c r="KU24" s="2"/>
      <c r="KV24" s="2">
        <v>11171</v>
      </c>
      <c r="KW24" s="2"/>
      <c r="KX24" s="2">
        <v>5396</v>
      </c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>
        <v>90360</v>
      </c>
      <c r="LJ24" s="2">
        <v>42282.25</v>
      </c>
      <c r="LK24" s="2"/>
      <c r="LL24" s="2"/>
      <c r="LM24" s="2"/>
      <c r="LN24" s="2"/>
      <c r="LO24" s="2"/>
      <c r="LP24" s="2"/>
      <c r="LQ24" s="2">
        <v>1689</v>
      </c>
      <c r="LR24" s="2"/>
      <c r="LS24" s="2"/>
      <c r="LT24" s="2"/>
      <c r="LU24" s="2"/>
      <c r="LV24" s="2"/>
      <c r="LW24" s="2"/>
      <c r="LX24" s="2"/>
      <c r="LY24" s="2">
        <v>9385.5</v>
      </c>
      <c r="LZ24" s="2">
        <v>11772300.199999999</v>
      </c>
      <c r="MA24" s="2"/>
      <c r="MB24" s="2"/>
      <c r="MC24" s="2"/>
      <c r="MD24" s="2"/>
      <c r="ME24" s="2"/>
      <c r="MF24" s="2"/>
      <c r="MG24" s="2">
        <v>0</v>
      </c>
      <c r="MH24" s="2"/>
      <c r="MI24" s="2"/>
      <c r="MJ24" s="2"/>
      <c r="MK24" s="2">
        <v>4140</v>
      </c>
      <c r="ML24" s="2"/>
      <c r="MM24" s="2">
        <v>350</v>
      </c>
      <c r="MN24" s="2"/>
      <c r="MO24" s="2"/>
      <c r="MP24" s="2">
        <v>0.5</v>
      </c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>
        <v>9195833.9000000004</v>
      </c>
      <c r="NE24" s="2"/>
      <c r="NF24" s="2">
        <v>1534</v>
      </c>
      <c r="NG24" s="2">
        <v>3169912.19</v>
      </c>
      <c r="NH24" s="2">
        <v>1079725.5</v>
      </c>
      <c r="NI24" s="2">
        <v>3600</v>
      </c>
      <c r="NJ24" s="2"/>
      <c r="NK24" s="2">
        <v>8260</v>
      </c>
      <c r="NL24" s="2">
        <v>309947.40000000002</v>
      </c>
      <c r="NM24" s="2"/>
      <c r="NN24" s="2">
        <v>64874.5</v>
      </c>
      <c r="NO24" s="2"/>
      <c r="NP24" s="2"/>
      <c r="NQ24" s="2"/>
      <c r="NR24" s="2"/>
      <c r="NS24" s="2"/>
      <c r="NT24" s="2"/>
      <c r="NU24" s="2"/>
      <c r="NV24" s="2"/>
      <c r="NW24" s="2">
        <v>58989.5</v>
      </c>
      <c r="NX24" s="2"/>
      <c r="NY24" s="2">
        <v>153414</v>
      </c>
      <c r="NZ24" s="2"/>
      <c r="OA24" s="2"/>
      <c r="OB24" s="2"/>
      <c r="OC24" s="2"/>
      <c r="OD24" s="2"/>
      <c r="OE24" s="2"/>
      <c r="OF24" s="2"/>
      <c r="OG24" s="2">
        <v>110670.1</v>
      </c>
      <c r="OH24" s="2"/>
      <c r="OI24" s="2"/>
      <c r="OJ24" s="2"/>
      <c r="OK24" s="2"/>
      <c r="OL24" s="2"/>
      <c r="OM24" s="2">
        <v>18745</v>
      </c>
      <c r="ON24" s="2"/>
      <c r="OO24" s="2">
        <v>660</v>
      </c>
      <c r="OP24" s="2"/>
      <c r="OQ24" s="2">
        <v>23951.919999999998</v>
      </c>
      <c r="OR24" s="2"/>
      <c r="OS24" s="2">
        <v>23288</v>
      </c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>
        <v>24819.3</v>
      </c>
      <c r="PE24" s="2"/>
      <c r="PF24" s="2"/>
      <c r="PG24" s="2">
        <v>2641.4</v>
      </c>
      <c r="PH24" s="2">
        <v>38840</v>
      </c>
      <c r="PI24" s="2"/>
      <c r="PJ24" s="2"/>
      <c r="PK24" s="2"/>
      <c r="PL24" s="2"/>
      <c r="PM24" s="2"/>
      <c r="PN24" s="2"/>
      <c r="PO24" s="2"/>
      <c r="PP24" s="2">
        <v>26545</v>
      </c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>
        <v>265642</v>
      </c>
      <c r="QN24" s="2"/>
      <c r="QO24" s="2"/>
      <c r="QP24" s="2"/>
      <c r="QQ24" s="2">
        <v>13320</v>
      </c>
      <c r="QR24" s="2"/>
      <c r="QS24" s="2"/>
      <c r="QT24" s="2">
        <v>29531</v>
      </c>
      <c r="QU24" s="2"/>
      <c r="QV24" s="2"/>
      <c r="QW24" s="2">
        <v>65246</v>
      </c>
      <c r="QX24" s="2"/>
      <c r="QY24" s="2"/>
      <c r="QZ24" s="2"/>
      <c r="RA24" s="2"/>
      <c r="RB24" s="2">
        <v>85024.5</v>
      </c>
      <c r="RC24" s="2">
        <v>20689</v>
      </c>
      <c r="RD24" s="2"/>
      <c r="RE24" s="2"/>
      <c r="RF24" s="2"/>
      <c r="RG24" s="2"/>
      <c r="RH24" s="2">
        <v>21210.25</v>
      </c>
      <c r="RI24" s="2"/>
      <c r="RJ24" s="2"/>
      <c r="RK24" s="2"/>
      <c r="RL24" s="2"/>
      <c r="RM24" s="2"/>
      <c r="RN24" s="2"/>
      <c r="RO24" s="2">
        <v>51358</v>
      </c>
      <c r="RP24" s="2"/>
      <c r="RQ24" s="2"/>
      <c r="RR24" s="2"/>
      <c r="RS24" s="2">
        <v>18611.5</v>
      </c>
      <c r="RT24" s="2"/>
      <c r="RU24" s="2"/>
      <c r="RV24" s="2"/>
      <c r="RW24" s="2"/>
      <c r="RX24" s="2"/>
      <c r="RY24" s="2"/>
      <c r="RZ24" s="2">
        <v>3123.25</v>
      </c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>
        <v>322992</v>
      </c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>
        <v>36058.5</v>
      </c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>
        <v>186076</v>
      </c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>
        <v>1091</v>
      </c>
      <c r="WC24" s="2"/>
      <c r="WD24" s="2"/>
      <c r="WE24" s="2"/>
      <c r="WF24" s="2">
        <v>50</v>
      </c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>
        <v>451132</v>
      </c>
      <c r="WU24" s="2">
        <v>99174</v>
      </c>
      <c r="WV24" s="2"/>
      <c r="WW24" s="2"/>
      <c r="WX24" s="2">
        <v>948</v>
      </c>
      <c r="WY24" s="2">
        <v>5323</v>
      </c>
      <c r="WZ24" s="2">
        <v>7050</v>
      </c>
      <c r="XA24" s="2">
        <v>2203</v>
      </c>
      <c r="XB24" s="2">
        <v>39178</v>
      </c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>
        <v>10175</v>
      </c>
      <c r="YF24" s="2"/>
      <c r="YG24" s="2"/>
      <c r="YH24" s="2"/>
      <c r="YI24" s="2"/>
      <c r="YJ24" s="2"/>
      <c r="YK24" s="2"/>
      <c r="YL24" s="2">
        <v>3118</v>
      </c>
      <c r="YM24" s="2"/>
      <c r="YN24" s="2"/>
      <c r="YO24" s="2">
        <v>3415</v>
      </c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>
        <v>10676</v>
      </c>
      <c r="ZL24" s="2"/>
      <c r="ZM24" s="2"/>
      <c r="ZN24" s="2"/>
      <c r="ZO24" s="2"/>
      <c r="ZP24" s="2"/>
      <c r="ZQ24" s="2"/>
      <c r="ZR24" s="2">
        <v>-16100</v>
      </c>
      <c r="ZS24" s="2"/>
      <c r="ZT24" s="2">
        <v>2141</v>
      </c>
      <c r="ZU24" s="2">
        <v>4816.25</v>
      </c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>
        <v>1550</v>
      </c>
      <c r="AAG24" s="2">
        <v>975</v>
      </c>
      <c r="AAH24" s="2"/>
      <c r="AAI24" s="2"/>
      <c r="AAJ24" s="2"/>
      <c r="AAK24" s="2"/>
      <c r="AAL24" s="2"/>
      <c r="AAM24" s="2"/>
      <c r="AAN24" s="2">
        <v>21838.7</v>
      </c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>
        <v>226965</v>
      </c>
      <c r="ABM24" s="2"/>
      <c r="ABN24" s="2">
        <v>1824.5</v>
      </c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>
        <v>13836</v>
      </c>
      <c r="ACQ24" s="2"/>
      <c r="ACR24" s="2"/>
      <c r="ACS24" s="2">
        <v>6628.5</v>
      </c>
      <c r="ACT24" s="2"/>
      <c r="ACU24" s="2"/>
      <c r="ACV24" s="2"/>
      <c r="ACW24" s="2"/>
      <c r="ACX24" s="2"/>
      <c r="ACY24" s="2"/>
      <c r="ACZ24" s="2"/>
      <c r="ADA24" s="2">
        <v>3635</v>
      </c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>
        <v>740.5</v>
      </c>
      <c r="AEE24" s="2"/>
      <c r="AEF24" s="2"/>
      <c r="AEG24" s="2"/>
      <c r="AEH24" s="2"/>
      <c r="AEI24" s="2">
        <v>1352</v>
      </c>
      <c r="AEJ24" s="2"/>
      <c r="AEK24" s="2"/>
      <c r="AEL24" s="2"/>
      <c r="AEM24" s="2"/>
      <c r="AEN24" s="2">
        <v>750</v>
      </c>
      <c r="AEO24" s="2"/>
      <c r="AEP24" s="2"/>
      <c r="AEQ24" s="2"/>
      <c r="AER24" s="2"/>
      <c r="AES24" s="2"/>
      <c r="AET24" s="2"/>
      <c r="AEU24" s="2">
        <v>22796</v>
      </c>
      <c r="AEV24" s="2"/>
      <c r="AEW24" s="2"/>
      <c r="AEX24" s="2"/>
      <c r="AEY24" s="2"/>
      <c r="AEZ24" s="2">
        <v>6141</v>
      </c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>
        <v>2915</v>
      </c>
      <c r="AFU24" s="2"/>
      <c r="AFV24" s="2"/>
      <c r="AFW24" s="2"/>
      <c r="AFX24" s="2"/>
      <c r="AFY24" s="2"/>
      <c r="AFZ24" s="2"/>
      <c r="AGA24" s="2">
        <v>6732</v>
      </c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>
        <v>1178864</v>
      </c>
      <c r="AGN24" s="2"/>
      <c r="AGO24" s="2"/>
      <c r="AGP24" s="2"/>
      <c r="AGQ24" s="2"/>
      <c r="AGR24" s="2">
        <v>189584.7</v>
      </c>
      <c r="AGS24" s="2"/>
      <c r="AGT24" s="2"/>
      <c r="AGU24" s="2">
        <v>836635.25</v>
      </c>
      <c r="AGV24" s="2"/>
      <c r="AGW24" s="2"/>
      <c r="AGX24" s="2"/>
      <c r="AGY24" s="2">
        <v>55002</v>
      </c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>
        <f t="shared" si="0"/>
        <v>46024420.039999999</v>
      </c>
    </row>
    <row r="25" spans="1:904">
      <c r="A25" s="34" t="s">
        <v>2264</v>
      </c>
      <c r="B25" s="34" t="s">
        <v>2305</v>
      </c>
      <c r="C25" s="1" t="s">
        <v>2306</v>
      </c>
      <c r="D25" s="2">
        <v>10248235.25</v>
      </c>
      <c r="E25" s="2">
        <v>186296.5</v>
      </c>
      <c r="F25" s="2"/>
      <c r="G25" s="2"/>
      <c r="H25" s="2">
        <v>835</v>
      </c>
      <c r="I25" s="2">
        <v>4010</v>
      </c>
      <c r="J25" s="2">
        <v>784936.5</v>
      </c>
      <c r="K25" s="2"/>
      <c r="L25" s="2">
        <v>34302.5</v>
      </c>
      <c r="M25" s="2">
        <v>518356</v>
      </c>
      <c r="N25" s="2"/>
      <c r="O25" s="2">
        <v>128875.25</v>
      </c>
      <c r="P25" s="2">
        <v>5696.63</v>
      </c>
      <c r="Q25" s="2">
        <v>32015.25</v>
      </c>
      <c r="R25" s="2"/>
      <c r="S25" s="2"/>
      <c r="T25" s="2">
        <v>9517686.25</v>
      </c>
      <c r="U25" s="2"/>
      <c r="V25" s="2"/>
      <c r="W25" s="2">
        <v>2371520</v>
      </c>
      <c r="X25" s="2">
        <v>5838.75</v>
      </c>
      <c r="Y25" s="2">
        <v>951983.69</v>
      </c>
      <c r="Z25" s="2"/>
      <c r="AA25" s="2">
        <v>31336.9</v>
      </c>
      <c r="AB25" s="2"/>
      <c r="AC25" s="2">
        <v>5333306</v>
      </c>
      <c r="AD25" s="2"/>
      <c r="AE25" s="2">
        <v>582013</v>
      </c>
      <c r="AF25" s="2">
        <v>3008697</v>
      </c>
      <c r="AG25" s="2"/>
      <c r="AH25" s="2">
        <v>284748</v>
      </c>
      <c r="AI25" s="2">
        <v>89840</v>
      </c>
      <c r="AJ25" s="2">
        <v>53059</v>
      </c>
      <c r="AK25" s="2">
        <v>3906</v>
      </c>
      <c r="AL25" s="2">
        <v>25650</v>
      </c>
      <c r="AM25" s="2"/>
      <c r="AN25" s="2">
        <v>400044.36</v>
      </c>
      <c r="AO25" s="2"/>
      <c r="AP25" s="2"/>
      <c r="AQ25" s="2">
        <v>1045646</v>
      </c>
      <c r="AR25" s="2">
        <v>62999</v>
      </c>
      <c r="AS25" s="2"/>
      <c r="AT25" s="2">
        <v>17976.75</v>
      </c>
      <c r="AU25" s="2">
        <v>3737</v>
      </c>
      <c r="AV25" s="2"/>
      <c r="AW25" s="2"/>
      <c r="AX25" s="2">
        <v>3625</v>
      </c>
      <c r="AY25" s="2"/>
      <c r="AZ25" s="2"/>
      <c r="BA25" s="2">
        <v>24090</v>
      </c>
      <c r="BB25" s="2"/>
      <c r="BC25" s="2"/>
      <c r="BD25" s="2"/>
      <c r="BE25" s="2">
        <v>10712.5</v>
      </c>
      <c r="BF25" s="2"/>
      <c r="BG25" s="2">
        <v>12280</v>
      </c>
      <c r="BH25" s="2"/>
      <c r="BI25" s="2">
        <v>3135135</v>
      </c>
      <c r="BJ25" s="2">
        <v>20265</v>
      </c>
      <c r="BK25" s="2"/>
      <c r="BL25" s="2">
        <v>14339</v>
      </c>
      <c r="BM25" s="2"/>
      <c r="BN25" s="2"/>
      <c r="BO25" s="2"/>
      <c r="BP25" s="2">
        <v>16700</v>
      </c>
      <c r="BQ25" s="2">
        <v>1080.5</v>
      </c>
      <c r="BR25" s="2">
        <v>5772447.5</v>
      </c>
      <c r="BS25" s="2"/>
      <c r="BT25" s="2">
        <v>92625</v>
      </c>
      <c r="BU25" s="2"/>
      <c r="BV25" s="2"/>
      <c r="BW25" s="2"/>
      <c r="BX25" s="2"/>
      <c r="BY25" s="2"/>
      <c r="BZ25" s="2">
        <v>529382.25</v>
      </c>
      <c r="CA25" s="2"/>
      <c r="CB25" s="2"/>
      <c r="CC25" s="2">
        <v>366040</v>
      </c>
      <c r="CD25" s="2"/>
      <c r="CE25" s="2">
        <v>76924</v>
      </c>
      <c r="CF25" s="2"/>
      <c r="CG25" s="2">
        <v>11316129.24</v>
      </c>
      <c r="CH25" s="2"/>
      <c r="CI25" s="2">
        <v>1972884</v>
      </c>
      <c r="CJ25" s="2">
        <v>2104</v>
      </c>
      <c r="CK25" s="2">
        <v>256126.5</v>
      </c>
      <c r="CL25" s="2"/>
      <c r="CM25" s="2">
        <v>12014</v>
      </c>
      <c r="CN25" s="2"/>
      <c r="CO25" s="2"/>
      <c r="CP25" s="2">
        <v>580425.5</v>
      </c>
      <c r="CQ25" s="2">
        <v>330205</v>
      </c>
      <c r="CR25" s="2">
        <v>835336.5</v>
      </c>
      <c r="CS25" s="2">
        <v>5083.25</v>
      </c>
      <c r="CT25" s="2">
        <v>8335.5</v>
      </c>
      <c r="CU25" s="2"/>
      <c r="CV25" s="2">
        <v>39464.89</v>
      </c>
      <c r="CW25" s="2">
        <v>30606.5</v>
      </c>
      <c r="CX25" s="2">
        <v>43197.5</v>
      </c>
      <c r="CY25" s="2">
        <v>142553</v>
      </c>
      <c r="CZ25" s="2">
        <v>98192</v>
      </c>
      <c r="DA25" s="2">
        <v>42216</v>
      </c>
      <c r="DB25" s="2">
        <v>301045</v>
      </c>
      <c r="DC25" s="2">
        <v>565523.29</v>
      </c>
      <c r="DD25" s="2"/>
      <c r="DE25" s="2">
        <v>25927.040000000001</v>
      </c>
      <c r="DF25" s="2">
        <v>38615.75</v>
      </c>
      <c r="DG25" s="2"/>
      <c r="DH25" s="2"/>
      <c r="DI25" s="2"/>
      <c r="DJ25" s="2"/>
      <c r="DK25" s="2">
        <v>9178068.8499999996</v>
      </c>
      <c r="DL25" s="2">
        <v>265806</v>
      </c>
      <c r="DM25" s="2">
        <v>2250</v>
      </c>
      <c r="DN25" s="2">
        <v>516445</v>
      </c>
      <c r="DO25" s="2">
        <v>51271</v>
      </c>
      <c r="DP25" s="2"/>
      <c r="DQ25" s="2">
        <v>203906.75</v>
      </c>
      <c r="DR25" s="2">
        <v>139468.5</v>
      </c>
      <c r="DS25" s="2">
        <v>991444</v>
      </c>
      <c r="DT25" s="2"/>
      <c r="DU25" s="2">
        <v>59592.75</v>
      </c>
      <c r="DV25" s="2">
        <v>107788</v>
      </c>
      <c r="DW25" s="2">
        <v>781382</v>
      </c>
      <c r="DX25" s="2">
        <v>731269.25</v>
      </c>
      <c r="DY25" s="2"/>
      <c r="DZ25" s="2"/>
      <c r="EA25" s="2"/>
      <c r="EB25" s="2">
        <v>774017</v>
      </c>
      <c r="EC25" s="2"/>
      <c r="ED25" s="2">
        <v>875024</v>
      </c>
      <c r="EE25" s="2">
        <v>3787355.75</v>
      </c>
      <c r="EF25" s="2">
        <v>28090</v>
      </c>
      <c r="EG25" s="2"/>
      <c r="EH25" s="2"/>
      <c r="EI25" s="2">
        <v>497175</v>
      </c>
      <c r="EJ25" s="2"/>
      <c r="EK25" s="2"/>
      <c r="EL25" s="2"/>
      <c r="EM25" s="2"/>
      <c r="EN25" s="2">
        <v>157704</v>
      </c>
      <c r="EO25" s="2"/>
      <c r="EP25" s="2">
        <v>68078</v>
      </c>
      <c r="EQ25" s="2"/>
      <c r="ER25" s="2">
        <v>143716</v>
      </c>
      <c r="ES25" s="2">
        <v>2650</v>
      </c>
      <c r="ET25" s="2">
        <v>67253</v>
      </c>
      <c r="EU25" s="2"/>
      <c r="EV25" s="2"/>
      <c r="EW25" s="2">
        <v>289508.5</v>
      </c>
      <c r="EX25" s="2"/>
      <c r="EY25" s="2">
        <v>13293</v>
      </c>
      <c r="EZ25" s="2">
        <v>39499</v>
      </c>
      <c r="FA25" s="2"/>
      <c r="FB25" s="2">
        <v>387096</v>
      </c>
      <c r="FC25" s="2"/>
      <c r="FD25" s="2">
        <v>13799</v>
      </c>
      <c r="FE25" s="2"/>
      <c r="FF25" s="2"/>
      <c r="FG25" s="2"/>
      <c r="FH25" s="2"/>
      <c r="FI25" s="2">
        <v>111075</v>
      </c>
      <c r="FJ25" s="2"/>
      <c r="FK25" s="2">
        <v>36425</v>
      </c>
      <c r="FL25" s="2"/>
      <c r="FM25" s="2"/>
      <c r="FN25" s="2"/>
      <c r="FO25" s="2"/>
      <c r="FP25" s="2"/>
      <c r="FQ25" s="2">
        <v>917000</v>
      </c>
      <c r="FR25" s="2"/>
      <c r="FS25" s="2">
        <v>15600</v>
      </c>
      <c r="FT25" s="2">
        <v>10000</v>
      </c>
      <c r="FU25" s="2"/>
      <c r="FV25" s="2">
        <v>0</v>
      </c>
      <c r="FW25" s="2"/>
      <c r="FX25" s="2"/>
      <c r="FY25" s="2"/>
      <c r="FZ25" s="2">
        <v>1170911</v>
      </c>
      <c r="GA25" s="2"/>
      <c r="GB25" s="2"/>
      <c r="GC25" s="2"/>
      <c r="GD25" s="2"/>
      <c r="GE25" s="2">
        <v>836216.22</v>
      </c>
      <c r="GF25" s="2">
        <v>438546.75</v>
      </c>
      <c r="GG25" s="2">
        <v>12404.5</v>
      </c>
      <c r="GH25" s="2"/>
      <c r="GI25" s="2">
        <v>57848</v>
      </c>
      <c r="GJ25" s="2"/>
      <c r="GK25" s="2"/>
      <c r="GL25" s="2">
        <v>61915.5</v>
      </c>
      <c r="GM25" s="2"/>
      <c r="GN25" s="2">
        <v>21388.5</v>
      </c>
      <c r="GO25" s="2">
        <v>4375939</v>
      </c>
      <c r="GP25" s="2">
        <v>4636022.8</v>
      </c>
      <c r="GQ25" s="2">
        <v>1053260.1100000001</v>
      </c>
      <c r="GR25" s="2"/>
      <c r="GS25" s="2"/>
      <c r="GT25" s="2">
        <v>31830</v>
      </c>
      <c r="GU25" s="2"/>
      <c r="GV25" s="2"/>
      <c r="GW25" s="2">
        <v>51368.25</v>
      </c>
      <c r="GX25" s="2"/>
      <c r="GY25" s="2">
        <v>1695994</v>
      </c>
      <c r="GZ25" s="2"/>
      <c r="HA25" s="2">
        <v>43228.75</v>
      </c>
      <c r="HB25" s="2">
        <v>224655</v>
      </c>
      <c r="HC25" s="2">
        <v>523479.75</v>
      </c>
      <c r="HD25" s="2"/>
      <c r="HE25" s="2">
        <v>122107</v>
      </c>
      <c r="HF25" s="2"/>
      <c r="HG25" s="2">
        <v>360140</v>
      </c>
      <c r="HH25" s="2"/>
      <c r="HI25" s="2">
        <v>12035.25</v>
      </c>
      <c r="HJ25" s="2"/>
      <c r="HK25" s="2">
        <v>353473</v>
      </c>
      <c r="HL25" s="2"/>
      <c r="HM25" s="2">
        <v>342238</v>
      </c>
      <c r="HN25" s="2"/>
      <c r="HO25" s="2"/>
      <c r="HP25" s="2">
        <v>72067</v>
      </c>
      <c r="HQ25" s="2">
        <v>56982.12</v>
      </c>
      <c r="HR25" s="2">
        <v>8152</v>
      </c>
      <c r="HS25" s="2">
        <v>785640</v>
      </c>
      <c r="HT25" s="2">
        <v>82495</v>
      </c>
      <c r="HU25" s="2">
        <v>177110.5</v>
      </c>
      <c r="HV25" s="2"/>
      <c r="HW25" s="2"/>
      <c r="HX25" s="2">
        <v>127543</v>
      </c>
      <c r="HY25" s="2">
        <v>219738.25</v>
      </c>
      <c r="HZ25" s="2">
        <v>1476</v>
      </c>
      <c r="IA25" s="2"/>
      <c r="IB25" s="2"/>
      <c r="IC25" s="2"/>
      <c r="ID25" s="2">
        <v>1487760</v>
      </c>
      <c r="IE25" s="2">
        <v>329594</v>
      </c>
      <c r="IF25" s="2">
        <v>77271.649999999994</v>
      </c>
      <c r="IG25" s="2">
        <v>43905.35</v>
      </c>
      <c r="IH25" s="2">
        <v>38747.199999999997</v>
      </c>
      <c r="II25" s="2">
        <v>3174784</v>
      </c>
      <c r="IJ25" s="2">
        <v>3582740</v>
      </c>
      <c r="IK25" s="2"/>
      <c r="IL25" s="2"/>
      <c r="IM25" s="2">
        <v>6931739.79</v>
      </c>
      <c r="IN25" s="2">
        <v>67938.25</v>
      </c>
      <c r="IO25" s="2"/>
      <c r="IP25" s="2">
        <v>1927.5</v>
      </c>
      <c r="IQ25" s="2">
        <v>306160</v>
      </c>
      <c r="IR25" s="2"/>
      <c r="IS25" s="2">
        <v>3730394.4</v>
      </c>
      <c r="IT25" s="2"/>
      <c r="IU25" s="2">
        <v>160888</v>
      </c>
      <c r="IV25" s="2"/>
      <c r="IW25" s="2">
        <v>142026</v>
      </c>
      <c r="IX25" s="2">
        <v>86629.75</v>
      </c>
      <c r="IY25" s="2">
        <v>26246</v>
      </c>
      <c r="IZ25" s="2">
        <v>22130</v>
      </c>
      <c r="JA25" s="2">
        <v>29099</v>
      </c>
      <c r="JB25" s="2">
        <v>415080</v>
      </c>
      <c r="JC25" s="2"/>
      <c r="JD25" s="2">
        <v>500</v>
      </c>
      <c r="JE25" s="2">
        <v>636363</v>
      </c>
      <c r="JF25" s="2">
        <v>17278</v>
      </c>
      <c r="JG25" s="2">
        <v>31500</v>
      </c>
      <c r="JH25" s="2"/>
      <c r="JI25" s="2"/>
      <c r="JJ25" s="2"/>
      <c r="JK25" s="2">
        <v>358454.57</v>
      </c>
      <c r="JL25" s="2">
        <v>235936</v>
      </c>
      <c r="JM25" s="2">
        <v>54125</v>
      </c>
      <c r="JN25" s="2">
        <v>2715568.65</v>
      </c>
      <c r="JO25" s="2"/>
      <c r="JP25" s="2">
        <v>25795.75</v>
      </c>
      <c r="JQ25" s="2"/>
      <c r="JR25" s="2">
        <v>2263747</v>
      </c>
      <c r="JS25" s="2">
        <v>1532948</v>
      </c>
      <c r="JT25" s="2"/>
      <c r="JU25" s="2"/>
      <c r="JV25" s="2"/>
      <c r="JW25" s="2"/>
      <c r="JX25" s="2">
        <v>5778</v>
      </c>
      <c r="JY25" s="2">
        <v>38500</v>
      </c>
      <c r="JZ25" s="2"/>
      <c r="KA25" s="2"/>
      <c r="KB25" s="2"/>
      <c r="KC25" s="2"/>
      <c r="KD25" s="2"/>
      <c r="KE25" s="2"/>
      <c r="KF25" s="2"/>
      <c r="KG25" s="2">
        <v>5707</v>
      </c>
      <c r="KH25" s="2"/>
      <c r="KI25" s="2"/>
      <c r="KJ25" s="2"/>
      <c r="KK25" s="2"/>
      <c r="KL25" s="2"/>
      <c r="KM25" s="2"/>
      <c r="KN25" s="2">
        <v>416583</v>
      </c>
      <c r="KO25" s="2">
        <v>26768.639999999999</v>
      </c>
      <c r="KP25" s="2"/>
      <c r="KQ25" s="2">
        <v>3566202.75</v>
      </c>
      <c r="KR25" s="2">
        <v>162359</v>
      </c>
      <c r="KS25" s="2">
        <v>108281</v>
      </c>
      <c r="KT25" s="2">
        <v>2155393</v>
      </c>
      <c r="KU25" s="2">
        <v>25380.5</v>
      </c>
      <c r="KV25" s="2">
        <v>115937</v>
      </c>
      <c r="KW25" s="2">
        <v>6262605</v>
      </c>
      <c r="KX25" s="2"/>
      <c r="KY25" s="2">
        <v>2485425</v>
      </c>
      <c r="KZ25" s="2"/>
      <c r="LA25" s="2">
        <v>22961.5</v>
      </c>
      <c r="LB25" s="2">
        <v>8255436.2000000002</v>
      </c>
      <c r="LC25" s="2">
        <v>2370822.4</v>
      </c>
      <c r="LD25" s="2">
        <v>87751</v>
      </c>
      <c r="LE25" s="2"/>
      <c r="LF25" s="2">
        <v>87555</v>
      </c>
      <c r="LG25" s="2">
        <v>41968</v>
      </c>
      <c r="LH25" s="2">
        <v>897646.75</v>
      </c>
      <c r="LI25" s="2">
        <v>2998338.17</v>
      </c>
      <c r="LJ25" s="2">
        <v>997906.5</v>
      </c>
      <c r="LK25" s="2"/>
      <c r="LL25" s="2"/>
      <c r="LM25" s="2">
        <v>82133.5</v>
      </c>
      <c r="LN25" s="2">
        <v>23815</v>
      </c>
      <c r="LO25" s="2"/>
      <c r="LP25" s="2"/>
      <c r="LQ25" s="2"/>
      <c r="LR25" s="2"/>
      <c r="LS25" s="2"/>
      <c r="LT25" s="2">
        <v>26176.5</v>
      </c>
      <c r="LU25" s="2">
        <v>972609</v>
      </c>
      <c r="LV25" s="2">
        <v>771317.75</v>
      </c>
      <c r="LW25" s="2">
        <v>2165205.5499999998</v>
      </c>
      <c r="LX25" s="2"/>
      <c r="LY25" s="2">
        <v>33416.25</v>
      </c>
      <c r="LZ25" s="2">
        <v>80045.5</v>
      </c>
      <c r="MA25" s="2">
        <v>11615</v>
      </c>
      <c r="MB25" s="2">
        <v>9758</v>
      </c>
      <c r="MC25" s="2">
        <v>187413.5</v>
      </c>
      <c r="MD25" s="2">
        <v>953198</v>
      </c>
      <c r="ME25" s="2">
        <v>1071132</v>
      </c>
      <c r="MF25" s="2">
        <v>101623</v>
      </c>
      <c r="MG25" s="2">
        <v>1590500</v>
      </c>
      <c r="MH25" s="2"/>
      <c r="MI25" s="2">
        <v>75752</v>
      </c>
      <c r="MJ25" s="2">
        <v>94559</v>
      </c>
      <c r="MK25" s="2">
        <v>53292.5</v>
      </c>
      <c r="ML25" s="2">
        <v>66025</v>
      </c>
      <c r="MM25" s="2"/>
      <c r="MN25" s="2">
        <v>322927</v>
      </c>
      <c r="MO25" s="2">
        <v>22851</v>
      </c>
      <c r="MP25" s="2">
        <v>5550</v>
      </c>
      <c r="MQ25" s="2">
        <v>20971</v>
      </c>
      <c r="MR25" s="2">
        <v>48350</v>
      </c>
      <c r="MS25" s="2">
        <v>1125230.7</v>
      </c>
      <c r="MT25" s="2"/>
      <c r="MU25" s="2">
        <v>624650.5</v>
      </c>
      <c r="MV25" s="2"/>
      <c r="MW25" s="2">
        <v>212481.4</v>
      </c>
      <c r="MX25" s="2">
        <v>3865234</v>
      </c>
      <c r="MY25" s="2">
        <v>296728</v>
      </c>
      <c r="MZ25" s="2">
        <v>6603182.3499999996</v>
      </c>
      <c r="NA25" s="2">
        <v>78188</v>
      </c>
      <c r="NB25" s="2"/>
      <c r="NC25" s="2">
        <v>22168.5</v>
      </c>
      <c r="ND25" s="2">
        <v>3734192.5</v>
      </c>
      <c r="NE25" s="2">
        <v>537386.25</v>
      </c>
      <c r="NF25" s="2">
        <v>104057</v>
      </c>
      <c r="NG25" s="2">
        <v>406911</v>
      </c>
      <c r="NH25" s="2">
        <v>69023</v>
      </c>
      <c r="NI25" s="2">
        <v>992045</v>
      </c>
      <c r="NJ25" s="2">
        <v>216902</v>
      </c>
      <c r="NK25" s="2">
        <v>148500</v>
      </c>
      <c r="NL25" s="2">
        <v>114904</v>
      </c>
      <c r="NM25" s="2"/>
      <c r="NN25" s="2">
        <v>168516.5</v>
      </c>
      <c r="NO25" s="2"/>
      <c r="NP25" s="2">
        <v>983120</v>
      </c>
      <c r="NQ25" s="2">
        <v>9936</v>
      </c>
      <c r="NR25" s="2">
        <v>13320</v>
      </c>
      <c r="NS25" s="2">
        <v>234564</v>
      </c>
      <c r="NT25" s="2">
        <v>269856</v>
      </c>
      <c r="NU25" s="2">
        <v>50606</v>
      </c>
      <c r="NV25" s="2">
        <v>130488</v>
      </c>
      <c r="NW25" s="2">
        <v>5532623.5899999999</v>
      </c>
      <c r="NX25" s="2">
        <v>1003813.21</v>
      </c>
      <c r="NY25" s="2"/>
      <c r="NZ25" s="2"/>
      <c r="OA25" s="2"/>
      <c r="OB25" s="2">
        <v>45249</v>
      </c>
      <c r="OC25" s="2">
        <v>220241.25</v>
      </c>
      <c r="OD25" s="2">
        <v>758153.25</v>
      </c>
      <c r="OE25" s="2">
        <v>583238</v>
      </c>
      <c r="OF25" s="2"/>
      <c r="OG25" s="2">
        <v>647878.25</v>
      </c>
      <c r="OH25" s="2">
        <v>223081</v>
      </c>
      <c r="OI25" s="2">
        <v>30968</v>
      </c>
      <c r="OJ25" s="2">
        <v>2786807.6</v>
      </c>
      <c r="OK25" s="2">
        <v>100654.96</v>
      </c>
      <c r="OL25" s="2">
        <v>9867</v>
      </c>
      <c r="OM25" s="2">
        <v>2499657</v>
      </c>
      <c r="ON25" s="2">
        <v>3890813.5</v>
      </c>
      <c r="OO25" s="2">
        <v>394000</v>
      </c>
      <c r="OP25" s="2">
        <v>24512</v>
      </c>
      <c r="OQ25" s="2">
        <v>29956.5</v>
      </c>
      <c r="OR25" s="2"/>
      <c r="OS25" s="2">
        <v>4617342</v>
      </c>
      <c r="OT25" s="2">
        <v>22019.75</v>
      </c>
      <c r="OU25" s="2">
        <v>124205</v>
      </c>
      <c r="OV25" s="2">
        <v>627904.25</v>
      </c>
      <c r="OW25" s="2"/>
      <c r="OX25" s="2">
        <v>2092320.51</v>
      </c>
      <c r="OY25" s="2">
        <v>58262</v>
      </c>
      <c r="OZ25" s="2">
        <v>80930</v>
      </c>
      <c r="PA25" s="2">
        <v>44443.25</v>
      </c>
      <c r="PB25" s="2">
        <v>966675</v>
      </c>
      <c r="PC25" s="2"/>
      <c r="PD25" s="2">
        <v>365662.35</v>
      </c>
      <c r="PE25" s="2"/>
      <c r="PF25" s="2">
        <v>1409211</v>
      </c>
      <c r="PG25" s="2">
        <v>88864.05</v>
      </c>
      <c r="PH25" s="2"/>
      <c r="PI25" s="2"/>
      <c r="PJ25" s="2">
        <v>14894</v>
      </c>
      <c r="PK25" s="2">
        <v>890295</v>
      </c>
      <c r="PL25" s="2">
        <v>1863403</v>
      </c>
      <c r="PM25" s="2"/>
      <c r="PN25" s="2">
        <v>23560</v>
      </c>
      <c r="PO25" s="2">
        <v>152378.75</v>
      </c>
      <c r="PP25" s="2">
        <v>27510</v>
      </c>
      <c r="PQ25" s="2"/>
      <c r="PR25" s="2"/>
      <c r="PS25" s="2">
        <v>7117.5</v>
      </c>
      <c r="PT25" s="2">
        <v>7247395.4400000004</v>
      </c>
      <c r="PU25" s="2">
        <v>93138</v>
      </c>
      <c r="PV25" s="2">
        <v>16232.5</v>
      </c>
      <c r="PW25" s="2">
        <v>52942</v>
      </c>
      <c r="PX25" s="2">
        <v>6835202.7000000002</v>
      </c>
      <c r="PY25" s="2"/>
      <c r="PZ25" s="2">
        <v>32677.75</v>
      </c>
      <c r="QA25" s="2">
        <v>2138056</v>
      </c>
      <c r="QB25" s="2"/>
      <c r="QC25" s="2"/>
      <c r="QD25" s="2"/>
      <c r="QE25" s="2">
        <v>358148.5</v>
      </c>
      <c r="QF25" s="2"/>
      <c r="QG25" s="2"/>
      <c r="QH25" s="2"/>
      <c r="QI25" s="2">
        <v>1798836</v>
      </c>
      <c r="QJ25" s="2">
        <v>15936</v>
      </c>
      <c r="QK25" s="2"/>
      <c r="QL25" s="2"/>
      <c r="QM25" s="2">
        <v>2750</v>
      </c>
      <c r="QN25" s="2">
        <v>27359</v>
      </c>
      <c r="QO25" s="2">
        <v>23852.5</v>
      </c>
      <c r="QP25" s="2">
        <v>1950</v>
      </c>
      <c r="QQ25" s="2">
        <v>620</v>
      </c>
      <c r="QR25" s="2">
        <v>52200</v>
      </c>
      <c r="QS25" s="2"/>
      <c r="QT25" s="2">
        <v>1484522.5</v>
      </c>
      <c r="QU25" s="2">
        <v>22658</v>
      </c>
      <c r="QV25" s="2">
        <v>3914067.25</v>
      </c>
      <c r="QW25" s="2">
        <v>43571</v>
      </c>
      <c r="QX25" s="2"/>
      <c r="QY25" s="2"/>
      <c r="QZ25" s="2">
        <v>28428</v>
      </c>
      <c r="RA25" s="2">
        <v>53610.8</v>
      </c>
      <c r="RB25" s="2"/>
      <c r="RC25" s="2">
        <v>20000</v>
      </c>
      <c r="RD25" s="2"/>
      <c r="RE25" s="2">
        <v>324759.5</v>
      </c>
      <c r="RF25" s="2"/>
      <c r="RG25" s="2">
        <v>851803</v>
      </c>
      <c r="RH25" s="2"/>
      <c r="RI25" s="2">
        <v>38902</v>
      </c>
      <c r="RJ25" s="2">
        <v>43738</v>
      </c>
      <c r="RK25" s="2">
        <v>144897</v>
      </c>
      <c r="RL25" s="2">
        <v>2755304.25</v>
      </c>
      <c r="RM25" s="2">
        <v>966692</v>
      </c>
      <c r="RN25" s="2">
        <v>27300</v>
      </c>
      <c r="RO25" s="2">
        <v>816872.2</v>
      </c>
      <c r="RP25" s="2">
        <v>953393</v>
      </c>
      <c r="RQ25" s="2">
        <v>1895974</v>
      </c>
      <c r="RR25" s="2">
        <v>9527</v>
      </c>
      <c r="RS25" s="2">
        <v>29209.5</v>
      </c>
      <c r="RT25" s="2"/>
      <c r="RU25" s="2">
        <v>1749</v>
      </c>
      <c r="RV25" s="2">
        <v>4445</v>
      </c>
      <c r="RW25" s="2">
        <v>219879.5</v>
      </c>
      <c r="RX25" s="2">
        <v>26667</v>
      </c>
      <c r="RY25" s="2">
        <v>1557242</v>
      </c>
      <c r="RZ25" s="2"/>
      <c r="SA25" s="2">
        <v>1051284.08</v>
      </c>
      <c r="SB25" s="2">
        <v>492194</v>
      </c>
      <c r="SC25" s="2"/>
      <c r="SD25" s="2"/>
      <c r="SE25" s="2"/>
      <c r="SF25" s="2">
        <v>903536</v>
      </c>
      <c r="SG25" s="2">
        <v>1106292.75</v>
      </c>
      <c r="SH25" s="2">
        <v>1634965.6</v>
      </c>
      <c r="SI25" s="2">
        <v>372</v>
      </c>
      <c r="SJ25" s="2">
        <v>2334</v>
      </c>
      <c r="SK25" s="2">
        <v>1695421</v>
      </c>
      <c r="SL25" s="2"/>
      <c r="SM25" s="2">
        <v>2332222.25</v>
      </c>
      <c r="SN25" s="2">
        <v>109161.65</v>
      </c>
      <c r="SO25" s="2">
        <v>53428</v>
      </c>
      <c r="SP25" s="2"/>
      <c r="SQ25" s="2">
        <v>123493.5</v>
      </c>
      <c r="SR25" s="2">
        <v>44445.5</v>
      </c>
      <c r="SS25" s="2"/>
      <c r="ST25" s="2">
        <v>9381</v>
      </c>
      <c r="SU25" s="2">
        <v>985696.5</v>
      </c>
      <c r="SV25" s="2"/>
      <c r="SW25" s="2"/>
      <c r="SX25" s="2">
        <v>112111</v>
      </c>
      <c r="SY25" s="2"/>
      <c r="SZ25" s="2">
        <v>41557.5</v>
      </c>
      <c r="TA25" s="2"/>
      <c r="TB25" s="2"/>
      <c r="TC25" s="2"/>
      <c r="TD25" s="2">
        <v>30044</v>
      </c>
      <c r="TE25" s="2"/>
      <c r="TF25" s="2">
        <v>1009390</v>
      </c>
      <c r="TG25" s="2"/>
      <c r="TH25" s="2">
        <v>37010</v>
      </c>
      <c r="TI25" s="2">
        <v>6549507.0499999998</v>
      </c>
      <c r="TJ25" s="2">
        <v>47048</v>
      </c>
      <c r="TK25" s="2"/>
      <c r="TL25" s="2">
        <v>487156</v>
      </c>
      <c r="TM25" s="2">
        <v>216735</v>
      </c>
      <c r="TN25" s="2"/>
      <c r="TO25" s="2"/>
      <c r="TP25" s="2">
        <v>3630996.2</v>
      </c>
      <c r="TQ25" s="2"/>
      <c r="TR25" s="2"/>
      <c r="TS25" s="2">
        <v>39895</v>
      </c>
      <c r="TT25" s="2"/>
      <c r="TU25" s="2"/>
      <c r="TV25" s="2"/>
      <c r="TW25" s="2"/>
      <c r="TX25" s="2"/>
      <c r="TY25" s="2">
        <v>2601172</v>
      </c>
      <c r="TZ25" s="2"/>
      <c r="UA25" s="2"/>
      <c r="UB25" s="2">
        <v>214898.5</v>
      </c>
      <c r="UC25" s="2"/>
      <c r="UD25" s="2">
        <v>684972</v>
      </c>
      <c r="UE25" s="2">
        <v>2657350</v>
      </c>
      <c r="UF25" s="2"/>
      <c r="UG25" s="2"/>
      <c r="UH25" s="2"/>
      <c r="UI25" s="2"/>
      <c r="UJ25" s="2">
        <v>822349.5</v>
      </c>
      <c r="UK25" s="2"/>
      <c r="UL25" s="2">
        <v>952951.5</v>
      </c>
      <c r="UM25" s="2">
        <v>33915</v>
      </c>
      <c r="UN25" s="2"/>
      <c r="UO25" s="2">
        <v>4000</v>
      </c>
      <c r="UP25" s="2">
        <v>2926292.1</v>
      </c>
      <c r="UQ25" s="2"/>
      <c r="UR25" s="2"/>
      <c r="US25" s="2">
        <v>1027713</v>
      </c>
      <c r="UT25" s="2">
        <v>1235</v>
      </c>
      <c r="UU25" s="2">
        <v>91215</v>
      </c>
      <c r="UV25" s="2">
        <v>19876.5</v>
      </c>
      <c r="UW25" s="2">
        <v>24084.75</v>
      </c>
      <c r="UX25" s="2">
        <v>65925</v>
      </c>
      <c r="UY25" s="2"/>
      <c r="UZ25" s="2"/>
      <c r="VA25" s="2">
        <v>1734316.75</v>
      </c>
      <c r="VB25" s="2">
        <v>17371</v>
      </c>
      <c r="VC25" s="2">
        <v>1800949.5</v>
      </c>
      <c r="VD25" s="2">
        <v>60990</v>
      </c>
      <c r="VE25" s="2"/>
      <c r="VF25" s="2">
        <v>49274</v>
      </c>
      <c r="VG25" s="2">
        <v>288103</v>
      </c>
      <c r="VH25" s="2">
        <v>831996</v>
      </c>
      <c r="VI25" s="2"/>
      <c r="VJ25" s="2">
        <v>59917.5</v>
      </c>
      <c r="VK25" s="2">
        <v>37924.410000000003</v>
      </c>
      <c r="VL25" s="2">
        <v>425369.45</v>
      </c>
      <c r="VM25" s="2"/>
      <c r="VN25" s="2">
        <v>900</v>
      </c>
      <c r="VO25" s="2">
        <v>725650</v>
      </c>
      <c r="VP25" s="2"/>
      <c r="VQ25" s="2"/>
      <c r="VR25" s="2">
        <v>131970</v>
      </c>
      <c r="VS25" s="2">
        <v>201938.5</v>
      </c>
      <c r="VT25" s="2"/>
      <c r="VU25" s="2">
        <v>2803492</v>
      </c>
      <c r="VV25" s="2">
        <v>76758</v>
      </c>
      <c r="VW25" s="2"/>
      <c r="VX25" s="2">
        <v>441704.75</v>
      </c>
      <c r="VY25" s="2">
        <v>4600</v>
      </c>
      <c r="VZ25" s="2">
        <v>50815.95</v>
      </c>
      <c r="WA25" s="2">
        <v>4204695.25</v>
      </c>
      <c r="WB25" s="2"/>
      <c r="WC25" s="2"/>
      <c r="WD25" s="2"/>
      <c r="WE25" s="2">
        <v>73951</v>
      </c>
      <c r="WF25" s="2"/>
      <c r="WG25" s="2"/>
      <c r="WH25" s="2">
        <v>226560</v>
      </c>
      <c r="WI25" s="2">
        <v>1100</v>
      </c>
      <c r="WJ25" s="2">
        <v>426000</v>
      </c>
      <c r="WK25" s="2">
        <v>43567</v>
      </c>
      <c r="WL25" s="2">
        <v>851249</v>
      </c>
      <c r="WM25" s="2">
        <v>44782.5</v>
      </c>
      <c r="WN25" s="2">
        <v>7534969.5</v>
      </c>
      <c r="WO25" s="2">
        <v>6661</v>
      </c>
      <c r="WP25" s="2">
        <v>245751.5</v>
      </c>
      <c r="WQ25" s="2">
        <v>52950</v>
      </c>
      <c r="WR25" s="2"/>
      <c r="WS25" s="2">
        <v>54389</v>
      </c>
      <c r="WT25" s="2">
        <v>1230534</v>
      </c>
      <c r="WU25" s="2">
        <v>3218546.75</v>
      </c>
      <c r="WV25" s="2"/>
      <c r="WW25" s="2"/>
      <c r="WX25" s="2"/>
      <c r="WY25" s="2"/>
      <c r="WZ25" s="2">
        <v>174</v>
      </c>
      <c r="XA25" s="2"/>
      <c r="XB25" s="2"/>
      <c r="XC25" s="2">
        <v>44246.5</v>
      </c>
      <c r="XD25" s="2"/>
      <c r="XE25" s="2"/>
      <c r="XF25" s="2"/>
      <c r="XG25" s="2"/>
      <c r="XH25" s="2">
        <v>1133797.5</v>
      </c>
      <c r="XI25" s="2"/>
      <c r="XJ25" s="2">
        <v>85929</v>
      </c>
      <c r="XK25" s="2">
        <v>3421876</v>
      </c>
      <c r="XL25" s="2">
        <v>67893</v>
      </c>
      <c r="XM25" s="2">
        <v>185696.5</v>
      </c>
      <c r="XN25" s="2">
        <v>65983.5</v>
      </c>
      <c r="XO25" s="2"/>
      <c r="XP25" s="2">
        <v>25646</v>
      </c>
      <c r="XQ25" s="2">
        <v>1087103.45</v>
      </c>
      <c r="XR25" s="2">
        <v>1149610</v>
      </c>
      <c r="XS25" s="2"/>
      <c r="XT25" s="2"/>
      <c r="XU25" s="2">
        <v>100264.5</v>
      </c>
      <c r="XV25" s="2">
        <v>1490315</v>
      </c>
      <c r="XW25" s="2">
        <v>110250</v>
      </c>
      <c r="XX25" s="2">
        <v>21834.5</v>
      </c>
      <c r="XY25" s="2">
        <v>43517.5</v>
      </c>
      <c r="XZ25" s="2"/>
      <c r="YA25" s="2"/>
      <c r="YB25" s="2"/>
      <c r="YC25" s="2"/>
      <c r="YD25" s="2"/>
      <c r="YE25" s="2">
        <v>4801345.08</v>
      </c>
      <c r="YF25" s="2">
        <v>52376</v>
      </c>
      <c r="YG25" s="2">
        <v>2190902</v>
      </c>
      <c r="YH25" s="2">
        <v>75403.25</v>
      </c>
      <c r="YI25" s="2">
        <v>2783230</v>
      </c>
      <c r="YJ25" s="2"/>
      <c r="YK25" s="2">
        <v>957245</v>
      </c>
      <c r="YL25" s="2"/>
      <c r="YM25" s="2">
        <v>283250</v>
      </c>
      <c r="YN25" s="2">
        <v>1099298</v>
      </c>
      <c r="YO25" s="2">
        <v>75183.5</v>
      </c>
      <c r="YP25" s="2">
        <v>3050</v>
      </c>
      <c r="YQ25" s="2">
        <v>91273.5</v>
      </c>
      <c r="YR25" s="2"/>
      <c r="YS25" s="2">
        <v>950</v>
      </c>
      <c r="YT25" s="2"/>
      <c r="YU25" s="2">
        <v>2300</v>
      </c>
      <c r="YV25" s="2">
        <v>38633.5</v>
      </c>
      <c r="YW25" s="2"/>
      <c r="YX25" s="2"/>
      <c r="YY25" s="2"/>
      <c r="YZ25" s="2"/>
      <c r="ZA25" s="2">
        <v>2939</v>
      </c>
      <c r="ZB25" s="2"/>
      <c r="ZC25" s="2">
        <v>3356631.4</v>
      </c>
      <c r="ZD25" s="2">
        <v>674989.5</v>
      </c>
      <c r="ZE25" s="2">
        <v>49820</v>
      </c>
      <c r="ZF25" s="2">
        <v>1861083.5</v>
      </c>
      <c r="ZG25" s="2">
        <v>703745</v>
      </c>
      <c r="ZH25" s="2">
        <v>333501</v>
      </c>
      <c r="ZI25" s="2">
        <v>385073.11</v>
      </c>
      <c r="ZJ25" s="2">
        <v>286443.5</v>
      </c>
      <c r="ZK25" s="2">
        <v>2171946</v>
      </c>
      <c r="ZL25" s="2"/>
      <c r="ZM25" s="2"/>
      <c r="ZN25" s="2"/>
      <c r="ZO25" s="2"/>
      <c r="ZP25" s="2">
        <v>45684.5</v>
      </c>
      <c r="ZQ25" s="2"/>
      <c r="ZR25" s="2">
        <v>80772.5</v>
      </c>
      <c r="ZS25" s="2">
        <v>112683.5</v>
      </c>
      <c r="ZT25" s="2"/>
      <c r="ZU25" s="2"/>
      <c r="ZV25" s="2"/>
      <c r="ZW25" s="2"/>
      <c r="ZX25" s="2">
        <v>154872.75</v>
      </c>
      <c r="ZY25" s="2"/>
      <c r="ZZ25" s="2"/>
      <c r="AAA25" s="2"/>
      <c r="AAB25" s="2">
        <v>0</v>
      </c>
      <c r="AAC25" s="2"/>
      <c r="AAD25" s="2"/>
      <c r="AAE25" s="2"/>
      <c r="AAF25" s="2"/>
      <c r="AAG25" s="2"/>
      <c r="AAH25" s="2">
        <v>523965</v>
      </c>
      <c r="AAI25" s="2"/>
      <c r="AAJ25" s="2"/>
      <c r="AAK25" s="2">
        <v>16812.5</v>
      </c>
      <c r="AAL25" s="2">
        <v>704667</v>
      </c>
      <c r="AAM25" s="2">
        <v>171462.5</v>
      </c>
      <c r="AAN25" s="2">
        <v>55673.75</v>
      </c>
      <c r="AAO25" s="2">
        <v>8078594.7999999998</v>
      </c>
      <c r="AAP25" s="2"/>
      <c r="AAQ25" s="2"/>
      <c r="AAR25" s="2"/>
      <c r="AAS25" s="2"/>
      <c r="AAT25" s="2"/>
      <c r="AAU25" s="2"/>
      <c r="AAV25" s="2">
        <v>31053.25</v>
      </c>
      <c r="AAW25" s="2"/>
      <c r="AAX25" s="2"/>
      <c r="AAY25" s="2"/>
      <c r="AAZ25" s="2">
        <v>767426</v>
      </c>
      <c r="ABA25" s="2"/>
      <c r="ABB25" s="2"/>
      <c r="ABC25" s="2"/>
      <c r="ABD25" s="2">
        <v>220240.5</v>
      </c>
      <c r="ABE25" s="2"/>
      <c r="ABF25" s="2"/>
      <c r="ABG25" s="2"/>
      <c r="ABH25" s="2">
        <v>1544965</v>
      </c>
      <c r="ABI25" s="2"/>
      <c r="ABJ25" s="2">
        <v>50655</v>
      </c>
      <c r="ABK25" s="2"/>
      <c r="ABL25" s="2"/>
      <c r="ABM25" s="2">
        <v>119034</v>
      </c>
      <c r="ABN25" s="2"/>
      <c r="ABO25" s="2">
        <v>322996.5</v>
      </c>
      <c r="ABP25" s="2"/>
      <c r="ABQ25" s="2"/>
      <c r="ABR25" s="2"/>
      <c r="ABS25" s="2"/>
      <c r="ABT25" s="2">
        <v>65635</v>
      </c>
      <c r="ABU25" s="2"/>
      <c r="ABV25" s="2"/>
      <c r="ABW25" s="2"/>
      <c r="ABX25" s="2">
        <v>2314475.25</v>
      </c>
      <c r="ABY25" s="2">
        <v>3731</v>
      </c>
      <c r="ABZ25" s="2"/>
      <c r="ACA25" s="2"/>
      <c r="ACB25" s="2">
        <v>9377</v>
      </c>
      <c r="ACC25" s="2">
        <v>201000</v>
      </c>
      <c r="ACD25" s="2">
        <v>161784</v>
      </c>
      <c r="ACE25" s="2"/>
      <c r="ACF25" s="2">
        <v>11193</v>
      </c>
      <c r="ACG25" s="2"/>
      <c r="ACH25" s="2"/>
      <c r="ACI25" s="2">
        <v>5093396.75</v>
      </c>
      <c r="ACJ25" s="2"/>
      <c r="ACK25" s="2"/>
      <c r="ACL25" s="2">
        <v>7033</v>
      </c>
      <c r="ACM25" s="2"/>
      <c r="ACN25" s="2">
        <v>24362</v>
      </c>
      <c r="ACO25" s="2"/>
      <c r="ACP25" s="2">
        <v>2885800</v>
      </c>
      <c r="ACQ25" s="2"/>
      <c r="ACR25" s="2"/>
      <c r="ACS25" s="2"/>
      <c r="ACT25" s="2"/>
      <c r="ACU25" s="2"/>
      <c r="ACV25" s="2">
        <v>916510</v>
      </c>
      <c r="ACW25" s="2">
        <v>26033</v>
      </c>
      <c r="ACX25" s="2"/>
      <c r="ACY25" s="2"/>
      <c r="ACZ25" s="2"/>
      <c r="ADA25" s="2"/>
      <c r="ADB25" s="2">
        <v>225147.75</v>
      </c>
      <c r="ADC25" s="2"/>
      <c r="ADD25" s="2"/>
      <c r="ADE25" s="2"/>
      <c r="ADF25" s="2">
        <v>1198945</v>
      </c>
      <c r="ADG25" s="2"/>
      <c r="ADH25" s="2"/>
      <c r="ADI25" s="2"/>
      <c r="ADJ25" s="2">
        <v>108252.39</v>
      </c>
      <c r="ADK25" s="2"/>
      <c r="ADL25" s="2">
        <v>437912.21</v>
      </c>
      <c r="ADM25" s="2"/>
      <c r="ADN25" s="2">
        <v>1174914</v>
      </c>
      <c r="ADO25" s="2">
        <v>19294717.670000002</v>
      </c>
      <c r="ADP25" s="2">
        <v>199500</v>
      </c>
      <c r="ADQ25" s="2"/>
      <c r="ADR25" s="2"/>
      <c r="ADS25" s="2">
        <v>342000</v>
      </c>
      <c r="ADT25" s="2"/>
      <c r="ADU25" s="2"/>
      <c r="ADV25" s="2">
        <v>39764</v>
      </c>
      <c r="ADW25" s="2"/>
      <c r="ADX25" s="2"/>
      <c r="ADY25" s="2">
        <v>1858255.4</v>
      </c>
      <c r="ADZ25" s="2"/>
      <c r="AEA25" s="2">
        <v>210285</v>
      </c>
      <c r="AEB25" s="2">
        <v>66429.960000000006</v>
      </c>
      <c r="AEC25" s="2">
        <v>388397.5</v>
      </c>
      <c r="AED25" s="2"/>
      <c r="AEE25" s="2"/>
      <c r="AEF25" s="2">
        <v>6333.5</v>
      </c>
      <c r="AEG25" s="2"/>
      <c r="AEH25" s="2">
        <v>10528</v>
      </c>
      <c r="AEI25" s="2"/>
      <c r="AEJ25" s="2">
        <v>10171.5</v>
      </c>
      <c r="AEK25" s="2">
        <v>17256</v>
      </c>
      <c r="AEL25" s="2"/>
      <c r="AEM25" s="2">
        <v>109151.75</v>
      </c>
      <c r="AEN25" s="2">
        <v>252703.5</v>
      </c>
      <c r="AEO25" s="2">
        <v>13784.5</v>
      </c>
      <c r="AEP25" s="2"/>
      <c r="AEQ25" s="2"/>
      <c r="AER25" s="2"/>
      <c r="AES25" s="2">
        <v>1169205.25</v>
      </c>
      <c r="AET25" s="2">
        <v>10922</v>
      </c>
      <c r="AEU25" s="2"/>
      <c r="AEV25" s="2"/>
      <c r="AEW25" s="2"/>
      <c r="AEX25" s="2"/>
      <c r="AEY25" s="2">
        <v>56567.75</v>
      </c>
      <c r="AEZ25" s="2"/>
      <c r="AFA25" s="2"/>
      <c r="AFB25" s="2">
        <v>136460</v>
      </c>
      <c r="AFC25" s="2">
        <v>3498047.66</v>
      </c>
      <c r="AFD25" s="2">
        <v>240432</v>
      </c>
      <c r="AFE25" s="2"/>
      <c r="AFF25" s="2"/>
      <c r="AFG25" s="2">
        <v>7507.5</v>
      </c>
      <c r="AFH25" s="2"/>
      <c r="AFI25" s="2">
        <v>10752.2</v>
      </c>
      <c r="AFJ25" s="2">
        <v>-25567.5</v>
      </c>
      <c r="AFK25" s="2"/>
      <c r="AFL25" s="2">
        <v>3862</v>
      </c>
      <c r="AFM25" s="2"/>
      <c r="AFN25" s="2"/>
      <c r="AFO25" s="2"/>
      <c r="AFP25" s="2">
        <v>1482600.2</v>
      </c>
      <c r="AFQ25" s="2">
        <v>46221</v>
      </c>
      <c r="AFR25" s="2"/>
      <c r="AFS25" s="2"/>
      <c r="AFT25" s="2">
        <v>5816</v>
      </c>
      <c r="AFU25" s="2">
        <v>128954</v>
      </c>
      <c r="AFV25" s="2"/>
      <c r="AFW25" s="2">
        <v>11722</v>
      </c>
      <c r="AFX25" s="2">
        <v>448114.45</v>
      </c>
      <c r="AFY25" s="2">
        <v>21974</v>
      </c>
      <c r="AFZ25" s="2">
        <v>1521</v>
      </c>
      <c r="AGA25" s="2">
        <v>5291</v>
      </c>
      <c r="AGB25" s="2">
        <v>2751247</v>
      </c>
      <c r="AGC25" s="2"/>
      <c r="AGD25" s="2"/>
      <c r="AGE25" s="2"/>
      <c r="AGF25" s="2">
        <v>1644000</v>
      </c>
      <c r="AGG25" s="2"/>
      <c r="AGH25" s="2"/>
      <c r="AGI25" s="2">
        <v>25995.25</v>
      </c>
      <c r="AGJ25" s="2"/>
      <c r="AGK25" s="2">
        <v>890</v>
      </c>
      <c r="AGL25" s="2"/>
      <c r="AGM25" s="2">
        <v>825534</v>
      </c>
      <c r="AGN25" s="2">
        <v>589000</v>
      </c>
      <c r="AGO25" s="2"/>
      <c r="AGP25" s="2"/>
      <c r="AGQ25" s="2"/>
      <c r="AGR25" s="2"/>
      <c r="AGS25" s="2"/>
      <c r="AGT25" s="2"/>
      <c r="AGU25" s="2">
        <v>1511906</v>
      </c>
      <c r="AGV25" s="2">
        <v>9122792.9499999993</v>
      </c>
      <c r="AGW25" s="2">
        <v>13558.25</v>
      </c>
      <c r="AGX25" s="2"/>
      <c r="AGY25" s="2">
        <v>685317</v>
      </c>
      <c r="AGZ25" s="2"/>
      <c r="AHA25" s="2"/>
      <c r="AHB25" s="2">
        <v>629200</v>
      </c>
      <c r="AHC25" s="2"/>
      <c r="AHD25" s="2">
        <v>1446101.2</v>
      </c>
      <c r="AHE25" s="2">
        <v>5880</v>
      </c>
      <c r="AHF25" s="2">
        <v>38063</v>
      </c>
      <c r="AHG25" s="2"/>
      <c r="AHH25" s="2">
        <v>166350</v>
      </c>
      <c r="AHI25" s="2"/>
      <c r="AHJ25" s="2"/>
      <c r="AHK25" s="2"/>
      <c r="AHL25" s="2"/>
      <c r="AHM25" s="2">
        <v>10032</v>
      </c>
      <c r="AHN25" s="2">
        <v>16855.7</v>
      </c>
      <c r="AHO25" s="2"/>
      <c r="AHP25" s="2">
        <v>26376.5</v>
      </c>
      <c r="AHQ25" s="2"/>
      <c r="AHR25" s="2">
        <v>5724</v>
      </c>
      <c r="AHS25" s="2"/>
      <c r="AHT25" s="2">
        <f t="shared" si="0"/>
        <v>429940148.38999987</v>
      </c>
    </row>
    <row r="26" spans="1:904">
      <c r="A26" s="34" t="s">
        <v>2264</v>
      </c>
      <c r="B26" s="34" t="s">
        <v>2307</v>
      </c>
      <c r="C26" s="1" t="s">
        <v>2308</v>
      </c>
      <c r="D26" s="2">
        <v>2334748.58</v>
      </c>
      <c r="E26" s="2">
        <v>97845</v>
      </c>
      <c r="F26" s="2">
        <v>173800</v>
      </c>
      <c r="G26" s="2">
        <v>42282</v>
      </c>
      <c r="H26" s="2">
        <v>276979.5</v>
      </c>
      <c r="I26" s="2">
        <v>395823.24</v>
      </c>
      <c r="J26" s="2">
        <v>461687</v>
      </c>
      <c r="K26" s="2">
        <v>719409</v>
      </c>
      <c r="L26" s="2">
        <v>131378.75</v>
      </c>
      <c r="M26" s="2">
        <v>90893</v>
      </c>
      <c r="N26" s="2">
        <v>278493.46999999997</v>
      </c>
      <c r="O26" s="2">
        <v>27607</v>
      </c>
      <c r="P26" s="2">
        <v>687575.04000000004</v>
      </c>
      <c r="Q26" s="2">
        <v>28359</v>
      </c>
      <c r="R26" s="2">
        <v>26257</v>
      </c>
      <c r="S26" s="2">
        <v>65172</v>
      </c>
      <c r="T26" s="2">
        <v>220694</v>
      </c>
      <c r="U26" s="2">
        <v>229037</v>
      </c>
      <c r="V26" s="2">
        <v>13336501</v>
      </c>
      <c r="W26" s="2">
        <v>288475</v>
      </c>
      <c r="X26" s="2">
        <v>390287</v>
      </c>
      <c r="Y26" s="2">
        <v>1124568</v>
      </c>
      <c r="Z26" s="2">
        <v>886242</v>
      </c>
      <c r="AA26" s="2">
        <v>513316</v>
      </c>
      <c r="AB26" s="2">
        <v>179398</v>
      </c>
      <c r="AC26" s="2">
        <v>4180053</v>
      </c>
      <c r="AD26" s="2">
        <v>1428999</v>
      </c>
      <c r="AE26" s="2">
        <v>386202</v>
      </c>
      <c r="AF26" s="2">
        <v>353886</v>
      </c>
      <c r="AG26" s="2">
        <v>1078394</v>
      </c>
      <c r="AH26" s="2">
        <v>2892150.25</v>
      </c>
      <c r="AI26" s="2">
        <v>2631340</v>
      </c>
      <c r="AJ26" s="2">
        <v>37707</v>
      </c>
      <c r="AK26" s="2">
        <v>13003</v>
      </c>
      <c r="AL26" s="2">
        <v>493.9</v>
      </c>
      <c r="AM26" s="2">
        <v>1549601</v>
      </c>
      <c r="AN26" s="2">
        <v>42684.86</v>
      </c>
      <c r="AO26" s="2">
        <v>873627</v>
      </c>
      <c r="AP26" s="2">
        <v>474323.39</v>
      </c>
      <c r="AQ26" s="2">
        <v>105462</v>
      </c>
      <c r="AR26" s="2">
        <v>365</v>
      </c>
      <c r="AS26" s="2">
        <v>172.78</v>
      </c>
      <c r="AT26" s="2">
        <v>133849.75</v>
      </c>
      <c r="AU26" s="2">
        <v>710</v>
      </c>
      <c r="AV26" s="2">
        <v>91</v>
      </c>
      <c r="AW26" s="2">
        <v>45947.5</v>
      </c>
      <c r="AX26" s="2">
        <v>141608</v>
      </c>
      <c r="AY26" s="2">
        <v>10302</v>
      </c>
      <c r="AZ26" s="2">
        <v>1864</v>
      </c>
      <c r="BA26" s="2">
        <v>29036</v>
      </c>
      <c r="BB26" s="2">
        <v>15649</v>
      </c>
      <c r="BC26" s="2">
        <v>17761</v>
      </c>
      <c r="BD26" s="2">
        <v>21203</v>
      </c>
      <c r="BE26" s="2">
        <v>865</v>
      </c>
      <c r="BF26" s="2">
        <v>51878</v>
      </c>
      <c r="BG26" s="2"/>
      <c r="BH26" s="2">
        <v>9276</v>
      </c>
      <c r="BI26" s="2">
        <v>46078</v>
      </c>
      <c r="BJ26" s="2">
        <v>246593</v>
      </c>
      <c r="BK26" s="2">
        <v>43100</v>
      </c>
      <c r="BL26" s="2"/>
      <c r="BM26" s="2">
        <v>59117.75</v>
      </c>
      <c r="BN26" s="2">
        <v>37244</v>
      </c>
      <c r="BO26" s="2">
        <v>31858.75</v>
      </c>
      <c r="BP26" s="2"/>
      <c r="BQ26" s="2"/>
      <c r="BR26" s="2">
        <v>32205</v>
      </c>
      <c r="BS26" s="2">
        <v>22671</v>
      </c>
      <c r="BT26" s="2">
        <v>876</v>
      </c>
      <c r="BU26" s="2">
        <v>4903</v>
      </c>
      <c r="BV26" s="2">
        <v>9457</v>
      </c>
      <c r="BW26" s="2">
        <v>916</v>
      </c>
      <c r="BX26" s="2"/>
      <c r="BY26" s="2">
        <v>6262</v>
      </c>
      <c r="BZ26" s="2">
        <v>329678.21000000002</v>
      </c>
      <c r="CA26" s="2">
        <v>166677</v>
      </c>
      <c r="CB26" s="2">
        <v>221685.5</v>
      </c>
      <c r="CC26" s="2">
        <v>66406</v>
      </c>
      <c r="CD26" s="2"/>
      <c r="CE26" s="2"/>
      <c r="CF26" s="2">
        <v>25534</v>
      </c>
      <c r="CG26" s="2">
        <v>661566</v>
      </c>
      <c r="CH26" s="2">
        <v>29815</v>
      </c>
      <c r="CI26" s="2">
        <v>114371.25</v>
      </c>
      <c r="CJ26" s="2"/>
      <c r="CK26" s="2">
        <v>46571</v>
      </c>
      <c r="CL26" s="2">
        <v>15482</v>
      </c>
      <c r="CM26" s="2">
        <v>20226</v>
      </c>
      <c r="CN26" s="2">
        <v>35429</v>
      </c>
      <c r="CO26" s="2"/>
      <c r="CP26" s="2">
        <v>32604</v>
      </c>
      <c r="CQ26" s="2">
        <v>8745.75</v>
      </c>
      <c r="CR26" s="2">
        <v>133132.25</v>
      </c>
      <c r="CS26" s="2">
        <v>6094.75</v>
      </c>
      <c r="CT26" s="2">
        <v>688803.25</v>
      </c>
      <c r="CU26" s="2">
        <v>130216</v>
      </c>
      <c r="CV26" s="2">
        <v>123210.25</v>
      </c>
      <c r="CW26" s="2">
        <v>16497</v>
      </c>
      <c r="CX26" s="2">
        <v>3961.5</v>
      </c>
      <c r="CY26" s="2">
        <v>229060</v>
      </c>
      <c r="CZ26" s="2">
        <v>544793</v>
      </c>
      <c r="DA26" s="2">
        <v>54957</v>
      </c>
      <c r="DB26" s="2">
        <v>234949</v>
      </c>
      <c r="DC26" s="2">
        <v>4639825.79</v>
      </c>
      <c r="DD26" s="2">
        <v>60576.3</v>
      </c>
      <c r="DE26" s="2">
        <v>12480.5</v>
      </c>
      <c r="DF26" s="2">
        <v>763169</v>
      </c>
      <c r="DG26" s="2">
        <v>305096</v>
      </c>
      <c r="DH26" s="2">
        <v>1051534.29</v>
      </c>
      <c r="DI26" s="2">
        <v>436974.14</v>
      </c>
      <c r="DJ26" s="2">
        <v>8534.25</v>
      </c>
      <c r="DK26" s="2"/>
      <c r="DL26" s="2">
        <v>53945</v>
      </c>
      <c r="DM26" s="2">
        <v>57744.52</v>
      </c>
      <c r="DN26" s="2">
        <v>34875.85</v>
      </c>
      <c r="DO26" s="2">
        <v>17852.25</v>
      </c>
      <c r="DP26" s="2">
        <v>37876.75</v>
      </c>
      <c r="DQ26" s="2">
        <v>182020.5</v>
      </c>
      <c r="DR26" s="2">
        <v>3755</v>
      </c>
      <c r="DS26" s="2">
        <v>185598.5</v>
      </c>
      <c r="DT26" s="2">
        <v>62535</v>
      </c>
      <c r="DU26" s="2">
        <v>28870.5</v>
      </c>
      <c r="DV26" s="2">
        <v>78397</v>
      </c>
      <c r="DW26" s="2">
        <v>43215.75</v>
      </c>
      <c r="DX26" s="2">
        <v>33842.75</v>
      </c>
      <c r="DY26" s="2">
        <v>19952.5</v>
      </c>
      <c r="DZ26" s="2">
        <v>34851.5</v>
      </c>
      <c r="EA26" s="2">
        <v>118</v>
      </c>
      <c r="EB26" s="2">
        <v>82945</v>
      </c>
      <c r="EC26" s="2">
        <v>36434</v>
      </c>
      <c r="ED26" s="2">
        <v>7463.75</v>
      </c>
      <c r="EE26" s="2">
        <v>23942</v>
      </c>
      <c r="EF26" s="2">
        <v>15989</v>
      </c>
      <c r="EG26" s="2">
        <v>6060</v>
      </c>
      <c r="EH26" s="2">
        <v>13403.75</v>
      </c>
      <c r="EI26" s="2">
        <v>12337</v>
      </c>
      <c r="EJ26" s="2">
        <v>9986</v>
      </c>
      <c r="EK26" s="2">
        <v>16820.75</v>
      </c>
      <c r="EL26" s="2">
        <v>367</v>
      </c>
      <c r="EM26" s="2">
        <v>30248</v>
      </c>
      <c r="EN26" s="2">
        <v>50450</v>
      </c>
      <c r="EO26" s="2">
        <v>7832</v>
      </c>
      <c r="EP26" s="2"/>
      <c r="EQ26" s="2">
        <v>0</v>
      </c>
      <c r="ER26" s="2"/>
      <c r="ES26" s="2">
        <v>5371</v>
      </c>
      <c r="ET26" s="2"/>
      <c r="EU26" s="2">
        <v>9621.25</v>
      </c>
      <c r="EV26" s="2">
        <v>74842.25</v>
      </c>
      <c r="EW26" s="2">
        <v>185881</v>
      </c>
      <c r="EX26" s="2">
        <v>57351</v>
      </c>
      <c r="EY26" s="2">
        <v>50266.44</v>
      </c>
      <c r="EZ26" s="2">
        <v>29665</v>
      </c>
      <c r="FA26" s="2">
        <v>480098</v>
      </c>
      <c r="FB26" s="2">
        <v>161384</v>
      </c>
      <c r="FC26" s="2">
        <v>25213</v>
      </c>
      <c r="FD26" s="2">
        <v>39890</v>
      </c>
      <c r="FE26" s="2">
        <v>126696</v>
      </c>
      <c r="FF26" s="2">
        <v>27064</v>
      </c>
      <c r="FG26" s="2">
        <v>74196</v>
      </c>
      <c r="FH26" s="2">
        <v>16314</v>
      </c>
      <c r="FI26" s="2">
        <v>37426</v>
      </c>
      <c r="FJ26" s="2">
        <v>9781</v>
      </c>
      <c r="FK26" s="2"/>
      <c r="FL26" s="2">
        <v>4406.5</v>
      </c>
      <c r="FM26" s="2">
        <v>20566</v>
      </c>
      <c r="FN26" s="2">
        <v>42800</v>
      </c>
      <c r="FO26" s="2">
        <v>1238.25</v>
      </c>
      <c r="FP26" s="2"/>
      <c r="FQ26" s="2">
        <v>514920</v>
      </c>
      <c r="FR26" s="2">
        <v>22679</v>
      </c>
      <c r="FS26" s="2">
        <v>10454</v>
      </c>
      <c r="FT26" s="2">
        <v>24777</v>
      </c>
      <c r="FU26" s="2">
        <v>15114.5</v>
      </c>
      <c r="FV26" s="2">
        <v>4653</v>
      </c>
      <c r="FW26" s="2"/>
      <c r="FX26" s="2">
        <v>36009.39</v>
      </c>
      <c r="FY26" s="2">
        <v>8879.5</v>
      </c>
      <c r="FZ26" s="2"/>
      <c r="GA26" s="2">
        <v>40466.660000000003</v>
      </c>
      <c r="GB26" s="2">
        <v>11750.75</v>
      </c>
      <c r="GC26" s="2">
        <v>12368</v>
      </c>
      <c r="GD26" s="2"/>
      <c r="GE26" s="2"/>
      <c r="GF26" s="2">
        <v>2965</v>
      </c>
      <c r="GG26" s="2">
        <v>8992.5</v>
      </c>
      <c r="GH26" s="2">
        <v>54699.75</v>
      </c>
      <c r="GI26" s="2">
        <v>12088</v>
      </c>
      <c r="GJ26" s="2">
        <v>38544</v>
      </c>
      <c r="GK26" s="2">
        <v>771</v>
      </c>
      <c r="GL26" s="2">
        <v>47651</v>
      </c>
      <c r="GM26" s="2">
        <v>1610</v>
      </c>
      <c r="GN26" s="2"/>
      <c r="GO26" s="2"/>
      <c r="GP26" s="2"/>
      <c r="GQ26" s="2">
        <v>76620</v>
      </c>
      <c r="GR26" s="2">
        <v>18719</v>
      </c>
      <c r="GS26" s="2">
        <v>25406</v>
      </c>
      <c r="GT26" s="2">
        <v>3696</v>
      </c>
      <c r="GU26" s="2"/>
      <c r="GV26" s="2">
        <v>104964.6</v>
      </c>
      <c r="GW26" s="2">
        <v>28423.8</v>
      </c>
      <c r="GX26" s="2">
        <v>55260.75</v>
      </c>
      <c r="GY26" s="2">
        <v>159476</v>
      </c>
      <c r="GZ26" s="2"/>
      <c r="HA26" s="2">
        <v>106600</v>
      </c>
      <c r="HB26" s="2">
        <v>221834</v>
      </c>
      <c r="HC26" s="2">
        <v>649917.69999999995</v>
      </c>
      <c r="HD26" s="2">
        <v>225984</v>
      </c>
      <c r="HE26" s="2">
        <v>316170</v>
      </c>
      <c r="HF26" s="2">
        <v>412607</v>
      </c>
      <c r="HG26" s="2">
        <v>300727</v>
      </c>
      <c r="HH26" s="2">
        <v>361055</v>
      </c>
      <c r="HI26" s="2">
        <v>7494.25</v>
      </c>
      <c r="HJ26" s="2">
        <v>3514</v>
      </c>
      <c r="HK26" s="2">
        <v>138702</v>
      </c>
      <c r="HL26" s="2">
        <v>348776.81</v>
      </c>
      <c r="HM26" s="2">
        <v>182392</v>
      </c>
      <c r="HN26" s="2">
        <v>214864</v>
      </c>
      <c r="HO26" s="2">
        <v>111245</v>
      </c>
      <c r="HP26" s="2">
        <v>295029</v>
      </c>
      <c r="HQ26" s="2">
        <v>284116</v>
      </c>
      <c r="HR26" s="2">
        <v>140773.5</v>
      </c>
      <c r="HS26" s="2">
        <v>275029.65000000002</v>
      </c>
      <c r="HT26" s="2">
        <v>73055</v>
      </c>
      <c r="HU26" s="2">
        <v>8199</v>
      </c>
      <c r="HV26" s="2">
        <v>51004</v>
      </c>
      <c r="HW26" s="2">
        <v>134216</v>
      </c>
      <c r="HX26" s="2"/>
      <c r="HY26" s="2">
        <v>123407.5</v>
      </c>
      <c r="HZ26" s="2">
        <v>52040</v>
      </c>
      <c r="IA26" s="2">
        <v>13937</v>
      </c>
      <c r="IB26" s="2">
        <v>33132</v>
      </c>
      <c r="IC26" s="2">
        <v>56694.5</v>
      </c>
      <c r="ID26" s="2">
        <v>105439.5</v>
      </c>
      <c r="IE26" s="2"/>
      <c r="IF26" s="2">
        <v>28918</v>
      </c>
      <c r="IG26" s="2"/>
      <c r="IH26" s="2"/>
      <c r="II26" s="2">
        <v>120513.75</v>
      </c>
      <c r="IJ26" s="2">
        <v>59247</v>
      </c>
      <c r="IK26" s="2">
        <v>101310</v>
      </c>
      <c r="IL26" s="2">
        <v>46123</v>
      </c>
      <c r="IM26" s="2">
        <v>82935.039999999994</v>
      </c>
      <c r="IN26" s="2">
        <v>14520.5</v>
      </c>
      <c r="IO26" s="2">
        <v>12429.5</v>
      </c>
      <c r="IP26" s="2">
        <v>3328</v>
      </c>
      <c r="IQ26" s="2">
        <v>16355</v>
      </c>
      <c r="IR26" s="2">
        <v>28304</v>
      </c>
      <c r="IS26" s="2">
        <v>1011459</v>
      </c>
      <c r="IT26" s="2">
        <v>77617</v>
      </c>
      <c r="IU26" s="2">
        <v>151061</v>
      </c>
      <c r="IV26" s="2">
        <v>205534</v>
      </c>
      <c r="IW26" s="2">
        <v>52511</v>
      </c>
      <c r="IX26" s="2">
        <v>660</v>
      </c>
      <c r="IY26" s="2">
        <v>154835</v>
      </c>
      <c r="IZ26" s="2"/>
      <c r="JA26" s="2">
        <v>124073</v>
      </c>
      <c r="JB26" s="2">
        <v>64280.77</v>
      </c>
      <c r="JC26" s="2">
        <v>282450</v>
      </c>
      <c r="JD26" s="2">
        <v>73493</v>
      </c>
      <c r="JE26" s="2">
        <v>44586</v>
      </c>
      <c r="JF26" s="2">
        <v>44231.5</v>
      </c>
      <c r="JG26" s="2">
        <v>944</v>
      </c>
      <c r="JH26" s="2">
        <v>27912.25</v>
      </c>
      <c r="JI26" s="2"/>
      <c r="JJ26" s="2">
        <v>1136</v>
      </c>
      <c r="JK26" s="2">
        <v>147421.75</v>
      </c>
      <c r="JL26" s="2"/>
      <c r="JM26" s="2">
        <v>389</v>
      </c>
      <c r="JN26" s="2"/>
      <c r="JO26" s="2"/>
      <c r="JP26" s="2">
        <v>2271</v>
      </c>
      <c r="JQ26" s="2"/>
      <c r="JR26" s="2">
        <v>1287199</v>
      </c>
      <c r="JS26" s="2">
        <v>1191949.5</v>
      </c>
      <c r="JT26" s="2">
        <v>1467864.15</v>
      </c>
      <c r="JU26" s="2">
        <v>548100.37</v>
      </c>
      <c r="JV26" s="2">
        <v>943542.71</v>
      </c>
      <c r="JW26" s="2">
        <v>60858</v>
      </c>
      <c r="JX26" s="2">
        <v>538181</v>
      </c>
      <c r="JY26" s="2">
        <v>4766211.32</v>
      </c>
      <c r="JZ26" s="2">
        <v>963459</v>
      </c>
      <c r="KA26" s="2">
        <v>180271</v>
      </c>
      <c r="KB26" s="2">
        <v>42971</v>
      </c>
      <c r="KC26" s="2">
        <v>307628.5</v>
      </c>
      <c r="KD26" s="2">
        <v>26060</v>
      </c>
      <c r="KE26" s="2">
        <v>87150.5</v>
      </c>
      <c r="KF26" s="2">
        <v>34406</v>
      </c>
      <c r="KG26" s="2">
        <v>5551</v>
      </c>
      <c r="KH26" s="2">
        <v>1132394.5</v>
      </c>
      <c r="KI26" s="2">
        <v>516269.33</v>
      </c>
      <c r="KJ26" s="2">
        <v>81667</v>
      </c>
      <c r="KK26" s="2">
        <v>161285.5</v>
      </c>
      <c r="KL26" s="2">
        <v>221521.8</v>
      </c>
      <c r="KM26" s="2">
        <v>194987</v>
      </c>
      <c r="KN26" s="2">
        <v>1633525</v>
      </c>
      <c r="KO26" s="2">
        <v>1444969</v>
      </c>
      <c r="KP26" s="2">
        <v>53808</v>
      </c>
      <c r="KQ26" s="2">
        <v>452920.53</v>
      </c>
      <c r="KR26" s="2">
        <v>101652</v>
      </c>
      <c r="KS26" s="2">
        <v>272327</v>
      </c>
      <c r="KT26" s="2">
        <v>4158112</v>
      </c>
      <c r="KU26" s="2">
        <v>891297</v>
      </c>
      <c r="KV26" s="2">
        <v>363855</v>
      </c>
      <c r="KW26" s="2">
        <v>1361258</v>
      </c>
      <c r="KX26" s="2">
        <v>244240</v>
      </c>
      <c r="KY26" s="2">
        <v>72502</v>
      </c>
      <c r="KZ26" s="2">
        <v>166939.5</v>
      </c>
      <c r="LA26" s="2">
        <v>4707</v>
      </c>
      <c r="LB26" s="2">
        <v>58680</v>
      </c>
      <c r="LC26" s="2">
        <v>71246.33</v>
      </c>
      <c r="LD26" s="2">
        <v>29427</v>
      </c>
      <c r="LE26" s="2">
        <v>168329.5</v>
      </c>
      <c r="LF26" s="2">
        <v>147866.85</v>
      </c>
      <c r="LG26" s="2">
        <v>1498612</v>
      </c>
      <c r="LH26" s="2">
        <v>633592.5</v>
      </c>
      <c r="LI26" s="2">
        <v>333207.87</v>
      </c>
      <c r="LJ26" s="2">
        <v>655441.25</v>
      </c>
      <c r="LK26" s="2">
        <v>148151</v>
      </c>
      <c r="LL26" s="2">
        <v>214868</v>
      </c>
      <c r="LM26" s="2">
        <v>19913.5</v>
      </c>
      <c r="LN26" s="2"/>
      <c r="LO26" s="2">
        <v>18791</v>
      </c>
      <c r="LP26" s="2">
        <v>320132</v>
      </c>
      <c r="LQ26" s="2">
        <v>139086</v>
      </c>
      <c r="LR26" s="2">
        <v>1221513.49</v>
      </c>
      <c r="LS26" s="2"/>
      <c r="LT26" s="2"/>
      <c r="LU26" s="2">
        <v>6182851</v>
      </c>
      <c r="LV26" s="2">
        <v>945622.75</v>
      </c>
      <c r="LW26" s="2">
        <v>614324.5</v>
      </c>
      <c r="LX26" s="2">
        <v>276539</v>
      </c>
      <c r="LY26" s="2">
        <v>34626.25</v>
      </c>
      <c r="LZ26" s="2">
        <v>19196</v>
      </c>
      <c r="MA26" s="2">
        <v>46747</v>
      </c>
      <c r="MB26" s="2"/>
      <c r="MC26" s="2">
        <v>76780</v>
      </c>
      <c r="MD26" s="2">
        <v>32472</v>
      </c>
      <c r="ME26" s="2">
        <v>164790</v>
      </c>
      <c r="MF26" s="2">
        <v>25443</v>
      </c>
      <c r="MG26" s="2">
        <v>453932.5</v>
      </c>
      <c r="MH26" s="2">
        <v>627028</v>
      </c>
      <c r="MI26" s="2">
        <v>176629</v>
      </c>
      <c r="MJ26" s="2">
        <v>258117</v>
      </c>
      <c r="MK26" s="2">
        <v>160978</v>
      </c>
      <c r="ML26" s="2">
        <v>1107481</v>
      </c>
      <c r="MM26" s="2">
        <v>603881</v>
      </c>
      <c r="MN26" s="2">
        <v>140268</v>
      </c>
      <c r="MO26" s="2">
        <v>481825</v>
      </c>
      <c r="MP26" s="2">
        <v>283970</v>
      </c>
      <c r="MQ26" s="2">
        <v>660203.25</v>
      </c>
      <c r="MR26" s="2">
        <v>492684</v>
      </c>
      <c r="MS26" s="2">
        <v>722658</v>
      </c>
      <c r="MT26" s="2">
        <v>432471</v>
      </c>
      <c r="MU26" s="2">
        <v>239225</v>
      </c>
      <c r="MV26" s="2">
        <v>53963</v>
      </c>
      <c r="MW26" s="2">
        <v>627347</v>
      </c>
      <c r="MX26" s="2">
        <v>91997</v>
      </c>
      <c r="MY26" s="2">
        <v>161757</v>
      </c>
      <c r="MZ26" s="2">
        <v>371898</v>
      </c>
      <c r="NA26" s="2">
        <v>1092001</v>
      </c>
      <c r="NB26" s="2">
        <v>5364</v>
      </c>
      <c r="NC26" s="2">
        <v>18785</v>
      </c>
      <c r="ND26" s="2">
        <v>1374813.5</v>
      </c>
      <c r="NE26" s="2">
        <v>785690.25</v>
      </c>
      <c r="NF26" s="2">
        <v>515037.5</v>
      </c>
      <c r="NG26" s="2">
        <v>966925</v>
      </c>
      <c r="NH26" s="2">
        <v>225922</v>
      </c>
      <c r="NI26" s="2">
        <v>459707</v>
      </c>
      <c r="NJ26" s="2">
        <v>839916</v>
      </c>
      <c r="NK26" s="2">
        <v>502978</v>
      </c>
      <c r="NL26" s="2">
        <v>11393</v>
      </c>
      <c r="NM26" s="2">
        <v>490778.65</v>
      </c>
      <c r="NN26" s="2">
        <v>1404673.5</v>
      </c>
      <c r="NO26" s="2">
        <v>130508</v>
      </c>
      <c r="NP26" s="2">
        <v>1371445.75</v>
      </c>
      <c r="NQ26" s="2">
        <v>694685</v>
      </c>
      <c r="NR26" s="2">
        <v>365820</v>
      </c>
      <c r="NS26" s="2">
        <v>677517</v>
      </c>
      <c r="NT26" s="2">
        <v>143748</v>
      </c>
      <c r="NU26" s="2">
        <v>21663</v>
      </c>
      <c r="NV26" s="2">
        <v>471776</v>
      </c>
      <c r="NW26" s="2">
        <v>138608.75</v>
      </c>
      <c r="NX26" s="2">
        <v>323476</v>
      </c>
      <c r="NY26" s="2">
        <v>14326</v>
      </c>
      <c r="NZ26" s="2">
        <v>54802</v>
      </c>
      <c r="OA26" s="2">
        <v>93827</v>
      </c>
      <c r="OB26" s="2">
        <v>167857</v>
      </c>
      <c r="OC26" s="2">
        <v>32066</v>
      </c>
      <c r="OD26" s="2">
        <v>1799350.14</v>
      </c>
      <c r="OE26" s="2">
        <v>457284</v>
      </c>
      <c r="OF26" s="2">
        <v>144120.66</v>
      </c>
      <c r="OG26" s="2">
        <v>768466.55</v>
      </c>
      <c r="OH26" s="2">
        <v>401243.5</v>
      </c>
      <c r="OI26" s="2">
        <v>275350</v>
      </c>
      <c r="OJ26" s="2">
        <v>1063115.95</v>
      </c>
      <c r="OK26" s="2">
        <v>553697</v>
      </c>
      <c r="OL26" s="2">
        <v>307750</v>
      </c>
      <c r="OM26" s="2">
        <v>1500110</v>
      </c>
      <c r="ON26" s="2">
        <v>650299</v>
      </c>
      <c r="OO26" s="2">
        <v>1505095</v>
      </c>
      <c r="OP26" s="2">
        <v>212999</v>
      </c>
      <c r="OQ26" s="2">
        <v>128742</v>
      </c>
      <c r="OR26" s="2"/>
      <c r="OS26" s="2">
        <v>518430</v>
      </c>
      <c r="OT26" s="2">
        <v>118096</v>
      </c>
      <c r="OU26" s="2">
        <v>70822</v>
      </c>
      <c r="OV26" s="2">
        <v>120324</v>
      </c>
      <c r="OW26" s="2">
        <v>599020.56000000006</v>
      </c>
      <c r="OX26" s="2">
        <v>351194</v>
      </c>
      <c r="OY26" s="2">
        <v>120336</v>
      </c>
      <c r="OZ26" s="2">
        <v>89033</v>
      </c>
      <c r="PA26" s="2">
        <v>122081</v>
      </c>
      <c r="PB26" s="2">
        <v>74997</v>
      </c>
      <c r="PC26" s="2">
        <v>9335</v>
      </c>
      <c r="PD26" s="2">
        <v>21327.5</v>
      </c>
      <c r="PE26" s="2"/>
      <c r="PF26" s="2">
        <v>24669</v>
      </c>
      <c r="PG26" s="2">
        <v>27114.5</v>
      </c>
      <c r="PH26" s="2"/>
      <c r="PI26" s="2">
        <v>10650</v>
      </c>
      <c r="PJ26" s="2">
        <v>3270.5</v>
      </c>
      <c r="PK26" s="2">
        <v>4056.03</v>
      </c>
      <c r="PL26" s="2">
        <v>12924</v>
      </c>
      <c r="PM26" s="2">
        <v>26430.25</v>
      </c>
      <c r="PN26" s="2">
        <v>1875</v>
      </c>
      <c r="PO26" s="2">
        <v>22713.59</v>
      </c>
      <c r="PP26" s="2"/>
      <c r="PQ26" s="2"/>
      <c r="PR26" s="2"/>
      <c r="PS26" s="2"/>
      <c r="PT26" s="2">
        <v>87505</v>
      </c>
      <c r="PU26" s="2">
        <v>8544</v>
      </c>
      <c r="PV26" s="2">
        <v>2801</v>
      </c>
      <c r="PW26" s="2">
        <v>9247</v>
      </c>
      <c r="PX26" s="2">
        <v>397573</v>
      </c>
      <c r="PY26" s="2"/>
      <c r="PZ26" s="2">
        <v>4990</v>
      </c>
      <c r="QA26" s="2">
        <v>156</v>
      </c>
      <c r="QB26" s="2">
        <v>18426</v>
      </c>
      <c r="QC26" s="2">
        <v>1729</v>
      </c>
      <c r="QD26" s="2">
        <v>17567.5</v>
      </c>
      <c r="QE26" s="2">
        <v>7520</v>
      </c>
      <c r="QF26" s="2"/>
      <c r="QG26" s="2"/>
      <c r="QH26" s="2">
        <v>7000</v>
      </c>
      <c r="QI26" s="2">
        <v>7342</v>
      </c>
      <c r="QJ26" s="2">
        <v>27016</v>
      </c>
      <c r="QK26" s="2">
        <v>1469</v>
      </c>
      <c r="QL26" s="2">
        <v>1793</v>
      </c>
      <c r="QM26" s="2">
        <v>26709.5</v>
      </c>
      <c r="QN26" s="2">
        <v>6714</v>
      </c>
      <c r="QO26" s="2">
        <v>17461.5</v>
      </c>
      <c r="QP26" s="2"/>
      <c r="QQ26" s="2">
        <v>1580</v>
      </c>
      <c r="QR26" s="2"/>
      <c r="QS26" s="2"/>
      <c r="QT26" s="2">
        <v>57858.91</v>
      </c>
      <c r="QU26" s="2"/>
      <c r="QV26" s="2">
        <v>5296</v>
      </c>
      <c r="QW26" s="2">
        <v>15368</v>
      </c>
      <c r="QX26" s="2"/>
      <c r="QY26" s="2">
        <v>8476.25</v>
      </c>
      <c r="QZ26" s="2">
        <v>9840</v>
      </c>
      <c r="RA26" s="2">
        <v>87036.72</v>
      </c>
      <c r="RB26" s="2">
        <v>1601</v>
      </c>
      <c r="RC26" s="2">
        <v>9222.5</v>
      </c>
      <c r="RD26" s="2">
        <v>1098</v>
      </c>
      <c r="RE26" s="2">
        <v>140</v>
      </c>
      <c r="RF26" s="2"/>
      <c r="RG26" s="2">
        <v>100838.75</v>
      </c>
      <c r="RH26" s="2">
        <v>3200</v>
      </c>
      <c r="RI26" s="2">
        <v>10564</v>
      </c>
      <c r="RJ26" s="2">
        <v>14588</v>
      </c>
      <c r="RK26" s="2">
        <v>12983</v>
      </c>
      <c r="RL26" s="2">
        <v>16249.5</v>
      </c>
      <c r="RM26" s="2"/>
      <c r="RN26" s="2"/>
      <c r="RO26" s="2">
        <v>32167</v>
      </c>
      <c r="RP26" s="2"/>
      <c r="RQ26" s="2">
        <v>30203.5</v>
      </c>
      <c r="RR26" s="2"/>
      <c r="RS26" s="2">
        <v>10357.5</v>
      </c>
      <c r="RT26" s="2">
        <v>668</v>
      </c>
      <c r="RU26" s="2">
        <v>11421</v>
      </c>
      <c r="RV26" s="2">
        <v>6812</v>
      </c>
      <c r="RW26" s="2">
        <v>3852.5</v>
      </c>
      <c r="RX26" s="2"/>
      <c r="RY26" s="2"/>
      <c r="RZ26" s="2"/>
      <c r="SA26" s="2">
        <v>246190.73</v>
      </c>
      <c r="SB26" s="2">
        <v>32227.5</v>
      </c>
      <c r="SC26" s="2">
        <v>124670</v>
      </c>
      <c r="SD26" s="2">
        <v>81643</v>
      </c>
      <c r="SE26" s="2">
        <v>24935</v>
      </c>
      <c r="SF26" s="2">
        <v>104331</v>
      </c>
      <c r="SG26" s="2">
        <v>55362.75</v>
      </c>
      <c r="SH26" s="2">
        <v>98993</v>
      </c>
      <c r="SI26" s="2">
        <v>20009.27</v>
      </c>
      <c r="SJ26" s="2">
        <v>37219</v>
      </c>
      <c r="SK26" s="2">
        <v>79273</v>
      </c>
      <c r="SL26" s="2">
        <v>3247.1</v>
      </c>
      <c r="SM26" s="2">
        <v>124514</v>
      </c>
      <c r="SN26" s="2">
        <v>42365.120000000003</v>
      </c>
      <c r="SO26" s="2">
        <v>4643.5</v>
      </c>
      <c r="SP26" s="2">
        <v>153254</v>
      </c>
      <c r="SQ26" s="2">
        <v>59601.06</v>
      </c>
      <c r="SR26" s="2">
        <v>12129</v>
      </c>
      <c r="SS26" s="2">
        <v>32562.5</v>
      </c>
      <c r="ST26" s="2">
        <v>82955.5</v>
      </c>
      <c r="SU26" s="2">
        <v>211467</v>
      </c>
      <c r="SV26" s="2">
        <v>44697</v>
      </c>
      <c r="SW26" s="2">
        <v>89755</v>
      </c>
      <c r="SX26" s="2">
        <v>61977</v>
      </c>
      <c r="SY26" s="2">
        <v>12455</v>
      </c>
      <c r="SZ26" s="2">
        <v>53277</v>
      </c>
      <c r="TA26" s="2">
        <v>26549</v>
      </c>
      <c r="TB26" s="2">
        <v>51558</v>
      </c>
      <c r="TC26" s="2">
        <v>4100</v>
      </c>
      <c r="TD26" s="2">
        <v>11598</v>
      </c>
      <c r="TE26" s="2">
        <v>6996</v>
      </c>
      <c r="TF26" s="2">
        <v>67816</v>
      </c>
      <c r="TG26" s="2">
        <v>62079</v>
      </c>
      <c r="TH26" s="2">
        <v>6175</v>
      </c>
      <c r="TI26" s="2">
        <v>55543.65</v>
      </c>
      <c r="TJ26" s="2">
        <v>18984</v>
      </c>
      <c r="TK26" s="2">
        <v>279</v>
      </c>
      <c r="TL26" s="2">
        <v>25958</v>
      </c>
      <c r="TM26" s="2">
        <v>30077.4</v>
      </c>
      <c r="TN26" s="2">
        <v>18796</v>
      </c>
      <c r="TO26" s="2">
        <v>12599</v>
      </c>
      <c r="TP26" s="2">
        <v>74555.8</v>
      </c>
      <c r="TQ26" s="2">
        <v>18201.75</v>
      </c>
      <c r="TR26" s="2">
        <v>30960</v>
      </c>
      <c r="TS26" s="2">
        <v>30966.5</v>
      </c>
      <c r="TT26" s="2">
        <v>4342</v>
      </c>
      <c r="TU26" s="2">
        <v>9035.5</v>
      </c>
      <c r="TV26" s="2">
        <v>16965.75</v>
      </c>
      <c r="TW26" s="2">
        <v>10891</v>
      </c>
      <c r="TX26" s="2">
        <v>30435</v>
      </c>
      <c r="TY26" s="2">
        <v>52517.25</v>
      </c>
      <c r="TZ26" s="2">
        <v>3465</v>
      </c>
      <c r="UA26" s="2">
        <v>245815.5</v>
      </c>
      <c r="UB26" s="2">
        <v>202971</v>
      </c>
      <c r="UC26" s="2">
        <v>59014.51</v>
      </c>
      <c r="UD26" s="2">
        <v>30910</v>
      </c>
      <c r="UE26" s="2">
        <v>130248.72</v>
      </c>
      <c r="UF26" s="2"/>
      <c r="UG26" s="2"/>
      <c r="UH26" s="2"/>
      <c r="UI26" s="2"/>
      <c r="UJ26" s="2">
        <v>37837.25</v>
      </c>
      <c r="UK26" s="2">
        <v>29439</v>
      </c>
      <c r="UL26" s="2">
        <v>18712</v>
      </c>
      <c r="UM26" s="2">
        <v>15614</v>
      </c>
      <c r="UN26" s="2">
        <v>23297</v>
      </c>
      <c r="UO26" s="2">
        <v>19863</v>
      </c>
      <c r="UP26" s="2">
        <v>272213</v>
      </c>
      <c r="UQ26" s="2">
        <v>19234</v>
      </c>
      <c r="UR26" s="2">
        <v>15467</v>
      </c>
      <c r="US26" s="2">
        <v>21727</v>
      </c>
      <c r="UT26" s="2"/>
      <c r="UU26" s="2">
        <v>5181</v>
      </c>
      <c r="UV26" s="2">
        <v>6518</v>
      </c>
      <c r="UW26" s="2">
        <v>3918</v>
      </c>
      <c r="UX26" s="2">
        <v>16998</v>
      </c>
      <c r="UY26" s="2">
        <v>9621</v>
      </c>
      <c r="UZ26" s="2">
        <v>42051</v>
      </c>
      <c r="VA26" s="2">
        <v>9488</v>
      </c>
      <c r="VB26" s="2">
        <v>27676</v>
      </c>
      <c r="VC26" s="2">
        <v>20172.32</v>
      </c>
      <c r="VD26" s="2">
        <v>2992</v>
      </c>
      <c r="VE26" s="2">
        <v>755</v>
      </c>
      <c r="VF26" s="2">
        <v>27288</v>
      </c>
      <c r="VG26" s="2">
        <v>2836</v>
      </c>
      <c r="VH26" s="2">
        <v>31827.5</v>
      </c>
      <c r="VI26" s="2">
        <v>170</v>
      </c>
      <c r="VJ26" s="2">
        <v>1339</v>
      </c>
      <c r="VK26" s="2"/>
      <c r="VL26" s="2">
        <v>49001.67</v>
      </c>
      <c r="VM26" s="2">
        <v>4976</v>
      </c>
      <c r="VN26" s="2">
        <v>19391.5</v>
      </c>
      <c r="VO26" s="2">
        <v>3060</v>
      </c>
      <c r="VP26" s="2">
        <v>60690</v>
      </c>
      <c r="VQ26" s="2"/>
      <c r="VR26" s="2">
        <v>15534.5</v>
      </c>
      <c r="VS26" s="2">
        <v>39484</v>
      </c>
      <c r="VT26" s="2">
        <v>11483</v>
      </c>
      <c r="VU26" s="2">
        <v>76450</v>
      </c>
      <c r="VV26" s="2">
        <v>299.75</v>
      </c>
      <c r="VW26" s="2">
        <v>12889</v>
      </c>
      <c r="VX26" s="2">
        <v>17909</v>
      </c>
      <c r="VY26" s="2">
        <v>16594</v>
      </c>
      <c r="VZ26" s="2">
        <v>4237</v>
      </c>
      <c r="WA26" s="2">
        <v>2395671.1</v>
      </c>
      <c r="WB26" s="2">
        <v>270117.32</v>
      </c>
      <c r="WC26" s="2">
        <v>112429</v>
      </c>
      <c r="WD26" s="2"/>
      <c r="WE26" s="2">
        <v>2557</v>
      </c>
      <c r="WF26" s="2"/>
      <c r="WG26" s="2">
        <v>126414</v>
      </c>
      <c r="WH26" s="2">
        <v>91057</v>
      </c>
      <c r="WI26" s="2">
        <v>9974.5</v>
      </c>
      <c r="WJ26" s="2">
        <v>22837</v>
      </c>
      <c r="WK26" s="2"/>
      <c r="WL26" s="2">
        <v>30376</v>
      </c>
      <c r="WM26" s="2">
        <v>0</v>
      </c>
      <c r="WN26" s="2">
        <v>136160</v>
      </c>
      <c r="WO26" s="2">
        <v>6465</v>
      </c>
      <c r="WP26" s="2">
        <v>41505</v>
      </c>
      <c r="WQ26" s="2"/>
      <c r="WR26" s="2">
        <v>113862</v>
      </c>
      <c r="WS26" s="2">
        <v>9995</v>
      </c>
      <c r="WT26" s="2">
        <v>101389</v>
      </c>
      <c r="WU26" s="2">
        <v>931407.25</v>
      </c>
      <c r="WV26" s="2">
        <v>63039.11</v>
      </c>
      <c r="WW26" s="2">
        <v>2135</v>
      </c>
      <c r="WX26" s="2">
        <v>975</v>
      </c>
      <c r="WY26" s="2">
        <v>59664</v>
      </c>
      <c r="WZ26" s="2"/>
      <c r="XA26" s="2">
        <v>852</v>
      </c>
      <c r="XB26" s="2">
        <v>12475</v>
      </c>
      <c r="XC26" s="2">
        <v>197332</v>
      </c>
      <c r="XD26" s="2"/>
      <c r="XE26" s="2">
        <v>392</v>
      </c>
      <c r="XF26" s="2"/>
      <c r="XG26" s="2">
        <v>22552.75</v>
      </c>
      <c r="XH26" s="2">
        <v>480991.07</v>
      </c>
      <c r="XI26" s="2"/>
      <c r="XJ26" s="2">
        <v>30405</v>
      </c>
      <c r="XK26" s="2">
        <v>40486.5</v>
      </c>
      <c r="XL26" s="2"/>
      <c r="XM26" s="2"/>
      <c r="XN26" s="2">
        <v>41996.2</v>
      </c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>
        <v>2058.65</v>
      </c>
      <c r="YA26" s="2"/>
      <c r="YB26" s="2"/>
      <c r="YC26" s="2"/>
      <c r="YD26" s="2"/>
      <c r="YE26" s="2">
        <v>313490.75</v>
      </c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>
        <v>285915.5</v>
      </c>
      <c r="YW26" s="2">
        <v>2806</v>
      </c>
      <c r="YX26" s="2">
        <v>32817</v>
      </c>
      <c r="YY26" s="2">
        <v>10599</v>
      </c>
      <c r="YZ26" s="2">
        <v>14584</v>
      </c>
      <c r="ZA26" s="2">
        <v>6173</v>
      </c>
      <c r="ZB26" s="2">
        <v>34468</v>
      </c>
      <c r="ZC26" s="2">
        <v>133875.75</v>
      </c>
      <c r="ZD26" s="2"/>
      <c r="ZE26" s="2"/>
      <c r="ZF26" s="2"/>
      <c r="ZG26" s="2"/>
      <c r="ZH26" s="2">
        <v>12021</v>
      </c>
      <c r="ZI26" s="2"/>
      <c r="ZJ26" s="2"/>
      <c r="ZK26" s="2"/>
      <c r="ZL26" s="2">
        <v>65592</v>
      </c>
      <c r="ZM26" s="2">
        <v>2858</v>
      </c>
      <c r="ZN26" s="2">
        <v>36364.75</v>
      </c>
      <c r="ZO26" s="2">
        <v>78184.5</v>
      </c>
      <c r="ZP26" s="2">
        <v>75510</v>
      </c>
      <c r="ZQ26" s="2">
        <v>1680</v>
      </c>
      <c r="ZR26" s="2">
        <v>12353.12</v>
      </c>
      <c r="ZS26" s="2">
        <v>20962.5</v>
      </c>
      <c r="ZT26" s="2">
        <v>4967</v>
      </c>
      <c r="ZU26" s="2">
        <v>14268</v>
      </c>
      <c r="ZV26" s="2">
        <v>2080.75</v>
      </c>
      <c r="ZW26" s="2">
        <v>4784.1499999999996</v>
      </c>
      <c r="ZX26" s="2"/>
      <c r="ZY26" s="2"/>
      <c r="ZZ26" s="2"/>
      <c r="AAA26" s="2">
        <v>1713</v>
      </c>
      <c r="AAB26" s="2">
        <v>66930.03</v>
      </c>
      <c r="AAC26" s="2"/>
      <c r="AAD26" s="2">
        <v>140</v>
      </c>
      <c r="AAE26" s="2">
        <v>6999</v>
      </c>
      <c r="AAF26" s="2">
        <v>1508</v>
      </c>
      <c r="AAG26" s="2">
        <v>1472</v>
      </c>
      <c r="AAH26" s="2">
        <v>89438.3</v>
      </c>
      <c r="AAI26" s="2">
        <v>14935.5</v>
      </c>
      <c r="AAJ26" s="2">
        <v>134384</v>
      </c>
      <c r="AAK26" s="2">
        <v>2098</v>
      </c>
      <c r="AAL26" s="2">
        <v>19311.5</v>
      </c>
      <c r="AAM26" s="2">
        <v>6051</v>
      </c>
      <c r="AAN26" s="2">
        <v>6585</v>
      </c>
      <c r="AAO26" s="2">
        <v>82856.5</v>
      </c>
      <c r="AAP26" s="2">
        <v>33398.5</v>
      </c>
      <c r="AAQ26" s="2">
        <v>20971.3</v>
      </c>
      <c r="AAR26" s="2">
        <v>12800</v>
      </c>
      <c r="AAS26" s="2">
        <v>41646</v>
      </c>
      <c r="AAT26" s="2">
        <v>35051</v>
      </c>
      <c r="AAU26" s="2">
        <v>2920.15</v>
      </c>
      <c r="AAV26" s="2">
        <v>3375.5</v>
      </c>
      <c r="AAW26" s="2">
        <v>55752.25</v>
      </c>
      <c r="AAX26" s="2">
        <v>30426</v>
      </c>
      <c r="AAY26" s="2">
        <v>23925</v>
      </c>
      <c r="AAZ26" s="2">
        <v>141388.5</v>
      </c>
      <c r="ABA26" s="2">
        <v>22371.5</v>
      </c>
      <c r="ABB26" s="2">
        <v>2319</v>
      </c>
      <c r="ABC26" s="2">
        <v>27675.56</v>
      </c>
      <c r="ABD26" s="2">
        <v>13150.5</v>
      </c>
      <c r="ABE26" s="2">
        <v>8603.85</v>
      </c>
      <c r="ABF26" s="2"/>
      <c r="ABG26" s="2">
        <v>4219</v>
      </c>
      <c r="ABH26" s="2">
        <v>38551</v>
      </c>
      <c r="ABI26" s="2">
        <v>29050</v>
      </c>
      <c r="ABJ26" s="2">
        <v>14446.5</v>
      </c>
      <c r="ABK26" s="2">
        <v>4879.25</v>
      </c>
      <c r="ABL26" s="2">
        <v>3200</v>
      </c>
      <c r="ABM26" s="2">
        <v>13842</v>
      </c>
      <c r="ABN26" s="2">
        <v>630.5</v>
      </c>
      <c r="ABO26" s="2">
        <v>419021.25</v>
      </c>
      <c r="ABP26" s="2">
        <v>153962</v>
      </c>
      <c r="ABQ26" s="2">
        <v>25530.5</v>
      </c>
      <c r="ABR26" s="2">
        <v>120723.8</v>
      </c>
      <c r="ABS26" s="2">
        <v>37829</v>
      </c>
      <c r="ABT26" s="2">
        <v>27566</v>
      </c>
      <c r="ABU26" s="2">
        <v>53853</v>
      </c>
      <c r="ABV26" s="2">
        <v>41147</v>
      </c>
      <c r="ABW26" s="2"/>
      <c r="ABX26" s="2">
        <v>921122.48</v>
      </c>
      <c r="ABY26" s="2">
        <v>376801</v>
      </c>
      <c r="ABZ26" s="2">
        <v>502541.56</v>
      </c>
      <c r="ACA26" s="2">
        <v>205292</v>
      </c>
      <c r="ACB26" s="2">
        <v>807666</v>
      </c>
      <c r="ACC26" s="2">
        <v>829390</v>
      </c>
      <c r="ACD26" s="2">
        <v>372789</v>
      </c>
      <c r="ACE26" s="2">
        <v>395784</v>
      </c>
      <c r="ACF26" s="2">
        <v>176089</v>
      </c>
      <c r="ACG26" s="2">
        <v>456477</v>
      </c>
      <c r="ACH26" s="2">
        <v>127298.25</v>
      </c>
      <c r="ACI26" s="2">
        <v>584282.25</v>
      </c>
      <c r="ACJ26" s="2">
        <v>12276</v>
      </c>
      <c r="ACK26" s="2">
        <v>2767</v>
      </c>
      <c r="ACL26" s="2">
        <v>130880</v>
      </c>
      <c r="ACM26" s="2"/>
      <c r="ACN26" s="2">
        <v>5617</v>
      </c>
      <c r="ACO26" s="2">
        <v>17920</v>
      </c>
      <c r="ACP26" s="2">
        <v>172373.25</v>
      </c>
      <c r="ACQ26" s="2">
        <v>209297</v>
      </c>
      <c r="ACR26" s="2">
        <v>106168</v>
      </c>
      <c r="ACS26" s="2">
        <v>144085</v>
      </c>
      <c r="ACT26" s="2">
        <v>24067</v>
      </c>
      <c r="ACU26" s="2"/>
      <c r="ACV26" s="2">
        <v>686090</v>
      </c>
      <c r="ACW26" s="2">
        <v>663891</v>
      </c>
      <c r="ACX26" s="2">
        <v>42965</v>
      </c>
      <c r="ACY26" s="2">
        <v>16233</v>
      </c>
      <c r="ACZ26" s="2">
        <v>23341</v>
      </c>
      <c r="ADA26" s="2">
        <v>7422</v>
      </c>
      <c r="ADB26" s="2"/>
      <c r="ADC26" s="2"/>
      <c r="ADD26" s="2"/>
      <c r="ADE26" s="2"/>
      <c r="ADF26" s="2">
        <v>473921</v>
      </c>
      <c r="ADG26" s="2">
        <v>1909418.16</v>
      </c>
      <c r="ADH26" s="2">
        <v>268223.57</v>
      </c>
      <c r="ADI26" s="2">
        <v>286046</v>
      </c>
      <c r="ADJ26" s="2">
        <v>1011842.47</v>
      </c>
      <c r="ADK26" s="2">
        <v>115884</v>
      </c>
      <c r="ADL26" s="2">
        <v>609626.59</v>
      </c>
      <c r="ADM26" s="2">
        <v>545431</v>
      </c>
      <c r="ADN26" s="2">
        <v>505426</v>
      </c>
      <c r="ADO26" s="2">
        <v>2618699.4</v>
      </c>
      <c r="ADP26" s="2">
        <v>96880</v>
      </c>
      <c r="ADQ26" s="2">
        <v>343053</v>
      </c>
      <c r="ADR26" s="2">
        <v>1869.2</v>
      </c>
      <c r="ADS26" s="2">
        <v>4226164</v>
      </c>
      <c r="ADT26" s="2">
        <v>227048</v>
      </c>
      <c r="ADU26" s="2">
        <v>187521</v>
      </c>
      <c r="ADV26" s="2">
        <v>1871522</v>
      </c>
      <c r="ADW26" s="2">
        <v>106556</v>
      </c>
      <c r="ADX26" s="2">
        <v>313983.52</v>
      </c>
      <c r="ADY26" s="2"/>
      <c r="ADZ26" s="2">
        <v>2244297</v>
      </c>
      <c r="AEA26" s="2">
        <v>700098.75</v>
      </c>
      <c r="AEB26" s="2">
        <v>697570.67</v>
      </c>
      <c r="AEC26" s="2">
        <v>894146.44</v>
      </c>
      <c r="AED26" s="2">
        <v>2759255</v>
      </c>
      <c r="AEE26" s="2">
        <v>279228.89</v>
      </c>
      <c r="AEF26" s="2">
        <v>304374.5</v>
      </c>
      <c r="AEG26" s="2">
        <v>267764</v>
      </c>
      <c r="AEH26" s="2">
        <v>354880</v>
      </c>
      <c r="AEI26" s="2">
        <v>3334788.94</v>
      </c>
      <c r="AEJ26" s="2">
        <v>174422.75</v>
      </c>
      <c r="AEK26" s="2">
        <v>239268.5</v>
      </c>
      <c r="AEL26" s="2">
        <v>349718.5</v>
      </c>
      <c r="AEM26" s="2">
        <v>256007.6</v>
      </c>
      <c r="AEN26" s="2">
        <v>840</v>
      </c>
      <c r="AEO26" s="2">
        <v>102142.5</v>
      </c>
      <c r="AEP26" s="2">
        <v>648602.31999999995</v>
      </c>
      <c r="AEQ26" s="2">
        <v>333622</v>
      </c>
      <c r="AER26" s="2">
        <v>1519536</v>
      </c>
      <c r="AES26" s="2">
        <v>129564.75</v>
      </c>
      <c r="AET26" s="2">
        <v>336502</v>
      </c>
      <c r="AEU26" s="2">
        <v>46879</v>
      </c>
      <c r="AEV26" s="2">
        <v>42815</v>
      </c>
      <c r="AEW26" s="2">
        <v>76525</v>
      </c>
      <c r="AEX26" s="2">
        <v>158896</v>
      </c>
      <c r="AEY26" s="2">
        <v>24306</v>
      </c>
      <c r="AEZ26" s="2">
        <v>12232</v>
      </c>
      <c r="AFA26" s="2"/>
      <c r="AFB26" s="2">
        <v>7083</v>
      </c>
      <c r="AFC26" s="2">
        <v>46087.8</v>
      </c>
      <c r="AFD26" s="2">
        <v>83855.789999999994</v>
      </c>
      <c r="AFE26" s="2"/>
      <c r="AFF26" s="2"/>
      <c r="AFG26" s="2">
        <v>665</v>
      </c>
      <c r="AFH26" s="2">
        <v>42353.32</v>
      </c>
      <c r="AFI26" s="2"/>
      <c r="AFJ26" s="2">
        <v>5255</v>
      </c>
      <c r="AFK26" s="2"/>
      <c r="AFL26" s="2">
        <v>1000</v>
      </c>
      <c r="AFM26" s="2"/>
      <c r="AFN26" s="2"/>
      <c r="AFO26" s="2">
        <v>3893</v>
      </c>
      <c r="AFP26" s="2">
        <v>1315337</v>
      </c>
      <c r="AFQ26" s="2"/>
      <c r="AFR26" s="2">
        <v>9111</v>
      </c>
      <c r="AFS26" s="2"/>
      <c r="AFT26" s="2"/>
      <c r="AFU26" s="2"/>
      <c r="AFV26" s="2"/>
      <c r="AFW26" s="2"/>
      <c r="AFX26" s="2"/>
      <c r="AFY26" s="2"/>
      <c r="AFZ26" s="2"/>
      <c r="AGA26" s="2"/>
      <c r="AGB26" s="2">
        <v>91297</v>
      </c>
      <c r="AGC26" s="2">
        <v>6478</v>
      </c>
      <c r="AGD26" s="2">
        <v>3367</v>
      </c>
      <c r="AGE26" s="2"/>
      <c r="AGF26" s="2">
        <v>10451.5</v>
      </c>
      <c r="AGG26" s="2"/>
      <c r="AGH26" s="2">
        <v>8026.5</v>
      </c>
      <c r="AGI26" s="2">
        <v>10875</v>
      </c>
      <c r="AGJ26" s="2">
        <v>6845</v>
      </c>
      <c r="AGK26" s="2">
        <v>18199.25</v>
      </c>
      <c r="AGL26" s="2">
        <v>47781</v>
      </c>
      <c r="AGM26" s="2">
        <v>208259</v>
      </c>
      <c r="AGN26" s="2">
        <v>36119</v>
      </c>
      <c r="AGO26" s="2"/>
      <c r="AGP26" s="2"/>
      <c r="AGQ26" s="2"/>
      <c r="AGR26" s="2"/>
      <c r="AGS26" s="2">
        <v>-682</v>
      </c>
      <c r="AGT26" s="2"/>
      <c r="AGU26" s="2">
        <v>781025.28000000003</v>
      </c>
      <c r="AGV26" s="2">
        <v>248246.75</v>
      </c>
      <c r="AGW26" s="2"/>
      <c r="AGX26" s="2">
        <v>19298</v>
      </c>
      <c r="AGY26" s="2">
        <v>189523</v>
      </c>
      <c r="AGZ26" s="2">
        <v>162790.20000000001</v>
      </c>
      <c r="AHA26" s="2">
        <v>48388</v>
      </c>
      <c r="AHB26" s="2">
        <v>35515</v>
      </c>
      <c r="AHC26" s="2"/>
      <c r="AHD26" s="2">
        <v>43881.33</v>
      </c>
      <c r="AHE26" s="2">
        <v>333550.5</v>
      </c>
      <c r="AHF26" s="2">
        <v>17865</v>
      </c>
      <c r="AHG26" s="2">
        <v>11448</v>
      </c>
      <c r="AHH26" s="2">
        <v>191110</v>
      </c>
      <c r="AHI26" s="2">
        <v>35581</v>
      </c>
      <c r="AHJ26" s="2">
        <v>32783</v>
      </c>
      <c r="AHK26" s="2">
        <v>46196</v>
      </c>
      <c r="AHL26" s="2">
        <v>239166</v>
      </c>
      <c r="AHM26" s="2">
        <v>10213</v>
      </c>
      <c r="AHN26" s="2">
        <v>5816</v>
      </c>
      <c r="AHO26" s="2"/>
      <c r="AHP26" s="2">
        <v>104494</v>
      </c>
      <c r="AHQ26" s="2">
        <v>12281</v>
      </c>
      <c r="AHR26" s="2">
        <v>17090</v>
      </c>
      <c r="AHS26" s="2"/>
      <c r="AHT26" s="2">
        <f t="shared" si="0"/>
        <v>195636657.81999999</v>
      </c>
    </row>
    <row r="27" spans="1:904">
      <c r="A27" s="34" t="s">
        <v>2264</v>
      </c>
      <c r="B27" s="34" t="s">
        <v>2309</v>
      </c>
      <c r="C27" s="1" t="s">
        <v>2310</v>
      </c>
      <c r="D27" s="2">
        <v>228285.41</v>
      </c>
      <c r="E27" s="2"/>
      <c r="F27" s="2"/>
      <c r="G27" s="2"/>
      <c r="H27" s="2">
        <v>45564</v>
      </c>
      <c r="I27" s="2">
        <v>26586.14</v>
      </c>
      <c r="J27" s="2"/>
      <c r="K27" s="2">
        <v>240865.73</v>
      </c>
      <c r="L27" s="2">
        <v>16332.8</v>
      </c>
      <c r="M27" s="2"/>
      <c r="N27" s="2"/>
      <c r="O27" s="2">
        <v>15477</v>
      </c>
      <c r="P27" s="2">
        <v>154813.72</v>
      </c>
      <c r="Q27" s="2"/>
      <c r="R27" s="2">
        <v>8533</v>
      </c>
      <c r="S27" s="2">
        <v>4252.5</v>
      </c>
      <c r="T27" s="2">
        <v>15840.4</v>
      </c>
      <c r="U27" s="2">
        <v>32761.88</v>
      </c>
      <c r="V27" s="2"/>
      <c r="W27" s="2"/>
      <c r="X27" s="2"/>
      <c r="Y27" s="2">
        <v>226302</v>
      </c>
      <c r="Z27" s="2">
        <v>23213.7</v>
      </c>
      <c r="AA27" s="2">
        <v>146507</v>
      </c>
      <c r="AB27" s="2"/>
      <c r="AC27" s="2">
        <v>176542</v>
      </c>
      <c r="AD27" s="2">
        <v>96157.21</v>
      </c>
      <c r="AE27" s="2">
        <v>14458.12</v>
      </c>
      <c r="AF27" s="2">
        <v>117682</v>
      </c>
      <c r="AG27" s="2">
        <v>193611</v>
      </c>
      <c r="AH27" s="2">
        <v>74834</v>
      </c>
      <c r="AI27" s="2">
        <v>266427.86</v>
      </c>
      <c r="AJ27" s="2"/>
      <c r="AK27" s="2"/>
      <c r="AL27" s="2">
        <v>19444</v>
      </c>
      <c r="AM27" s="2">
        <v>194260.64</v>
      </c>
      <c r="AN27" s="2">
        <v>25270.9</v>
      </c>
      <c r="AO27" s="2">
        <v>48498</v>
      </c>
      <c r="AP27" s="2"/>
      <c r="AQ27" s="2">
        <v>9284</v>
      </c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>
        <v>10180</v>
      </c>
      <c r="BE27" s="2"/>
      <c r="BF27" s="2">
        <v>1035</v>
      </c>
      <c r="BG27" s="2"/>
      <c r="BH27" s="2"/>
      <c r="BI27" s="2">
        <v>49092.57</v>
      </c>
      <c r="BJ27" s="2">
        <v>7206.77</v>
      </c>
      <c r="BK27" s="2">
        <v>4074</v>
      </c>
      <c r="BL27" s="2">
        <v>14028.28</v>
      </c>
      <c r="BM27" s="2">
        <v>17962.47</v>
      </c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>
        <v>10510.5</v>
      </c>
      <c r="CC27" s="2">
        <v>25528</v>
      </c>
      <c r="CD27" s="2"/>
      <c r="CE27" s="2"/>
      <c r="CF27" s="2">
        <v>56165</v>
      </c>
      <c r="CG27" s="2">
        <v>55748</v>
      </c>
      <c r="CH27" s="2"/>
      <c r="CI27" s="2">
        <v>69666.11</v>
      </c>
      <c r="CJ27" s="2"/>
      <c r="CK27" s="2">
        <v>2355.65</v>
      </c>
      <c r="CL27" s="2"/>
      <c r="CM27" s="2"/>
      <c r="CN27" s="2"/>
      <c r="CO27" s="2"/>
      <c r="CP27" s="2"/>
      <c r="CQ27" s="2"/>
      <c r="CR27" s="2"/>
      <c r="CS27" s="2">
        <v>35</v>
      </c>
      <c r="CT27" s="2">
        <v>11300</v>
      </c>
      <c r="CU27" s="2">
        <v>9073</v>
      </c>
      <c r="CV27" s="2"/>
      <c r="CW27" s="2">
        <v>3204.24</v>
      </c>
      <c r="CX27" s="2"/>
      <c r="CY27" s="2">
        <v>37246</v>
      </c>
      <c r="CZ27" s="2"/>
      <c r="DA27" s="2"/>
      <c r="DB27" s="2"/>
      <c r="DC27" s="2">
        <v>386443.85</v>
      </c>
      <c r="DD27" s="2"/>
      <c r="DE27" s="2"/>
      <c r="DF27" s="2">
        <v>17181.86</v>
      </c>
      <c r="DG27" s="2">
        <v>9280.9599999999991</v>
      </c>
      <c r="DH27" s="2">
        <v>69260.31</v>
      </c>
      <c r="DI27" s="2"/>
      <c r="DJ27" s="2"/>
      <c r="DK27" s="2">
        <v>125726.68</v>
      </c>
      <c r="DL27" s="2">
        <v>7147.98</v>
      </c>
      <c r="DM27" s="2"/>
      <c r="DN27" s="2"/>
      <c r="DO27" s="2"/>
      <c r="DP27" s="2"/>
      <c r="DQ27" s="2"/>
      <c r="DR27" s="2"/>
      <c r="DS27" s="2">
        <v>14723.02</v>
      </c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>
        <v>45896</v>
      </c>
      <c r="ER27" s="2">
        <v>14340</v>
      </c>
      <c r="ES27" s="2">
        <v>311</v>
      </c>
      <c r="ET27" s="2"/>
      <c r="EU27" s="2"/>
      <c r="EV27" s="2"/>
      <c r="EW27" s="2">
        <v>4492</v>
      </c>
      <c r="EX27" s="2"/>
      <c r="EY27" s="2">
        <v>16562.560000000001</v>
      </c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>
        <v>3650</v>
      </c>
      <c r="FR27" s="2"/>
      <c r="FS27" s="2"/>
      <c r="FT27" s="2"/>
      <c r="FU27" s="2"/>
      <c r="FV27" s="2"/>
      <c r="FW27" s="2">
        <v>12312.95</v>
      </c>
      <c r="FX27" s="2"/>
      <c r="FY27" s="2"/>
      <c r="FZ27" s="2"/>
      <c r="GA27" s="2">
        <v>15498</v>
      </c>
      <c r="GB27" s="2"/>
      <c r="GC27" s="2"/>
      <c r="GD27" s="2"/>
      <c r="GE27" s="2">
        <v>7250</v>
      </c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>
        <v>300</v>
      </c>
      <c r="GW27" s="2"/>
      <c r="GX27" s="2">
        <v>525</v>
      </c>
      <c r="GY27" s="2"/>
      <c r="GZ27" s="2"/>
      <c r="HA27" s="2"/>
      <c r="HB27" s="2"/>
      <c r="HC27" s="2">
        <v>19740.2</v>
      </c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>
        <v>67926</v>
      </c>
      <c r="HO27" s="2"/>
      <c r="HP27" s="2"/>
      <c r="HQ27" s="2"/>
      <c r="HR27" s="2"/>
      <c r="HS27" s="2"/>
      <c r="HT27" s="2"/>
      <c r="HU27" s="2"/>
      <c r="HV27" s="2"/>
      <c r="HW27" s="2"/>
      <c r="HX27" s="2">
        <v>3877</v>
      </c>
      <c r="HY27" s="2"/>
      <c r="HZ27" s="2">
        <v>18891.52</v>
      </c>
      <c r="IA27" s="2"/>
      <c r="IB27" s="2"/>
      <c r="IC27" s="2"/>
      <c r="ID27" s="2"/>
      <c r="IE27" s="2"/>
      <c r="IF27" s="2">
        <v>469279</v>
      </c>
      <c r="IG27" s="2"/>
      <c r="IH27" s="2"/>
      <c r="II27" s="2"/>
      <c r="IJ27" s="2"/>
      <c r="IK27" s="2">
        <v>6581.6</v>
      </c>
      <c r="IL27" s="2"/>
      <c r="IM27" s="2"/>
      <c r="IN27" s="2"/>
      <c r="IO27" s="2"/>
      <c r="IP27" s="2">
        <v>18680</v>
      </c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>
        <v>176107.5</v>
      </c>
      <c r="JL27" s="2"/>
      <c r="JM27" s="2"/>
      <c r="JN27" s="2"/>
      <c r="JO27" s="2"/>
      <c r="JP27" s="2"/>
      <c r="JQ27" s="2"/>
      <c r="JR27" s="2">
        <v>99754</v>
      </c>
      <c r="JS27" s="2">
        <v>4017.1</v>
      </c>
      <c r="JT27" s="2">
        <v>16730.18</v>
      </c>
      <c r="JU27" s="2"/>
      <c r="JV27" s="2"/>
      <c r="JW27" s="2"/>
      <c r="JX27" s="2">
        <v>71129</v>
      </c>
      <c r="JY27" s="2">
        <v>5742</v>
      </c>
      <c r="JZ27" s="2">
        <v>178453.41</v>
      </c>
      <c r="KA27" s="2">
        <v>3731.41</v>
      </c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>
        <v>49253.25</v>
      </c>
      <c r="KN27" s="2"/>
      <c r="KO27" s="2">
        <v>13753.1</v>
      </c>
      <c r="KP27" s="2">
        <v>6552.28</v>
      </c>
      <c r="KQ27" s="2"/>
      <c r="KR27" s="2">
        <v>91090</v>
      </c>
      <c r="KS27" s="2">
        <v>16577.2</v>
      </c>
      <c r="KT27" s="2">
        <v>292781.86</v>
      </c>
      <c r="KU27" s="2">
        <v>15997.52</v>
      </c>
      <c r="KV27" s="2">
        <v>57231</v>
      </c>
      <c r="KW27" s="2">
        <v>4027275.75</v>
      </c>
      <c r="KX27" s="2">
        <v>13718.72</v>
      </c>
      <c r="KY27" s="2">
        <v>448505</v>
      </c>
      <c r="KZ27" s="2">
        <v>49064.21</v>
      </c>
      <c r="LA27" s="2"/>
      <c r="LB27" s="2">
        <v>125.5</v>
      </c>
      <c r="LC27" s="2"/>
      <c r="LD27" s="2"/>
      <c r="LE27" s="2"/>
      <c r="LF27" s="2"/>
      <c r="LG27" s="2"/>
      <c r="LH27" s="2">
        <v>2940.76</v>
      </c>
      <c r="LI27" s="2">
        <v>223483.85</v>
      </c>
      <c r="LJ27" s="2">
        <v>1138148</v>
      </c>
      <c r="LK27" s="2">
        <v>149</v>
      </c>
      <c r="LL27" s="2"/>
      <c r="LM27" s="2"/>
      <c r="LN27" s="2"/>
      <c r="LO27" s="2"/>
      <c r="LP27" s="2"/>
      <c r="LQ27" s="2"/>
      <c r="LR27" s="2">
        <v>180082.26</v>
      </c>
      <c r="LS27" s="2"/>
      <c r="LT27" s="2"/>
      <c r="LU27" s="2"/>
      <c r="LV27" s="2">
        <v>2418</v>
      </c>
      <c r="LW27" s="2">
        <v>1900</v>
      </c>
      <c r="LX27" s="2"/>
      <c r="LY27" s="2">
        <v>1080</v>
      </c>
      <c r="LZ27" s="2"/>
      <c r="MA27" s="2"/>
      <c r="MB27" s="2"/>
      <c r="MC27" s="2"/>
      <c r="MD27" s="2">
        <v>588.5</v>
      </c>
      <c r="ME27" s="2">
        <v>42507.02</v>
      </c>
      <c r="MF27" s="2"/>
      <c r="MG27" s="2">
        <v>3219</v>
      </c>
      <c r="MH27" s="2"/>
      <c r="MI27" s="2"/>
      <c r="MJ27" s="2"/>
      <c r="MK27" s="2">
        <v>1500.24</v>
      </c>
      <c r="ML27" s="2"/>
      <c r="MM27" s="2"/>
      <c r="MN27" s="2">
        <v>4234.2700000000004</v>
      </c>
      <c r="MO27" s="2"/>
      <c r="MP27" s="2"/>
      <c r="MQ27" s="2">
        <v>1296</v>
      </c>
      <c r="MR27" s="2"/>
      <c r="MS27" s="2">
        <v>31956</v>
      </c>
      <c r="MT27" s="2"/>
      <c r="MU27" s="2">
        <v>71382</v>
      </c>
      <c r="MV27" s="2"/>
      <c r="MW27" s="2"/>
      <c r="MX27" s="2"/>
      <c r="MY27" s="2"/>
      <c r="MZ27" s="2">
        <v>100500</v>
      </c>
      <c r="NA27" s="2">
        <v>3907</v>
      </c>
      <c r="NB27" s="2"/>
      <c r="NC27" s="2"/>
      <c r="ND27" s="2"/>
      <c r="NE27" s="2">
        <v>12487</v>
      </c>
      <c r="NF27" s="2">
        <v>166210</v>
      </c>
      <c r="NG27" s="2">
        <v>95138</v>
      </c>
      <c r="NH27" s="2">
        <v>4055</v>
      </c>
      <c r="NI27" s="2">
        <v>19826.47</v>
      </c>
      <c r="NJ27" s="2">
        <v>6942.25</v>
      </c>
      <c r="NK27" s="2"/>
      <c r="NL27" s="2"/>
      <c r="NM27" s="2"/>
      <c r="NN27" s="2"/>
      <c r="NO27" s="2">
        <v>250</v>
      </c>
      <c r="NP27" s="2">
        <v>151511.57999999999</v>
      </c>
      <c r="NQ27" s="2">
        <v>143265.76</v>
      </c>
      <c r="NR27" s="2"/>
      <c r="NS27" s="2"/>
      <c r="NT27" s="2">
        <v>3219</v>
      </c>
      <c r="NU27" s="2"/>
      <c r="NV27" s="2"/>
      <c r="NW27" s="2"/>
      <c r="NX27" s="2">
        <v>12428</v>
      </c>
      <c r="NY27" s="2"/>
      <c r="NZ27" s="2"/>
      <c r="OA27" s="2"/>
      <c r="OB27" s="2"/>
      <c r="OC27" s="2"/>
      <c r="OD27" s="2">
        <v>137095.35</v>
      </c>
      <c r="OE27" s="2">
        <v>198634.3</v>
      </c>
      <c r="OF27" s="2"/>
      <c r="OG27" s="2">
        <v>82154</v>
      </c>
      <c r="OH27" s="2"/>
      <c r="OI27" s="2">
        <v>39342</v>
      </c>
      <c r="OJ27" s="2"/>
      <c r="OK27" s="2"/>
      <c r="OL27" s="2">
        <v>5095.41</v>
      </c>
      <c r="OM27" s="2">
        <v>74941.100000000006</v>
      </c>
      <c r="ON27" s="2"/>
      <c r="OO27" s="2"/>
      <c r="OP27" s="2"/>
      <c r="OQ27" s="2"/>
      <c r="OR27" s="2"/>
      <c r="OS27" s="2">
        <v>2766300</v>
      </c>
      <c r="OT27" s="2"/>
      <c r="OU27" s="2">
        <v>1925</v>
      </c>
      <c r="OV27" s="2"/>
      <c r="OW27" s="2"/>
      <c r="OX27" s="2">
        <v>1970</v>
      </c>
      <c r="OY27" s="2"/>
      <c r="OZ27" s="2"/>
      <c r="PA27" s="2"/>
      <c r="PB27" s="2"/>
      <c r="PC27" s="2"/>
      <c r="PD27" s="2"/>
      <c r="PE27" s="2"/>
      <c r="PF27" s="2">
        <v>56209</v>
      </c>
      <c r="PG27" s="2"/>
      <c r="PH27" s="2"/>
      <c r="PI27" s="2"/>
      <c r="PJ27" s="2"/>
      <c r="PK27" s="2"/>
      <c r="PL27" s="2"/>
      <c r="PM27" s="2">
        <v>1852.2</v>
      </c>
      <c r="PN27" s="2"/>
      <c r="PO27" s="2"/>
      <c r="PP27" s="2"/>
      <c r="PQ27" s="2"/>
      <c r="PR27" s="2"/>
      <c r="PS27" s="2"/>
      <c r="PT27" s="2">
        <v>44275.95</v>
      </c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>
        <v>6219.5</v>
      </c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>
        <v>106630</v>
      </c>
      <c r="QU27" s="2"/>
      <c r="QV27" s="2"/>
      <c r="QW27" s="2"/>
      <c r="QX27" s="2"/>
      <c r="QY27" s="2"/>
      <c r="QZ27" s="2"/>
      <c r="RA27" s="2">
        <v>7737</v>
      </c>
      <c r="RB27" s="2">
        <v>35881</v>
      </c>
      <c r="RC27" s="2"/>
      <c r="RD27" s="2"/>
      <c r="RE27" s="2"/>
      <c r="RF27" s="2"/>
      <c r="RG27" s="2">
        <v>6500</v>
      </c>
      <c r="RH27" s="2"/>
      <c r="RI27" s="2"/>
      <c r="RJ27" s="2"/>
      <c r="RK27" s="2"/>
      <c r="RL27" s="2">
        <v>48155</v>
      </c>
      <c r="RM27" s="2"/>
      <c r="RN27" s="2"/>
      <c r="RO27" s="2">
        <v>89523</v>
      </c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>
        <v>5820</v>
      </c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>
        <v>17470.599999999999</v>
      </c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>
        <v>120177.44</v>
      </c>
      <c r="TZ27" s="2"/>
      <c r="UA27" s="2"/>
      <c r="UB27" s="2"/>
      <c r="UC27" s="2">
        <v>34940.239999999998</v>
      </c>
      <c r="UD27" s="2"/>
      <c r="UE27" s="2">
        <v>16820.96</v>
      </c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>
        <v>7261.68</v>
      </c>
      <c r="VD27" s="2"/>
      <c r="VE27" s="2">
        <v>33605</v>
      </c>
      <c r="VF27" s="2"/>
      <c r="VG27" s="2"/>
      <c r="VH27" s="2"/>
      <c r="VI27" s="2"/>
      <c r="VJ27" s="2"/>
      <c r="VK27" s="2"/>
      <c r="VL27" s="2">
        <v>32008.799999999999</v>
      </c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>
        <v>8710</v>
      </c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>
        <v>2228</v>
      </c>
      <c r="WU27" s="2">
        <v>1850</v>
      </c>
      <c r="WV27" s="2"/>
      <c r="WW27" s="2"/>
      <c r="WX27" s="2"/>
      <c r="WY27" s="2"/>
      <c r="WZ27" s="2"/>
      <c r="XA27" s="2"/>
      <c r="XB27" s="2"/>
      <c r="XC27" s="2">
        <v>4597</v>
      </c>
      <c r="XD27" s="2"/>
      <c r="XE27" s="2"/>
      <c r="XF27" s="2"/>
      <c r="XG27" s="2"/>
      <c r="XH27" s="2">
        <v>282116</v>
      </c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>
        <v>3772</v>
      </c>
      <c r="YC27" s="2"/>
      <c r="YD27" s="2"/>
      <c r="YE27" s="2">
        <v>45680.27</v>
      </c>
      <c r="YF27" s="2"/>
      <c r="YG27" s="2"/>
      <c r="YH27" s="2"/>
      <c r="YI27" s="2"/>
      <c r="YJ27" s="2"/>
      <c r="YK27" s="2">
        <v>189</v>
      </c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>
        <v>59399.75</v>
      </c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>
        <v>37163</v>
      </c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>
        <v>5422</v>
      </c>
      <c r="ACD27" s="2"/>
      <c r="ACE27" s="2"/>
      <c r="ACF27" s="2">
        <v>11054.08</v>
      </c>
      <c r="ACG27" s="2"/>
      <c r="ACH27" s="2"/>
      <c r="ACI27" s="2">
        <v>41624.5</v>
      </c>
      <c r="ACJ27" s="2"/>
      <c r="ACK27" s="2"/>
      <c r="ACL27" s="2">
        <v>2539.5</v>
      </c>
      <c r="ACM27" s="2"/>
      <c r="ACN27" s="2"/>
      <c r="ACO27" s="2"/>
      <c r="ACP27" s="2">
        <v>10284.91</v>
      </c>
      <c r="ACQ27" s="2"/>
      <c r="ACR27" s="2"/>
      <c r="ACS27" s="2"/>
      <c r="ACT27" s="2"/>
      <c r="ACU27" s="2"/>
      <c r="ACV27" s="2"/>
      <c r="ACW27" s="2"/>
      <c r="ACX27" s="2">
        <v>10574.76</v>
      </c>
      <c r="ACY27" s="2"/>
      <c r="ACZ27" s="2"/>
      <c r="ADA27" s="2"/>
      <c r="ADB27" s="2"/>
      <c r="ADC27" s="2"/>
      <c r="ADD27" s="2"/>
      <c r="ADE27" s="2"/>
      <c r="ADF27" s="2">
        <v>6400</v>
      </c>
      <c r="ADG27" s="2"/>
      <c r="ADH27" s="2"/>
      <c r="ADI27" s="2"/>
      <c r="ADJ27" s="2"/>
      <c r="ADK27" s="2"/>
      <c r="ADL27" s="2">
        <v>230676.75</v>
      </c>
      <c r="ADM27" s="2">
        <v>40084</v>
      </c>
      <c r="ADN27" s="2">
        <v>521297</v>
      </c>
      <c r="ADO27" s="2">
        <v>25266</v>
      </c>
      <c r="ADP27" s="2"/>
      <c r="ADQ27" s="2"/>
      <c r="ADR27" s="2"/>
      <c r="ADS27" s="2">
        <v>4677709</v>
      </c>
      <c r="ADT27" s="2"/>
      <c r="ADU27" s="2">
        <v>59415</v>
      </c>
      <c r="ADV27" s="2">
        <v>623264.71</v>
      </c>
      <c r="ADW27" s="2"/>
      <c r="ADX27" s="2"/>
      <c r="ADY27" s="2"/>
      <c r="ADZ27" s="2">
        <v>23184.87</v>
      </c>
      <c r="AEA27" s="2"/>
      <c r="AEB27" s="2">
        <v>4471.5</v>
      </c>
      <c r="AEC27" s="2">
        <v>1275988.75</v>
      </c>
      <c r="AED27" s="2"/>
      <c r="AEE27" s="2"/>
      <c r="AEF27" s="2"/>
      <c r="AEG27" s="2"/>
      <c r="AEH27" s="2">
        <v>645</v>
      </c>
      <c r="AEI27" s="2"/>
      <c r="AEJ27" s="2"/>
      <c r="AEK27" s="2"/>
      <c r="AEL27" s="2"/>
      <c r="AEM27" s="2">
        <v>4910.8599999999997</v>
      </c>
      <c r="AEN27" s="2"/>
      <c r="AEO27" s="2"/>
      <c r="AEP27" s="2"/>
      <c r="AEQ27" s="2">
        <v>630.5</v>
      </c>
      <c r="AER27" s="2"/>
      <c r="AES27" s="2">
        <v>21225</v>
      </c>
      <c r="AET27" s="2"/>
      <c r="AEU27" s="2"/>
      <c r="AEV27" s="2"/>
      <c r="AEW27" s="2"/>
      <c r="AEX27" s="2"/>
      <c r="AEY27" s="2"/>
      <c r="AEZ27" s="2"/>
      <c r="AFA27" s="2">
        <v>6269</v>
      </c>
      <c r="AFB27" s="2"/>
      <c r="AFC27" s="2">
        <v>277</v>
      </c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>
        <v>26726</v>
      </c>
      <c r="AGM27" s="2">
        <v>20119</v>
      </c>
      <c r="AGN27" s="2">
        <v>67042.8</v>
      </c>
      <c r="AGO27" s="2"/>
      <c r="AGP27" s="2"/>
      <c r="AGQ27" s="2"/>
      <c r="AGR27" s="2"/>
      <c r="AGS27" s="2"/>
      <c r="AGT27" s="2"/>
      <c r="AGU27" s="2"/>
      <c r="AGV27" s="2">
        <v>35205.81</v>
      </c>
      <c r="AGW27" s="2">
        <v>2185</v>
      </c>
      <c r="AGX27" s="2"/>
      <c r="AGY27" s="2"/>
      <c r="AGZ27" s="2">
        <v>2161.25</v>
      </c>
      <c r="AHA27" s="2"/>
      <c r="AHB27" s="2"/>
      <c r="AHC27" s="2"/>
      <c r="AHD27" s="2"/>
      <c r="AHE27" s="2"/>
      <c r="AHF27" s="2">
        <v>7895.04</v>
      </c>
      <c r="AHG27" s="2">
        <v>2256</v>
      </c>
      <c r="AHH27" s="2"/>
      <c r="AHI27" s="2">
        <v>11853.39</v>
      </c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>
        <f t="shared" si="0"/>
        <v>24429216.57</v>
      </c>
    </row>
    <row r="28" spans="1:904">
      <c r="A28" s="34" t="s">
        <v>2264</v>
      </c>
      <c r="B28" s="34" t="s">
        <v>2311</v>
      </c>
      <c r="C28" s="1" t="s">
        <v>2312</v>
      </c>
      <c r="D28" s="2">
        <v>764084.61</v>
      </c>
      <c r="E28" s="2">
        <v>2254</v>
      </c>
      <c r="F28" s="2">
        <v>671.4</v>
      </c>
      <c r="G28" s="2"/>
      <c r="H28" s="2">
        <v>5729</v>
      </c>
      <c r="I28" s="2">
        <v>8231</v>
      </c>
      <c r="J28" s="2">
        <v>6945</v>
      </c>
      <c r="K28" s="2"/>
      <c r="L28" s="2"/>
      <c r="M28" s="2">
        <v>371</v>
      </c>
      <c r="N28" s="2"/>
      <c r="O28" s="2">
        <v>1537</v>
      </c>
      <c r="P28" s="2">
        <v>1346</v>
      </c>
      <c r="Q28" s="2"/>
      <c r="R28" s="2"/>
      <c r="S28" s="2"/>
      <c r="T28" s="2">
        <v>2109</v>
      </c>
      <c r="U28" s="2">
        <v>500</v>
      </c>
      <c r="V28" s="2">
        <v>3995767</v>
      </c>
      <c r="W28" s="2">
        <v>241915</v>
      </c>
      <c r="X28" s="2"/>
      <c r="Y28" s="2">
        <v>11015</v>
      </c>
      <c r="Z28" s="2"/>
      <c r="AA28" s="2">
        <v>3969</v>
      </c>
      <c r="AB28" s="2"/>
      <c r="AC28" s="2">
        <v>652417</v>
      </c>
      <c r="AD28" s="2">
        <v>38059</v>
      </c>
      <c r="AE28" s="2"/>
      <c r="AF28" s="2">
        <v>307850.58</v>
      </c>
      <c r="AG28" s="2">
        <v>9301</v>
      </c>
      <c r="AH28" s="2">
        <v>168809</v>
      </c>
      <c r="AI28" s="2">
        <v>11870</v>
      </c>
      <c r="AJ28" s="2">
        <v>21421</v>
      </c>
      <c r="AK28" s="2"/>
      <c r="AL28" s="2">
        <v>585.5</v>
      </c>
      <c r="AM28" s="2">
        <v>34134</v>
      </c>
      <c r="AN28" s="2"/>
      <c r="AO28" s="2">
        <v>229</v>
      </c>
      <c r="AP28" s="2">
        <v>53952.1</v>
      </c>
      <c r="AQ28" s="2">
        <v>73752.800000000003</v>
      </c>
      <c r="AR28" s="2">
        <v>4840</v>
      </c>
      <c r="AS28" s="2"/>
      <c r="AT28" s="2">
        <v>13304</v>
      </c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>
        <v>0</v>
      </c>
      <c r="BG28" s="2"/>
      <c r="BH28" s="2"/>
      <c r="BI28" s="2">
        <v>10785</v>
      </c>
      <c r="BJ28" s="2">
        <v>6717</v>
      </c>
      <c r="BK28" s="2"/>
      <c r="BL28" s="2"/>
      <c r="BM28" s="2"/>
      <c r="BN28" s="2"/>
      <c r="BO28" s="2"/>
      <c r="BP28" s="2"/>
      <c r="BQ28" s="2"/>
      <c r="BR28" s="2">
        <v>15079</v>
      </c>
      <c r="BS28" s="2"/>
      <c r="BT28" s="2"/>
      <c r="BU28" s="2"/>
      <c r="BV28" s="2"/>
      <c r="BW28" s="2"/>
      <c r="BX28" s="2"/>
      <c r="BY28" s="2"/>
      <c r="BZ28" s="2">
        <v>3183.25</v>
      </c>
      <c r="CA28" s="2"/>
      <c r="CB28" s="2"/>
      <c r="CC28" s="2">
        <v>6100</v>
      </c>
      <c r="CD28" s="2"/>
      <c r="CE28" s="2"/>
      <c r="CF28" s="2">
        <v>790</v>
      </c>
      <c r="CG28" s="2">
        <v>145482</v>
      </c>
      <c r="CH28" s="2"/>
      <c r="CI28" s="2">
        <v>26639.5</v>
      </c>
      <c r="CJ28" s="2"/>
      <c r="CK28" s="2"/>
      <c r="CL28" s="2"/>
      <c r="CM28" s="2"/>
      <c r="CN28" s="2"/>
      <c r="CO28" s="2"/>
      <c r="CP28" s="2"/>
      <c r="CQ28" s="2"/>
      <c r="CR28" s="2">
        <v>11818.25</v>
      </c>
      <c r="CS28" s="2"/>
      <c r="CT28" s="2">
        <v>320597.5</v>
      </c>
      <c r="CU28" s="2"/>
      <c r="CV28" s="2">
        <v>11409.96</v>
      </c>
      <c r="CW28" s="2">
        <v>1423</v>
      </c>
      <c r="CX28" s="2"/>
      <c r="CY28" s="2">
        <v>58868.82</v>
      </c>
      <c r="CZ28" s="2">
        <v>40660</v>
      </c>
      <c r="DA28" s="2"/>
      <c r="DB28" s="2">
        <v>0</v>
      </c>
      <c r="DC28" s="2"/>
      <c r="DD28" s="2"/>
      <c r="DE28" s="2"/>
      <c r="DF28" s="2">
        <v>29576</v>
      </c>
      <c r="DG28" s="2"/>
      <c r="DH28" s="2">
        <v>16797.75</v>
      </c>
      <c r="DI28" s="2">
        <v>375</v>
      </c>
      <c r="DJ28" s="2"/>
      <c r="DK28" s="2">
        <v>212561</v>
      </c>
      <c r="DL28" s="2"/>
      <c r="DM28" s="2"/>
      <c r="DN28" s="2"/>
      <c r="DO28" s="2"/>
      <c r="DP28" s="2"/>
      <c r="DQ28" s="2"/>
      <c r="DR28" s="2"/>
      <c r="DS28" s="2"/>
      <c r="DT28" s="2">
        <v>20330.5</v>
      </c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>
        <v>2173.75</v>
      </c>
      <c r="EF28" s="2">
        <v>4272.5</v>
      </c>
      <c r="EG28" s="2">
        <v>31093</v>
      </c>
      <c r="EH28" s="2"/>
      <c r="EI28" s="2"/>
      <c r="EJ28" s="2"/>
      <c r="EK28" s="2">
        <v>2203.5</v>
      </c>
      <c r="EL28" s="2"/>
      <c r="EM28" s="2"/>
      <c r="EN28" s="2">
        <v>2355</v>
      </c>
      <c r="EO28" s="2"/>
      <c r="EP28" s="2">
        <v>12244</v>
      </c>
      <c r="EQ28" s="2">
        <v>11173.5</v>
      </c>
      <c r="ER28" s="2">
        <v>4372</v>
      </c>
      <c r="ES28" s="2">
        <v>875</v>
      </c>
      <c r="ET28" s="2">
        <v>15192</v>
      </c>
      <c r="EU28" s="2"/>
      <c r="EV28" s="2"/>
      <c r="EW28" s="2">
        <v>135921.25</v>
      </c>
      <c r="EX28" s="2"/>
      <c r="EY28" s="2"/>
      <c r="EZ28" s="2"/>
      <c r="FA28" s="2">
        <v>2094</v>
      </c>
      <c r="FB28" s="2"/>
      <c r="FC28" s="2"/>
      <c r="FD28" s="2"/>
      <c r="FE28" s="2"/>
      <c r="FF28" s="2"/>
      <c r="FG28" s="2"/>
      <c r="FH28" s="2"/>
      <c r="FI28" s="2">
        <v>10457</v>
      </c>
      <c r="FJ28" s="2"/>
      <c r="FK28" s="2"/>
      <c r="FL28" s="2"/>
      <c r="FM28" s="2"/>
      <c r="FN28" s="2"/>
      <c r="FO28" s="2"/>
      <c r="FP28" s="2"/>
      <c r="FQ28" s="2">
        <v>62157</v>
      </c>
      <c r="FR28" s="2"/>
      <c r="FS28" s="2"/>
      <c r="FT28" s="2"/>
      <c r="FU28" s="2"/>
      <c r="FV28" s="2"/>
      <c r="FW28" s="2"/>
      <c r="FX28" s="2">
        <v>260</v>
      </c>
      <c r="FY28" s="2"/>
      <c r="FZ28" s="2"/>
      <c r="GA28" s="2"/>
      <c r="GB28" s="2"/>
      <c r="GC28" s="2"/>
      <c r="GD28" s="2">
        <v>766</v>
      </c>
      <c r="GE28" s="2">
        <v>28921</v>
      </c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>
        <v>2065</v>
      </c>
      <c r="GX28" s="2"/>
      <c r="GY28" s="2">
        <v>51267</v>
      </c>
      <c r="GZ28" s="2">
        <v>80</v>
      </c>
      <c r="HA28" s="2"/>
      <c r="HB28" s="2"/>
      <c r="HC28" s="2">
        <v>402426.5</v>
      </c>
      <c r="HD28" s="2">
        <v>32971.089999999997</v>
      </c>
      <c r="HE28" s="2"/>
      <c r="HF28" s="2"/>
      <c r="HG28" s="2"/>
      <c r="HH28" s="2"/>
      <c r="HI28" s="2"/>
      <c r="HJ28" s="2"/>
      <c r="HK28" s="2">
        <v>283159</v>
      </c>
      <c r="HL28" s="2"/>
      <c r="HM28" s="2">
        <v>700</v>
      </c>
      <c r="HN28" s="2"/>
      <c r="HO28" s="2"/>
      <c r="HP28" s="2"/>
      <c r="HQ28" s="2"/>
      <c r="HR28" s="2">
        <v>760</v>
      </c>
      <c r="HS28" s="2">
        <v>130743.25</v>
      </c>
      <c r="HT28" s="2">
        <v>21945</v>
      </c>
      <c r="HU28" s="2"/>
      <c r="HV28" s="2"/>
      <c r="HW28" s="2"/>
      <c r="HX28" s="2">
        <v>480</v>
      </c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>
        <v>340</v>
      </c>
      <c r="IK28" s="2"/>
      <c r="IL28" s="2"/>
      <c r="IM28" s="2"/>
      <c r="IN28" s="2"/>
      <c r="IO28" s="2"/>
      <c r="IP28" s="2"/>
      <c r="IQ28" s="2"/>
      <c r="IR28" s="2"/>
      <c r="IS28" s="2">
        <v>350</v>
      </c>
      <c r="IT28" s="2">
        <v>5363</v>
      </c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>
        <v>6419</v>
      </c>
      <c r="JF28" s="2"/>
      <c r="JG28" s="2"/>
      <c r="JH28" s="2"/>
      <c r="JI28" s="2"/>
      <c r="JJ28" s="2"/>
      <c r="JK28" s="2">
        <v>6542.5</v>
      </c>
      <c r="JL28" s="2"/>
      <c r="JM28" s="2"/>
      <c r="JN28" s="2"/>
      <c r="JO28" s="2"/>
      <c r="JP28" s="2">
        <v>827</v>
      </c>
      <c r="JQ28" s="2"/>
      <c r="JR28" s="2">
        <v>533010.5</v>
      </c>
      <c r="JS28" s="2">
        <v>139440.89000000001</v>
      </c>
      <c r="JT28" s="2">
        <v>129508.75</v>
      </c>
      <c r="JU28" s="2"/>
      <c r="JV28" s="2"/>
      <c r="JW28" s="2"/>
      <c r="JX28" s="2"/>
      <c r="JY28" s="2">
        <v>195515.35</v>
      </c>
      <c r="JZ28" s="2"/>
      <c r="KA28" s="2"/>
      <c r="KB28" s="2">
        <v>4002</v>
      </c>
      <c r="KC28" s="2"/>
      <c r="KD28" s="2">
        <v>890</v>
      </c>
      <c r="KE28" s="2"/>
      <c r="KF28" s="2"/>
      <c r="KG28" s="2">
        <v>14819</v>
      </c>
      <c r="KH28" s="2">
        <v>453304</v>
      </c>
      <c r="KI28" s="2"/>
      <c r="KJ28" s="2"/>
      <c r="KK28" s="2">
        <v>14211</v>
      </c>
      <c r="KL28" s="2"/>
      <c r="KM28" s="2"/>
      <c r="KN28" s="2"/>
      <c r="KO28" s="2"/>
      <c r="KP28" s="2">
        <v>824</v>
      </c>
      <c r="KQ28" s="2">
        <v>119337</v>
      </c>
      <c r="KR28" s="2"/>
      <c r="KS28" s="2"/>
      <c r="KT28" s="2">
        <v>184715.75</v>
      </c>
      <c r="KU28" s="2"/>
      <c r="KV28" s="2">
        <v>2479</v>
      </c>
      <c r="KW28" s="2"/>
      <c r="KX28" s="2"/>
      <c r="KY28" s="2">
        <v>118494</v>
      </c>
      <c r="KZ28" s="2"/>
      <c r="LA28" s="2"/>
      <c r="LB28" s="2"/>
      <c r="LC28" s="2"/>
      <c r="LD28" s="2"/>
      <c r="LE28" s="2"/>
      <c r="LF28" s="2"/>
      <c r="LG28" s="2">
        <v>850253</v>
      </c>
      <c r="LH28" s="2">
        <v>27838.75</v>
      </c>
      <c r="LI28" s="2"/>
      <c r="LJ28" s="2">
        <v>18566.25</v>
      </c>
      <c r="LK28" s="2"/>
      <c r="LL28" s="2"/>
      <c r="LM28" s="2"/>
      <c r="LN28" s="2"/>
      <c r="LO28" s="2"/>
      <c r="LP28" s="2"/>
      <c r="LQ28" s="2"/>
      <c r="LR28" s="2"/>
      <c r="LS28" s="2">
        <v>4103</v>
      </c>
      <c r="LT28" s="2">
        <v>416</v>
      </c>
      <c r="LU28" s="2">
        <v>18907567</v>
      </c>
      <c r="LV28" s="2"/>
      <c r="LW28" s="2">
        <v>162951</v>
      </c>
      <c r="LX28" s="2"/>
      <c r="LY28" s="2"/>
      <c r="LZ28" s="2"/>
      <c r="MA28" s="2"/>
      <c r="MB28" s="2"/>
      <c r="MC28" s="2">
        <v>148</v>
      </c>
      <c r="MD28" s="2"/>
      <c r="ME28" s="2"/>
      <c r="MF28" s="2"/>
      <c r="MG28" s="2">
        <v>585779.5</v>
      </c>
      <c r="MH28" s="2"/>
      <c r="MI28" s="2"/>
      <c r="MJ28" s="2">
        <v>41510</v>
      </c>
      <c r="MK28" s="2">
        <v>20882</v>
      </c>
      <c r="ML28" s="2">
        <v>15547</v>
      </c>
      <c r="MM28" s="2">
        <v>13728</v>
      </c>
      <c r="MN28" s="2">
        <v>2343</v>
      </c>
      <c r="MO28" s="2"/>
      <c r="MP28" s="2">
        <v>5468</v>
      </c>
      <c r="MQ28" s="2">
        <v>711</v>
      </c>
      <c r="MR28" s="2">
        <v>15181</v>
      </c>
      <c r="MS28" s="2">
        <v>267248</v>
      </c>
      <c r="MT28" s="2"/>
      <c r="MU28" s="2"/>
      <c r="MV28" s="2"/>
      <c r="MW28" s="2"/>
      <c r="MX28" s="2"/>
      <c r="MY28" s="2"/>
      <c r="MZ28" s="2">
        <v>8289</v>
      </c>
      <c r="NA28" s="2"/>
      <c r="NB28" s="2"/>
      <c r="NC28" s="2"/>
      <c r="ND28" s="2">
        <v>731999.5</v>
      </c>
      <c r="NE28" s="2">
        <v>28782</v>
      </c>
      <c r="NF28" s="2"/>
      <c r="NG28" s="2">
        <v>44737</v>
      </c>
      <c r="NH28" s="2"/>
      <c r="NI28" s="2"/>
      <c r="NJ28" s="2">
        <v>57315</v>
      </c>
      <c r="NK28" s="2">
        <v>1488</v>
      </c>
      <c r="NL28" s="2"/>
      <c r="NM28" s="2"/>
      <c r="NN28" s="2">
        <v>7744.5</v>
      </c>
      <c r="NO28" s="2">
        <v>10770.5</v>
      </c>
      <c r="NP28" s="2">
        <v>187256.5</v>
      </c>
      <c r="NQ28" s="2">
        <v>6016</v>
      </c>
      <c r="NR28" s="2">
        <v>32863.050000000003</v>
      </c>
      <c r="NS28" s="2">
        <v>46249</v>
      </c>
      <c r="NT28" s="2">
        <v>11342</v>
      </c>
      <c r="NU28" s="2"/>
      <c r="NV28" s="2">
        <v>4285</v>
      </c>
      <c r="NW28" s="2">
        <v>120107.95</v>
      </c>
      <c r="NX28" s="2"/>
      <c r="NY28" s="2"/>
      <c r="NZ28" s="2"/>
      <c r="OA28" s="2"/>
      <c r="OB28" s="2"/>
      <c r="OC28" s="2"/>
      <c r="OD28" s="2">
        <v>71765</v>
      </c>
      <c r="OE28" s="2">
        <v>23273</v>
      </c>
      <c r="OF28" s="2"/>
      <c r="OG28" s="2">
        <v>131629.6</v>
      </c>
      <c r="OH28" s="2">
        <v>137</v>
      </c>
      <c r="OI28" s="2">
        <v>180</v>
      </c>
      <c r="OJ28" s="2">
        <v>2154.5</v>
      </c>
      <c r="OK28" s="2"/>
      <c r="OL28" s="2"/>
      <c r="OM28" s="2">
        <v>205032</v>
      </c>
      <c r="ON28" s="2"/>
      <c r="OO28" s="2"/>
      <c r="OP28" s="2"/>
      <c r="OQ28" s="2"/>
      <c r="OR28" s="2"/>
      <c r="OS28" s="2">
        <v>365467</v>
      </c>
      <c r="OT28" s="2"/>
      <c r="OU28" s="2"/>
      <c r="OV28" s="2"/>
      <c r="OW28" s="2"/>
      <c r="OX28" s="2">
        <v>8527</v>
      </c>
      <c r="OY28" s="2"/>
      <c r="OZ28" s="2"/>
      <c r="PA28" s="2"/>
      <c r="PB28" s="2">
        <v>15332</v>
      </c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>
        <v>295</v>
      </c>
      <c r="PP28" s="2"/>
      <c r="PQ28" s="2"/>
      <c r="PR28" s="2"/>
      <c r="PS28" s="2"/>
      <c r="PT28" s="2">
        <v>43446</v>
      </c>
      <c r="PU28" s="2"/>
      <c r="PV28" s="2"/>
      <c r="PW28" s="2"/>
      <c r="PX28" s="2">
        <v>67587</v>
      </c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>
        <v>6212</v>
      </c>
      <c r="QU28" s="2"/>
      <c r="QV28" s="2"/>
      <c r="QW28" s="2">
        <v>5449</v>
      </c>
      <c r="QX28" s="2"/>
      <c r="QY28" s="2"/>
      <c r="QZ28" s="2">
        <v>435</v>
      </c>
      <c r="RA28" s="2">
        <v>420</v>
      </c>
      <c r="RB28" s="2"/>
      <c r="RC28" s="2"/>
      <c r="RD28" s="2">
        <v>325</v>
      </c>
      <c r="RE28" s="2"/>
      <c r="RF28" s="2"/>
      <c r="RG28" s="2">
        <v>54109.25</v>
      </c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>
        <v>7871</v>
      </c>
      <c r="RY28" s="2"/>
      <c r="RZ28" s="2"/>
      <c r="SA28" s="2">
        <v>50</v>
      </c>
      <c r="SB28" s="2"/>
      <c r="SC28" s="2"/>
      <c r="SD28" s="2"/>
      <c r="SE28" s="2"/>
      <c r="SF28" s="2"/>
      <c r="SG28" s="2"/>
      <c r="SH28" s="2"/>
      <c r="SI28" s="2"/>
      <c r="SJ28" s="2"/>
      <c r="SK28" s="2">
        <v>2011</v>
      </c>
      <c r="SL28" s="2"/>
      <c r="SM28" s="2">
        <v>67442</v>
      </c>
      <c r="SN28" s="2"/>
      <c r="SO28" s="2"/>
      <c r="SP28" s="2"/>
      <c r="SQ28" s="2"/>
      <c r="SR28" s="2"/>
      <c r="SS28" s="2"/>
      <c r="ST28" s="2"/>
      <c r="SU28" s="2">
        <v>88652</v>
      </c>
      <c r="SV28" s="2"/>
      <c r="SW28" s="2">
        <v>307035</v>
      </c>
      <c r="SX28" s="2"/>
      <c r="SY28" s="2"/>
      <c r="SZ28" s="2"/>
      <c r="TA28" s="2"/>
      <c r="TB28" s="2"/>
      <c r="TC28" s="2"/>
      <c r="TD28" s="2"/>
      <c r="TE28" s="2">
        <v>519</v>
      </c>
      <c r="TF28" s="2">
        <v>900</v>
      </c>
      <c r="TG28" s="2">
        <v>6911</v>
      </c>
      <c r="TH28" s="2"/>
      <c r="TI28" s="2">
        <v>420674.2</v>
      </c>
      <c r="TJ28" s="2"/>
      <c r="TK28" s="2"/>
      <c r="TL28" s="2"/>
      <c r="TM28" s="2"/>
      <c r="TN28" s="2"/>
      <c r="TO28" s="2"/>
      <c r="TP28" s="2">
        <v>540</v>
      </c>
      <c r="TQ28" s="2"/>
      <c r="TR28" s="2"/>
      <c r="TS28" s="2">
        <v>300</v>
      </c>
      <c r="TT28" s="2"/>
      <c r="TU28" s="2"/>
      <c r="TV28" s="2"/>
      <c r="TW28" s="2"/>
      <c r="TX28" s="2">
        <v>900</v>
      </c>
      <c r="TY28" s="2">
        <v>5586</v>
      </c>
      <c r="TZ28" s="2"/>
      <c r="UA28" s="2">
        <v>43047</v>
      </c>
      <c r="UB28" s="2"/>
      <c r="UC28" s="2"/>
      <c r="UD28" s="2"/>
      <c r="UE28" s="2">
        <v>7382</v>
      </c>
      <c r="UF28" s="2"/>
      <c r="UG28" s="2"/>
      <c r="UH28" s="2"/>
      <c r="UI28" s="2">
        <v>26466</v>
      </c>
      <c r="UJ28" s="2">
        <v>45749.25</v>
      </c>
      <c r="UK28" s="2"/>
      <c r="UL28" s="2"/>
      <c r="UM28" s="2"/>
      <c r="UN28" s="2"/>
      <c r="UO28" s="2"/>
      <c r="UP28" s="2">
        <v>83669</v>
      </c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>
        <v>27009.919999999998</v>
      </c>
      <c r="VM28" s="2"/>
      <c r="VN28" s="2"/>
      <c r="VO28" s="2"/>
      <c r="VP28" s="2"/>
      <c r="VQ28" s="2"/>
      <c r="VR28" s="2"/>
      <c r="VS28" s="2"/>
      <c r="VT28" s="2"/>
      <c r="VU28" s="2">
        <v>699</v>
      </c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>
        <v>3900</v>
      </c>
      <c r="WH28" s="2"/>
      <c r="WI28" s="2">
        <v>1260</v>
      </c>
      <c r="WJ28" s="2"/>
      <c r="WK28" s="2"/>
      <c r="WL28" s="2"/>
      <c r="WM28" s="2"/>
      <c r="WN28" s="2">
        <v>186</v>
      </c>
      <c r="WO28" s="2">
        <v>3672</v>
      </c>
      <c r="WP28" s="2"/>
      <c r="WQ28" s="2"/>
      <c r="WR28" s="2"/>
      <c r="WS28" s="2">
        <v>2358</v>
      </c>
      <c r="WT28" s="2"/>
      <c r="WU28" s="2">
        <v>1820</v>
      </c>
      <c r="WV28" s="2"/>
      <c r="WW28" s="2"/>
      <c r="WX28" s="2"/>
      <c r="WY28" s="2"/>
      <c r="WZ28" s="2">
        <v>387.29</v>
      </c>
      <c r="XA28" s="2"/>
      <c r="XB28" s="2"/>
      <c r="XC28" s="2">
        <v>11846</v>
      </c>
      <c r="XD28" s="2"/>
      <c r="XE28" s="2"/>
      <c r="XF28" s="2"/>
      <c r="XG28" s="2"/>
      <c r="XH28" s="2"/>
      <c r="XI28" s="2">
        <v>1180</v>
      </c>
      <c r="XJ28" s="2"/>
      <c r="XK28" s="2"/>
      <c r="XL28" s="2">
        <v>6506</v>
      </c>
      <c r="XM28" s="2">
        <v>16281</v>
      </c>
      <c r="XN28" s="2"/>
      <c r="XO28" s="2">
        <v>3974.45</v>
      </c>
      <c r="XP28" s="2">
        <v>6075</v>
      </c>
      <c r="XQ28" s="2">
        <v>23775.08</v>
      </c>
      <c r="XR28" s="2">
        <v>21572</v>
      </c>
      <c r="XS28" s="2">
        <v>658</v>
      </c>
      <c r="XT28" s="2">
        <v>3835</v>
      </c>
      <c r="XU28" s="2">
        <v>309.75</v>
      </c>
      <c r="XV28" s="2">
        <v>20116</v>
      </c>
      <c r="XW28" s="2"/>
      <c r="XX28" s="2"/>
      <c r="XY28" s="2">
        <v>410</v>
      </c>
      <c r="XZ28" s="2"/>
      <c r="YA28" s="2">
        <v>5466</v>
      </c>
      <c r="YB28" s="2">
        <v>13183</v>
      </c>
      <c r="YC28" s="2">
        <v>3505.6</v>
      </c>
      <c r="YD28" s="2">
        <v>298.5</v>
      </c>
      <c r="YE28" s="2">
        <v>0</v>
      </c>
      <c r="YF28" s="2">
        <v>9086</v>
      </c>
      <c r="YG28" s="2">
        <v>28609</v>
      </c>
      <c r="YH28" s="2">
        <v>2617.75</v>
      </c>
      <c r="YI28" s="2">
        <v>81760</v>
      </c>
      <c r="YJ28" s="2">
        <v>57037</v>
      </c>
      <c r="YK28" s="2">
        <v>6668</v>
      </c>
      <c r="YL28" s="2">
        <v>3737</v>
      </c>
      <c r="YM28" s="2">
        <v>36848.75</v>
      </c>
      <c r="YN28" s="2">
        <v>6280</v>
      </c>
      <c r="YO28" s="2">
        <v>4820</v>
      </c>
      <c r="YP28" s="2">
        <v>25188.75</v>
      </c>
      <c r="YQ28" s="2">
        <v>4912</v>
      </c>
      <c r="YR28" s="2">
        <v>10215.25</v>
      </c>
      <c r="YS28" s="2">
        <v>1083</v>
      </c>
      <c r="YT28" s="2"/>
      <c r="YU28" s="2">
        <v>165.25</v>
      </c>
      <c r="YV28" s="2">
        <v>33434.75</v>
      </c>
      <c r="YW28" s="2"/>
      <c r="YX28" s="2"/>
      <c r="YY28" s="2"/>
      <c r="YZ28" s="2"/>
      <c r="ZA28" s="2">
        <v>183</v>
      </c>
      <c r="ZB28" s="2">
        <v>8140</v>
      </c>
      <c r="ZC28" s="2"/>
      <c r="ZD28" s="2">
        <v>9502</v>
      </c>
      <c r="ZE28" s="2">
        <v>12709</v>
      </c>
      <c r="ZF28" s="2">
        <v>10680</v>
      </c>
      <c r="ZG28" s="2">
        <v>4133</v>
      </c>
      <c r="ZH28" s="2"/>
      <c r="ZI28" s="2">
        <v>2273</v>
      </c>
      <c r="ZJ28" s="2">
        <v>3663.25</v>
      </c>
      <c r="ZK28" s="2">
        <v>41902</v>
      </c>
      <c r="ZL28" s="2">
        <v>23030</v>
      </c>
      <c r="ZM28" s="2"/>
      <c r="ZN28" s="2"/>
      <c r="ZO28" s="2"/>
      <c r="ZP28" s="2">
        <v>97</v>
      </c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>
        <v>2497</v>
      </c>
      <c r="AAG28" s="2"/>
      <c r="AAH28" s="2"/>
      <c r="AAI28" s="2"/>
      <c r="AAJ28" s="2"/>
      <c r="AAK28" s="2"/>
      <c r="AAL28" s="2"/>
      <c r="AAM28" s="2">
        <v>338</v>
      </c>
      <c r="AAN28" s="2"/>
      <c r="AAO28" s="2">
        <v>17351</v>
      </c>
      <c r="AAP28" s="2"/>
      <c r="AAQ28" s="2"/>
      <c r="AAR28" s="2"/>
      <c r="AAS28" s="2"/>
      <c r="AAT28" s="2"/>
      <c r="AAU28" s="2"/>
      <c r="AAV28" s="2">
        <v>520</v>
      </c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>
        <v>11964</v>
      </c>
      <c r="ABI28" s="2"/>
      <c r="ABJ28" s="2"/>
      <c r="ABK28" s="2"/>
      <c r="ABL28" s="2"/>
      <c r="ABM28" s="2"/>
      <c r="ABN28" s="2"/>
      <c r="ABO28" s="2">
        <v>101132.5</v>
      </c>
      <c r="ABP28" s="2"/>
      <c r="ABQ28" s="2"/>
      <c r="ABR28" s="2"/>
      <c r="ABS28" s="2"/>
      <c r="ABT28" s="2"/>
      <c r="ABU28" s="2"/>
      <c r="ABV28" s="2"/>
      <c r="ABW28" s="2">
        <v>80929</v>
      </c>
      <c r="ABX28" s="2">
        <v>3968222.5</v>
      </c>
      <c r="ABY28" s="2"/>
      <c r="ABZ28" s="2"/>
      <c r="ACA28" s="2"/>
      <c r="ACB28" s="2"/>
      <c r="ACC28" s="2">
        <v>74004</v>
      </c>
      <c r="ACD28" s="2"/>
      <c r="ACE28" s="2"/>
      <c r="ACF28" s="2">
        <v>629</v>
      </c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>
        <v>-6432</v>
      </c>
      <c r="ACR28" s="2"/>
      <c r="ACS28" s="2"/>
      <c r="ACT28" s="2"/>
      <c r="ACU28" s="2"/>
      <c r="ACV28" s="2">
        <v>34821</v>
      </c>
      <c r="ACW28" s="2">
        <v>229</v>
      </c>
      <c r="ACX28" s="2"/>
      <c r="ACY28" s="2"/>
      <c r="ACZ28" s="2"/>
      <c r="ADA28" s="2"/>
      <c r="ADB28" s="2"/>
      <c r="ADC28" s="2"/>
      <c r="ADD28" s="2"/>
      <c r="ADE28" s="2"/>
      <c r="ADF28" s="2">
        <v>434745</v>
      </c>
      <c r="ADG28" s="2">
        <v>1025655.74</v>
      </c>
      <c r="ADH28" s="2"/>
      <c r="ADI28" s="2"/>
      <c r="ADJ28" s="2">
        <v>245372.24</v>
      </c>
      <c r="ADK28" s="2"/>
      <c r="ADL28" s="2">
        <v>89567.33</v>
      </c>
      <c r="ADM28" s="2"/>
      <c r="ADN28" s="2">
        <v>1070</v>
      </c>
      <c r="ADO28" s="2">
        <v>266010.52</v>
      </c>
      <c r="ADP28" s="2"/>
      <c r="ADQ28" s="2"/>
      <c r="ADR28" s="2">
        <v>5411.2</v>
      </c>
      <c r="ADS28" s="2">
        <v>302716.44</v>
      </c>
      <c r="ADT28" s="2">
        <v>121925</v>
      </c>
      <c r="ADU28" s="2">
        <v>75700</v>
      </c>
      <c r="ADV28" s="2">
        <v>34497</v>
      </c>
      <c r="ADW28" s="2">
        <v>17280</v>
      </c>
      <c r="ADX28" s="2"/>
      <c r="ADY28" s="2">
        <v>1812464.89</v>
      </c>
      <c r="ADZ28" s="2">
        <v>120719</v>
      </c>
      <c r="AEA28" s="2">
        <v>29559</v>
      </c>
      <c r="AEB28" s="2">
        <v>1386.5</v>
      </c>
      <c r="AEC28" s="2">
        <v>9311</v>
      </c>
      <c r="AED28" s="2"/>
      <c r="AEE28" s="2"/>
      <c r="AEF28" s="2"/>
      <c r="AEG28" s="2"/>
      <c r="AEH28" s="2"/>
      <c r="AEI28" s="2">
        <v>50</v>
      </c>
      <c r="AEJ28" s="2"/>
      <c r="AEK28" s="2"/>
      <c r="AEL28" s="2"/>
      <c r="AEM28" s="2"/>
      <c r="AEN28" s="2">
        <v>401739.3</v>
      </c>
      <c r="AEO28" s="2"/>
      <c r="AEP28" s="2"/>
      <c r="AEQ28" s="2"/>
      <c r="AER28" s="2"/>
      <c r="AES28" s="2">
        <v>106522.5</v>
      </c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>
        <v>8094</v>
      </c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>
        <v>20450</v>
      </c>
      <c r="AFR28" s="2">
        <v>5435</v>
      </c>
      <c r="AFS28" s="2">
        <v>5448.5</v>
      </c>
      <c r="AFT28" s="2"/>
      <c r="AFU28" s="2"/>
      <c r="AFV28" s="2"/>
      <c r="AFW28" s="2">
        <v>25686</v>
      </c>
      <c r="AFX28" s="2">
        <v>2213</v>
      </c>
      <c r="AFY28" s="2"/>
      <c r="AFZ28" s="2">
        <v>11018</v>
      </c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>
        <v>2980</v>
      </c>
      <c r="AGN28" s="2"/>
      <c r="AGO28" s="2">
        <v>3088</v>
      </c>
      <c r="AGP28" s="2">
        <v>2987</v>
      </c>
      <c r="AGQ28" s="2">
        <v>966</v>
      </c>
      <c r="AGR28" s="2"/>
      <c r="AGS28" s="2"/>
      <c r="AGT28" s="2"/>
      <c r="AGU28" s="2">
        <v>449569</v>
      </c>
      <c r="AGV28" s="2">
        <v>10080</v>
      </c>
      <c r="AGW28" s="2"/>
      <c r="AGX28" s="2"/>
      <c r="AGY28" s="2">
        <v>4884</v>
      </c>
      <c r="AGZ28" s="2"/>
      <c r="AHA28" s="2"/>
      <c r="AHB28" s="2"/>
      <c r="AHC28" s="2"/>
      <c r="AHD28" s="2"/>
      <c r="AHE28" s="2">
        <v>1276</v>
      </c>
      <c r="AHF28" s="2"/>
      <c r="AHG28" s="2"/>
      <c r="AHH28" s="2"/>
      <c r="AHI28" s="2">
        <v>120</v>
      </c>
      <c r="AHJ28" s="2"/>
      <c r="AHK28" s="2"/>
      <c r="AHL28" s="2">
        <v>7580</v>
      </c>
      <c r="AHM28" s="2"/>
      <c r="AHN28" s="2"/>
      <c r="AHO28" s="2"/>
      <c r="AHP28" s="2"/>
      <c r="AHQ28" s="2"/>
      <c r="AHR28" s="2"/>
      <c r="AHS28" s="2"/>
      <c r="AHT28" s="2">
        <f t="shared" si="0"/>
        <v>45475488.400000013</v>
      </c>
    </row>
    <row r="29" spans="1:904">
      <c r="A29" s="34" t="s">
        <v>2264</v>
      </c>
      <c r="B29" s="34" t="s">
        <v>2313</v>
      </c>
      <c r="C29" s="1" t="s">
        <v>2314</v>
      </c>
      <c r="D29" s="2">
        <v>1250000</v>
      </c>
      <c r="E29" s="2">
        <v>59500</v>
      </c>
      <c r="F29" s="2">
        <v>94100</v>
      </c>
      <c r="G29" s="2">
        <v>33790</v>
      </c>
      <c r="H29" s="2">
        <v>149000</v>
      </c>
      <c r="I29" s="2">
        <v>172500</v>
      </c>
      <c r="J29" s="2">
        <v>453000</v>
      </c>
      <c r="K29" s="2">
        <v>229000</v>
      </c>
      <c r="L29" s="2">
        <v>233000</v>
      </c>
      <c r="M29" s="2">
        <v>31000</v>
      </c>
      <c r="N29" s="2">
        <v>42730</v>
      </c>
      <c r="O29" s="2">
        <v>14000</v>
      </c>
      <c r="P29" s="2">
        <v>129706</v>
      </c>
      <c r="Q29" s="2">
        <v>29000</v>
      </c>
      <c r="R29" s="2">
        <v>14600</v>
      </c>
      <c r="S29" s="2"/>
      <c r="T29" s="2">
        <v>147740</v>
      </c>
      <c r="U29" s="2">
        <v>17550</v>
      </c>
      <c r="V29" s="2"/>
      <c r="W29" s="2">
        <v>123400</v>
      </c>
      <c r="X29" s="2">
        <v>44000</v>
      </c>
      <c r="Y29" s="2">
        <v>183000</v>
      </c>
      <c r="Z29" s="2">
        <v>224797.53</v>
      </c>
      <c r="AA29" s="2">
        <v>276030</v>
      </c>
      <c r="AB29" s="2">
        <v>118500</v>
      </c>
      <c r="AC29" s="2">
        <v>907920</v>
      </c>
      <c r="AD29" s="2">
        <v>263000</v>
      </c>
      <c r="AE29" s="2">
        <v>76500</v>
      </c>
      <c r="AF29" s="2">
        <v>732000</v>
      </c>
      <c r="AG29" s="2">
        <v>291550</v>
      </c>
      <c r="AH29" s="2">
        <v>554000</v>
      </c>
      <c r="AI29" s="2">
        <v>516000</v>
      </c>
      <c r="AJ29" s="2">
        <v>71205</v>
      </c>
      <c r="AK29" s="2">
        <v>11500</v>
      </c>
      <c r="AL29" s="2">
        <v>500</v>
      </c>
      <c r="AM29" s="2">
        <v>393820.48</v>
      </c>
      <c r="AN29" s="2">
        <v>17000</v>
      </c>
      <c r="AO29" s="2">
        <v>179000</v>
      </c>
      <c r="AP29" s="2">
        <v>253500</v>
      </c>
      <c r="AQ29" s="2">
        <v>296000</v>
      </c>
      <c r="AR29" s="2">
        <v>217000</v>
      </c>
      <c r="AS29" s="2"/>
      <c r="AT29" s="2">
        <v>59600</v>
      </c>
      <c r="AU29" s="2"/>
      <c r="AV29" s="2">
        <v>4200</v>
      </c>
      <c r="AW29" s="2">
        <v>3500</v>
      </c>
      <c r="AX29" s="2"/>
      <c r="AY29" s="2"/>
      <c r="AZ29" s="2"/>
      <c r="BA29" s="2"/>
      <c r="BB29" s="2">
        <v>1000</v>
      </c>
      <c r="BC29" s="2"/>
      <c r="BD29" s="2"/>
      <c r="BE29" s="2"/>
      <c r="BF29" s="2"/>
      <c r="BG29" s="2"/>
      <c r="BH29" s="2"/>
      <c r="BI29" s="2">
        <v>25500</v>
      </c>
      <c r="BJ29" s="2">
        <v>8500</v>
      </c>
      <c r="BK29" s="2">
        <v>17000</v>
      </c>
      <c r="BL29" s="2"/>
      <c r="BM29" s="2">
        <v>32500</v>
      </c>
      <c r="BN29" s="2">
        <v>42550</v>
      </c>
      <c r="BO29" s="2">
        <v>7800</v>
      </c>
      <c r="BP29" s="2"/>
      <c r="BQ29" s="2"/>
      <c r="BR29" s="2">
        <v>79552</v>
      </c>
      <c r="BS29" s="2">
        <v>9500</v>
      </c>
      <c r="BT29" s="2">
        <v>23450</v>
      </c>
      <c r="BU29" s="2">
        <v>5000</v>
      </c>
      <c r="BV29" s="2">
        <v>14550</v>
      </c>
      <c r="BW29" s="2">
        <v>4000</v>
      </c>
      <c r="BX29" s="2"/>
      <c r="BY29" s="2">
        <v>9000</v>
      </c>
      <c r="BZ29" s="2">
        <v>326430</v>
      </c>
      <c r="CA29" s="2"/>
      <c r="CB29" s="2">
        <v>57500</v>
      </c>
      <c r="CC29" s="2">
        <v>148750</v>
      </c>
      <c r="CD29" s="2">
        <v>11550</v>
      </c>
      <c r="CE29" s="2">
        <v>6000</v>
      </c>
      <c r="CF29" s="2">
        <v>21000</v>
      </c>
      <c r="CG29" s="2">
        <v>673900</v>
      </c>
      <c r="CH29" s="2">
        <v>16400</v>
      </c>
      <c r="CI29" s="2">
        <v>120286</v>
      </c>
      <c r="CJ29" s="2">
        <v>67899.12</v>
      </c>
      <c r="CK29" s="2">
        <v>14000</v>
      </c>
      <c r="CL29" s="2">
        <v>13500</v>
      </c>
      <c r="CM29" s="2">
        <v>21932</v>
      </c>
      <c r="CN29" s="2">
        <v>37000</v>
      </c>
      <c r="CO29" s="2">
        <v>2250</v>
      </c>
      <c r="CP29" s="2">
        <v>25000</v>
      </c>
      <c r="CQ29" s="2"/>
      <c r="CR29" s="2">
        <v>323500</v>
      </c>
      <c r="CS29" s="2">
        <v>6000</v>
      </c>
      <c r="CT29" s="2">
        <v>160600</v>
      </c>
      <c r="CU29" s="2">
        <v>49000</v>
      </c>
      <c r="CV29" s="2">
        <v>79000</v>
      </c>
      <c r="CW29" s="2"/>
      <c r="CX29" s="2">
        <v>3918</v>
      </c>
      <c r="CY29" s="2">
        <v>414160</v>
      </c>
      <c r="CZ29" s="2">
        <v>142000</v>
      </c>
      <c r="DA29" s="2">
        <v>30000</v>
      </c>
      <c r="DB29" s="2">
        <v>132500</v>
      </c>
      <c r="DC29" s="2">
        <v>7878500</v>
      </c>
      <c r="DD29" s="2">
        <v>9500</v>
      </c>
      <c r="DE29" s="2">
        <v>4000</v>
      </c>
      <c r="DF29" s="2">
        <v>44365</v>
      </c>
      <c r="DG29" s="2"/>
      <c r="DH29" s="2">
        <v>223000</v>
      </c>
      <c r="DI29" s="2">
        <v>860</v>
      </c>
      <c r="DJ29" s="2">
        <v>17500</v>
      </c>
      <c r="DK29" s="2">
        <v>500</v>
      </c>
      <c r="DL29" s="2">
        <v>87750</v>
      </c>
      <c r="DM29" s="2">
        <v>173300</v>
      </c>
      <c r="DN29" s="2">
        <v>6500</v>
      </c>
      <c r="DO29" s="2">
        <v>34200</v>
      </c>
      <c r="DP29" s="2">
        <v>59500</v>
      </c>
      <c r="DQ29" s="2">
        <v>373860</v>
      </c>
      <c r="DR29" s="2">
        <v>26500</v>
      </c>
      <c r="DS29" s="2">
        <v>189500</v>
      </c>
      <c r="DT29" s="2">
        <v>157220</v>
      </c>
      <c r="DU29" s="2">
        <v>36500</v>
      </c>
      <c r="DV29" s="2">
        <v>54310</v>
      </c>
      <c r="DW29" s="2">
        <v>57500</v>
      </c>
      <c r="DX29" s="2"/>
      <c r="DY29" s="2">
        <v>66360</v>
      </c>
      <c r="DZ29" s="2">
        <v>839800</v>
      </c>
      <c r="EA29" s="2">
        <v>5500</v>
      </c>
      <c r="EB29" s="2">
        <v>18065</v>
      </c>
      <c r="EC29" s="2">
        <v>44000</v>
      </c>
      <c r="ED29" s="2">
        <v>3500</v>
      </c>
      <c r="EE29" s="2">
        <v>40500</v>
      </c>
      <c r="EF29" s="2">
        <v>21500</v>
      </c>
      <c r="EG29" s="2">
        <v>9301</v>
      </c>
      <c r="EH29" s="2">
        <v>12500</v>
      </c>
      <c r="EI29" s="2">
        <v>20865</v>
      </c>
      <c r="EJ29" s="2">
        <v>15000</v>
      </c>
      <c r="EK29" s="2">
        <v>14500</v>
      </c>
      <c r="EL29" s="2">
        <v>2000</v>
      </c>
      <c r="EM29" s="2">
        <v>11514</v>
      </c>
      <c r="EN29" s="2"/>
      <c r="EO29" s="2"/>
      <c r="EP29" s="2"/>
      <c r="EQ29" s="2"/>
      <c r="ER29" s="2"/>
      <c r="ES29" s="2">
        <v>1000</v>
      </c>
      <c r="ET29" s="2"/>
      <c r="EU29" s="2"/>
      <c r="EV29" s="2"/>
      <c r="EW29" s="2">
        <v>167500</v>
      </c>
      <c r="EX29" s="2">
        <v>17000</v>
      </c>
      <c r="EY29" s="2">
        <v>27000</v>
      </c>
      <c r="EZ29" s="2">
        <v>39100</v>
      </c>
      <c r="FA29" s="2">
        <v>140000</v>
      </c>
      <c r="FB29" s="2">
        <v>111500</v>
      </c>
      <c r="FC29" s="2">
        <v>43500</v>
      </c>
      <c r="FD29" s="2">
        <v>27165</v>
      </c>
      <c r="FE29" s="2">
        <v>37500</v>
      </c>
      <c r="FF29" s="2">
        <v>22000</v>
      </c>
      <c r="FG29" s="2">
        <v>54000</v>
      </c>
      <c r="FH29" s="2">
        <v>19000</v>
      </c>
      <c r="FI29" s="2"/>
      <c r="FJ29" s="2">
        <v>65500</v>
      </c>
      <c r="FK29" s="2">
        <v>9140</v>
      </c>
      <c r="FL29" s="2">
        <v>28000</v>
      </c>
      <c r="FM29" s="2">
        <v>42500</v>
      </c>
      <c r="FN29" s="2">
        <v>44500</v>
      </c>
      <c r="FO29" s="2"/>
      <c r="FP29" s="2"/>
      <c r="FQ29" s="2">
        <v>427000</v>
      </c>
      <c r="FR29" s="2"/>
      <c r="FS29" s="2">
        <v>12000</v>
      </c>
      <c r="FT29" s="2">
        <v>11000</v>
      </c>
      <c r="FU29" s="2">
        <v>41000</v>
      </c>
      <c r="FV29" s="2">
        <v>47230</v>
      </c>
      <c r="FW29" s="2">
        <v>47500</v>
      </c>
      <c r="FX29" s="2">
        <v>23000</v>
      </c>
      <c r="FY29" s="2">
        <v>8500</v>
      </c>
      <c r="FZ29" s="2">
        <v>70500</v>
      </c>
      <c r="GA29" s="2">
        <v>43270</v>
      </c>
      <c r="GB29" s="2">
        <v>43000</v>
      </c>
      <c r="GC29" s="2">
        <v>8000</v>
      </c>
      <c r="GD29" s="2"/>
      <c r="GE29" s="2">
        <v>101000</v>
      </c>
      <c r="GF29" s="2">
        <v>6000</v>
      </c>
      <c r="GG29" s="2">
        <v>7500</v>
      </c>
      <c r="GH29" s="2">
        <v>35000</v>
      </c>
      <c r="GI29" s="2">
        <v>24600</v>
      </c>
      <c r="GJ29" s="2"/>
      <c r="GK29" s="2"/>
      <c r="GL29" s="2">
        <v>12000</v>
      </c>
      <c r="GM29" s="2">
        <v>56000</v>
      </c>
      <c r="GN29" s="2"/>
      <c r="GO29" s="2"/>
      <c r="GP29" s="2"/>
      <c r="GQ29" s="2">
        <v>37000</v>
      </c>
      <c r="GR29" s="2">
        <v>36930</v>
      </c>
      <c r="GS29" s="2"/>
      <c r="GT29" s="2">
        <v>4000</v>
      </c>
      <c r="GU29" s="2"/>
      <c r="GV29" s="2">
        <v>28552</v>
      </c>
      <c r="GW29" s="2">
        <v>22500</v>
      </c>
      <c r="GX29" s="2"/>
      <c r="GY29" s="2">
        <v>153500</v>
      </c>
      <c r="GZ29" s="2"/>
      <c r="HA29" s="2">
        <v>147500</v>
      </c>
      <c r="HB29" s="2">
        <v>275700</v>
      </c>
      <c r="HC29" s="2">
        <v>414500</v>
      </c>
      <c r="HD29" s="2"/>
      <c r="HE29" s="2">
        <v>1221618.46</v>
      </c>
      <c r="HF29" s="2">
        <v>390409</v>
      </c>
      <c r="HG29" s="2">
        <v>1052500</v>
      </c>
      <c r="HH29" s="2">
        <v>322000</v>
      </c>
      <c r="HI29" s="2">
        <v>32500</v>
      </c>
      <c r="HJ29" s="2"/>
      <c r="HK29" s="2">
        <v>152500</v>
      </c>
      <c r="HL29" s="2">
        <v>590400</v>
      </c>
      <c r="HM29" s="2"/>
      <c r="HN29" s="2">
        <v>879645</v>
      </c>
      <c r="HO29" s="2">
        <v>138000</v>
      </c>
      <c r="HP29" s="2">
        <v>93711</v>
      </c>
      <c r="HQ29" s="2">
        <v>624600</v>
      </c>
      <c r="HR29" s="2">
        <v>312950</v>
      </c>
      <c r="HS29" s="2">
        <v>145500</v>
      </c>
      <c r="HT29" s="2">
        <v>90600</v>
      </c>
      <c r="HU29" s="2"/>
      <c r="HV29" s="2">
        <v>51550</v>
      </c>
      <c r="HW29" s="2">
        <v>163000</v>
      </c>
      <c r="HX29" s="2"/>
      <c r="HY29" s="2">
        <v>442100</v>
      </c>
      <c r="HZ29" s="2">
        <v>102000</v>
      </c>
      <c r="IA29" s="2">
        <v>38250</v>
      </c>
      <c r="IB29" s="2">
        <v>41100</v>
      </c>
      <c r="IC29" s="2">
        <v>67500</v>
      </c>
      <c r="ID29" s="2">
        <v>333520</v>
      </c>
      <c r="IE29" s="2"/>
      <c r="IF29" s="2">
        <v>343250</v>
      </c>
      <c r="IG29" s="2"/>
      <c r="IH29" s="2"/>
      <c r="II29" s="2">
        <v>285000</v>
      </c>
      <c r="IJ29" s="2">
        <v>36500</v>
      </c>
      <c r="IK29" s="2">
        <v>260000</v>
      </c>
      <c r="IL29" s="2">
        <v>74500</v>
      </c>
      <c r="IM29" s="2">
        <v>53700</v>
      </c>
      <c r="IN29" s="2"/>
      <c r="IO29" s="2">
        <v>46000</v>
      </c>
      <c r="IP29" s="2">
        <v>20800</v>
      </c>
      <c r="IQ29" s="2">
        <v>9500</v>
      </c>
      <c r="IR29" s="2">
        <v>85500</v>
      </c>
      <c r="IS29" s="2">
        <v>1576873.5</v>
      </c>
      <c r="IT29" s="2">
        <v>459120</v>
      </c>
      <c r="IU29" s="2">
        <v>147500</v>
      </c>
      <c r="IV29" s="2">
        <v>638410</v>
      </c>
      <c r="IW29" s="2">
        <v>291040</v>
      </c>
      <c r="IX29" s="2">
        <v>113200</v>
      </c>
      <c r="IY29" s="2">
        <v>78000</v>
      </c>
      <c r="IZ29" s="2">
        <v>33800</v>
      </c>
      <c r="JA29" s="2">
        <v>44000</v>
      </c>
      <c r="JB29" s="2">
        <v>247570</v>
      </c>
      <c r="JC29" s="2">
        <v>214500</v>
      </c>
      <c r="JD29" s="2">
        <v>221030</v>
      </c>
      <c r="JE29" s="2">
        <v>98000</v>
      </c>
      <c r="JF29" s="2"/>
      <c r="JG29" s="2">
        <v>27000</v>
      </c>
      <c r="JH29" s="2">
        <v>11500</v>
      </c>
      <c r="JI29" s="2"/>
      <c r="JJ29" s="2">
        <v>4500</v>
      </c>
      <c r="JK29" s="2">
        <v>129600</v>
      </c>
      <c r="JL29" s="2"/>
      <c r="JM29" s="2"/>
      <c r="JN29" s="2">
        <v>5300</v>
      </c>
      <c r="JO29" s="2"/>
      <c r="JP29" s="2"/>
      <c r="JQ29" s="2"/>
      <c r="JR29" s="2">
        <v>558950</v>
      </c>
      <c r="JS29" s="2">
        <v>957750</v>
      </c>
      <c r="JT29" s="2">
        <v>203885</v>
      </c>
      <c r="JU29" s="2">
        <v>49200</v>
      </c>
      <c r="JV29" s="2">
        <v>143000</v>
      </c>
      <c r="JW29" s="2">
        <v>13700</v>
      </c>
      <c r="JX29" s="2">
        <v>257700</v>
      </c>
      <c r="JY29" s="2">
        <v>497500</v>
      </c>
      <c r="JZ29" s="2">
        <v>173770</v>
      </c>
      <c r="KA29" s="2">
        <v>158000</v>
      </c>
      <c r="KB29" s="2">
        <v>39000</v>
      </c>
      <c r="KC29" s="2">
        <v>1614000</v>
      </c>
      <c r="KD29" s="2"/>
      <c r="KE29" s="2">
        <v>10500</v>
      </c>
      <c r="KF29" s="2"/>
      <c r="KG29" s="2">
        <v>6876.5</v>
      </c>
      <c r="KH29" s="2">
        <v>1662900</v>
      </c>
      <c r="KI29" s="2">
        <v>288000</v>
      </c>
      <c r="KJ29" s="2">
        <v>70500</v>
      </c>
      <c r="KK29" s="2">
        <v>2312100</v>
      </c>
      <c r="KL29" s="2">
        <v>851000</v>
      </c>
      <c r="KM29" s="2">
        <v>491625</v>
      </c>
      <c r="KN29" s="2">
        <v>346500</v>
      </c>
      <c r="KO29" s="2"/>
      <c r="KP29" s="2">
        <v>383000</v>
      </c>
      <c r="KQ29" s="2">
        <v>486500</v>
      </c>
      <c r="KR29" s="2">
        <v>3000</v>
      </c>
      <c r="KS29" s="2">
        <v>79500</v>
      </c>
      <c r="KT29" s="2">
        <v>328420</v>
      </c>
      <c r="KU29" s="2">
        <v>354000</v>
      </c>
      <c r="KV29" s="2">
        <v>295500</v>
      </c>
      <c r="KW29" s="2">
        <v>525190</v>
      </c>
      <c r="KX29" s="2">
        <v>445050</v>
      </c>
      <c r="KY29" s="2"/>
      <c r="KZ29" s="2">
        <v>567845</v>
      </c>
      <c r="LA29" s="2">
        <v>51500</v>
      </c>
      <c r="LB29" s="2">
        <v>305350</v>
      </c>
      <c r="LC29" s="2">
        <v>239000</v>
      </c>
      <c r="LD29" s="2">
        <v>76555</v>
      </c>
      <c r="LE29" s="2">
        <v>1036450</v>
      </c>
      <c r="LF29" s="2">
        <v>103500</v>
      </c>
      <c r="LG29" s="2">
        <v>691500</v>
      </c>
      <c r="LH29" s="2"/>
      <c r="LI29" s="2">
        <v>582500</v>
      </c>
      <c r="LJ29" s="2">
        <v>2885400</v>
      </c>
      <c r="LK29" s="2">
        <v>24</v>
      </c>
      <c r="LL29" s="2">
        <v>165000</v>
      </c>
      <c r="LM29" s="2">
        <v>8000</v>
      </c>
      <c r="LN29" s="2">
        <v>413700</v>
      </c>
      <c r="LO29" s="2"/>
      <c r="LP29" s="2">
        <v>351100</v>
      </c>
      <c r="LQ29" s="2">
        <v>551000</v>
      </c>
      <c r="LR29" s="2">
        <v>2346150</v>
      </c>
      <c r="LS29" s="2"/>
      <c r="LT29" s="2"/>
      <c r="LU29" s="2">
        <v>2026750</v>
      </c>
      <c r="LV29" s="2">
        <v>743100</v>
      </c>
      <c r="LW29" s="2">
        <v>304560</v>
      </c>
      <c r="LX29" s="2">
        <v>474000</v>
      </c>
      <c r="LY29" s="2">
        <v>900</v>
      </c>
      <c r="LZ29" s="2">
        <v>500</v>
      </c>
      <c r="MA29" s="2">
        <v>67500</v>
      </c>
      <c r="MB29" s="2"/>
      <c r="MC29" s="2">
        <v>49000</v>
      </c>
      <c r="MD29" s="2">
        <v>1500</v>
      </c>
      <c r="ME29" s="2">
        <v>36500</v>
      </c>
      <c r="MF29" s="2"/>
      <c r="MG29" s="2">
        <v>418000</v>
      </c>
      <c r="MH29" s="2">
        <v>847050</v>
      </c>
      <c r="MI29" s="2">
        <v>142000</v>
      </c>
      <c r="MJ29" s="2">
        <v>278500</v>
      </c>
      <c r="MK29" s="2">
        <v>205000</v>
      </c>
      <c r="ML29" s="2">
        <v>6963630</v>
      </c>
      <c r="MM29" s="2">
        <v>2578700</v>
      </c>
      <c r="MN29" s="2">
        <v>629800</v>
      </c>
      <c r="MO29" s="2">
        <v>1525580</v>
      </c>
      <c r="MP29" s="2">
        <v>630300</v>
      </c>
      <c r="MQ29" s="2">
        <v>593635</v>
      </c>
      <c r="MR29" s="2">
        <v>548500</v>
      </c>
      <c r="MS29" s="2">
        <v>789000</v>
      </c>
      <c r="MT29" s="2">
        <v>266800</v>
      </c>
      <c r="MU29" s="2">
        <v>1953500</v>
      </c>
      <c r="MV29" s="2"/>
      <c r="MW29" s="2">
        <v>359500</v>
      </c>
      <c r="MX29" s="2">
        <v>8000</v>
      </c>
      <c r="MY29" s="2"/>
      <c r="MZ29" s="2">
        <v>293000</v>
      </c>
      <c r="NA29" s="2"/>
      <c r="NB29" s="2"/>
      <c r="NC29" s="2">
        <v>10500</v>
      </c>
      <c r="ND29" s="2">
        <v>4436400</v>
      </c>
      <c r="NE29" s="2">
        <v>2080800</v>
      </c>
      <c r="NF29" s="2">
        <v>329300</v>
      </c>
      <c r="NG29" s="2">
        <v>519500</v>
      </c>
      <c r="NH29" s="2">
        <v>99600</v>
      </c>
      <c r="NI29" s="2">
        <v>1518250</v>
      </c>
      <c r="NJ29" s="2">
        <v>7000</v>
      </c>
      <c r="NK29" s="2">
        <v>757500</v>
      </c>
      <c r="NL29" s="2">
        <v>2500</v>
      </c>
      <c r="NM29" s="2">
        <v>137000</v>
      </c>
      <c r="NN29" s="2">
        <v>252000</v>
      </c>
      <c r="NO29" s="2">
        <v>95000</v>
      </c>
      <c r="NP29" s="2">
        <v>531500</v>
      </c>
      <c r="NQ29" s="2">
        <v>283500</v>
      </c>
      <c r="NR29" s="2">
        <v>282500</v>
      </c>
      <c r="NS29" s="2">
        <v>395240</v>
      </c>
      <c r="NT29" s="2">
        <v>387000</v>
      </c>
      <c r="NU29" s="2">
        <v>93500</v>
      </c>
      <c r="NV29" s="2">
        <v>157450</v>
      </c>
      <c r="NW29" s="2"/>
      <c r="NX29" s="2">
        <v>2500</v>
      </c>
      <c r="NY29" s="2">
        <v>65893</v>
      </c>
      <c r="NZ29" s="2">
        <v>12007</v>
      </c>
      <c r="OA29" s="2"/>
      <c r="OB29" s="2"/>
      <c r="OC29" s="2"/>
      <c r="OD29" s="2">
        <v>587550</v>
      </c>
      <c r="OE29" s="2">
        <v>5500</v>
      </c>
      <c r="OF29" s="2">
        <v>93050</v>
      </c>
      <c r="OG29" s="2">
        <v>957000</v>
      </c>
      <c r="OH29" s="2">
        <v>213600</v>
      </c>
      <c r="OI29" s="2">
        <v>211639</v>
      </c>
      <c r="OJ29" s="2">
        <v>543300</v>
      </c>
      <c r="OK29" s="2">
        <v>119000</v>
      </c>
      <c r="OL29" s="2">
        <v>77500</v>
      </c>
      <c r="OM29" s="2">
        <v>1708500</v>
      </c>
      <c r="ON29" s="2">
        <v>785550</v>
      </c>
      <c r="OO29" s="2">
        <v>3304000</v>
      </c>
      <c r="OP29" s="2">
        <v>188757</v>
      </c>
      <c r="OQ29" s="2">
        <v>267000</v>
      </c>
      <c r="OR29" s="2"/>
      <c r="OS29" s="2">
        <v>424500</v>
      </c>
      <c r="OT29" s="2">
        <v>199000</v>
      </c>
      <c r="OU29" s="2">
        <v>108500</v>
      </c>
      <c r="OV29" s="2">
        <v>345670</v>
      </c>
      <c r="OW29" s="2">
        <v>574000</v>
      </c>
      <c r="OX29" s="2">
        <v>688390</v>
      </c>
      <c r="OY29" s="2">
        <v>180150</v>
      </c>
      <c r="OZ29" s="2">
        <v>99500</v>
      </c>
      <c r="PA29" s="2">
        <v>101409</v>
      </c>
      <c r="PB29" s="2">
        <v>51000</v>
      </c>
      <c r="PC29" s="2">
        <v>7500</v>
      </c>
      <c r="PD29" s="2"/>
      <c r="PE29" s="2">
        <v>2500</v>
      </c>
      <c r="PF29" s="2">
        <v>64610</v>
      </c>
      <c r="PG29" s="2">
        <v>25500</v>
      </c>
      <c r="PH29" s="2">
        <v>12168</v>
      </c>
      <c r="PI29" s="2">
        <v>3500</v>
      </c>
      <c r="PJ29" s="2"/>
      <c r="PK29" s="2">
        <v>2000</v>
      </c>
      <c r="PL29" s="2">
        <v>7510</v>
      </c>
      <c r="PM29" s="2"/>
      <c r="PN29" s="2">
        <v>500</v>
      </c>
      <c r="PO29" s="2">
        <v>15980</v>
      </c>
      <c r="PP29" s="2"/>
      <c r="PQ29" s="2"/>
      <c r="PR29" s="2"/>
      <c r="PS29" s="2"/>
      <c r="PT29" s="2">
        <v>505500</v>
      </c>
      <c r="PU29" s="2"/>
      <c r="PV29" s="2"/>
      <c r="PW29" s="2">
        <v>14000</v>
      </c>
      <c r="PX29" s="2"/>
      <c r="PY29" s="2"/>
      <c r="PZ29" s="2"/>
      <c r="QA29" s="2">
        <v>6900</v>
      </c>
      <c r="QB29" s="2">
        <v>46500</v>
      </c>
      <c r="QC29" s="2"/>
      <c r="QD29" s="2">
        <v>6500</v>
      </c>
      <c r="QE29" s="2">
        <v>5000</v>
      </c>
      <c r="QF29" s="2">
        <v>8534</v>
      </c>
      <c r="QG29" s="2">
        <v>2000</v>
      </c>
      <c r="QH29" s="2"/>
      <c r="QI29" s="2">
        <v>5500</v>
      </c>
      <c r="QJ29" s="2">
        <v>1000</v>
      </c>
      <c r="QK29" s="2">
        <v>4200</v>
      </c>
      <c r="QL29" s="2">
        <v>4000</v>
      </c>
      <c r="QM29" s="2">
        <v>2000</v>
      </c>
      <c r="QN29" s="2">
        <v>4500</v>
      </c>
      <c r="QO29" s="2">
        <v>22056</v>
      </c>
      <c r="QP29" s="2">
        <v>2000</v>
      </c>
      <c r="QQ29" s="2"/>
      <c r="QR29" s="2">
        <v>1000</v>
      </c>
      <c r="QS29" s="2">
        <v>6984</v>
      </c>
      <c r="QT29" s="2">
        <v>66800</v>
      </c>
      <c r="QU29" s="2">
        <v>2414</v>
      </c>
      <c r="QV29" s="2"/>
      <c r="QW29" s="2">
        <v>22000</v>
      </c>
      <c r="QX29" s="2"/>
      <c r="QY29" s="2"/>
      <c r="QZ29" s="2">
        <v>5000</v>
      </c>
      <c r="RA29" s="2"/>
      <c r="RB29" s="2">
        <v>9000</v>
      </c>
      <c r="RC29" s="2">
        <v>1500</v>
      </c>
      <c r="RD29" s="2">
        <v>2310</v>
      </c>
      <c r="RE29" s="2"/>
      <c r="RF29" s="2"/>
      <c r="RG29" s="2"/>
      <c r="RH29" s="2">
        <v>6500</v>
      </c>
      <c r="RI29" s="2">
        <v>6572</v>
      </c>
      <c r="RJ29" s="2">
        <v>9000</v>
      </c>
      <c r="RK29" s="2"/>
      <c r="RL29" s="2">
        <v>10500</v>
      </c>
      <c r="RM29" s="2">
        <v>4500</v>
      </c>
      <c r="RN29" s="2">
        <v>3000</v>
      </c>
      <c r="RO29" s="2">
        <v>6500</v>
      </c>
      <c r="RP29" s="2">
        <v>2500</v>
      </c>
      <c r="RQ29" s="2">
        <v>10000</v>
      </c>
      <c r="RR29" s="2"/>
      <c r="RS29" s="2">
        <v>4500</v>
      </c>
      <c r="RT29" s="2">
        <v>1220</v>
      </c>
      <c r="RU29" s="2">
        <v>4500</v>
      </c>
      <c r="RV29" s="2">
        <v>2000</v>
      </c>
      <c r="RW29" s="2">
        <v>1500</v>
      </c>
      <c r="RX29" s="2"/>
      <c r="RY29" s="2"/>
      <c r="RZ29" s="2"/>
      <c r="SA29" s="2">
        <v>25500</v>
      </c>
      <c r="SB29" s="2"/>
      <c r="SC29" s="2">
        <v>94500</v>
      </c>
      <c r="SD29" s="2">
        <v>69950</v>
      </c>
      <c r="SE29" s="2"/>
      <c r="SF29" s="2">
        <v>11000</v>
      </c>
      <c r="SG29" s="2">
        <v>36000</v>
      </c>
      <c r="SH29" s="2">
        <v>82000</v>
      </c>
      <c r="SI29" s="2">
        <v>12500</v>
      </c>
      <c r="SJ29" s="2">
        <v>25000</v>
      </c>
      <c r="SK29" s="2">
        <v>54500</v>
      </c>
      <c r="SL29" s="2">
        <v>2500</v>
      </c>
      <c r="SM29" s="2">
        <v>106895</v>
      </c>
      <c r="SN29" s="2">
        <v>29500</v>
      </c>
      <c r="SO29" s="2">
        <v>11000</v>
      </c>
      <c r="SP29" s="2">
        <v>5484</v>
      </c>
      <c r="SQ29" s="2"/>
      <c r="SR29" s="2">
        <v>3200</v>
      </c>
      <c r="SS29" s="2">
        <v>35000</v>
      </c>
      <c r="ST29" s="2">
        <v>34500</v>
      </c>
      <c r="SU29" s="2">
        <v>257600</v>
      </c>
      <c r="SV29" s="2">
        <v>19830</v>
      </c>
      <c r="SW29" s="2">
        <v>60500</v>
      </c>
      <c r="SX29" s="2">
        <v>70670</v>
      </c>
      <c r="SY29" s="2"/>
      <c r="SZ29" s="2">
        <v>22500</v>
      </c>
      <c r="TA29" s="2"/>
      <c r="TB29" s="2">
        <v>55000</v>
      </c>
      <c r="TC29" s="2">
        <v>4500</v>
      </c>
      <c r="TD29" s="2">
        <v>5370</v>
      </c>
      <c r="TE29" s="2">
        <v>20500</v>
      </c>
      <c r="TF29" s="2">
        <v>34300</v>
      </c>
      <c r="TG29" s="2">
        <v>41600</v>
      </c>
      <c r="TH29" s="2">
        <v>8500</v>
      </c>
      <c r="TI29" s="2">
        <v>51500</v>
      </c>
      <c r="TJ29" s="2">
        <v>8000</v>
      </c>
      <c r="TK29" s="2">
        <v>3999</v>
      </c>
      <c r="TL29" s="2">
        <v>27500</v>
      </c>
      <c r="TM29" s="2">
        <v>18000</v>
      </c>
      <c r="TN29" s="2">
        <v>11000</v>
      </c>
      <c r="TO29" s="2">
        <v>5000</v>
      </c>
      <c r="TP29" s="2"/>
      <c r="TQ29" s="2">
        <v>3500</v>
      </c>
      <c r="TR29" s="2">
        <v>15000</v>
      </c>
      <c r="TS29" s="2">
        <v>7000</v>
      </c>
      <c r="TT29" s="2">
        <v>8500</v>
      </c>
      <c r="TU29" s="2">
        <v>6660</v>
      </c>
      <c r="TV29" s="2">
        <v>15000</v>
      </c>
      <c r="TW29" s="2">
        <v>7500</v>
      </c>
      <c r="TX29" s="2">
        <v>7000</v>
      </c>
      <c r="TY29" s="2">
        <v>43500</v>
      </c>
      <c r="TZ29" s="2">
        <v>3000</v>
      </c>
      <c r="UA29" s="2">
        <v>99500</v>
      </c>
      <c r="UB29" s="2"/>
      <c r="UC29" s="2">
        <v>46500</v>
      </c>
      <c r="UD29" s="2">
        <v>55000</v>
      </c>
      <c r="UE29" s="2">
        <v>59750</v>
      </c>
      <c r="UF29" s="2"/>
      <c r="UG29" s="2"/>
      <c r="UH29" s="2"/>
      <c r="UI29" s="2"/>
      <c r="UJ29" s="2">
        <v>35000</v>
      </c>
      <c r="UK29" s="2">
        <v>48350</v>
      </c>
      <c r="UL29" s="2">
        <v>10000</v>
      </c>
      <c r="UM29" s="2">
        <v>9000</v>
      </c>
      <c r="UN29" s="2">
        <v>6000</v>
      </c>
      <c r="UO29" s="2">
        <v>21500</v>
      </c>
      <c r="UP29" s="2">
        <v>326260</v>
      </c>
      <c r="UQ29" s="2">
        <v>14640</v>
      </c>
      <c r="UR29" s="2"/>
      <c r="US29" s="2">
        <v>35000</v>
      </c>
      <c r="UT29" s="2"/>
      <c r="UU29" s="2">
        <v>10007</v>
      </c>
      <c r="UV29" s="2">
        <v>13000</v>
      </c>
      <c r="UW29" s="2">
        <v>5030</v>
      </c>
      <c r="UX29" s="2">
        <v>1500</v>
      </c>
      <c r="UY29" s="2">
        <v>5000</v>
      </c>
      <c r="UZ29" s="2">
        <v>1000</v>
      </c>
      <c r="VA29" s="2">
        <v>39000</v>
      </c>
      <c r="VB29" s="2">
        <v>5500</v>
      </c>
      <c r="VC29" s="2">
        <v>46300</v>
      </c>
      <c r="VD29" s="2"/>
      <c r="VE29" s="2"/>
      <c r="VF29" s="2">
        <v>13050</v>
      </c>
      <c r="VG29" s="2"/>
      <c r="VH29" s="2">
        <v>7500</v>
      </c>
      <c r="VI29" s="2"/>
      <c r="VJ29" s="2">
        <v>1000</v>
      </c>
      <c r="VK29" s="2"/>
      <c r="VL29" s="2"/>
      <c r="VM29" s="2"/>
      <c r="VN29" s="2">
        <v>1000</v>
      </c>
      <c r="VO29" s="2"/>
      <c r="VP29" s="2">
        <v>30340</v>
      </c>
      <c r="VQ29" s="2">
        <v>102370</v>
      </c>
      <c r="VR29" s="2">
        <v>8000</v>
      </c>
      <c r="VS29" s="2">
        <v>5500</v>
      </c>
      <c r="VT29" s="2">
        <v>26000</v>
      </c>
      <c r="VU29" s="2">
        <v>19500</v>
      </c>
      <c r="VV29" s="2"/>
      <c r="VW29" s="2">
        <v>49165</v>
      </c>
      <c r="VX29" s="2">
        <v>9000</v>
      </c>
      <c r="VY29" s="2">
        <v>8000</v>
      </c>
      <c r="VZ29" s="2">
        <v>1000</v>
      </c>
      <c r="WA29" s="2"/>
      <c r="WB29" s="2">
        <v>345000</v>
      </c>
      <c r="WC29" s="2">
        <v>142500</v>
      </c>
      <c r="WD29" s="2">
        <v>10100</v>
      </c>
      <c r="WE29" s="2">
        <v>14694</v>
      </c>
      <c r="WF29" s="2">
        <v>12500</v>
      </c>
      <c r="WG29" s="2">
        <v>157500</v>
      </c>
      <c r="WH29" s="2">
        <v>48365</v>
      </c>
      <c r="WI29" s="2">
        <v>17000</v>
      </c>
      <c r="WJ29" s="2">
        <v>39500</v>
      </c>
      <c r="WK29" s="2">
        <v>12339</v>
      </c>
      <c r="WL29" s="2"/>
      <c r="WM29" s="2">
        <v>50900</v>
      </c>
      <c r="WN29" s="2">
        <v>36500</v>
      </c>
      <c r="WO29" s="2">
        <v>20500</v>
      </c>
      <c r="WP29" s="2">
        <v>11600</v>
      </c>
      <c r="WQ29" s="2">
        <v>7710</v>
      </c>
      <c r="WR29" s="2">
        <v>214300</v>
      </c>
      <c r="WS29" s="2">
        <v>70500</v>
      </c>
      <c r="WT29" s="2">
        <v>174000</v>
      </c>
      <c r="WU29" s="2">
        <v>1135800</v>
      </c>
      <c r="WV29" s="2"/>
      <c r="WW29" s="2"/>
      <c r="WX29" s="2">
        <v>4455</v>
      </c>
      <c r="WY29" s="2">
        <v>150237</v>
      </c>
      <c r="WZ29" s="2">
        <v>720</v>
      </c>
      <c r="XA29" s="2"/>
      <c r="XB29" s="2">
        <v>8200</v>
      </c>
      <c r="XC29" s="2"/>
      <c r="XD29" s="2">
        <v>10000</v>
      </c>
      <c r="XE29" s="2"/>
      <c r="XF29" s="2">
        <v>1000</v>
      </c>
      <c r="XG29" s="2">
        <v>9500</v>
      </c>
      <c r="XH29" s="2"/>
      <c r="XI29" s="2"/>
      <c r="XJ29" s="2"/>
      <c r="XK29" s="2"/>
      <c r="XL29" s="2"/>
      <c r="XM29" s="2"/>
      <c r="XN29" s="2">
        <v>6600</v>
      </c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>
        <v>378500</v>
      </c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>
        <v>227000</v>
      </c>
      <c r="YW29" s="2">
        <v>6500</v>
      </c>
      <c r="YX29" s="2">
        <v>21050</v>
      </c>
      <c r="YY29" s="2"/>
      <c r="YZ29" s="2">
        <v>11600</v>
      </c>
      <c r="ZA29" s="2">
        <v>570</v>
      </c>
      <c r="ZB29" s="2">
        <v>12000</v>
      </c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>
        <v>16900</v>
      </c>
      <c r="ZO29" s="2">
        <v>33500</v>
      </c>
      <c r="ZP29" s="2">
        <v>12000</v>
      </c>
      <c r="ZQ29" s="2"/>
      <c r="ZR29" s="2"/>
      <c r="ZS29" s="2"/>
      <c r="ZT29" s="2"/>
      <c r="ZU29" s="2">
        <v>18600</v>
      </c>
      <c r="ZV29" s="2">
        <v>1650</v>
      </c>
      <c r="ZW29" s="2">
        <v>2000</v>
      </c>
      <c r="ZX29" s="2"/>
      <c r="ZY29" s="2"/>
      <c r="ZZ29" s="2"/>
      <c r="AAA29" s="2">
        <v>3840</v>
      </c>
      <c r="AAB29" s="2">
        <v>50492</v>
      </c>
      <c r="AAC29" s="2"/>
      <c r="AAD29" s="2">
        <v>2500</v>
      </c>
      <c r="AAE29" s="2"/>
      <c r="AAF29" s="2">
        <v>1500</v>
      </c>
      <c r="AAG29" s="2"/>
      <c r="AAH29" s="2"/>
      <c r="AAI29" s="2"/>
      <c r="AAJ29" s="2"/>
      <c r="AAK29" s="2">
        <v>4500</v>
      </c>
      <c r="AAL29" s="2">
        <v>11403</v>
      </c>
      <c r="AAM29" s="2">
        <v>3900</v>
      </c>
      <c r="AAN29" s="2"/>
      <c r="AAO29" s="2">
        <v>9500</v>
      </c>
      <c r="AAP29" s="2"/>
      <c r="AAQ29" s="2">
        <v>12000</v>
      </c>
      <c r="AAR29" s="2"/>
      <c r="AAS29" s="2"/>
      <c r="AAT29" s="2"/>
      <c r="AAU29" s="2"/>
      <c r="AAV29" s="2"/>
      <c r="AAW29" s="2">
        <v>15840</v>
      </c>
      <c r="AAX29" s="2">
        <v>30590</v>
      </c>
      <c r="AAY29" s="2"/>
      <c r="AAZ29" s="2"/>
      <c r="ABA29" s="2">
        <v>45300</v>
      </c>
      <c r="ABB29" s="2">
        <v>9100</v>
      </c>
      <c r="ABC29" s="2">
        <v>14200</v>
      </c>
      <c r="ABD29" s="2"/>
      <c r="ABE29" s="2"/>
      <c r="ABF29" s="2"/>
      <c r="ABG29" s="2"/>
      <c r="ABH29" s="2"/>
      <c r="ABI29" s="2">
        <v>90600</v>
      </c>
      <c r="ABJ29" s="2">
        <v>2000</v>
      </c>
      <c r="ABK29" s="2"/>
      <c r="ABL29" s="2">
        <v>11000</v>
      </c>
      <c r="ABM29" s="2">
        <v>5000</v>
      </c>
      <c r="ABN29" s="2"/>
      <c r="ABO29" s="2">
        <v>225050</v>
      </c>
      <c r="ABP29" s="2">
        <v>95000</v>
      </c>
      <c r="ABQ29" s="2">
        <v>23665</v>
      </c>
      <c r="ABR29" s="2">
        <v>116500</v>
      </c>
      <c r="ABS29" s="2">
        <v>99408</v>
      </c>
      <c r="ABT29" s="2">
        <v>59000</v>
      </c>
      <c r="ABU29" s="2">
        <v>40000</v>
      </c>
      <c r="ABV29" s="2">
        <v>41500</v>
      </c>
      <c r="ABW29" s="2"/>
      <c r="ABX29" s="2">
        <v>1164200</v>
      </c>
      <c r="ABY29" s="2">
        <v>1263840</v>
      </c>
      <c r="ABZ29" s="2">
        <v>614300</v>
      </c>
      <c r="ACA29" s="2">
        <v>103000</v>
      </c>
      <c r="ACB29" s="2">
        <v>585000</v>
      </c>
      <c r="ACC29" s="2">
        <v>657550</v>
      </c>
      <c r="ACD29" s="2">
        <v>246251.15</v>
      </c>
      <c r="ACE29" s="2">
        <v>86100</v>
      </c>
      <c r="ACF29" s="2">
        <v>137000</v>
      </c>
      <c r="ACG29" s="2">
        <v>374000</v>
      </c>
      <c r="ACH29" s="2">
        <v>135500</v>
      </c>
      <c r="ACI29" s="2"/>
      <c r="ACJ29" s="2">
        <v>13000</v>
      </c>
      <c r="ACK29" s="2">
        <v>4500</v>
      </c>
      <c r="ACL29" s="2">
        <v>169000</v>
      </c>
      <c r="ACM29" s="2"/>
      <c r="ACN29" s="2">
        <v>3600</v>
      </c>
      <c r="ACO29" s="2"/>
      <c r="ACP29" s="2">
        <v>422332</v>
      </c>
      <c r="ACQ29" s="2">
        <v>33800</v>
      </c>
      <c r="ACR29" s="2">
        <v>178400</v>
      </c>
      <c r="ACS29" s="2">
        <v>74000</v>
      </c>
      <c r="ACT29" s="2">
        <v>16500</v>
      </c>
      <c r="ACU29" s="2">
        <v>1000</v>
      </c>
      <c r="ACV29" s="2">
        <v>401240</v>
      </c>
      <c r="ACW29" s="2">
        <v>524000</v>
      </c>
      <c r="ACX29" s="2">
        <v>39150</v>
      </c>
      <c r="ACY29" s="2"/>
      <c r="ACZ29" s="2">
        <v>24500</v>
      </c>
      <c r="ADA29" s="2">
        <v>3500</v>
      </c>
      <c r="ADB29" s="2"/>
      <c r="ADC29" s="2"/>
      <c r="ADD29" s="2"/>
      <c r="ADE29" s="2"/>
      <c r="ADF29" s="2">
        <v>1022650</v>
      </c>
      <c r="ADG29" s="2">
        <v>2693145</v>
      </c>
      <c r="ADH29" s="2">
        <v>30230</v>
      </c>
      <c r="ADI29" s="2">
        <v>39100</v>
      </c>
      <c r="ADJ29" s="2">
        <v>236600</v>
      </c>
      <c r="ADK29" s="2">
        <v>112000</v>
      </c>
      <c r="ADL29" s="2">
        <v>334000</v>
      </c>
      <c r="ADM29" s="2">
        <v>20500</v>
      </c>
      <c r="ADN29" s="2">
        <v>54500</v>
      </c>
      <c r="ADO29" s="2">
        <v>8370500</v>
      </c>
      <c r="ADP29" s="2">
        <v>524000</v>
      </c>
      <c r="ADQ29" s="2">
        <v>2481190</v>
      </c>
      <c r="ADR29" s="2">
        <v>2087960</v>
      </c>
      <c r="ADS29" s="2">
        <v>6764950</v>
      </c>
      <c r="ADT29" s="2">
        <v>181950</v>
      </c>
      <c r="ADU29" s="2">
        <v>89200</v>
      </c>
      <c r="ADV29" s="2">
        <v>1414900</v>
      </c>
      <c r="ADW29" s="2">
        <v>51700</v>
      </c>
      <c r="ADX29" s="2"/>
      <c r="ADY29" s="2">
        <v>550</v>
      </c>
      <c r="ADZ29" s="2">
        <v>940590</v>
      </c>
      <c r="AEA29" s="2">
        <v>120200</v>
      </c>
      <c r="AEB29" s="2">
        <v>550206</v>
      </c>
      <c r="AEC29" s="2">
        <v>575400</v>
      </c>
      <c r="AED29" s="2">
        <v>407000</v>
      </c>
      <c r="AEE29" s="2"/>
      <c r="AEF29" s="2">
        <v>14500</v>
      </c>
      <c r="AEG29" s="2">
        <v>82320</v>
      </c>
      <c r="AEH29" s="2">
        <v>169200</v>
      </c>
      <c r="AEI29" s="2">
        <v>132100</v>
      </c>
      <c r="AEJ29" s="2">
        <v>19200</v>
      </c>
      <c r="AEK29" s="2">
        <v>71100</v>
      </c>
      <c r="AEL29" s="2">
        <v>77500</v>
      </c>
      <c r="AEM29" s="2">
        <v>46000</v>
      </c>
      <c r="AEN29" s="2">
        <v>5869360</v>
      </c>
      <c r="AEO29" s="2">
        <v>86200</v>
      </c>
      <c r="AEP29" s="2">
        <v>19500</v>
      </c>
      <c r="AEQ29" s="2">
        <v>85200</v>
      </c>
      <c r="AER29" s="2">
        <v>671550</v>
      </c>
      <c r="AES29" s="2">
        <v>101400</v>
      </c>
      <c r="AET29" s="2">
        <v>267000</v>
      </c>
      <c r="AEU29" s="2">
        <v>48500</v>
      </c>
      <c r="AEV29" s="2">
        <v>47100</v>
      </c>
      <c r="AEW29" s="2">
        <v>167600</v>
      </c>
      <c r="AEX29" s="2">
        <v>217970</v>
      </c>
      <c r="AEY29" s="2">
        <v>24000</v>
      </c>
      <c r="AEZ29" s="2">
        <v>209500</v>
      </c>
      <c r="AFA29" s="2">
        <v>46200</v>
      </c>
      <c r="AFB29" s="2">
        <v>5000</v>
      </c>
      <c r="AFC29" s="2"/>
      <c r="AFD29" s="2">
        <v>53500</v>
      </c>
      <c r="AFE29" s="2">
        <v>14500</v>
      </c>
      <c r="AFF29" s="2"/>
      <c r="AFG29" s="2"/>
      <c r="AFH29" s="2">
        <v>4706</v>
      </c>
      <c r="AFI29" s="2">
        <v>500</v>
      </c>
      <c r="AFJ29" s="2"/>
      <c r="AFK29" s="2">
        <v>500</v>
      </c>
      <c r="AFL29" s="2">
        <v>2918</v>
      </c>
      <c r="AFM29" s="2"/>
      <c r="AFN29" s="2"/>
      <c r="AFO29" s="2">
        <v>8000</v>
      </c>
      <c r="AFP29" s="2">
        <v>1347120</v>
      </c>
      <c r="AFQ29" s="2">
        <v>352950</v>
      </c>
      <c r="AFR29" s="2">
        <v>115400</v>
      </c>
      <c r="AFS29" s="2">
        <v>777450</v>
      </c>
      <c r="AFT29" s="2"/>
      <c r="AFU29" s="2"/>
      <c r="AFV29" s="2"/>
      <c r="AFW29" s="2">
        <v>651950</v>
      </c>
      <c r="AFX29" s="2"/>
      <c r="AFY29" s="2"/>
      <c r="AFZ29" s="2">
        <v>38450</v>
      </c>
      <c r="AGA29" s="2"/>
      <c r="AGB29" s="2">
        <v>42500</v>
      </c>
      <c r="AGC29" s="2"/>
      <c r="AGD29" s="2"/>
      <c r="AGE29" s="2">
        <v>2000</v>
      </c>
      <c r="AGF29" s="2"/>
      <c r="AGG29" s="2"/>
      <c r="AGH29" s="2"/>
      <c r="AGI29" s="2"/>
      <c r="AGJ29" s="2"/>
      <c r="AGK29" s="2"/>
      <c r="AGL29" s="2">
        <v>34000</v>
      </c>
      <c r="AGM29" s="2">
        <v>23000</v>
      </c>
      <c r="AGN29" s="2">
        <v>18500</v>
      </c>
      <c r="AGO29" s="2"/>
      <c r="AGP29" s="2"/>
      <c r="AGQ29" s="2">
        <v>7400</v>
      </c>
      <c r="AGR29" s="2"/>
      <c r="AGS29" s="2">
        <v>16000</v>
      </c>
      <c r="AGT29" s="2"/>
      <c r="AGU29" s="2">
        <v>705600</v>
      </c>
      <c r="AGV29" s="2">
        <v>108000</v>
      </c>
      <c r="AGW29" s="2"/>
      <c r="AGX29" s="2">
        <v>40000</v>
      </c>
      <c r="AGY29" s="2">
        <v>233800</v>
      </c>
      <c r="AGZ29" s="2">
        <v>88500</v>
      </c>
      <c r="AHA29" s="2">
        <v>38000</v>
      </c>
      <c r="AHB29" s="2"/>
      <c r="AHC29" s="2"/>
      <c r="AHD29" s="2">
        <v>16000</v>
      </c>
      <c r="AHE29" s="2"/>
      <c r="AHF29" s="2">
        <v>24700</v>
      </c>
      <c r="AHG29" s="2">
        <v>18500</v>
      </c>
      <c r="AHH29" s="2">
        <v>289000</v>
      </c>
      <c r="AHI29" s="2">
        <v>68900</v>
      </c>
      <c r="AHJ29" s="2">
        <v>151050</v>
      </c>
      <c r="AHK29" s="2">
        <v>69500</v>
      </c>
      <c r="AHL29" s="2">
        <v>137100</v>
      </c>
      <c r="AHM29" s="2"/>
      <c r="AHN29" s="2">
        <v>6120</v>
      </c>
      <c r="AHO29" s="2">
        <v>4000</v>
      </c>
      <c r="AHP29" s="2">
        <v>23800</v>
      </c>
      <c r="AHQ29" s="2">
        <v>4000</v>
      </c>
      <c r="AHR29" s="2">
        <v>9500</v>
      </c>
      <c r="AHS29" s="2"/>
      <c r="AHT29" s="2">
        <f t="shared" si="0"/>
        <v>168058374.74000001</v>
      </c>
    </row>
    <row r="30" spans="1:904">
      <c r="A30" s="34" t="s">
        <v>2264</v>
      </c>
      <c r="B30" s="34" t="s">
        <v>2315</v>
      </c>
      <c r="C30" s="1" t="s">
        <v>2316</v>
      </c>
      <c r="D30" s="2">
        <v>9949835.75</v>
      </c>
      <c r="E30" s="2">
        <v>9416</v>
      </c>
      <c r="F30" s="2"/>
      <c r="G30" s="2">
        <v>2500</v>
      </c>
      <c r="H30" s="2">
        <v>664475</v>
      </c>
      <c r="I30" s="2">
        <v>47804</v>
      </c>
      <c r="J30" s="2">
        <v>60859</v>
      </c>
      <c r="K30" s="2">
        <v>20616</v>
      </c>
      <c r="L30" s="2">
        <v>11762.25</v>
      </c>
      <c r="M30" s="2">
        <v>4589</v>
      </c>
      <c r="N30" s="2"/>
      <c r="O30" s="2">
        <v>12464</v>
      </c>
      <c r="P30" s="2">
        <v>28357</v>
      </c>
      <c r="Q30" s="2">
        <v>16225</v>
      </c>
      <c r="R30" s="2">
        <v>27057</v>
      </c>
      <c r="S30" s="2">
        <v>205682</v>
      </c>
      <c r="T30" s="2">
        <v>33003</v>
      </c>
      <c r="U30" s="2">
        <v>8899</v>
      </c>
      <c r="V30" s="2">
        <v>15334729</v>
      </c>
      <c r="W30" s="2">
        <v>117949</v>
      </c>
      <c r="X30" s="2">
        <v>1507</v>
      </c>
      <c r="Y30" s="2"/>
      <c r="Z30" s="2"/>
      <c r="AA30" s="2">
        <v>352069</v>
      </c>
      <c r="AB30" s="2">
        <v>19000</v>
      </c>
      <c r="AC30" s="2">
        <v>2650667.5</v>
      </c>
      <c r="AD30" s="2">
        <v>395294</v>
      </c>
      <c r="AE30" s="2">
        <v>186034</v>
      </c>
      <c r="AF30" s="2">
        <v>111114</v>
      </c>
      <c r="AG30" s="2">
        <v>140534</v>
      </c>
      <c r="AH30" s="2">
        <v>5623331</v>
      </c>
      <c r="AI30" s="2">
        <v>563890</v>
      </c>
      <c r="AJ30" s="2">
        <v>14144</v>
      </c>
      <c r="AK30" s="2">
        <v>3092</v>
      </c>
      <c r="AL30" s="2"/>
      <c r="AM30" s="2">
        <v>553015</v>
      </c>
      <c r="AN30" s="2">
        <v>242100.14</v>
      </c>
      <c r="AO30" s="2">
        <v>165965</v>
      </c>
      <c r="AP30" s="2">
        <v>70968.5</v>
      </c>
      <c r="AQ30" s="2">
        <v>38695</v>
      </c>
      <c r="AR30" s="2"/>
      <c r="AS30" s="2"/>
      <c r="AT30" s="2">
        <v>11800</v>
      </c>
      <c r="AU30" s="2">
        <v>0</v>
      </c>
      <c r="AV30" s="2">
        <v>758.5</v>
      </c>
      <c r="AW30" s="2">
        <v>2982.5</v>
      </c>
      <c r="AX30" s="2"/>
      <c r="AY30" s="2"/>
      <c r="AZ30" s="2">
        <v>50</v>
      </c>
      <c r="BA30" s="2">
        <v>815</v>
      </c>
      <c r="BB30" s="2"/>
      <c r="BC30" s="2"/>
      <c r="BD30" s="2"/>
      <c r="BE30" s="2">
        <v>2987.5</v>
      </c>
      <c r="BF30" s="2">
        <v>177951</v>
      </c>
      <c r="BG30" s="2">
        <v>325</v>
      </c>
      <c r="BH30" s="2">
        <v>2100</v>
      </c>
      <c r="BI30" s="2">
        <v>125828</v>
      </c>
      <c r="BJ30" s="2">
        <v>401651</v>
      </c>
      <c r="BK30" s="2"/>
      <c r="BL30" s="2"/>
      <c r="BM30" s="2"/>
      <c r="BN30" s="2"/>
      <c r="BO30" s="2"/>
      <c r="BP30" s="2"/>
      <c r="BQ30" s="2"/>
      <c r="BR30" s="2">
        <v>46201</v>
      </c>
      <c r="BS30" s="2"/>
      <c r="BT30" s="2"/>
      <c r="BU30" s="2"/>
      <c r="BV30" s="2"/>
      <c r="BW30" s="2"/>
      <c r="BX30" s="2"/>
      <c r="BY30" s="2"/>
      <c r="BZ30" s="2">
        <v>356005.75</v>
      </c>
      <c r="CA30" s="2">
        <v>6246</v>
      </c>
      <c r="CB30" s="2">
        <v>247037</v>
      </c>
      <c r="CC30" s="2">
        <v>229506</v>
      </c>
      <c r="CD30" s="2">
        <v>29943</v>
      </c>
      <c r="CE30" s="2">
        <v>59484</v>
      </c>
      <c r="CF30" s="2">
        <v>67807</v>
      </c>
      <c r="CG30" s="2">
        <v>33754</v>
      </c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>
        <v>137485.75</v>
      </c>
      <c r="CU30" s="2"/>
      <c r="CV30" s="2">
        <v>233</v>
      </c>
      <c r="CW30" s="2"/>
      <c r="CX30" s="2"/>
      <c r="CY30" s="2">
        <v>2826</v>
      </c>
      <c r="CZ30" s="2">
        <v>6784</v>
      </c>
      <c r="DA30" s="2">
        <v>51102</v>
      </c>
      <c r="DB30" s="2">
        <v>251551.49</v>
      </c>
      <c r="DC30" s="2">
        <v>352230</v>
      </c>
      <c r="DD30" s="2">
        <v>3380</v>
      </c>
      <c r="DE30" s="2"/>
      <c r="DF30" s="2">
        <v>132405.5</v>
      </c>
      <c r="DG30" s="2">
        <v>40742</v>
      </c>
      <c r="DH30" s="2">
        <v>7890</v>
      </c>
      <c r="DI30" s="2">
        <v>887175</v>
      </c>
      <c r="DJ30" s="2">
        <v>9732.2800000000007</v>
      </c>
      <c r="DK30" s="2">
        <v>186194.75</v>
      </c>
      <c r="DL30" s="2">
        <v>2715</v>
      </c>
      <c r="DM30" s="2"/>
      <c r="DN30" s="2"/>
      <c r="DO30" s="2">
        <v>2293.5</v>
      </c>
      <c r="DP30" s="2"/>
      <c r="DQ30" s="2">
        <v>9223.75</v>
      </c>
      <c r="DR30" s="2"/>
      <c r="DS30" s="2">
        <v>4984</v>
      </c>
      <c r="DT30" s="2">
        <v>1081.75</v>
      </c>
      <c r="DU30" s="2"/>
      <c r="DV30" s="2">
        <v>22782</v>
      </c>
      <c r="DW30" s="2"/>
      <c r="DX30" s="2">
        <v>14456</v>
      </c>
      <c r="DY30" s="2"/>
      <c r="DZ30" s="2"/>
      <c r="EA30" s="2"/>
      <c r="EB30" s="2"/>
      <c r="EC30" s="2"/>
      <c r="ED30" s="2">
        <v>500</v>
      </c>
      <c r="EE30" s="2">
        <v>5753.5</v>
      </c>
      <c r="EF30" s="2"/>
      <c r="EG30" s="2">
        <v>24468</v>
      </c>
      <c r="EH30" s="2">
        <v>50</v>
      </c>
      <c r="EI30" s="2"/>
      <c r="EJ30" s="2">
        <v>9235</v>
      </c>
      <c r="EK30" s="2"/>
      <c r="EL30" s="2"/>
      <c r="EM30" s="2">
        <v>970</v>
      </c>
      <c r="EN30" s="2">
        <v>53881.25</v>
      </c>
      <c r="EO30" s="2">
        <v>45046</v>
      </c>
      <c r="EP30" s="2">
        <v>4920</v>
      </c>
      <c r="EQ30" s="2"/>
      <c r="ER30" s="2">
        <v>18040.5</v>
      </c>
      <c r="ES30" s="2"/>
      <c r="ET30" s="2"/>
      <c r="EU30" s="2"/>
      <c r="EV30" s="2"/>
      <c r="EW30" s="2">
        <v>10750</v>
      </c>
      <c r="EX30" s="2"/>
      <c r="EY30" s="2"/>
      <c r="EZ30" s="2"/>
      <c r="FA30" s="2"/>
      <c r="FB30" s="2"/>
      <c r="FC30" s="2"/>
      <c r="FD30" s="2"/>
      <c r="FE30" s="2"/>
      <c r="FF30" s="2">
        <v>3532</v>
      </c>
      <c r="FG30" s="2"/>
      <c r="FH30" s="2">
        <v>278</v>
      </c>
      <c r="FI30" s="2"/>
      <c r="FJ30" s="2">
        <v>1850</v>
      </c>
      <c r="FK30" s="2"/>
      <c r="FL30" s="2"/>
      <c r="FM30" s="2"/>
      <c r="FN30" s="2"/>
      <c r="FO30" s="2"/>
      <c r="FP30" s="2"/>
      <c r="FQ30" s="2">
        <v>2340</v>
      </c>
      <c r="FR30" s="2"/>
      <c r="FS30" s="2"/>
      <c r="FT30" s="2"/>
      <c r="FU30" s="2"/>
      <c r="FV30" s="2"/>
      <c r="FW30" s="2"/>
      <c r="FX30" s="2">
        <v>311.74</v>
      </c>
      <c r="FY30" s="2">
        <v>540</v>
      </c>
      <c r="FZ30" s="2"/>
      <c r="GA30" s="2"/>
      <c r="GB30" s="2"/>
      <c r="GC30" s="2"/>
      <c r="GD30" s="2"/>
      <c r="GE30" s="2">
        <v>330.5</v>
      </c>
      <c r="GF30" s="2"/>
      <c r="GG30" s="2"/>
      <c r="GH30" s="2"/>
      <c r="GI30" s="2"/>
      <c r="GJ30" s="2"/>
      <c r="GK30" s="2"/>
      <c r="GL30" s="2"/>
      <c r="GM30" s="2"/>
      <c r="GN30" s="2">
        <v>7221</v>
      </c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>
        <v>125</v>
      </c>
      <c r="HA30" s="2">
        <v>7120</v>
      </c>
      <c r="HB30" s="2"/>
      <c r="HC30" s="2">
        <v>136480</v>
      </c>
      <c r="HD30" s="2"/>
      <c r="HE30" s="2"/>
      <c r="HF30" s="2"/>
      <c r="HG30" s="2"/>
      <c r="HH30" s="2">
        <v>5520</v>
      </c>
      <c r="HI30" s="2"/>
      <c r="HJ30" s="2"/>
      <c r="HK30" s="2">
        <v>92395</v>
      </c>
      <c r="HL30" s="2"/>
      <c r="HM30" s="2"/>
      <c r="HN30" s="2"/>
      <c r="HO30" s="2"/>
      <c r="HP30" s="2"/>
      <c r="HQ30" s="2"/>
      <c r="HR30" s="2"/>
      <c r="HS30" s="2">
        <v>290603.5</v>
      </c>
      <c r="HT30" s="2"/>
      <c r="HU30" s="2"/>
      <c r="HV30" s="2"/>
      <c r="HW30" s="2">
        <v>1080</v>
      </c>
      <c r="HX30" s="2"/>
      <c r="HY30" s="2">
        <v>905</v>
      </c>
      <c r="HZ30" s="2"/>
      <c r="IA30" s="2"/>
      <c r="IB30" s="2"/>
      <c r="IC30" s="2"/>
      <c r="ID30" s="2">
        <v>11980</v>
      </c>
      <c r="IE30" s="2"/>
      <c r="IF30" s="2"/>
      <c r="IG30" s="2"/>
      <c r="IH30" s="2"/>
      <c r="II30" s="2">
        <v>2760</v>
      </c>
      <c r="IJ30" s="2">
        <v>397.5</v>
      </c>
      <c r="IK30" s="2"/>
      <c r="IL30" s="2"/>
      <c r="IM30" s="2"/>
      <c r="IN30" s="2"/>
      <c r="IO30" s="2"/>
      <c r="IP30" s="2"/>
      <c r="IQ30" s="2">
        <v>5752.72</v>
      </c>
      <c r="IR30" s="2"/>
      <c r="IS30" s="2"/>
      <c r="IT30" s="2">
        <v>9310</v>
      </c>
      <c r="IU30" s="2">
        <v>1850</v>
      </c>
      <c r="IV30" s="2">
        <v>98485</v>
      </c>
      <c r="IW30" s="2">
        <v>29854</v>
      </c>
      <c r="IX30" s="2"/>
      <c r="IY30" s="2">
        <v>4890</v>
      </c>
      <c r="IZ30" s="2"/>
      <c r="JA30" s="2"/>
      <c r="JB30" s="2"/>
      <c r="JC30" s="2">
        <v>5291</v>
      </c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>
        <v>2981.7</v>
      </c>
      <c r="JQ30" s="2"/>
      <c r="JR30" s="2">
        <v>3000317.25</v>
      </c>
      <c r="JS30" s="2">
        <v>61895</v>
      </c>
      <c r="JT30" s="2">
        <v>432694.25</v>
      </c>
      <c r="JU30" s="2"/>
      <c r="JV30" s="2">
        <v>13999</v>
      </c>
      <c r="JW30" s="2"/>
      <c r="JX30" s="2">
        <v>713822</v>
      </c>
      <c r="JY30" s="2">
        <v>1515307</v>
      </c>
      <c r="JZ30" s="2">
        <v>380922.78</v>
      </c>
      <c r="KA30" s="2">
        <v>51007</v>
      </c>
      <c r="KB30" s="2">
        <v>2305</v>
      </c>
      <c r="KC30" s="2">
        <v>73078</v>
      </c>
      <c r="KD30" s="2">
        <v>40499</v>
      </c>
      <c r="KE30" s="2"/>
      <c r="KF30" s="2">
        <v>18940</v>
      </c>
      <c r="KG30" s="2">
        <v>16745</v>
      </c>
      <c r="KH30" s="2">
        <v>179873</v>
      </c>
      <c r="KI30" s="2">
        <v>6731</v>
      </c>
      <c r="KJ30" s="2"/>
      <c r="KK30" s="2"/>
      <c r="KL30" s="2"/>
      <c r="KM30" s="2">
        <v>530</v>
      </c>
      <c r="KN30" s="2"/>
      <c r="KO30" s="2">
        <v>15828.99</v>
      </c>
      <c r="KP30" s="2"/>
      <c r="KQ30" s="2">
        <v>47299</v>
      </c>
      <c r="KR30" s="2">
        <v>300</v>
      </c>
      <c r="KS30" s="2"/>
      <c r="KT30" s="2"/>
      <c r="KU30" s="2"/>
      <c r="KV30" s="2"/>
      <c r="KW30" s="2"/>
      <c r="KX30" s="2"/>
      <c r="KY30" s="2">
        <v>26902</v>
      </c>
      <c r="KZ30" s="2"/>
      <c r="LA30" s="2"/>
      <c r="LB30" s="2"/>
      <c r="LC30" s="2">
        <v>32112.880000000001</v>
      </c>
      <c r="LD30" s="2"/>
      <c r="LE30" s="2"/>
      <c r="LF30" s="2"/>
      <c r="LG30" s="2">
        <v>2392480</v>
      </c>
      <c r="LH30" s="2">
        <v>215</v>
      </c>
      <c r="LI30" s="2"/>
      <c r="LJ30" s="2">
        <v>24574.5</v>
      </c>
      <c r="LK30" s="2"/>
      <c r="LL30" s="2"/>
      <c r="LM30" s="2">
        <v>427.75</v>
      </c>
      <c r="LN30" s="2"/>
      <c r="LO30" s="2"/>
      <c r="LP30" s="2"/>
      <c r="LQ30" s="2"/>
      <c r="LR30" s="2">
        <v>1057</v>
      </c>
      <c r="LS30" s="2"/>
      <c r="LT30" s="2"/>
      <c r="LU30" s="2"/>
      <c r="LV30" s="2"/>
      <c r="LW30" s="2">
        <v>10084</v>
      </c>
      <c r="LX30" s="2"/>
      <c r="LY30" s="2"/>
      <c r="LZ30" s="2"/>
      <c r="MA30" s="2"/>
      <c r="MB30" s="2"/>
      <c r="MC30" s="2"/>
      <c r="MD30" s="2"/>
      <c r="ME30" s="2"/>
      <c r="MF30" s="2"/>
      <c r="MG30" s="2">
        <v>133071</v>
      </c>
      <c r="MH30" s="2"/>
      <c r="MI30" s="2">
        <v>3429.14</v>
      </c>
      <c r="MJ30" s="2">
        <v>1715</v>
      </c>
      <c r="MK30" s="2">
        <v>3190</v>
      </c>
      <c r="ML30" s="2">
        <v>1080</v>
      </c>
      <c r="MM30" s="2"/>
      <c r="MN30" s="2"/>
      <c r="MO30" s="2"/>
      <c r="MP30" s="2"/>
      <c r="MQ30" s="2"/>
      <c r="MR30" s="2"/>
      <c r="MS30" s="2">
        <v>180</v>
      </c>
      <c r="MT30" s="2">
        <v>9145</v>
      </c>
      <c r="MU30" s="2"/>
      <c r="MV30" s="2"/>
      <c r="MW30" s="2"/>
      <c r="MX30" s="2">
        <v>5128.7</v>
      </c>
      <c r="MY30" s="2">
        <v>3719</v>
      </c>
      <c r="MZ30" s="2"/>
      <c r="NA30" s="2"/>
      <c r="NB30" s="2"/>
      <c r="NC30" s="2"/>
      <c r="ND30" s="2">
        <v>100884.5</v>
      </c>
      <c r="NE30" s="2">
        <v>7972</v>
      </c>
      <c r="NF30" s="2"/>
      <c r="NG30" s="2">
        <v>300</v>
      </c>
      <c r="NH30" s="2">
        <v>1880</v>
      </c>
      <c r="NI30" s="2"/>
      <c r="NJ30" s="2"/>
      <c r="NK30" s="2">
        <v>618.5</v>
      </c>
      <c r="NL30" s="2"/>
      <c r="NM30" s="2"/>
      <c r="NN30" s="2"/>
      <c r="NO30" s="2"/>
      <c r="NP30" s="2">
        <v>370428.75</v>
      </c>
      <c r="NQ30" s="2">
        <v>12353</v>
      </c>
      <c r="NR30" s="2">
        <v>26831</v>
      </c>
      <c r="NS30" s="2">
        <v>216604.5</v>
      </c>
      <c r="NT30" s="2">
        <v>14743</v>
      </c>
      <c r="NU30" s="2">
        <v>6247</v>
      </c>
      <c r="NV30" s="2">
        <v>193795.5</v>
      </c>
      <c r="NW30" s="2"/>
      <c r="NX30" s="2">
        <v>105</v>
      </c>
      <c r="NY30" s="2"/>
      <c r="NZ30" s="2"/>
      <c r="OA30" s="2"/>
      <c r="OB30" s="2"/>
      <c r="OC30" s="2"/>
      <c r="OD30" s="2">
        <v>17391</v>
      </c>
      <c r="OE30" s="2"/>
      <c r="OF30" s="2"/>
      <c r="OG30" s="2"/>
      <c r="OH30" s="2"/>
      <c r="OI30" s="2">
        <v>27940.95</v>
      </c>
      <c r="OJ30" s="2"/>
      <c r="OK30" s="2"/>
      <c r="OL30" s="2"/>
      <c r="OM30" s="2">
        <v>24199</v>
      </c>
      <c r="ON30" s="2"/>
      <c r="OO30" s="2"/>
      <c r="OP30" s="2"/>
      <c r="OQ30" s="2"/>
      <c r="OR30" s="2">
        <v>45360</v>
      </c>
      <c r="OS30" s="2">
        <v>5570</v>
      </c>
      <c r="OT30" s="2"/>
      <c r="OU30" s="2"/>
      <c r="OV30" s="2"/>
      <c r="OW30" s="2"/>
      <c r="OX30" s="2">
        <v>81263</v>
      </c>
      <c r="OY30" s="2"/>
      <c r="OZ30" s="2">
        <v>1840</v>
      </c>
      <c r="PA30" s="2">
        <v>12175</v>
      </c>
      <c r="PB30" s="2"/>
      <c r="PC30" s="2"/>
      <c r="PD30" s="2"/>
      <c r="PE30" s="2"/>
      <c r="PF30" s="2">
        <v>1015</v>
      </c>
      <c r="PG30" s="2"/>
      <c r="PH30" s="2">
        <v>1046.2</v>
      </c>
      <c r="PI30" s="2"/>
      <c r="PJ30" s="2"/>
      <c r="PK30" s="2"/>
      <c r="PL30" s="2"/>
      <c r="PM30" s="2">
        <v>7716</v>
      </c>
      <c r="PN30" s="2"/>
      <c r="PO30" s="2"/>
      <c r="PP30" s="2"/>
      <c r="PQ30" s="2"/>
      <c r="PR30" s="2"/>
      <c r="PS30" s="2"/>
      <c r="PT30" s="2">
        <v>74926</v>
      </c>
      <c r="PU30" s="2"/>
      <c r="PV30" s="2"/>
      <c r="PW30" s="2"/>
      <c r="PX30" s="2"/>
      <c r="PY30" s="2"/>
      <c r="PZ30" s="2"/>
      <c r="QA30" s="2">
        <v>2805.66</v>
      </c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>
        <v>311.74</v>
      </c>
      <c r="QS30" s="2"/>
      <c r="QT30" s="2">
        <v>12510</v>
      </c>
      <c r="QU30" s="2"/>
      <c r="QV30" s="2"/>
      <c r="QW30" s="2">
        <v>137</v>
      </c>
      <c r="QX30" s="2"/>
      <c r="QY30" s="2">
        <v>469</v>
      </c>
      <c r="QZ30" s="2"/>
      <c r="RA30" s="2"/>
      <c r="RB30" s="2"/>
      <c r="RC30" s="2"/>
      <c r="RD30" s="2"/>
      <c r="RE30" s="2"/>
      <c r="RF30" s="2"/>
      <c r="RG30" s="2">
        <v>8666</v>
      </c>
      <c r="RH30" s="2"/>
      <c r="RI30" s="2">
        <v>770</v>
      </c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>
        <v>500</v>
      </c>
      <c r="SH30" s="2"/>
      <c r="SI30" s="2">
        <v>2577.2800000000002</v>
      </c>
      <c r="SJ30" s="2"/>
      <c r="SK30" s="2">
        <v>613</v>
      </c>
      <c r="SL30" s="2"/>
      <c r="SM30" s="2">
        <v>11832</v>
      </c>
      <c r="SN30" s="2"/>
      <c r="SO30" s="2">
        <v>330</v>
      </c>
      <c r="SP30" s="2"/>
      <c r="SQ30" s="2"/>
      <c r="SR30" s="2"/>
      <c r="SS30" s="2"/>
      <c r="ST30" s="2"/>
      <c r="SU30" s="2">
        <v>463782</v>
      </c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>
        <v>830</v>
      </c>
      <c r="TH30" s="2">
        <v>134</v>
      </c>
      <c r="TI30" s="2">
        <v>5847.25</v>
      </c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>
        <v>10559</v>
      </c>
      <c r="TU30" s="2"/>
      <c r="TV30" s="2">
        <v>250</v>
      </c>
      <c r="TW30" s="2"/>
      <c r="TX30" s="2"/>
      <c r="TY30" s="2"/>
      <c r="TZ30" s="2"/>
      <c r="UA30" s="2">
        <v>70825.5</v>
      </c>
      <c r="UB30" s="2"/>
      <c r="UC30" s="2">
        <v>1505</v>
      </c>
      <c r="UD30" s="2"/>
      <c r="UE30" s="2">
        <v>70964.5</v>
      </c>
      <c r="UF30" s="2"/>
      <c r="UG30" s="2">
        <v>5726</v>
      </c>
      <c r="UH30" s="2"/>
      <c r="UI30" s="2">
        <v>915</v>
      </c>
      <c r="UJ30" s="2"/>
      <c r="UK30" s="2"/>
      <c r="UL30" s="2"/>
      <c r="UM30" s="2"/>
      <c r="UN30" s="2"/>
      <c r="UO30" s="2"/>
      <c r="UP30" s="2">
        <v>40281</v>
      </c>
      <c r="UQ30" s="2"/>
      <c r="UR30" s="2">
        <v>1040</v>
      </c>
      <c r="US30" s="2"/>
      <c r="UT30" s="2"/>
      <c r="UU30" s="2"/>
      <c r="UV30" s="2"/>
      <c r="UW30" s="2"/>
      <c r="UX30" s="2"/>
      <c r="UY30" s="2"/>
      <c r="UZ30" s="2"/>
      <c r="VA30" s="2"/>
      <c r="VB30" s="2">
        <v>1555</v>
      </c>
      <c r="VC30" s="2"/>
      <c r="VD30" s="2"/>
      <c r="VE30" s="2"/>
      <c r="VF30" s="2"/>
      <c r="VG30" s="2"/>
      <c r="VH30" s="2">
        <v>1250</v>
      </c>
      <c r="VI30" s="2"/>
      <c r="VJ30" s="2"/>
      <c r="VK30" s="2"/>
      <c r="VL30" s="2">
        <v>5029</v>
      </c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>
        <v>14246</v>
      </c>
      <c r="WB30" s="2">
        <v>5956</v>
      </c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>
        <v>122</v>
      </c>
      <c r="WO30" s="2">
        <v>9</v>
      </c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>
        <v>311.74</v>
      </c>
      <c r="XA30" s="2"/>
      <c r="XB30" s="2"/>
      <c r="XC30" s="2"/>
      <c r="XD30" s="2"/>
      <c r="XE30" s="2"/>
      <c r="XF30" s="2"/>
      <c r="XG30" s="2"/>
      <c r="XH30" s="2"/>
      <c r="XI30" s="2"/>
      <c r="XJ30" s="2">
        <v>4172</v>
      </c>
      <c r="XK30" s="2"/>
      <c r="XL30" s="2"/>
      <c r="XM30" s="2">
        <v>6448</v>
      </c>
      <c r="XN30" s="2"/>
      <c r="XO30" s="2"/>
      <c r="XP30" s="2"/>
      <c r="XQ30" s="2">
        <v>110</v>
      </c>
      <c r="XR30" s="2"/>
      <c r="XS30" s="2"/>
      <c r="XT30" s="2">
        <v>8984.5</v>
      </c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>
        <v>4352</v>
      </c>
      <c r="YF30" s="2"/>
      <c r="YG30" s="2"/>
      <c r="YH30" s="2"/>
      <c r="YI30" s="2"/>
      <c r="YJ30" s="2"/>
      <c r="YK30" s="2"/>
      <c r="YL30" s="2">
        <v>2080</v>
      </c>
      <c r="YM30" s="2">
        <v>10599.15</v>
      </c>
      <c r="YN30" s="2"/>
      <c r="YO30" s="2"/>
      <c r="YP30" s="2">
        <v>550</v>
      </c>
      <c r="YQ30" s="2"/>
      <c r="YR30" s="2"/>
      <c r="YS30" s="2">
        <v>1008</v>
      </c>
      <c r="YT30" s="2"/>
      <c r="YU30" s="2"/>
      <c r="YV30" s="2">
        <v>75730.75</v>
      </c>
      <c r="YW30" s="2">
        <v>93995</v>
      </c>
      <c r="YX30" s="2">
        <v>89082</v>
      </c>
      <c r="YY30" s="2">
        <v>363.75</v>
      </c>
      <c r="YZ30" s="2"/>
      <c r="ZA30" s="2"/>
      <c r="ZB30" s="2"/>
      <c r="ZC30" s="2"/>
      <c r="ZD30" s="2"/>
      <c r="ZE30" s="2"/>
      <c r="ZF30" s="2"/>
      <c r="ZG30" s="2">
        <v>0</v>
      </c>
      <c r="ZH30" s="2">
        <v>1520.5</v>
      </c>
      <c r="ZI30" s="2"/>
      <c r="ZJ30" s="2"/>
      <c r="ZK30" s="2">
        <v>8667</v>
      </c>
      <c r="ZL30" s="2">
        <v>9365</v>
      </c>
      <c r="ZM30" s="2"/>
      <c r="ZN30" s="2"/>
      <c r="ZO30" s="2"/>
      <c r="ZP30" s="2"/>
      <c r="ZQ30" s="2"/>
      <c r="ZR30" s="2"/>
      <c r="ZS30" s="2">
        <v>980</v>
      </c>
      <c r="ZT30" s="2"/>
      <c r="ZU30" s="2"/>
      <c r="ZV30" s="2"/>
      <c r="ZW30" s="2"/>
      <c r="ZX30" s="2"/>
      <c r="ZY30" s="2"/>
      <c r="ZZ30" s="2"/>
      <c r="AAA30" s="2"/>
      <c r="AAB30" s="2">
        <v>2391</v>
      </c>
      <c r="AAC30" s="2"/>
      <c r="AAD30" s="2"/>
      <c r="AAE30" s="2">
        <v>560</v>
      </c>
      <c r="AAF30" s="2"/>
      <c r="AAG30" s="2"/>
      <c r="AAH30" s="2">
        <v>89170</v>
      </c>
      <c r="AAI30" s="2"/>
      <c r="AAJ30" s="2"/>
      <c r="AAK30" s="2"/>
      <c r="AAL30" s="2"/>
      <c r="AAM30" s="2">
        <v>1003.5</v>
      </c>
      <c r="AAN30" s="2"/>
      <c r="AAO30" s="2"/>
      <c r="AAP30" s="2"/>
      <c r="AAQ30" s="2"/>
      <c r="AAR30" s="2"/>
      <c r="AAS30" s="2"/>
      <c r="AAT30" s="2">
        <v>5075</v>
      </c>
      <c r="AAU30" s="2"/>
      <c r="AAV30" s="2">
        <v>805</v>
      </c>
      <c r="AAW30" s="2"/>
      <c r="AAX30" s="2"/>
      <c r="AAY30" s="2"/>
      <c r="AAZ30" s="2"/>
      <c r="ABA30" s="2"/>
      <c r="ABB30" s="2"/>
      <c r="ABC30" s="2"/>
      <c r="ABD30" s="2">
        <v>4400</v>
      </c>
      <c r="ABE30" s="2"/>
      <c r="ABF30" s="2">
        <v>268241.23</v>
      </c>
      <c r="ABG30" s="2"/>
      <c r="ABH30" s="2">
        <v>34440</v>
      </c>
      <c r="ABI30" s="2"/>
      <c r="ABJ30" s="2"/>
      <c r="ABK30" s="2">
        <v>935.22</v>
      </c>
      <c r="ABL30" s="2"/>
      <c r="ABM30" s="2"/>
      <c r="ABN30" s="2">
        <v>304</v>
      </c>
      <c r="ABO30" s="2"/>
      <c r="ABP30" s="2"/>
      <c r="ABQ30" s="2"/>
      <c r="ABR30" s="2"/>
      <c r="ABS30" s="2"/>
      <c r="ABT30" s="2"/>
      <c r="ABU30" s="2"/>
      <c r="ABV30" s="2"/>
      <c r="ABW30" s="2"/>
      <c r="ABX30" s="2">
        <v>33439.5</v>
      </c>
      <c r="ABY30" s="2">
        <v>580</v>
      </c>
      <c r="ABZ30" s="2"/>
      <c r="ACA30" s="2"/>
      <c r="ACB30" s="2">
        <v>222</v>
      </c>
      <c r="ACC30" s="2"/>
      <c r="ACD30" s="2"/>
      <c r="ACE30" s="2"/>
      <c r="ACF30" s="2"/>
      <c r="ACG30" s="2"/>
      <c r="ACH30" s="2">
        <v>2464.25</v>
      </c>
      <c r="ACI30" s="2">
        <v>599620.5</v>
      </c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>
        <v>9212</v>
      </c>
      <c r="ACY30" s="2"/>
      <c r="ACZ30" s="2"/>
      <c r="ADA30" s="2"/>
      <c r="ADB30" s="2"/>
      <c r="ADC30" s="2"/>
      <c r="ADD30" s="2"/>
      <c r="ADE30" s="2"/>
      <c r="ADF30" s="2"/>
      <c r="ADG30" s="2">
        <v>158258.19</v>
      </c>
      <c r="ADH30" s="2"/>
      <c r="ADI30" s="2">
        <v>6234.6</v>
      </c>
      <c r="ADJ30" s="2">
        <v>19535.080000000002</v>
      </c>
      <c r="ADK30" s="2"/>
      <c r="ADL30" s="2">
        <v>2715.23</v>
      </c>
      <c r="ADM30" s="2">
        <v>27716.68</v>
      </c>
      <c r="ADN30" s="2">
        <v>48713.52</v>
      </c>
      <c r="ADO30" s="2">
        <v>76675.16</v>
      </c>
      <c r="ADP30" s="2"/>
      <c r="ADQ30" s="2"/>
      <c r="ADR30" s="2">
        <v>1658</v>
      </c>
      <c r="ADS30" s="2">
        <v>1286390.67</v>
      </c>
      <c r="ADT30" s="2"/>
      <c r="ADU30" s="2"/>
      <c r="ADV30" s="2">
        <v>694</v>
      </c>
      <c r="ADW30" s="2">
        <v>19534</v>
      </c>
      <c r="ADX30" s="2"/>
      <c r="ADY30" s="2">
        <v>2975</v>
      </c>
      <c r="ADZ30" s="2"/>
      <c r="AEA30" s="2">
        <v>16705.5</v>
      </c>
      <c r="AEB30" s="2">
        <v>1449</v>
      </c>
      <c r="AEC30" s="2"/>
      <c r="AED30" s="2">
        <v>20781</v>
      </c>
      <c r="AEE30" s="2">
        <v>510</v>
      </c>
      <c r="AEF30" s="2"/>
      <c r="AEG30" s="2">
        <v>103.91</v>
      </c>
      <c r="AEH30" s="2"/>
      <c r="AEI30" s="2">
        <v>9665</v>
      </c>
      <c r="AEJ30" s="2"/>
      <c r="AEK30" s="2"/>
      <c r="AEL30" s="2"/>
      <c r="AEM30" s="2"/>
      <c r="AEN30" s="2">
        <v>30697.15</v>
      </c>
      <c r="AEO30" s="2"/>
      <c r="AEP30" s="2"/>
      <c r="AEQ30" s="2"/>
      <c r="AER30" s="2"/>
      <c r="AES30" s="2">
        <v>25043</v>
      </c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>
        <v>13061.91</v>
      </c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>
        <v>14286.06</v>
      </c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>
        <v>8050</v>
      </c>
      <c r="AGN30" s="2"/>
      <c r="AGO30" s="2"/>
      <c r="AGP30" s="2"/>
      <c r="AGQ30" s="2"/>
      <c r="AGR30" s="2"/>
      <c r="AGS30" s="2">
        <v>207.82</v>
      </c>
      <c r="AGT30" s="2"/>
      <c r="AGU30" s="2">
        <v>54389.25</v>
      </c>
      <c r="AGV30" s="2"/>
      <c r="AGW30" s="2">
        <v>1246.96</v>
      </c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>
        <v>1870.44</v>
      </c>
      <c r="AHK30" s="2"/>
      <c r="AHL30" s="2"/>
      <c r="AHM30" s="2"/>
      <c r="AHN30" s="2"/>
      <c r="AHO30" s="2"/>
      <c r="AHP30" s="2"/>
      <c r="AHQ30" s="2"/>
      <c r="AHR30" s="2"/>
      <c r="AHS30" s="2"/>
      <c r="AHT30" s="2">
        <f t="shared" si="0"/>
        <v>56952446.860000007</v>
      </c>
    </row>
    <row r="31" spans="1:904">
      <c r="A31" s="34" t="s">
        <v>2264</v>
      </c>
      <c r="B31" s="34" t="s">
        <v>2317</v>
      </c>
      <c r="C31" s="1" t="s">
        <v>2318</v>
      </c>
      <c r="D31" s="2">
        <v>5393314.75</v>
      </c>
      <c r="E31" s="2"/>
      <c r="F31" s="2"/>
      <c r="G31" s="2">
        <v>9221.32</v>
      </c>
      <c r="H31" s="2">
        <v>766986.5</v>
      </c>
      <c r="I31" s="2">
        <v>58918.89</v>
      </c>
      <c r="J31" s="2"/>
      <c r="K31" s="2">
        <v>279064.06</v>
      </c>
      <c r="L31" s="2">
        <v>129775.25</v>
      </c>
      <c r="M31" s="2"/>
      <c r="N31" s="2">
        <v>20320</v>
      </c>
      <c r="O31" s="2">
        <v>500</v>
      </c>
      <c r="P31" s="2">
        <v>1652980.43</v>
      </c>
      <c r="Q31" s="2">
        <v>37617</v>
      </c>
      <c r="R31" s="2">
        <v>13950</v>
      </c>
      <c r="S31" s="2">
        <v>131264</v>
      </c>
      <c r="T31" s="2">
        <v>1704780.76</v>
      </c>
      <c r="U31" s="2">
        <v>36225.06</v>
      </c>
      <c r="V31" s="2"/>
      <c r="W31" s="2">
        <v>389508</v>
      </c>
      <c r="X31" s="2"/>
      <c r="Y31" s="2">
        <v>3872302.69</v>
      </c>
      <c r="Z31" s="2"/>
      <c r="AA31" s="2">
        <v>155489.29999999999</v>
      </c>
      <c r="AB31" s="2"/>
      <c r="AC31" s="2">
        <v>7451028.1600000001</v>
      </c>
      <c r="AD31" s="2">
        <v>251239.56</v>
      </c>
      <c r="AE31" s="2">
        <v>21800.93</v>
      </c>
      <c r="AF31" s="2">
        <v>1956236.8</v>
      </c>
      <c r="AG31" s="2">
        <v>39701</v>
      </c>
      <c r="AH31" s="2">
        <v>2412131</v>
      </c>
      <c r="AI31" s="2">
        <v>843746</v>
      </c>
      <c r="AJ31" s="2">
        <v>1555</v>
      </c>
      <c r="AK31" s="2"/>
      <c r="AL31" s="2">
        <v>3941.5</v>
      </c>
      <c r="AM31" s="2">
        <v>17985.43</v>
      </c>
      <c r="AN31" s="2">
        <v>3435509.35</v>
      </c>
      <c r="AO31" s="2">
        <v>1251217</v>
      </c>
      <c r="AP31" s="2"/>
      <c r="AQ31" s="2">
        <v>11280</v>
      </c>
      <c r="AR31" s="2">
        <v>69248.539999999994</v>
      </c>
      <c r="AS31" s="2">
        <v>5451.14</v>
      </c>
      <c r="AT31" s="2"/>
      <c r="AU31" s="2"/>
      <c r="AV31" s="2"/>
      <c r="AW31" s="2"/>
      <c r="AX31" s="2">
        <v>490</v>
      </c>
      <c r="AY31" s="2"/>
      <c r="AZ31" s="2"/>
      <c r="BA31" s="2"/>
      <c r="BB31" s="2"/>
      <c r="BC31" s="2"/>
      <c r="BD31" s="2">
        <v>6192</v>
      </c>
      <c r="BE31" s="2"/>
      <c r="BF31" s="2">
        <v>0</v>
      </c>
      <c r="BG31" s="2"/>
      <c r="BH31" s="2"/>
      <c r="BI31" s="2">
        <v>56509.8</v>
      </c>
      <c r="BJ31" s="2">
        <v>290243.88</v>
      </c>
      <c r="BK31" s="2"/>
      <c r="BL31" s="2"/>
      <c r="BM31" s="2">
        <v>3248</v>
      </c>
      <c r="BN31" s="2"/>
      <c r="BO31" s="2"/>
      <c r="BP31" s="2"/>
      <c r="BQ31" s="2"/>
      <c r="BR31" s="2"/>
      <c r="BS31" s="2"/>
      <c r="BT31" s="2"/>
      <c r="BU31" s="2">
        <v>1955</v>
      </c>
      <c r="BV31" s="2">
        <v>12791</v>
      </c>
      <c r="BW31" s="2"/>
      <c r="BX31" s="2"/>
      <c r="BY31" s="2"/>
      <c r="BZ31" s="2">
        <v>454723</v>
      </c>
      <c r="CA31" s="2"/>
      <c r="CB31" s="2">
        <v>93472.56</v>
      </c>
      <c r="CC31" s="2">
        <v>67698</v>
      </c>
      <c r="CD31" s="2">
        <v>29842</v>
      </c>
      <c r="CE31" s="2">
        <v>264934</v>
      </c>
      <c r="CF31" s="2">
        <v>1084717</v>
      </c>
      <c r="CG31" s="2">
        <v>115767</v>
      </c>
      <c r="CH31" s="2"/>
      <c r="CI31" s="2">
        <v>9880</v>
      </c>
      <c r="CJ31" s="2">
        <v>1160</v>
      </c>
      <c r="CK31" s="2"/>
      <c r="CL31" s="2"/>
      <c r="CM31" s="2"/>
      <c r="CN31" s="2"/>
      <c r="CO31" s="2">
        <v>560</v>
      </c>
      <c r="CP31" s="2"/>
      <c r="CQ31" s="2">
        <v>200</v>
      </c>
      <c r="CR31" s="2"/>
      <c r="CS31" s="2">
        <v>6535</v>
      </c>
      <c r="CT31" s="2">
        <v>5636637.25</v>
      </c>
      <c r="CU31" s="2">
        <v>6472</v>
      </c>
      <c r="CV31" s="2"/>
      <c r="CW31" s="2">
        <v>4799.6000000000004</v>
      </c>
      <c r="CX31" s="2"/>
      <c r="CY31" s="2">
        <v>19384</v>
      </c>
      <c r="CZ31" s="2">
        <v>20452</v>
      </c>
      <c r="DA31" s="2"/>
      <c r="DB31" s="2">
        <v>482230.1</v>
      </c>
      <c r="DC31" s="2">
        <v>2383839.59</v>
      </c>
      <c r="DD31" s="2">
        <v>19345</v>
      </c>
      <c r="DE31" s="2"/>
      <c r="DF31" s="2">
        <v>295083.65000000002</v>
      </c>
      <c r="DG31" s="2">
        <v>373586.3</v>
      </c>
      <c r="DH31" s="2">
        <v>953558.54</v>
      </c>
      <c r="DI31" s="2">
        <v>61437</v>
      </c>
      <c r="DJ31" s="2">
        <v>115337.75</v>
      </c>
      <c r="DK31" s="2">
        <v>206392.5</v>
      </c>
      <c r="DL31" s="2">
        <v>14129</v>
      </c>
      <c r="DM31" s="2"/>
      <c r="DN31" s="2"/>
      <c r="DO31" s="2"/>
      <c r="DP31" s="2">
        <v>350</v>
      </c>
      <c r="DQ31" s="2">
        <v>4921</v>
      </c>
      <c r="DR31" s="2">
        <v>3145</v>
      </c>
      <c r="DS31" s="2"/>
      <c r="DT31" s="2">
        <v>4405</v>
      </c>
      <c r="DU31" s="2"/>
      <c r="DV31" s="2"/>
      <c r="DW31" s="2">
        <v>493</v>
      </c>
      <c r="DX31" s="2"/>
      <c r="DY31" s="2"/>
      <c r="DZ31" s="2"/>
      <c r="EA31" s="2"/>
      <c r="EB31" s="2">
        <v>520</v>
      </c>
      <c r="EC31" s="2"/>
      <c r="ED31" s="2">
        <v>900</v>
      </c>
      <c r="EE31" s="2">
        <v>22997.5</v>
      </c>
      <c r="EF31" s="2">
        <v>2320</v>
      </c>
      <c r="EG31" s="2"/>
      <c r="EH31" s="2"/>
      <c r="EI31" s="2"/>
      <c r="EJ31" s="2"/>
      <c r="EK31" s="2"/>
      <c r="EL31" s="2"/>
      <c r="EM31" s="2">
        <v>505</v>
      </c>
      <c r="EN31" s="2">
        <v>6840</v>
      </c>
      <c r="EO31" s="2">
        <v>19777.599999999999</v>
      </c>
      <c r="EP31" s="2">
        <v>1976</v>
      </c>
      <c r="EQ31" s="2"/>
      <c r="ER31" s="2"/>
      <c r="ES31" s="2">
        <v>3463.75</v>
      </c>
      <c r="ET31" s="2"/>
      <c r="EU31" s="2"/>
      <c r="EV31" s="2"/>
      <c r="EW31" s="2">
        <v>19720.5</v>
      </c>
      <c r="EX31" s="2">
        <v>992</v>
      </c>
      <c r="EY31" s="2">
        <v>9386</v>
      </c>
      <c r="EZ31" s="2">
        <v>1600</v>
      </c>
      <c r="FA31" s="2">
        <v>2280</v>
      </c>
      <c r="FB31" s="2">
        <v>11452</v>
      </c>
      <c r="FC31" s="2"/>
      <c r="FD31" s="2"/>
      <c r="FE31" s="2">
        <v>1160</v>
      </c>
      <c r="FF31" s="2">
        <v>520</v>
      </c>
      <c r="FG31" s="2"/>
      <c r="FH31" s="2">
        <v>6840</v>
      </c>
      <c r="FI31" s="2"/>
      <c r="FJ31" s="2">
        <v>720</v>
      </c>
      <c r="FK31" s="2"/>
      <c r="FL31" s="2">
        <v>2896.24</v>
      </c>
      <c r="FM31" s="2"/>
      <c r="FN31" s="2"/>
      <c r="FO31" s="2"/>
      <c r="FP31" s="2"/>
      <c r="FQ31" s="2">
        <v>35640</v>
      </c>
      <c r="FR31" s="2"/>
      <c r="FS31" s="2"/>
      <c r="FT31" s="2"/>
      <c r="FU31" s="2">
        <v>466.37</v>
      </c>
      <c r="FV31" s="2"/>
      <c r="FW31" s="2">
        <v>3740.88</v>
      </c>
      <c r="FX31" s="2">
        <v>2800</v>
      </c>
      <c r="FY31" s="2"/>
      <c r="FZ31" s="2"/>
      <c r="GA31" s="2">
        <v>520</v>
      </c>
      <c r="GB31" s="2">
        <v>0</v>
      </c>
      <c r="GC31" s="2"/>
      <c r="GD31" s="2"/>
      <c r="GE31" s="2">
        <v>24975</v>
      </c>
      <c r="GF31" s="2"/>
      <c r="GG31" s="2"/>
      <c r="GH31" s="2">
        <v>22908</v>
      </c>
      <c r="GI31" s="2"/>
      <c r="GJ31" s="2"/>
      <c r="GK31" s="2"/>
      <c r="GL31" s="2"/>
      <c r="GM31" s="2"/>
      <c r="GN31" s="2"/>
      <c r="GO31" s="2"/>
      <c r="GP31" s="2"/>
      <c r="GQ31" s="2">
        <v>43128</v>
      </c>
      <c r="GR31" s="2"/>
      <c r="GS31" s="2">
        <v>150</v>
      </c>
      <c r="GT31" s="2">
        <v>25062</v>
      </c>
      <c r="GU31" s="2"/>
      <c r="GV31" s="2">
        <v>50</v>
      </c>
      <c r="GW31" s="2"/>
      <c r="GX31" s="2">
        <v>1975</v>
      </c>
      <c r="GY31" s="2">
        <v>29903</v>
      </c>
      <c r="GZ31" s="2"/>
      <c r="HA31" s="2"/>
      <c r="HB31" s="2"/>
      <c r="HC31" s="2">
        <v>1349900</v>
      </c>
      <c r="HD31" s="2">
        <v>2405425</v>
      </c>
      <c r="HE31" s="2"/>
      <c r="HF31" s="2"/>
      <c r="HG31" s="2">
        <v>105320</v>
      </c>
      <c r="HH31" s="2"/>
      <c r="HI31" s="2"/>
      <c r="HJ31" s="2"/>
      <c r="HK31" s="2"/>
      <c r="HL31" s="2">
        <v>6962</v>
      </c>
      <c r="HM31" s="2">
        <v>1522</v>
      </c>
      <c r="HN31" s="2"/>
      <c r="HO31" s="2">
        <v>4120</v>
      </c>
      <c r="HP31" s="2">
        <v>12174</v>
      </c>
      <c r="HQ31" s="2">
        <v>1213</v>
      </c>
      <c r="HR31" s="2">
        <v>6858.27</v>
      </c>
      <c r="HS31" s="2">
        <v>1526911</v>
      </c>
      <c r="HT31" s="2"/>
      <c r="HU31" s="2"/>
      <c r="HV31" s="2">
        <v>30760</v>
      </c>
      <c r="HW31" s="2"/>
      <c r="HX31" s="2"/>
      <c r="HY31" s="2"/>
      <c r="HZ31" s="2">
        <v>36280</v>
      </c>
      <c r="IA31" s="2"/>
      <c r="IB31" s="2"/>
      <c r="IC31" s="2"/>
      <c r="ID31" s="2">
        <v>310</v>
      </c>
      <c r="IE31" s="2"/>
      <c r="IF31" s="2"/>
      <c r="IG31" s="2"/>
      <c r="IH31" s="2"/>
      <c r="II31" s="2"/>
      <c r="IJ31" s="2">
        <v>320</v>
      </c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>
        <v>7324.28</v>
      </c>
      <c r="IV31" s="2"/>
      <c r="IW31" s="2">
        <v>14160</v>
      </c>
      <c r="IX31" s="2"/>
      <c r="IY31" s="2"/>
      <c r="IZ31" s="2"/>
      <c r="JA31" s="2"/>
      <c r="JB31" s="2">
        <v>1848</v>
      </c>
      <c r="JC31" s="2"/>
      <c r="JD31" s="2"/>
      <c r="JE31" s="2">
        <v>45160</v>
      </c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>
        <v>700</v>
      </c>
      <c r="JQ31" s="2"/>
      <c r="JR31" s="2">
        <v>4796234.57</v>
      </c>
      <c r="JS31" s="2">
        <v>97632</v>
      </c>
      <c r="JT31" s="2"/>
      <c r="JU31" s="2">
        <v>346004.5</v>
      </c>
      <c r="JV31" s="2">
        <v>48067.6</v>
      </c>
      <c r="JW31" s="2"/>
      <c r="JX31" s="2">
        <v>65186</v>
      </c>
      <c r="JY31" s="2">
        <v>3001807.5</v>
      </c>
      <c r="JZ31" s="2">
        <v>285058.59999999998</v>
      </c>
      <c r="KA31" s="2"/>
      <c r="KB31" s="2"/>
      <c r="KC31" s="2">
        <v>6805.5</v>
      </c>
      <c r="KD31" s="2"/>
      <c r="KE31" s="2"/>
      <c r="KF31" s="2"/>
      <c r="KG31" s="2">
        <v>8648</v>
      </c>
      <c r="KH31" s="2">
        <v>69206</v>
      </c>
      <c r="KI31" s="2"/>
      <c r="KJ31" s="2"/>
      <c r="KK31" s="2"/>
      <c r="KL31" s="2">
        <v>176280</v>
      </c>
      <c r="KM31" s="2">
        <v>6200</v>
      </c>
      <c r="KN31" s="2"/>
      <c r="KO31" s="2">
        <v>14550</v>
      </c>
      <c r="KP31" s="2">
        <v>78590.429999999993</v>
      </c>
      <c r="KQ31" s="2">
        <v>30700</v>
      </c>
      <c r="KR31" s="2">
        <v>20637</v>
      </c>
      <c r="KS31" s="2">
        <v>11684</v>
      </c>
      <c r="KT31" s="2">
        <v>1593330.72</v>
      </c>
      <c r="KU31" s="2">
        <v>20804</v>
      </c>
      <c r="KV31" s="2">
        <v>2033</v>
      </c>
      <c r="KW31" s="2">
        <v>709878</v>
      </c>
      <c r="KX31" s="2">
        <v>56564</v>
      </c>
      <c r="KY31" s="2">
        <v>30138</v>
      </c>
      <c r="KZ31" s="2">
        <v>11544.62</v>
      </c>
      <c r="LA31" s="2">
        <v>999.75</v>
      </c>
      <c r="LB31" s="2">
        <v>778978</v>
      </c>
      <c r="LC31" s="2">
        <v>2627627.08</v>
      </c>
      <c r="LD31" s="2">
        <v>6151.28</v>
      </c>
      <c r="LE31" s="2"/>
      <c r="LF31" s="2"/>
      <c r="LG31" s="2"/>
      <c r="LH31" s="2">
        <v>498.88</v>
      </c>
      <c r="LI31" s="2">
        <v>39787.5</v>
      </c>
      <c r="LJ31" s="2">
        <v>82408.3</v>
      </c>
      <c r="LK31" s="2">
        <v>2722000</v>
      </c>
      <c r="LL31" s="2"/>
      <c r="LM31" s="2"/>
      <c r="LN31" s="2"/>
      <c r="LO31" s="2"/>
      <c r="LP31" s="2"/>
      <c r="LQ31" s="2">
        <v>737</v>
      </c>
      <c r="LR31" s="2">
        <v>518482.75</v>
      </c>
      <c r="LS31" s="2">
        <v>38843.410000000003</v>
      </c>
      <c r="LT31" s="2"/>
      <c r="LU31" s="2"/>
      <c r="LV31" s="2">
        <v>413343.66</v>
      </c>
      <c r="LW31" s="2">
        <v>6140</v>
      </c>
      <c r="LX31" s="2">
        <v>121291.65</v>
      </c>
      <c r="LY31" s="2">
        <v>13222.29</v>
      </c>
      <c r="LZ31" s="2">
        <v>53613</v>
      </c>
      <c r="MA31" s="2"/>
      <c r="MB31" s="2"/>
      <c r="MC31" s="2"/>
      <c r="MD31" s="2"/>
      <c r="ME31" s="2">
        <v>40113.800000000003</v>
      </c>
      <c r="MF31" s="2"/>
      <c r="MG31" s="2">
        <v>70205</v>
      </c>
      <c r="MH31" s="2">
        <v>2239202</v>
      </c>
      <c r="MI31" s="2">
        <v>1966</v>
      </c>
      <c r="MJ31" s="2"/>
      <c r="MK31" s="2">
        <v>10090</v>
      </c>
      <c r="ML31" s="2"/>
      <c r="MM31" s="2"/>
      <c r="MN31" s="2">
        <v>331725.87</v>
      </c>
      <c r="MO31" s="2"/>
      <c r="MP31" s="2">
        <v>96248</v>
      </c>
      <c r="MQ31" s="2">
        <v>527</v>
      </c>
      <c r="MR31" s="2">
        <v>157051</v>
      </c>
      <c r="MS31" s="2">
        <v>30538.080000000002</v>
      </c>
      <c r="MT31" s="2"/>
      <c r="MU31" s="2"/>
      <c r="MV31" s="2"/>
      <c r="MW31" s="2"/>
      <c r="MX31" s="2">
        <v>29156</v>
      </c>
      <c r="MY31" s="2"/>
      <c r="MZ31" s="2"/>
      <c r="NA31" s="2"/>
      <c r="NB31" s="2"/>
      <c r="NC31" s="2">
        <v>17640</v>
      </c>
      <c r="ND31" s="2"/>
      <c r="NE31" s="2">
        <v>31659</v>
      </c>
      <c r="NF31" s="2">
        <v>2128</v>
      </c>
      <c r="NG31" s="2">
        <v>336608.5</v>
      </c>
      <c r="NH31" s="2"/>
      <c r="NI31" s="2"/>
      <c r="NJ31" s="2">
        <v>960</v>
      </c>
      <c r="NK31" s="2">
        <v>1984.92</v>
      </c>
      <c r="NL31" s="2"/>
      <c r="NM31" s="2">
        <v>3146</v>
      </c>
      <c r="NN31" s="2"/>
      <c r="NO31" s="2"/>
      <c r="NP31" s="2">
        <v>123648.84</v>
      </c>
      <c r="NQ31" s="2">
        <v>150425.42000000001</v>
      </c>
      <c r="NR31" s="2"/>
      <c r="NS31" s="2">
        <v>2048.77</v>
      </c>
      <c r="NT31" s="2">
        <v>1330</v>
      </c>
      <c r="NU31" s="2"/>
      <c r="NV31" s="2">
        <v>3000</v>
      </c>
      <c r="NW31" s="2"/>
      <c r="NX31" s="2">
        <v>15928</v>
      </c>
      <c r="NY31" s="2"/>
      <c r="NZ31" s="2"/>
      <c r="OA31" s="2"/>
      <c r="OB31" s="2"/>
      <c r="OC31" s="2"/>
      <c r="OD31" s="2">
        <v>4276732.68</v>
      </c>
      <c r="OE31" s="2">
        <v>48888</v>
      </c>
      <c r="OF31" s="2"/>
      <c r="OG31" s="2">
        <v>26995.25</v>
      </c>
      <c r="OH31" s="2"/>
      <c r="OI31" s="2"/>
      <c r="OJ31" s="2">
        <v>514.85</v>
      </c>
      <c r="OK31" s="2"/>
      <c r="OL31" s="2"/>
      <c r="OM31" s="2">
        <v>229970</v>
      </c>
      <c r="ON31" s="2"/>
      <c r="OO31" s="2"/>
      <c r="OP31" s="2"/>
      <c r="OQ31" s="2">
        <v>21143</v>
      </c>
      <c r="OR31" s="2"/>
      <c r="OS31" s="2">
        <v>28080</v>
      </c>
      <c r="OT31" s="2">
        <v>20819</v>
      </c>
      <c r="OU31" s="2">
        <v>270511.49</v>
      </c>
      <c r="OV31" s="2">
        <v>80347</v>
      </c>
      <c r="OW31" s="2">
        <v>245603.49</v>
      </c>
      <c r="OX31" s="2">
        <v>122772</v>
      </c>
      <c r="OY31" s="2"/>
      <c r="OZ31" s="2"/>
      <c r="PA31" s="2">
        <v>80858</v>
      </c>
      <c r="PB31" s="2">
        <v>3005</v>
      </c>
      <c r="PC31" s="2"/>
      <c r="PD31" s="2"/>
      <c r="PE31" s="2"/>
      <c r="PF31" s="2"/>
      <c r="PG31" s="2"/>
      <c r="PH31" s="2"/>
      <c r="PI31" s="2"/>
      <c r="PJ31" s="2"/>
      <c r="PK31" s="2"/>
      <c r="PL31" s="2">
        <v>41630</v>
      </c>
      <c r="PM31" s="2"/>
      <c r="PN31" s="2"/>
      <c r="PO31" s="2"/>
      <c r="PP31" s="2"/>
      <c r="PQ31" s="2"/>
      <c r="PR31" s="2"/>
      <c r="PS31" s="2"/>
      <c r="PT31" s="2">
        <v>69000</v>
      </c>
      <c r="PU31" s="2"/>
      <c r="PV31" s="2">
        <v>1165.92</v>
      </c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>
        <v>1857.09</v>
      </c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>
        <v>597</v>
      </c>
      <c r="RE31" s="2"/>
      <c r="RF31" s="2">
        <v>680</v>
      </c>
      <c r="RG31" s="2">
        <v>2150</v>
      </c>
      <c r="RH31" s="2">
        <v>124760.74</v>
      </c>
      <c r="RI31" s="2">
        <v>2182.1799999999998</v>
      </c>
      <c r="RJ31" s="2"/>
      <c r="RK31" s="2"/>
      <c r="RL31" s="2">
        <v>9500</v>
      </c>
      <c r="RM31" s="2"/>
      <c r="RN31" s="2"/>
      <c r="RO31" s="2"/>
      <c r="RP31" s="2">
        <v>120000</v>
      </c>
      <c r="RQ31" s="2"/>
      <c r="RR31" s="2">
        <v>610</v>
      </c>
      <c r="RS31" s="2"/>
      <c r="RT31" s="2">
        <v>3040</v>
      </c>
      <c r="RU31" s="2"/>
      <c r="RV31" s="2"/>
      <c r="RW31" s="2">
        <v>4359</v>
      </c>
      <c r="RX31" s="2"/>
      <c r="RY31" s="2">
        <v>19242</v>
      </c>
      <c r="RZ31" s="2"/>
      <c r="SA31" s="2">
        <v>86456</v>
      </c>
      <c r="SB31" s="2"/>
      <c r="SC31" s="2"/>
      <c r="SD31" s="2">
        <v>81764</v>
      </c>
      <c r="SE31" s="2"/>
      <c r="SF31" s="2"/>
      <c r="SG31" s="2">
        <v>62155</v>
      </c>
      <c r="SH31" s="2"/>
      <c r="SI31" s="2"/>
      <c r="SJ31" s="2"/>
      <c r="SK31" s="2">
        <v>300</v>
      </c>
      <c r="SL31" s="2"/>
      <c r="SM31" s="2">
        <v>31256</v>
      </c>
      <c r="SN31" s="2"/>
      <c r="SO31" s="2"/>
      <c r="SP31" s="2">
        <v>3644</v>
      </c>
      <c r="SQ31" s="2"/>
      <c r="SR31" s="2"/>
      <c r="SS31" s="2"/>
      <c r="ST31" s="2"/>
      <c r="SU31" s="2">
        <v>4882</v>
      </c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>
        <v>291857.5</v>
      </c>
      <c r="TJ31" s="2">
        <v>844</v>
      </c>
      <c r="TK31" s="2"/>
      <c r="TL31" s="2"/>
      <c r="TM31" s="2"/>
      <c r="TN31" s="2"/>
      <c r="TO31" s="2"/>
      <c r="TP31" s="2"/>
      <c r="TQ31" s="2"/>
      <c r="TR31" s="2"/>
      <c r="TS31" s="2">
        <v>650</v>
      </c>
      <c r="TT31" s="2"/>
      <c r="TU31" s="2">
        <v>189</v>
      </c>
      <c r="TV31" s="2"/>
      <c r="TW31" s="2">
        <v>6965</v>
      </c>
      <c r="TX31" s="2">
        <v>80</v>
      </c>
      <c r="TY31" s="2">
        <v>1250</v>
      </c>
      <c r="TZ31" s="2"/>
      <c r="UA31" s="2">
        <v>12292</v>
      </c>
      <c r="UB31" s="2"/>
      <c r="UC31" s="2"/>
      <c r="UD31" s="2">
        <v>41203</v>
      </c>
      <c r="UE31" s="2">
        <v>80410</v>
      </c>
      <c r="UF31" s="2"/>
      <c r="UG31" s="2"/>
      <c r="UH31" s="2">
        <v>3120</v>
      </c>
      <c r="UI31" s="2"/>
      <c r="UJ31" s="2">
        <v>3080</v>
      </c>
      <c r="UK31" s="2"/>
      <c r="UL31" s="2"/>
      <c r="UM31" s="2">
        <v>1225</v>
      </c>
      <c r="UN31" s="2"/>
      <c r="UO31" s="2">
        <v>6526</v>
      </c>
      <c r="UP31" s="2"/>
      <c r="UQ31" s="2"/>
      <c r="UR31" s="2">
        <v>8063.67</v>
      </c>
      <c r="US31" s="2"/>
      <c r="UT31" s="2"/>
      <c r="UU31" s="2"/>
      <c r="UV31" s="2"/>
      <c r="UW31" s="2"/>
      <c r="UX31" s="2"/>
      <c r="UY31" s="2"/>
      <c r="UZ31" s="2">
        <v>2485.0100000000002</v>
      </c>
      <c r="VA31" s="2"/>
      <c r="VB31" s="2"/>
      <c r="VC31" s="2"/>
      <c r="VD31" s="2">
        <v>7570</v>
      </c>
      <c r="VE31" s="2"/>
      <c r="VF31" s="2"/>
      <c r="VG31" s="2">
        <v>24630</v>
      </c>
      <c r="VH31" s="2"/>
      <c r="VI31" s="2"/>
      <c r="VJ31" s="2">
        <v>560</v>
      </c>
      <c r="VK31" s="2"/>
      <c r="VL31" s="2">
        <v>34280</v>
      </c>
      <c r="VM31" s="2"/>
      <c r="VN31" s="2"/>
      <c r="VO31" s="2">
        <v>623.48</v>
      </c>
      <c r="VP31" s="2"/>
      <c r="VQ31" s="2"/>
      <c r="VR31" s="2"/>
      <c r="VS31" s="2"/>
      <c r="VT31" s="2"/>
      <c r="VU31" s="2"/>
      <c r="VV31" s="2"/>
      <c r="VW31" s="2"/>
      <c r="VX31" s="2"/>
      <c r="VY31" s="2">
        <v>3429.14</v>
      </c>
      <c r="VZ31" s="2"/>
      <c r="WA31" s="2"/>
      <c r="WB31" s="2"/>
      <c r="WC31" s="2"/>
      <c r="WD31" s="2">
        <v>4194.17</v>
      </c>
      <c r="WE31" s="2"/>
      <c r="WF31" s="2">
        <v>37878</v>
      </c>
      <c r="WG31" s="2">
        <v>32435</v>
      </c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>
        <v>3600</v>
      </c>
      <c r="WU31" s="2"/>
      <c r="WV31" s="2">
        <v>1210.72</v>
      </c>
      <c r="WW31" s="2"/>
      <c r="WX31" s="2">
        <v>1128</v>
      </c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>
        <v>209</v>
      </c>
      <c r="XM31" s="2"/>
      <c r="XN31" s="2"/>
      <c r="XO31" s="2"/>
      <c r="XP31" s="2"/>
      <c r="XQ31" s="2"/>
      <c r="XR31" s="2">
        <v>870</v>
      </c>
      <c r="XS31" s="2"/>
      <c r="XT31" s="2"/>
      <c r="XU31" s="2"/>
      <c r="XV31" s="2">
        <v>14323</v>
      </c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>
        <v>190594.18</v>
      </c>
      <c r="YY31" s="2"/>
      <c r="YZ31" s="2"/>
      <c r="ZA31" s="2"/>
      <c r="ZB31" s="2"/>
      <c r="ZC31" s="2"/>
      <c r="ZD31" s="2">
        <v>800</v>
      </c>
      <c r="ZE31" s="2"/>
      <c r="ZF31" s="2">
        <v>52743.75</v>
      </c>
      <c r="ZG31" s="2">
        <v>50</v>
      </c>
      <c r="ZH31" s="2">
        <v>1995</v>
      </c>
      <c r="ZI31" s="2">
        <v>350</v>
      </c>
      <c r="ZJ31" s="2"/>
      <c r="ZK31" s="2">
        <v>16438</v>
      </c>
      <c r="ZL31" s="2">
        <v>705</v>
      </c>
      <c r="ZM31" s="2"/>
      <c r="ZN31" s="2"/>
      <c r="ZO31" s="2">
        <v>37008</v>
      </c>
      <c r="ZP31" s="2"/>
      <c r="ZQ31" s="2"/>
      <c r="ZR31" s="2"/>
      <c r="ZS31" s="2"/>
      <c r="ZT31" s="2"/>
      <c r="ZU31" s="2"/>
      <c r="ZV31" s="2"/>
      <c r="ZW31" s="2"/>
      <c r="ZX31" s="2">
        <v>720</v>
      </c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>
        <v>100864.8</v>
      </c>
      <c r="AAJ31" s="2">
        <v>6833.8</v>
      </c>
      <c r="AAK31" s="2"/>
      <c r="AAL31" s="2">
        <v>9050</v>
      </c>
      <c r="AAM31" s="2">
        <v>2900</v>
      </c>
      <c r="AAN31" s="2"/>
      <c r="AAO31" s="2">
        <v>1080684.5</v>
      </c>
      <c r="AAP31" s="2"/>
      <c r="AAQ31" s="2"/>
      <c r="AAR31" s="2"/>
      <c r="AAS31" s="2"/>
      <c r="AAT31" s="2"/>
      <c r="AAU31" s="2"/>
      <c r="AAV31" s="2">
        <v>6848.5</v>
      </c>
      <c r="AAW31" s="2"/>
      <c r="AAX31" s="2"/>
      <c r="AAY31" s="2">
        <v>10088.42</v>
      </c>
      <c r="AAZ31" s="2"/>
      <c r="ABA31" s="2"/>
      <c r="ABB31" s="2"/>
      <c r="ABC31" s="2"/>
      <c r="ABD31" s="2"/>
      <c r="ABE31" s="2">
        <v>6501.46</v>
      </c>
      <c r="ABF31" s="2">
        <v>51473.25</v>
      </c>
      <c r="ABG31" s="2">
        <v>1246.96</v>
      </c>
      <c r="ABH31" s="2">
        <v>11363</v>
      </c>
      <c r="ABI31" s="2">
        <v>7918</v>
      </c>
      <c r="ABJ31" s="2">
        <v>246916.75</v>
      </c>
      <c r="ABK31" s="2"/>
      <c r="ABL31" s="2"/>
      <c r="ABM31" s="2"/>
      <c r="ABN31" s="2"/>
      <c r="ABO31" s="2">
        <v>2843.5</v>
      </c>
      <c r="ABP31" s="2"/>
      <c r="ABQ31" s="2"/>
      <c r="ABR31" s="2"/>
      <c r="ABS31" s="2"/>
      <c r="ABT31" s="2"/>
      <c r="ABU31" s="2"/>
      <c r="ABV31" s="2"/>
      <c r="ABW31" s="2"/>
      <c r="ABX31" s="2">
        <v>46600</v>
      </c>
      <c r="ABY31" s="2"/>
      <c r="ABZ31" s="2"/>
      <c r="ACA31" s="2"/>
      <c r="ACB31" s="2">
        <v>2655</v>
      </c>
      <c r="ACC31" s="2"/>
      <c r="ACD31" s="2">
        <v>398580.22</v>
      </c>
      <c r="ACE31" s="2">
        <v>200</v>
      </c>
      <c r="ACF31" s="2">
        <v>550</v>
      </c>
      <c r="ACG31" s="2">
        <v>49165</v>
      </c>
      <c r="ACH31" s="2">
        <v>80569</v>
      </c>
      <c r="ACI31" s="2">
        <v>8980129.3599999994</v>
      </c>
      <c r="ACJ31" s="2"/>
      <c r="ACK31" s="2"/>
      <c r="ACL31" s="2"/>
      <c r="ACM31" s="2"/>
      <c r="ACN31" s="2"/>
      <c r="ACO31" s="2"/>
      <c r="ACP31" s="2"/>
      <c r="ACQ31" s="2">
        <v>7170.01</v>
      </c>
      <c r="ACR31" s="2"/>
      <c r="ACS31" s="2"/>
      <c r="ACT31" s="2">
        <v>4987.83</v>
      </c>
      <c r="ACU31" s="2"/>
      <c r="ACV31" s="2">
        <v>23.63</v>
      </c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>
        <v>83487</v>
      </c>
      <c r="ADM31" s="2">
        <v>9191.5</v>
      </c>
      <c r="ADN31" s="2">
        <v>8344</v>
      </c>
      <c r="ADO31" s="2">
        <v>998620</v>
      </c>
      <c r="ADP31" s="2">
        <v>1020481</v>
      </c>
      <c r="ADQ31" s="2"/>
      <c r="ADR31" s="2"/>
      <c r="ADS31" s="2">
        <v>562382</v>
      </c>
      <c r="ADT31" s="2">
        <v>33582</v>
      </c>
      <c r="ADU31" s="2">
        <v>49015</v>
      </c>
      <c r="ADV31" s="2">
        <v>117701.12</v>
      </c>
      <c r="ADW31" s="2"/>
      <c r="ADX31" s="2"/>
      <c r="ADY31" s="2">
        <v>1199050</v>
      </c>
      <c r="ADZ31" s="2">
        <v>6026.97</v>
      </c>
      <c r="AEA31" s="2"/>
      <c r="AEB31" s="2"/>
      <c r="AEC31" s="2">
        <v>38304.5</v>
      </c>
      <c r="AED31" s="2"/>
      <c r="AEE31" s="2"/>
      <c r="AEF31" s="2">
        <v>10649.75</v>
      </c>
      <c r="AEG31" s="2"/>
      <c r="AEH31" s="2">
        <v>401620</v>
      </c>
      <c r="AEI31" s="2"/>
      <c r="AEJ31" s="2">
        <v>267375.25</v>
      </c>
      <c r="AEK31" s="2">
        <v>14410</v>
      </c>
      <c r="AEL31" s="2"/>
      <c r="AEM31" s="2"/>
      <c r="AEN31" s="2"/>
      <c r="AEO31" s="2"/>
      <c r="AEP31" s="2"/>
      <c r="AEQ31" s="2"/>
      <c r="AER31" s="2"/>
      <c r="AES31" s="2">
        <v>25360</v>
      </c>
      <c r="AET31" s="2">
        <v>1235</v>
      </c>
      <c r="AEU31" s="2"/>
      <c r="AEV31" s="2">
        <v>55999</v>
      </c>
      <c r="AEW31" s="2"/>
      <c r="AEX31" s="2"/>
      <c r="AEY31" s="2"/>
      <c r="AEZ31" s="2"/>
      <c r="AFA31" s="2"/>
      <c r="AFB31" s="2"/>
      <c r="AFC31" s="2">
        <v>178900</v>
      </c>
      <c r="AFD31" s="2"/>
      <c r="AFE31" s="2">
        <v>6856.92</v>
      </c>
      <c r="AFF31" s="2"/>
      <c r="AFG31" s="2"/>
      <c r="AFH31" s="2"/>
      <c r="AFI31" s="2"/>
      <c r="AFJ31" s="2"/>
      <c r="AFK31" s="2">
        <v>1772.75</v>
      </c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>
        <v>10678.25</v>
      </c>
      <c r="AFY31" s="2"/>
      <c r="AFZ31" s="2"/>
      <c r="AGA31" s="2"/>
      <c r="AGB31" s="2"/>
      <c r="AGC31" s="2"/>
      <c r="AGD31" s="2">
        <v>3117.4</v>
      </c>
      <c r="AGE31" s="2">
        <v>120</v>
      </c>
      <c r="AGF31" s="2"/>
      <c r="AGG31" s="2"/>
      <c r="AGH31" s="2"/>
      <c r="AGI31" s="2"/>
      <c r="AGJ31" s="2">
        <v>472</v>
      </c>
      <c r="AGK31" s="2"/>
      <c r="AGL31" s="2"/>
      <c r="AGM31" s="2">
        <v>12096</v>
      </c>
      <c r="AGN31" s="2">
        <v>171079.5</v>
      </c>
      <c r="AGO31" s="2"/>
      <c r="AGP31" s="2"/>
      <c r="AGQ31" s="2"/>
      <c r="AGR31" s="2"/>
      <c r="AGS31" s="2"/>
      <c r="AGT31" s="2"/>
      <c r="AGU31" s="2"/>
      <c r="AGV31" s="2"/>
      <c r="AGW31" s="2"/>
      <c r="AGX31" s="2">
        <v>21708</v>
      </c>
      <c r="AGY31" s="2"/>
      <c r="AGZ31" s="2"/>
      <c r="AHA31" s="2"/>
      <c r="AHB31" s="2"/>
      <c r="AHC31" s="2"/>
      <c r="AHD31" s="2"/>
      <c r="AHE31" s="2">
        <v>13255</v>
      </c>
      <c r="AHF31" s="2"/>
      <c r="AHG31" s="2">
        <v>8157</v>
      </c>
      <c r="AHH31" s="2"/>
      <c r="AHI31" s="2">
        <v>548000</v>
      </c>
      <c r="AHJ31" s="2">
        <v>427</v>
      </c>
      <c r="AHK31" s="2"/>
      <c r="AHL31" s="2"/>
      <c r="AHM31" s="2"/>
      <c r="AHN31" s="2"/>
      <c r="AHO31" s="2"/>
      <c r="AHP31" s="2"/>
      <c r="AHQ31" s="2"/>
      <c r="AHR31" s="2"/>
      <c r="AHS31" s="2"/>
      <c r="AHT31" s="2">
        <f t="shared" si="0"/>
        <v>98057389.330000013</v>
      </c>
    </row>
    <row r="32" spans="1:904">
      <c r="A32" s="34" t="s">
        <v>2264</v>
      </c>
      <c r="B32" s="34" t="s">
        <v>2319</v>
      </c>
      <c r="C32" s="1" t="s">
        <v>2320</v>
      </c>
      <c r="D32" s="2">
        <v>6104384.75</v>
      </c>
      <c r="E32" s="2">
        <v>220377</v>
      </c>
      <c r="F32" s="2"/>
      <c r="G32" s="2">
        <v>9125</v>
      </c>
      <c r="H32" s="2">
        <v>3933034.55</v>
      </c>
      <c r="I32" s="2">
        <v>2229528.79</v>
      </c>
      <c r="J32" s="2">
        <v>18109066</v>
      </c>
      <c r="K32" s="2">
        <v>1530794.62</v>
      </c>
      <c r="L32" s="2">
        <v>1109429.5</v>
      </c>
      <c r="M32" s="2">
        <v>86439</v>
      </c>
      <c r="N32" s="2">
        <v>1152040.52</v>
      </c>
      <c r="O32" s="2">
        <v>6681</v>
      </c>
      <c r="P32" s="2">
        <v>6304228</v>
      </c>
      <c r="Q32" s="2"/>
      <c r="R32" s="2">
        <v>111360</v>
      </c>
      <c r="S32" s="2">
        <v>1622579</v>
      </c>
      <c r="T32" s="2">
        <v>70546</v>
      </c>
      <c r="U32" s="2">
        <v>401694</v>
      </c>
      <c r="V32" s="2">
        <v>3901793</v>
      </c>
      <c r="W32" s="2">
        <v>45697</v>
      </c>
      <c r="X32" s="2">
        <v>37543.5</v>
      </c>
      <c r="Y32" s="2">
        <v>2757602</v>
      </c>
      <c r="Z32" s="2">
        <v>1826005</v>
      </c>
      <c r="AA32" s="2">
        <v>414266</v>
      </c>
      <c r="AB32" s="2">
        <v>118267</v>
      </c>
      <c r="AC32" s="2">
        <v>7591635.25</v>
      </c>
      <c r="AD32" s="2">
        <v>3704948</v>
      </c>
      <c r="AE32" s="2">
        <v>244100</v>
      </c>
      <c r="AF32" s="2">
        <v>77026</v>
      </c>
      <c r="AG32" s="2">
        <v>148448</v>
      </c>
      <c r="AH32" s="2">
        <v>666311</v>
      </c>
      <c r="AI32" s="2">
        <v>276481</v>
      </c>
      <c r="AJ32" s="2">
        <v>22705</v>
      </c>
      <c r="AK32" s="2">
        <v>784</v>
      </c>
      <c r="AL32" s="2">
        <v>16146.9</v>
      </c>
      <c r="AM32" s="2">
        <v>116811</v>
      </c>
      <c r="AN32" s="2">
        <v>4010515.22</v>
      </c>
      <c r="AO32" s="2">
        <v>1404267</v>
      </c>
      <c r="AP32" s="2">
        <v>50581.4</v>
      </c>
      <c r="AQ32" s="2">
        <v>9201</v>
      </c>
      <c r="AR32" s="2">
        <v>7128</v>
      </c>
      <c r="AS32" s="2"/>
      <c r="AT32" s="2">
        <v>519661.5</v>
      </c>
      <c r="AU32" s="2">
        <v>30975</v>
      </c>
      <c r="AV32" s="2">
        <v>790</v>
      </c>
      <c r="AW32" s="2">
        <v>5123</v>
      </c>
      <c r="AX32" s="2">
        <v>55475</v>
      </c>
      <c r="AY32" s="2">
        <v>113663</v>
      </c>
      <c r="AZ32" s="2">
        <v>164032</v>
      </c>
      <c r="BA32" s="2">
        <v>32734</v>
      </c>
      <c r="BB32" s="2">
        <v>270</v>
      </c>
      <c r="BC32" s="2">
        <v>8207</v>
      </c>
      <c r="BD32" s="2"/>
      <c r="BE32" s="2">
        <v>115233.5</v>
      </c>
      <c r="BF32" s="2">
        <v>27895</v>
      </c>
      <c r="BG32" s="2">
        <v>564</v>
      </c>
      <c r="BH32" s="2">
        <v>9636</v>
      </c>
      <c r="BI32" s="2">
        <v>46400</v>
      </c>
      <c r="BJ32" s="2"/>
      <c r="BK32" s="2">
        <v>15270</v>
      </c>
      <c r="BL32" s="2"/>
      <c r="BM32" s="2">
        <v>41993.5</v>
      </c>
      <c r="BN32" s="2">
        <v>58457</v>
      </c>
      <c r="BO32" s="2">
        <v>10600</v>
      </c>
      <c r="BP32" s="2"/>
      <c r="BQ32" s="2"/>
      <c r="BR32" s="2">
        <v>38597</v>
      </c>
      <c r="BS32" s="2">
        <v>28458</v>
      </c>
      <c r="BT32" s="2">
        <v>17190</v>
      </c>
      <c r="BU32" s="2">
        <v>656</v>
      </c>
      <c r="BV32" s="2">
        <v>11000</v>
      </c>
      <c r="BW32" s="2">
        <v>18298</v>
      </c>
      <c r="BX32" s="2"/>
      <c r="BY32" s="2">
        <v>31457</v>
      </c>
      <c r="BZ32" s="2">
        <v>8798653.3200000003</v>
      </c>
      <c r="CA32" s="2">
        <v>449535</v>
      </c>
      <c r="CB32" s="2">
        <v>3913986</v>
      </c>
      <c r="CC32" s="2">
        <v>2155854</v>
      </c>
      <c r="CD32" s="2">
        <v>62629</v>
      </c>
      <c r="CE32" s="2">
        <v>20373</v>
      </c>
      <c r="CF32" s="2">
        <v>1277494</v>
      </c>
      <c r="CG32" s="2">
        <v>220873</v>
      </c>
      <c r="CH32" s="2">
        <v>295193.76</v>
      </c>
      <c r="CI32" s="2">
        <v>4470.5</v>
      </c>
      <c r="CJ32" s="2">
        <v>18282</v>
      </c>
      <c r="CK32" s="2">
        <v>125175.25</v>
      </c>
      <c r="CL32" s="2">
        <v>48845</v>
      </c>
      <c r="CM32" s="2">
        <v>79428</v>
      </c>
      <c r="CN32" s="2">
        <v>49274</v>
      </c>
      <c r="CO32" s="2"/>
      <c r="CP32" s="2">
        <v>8260</v>
      </c>
      <c r="CQ32" s="2"/>
      <c r="CR32" s="2">
        <v>7855.5</v>
      </c>
      <c r="CS32" s="2">
        <v>5857.75</v>
      </c>
      <c r="CT32" s="2">
        <v>458008</v>
      </c>
      <c r="CU32" s="2">
        <v>258297.56</v>
      </c>
      <c r="CV32" s="2">
        <v>42625</v>
      </c>
      <c r="CW32" s="2"/>
      <c r="CX32" s="2">
        <v>220</v>
      </c>
      <c r="CY32" s="2">
        <v>101709</v>
      </c>
      <c r="CZ32" s="2">
        <v>112764</v>
      </c>
      <c r="DA32" s="2"/>
      <c r="DB32" s="2">
        <v>0</v>
      </c>
      <c r="DC32" s="2">
        <v>5871000.7400000002</v>
      </c>
      <c r="DD32" s="2">
        <v>36974.54</v>
      </c>
      <c r="DE32" s="2"/>
      <c r="DF32" s="2">
        <v>1902882.5</v>
      </c>
      <c r="DG32" s="2">
        <v>2770799</v>
      </c>
      <c r="DH32" s="2">
        <v>2044809.72</v>
      </c>
      <c r="DI32" s="2">
        <v>4178484</v>
      </c>
      <c r="DJ32" s="2">
        <v>14262.25</v>
      </c>
      <c r="DK32" s="2"/>
      <c r="DL32" s="2">
        <v>14920</v>
      </c>
      <c r="DM32" s="2">
        <v>10236.1</v>
      </c>
      <c r="DN32" s="2">
        <v>352.5</v>
      </c>
      <c r="DO32" s="2">
        <v>4398</v>
      </c>
      <c r="DP32" s="2">
        <v>4996</v>
      </c>
      <c r="DQ32" s="2">
        <v>328895.5</v>
      </c>
      <c r="DR32" s="2">
        <v>6610</v>
      </c>
      <c r="DS32" s="2">
        <v>61248.75</v>
      </c>
      <c r="DT32" s="2"/>
      <c r="DU32" s="2">
        <v>1729.5</v>
      </c>
      <c r="DV32" s="2"/>
      <c r="DW32" s="2"/>
      <c r="DX32" s="2"/>
      <c r="DY32" s="2"/>
      <c r="DZ32" s="2">
        <v>19295.61</v>
      </c>
      <c r="EA32" s="2"/>
      <c r="EB32" s="2">
        <v>123440.3</v>
      </c>
      <c r="EC32" s="2">
        <v>52253</v>
      </c>
      <c r="ED32" s="2">
        <v>21996.75</v>
      </c>
      <c r="EE32" s="2"/>
      <c r="EF32" s="2">
        <v>6173.25</v>
      </c>
      <c r="EG32" s="2"/>
      <c r="EH32" s="2">
        <v>50</v>
      </c>
      <c r="EI32" s="2"/>
      <c r="EJ32" s="2">
        <v>5732</v>
      </c>
      <c r="EK32" s="2">
        <v>1049</v>
      </c>
      <c r="EL32" s="2">
        <v>6475.5</v>
      </c>
      <c r="EM32" s="2"/>
      <c r="EN32" s="2">
        <v>56495.75</v>
      </c>
      <c r="EO32" s="2">
        <v>700</v>
      </c>
      <c r="EP32" s="2">
        <v>8120</v>
      </c>
      <c r="EQ32" s="2">
        <v>58922.5</v>
      </c>
      <c r="ER32" s="2">
        <v>17770.5</v>
      </c>
      <c r="ES32" s="2">
        <v>179604</v>
      </c>
      <c r="ET32" s="2"/>
      <c r="EU32" s="2">
        <v>3860.25</v>
      </c>
      <c r="EV32" s="2"/>
      <c r="EW32" s="2"/>
      <c r="EX32" s="2"/>
      <c r="EY32" s="2">
        <v>492</v>
      </c>
      <c r="EZ32" s="2">
        <v>10929</v>
      </c>
      <c r="FA32" s="2"/>
      <c r="FB32" s="2"/>
      <c r="FC32" s="2">
        <v>2930</v>
      </c>
      <c r="FD32" s="2"/>
      <c r="FE32" s="2"/>
      <c r="FF32" s="2">
        <v>3708</v>
      </c>
      <c r="FG32" s="2">
        <v>3165</v>
      </c>
      <c r="FH32" s="2">
        <v>304</v>
      </c>
      <c r="FI32" s="2"/>
      <c r="FJ32" s="2"/>
      <c r="FK32" s="2">
        <v>2805.66</v>
      </c>
      <c r="FL32" s="2"/>
      <c r="FM32" s="2">
        <v>2250</v>
      </c>
      <c r="FN32" s="2">
        <v>3615</v>
      </c>
      <c r="FO32" s="2"/>
      <c r="FP32" s="2"/>
      <c r="FQ32" s="2">
        <v>38317</v>
      </c>
      <c r="FR32" s="2"/>
      <c r="FS32" s="2">
        <v>9158</v>
      </c>
      <c r="FT32" s="2"/>
      <c r="FU32" s="2"/>
      <c r="FV32" s="2"/>
      <c r="FW32" s="2"/>
      <c r="FX32" s="2"/>
      <c r="FY32" s="2">
        <v>3322.5</v>
      </c>
      <c r="FZ32" s="2"/>
      <c r="GA32" s="2">
        <v>4342.5</v>
      </c>
      <c r="GB32" s="2"/>
      <c r="GC32" s="2"/>
      <c r="GD32" s="2"/>
      <c r="GE32" s="2"/>
      <c r="GF32" s="2"/>
      <c r="GG32" s="2">
        <v>14544</v>
      </c>
      <c r="GH32" s="2"/>
      <c r="GI32" s="2">
        <v>3333</v>
      </c>
      <c r="GJ32" s="2"/>
      <c r="GK32" s="2">
        <v>1608.36</v>
      </c>
      <c r="GL32" s="2"/>
      <c r="GM32" s="2">
        <v>5195.66</v>
      </c>
      <c r="GN32" s="2"/>
      <c r="GO32" s="2">
        <v>1408.27</v>
      </c>
      <c r="GP32" s="2"/>
      <c r="GQ32" s="2"/>
      <c r="GR32" s="2"/>
      <c r="GS32" s="2"/>
      <c r="GT32" s="2"/>
      <c r="GU32" s="2">
        <v>3557</v>
      </c>
      <c r="GV32" s="2">
        <v>20252.25</v>
      </c>
      <c r="GW32" s="2"/>
      <c r="GX32" s="2">
        <v>3481</v>
      </c>
      <c r="GY32" s="2"/>
      <c r="GZ32" s="2">
        <v>7700</v>
      </c>
      <c r="HA32" s="2"/>
      <c r="HB32" s="2">
        <v>31022.639999999999</v>
      </c>
      <c r="HC32" s="2">
        <v>213835.5</v>
      </c>
      <c r="HD32" s="2"/>
      <c r="HE32" s="2">
        <v>236929.96</v>
      </c>
      <c r="HF32" s="2"/>
      <c r="HG32" s="2">
        <v>21475</v>
      </c>
      <c r="HH32" s="2">
        <v>91326</v>
      </c>
      <c r="HI32" s="2"/>
      <c r="HJ32" s="2"/>
      <c r="HK32" s="2">
        <v>54800</v>
      </c>
      <c r="HL32" s="2"/>
      <c r="HM32" s="2">
        <v>54065</v>
      </c>
      <c r="HN32" s="2">
        <v>8130</v>
      </c>
      <c r="HO32" s="2">
        <v>9618</v>
      </c>
      <c r="HP32" s="2"/>
      <c r="HQ32" s="2">
        <v>15344</v>
      </c>
      <c r="HR32" s="2">
        <v>3354</v>
      </c>
      <c r="HS32" s="2">
        <v>64552.25</v>
      </c>
      <c r="HT32" s="2">
        <v>12157.85</v>
      </c>
      <c r="HU32" s="2"/>
      <c r="HV32" s="2"/>
      <c r="HW32" s="2">
        <v>3657.5</v>
      </c>
      <c r="HX32" s="2"/>
      <c r="HY32" s="2">
        <v>9639.5</v>
      </c>
      <c r="HZ32" s="2">
        <v>12305</v>
      </c>
      <c r="IA32" s="2"/>
      <c r="IB32" s="2"/>
      <c r="IC32" s="2"/>
      <c r="ID32" s="2">
        <v>14020</v>
      </c>
      <c r="IE32" s="2"/>
      <c r="IF32" s="2"/>
      <c r="IG32" s="2"/>
      <c r="IH32" s="2"/>
      <c r="II32" s="2">
        <v>9258.25</v>
      </c>
      <c r="IJ32" s="2"/>
      <c r="IK32" s="2">
        <v>3770</v>
      </c>
      <c r="IL32" s="2">
        <v>3708</v>
      </c>
      <c r="IM32" s="2"/>
      <c r="IN32" s="2"/>
      <c r="IO32" s="2">
        <v>20644.5</v>
      </c>
      <c r="IP32" s="2"/>
      <c r="IQ32" s="2">
        <v>207.82</v>
      </c>
      <c r="IR32" s="2"/>
      <c r="IS32" s="2">
        <v>115032.25</v>
      </c>
      <c r="IT32" s="2">
        <v>29200</v>
      </c>
      <c r="IU32" s="2">
        <v>71655</v>
      </c>
      <c r="IV32" s="2"/>
      <c r="IW32" s="2">
        <v>6953</v>
      </c>
      <c r="IX32" s="2">
        <v>8884</v>
      </c>
      <c r="IY32" s="2"/>
      <c r="IZ32" s="2"/>
      <c r="JA32" s="2"/>
      <c r="JB32" s="2"/>
      <c r="JC32" s="2"/>
      <c r="JD32" s="2">
        <v>7628</v>
      </c>
      <c r="JE32" s="2">
        <v>29055</v>
      </c>
      <c r="JF32" s="2">
        <v>100</v>
      </c>
      <c r="JG32" s="2">
        <v>17650</v>
      </c>
      <c r="JH32" s="2"/>
      <c r="JI32" s="2"/>
      <c r="JJ32" s="2"/>
      <c r="JK32" s="2">
        <v>147.5</v>
      </c>
      <c r="JL32" s="2"/>
      <c r="JM32" s="2"/>
      <c r="JN32" s="2"/>
      <c r="JO32" s="2"/>
      <c r="JP32" s="2">
        <v>70</v>
      </c>
      <c r="JQ32" s="2"/>
      <c r="JR32" s="2">
        <v>617956.75</v>
      </c>
      <c r="JS32" s="2">
        <v>557671</v>
      </c>
      <c r="JT32" s="2">
        <v>2751768.75</v>
      </c>
      <c r="JU32" s="2">
        <v>2233444.4900000002</v>
      </c>
      <c r="JV32" s="2">
        <v>27761</v>
      </c>
      <c r="JW32" s="2">
        <v>239675</v>
      </c>
      <c r="JX32" s="2"/>
      <c r="JY32" s="2">
        <v>15479505</v>
      </c>
      <c r="JZ32" s="2">
        <v>5701684</v>
      </c>
      <c r="KA32" s="2">
        <v>2394</v>
      </c>
      <c r="KB32" s="2">
        <v>32300.68</v>
      </c>
      <c r="KC32" s="2">
        <v>49176</v>
      </c>
      <c r="KD32" s="2">
        <v>25189</v>
      </c>
      <c r="KE32" s="2">
        <v>406944</v>
      </c>
      <c r="KF32" s="2"/>
      <c r="KG32" s="2">
        <v>3849</v>
      </c>
      <c r="KH32" s="2">
        <v>72008</v>
      </c>
      <c r="KI32" s="2">
        <v>24270.5</v>
      </c>
      <c r="KJ32" s="2"/>
      <c r="KK32" s="2">
        <v>67390.5</v>
      </c>
      <c r="KL32" s="2">
        <v>16045.08</v>
      </c>
      <c r="KM32" s="2">
        <v>11964</v>
      </c>
      <c r="KN32" s="2">
        <v>120997</v>
      </c>
      <c r="KO32" s="2"/>
      <c r="KP32" s="2"/>
      <c r="KQ32" s="2">
        <v>232081</v>
      </c>
      <c r="KR32" s="2">
        <v>21506</v>
      </c>
      <c r="KS32" s="2"/>
      <c r="KT32" s="2"/>
      <c r="KU32" s="2">
        <v>345434.5</v>
      </c>
      <c r="KV32" s="2">
        <v>14372</v>
      </c>
      <c r="KW32" s="2"/>
      <c r="KX32" s="2">
        <v>132604</v>
      </c>
      <c r="KY32" s="2">
        <v>4500</v>
      </c>
      <c r="KZ32" s="2"/>
      <c r="LA32" s="2"/>
      <c r="LB32" s="2"/>
      <c r="LC32" s="2"/>
      <c r="LD32" s="2"/>
      <c r="LE32" s="2">
        <v>3619.5</v>
      </c>
      <c r="LF32" s="2">
        <v>170397.25</v>
      </c>
      <c r="LG32" s="2">
        <v>921924.74</v>
      </c>
      <c r="LH32" s="2">
        <v>131499.25</v>
      </c>
      <c r="LI32" s="2">
        <v>52757.5</v>
      </c>
      <c r="LJ32" s="2">
        <v>55118</v>
      </c>
      <c r="LK32" s="2">
        <v>6009275</v>
      </c>
      <c r="LL32" s="2"/>
      <c r="LM32" s="2">
        <v>63566.25</v>
      </c>
      <c r="LN32" s="2"/>
      <c r="LO32" s="2"/>
      <c r="LP32" s="2"/>
      <c r="LQ32" s="2">
        <v>186150</v>
      </c>
      <c r="LR32" s="2">
        <v>71236</v>
      </c>
      <c r="LS32" s="2"/>
      <c r="LT32" s="2"/>
      <c r="LU32" s="2">
        <v>112217</v>
      </c>
      <c r="LV32" s="2">
        <v>713977.75</v>
      </c>
      <c r="LW32" s="2">
        <v>92121</v>
      </c>
      <c r="LX32" s="2"/>
      <c r="LY32" s="2"/>
      <c r="LZ32" s="2">
        <v>53145</v>
      </c>
      <c r="MA32" s="2">
        <v>15895</v>
      </c>
      <c r="MB32" s="2"/>
      <c r="MC32" s="2">
        <v>5990</v>
      </c>
      <c r="MD32" s="2"/>
      <c r="ME32" s="2"/>
      <c r="MF32" s="2">
        <v>6654</v>
      </c>
      <c r="MG32" s="2">
        <v>117135.5</v>
      </c>
      <c r="MH32" s="2"/>
      <c r="MI32" s="2">
        <v>4890.03</v>
      </c>
      <c r="MJ32" s="2">
        <v>6507</v>
      </c>
      <c r="MK32" s="2">
        <v>100</v>
      </c>
      <c r="ML32" s="2">
        <v>87292</v>
      </c>
      <c r="MM32" s="2">
        <v>3015</v>
      </c>
      <c r="MN32" s="2">
        <v>48211</v>
      </c>
      <c r="MO32" s="2">
        <v>14446.75</v>
      </c>
      <c r="MP32" s="2">
        <v>6381</v>
      </c>
      <c r="MQ32" s="2">
        <v>25484</v>
      </c>
      <c r="MR32" s="2">
        <v>3790</v>
      </c>
      <c r="MS32" s="2"/>
      <c r="MT32" s="2"/>
      <c r="MU32" s="2">
        <v>9593</v>
      </c>
      <c r="MV32" s="2"/>
      <c r="MW32" s="2">
        <v>67291</v>
      </c>
      <c r="MX32" s="2">
        <v>8910</v>
      </c>
      <c r="MY32" s="2">
        <v>8015</v>
      </c>
      <c r="MZ32" s="2">
        <v>10849</v>
      </c>
      <c r="NA32" s="2">
        <v>5937</v>
      </c>
      <c r="NB32" s="2"/>
      <c r="NC32" s="2"/>
      <c r="ND32" s="2">
        <v>114188.75</v>
      </c>
      <c r="NE32" s="2">
        <v>48653</v>
      </c>
      <c r="NF32" s="2">
        <v>5118</v>
      </c>
      <c r="NG32" s="2">
        <v>86599.25</v>
      </c>
      <c r="NH32" s="2">
        <v>35518</v>
      </c>
      <c r="NI32" s="2">
        <v>3269</v>
      </c>
      <c r="NJ32" s="2">
        <v>61119</v>
      </c>
      <c r="NK32" s="2">
        <v>46320</v>
      </c>
      <c r="NL32" s="2"/>
      <c r="NM32" s="2"/>
      <c r="NN32" s="2"/>
      <c r="NO32" s="2">
        <v>13696</v>
      </c>
      <c r="NP32" s="2">
        <v>545583.25</v>
      </c>
      <c r="NQ32" s="2">
        <v>1225777</v>
      </c>
      <c r="NR32" s="2">
        <v>30012</v>
      </c>
      <c r="NS32" s="2">
        <v>401986</v>
      </c>
      <c r="NT32" s="2">
        <v>35982</v>
      </c>
      <c r="NU32" s="2">
        <v>11177</v>
      </c>
      <c r="NV32" s="2">
        <v>60733</v>
      </c>
      <c r="NW32" s="2">
        <v>20481</v>
      </c>
      <c r="NX32" s="2">
        <v>117130</v>
      </c>
      <c r="NY32" s="2">
        <v>4856</v>
      </c>
      <c r="NZ32" s="2"/>
      <c r="OA32" s="2">
        <v>640</v>
      </c>
      <c r="OB32" s="2"/>
      <c r="OC32" s="2">
        <v>12355</v>
      </c>
      <c r="OD32" s="2">
        <v>372404.75</v>
      </c>
      <c r="OE32" s="2">
        <v>54343</v>
      </c>
      <c r="OF32" s="2">
        <v>11716</v>
      </c>
      <c r="OG32" s="2">
        <v>11168.75</v>
      </c>
      <c r="OH32" s="2">
        <v>4527.5</v>
      </c>
      <c r="OI32" s="2">
        <v>14700.5</v>
      </c>
      <c r="OJ32" s="2">
        <v>49285.25</v>
      </c>
      <c r="OK32" s="2"/>
      <c r="OL32" s="2">
        <v>20106.599999999999</v>
      </c>
      <c r="OM32" s="2"/>
      <c r="ON32" s="2">
        <v>25113</v>
      </c>
      <c r="OO32" s="2">
        <v>49368</v>
      </c>
      <c r="OP32" s="2"/>
      <c r="OQ32" s="2">
        <v>6840</v>
      </c>
      <c r="OR32" s="2"/>
      <c r="OS32" s="2">
        <v>22788</v>
      </c>
      <c r="OT32" s="2">
        <v>54913</v>
      </c>
      <c r="OU32" s="2"/>
      <c r="OV32" s="2">
        <v>6729.5</v>
      </c>
      <c r="OW32" s="2">
        <v>109079</v>
      </c>
      <c r="OX32" s="2">
        <v>637335</v>
      </c>
      <c r="OY32" s="2">
        <v>7864.49</v>
      </c>
      <c r="OZ32" s="2"/>
      <c r="PA32" s="2">
        <v>55817</v>
      </c>
      <c r="PB32" s="2">
        <v>18041.75</v>
      </c>
      <c r="PC32" s="2"/>
      <c r="PD32" s="2">
        <v>4930</v>
      </c>
      <c r="PE32" s="2"/>
      <c r="PF32" s="2"/>
      <c r="PG32" s="2"/>
      <c r="PH32" s="2"/>
      <c r="PI32" s="2">
        <v>3980</v>
      </c>
      <c r="PJ32" s="2"/>
      <c r="PK32" s="2">
        <v>0</v>
      </c>
      <c r="PL32" s="2">
        <v>27210</v>
      </c>
      <c r="PM32" s="2"/>
      <c r="PN32" s="2"/>
      <c r="PO32" s="2">
        <v>4660</v>
      </c>
      <c r="PP32" s="2"/>
      <c r="PQ32" s="2"/>
      <c r="PR32" s="2"/>
      <c r="PS32" s="2"/>
      <c r="PT32" s="2">
        <v>58036</v>
      </c>
      <c r="PU32" s="2">
        <v>1329</v>
      </c>
      <c r="PV32" s="2"/>
      <c r="PW32" s="2">
        <v>10640.35</v>
      </c>
      <c r="PX32" s="2">
        <v>1558.7</v>
      </c>
      <c r="PY32" s="2"/>
      <c r="PZ32" s="2"/>
      <c r="QA32" s="2"/>
      <c r="QB32" s="2">
        <v>15888.93</v>
      </c>
      <c r="QC32" s="2">
        <v>544.91999999999996</v>
      </c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>
        <v>33992</v>
      </c>
      <c r="QU32" s="2"/>
      <c r="QV32" s="2"/>
      <c r="QW32" s="2">
        <v>139</v>
      </c>
      <c r="QX32" s="2">
        <v>3429.14</v>
      </c>
      <c r="QY32" s="2"/>
      <c r="QZ32" s="2"/>
      <c r="RA32" s="2">
        <v>1452</v>
      </c>
      <c r="RB32" s="2"/>
      <c r="RC32" s="2"/>
      <c r="RD32" s="2"/>
      <c r="RE32" s="2"/>
      <c r="RF32" s="2"/>
      <c r="RG32" s="2">
        <v>35586.75</v>
      </c>
      <c r="RH32" s="2"/>
      <c r="RI32" s="2">
        <v>16287</v>
      </c>
      <c r="RJ32" s="2"/>
      <c r="RK32" s="2"/>
      <c r="RL32" s="2">
        <v>4651.38</v>
      </c>
      <c r="RM32" s="2">
        <v>9028.5</v>
      </c>
      <c r="RN32" s="2"/>
      <c r="RO32" s="2">
        <v>3457</v>
      </c>
      <c r="RP32" s="2"/>
      <c r="RQ32" s="2"/>
      <c r="RR32" s="2"/>
      <c r="RS32" s="2">
        <v>5195.6000000000004</v>
      </c>
      <c r="RT32" s="2"/>
      <c r="RU32" s="2">
        <v>16966</v>
      </c>
      <c r="RV32" s="2"/>
      <c r="RW32" s="2"/>
      <c r="RX32" s="2"/>
      <c r="RY32" s="2"/>
      <c r="RZ32" s="2"/>
      <c r="SA32" s="2"/>
      <c r="SB32" s="2"/>
      <c r="SC32" s="2">
        <v>101202</v>
      </c>
      <c r="SD32" s="2"/>
      <c r="SE32" s="2"/>
      <c r="SF32" s="2">
        <v>2369</v>
      </c>
      <c r="SG32" s="2">
        <v>1392.5</v>
      </c>
      <c r="SH32" s="2">
        <v>3421</v>
      </c>
      <c r="SI32" s="2"/>
      <c r="SJ32" s="2">
        <v>525</v>
      </c>
      <c r="SK32" s="2">
        <v>139503</v>
      </c>
      <c r="SL32" s="2">
        <v>358</v>
      </c>
      <c r="SM32" s="2">
        <v>72319.25</v>
      </c>
      <c r="SN32" s="2"/>
      <c r="SO32" s="2">
        <v>3540</v>
      </c>
      <c r="SP32" s="2"/>
      <c r="SQ32" s="2">
        <v>39400.5</v>
      </c>
      <c r="SR32" s="2">
        <v>9530.2900000000009</v>
      </c>
      <c r="SS32" s="2"/>
      <c r="ST32" s="2">
        <v>64107</v>
      </c>
      <c r="SU32" s="2">
        <v>213168</v>
      </c>
      <c r="SV32" s="2">
        <v>96727</v>
      </c>
      <c r="SW32" s="2">
        <v>622301</v>
      </c>
      <c r="SX32" s="2">
        <v>457113</v>
      </c>
      <c r="SY32" s="2">
        <v>139762.25</v>
      </c>
      <c r="SZ32" s="2">
        <v>84077</v>
      </c>
      <c r="TA32" s="2">
        <v>1242768</v>
      </c>
      <c r="TB32" s="2">
        <v>137145</v>
      </c>
      <c r="TC32" s="2">
        <v>1160</v>
      </c>
      <c r="TD32" s="2"/>
      <c r="TE32" s="2">
        <v>4460</v>
      </c>
      <c r="TF32" s="2">
        <v>86946</v>
      </c>
      <c r="TG32" s="2">
        <v>8058</v>
      </c>
      <c r="TH32" s="2"/>
      <c r="TI32" s="2">
        <v>335800.75</v>
      </c>
      <c r="TJ32" s="2"/>
      <c r="TK32" s="2"/>
      <c r="TL32" s="2">
        <v>18157</v>
      </c>
      <c r="TM32" s="2">
        <v>51019</v>
      </c>
      <c r="TN32" s="2">
        <v>2224</v>
      </c>
      <c r="TO32" s="2"/>
      <c r="TP32" s="2">
        <v>8600</v>
      </c>
      <c r="TQ32" s="2"/>
      <c r="TR32" s="2"/>
      <c r="TS32" s="2"/>
      <c r="TT32" s="2"/>
      <c r="TU32" s="2">
        <v>1486</v>
      </c>
      <c r="TV32" s="2"/>
      <c r="TW32" s="2"/>
      <c r="TX32" s="2"/>
      <c r="TY32" s="2">
        <v>41794</v>
      </c>
      <c r="TZ32" s="2"/>
      <c r="UA32" s="2">
        <v>392976.25</v>
      </c>
      <c r="UB32" s="2">
        <v>268333.3</v>
      </c>
      <c r="UC32" s="2">
        <v>96848.75</v>
      </c>
      <c r="UD32" s="2">
        <v>46909</v>
      </c>
      <c r="UE32" s="2">
        <v>383211</v>
      </c>
      <c r="UF32" s="2"/>
      <c r="UG32" s="2"/>
      <c r="UH32" s="2"/>
      <c r="UI32" s="2"/>
      <c r="UJ32" s="2">
        <v>2685</v>
      </c>
      <c r="UK32" s="2"/>
      <c r="UL32" s="2">
        <v>5894</v>
      </c>
      <c r="UM32" s="2">
        <v>711</v>
      </c>
      <c r="UN32" s="2">
        <v>81</v>
      </c>
      <c r="UO32" s="2"/>
      <c r="UP32" s="2">
        <v>491147</v>
      </c>
      <c r="UQ32" s="2"/>
      <c r="UR32" s="2"/>
      <c r="US32" s="2">
        <v>47321</v>
      </c>
      <c r="UT32" s="2"/>
      <c r="UU32" s="2"/>
      <c r="UV32" s="2"/>
      <c r="UW32" s="2"/>
      <c r="UX32" s="2"/>
      <c r="UY32" s="2"/>
      <c r="UZ32" s="2">
        <v>200</v>
      </c>
      <c r="VA32" s="2">
        <v>3154.5</v>
      </c>
      <c r="VB32" s="2"/>
      <c r="VC32" s="2"/>
      <c r="VD32" s="2"/>
      <c r="VE32" s="2"/>
      <c r="VF32" s="2"/>
      <c r="VG32" s="2"/>
      <c r="VH32" s="2">
        <v>3029</v>
      </c>
      <c r="VI32" s="2"/>
      <c r="VJ32" s="2"/>
      <c r="VK32" s="2"/>
      <c r="VL32" s="2">
        <v>2800</v>
      </c>
      <c r="VM32" s="2"/>
      <c r="VN32" s="2">
        <v>1720</v>
      </c>
      <c r="VO32" s="2"/>
      <c r="VP32" s="2">
        <v>28366.75</v>
      </c>
      <c r="VQ32" s="2"/>
      <c r="VR32" s="2"/>
      <c r="VS32" s="2"/>
      <c r="VT32" s="2"/>
      <c r="VU32" s="2">
        <v>1419</v>
      </c>
      <c r="VV32" s="2"/>
      <c r="VW32" s="2"/>
      <c r="VX32" s="2"/>
      <c r="VY32" s="2"/>
      <c r="VZ32" s="2"/>
      <c r="WA32" s="2"/>
      <c r="WB32" s="2"/>
      <c r="WC32" s="2">
        <v>3520</v>
      </c>
      <c r="WD32" s="2"/>
      <c r="WE32" s="2">
        <v>1750</v>
      </c>
      <c r="WF32" s="2"/>
      <c r="WG32" s="2"/>
      <c r="WH32" s="2">
        <v>24773</v>
      </c>
      <c r="WI32" s="2">
        <v>4202</v>
      </c>
      <c r="WJ32" s="2">
        <v>988</v>
      </c>
      <c r="WK32" s="2">
        <v>7963</v>
      </c>
      <c r="WL32" s="2">
        <v>9479</v>
      </c>
      <c r="WM32" s="2"/>
      <c r="WN32" s="2"/>
      <c r="WO32" s="2">
        <v>6297.75</v>
      </c>
      <c r="WP32" s="2"/>
      <c r="WQ32" s="2">
        <v>17214</v>
      </c>
      <c r="WR32" s="2"/>
      <c r="WS32" s="2"/>
      <c r="WT32" s="2">
        <v>32032.3</v>
      </c>
      <c r="WU32" s="2">
        <v>118832.5</v>
      </c>
      <c r="WV32" s="2"/>
      <c r="WW32" s="2"/>
      <c r="WX32" s="2">
        <v>2493.92</v>
      </c>
      <c r="WY32" s="2"/>
      <c r="WZ32" s="2">
        <v>50.85</v>
      </c>
      <c r="XA32" s="2"/>
      <c r="XB32" s="2"/>
      <c r="XC32" s="2">
        <v>241589</v>
      </c>
      <c r="XD32" s="2"/>
      <c r="XE32" s="2"/>
      <c r="XF32" s="2"/>
      <c r="XG32" s="2">
        <v>300</v>
      </c>
      <c r="XH32" s="2">
        <v>130402.5</v>
      </c>
      <c r="XI32" s="2"/>
      <c r="XJ32" s="2"/>
      <c r="XK32" s="2">
        <v>15900</v>
      </c>
      <c r="XL32" s="2">
        <v>1382</v>
      </c>
      <c r="XM32" s="2"/>
      <c r="XN32" s="2"/>
      <c r="XO32" s="2">
        <v>4442.25</v>
      </c>
      <c r="XP32" s="2">
        <v>9184</v>
      </c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>
        <v>33767</v>
      </c>
      <c r="YB32" s="2"/>
      <c r="YC32" s="2"/>
      <c r="YD32" s="2">
        <v>115</v>
      </c>
      <c r="YE32" s="2">
        <v>9687</v>
      </c>
      <c r="YF32" s="2"/>
      <c r="YG32" s="2">
        <v>3359.9</v>
      </c>
      <c r="YH32" s="2"/>
      <c r="YI32" s="2">
        <v>11814</v>
      </c>
      <c r="YJ32" s="2"/>
      <c r="YK32" s="2">
        <v>5447</v>
      </c>
      <c r="YL32" s="2"/>
      <c r="YM32" s="2"/>
      <c r="YN32" s="2"/>
      <c r="YO32" s="2">
        <v>28186.5</v>
      </c>
      <c r="YP32" s="2">
        <v>360</v>
      </c>
      <c r="YQ32" s="2"/>
      <c r="YR32" s="2"/>
      <c r="YS32" s="2"/>
      <c r="YT32" s="2"/>
      <c r="YU32" s="2"/>
      <c r="YV32" s="2">
        <v>257638.5</v>
      </c>
      <c r="YW32" s="2">
        <v>215</v>
      </c>
      <c r="YX32" s="2">
        <v>1366</v>
      </c>
      <c r="YY32" s="2">
        <v>311.74</v>
      </c>
      <c r="YZ32" s="2">
        <v>17737</v>
      </c>
      <c r="ZA32" s="2">
        <v>16596</v>
      </c>
      <c r="ZB32" s="2"/>
      <c r="ZC32" s="2">
        <v>6562.08</v>
      </c>
      <c r="ZD32" s="2"/>
      <c r="ZE32" s="2"/>
      <c r="ZF32" s="2">
        <v>780</v>
      </c>
      <c r="ZG32" s="2"/>
      <c r="ZH32" s="2">
        <v>876.5</v>
      </c>
      <c r="ZI32" s="2">
        <v>403.5</v>
      </c>
      <c r="ZJ32" s="2"/>
      <c r="ZK32" s="2">
        <v>12955</v>
      </c>
      <c r="ZL32" s="2">
        <v>63096.25</v>
      </c>
      <c r="ZM32" s="2"/>
      <c r="ZN32" s="2">
        <v>1007</v>
      </c>
      <c r="ZO32" s="2">
        <v>9588.75</v>
      </c>
      <c r="ZP32" s="2">
        <v>12571.5</v>
      </c>
      <c r="ZQ32" s="2">
        <v>311.74</v>
      </c>
      <c r="ZR32" s="2"/>
      <c r="ZS32" s="2">
        <v>24681.5</v>
      </c>
      <c r="ZT32" s="2"/>
      <c r="ZU32" s="2">
        <v>28673</v>
      </c>
      <c r="ZV32" s="2"/>
      <c r="ZW32" s="2"/>
      <c r="ZX32" s="2"/>
      <c r="ZY32" s="2"/>
      <c r="ZZ32" s="2"/>
      <c r="AAA32" s="2"/>
      <c r="AAB32" s="2">
        <v>3413</v>
      </c>
      <c r="AAC32" s="2">
        <v>4340</v>
      </c>
      <c r="AAD32" s="2"/>
      <c r="AAE32" s="2">
        <v>1748</v>
      </c>
      <c r="AAF32" s="2">
        <v>2349</v>
      </c>
      <c r="AAG32" s="2"/>
      <c r="AAH32" s="2"/>
      <c r="AAI32" s="2"/>
      <c r="AAJ32" s="2">
        <v>84</v>
      </c>
      <c r="AAK32" s="2">
        <v>621.24</v>
      </c>
      <c r="AAL32" s="2"/>
      <c r="AAM32" s="2"/>
      <c r="AAN32" s="2">
        <v>6943</v>
      </c>
      <c r="AAO32" s="2"/>
      <c r="AAP32" s="2">
        <v>34743.5</v>
      </c>
      <c r="AAQ32" s="2">
        <v>478398</v>
      </c>
      <c r="AAR32" s="2"/>
      <c r="AAS32" s="2">
        <v>255239.25</v>
      </c>
      <c r="AAT32" s="2"/>
      <c r="AAU32" s="2">
        <v>812.5</v>
      </c>
      <c r="AAV32" s="2">
        <v>594564.06999999995</v>
      </c>
      <c r="AAW32" s="2">
        <v>90597.79</v>
      </c>
      <c r="AAX32" s="2"/>
      <c r="AAY32" s="2"/>
      <c r="AAZ32" s="2">
        <v>15656</v>
      </c>
      <c r="ABA32" s="2">
        <v>168692.5</v>
      </c>
      <c r="ABB32" s="2"/>
      <c r="ABC32" s="2">
        <v>326525.58</v>
      </c>
      <c r="ABD32" s="2"/>
      <c r="ABE32" s="2"/>
      <c r="ABF32" s="2"/>
      <c r="ABG32" s="2"/>
      <c r="ABH32" s="2">
        <v>2787</v>
      </c>
      <c r="ABI32" s="2">
        <v>52086.25</v>
      </c>
      <c r="ABJ32" s="2"/>
      <c r="ABK32" s="2"/>
      <c r="ABL32" s="2"/>
      <c r="ABM32" s="2"/>
      <c r="ABN32" s="2"/>
      <c r="ABO32" s="2">
        <v>72078.5</v>
      </c>
      <c r="ABP32" s="2"/>
      <c r="ABQ32" s="2"/>
      <c r="ABR32" s="2">
        <v>8543.25</v>
      </c>
      <c r="ABS32" s="2"/>
      <c r="ABT32" s="2">
        <v>18228</v>
      </c>
      <c r="ABU32" s="2">
        <v>14825</v>
      </c>
      <c r="ABV32" s="2"/>
      <c r="ABW32" s="2"/>
      <c r="ABX32" s="2">
        <v>77208.5</v>
      </c>
      <c r="ABY32" s="2"/>
      <c r="ABZ32" s="2">
        <v>341187.72</v>
      </c>
      <c r="ACA32" s="2">
        <v>480</v>
      </c>
      <c r="ACB32" s="2">
        <v>5190</v>
      </c>
      <c r="ACC32" s="2">
        <v>1988</v>
      </c>
      <c r="ACD32" s="2">
        <v>34780</v>
      </c>
      <c r="ACE32" s="2">
        <v>2008</v>
      </c>
      <c r="ACF32" s="2"/>
      <c r="ACG32" s="2">
        <v>22620</v>
      </c>
      <c r="ACH32" s="2"/>
      <c r="ACI32" s="2">
        <v>16840.5</v>
      </c>
      <c r="ACJ32" s="2">
        <v>1558.7</v>
      </c>
      <c r="ACK32" s="2"/>
      <c r="ACL32" s="2"/>
      <c r="ACM32" s="2"/>
      <c r="ACN32" s="2">
        <v>3063.5</v>
      </c>
      <c r="ACO32" s="2"/>
      <c r="ACP32" s="2"/>
      <c r="ACQ32" s="2"/>
      <c r="ACR32" s="2"/>
      <c r="ACS32" s="2"/>
      <c r="ACT32" s="2">
        <v>17274</v>
      </c>
      <c r="ACU32" s="2"/>
      <c r="ACV32" s="2">
        <v>73270</v>
      </c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>
        <v>4299</v>
      </c>
      <c r="ADJ32" s="2"/>
      <c r="ADK32" s="2"/>
      <c r="ADL32" s="2">
        <v>97574.46</v>
      </c>
      <c r="ADM32" s="2">
        <v>17823.25</v>
      </c>
      <c r="ADN32" s="2">
        <v>35144</v>
      </c>
      <c r="ADO32" s="2">
        <v>103823</v>
      </c>
      <c r="ADP32" s="2"/>
      <c r="ADQ32" s="2"/>
      <c r="ADR32" s="2"/>
      <c r="ADS32" s="2">
        <v>8731185.3300000001</v>
      </c>
      <c r="ADT32" s="2">
        <v>13180</v>
      </c>
      <c r="ADU32" s="2">
        <v>110923</v>
      </c>
      <c r="ADV32" s="2">
        <v>61285</v>
      </c>
      <c r="ADW32" s="2">
        <v>70395</v>
      </c>
      <c r="ADX32" s="2"/>
      <c r="ADY32" s="2"/>
      <c r="ADZ32" s="2"/>
      <c r="AEA32" s="2"/>
      <c r="AEB32" s="2">
        <v>2024</v>
      </c>
      <c r="AEC32" s="2"/>
      <c r="AED32" s="2">
        <v>1780</v>
      </c>
      <c r="AEE32" s="2"/>
      <c r="AEF32" s="2"/>
      <c r="AEG32" s="2">
        <v>362.58</v>
      </c>
      <c r="AEH32" s="2"/>
      <c r="AEI32" s="2">
        <v>832</v>
      </c>
      <c r="AEJ32" s="2">
        <v>6518.97</v>
      </c>
      <c r="AEK32" s="2">
        <v>1140</v>
      </c>
      <c r="AEL32" s="2"/>
      <c r="AEM32" s="2">
        <v>26576.5</v>
      </c>
      <c r="AEN32" s="2"/>
      <c r="AEO32" s="2"/>
      <c r="AEP32" s="2">
        <v>15022</v>
      </c>
      <c r="AEQ32" s="2">
        <v>466.49</v>
      </c>
      <c r="AER32" s="2">
        <v>3498</v>
      </c>
      <c r="AES32" s="2">
        <v>17601</v>
      </c>
      <c r="AET32" s="2"/>
      <c r="AEU32" s="2"/>
      <c r="AEV32" s="2"/>
      <c r="AEW32" s="2"/>
      <c r="AEX32" s="2">
        <v>38743</v>
      </c>
      <c r="AEY32" s="2"/>
      <c r="AEZ32" s="2"/>
      <c r="AFA32" s="2"/>
      <c r="AFB32" s="2"/>
      <c r="AFC32" s="2"/>
      <c r="AFD32" s="2"/>
      <c r="AFE32" s="2"/>
      <c r="AFF32" s="2"/>
      <c r="AFG32" s="2"/>
      <c r="AFH32" s="2">
        <v>3740.88</v>
      </c>
      <c r="AFI32" s="2"/>
      <c r="AFJ32" s="2"/>
      <c r="AFK32" s="2">
        <v>900</v>
      </c>
      <c r="AFL32" s="2"/>
      <c r="AFM32" s="2"/>
      <c r="AFN32" s="2">
        <v>623.48</v>
      </c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>
        <v>2794.74</v>
      </c>
      <c r="AGD32" s="2"/>
      <c r="AGE32" s="2"/>
      <c r="AGF32" s="2">
        <v>1698</v>
      </c>
      <c r="AGG32" s="2">
        <v>23620.25</v>
      </c>
      <c r="AGH32" s="2">
        <v>1065</v>
      </c>
      <c r="AGI32" s="2"/>
      <c r="AGJ32" s="2"/>
      <c r="AGK32" s="2">
        <v>2500</v>
      </c>
      <c r="AGL32" s="2">
        <v>16921</v>
      </c>
      <c r="AGM32" s="2">
        <v>48401</v>
      </c>
      <c r="AGN32" s="2">
        <v>163866</v>
      </c>
      <c r="AGO32" s="2"/>
      <c r="AGP32" s="2"/>
      <c r="AGQ32" s="2"/>
      <c r="AGR32" s="2"/>
      <c r="AGS32" s="2">
        <v>311.74</v>
      </c>
      <c r="AGT32" s="2"/>
      <c r="AGU32" s="2">
        <v>133261.5</v>
      </c>
      <c r="AGV32" s="2"/>
      <c r="AGW32" s="2"/>
      <c r="AGX32" s="2"/>
      <c r="AGY32" s="2">
        <v>9941</v>
      </c>
      <c r="AGZ32" s="2"/>
      <c r="AHA32" s="2"/>
      <c r="AHB32" s="2"/>
      <c r="AHC32" s="2"/>
      <c r="AHD32" s="2"/>
      <c r="AHE32" s="2">
        <v>29685.75</v>
      </c>
      <c r="AHF32" s="2"/>
      <c r="AHG32" s="2"/>
      <c r="AHH32" s="2"/>
      <c r="AHI32" s="2"/>
      <c r="AHJ32" s="2"/>
      <c r="AHK32" s="2">
        <v>2608</v>
      </c>
      <c r="AHL32" s="2"/>
      <c r="AHM32" s="2"/>
      <c r="AHN32" s="2"/>
      <c r="AHO32" s="2">
        <v>4935.22</v>
      </c>
      <c r="AHP32" s="2"/>
      <c r="AHQ32" s="2"/>
      <c r="AHR32" s="2"/>
      <c r="AHS32" s="2"/>
      <c r="AHT32" s="2">
        <f t="shared" si="0"/>
        <v>171973155.86000004</v>
      </c>
    </row>
    <row r="33" spans="1:904" ht="21">
      <c r="A33" s="35" t="s">
        <v>3655</v>
      </c>
      <c r="B33" s="35"/>
      <c r="C33" s="4"/>
      <c r="D33" s="5">
        <f>SUM(D5:D32)</f>
        <v>724083038.70999992</v>
      </c>
      <c r="E33" s="5">
        <f t="shared" ref="E33:BP33" si="1">SUM(E5:E32)</f>
        <v>58779507.75</v>
      </c>
      <c r="F33" s="5">
        <f t="shared" si="1"/>
        <v>99785439.079999998</v>
      </c>
      <c r="G33" s="5">
        <f t="shared" si="1"/>
        <v>24260815.489999998</v>
      </c>
      <c r="H33" s="5">
        <f t="shared" si="1"/>
        <v>114014420.75000001</v>
      </c>
      <c r="I33" s="5">
        <f t="shared" si="1"/>
        <v>35999932.609999992</v>
      </c>
      <c r="J33" s="5">
        <f t="shared" si="1"/>
        <v>79746296.560000002</v>
      </c>
      <c r="K33" s="5">
        <f t="shared" si="1"/>
        <v>59439566.140000001</v>
      </c>
      <c r="L33" s="5">
        <f t="shared" si="1"/>
        <v>59305270.240000002</v>
      </c>
      <c r="M33" s="5">
        <f t="shared" si="1"/>
        <v>32646942.140000001</v>
      </c>
      <c r="N33" s="5">
        <f t="shared" si="1"/>
        <v>23315404.699999999</v>
      </c>
      <c r="O33" s="5">
        <f t="shared" si="1"/>
        <v>26987944.75</v>
      </c>
      <c r="P33" s="5">
        <f t="shared" si="1"/>
        <v>57023110.929999992</v>
      </c>
      <c r="Q33" s="5">
        <f t="shared" si="1"/>
        <v>31175931.120000001</v>
      </c>
      <c r="R33" s="5">
        <f t="shared" si="1"/>
        <v>33466754</v>
      </c>
      <c r="S33" s="5">
        <f t="shared" si="1"/>
        <v>61161501.5</v>
      </c>
      <c r="T33" s="5">
        <f t="shared" si="1"/>
        <v>119064066.52000001</v>
      </c>
      <c r="U33" s="5">
        <f t="shared" si="1"/>
        <v>28245294.889999997</v>
      </c>
      <c r="V33" s="5">
        <f t="shared" si="1"/>
        <v>948378361.6500001</v>
      </c>
      <c r="W33" s="5">
        <f t="shared" si="1"/>
        <v>122665071</v>
      </c>
      <c r="X33" s="5">
        <f t="shared" si="1"/>
        <v>42995092.75</v>
      </c>
      <c r="Y33" s="5">
        <f t="shared" si="1"/>
        <v>76122576.579999998</v>
      </c>
      <c r="Z33" s="5">
        <f t="shared" si="1"/>
        <v>41179973.570000008</v>
      </c>
      <c r="AA33" s="5">
        <f t="shared" si="1"/>
        <v>42454083.389999993</v>
      </c>
      <c r="AB33" s="5">
        <f t="shared" si="1"/>
        <v>17323378.600000001</v>
      </c>
      <c r="AC33" s="5">
        <f t="shared" si="1"/>
        <v>213553096.41</v>
      </c>
      <c r="AD33" s="5">
        <f t="shared" si="1"/>
        <v>55152543.500000007</v>
      </c>
      <c r="AE33" s="5">
        <f t="shared" si="1"/>
        <v>59243932.279999994</v>
      </c>
      <c r="AF33" s="5">
        <f t="shared" si="1"/>
        <v>109351996.45999999</v>
      </c>
      <c r="AG33" s="5">
        <f t="shared" si="1"/>
        <v>41909938.759999998</v>
      </c>
      <c r="AH33" s="5">
        <f t="shared" si="1"/>
        <v>112928822.86999999</v>
      </c>
      <c r="AI33" s="5">
        <f t="shared" si="1"/>
        <v>63915335.920000002</v>
      </c>
      <c r="AJ33" s="5">
        <f t="shared" si="1"/>
        <v>27648929.399999999</v>
      </c>
      <c r="AK33" s="5">
        <f t="shared" si="1"/>
        <v>26925373.900000002</v>
      </c>
      <c r="AL33" s="5">
        <f t="shared" si="1"/>
        <v>32303142.859999999</v>
      </c>
      <c r="AM33" s="5">
        <f t="shared" si="1"/>
        <v>41778051.289999992</v>
      </c>
      <c r="AN33" s="5">
        <f t="shared" si="1"/>
        <v>28756687.669999998</v>
      </c>
      <c r="AO33" s="5">
        <f t="shared" si="1"/>
        <v>35003783.759999998</v>
      </c>
      <c r="AP33" s="5">
        <f t="shared" si="1"/>
        <v>32667759.919999998</v>
      </c>
      <c r="AQ33" s="5">
        <f t="shared" si="1"/>
        <v>23335262.550000001</v>
      </c>
      <c r="AR33" s="5">
        <f t="shared" si="1"/>
        <v>13018483.08</v>
      </c>
      <c r="AS33" s="5">
        <f t="shared" si="1"/>
        <v>6457792.3700000001</v>
      </c>
      <c r="AT33" s="5">
        <f t="shared" si="1"/>
        <v>413489794.25999999</v>
      </c>
      <c r="AU33" s="5">
        <f t="shared" si="1"/>
        <v>11669013.390000001</v>
      </c>
      <c r="AV33" s="5">
        <f t="shared" si="1"/>
        <v>15329717.420000002</v>
      </c>
      <c r="AW33" s="5">
        <f t="shared" si="1"/>
        <v>25691020</v>
      </c>
      <c r="AX33" s="5">
        <f t="shared" si="1"/>
        <v>45161261.350000001</v>
      </c>
      <c r="AY33" s="5">
        <f t="shared" si="1"/>
        <v>35344258.43</v>
      </c>
      <c r="AZ33" s="5">
        <f t="shared" si="1"/>
        <v>18351757.320000004</v>
      </c>
      <c r="BA33" s="5">
        <f t="shared" si="1"/>
        <v>26037218.190000001</v>
      </c>
      <c r="BB33" s="5">
        <f t="shared" si="1"/>
        <v>14203762.6</v>
      </c>
      <c r="BC33" s="5">
        <f t="shared" si="1"/>
        <v>12258709.85</v>
      </c>
      <c r="BD33" s="5">
        <f t="shared" si="1"/>
        <v>8318287</v>
      </c>
      <c r="BE33" s="5">
        <f t="shared" si="1"/>
        <v>8598158.25</v>
      </c>
      <c r="BF33" s="5">
        <f t="shared" si="1"/>
        <v>80226141.099999994</v>
      </c>
      <c r="BG33" s="5">
        <f t="shared" si="1"/>
        <v>6668386.75</v>
      </c>
      <c r="BH33" s="5">
        <f t="shared" si="1"/>
        <v>20884063</v>
      </c>
      <c r="BI33" s="5">
        <f t="shared" si="1"/>
        <v>259158162.25999999</v>
      </c>
      <c r="BJ33" s="5">
        <f t="shared" si="1"/>
        <v>179523417.19000003</v>
      </c>
      <c r="BK33" s="5">
        <f t="shared" si="1"/>
        <v>43456613.640000001</v>
      </c>
      <c r="BL33" s="5">
        <f t="shared" si="1"/>
        <v>23610722.220000003</v>
      </c>
      <c r="BM33" s="5">
        <f t="shared" si="1"/>
        <v>53916163.43</v>
      </c>
      <c r="BN33" s="5">
        <f t="shared" si="1"/>
        <v>45377375.07</v>
      </c>
      <c r="BO33" s="5">
        <f t="shared" si="1"/>
        <v>22881568.970000003</v>
      </c>
      <c r="BP33" s="5">
        <f t="shared" si="1"/>
        <v>10024127.030000001</v>
      </c>
      <c r="BQ33" s="5">
        <f t="shared" ref="BQ33:EB33" si="2">SUM(BQ5:BQ32)</f>
        <v>6381644.5999999996</v>
      </c>
      <c r="BR33" s="5">
        <f t="shared" si="2"/>
        <v>280963954.83000004</v>
      </c>
      <c r="BS33" s="5">
        <f t="shared" si="2"/>
        <v>44686521</v>
      </c>
      <c r="BT33" s="5">
        <f t="shared" si="2"/>
        <v>30989145</v>
      </c>
      <c r="BU33" s="5">
        <f t="shared" si="2"/>
        <v>59215349.580000006</v>
      </c>
      <c r="BV33" s="5">
        <f t="shared" si="2"/>
        <v>43919311</v>
      </c>
      <c r="BW33" s="5">
        <f t="shared" si="2"/>
        <v>33616199.829999998</v>
      </c>
      <c r="BX33" s="5">
        <f t="shared" si="2"/>
        <v>13815689.75</v>
      </c>
      <c r="BY33" s="5">
        <f t="shared" si="2"/>
        <v>26992956</v>
      </c>
      <c r="BZ33" s="5">
        <f t="shared" si="2"/>
        <v>122161350.47999999</v>
      </c>
      <c r="CA33" s="5">
        <f t="shared" si="2"/>
        <v>38029436.5</v>
      </c>
      <c r="CB33" s="5">
        <f t="shared" si="2"/>
        <v>54393635.830000006</v>
      </c>
      <c r="CC33" s="5">
        <f t="shared" si="2"/>
        <v>151750720.75</v>
      </c>
      <c r="CD33" s="5">
        <f t="shared" si="2"/>
        <v>21295257.259999998</v>
      </c>
      <c r="CE33" s="5">
        <f t="shared" si="2"/>
        <v>45279148.899999999</v>
      </c>
      <c r="CF33" s="5">
        <f t="shared" si="2"/>
        <v>31423719</v>
      </c>
      <c r="CG33" s="5">
        <f t="shared" si="2"/>
        <v>572346176.24000001</v>
      </c>
      <c r="CH33" s="5">
        <f t="shared" si="2"/>
        <v>34739280.32</v>
      </c>
      <c r="CI33" s="5">
        <f t="shared" si="2"/>
        <v>83024253.219999999</v>
      </c>
      <c r="CJ33" s="5">
        <f t="shared" si="2"/>
        <v>24732538.620000001</v>
      </c>
      <c r="CK33" s="5">
        <f t="shared" si="2"/>
        <v>36020341.649999999</v>
      </c>
      <c r="CL33" s="5">
        <f t="shared" si="2"/>
        <v>27652628.25</v>
      </c>
      <c r="CM33" s="5">
        <f t="shared" si="2"/>
        <v>30467968.18</v>
      </c>
      <c r="CN33" s="5">
        <f t="shared" si="2"/>
        <v>45172718.75</v>
      </c>
      <c r="CO33" s="5">
        <f t="shared" si="2"/>
        <v>10928895.5</v>
      </c>
      <c r="CP33" s="5">
        <f t="shared" si="2"/>
        <v>29112066.180000003</v>
      </c>
      <c r="CQ33" s="5">
        <f t="shared" si="2"/>
        <v>20488507.460000001</v>
      </c>
      <c r="CR33" s="5">
        <f t="shared" si="2"/>
        <v>34783960.5</v>
      </c>
      <c r="CS33" s="5">
        <f t="shared" si="2"/>
        <v>23446700.75</v>
      </c>
      <c r="CT33" s="5">
        <f t="shared" si="2"/>
        <v>326054181.06</v>
      </c>
      <c r="CU33" s="5">
        <f t="shared" si="2"/>
        <v>24413619.68</v>
      </c>
      <c r="CV33" s="5">
        <f t="shared" si="2"/>
        <v>37987223.969999999</v>
      </c>
      <c r="CW33" s="5">
        <f t="shared" si="2"/>
        <v>68078320.959999993</v>
      </c>
      <c r="CX33" s="5">
        <f t="shared" si="2"/>
        <v>15962835.549999999</v>
      </c>
      <c r="CY33" s="5">
        <f t="shared" si="2"/>
        <v>73282565.689999998</v>
      </c>
      <c r="CZ33" s="5">
        <f t="shared" si="2"/>
        <v>17664414</v>
      </c>
      <c r="DA33" s="5">
        <f t="shared" si="2"/>
        <v>15429550.289999999</v>
      </c>
      <c r="DB33" s="5">
        <f t="shared" si="2"/>
        <v>225683714.09</v>
      </c>
      <c r="DC33" s="5">
        <f t="shared" si="2"/>
        <v>261069819.00999999</v>
      </c>
      <c r="DD33" s="5">
        <f t="shared" si="2"/>
        <v>65117420.289999999</v>
      </c>
      <c r="DE33" s="5">
        <f t="shared" si="2"/>
        <v>22758402.759999998</v>
      </c>
      <c r="DF33" s="5">
        <f t="shared" si="2"/>
        <v>66859485.509999998</v>
      </c>
      <c r="DG33" s="5">
        <f t="shared" si="2"/>
        <v>66933362.979999997</v>
      </c>
      <c r="DH33" s="5">
        <f t="shared" si="2"/>
        <v>97061243.300000027</v>
      </c>
      <c r="DI33" s="5">
        <f t="shared" si="2"/>
        <v>70483124.730000004</v>
      </c>
      <c r="DJ33" s="5">
        <f t="shared" si="2"/>
        <v>19995360.540000003</v>
      </c>
      <c r="DK33" s="5">
        <f t="shared" si="2"/>
        <v>556434559.44999993</v>
      </c>
      <c r="DL33" s="5">
        <f t="shared" si="2"/>
        <v>37127952.639999993</v>
      </c>
      <c r="DM33" s="5">
        <f t="shared" si="2"/>
        <v>90509045.399999976</v>
      </c>
      <c r="DN33" s="5">
        <f t="shared" si="2"/>
        <v>60441942.870000005</v>
      </c>
      <c r="DO33" s="5">
        <f t="shared" si="2"/>
        <v>60287885.450000003</v>
      </c>
      <c r="DP33" s="5">
        <f t="shared" si="2"/>
        <v>45318105.130000003</v>
      </c>
      <c r="DQ33" s="5">
        <f t="shared" si="2"/>
        <v>118958680.50999999</v>
      </c>
      <c r="DR33" s="5">
        <f t="shared" si="2"/>
        <v>31895242.459999997</v>
      </c>
      <c r="DS33" s="5">
        <f t="shared" si="2"/>
        <v>86001480.579999998</v>
      </c>
      <c r="DT33" s="5">
        <f t="shared" si="2"/>
        <v>220731297.95000002</v>
      </c>
      <c r="DU33" s="5">
        <f t="shared" si="2"/>
        <v>53559864.670000002</v>
      </c>
      <c r="DV33" s="5">
        <f t="shared" si="2"/>
        <v>121522246.81999999</v>
      </c>
      <c r="DW33" s="5">
        <f t="shared" si="2"/>
        <v>184327495.31000003</v>
      </c>
      <c r="DX33" s="5">
        <f t="shared" si="2"/>
        <v>70297503.649999976</v>
      </c>
      <c r="DY33" s="5">
        <f t="shared" si="2"/>
        <v>101279855.7</v>
      </c>
      <c r="DZ33" s="5">
        <f t="shared" si="2"/>
        <v>52605099.43</v>
      </c>
      <c r="EA33" s="5">
        <f t="shared" si="2"/>
        <v>34096500.11999999</v>
      </c>
      <c r="EB33" s="5">
        <f t="shared" si="2"/>
        <v>60168715.879999995</v>
      </c>
      <c r="EC33" s="5">
        <f t="shared" ref="EC33:GN33" si="3">SUM(EC5:EC32)</f>
        <v>20950466.68</v>
      </c>
      <c r="ED33" s="5">
        <f t="shared" si="3"/>
        <v>86895185.930000007</v>
      </c>
      <c r="EE33" s="5">
        <f t="shared" si="3"/>
        <v>187448619.81999999</v>
      </c>
      <c r="EF33" s="5">
        <f t="shared" si="3"/>
        <v>170107946.75999999</v>
      </c>
      <c r="EG33" s="5">
        <f t="shared" si="3"/>
        <v>29656048.279999997</v>
      </c>
      <c r="EH33" s="5">
        <f t="shared" si="3"/>
        <v>36729776.769999996</v>
      </c>
      <c r="EI33" s="5">
        <f t="shared" si="3"/>
        <v>42213518.670000002</v>
      </c>
      <c r="EJ33" s="5">
        <f t="shared" si="3"/>
        <v>72081828</v>
      </c>
      <c r="EK33" s="5">
        <f t="shared" si="3"/>
        <v>72481941.289999992</v>
      </c>
      <c r="EL33" s="5">
        <f t="shared" si="3"/>
        <v>26992206.68</v>
      </c>
      <c r="EM33" s="5">
        <f t="shared" si="3"/>
        <v>34504978.560000002</v>
      </c>
      <c r="EN33" s="5">
        <f t="shared" si="3"/>
        <v>420983121.88999999</v>
      </c>
      <c r="EO33" s="5">
        <f t="shared" si="3"/>
        <v>63331536.600000001</v>
      </c>
      <c r="EP33" s="5">
        <f t="shared" si="3"/>
        <v>44406289.25</v>
      </c>
      <c r="EQ33" s="5">
        <f t="shared" si="3"/>
        <v>57011490.32</v>
      </c>
      <c r="ER33" s="5">
        <f t="shared" si="3"/>
        <v>14851509.870000001</v>
      </c>
      <c r="ES33" s="5">
        <f t="shared" si="3"/>
        <v>14850265.359999999</v>
      </c>
      <c r="ET33" s="5">
        <f t="shared" si="3"/>
        <v>67057106.049999997</v>
      </c>
      <c r="EU33" s="5">
        <f t="shared" si="3"/>
        <v>75852277.650000006</v>
      </c>
      <c r="EV33" s="5">
        <f t="shared" si="3"/>
        <v>43416092.25</v>
      </c>
      <c r="EW33" s="5">
        <f t="shared" si="3"/>
        <v>255832914.27000001</v>
      </c>
      <c r="EX33" s="5">
        <f t="shared" si="3"/>
        <v>14547573</v>
      </c>
      <c r="EY33" s="5">
        <f t="shared" si="3"/>
        <v>28016340</v>
      </c>
      <c r="EZ33" s="5">
        <f t="shared" si="3"/>
        <v>42931515.210000001</v>
      </c>
      <c r="FA33" s="5">
        <f t="shared" si="3"/>
        <v>131089562.38</v>
      </c>
      <c r="FB33" s="5">
        <f t="shared" si="3"/>
        <v>94737835</v>
      </c>
      <c r="FC33" s="5">
        <f t="shared" si="3"/>
        <v>52410762.940000005</v>
      </c>
      <c r="FD33" s="5">
        <f t="shared" si="3"/>
        <v>36786240</v>
      </c>
      <c r="FE33" s="5">
        <f t="shared" si="3"/>
        <v>29366048.099999998</v>
      </c>
      <c r="FF33" s="5">
        <f t="shared" si="3"/>
        <v>28292952.460000001</v>
      </c>
      <c r="FG33" s="5">
        <f t="shared" si="3"/>
        <v>22199671.350000001</v>
      </c>
      <c r="FH33" s="5">
        <f t="shared" si="3"/>
        <v>15876423.76</v>
      </c>
      <c r="FI33" s="5">
        <f t="shared" si="3"/>
        <v>127373728.47</v>
      </c>
      <c r="FJ33" s="5">
        <f t="shared" si="3"/>
        <v>18471235.25</v>
      </c>
      <c r="FK33" s="5">
        <f t="shared" si="3"/>
        <v>18345341.549999997</v>
      </c>
      <c r="FL33" s="5">
        <f t="shared" si="3"/>
        <v>26333302.239999998</v>
      </c>
      <c r="FM33" s="5">
        <f t="shared" si="3"/>
        <v>44571484.410000004</v>
      </c>
      <c r="FN33" s="5">
        <f t="shared" si="3"/>
        <v>38170886.270000003</v>
      </c>
      <c r="FO33" s="5">
        <f t="shared" si="3"/>
        <v>15151563.01</v>
      </c>
      <c r="FP33" s="5">
        <f t="shared" si="3"/>
        <v>7515930.0700000003</v>
      </c>
      <c r="FQ33" s="5">
        <f t="shared" si="3"/>
        <v>569887347.90999997</v>
      </c>
      <c r="FR33" s="5">
        <f t="shared" si="3"/>
        <v>30738188.050000001</v>
      </c>
      <c r="FS33" s="5">
        <f t="shared" si="3"/>
        <v>33528432.550000001</v>
      </c>
      <c r="FT33" s="5">
        <f t="shared" si="3"/>
        <v>41100170.920000002</v>
      </c>
      <c r="FU33" s="5">
        <f t="shared" si="3"/>
        <v>43379684.119999997</v>
      </c>
      <c r="FV33" s="5">
        <f t="shared" si="3"/>
        <v>22415360.699999999</v>
      </c>
      <c r="FW33" s="5">
        <f t="shared" si="3"/>
        <v>61408851.930000007</v>
      </c>
      <c r="FX33" s="5">
        <f t="shared" si="3"/>
        <v>46945331.380000003</v>
      </c>
      <c r="FY33" s="5">
        <f t="shared" si="3"/>
        <v>32016217.000000004</v>
      </c>
      <c r="FZ33" s="5">
        <f t="shared" si="3"/>
        <v>32287846.459999997</v>
      </c>
      <c r="GA33" s="5">
        <f t="shared" si="3"/>
        <v>53931689.549999982</v>
      </c>
      <c r="GB33" s="5">
        <f t="shared" si="3"/>
        <v>24625092.050000001</v>
      </c>
      <c r="GC33" s="5">
        <f t="shared" si="3"/>
        <v>29365097.469999999</v>
      </c>
      <c r="GD33" s="5">
        <f t="shared" si="3"/>
        <v>14717554.58</v>
      </c>
      <c r="GE33" s="5">
        <f t="shared" si="3"/>
        <v>233022330.67999998</v>
      </c>
      <c r="GF33" s="5">
        <f t="shared" si="3"/>
        <v>22502574.18</v>
      </c>
      <c r="GG33" s="5">
        <f t="shared" si="3"/>
        <v>20382705.580000002</v>
      </c>
      <c r="GH33" s="5">
        <f t="shared" si="3"/>
        <v>53868439.899999999</v>
      </c>
      <c r="GI33" s="5">
        <f t="shared" si="3"/>
        <v>39243090.689999998</v>
      </c>
      <c r="GJ33" s="5">
        <f t="shared" si="3"/>
        <v>51601226.289999999</v>
      </c>
      <c r="GK33" s="5">
        <f t="shared" si="3"/>
        <v>32499913.289999999</v>
      </c>
      <c r="GL33" s="5">
        <f t="shared" si="3"/>
        <v>56069439.350000009</v>
      </c>
      <c r="GM33" s="5">
        <f t="shared" si="3"/>
        <v>17331742.289999999</v>
      </c>
      <c r="GN33" s="5">
        <f t="shared" si="3"/>
        <v>17379110.530000001</v>
      </c>
      <c r="GO33" s="5">
        <f t="shared" ref="GO33:IZ33" si="4">SUM(GO5:GO32)</f>
        <v>21599841.919999998</v>
      </c>
      <c r="GP33" s="5">
        <f t="shared" si="4"/>
        <v>16567221.550000001</v>
      </c>
      <c r="GQ33" s="5">
        <f t="shared" si="4"/>
        <v>150201375.03000003</v>
      </c>
      <c r="GR33" s="5">
        <f t="shared" si="4"/>
        <v>43049661.25</v>
      </c>
      <c r="GS33" s="5">
        <f t="shared" si="4"/>
        <v>19567654.629999999</v>
      </c>
      <c r="GT33" s="5">
        <f t="shared" si="4"/>
        <v>47241100.439999998</v>
      </c>
      <c r="GU33" s="5">
        <f t="shared" si="4"/>
        <v>11159413.829999998</v>
      </c>
      <c r="GV33" s="5">
        <f t="shared" si="4"/>
        <v>35364003.590000004</v>
      </c>
      <c r="GW33" s="5">
        <f t="shared" si="4"/>
        <v>30392252.509999998</v>
      </c>
      <c r="GX33" s="5">
        <f t="shared" si="4"/>
        <v>17834412.59</v>
      </c>
      <c r="GY33" s="5">
        <f t="shared" si="4"/>
        <v>196295715.18000001</v>
      </c>
      <c r="GZ33" s="5">
        <f t="shared" si="4"/>
        <v>14591927.75</v>
      </c>
      <c r="HA33" s="5">
        <f t="shared" si="4"/>
        <v>45261595.039999999</v>
      </c>
      <c r="HB33" s="5">
        <f t="shared" si="4"/>
        <v>31793630.059999999</v>
      </c>
      <c r="HC33" s="5">
        <f t="shared" si="4"/>
        <v>507115817.75</v>
      </c>
      <c r="HD33" s="5">
        <f t="shared" si="4"/>
        <v>52825441.030000001</v>
      </c>
      <c r="HE33" s="5">
        <f t="shared" si="4"/>
        <v>94428862.319999993</v>
      </c>
      <c r="HF33" s="5">
        <f t="shared" si="4"/>
        <v>89688574.36999999</v>
      </c>
      <c r="HG33" s="5">
        <f t="shared" si="4"/>
        <v>45562937.090000004</v>
      </c>
      <c r="HH33" s="5">
        <f t="shared" si="4"/>
        <v>105489715.75999999</v>
      </c>
      <c r="HI33" s="5">
        <f t="shared" si="4"/>
        <v>6947634.6000000006</v>
      </c>
      <c r="HJ33" s="5">
        <f t="shared" si="4"/>
        <v>27088138.91</v>
      </c>
      <c r="HK33" s="5">
        <f t="shared" si="4"/>
        <v>242518179.50999999</v>
      </c>
      <c r="HL33" s="5">
        <f t="shared" si="4"/>
        <v>66193884.560000002</v>
      </c>
      <c r="HM33" s="5">
        <f t="shared" si="4"/>
        <v>104261284.25</v>
      </c>
      <c r="HN33" s="5">
        <f t="shared" si="4"/>
        <v>61757931.939999998</v>
      </c>
      <c r="HO33" s="5">
        <f t="shared" si="4"/>
        <v>28321127.280000001</v>
      </c>
      <c r="HP33" s="5">
        <f t="shared" si="4"/>
        <v>58213076.039999999</v>
      </c>
      <c r="HQ33" s="5">
        <f t="shared" si="4"/>
        <v>47541154.829999998</v>
      </c>
      <c r="HR33" s="5">
        <f t="shared" si="4"/>
        <v>21111891.870000001</v>
      </c>
      <c r="HS33" s="5">
        <f t="shared" si="4"/>
        <v>299019214</v>
      </c>
      <c r="HT33" s="5">
        <f t="shared" si="4"/>
        <v>79649539.650000006</v>
      </c>
      <c r="HU33" s="5">
        <f t="shared" si="4"/>
        <v>29798943.25</v>
      </c>
      <c r="HV33" s="5">
        <f t="shared" si="4"/>
        <v>24016560.620000001</v>
      </c>
      <c r="HW33" s="5">
        <f t="shared" si="4"/>
        <v>31360276.630000003</v>
      </c>
      <c r="HX33" s="5">
        <f t="shared" si="4"/>
        <v>12784641.5</v>
      </c>
      <c r="HY33" s="5">
        <f t="shared" si="4"/>
        <v>60884242.050000004</v>
      </c>
      <c r="HZ33" s="5">
        <f t="shared" si="4"/>
        <v>27119031.02</v>
      </c>
      <c r="IA33" s="5">
        <f t="shared" si="4"/>
        <v>19526713.550000001</v>
      </c>
      <c r="IB33" s="5">
        <f t="shared" si="4"/>
        <v>21045050.5</v>
      </c>
      <c r="IC33" s="5">
        <f t="shared" si="4"/>
        <v>31170272.629999999</v>
      </c>
      <c r="ID33" s="5">
        <f t="shared" si="4"/>
        <v>45832218.890000001</v>
      </c>
      <c r="IE33" s="5">
        <f t="shared" si="4"/>
        <v>8909560.5</v>
      </c>
      <c r="IF33" s="5">
        <f t="shared" si="4"/>
        <v>58190271.400000006</v>
      </c>
      <c r="IG33" s="5">
        <f t="shared" si="4"/>
        <v>10322689.630000001</v>
      </c>
      <c r="IH33" s="5">
        <f t="shared" si="4"/>
        <v>11839617.09</v>
      </c>
      <c r="II33" s="5">
        <f t="shared" si="4"/>
        <v>324993842.90000004</v>
      </c>
      <c r="IJ33" s="5">
        <f t="shared" si="4"/>
        <v>80274582.799999997</v>
      </c>
      <c r="IK33" s="5">
        <f t="shared" si="4"/>
        <v>44700400.039999999</v>
      </c>
      <c r="IL33" s="5">
        <f t="shared" si="4"/>
        <v>60820269.899999999</v>
      </c>
      <c r="IM33" s="5">
        <f t="shared" si="4"/>
        <v>135390901.53999999</v>
      </c>
      <c r="IN33" s="5">
        <f t="shared" si="4"/>
        <v>33774556.619999997</v>
      </c>
      <c r="IO33" s="5">
        <f t="shared" si="4"/>
        <v>31093017.079999998</v>
      </c>
      <c r="IP33" s="5">
        <f t="shared" si="4"/>
        <v>18049757.869999997</v>
      </c>
      <c r="IQ33" s="5">
        <f t="shared" si="4"/>
        <v>22884430.539999999</v>
      </c>
      <c r="IR33" s="5">
        <f t="shared" si="4"/>
        <v>17308828.75</v>
      </c>
      <c r="IS33" s="5">
        <f t="shared" si="4"/>
        <v>425487254.90999997</v>
      </c>
      <c r="IT33" s="5">
        <f t="shared" si="4"/>
        <v>123287096</v>
      </c>
      <c r="IU33" s="5">
        <f t="shared" si="4"/>
        <v>76158106.199999988</v>
      </c>
      <c r="IV33" s="5">
        <f t="shared" si="4"/>
        <v>61900960.5</v>
      </c>
      <c r="IW33" s="5">
        <f t="shared" si="4"/>
        <v>21523424.25</v>
      </c>
      <c r="IX33" s="5">
        <f t="shared" si="4"/>
        <v>27386322.939999998</v>
      </c>
      <c r="IY33" s="5">
        <f t="shared" si="4"/>
        <v>17832640.170000002</v>
      </c>
      <c r="IZ33" s="5">
        <f t="shared" si="4"/>
        <v>9265644.629999999</v>
      </c>
      <c r="JA33" s="5">
        <f t="shared" ref="JA33:LL33" si="5">SUM(JA5:JA32)</f>
        <v>10749016.359999999</v>
      </c>
      <c r="JB33" s="5">
        <f t="shared" si="5"/>
        <v>27136122.52</v>
      </c>
      <c r="JC33" s="5">
        <f t="shared" si="5"/>
        <v>32739216</v>
      </c>
      <c r="JD33" s="5">
        <f t="shared" si="5"/>
        <v>25493538</v>
      </c>
      <c r="JE33" s="5">
        <f t="shared" si="5"/>
        <v>156571113.32999998</v>
      </c>
      <c r="JF33" s="5">
        <f t="shared" si="5"/>
        <v>69010646.950000003</v>
      </c>
      <c r="JG33" s="5">
        <f t="shared" si="5"/>
        <v>22728049.140000001</v>
      </c>
      <c r="JH33" s="5">
        <f t="shared" si="5"/>
        <v>17952007.859999999</v>
      </c>
      <c r="JI33" s="5">
        <f t="shared" si="5"/>
        <v>13364066.23</v>
      </c>
      <c r="JJ33" s="5">
        <f t="shared" si="5"/>
        <v>8871486.25</v>
      </c>
      <c r="JK33" s="5">
        <f t="shared" si="5"/>
        <v>148359520.28</v>
      </c>
      <c r="JL33" s="5">
        <f t="shared" si="5"/>
        <v>24349592.399999999</v>
      </c>
      <c r="JM33" s="5">
        <f t="shared" si="5"/>
        <v>27672021.140000001</v>
      </c>
      <c r="JN33" s="5">
        <f t="shared" si="5"/>
        <v>77550228.170000002</v>
      </c>
      <c r="JO33" s="5">
        <f t="shared" si="5"/>
        <v>32782056.68</v>
      </c>
      <c r="JP33" s="5">
        <f t="shared" si="5"/>
        <v>53257181.040000007</v>
      </c>
      <c r="JQ33" s="5">
        <f t="shared" si="5"/>
        <v>14507192.789999999</v>
      </c>
      <c r="JR33" s="5">
        <f t="shared" si="5"/>
        <v>355210663.94999999</v>
      </c>
      <c r="JS33" s="5">
        <f t="shared" si="5"/>
        <v>171429566.74999997</v>
      </c>
      <c r="JT33" s="5">
        <f t="shared" si="5"/>
        <v>32880831.089999996</v>
      </c>
      <c r="JU33" s="5">
        <f t="shared" si="5"/>
        <v>13414815.76</v>
      </c>
      <c r="JV33" s="5">
        <f t="shared" si="5"/>
        <v>41322211.57</v>
      </c>
      <c r="JW33" s="5">
        <f t="shared" si="5"/>
        <v>12401637.279999999</v>
      </c>
      <c r="JX33" s="5">
        <f t="shared" si="5"/>
        <v>86275685</v>
      </c>
      <c r="JY33" s="5">
        <f t="shared" si="5"/>
        <v>70562361.520000011</v>
      </c>
      <c r="JZ33" s="5">
        <f t="shared" si="5"/>
        <v>23663585.100000001</v>
      </c>
      <c r="KA33" s="5">
        <f t="shared" si="5"/>
        <v>42073383.399999999</v>
      </c>
      <c r="KB33" s="5">
        <f t="shared" si="5"/>
        <v>33383504.079999998</v>
      </c>
      <c r="KC33" s="5">
        <f t="shared" si="5"/>
        <v>35398904.859999999</v>
      </c>
      <c r="KD33" s="5">
        <f t="shared" si="5"/>
        <v>7155104.8799999999</v>
      </c>
      <c r="KE33" s="5">
        <f t="shared" si="5"/>
        <v>5143532.2</v>
      </c>
      <c r="KF33" s="5">
        <f t="shared" si="5"/>
        <v>19877365.100000001</v>
      </c>
      <c r="KG33" s="5">
        <f t="shared" si="5"/>
        <v>10001295.5</v>
      </c>
      <c r="KH33" s="5">
        <f t="shared" si="5"/>
        <v>500573205.50999999</v>
      </c>
      <c r="KI33" s="5">
        <f t="shared" si="5"/>
        <v>93201207.219999999</v>
      </c>
      <c r="KJ33" s="5">
        <f t="shared" si="5"/>
        <v>44699872.189999998</v>
      </c>
      <c r="KK33" s="5">
        <f t="shared" si="5"/>
        <v>34049969.700000003</v>
      </c>
      <c r="KL33" s="5">
        <f t="shared" si="5"/>
        <v>49833569.86999999</v>
      </c>
      <c r="KM33" s="5">
        <f t="shared" si="5"/>
        <v>30272763.75</v>
      </c>
      <c r="KN33" s="5">
        <f t="shared" si="5"/>
        <v>140859477.5</v>
      </c>
      <c r="KO33" s="5">
        <f t="shared" si="5"/>
        <v>33079180.079999998</v>
      </c>
      <c r="KP33" s="5">
        <f t="shared" si="5"/>
        <v>21361558.340000007</v>
      </c>
      <c r="KQ33" s="5">
        <f t="shared" si="5"/>
        <v>185349415.63</v>
      </c>
      <c r="KR33" s="5">
        <f t="shared" si="5"/>
        <v>36811114</v>
      </c>
      <c r="KS33" s="5">
        <f t="shared" si="5"/>
        <v>36577987.020000003</v>
      </c>
      <c r="KT33" s="5">
        <f t="shared" si="5"/>
        <v>127975860.26999998</v>
      </c>
      <c r="KU33" s="5">
        <f t="shared" si="5"/>
        <v>51402575.270000003</v>
      </c>
      <c r="KV33" s="5">
        <f t="shared" si="5"/>
        <v>55207864.299999997</v>
      </c>
      <c r="KW33" s="5">
        <f t="shared" si="5"/>
        <v>363017064.80000001</v>
      </c>
      <c r="KX33" s="5">
        <f t="shared" si="5"/>
        <v>55078134.219999999</v>
      </c>
      <c r="KY33" s="5">
        <f t="shared" si="5"/>
        <v>264874087.81</v>
      </c>
      <c r="KZ33" s="5">
        <f t="shared" si="5"/>
        <v>34667824.579999998</v>
      </c>
      <c r="LA33" s="5">
        <f t="shared" si="5"/>
        <v>11544621.920000002</v>
      </c>
      <c r="LB33" s="5">
        <f t="shared" si="5"/>
        <v>63643382.850000009</v>
      </c>
      <c r="LC33" s="5">
        <f t="shared" si="5"/>
        <v>59738306.659999996</v>
      </c>
      <c r="LD33" s="5">
        <f t="shared" si="5"/>
        <v>37332790.379999995</v>
      </c>
      <c r="LE33" s="5">
        <f t="shared" si="5"/>
        <v>34254400.049999997</v>
      </c>
      <c r="LF33" s="5">
        <f t="shared" si="5"/>
        <v>35387975.149999999</v>
      </c>
      <c r="LG33" s="5">
        <f t="shared" si="5"/>
        <v>780539375.96000004</v>
      </c>
      <c r="LH33" s="5">
        <f t="shared" si="5"/>
        <v>106278658.79000001</v>
      </c>
      <c r="LI33" s="5">
        <f t="shared" si="5"/>
        <v>224941698.99000001</v>
      </c>
      <c r="LJ33" s="5">
        <f t="shared" si="5"/>
        <v>182325252.33000001</v>
      </c>
      <c r="LK33" s="5">
        <f t="shared" si="5"/>
        <v>61250018</v>
      </c>
      <c r="LL33" s="5">
        <f t="shared" si="5"/>
        <v>46668087.609999999</v>
      </c>
      <c r="LM33" s="5">
        <f t="shared" ref="LM33:NX33" si="6">SUM(LM5:LM32)</f>
        <v>19081234.859999999</v>
      </c>
      <c r="LN33" s="5">
        <f t="shared" si="6"/>
        <v>61717364.399999999</v>
      </c>
      <c r="LO33" s="5">
        <f t="shared" si="6"/>
        <v>12621929</v>
      </c>
      <c r="LP33" s="5">
        <f t="shared" si="6"/>
        <v>55473013.529999994</v>
      </c>
      <c r="LQ33" s="5">
        <f t="shared" si="6"/>
        <v>19791025.130000003</v>
      </c>
      <c r="LR33" s="5">
        <f t="shared" si="6"/>
        <v>183576197.16999999</v>
      </c>
      <c r="LS33" s="5">
        <f t="shared" si="6"/>
        <v>31856556.91</v>
      </c>
      <c r="LT33" s="5">
        <f t="shared" si="6"/>
        <v>16550290.34</v>
      </c>
      <c r="LU33" s="5">
        <f t="shared" si="6"/>
        <v>747489597.55999994</v>
      </c>
      <c r="LV33" s="5">
        <f t="shared" si="6"/>
        <v>203741390.79000002</v>
      </c>
      <c r="LW33" s="5">
        <f t="shared" si="6"/>
        <v>461651049.82999998</v>
      </c>
      <c r="LX33" s="5">
        <f t="shared" si="6"/>
        <v>145342266.36000001</v>
      </c>
      <c r="LY33" s="5">
        <f t="shared" si="6"/>
        <v>77378603.570000008</v>
      </c>
      <c r="LZ33" s="5">
        <f t="shared" si="6"/>
        <v>94691178.700000003</v>
      </c>
      <c r="MA33" s="5">
        <f t="shared" si="6"/>
        <v>54177048</v>
      </c>
      <c r="MB33" s="5">
        <f t="shared" si="6"/>
        <v>62810508.970000006</v>
      </c>
      <c r="MC33" s="5">
        <f t="shared" si="6"/>
        <v>61044526.839999996</v>
      </c>
      <c r="MD33" s="5">
        <f t="shared" si="6"/>
        <v>80456193.870000005</v>
      </c>
      <c r="ME33" s="5">
        <f t="shared" si="6"/>
        <v>91688558.390000001</v>
      </c>
      <c r="MF33" s="5">
        <f t="shared" si="6"/>
        <v>25359465.5</v>
      </c>
      <c r="MG33" s="5">
        <f t="shared" si="6"/>
        <v>725358622.31999993</v>
      </c>
      <c r="MH33" s="5">
        <f t="shared" si="6"/>
        <v>67658052.219999999</v>
      </c>
      <c r="MI33" s="5">
        <f t="shared" si="6"/>
        <v>27434168.920000002</v>
      </c>
      <c r="MJ33" s="5">
        <f t="shared" si="6"/>
        <v>26439996.59</v>
      </c>
      <c r="MK33" s="5">
        <f t="shared" si="6"/>
        <v>24196696.669999998</v>
      </c>
      <c r="ML33" s="5">
        <f t="shared" si="6"/>
        <v>55194881.799999997</v>
      </c>
      <c r="MM33" s="5">
        <f t="shared" si="6"/>
        <v>28062523.429999996</v>
      </c>
      <c r="MN33" s="5">
        <f t="shared" si="6"/>
        <v>29829837.640000001</v>
      </c>
      <c r="MO33" s="5">
        <f t="shared" si="6"/>
        <v>40142146.049999997</v>
      </c>
      <c r="MP33" s="5">
        <f t="shared" si="6"/>
        <v>26721258.100000001</v>
      </c>
      <c r="MQ33" s="5">
        <f t="shared" si="6"/>
        <v>27379651.949999999</v>
      </c>
      <c r="MR33" s="5">
        <f t="shared" si="6"/>
        <v>30335563.940000001</v>
      </c>
      <c r="MS33" s="5">
        <f t="shared" si="6"/>
        <v>292237900.85999995</v>
      </c>
      <c r="MT33" s="5">
        <f t="shared" si="6"/>
        <v>38790979.159999996</v>
      </c>
      <c r="MU33" s="5">
        <f t="shared" si="6"/>
        <v>55069092.75</v>
      </c>
      <c r="MV33" s="5">
        <f t="shared" si="6"/>
        <v>71626143.560000002</v>
      </c>
      <c r="MW33" s="5">
        <f t="shared" si="6"/>
        <v>68426610.800000012</v>
      </c>
      <c r="MX33" s="5">
        <f t="shared" si="6"/>
        <v>52963802.120000005</v>
      </c>
      <c r="MY33" s="5">
        <f t="shared" si="6"/>
        <v>117719089.09999999</v>
      </c>
      <c r="MZ33" s="5">
        <f t="shared" si="6"/>
        <v>63633253.06000001</v>
      </c>
      <c r="NA33" s="5">
        <f t="shared" si="6"/>
        <v>14815711.640000001</v>
      </c>
      <c r="NB33" s="5">
        <f t="shared" si="6"/>
        <v>9999534.6100000013</v>
      </c>
      <c r="NC33" s="5">
        <f t="shared" si="6"/>
        <v>9616030</v>
      </c>
      <c r="ND33" s="5">
        <f t="shared" si="6"/>
        <v>648923546.5</v>
      </c>
      <c r="NE33" s="5">
        <f t="shared" si="6"/>
        <v>156519368.75</v>
      </c>
      <c r="NF33" s="5">
        <f t="shared" si="6"/>
        <v>22878999.509999998</v>
      </c>
      <c r="NG33" s="5">
        <f t="shared" si="6"/>
        <v>190789941.55999994</v>
      </c>
      <c r="NH33" s="5">
        <f t="shared" si="6"/>
        <v>19892368.799999997</v>
      </c>
      <c r="NI33" s="5">
        <f t="shared" si="6"/>
        <v>63505650.969999999</v>
      </c>
      <c r="NJ33" s="5">
        <f t="shared" si="6"/>
        <v>165750132.48000002</v>
      </c>
      <c r="NK33" s="5">
        <f t="shared" si="6"/>
        <v>84663907.320000008</v>
      </c>
      <c r="NL33" s="5">
        <f t="shared" si="6"/>
        <v>6259902.4000000004</v>
      </c>
      <c r="NM33" s="5">
        <f t="shared" si="6"/>
        <v>59119330.209999993</v>
      </c>
      <c r="NN33" s="5">
        <f t="shared" si="6"/>
        <v>42848303.75</v>
      </c>
      <c r="NO33" s="5">
        <f t="shared" si="6"/>
        <v>38194236.149999999</v>
      </c>
      <c r="NP33" s="5">
        <f t="shared" si="6"/>
        <v>174218518.22000003</v>
      </c>
      <c r="NQ33" s="5">
        <f t="shared" si="6"/>
        <v>24657799.270000003</v>
      </c>
      <c r="NR33" s="5">
        <f t="shared" si="6"/>
        <v>28422108.950000003</v>
      </c>
      <c r="NS33" s="5">
        <f t="shared" si="6"/>
        <v>44825428.57</v>
      </c>
      <c r="NT33" s="5">
        <f t="shared" si="6"/>
        <v>23878275.350000001</v>
      </c>
      <c r="NU33" s="5">
        <f t="shared" si="6"/>
        <v>4176904.44</v>
      </c>
      <c r="NV33" s="5">
        <f t="shared" si="6"/>
        <v>18027222.140000001</v>
      </c>
      <c r="NW33" s="5">
        <f t="shared" si="6"/>
        <v>339390336.69999999</v>
      </c>
      <c r="NX33" s="5">
        <f t="shared" si="6"/>
        <v>249933137.62000003</v>
      </c>
      <c r="NY33" s="5">
        <f t="shared" ref="NY33:QJ33" si="7">SUM(NY5:NY32)</f>
        <v>35193054</v>
      </c>
      <c r="NZ33" s="5">
        <f t="shared" si="7"/>
        <v>26121376</v>
      </c>
      <c r="OA33" s="5">
        <f t="shared" si="7"/>
        <v>31389987</v>
      </c>
      <c r="OB33" s="5">
        <f t="shared" si="7"/>
        <v>44644348</v>
      </c>
      <c r="OC33" s="5">
        <f t="shared" si="7"/>
        <v>20153040.590000004</v>
      </c>
      <c r="OD33" s="5">
        <f t="shared" si="7"/>
        <v>539567914.37</v>
      </c>
      <c r="OE33" s="5">
        <f t="shared" si="7"/>
        <v>113004390.45999999</v>
      </c>
      <c r="OF33" s="5">
        <f t="shared" si="7"/>
        <v>35817127.979999997</v>
      </c>
      <c r="OG33" s="5">
        <f t="shared" si="7"/>
        <v>114363770.58999997</v>
      </c>
      <c r="OH33" s="5">
        <f t="shared" si="7"/>
        <v>35735164.5</v>
      </c>
      <c r="OI33" s="5">
        <f t="shared" si="7"/>
        <v>48036322.000000007</v>
      </c>
      <c r="OJ33" s="5">
        <f t="shared" si="7"/>
        <v>54514125.68</v>
      </c>
      <c r="OK33" s="5">
        <f t="shared" si="7"/>
        <v>35222074.399999999</v>
      </c>
      <c r="OL33" s="5">
        <f t="shared" si="7"/>
        <v>43103970.469999999</v>
      </c>
      <c r="OM33" s="5">
        <f t="shared" si="7"/>
        <v>469794046.86000001</v>
      </c>
      <c r="ON33" s="5">
        <f t="shared" si="7"/>
        <v>107845285.59999999</v>
      </c>
      <c r="OO33" s="5">
        <f t="shared" si="7"/>
        <v>123621189.89</v>
      </c>
      <c r="OP33" s="5">
        <f t="shared" si="7"/>
        <v>41105819.649999999</v>
      </c>
      <c r="OQ33" s="5">
        <f t="shared" si="7"/>
        <v>37387005.340000004</v>
      </c>
      <c r="OR33" s="5">
        <f t="shared" si="7"/>
        <v>20684795.690000001</v>
      </c>
      <c r="OS33" s="5">
        <f t="shared" si="7"/>
        <v>334779786.71999997</v>
      </c>
      <c r="OT33" s="5">
        <f t="shared" si="7"/>
        <v>56600443.049999997</v>
      </c>
      <c r="OU33" s="5">
        <f t="shared" si="7"/>
        <v>45148184.57</v>
      </c>
      <c r="OV33" s="5">
        <f t="shared" si="7"/>
        <v>54271479.119999997</v>
      </c>
      <c r="OW33" s="5">
        <f t="shared" si="7"/>
        <v>87266209.5</v>
      </c>
      <c r="OX33" s="5">
        <f t="shared" si="7"/>
        <v>160882619.63</v>
      </c>
      <c r="OY33" s="5">
        <f t="shared" si="7"/>
        <v>35163039.609999999</v>
      </c>
      <c r="OZ33" s="5">
        <f t="shared" si="7"/>
        <v>26975050.100000001</v>
      </c>
      <c r="PA33" s="5">
        <f t="shared" si="7"/>
        <v>30258684.5</v>
      </c>
      <c r="PB33" s="5">
        <f t="shared" si="7"/>
        <v>238782515.19000003</v>
      </c>
      <c r="PC33" s="5">
        <f t="shared" si="7"/>
        <v>40295997.490000002</v>
      </c>
      <c r="PD33" s="5">
        <f t="shared" si="7"/>
        <v>70624627.049999997</v>
      </c>
      <c r="PE33" s="5">
        <f t="shared" si="7"/>
        <v>11551887.5</v>
      </c>
      <c r="PF33" s="5">
        <f t="shared" si="7"/>
        <v>48893861.919999994</v>
      </c>
      <c r="PG33" s="5">
        <f t="shared" si="7"/>
        <v>133551190.58</v>
      </c>
      <c r="PH33" s="5">
        <f t="shared" si="7"/>
        <v>27090183.969999999</v>
      </c>
      <c r="PI33" s="5">
        <f t="shared" si="7"/>
        <v>20043275.75</v>
      </c>
      <c r="PJ33" s="5">
        <f t="shared" si="7"/>
        <v>43966586.620000005</v>
      </c>
      <c r="PK33" s="5">
        <f t="shared" si="7"/>
        <v>28311228.16</v>
      </c>
      <c r="PL33" s="5">
        <f t="shared" si="7"/>
        <v>74121282.430000007</v>
      </c>
      <c r="PM33" s="5">
        <f t="shared" si="7"/>
        <v>74333888</v>
      </c>
      <c r="PN33" s="5">
        <f t="shared" si="7"/>
        <v>26388451.699999999</v>
      </c>
      <c r="PO33" s="5">
        <f t="shared" si="7"/>
        <v>118791064.38</v>
      </c>
      <c r="PP33" s="5">
        <f t="shared" si="7"/>
        <v>35400856.539999999</v>
      </c>
      <c r="PQ33" s="5">
        <f t="shared" si="7"/>
        <v>17288505.25</v>
      </c>
      <c r="PR33" s="5">
        <f t="shared" si="7"/>
        <v>32453711.199999999</v>
      </c>
      <c r="PS33" s="5">
        <f t="shared" si="7"/>
        <v>19653611.43</v>
      </c>
      <c r="PT33" s="5">
        <f t="shared" si="7"/>
        <v>530697016.26999998</v>
      </c>
      <c r="PU33" s="5">
        <f t="shared" si="7"/>
        <v>240078615</v>
      </c>
      <c r="PV33" s="5">
        <f t="shared" si="7"/>
        <v>28284918.09</v>
      </c>
      <c r="PW33" s="5">
        <f t="shared" si="7"/>
        <v>66973697.790000007</v>
      </c>
      <c r="PX33" s="5">
        <f t="shared" si="7"/>
        <v>295653841.15999997</v>
      </c>
      <c r="PY33" s="5">
        <f t="shared" si="7"/>
        <v>31094439.350000001</v>
      </c>
      <c r="PZ33" s="5">
        <f t="shared" si="7"/>
        <v>81228515.060000002</v>
      </c>
      <c r="QA33" s="5">
        <f t="shared" si="7"/>
        <v>31017102.610000003</v>
      </c>
      <c r="QB33" s="5">
        <f t="shared" si="7"/>
        <v>90649223.230000004</v>
      </c>
      <c r="QC33" s="5">
        <f t="shared" si="7"/>
        <v>16453273.26</v>
      </c>
      <c r="QD33" s="5">
        <f t="shared" si="7"/>
        <v>81216428.420000002</v>
      </c>
      <c r="QE33" s="5">
        <f t="shared" si="7"/>
        <v>21748299.259999998</v>
      </c>
      <c r="QF33" s="5">
        <f t="shared" si="7"/>
        <v>33391657.25</v>
      </c>
      <c r="QG33" s="5">
        <f t="shared" si="7"/>
        <v>56649018.450000003</v>
      </c>
      <c r="QH33" s="5">
        <f t="shared" si="7"/>
        <v>39694613.18</v>
      </c>
      <c r="QI33" s="5">
        <f t="shared" si="7"/>
        <v>40637528.5</v>
      </c>
      <c r="QJ33" s="5">
        <f t="shared" si="7"/>
        <v>41560761.530000001</v>
      </c>
      <c r="QK33" s="5">
        <f t="shared" ref="QK33:SV33" si="8">SUM(QK5:QK32)</f>
        <v>22003091.52</v>
      </c>
      <c r="QL33" s="5">
        <f t="shared" si="8"/>
        <v>20311242.189999998</v>
      </c>
      <c r="QM33" s="5">
        <f t="shared" si="8"/>
        <v>66895640.759999998</v>
      </c>
      <c r="QN33" s="5">
        <f t="shared" si="8"/>
        <v>103685983.02000001</v>
      </c>
      <c r="QO33" s="5">
        <f t="shared" si="8"/>
        <v>15178290.859999999</v>
      </c>
      <c r="QP33" s="5">
        <f t="shared" si="8"/>
        <v>14922375.34</v>
      </c>
      <c r="QQ33" s="5">
        <f t="shared" si="8"/>
        <v>11781637.08</v>
      </c>
      <c r="QR33" s="5">
        <f t="shared" si="8"/>
        <v>27169638.329999998</v>
      </c>
      <c r="QS33" s="5">
        <f t="shared" si="8"/>
        <v>11289527.220000001</v>
      </c>
      <c r="QT33" s="5">
        <f t="shared" si="8"/>
        <v>553973513.39999986</v>
      </c>
      <c r="QU33" s="5">
        <f t="shared" si="8"/>
        <v>15054229.67</v>
      </c>
      <c r="QV33" s="5">
        <f t="shared" si="8"/>
        <v>86557237.5</v>
      </c>
      <c r="QW33" s="5">
        <f t="shared" si="8"/>
        <v>36107787.159999996</v>
      </c>
      <c r="QX33" s="5">
        <f t="shared" si="8"/>
        <v>28891129.519999996</v>
      </c>
      <c r="QY33" s="5">
        <f t="shared" si="8"/>
        <v>70925246.049999997</v>
      </c>
      <c r="QZ33" s="5">
        <f t="shared" si="8"/>
        <v>37170864.080000006</v>
      </c>
      <c r="RA33" s="5">
        <f t="shared" si="8"/>
        <v>91600589.310000002</v>
      </c>
      <c r="RB33" s="5">
        <f t="shared" si="8"/>
        <v>51370888.810000002</v>
      </c>
      <c r="RC33" s="5">
        <f t="shared" si="8"/>
        <v>27499339.18</v>
      </c>
      <c r="RD33" s="5">
        <f t="shared" si="8"/>
        <v>21135037</v>
      </c>
      <c r="RE33" s="5">
        <f t="shared" si="8"/>
        <v>17245498.920000002</v>
      </c>
      <c r="RF33" s="5">
        <f t="shared" si="8"/>
        <v>12760809.460000003</v>
      </c>
      <c r="RG33" s="5">
        <f t="shared" si="8"/>
        <v>548583734.38999999</v>
      </c>
      <c r="RH33" s="5">
        <f t="shared" si="8"/>
        <v>82243680.239999995</v>
      </c>
      <c r="RI33" s="5">
        <f t="shared" si="8"/>
        <v>62300332.68</v>
      </c>
      <c r="RJ33" s="5">
        <f t="shared" si="8"/>
        <v>59106804.36999999</v>
      </c>
      <c r="RK33" s="5">
        <f t="shared" si="8"/>
        <v>41431987.789999992</v>
      </c>
      <c r="RL33" s="5">
        <f t="shared" si="8"/>
        <v>74408393.530000001</v>
      </c>
      <c r="RM33" s="5">
        <f t="shared" si="8"/>
        <v>148761586.79999998</v>
      </c>
      <c r="RN33" s="5">
        <f t="shared" si="8"/>
        <v>31341045.150000002</v>
      </c>
      <c r="RO33" s="5">
        <f t="shared" si="8"/>
        <v>65290057.880000003</v>
      </c>
      <c r="RP33" s="5">
        <f t="shared" si="8"/>
        <v>112124623.97</v>
      </c>
      <c r="RQ33" s="5">
        <f t="shared" si="8"/>
        <v>152475885.03</v>
      </c>
      <c r="RR33" s="5">
        <f t="shared" si="8"/>
        <v>17549988.559999999</v>
      </c>
      <c r="RS33" s="5">
        <f t="shared" si="8"/>
        <v>24341276.640000001</v>
      </c>
      <c r="RT33" s="5">
        <f t="shared" si="8"/>
        <v>54528508.210000001</v>
      </c>
      <c r="RU33" s="5">
        <f t="shared" si="8"/>
        <v>17380577.439999998</v>
      </c>
      <c r="RV33" s="5">
        <f t="shared" si="8"/>
        <v>16321907.5</v>
      </c>
      <c r="RW33" s="5">
        <f t="shared" si="8"/>
        <v>29309007.620000001</v>
      </c>
      <c r="RX33" s="5">
        <f t="shared" si="8"/>
        <v>25903002.879999999</v>
      </c>
      <c r="RY33" s="5">
        <f t="shared" si="8"/>
        <v>8214915.1899999995</v>
      </c>
      <c r="RZ33" s="5">
        <f t="shared" si="8"/>
        <v>19573957.559999999</v>
      </c>
      <c r="SA33" s="5">
        <f t="shared" si="8"/>
        <v>152864633.85000002</v>
      </c>
      <c r="SB33" s="5">
        <f t="shared" si="8"/>
        <v>31791069.230000004</v>
      </c>
      <c r="SC33" s="5">
        <f t="shared" si="8"/>
        <v>25243772.98</v>
      </c>
      <c r="SD33" s="5">
        <f t="shared" si="8"/>
        <v>35050912.25</v>
      </c>
      <c r="SE33" s="5">
        <f t="shared" si="8"/>
        <v>26102999.800000001</v>
      </c>
      <c r="SF33" s="5">
        <f t="shared" si="8"/>
        <v>44986031</v>
      </c>
      <c r="SG33" s="5">
        <f t="shared" si="8"/>
        <v>43277576.340000004</v>
      </c>
      <c r="SH33" s="5">
        <f t="shared" si="8"/>
        <v>64096704.140000001</v>
      </c>
      <c r="SI33" s="5">
        <f t="shared" si="8"/>
        <v>25585189.90000001</v>
      </c>
      <c r="SJ33" s="5">
        <f t="shared" si="8"/>
        <v>31263665.539999999</v>
      </c>
      <c r="SK33" s="5">
        <f t="shared" si="8"/>
        <v>71391742.189999998</v>
      </c>
      <c r="SL33" s="5">
        <f t="shared" si="8"/>
        <v>12951914.110000001</v>
      </c>
      <c r="SM33" s="5">
        <f t="shared" si="8"/>
        <v>169511698.80000001</v>
      </c>
      <c r="SN33" s="5">
        <f t="shared" si="8"/>
        <v>39128047.86999999</v>
      </c>
      <c r="SO33" s="5">
        <f t="shared" si="8"/>
        <v>39355638.439999998</v>
      </c>
      <c r="SP33" s="5">
        <f t="shared" si="8"/>
        <v>79924584.459999993</v>
      </c>
      <c r="SQ33" s="5">
        <f t="shared" si="8"/>
        <v>42627258.93</v>
      </c>
      <c r="SR33" s="5">
        <f t="shared" si="8"/>
        <v>31891251.68</v>
      </c>
      <c r="SS33" s="5">
        <f t="shared" si="8"/>
        <v>31443004.669999998</v>
      </c>
      <c r="ST33" s="5">
        <f t="shared" si="8"/>
        <v>11335345.75</v>
      </c>
      <c r="SU33" s="5">
        <f t="shared" si="8"/>
        <v>255792106.98000002</v>
      </c>
      <c r="SV33" s="5">
        <f t="shared" si="8"/>
        <v>27283114.960000001</v>
      </c>
      <c r="SW33" s="5">
        <f t="shared" ref="SW33:VH33" si="9">SUM(SW5:SW32)</f>
        <v>47911385.630000003</v>
      </c>
      <c r="SX33" s="5">
        <f t="shared" si="9"/>
        <v>27585637.289999999</v>
      </c>
      <c r="SY33" s="5">
        <f t="shared" si="9"/>
        <v>18228063.620000001</v>
      </c>
      <c r="SZ33" s="5">
        <f t="shared" si="9"/>
        <v>16121272.5</v>
      </c>
      <c r="TA33" s="5">
        <f t="shared" si="9"/>
        <v>29147649</v>
      </c>
      <c r="TB33" s="5">
        <f t="shared" si="9"/>
        <v>102808796.25</v>
      </c>
      <c r="TC33" s="5">
        <f t="shared" si="9"/>
        <v>24453013.25</v>
      </c>
      <c r="TD33" s="5">
        <f t="shared" si="9"/>
        <v>26218660.379999999</v>
      </c>
      <c r="TE33" s="5">
        <f t="shared" si="9"/>
        <v>32571745</v>
      </c>
      <c r="TF33" s="5">
        <f t="shared" si="9"/>
        <v>53310202.200000003</v>
      </c>
      <c r="TG33" s="5">
        <f t="shared" si="9"/>
        <v>24845557</v>
      </c>
      <c r="TH33" s="5">
        <f t="shared" si="9"/>
        <v>19925694.5</v>
      </c>
      <c r="TI33" s="5">
        <f t="shared" si="9"/>
        <v>601277215.88999999</v>
      </c>
      <c r="TJ33" s="5">
        <f t="shared" si="9"/>
        <v>27903340</v>
      </c>
      <c r="TK33" s="5">
        <f t="shared" si="9"/>
        <v>24040961.099999998</v>
      </c>
      <c r="TL33" s="5">
        <f t="shared" si="9"/>
        <v>53264054</v>
      </c>
      <c r="TM33" s="5">
        <f t="shared" si="9"/>
        <v>50962775</v>
      </c>
      <c r="TN33" s="5">
        <f t="shared" si="9"/>
        <v>32556773.25</v>
      </c>
      <c r="TO33" s="5">
        <f t="shared" si="9"/>
        <v>9084976.5</v>
      </c>
      <c r="TP33" s="5">
        <f t="shared" si="9"/>
        <v>160722382.44</v>
      </c>
      <c r="TQ33" s="5">
        <f t="shared" si="9"/>
        <v>29208066.359999999</v>
      </c>
      <c r="TR33" s="5">
        <f t="shared" si="9"/>
        <v>47631764.990000002</v>
      </c>
      <c r="TS33" s="5">
        <f t="shared" si="9"/>
        <v>38792512.100000001</v>
      </c>
      <c r="TT33" s="5">
        <f t="shared" si="9"/>
        <v>26448748</v>
      </c>
      <c r="TU33" s="5">
        <f t="shared" si="9"/>
        <v>13217482.08</v>
      </c>
      <c r="TV33" s="5">
        <f t="shared" si="9"/>
        <v>27212454.039999995</v>
      </c>
      <c r="TW33" s="5">
        <f t="shared" si="9"/>
        <v>23986676.5</v>
      </c>
      <c r="TX33" s="5">
        <f t="shared" si="9"/>
        <v>33911228</v>
      </c>
      <c r="TY33" s="5">
        <f t="shared" si="9"/>
        <v>214187291.71000001</v>
      </c>
      <c r="TZ33" s="5">
        <f t="shared" si="9"/>
        <v>16039792.6</v>
      </c>
      <c r="UA33" s="5">
        <f t="shared" si="9"/>
        <v>315868354.23999995</v>
      </c>
      <c r="UB33" s="5">
        <f t="shared" si="9"/>
        <v>124433839.67999999</v>
      </c>
      <c r="UC33" s="5">
        <f t="shared" si="9"/>
        <v>26691525</v>
      </c>
      <c r="UD33" s="5">
        <f t="shared" si="9"/>
        <v>30832570.180000003</v>
      </c>
      <c r="UE33" s="5">
        <f t="shared" si="9"/>
        <v>124884835.83</v>
      </c>
      <c r="UF33" s="5">
        <f t="shared" si="9"/>
        <v>15693165.710000001</v>
      </c>
      <c r="UG33" s="5">
        <f t="shared" si="9"/>
        <v>13367618.989999998</v>
      </c>
      <c r="UH33" s="5">
        <f t="shared" si="9"/>
        <v>45824917.25</v>
      </c>
      <c r="UI33" s="5">
        <f t="shared" si="9"/>
        <v>25285229.969999999</v>
      </c>
      <c r="UJ33" s="5">
        <f t="shared" si="9"/>
        <v>211703025.15000001</v>
      </c>
      <c r="UK33" s="5">
        <f t="shared" si="9"/>
        <v>92061833.320000008</v>
      </c>
      <c r="UL33" s="5">
        <f t="shared" si="9"/>
        <v>43307119.019999996</v>
      </c>
      <c r="UM33" s="5">
        <f t="shared" si="9"/>
        <v>42303918</v>
      </c>
      <c r="UN33" s="5">
        <f t="shared" si="9"/>
        <v>40625830.660000004</v>
      </c>
      <c r="UO33" s="5">
        <f t="shared" si="9"/>
        <v>35478812.149999999</v>
      </c>
      <c r="UP33" s="5">
        <f t="shared" si="9"/>
        <v>731971434.5</v>
      </c>
      <c r="UQ33" s="5">
        <f t="shared" si="9"/>
        <v>43589209.5</v>
      </c>
      <c r="UR33" s="5">
        <f t="shared" si="9"/>
        <v>42213828.149999999</v>
      </c>
      <c r="US33" s="5">
        <f t="shared" si="9"/>
        <v>189600323.91999999</v>
      </c>
      <c r="UT33" s="5">
        <f t="shared" si="9"/>
        <v>9648047.5199999996</v>
      </c>
      <c r="UU33" s="5">
        <f t="shared" si="9"/>
        <v>28995809.5</v>
      </c>
      <c r="UV33" s="5">
        <f t="shared" si="9"/>
        <v>76162167.950000003</v>
      </c>
      <c r="UW33" s="5">
        <f t="shared" si="9"/>
        <v>19405532.260000002</v>
      </c>
      <c r="UX33" s="5">
        <f t="shared" si="9"/>
        <v>24859418</v>
      </c>
      <c r="UY33" s="5">
        <f t="shared" si="9"/>
        <v>32502479</v>
      </c>
      <c r="UZ33" s="5">
        <f t="shared" si="9"/>
        <v>35957900.509999998</v>
      </c>
      <c r="VA33" s="5">
        <f t="shared" si="9"/>
        <v>84354316.5</v>
      </c>
      <c r="VB33" s="5">
        <f t="shared" si="9"/>
        <v>37069107.25</v>
      </c>
      <c r="VC33" s="5">
        <f t="shared" si="9"/>
        <v>59350284.400000013</v>
      </c>
      <c r="VD33" s="5">
        <f t="shared" si="9"/>
        <v>19978350.5</v>
      </c>
      <c r="VE33" s="5">
        <f t="shared" si="9"/>
        <v>19009775.809999999</v>
      </c>
      <c r="VF33" s="5">
        <f t="shared" si="9"/>
        <v>27711847.82</v>
      </c>
      <c r="VG33" s="5">
        <f t="shared" si="9"/>
        <v>26122703</v>
      </c>
      <c r="VH33" s="5">
        <f t="shared" si="9"/>
        <v>102054839</v>
      </c>
      <c r="VI33" s="5">
        <f t="shared" ref="VI33:XT33" si="10">SUM(VI5:VI32)</f>
        <v>15529300</v>
      </c>
      <c r="VJ33" s="5">
        <f t="shared" si="10"/>
        <v>13399938.739999998</v>
      </c>
      <c r="VK33" s="5">
        <f t="shared" si="10"/>
        <v>17301514.920000002</v>
      </c>
      <c r="VL33" s="5">
        <f t="shared" si="10"/>
        <v>289907320.41000003</v>
      </c>
      <c r="VM33" s="5">
        <f t="shared" si="10"/>
        <v>46156554.030000001</v>
      </c>
      <c r="VN33" s="5">
        <f t="shared" si="10"/>
        <v>38138907.710000001</v>
      </c>
      <c r="VO33" s="5">
        <f t="shared" si="10"/>
        <v>78053481.530000016</v>
      </c>
      <c r="VP33" s="5">
        <f t="shared" si="10"/>
        <v>98903295.579999998</v>
      </c>
      <c r="VQ33" s="5">
        <f t="shared" si="10"/>
        <v>85600923.5</v>
      </c>
      <c r="VR33" s="5">
        <f t="shared" si="10"/>
        <v>37249231.909999996</v>
      </c>
      <c r="VS33" s="5">
        <f t="shared" si="10"/>
        <v>54182907.499999993</v>
      </c>
      <c r="VT33" s="5">
        <f t="shared" si="10"/>
        <v>49508536.950000003</v>
      </c>
      <c r="VU33" s="5">
        <f t="shared" si="10"/>
        <v>152672126.98000002</v>
      </c>
      <c r="VV33" s="5">
        <f t="shared" si="10"/>
        <v>61294435.909999996</v>
      </c>
      <c r="VW33" s="5">
        <f t="shared" si="10"/>
        <v>116992919.43000001</v>
      </c>
      <c r="VX33" s="5">
        <f t="shared" si="10"/>
        <v>34219383.149999999</v>
      </c>
      <c r="VY33" s="5">
        <f t="shared" si="10"/>
        <v>52021762.789999999</v>
      </c>
      <c r="VZ33" s="5">
        <f t="shared" si="10"/>
        <v>34915270.580000006</v>
      </c>
      <c r="WA33" s="5">
        <f t="shared" si="10"/>
        <v>848536634.49000001</v>
      </c>
      <c r="WB33" s="5">
        <f t="shared" si="10"/>
        <v>80192886.949999988</v>
      </c>
      <c r="WC33" s="5">
        <f t="shared" si="10"/>
        <v>41888575.5</v>
      </c>
      <c r="WD33" s="5">
        <f t="shared" si="10"/>
        <v>56794141.469999999</v>
      </c>
      <c r="WE33" s="5">
        <f t="shared" si="10"/>
        <v>20559155.399999999</v>
      </c>
      <c r="WF33" s="5">
        <f t="shared" si="10"/>
        <v>67807144.109999999</v>
      </c>
      <c r="WG33" s="5">
        <f t="shared" si="10"/>
        <v>62779461.350000001</v>
      </c>
      <c r="WH33" s="5">
        <f t="shared" si="10"/>
        <v>87367460.5</v>
      </c>
      <c r="WI33" s="5">
        <f t="shared" si="10"/>
        <v>45278113.600000001</v>
      </c>
      <c r="WJ33" s="5">
        <f t="shared" si="10"/>
        <v>67778140.349999994</v>
      </c>
      <c r="WK33" s="5">
        <f t="shared" si="10"/>
        <v>35592286.689999998</v>
      </c>
      <c r="WL33" s="5">
        <f t="shared" si="10"/>
        <v>101470931.25999999</v>
      </c>
      <c r="WM33" s="5">
        <f t="shared" si="10"/>
        <v>39289805</v>
      </c>
      <c r="WN33" s="5">
        <f t="shared" si="10"/>
        <v>113997305.25</v>
      </c>
      <c r="WO33" s="5">
        <f t="shared" si="10"/>
        <v>91437222.63000001</v>
      </c>
      <c r="WP33" s="5">
        <f t="shared" si="10"/>
        <v>52850578.280000001</v>
      </c>
      <c r="WQ33" s="5">
        <f t="shared" si="10"/>
        <v>51590499.100000001</v>
      </c>
      <c r="WR33" s="5">
        <f t="shared" si="10"/>
        <v>58716045</v>
      </c>
      <c r="WS33" s="5">
        <f t="shared" si="10"/>
        <v>25371741.52</v>
      </c>
      <c r="WT33" s="5">
        <f t="shared" si="10"/>
        <v>105850467.94999999</v>
      </c>
      <c r="WU33" s="5">
        <f t="shared" si="10"/>
        <v>192815897.25999999</v>
      </c>
      <c r="WV33" s="5">
        <f t="shared" si="10"/>
        <v>35020447.539999999</v>
      </c>
      <c r="WW33" s="5">
        <f t="shared" si="10"/>
        <v>32962199</v>
      </c>
      <c r="WX33" s="5">
        <f t="shared" si="10"/>
        <v>12344083.17</v>
      </c>
      <c r="WY33" s="5">
        <f t="shared" si="10"/>
        <v>19718731.5</v>
      </c>
      <c r="WZ33" s="5">
        <f t="shared" si="10"/>
        <v>40957097.93</v>
      </c>
      <c r="XA33" s="5">
        <f t="shared" si="10"/>
        <v>16812099.440000001</v>
      </c>
      <c r="XB33" s="5">
        <f t="shared" si="10"/>
        <v>24617224.5</v>
      </c>
      <c r="XC33" s="5">
        <f t="shared" si="10"/>
        <v>144588198.44999999</v>
      </c>
      <c r="XD33" s="5">
        <f t="shared" si="10"/>
        <v>18677499.73</v>
      </c>
      <c r="XE33" s="5">
        <f t="shared" si="10"/>
        <v>14581343.24</v>
      </c>
      <c r="XF33" s="5">
        <f t="shared" si="10"/>
        <v>10514388.279999999</v>
      </c>
      <c r="XG33" s="5">
        <f t="shared" si="10"/>
        <v>14814685.6</v>
      </c>
      <c r="XH33" s="5">
        <f t="shared" si="10"/>
        <v>844408517.33999991</v>
      </c>
      <c r="XI33" s="5">
        <f t="shared" si="10"/>
        <v>37397084.210000001</v>
      </c>
      <c r="XJ33" s="5">
        <f t="shared" si="10"/>
        <v>87053688.479999989</v>
      </c>
      <c r="XK33" s="5">
        <f t="shared" si="10"/>
        <v>136066115.59999999</v>
      </c>
      <c r="XL33" s="5">
        <f t="shared" si="10"/>
        <v>41791206.75</v>
      </c>
      <c r="XM33" s="5">
        <f t="shared" si="10"/>
        <v>47576988.920000002</v>
      </c>
      <c r="XN33" s="5">
        <f t="shared" si="10"/>
        <v>79453319.419999987</v>
      </c>
      <c r="XO33" s="5">
        <f t="shared" si="10"/>
        <v>37066198.100000009</v>
      </c>
      <c r="XP33" s="5">
        <f t="shared" si="10"/>
        <v>34167096</v>
      </c>
      <c r="XQ33" s="5">
        <f t="shared" si="10"/>
        <v>95784394.129999995</v>
      </c>
      <c r="XR33" s="5">
        <f t="shared" si="10"/>
        <v>110920853.64999998</v>
      </c>
      <c r="XS33" s="5">
        <f t="shared" si="10"/>
        <v>30016397.77</v>
      </c>
      <c r="XT33" s="5">
        <f t="shared" si="10"/>
        <v>22963277.550000001</v>
      </c>
      <c r="XU33" s="5">
        <f t="shared" ref="XU33:AAF33" si="11">SUM(XU5:XU32)</f>
        <v>27109952.159999996</v>
      </c>
      <c r="XV33" s="5">
        <f t="shared" si="11"/>
        <v>39933768.25</v>
      </c>
      <c r="XW33" s="5">
        <f t="shared" si="11"/>
        <v>16522906.58</v>
      </c>
      <c r="XX33" s="5">
        <f t="shared" si="11"/>
        <v>15592190.25</v>
      </c>
      <c r="XY33" s="5">
        <f t="shared" si="11"/>
        <v>20496838.899999999</v>
      </c>
      <c r="XZ33" s="5">
        <f t="shared" si="11"/>
        <v>25854618.52</v>
      </c>
      <c r="YA33" s="5">
        <f t="shared" si="11"/>
        <v>16464727.5</v>
      </c>
      <c r="YB33" s="5">
        <f t="shared" si="11"/>
        <v>20828387.23</v>
      </c>
      <c r="YC33" s="5">
        <f t="shared" si="11"/>
        <v>18714876.600000001</v>
      </c>
      <c r="YD33" s="5">
        <f t="shared" si="11"/>
        <v>17187665.530000001</v>
      </c>
      <c r="YE33" s="5">
        <f t="shared" si="11"/>
        <v>620070866.6500001</v>
      </c>
      <c r="YF33" s="5">
        <f t="shared" si="11"/>
        <v>64508000</v>
      </c>
      <c r="YG33" s="5">
        <f t="shared" si="11"/>
        <v>101234056.5</v>
      </c>
      <c r="YH33" s="5">
        <f t="shared" si="11"/>
        <v>38474891.759999998</v>
      </c>
      <c r="YI33" s="5">
        <f t="shared" si="11"/>
        <v>214042178.06</v>
      </c>
      <c r="YJ33" s="5">
        <f t="shared" si="11"/>
        <v>43021122.5</v>
      </c>
      <c r="YK33" s="5">
        <f t="shared" si="11"/>
        <v>87691439</v>
      </c>
      <c r="YL33" s="5">
        <f t="shared" si="11"/>
        <v>33152453.670000002</v>
      </c>
      <c r="YM33" s="5">
        <f t="shared" si="11"/>
        <v>133834703.48999999</v>
      </c>
      <c r="YN33" s="5">
        <f t="shared" si="11"/>
        <v>73132560.5</v>
      </c>
      <c r="YO33" s="5">
        <f t="shared" si="11"/>
        <v>46927506.849999994</v>
      </c>
      <c r="YP33" s="5">
        <f t="shared" si="11"/>
        <v>35530226.659999996</v>
      </c>
      <c r="YQ33" s="5">
        <f t="shared" si="11"/>
        <v>28125820.620000001</v>
      </c>
      <c r="YR33" s="5">
        <f t="shared" si="11"/>
        <v>32841477.07</v>
      </c>
      <c r="YS33" s="5">
        <f t="shared" si="11"/>
        <v>23714250.399999999</v>
      </c>
      <c r="YT33" s="5">
        <f t="shared" si="11"/>
        <v>29021509.720000003</v>
      </c>
      <c r="YU33" s="5">
        <f t="shared" si="11"/>
        <v>29067584.510000002</v>
      </c>
      <c r="YV33" s="5">
        <f t="shared" si="11"/>
        <v>182946790.66</v>
      </c>
      <c r="YW33" s="5">
        <f t="shared" si="11"/>
        <v>39206255.07</v>
      </c>
      <c r="YX33" s="5">
        <f t="shared" si="11"/>
        <v>38263241.300000004</v>
      </c>
      <c r="YY33" s="5">
        <f t="shared" si="11"/>
        <v>25297442.07</v>
      </c>
      <c r="YZ33" s="5">
        <f t="shared" si="11"/>
        <v>39233497.93</v>
      </c>
      <c r="ZA33" s="5">
        <f t="shared" si="11"/>
        <v>12712822.17</v>
      </c>
      <c r="ZB33" s="5">
        <f t="shared" si="11"/>
        <v>20066145.699999999</v>
      </c>
      <c r="ZC33" s="5">
        <f t="shared" si="11"/>
        <v>193148140.28000003</v>
      </c>
      <c r="ZD33" s="5">
        <f t="shared" si="11"/>
        <v>19251673.289999999</v>
      </c>
      <c r="ZE33" s="5">
        <f t="shared" si="11"/>
        <v>95344117.129999995</v>
      </c>
      <c r="ZF33" s="5">
        <f t="shared" si="11"/>
        <v>57047556.24000001</v>
      </c>
      <c r="ZG33" s="5">
        <f t="shared" si="11"/>
        <v>31680957.330000002</v>
      </c>
      <c r="ZH33" s="5">
        <f t="shared" si="11"/>
        <v>31638793.270000003</v>
      </c>
      <c r="ZI33" s="5">
        <f t="shared" si="11"/>
        <v>25650167.75</v>
      </c>
      <c r="ZJ33" s="5">
        <f t="shared" si="11"/>
        <v>18650955.670000002</v>
      </c>
      <c r="ZK33" s="5">
        <f t="shared" si="11"/>
        <v>120272012.78999999</v>
      </c>
      <c r="ZL33" s="5">
        <f t="shared" si="11"/>
        <v>508200502.23000002</v>
      </c>
      <c r="ZM33" s="5">
        <f t="shared" si="11"/>
        <v>39623405.670000002</v>
      </c>
      <c r="ZN33" s="5">
        <f t="shared" si="11"/>
        <v>69546829.870000005</v>
      </c>
      <c r="ZO33" s="5">
        <f t="shared" si="11"/>
        <v>326867012.89000005</v>
      </c>
      <c r="ZP33" s="5">
        <f t="shared" si="11"/>
        <v>120837761.83000001</v>
      </c>
      <c r="ZQ33" s="5">
        <f t="shared" si="11"/>
        <v>27224590.420000002</v>
      </c>
      <c r="ZR33" s="5">
        <f t="shared" si="11"/>
        <v>43099298.839999996</v>
      </c>
      <c r="ZS33" s="5">
        <f t="shared" si="11"/>
        <v>128030455.53</v>
      </c>
      <c r="ZT33" s="5">
        <f t="shared" si="11"/>
        <v>76740523.5</v>
      </c>
      <c r="ZU33" s="5">
        <f t="shared" si="11"/>
        <v>126821311.42000002</v>
      </c>
      <c r="ZV33" s="5">
        <f t="shared" si="11"/>
        <v>13239090.790000001</v>
      </c>
      <c r="ZW33" s="5">
        <f t="shared" si="11"/>
        <v>33921109.859999992</v>
      </c>
      <c r="ZX33" s="5">
        <f t="shared" si="11"/>
        <v>37743067.260000005</v>
      </c>
      <c r="ZY33" s="5">
        <f t="shared" si="11"/>
        <v>120346707.31</v>
      </c>
      <c r="ZZ33" s="5">
        <f t="shared" si="11"/>
        <v>23134718.52</v>
      </c>
      <c r="AAA33" s="5">
        <f t="shared" si="11"/>
        <v>38153390.420000002</v>
      </c>
      <c r="AAB33" s="5">
        <f t="shared" si="11"/>
        <v>47828501.330000006</v>
      </c>
      <c r="AAC33" s="5">
        <f t="shared" si="11"/>
        <v>11481130.09</v>
      </c>
      <c r="AAD33" s="5">
        <f t="shared" si="11"/>
        <v>37821327.82</v>
      </c>
      <c r="AAE33" s="5">
        <f t="shared" si="11"/>
        <v>40725138.940000005</v>
      </c>
      <c r="AAF33" s="5">
        <f t="shared" si="11"/>
        <v>16180920.469999999</v>
      </c>
      <c r="AAG33" s="5">
        <f t="shared" ref="AAG33:ACR33" si="12">SUM(AAG5:AAG32)</f>
        <v>13289281.439999999</v>
      </c>
      <c r="AAH33" s="5">
        <f t="shared" si="12"/>
        <v>213726675.84999999</v>
      </c>
      <c r="AAI33" s="5">
        <f t="shared" si="12"/>
        <v>18694310.550000001</v>
      </c>
      <c r="AAJ33" s="5">
        <f t="shared" si="12"/>
        <v>28878581.18</v>
      </c>
      <c r="AAK33" s="5">
        <f t="shared" si="12"/>
        <v>24919886.199999996</v>
      </c>
      <c r="AAL33" s="5">
        <f t="shared" si="12"/>
        <v>24176311.66</v>
      </c>
      <c r="AAM33" s="5">
        <f t="shared" si="12"/>
        <v>40451839.809999995</v>
      </c>
      <c r="AAN33" s="5">
        <f t="shared" si="12"/>
        <v>33900735.220000006</v>
      </c>
      <c r="AAO33" s="5">
        <f t="shared" si="12"/>
        <v>715388407.45999992</v>
      </c>
      <c r="AAP33" s="5">
        <f t="shared" si="12"/>
        <v>42231176.910000004</v>
      </c>
      <c r="AAQ33" s="5">
        <f t="shared" si="12"/>
        <v>30321040.400000002</v>
      </c>
      <c r="AAR33" s="5">
        <f t="shared" si="12"/>
        <v>142026648.82999998</v>
      </c>
      <c r="AAS33" s="5">
        <f t="shared" si="12"/>
        <v>59483731.5</v>
      </c>
      <c r="AAT33" s="5">
        <f t="shared" si="12"/>
        <v>33413018.800000001</v>
      </c>
      <c r="AAU33" s="5">
        <f t="shared" si="12"/>
        <v>24611107.919999998</v>
      </c>
      <c r="AAV33" s="5">
        <f t="shared" si="12"/>
        <v>67465877.559999987</v>
      </c>
      <c r="AAW33" s="5">
        <f t="shared" si="12"/>
        <v>120131077.37</v>
      </c>
      <c r="AAX33" s="5">
        <f t="shared" si="12"/>
        <v>21294892.699999999</v>
      </c>
      <c r="AAY33" s="5">
        <f t="shared" si="12"/>
        <v>64138325.950000003</v>
      </c>
      <c r="AAZ33" s="5">
        <f t="shared" si="12"/>
        <v>143660334.30000001</v>
      </c>
      <c r="ABA33" s="5">
        <f t="shared" si="12"/>
        <v>96293553.049999997</v>
      </c>
      <c r="ABB33" s="5">
        <f t="shared" si="12"/>
        <v>24349520.690000001</v>
      </c>
      <c r="ABC33" s="5">
        <f t="shared" si="12"/>
        <v>32310109.579999998</v>
      </c>
      <c r="ABD33" s="5">
        <f t="shared" si="12"/>
        <v>53707176.710000001</v>
      </c>
      <c r="ABE33" s="5">
        <f t="shared" si="12"/>
        <v>22558538.820000004</v>
      </c>
      <c r="ABF33" s="5">
        <f t="shared" si="12"/>
        <v>43055080.679999985</v>
      </c>
      <c r="ABG33" s="5">
        <f t="shared" si="12"/>
        <v>24154050.539999999</v>
      </c>
      <c r="ABH33" s="5">
        <f t="shared" si="12"/>
        <v>199807671</v>
      </c>
      <c r="ABI33" s="5">
        <f t="shared" si="12"/>
        <v>147328464.70999998</v>
      </c>
      <c r="ABJ33" s="5">
        <f t="shared" si="12"/>
        <v>17934633.609999999</v>
      </c>
      <c r="ABK33" s="5">
        <f t="shared" si="12"/>
        <v>19387672</v>
      </c>
      <c r="ABL33" s="5">
        <f t="shared" si="12"/>
        <v>19453340.289999999</v>
      </c>
      <c r="ABM33" s="5">
        <f t="shared" si="12"/>
        <v>20180627.25</v>
      </c>
      <c r="ABN33" s="5">
        <f t="shared" si="12"/>
        <v>17474532</v>
      </c>
      <c r="ABO33" s="5">
        <f t="shared" si="12"/>
        <v>298973157.34000003</v>
      </c>
      <c r="ABP33" s="5">
        <f t="shared" si="12"/>
        <v>33702225.25</v>
      </c>
      <c r="ABQ33" s="5">
        <f t="shared" si="12"/>
        <v>35093690.519999996</v>
      </c>
      <c r="ABR33" s="5">
        <f t="shared" si="12"/>
        <v>75552990.25999999</v>
      </c>
      <c r="ABS33" s="5">
        <f t="shared" si="12"/>
        <v>40438035.43</v>
      </c>
      <c r="ABT33" s="5">
        <f t="shared" si="12"/>
        <v>29068964</v>
      </c>
      <c r="ABU33" s="5">
        <f t="shared" si="12"/>
        <v>29187631.600000001</v>
      </c>
      <c r="ABV33" s="5">
        <f t="shared" si="12"/>
        <v>31828010</v>
      </c>
      <c r="ABW33" s="5">
        <f t="shared" si="12"/>
        <v>5672175</v>
      </c>
      <c r="ABX33" s="5">
        <f t="shared" si="12"/>
        <v>461488816.79000002</v>
      </c>
      <c r="ABY33" s="5">
        <f t="shared" si="12"/>
        <v>16703967.699999999</v>
      </c>
      <c r="ABZ33" s="5">
        <f t="shared" si="12"/>
        <v>46309033.750000007</v>
      </c>
      <c r="ACA33" s="5">
        <f t="shared" si="12"/>
        <v>20908328.049999997</v>
      </c>
      <c r="ACB33" s="5">
        <f t="shared" si="12"/>
        <v>18269870.630000003</v>
      </c>
      <c r="ACC33" s="5">
        <f t="shared" si="12"/>
        <v>129219756.23</v>
      </c>
      <c r="ACD33" s="5">
        <f t="shared" si="12"/>
        <v>35885957.369999997</v>
      </c>
      <c r="ACE33" s="5">
        <f t="shared" si="12"/>
        <v>45949133.129999995</v>
      </c>
      <c r="ACF33" s="5">
        <f t="shared" si="12"/>
        <v>22768592.809999995</v>
      </c>
      <c r="ACG33" s="5">
        <f t="shared" si="12"/>
        <v>90934305.629999995</v>
      </c>
      <c r="ACH33" s="5">
        <f t="shared" si="12"/>
        <v>46280954.740000002</v>
      </c>
      <c r="ACI33" s="5">
        <f t="shared" si="12"/>
        <v>526069057.39000005</v>
      </c>
      <c r="ACJ33" s="5">
        <f t="shared" si="12"/>
        <v>35051564.290000007</v>
      </c>
      <c r="ACK33" s="5">
        <f t="shared" si="12"/>
        <v>64333406.099999994</v>
      </c>
      <c r="ACL33" s="5">
        <f t="shared" si="12"/>
        <v>44690239.859999999</v>
      </c>
      <c r="ACM33" s="5">
        <f t="shared" si="12"/>
        <v>21530564.950000003</v>
      </c>
      <c r="ACN33" s="5">
        <f t="shared" si="12"/>
        <v>35970086.369999997</v>
      </c>
      <c r="ACO33" s="5">
        <f t="shared" si="12"/>
        <v>73824565.539999992</v>
      </c>
      <c r="ACP33" s="5">
        <f t="shared" si="12"/>
        <v>182782486.35999998</v>
      </c>
      <c r="ACQ33" s="5">
        <f t="shared" si="12"/>
        <v>599652537.85000002</v>
      </c>
      <c r="ACR33" s="5">
        <f t="shared" si="12"/>
        <v>25776743.939999998</v>
      </c>
      <c r="ACS33" s="5">
        <f t="shared" ref="ACS33:AFD33" si="13">SUM(ACS5:ACS32)</f>
        <v>53293957.149999999</v>
      </c>
      <c r="ACT33" s="5">
        <f t="shared" si="13"/>
        <v>82237726.229999989</v>
      </c>
      <c r="ACU33" s="5">
        <f t="shared" si="13"/>
        <v>43248899.5</v>
      </c>
      <c r="ACV33" s="5">
        <f t="shared" si="13"/>
        <v>190896867.25</v>
      </c>
      <c r="ACW33" s="5">
        <f t="shared" si="13"/>
        <v>23756660.649999999</v>
      </c>
      <c r="ACX33" s="5">
        <f t="shared" si="13"/>
        <v>41987649.599999994</v>
      </c>
      <c r="ACY33" s="5">
        <f t="shared" si="13"/>
        <v>22535671.629999999</v>
      </c>
      <c r="ACZ33" s="5">
        <f t="shared" si="13"/>
        <v>17840108.800000001</v>
      </c>
      <c r="ADA33" s="5">
        <f t="shared" si="13"/>
        <v>27278159.75</v>
      </c>
      <c r="ADB33" s="5">
        <f t="shared" si="13"/>
        <v>25570006.459999997</v>
      </c>
      <c r="ADC33" s="5">
        <f t="shared" si="13"/>
        <v>23451403.899999999</v>
      </c>
      <c r="ADD33" s="5">
        <f t="shared" si="13"/>
        <v>19555388.82</v>
      </c>
      <c r="ADE33" s="5">
        <f t="shared" si="13"/>
        <v>25324016</v>
      </c>
      <c r="ADF33" s="5">
        <f t="shared" si="13"/>
        <v>115647113.05</v>
      </c>
      <c r="ADG33" s="5">
        <f t="shared" si="13"/>
        <v>109093542.56999996</v>
      </c>
      <c r="ADH33" s="5">
        <f t="shared" si="13"/>
        <v>13225045.640000001</v>
      </c>
      <c r="ADI33" s="5">
        <f t="shared" si="13"/>
        <v>14174723.5</v>
      </c>
      <c r="ADJ33" s="5">
        <f t="shared" si="13"/>
        <v>17888610.319999997</v>
      </c>
      <c r="ADK33" s="5">
        <f t="shared" si="13"/>
        <v>25932766</v>
      </c>
      <c r="ADL33" s="5">
        <f t="shared" si="13"/>
        <v>25255749.859999999</v>
      </c>
      <c r="ADM33" s="5">
        <f t="shared" si="13"/>
        <v>51140704.68</v>
      </c>
      <c r="ADN33" s="5">
        <f t="shared" si="13"/>
        <v>62805240.480000004</v>
      </c>
      <c r="ADO33" s="5">
        <f t="shared" si="13"/>
        <v>651105245.43999982</v>
      </c>
      <c r="ADP33" s="5">
        <f t="shared" si="13"/>
        <v>75029788.950000003</v>
      </c>
      <c r="ADQ33" s="5">
        <f t="shared" si="13"/>
        <v>64125713.919999994</v>
      </c>
      <c r="ADR33" s="5">
        <f t="shared" si="13"/>
        <v>33713868.899999991</v>
      </c>
      <c r="ADS33" s="5">
        <f t="shared" si="13"/>
        <v>171373209.69</v>
      </c>
      <c r="ADT33" s="5">
        <f t="shared" si="13"/>
        <v>11961366.58</v>
      </c>
      <c r="ADU33" s="5">
        <f t="shared" si="13"/>
        <v>17222153</v>
      </c>
      <c r="ADV33" s="5">
        <f t="shared" si="13"/>
        <v>32052989.830000002</v>
      </c>
      <c r="ADW33" s="5">
        <f t="shared" si="13"/>
        <v>10742954.5</v>
      </c>
      <c r="ADX33" s="5">
        <f t="shared" si="13"/>
        <v>10218158.32</v>
      </c>
      <c r="ADY33" s="5">
        <f t="shared" si="13"/>
        <v>683785024.88</v>
      </c>
      <c r="ADZ33" s="5">
        <f t="shared" si="13"/>
        <v>235006015.70000002</v>
      </c>
      <c r="AEA33" s="5">
        <f t="shared" si="13"/>
        <v>93185307.950000003</v>
      </c>
      <c r="AEB33" s="5">
        <f t="shared" si="13"/>
        <v>33515205.150000002</v>
      </c>
      <c r="AEC33" s="5">
        <f t="shared" si="13"/>
        <v>45939466.649999991</v>
      </c>
      <c r="AED33" s="5">
        <f t="shared" si="13"/>
        <v>91018530.089999989</v>
      </c>
      <c r="AEE33" s="5">
        <f t="shared" si="13"/>
        <v>31384288.309999999</v>
      </c>
      <c r="AEF33" s="5">
        <f t="shared" si="13"/>
        <v>24897271.719999999</v>
      </c>
      <c r="AEG33" s="5">
        <f t="shared" si="13"/>
        <v>34745497.479999997</v>
      </c>
      <c r="AEH33" s="5">
        <f t="shared" si="13"/>
        <v>27080826.59</v>
      </c>
      <c r="AEI33" s="5">
        <f t="shared" si="13"/>
        <v>47532404.649999991</v>
      </c>
      <c r="AEJ33" s="5">
        <f t="shared" si="13"/>
        <v>120326264.34</v>
      </c>
      <c r="AEK33" s="5">
        <f t="shared" si="13"/>
        <v>20816597.220000003</v>
      </c>
      <c r="AEL33" s="5">
        <f t="shared" si="13"/>
        <v>110136324.21000001</v>
      </c>
      <c r="AEM33" s="5">
        <f t="shared" si="13"/>
        <v>52021228.32</v>
      </c>
      <c r="AEN33" s="5">
        <f t="shared" si="13"/>
        <v>69699510.640000015</v>
      </c>
      <c r="AEO33" s="5">
        <f t="shared" si="13"/>
        <v>39237003.700000003</v>
      </c>
      <c r="AEP33" s="5">
        <f t="shared" si="13"/>
        <v>120351383.57999998</v>
      </c>
      <c r="AEQ33" s="5">
        <f t="shared" si="13"/>
        <v>11974959.860000001</v>
      </c>
      <c r="AER33" s="5">
        <f t="shared" si="13"/>
        <v>85912792.280000001</v>
      </c>
      <c r="AES33" s="5">
        <f t="shared" si="13"/>
        <v>519804831.44999999</v>
      </c>
      <c r="AET33" s="5">
        <f t="shared" si="13"/>
        <v>97785200.679999992</v>
      </c>
      <c r="AEU33" s="5">
        <f t="shared" si="13"/>
        <v>51388033.75</v>
      </c>
      <c r="AEV33" s="5">
        <f t="shared" si="13"/>
        <v>57723191.799999997</v>
      </c>
      <c r="AEW33" s="5">
        <f t="shared" si="13"/>
        <v>43174916.050000004</v>
      </c>
      <c r="AEX33" s="5">
        <f t="shared" si="13"/>
        <v>108980660.59999999</v>
      </c>
      <c r="AEY33" s="5">
        <f t="shared" si="13"/>
        <v>34242453.159999996</v>
      </c>
      <c r="AEZ33" s="5">
        <f t="shared" si="13"/>
        <v>38152758.299999997</v>
      </c>
      <c r="AFA33" s="5">
        <f t="shared" si="13"/>
        <v>20946584.260000002</v>
      </c>
      <c r="AFB33" s="5">
        <f t="shared" si="13"/>
        <v>17033752.300000001</v>
      </c>
      <c r="AFC33" s="5">
        <f t="shared" si="13"/>
        <v>175614162.52000001</v>
      </c>
      <c r="AFD33" s="5">
        <f t="shared" si="13"/>
        <v>116784438.52000001</v>
      </c>
      <c r="AFE33" s="5">
        <f t="shared" ref="AFE33:AHP33" si="14">SUM(AFE5:AFE32)</f>
        <v>59291689.160000011</v>
      </c>
      <c r="AFF33" s="5">
        <f t="shared" si="14"/>
        <v>30578559.550000001</v>
      </c>
      <c r="AFG33" s="5">
        <f t="shared" si="14"/>
        <v>50700273.239999995</v>
      </c>
      <c r="AFH33" s="5">
        <f t="shared" si="14"/>
        <v>68248912.239999995</v>
      </c>
      <c r="AFI33" s="5">
        <f t="shared" si="14"/>
        <v>15269892.99</v>
      </c>
      <c r="AFJ33" s="5">
        <f t="shared" si="14"/>
        <v>32562571.170000002</v>
      </c>
      <c r="AFK33" s="5">
        <f t="shared" si="14"/>
        <v>8172965.3200000003</v>
      </c>
      <c r="AFL33" s="5">
        <f t="shared" si="14"/>
        <v>23801027.32</v>
      </c>
      <c r="AFM33" s="5">
        <f t="shared" si="14"/>
        <v>26535179</v>
      </c>
      <c r="AFN33" s="5">
        <f t="shared" si="14"/>
        <v>15496005.379999999</v>
      </c>
      <c r="AFO33" s="5">
        <f t="shared" si="14"/>
        <v>25667633.390000001</v>
      </c>
      <c r="AFP33" s="5">
        <f t="shared" si="14"/>
        <v>204871139.90999997</v>
      </c>
      <c r="AFQ33" s="5">
        <f t="shared" si="14"/>
        <v>61196574.919999994</v>
      </c>
      <c r="AFR33" s="5">
        <f t="shared" si="14"/>
        <v>17147052.810000002</v>
      </c>
      <c r="AFS33" s="5">
        <f t="shared" si="14"/>
        <v>20045764.849999998</v>
      </c>
      <c r="AFT33" s="5">
        <f t="shared" si="14"/>
        <v>24140399.890000001</v>
      </c>
      <c r="AFU33" s="5">
        <f t="shared" si="14"/>
        <v>24449453.949999999</v>
      </c>
      <c r="AFV33" s="5">
        <f t="shared" si="14"/>
        <v>10590035</v>
      </c>
      <c r="AFW33" s="5">
        <f t="shared" si="14"/>
        <v>25121306.18</v>
      </c>
      <c r="AFX33" s="5">
        <f t="shared" si="14"/>
        <v>45903371.460000001</v>
      </c>
      <c r="AFY33" s="5">
        <f t="shared" si="14"/>
        <v>10498313.719999999</v>
      </c>
      <c r="AFZ33" s="5">
        <f t="shared" si="14"/>
        <v>46065142.390000001</v>
      </c>
      <c r="AGA33" s="5">
        <f t="shared" si="14"/>
        <v>11140572.99</v>
      </c>
      <c r="AGB33" s="5">
        <f t="shared" si="14"/>
        <v>516325280</v>
      </c>
      <c r="AGC33" s="5">
        <f t="shared" si="14"/>
        <v>92864822.25</v>
      </c>
      <c r="AGD33" s="5">
        <f t="shared" si="14"/>
        <v>32568877.260000005</v>
      </c>
      <c r="AGE33" s="5">
        <f t="shared" si="14"/>
        <v>43553617.530000001</v>
      </c>
      <c r="AGF33" s="5">
        <f t="shared" si="14"/>
        <v>200420690.30000001</v>
      </c>
      <c r="AGG33" s="5">
        <f t="shared" si="14"/>
        <v>86668382.660000011</v>
      </c>
      <c r="AGH33" s="5">
        <f t="shared" si="14"/>
        <v>39691806.149999999</v>
      </c>
      <c r="AGI33" s="5">
        <f t="shared" si="14"/>
        <v>34457925.5</v>
      </c>
      <c r="AGJ33" s="5">
        <f t="shared" si="14"/>
        <v>54409207.660000004</v>
      </c>
      <c r="AGK33" s="5">
        <f t="shared" si="14"/>
        <v>41698742.359999999</v>
      </c>
      <c r="AGL33" s="5">
        <f t="shared" si="14"/>
        <v>23542537</v>
      </c>
      <c r="AGM33" s="5">
        <f t="shared" si="14"/>
        <v>333690682.5</v>
      </c>
      <c r="AGN33" s="5">
        <f t="shared" si="14"/>
        <v>72759944.900000006</v>
      </c>
      <c r="AGO33" s="5">
        <f t="shared" si="14"/>
        <v>41185967.969999999</v>
      </c>
      <c r="AGP33" s="5">
        <f t="shared" si="14"/>
        <v>12533503.25</v>
      </c>
      <c r="AGQ33" s="5">
        <f t="shared" si="14"/>
        <v>54806098.089999996</v>
      </c>
      <c r="AGR33" s="5">
        <f t="shared" si="14"/>
        <v>32000349.669999998</v>
      </c>
      <c r="AGS33" s="5">
        <f t="shared" si="14"/>
        <v>10051936.560000001</v>
      </c>
      <c r="AGT33" s="5">
        <f t="shared" si="14"/>
        <v>12313553.5</v>
      </c>
      <c r="AGU33" s="5">
        <f t="shared" si="14"/>
        <v>605202402.51999998</v>
      </c>
      <c r="AGV33" s="5">
        <f t="shared" si="14"/>
        <v>325922304.36000001</v>
      </c>
      <c r="AGW33" s="5">
        <f t="shared" si="14"/>
        <v>23485648.780000001</v>
      </c>
      <c r="AGX33" s="5">
        <f t="shared" si="14"/>
        <v>70485622</v>
      </c>
      <c r="AGY33" s="5">
        <f t="shared" si="14"/>
        <v>133187058</v>
      </c>
      <c r="AGZ33" s="5">
        <f t="shared" si="14"/>
        <v>47966011.899999999</v>
      </c>
      <c r="AHA33" s="5">
        <f t="shared" si="14"/>
        <v>27119035.760000002</v>
      </c>
      <c r="AHB33" s="5">
        <f t="shared" si="14"/>
        <v>55458335.049999997</v>
      </c>
      <c r="AHC33" s="5">
        <f t="shared" si="14"/>
        <v>14235157.75</v>
      </c>
      <c r="AHD33" s="5">
        <f t="shared" si="14"/>
        <v>38477960.229999997</v>
      </c>
      <c r="AHE33" s="5">
        <f t="shared" si="14"/>
        <v>44916742.610000007</v>
      </c>
      <c r="AHF33" s="5">
        <f t="shared" si="14"/>
        <v>18292164.789999999</v>
      </c>
      <c r="AHG33" s="5">
        <f t="shared" si="14"/>
        <v>25072365.170000002</v>
      </c>
      <c r="AHH33" s="5">
        <f t="shared" si="14"/>
        <v>31871829.850000001</v>
      </c>
      <c r="AHI33" s="5">
        <f t="shared" si="14"/>
        <v>18261362.140000001</v>
      </c>
      <c r="AHJ33" s="5">
        <f t="shared" si="14"/>
        <v>24671539.600000001</v>
      </c>
      <c r="AHK33" s="5">
        <f t="shared" si="14"/>
        <v>17219444.600000001</v>
      </c>
      <c r="AHL33" s="5">
        <f t="shared" si="14"/>
        <v>216236966.30000001</v>
      </c>
      <c r="AHM33" s="5">
        <f t="shared" si="14"/>
        <v>60159068.5</v>
      </c>
      <c r="AHN33" s="5">
        <f t="shared" si="14"/>
        <v>18667374.109999999</v>
      </c>
      <c r="AHO33" s="5">
        <f t="shared" si="14"/>
        <v>33409541.52</v>
      </c>
      <c r="AHP33" s="5">
        <f t="shared" si="14"/>
        <v>65900102.689999998</v>
      </c>
      <c r="AHQ33" s="5">
        <f t="shared" ref="AHQ33:AHT33" si="15">SUM(AHQ5:AHQ32)</f>
        <v>29172833.010000002</v>
      </c>
      <c r="AHR33" s="5">
        <f t="shared" si="15"/>
        <v>18594107.550000001</v>
      </c>
      <c r="AHS33" s="5"/>
      <c r="AHT33" s="5">
        <f t="shared" si="15"/>
        <v>72132482473.089996</v>
      </c>
    </row>
    <row r="34" spans="1:904">
      <c r="A34" s="34" t="s">
        <v>1963</v>
      </c>
      <c r="B34" s="34" t="s">
        <v>1964</v>
      </c>
      <c r="C34" s="1" t="s">
        <v>1965</v>
      </c>
      <c r="D34" s="2">
        <v>5840197.5</v>
      </c>
      <c r="E34" s="2">
        <v>65776</v>
      </c>
      <c r="F34" s="2">
        <v>41776</v>
      </c>
      <c r="G34" s="2"/>
      <c r="H34" s="2">
        <v>534788</v>
      </c>
      <c r="I34" s="2">
        <v>21353</v>
      </c>
      <c r="J34" s="2">
        <v>338131.5</v>
      </c>
      <c r="K34" s="2">
        <v>97610.25</v>
      </c>
      <c r="L34" s="2">
        <v>95401.5</v>
      </c>
      <c r="M34" s="2"/>
      <c r="N34" s="2"/>
      <c r="O34" s="2">
        <v>19991</v>
      </c>
      <c r="P34" s="2"/>
      <c r="Q34" s="2"/>
      <c r="R34" s="2"/>
      <c r="S34" s="2">
        <v>68503</v>
      </c>
      <c r="T34" s="2">
        <v>125958</v>
      </c>
      <c r="U34" s="2"/>
      <c r="V34" s="2">
        <v>7067136</v>
      </c>
      <c r="W34" s="2">
        <v>217659</v>
      </c>
      <c r="X34" s="2"/>
      <c r="Y34" s="2">
        <v>69943</v>
      </c>
      <c r="Z34" s="2"/>
      <c r="AA34" s="2"/>
      <c r="AB34" s="2">
        <v>6100</v>
      </c>
      <c r="AC34" s="2">
        <v>984807</v>
      </c>
      <c r="AD34" s="2">
        <v>31239.9</v>
      </c>
      <c r="AE34" s="2">
        <v>3059</v>
      </c>
      <c r="AF34" s="2">
        <v>245958</v>
      </c>
      <c r="AG34" s="2">
        <v>27318</v>
      </c>
      <c r="AH34" s="2">
        <v>717988</v>
      </c>
      <c r="AI34" s="2">
        <v>234543</v>
      </c>
      <c r="AJ34" s="2"/>
      <c r="AK34" s="2">
        <v>41823</v>
      </c>
      <c r="AL34" s="2"/>
      <c r="AM34" s="2"/>
      <c r="AN34" s="2">
        <v>8404.2000000000007</v>
      </c>
      <c r="AO34" s="2"/>
      <c r="AP34" s="2"/>
      <c r="AQ34" s="2">
        <v>50239</v>
      </c>
      <c r="AR34" s="2"/>
      <c r="AS34" s="2">
        <v>8975.2000000000007</v>
      </c>
      <c r="AT34" s="2">
        <v>2713316</v>
      </c>
      <c r="AU34" s="2">
        <v>2627</v>
      </c>
      <c r="AV34" s="2">
        <v>5021</v>
      </c>
      <c r="AW34" s="2">
        <v>27792.5</v>
      </c>
      <c r="AX34" s="2">
        <v>33135</v>
      </c>
      <c r="AY34" s="2">
        <v>96007</v>
      </c>
      <c r="AZ34" s="2"/>
      <c r="BA34" s="2"/>
      <c r="BB34" s="2">
        <v>20703</v>
      </c>
      <c r="BC34" s="2"/>
      <c r="BD34" s="2"/>
      <c r="BE34" s="2"/>
      <c r="BF34" s="2">
        <v>308064</v>
      </c>
      <c r="BG34" s="2"/>
      <c r="BH34" s="2"/>
      <c r="BI34" s="2">
        <v>974043</v>
      </c>
      <c r="BJ34" s="2">
        <v>657409.18000000005</v>
      </c>
      <c r="BK34" s="2">
        <v>107933</v>
      </c>
      <c r="BL34" s="2">
        <v>9306</v>
      </c>
      <c r="BM34" s="2">
        <v>88374</v>
      </c>
      <c r="BN34" s="2">
        <v>34529</v>
      </c>
      <c r="BO34" s="2"/>
      <c r="BP34" s="2"/>
      <c r="BQ34" s="2"/>
      <c r="BR34" s="2">
        <v>2556996</v>
      </c>
      <c r="BS34" s="2"/>
      <c r="BT34" s="2">
        <v>12907</v>
      </c>
      <c r="BU34" s="2">
        <v>109040.25</v>
      </c>
      <c r="BV34" s="2">
        <v>76631</v>
      </c>
      <c r="BW34" s="2"/>
      <c r="BX34" s="2">
        <v>98485</v>
      </c>
      <c r="BY34" s="2">
        <v>104324</v>
      </c>
      <c r="BZ34" s="2">
        <v>148225.01999999999</v>
      </c>
      <c r="CA34" s="2"/>
      <c r="CB34" s="2">
        <v>296475</v>
      </c>
      <c r="CC34" s="2">
        <v>1854028</v>
      </c>
      <c r="CD34" s="2">
        <v>9206</v>
      </c>
      <c r="CE34" s="2">
        <v>33836</v>
      </c>
      <c r="CF34" s="2">
        <v>5033</v>
      </c>
      <c r="CG34" s="2">
        <v>17585497.5</v>
      </c>
      <c r="CH34" s="2">
        <v>410463</v>
      </c>
      <c r="CI34" s="2">
        <v>668994.5</v>
      </c>
      <c r="CJ34" s="2">
        <v>5630.75</v>
      </c>
      <c r="CK34" s="2">
        <v>8619.5</v>
      </c>
      <c r="CL34" s="2">
        <v>102266</v>
      </c>
      <c r="CM34" s="2">
        <v>6238</v>
      </c>
      <c r="CN34" s="2">
        <v>175968.5</v>
      </c>
      <c r="CO34" s="2"/>
      <c r="CP34" s="2">
        <v>54786</v>
      </c>
      <c r="CQ34" s="2">
        <v>40874</v>
      </c>
      <c r="CR34" s="2">
        <v>34505.75</v>
      </c>
      <c r="CS34" s="2">
        <v>12920.75</v>
      </c>
      <c r="CT34" s="2">
        <v>3721204.54</v>
      </c>
      <c r="CU34" s="2">
        <v>18960</v>
      </c>
      <c r="CV34" s="2">
        <v>59762</v>
      </c>
      <c r="CW34" s="2">
        <v>17940</v>
      </c>
      <c r="CX34" s="2"/>
      <c r="CY34" s="2">
        <v>123721</v>
      </c>
      <c r="CZ34" s="2">
        <v>21055</v>
      </c>
      <c r="DA34" s="2"/>
      <c r="DB34" s="2">
        <v>1185420.05</v>
      </c>
      <c r="DC34" s="2">
        <v>278943.48</v>
      </c>
      <c r="DD34" s="2">
        <v>161627</v>
      </c>
      <c r="DE34" s="2">
        <v>54387.25</v>
      </c>
      <c r="DF34" s="2">
        <v>1483802.75</v>
      </c>
      <c r="DG34" s="2"/>
      <c r="DH34" s="2">
        <v>50</v>
      </c>
      <c r="DI34" s="2">
        <v>24243</v>
      </c>
      <c r="DJ34" s="2"/>
      <c r="DK34" s="2">
        <v>5130740.25</v>
      </c>
      <c r="DL34" s="2">
        <v>52484.5</v>
      </c>
      <c r="DM34" s="2"/>
      <c r="DN34" s="2">
        <v>37415</v>
      </c>
      <c r="DO34" s="2">
        <v>8059</v>
      </c>
      <c r="DP34" s="2">
        <v>81122.75</v>
      </c>
      <c r="DQ34" s="2">
        <v>4041.75</v>
      </c>
      <c r="DR34" s="2"/>
      <c r="DS34" s="2">
        <v>144833.25</v>
      </c>
      <c r="DT34" s="2">
        <v>3918448.9</v>
      </c>
      <c r="DU34" s="2">
        <v>252413.65</v>
      </c>
      <c r="DV34" s="2">
        <v>294137.23</v>
      </c>
      <c r="DW34" s="2">
        <v>205156</v>
      </c>
      <c r="DX34" s="2">
        <v>145363.75</v>
      </c>
      <c r="DY34" s="2">
        <v>334300</v>
      </c>
      <c r="DZ34" s="2">
        <v>30973</v>
      </c>
      <c r="EA34" s="2"/>
      <c r="EB34" s="2"/>
      <c r="EC34" s="2">
        <v>7765</v>
      </c>
      <c r="ED34" s="2">
        <v>81363</v>
      </c>
      <c r="EE34" s="2">
        <v>1234802.24</v>
      </c>
      <c r="EF34" s="2">
        <v>1516057.25</v>
      </c>
      <c r="EG34" s="2">
        <v>16234</v>
      </c>
      <c r="EH34" s="2">
        <v>5712.5</v>
      </c>
      <c r="EI34" s="2">
        <v>20022.5</v>
      </c>
      <c r="EJ34" s="2">
        <v>37262</v>
      </c>
      <c r="EK34" s="2">
        <v>238486</v>
      </c>
      <c r="EL34" s="2"/>
      <c r="EM34" s="2">
        <v>3587</v>
      </c>
      <c r="EN34" s="2">
        <v>7930973.3399999999</v>
      </c>
      <c r="EO34" s="2">
        <v>696415</v>
      </c>
      <c r="EP34" s="2">
        <v>101341.5</v>
      </c>
      <c r="EQ34" s="2">
        <v>44049</v>
      </c>
      <c r="ER34" s="2">
        <v>4700</v>
      </c>
      <c r="ES34" s="2"/>
      <c r="ET34" s="2"/>
      <c r="EU34" s="2">
        <v>137735.18</v>
      </c>
      <c r="EV34" s="2"/>
      <c r="EW34" s="2">
        <v>620830.25</v>
      </c>
      <c r="EX34" s="2"/>
      <c r="EY34" s="2">
        <v>4611</v>
      </c>
      <c r="EZ34" s="2">
        <v>81521</v>
      </c>
      <c r="FA34" s="2">
        <v>516987</v>
      </c>
      <c r="FB34" s="2">
        <v>13572</v>
      </c>
      <c r="FC34" s="2">
        <v>94267</v>
      </c>
      <c r="FD34" s="2">
        <v>2697</v>
      </c>
      <c r="FE34" s="2"/>
      <c r="FF34" s="2"/>
      <c r="FG34" s="2">
        <v>25464.5</v>
      </c>
      <c r="FH34" s="2">
        <v>610</v>
      </c>
      <c r="FI34" s="2">
        <v>1129892.3700000001</v>
      </c>
      <c r="FJ34" s="2">
        <v>2833</v>
      </c>
      <c r="FK34" s="2">
        <v>39523</v>
      </c>
      <c r="FL34" s="2">
        <v>9151.25</v>
      </c>
      <c r="FM34" s="2"/>
      <c r="FN34" s="2">
        <v>5909</v>
      </c>
      <c r="FO34" s="2">
        <v>74065.25</v>
      </c>
      <c r="FP34" s="2"/>
      <c r="FQ34" s="2">
        <v>8924547</v>
      </c>
      <c r="FR34" s="2">
        <v>9809</v>
      </c>
      <c r="FS34" s="2">
        <v>46184</v>
      </c>
      <c r="FT34" s="2">
        <v>37228.5</v>
      </c>
      <c r="FU34" s="2">
        <v>155070</v>
      </c>
      <c r="FV34" s="2"/>
      <c r="FW34" s="2">
        <v>161557</v>
      </c>
      <c r="FX34" s="2">
        <v>12734</v>
      </c>
      <c r="FY34" s="2">
        <v>6089.25</v>
      </c>
      <c r="FZ34" s="2">
        <v>364540</v>
      </c>
      <c r="GA34" s="2">
        <v>355031.33</v>
      </c>
      <c r="GB34" s="2">
        <v>326455</v>
      </c>
      <c r="GC34" s="2"/>
      <c r="GD34" s="2"/>
      <c r="GE34" s="2">
        <v>2566649.5099999998</v>
      </c>
      <c r="GF34" s="2">
        <v>5181</v>
      </c>
      <c r="GG34" s="2"/>
      <c r="GH34" s="2">
        <v>417569</v>
      </c>
      <c r="GI34" s="2">
        <v>62609.5</v>
      </c>
      <c r="GJ34" s="2">
        <v>17705</v>
      </c>
      <c r="GK34" s="2">
        <v>43949.25</v>
      </c>
      <c r="GL34" s="2">
        <v>426242</v>
      </c>
      <c r="GM34" s="2">
        <v>46309</v>
      </c>
      <c r="GN34" s="2"/>
      <c r="GO34" s="2"/>
      <c r="GP34" s="2"/>
      <c r="GQ34" s="2">
        <v>712809.25</v>
      </c>
      <c r="GR34" s="2">
        <v>127681</v>
      </c>
      <c r="GS34" s="2">
        <v>21902</v>
      </c>
      <c r="GT34" s="2">
        <v>70421</v>
      </c>
      <c r="GU34" s="2"/>
      <c r="GV34" s="2">
        <v>69383.759999999995</v>
      </c>
      <c r="GW34" s="2">
        <v>23895</v>
      </c>
      <c r="GX34" s="2">
        <v>3516.25</v>
      </c>
      <c r="GY34" s="2">
        <v>595987</v>
      </c>
      <c r="GZ34" s="2">
        <v>174111</v>
      </c>
      <c r="HA34" s="2">
        <v>273560</v>
      </c>
      <c r="HB34" s="2">
        <v>119248.03</v>
      </c>
      <c r="HC34" s="2">
        <v>6307060.7199999997</v>
      </c>
      <c r="HD34" s="2">
        <v>229084</v>
      </c>
      <c r="HE34" s="2">
        <v>879070</v>
      </c>
      <c r="HF34" s="2">
        <v>97338.45</v>
      </c>
      <c r="HG34" s="2">
        <v>141445.25</v>
      </c>
      <c r="HH34" s="2">
        <v>118177</v>
      </c>
      <c r="HI34" s="2">
        <v>648421</v>
      </c>
      <c r="HJ34" s="2"/>
      <c r="HK34" s="2">
        <v>3750522</v>
      </c>
      <c r="HL34" s="2">
        <v>113383</v>
      </c>
      <c r="HM34" s="2">
        <v>442238</v>
      </c>
      <c r="HN34" s="2">
        <v>183790</v>
      </c>
      <c r="HO34" s="2"/>
      <c r="HP34" s="2">
        <v>114500</v>
      </c>
      <c r="HQ34" s="2">
        <v>98370</v>
      </c>
      <c r="HR34" s="2">
        <v>65810</v>
      </c>
      <c r="HS34" s="2">
        <v>5876240.1699999999</v>
      </c>
      <c r="HT34" s="2">
        <v>621428.75</v>
      </c>
      <c r="HU34" s="2">
        <v>468564.25</v>
      </c>
      <c r="HV34" s="2">
        <v>562881</v>
      </c>
      <c r="HW34" s="2"/>
      <c r="HX34" s="2">
        <v>38028</v>
      </c>
      <c r="HY34" s="2">
        <v>112270.25</v>
      </c>
      <c r="HZ34" s="2">
        <v>36234.25</v>
      </c>
      <c r="IA34" s="2">
        <v>354366.75</v>
      </c>
      <c r="IB34" s="2">
        <v>96124</v>
      </c>
      <c r="IC34" s="2"/>
      <c r="ID34" s="2">
        <v>12489</v>
      </c>
      <c r="IE34" s="2"/>
      <c r="IF34" s="2">
        <v>229791</v>
      </c>
      <c r="IG34" s="2">
        <v>220856.6</v>
      </c>
      <c r="IH34" s="2">
        <v>24770</v>
      </c>
      <c r="II34" s="2">
        <v>3029839</v>
      </c>
      <c r="IJ34" s="2">
        <v>926978.75</v>
      </c>
      <c r="IK34" s="2">
        <v>74548</v>
      </c>
      <c r="IL34" s="2">
        <v>119458</v>
      </c>
      <c r="IM34" s="2"/>
      <c r="IN34" s="2">
        <v>103892.5</v>
      </c>
      <c r="IO34" s="2">
        <v>86225.5</v>
      </c>
      <c r="IP34" s="2">
        <v>57145</v>
      </c>
      <c r="IQ34" s="2">
        <v>3755</v>
      </c>
      <c r="IR34" s="2"/>
      <c r="IS34" s="2">
        <v>8892204.2599999998</v>
      </c>
      <c r="IT34" s="2">
        <v>2274424.2000000002</v>
      </c>
      <c r="IU34" s="2">
        <v>723319</v>
      </c>
      <c r="IV34" s="2">
        <v>96524</v>
      </c>
      <c r="IW34" s="2"/>
      <c r="IX34" s="2"/>
      <c r="IY34" s="2">
        <v>15374</v>
      </c>
      <c r="IZ34" s="2">
        <v>3400</v>
      </c>
      <c r="JA34" s="2">
        <v>63695</v>
      </c>
      <c r="JB34" s="2">
        <v>63331</v>
      </c>
      <c r="JC34" s="2">
        <v>898440</v>
      </c>
      <c r="JD34" s="2"/>
      <c r="JE34" s="2">
        <v>1535912.5</v>
      </c>
      <c r="JF34" s="2">
        <v>261119.5</v>
      </c>
      <c r="JG34" s="2">
        <v>7200</v>
      </c>
      <c r="JH34" s="2">
        <v>12912.75</v>
      </c>
      <c r="JI34" s="2"/>
      <c r="JJ34" s="2">
        <v>40131</v>
      </c>
      <c r="JK34" s="2">
        <v>2359130.7999999998</v>
      </c>
      <c r="JL34" s="2">
        <v>205286.5</v>
      </c>
      <c r="JM34" s="2">
        <v>121147</v>
      </c>
      <c r="JN34" s="2">
        <v>180846.75</v>
      </c>
      <c r="JO34" s="2">
        <v>39494</v>
      </c>
      <c r="JP34" s="2">
        <v>622681</v>
      </c>
      <c r="JQ34" s="2"/>
      <c r="JR34" s="2">
        <v>3159262</v>
      </c>
      <c r="JS34" s="2">
        <v>705647.85</v>
      </c>
      <c r="JT34" s="2">
        <v>112428.5</v>
      </c>
      <c r="JU34" s="2">
        <v>5428</v>
      </c>
      <c r="JV34" s="2">
        <v>99613</v>
      </c>
      <c r="JW34" s="2"/>
      <c r="JX34" s="2">
        <v>321345</v>
      </c>
      <c r="JY34" s="2">
        <v>209107</v>
      </c>
      <c r="JZ34" s="2"/>
      <c r="KA34" s="2">
        <v>41527</v>
      </c>
      <c r="KB34" s="2"/>
      <c r="KC34" s="2">
        <v>78152.5</v>
      </c>
      <c r="KD34" s="2"/>
      <c r="KE34" s="2"/>
      <c r="KF34" s="2"/>
      <c r="KG34" s="2"/>
      <c r="KH34" s="2">
        <v>4683660.75</v>
      </c>
      <c r="KI34" s="2">
        <v>333649</v>
      </c>
      <c r="KJ34" s="2">
        <v>42008</v>
      </c>
      <c r="KK34" s="2">
        <v>250199</v>
      </c>
      <c r="KL34" s="2">
        <v>112936</v>
      </c>
      <c r="KM34" s="2"/>
      <c r="KN34" s="2">
        <v>389800</v>
      </c>
      <c r="KO34" s="2">
        <v>210762</v>
      </c>
      <c r="KP34" s="2">
        <v>140379</v>
      </c>
      <c r="KQ34" s="2">
        <v>2512971.63</v>
      </c>
      <c r="KR34" s="2">
        <v>97779</v>
      </c>
      <c r="KS34" s="2">
        <v>151471</v>
      </c>
      <c r="KT34" s="2">
        <v>802436.5</v>
      </c>
      <c r="KU34" s="2">
        <v>47404</v>
      </c>
      <c r="KV34" s="2">
        <v>236398</v>
      </c>
      <c r="KW34" s="2">
        <v>2639965.9500000002</v>
      </c>
      <c r="KX34" s="2">
        <v>218701</v>
      </c>
      <c r="KY34" s="2">
        <v>4232149.09</v>
      </c>
      <c r="KZ34" s="2">
        <v>184895</v>
      </c>
      <c r="LA34" s="2">
        <v>196992</v>
      </c>
      <c r="LB34" s="2">
        <v>365074</v>
      </c>
      <c r="LC34" s="2">
        <v>1091994.25</v>
      </c>
      <c r="LD34" s="2"/>
      <c r="LE34" s="2">
        <v>267343</v>
      </c>
      <c r="LF34" s="2">
        <v>47108.5</v>
      </c>
      <c r="LG34" s="2">
        <v>4567001.8</v>
      </c>
      <c r="LH34" s="2">
        <v>860687</v>
      </c>
      <c r="LI34" s="2">
        <v>3477447.5</v>
      </c>
      <c r="LJ34" s="2">
        <v>2628212.5</v>
      </c>
      <c r="LK34" s="2">
        <v>330469</v>
      </c>
      <c r="LL34" s="2">
        <v>16255.94</v>
      </c>
      <c r="LM34" s="2">
        <v>33373.5</v>
      </c>
      <c r="LN34" s="2">
        <v>134461.25</v>
      </c>
      <c r="LO34" s="2">
        <v>170860</v>
      </c>
      <c r="LP34" s="2">
        <v>-76626.3</v>
      </c>
      <c r="LQ34" s="2">
        <v>9127</v>
      </c>
      <c r="LR34" s="2">
        <v>1809791.95</v>
      </c>
      <c r="LS34" s="2">
        <v>656597</v>
      </c>
      <c r="LT34" s="2">
        <v>31907.5</v>
      </c>
      <c r="LU34" s="2">
        <v>5791356.6500000004</v>
      </c>
      <c r="LV34" s="2">
        <v>805561.5</v>
      </c>
      <c r="LW34" s="2">
        <v>3665861.75</v>
      </c>
      <c r="LX34" s="2">
        <v>563664.25</v>
      </c>
      <c r="LY34" s="2">
        <v>198247.09</v>
      </c>
      <c r="LZ34" s="2">
        <v>24310</v>
      </c>
      <c r="MA34" s="2">
        <v>96060</v>
      </c>
      <c r="MB34" s="2">
        <v>33325.160000000003</v>
      </c>
      <c r="MC34" s="2">
        <v>114124</v>
      </c>
      <c r="MD34" s="2">
        <v>199585</v>
      </c>
      <c r="ME34" s="2">
        <v>543141.5</v>
      </c>
      <c r="MF34" s="2">
        <v>87481</v>
      </c>
      <c r="MG34" s="2">
        <v>14553963.92</v>
      </c>
      <c r="MH34" s="2">
        <v>5335</v>
      </c>
      <c r="MI34" s="2">
        <v>70528</v>
      </c>
      <c r="MJ34" s="2"/>
      <c r="MK34" s="2">
        <v>6831</v>
      </c>
      <c r="ML34" s="2">
        <v>92823</v>
      </c>
      <c r="MM34" s="2">
        <v>39194</v>
      </c>
      <c r="MN34" s="2">
        <v>34695</v>
      </c>
      <c r="MO34" s="2">
        <v>36950</v>
      </c>
      <c r="MP34" s="2">
        <v>32120</v>
      </c>
      <c r="MQ34" s="2">
        <v>7676</v>
      </c>
      <c r="MR34" s="2">
        <v>11669</v>
      </c>
      <c r="MS34" s="2">
        <v>3278200.75</v>
      </c>
      <c r="MT34" s="2"/>
      <c r="MU34" s="2">
        <v>5652</v>
      </c>
      <c r="MV34" s="2">
        <v>69044</v>
      </c>
      <c r="MW34" s="2">
        <v>89069</v>
      </c>
      <c r="MX34" s="2">
        <v>68768</v>
      </c>
      <c r="MY34" s="2">
        <v>396868</v>
      </c>
      <c r="MZ34" s="2">
        <v>152995</v>
      </c>
      <c r="NA34" s="2"/>
      <c r="NB34" s="2"/>
      <c r="NC34" s="2"/>
      <c r="ND34" s="2">
        <v>17923069.880000003</v>
      </c>
      <c r="NE34" s="2">
        <v>365790</v>
      </c>
      <c r="NF34" s="2">
        <v>54023</v>
      </c>
      <c r="NG34" s="2">
        <v>3161912.93</v>
      </c>
      <c r="NH34" s="2"/>
      <c r="NI34" s="2">
        <v>11427</v>
      </c>
      <c r="NJ34" s="2">
        <v>568797.88</v>
      </c>
      <c r="NK34" s="2">
        <v>832473.5</v>
      </c>
      <c r="NL34" s="2"/>
      <c r="NM34" s="2">
        <v>83787.3</v>
      </c>
      <c r="NN34" s="2">
        <v>44711.8</v>
      </c>
      <c r="NO34" s="2">
        <v>17247</v>
      </c>
      <c r="NP34" s="2">
        <v>1113294.48</v>
      </c>
      <c r="NQ34" s="2">
        <v>2013</v>
      </c>
      <c r="NR34" s="2">
        <v>90273</v>
      </c>
      <c r="NS34" s="2"/>
      <c r="NT34" s="2">
        <v>180413</v>
      </c>
      <c r="NU34" s="2"/>
      <c r="NV34" s="2"/>
      <c r="NW34" s="2">
        <v>4005693.7</v>
      </c>
      <c r="NX34" s="2">
        <v>611252</v>
      </c>
      <c r="NY34" s="2">
        <v>7801</v>
      </c>
      <c r="NZ34" s="2">
        <v>42299</v>
      </c>
      <c r="OA34" s="2">
        <v>10059</v>
      </c>
      <c r="OB34" s="2">
        <v>69242</v>
      </c>
      <c r="OC34" s="2"/>
      <c r="OD34" s="2">
        <v>5756973.6600000001</v>
      </c>
      <c r="OE34" s="2">
        <v>775684</v>
      </c>
      <c r="OF34" s="2">
        <v>48684</v>
      </c>
      <c r="OG34" s="2">
        <v>794024.75</v>
      </c>
      <c r="OH34" s="2">
        <v>30851</v>
      </c>
      <c r="OI34" s="2">
        <v>3056</v>
      </c>
      <c r="OJ34" s="2">
        <v>160704.5</v>
      </c>
      <c r="OK34" s="2">
        <v>1311</v>
      </c>
      <c r="OL34" s="2">
        <v>2819</v>
      </c>
      <c r="OM34" s="2">
        <v>8819601.5600000005</v>
      </c>
      <c r="ON34" s="2">
        <v>480010.5</v>
      </c>
      <c r="OO34" s="2">
        <v>1976213</v>
      </c>
      <c r="OP34" s="2">
        <v>644372</v>
      </c>
      <c r="OQ34" s="2">
        <v>129543</v>
      </c>
      <c r="OR34" s="2"/>
      <c r="OS34" s="2">
        <v>1889209</v>
      </c>
      <c r="OT34" s="2">
        <v>46757</v>
      </c>
      <c r="OU34" s="2"/>
      <c r="OV34" s="2">
        <v>91551.75</v>
      </c>
      <c r="OW34" s="2">
        <v>109658</v>
      </c>
      <c r="OX34" s="2">
        <v>1086740</v>
      </c>
      <c r="OY34" s="2">
        <v>6358</v>
      </c>
      <c r="OZ34" s="2"/>
      <c r="PA34" s="2"/>
      <c r="PB34" s="2">
        <v>1791762.84</v>
      </c>
      <c r="PC34" s="2">
        <v>94499</v>
      </c>
      <c r="PD34" s="2">
        <v>285905.5</v>
      </c>
      <c r="PE34" s="2">
        <v>44001</v>
      </c>
      <c r="PF34" s="2">
        <v>51168</v>
      </c>
      <c r="PG34" s="2">
        <v>370627.22</v>
      </c>
      <c r="PH34" s="2">
        <v>83995</v>
      </c>
      <c r="PI34" s="2">
        <v>19415</v>
      </c>
      <c r="PJ34" s="2">
        <v>37489.5</v>
      </c>
      <c r="PK34" s="2"/>
      <c r="PL34" s="2">
        <v>53803</v>
      </c>
      <c r="PM34" s="2">
        <v>295094</v>
      </c>
      <c r="PN34" s="2"/>
      <c r="PO34" s="2">
        <v>471824</v>
      </c>
      <c r="PP34" s="2"/>
      <c r="PQ34" s="2">
        <v>20734.5</v>
      </c>
      <c r="PR34" s="2"/>
      <c r="PS34" s="2"/>
      <c r="PT34" s="2">
        <v>5571703</v>
      </c>
      <c r="PU34" s="2">
        <v>23439</v>
      </c>
      <c r="PV34" s="2">
        <v>16555</v>
      </c>
      <c r="PW34" s="2">
        <v>19421.5</v>
      </c>
      <c r="PX34" s="2">
        <v>1295445.77</v>
      </c>
      <c r="PY34" s="2"/>
      <c r="PZ34" s="2"/>
      <c r="QA34" s="2">
        <v>366938</v>
      </c>
      <c r="QB34" s="2">
        <v>688055.5</v>
      </c>
      <c r="QC34" s="2"/>
      <c r="QD34" s="2">
        <v>159699</v>
      </c>
      <c r="QE34" s="2">
        <v>24435</v>
      </c>
      <c r="QF34" s="2"/>
      <c r="QG34" s="2">
        <v>72061</v>
      </c>
      <c r="QH34" s="2"/>
      <c r="QI34" s="2">
        <v>106126</v>
      </c>
      <c r="QJ34" s="2">
        <v>163805</v>
      </c>
      <c r="QK34" s="2">
        <v>28785</v>
      </c>
      <c r="QL34" s="2"/>
      <c r="QM34" s="2">
        <v>194946</v>
      </c>
      <c r="QN34" s="2">
        <v>301430.34999999998</v>
      </c>
      <c r="QO34" s="2">
        <v>4360.5</v>
      </c>
      <c r="QP34" s="2"/>
      <c r="QQ34" s="2"/>
      <c r="QR34" s="2"/>
      <c r="QS34" s="2"/>
      <c r="QT34" s="2">
        <v>4314491.25</v>
      </c>
      <c r="QU34" s="2"/>
      <c r="QV34" s="2">
        <v>73533.5</v>
      </c>
      <c r="QW34" s="2"/>
      <c r="QX34" s="2"/>
      <c r="QY34" s="2">
        <v>297647.35999999999</v>
      </c>
      <c r="QZ34" s="2"/>
      <c r="RA34" s="2">
        <v>61693.88</v>
      </c>
      <c r="RB34" s="2">
        <v>66165.5</v>
      </c>
      <c r="RC34" s="2">
        <v>108100.5</v>
      </c>
      <c r="RD34" s="2">
        <v>34032</v>
      </c>
      <c r="RE34" s="2">
        <v>25761</v>
      </c>
      <c r="RF34" s="2"/>
      <c r="RG34" s="2">
        <v>4681373.75</v>
      </c>
      <c r="RH34" s="2">
        <v>158750.25</v>
      </c>
      <c r="RI34" s="2">
        <v>29201</v>
      </c>
      <c r="RJ34" s="2">
        <v>209718.15</v>
      </c>
      <c r="RK34" s="2"/>
      <c r="RL34" s="2"/>
      <c r="RM34" s="2">
        <v>146328</v>
      </c>
      <c r="RN34" s="2">
        <v>6654.5</v>
      </c>
      <c r="RO34" s="2">
        <v>71653</v>
      </c>
      <c r="RP34" s="2">
        <v>318462.32</v>
      </c>
      <c r="RQ34" s="2">
        <v>237472</v>
      </c>
      <c r="RR34" s="2">
        <v>24717</v>
      </c>
      <c r="RS34" s="2">
        <v>24590</v>
      </c>
      <c r="RT34" s="2"/>
      <c r="RU34" s="2">
        <v>112887.03999999999</v>
      </c>
      <c r="RV34" s="2">
        <v>20107</v>
      </c>
      <c r="RW34" s="2">
        <v>365091.5</v>
      </c>
      <c r="RX34" s="2"/>
      <c r="RY34" s="2"/>
      <c r="RZ34" s="2">
        <v>242825.75</v>
      </c>
      <c r="SA34" s="2">
        <v>1968798</v>
      </c>
      <c r="SB34" s="2"/>
      <c r="SC34" s="2"/>
      <c r="SD34" s="2">
        <v>26874</v>
      </c>
      <c r="SE34" s="2"/>
      <c r="SF34" s="2">
        <v>292031</v>
      </c>
      <c r="SG34" s="2">
        <v>2066.5</v>
      </c>
      <c r="SH34" s="2">
        <v>55407</v>
      </c>
      <c r="SI34" s="2"/>
      <c r="SJ34" s="2"/>
      <c r="SK34" s="2">
        <v>374751.5</v>
      </c>
      <c r="SL34" s="2"/>
      <c r="SM34" s="2">
        <v>607459.25</v>
      </c>
      <c r="SN34" s="2"/>
      <c r="SO34" s="2">
        <v>22162.5</v>
      </c>
      <c r="SP34" s="2">
        <v>31116</v>
      </c>
      <c r="SQ34" s="2"/>
      <c r="SR34" s="2">
        <v>25335</v>
      </c>
      <c r="SS34" s="2">
        <v>82148</v>
      </c>
      <c r="ST34" s="2">
        <v>18402.5</v>
      </c>
      <c r="SU34" s="2">
        <v>1149857</v>
      </c>
      <c r="SV34" s="2">
        <v>35846</v>
      </c>
      <c r="SW34" s="2">
        <v>97117</v>
      </c>
      <c r="SX34" s="2">
        <v>53611</v>
      </c>
      <c r="SY34" s="2">
        <v>8124</v>
      </c>
      <c r="SZ34" s="2">
        <v>126765.5</v>
      </c>
      <c r="TA34" s="2">
        <v>310442</v>
      </c>
      <c r="TB34" s="2">
        <v>151341</v>
      </c>
      <c r="TC34" s="2">
        <v>25295</v>
      </c>
      <c r="TD34" s="2"/>
      <c r="TE34" s="2"/>
      <c r="TF34" s="2">
        <v>45494</v>
      </c>
      <c r="TG34" s="2">
        <v>89596</v>
      </c>
      <c r="TH34" s="2"/>
      <c r="TI34" s="2">
        <v>8892319.2599999998</v>
      </c>
      <c r="TJ34" s="2"/>
      <c r="TK34" s="2">
        <v>6755</v>
      </c>
      <c r="TL34" s="2">
        <v>26423</v>
      </c>
      <c r="TM34" s="2">
        <v>180777</v>
      </c>
      <c r="TN34" s="2">
        <v>15035</v>
      </c>
      <c r="TO34" s="2"/>
      <c r="TP34" s="2">
        <v>407330.8</v>
      </c>
      <c r="TQ34" s="2">
        <v>148675.25</v>
      </c>
      <c r="TR34" s="2">
        <v>57310</v>
      </c>
      <c r="TS34" s="2">
        <v>15370</v>
      </c>
      <c r="TT34" s="2"/>
      <c r="TU34" s="2"/>
      <c r="TV34" s="2">
        <v>162720.5</v>
      </c>
      <c r="TW34" s="2">
        <v>37698</v>
      </c>
      <c r="TX34" s="2">
        <v>5470</v>
      </c>
      <c r="TY34" s="2">
        <v>536405.75</v>
      </c>
      <c r="TZ34" s="2">
        <v>16421</v>
      </c>
      <c r="UA34" s="2">
        <v>1943343.05</v>
      </c>
      <c r="UB34" s="2">
        <v>227674.4</v>
      </c>
      <c r="UC34" s="2"/>
      <c r="UD34" s="2">
        <v>1811</v>
      </c>
      <c r="UE34" s="2">
        <v>2389439.75</v>
      </c>
      <c r="UF34" s="2"/>
      <c r="UG34" s="2"/>
      <c r="UH34" s="2"/>
      <c r="UI34" s="2"/>
      <c r="UJ34" s="2">
        <v>1631549.5</v>
      </c>
      <c r="UK34" s="2">
        <v>43872</v>
      </c>
      <c r="UL34" s="2">
        <v>29735</v>
      </c>
      <c r="UM34" s="2">
        <v>123999</v>
      </c>
      <c r="UN34" s="2">
        <v>16963</v>
      </c>
      <c r="UO34" s="2">
        <v>20283</v>
      </c>
      <c r="UP34" s="2">
        <v>5023717</v>
      </c>
      <c r="UQ34" s="2">
        <v>312050</v>
      </c>
      <c r="UR34" s="2">
        <v>50498.63</v>
      </c>
      <c r="US34" s="2">
        <v>1102938</v>
      </c>
      <c r="UT34" s="2"/>
      <c r="UU34" s="2">
        <v>10652.5</v>
      </c>
      <c r="UV34" s="2">
        <v>120484</v>
      </c>
      <c r="UW34" s="2">
        <v>46332</v>
      </c>
      <c r="UX34" s="2">
        <v>4993</v>
      </c>
      <c r="UY34" s="2">
        <v>109536</v>
      </c>
      <c r="UZ34" s="2">
        <v>106854</v>
      </c>
      <c r="VA34" s="2">
        <v>78103.75</v>
      </c>
      <c r="VB34" s="2"/>
      <c r="VC34" s="2">
        <v>100630.5</v>
      </c>
      <c r="VD34" s="2"/>
      <c r="VE34" s="2">
        <v>65439</v>
      </c>
      <c r="VF34" s="2"/>
      <c r="VG34" s="2">
        <v>48269</v>
      </c>
      <c r="VH34" s="2">
        <v>463270</v>
      </c>
      <c r="VI34" s="2"/>
      <c r="VJ34" s="2"/>
      <c r="VK34" s="2"/>
      <c r="VL34" s="2">
        <v>2460958.23</v>
      </c>
      <c r="VM34" s="2">
        <v>39854</v>
      </c>
      <c r="VN34" s="2">
        <v>51390</v>
      </c>
      <c r="VO34" s="2">
        <v>75042</v>
      </c>
      <c r="VP34" s="2">
        <v>94140.35</v>
      </c>
      <c r="VQ34" s="2">
        <v>187987</v>
      </c>
      <c r="VR34" s="2">
        <v>32098</v>
      </c>
      <c r="VS34" s="2"/>
      <c r="VT34" s="2"/>
      <c r="VU34" s="2">
        <v>735626</v>
      </c>
      <c r="VV34" s="2"/>
      <c r="VW34" s="2">
        <v>114881.5</v>
      </c>
      <c r="VX34" s="2">
        <v>4818</v>
      </c>
      <c r="VY34" s="2"/>
      <c r="VZ34" s="2">
        <v>106171.5</v>
      </c>
      <c r="WA34" s="2">
        <v>15338150.060000001</v>
      </c>
      <c r="WB34" s="2">
        <v>64791</v>
      </c>
      <c r="WC34" s="2">
        <v>43188</v>
      </c>
      <c r="WD34" s="2"/>
      <c r="WE34" s="2">
        <v>59614</v>
      </c>
      <c r="WF34" s="2"/>
      <c r="WG34" s="2">
        <v>70397</v>
      </c>
      <c r="WH34" s="2">
        <v>14646</v>
      </c>
      <c r="WI34" s="2">
        <v>89651.5</v>
      </c>
      <c r="WJ34" s="2">
        <v>87732</v>
      </c>
      <c r="WK34" s="2">
        <v>21104</v>
      </c>
      <c r="WL34" s="2">
        <v>1115991</v>
      </c>
      <c r="WM34" s="2">
        <v>66456</v>
      </c>
      <c r="WN34" s="2">
        <v>23371</v>
      </c>
      <c r="WO34" s="2">
        <v>316955</v>
      </c>
      <c r="WP34" s="2">
        <v>82277</v>
      </c>
      <c r="WQ34" s="2">
        <v>21166.5</v>
      </c>
      <c r="WR34" s="2"/>
      <c r="WS34" s="2"/>
      <c r="WT34" s="2">
        <v>130532</v>
      </c>
      <c r="WU34" s="2">
        <v>951358.81</v>
      </c>
      <c r="WV34" s="2"/>
      <c r="WW34" s="2">
        <v>103025</v>
      </c>
      <c r="WX34" s="2"/>
      <c r="WY34" s="2">
        <v>73056</v>
      </c>
      <c r="WZ34" s="2"/>
      <c r="XA34" s="2"/>
      <c r="XB34" s="2">
        <v>22310</v>
      </c>
      <c r="XC34" s="2">
        <v>1343889</v>
      </c>
      <c r="XD34" s="2">
        <v>85252</v>
      </c>
      <c r="XE34" s="2"/>
      <c r="XF34" s="2"/>
      <c r="XG34" s="2"/>
      <c r="XH34" s="2">
        <v>1506034</v>
      </c>
      <c r="XI34" s="2">
        <v>114472</v>
      </c>
      <c r="XJ34" s="2">
        <v>8703</v>
      </c>
      <c r="XK34" s="2">
        <v>435042</v>
      </c>
      <c r="XL34" s="2">
        <v>54310</v>
      </c>
      <c r="XM34" s="2">
        <v>46416</v>
      </c>
      <c r="XN34" s="2">
        <v>489520.4</v>
      </c>
      <c r="XO34" s="2">
        <v>2007.5</v>
      </c>
      <c r="XP34" s="2"/>
      <c r="XQ34" s="2">
        <v>214619.27</v>
      </c>
      <c r="XR34" s="2">
        <v>213054</v>
      </c>
      <c r="XS34" s="2">
        <v>465309</v>
      </c>
      <c r="XT34" s="2">
        <v>109166</v>
      </c>
      <c r="XU34" s="2">
        <v>55447.75</v>
      </c>
      <c r="XV34" s="2"/>
      <c r="XW34" s="2">
        <v>22343</v>
      </c>
      <c r="XX34" s="2"/>
      <c r="XY34" s="2"/>
      <c r="XZ34" s="2">
        <v>45176</v>
      </c>
      <c r="YA34" s="2"/>
      <c r="YB34" s="2"/>
      <c r="YC34" s="2"/>
      <c r="YD34" s="2"/>
      <c r="YE34" s="2">
        <v>3105560.54</v>
      </c>
      <c r="YF34" s="2">
        <v>69295</v>
      </c>
      <c r="YG34" s="2">
        <v>4384</v>
      </c>
      <c r="YH34" s="2">
        <v>34359.5</v>
      </c>
      <c r="YI34" s="2">
        <v>136228</v>
      </c>
      <c r="YJ34" s="2">
        <v>84470</v>
      </c>
      <c r="YK34" s="2">
        <v>131016</v>
      </c>
      <c r="YL34" s="2">
        <v>66175</v>
      </c>
      <c r="YM34" s="2">
        <v>152277.5</v>
      </c>
      <c r="YN34" s="2">
        <v>2857</v>
      </c>
      <c r="YO34" s="2">
        <v>89900.5</v>
      </c>
      <c r="YP34" s="2">
        <v>67572.75</v>
      </c>
      <c r="YQ34" s="2">
        <v>30809.5</v>
      </c>
      <c r="YR34" s="2"/>
      <c r="YS34" s="2"/>
      <c r="YT34" s="2"/>
      <c r="YU34" s="2">
        <v>33679.5</v>
      </c>
      <c r="YV34" s="2">
        <v>1681463.15</v>
      </c>
      <c r="YW34" s="2">
        <v>30119</v>
      </c>
      <c r="YX34" s="2"/>
      <c r="YY34" s="2"/>
      <c r="YZ34" s="2"/>
      <c r="ZA34" s="2"/>
      <c r="ZB34" s="2">
        <v>59019.85</v>
      </c>
      <c r="ZC34" s="2">
        <v>1573135.19</v>
      </c>
      <c r="ZD34" s="2"/>
      <c r="ZE34" s="2">
        <v>44470</v>
      </c>
      <c r="ZF34" s="2">
        <v>10645.75</v>
      </c>
      <c r="ZG34" s="2">
        <v>24888.37</v>
      </c>
      <c r="ZH34" s="2">
        <v>63173</v>
      </c>
      <c r="ZI34" s="2">
        <v>11847.47</v>
      </c>
      <c r="ZJ34" s="2">
        <v>19436</v>
      </c>
      <c r="ZK34" s="2">
        <v>155688</v>
      </c>
      <c r="ZL34" s="2">
        <v>4833823.17</v>
      </c>
      <c r="ZM34" s="2">
        <v>73450</v>
      </c>
      <c r="ZN34" s="2">
        <v>161452.25</v>
      </c>
      <c r="ZO34" s="2">
        <v>390857.5</v>
      </c>
      <c r="ZP34" s="2">
        <v>7225.75</v>
      </c>
      <c r="ZQ34" s="2"/>
      <c r="ZR34" s="2">
        <v>37173.5</v>
      </c>
      <c r="ZS34" s="2">
        <v>113561</v>
      </c>
      <c r="ZT34" s="2">
        <v>15432</v>
      </c>
      <c r="ZU34" s="2">
        <v>47602.42</v>
      </c>
      <c r="ZV34" s="2"/>
      <c r="ZW34" s="2">
        <v>188186.43</v>
      </c>
      <c r="ZX34" s="2">
        <v>25392.5</v>
      </c>
      <c r="ZY34" s="2">
        <v>1003.75</v>
      </c>
      <c r="ZZ34" s="2"/>
      <c r="AAA34" s="2">
        <v>22315</v>
      </c>
      <c r="AAB34" s="2"/>
      <c r="AAC34" s="2">
        <v>355385.5</v>
      </c>
      <c r="AAD34" s="2"/>
      <c r="AAE34" s="2">
        <v>8130</v>
      </c>
      <c r="AAF34" s="2"/>
      <c r="AAG34" s="2"/>
      <c r="AAH34" s="2">
        <v>583900.6</v>
      </c>
      <c r="AAI34" s="2"/>
      <c r="AAJ34" s="2">
        <v>21089</v>
      </c>
      <c r="AAK34" s="2">
        <v>8618</v>
      </c>
      <c r="AAL34" s="2">
        <v>5373</v>
      </c>
      <c r="AAM34" s="2"/>
      <c r="AAN34" s="2">
        <v>3746.75</v>
      </c>
      <c r="AAO34" s="2">
        <v>8634143</v>
      </c>
      <c r="AAP34" s="2"/>
      <c r="AAQ34" s="2"/>
      <c r="AAR34" s="2">
        <v>413073</v>
      </c>
      <c r="AAS34" s="2">
        <v>234040.5</v>
      </c>
      <c r="AAT34" s="2">
        <v>46679</v>
      </c>
      <c r="AAU34" s="2">
        <v>16031.5</v>
      </c>
      <c r="AAV34" s="2">
        <v>37572.89</v>
      </c>
      <c r="AAW34" s="2">
        <v>222282.25</v>
      </c>
      <c r="AAX34" s="2">
        <v>43508.5</v>
      </c>
      <c r="AAY34" s="2">
        <v>10448</v>
      </c>
      <c r="AAZ34" s="2">
        <v>695919.5</v>
      </c>
      <c r="ABA34" s="2">
        <v>166652</v>
      </c>
      <c r="ABB34" s="2">
        <v>44624.5</v>
      </c>
      <c r="ABC34" s="2"/>
      <c r="ABD34" s="2">
        <v>26128.5</v>
      </c>
      <c r="ABE34" s="2">
        <v>103169</v>
      </c>
      <c r="ABF34" s="2">
        <v>79384</v>
      </c>
      <c r="ABG34" s="2">
        <v>6306.25</v>
      </c>
      <c r="ABH34" s="2">
        <v>1651526.53</v>
      </c>
      <c r="ABI34" s="2">
        <v>1600359.8</v>
      </c>
      <c r="ABJ34" s="2"/>
      <c r="ABK34" s="2"/>
      <c r="ABL34" s="2"/>
      <c r="ABM34" s="2"/>
      <c r="ABN34" s="2"/>
      <c r="ABO34" s="2">
        <v>5162230.25</v>
      </c>
      <c r="ABP34" s="2"/>
      <c r="ABQ34" s="2"/>
      <c r="ABR34" s="2">
        <v>779495</v>
      </c>
      <c r="ABS34" s="2">
        <v>137767</v>
      </c>
      <c r="ABT34" s="2"/>
      <c r="ABU34" s="2">
        <v>14023</v>
      </c>
      <c r="ABV34" s="2">
        <v>591294</v>
      </c>
      <c r="ABW34" s="2"/>
      <c r="ABX34" s="2">
        <v>4984247.1900000004</v>
      </c>
      <c r="ABY34" s="2"/>
      <c r="ABZ34" s="2">
        <v>283388.05</v>
      </c>
      <c r="ACA34" s="2">
        <v>63703</v>
      </c>
      <c r="ACB34" s="2">
        <v>0</v>
      </c>
      <c r="ACC34" s="2">
        <v>263437</v>
      </c>
      <c r="ACD34" s="2">
        <v>31478</v>
      </c>
      <c r="ACE34" s="2"/>
      <c r="ACF34" s="2">
        <v>36873</v>
      </c>
      <c r="ACG34" s="2"/>
      <c r="ACH34" s="2"/>
      <c r="ACI34" s="2">
        <v>8509125.2400000002</v>
      </c>
      <c r="ACJ34" s="2">
        <v>89894</v>
      </c>
      <c r="ACK34" s="2">
        <v>335962</v>
      </c>
      <c r="ACL34" s="2">
        <v>316228.5</v>
      </c>
      <c r="ACM34" s="2"/>
      <c r="ACN34" s="2">
        <v>15680.5</v>
      </c>
      <c r="ACO34" s="2">
        <v>77033</v>
      </c>
      <c r="ACP34" s="2">
        <v>1608907</v>
      </c>
      <c r="ACQ34" s="2">
        <v>1853279.25</v>
      </c>
      <c r="ACR34" s="2">
        <v>10167</v>
      </c>
      <c r="ACS34" s="2"/>
      <c r="ACT34" s="2">
        <v>466913</v>
      </c>
      <c r="ACU34" s="2"/>
      <c r="ACV34" s="2">
        <v>1900647</v>
      </c>
      <c r="ACW34" s="2">
        <v>22389</v>
      </c>
      <c r="ACX34" s="2">
        <v>91123</v>
      </c>
      <c r="ACY34" s="2">
        <v>13099</v>
      </c>
      <c r="ACZ34" s="2"/>
      <c r="ADA34" s="2">
        <v>4820</v>
      </c>
      <c r="ADB34" s="2">
        <v>24097</v>
      </c>
      <c r="ADC34" s="2"/>
      <c r="ADD34" s="2"/>
      <c r="ADE34" s="2"/>
      <c r="ADF34" s="2">
        <v>738170</v>
      </c>
      <c r="ADG34" s="2">
        <v>265198.64</v>
      </c>
      <c r="ADH34" s="2"/>
      <c r="ADI34" s="2">
        <v>21469</v>
      </c>
      <c r="ADJ34" s="2">
        <v>206017</v>
      </c>
      <c r="ADK34" s="2"/>
      <c r="ADL34" s="2">
        <v>24286.6</v>
      </c>
      <c r="ADM34" s="2"/>
      <c r="ADN34" s="2">
        <v>191946</v>
      </c>
      <c r="ADO34" s="2">
        <v>48533344.799999997</v>
      </c>
      <c r="ADP34" s="2"/>
      <c r="ADQ34" s="2">
        <v>178057</v>
      </c>
      <c r="ADR34" s="2">
        <v>52158.95</v>
      </c>
      <c r="ADS34" s="2">
        <v>1862022</v>
      </c>
      <c r="ADT34" s="2"/>
      <c r="ADU34" s="2">
        <v>16200</v>
      </c>
      <c r="ADV34" s="2">
        <v>40842</v>
      </c>
      <c r="ADW34" s="2"/>
      <c r="ADX34" s="2"/>
      <c r="ADY34" s="2">
        <v>5497316.8899999997</v>
      </c>
      <c r="ADZ34" s="2">
        <v>7422748.3700000001</v>
      </c>
      <c r="AEA34" s="2">
        <v>1019683.5</v>
      </c>
      <c r="AEB34" s="2">
        <v>312</v>
      </c>
      <c r="AEC34" s="2">
        <v>8712400.6500000004</v>
      </c>
      <c r="AED34" s="2">
        <v>34346.17</v>
      </c>
      <c r="AEE34" s="2">
        <v>32132.57</v>
      </c>
      <c r="AEF34" s="2">
        <v>55556</v>
      </c>
      <c r="AEG34" s="2">
        <v>126265</v>
      </c>
      <c r="AEH34" s="2">
        <v>15251</v>
      </c>
      <c r="AEI34" s="2">
        <v>124189</v>
      </c>
      <c r="AEJ34" s="2">
        <v>158823</v>
      </c>
      <c r="AEK34" s="2">
        <v>349699.5</v>
      </c>
      <c r="AEL34" s="2">
        <v>2390</v>
      </c>
      <c r="AEM34" s="2">
        <v>140576.5</v>
      </c>
      <c r="AEN34" s="2">
        <v>432348</v>
      </c>
      <c r="AEO34" s="2"/>
      <c r="AEP34" s="2">
        <v>385910.5</v>
      </c>
      <c r="AEQ34" s="2">
        <v>1251</v>
      </c>
      <c r="AER34" s="2">
        <v>85264</v>
      </c>
      <c r="AES34" s="2">
        <v>5800818.75</v>
      </c>
      <c r="AET34" s="2">
        <v>266131</v>
      </c>
      <c r="AEU34" s="2">
        <v>299121</v>
      </c>
      <c r="AEV34" s="2">
        <v>129940.25</v>
      </c>
      <c r="AEW34" s="2">
        <v>9617.5</v>
      </c>
      <c r="AEX34" s="2">
        <v>122190.58</v>
      </c>
      <c r="AEY34" s="2"/>
      <c r="AEZ34" s="2">
        <v>29815</v>
      </c>
      <c r="AFA34" s="2">
        <v>14232</v>
      </c>
      <c r="AFB34" s="2">
        <v>67818</v>
      </c>
      <c r="AFC34" s="2">
        <v>3830106.5</v>
      </c>
      <c r="AFD34" s="2">
        <v>1124653</v>
      </c>
      <c r="AFE34" s="2">
        <v>429268</v>
      </c>
      <c r="AFF34" s="2">
        <v>438916</v>
      </c>
      <c r="AFG34" s="2">
        <v>1500355.3</v>
      </c>
      <c r="AFH34" s="2">
        <v>567541</v>
      </c>
      <c r="AFI34" s="2">
        <v>174407</v>
      </c>
      <c r="AFJ34" s="2">
        <v>332287.34000000003</v>
      </c>
      <c r="AFK34" s="2">
        <v>411419</v>
      </c>
      <c r="AFL34" s="2">
        <v>140347</v>
      </c>
      <c r="AFM34" s="2">
        <v>742537</v>
      </c>
      <c r="AFN34" s="2">
        <v>299829</v>
      </c>
      <c r="AFO34" s="2">
        <v>174632</v>
      </c>
      <c r="AFP34" s="2">
        <v>4156444.25</v>
      </c>
      <c r="AFQ34" s="2">
        <v>3953770.7</v>
      </c>
      <c r="AFR34" s="2">
        <v>117727</v>
      </c>
      <c r="AFS34" s="2">
        <v>418981.25</v>
      </c>
      <c r="AFT34" s="2">
        <v>1003391</v>
      </c>
      <c r="AFU34" s="2">
        <v>781682</v>
      </c>
      <c r="AFV34" s="2">
        <v>36800</v>
      </c>
      <c r="AFW34" s="2">
        <v>294260</v>
      </c>
      <c r="AFX34" s="2">
        <v>1638309.3</v>
      </c>
      <c r="AFY34" s="2">
        <v>94498.45</v>
      </c>
      <c r="AFZ34" s="2">
        <v>820485</v>
      </c>
      <c r="AGA34" s="2">
        <v>199867</v>
      </c>
      <c r="AGB34" s="2">
        <v>7397544.4000000004</v>
      </c>
      <c r="AGC34" s="2">
        <v>62207</v>
      </c>
      <c r="AGD34" s="2"/>
      <c r="AGE34" s="2">
        <v>314703.98</v>
      </c>
      <c r="AGF34" s="2">
        <v>347096.75</v>
      </c>
      <c r="AGG34" s="2">
        <v>11255</v>
      </c>
      <c r="AGH34" s="2">
        <v>27440</v>
      </c>
      <c r="AGI34" s="2"/>
      <c r="AGJ34" s="2"/>
      <c r="AGK34" s="2">
        <v>68745</v>
      </c>
      <c r="AGL34" s="2">
        <v>27518</v>
      </c>
      <c r="AGM34" s="2">
        <v>10833134</v>
      </c>
      <c r="AGN34" s="2">
        <v>1280698.75</v>
      </c>
      <c r="AGO34" s="2">
        <v>1013932.2</v>
      </c>
      <c r="AGP34" s="2">
        <v>75130</v>
      </c>
      <c r="AGQ34" s="2">
        <v>1303200</v>
      </c>
      <c r="AGR34" s="2">
        <v>509649</v>
      </c>
      <c r="AGS34" s="2">
        <v>41532</v>
      </c>
      <c r="AGT34" s="2">
        <v>59430</v>
      </c>
      <c r="AGU34" s="2">
        <v>15900123.91</v>
      </c>
      <c r="AGV34" s="2">
        <v>3430889.7</v>
      </c>
      <c r="AGW34" s="2">
        <v>278302</v>
      </c>
      <c r="AGX34" s="2">
        <v>1047716</v>
      </c>
      <c r="AGY34" s="2">
        <v>378925</v>
      </c>
      <c r="AGZ34" s="2">
        <v>562878.29</v>
      </c>
      <c r="AHA34" s="2"/>
      <c r="AHB34" s="2">
        <v>185989</v>
      </c>
      <c r="AHC34" s="2">
        <v>128470.25</v>
      </c>
      <c r="AHD34" s="2">
        <v>16203.5</v>
      </c>
      <c r="AHE34" s="2">
        <v>69240.75</v>
      </c>
      <c r="AHF34" s="2">
        <v>178517</v>
      </c>
      <c r="AHG34" s="2">
        <v>108548</v>
      </c>
      <c r="AHH34" s="2">
        <v>84938</v>
      </c>
      <c r="AHI34" s="2"/>
      <c r="AHJ34" s="2">
        <v>134610</v>
      </c>
      <c r="AHK34" s="2">
        <v>65945</v>
      </c>
      <c r="AHL34" s="2">
        <v>2115125.8199999998</v>
      </c>
      <c r="AHM34" s="2">
        <v>1038975</v>
      </c>
      <c r="AHN34" s="2">
        <v>45369</v>
      </c>
      <c r="AHO34" s="2">
        <v>174143</v>
      </c>
      <c r="AHP34" s="2">
        <v>21295</v>
      </c>
      <c r="AHQ34" s="2">
        <v>36619</v>
      </c>
      <c r="AHR34" s="2"/>
      <c r="AHS34" s="2"/>
      <c r="AHT34" s="2">
        <f t="shared" si="0"/>
        <v>556655747.17000008</v>
      </c>
    </row>
    <row r="35" spans="1:904">
      <c r="A35" s="34" t="s">
        <v>1963</v>
      </c>
      <c r="B35" s="34" t="s">
        <v>1966</v>
      </c>
      <c r="C35" s="1" t="s">
        <v>1967</v>
      </c>
      <c r="D35" s="2">
        <v>91325621.049999997</v>
      </c>
      <c r="E35" s="2">
        <v>838301</v>
      </c>
      <c r="F35" s="2">
        <v>4123334</v>
      </c>
      <c r="G35" s="2">
        <v>271288.8</v>
      </c>
      <c r="H35" s="2">
        <v>13337752.5</v>
      </c>
      <c r="I35" s="2">
        <v>1921434</v>
      </c>
      <c r="J35" s="2">
        <v>6788150.5</v>
      </c>
      <c r="K35" s="2">
        <v>836001.28000000003</v>
      </c>
      <c r="L35" s="2">
        <v>1216183</v>
      </c>
      <c r="M35" s="2">
        <v>841397</v>
      </c>
      <c r="N35" s="2">
        <v>405284.29</v>
      </c>
      <c r="O35" s="2">
        <v>582381</v>
      </c>
      <c r="P35" s="2">
        <v>3413450</v>
      </c>
      <c r="Q35" s="2">
        <v>296291.5</v>
      </c>
      <c r="R35" s="2">
        <v>295450</v>
      </c>
      <c r="S35" s="2">
        <v>1594652</v>
      </c>
      <c r="T35" s="2">
        <v>1067976</v>
      </c>
      <c r="U35" s="2"/>
      <c r="V35" s="2">
        <v>115753071.25</v>
      </c>
      <c r="W35" s="2">
        <v>6936060</v>
      </c>
      <c r="X35" s="2">
        <v>399533</v>
      </c>
      <c r="Y35" s="2">
        <v>4749607</v>
      </c>
      <c r="Z35" s="2">
        <v>529056.19999999995</v>
      </c>
      <c r="AA35" s="2">
        <v>630758</v>
      </c>
      <c r="AB35" s="2">
        <v>496839.25</v>
      </c>
      <c r="AC35" s="2">
        <v>14151374</v>
      </c>
      <c r="AD35" s="2">
        <v>2466295.2000000002</v>
      </c>
      <c r="AE35" s="2">
        <v>540755</v>
      </c>
      <c r="AF35" s="2">
        <v>5350986.5</v>
      </c>
      <c r="AG35" s="2">
        <v>270493</v>
      </c>
      <c r="AH35" s="2">
        <v>13579739.949999999</v>
      </c>
      <c r="AI35" s="2">
        <v>1392850</v>
      </c>
      <c r="AJ35" s="2">
        <v>143382</v>
      </c>
      <c r="AK35" s="2">
        <v>178166</v>
      </c>
      <c r="AL35" s="2">
        <v>1083485</v>
      </c>
      <c r="AM35" s="2">
        <v>1182581</v>
      </c>
      <c r="AN35" s="2">
        <v>492248.73</v>
      </c>
      <c r="AO35" s="2">
        <v>690844</v>
      </c>
      <c r="AP35" s="2">
        <v>504009</v>
      </c>
      <c r="AQ35" s="2">
        <v>222933</v>
      </c>
      <c r="AR35" s="2">
        <v>196389</v>
      </c>
      <c r="AS35" s="2">
        <v>40687.919999999998</v>
      </c>
      <c r="AT35" s="2">
        <v>16415143</v>
      </c>
      <c r="AU35" s="2">
        <v>281126</v>
      </c>
      <c r="AV35" s="2">
        <v>78998</v>
      </c>
      <c r="AW35" s="2">
        <v>345254.5</v>
      </c>
      <c r="AX35" s="2">
        <v>606824</v>
      </c>
      <c r="AY35" s="2">
        <v>17916</v>
      </c>
      <c r="AZ35" s="2">
        <v>251645</v>
      </c>
      <c r="BA35" s="2">
        <v>350785.25</v>
      </c>
      <c r="BB35" s="2">
        <v>115168</v>
      </c>
      <c r="BC35" s="2">
        <v>385883</v>
      </c>
      <c r="BD35" s="2">
        <v>17394</v>
      </c>
      <c r="BE35" s="2">
        <v>154166.5</v>
      </c>
      <c r="BF35" s="2">
        <v>5167014.5</v>
      </c>
      <c r="BG35" s="2">
        <v>40564</v>
      </c>
      <c r="BH35" s="2"/>
      <c r="BI35" s="2">
        <v>14723154</v>
      </c>
      <c r="BJ35" s="2">
        <v>7624830</v>
      </c>
      <c r="BK35" s="2">
        <v>237000</v>
      </c>
      <c r="BL35" s="2">
        <v>140900</v>
      </c>
      <c r="BM35" s="2">
        <v>116922</v>
      </c>
      <c r="BN35" s="2">
        <v>43622</v>
      </c>
      <c r="BO35" s="2">
        <v>148667.75</v>
      </c>
      <c r="BP35" s="2"/>
      <c r="BQ35" s="2"/>
      <c r="BR35" s="2">
        <v>19660175.25</v>
      </c>
      <c r="BS35" s="2">
        <v>214868</v>
      </c>
      <c r="BT35" s="2">
        <v>151165</v>
      </c>
      <c r="BU35" s="2">
        <v>574102</v>
      </c>
      <c r="BV35" s="2">
        <v>279417</v>
      </c>
      <c r="BW35" s="2">
        <v>127703</v>
      </c>
      <c r="BX35" s="2">
        <v>63592</v>
      </c>
      <c r="BY35" s="2">
        <v>323359</v>
      </c>
      <c r="BZ35" s="2">
        <v>18746160.320000004</v>
      </c>
      <c r="CA35" s="2">
        <v>486467</v>
      </c>
      <c r="CB35" s="2">
        <v>1534872</v>
      </c>
      <c r="CC35" s="2">
        <v>4325347</v>
      </c>
      <c r="CD35" s="2">
        <v>410</v>
      </c>
      <c r="CE35" s="2">
        <v>116507</v>
      </c>
      <c r="CF35" s="2">
        <v>672103</v>
      </c>
      <c r="CG35" s="2">
        <v>35008583.75</v>
      </c>
      <c r="CH35" s="2">
        <v>233465</v>
      </c>
      <c r="CI35" s="2">
        <v>4481234</v>
      </c>
      <c r="CJ35" s="2">
        <v>6322</v>
      </c>
      <c r="CK35" s="2">
        <v>12566.5</v>
      </c>
      <c r="CL35" s="2">
        <v>13009</v>
      </c>
      <c r="CM35" s="2">
        <v>18358</v>
      </c>
      <c r="CN35" s="2">
        <v>30494</v>
      </c>
      <c r="CO35" s="2">
        <v>17648</v>
      </c>
      <c r="CP35" s="2">
        <v>29964</v>
      </c>
      <c r="CQ35" s="2"/>
      <c r="CR35" s="2">
        <v>64205</v>
      </c>
      <c r="CS35" s="2"/>
      <c r="CT35" s="2">
        <v>19787879.289999999</v>
      </c>
      <c r="CU35" s="2">
        <v>348934</v>
      </c>
      <c r="CV35" s="2">
        <v>156458</v>
      </c>
      <c r="CW35" s="2">
        <v>191756</v>
      </c>
      <c r="CX35" s="2">
        <v>182032.5</v>
      </c>
      <c r="CY35" s="2">
        <v>742326</v>
      </c>
      <c r="CZ35" s="2">
        <v>336902</v>
      </c>
      <c r="DA35" s="2">
        <v>164985</v>
      </c>
      <c r="DB35" s="2">
        <v>13554123.619999999</v>
      </c>
      <c r="DC35" s="2">
        <v>82722086.189999998</v>
      </c>
      <c r="DD35" s="2">
        <v>419801</v>
      </c>
      <c r="DE35" s="2">
        <v>73335</v>
      </c>
      <c r="DF35" s="2">
        <v>10231941.369999999</v>
      </c>
      <c r="DG35" s="2">
        <v>4646444</v>
      </c>
      <c r="DH35" s="2">
        <v>38341539.719999999</v>
      </c>
      <c r="DI35" s="2">
        <v>11006960.279999999</v>
      </c>
      <c r="DJ35" s="2">
        <v>80140</v>
      </c>
      <c r="DK35" s="2">
        <v>18418592</v>
      </c>
      <c r="DL35" s="2">
        <v>339975</v>
      </c>
      <c r="DM35" s="2">
        <v>196135.75</v>
      </c>
      <c r="DN35" s="2">
        <v>450947.7</v>
      </c>
      <c r="DO35" s="2">
        <v>160862</v>
      </c>
      <c r="DP35" s="2">
        <v>179481.75</v>
      </c>
      <c r="DQ35" s="2">
        <v>2513145.75</v>
      </c>
      <c r="DR35" s="2">
        <v>72394</v>
      </c>
      <c r="DS35" s="2">
        <v>1932818.02</v>
      </c>
      <c r="DT35" s="2">
        <v>18020109.23</v>
      </c>
      <c r="DU35" s="2">
        <v>766500</v>
      </c>
      <c r="DV35" s="2">
        <v>4608747</v>
      </c>
      <c r="DW35" s="2">
        <v>5768466.9900000002</v>
      </c>
      <c r="DX35" s="2">
        <v>340913</v>
      </c>
      <c r="DY35" s="2">
        <v>1197610</v>
      </c>
      <c r="DZ35" s="2">
        <v>551288</v>
      </c>
      <c r="EA35" s="2">
        <v>130563</v>
      </c>
      <c r="EB35" s="2">
        <v>158011</v>
      </c>
      <c r="EC35" s="2">
        <v>160504</v>
      </c>
      <c r="ED35" s="2">
        <v>1103361.75</v>
      </c>
      <c r="EE35" s="2">
        <v>11897477.449999999</v>
      </c>
      <c r="EF35" s="2">
        <v>13237813.67</v>
      </c>
      <c r="EG35" s="2">
        <v>117344</v>
      </c>
      <c r="EH35" s="2">
        <v>58363</v>
      </c>
      <c r="EI35" s="2">
        <v>14400</v>
      </c>
      <c r="EJ35" s="2">
        <v>454570.5</v>
      </c>
      <c r="EK35" s="2">
        <v>1966668</v>
      </c>
      <c r="EL35" s="2">
        <v>48775.75</v>
      </c>
      <c r="EM35" s="2">
        <v>98434</v>
      </c>
      <c r="EN35" s="2">
        <v>13853544.560000001</v>
      </c>
      <c r="EO35" s="2">
        <v>209020</v>
      </c>
      <c r="EP35" s="2">
        <v>68315</v>
      </c>
      <c r="EQ35" s="2">
        <v>60123</v>
      </c>
      <c r="ER35" s="2">
        <v>47475.5</v>
      </c>
      <c r="ES35" s="2">
        <v>223870</v>
      </c>
      <c r="ET35" s="2">
        <v>135989.5</v>
      </c>
      <c r="EU35" s="2">
        <v>141098.18</v>
      </c>
      <c r="EV35" s="2">
        <v>175539.25</v>
      </c>
      <c r="EW35" s="2">
        <v>684004.75</v>
      </c>
      <c r="EX35" s="2"/>
      <c r="EY35" s="2">
        <v>53907</v>
      </c>
      <c r="EZ35" s="2">
        <v>207217</v>
      </c>
      <c r="FA35" s="2">
        <v>649732</v>
      </c>
      <c r="FB35" s="2">
        <v>41226</v>
      </c>
      <c r="FC35" s="2">
        <v>220726</v>
      </c>
      <c r="FD35" s="2">
        <v>105425</v>
      </c>
      <c r="FE35" s="2">
        <v>120870</v>
      </c>
      <c r="FF35" s="2">
        <v>43373</v>
      </c>
      <c r="FG35" s="2">
        <v>37714.5</v>
      </c>
      <c r="FH35" s="2">
        <v>59166</v>
      </c>
      <c r="FI35" s="2">
        <v>8262013</v>
      </c>
      <c r="FJ35" s="2">
        <v>132184</v>
      </c>
      <c r="FK35" s="2">
        <v>2534</v>
      </c>
      <c r="FL35" s="2"/>
      <c r="FM35" s="2"/>
      <c r="FN35" s="2">
        <v>33735</v>
      </c>
      <c r="FO35" s="2">
        <v>17700</v>
      </c>
      <c r="FP35" s="2"/>
      <c r="FQ35" s="2">
        <v>19585477.379999999</v>
      </c>
      <c r="FR35" s="2"/>
      <c r="FS35" s="2">
        <v>237261</v>
      </c>
      <c r="FT35" s="2">
        <v>7320</v>
      </c>
      <c r="FU35" s="2">
        <v>880610</v>
      </c>
      <c r="FV35" s="2">
        <v>24475.5</v>
      </c>
      <c r="FW35" s="2">
        <v>799757</v>
      </c>
      <c r="FX35" s="2">
        <v>312789</v>
      </c>
      <c r="FY35" s="2">
        <v>55111</v>
      </c>
      <c r="FZ35" s="2"/>
      <c r="GA35" s="2">
        <v>954494.93</v>
      </c>
      <c r="GB35" s="2">
        <v>142125</v>
      </c>
      <c r="GC35" s="2">
        <v>53392</v>
      </c>
      <c r="GD35" s="2">
        <v>4210</v>
      </c>
      <c r="GE35" s="2">
        <v>9266085.9499999993</v>
      </c>
      <c r="GF35" s="2">
        <v>186677</v>
      </c>
      <c r="GG35" s="2">
        <v>147976.5</v>
      </c>
      <c r="GH35" s="2">
        <v>1321343.5</v>
      </c>
      <c r="GI35" s="2">
        <v>226018</v>
      </c>
      <c r="GJ35" s="2">
        <v>171531</v>
      </c>
      <c r="GK35" s="2">
        <v>135632</v>
      </c>
      <c r="GL35" s="2">
        <v>2875680.75</v>
      </c>
      <c r="GM35" s="2">
        <v>204066</v>
      </c>
      <c r="GN35" s="2"/>
      <c r="GO35" s="2"/>
      <c r="GP35" s="2"/>
      <c r="GQ35" s="2">
        <v>10101630.5</v>
      </c>
      <c r="GR35" s="2">
        <v>260564</v>
      </c>
      <c r="GS35" s="2">
        <v>100010</v>
      </c>
      <c r="GT35" s="2">
        <v>613043</v>
      </c>
      <c r="GU35" s="2">
        <v>28732</v>
      </c>
      <c r="GV35" s="2">
        <v>455254.91</v>
      </c>
      <c r="GW35" s="2">
        <v>355339</v>
      </c>
      <c r="GX35" s="2">
        <v>48753</v>
      </c>
      <c r="GY35" s="2">
        <v>1153775</v>
      </c>
      <c r="GZ35" s="2"/>
      <c r="HA35" s="2">
        <v>902132.5</v>
      </c>
      <c r="HB35" s="2">
        <v>1800</v>
      </c>
      <c r="HC35" s="2">
        <v>46489537.32</v>
      </c>
      <c r="HD35" s="2"/>
      <c r="HE35" s="2">
        <v>1028766</v>
      </c>
      <c r="HF35" s="2">
        <v>1363954</v>
      </c>
      <c r="HG35" s="2">
        <v>2415833.5</v>
      </c>
      <c r="HH35" s="2">
        <v>3552862</v>
      </c>
      <c r="HI35" s="2">
        <v>110151</v>
      </c>
      <c r="HJ35" s="2"/>
      <c r="HK35" s="2">
        <v>24752090.25</v>
      </c>
      <c r="HL35" s="2">
        <v>1482183</v>
      </c>
      <c r="HM35" s="2">
        <v>2977031</v>
      </c>
      <c r="HN35" s="2">
        <v>1734439</v>
      </c>
      <c r="HO35" s="2">
        <v>214181</v>
      </c>
      <c r="HP35" s="2">
        <v>1598957</v>
      </c>
      <c r="HQ35" s="2">
        <v>293756</v>
      </c>
      <c r="HR35" s="2">
        <v>1684821</v>
      </c>
      <c r="HS35" s="2">
        <v>39123819.710000001</v>
      </c>
      <c r="HT35" s="2">
        <v>9100157</v>
      </c>
      <c r="HU35" s="2">
        <v>38916</v>
      </c>
      <c r="HV35" s="2">
        <v>224665</v>
      </c>
      <c r="HW35" s="2">
        <v>154769</v>
      </c>
      <c r="HX35" s="2">
        <v>35099</v>
      </c>
      <c r="HY35" s="2">
        <v>2669803.5</v>
      </c>
      <c r="HZ35" s="2">
        <v>311300</v>
      </c>
      <c r="IA35" s="2">
        <v>305024</v>
      </c>
      <c r="IB35" s="2">
        <v>161462</v>
      </c>
      <c r="IC35" s="2">
        <v>198609.5</v>
      </c>
      <c r="ID35" s="2">
        <v>2765073.5</v>
      </c>
      <c r="IE35" s="2"/>
      <c r="IF35" s="2">
        <v>145628.75</v>
      </c>
      <c r="IG35" s="2"/>
      <c r="IH35" s="2">
        <v>103677</v>
      </c>
      <c r="II35" s="2">
        <v>12368148</v>
      </c>
      <c r="IJ35" s="2">
        <v>4023876.25</v>
      </c>
      <c r="IK35" s="2">
        <v>507888</v>
      </c>
      <c r="IL35" s="2">
        <v>1094136</v>
      </c>
      <c r="IM35" s="2">
        <v>836821</v>
      </c>
      <c r="IN35" s="2">
        <v>7697.5</v>
      </c>
      <c r="IO35" s="2">
        <v>53821</v>
      </c>
      <c r="IP35" s="2">
        <v>44321</v>
      </c>
      <c r="IQ35" s="2"/>
      <c r="IR35" s="2">
        <v>58933</v>
      </c>
      <c r="IS35" s="2">
        <v>40860313.990000002</v>
      </c>
      <c r="IT35" s="2">
        <v>11226809</v>
      </c>
      <c r="IU35" s="2">
        <v>19904</v>
      </c>
      <c r="IV35" s="2">
        <v>88861</v>
      </c>
      <c r="IW35" s="2">
        <v>687432</v>
      </c>
      <c r="IX35" s="2">
        <v>881512.25</v>
      </c>
      <c r="IY35" s="2">
        <v>47880</v>
      </c>
      <c r="IZ35" s="2">
        <v>17200</v>
      </c>
      <c r="JA35" s="2">
        <v>6947</v>
      </c>
      <c r="JB35" s="2">
        <v>61482</v>
      </c>
      <c r="JC35" s="2">
        <v>281038</v>
      </c>
      <c r="JD35" s="2">
        <v>73337</v>
      </c>
      <c r="JE35" s="2">
        <v>13386326.9</v>
      </c>
      <c r="JF35" s="2">
        <v>2547296</v>
      </c>
      <c r="JG35" s="2">
        <v>24749</v>
      </c>
      <c r="JH35" s="2">
        <v>1549</v>
      </c>
      <c r="JI35" s="2"/>
      <c r="JJ35" s="2">
        <v>2000</v>
      </c>
      <c r="JK35" s="2">
        <v>10224653.210000001</v>
      </c>
      <c r="JL35" s="2"/>
      <c r="JM35" s="2">
        <v>140270</v>
      </c>
      <c r="JN35" s="2">
        <v>818850</v>
      </c>
      <c r="JO35" s="2">
        <v>142679</v>
      </c>
      <c r="JP35" s="2">
        <v>1227741.6499999999</v>
      </c>
      <c r="JQ35" s="2">
        <v>80159.5</v>
      </c>
      <c r="JR35" s="2">
        <v>31777525.699999999</v>
      </c>
      <c r="JS35" s="2">
        <v>18946194.780000001</v>
      </c>
      <c r="JT35" s="2">
        <v>977249</v>
      </c>
      <c r="JU35" s="2">
        <v>131613</v>
      </c>
      <c r="JV35" s="2">
        <v>387511</v>
      </c>
      <c r="JW35" s="2">
        <v>76443</v>
      </c>
      <c r="JX35" s="2">
        <v>6381018.5</v>
      </c>
      <c r="JY35" s="2">
        <v>64045</v>
      </c>
      <c r="JZ35" s="2">
        <v>7040977</v>
      </c>
      <c r="KA35" s="2"/>
      <c r="KB35" s="2">
        <v>444564</v>
      </c>
      <c r="KC35" s="2">
        <v>389771</v>
      </c>
      <c r="KD35" s="2">
        <v>20624</v>
      </c>
      <c r="KE35" s="2">
        <v>106202.88</v>
      </c>
      <c r="KF35" s="2"/>
      <c r="KG35" s="2">
        <v>40073</v>
      </c>
      <c r="KH35" s="2">
        <v>60883425.689999998</v>
      </c>
      <c r="KI35" s="2">
        <v>2790706</v>
      </c>
      <c r="KJ35" s="2">
        <v>1053658</v>
      </c>
      <c r="KK35" s="2">
        <v>842722</v>
      </c>
      <c r="KL35" s="2">
        <v>35714</v>
      </c>
      <c r="KM35" s="2">
        <v>1394794</v>
      </c>
      <c r="KN35" s="2">
        <v>6056300.5</v>
      </c>
      <c r="KO35" s="2"/>
      <c r="KP35" s="2">
        <v>66009</v>
      </c>
      <c r="KQ35" s="2">
        <v>13654782</v>
      </c>
      <c r="KR35" s="2">
        <v>235165</v>
      </c>
      <c r="KS35" s="2">
        <v>673936</v>
      </c>
      <c r="KT35" s="2">
        <v>7316502.2599999998</v>
      </c>
      <c r="KU35" s="2">
        <v>389010</v>
      </c>
      <c r="KV35" s="2">
        <v>21713269</v>
      </c>
      <c r="KW35" s="2">
        <v>33395046.800000001</v>
      </c>
      <c r="KX35" s="2">
        <v>2591405</v>
      </c>
      <c r="KY35" s="2">
        <v>21988956.879999999</v>
      </c>
      <c r="KZ35" s="2">
        <v>348314</v>
      </c>
      <c r="LA35" s="2">
        <v>4217</v>
      </c>
      <c r="LB35" s="2">
        <v>601164</v>
      </c>
      <c r="LC35" s="2">
        <v>266513.95</v>
      </c>
      <c r="LD35" s="2">
        <v>99967</v>
      </c>
      <c r="LE35" s="2">
        <v>50685</v>
      </c>
      <c r="LF35" s="2">
        <v>152483.75</v>
      </c>
      <c r="LG35" s="2">
        <v>30321499.25</v>
      </c>
      <c r="LH35" s="2">
        <v>12226147.25</v>
      </c>
      <c r="LI35" s="2"/>
      <c r="LJ35" s="2">
        <v>6964444.7999999998</v>
      </c>
      <c r="LK35" s="2">
        <v>3709273</v>
      </c>
      <c r="LL35" s="2">
        <v>92550</v>
      </c>
      <c r="LM35" s="2">
        <v>60409.5</v>
      </c>
      <c r="LN35" s="2">
        <v>578537</v>
      </c>
      <c r="LO35" s="2"/>
      <c r="LP35" s="2"/>
      <c r="LQ35" s="2">
        <v>108023</v>
      </c>
      <c r="LR35" s="2">
        <v>10649605.93</v>
      </c>
      <c r="LS35" s="2"/>
      <c r="LT35" s="2"/>
      <c r="LU35" s="2">
        <v>63346229.350000001</v>
      </c>
      <c r="LV35" s="2">
        <v>39661499.649999999</v>
      </c>
      <c r="LW35" s="2">
        <v>30619107.5</v>
      </c>
      <c r="LX35" s="2">
        <v>9938390.25</v>
      </c>
      <c r="LY35" s="2">
        <v>1446783.94</v>
      </c>
      <c r="LZ35" s="2">
        <v>4547221</v>
      </c>
      <c r="MA35" s="2">
        <v>775890</v>
      </c>
      <c r="MB35" s="2">
        <v>1085779.5</v>
      </c>
      <c r="MC35" s="2">
        <v>267943.25</v>
      </c>
      <c r="MD35" s="2">
        <v>1679647.25</v>
      </c>
      <c r="ME35" s="2">
        <v>2658227</v>
      </c>
      <c r="MF35" s="2">
        <v>462608.25</v>
      </c>
      <c r="MG35" s="2">
        <v>48659896.5</v>
      </c>
      <c r="MH35" s="2">
        <v>574310.36</v>
      </c>
      <c r="MI35" s="2">
        <v>316324</v>
      </c>
      <c r="MJ35" s="2">
        <v>124323</v>
      </c>
      <c r="MK35" s="2">
        <v>18600</v>
      </c>
      <c r="ML35" s="2">
        <v>2135221</v>
      </c>
      <c r="MM35" s="2">
        <v>984809</v>
      </c>
      <c r="MN35" s="2">
        <v>335116</v>
      </c>
      <c r="MO35" s="2">
        <v>1940056</v>
      </c>
      <c r="MP35" s="2">
        <v>294268</v>
      </c>
      <c r="MQ35" s="2">
        <v>288792.75</v>
      </c>
      <c r="MR35" s="2">
        <v>224632</v>
      </c>
      <c r="MS35" s="2">
        <v>38806408.75</v>
      </c>
      <c r="MT35" s="2">
        <v>1446486</v>
      </c>
      <c r="MU35" s="2">
        <v>9661671.25</v>
      </c>
      <c r="MV35" s="2">
        <v>1306659</v>
      </c>
      <c r="MW35" s="2">
        <v>3677821</v>
      </c>
      <c r="MX35" s="2">
        <v>596824</v>
      </c>
      <c r="MY35" s="2">
        <v>12098414</v>
      </c>
      <c r="MZ35" s="2">
        <v>4604451.05</v>
      </c>
      <c r="NA35" s="2">
        <v>371528.5</v>
      </c>
      <c r="NB35" s="2">
        <v>16331</v>
      </c>
      <c r="NC35" s="2">
        <v>642440.5</v>
      </c>
      <c r="ND35" s="2">
        <v>81256841</v>
      </c>
      <c r="NE35" s="2">
        <v>13674428</v>
      </c>
      <c r="NF35" s="2">
        <v>870244</v>
      </c>
      <c r="NG35" s="2">
        <v>23481246.129999999</v>
      </c>
      <c r="NH35" s="2">
        <v>1785934</v>
      </c>
      <c r="NI35" s="2">
        <v>1651848.5</v>
      </c>
      <c r="NJ35" s="2">
        <v>17257696.5</v>
      </c>
      <c r="NK35" s="2">
        <v>6157203.5</v>
      </c>
      <c r="NL35" s="2">
        <v>93333</v>
      </c>
      <c r="NM35" s="2">
        <v>546840.75</v>
      </c>
      <c r="NN35" s="2">
        <v>1073690</v>
      </c>
      <c r="NO35" s="2">
        <v>494327</v>
      </c>
      <c r="NP35" s="2">
        <v>27675158.039999999</v>
      </c>
      <c r="NQ35" s="2">
        <v>166651</v>
      </c>
      <c r="NR35" s="2">
        <v>150919</v>
      </c>
      <c r="NS35" s="2">
        <v>2703454</v>
      </c>
      <c r="NT35" s="2">
        <v>170380</v>
      </c>
      <c r="NU35" s="2">
        <v>6424</v>
      </c>
      <c r="NV35" s="2">
        <v>361478</v>
      </c>
      <c r="NW35" s="2">
        <v>36298301.049999997</v>
      </c>
      <c r="NX35" s="2">
        <v>1227770</v>
      </c>
      <c r="NY35" s="2">
        <v>544893</v>
      </c>
      <c r="NZ35" s="2">
        <v>222188</v>
      </c>
      <c r="OA35" s="2"/>
      <c r="OB35" s="2">
        <v>2747437</v>
      </c>
      <c r="OC35" s="2">
        <v>100311</v>
      </c>
      <c r="OD35" s="2">
        <v>34492792.060000002</v>
      </c>
      <c r="OE35" s="2">
        <v>12232169.5</v>
      </c>
      <c r="OF35" s="2">
        <v>521352.92</v>
      </c>
      <c r="OG35" s="2">
        <v>7563555</v>
      </c>
      <c r="OH35" s="2">
        <v>309304</v>
      </c>
      <c r="OI35" s="2">
        <v>2644936.75</v>
      </c>
      <c r="OJ35" s="2">
        <v>1357509.5</v>
      </c>
      <c r="OK35" s="2">
        <v>415801</v>
      </c>
      <c r="OL35" s="2">
        <v>9532</v>
      </c>
      <c r="OM35" s="2">
        <v>44043018.43</v>
      </c>
      <c r="ON35" s="2">
        <v>16319281</v>
      </c>
      <c r="OO35" s="2">
        <v>19502465.949999999</v>
      </c>
      <c r="OP35" s="2">
        <v>1427062</v>
      </c>
      <c r="OQ35" s="2">
        <v>121736</v>
      </c>
      <c r="OR35" s="2">
        <v>51060.04</v>
      </c>
      <c r="OS35" s="2">
        <v>22570403.800000001</v>
      </c>
      <c r="OT35" s="2">
        <v>1528301.75</v>
      </c>
      <c r="OU35" s="2">
        <v>518474</v>
      </c>
      <c r="OV35" s="2">
        <v>1176801.75</v>
      </c>
      <c r="OW35" s="2">
        <v>1196235.75</v>
      </c>
      <c r="OX35" s="2">
        <v>27431572.210000001</v>
      </c>
      <c r="OY35" s="2">
        <v>240099</v>
      </c>
      <c r="OZ35" s="2">
        <v>1154521</v>
      </c>
      <c r="PA35" s="2">
        <v>499125.75</v>
      </c>
      <c r="PB35" s="2">
        <v>27046585</v>
      </c>
      <c r="PC35" s="2">
        <v>84684</v>
      </c>
      <c r="PD35" s="2"/>
      <c r="PE35" s="2">
        <v>127800</v>
      </c>
      <c r="PF35" s="2">
        <v>434762</v>
      </c>
      <c r="PG35" s="2">
        <v>2570829</v>
      </c>
      <c r="PH35" s="2">
        <v>86951</v>
      </c>
      <c r="PI35" s="2"/>
      <c r="PJ35" s="2">
        <v>370384.26</v>
      </c>
      <c r="PK35" s="2">
        <v>61386</v>
      </c>
      <c r="PL35" s="2">
        <v>40813</v>
      </c>
      <c r="PM35" s="2">
        <v>1961998.75</v>
      </c>
      <c r="PN35" s="2">
        <v>141395</v>
      </c>
      <c r="PO35" s="2">
        <v>4957673</v>
      </c>
      <c r="PP35" s="2">
        <v>356265</v>
      </c>
      <c r="PQ35" s="2">
        <v>16288</v>
      </c>
      <c r="PR35" s="2">
        <v>11035</v>
      </c>
      <c r="PS35" s="2"/>
      <c r="PT35" s="2">
        <v>26344807</v>
      </c>
      <c r="PU35" s="2">
        <v>338217</v>
      </c>
      <c r="PV35" s="2">
        <v>32406</v>
      </c>
      <c r="PW35" s="2">
        <v>29241.25</v>
      </c>
      <c r="PX35" s="2">
        <v>9937556</v>
      </c>
      <c r="PY35" s="2">
        <v>225588</v>
      </c>
      <c r="PZ35" s="2">
        <v>160473</v>
      </c>
      <c r="QA35" s="2">
        <v>292368</v>
      </c>
      <c r="QB35" s="2">
        <v>375394.75</v>
      </c>
      <c r="QC35" s="2">
        <v>268172</v>
      </c>
      <c r="QD35" s="2">
        <v>4447436.5</v>
      </c>
      <c r="QE35" s="2">
        <v>329775</v>
      </c>
      <c r="QF35" s="2">
        <v>78624.25</v>
      </c>
      <c r="QG35" s="2"/>
      <c r="QH35" s="2">
        <v>581290.80000000005</v>
      </c>
      <c r="QI35" s="2">
        <v>261726</v>
      </c>
      <c r="QJ35" s="2">
        <v>45264</v>
      </c>
      <c r="QK35" s="2">
        <v>19406</v>
      </c>
      <c r="QL35" s="2">
        <v>27490</v>
      </c>
      <c r="QM35" s="2">
        <v>1726889.98</v>
      </c>
      <c r="QN35" s="2">
        <v>4737029.9000000004</v>
      </c>
      <c r="QO35" s="2">
        <v>144368.5</v>
      </c>
      <c r="QP35" s="2"/>
      <c r="QQ35" s="2"/>
      <c r="QR35" s="2"/>
      <c r="QS35" s="2"/>
      <c r="QT35" s="2">
        <v>35293255.25</v>
      </c>
      <c r="QU35" s="2">
        <v>136784.5</v>
      </c>
      <c r="QV35" s="2">
        <v>926502</v>
      </c>
      <c r="QW35" s="2">
        <v>6413</v>
      </c>
      <c r="QX35" s="2">
        <v>400723</v>
      </c>
      <c r="QY35" s="2">
        <v>157151</v>
      </c>
      <c r="QZ35" s="2">
        <v>329019</v>
      </c>
      <c r="RA35" s="2">
        <v>2395304</v>
      </c>
      <c r="RB35" s="2">
        <v>1908042</v>
      </c>
      <c r="RC35" s="2">
        <v>124164.5</v>
      </c>
      <c r="RD35" s="2">
        <v>156292</v>
      </c>
      <c r="RE35" s="2">
        <v>59379</v>
      </c>
      <c r="RF35" s="2"/>
      <c r="RG35" s="2">
        <v>29608798.75</v>
      </c>
      <c r="RH35" s="2">
        <v>1781993.75</v>
      </c>
      <c r="RI35" s="2">
        <v>285387</v>
      </c>
      <c r="RJ35" s="2"/>
      <c r="RK35" s="2">
        <v>221235</v>
      </c>
      <c r="RL35" s="2">
        <v>614255</v>
      </c>
      <c r="RM35" s="2">
        <v>4230261</v>
      </c>
      <c r="RN35" s="2">
        <v>50750</v>
      </c>
      <c r="RO35" s="2">
        <v>514920</v>
      </c>
      <c r="RP35" s="2">
        <v>2226660</v>
      </c>
      <c r="RQ35" s="2">
        <v>553808</v>
      </c>
      <c r="RR35" s="2">
        <v>163903</v>
      </c>
      <c r="RS35" s="2">
        <v>151099</v>
      </c>
      <c r="RT35" s="2">
        <v>379080</v>
      </c>
      <c r="RU35" s="2">
        <v>116350</v>
      </c>
      <c r="RV35" s="2">
        <v>626810</v>
      </c>
      <c r="RW35" s="2">
        <v>1355</v>
      </c>
      <c r="RX35" s="2">
        <v>17837</v>
      </c>
      <c r="RY35" s="2"/>
      <c r="RZ35" s="2"/>
      <c r="SA35" s="2">
        <v>16486171</v>
      </c>
      <c r="SB35" s="2">
        <v>703564.86</v>
      </c>
      <c r="SC35" s="2">
        <v>315846</v>
      </c>
      <c r="SD35" s="2">
        <v>474983</v>
      </c>
      <c r="SE35" s="2">
        <v>72689</v>
      </c>
      <c r="SF35" s="2">
        <v>186208</v>
      </c>
      <c r="SG35" s="2">
        <v>156408.5</v>
      </c>
      <c r="SH35" s="2">
        <v>2557997</v>
      </c>
      <c r="SI35" s="2">
        <v>115642</v>
      </c>
      <c r="SJ35" s="2">
        <v>1461601.85</v>
      </c>
      <c r="SK35" s="2">
        <v>4591937.18</v>
      </c>
      <c r="SL35" s="2">
        <v>38485</v>
      </c>
      <c r="SM35" s="2">
        <v>11674521.800000001</v>
      </c>
      <c r="SN35" s="2">
        <v>367633.04</v>
      </c>
      <c r="SO35" s="2">
        <v>616411.5</v>
      </c>
      <c r="SP35" s="2">
        <v>3762839.75</v>
      </c>
      <c r="SQ35" s="2">
        <v>991607.7</v>
      </c>
      <c r="SR35" s="2">
        <v>1338114</v>
      </c>
      <c r="SS35" s="2">
        <v>456033</v>
      </c>
      <c r="ST35" s="2">
        <v>396373.5</v>
      </c>
      <c r="SU35" s="2">
        <v>20479772.149999999</v>
      </c>
      <c r="SV35" s="2">
        <v>405388.05</v>
      </c>
      <c r="SW35" s="2">
        <v>662692</v>
      </c>
      <c r="SX35" s="2">
        <v>682594</v>
      </c>
      <c r="SY35" s="2">
        <v>99100</v>
      </c>
      <c r="SZ35" s="2">
        <v>182252</v>
      </c>
      <c r="TA35" s="2">
        <v>1796123</v>
      </c>
      <c r="TB35" s="2">
        <v>2054963</v>
      </c>
      <c r="TC35" s="2">
        <v>222103</v>
      </c>
      <c r="TD35" s="2">
        <v>169011</v>
      </c>
      <c r="TE35" s="2">
        <v>423398</v>
      </c>
      <c r="TF35" s="2">
        <v>1672842</v>
      </c>
      <c r="TG35" s="2">
        <v>329948</v>
      </c>
      <c r="TH35" s="2">
        <v>244619</v>
      </c>
      <c r="TI35" s="2">
        <v>33575066.18</v>
      </c>
      <c r="TJ35" s="2">
        <v>243100</v>
      </c>
      <c r="TK35" s="2">
        <v>204794</v>
      </c>
      <c r="TL35" s="2">
        <v>484396</v>
      </c>
      <c r="TM35" s="2">
        <v>4483899</v>
      </c>
      <c r="TN35" s="2">
        <v>377424</v>
      </c>
      <c r="TO35" s="2">
        <v>14155</v>
      </c>
      <c r="TP35" s="2">
        <v>6262940.6200000001</v>
      </c>
      <c r="TQ35" s="2">
        <v>299646.5</v>
      </c>
      <c r="TR35" s="2">
        <v>1428468</v>
      </c>
      <c r="TS35" s="2">
        <v>1253360.49</v>
      </c>
      <c r="TT35" s="2">
        <v>295150</v>
      </c>
      <c r="TU35" s="2">
        <v>153866.75</v>
      </c>
      <c r="TV35" s="2">
        <v>297779</v>
      </c>
      <c r="TW35" s="2">
        <v>131771</v>
      </c>
      <c r="TX35" s="2">
        <v>134136</v>
      </c>
      <c r="TY35" s="2">
        <v>11260126.119999999</v>
      </c>
      <c r="TZ35" s="2">
        <v>236304</v>
      </c>
      <c r="UA35" s="2">
        <v>15382290.09</v>
      </c>
      <c r="UB35" s="2">
        <v>4694910</v>
      </c>
      <c r="UC35" s="2">
        <v>407104</v>
      </c>
      <c r="UD35" s="2">
        <v>647048.25</v>
      </c>
      <c r="UE35" s="2">
        <v>21396565.699999999</v>
      </c>
      <c r="UF35" s="2">
        <v>189605</v>
      </c>
      <c r="UG35" s="2">
        <v>170764</v>
      </c>
      <c r="UH35" s="2">
        <v>166535</v>
      </c>
      <c r="UI35" s="2">
        <v>560697</v>
      </c>
      <c r="UJ35" s="2">
        <v>16748794.68</v>
      </c>
      <c r="UK35" s="2">
        <v>1036486.75</v>
      </c>
      <c r="UL35" s="2">
        <v>316336.5</v>
      </c>
      <c r="UM35" s="2">
        <v>1105452</v>
      </c>
      <c r="UN35" s="2">
        <v>289285</v>
      </c>
      <c r="UO35" s="2">
        <v>259715</v>
      </c>
      <c r="UP35" s="2">
        <v>54465995.149999999</v>
      </c>
      <c r="UQ35" s="2">
        <v>449127</v>
      </c>
      <c r="UR35" s="2">
        <v>2577633.14</v>
      </c>
      <c r="US35" s="2">
        <v>8322141</v>
      </c>
      <c r="UT35" s="2">
        <v>1495237</v>
      </c>
      <c r="UU35" s="2">
        <v>292155</v>
      </c>
      <c r="UV35" s="2">
        <v>3478433.75</v>
      </c>
      <c r="UW35" s="2">
        <v>173861</v>
      </c>
      <c r="UX35" s="2">
        <v>139491</v>
      </c>
      <c r="UY35" s="2">
        <v>192267</v>
      </c>
      <c r="UZ35" s="2">
        <v>472576</v>
      </c>
      <c r="VA35" s="2">
        <v>2835797</v>
      </c>
      <c r="VB35" s="2">
        <v>819532</v>
      </c>
      <c r="VC35" s="2">
        <v>2157786</v>
      </c>
      <c r="VD35" s="2">
        <v>80218</v>
      </c>
      <c r="VE35" s="2">
        <v>154241</v>
      </c>
      <c r="VF35" s="2">
        <v>89050</v>
      </c>
      <c r="VG35" s="2">
        <v>141446</v>
      </c>
      <c r="VH35" s="2">
        <v>2221167.5</v>
      </c>
      <c r="VI35" s="2">
        <v>121725</v>
      </c>
      <c r="VJ35" s="2">
        <v>54372.35</v>
      </c>
      <c r="VK35" s="2">
        <v>22068.05</v>
      </c>
      <c r="VL35" s="2">
        <v>17879414.079999998</v>
      </c>
      <c r="VM35" s="2">
        <v>45652</v>
      </c>
      <c r="VN35" s="2">
        <v>82091</v>
      </c>
      <c r="VO35" s="2">
        <v>228667.5</v>
      </c>
      <c r="VP35" s="2">
        <v>2234662.89</v>
      </c>
      <c r="VQ35" s="2">
        <v>1397728.25</v>
      </c>
      <c r="VR35" s="2">
        <v>686923</v>
      </c>
      <c r="VS35" s="2">
        <v>225999.75</v>
      </c>
      <c r="VT35" s="2">
        <v>358995</v>
      </c>
      <c r="VU35" s="2">
        <v>6405682.25</v>
      </c>
      <c r="VV35" s="2">
        <v>389046</v>
      </c>
      <c r="VW35" s="2">
        <v>2110207</v>
      </c>
      <c r="VX35" s="2">
        <v>450207</v>
      </c>
      <c r="VY35" s="2">
        <v>14279</v>
      </c>
      <c r="VZ35" s="2">
        <v>295535.5</v>
      </c>
      <c r="WA35" s="2">
        <v>46786432.18</v>
      </c>
      <c r="WB35" s="2">
        <v>165037</v>
      </c>
      <c r="WC35" s="2">
        <v>624299</v>
      </c>
      <c r="WD35" s="2"/>
      <c r="WE35" s="2">
        <v>288000</v>
      </c>
      <c r="WF35" s="2">
        <v>43295</v>
      </c>
      <c r="WG35" s="2">
        <v>2187725</v>
      </c>
      <c r="WH35" s="2">
        <v>1415330</v>
      </c>
      <c r="WI35" s="2">
        <v>650687</v>
      </c>
      <c r="WJ35" s="2">
        <v>1301382</v>
      </c>
      <c r="WK35" s="2">
        <v>210888</v>
      </c>
      <c r="WL35" s="2">
        <v>350863</v>
      </c>
      <c r="WM35" s="2">
        <v>493091</v>
      </c>
      <c r="WN35" s="2">
        <v>1374507.5</v>
      </c>
      <c r="WO35" s="2">
        <v>3753961.25</v>
      </c>
      <c r="WP35" s="2">
        <v>107653</v>
      </c>
      <c r="WQ35" s="2">
        <v>255272</v>
      </c>
      <c r="WR35" s="2">
        <v>923299</v>
      </c>
      <c r="WS35" s="2">
        <v>15616</v>
      </c>
      <c r="WT35" s="2">
        <v>940883</v>
      </c>
      <c r="WU35" s="2">
        <v>1860098.75</v>
      </c>
      <c r="WV35" s="2">
        <v>130099</v>
      </c>
      <c r="WW35" s="2">
        <v>60682</v>
      </c>
      <c r="WX35" s="2">
        <v>371763.75</v>
      </c>
      <c r="WY35" s="2">
        <v>-10567</v>
      </c>
      <c r="WZ35" s="2"/>
      <c r="XA35" s="2">
        <v>77757</v>
      </c>
      <c r="XB35" s="2">
        <v>262288.5</v>
      </c>
      <c r="XC35" s="2">
        <v>7853634.8499999996</v>
      </c>
      <c r="XD35" s="2">
        <v>60406</v>
      </c>
      <c r="XE35" s="2"/>
      <c r="XF35" s="2">
        <v>1234</v>
      </c>
      <c r="XG35" s="2">
        <v>159653</v>
      </c>
      <c r="XH35" s="2">
        <v>42423643.350000001</v>
      </c>
      <c r="XI35" s="2">
        <v>396286</v>
      </c>
      <c r="XJ35" s="2">
        <v>960194.5</v>
      </c>
      <c r="XK35" s="2">
        <v>10463345</v>
      </c>
      <c r="XL35" s="2">
        <v>534612</v>
      </c>
      <c r="XM35" s="2">
        <v>1550150</v>
      </c>
      <c r="XN35" s="2">
        <v>2445204.2999999998</v>
      </c>
      <c r="XO35" s="2">
        <v>545755.6</v>
      </c>
      <c r="XP35" s="2">
        <v>467130</v>
      </c>
      <c r="XQ35" s="2">
        <v>1939776.45</v>
      </c>
      <c r="XR35" s="2">
        <v>1113599.5</v>
      </c>
      <c r="XS35" s="2">
        <v>289841.94</v>
      </c>
      <c r="XT35" s="2">
        <v>229577</v>
      </c>
      <c r="XU35" s="2">
        <v>303003</v>
      </c>
      <c r="XV35" s="2">
        <v>230257</v>
      </c>
      <c r="XW35" s="2">
        <v>191269.75</v>
      </c>
      <c r="XX35" s="2">
        <v>154768.5</v>
      </c>
      <c r="XY35" s="2">
        <v>99287</v>
      </c>
      <c r="XZ35" s="2">
        <v>150691</v>
      </c>
      <c r="YA35" s="2">
        <v>87323</v>
      </c>
      <c r="YB35" s="2">
        <v>111500</v>
      </c>
      <c r="YC35" s="2">
        <v>113629</v>
      </c>
      <c r="YD35" s="2">
        <v>201507</v>
      </c>
      <c r="YE35" s="2">
        <v>35678851.93</v>
      </c>
      <c r="YF35" s="2">
        <v>193351</v>
      </c>
      <c r="YG35" s="2">
        <v>2372125.9</v>
      </c>
      <c r="YH35" s="2">
        <v>312213.5</v>
      </c>
      <c r="YI35" s="2">
        <v>2760185</v>
      </c>
      <c r="YJ35" s="2">
        <v>13409902</v>
      </c>
      <c r="YK35" s="2">
        <v>2665343</v>
      </c>
      <c r="YL35" s="2">
        <v>315379.96000000002</v>
      </c>
      <c r="YM35" s="2">
        <v>3483997.75</v>
      </c>
      <c r="YN35" s="2">
        <v>3341993</v>
      </c>
      <c r="YO35" s="2">
        <v>2049039</v>
      </c>
      <c r="YP35" s="2">
        <v>504868.25</v>
      </c>
      <c r="YQ35" s="2">
        <v>228318</v>
      </c>
      <c r="YR35" s="2">
        <v>287321.40000000002</v>
      </c>
      <c r="YS35" s="2">
        <v>51700.25</v>
      </c>
      <c r="YT35" s="2">
        <v>86038</v>
      </c>
      <c r="YU35" s="2">
        <v>198429</v>
      </c>
      <c r="YV35" s="2">
        <v>14602475.75</v>
      </c>
      <c r="YW35" s="2">
        <v>92341</v>
      </c>
      <c r="YX35" s="2">
        <v>380531.88</v>
      </c>
      <c r="YY35" s="2">
        <v>438791.75</v>
      </c>
      <c r="YZ35" s="2">
        <v>142997.29</v>
      </c>
      <c r="ZA35" s="2">
        <v>115360</v>
      </c>
      <c r="ZB35" s="2">
        <v>119882</v>
      </c>
      <c r="ZC35" s="2">
        <v>23065017.18</v>
      </c>
      <c r="ZD35" s="2">
        <v>94386</v>
      </c>
      <c r="ZE35" s="2">
        <v>85576</v>
      </c>
      <c r="ZF35" s="2">
        <v>185016</v>
      </c>
      <c r="ZG35" s="2">
        <v>147727</v>
      </c>
      <c r="ZH35" s="2">
        <v>113130</v>
      </c>
      <c r="ZI35" s="2">
        <v>15061</v>
      </c>
      <c r="ZJ35" s="2">
        <v>155825</v>
      </c>
      <c r="ZK35" s="2">
        <v>1512919.25</v>
      </c>
      <c r="ZL35" s="2">
        <v>1816354.32</v>
      </c>
      <c r="ZM35" s="2">
        <v>99959</v>
      </c>
      <c r="ZN35" s="2">
        <v>471375.5</v>
      </c>
      <c r="ZO35" s="2">
        <v>8425624.6400000006</v>
      </c>
      <c r="ZP35" s="2">
        <v>2509566.4700000002</v>
      </c>
      <c r="ZQ35" s="2">
        <v>39135.5</v>
      </c>
      <c r="ZR35" s="2">
        <v>220434.25</v>
      </c>
      <c r="ZS35" s="2">
        <v>1568071.5</v>
      </c>
      <c r="ZT35" s="2">
        <v>1423247</v>
      </c>
      <c r="ZU35" s="2">
        <v>1424782.6</v>
      </c>
      <c r="ZV35" s="2">
        <v>35285</v>
      </c>
      <c r="ZW35" s="2">
        <v>169748.7</v>
      </c>
      <c r="ZX35" s="2">
        <v>107022.25</v>
      </c>
      <c r="ZY35" s="2">
        <v>184968.25</v>
      </c>
      <c r="ZZ35" s="2">
        <v>48041</v>
      </c>
      <c r="AAA35" s="2">
        <v>191093.86</v>
      </c>
      <c r="AAB35" s="2">
        <v>1353069</v>
      </c>
      <c r="AAC35" s="2">
        <v>17836.5</v>
      </c>
      <c r="AAD35" s="2">
        <v>131342.21</v>
      </c>
      <c r="AAE35" s="2">
        <v>248843</v>
      </c>
      <c r="AAF35" s="2">
        <v>136271</v>
      </c>
      <c r="AAG35" s="2">
        <v>-4554</v>
      </c>
      <c r="AAH35" s="2">
        <v>16588770.460000001</v>
      </c>
      <c r="AAI35" s="2">
        <v>108700.25</v>
      </c>
      <c r="AAJ35" s="2">
        <v>147132</v>
      </c>
      <c r="AAK35" s="2">
        <v>188547.5</v>
      </c>
      <c r="AAL35" s="2">
        <v>197162</v>
      </c>
      <c r="AAM35" s="2">
        <v>182730</v>
      </c>
      <c r="AAN35" s="2">
        <v>9932</v>
      </c>
      <c r="AAO35" s="2">
        <v>27066188.550000001</v>
      </c>
      <c r="AAP35" s="2">
        <v>30470.25</v>
      </c>
      <c r="AAQ35" s="2">
        <v>404247.75</v>
      </c>
      <c r="AAR35" s="2">
        <v>331151.5</v>
      </c>
      <c r="AAS35" s="2">
        <v>790238.5</v>
      </c>
      <c r="AAT35" s="2">
        <v>230839</v>
      </c>
      <c r="AAU35" s="2">
        <v>367115.48</v>
      </c>
      <c r="AAV35" s="2">
        <v>643214.25</v>
      </c>
      <c r="AAW35" s="2">
        <v>6779591.6799999997</v>
      </c>
      <c r="AAX35" s="2">
        <v>100175.2</v>
      </c>
      <c r="AAY35" s="2">
        <v>837990</v>
      </c>
      <c r="AAZ35" s="2">
        <v>4616390.8499999996</v>
      </c>
      <c r="ABA35" s="2">
        <v>4720773.7</v>
      </c>
      <c r="ABB35" s="2">
        <v>11382</v>
      </c>
      <c r="ABC35" s="2">
        <v>394112.25</v>
      </c>
      <c r="ABD35" s="2"/>
      <c r="ABE35" s="2"/>
      <c r="ABF35" s="2">
        <v>36080</v>
      </c>
      <c r="ABG35" s="2">
        <v>39081.25</v>
      </c>
      <c r="ABH35" s="2">
        <v>11650524</v>
      </c>
      <c r="ABI35" s="2">
        <v>4856258.3499999996</v>
      </c>
      <c r="ABJ35" s="2">
        <v>511688.55</v>
      </c>
      <c r="ABK35" s="2">
        <v>5400</v>
      </c>
      <c r="ABL35" s="2"/>
      <c r="ABM35" s="2">
        <v>59746</v>
      </c>
      <c r="ABN35" s="2">
        <v>15576</v>
      </c>
      <c r="ABO35" s="2">
        <v>20124103.359999999</v>
      </c>
      <c r="ABP35" s="2">
        <v>328060</v>
      </c>
      <c r="ABQ35" s="2">
        <v>214100</v>
      </c>
      <c r="ABR35" s="2">
        <v>165974</v>
      </c>
      <c r="ABS35" s="2">
        <v>900863</v>
      </c>
      <c r="ABT35" s="2">
        <v>138776</v>
      </c>
      <c r="ABU35" s="2">
        <v>281944</v>
      </c>
      <c r="ABV35" s="2">
        <v>266387</v>
      </c>
      <c r="ABW35" s="2"/>
      <c r="ABX35" s="2">
        <v>31163764.09</v>
      </c>
      <c r="ABY35" s="2">
        <v>9568505</v>
      </c>
      <c r="ABZ35" s="2">
        <v>1619521.87</v>
      </c>
      <c r="ACA35" s="2">
        <v>534161</v>
      </c>
      <c r="ACB35" s="2">
        <v>570174.47</v>
      </c>
      <c r="ACC35" s="2">
        <v>8284941</v>
      </c>
      <c r="ACD35" s="2">
        <v>196688</v>
      </c>
      <c r="ACE35" s="2">
        <v>1747926.5</v>
      </c>
      <c r="ACF35" s="2">
        <v>482917</v>
      </c>
      <c r="ACG35" s="2">
        <v>2376379</v>
      </c>
      <c r="ACH35" s="2">
        <v>533928.79</v>
      </c>
      <c r="ACI35" s="2">
        <v>50086807.869999997</v>
      </c>
      <c r="ACJ35" s="2">
        <v>239004</v>
      </c>
      <c r="ACK35" s="2">
        <v>210916</v>
      </c>
      <c r="ACL35" s="2"/>
      <c r="ACM35" s="2">
        <v>1408</v>
      </c>
      <c r="ACN35" s="2"/>
      <c r="ACO35" s="2"/>
      <c r="ACP35" s="2">
        <v>11485329.25</v>
      </c>
      <c r="ACQ35" s="2">
        <v>18216909.25</v>
      </c>
      <c r="ACR35" s="2">
        <v>383434</v>
      </c>
      <c r="ACS35" s="2"/>
      <c r="ACT35" s="2">
        <v>412542</v>
      </c>
      <c r="ACU35" s="2"/>
      <c r="ACV35" s="2">
        <v>14844806</v>
      </c>
      <c r="ACW35" s="2">
        <v>142579</v>
      </c>
      <c r="ACX35" s="2">
        <v>155898</v>
      </c>
      <c r="ACY35" s="2"/>
      <c r="ACZ35" s="2">
        <v>66370</v>
      </c>
      <c r="ADA35" s="2"/>
      <c r="ADB35" s="2">
        <v>34081</v>
      </c>
      <c r="ADC35" s="2">
        <v>147</v>
      </c>
      <c r="ADD35" s="2"/>
      <c r="ADE35" s="2">
        <v>58874</v>
      </c>
      <c r="ADF35" s="2">
        <v>10748667.5</v>
      </c>
      <c r="ADG35" s="2">
        <v>23154097.359999999</v>
      </c>
      <c r="ADH35" s="2">
        <v>136810</v>
      </c>
      <c r="ADI35" s="2">
        <v>55088</v>
      </c>
      <c r="ADJ35" s="2">
        <v>98628</v>
      </c>
      <c r="ADK35" s="2"/>
      <c r="ADL35" s="2">
        <v>358480.65</v>
      </c>
      <c r="ADM35" s="2">
        <v>119720.25</v>
      </c>
      <c r="ADN35" s="2">
        <v>551723</v>
      </c>
      <c r="ADO35" s="2">
        <v>95882779.090000004</v>
      </c>
      <c r="ADP35" s="2">
        <v>12519542.289999999</v>
      </c>
      <c r="ADQ35" s="2">
        <v>2122865.5</v>
      </c>
      <c r="ADR35" s="2">
        <v>19694330.18</v>
      </c>
      <c r="ADS35" s="2">
        <v>9762959.5</v>
      </c>
      <c r="ADT35" s="2">
        <v>84665</v>
      </c>
      <c r="ADU35" s="2">
        <v>39792</v>
      </c>
      <c r="ADV35" s="2">
        <v>1470920</v>
      </c>
      <c r="ADW35" s="2">
        <v>25596</v>
      </c>
      <c r="ADX35" s="2">
        <v>2478266.25</v>
      </c>
      <c r="ADY35" s="2">
        <v>54119904.380000003</v>
      </c>
      <c r="ADZ35" s="2">
        <v>29110676.600000001</v>
      </c>
      <c r="AEA35" s="2">
        <v>4053510.75</v>
      </c>
      <c r="AEB35" s="2">
        <v>170149</v>
      </c>
      <c r="AEC35" s="2">
        <v>7819978.96</v>
      </c>
      <c r="AED35" s="2">
        <v>1406900.12</v>
      </c>
      <c r="AEE35" s="2">
        <v>304332.33</v>
      </c>
      <c r="AEF35" s="2">
        <v>373910</v>
      </c>
      <c r="AEG35" s="2">
        <v>314063.37</v>
      </c>
      <c r="AEH35" s="2">
        <v>388538.5</v>
      </c>
      <c r="AEI35" s="2">
        <v>1061969</v>
      </c>
      <c r="AEJ35" s="2">
        <v>689858.5</v>
      </c>
      <c r="AEK35" s="2">
        <v>170547</v>
      </c>
      <c r="AEL35" s="2">
        <v>732210.75</v>
      </c>
      <c r="AEM35" s="2">
        <v>189336.09</v>
      </c>
      <c r="AEN35" s="2">
        <v>295229</v>
      </c>
      <c r="AEO35" s="2">
        <v>154648</v>
      </c>
      <c r="AEP35" s="2">
        <v>1965197</v>
      </c>
      <c r="AEQ35" s="2">
        <v>231649.5</v>
      </c>
      <c r="AER35" s="2">
        <v>2094281.25</v>
      </c>
      <c r="AES35" s="2">
        <v>26690515.300000001</v>
      </c>
      <c r="AET35" s="2">
        <v>361872.9</v>
      </c>
      <c r="AEU35" s="2">
        <v>386403</v>
      </c>
      <c r="AEV35" s="2">
        <v>38243</v>
      </c>
      <c r="AEW35" s="2">
        <v>644547.5</v>
      </c>
      <c r="AEX35" s="2">
        <v>654549.25</v>
      </c>
      <c r="AEY35" s="2">
        <v>446138</v>
      </c>
      <c r="AEZ35" s="2">
        <v>759853.75</v>
      </c>
      <c r="AFA35" s="2">
        <v>238387</v>
      </c>
      <c r="AFB35" s="2">
        <v>28202.7</v>
      </c>
      <c r="AFC35" s="2">
        <v>9844496.5</v>
      </c>
      <c r="AFD35" s="2">
        <v>4163022.54</v>
      </c>
      <c r="AFE35" s="2">
        <v>115680</v>
      </c>
      <c r="AFF35" s="2">
        <v>192962</v>
      </c>
      <c r="AFG35" s="2">
        <v>305529.3</v>
      </c>
      <c r="AFH35" s="2">
        <v>174921.12</v>
      </c>
      <c r="AFI35" s="2">
        <v>132121</v>
      </c>
      <c r="AFJ35" s="2">
        <v>17719</v>
      </c>
      <c r="AFK35" s="2"/>
      <c r="AFL35" s="2">
        <v>5405</v>
      </c>
      <c r="AFM35" s="2">
        <v>70533</v>
      </c>
      <c r="AFN35" s="2">
        <v>45200</v>
      </c>
      <c r="AFO35" s="2">
        <v>52951.5</v>
      </c>
      <c r="AFP35" s="2">
        <v>12976048.539999999</v>
      </c>
      <c r="AFQ35" s="2"/>
      <c r="AFR35" s="2">
        <v>244373</v>
      </c>
      <c r="AFS35" s="2">
        <v>111554.61</v>
      </c>
      <c r="AFT35" s="2">
        <v>77660</v>
      </c>
      <c r="AFU35" s="2">
        <v>6803</v>
      </c>
      <c r="AFV35" s="2">
        <v>31200</v>
      </c>
      <c r="AFW35" s="2">
        <v>295228</v>
      </c>
      <c r="AFX35" s="2">
        <v>211381.25</v>
      </c>
      <c r="AFY35" s="2">
        <v>25631.7</v>
      </c>
      <c r="AFZ35" s="2">
        <v>231820</v>
      </c>
      <c r="AGA35" s="2">
        <v>14173</v>
      </c>
      <c r="AGB35" s="2">
        <v>29625863</v>
      </c>
      <c r="AGC35" s="2">
        <v>242004</v>
      </c>
      <c r="AGD35" s="2">
        <v>220332.17</v>
      </c>
      <c r="AGE35" s="2">
        <v>179287</v>
      </c>
      <c r="AGF35" s="2">
        <v>784538</v>
      </c>
      <c r="AGG35" s="2">
        <v>99521.75</v>
      </c>
      <c r="AGH35" s="2">
        <v>24264.5</v>
      </c>
      <c r="AGI35" s="2">
        <v>231676.5</v>
      </c>
      <c r="AGJ35" s="2">
        <v>44592</v>
      </c>
      <c r="AGK35" s="2">
        <v>65546</v>
      </c>
      <c r="AGL35" s="2">
        <v>38250.25</v>
      </c>
      <c r="AGM35" s="2">
        <v>14605456.5</v>
      </c>
      <c r="AGN35" s="2">
        <v>1787469</v>
      </c>
      <c r="AGO35" s="2">
        <v>17810</v>
      </c>
      <c r="AGP35" s="2">
        <v>17600</v>
      </c>
      <c r="AGQ35" s="2">
        <v>176800</v>
      </c>
      <c r="AGR35" s="2">
        <v>5191</v>
      </c>
      <c r="AGS35" s="2">
        <v>22907</v>
      </c>
      <c r="AGT35" s="2">
        <v>50424.5</v>
      </c>
      <c r="AGU35" s="2">
        <v>38551341.57</v>
      </c>
      <c r="AGV35" s="2">
        <v>24101316.780000001</v>
      </c>
      <c r="AGW35" s="2">
        <v>160410.85</v>
      </c>
      <c r="AGX35" s="2">
        <v>197387</v>
      </c>
      <c r="AGY35" s="2">
        <v>3955999</v>
      </c>
      <c r="AGZ35" s="2">
        <v>182735.58</v>
      </c>
      <c r="AHA35" s="2">
        <v>336028</v>
      </c>
      <c r="AHB35" s="2">
        <v>287840</v>
      </c>
      <c r="AHC35" s="2">
        <v>72092</v>
      </c>
      <c r="AHD35" s="2">
        <v>302675</v>
      </c>
      <c r="AHE35" s="2">
        <v>526865.5</v>
      </c>
      <c r="AHF35" s="2">
        <v>204954</v>
      </c>
      <c r="AHG35" s="2">
        <v>130013</v>
      </c>
      <c r="AHH35" s="2">
        <v>72921</v>
      </c>
      <c r="AHI35" s="2">
        <v>6560.75</v>
      </c>
      <c r="AHJ35" s="2">
        <v>66089</v>
      </c>
      <c r="AHK35" s="2">
        <v>731786</v>
      </c>
      <c r="AHL35" s="2">
        <v>7257753.25</v>
      </c>
      <c r="AHM35" s="2">
        <v>7185</v>
      </c>
      <c r="AHN35" s="2">
        <v>93703</v>
      </c>
      <c r="AHO35" s="2">
        <v>20160</v>
      </c>
      <c r="AHP35" s="2">
        <v>673690.75</v>
      </c>
      <c r="AHQ35" s="2">
        <v>347681.49</v>
      </c>
      <c r="AHR35" s="2">
        <v>582733</v>
      </c>
      <c r="AHS35" s="2"/>
      <c r="AHT35" s="2">
        <f t="shared" si="0"/>
        <v>3522710940.3199983</v>
      </c>
    </row>
    <row r="36" spans="1:904">
      <c r="A36" s="34" t="s">
        <v>1963</v>
      </c>
      <c r="B36" s="34" t="s">
        <v>1968</v>
      </c>
      <c r="C36" s="1" t="s">
        <v>1969</v>
      </c>
      <c r="D36" s="2">
        <v>21862.75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>
        <v>13390.33</v>
      </c>
      <c r="AG36" s="2"/>
      <c r="AH36" s="2"/>
      <c r="AI36" s="2"/>
      <c r="AJ36" s="2">
        <v>36656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>
        <v>1817</v>
      </c>
      <c r="BB36" s="2"/>
      <c r="BC36" s="2"/>
      <c r="BD36" s="2"/>
      <c r="BE36" s="2"/>
      <c r="BF36" s="2"/>
      <c r="BG36" s="2"/>
      <c r="BH36" s="2"/>
      <c r="BI36" s="2">
        <v>888675.38</v>
      </c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>
        <v>18197.7</v>
      </c>
      <c r="CA36" s="2"/>
      <c r="CB36" s="2"/>
      <c r="CC36" s="2"/>
      <c r="CD36" s="2"/>
      <c r="CE36" s="2"/>
      <c r="CF36" s="2"/>
      <c r="CG36" s="2">
        <v>2624109.25</v>
      </c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>
        <v>25838</v>
      </c>
      <c r="CU36" s="2"/>
      <c r="CV36" s="2"/>
      <c r="CW36" s="2"/>
      <c r="CX36" s="2"/>
      <c r="CY36" s="2"/>
      <c r="CZ36" s="2"/>
      <c r="DA36" s="2"/>
      <c r="DB36" s="2">
        <v>60479</v>
      </c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>
        <v>69384</v>
      </c>
      <c r="EF36" s="2"/>
      <c r="EG36" s="2"/>
      <c r="EH36" s="2"/>
      <c r="EI36" s="2"/>
      <c r="EJ36" s="2">
        <v>7656</v>
      </c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>
        <v>6312.5</v>
      </c>
      <c r="EW36" s="2">
        <v>95438.25</v>
      </c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>
        <v>8056</v>
      </c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>
        <v>310</v>
      </c>
      <c r="FY36" s="2"/>
      <c r="FZ36" s="2"/>
      <c r="GA36" s="2"/>
      <c r="GB36" s="2"/>
      <c r="GC36" s="2"/>
      <c r="GD36" s="2"/>
      <c r="GE36" s="2">
        <v>36473</v>
      </c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>
        <v>16192</v>
      </c>
      <c r="GS36" s="2"/>
      <c r="GT36" s="2">
        <v>40866.1</v>
      </c>
      <c r="GU36" s="2"/>
      <c r="GV36" s="2"/>
      <c r="GW36" s="2"/>
      <c r="GX36" s="2"/>
      <c r="GY36" s="2"/>
      <c r="GZ36" s="2"/>
      <c r="HA36" s="2"/>
      <c r="HB36" s="2"/>
      <c r="HC36" s="2">
        <v>93129.5</v>
      </c>
      <c r="HD36" s="2"/>
      <c r="HE36" s="2"/>
      <c r="HF36" s="2"/>
      <c r="HG36" s="2"/>
      <c r="HH36" s="2">
        <v>109300</v>
      </c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>
        <v>2817</v>
      </c>
      <c r="HZ36" s="2"/>
      <c r="IA36" s="2"/>
      <c r="IB36" s="2"/>
      <c r="IC36" s="2"/>
      <c r="ID36" s="2"/>
      <c r="IE36" s="2"/>
      <c r="IF36" s="2"/>
      <c r="IG36" s="2"/>
      <c r="IH36" s="2"/>
      <c r="II36" s="2">
        <v>49039.5</v>
      </c>
      <c r="IJ36" s="2"/>
      <c r="IK36" s="2"/>
      <c r="IL36" s="2"/>
      <c r="IM36" s="2"/>
      <c r="IN36" s="2"/>
      <c r="IO36" s="2"/>
      <c r="IP36" s="2"/>
      <c r="IQ36" s="2"/>
      <c r="IR36" s="2"/>
      <c r="IS36" s="2">
        <v>17014.25</v>
      </c>
      <c r="IT36" s="2"/>
      <c r="IU36" s="2"/>
      <c r="IV36" s="2"/>
      <c r="IW36" s="2">
        <v>27233</v>
      </c>
      <c r="IX36" s="2"/>
      <c r="IY36" s="2"/>
      <c r="IZ36" s="2"/>
      <c r="JA36" s="2"/>
      <c r="JB36" s="2">
        <v>4090</v>
      </c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>
        <v>220907.25</v>
      </c>
      <c r="KP36" s="2"/>
      <c r="KQ36" s="2">
        <v>41231</v>
      </c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>
        <v>88629.6</v>
      </c>
      <c r="LS36" s="2"/>
      <c r="LT36" s="2"/>
      <c r="LU36" s="2">
        <v>16590</v>
      </c>
      <c r="LV36" s="2">
        <v>1346262.13</v>
      </c>
      <c r="LW36" s="2">
        <v>29846.5</v>
      </c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>
        <v>153620.25</v>
      </c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>
        <v>18619</v>
      </c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>
        <v>28402</v>
      </c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>
        <v>6669.5</v>
      </c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>
        <v>4577.59</v>
      </c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>
        <v>19326.73</v>
      </c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>
        <v>120202.01</v>
      </c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>
        <v>8888</v>
      </c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>
        <v>11044.25</v>
      </c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>
        <v>34657</v>
      </c>
      <c r="VD36" s="2"/>
      <c r="VE36" s="2"/>
      <c r="VF36" s="2"/>
      <c r="VG36" s="2"/>
      <c r="VH36" s="2"/>
      <c r="VI36" s="2"/>
      <c r="VJ36" s="2"/>
      <c r="VK36" s="2"/>
      <c r="VL36" s="2">
        <v>100091.55</v>
      </c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>
        <v>73217.5</v>
      </c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>
        <v>41246.25</v>
      </c>
      <c r="WO36" s="2">
        <v>2430</v>
      </c>
      <c r="WP36" s="2"/>
      <c r="WQ36" s="2"/>
      <c r="WR36" s="2"/>
      <c r="WS36" s="2"/>
      <c r="WT36" s="2"/>
      <c r="WU36" s="2">
        <v>39820</v>
      </c>
      <c r="WV36" s="2"/>
      <c r="WW36" s="2"/>
      <c r="WX36" s="2"/>
      <c r="WY36" s="2"/>
      <c r="WZ36" s="2"/>
      <c r="XA36" s="2"/>
      <c r="XB36" s="2"/>
      <c r="XC36" s="2">
        <v>60296</v>
      </c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>
        <v>2000</v>
      </c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>
        <v>0</v>
      </c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>
        <v>4428</v>
      </c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>
        <v>12426.42</v>
      </c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>
        <v>150784.79999999999</v>
      </c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>
        <v>101683</v>
      </c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>
        <v>1057855.56</v>
      </c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>
        <v>94</v>
      </c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>
        <v>15832</v>
      </c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>
        <v>27930</v>
      </c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>
        <v>39012</v>
      </c>
      <c r="AGC36" s="2"/>
      <c r="AGD36" s="2"/>
      <c r="AGE36" s="2"/>
      <c r="AGF36" s="2"/>
      <c r="AGG36" s="2"/>
      <c r="AGH36" s="2">
        <v>6425</v>
      </c>
      <c r="AGI36" s="2"/>
      <c r="AGJ36" s="2"/>
      <c r="AGK36" s="2"/>
      <c r="AGL36" s="2"/>
      <c r="AGM36" s="2">
        <v>36600</v>
      </c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>
        <f t="shared" si="0"/>
        <v>8195981.3999999985</v>
      </c>
    </row>
    <row r="37" spans="1:904">
      <c r="A37" s="34" t="s">
        <v>1963</v>
      </c>
      <c r="B37" s="34" t="s">
        <v>1970</v>
      </c>
      <c r="C37" s="1" t="s">
        <v>1971</v>
      </c>
      <c r="D37" s="2">
        <v>118766269.15000001</v>
      </c>
      <c r="E37" s="2">
        <v>1825043.31</v>
      </c>
      <c r="F37" s="2">
        <v>3268832.38</v>
      </c>
      <c r="G37" s="2">
        <v>871629.46</v>
      </c>
      <c r="H37" s="2">
        <v>6250855.4000000004</v>
      </c>
      <c r="I37" s="2">
        <v>2531487.33</v>
      </c>
      <c r="J37" s="2">
        <v>4982268.5199999996</v>
      </c>
      <c r="K37" s="2">
        <v>1384565.25</v>
      </c>
      <c r="L37" s="2">
        <v>921495</v>
      </c>
      <c r="M37" s="2">
        <v>2005618.3</v>
      </c>
      <c r="N37" s="2">
        <v>1956902.76</v>
      </c>
      <c r="O37" s="2">
        <v>805444</v>
      </c>
      <c r="P37" s="2">
        <v>552708.54</v>
      </c>
      <c r="Q37" s="2">
        <v>1791448.75</v>
      </c>
      <c r="R37" s="2">
        <v>571488.75</v>
      </c>
      <c r="S37" s="2">
        <v>1932428</v>
      </c>
      <c r="T37" s="2">
        <v>2249503.81</v>
      </c>
      <c r="U37" s="2"/>
      <c r="V37" s="2">
        <v>108894662</v>
      </c>
      <c r="W37" s="2">
        <v>12030312</v>
      </c>
      <c r="X37" s="2">
        <v>833572.81</v>
      </c>
      <c r="Y37" s="2">
        <v>1272534.29</v>
      </c>
      <c r="Z37" s="2">
        <v>1859501</v>
      </c>
      <c r="AA37" s="2">
        <v>576713.25</v>
      </c>
      <c r="AB37" s="2">
        <v>368757.5</v>
      </c>
      <c r="AC37" s="2">
        <v>9132393.5</v>
      </c>
      <c r="AD37" s="2">
        <v>680234.81</v>
      </c>
      <c r="AE37" s="2">
        <v>1189390.68</v>
      </c>
      <c r="AF37" s="2">
        <v>11621566.359999999</v>
      </c>
      <c r="AG37" s="2">
        <v>1457710.5</v>
      </c>
      <c r="AH37" s="2">
        <v>15202307.380000001</v>
      </c>
      <c r="AI37" s="2">
        <v>2927378.25</v>
      </c>
      <c r="AJ37" s="2">
        <v>486121</v>
      </c>
      <c r="AK37" s="2">
        <v>129347.02</v>
      </c>
      <c r="AL37" s="2">
        <v>318660.59000000003</v>
      </c>
      <c r="AM37" s="2">
        <v>1950132.31</v>
      </c>
      <c r="AN37" s="2">
        <v>356027.66</v>
      </c>
      <c r="AO37" s="2">
        <v>294001</v>
      </c>
      <c r="AP37" s="2">
        <v>201398.7</v>
      </c>
      <c r="AQ37" s="2">
        <v>199846</v>
      </c>
      <c r="AR37" s="2">
        <v>149111.28</v>
      </c>
      <c r="AS37" s="2">
        <v>116313.65</v>
      </c>
      <c r="AT37" s="2">
        <v>69493435.950000003</v>
      </c>
      <c r="AU37" s="2">
        <v>239513.5</v>
      </c>
      <c r="AV37" s="2">
        <v>268176</v>
      </c>
      <c r="AW37" s="2">
        <v>1525886.5</v>
      </c>
      <c r="AX37" s="2">
        <v>2916447.5</v>
      </c>
      <c r="AY37" s="2">
        <v>3315294</v>
      </c>
      <c r="AZ37" s="2">
        <v>700657.12</v>
      </c>
      <c r="BA37" s="2">
        <v>1841292.5</v>
      </c>
      <c r="BB37" s="2">
        <v>486899.9</v>
      </c>
      <c r="BC37" s="2">
        <v>904816.55</v>
      </c>
      <c r="BD37" s="2">
        <v>162250</v>
      </c>
      <c r="BE37" s="2">
        <v>148995.75</v>
      </c>
      <c r="BF37" s="2">
        <v>6633790</v>
      </c>
      <c r="BG37" s="2">
        <v>160747.4</v>
      </c>
      <c r="BH37" s="2"/>
      <c r="BI37" s="2">
        <v>37737284.399999999</v>
      </c>
      <c r="BJ37" s="2">
        <v>21416602.670000002</v>
      </c>
      <c r="BK37" s="2">
        <v>2900936</v>
      </c>
      <c r="BL37" s="2">
        <v>1076375.29</v>
      </c>
      <c r="BM37" s="2">
        <v>1768481.48</v>
      </c>
      <c r="BN37" s="2">
        <v>960350.75</v>
      </c>
      <c r="BO37" s="2">
        <v>1227473.55</v>
      </c>
      <c r="BP37" s="2"/>
      <c r="BQ37" s="2"/>
      <c r="BR37" s="2">
        <v>77473374.439999998</v>
      </c>
      <c r="BS37" s="2">
        <v>432732</v>
      </c>
      <c r="BT37" s="2">
        <v>816921.84</v>
      </c>
      <c r="BU37" s="2">
        <v>1131416.7</v>
      </c>
      <c r="BV37" s="2">
        <v>921393</v>
      </c>
      <c r="BW37" s="2">
        <v>275422</v>
      </c>
      <c r="BX37" s="2">
        <v>993871.55</v>
      </c>
      <c r="BY37" s="2">
        <v>590128</v>
      </c>
      <c r="BZ37" s="2">
        <v>13761655.26</v>
      </c>
      <c r="CA37" s="2">
        <v>1119384</v>
      </c>
      <c r="CB37" s="2">
        <v>3767816</v>
      </c>
      <c r="CC37" s="2">
        <v>6922114</v>
      </c>
      <c r="CD37" s="2">
        <v>804719.12</v>
      </c>
      <c r="CE37" s="2">
        <v>695493.76</v>
      </c>
      <c r="CF37" s="2">
        <v>166846</v>
      </c>
      <c r="CG37" s="2">
        <v>155047437.05000001</v>
      </c>
      <c r="CH37" s="2">
        <v>275818</v>
      </c>
      <c r="CI37" s="2">
        <v>11839868.84</v>
      </c>
      <c r="CJ37" s="2">
        <v>572546</v>
      </c>
      <c r="CK37" s="2">
        <v>673413.75</v>
      </c>
      <c r="CL37" s="2">
        <v>564579.49</v>
      </c>
      <c r="CM37" s="2">
        <v>405729.25</v>
      </c>
      <c r="CN37" s="2">
        <v>3315005.5</v>
      </c>
      <c r="CO37" s="2">
        <v>163360</v>
      </c>
      <c r="CP37" s="2">
        <v>537373.5</v>
      </c>
      <c r="CQ37" s="2">
        <v>137072.25</v>
      </c>
      <c r="CR37" s="2">
        <v>1030924.5</v>
      </c>
      <c r="CS37" s="2">
        <v>289567.5</v>
      </c>
      <c r="CT37" s="2">
        <v>48166904.189999998</v>
      </c>
      <c r="CU37" s="2">
        <v>868207.25</v>
      </c>
      <c r="CV37" s="2">
        <v>850735.5</v>
      </c>
      <c r="CW37" s="2">
        <v>1192753.27</v>
      </c>
      <c r="CX37" s="2">
        <v>311940.3</v>
      </c>
      <c r="CY37" s="2">
        <v>3268783.8</v>
      </c>
      <c r="CZ37" s="2">
        <v>652453.68999999994</v>
      </c>
      <c r="DA37" s="2">
        <v>256615</v>
      </c>
      <c r="DB37" s="2">
        <v>26155346.899999999</v>
      </c>
      <c r="DC37" s="2">
        <v>29008411.809999999</v>
      </c>
      <c r="DD37" s="2">
        <v>2994327.73</v>
      </c>
      <c r="DE37" s="2">
        <v>471409.61</v>
      </c>
      <c r="DF37" s="2">
        <v>3996438.2</v>
      </c>
      <c r="DG37" s="2">
        <v>8082594.8600000003</v>
      </c>
      <c r="DH37" s="2">
        <v>6265485.3600000003</v>
      </c>
      <c r="DI37" s="2">
        <v>1404236</v>
      </c>
      <c r="DJ37" s="2">
        <v>2556638.3199999998</v>
      </c>
      <c r="DK37" s="2">
        <v>141734569.75999999</v>
      </c>
      <c r="DL37" s="2">
        <v>2195106.6</v>
      </c>
      <c r="DM37" s="2">
        <v>1373387.3</v>
      </c>
      <c r="DN37" s="2">
        <v>1040877.55</v>
      </c>
      <c r="DO37" s="2">
        <v>2212729</v>
      </c>
      <c r="DP37" s="2">
        <v>2250080.5</v>
      </c>
      <c r="DQ37" s="2">
        <v>2760507</v>
      </c>
      <c r="DR37" s="2">
        <v>528527</v>
      </c>
      <c r="DS37" s="2">
        <v>7463858.25</v>
      </c>
      <c r="DT37" s="2">
        <v>43281959.299999997</v>
      </c>
      <c r="DU37" s="2">
        <v>1699617.25</v>
      </c>
      <c r="DV37" s="2">
        <v>12178026.529999999</v>
      </c>
      <c r="DW37" s="2">
        <v>11699187.23</v>
      </c>
      <c r="DX37" s="2">
        <v>1888386.69</v>
      </c>
      <c r="DY37" s="2">
        <v>6025280.5</v>
      </c>
      <c r="DZ37" s="2">
        <v>3962797.48</v>
      </c>
      <c r="EA37" s="2">
        <v>370979.99</v>
      </c>
      <c r="EB37" s="2">
        <v>500586.14</v>
      </c>
      <c r="EC37" s="2">
        <v>696242.5</v>
      </c>
      <c r="ED37" s="2">
        <v>5477000.5</v>
      </c>
      <c r="EE37" s="2">
        <v>19760657.579999998</v>
      </c>
      <c r="EF37" s="2">
        <v>27230988.219999999</v>
      </c>
      <c r="EG37" s="2">
        <v>919566.23</v>
      </c>
      <c r="EH37" s="2">
        <v>413490.2</v>
      </c>
      <c r="EI37" s="2">
        <v>573882.31999999995</v>
      </c>
      <c r="EJ37" s="2">
        <v>1543376.25</v>
      </c>
      <c r="EK37" s="2">
        <v>3500603.7</v>
      </c>
      <c r="EL37" s="2">
        <v>323775.25</v>
      </c>
      <c r="EM37" s="2">
        <v>712697</v>
      </c>
      <c r="EN37" s="2">
        <v>66533669.289999999</v>
      </c>
      <c r="EO37" s="2">
        <v>2218631</v>
      </c>
      <c r="EP37" s="2">
        <v>836458.5</v>
      </c>
      <c r="EQ37" s="2">
        <v>1127833</v>
      </c>
      <c r="ER37" s="2">
        <v>1222929.3999999999</v>
      </c>
      <c r="ES37" s="2">
        <v>1145921.17</v>
      </c>
      <c r="ET37" s="2">
        <v>1123325.75</v>
      </c>
      <c r="EU37" s="2">
        <v>3204378.31</v>
      </c>
      <c r="EV37" s="2">
        <v>487517.22</v>
      </c>
      <c r="EW37" s="2">
        <v>26187973.989999998</v>
      </c>
      <c r="EX37" s="2">
        <v>72787</v>
      </c>
      <c r="EY37" s="2">
        <v>414725</v>
      </c>
      <c r="EZ37" s="2">
        <v>1966332</v>
      </c>
      <c r="FA37" s="2">
        <v>4602601</v>
      </c>
      <c r="FB37" s="2">
        <v>5061677</v>
      </c>
      <c r="FC37" s="2">
        <v>1015884.5</v>
      </c>
      <c r="FD37" s="2">
        <v>244059</v>
      </c>
      <c r="FE37" s="2">
        <v>464853</v>
      </c>
      <c r="FF37" s="2">
        <v>440628</v>
      </c>
      <c r="FG37" s="2">
        <v>629772.1</v>
      </c>
      <c r="FH37" s="2">
        <v>531626</v>
      </c>
      <c r="FI37" s="2">
        <v>31152537.75</v>
      </c>
      <c r="FJ37" s="2">
        <v>462780.5</v>
      </c>
      <c r="FK37" s="2">
        <v>410797.25</v>
      </c>
      <c r="FL37" s="2">
        <v>514232.55</v>
      </c>
      <c r="FM37" s="2">
        <v>2256525.5499999998</v>
      </c>
      <c r="FN37" s="2">
        <v>436104</v>
      </c>
      <c r="FO37" s="2">
        <v>213172.75</v>
      </c>
      <c r="FP37" s="2"/>
      <c r="FQ37" s="2">
        <v>119336552.93000001</v>
      </c>
      <c r="FR37" s="2">
        <v>908184.18</v>
      </c>
      <c r="FS37" s="2">
        <v>2704808</v>
      </c>
      <c r="FT37" s="2">
        <v>1722016</v>
      </c>
      <c r="FU37" s="2">
        <v>2531659.5</v>
      </c>
      <c r="FV37" s="2">
        <v>4467521.75</v>
      </c>
      <c r="FW37" s="2">
        <v>3966085</v>
      </c>
      <c r="FX37" s="2">
        <v>5837252.5499999998</v>
      </c>
      <c r="FY37" s="2">
        <v>1206759.6000000001</v>
      </c>
      <c r="FZ37" s="2">
        <v>1489400</v>
      </c>
      <c r="GA37" s="2">
        <v>4340631.46</v>
      </c>
      <c r="GB37" s="2">
        <v>719245.9</v>
      </c>
      <c r="GC37" s="2">
        <v>184364.39</v>
      </c>
      <c r="GD37" s="2">
        <v>37602</v>
      </c>
      <c r="GE37" s="2">
        <v>28572618.300000001</v>
      </c>
      <c r="GF37" s="2">
        <v>3926249.99</v>
      </c>
      <c r="GG37" s="2">
        <v>471899.35</v>
      </c>
      <c r="GH37" s="2">
        <v>6428092.5</v>
      </c>
      <c r="GI37" s="2">
        <v>1965771.53</v>
      </c>
      <c r="GJ37" s="2">
        <v>787826.05</v>
      </c>
      <c r="GK37" s="2">
        <v>1115347.3700000001</v>
      </c>
      <c r="GL37" s="2">
        <v>5618478.9000000004</v>
      </c>
      <c r="GM37" s="2">
        <v>754387.4</v>
      </c>
      <c r="GN37" s="2"/>
      <c r="GO37" s="2"/>
      <c r="GP37" s="2"/>
      <c r="GQ37" s="2">
        <v>35941300.890000001</v>
      </c>
      <c r="GR37" s="2">
        <v>3168622.73</v>
      </c>
      <c r="GS37" s="2">
        <v>1744154.75</v>
      </c>
      <c r="GT37" s="2">
        <v>3766391.4</v>
      </c>
      <c r="GU37" s="2">
        <v>66563</v>
      </c>
      <c r="GV37" s="2">
        <v>1938501.44</v>
      </c>
      <c r="GW37" s="2">
        <v>981912.9</v>
      </c>
      <c r="GX37" s="2">
        <v>701098.5</v>
      </c>
      <c r="GY37" s="2">
        <v>31257071.68</v>
      </c>
      <c r="GZ37" s="2">
        <v>656972.75</v>
      </c>
      <c r="HA37" s="2">
        <v>1521145.25</v>
      </c>
      <c r="HB37" s="2">
        <v>1883285.05</v>
      </c>
      <c r="HC37" s="2">
        <v>48789165.799999997</v>
      </c>
      <c r="HD37" s="2">
        <v>7285996.8799999999</v>
      </c>
      <c r="HE37" s="2">
        <v>1650932.32</v>
      </c>
      <c r="HF37" s="2">
        <v>9539357.0600000005</v>
      </c>
      <c r="HG37" s="2">
        <v>4374040.49</v>
      </c>
      <c r="HH37" s="2">
        <v>3244961</v>
      </c>
      <c r="HI37" s="2">
        <v>1103573.25</v>
      </c>
      <c r="HJ37" s="2"/>
      <c r="HK37" s="2">
        <v>21383010.25</v>
      </c>
      <c r="HL37" s="2">
        <v>2284054.38</v>
      </c>
      <c r="HM37" s="2">
        <v>4822498.25</v>
      </c>
      <c r="HN37" s="2">
        <v>1340710.26</v>
      </c>
      <c r="HO37" s="2">
        <v>189738.35</v>
      </c>
      <c r="HP37" s="2">
        <v>1706681.95</v>
      </c>
      <c r="HQ37" s="2">
        <v>635741.02</v>
      </c>
      <c r="HR37" s="2">
        <v>317823.96000000002</v>
      </c>
      <c r="HS37" s="2">
        <v>46402366.030000001</v>
      </c>
      <c r="HT37" s="2">
        <v>14174056.25</v>
      </c>
      <c r="HU37" s="2">
        <v>2438479.5</v>
      </c>
      <c r="HV37" s="2">
        <v>2071042.33</v>
      </c>
      <c r="HW37" s="2">
        <v>1015929.57</v>
      </c>
      <c r="HX37" s="2">
        <v>859687.75</v>
      </c>
      <c r="HY37" s="2">
        <v>6050445.96</v>
      </c>
      <c r="HZ37" s="2">
        <v>898479</v>
      </c>
      <c r="IA37" s="2">
        <v>2205977.5</v>
      </c>
      <c r="IB37" s="2">
        <v>3543388</v>
      </c>
      <c r="IC37" s="2">
        <v>1079617.75</v>
      </c>
      <c r="ID37" s="2">
        <v>843578</v>
      </c>
      <c r="IE37" s="2">
        <v>86439.75</v>
      </c>
      <c r="IF37" s="2">
        <v>950441.57</v>
      </c>
      <c r="IG37" s="2">
        <v>1531575</v>
      </c>
      <c r="IH37" s="2">
        <v>931083.55</v>
      </c>
      <c r="II37" s="2">
        <v>51134350.759999998</v>
      </c>
      <c r="IJ37" s="2">
        <v>13052112</v>
      </c>
      <c r="IK37" s="2">
        <v>991914</v>
      </c>
      <c r="IL37" s="2">
        <v>5722548</v>
      </c>
      <c r="IM37" s="2">
        <v>3572244.67</v>
      </c>
      <c r="IN37" s="2">
        <v>617190.5</v>
      </c>
      <c r="IO37" s="2">
        <v>447237.5</v>
      </c>
      <c r="IP37" s="2">
        <v>892359.35</v>
      </c>
      <c r="IQ37" s="2">
        <v>2985759.99</v>
      </c>
      <c r="IR37" s="2">
        <v>1310791.5900000001</v>
      </c>
      <c r="IS37" s="2">
        <v>87655069</v>
      </c>
      <c r="IT37" s="2">
        <v>17063492</v>
      </c>
      <c r="IU37" s="2">
        <v>5714805.4400000004</v>
      </c>
      <c r="IV37" s="2">
        <v>2422486</v>
      </c>
      <c r="IW37" s="2">
        <v>717072</v>
      </c>
      <c r="IX37" s="2">
        <v>1204925.75</v>
      </c>
      <c r="IY37" s="2">
        <v>235890.6</v>
      </c>
      <c r="IZ37" s="2">
        <v>998680.01</v>
      </c>
      <c r="JA37" s="2">
        <v>1228126.3799999999</v>
      </c>
      <c r="JB37" s="2">
        <v>1572786.5</v>
      </c>
      <c r="JC37" s="2">
        <v>3797773</v>
      </c>
      <c r="JD37" s="2">
        <v>411970.5</v>
      </c>
      <c r="JE37" s="2">
        <v>28594392.25</v>
      </c>
      <c r="JF37" s="2">
        <v>10680418.08</v>
      </c>
      <c r="JG37" s="2">
        <v>709204.41</v>
      </c>
      <c r="JH37" s="2">
        <v>288196.55</v>
      </c>
      <c r="JI37" s="2">
        <v>442386</v>
      </c>
      <c r="JJ37" s="2">
        <v>2030403.75</v>
      </c>
      <c r="JK37" s="2">
        <v>31885004.989999998</v>
      </c>
      <c r="JL37" s="2">
        <v>9941503.3000000007</v>
      </c>
      <c r="JM37" s="2">
        <v>2604652.96</v>
      </c>
      <c r="JN37" s="2">
        <v>3291565.36</v>
      </c>
      <c r="JO37" s="2">
        <v>861302</v>
      </c>
      <c r="JP37" s="2">
        <v>8129421.7000000002</v>
      </c>
      <c r="JQ37" s="2">
        <v>715888.19</v>
      </c>
      <c r="JR37" s="2">
        <v>74912132.75</v>
      </c>
      <c r="JS37" s="2">
        <v>23710228.530000001</v>
      </c>
      <c r="JT37" s="2">
        <v>2860591.22</v>
      </c>
      <c r="JU37" s="2">
        <v>218390.45</v>
      </c>
      <c r="JV37" s="2">
        <v>1744049.5</v>
      </c>
      <c r="JW37" s="2">
        <v>88694.5</v>
      </c>
      <c r="JX37" s="2">
        <v>7392446.4800000004</v>
      </c>
      <c r="JY37" s="2">
        <v>3417689.5</v>
      </c>
      <c r="JZ37" s="2">
        <v>1645497.91</v>
      </c>
      <c r="KA37" s="2">
        <v>2291528.4300000002</v>
      </c>
      <c r="KB37" s="2">
        <v>786806.65</v>
      </c>
      <c r="KC37" s="2">
        <v>3592388.44</v>
      </c>
      <c r="KD37" s="2">
        <v>515175.73</v>
      </c>
      <c r="KE37" s="2">
        <v>435566</v>
      </c>
      <c r="KF37" s="2">
        <v>535864.5</v>
      </c>
      <c r="KG37" s="2">
        <v>438606</v>
      </c>
      <c r="KH37" s="2">
        <v>74961924.780000001</v>
      </c>
      <c r="KI37" s="2">
        <v>2619651.5</v>
      </c>
      <c r="KJ37" s="2">
        <v>1688859</v>
      </c>
      <c r="KK37" s="2">
        <v>5321622</v>
      </c>
      <c r="KL37" s="2">
        <v>4068442.77</v>
      </c>
      <c r="KM37" s="2">
        <v>839140</v>
      </c>
      <c r="KN37" s="2">
        <v>3851293.5</v>
      </c>
      <c r="KO37" s="2">
        <v>1910090</v>
      </c>
      <c r="KP37" s="2">
        <v>2093428.81</v>
      </c>
      <c r="KQ37" s="2">
        <v>27165315.210000001</v>
      </c>
      <c r="KR37" s="2">
        <v>1641503</v>
      </c>
      <c r="KS37" s="2">
        <v>1860609</v>
      </c>
      <c r="KT37" s="2">
        <v>7619281.25</v>
      </c>
      <c r="KU37" s="2">
        <v>1766770.25</v>
      </c>
      <c r="KV37" s="2">
        <v>7377682.0099999998</v>
      </c>
      <c r="KW37" s="2">
        <v>29935420.190000001</v>
      </c>
      <c r="KX37" s="2">
        <v>4293436</v>
      </c>
      <c r="KY37" s="2">
        <v>54976858.420000002</v>
      </c>
      <c r="KZ37" s="2">
        <v>1200168.75</v>
      </c>
      <c r="LA37" s="2">
        <v>1575573.79</v>
      </c>
      <c r="LB37" s="2">
        <v>6440150</v>
      </c>
      <c r="LC37" s="2">
        <v>9655385.8000000007</v>
      </c>
      <c r="LD37" s="2">
        <v>5230112</v>
      </c>
      <c r="LE37" s="2">
        <v>3760620.31</v>
      </c>
      <c r="LF37" s="2">
        <v>2371601</v>
      </c>
      <c r="LG37" s="2">
        <v>108706850.95999999</v>
      </c>
      <c r="LH37" s="2">
        <v>12203056.42</v>
      </c>
      <c r="LI37" s="2">
        <v>28945720.969999999</v>
      </c>
      <c r="LJ37" s="2">
        <v>29629797.199999999</v>
      </c>
      <c r="LK37" s="2">
        <v>2690598</v>
      </c>
      <c r="LL37" s="2">
        <v>524495.11</v>
      </c>
      <c r="LM37" s="2">
        <v>1471740.74</v>
      </c>
      <c r="LN37" s="2">
        <v>2943672.75</v>
      </c>
      <c r="LO37" s="2">
        <v>1649210</v>
      </c>
      <c r="LP37" s="2">
        <v>4464184.2300000004</v>
      </c>
      <c r="LQ37" s="2">
        <v>522697</v>
      </c>
      <c r="LR37" s="2">
        <v>16434032.630000001</v>
      </c>
      <c r="LS37" s="2">
        <v>3694369.5</v>
      </c>
      <c r="LT37" s="2">
        <v>855028.5</v>
      </c>
      <c r="LU37" s="2">
        <v>63335284.57</v>
      </c>
      <c r="LV37" s="2">
        <v>17192417.32</v>
      </c>
      <c r="LW37" s="2">
        <v>82932183</v>
      </c>
      <c r="LX37" s="2">
        <v>17028522.75</v>
      </c>
      <c r="LY37" s="2">
        <v>5450751.5300000003</v>
      </c>
      <c r="LZ37" s="2">
        <v>5263675.83</v>
      </c>
      <c r="MA37" s="2">
        <v>4864756.2</v>
      </c>
      <c r="MB37" s="2">
        <v>1692578.2</v>
      </c>
      <c r="MC37" s="2">
        <v>4298527.7699999996</v>
      </c>
      <c r="MD37" s="2">
        <v>2927039.44</v>
      </c>
      <c r="ME37" s="2">
        <v>8297599.7699999996</v>
      </c>
      <c r="MF37" s="2">
        <v>1226366</v>
      </c>
      <c r="MG37" s="2">
        <v>98789955.620000005</v>
      </c>
      <c r="MH37" s="2">
        <v>518672</v>
      </c>
      <c r="MI37" s="2">
        <v>681206</v>
      </c>
      <c r="MJ37" s="2">
        <v>420490</v>
      </c>
      <c r="MK37" s="2">
        <v>682019</v>
      </c>
      <c r="ML37" s="2">
        <v>2513409.81</v>
      </c>
      <c r="MM37" s="2">
        <v>945273.57</v>
      </c>
      <c r="MN37" s="2">
        <v>1648355</v>
      </c>
      <c r="MO37" s="2">
        <v>1112176</v>
      </c>
      <c r="MP37" s="2">
        <v>219833</v>
      </c>
      <c r="MQ37" s="2">
        <v>811199.6</v>
      </c>
      <c r="MR37" s="2">
        <v>690843.91</v>
      </c>
      <c r="MS37" s="2">
        <v>42079651.5</v>
      </c>
      <c r="MT37" s="2">
        <v>1038738</v>
      </c>
      <c r="MU37" s="2">
        <v>3943095</v>
      </c>
      <c r="MV37" s="2">
        <v>3111380</v>
      </c>
      <c r="MW37" s="2">
        <v>3170173.08</v>
      </c>
      <c r="MX37" s="2">
        <v>1516410</v>
      </c>
      <c r="MY37" s="2">
        <v>12579175.1</v>
      </c>
      <c r="MZ37" s="2">
        <v>4978633.62</v>
      </c>
      <c r="NA37" s="2">
        <v>1375158.75</v>
      </c>
      <c r="NB37" s="2">
        <v>73559</v>
      </c>
      <c r="NC37" s="2">
        <v>274488</v>
      </c>
      <c r="ND37" s="2">
        <v>71554154.200000003</v>
      </c>
      <c r="NE37" s="2">
        <v>5538250.5</v>
      </c>
      <c r="NF37" s="2">
        <v>573991.22</v>
      </c>
      <c r="NG37" s="2">
        <v>10453188.23</v>
      </c>
      <c r="NH37" s="2">
        <v>807591</v>
      </c>
      <c r="NI37" s="2">
        <v>1810747.5</v>
      </c>
      <c r="NJ37" s="2">
        <v>12329083</v>
      </c>
      <c r="NK37" s="2">
        <v>4230734.5</v>
      </c>
      <c r="NL37" s="2">
        <v>110817</v>
      </c>
      <c r="NM37" s="2">
        <v>3911929.73</v>
      </c>
      <c r="NN37" s="2">
        <v>1562626</v>
      </c>
      <c r="NO37" s="2">
        <v>1205394.55</v>
      </c>
      <c r="NP37" s="2">
        <v>20772187.460000001</v>
      </c>
      <c r="NQ37" s="2">
        <v>1139391.53</v>
      </c>
      <c r="NR37" s="2">
        <v>900664.42</v>
      </c>
      <c r="NS37" s="2">
        <v>608838</v>
      </c>
      <c r="NT37" s="2">
        <v>2080078</v>
      </c>
      <c r="NU37" s="2">
        <v>6301.75</v>
      </c>
      <c r="NV37" s="2">
        <v>269578.81</v>
      </c>
      <c r="NW37" s="2">
        <v>56015114.100000001</v>
      </c>
      <c r="NX37" s="2">
        <v>11338618.859999999</v>
      </c>
      <c r="NY37" s="2">
        <v>1217180</v>
      </c>
      <c r="NZ37" s="2">
        <v>604185</v>
      </c>
      <c r="OA37" s="2">
        <v>634806</v>
      </c>
      <c r="OB37" s="2">
        <v>758368</v>
      </c>
      <c r="OC37" s="2">
        <v>722225.83</v>
      </c>
      <c r="OD37" s="2">
        <v>40842697.18</v>
      </c>
      <c r="OE37" s="2">
        <v>4275019.4800000004</v>
      </c>
      <c r="OF37" s="2">
        <v>1391972.5</v>
      </c>
      <c r="OG37" s="2">
        <v>5844882</v>
      </c>
      <c r="OH37" s="2">
        <v>404191.5</v>
      </c>
      <c r="OI37" s="2">
        <v>2060642</v>
      </c>
      <c r="OJ37" s="2">
        <v>4542253.25</v>
      </c>
      <c r="OK37" s="2">
        <v>445580</v>
      </c>
      <c r="OL37" s="2">
        <v>137307</v>
      </c>
      <c r="OM37" s="2">
        <v>41159403.090000004</v>
      </c>
      <c r="ON37" s="2">
        <v>6391879.9699999997</v>
      </c>
      <c r="OO37" s="2">
        <v>14943789.699999999</v>
      </c>
      <c r="OP37" s="2">
        <v>2702842</v>
      </c>
      <c r="OQ37" s="2">
        <v>1269980.45</v>
      </c>
      <c r="OR37" s="2">
        <v>131009.25</v>
      </c>
      <c r="OS37" s="2">
        <v>30828593.760000002</v>
      </c>
      <c r="OT37" s="2">
        <v>2312537.75</v>
      </c>
      <c r="OU37" s="2">
        <v>1279850.55</v>
      </c>
      <c r="OV37" s="2">
        <v>2335213.15</v>
      </c>
      <c r="OW37" s="2">
        <v>3518207.97</v>
      </c>
      <c r="OX37" s="2">
        <v>16059028.460000001</v>
      </c>
      <c r="OY37" s="2">
        <v>1694408.75</v>
      </c>
      <c r="OZ37" s="2">
        <v>952084.75</v>
      </c>
      <c r="PA37" s="2">
        <v>2169426</v>
      </c>
      <c r="PB37" s="2">
        <v>53553726.450000003</v>
      </c>
      <c r="PC37" s="2">
        <v>1366944.17</v>
      </c>
      <c r="PD37" s="2">
        <v>9072488.6999999993</v>
      </c>
      <c r="PE37" s="2">
        <v>739553.45</v>
      </c>
      <c r="PF37" s="2">
        <v>4071684.75</v>
      </c>
      <c r="PG37" s="2">
        <v>5760060.04</v>
      </c>
      <c r="PH37" s="2">
        <v>1652271</v>
      </c>
      <c r="PI37" s="2">
        <v>696002</v>
      </c>
      <c r="PJ37" s="2">
        <v>2016424.7</v>
      </c>
      <c r="PK37" s="2">
        <v>1064489.3799999999</v>
      </c>
      <c r="PL37" s="2">
        <v>1847168</v>
      </c>
      <c r="PM37" s="2">
        <v>3758356.75</v>
      </c>
      <c r="PN37" s="2">
        <v>725942.45</v>
      </c>
      <c r="PO37" s="2">
        <v>14778563.98</v>
      </c>
      <c r="PP37" s="2">
        <v>1582485</v>
      </c>
      <c r="PQ37" s="2">
        <v>1172950</v>
      </c>
      <c r="PR37" s="2">
        <v>72413.25</v>
      </c>
      <c r="PS37" s="2">
        <v>781800.35</v>
      </c>
      <c r="PT37" s="2">
        <v>112332915.26000001</v>
      </c>
      <c r="PU37" s="2">
        <v>471344</v>
      </c>
      <c r="PV37" s="2">
        <v>514316.4</v>
      </c>
      <c r="PW37" s="2">
        <v>1640224.03</v>
      </c>
      <c r="PX37" s="2">
        <v>23571122.640000001</v>
      </c>
      <c r="PY37" s="2">
        <v>2684383.65</v>
      </c>
      <c r="PZ37" s="2">
        <v>3487224.33</v>
      </c>
      <c r="QA37" s="2">
        <v>976086.25</v>
      </c>
      <c r="QB37" s="2">
        <v>6720598.6900000004</v>
      </c>
      <c r="QC37" s="2">
        <v>602422.5</v>
      </c>
      <c r="QD37" s="2">
        <v>4607192.42</v>
      </c>
      <c r="QE37" s="2">
        <v>869389.75</v>
      </c>
      <c r="QF37" s="2">
        <v>1025405.75</v>
      </c>
      <c r="QG37" s="2">
        <v>1834130.95</v>
      </c>
      <c r="QH37" s="2">
        <v>3224764.25</v>
      </c>
      <c r="QI37" s="2">
        <v>2723157.75</v>
      </c>
      <c r="QJ37" s="2">
        <v>1731189.59</v>
      </c>
      <c r="QK37" s="2">
        <v>630105.25</v>
      </c>
      <c r="QL37" s="2">
        <v>178658.5</v>
      </c>
      <c r="QM37" s="2">
        <v>7277647.2999999998</v>
      </c>
      <c r="QN37" s="2">
        <v>6125438.4800000004</v>
      </c>
      <c r="QO37" s="2">
        <v>789925.5</v>
      </c>
      <c r="QP37" s="2"/>
      <c r="QQ37" s="2"/>
      <c r="QR37" s="2"/>
      <c r="QS37" s="2"/>
      <c r="QT37" s="2">
        <v>47013949.049999997</v>
      </c>
      <c r="QU37" s="2">
        <v>347482.28</v>
      </c>
      <c r="QV37" s="2">
        <v>7373769.25</v>
      </c>
      <c r="QW37" s="2">
        <v>746281.54</v>
      </c>
      <c r="QX37" s="2">
        <v>1419867.94</v>
      </c>
      <c r="QY37" s="2">
        <v>5575245.8700000001</v>
      </c>
      <c r="QZ37" s="2">
        <v>658071.25</v>
      </c>
      <c r="RA37" s="2">
        <v>3863087.6</v>
      </c>
      <c r="RB37" s="2">
        <v>5208770.82</v>
      </c>
      <c r="RC37" s="2">
        <v>1114904</v>
      </c>
      <c r="RD37" s="2">
        <v>795901.41</v>
      </c>
      <c r="RE37" s="2">
        <v>2275651</v>
      </c>
      <c r="RF37" s="2">
        <v>132059</v>
      </c>
      <c r="RG37" s="2">
        <v>115827631.23999999</v>
      </c>
      <c r="RH37" s="2">
        <v>11934966.5</v>
      </c>
      <c r="RI37" s="2">
        <v>1557670</v>
      </c>
      <c r="RJ37" s="2">
        <v>2795246.17</v>
      </c>
      <c r="RK37" s="2">
        <v>3441770.84</v>
      </c>
      <c r="RL37" s="2">
        <v>1847141.21</v>
      </c>
      <c r="RM37" s="2">
        <v>6018938.4199999999</v>
      </c>
      <c r="RN37" s="2">
        <v>1037935.5</v>
      </c>
      <c r="RO37" s="2">
        <v>1260132.76</v>
      </c>
      <c r="RP37" s="2">
        <v>4923710.4800000004</v>
      </c>
      <c r="RQ37" s="2">
        <v>11250903.27</v>
      </c>
      <c r="RR37" s="2">
        <v>851278.26</v>
      </c>
      <c r="RS37" s="2">
        <v>489504</v>
      </c>
      <c r="RT37" s="2">
        <v>381673.05</v>
      </c>
      <c r="RU37" s="2">
        <v>1518680.3</v>
      </c>
      <c r="RV37" s="2">
        <v>8794800.25</v>
      </c>
      <c r="RW37" s="2">
        <v>2281880.5</v>
      </c>
      <c r="RX37" s="2">
        <v>1145753</v>
      </c>
      <c r="RY37" s="2"/>
      <c r="RZ37" s="2">
        <v>701906.13</v>
      </c>
      <c r="SA37" s="2">
        <v>23840808.960000001</v>
      </c>
      <c r="SB37" s="2">
        <v>473579.7</v>
      </c>
      <c r="SC37" s="2">
        <v>1561929</v>
      </c>
      <c r="SD37" s="2">
        <v>1463827</v>
      </c>
      <c r="SE37" s="2">
        <v>405618</v>
      </c>
      <c r="SF37" s="2">
        <v>1774863.25</v>
      </c>
      <c r="SG37" s="2">
        <v>1134304.83</v>
      </c>
      <c r="SH37" s="2">
        <v>2066102.19</v>
      </c>
      <c r="SI37" s="2">
        <v>893388</v>
      </c>
      <c r="SJ37" s="2">
        <v>1348036.32</v>
      </c>
      <c r="SK37" s="2">
        <v>10130751.539999999</v>
      </c>
      <c r="SL37" s="2">
        <v>1398885.01</v>
      </c>
      <c r="SM37" s="2">
        <v>16099330.75</v>
      </c>
      <c r="SN37" s="2">
        <v>2470174.31</v>
      </c>
      <c r="SO37" s="2">
        <v>1168775.17</v>
      </c>
      <c r="SP37" s="2">
        <v>6271832.75</v>
      </c>
      <c r="SQ37" s="2">
        <v>1372925.17</v>
      </c>
      <c r="SR37" s="2">
        <v>1611997.75</v>
      </c>
      <c r="SS37" s="2">
        <v>2478188</v>
      </c>
      <c r="ST37" s="2">
        <v>823979.5</v>
      </c>
      <c r="SU37" s="2">
        <v>33425597.699999999</v>
      </c>
      <c r="SV37" s="2">
        <v>1834059</v>
      </c>
      <c r="SW37" s="2">
        <v>1738663.07</v>
      </c>
      <c r="SX37" s="2">
        <v>1696973.05</v>
      </c>
      <c r="SY37" s="2">
        <v>450072</v>
      </c>
      <c r="SZ37" s="2">
        <v>1884066.9</v>
      </c>
      <c r="TA37" s="2">
        <v>2687685</v>
      </c>
      <c r="TB37" s="2">
        <v>3837313</v>
      </c>
      <c r="TC37" s="2">
        <v>859408</v>
      </c>
      <c r="TD37" s="2">
        <v>2143404</v>
      </c>
      <c r="TE37" s="2">
        <v>2759950</v>
      </c>
      <c r="TF37" s="2">
        <v>1458741.5</v>
      </c>
      <c r="TG37" s="2">
        <v>1358675</v>
      </c>
      <c r="TH37" s="2">
        <v>553367</v>
      </c>
      <c r="TI37" s="2">
        <v>102996386.83</v>
      </c>
      <c r="TJ37" s="2">
        <v>329149</v>
      </c>
      <c r="TK37" s="2">
        <v>1336830.5</v>
      </c>
      <c r="TL37" s="2">
        <v>3233275</v>
      </c>
      <c r="TM37" s="2">
        <v>3355205</v>
      </c>
      <c r="TN37" s="2">
        <v>1307865</v>
      </c>
      <c r="TO37" s="2">
        <v>443898</v>
      </c>
      <c r="TP37" s="2">
        <v>12059120.08</v>
      </c>
      <c r="TQ37" s="2">
        <v>2370363</v>
      </c>
      <c r="TR37" s="2">
        <v>2771209.76</v>
      </c>
      <c r="TS37" s="2">
        <v>3090453.59</v>
      </c>
      <c r="TT37" s="2">
        <v>1039498</v>
      </c>
      <c r="TU37" s="2">
        <v>757452</v>
      </c>
      <c r="TV37" s="2">
        <v>1356811.99</v>
      </c>
      <c r="TW37" s="2">
        <v>625948</v>
      </c>
      <c r="TX37" s="2">
        <v>1039336</v>
      </c>
      <c r="TY37" s="2">
        <v>16080867.16</v>
      </c>
      <c r="TZ37" s="2">
        <v>1027746.25</v>
      </c>
      <c r="UA37" s="2">
        <v>42126302.950000003</v>
      </c>
      <c r="UB37" s="2">
        <v>9236237.4499999993</v>
      </c>
      <c r="UC37" s="2">
        <v>937613.5</v>
      </c>
      <c r="UD37" s="2">
        <v>1257471.67</v>
      </c>
      <c r="UE37" s="2">
        <v>28068462.41</v>
      </c>
      <c r="UF37" s="2">
        <v>275804</v>
      </c>
      <c r="UG37" s="2">
        <v>780256.76</v>
      </c>
      <c r="UH37" s="2">
        <v>1065777.25</v>
      </c>
      <c r="UI37" s="2">
        <v>678221.5</v>
      </c>
      <c r="UJ37" s="2">
        <v>23160207.640000001</v>
      </c>
      <c r="UK37" s="2">
        <v>1862672.25</v>
      </c>
      <c r="UL37" s="2">
        <v>2107575.2200000002</v>
      </c>
      <c r="UM37" s="2">
        <v>3607905</v>
      </c>
      <c r="UN37" s="2">
        <v>2244537</v>
      </c>
      <c r="UO37" s="2">
        <v>1433627</v>
      </c>
      <c r="UP37" s="2">
        <v>173328409.96000001</v>
      </c>
      <c r="UQ37" s="2">
        <v>2198230.5</v>
      </c>
      <c r="UR37" s="2">
        <v>4172106.21</v>
      </c>
      <c r="US37" s="2">
        <v>18402066</v>
      </c>
      <c r="UT37" s="2"/>
      <c r="UU37" s="2">
        <v>1118994.5</v>
      </c>
      <c r="UV37" s="2">
        <v>5288658.25</v>
      </c>
      <c r="UW37" s="2">
        <v>508944.5</v>
      </c>
      <c r="UX37" s="2">
        <v>914493</v>
      </c>
      <c r="UY37" s="2">
        <v>1306915</v>
      </c>
      <c r="UZ37" s="2">
        <v>3338277.94</v>
      </c>
      <c r="VA37" s="2">
        <v>4342592.07</v>
      </c>
      <c r="VB37" s="2">
        <v>1668920</v>
      </c>
      <c r="VC37" s="2">
        <v>3234446.58</v>
      </c>
      <c r="VD37" s="2">
        <v>496045.83</v>
      </c>
      <c r="VE37" s="2">
        <v>317559.75</v>
      </c>
      <c r="VF37" s="2">
        <v>246630.81</v>
      </c>
      <c r="VG37" s="2">
        <v>1051408</v>
      </c>
      <c r="VH37" s="2">
        <v>5753613</v>
      </c>
      <c r="VI37" s="2">
        <v>366800</v>
      </c>
      <c r="VJ37" s="2">
        <v>577029.07999999996</v>
      </c>
      <c r="VK37" s="2">
        <v>120431.05</v>
      </c>
      <c r="VL37" s="2">
        <v>56517886.520000003</v>
      </c>
      <c r="VM37" s="2">
        <v>1728259.19</v>
      </c>
      <c r="VN37" s="2">
        <v>1625567</v>
      </c>
      <c r="VO37" s="2">
        <v>1185656.57</v>
      </c>
      <c r="VP37" s="2">
        <v>2925476.16</v>
      </c>
      <c r="VQ37" s="2">
        <v>3509988.36</v>
      </c>
      <c r="VR37" s="2">
        <v>942123.5</v>
      </c>
      <c r="VS37" s="2">
        <v>1118212.25</v>
      </c>
      <c r="VT37" s="2">
        <v>98899.5</v>
      </c>
      <c r="VU37" s="2">
        <v>15162258.960000001</v>
      </c>
      <c r="VV37" s="2">
        <v>1173481.5</v>
      </c>
      <c r="VW37" s="2">
        <v>4086138.5</v>
      </c>
      <c r="VX37" s="2">
        <v>998296.5</v>
      </c>
      <c r="VY37" s="2">
        <v>706100.48</v>
      </c>
      <c r="VZ37" s="2">
        <v>695833</v>
      </c>
      <c r="WA37" s="2">
        <v>265436005.00999999</v>
      </c>
      <c r="WB37" s="2">
        <v>2762795.55</v>
      </c>
      <c r="WC37" s="2">
        <v>980264.92</v>
      </c>
      <c r="WD37" s="2">
        <v>672959.04</v>
      </c>
      <c r="WE37" s="2">
        <v>1029200.65</v>
      </c>
      <c r="WF37" s="2">
        <v>2734899.55</v>
      </c>
      <c r="WG37" s="2">
        <v>2123582</v>
      </c>
      <c r="WH37" s="2">
        <v>3784790.75</v>
      </c>
      <c r="WI37" s="2">
        <v>2679125.2999999998</v>
      </c>
      <c r="WJ37" s="2">
        <v>2625154</v>
      </c>
      <c r="WK37" s="2">
        <v>1490150.49</v>
      </c>
      <c r="WL37" s="2">
        <v>11545037.9</v>
      </c>
      <c r="WM37" s="2">
        <v>3105567.3</v>
      </c>
      <c r="WN37" s="2">
        <v>3669028.29</v>
      </c>
      <c r="WO37" s="2">
        <v>9037190.3900000006</v>
      </c>
      <c r="WP37" s="2">
        <v>1855847.95</v>
      </c>
      <c r="WQ37" s="2">
        <v>1041139.05</v>
      </c>
      <c r="WR37" s="2">
        <v>1508333</v>
      </c>
      <c r="WS37" s="2">
        <v>761316.25</v>
      </c>
      <c r="WT37" s="2">
        <v>2304601.2999999998</v>
      </c>
      <c r="WU37" s="2">
        <v>16547129.439999999</v>
      </c>
      <c r="WV37" s="2">
        <v>879301.06</v>
      </c>
      <c r="WW37" s="2">
        <v>635376</v>
      </c>
      <c r="WX37" s="2">
        <v>822385.75</v>
      </c>
      <c r="WY37" s="2">
        <v>651970</v>
      </c>
      <c r="WZ37" s="2">
        <v>555673</v>
      </c>
      <c r="XA37" s="2">
        <v>949679.36</v>
      </c>
      <c r="XB37" s="2">
        <v>671966</v>
      </c>
      <c r="XC37" s="2">
        <v>15597926.52</v>
      </c>
      <c r="XD37" s="2">
        <v>897015.2</v>
      </c>
      <c r="XE37" s="2">
        <v>499582.05</v>
      </c>
      <c r="XF37" s="2">
        <v>227809.74</v>
      </c>
      <c r="XG37" s="2">
        <v>441831.5</v>
      </c>
      <c r="XH37" s="2">
        <v>233743918.72</v>
      </c>
      <c r="XI37" s="2">
        <v>6439440.8700000001</v>
      </c>
      <c r="XJ37" s="2">
        <v>1585453.75</v>
      </c>
      <c r="XK37" s="2">
        <v>30186333.870000001</v>
      </c>
      <c r="XL37" s="2">
        <v>2465214</v>
      </c>
      <c r="XM37" s="2">
        <v>2578456</v>
      </c>
      <c r="XN37" s="2">
        <v>10882414.34</v>
      </c>
      <c r="XO37" s="2">
        <v>2268079.5</v>
      </c>
      <c r="XP37" s="2">
        <v>3113125</v>
      </c>
      <c r="XQ37" s="2">
        <v>6623746.5300000003</v>
      </c>
      <c r="XR37" s="2">
        <v>6167173</v>
      </c>
      <c r="XS37" s="2">
        <v>560565.44999999995</v>
      </c>
      <c r="XT37" s="2">
        <v>1006347</v>
      </c>
      <c r="XU37" s="2">
        <v>2080214.5</v>
      </c>
      <c r="XV37" s="2">
        <v>1511296</v>
      </c>
      <c r="XW37" s="2">
        <v>1053911.05</v>
      </c>
      <c r="XX37" s="2">
        <v>856771</v>
      </c>
      <c r="XY37" s="2">
        <v>392737.5</v>
      </c>
      <c r="XZ37" s="2">
        <v>989868</v>
      </c>
      <c r="YA37" s="2">
        <v>1424120</v>
      </c>
      <c r="YB37" s="2">
        <v>6072629</v>
      </c>
      <c r="YC37" s="2">
        <v>955846</v>
      </c>
      <c r="YD37" s="2">
        <v>1400530</v>
      </c>
      <c r="YE37" s="2">
        <v>101314801.25</v>
      </c>
      <c r="YF37" s="2">
        <v>3418338</v>
      </c>
      <c r="YG37" s="2">
        <v>5685656.0800000001</v>
      </c>
      <c r="YH37" s="2">
        <v>1167652.25</v>
      </c>
      <c r="YI37" s="2">
        <v>11995550.359999999</v>
      </c>
      <c r="YJ37" s="2">
        <v>6099290.5</v>
      </c>
      <c r="YK37" s="2">
        <v>4740962</v>
      </c>
      <c r="YL37" s="2">
        <v>1579108.9</v>
      </c>
      <c r="YM37" s="2">
        <v>14811077.65</v>
      </c>
      <c r="YN37" s="2">
        <v>11650710.949999999</v>
      </c>
      <c r="YO37" s="2">
        <v>7764794.5499999998</v>
      </c>
      <c r="YP37" s="2">
        <v>1499332.15</v>
      </c>
      <c r="YQ37" s="2">
        <v>1747194.25</v>
      </c>
      <c r="YR37" s="2">
        <v>1981731.3</v>
      </c>
      <c r="YS37" s="2">
        <v>1179470.8999999999</v>
      </c>
      <c r="YT37" s="2">
        <v>729362.68</v>
      </c>
      <c r="YU37" s="2">
        <v>1445754.95</v>
      </c>
      <c r="YV37" s="2">
        <v>34872956.649999999</v>
      </c>
      <c r="YW37" s="2">
        <v>1015938</v>
      </c>
      <c r="YX37" s="2">
        <v>1250965</v>
      </c>
      <c r="YY37" s="2">
        <v>867983</v>
      </c>
      <c r="YZ37" s="2">
        <v>2145989</v>
      </c>
      <c r="ZA37" s="2">
        <v>232327.25</v>
      </c>
      <c r="ZB37" s="2">
        <v>2364231.67</v>
      </c>
      <c r="ZC37" s="2">
        <v>43751871.159999996</v>
      </c>
      <c r="ZD37" s="2">
        <v>452775.55</v>
      </c>
      <c r="ZE37" s="2">
        <v>1750426.25</v>
      </c>
      <c r="ZF37" s="2">
        <v>2957553.5</v>
      </c>
      <c r="ZG37" s="2">
        <v>440678.88</v>
      </c>
      <c r="ZH37" s="2">
        <v>556117.5</v>
      </c>
      <c r="ZI37" s="2">
        <v>1077631.1100000001</v>
      </c>
      <c r="ZJ37" s="2">
        <v>667884.23</v>
      </c>
      <c r="ZK37" s="2">
        <v>10362167.439999999</v>
      </c>
      <c r="ZL37" s="2">
        <v>87969250.370000005</v>
      </c>
      <c r="ZM37" s="2">
        <v>2616438</v>
      </c>
      <c r="ZN37" s="2">
        <v>3599400.76</v>
      </c>
      <c r="ZO37" s="2">
        <v>18998090.91</v>
      </c>
      <c r="ZP37" s="2">
        <v>4657238.0599999996</v>
      </c>
      <c r="ZQ37" s="2">
        <v>314468.8</v>
      </c>
      <c r="ZR37" s="2">
        <v>2295442.6800000002</v>
      </c>
      <c r="ZS37" s="2">
        <v>4851299</v>
      </c>
      <c r="ZT37" s="2">
        <v>3296666.57</v>
      </c>
      <c r="ZU37" s="2">
        <v>3903491.65</v>
      </c>
      <c r="ZV37" s="2">
        <v>714432</v>
      </c>
      <c r="ZW37" s="2">
        <v>934605.32</v>
      </c>
      <c r="ZX37" s="2">
        <v>1193504.25</v>
      </c>
      <c r="ZY37" s="2">
        <v>1357326.08</v>
      </c>
      <c r="ZZ37" s="2">
        <v>511506.85</v>
      </c>
      <c r="AAA37" s="2">
        <v>1366595.25</v>
      </c>
      <c r="AAB37" s="2">
        <v>572373</v>
      </c>
      <c r="AAC37" s="2">
        <v>5833657.2000000002</v>
      </c>
      <c r="AAD37" s="2">
        <v>1536240.69</v>
      </c>
      <c r="AAE37" s="2">
        <v>1050806</v>
      </c>
      <c r="AAF37" s="2">
        <v>443759.35999999999</v>
      </c>
      <c r="AAG37" s="2">
        <v>189470</v>
      </c>
      <c r="AAH37" s="2">
        <v>35008017.740000002</v>
      </c>
      <c r="AAI37" s="2">
        <v>390259.75</v>
      </c>
      <c r="AAJ37" s="2">
        <v>996138.36</v>
      </c>
      <c r="AAK37" s="2">
        <v>940604.48</v>
      </c>
      <c r="AAL37" s="2">
        <v>853668.75</v>
      </c>
      <c r="AAM37" s="2">
        <v>2711481.65</v>
      </c>
      <c r="AAN37" s="2">
        <v>469705.67</v>
      </c>
      <c r="AAO37" s="2">
        <v>200701255.19999999</v>
      </c>
      <c r="AAP37" s="2">
        <v>1236606.07</v>
      </c>
      <c r="AAQ37" s="2">
        <v>355901.5</v>
      </c>
      <c r="AAR37" s="2">
        <v>7475813</v>
      </c>
      <c r="AAS37" s="2">
        <v>2395711.92</v>
      </c>
      <c r="AAT37" s="2">
        <v>2302225</v>
      </c>
      <c r="AAU37" s="2">
        <v>2117071.46</v>
      </c>
      <c r="AAV37" s="2">
        <v>1532427.06</v>
      </c>
      <c r="AAW37" s="2">
        <v>10753363.65</v>
      </c>
      <c r="AAX37" s="2">
        <v>1672533.7</v>
      </c>
      <c r="AAY37" s="2">
        <v>4566484</v>
      </c>
      <c r="AAZ37" s="2">
        <v>12659733.859999999</v>
      </c>
      <c r="ABA37" s="2">
        <v>3538419</v>
      </c>
      <c r="ABB37" s="2">
        <v>545803</v>
      </c>
      <c r="ABC37" s="2">
        <v>1067384.6000000001</v>
      </c>
      <c r="ABD37" s="2">
        <v>1002998</v>
      </c>
      <c r="ABE37" s="2">
        <v>717084</v>
      </c>
      <c r="ABF37" s="2">
        <v>1287233.54</v>
      </c>
      <c r="ABG37" s="2">
        <v>91779.11</v>
      </c>
      <c r="ABH37" s="2">
        <v>28496869.5</v>
      </c>
      <c r="ABI37" s="2">
        <v>20490389.18</v>
      </c>
      <c r="ABJ37" s="2">
        <v>440795.56</v>
      </c>
      <c r="ABK37" s="2">
        <v>259692.27</v>
      </c>
      <c r="ABL37" s="2">
        <v>328340</v>
      </c>
      <c r="ABM37" s="2">
        <v>796032.5</v>
      </c>
      <c r="ABN37" s="2">
        <v>1184529.75</v>
      </c>
      <c r="ABO37" s="2">
        <v>57155886.670000002</v>
      </c>
      <c r="ABP37" s="2">
        <v>3090030.87</v>
      </c>
      <c r="ABQ37" s="2">
        <v>76040.5</v>
      </c>
      <c r="ABR37" s="2">
        <v>828064.18</v>
      </c>
      <c r="ABS37" s="2">
        <v>8513705</v>
      </c>
      <c r="ABT37" s="2">
        <v>1336800.46</v>
      </c>
      <c r="ABU37" s="2">
        <v>2314387</v>
      </c>
      <c r="ABV37" s="2">
        <v>3868073</v>
      </c>
      <c r="ABW37" s="2">
        <v>220535</v>
      </c>
      <c r="ABX37" s="2">
        <v>45611093.189999998</v>
      </c>
      <c r="ABY37" s="2">
        <v>2377313.12</v>
      </c>
      <c r="ABZ37" s="2">
        <v>3119517.68</v>
      </c>
      <c r="ACA37" s="2">
        <v>781188.5</v>
      </c>
      <c r="ACB37" s="2">
        <v>731532.75</v>
      </c>
      <c r="ACC37" s="2">
        <v>6707580.3300000001</v>
      </c>
      <c r="ACD37" s="2">
        <v>984162.64</v>
      </c>
      <c r="ACE37" s="2">
        <v>1055164.8999999999</v>
      </c>
      <c r="ACF37" s="2">
        <v>1244778.75</v>
      </c>
      <c r="ACG37" s="2">
        <v>5186123.0999999996</v>
      </c>
      <c r="ACH37" s="2">
        <v>1194306.5</v>
      </c>
      <c r="ACI37" s="2">
        <v>137965260.88999999</v>
      </c>
      <c r="ACJ37" s="2">
        <v>3371416.77</v>
      </c>
      <c r="ACK37" s="2">
        <v>2589829.4</v>
      </c>
      <c r="ACL37" s="2">
        <v>9024002.2100000009</v>
      </c>
      <c r="ACM37" s="2">
        <v>166629.93</v>
      </c>
      <c r="ACN37" s="2">
        <v>3619682.25</v>
      </c>
      <c r="ACO37" s="2">
        <v>4099526.69</v>
      </c>
      <c r="ACP37" s="2">
        <v>27666662.5</v>
      </c>
      <c r="ACQ37" s="2">
        <v>33783559.520000003</v>
      </c>
      <c r="ACR37" s="2">
        <v>4354698.55</v>
      </c>
      <c r="ACS37" s="2">
        <v>1737472.11</v>
      </c>
      <c r="ACT37" s="2">
        <v>4991312</v>
      </c>
      <c r="ACU37" s="2">
        <v>2706679</v>
      </c>
      <c r="ACV37" s="2">
        <v>38418158.939999998</v>
      </c>
      <c r="ACW37" s="2">
        <v>2757948.15</v>
      </c>
      <c r="ACX37" s="2">
        <v>2494766</v>
      </c>
      <c r="ACY37" s="2">
        <v>836822.08</v>
      </c>
      <c r="ACZ37" s="2">
        <v>884413</v>
      </c>
      <c r="ADA37" s="2">
        <v>1435215</v>
      </c>
      <c r="ADB37" s="2">
        <v>1106724</v>
      </c>
      <c r="ADC37" s="2">
        <v>34376.5</v>
      </c>
      <c r="ADD37" s="2"/>
      <c r="ADE37" s="2"/>
      <c r="ADF37" s="2">
        <v>18135685.25</v>
      </c>
      <c r="ADG37" s="2">
        <v>19101567.98</v>
      </c>
      <c r="ADH37" s="2">
        <v>2041378.08</v>
      </c>
      <c r="ADI37" s="2">
        <v>506972</v>
      </c>
      <c r="ADJ37" s="2">
        <v>754843.39</v>
      </c>
      <c r="ADK37" s="2"/>
      <c r="ADL37" s="2">
        <v>1347791.47</v>
      </c>
      <c r="ADM37" s="2">
        <v>1563014.72</v>
      </c>
      <c r="ADN37" s="2">
        <v>1585322</v>
      </c>
      <c r="ADO37" s="2">
        <v>66266006.270000003</v>
      </c>
      <c r="ADP37" s="2">
        <v>2759760</v>
      </c>
      <c r="ADQ37" s="2">
        <v>2417722.84</v>
      </c>
      <c r="ADR37" s="2">
        <v>1569328.35</v>
      </c>
      <c r="ADS37" s="2">
        <v>17609955.050000001</v>
      </c>
      <c r="ADT37" s="2">
        <v>475245.13</v>
      </c>
      <c r="ADU37" s="2">
        <v>809402</v>
      </c>
      <c r="ADV37" s="2">
        <v>1500290.02</v>
      </c>
      <c r="ADW37" s="2">
        <v>49883.25</v>
      </c>
      <c r="ADX37" s="2">
        <v>646745</v>
      </c>
      <c r="ADY37" s="2">
        <v>114089594.18000001</v>
      </c>
      <c r="ADZ37" s="2">
        <v>16686619.5</v>
      </c>
      <c r="AEA37" s="2">
        <v>8083200.5</v>
      </c>
      <c r="AEB37" s="2">
        <v>1177120.32</v>
      </c>
      <c r="AEC37" s="2">
        <v>1981141.38</v>
      </c>
      <c r="AED37" s="2">
        <v>9606315.9000000004</v>
      </c>
      <c r="AEE37" s="2">
        <v>503476.8</v>
      </c>
      <c r="AEF37" s="2">
        <v>1535902.65</v>
      </c>
      <c r="AEG37" s="2">
        <v>1517696.22</v>
      </c>
      <c r="AEH37" s="2">
        <v>1943449.1</v>
      </c>
      <c r="AEI37" s="2">
        <v>2219966</v>
      </c>
      <c r="AEJ37" s="2">
        <v>8609753.0800000001</v>
      </c>
      <c r="AEK37" s="2">
        <v>2346369</v>
      </c>
      <c r="AEL37" s="2">
        <v>3763929.69</v>
      </c>
      <c r="AEM37" s="2">
        <v>2657757.96</v>
      </c>
      <c r="AEN37" s="2">
        <v>5141348.55</v>
      </c>
      <c r="AEO37" s="2">
        <v>812062.5</v>
      </c>
      <c r="AEP37" s="2">
        <v>8900833.3100000005</v>
      </c>
      <c r="AEQ37" s="2">
        <v>926781.25</v>
      </c>
      <c r="AER37" s="2">
        <v>7317587.4100000001</v>
      </c>
      <c r="AES37" s="2">
        <v>83677986.75</v>
      </c>
      <c r="AET37" s="2">
        <v>9461138.4900000002</v>
      </c>
      <c r="AEU37" s="2">
        <v>7467570.5</v>
      </c>
      <c r="AEV37" s="2">
        <v>3527673.25</v>
      </c>
      <c r="AEW37" s="2">
        <v>1428151</v>
      </c>
      <c r="AEX37" s="2">
        <v>4671361.3600000003</v>
      </c>
      <c r="AEY37" s="2">
        <v>1140305.19</v>
      </c>
      <c r="AEZ37" s="2">
        <v>2032503.25</v>
      </c>
      <c r="AFA37" s="2">
        <v>1634671</v>
      </c>
      <c r="AFB37" s="2">
        <v>632592</v>
      </c>
      <c r="AFC37" s="2">
        <v>24752855.809999999</v>
      </c>
      <c r="AFD37" s="2">
        <v>20995223.359999999</v>
      </c>
      <c r="AFE37" s="2">
        <v>8623331.2599999998</v>
      </c>
      <c r="AFF37" s="2">
        <v>6911070.29</v>
      </c>
      <c r="AFG37" s="2">
        <v>21052133.559999999</v>
      </c>
      <c r="AFH37" s="2">
        <v>5511636.25</v>
      </c>
      <c r="AFI37" s="2">
        <v>3156758.73</v>
      </c>
      <c r="AFJ37" s="2">
        <v>5270320.24</v>
      </c>
      <c r="AFK37" s="2">
        <v>3917045.5</v>
      </c>
      <c r="AFL37" s="2">
        <v>7972242.3499999996</v>
      </c>
      <c r="AFM37" s="2">
        <v>10379635.199999999</v>
      </c>
      <c r="AFN37" s="2">
        <v>7045784.5</v>
      </c>
      <c r="AFO37" s="2">
        <v>2144601</v>
      </c>
      <c r="AFP37" s="2">
        <v>91242089.549999997</v>
      </c>
      <c r="AFQ37" s="2">
        <v>16978825.77</v>
      </c>
      <c r="AFR37" s="2">
        <v>4736277.16</v>
      </c>
      <c r="AFS37" s="2">
        <v>7168597.3200000003</v>
      </c>
      <c r="AFT37" s="2">
        <v>7504897</v>
      </c>
      <c r="AFU37" s="2">
        <v>5420703.3200000003</v>
      </c>
      <c r="AFV37" s="2">
        <v>1881461.95</v>
      </c>
      <c r="AFW37" s="2">
        <v>15051078.08</v>
      </c>
      <c r="AFX37" s="2">
        <v>7605403.2000000002</v>
      </c>
      <c r="AFY37" s="2">
        <v>1721459.6</v>
      </c>
      <c r="AFZ37" s="2">
        <v>9842029.8200000003</v>
      </c>
      <c r="AGA37" s="2">
        <v>6138809.9499999993</v>
      </c>
      <c r="AGB37" s="2">
        <v>90247662.859999999</v>
      </c>
      <c r="AGC37" s="2">
        <v>5316796</v>
      </c>
      <c r="AGD37" s="2">
        <v>8609195.9100000001</v>
      </c>
      <c r="AGE37" s="2">
        <v>7813590.6399999997</v>
      </c>
      <c r="AGF37" s="2">
        <v>8885419.0500000007</v>
      </c>
      <c r="AGG37" s="2">
        <v>4002164.5</v>
      </c>
      <c r="AGH37" s="2">
        <v>5621350.25</v>
      </c>
      <c r="AGI37" s="2">
        <v>1713219.25</v>
      </c>
      <c r="AGJ37" s="2">
        <v>1986272.5</v>
      </c>
      <c r="AGK37" s="2">
        <v>3723083.5</v>
      </c>
      <c r="AGL37" s="2">
        <v>1671499.05</v>
      </c>
      <c r="AGM37" s="2">
        <v>116489835.05</v>
      </c>
      <c r="AGN37" s="2">
        <v>13266587.25</v>
      </c>
      <c r="AGO37" s="2">
        <v>4615061.88</v>
      </c>
      <c r="AGP37" s="2">
        <v>2241738</v>
      </c>
      <c r="AGQ37" s="2">
        <v>23294192.539999999</v>
      </c>
      <c r="AGR37" s="2">
        <v>7050790.4299999997</v>
      </c>
      <c r="AGS37" s="2">
        <v>1983412.73</v>
      </c>
      <c r="AGT37" s="2">
        <v>3398427.75</v>
      </c>
      <c r="AGU37" s="2">
        <v>109396324.02</v>
      </c>
      <c r="AGV37" s="2">
        <v>82720856.209999993</v>
      </c>
      <c r="AGW37" s="2">
        <v>2806429.46</v>
      </c>
      <c r="AGX37" s="2">
        <v>9705307.5800000001</v>
      </c>
      <c r="AGY37" s="2">
        <v>11054918.189999999</v>
      </c>
      <c r="AGZ37" s="2">
        <v>7841753.3399999999</v>
      </c>
      <c r="AHA37" s="2">
        <v>4795752.1100000003</v>
      </c>
      <c r="AHB37" s="2">
        <v>6897357</v>
      </c>
      <c r="AHC37" s="2">
        <v>1857680.75</v>
      </c>
      <c r="AHD37" s="2">
        <v>3746923.54</v>
      </c>
      <c r="AHE37" s="2">
        <v>6419140.0300000003</v>
      </c>
      <c r="AHF37" s="2">
        <v>2267272.5</v>
      </c>
      <c r="AHG37" s="2">
        <v>1575562.06</v>
      </c>
      <c r="AHH37" s="2">
        <v>2355962.2200000002</v>
      </c>
      <c r="AHI37" s="2">
        <v>2480462.92</v>
      </c>
      <c r="AHJ37" s="2">
        <v>1909833</v>
      </c>
      <c r="AHK37" s="2">
        <v>2522220.75</v>
      </c>
      <c r="AHL37" s="2">
        <v>43219211.140000001</v>
      </c>
      <c r="AHM37" s="2">
        <v>6159547</v>
      </c>
      <c r="AHN37" s="2">
        <v>1414702.16</v>
      </c>
      <c r="AHO37" s="2">
        <v>3681285</v>
      </c>
      <c r="AHP37" s="2">
        <v>3202266.55</v>
      </c>
      <c r="AHQ37" s="2">
        <v>1972471.44</v>
      </c>
      <c r="AHR37" s="2">
        <v>346564</v>
      </c>
      <c r="AHS37" s="2"/>
      <c r="AHT37" s="2">
        <f t="shared" si="0"/>
        <v>8102323246.0099974</v>
      </c>
    </row>
    <row r="38" spans="1:904">
      <c r="A38" s="34" t="s">
        <v>1963</v>
      </c>
      <c r="B38" s="34" t="s">
        <v>1972</v>
      </c>
      <c r="C38" s="1" t="s">
        <v>1973</v>
      </c>
      <c r="D38" s="2">
        <v>16122574</v>
      </c>
      <c r="E38" s="2">
        <v>170148</v>
      </c>
      <c r="F38" s="2">
        <v>132493</v>
      </c>
      <c r="G38" s="2">
        <v>38253.65</v>
      </c>
      <c r="H38" s="2">
        <v>1773343</v>
      </c>
      <c r="I38" s="2">
        <v>135451</v>
      </c>
      <c r="J38" s="2">
        <v>1247804</v>
      </c>
      <c r="K38" s="2"/>
      <c r="L38" s="2"/>
      <c r="M38" s="2">
        <v>253968</v>
      </c>
      <c r="N38" s="2"/>
      <c r="O38" s="2">
        <v>128204</v>
      </c>
      <c r="P38" s="2">
        <v>21643</v>
      </c>
      <c r="Q38" s="2">
        <v>64086</v>
      </c>
      <c r="R38" s="2">
        <v>22258</v>
      </c>
      <c r="S38" s="2">
        <v>444949</v>
      </c>
      <c r="T38" s="2">
        <v>190028</v>
      </c>
      <c r="U38" s="2"/>
      <c r="V38" s="2">
        <v>15229149</v>
      </c>
      <c r="W38" s="2">
        <v>1530451</v>
      </c>
      <c r="X38" s="2">
        <v>102888</v>
      </c>
      <c r="Y38" s="2">
        <v>161153</v>
      </c>
      <c r="Z38" s="2">
        <v>223141</v>
      </c>
      <c r="AA38" s="2">
        <v>141691</v>
      </c>
      <c r="AB38" s="2">
        <v>68356</v>
      </c>
      <c r="AC38" s="2">
        <v>2765002</v>
      </c>
      <c r="AD38" s="2">
        <v>247782</v>
      </c>
      <c r="AE38" s="2">
        <v>174525</v>
      </c>
      <c r="AF38" s="2">
        <v>1471995.79</v>
      </c>
      <c r="AG38" s="2"/>
      <c r="AH38" s="2">
        <v>2667472</v>
      </c>
      <c r="AI38" s="2">
        <v>217883</v>
      </c>
      <c r="AJ38" s="2">
        <v>376245</v>
      </c>
      <c r="AK38" s="2">
        <v>69068</v>
      </c>
      <c r="AL38" s="2">
        <v>36612</v>
      </c>
      <c r="AM38" s="2">
        <v>84947</v>
      </c>
      <c r="AN38" s="2">
        <v>1406.1</v>
      </c>
      <c r="AO38" s="2">
        <v>73701</v>
      </c>
      <c r="AP38" s="2">
        <v>176028.21</v>
      </c>
      <c r="AQ38" s="2">
        <v>57701</v>
      </c>
      <c r="AR38" s="2">
        <v>133364</v>
      </c>
      <c r="AS38" s="2">
        <v>1766.2</v>
      </c>
      <c r="AT38" s="2">
        <v>13462046.75</v>
      </c>
      <c r="AU38" s="2">
        <v>47871</v>
      </c>
      <c r="AV38" s="2">
        <v>133350</v>
      </c>
      <c r="AW38" s="2">
        <v>183084.05</v>
      </c>
      <c r="AX38" s="2">
        <v>288764</v>
      </c>
      <c r="AY38" s="2">
        <v>550369</v>
      </c>
      <c r="AZ38" s="2">
        <v>250521</v>
      </c>
      <c r="BA38" s="2">
        <v>226117</v>
      </c>
      <c r="BB38" s="2">
        <v>97062</v>
      </c>
      <c r="BC38" s="2">
        <v>82658</v>
      </c>
      <c r="BD38" s="2">
        <v>122789</v>
      </c>
      <c r="BE38" s="2">
        <v>141699.25</v>
      </c>
      <c r="BF38" s="2">
        <v>1357499.33</v>
      </c>
      <c r="BG38" s="2">
        <v>53603</v>
      </c>
      <c r="BH38" s="2"/>
      <c r="BI38" s="2">
        <v>7077211</v>
      </c>
      <c r="BJ38" s="2">
        <v>2145371.56</v>
      </c>
      <c r="BK38" s="2">
        <v>100926</v>
      </c>
      <c r="BL38" s="2"/>
      <c r="BM38" s="2">
        <v>153043</v>
      </c>
      <c r="BN38" s="2">
        <v>37823</v>
      </c>
      <c r="BO38" s="2">
        <v>70363.75</v>
      </c>
      <c r="BP38" s="2"/>
      <c r="BQ38" s="2"/>
      <c r="BR38" s="2">
        <v>9399549</v>
      </c>
      <c r="BS38" s="2">
        <v>43135</v>
      </c>
      <c r="BT38" s="2">
        <v>51468</v>
      </c>
      <c r="BU38" s="2">
        <v>62742</v>
      </c>
      <c r="BV38" s="2">
        <v>206311</v>
      </c>
      <c r="BW38" s="2">
        <v>51613</v>
      </c>
      <c r="BX38" s="2">
        <v>24155</v>
      </c>
      <c r="BY38" s="2">
        <v>69948</v>
      </c>
      <c r="BZ38" s="2">
        <v>3296318.22</v>
      </c>
      <c r="CA38" s="2">
        <v>106403</v>
      </c>
      <c r="CB38" s="2">
        <v>231173</v>
      </c>
      <c r="CC38" s="2">
        <v>287524</v>
      </c>
      <c r="CD38" s="2">
        <v>114975</v>
      </c>
      <c r="CE38" s="2">
        <v>17940</v>
      </c>
      <c r="CF38" s="2">
        <v>51538</v>
      </c>
      <c r="CG38" s="2">
        <v>21043249.5</v>
      </c>
      <c r="CH38" s="2"/>
      <c r="CI38" s="2">
        <v>2576312.25</v>
      </c>
      <c r="CJ38" s="2"/>
      <c r="CK38" s="2">
        <v>17330</v>
      </c>
      <c r="CL38" s="2">
        <v>3078</v>
      </c>
      <c r="CM38" s="2">
        <v>4669</v>
      </c>
      <c r="CN38" s="2">
        <v>190067</v>
      </c>
      <c r="CO38" s="2"/>
      <c r="CP38" s="2">
        <v>41944</v>
      </c>
      <c r="CQ38" s="2">
        <v>17020</v>
      </c>
      <c r="CR38" s="2">
        <v>48087.5</v>
      </c>
      <c r="CS38" s="2">
        <v>20189</v>
      </c>
      <c r="CT38" s="2">
        <v>8123558.7300000004</v>
      </c>
      <c r="CU38" s="2">
        <v>130753</v>
      </c>
      <c r="CV38" s="2">
        <v>101005</v>
      </c>
      <c r="CW38" s="2">
        <v>147464</v>
      </c>
      <c r="CX38" s="2">
        <v>32966.5</v>
      </c>
      <c r="CY38" s="2">
        <v>513114.5</v>
      </c>
      <c r="CZ38" s="2">
        <v>70105</v>
      </c>
      <c r="DA38" s="2">
        <v>99036</v>
      </c>
      <c r="DB38" s="2">
        <v>4176221.75</v>
      </c>
      <c r="DC38" s="2">
        <v>2192621.69</v>
      </c>
      <c r="DD38" s="2">
        <v>72550</v>
      </c>
      <c r="DE38" s="2">
        <v>84262.25</v>
      </c>
      <c r="DF38" s="2">
        <v>140282.25</v>
      </c>
      <c r="DG38" s="2">
        <v>154307.98000000001</v>
      </c>
      <c r="DH38" s="2">
        <v>229427.75</v>
      </c>
      <c r="DI38" s="2">
        <v>254434</v>
      </c>
      <c r="DJ38" s="2"/>
      <c r="DK38" s="2">
        <v>11075210.82</v>
      </c>
      <c r="DL38" s="2">
        <v>109651.3</v>
      </c>
      <c r="DM38" s="2">
        <v>226816.01</v>
      </c>
      <c r="DN38" s="2">
        <v>60100</v>
      </c>
      <c r="DO38" s="2">
        <v>120373</v>
      </c>
      <c r="DP38" s="2">
        <v>80119.25</v>
      </c>
      <c r="DQ38" s="2">
        <v>258020</v>
      </c>
      <c r="DR38" s="2">
        <v>23693</v>
      </c>
      <c r="DS38" s="2">
        <v>812001.75</v>
      </c>
      <c r="DT38" s="2">
        <v>11050886.98</v>
      </c>
      <c r="DU38" s="2">
        <v>338334.75</v>
      </c>
      <c r="DV38" s="2">
        <v>2854970</v>
      </c>
      <c r="DW38" s="2">
        <v>3275327.5</v>
      </c>
      <c r="DX38" s="2">
        <v>305834.90000000002</v>
      </c>
      <c r="DY38" s="2">
        <v>1241715.75</v>
      </c>
      <c r="DZ38" s="2">
        <v>599944</v>
      </c>
      <c r="EA38" s="2">
        <v>31265</v>
      </c>
      <c r="EB38" s="2">
        <v>144566</v>
      </c>
      <c r="EC38" s="2">
        <v>170662.5</v>
      </c>
      <c r="ED38" s="2">
        <v>241951.5</v>
      </c>
      <c r="EE38" s="2">
        <v>4028021.45</v>
      </c>
      <c r="EF38" s="2">
        <v>3711008.87</v>
      </c>
      <c r="EG38" s="2">
        <v>146842</v>
      </c>
      <c r="EH38" s="2">
        <v>126476</v>
      </c>
      <c r="EI38" s="2">
        <v>107398</v>
      </c>
      <c r="EJ38" s="2">
        <v>301250</v>
      </c>
      <c r="EK38" s="2">
        <v>525901.75</v>
      </c>
      <c r="EL38" s="2">
        <v>58932</v>
      </c>
      <c r="EM38" s="2">
        <v>114575</v>
      </c>
      <c r="EN38" s="2">
        <v>10716553.02</v>
      </c>
      <c r="EO38" s="2">
        <v>138656</v>
      </c>
      <c r="EP38" s="2">
        <v>180599</v>
      </c>
      <c r="EQ38" s="2">
        <v>129236</v>
      </c>
      <c r="ER38" s="2">
        <v>47801.5</v>
      </c>
      <c r="ES38" s="2">
        <v>73001</v>
      </c>
      <c r="ET38" s="2">
        <v>26210</v>
      </c>
      <c r="EU38" s="2">
        <v>32174</v>
      </c>
      <c r="EV38" s="2">
        <v>39356</v>
      </c>
      <c r="EW38" s="2">
        <v>10023919.5</v>
      </c>
      <c r="EX38" s="2">
        <v>8307</v>
      </c>
      <c r="EY38" s="2">
        <v>62436</v>
      </c>
      <c r="EZ38" s="2">
        <v>124730</v>
      </c>
      <c r="FA38" s="2">
        <v>538915</v>
      </c>
      <c r="FB38" s="2">
        <v>198913</v>
      </c>
      <c r="FC38" s="2">
        <v>40686</v>
      </c>
      <c r="FD38" s="2">
        <v>36082</v>
      </c>
      <c r="FE38" s="2">
        <v>95299</v>
      </c>
      <c r="FF38" s="2">
        <v>26891</v>
      </c>
      <c r="FG38" s="2">
        <v>89022</v>
      </c>
      <c r="FH38" s="2">
        <v>16872</v>
      </c>
      <c r="FI38" s="2">
        <v>4254890</v>
      </c>
      <c r="FJ38" s="2">
        <v>131184</v>
      </c>
      <c r="FK38" s="2">
        <v>140253.25</v>
      </c>
      <c r="FL38" s="2">
        <v>59953.25</v>
      </c>
      <c r="FM38" s="2">
        <v>198174</v>
      </c>
      <c r="FN38" s="2">
        <v>134401</v>
      </c>
      <c r="FO38" s="2">
        <v>123381</v>
      </c>
      <c r="FP38" s="2"/>
      <c r="FQ38" s="2">
        <v>12696018</v>
      </c>
      <c r="FR38" s="2">
        <v>39743</v>
      </c>
      <c r="FS38" s="2">
        <v>119183</v>
      </c>
      <c r="FT38" s="2">
        <v>154205</v>
      </c>
      <c r="FU38" s="2">
        <v>104222</v>
      </c>
      <c r="FV38" s="2">
        <v>51659.5</v>
      </c>
      <c r="FW38" s="2">
        <v>249720</v>
      </c>
      <c r="FX38" s="2">
        <v>106912</v>
      </c>
      <c r="FY38" s="2">
        <v>94149</v>
      </c>
      <c r="FZ38" s="2">
        <v>36585.25</v>
      </c>
      <c r="GA38" s="2">
        <v>650746.07999999996</v>
      </c>
      <c r="GB38" s="2">
        <v>31723.51</v>
      </c>
      <c r="GC38" s="2">
        <v>50200</v>
      </c>
      <c r="GD38" s="2">
        <v>21316</v>
      </c>
      <c r="GE38" s="2">
        <v>8105597.0199999996</v>
      </c>
      <c r="GF38" s="2">
        <v>193762</v>
      </c>
      <c r="GG38" s="2">
        <v>135670.25</v>
      </c>
      <c r="GH38" s="2">
        <v>843232</v>
      </c>
      <c r="GI38" s="2">
        <v>229926</v>
      </c>
      <c r="GJ38" s="2">
        <v>120591</v>
      </c>
      <c r="GK38" s="2">
        <v>167023</v>
      </c>
      <c r="GL38" s="2">
        <v>2130114</v>
      </c>
      <c r="GM38" s="2">
        <v>294842</v>
      </c>
      <c r="GN38" s="2"/>
      <c r="GO38" s="2"/>
      <c r="GP38" s="2"/>
      <c r="GQ38" s="2">
        <v>8119448.75</v>
      </c>
      <c r="GR38" s="2">
        <v>364307</v>
      </c>
      <c r="GS38" s="2">
        <v>94736</v>
      </c>
      <c r="GT38" s="2">
        <v>386423</v>
      </c>
      <c r="GU38" s="2">
        <v>19972</v>
      </c>
      <c r="GV38" s="2">
        <v>228570.16</v>
      </c>
      <c r="GW38" s="2">
        <v>132411.5</v>
      </c>
      <c r="GX38" s="2">
        <v>64961.25</v>
      </c>
      <c r="GY38" s="2">
        <v>4261526.25</v>
      </c>
      <c r="GZ38" s="2"/>
      <c r="HA38" s="2">
        <v>124518</v>
      </c>
      <c r="HB38" s="2">
        <v>49076</v>
      </c>
      <c r="HC38" s="2">
        <v>5994714.8799999999</v>
      </c>
      <c r="HD38" s="2">
        <v>280914</v>
      </c>
      <c r="HE38" s="2">
        <v>598099</v>
      </c>
      <c r="HF38" s="2">
        <v>683939.3</v>
      </c>
      <c r="HG38" s="2">
        <v>163411</v>
      </c>
      <c r="HH38" s="2">
        <v>399450.5</v>
      </c>
      <c r="HI38" s="2"/>
      <c r="HJ38" s="2"/>
      <c r="HK38" s="2">
        <v>7736800.25</v>
      </c>
      <c r="HL38" s="2">
        <v>20433</v>
      </c>
      <c r="HM38" s="2"/>
      <c r="HN38" s="2">
        <v>84107</v>
      </c>
      <c r="HO38" s="2"/>
      <c r="HP38" s="2"/>
      <c r="HQ38" s="2">
        <v>122404</v>
      </c>
      <c r="HR38" s="2"/>
      <c r="HS38" s="2">
        <v>6191917.71</v>
      </c>
      <c r="HT38" s="2">
        <v>2145411.46</v>
      </c>
      <c r="HU38" s="2">
        <v>120097</v>
      </c>
      <c r="HV38" s="2">
        <v>87350</v>
      </c>
      <c r="HW38" s="2">
        <v>83021.5</v>
      </c>
      <c r="HX38" s="2">
        <v>43909.5</v>
      </c>
      <c r="HY38" s="2">
        <v>1135779.5</v>
      </c>
      <c r="HZ38" s="2">
        <v>136676.75</v>
      </c>
      <c r="IA38" s="2">
        <v>121777</v>
      </c>
      <c r="IB38" s="2">
        <v>76532</v>
      </c>
      <c r="IC38" s="2">
        <v>255477</v>
      </c>
      <c r="ID38" s="2">
        <v>351377</v>
      </c>
      <c r="IE38" s="2">
        <v>7949</v>
      </c>
      <c r="IF38" s="2">
        <v>87673</v>
      </c>
      <c r="IG38" s="2">
        <v>57015</v>
      </c>
      <c r="IH38" s="2">
        <v>28967</v>
      </c>
      <c r="II38" s="2">
        <v>7863854.75</v>
      </c>
      <c r="IJ38" s="2">
        <v>732091</v>
      </c>
      <c r="IK38" s="2">
        <v>265999</v>
      </c>
      <c r="IL38" s="2">
        <v>978777</v>
      </c>
      <c r="IM38" s="2">
        <v>1175160.19</v>
      </c>
      <c r="IN38" s="2">
        <v>33148.25</v>
      </c>
      <c r="IO38" s="2">
        <v>359950</v>
      </c>
      <c r="IP38" s="2">
        <v>56233</v>
      </c>
      <c r="IQ38" s="2">
        <v>187915</v>
      </c>
      <c r="IR38" s="2">
        <v>338529.5</v>
      </c>
      <c r="IS38" s="2">
        <v>13140833.5</v>
      </c>
      <c r="IT38" s="2">
        <v>3783088.25</v>
      </c>
      <c r="IU38" s="2">
        <v>157694</v>
      </c>
      <c r="IV38" s="2">
        <v>88128</v>
      </c>
      <c r="IW38" s="2">
        <v>134361.75</v>
      </c>
      <c r="IX38" s="2"/>
      <c r="IY38" s="2">
        <v>18060</v>
      </c>
      <c r="IZ38" s="2">
        <v>13207</v>
      </c>
      <c r="JA38" s="2">
        <v>19822</v>
      </c>
      <c r="JB38" s="2">
        <v>12462</v>
      </c>
      <c r="JC38" s="2">
        <v>52955</v>
      </c>
      <c r="JD38" s="2">
        <v>28749</v>
      </c>
      <c r="JE38" s="2">
        <v>5039462.2300000004</v>
      </c>
      <c r="JF38" s="2">
        <v>759066</v>
      </c>
      <c r="JG38" s="2">
        <v>63305</v>
      </c>
      <c r="JH38" s="2">
        <v>79709.5</v>
      </c>
      <c r="JI38" s="2"/>
      <c r="JJ38" s="2"/>
      <c r="JK38" s="2">
        <v>2664082.52</v>
      </c>
      <c r="JL38" s="2">
        <v>11315</v>
      </c>
      <c r="JM38" s="2">
        <v>14525</v>
      </c>
      <c r="JN38" s="2">
        <v>260550</v>
      </c>
      <c r="JO38" s="2">
        <v>143999</v>
      </c>
      <c r="JP38" s="2">
        <v>354772</v>
      </c>
      <c r="JQ38" s="2">
        <v>17174.25</v>
      </c>
      <c r="JR38" s="2">
        <v>11008798</v>
      </c>
      <c r="JS38" s="2">
        <v>2816368.85</v>
      </c>
      <c r="JT38" s="2">
        <v>216359</v>
      </c>
      <c r="JU38" s="2">
        <v>25086</v>
      </c>
      <c r="JV38" s="2">
        <v>66150</v>
      </c>
      <c r="JW38" s="2">
        <v>16455</v>
      </c>
      <c r="JX38" s="2">
        <v>1181185</v>
      </c>
      <c r="JY38" s="2">
        <v>89519</v>
      </c>
      <c r="JZ38" s="2">
        <v>14595</v>
      </c>
      <c r="KA38" s="2">
        <v>63057</v>
      </c>
      <c r="KB38" s="2">
        <v>198033</v>
      </c>
      <c r="KC38" s="2">
        <v>56329</v>
      </c>
      <c r="KD38" s="2">
        <v>15913</v>
      </c>
      <c r="KE38" s="2">
        <v>12913</v>
      </c>
      <c r="KF38" s="2">
        <v>165754</v>
      </c>
      <c r="KG38" s="2">
        <v>66823</v>
      </c>
      <c r="KH38" s="2">
        <v>13636015.5</v>
      </c>
      <c r="KI38" s="2">
        <v>203161</v>
      </c>
      <c r="KJ38" s="2">
        <v>11137</v>
      </c>
      <c r="KK38" s="2">
        <v>18355</v>
      </c>
      <c r="KL38" s="2"/>
      <c r="KM38" s="2">
        <v>46601</v>
      </c>
      <c r="KN38" s="2">
        <v>788593.5</v>
      </c>
      <c r="KO38" s="2">
        <v>19649</v>
      </c>
      <c r="KP38" s="2"/>
      <c r="KQ38" s="2">
        <v>4282512.5</v>
      </c>
      <c r="KR38" s="2">
        <v>199527</v>
      </c>
      <c r="KS38" s="2">
        <v>346194</v>
      </c>
      <c r="KT38" s="2">
        <v>3354161</v>
      </c>
      <c r="KU38" s="2">
        <v>252643</v>
      </c>
      <c r="KV38" s="2">
        <v>139177</v>
      </c>
      <c r="KW38" s="2">
        <v>3005662.41</v>
      </c>
      <c r="KX38" s="2">
        <v>249897</v>
      </c>
      <c r="KY38" s="2">
        <v>13273720</v>
      </c>
      <c r="KZ38" s="2">
        <v>45337</v>
      </c>
      <c r="LA38" s="2">
        <v>34513</v>
      </c>
      <c r="LB38" s="2">
        <v>293701</v>
      </c>
      <c r="LC38" s="2">
        <v>159149</v>
      </c>
      <c r="LD38" s="2"/>
      <c r="LE38" s="2"/>
      <c r="LF38" s="2">
        <v>36199.75</v>
      </c>
      <c r="LG38" s="2">
        <v>15315247.75</v>
      </c>
      <c r="LH38" s="2">
        <v>2020648.5</v>
      </c>
      <c r="LI38" s="2">
        <v>4087064.75</v>
      </c>
      <c r="LJ38" s="2">
        <v>2117847</v>
      </c>
      <c r="LK38" s="2">
        <v>179180</v>
      </c>
      <c r="LL38" s="2">
        <v>11803</v>
      </c>
      <c r="LM38" s="2"/>
      <c r="LN38" s="2">
        <v>116282</v>
      </c>
      <c r="LO38" s="2"/>
      <c r="LP38" s="2">
        <v>202169</v>
      </c>
      <c r="LQ38" s="2">
        <v>27635</v>
      </c>
      <c r="LR38" s="2">
        <v>3616267.5</v>
      </c>
      <c r="LS38" s="2">
        <v>103224.5</v>
      </c>
      <c r="LT38" s="2">
        <v>18863.5</v>
      </c>
      <c r="LU38" s="2">
        <v>6001882.4000000004</v>
      </c>
      <c r="LV38" s="2">
        <v>1383289.88</v>
      </c>
      <c r="LW38" s="2">
        <v>7410558</v>
      </c>
      <c r="LX38" s="2">
        <v>2152445.5</v>
      </c>
      <c r="LY38" s="2">
        <v>669880</v>
      </c>
      <c r="LZ38" s="2">
        <v>1234495</v>
      </c>
      <c r="MA38" s="2">
        <v>61478</v>
      </c>
      <c r="MB38" s="2">
        <v>169870</v>
      </c>
      <c r="MC38" s="2">
        <v>341767</v>
      </c>
      <c r="MD38" s="2">
        <v>238730</v>
      </c>
      <c r="ME38" s="2">
        <v>1024587</v>
      </c>
      <c r="MF38" s="2">
        <v>166423</v>
      </c>
      <c r="MG38" s="2">
        <v>17843745.25</v>
      </c>
      <c r="MH38" s="2">
        <v>76916</v>
      </c>
      <c r="MI38" s="2">
        <v>25786</v>
      </c>
      <c r="MJ38" s="2">
        <v>10280</v>
      </c>
      <c r="MK38" s="2"/>
      <c r="ML38" s="2">
        <v>44482</v>
      </c>
      <c r="MM38" s="2">
        <v>58662</v>
      </c>
      <c r="MN38" s="2">
        <v>13668</v>
      </c>
      <c r="MO38" s="2">
        <v>194019</v>
      </c>
      <c r="MP38" s="2">
        <v>38580</v>
      </c>
      <c r="MQ38" s="2">
        <v>103471</v>
      </c>
      <c r="MR38" s="2">
        <v>12882</v>
      </c>
      <c r="MS38" s="2">
        <v>6764506</v>
      </c>
      <c r="MT38" s="2">
        <v>86581</v>
      </c>
      <c r="MU38" s="2">
        <v>89204</v>
      </c>
      <c r="MV38" s="2">
        <v>59647</v>
      </c>
      <c r="MW38" s="2">
        <v>82213</v>
      </c>
      <c r="MX38" s="2">
        <v>47586</v>
      </c>
      <c r="MY38" s="2">
        <v>552103</v>
      </c>
      <c r="MZ38" s="2">
        <v>158832</v>
      </c>
      <c r="NA38" s="2">
        <v>22993</v>
      </c>
      <c r="NB38" s="2"/>
      <c r="NC38" s="2">
        <v>11132.5</v>
      </c>
      <c r="ND38" s="2">
        <v>12746019.4</v>
      </c>
      <c r="NE38" s="2">
        <v>1538771.25</v>
      </c>
      <c r="NF38" s="2">
        <v>82584</v>
      </c>
      <c r="NG38" s="2">
        <v>4811232.41</v>
      </c>
      <c r="NH38" s="2">
        <v>20802</v>
      </c>
      <c r="NI38" s="2">
        <v>628032</v>
      </c>
      <c r="NJ38" s="2">
        <v>2682841.5</v>
      </c>
      <c r="NK38" s="2">
        <v>2566882.25</v>
      </c>
      <c r="NL38" s="2"/>
      <c r="NM38" s="2">
        <v>40858.300000000003</v>
      </c>
      <c r="NN38" s="2">
        <v>268338.90000000002</v>
      </c>
      <c r="NO38" s="2">
        <v>117760</v>
      </c>
      <c r="NP38" s="2">
        <v>5504078.4699999997</v>
      </c>
      <c r="NQ38" s="2">
        <v>127317</v>
      </c>
      <c r="NR38" s="2">
        <v>72277</v>
      </c>
      <c r="NS38" s="2">
        <v>22826</v>
      </c>
      <c r="NT38" s="2">
        <v>70242</v>
      </c>
      <c r="NU38" s="2"/>
      <c r="NV38" s="2">
        <v>15994</v>
      </c>
      <c r="NW38" s="2">
        <v>5801378.5499999998</v>
      </c>
      <c r="NX38" s="2">
        <v>2941861</v>
      </c>
      <c r="NY38" s="2">
        <v>60509</v>
      </c>
      <c r="NZ38" s="2">
        <v>16625</v>
      </c>
      <c r="OA38" s="2">
        <v>17654</v>
      </c>
      <c r="OB38" s="2">
        <v>26014</v>
      </c>
      <c r="OC38" s="2">
        <v>11649</v>
      </c>
      <c r="OD38" s="2">
        <v>6697209.1600000001</v>
      </c>
      <c r="OE38" s="2">
        <v>2827619.75</v>
      </c>
      <c r="OF38" s="2">
        <v>126668.75</v>
      </c>
      <c r="OG38" s="2">
        <v>3516174</v>
      </c>
      <c r="OH38" s="2">
        <v>34310</v>
      </c>
      <c r="OI38" s="2">
        <v>49430</v>
      </c>
      <c r="OJ38" s="2">
        <v>26500</v>
      </c>
      <c r="OK38" s="2">
        <v>7598</v>
      </c>
      <c r="OL38" s="2">
        <v>32571</v>
      </c>
      <c r="OM38" s="2">
        <v>8359626</v>
      </c>
      <c r="ON38" s="2">
        <v>1999757</v>
      </c>
      <c r="OO38" s="2">
        <v>1205182</v>
      </c>
      <c r="OP38" s="2">
        <v>237751</v>
      </c>
      <c r="OQ38" s="2"/>
      <c r="OR38" s="2"/>
      <c r="OS38" s="2">
        <v>7084136.5</v>
      </c>
      <c r="OT38" s="2">
        <v>47760</v>
      </c>
      <c r="OU38" s="2">
        <v>110053</v>
      </c>
      <c r="OV38" s="2">
        <v>255206</v>
      </c>
      <c r="OW38" s="2">
        <v>260901.56</v>
      </c>
      <c r="OX38" s="2">
        <v>1172829</v>
      </c>
      <c r="OY38" s="2">
        <v>91344</v>
      </c>
      <c r="OZ38" s="2">
        <v>93664</v>
      </c>
      <c r="PA38" s="2">
        <v>69527</v>
      </c>
      <c r="PB38" s="2">
        <v>14069242.99</v>
      </c>
      <c r="PC38" s="2"/>
      <c r="PD38" s="2">
        <v>201216.95</v>
      </c>
      <c r="PE38" s="2">
        <v>11539</v>
      </c>
      <c r="PF38" s="2">
        <v>299590</v>
      </c>
      <c r="PG38" s="2">
        <v>652823.19999999995</v>
      </c>
      <c r="PH38" s="2">
        <v>52575</v>
      </c>
      <c r="PI38" s="2">
        <v>59036</v>
      </c>
      <c r="PJ38" s="2">
        <v>186515.16</v>
      </c>
      <c r="PK38" s="2">
        <v>73220</v>
      </c>
      <c r="PL38" s="2">
        <v>104230</v>
      </c>
      <c r="PM38" s="2">
        <v>494397.25</v>
      </c>
      <c r="PN38" s="2">
        <v>79952</v>
      </c>
      <c r="PO38" s="2">
        <v>2085941</v>
      </c>
      <c r="PP38" s="2">
        <v>47224</v>
      </c>
      <c r="PQ38" s="2">
        <v>9208</v>
      </c>
      <c r="PR38" s="2"/>
      <c r="PS38" s="2">
        <v>40842</v>
      </c>
      <c r="PT38" s="2">
        <v>22653460.5</v>
      </c>
      <c r="PU38" s="2">
        <v>75243</v>
      </c>
      <c r="PV38" s="2">
        <v>94609</v>
      </c>
      <c r="PW38" s="2">
        <v>132081</v>
      </c>
      <c r="PX38" s="2">
        <v>5039820</v>
      </c>
      <c r="PY38" s="2">
        <v>65697</v>
      </c>
      <c r="PZ38" s="2">
        <v>334123.99</v>
      </c>
      <c r="QA38" s="2"/>
      <c r="QB38" s="2">
        <v>1756447.5</v>
      </c>
      <c r="QC38" s="2">
        <v>36624</v>
      </c>
      <c r="QD38" s="2">
        <v>260138.5</v>
      </c>
      <c r="QE38" s="2">
        <v>211854</v>
      </c>
      <c r="QF38" s="2">
        <v>31206</v>
      </c>
      <c r="QG38" s="2">
        <v>145060.75</v>
      </c>
      <c r="QH38" s="2">
        <v>160823</v>
      </c>
      <c r="QI38" s="2">
        <v>87517</v>
      </c>
      <c r="QJ38" s="2">
        <v>59038</v>
      </c>
      <c r="QK38" s="2">
        <v>82953.22</v>
      </c>
      <c r="QL38" s="2">
        <v>27798</v>
      </c>
      <c r="QM38" s="2">
        <v>1127440</v>
      </c>
      <c r="QN38" s="2">
        <v>2772199.5</v>
      </c>
      <c r="QO38" s="2">
        <v>43416.5</v>
      </c>
      <c r="QP38" s="2"/>
      <c r="QQ38" s="2"/>
      <c r="QR38" s="2"/>
      <c r="QS38" s="2"/>
      <c r="QT38" s="2">
        <v>16141931.5</v>
      </c>
      <c r="QU38" s="2">
        <v>52745</v>
      </c>
      <c r="QV38" s="2">
        <v>287823.75</v>
      </c>
      <c r="QW38" s="2">
        <v>38235.5</v>
      </c>
      <c r="QX38" s="2">
        <v>76509</v>
      </c>
      <c r="QY38" s="2">
        <v>577662</v>
      </c>
      <c r="QZ38" s="2">
        <v>65831</v>
      </c>
      <c r="RA38" s="2">
        <v>742167</v>
      </c>
      <c r="RB38" s="2">
        <v>133477</v>
      </c>
      <c r="RC38" s="2">
        <v>39657.5</v>
      </c>
      <c r="RD38" s="2">
        <v>12533</v>
      </c>
      <c r="RE38" s="2"/>
      <c r="RF38" s="2">
        <v>23922</v>
      </c>
      <c r="RG38" s="2">
        <v>14192465.1</v>
      </c>
      <c r="RH38" s="2">
        <v>863820</v>
      </c>
      <c r="RI38" s="2">
        <v>40574</v>
      </c>
      <c r="RJ38" s="2">
        <v>60694.5</v>
      </c>
      <c r="RK38" s="2">
        <v>99303</v>
      </c>
      <c r="RL38" s="2">
        <v>55372.25</v>
      </c>
      <c r="RM38" s="2">
        <v>2073013.41</v>
      </c>
      <c r="RN38" s="2">
        <v>154682</v>
      </c>
      <c r="RO38" s="2">
        <v>287759</v>
      </c>
      <c r="RP38" s="2">
        <v>1137894.5</v>
      </c>
      <c r="RQ38" s="2">
        <v>1735871</v>
      </c>
      <c r="RR38" s="2">
        <v>132235</v>
      </c>
      <c r="RS38" s="2">
        <v>20399</v>
      </c>
      <c r="RT38" s="2">
        <v>58047</v>
      </c>
      <c r="RU38" s="2">
        <v>74495</v>
      </c>
      <c r="RV38" s="2">
        <v>70636</v>
      </c>
      <c r="RW38" s="2">
        <v>75140.5</v>
      </c>
      <c r="RX38" s="2">
        <v>91760</v>
      </c>
      <c r="RY38" s="2"/>
      <c r="RZ38" s="2"/>
      <c r="SA38" s="2">
        <v>3986297</v>
      </c>
      <c r="SB38" s="2">
        <v>12580.5</v>
      </c>
      <c r="SC38" s="2">
        <v>62373</v>
      </c>
      <c r="SD38" s="2">
        <v>18652</v>
      </c>
      <c r="SE38" s="2">
        <v>27225</v>
      </c>
      <c r="SF38" s="2">
        <v>65376</v>
      </c>
      <c r="SG38" s="2">
        <v>116768.25</v>
      </c>
      <c r="SH38" s="2">
        <v>111864</v>
      </c>
      <c r="SI38" s="2">
        <v>46974.84</v>
      </c>
      <c r="SJ38" s="2">
        <v>84706</v>
      </c>
      <c r="SK38" s="2">
        <v>506670.5</v>
      </c>
      <c r="SL38" s="2">
        <v>58830</v>
      </c>
      <c r="SM38" s="2">
        <v>4213861.8</v>
      </c>
      <c r="SN38" s="2">
        <v>116474.4</v>
      </c>
      <c r="SO38" s="2">
        <v>248428</v>
      </c>
      <c r="SP38" s="2">
        <v>338767</v>
      </c>
      <c r="SQ38" s="2">
        <v>108978</v>
      </c>
      <c r="SR38" s="2">
        <v>179474.5</v>
      </c>
      <c r="SS38" s="2">
        <v>289899</v>
      </c>
      <c r="ST38" s="2">
        <v>38571</v>
      </c>
      <c r="SU38" s="2">
        <v>9645747</v>
      </c>
      <c r="SV38" s="2">
        <v>50247</v>
      </c>
      <c r="SW38" s="2">
        <v>73802</v>
      </c>
      <c r="SX38" s="2">
        <v>144746</v>
      </c>
      <c r="SY38" s="2">
        <v>39115</v>
      </c>
      <c r="SZ38" s="2">
        <v>211940</v>
      </c>
      <c r="TA38" s="2">
        <v>61335</v>
      </c>
      <c r="TB38" s="2">
        <v>318528</v>
      </c>
      <c r="TC38" s="2">
        <v>36826</v>
      </c>
      <c r="TD38" s="2">
        <v>64229</v>
      </c>
      <c r="TE38" s="2">
        <v>100826</v>
      </c>
      <c r="TF38" s="2">
        <v>26233</v>
      </c>
      <c r="TG38" s="2">
        <v>108904</v>
      </c>
      <c r="TH38" s="2">
        <v>46030</v>
      </c>
      <c r="TI38" s="2">
        <v>23036728.469999999</v>
      </c>
      <c r="TJ38" s="2">
        <v>10801</v>
      </c>
      <c r="TK38" s="2">
        <v>8035</v>
      </c>
      <c r="TL38" s="2">
        <v>100229</v>
      </c>
      <c r="TM38" s="2">
        <v>243939</v>
      </c>
      <c r="TN38" s="2">
        <v>29385</v>
      </c>
      <c r="TO38" s="2">
        <v>50762</v>
      </c>
      <c r="TP38" s="2">
        <v>2577026.1800000002</v>
      </c>
      <c r="TQ38" s="2">
        <v>143931.75</v>
      </c>
      <c r="TR38" s="2">
        <v>575147</v>
      </c>
      <c r="TS38" s="2">
        <v>162307.6</v>
      </c>
      <c r="TT38" s="2">
        <v>126401</v>
      </c>
      <c r="TU38" s="2">
        <v>27365</v>
      </c>
      <c r="TV38" s="2">
        <v>20717</v>
      </c>
      <c r="TW38" s="2">
        <v>124476</v>
      </c>
      <c r="TX38" s="2">
        <v>2408</v>
      </c>
      <c r="TY38" s="2">
        <v>3254226.5</v>
      </c>
      <c r="TZ38" s="2">
        <v>54942</v>
      </c>
      <c r="UA38" s="2">
        <v>6510142.1799999997</v>
      </c>
      <c r="UB38" s="2">
        <v>451087.9</v>
      </c>
      <c r="UC38" s="2">
        <v>163701.5</v>
      </c>
      <c r="UD38" s="2">
        <v>125862</v>
      </c>
      <c r="UE38" s="2">
        <v>1494820.5</v>
      </c>
      <c r="UF38" s="2">
        <v>81353.5</v>
      </c>
      <c r="UG38" s="2">
        <v>192044</v>
      </c>
      <c r="UH38" s="2">
        <v>38120</v>
      </c>
      <c r="UI38" s="2">
        <v>97927</v>
      </c>
      <c r="UJ38" s="2">
        <v>8738580.25</v>
      </c>
      <c r="UK38" s="2">
        <v>54071</v>
      </c>
      <c r="UL38" s="2">
        <v>16578</v>
      </c>
      <c r="UM38" s="2">
        <v>111559</v>
      </c>
      <c r="UN38" s="2">
        <v>104555</v>
      </c>
      <c r="UO38" s="2">
        <v>21520</v>
      </c>
      <c r="UP38" s="2">
        <v>23048528</v>
      </c>
      <c r="UQ38" s="2">
        <v>220542</v>
      </c>
      <c r="UR38" s="2">
        <v>51090</v>
      </c>
      <c r="US38" s="2">
        <v>3316557.7</v>
      </c>
      <c r="UT38" s="2"/>
      <c r="UU38" s="2">
        <v>78008</v>
      </c>
      <c r="UV38" s="2">
        <v>821498.3</v>
      </c>
      <c r="UW38" s="2">
        <v>41087</v>
      </c>
      <c r="UX38" s="2">
        <v>16048</v>
      </c>
      <c r="UY38" s="2">
        <v>108470</v>
      </c>
      <c r="UZ38" s="2">
        <v>72896</v>
      </c>
      <c r="VA38" s="2">
        <v>797963.25</v>
      </c>
      <c r="VB38" s="2">
        <v>104672</v>
      </c>
      <c r="VC38" s="2">
        <v>287475.5</v>
      </c>
      <c r="VD38" s="2">
        <v>12240</v>
      </c>
      <c r="VE38" s="2">
        <v>40213</v>
      </c>
      <c r="VF38" s="2">
        <v>54064</v>
      </c>
      <c r="VG38" s="2">
        <v>25885</v>
      </c>
      <c r="VH38" s="2">
        <v>908610.7</v>
      </c>
      <c r="VI38" s="2">
        <v>2324</v>
      </c>
      <c r="VJ38" s="2">
        <v>35725.5</v>
      </c>
      <c r="VK38" s="2">
        <v>67194.649999999994</v>
      </c>
      <c r="VL38" s="2">
        <v>9059306.1799999997</v>
      </c>
      <c r="VM38" s="2">
        <v>146353.25</v>
      </c>
      <c r="VN38" s="2">
        <v>50444</v>
      </c>
      <c r="VO38" s="2">
        <v>147140</v>
      </c>
      <c r="VP38" s="2">
        <v>951936</v>
      </c>
      <c r="VQ38" s="2">
        <v>184999.96</v>
      </c>
      <c r="VR38" s="2">
        <v>110361.5</v>
      </c>
      <c r="VS38" s="2">
        <v>238342</v>
      </c>
      <c r="VT38" s="2">
        <v>40316</v>
      </c>
      <c r="VU38" s="2">
        <v>2639309.65</v>
      </c>
      <c r="VV38" s="2">
        <v>110129</v>
      </c>
      <c r="VW38" s="2">
        <v>191831</v>
      </c>
      <c r="VX38" s="2">
        <v>121612.25</v>
      </c>
      <c r="VY38" s="2">
        <v>113963.04</v>
      </c>
      <c r="VZ38" s="2">
        <v>78925.75</v>
      </c>
      <c r="WA38" s="2">
        <v>27696330.780000001</v>
      </c>
      <c r="WB38" s="2">
        <v>655910.75</v>
      </c>
      <c r="WC38" s="2">
        <v>175380</v>
      </c>
      <c r="WD38" s="2">
        <v>107763</v>
      </c>
      <c r="WE38" s="2">
        <v>23444</v>
      </c>
      <c r="WF38" s="2">
        <v>46975</v>
      </c>
      <c r="WG38" s="2">
        <v>901132</v>
      </c>
      <c r="WH38" s="2">
        <v>1358146</v>
      </c>
      <c r="WI38" s="2">
        <v>89551.5</v>
      </c>
      <c r="WJ38" s="2">
        <v>183946</v>
      </c>
      <c r="WK38" s="2">
        <v>71474</v>
      </c>
      <c r="WL38" s="2">
        <v>1595746</v>
      </c>
      <c r="WM38" s="2">
        <v>269766</v>
      </c>
      <c r="WN38" s="2">
        <v>412376</v>
      </c>
      <c r="WO38" s="2">
        <v>1093782.75</v>
      </c>
      <c r="WP38" s="2">
        <v>175817</v>
      </c>
      <c r="WQ38" s="2">
        <v>119891</v>
      </c>
      <c r="WR38" s="2">
        <v>232336</v>
      </c>
      <c r="WS38" s="2">
        <v>32366</v>
      </c>
      <c r="WT38" s="2">
        <v>277778</v>
      </c>
      <c r="WU38" s="2">
        <v>3359421.25</v>
      </c>
      <c r="WV38" s="2">
        <v>188877</v>
      </c>
      <c r="WW38" s="2">
        <v>43817</v>
      </c>
      <c r="WX38" s="2">
        <v>56168.5</v>
      </c>
      <c r="WY38" s="2">
        <v>35851</v>
      </c>
      <c r="WZ38" s="2">
        <v>8318</v>
      </c>
      <c r="XA38" s="2">
        <v>115604</v>
      </c>
      <c r="XB38" s="2">
        <v>24268.5</v>
      </c>
      <c r="XC38" s="2">
        <v>1978336</v>
      </c>
      <c r="XD38" s="2">
        <v>12483</v>
      </c>
      <c r="XE38" s="2">
        <v>31366.82</v>
      </c>
      <c r="XF38" s="2">
        <v>25500</v>
      </c>
      <c r="XG38" s="2">
        <v>11730</v>
      </c>
      <c r="XH38" s="2">
        <v>8681228.5</v>
      </c>
      <c r="XI38" s="2">
        <v>146096</v>
      </c>
      <c r="XJ38" s="2">
        <v>379469.25</v>
      </c>
      <c r="XK38" s="2">
        <v>4120688</v>
      </c>
      <c r="XL38" s="2">
        <v>177609</v>
      </c>
      <c r="XM38" s="2">
        <v>319897</v>
      </c>
      <c r="XN38" s="2">
        <v>1387112</v>
      </c>
      <c r="XO38" s="2">
        <v>176174.75</v>
      </c>
      <c r="XP38" s="2">
        <v>281313</v>
      </c>
      <c r="XQ38" s="2">
        <v>756085.94</v>
      </c>
      <c r="XR38" s="2">
        <v>433832.75</v>
      </c>
      <c r="XS38" s="2">
        <v>193663</v>
      </c>
      <c r="XT38" s="2">
        <v>44661</v>
      </c>
      <c r="XU38" s="2">
        <v>64779.25</v>
      </c>
      <c r="XV38" s="2">
        <v>75036</v>
      </c>
      <c r="XW38" s="2">
        <v>198285.75</v>
      </c>
      <c r="XX38" s="2">
        <v>109547</v>
      </c>
      <c r="XY38" s="2">
        <v>85348</v>
      </c>
      <c r="XZ38" s="2">
        <v>76955</v>
      </c>
      <c r="YA38" s="2">
        <v>92436</v>
      </c>
      <c r="YB38" s="2">
        <v>120285</v>
      </c>
      <c r="YC38" s="2">
        <v>71167</v>
      </c>
      <c r="YD38" s="2">
        <v>121976.5</v>
      </c>
      <c r="YE38" s="2">
        <v>16189397.27</v>
      </c>
      <c r="YF38" s="2">
        <v>169236</v>
      </c>
      <c r="YG38" s="2">
        <v>929891.6</v>
      </c>
      <c r="YH38" s="2">
        <v>158193.42000000001</v>
      </c>
      <c r="YI38" s="2">
        <v>4201046.75</v>
      </c>
      <c r="YJ38" s="2">
        <v>152897</v>
      </c>
      <c r="YK38" s="2">
        <v>330386</v>
      </c>
      <c r="YL38" s="2">
        <v>89512.75</v>
      </c>
      <c r="YM38" s="2">
        <v>998572.75</v>
      </c>
      <c r="YN38" s="2">
        <v>1577112.67</v>
      </c>
      <c r="YO38" s="2">
        <v>259515.5</v>
      </c>
      <c r="YP38" s="2">
        <v>79145</v>
      </c>
      <c r="YQ38" s="2">
        <v>109609.95</v>
      </c>
      <c r="YR38" s="2">
        <v>190341</v>
      </c>
      <c r="YS38" s="2">
        <v>38076.01</v>
      </c>
      <c r="YT38" s="2">
        <v>78317.5</v>
      </c>
      <c r="YU38" s="2">
        <v>54228.75</v>
      </c>
      <c r="YV38" s="2">
        <v>9053979.0500000007</v>
      </c>
      <c r="YW38" s="2">
        <v>133587</v>
      </c>
      <c r="YX38" s="2">
        <v>124321</v>
      </c>
      <c r="YY38" s="2">
        <v>45173</v>
      </c>
      <c r="YZ38" s="2">
        <v>181896</v>
      </c>
      <c r="ZA38" s="2">
        <v>52949</v>
      </c>
      <c r="ZB38" s="2">
        <v>179432</v>
      </c>
      <c r="ZC38" s="2">
        <v>7392326.7800000003</v>
      </c>
      <c r="ZD38" s="2">
        <v>85799</v>
      </c>
      <c r="ZE38" s="2">
        <v>181076.75</v>
      </c>
      <c r="ZF38" s="2">
        <v>191580</v>
      </c>
      <c r="ZG38" s="2">
        <v>27854</v>
      </c>
      <c r="ZH38" s="2">
        <v>48297</v>
      </c>
      <c r="ZI38" s="2">
        <v>47712</v>
      </c>
      <c r="ZJ38" s="2">
        <v>7068</v>
      </c>
      <c r="ZK38" s="2">
        <v>728664</v>
      </c>
      <c r="ZL38" s="2">
        <v>16139922.68</v>
      </c>
      <c r="ZM38" s="2">
        <v>102930.5</v>
      </c>
      <c r="ZN38" s="2">
        <v>373404.51</v>
      </c>
      <c r="ZO38" s="2">
        <v>3538852.85</v>
      </c>
      <c r="ZP38" s="2">
        <v>303871.34999999998</v>
      </c>
      <c r="ZQ38" s="2">
        <v>43495.55</v>
      </c>
      <c r="ZR38" s="2">
        <v>60042</v>
      </c>
      <c r="ZS38" s="2">
        <v>425400</v>
      </c>
      <c r="ZT38" s="2">
        <v>253695</v>
      </c>
      <c r="ZU38" s="2">
        <v>2227176.21</v>
      </c>
      <c r="ZV38" s="2">
        <v>33025.5</v>
      </c>
      <c r="ZW38" s="2">
        <v>102179.5</v>
      </c>
      <c r="ZX38" s="2">
        <v>54660.5</v>
      </c>
      <c r="ZY38" s="2">
        <v>67634.25</v>
      </c>
      <c r="ZZ38" s="2">
        <v>49748.5</v>
      </c>
      <c r="AAA38" s="2">
        <v>32980.5</v>
      </c>
      <c r="AAB38" s="2">
        <v>144948.26999999999</v>
      </c>
      <c r="AAC38" s="2">
        <v>99079</v>
      </c>
      <c r="AAD38" s="2">
        <v>79146.850000000006</v>
      </c>
      <c r="AAE38" s="2">
        <v>36563</v>
      </c>
      <c r="AAF38" s="2">
        <v>50603</v>
      </c>
      <c r="AAG38" s="2">
        <v>34851</v>
      </c>
      <c r="AAH38" s="2">
        <v>6666414.2000000002</v>
      </c>
      <c r="AAI38" s="2">
        <v>64361</v>
      </c>
      <c r="AAJ38" s="2">
        <v>221491.59</v>
      </c>
      <c r="AAK38" s="2">
        <v>104891</v>
      </c>
      <c r="AAL38" s="2">
        <v>87367.5</v>
      </c>
      <c r="AAM38" s="2">
        <v>107732.5</v>
      </c>
      <c r="AAN38" s="2">
        <v>68335</v>
      </c>
      <c r="AAO38" s="2">
        <v>21838867.68</v>
      </c>
      <c r="AAP38" s="2">
        <v>84504</v>
      </c>
      <c r="AAQ38" s="2">
        <v>290710.75</v>
      </c>
      <c r="AAR38" s="2">
        <v>165301</v>
      </c>
      <c r="AAS38" s="2">
        <v>270079.75</v>
      </c>
      <c r="AAT38" s="2">
        <v>150861</v>
      </c>
      <c r="AAU38" s="2">
        <v>210970.5</v>
      </c>
      <c r="AAV38" s="2">
        <v>251670.75</v>
      </c>
      <c r="AAW38" s="2">
        <v>4085896.37</v>
      </c>
      <c r="AAX38" s="2">
        <v>91415</v>
      </c>
      <c r="AAY38" s="2">
        <v>223619.5</v>
      </c>
      <c r="AAZ38" s="2">
        <v>4397430.45</v>
      </c>
      <c r="ABA38" s="2">
        <v>916594</v>
      </c>
      <c r="ABB38" s="2">
        <v>42473</v>
      </c>
      <c r="ABC38" s="2">
        <v>139653</v>
      </c>
      <c r="ABD38" s="2">
        <v>21466</v>
      </c>
      <c r="ABE38" s="2">
        <v>45936.66</v>
      </c>
      <c r="ABF38" s="2"/>
      <c r="ABG38" s="2">
        <v>52154</v>
      </c>
      <c r="ABH38" s="2">
        <v>6893606.75</v>
      </c>
      <c r="ABI38" s="2">
        <v>2944212</v>
      </c>
      <c r="ABJ38" s="2">
        <v>165698.25</v>
      </c>
      <c r="ABK38" s="2">
        <v>150915.23000000001</v>
      </c>
      <c r="ABL38" s="2">
        <v>13309</v>
      </c>
      <c r="ABM38" s="2">
        <v>86000</v>
      </c>
      <c r="ABN38" s="2">
        <v>62666.5</v>
      </c>
      <c r="ABO38" s="2">
        <v>8940840.5</v>
      </c>
      <c r="ABP38" s="2">
        <v>175507</v>
      </c>
      <c r="ABQ38" s="2">
        <v>8742</v>
      </c>
      <c r="ABR38" s="2"/>
      <c r="ABS38" s="2">
        <v>132212</v>
      </c>
      <c r="ABT38" s="2">
        <v>23064</v>
      </c>
      <c r="ABU38" s="2">
        <v>40253</v>
      </c>
      <c r="ABV38" s="2">
        <v>15749</v>
      </c>
      <c r="ABW38" s="2"/>
      <c r="ABX38" s="2">
        <v>8940204.0999999996</v>
      </c>
      <c r="ABY38" s="2">
        <v>28891.16</v>
      </c>
      <c r="ABZ38" s="2">
        <v>165773.53</v>
      </c>
      <c r="ACA38" s="2">
        <v>91466</v>
      </c>
      <c r="ACB38" s="2">
        <v>111089</v>
      </c>
      <c r="ACC38" s="2">
        <v>1591056.66</v>
      </c>
      <c r="ACD38" s="2">
        <v>15618</v>
      </c>
      <c r="ACE38" s="2">
        <v>53573.25</v>
      </c>
      <c r="ACF38" s="2">
        <v>14694</v>
      </c>
      <c r="ACG38" s="2">
        <v>130018</v>
      </c>
      <c r="ACH38" s="2">
        <v>11810.5</v>
      </c>
      <c r="ACI38" s="2">
        <v>13149988.83</v>
      </c>
      <c r="ACJ38" s="2">
        <v>67130</v>
      </c>
      <c r="ACK38" s="2">
        <v>98873</v>
      </c>
      <c r="ACL38" s="2">
        <v>93413</v>
      </c>
      <c r="ACM38" s="2"/>
      <c r="ACN38" s="2">
        <v>84096.25</v>
      </c>
      <c r="ACO38" s="2">
        <v>6845</v>
      </c>
      <c r="ACP38" s="2">
        <v>2254066.5</v>
      </c>
      <c r="ACQ38" s="2"/>
      <c r="ACR38" s="2">
        <v>74805</v>
      </c>
      <c r="ACS38" s="2">
        <v>604409.44999999995</v>
      </c>
      <c r="ACT38" s="2">
        <v>202312</v>
      </c>
      <c r="ACU38" s="2">
        <v>84013</v>
      </c>
      <c r="ACV38" s="2">
        <v>4559454.8499999996</v>
      </c>
      <c r="ACW38" s="2">
        <v>48772</v>
      </c>
      <c r="ACX38" s="2">
        <v>114067</v>
      </c>
      <c r="ACY38" s="2">
        <v>101467</v>
      </c>
      <c r="ACZ38" s="2">
        <v>15186</v>
      </c>
      <c r="ADA38" s="2">
        <v>29633</v>
      </c>
      <c r="ADB38" s="2">
        <v>72277.5</v>
      </c>
      <c r="ADC38" s="2">
        <v>7208</v>
      </c>
      <c r="ADD38" s="2"/>
      <c r="ADE38" s="2"/>
      <c r="ADF38" s="2">
        <v>3147042.05</v>
      </c>
      <c r="ADG38" s="2">
        <v>3245844.72</v>
      </c>
      <c r="ADH38" s="2">
        <v>6922</v>
      </c>
      <c r="ADI38" s="2">
        <v>58526</v>
      </c>
      <c r="ADJ38" s="2">
        <v>43682</v>
      </c>
      <c r="ADK38" s="2"/>
      <c r="ADL38" s="2">
        <v>157279.24</v>
      </c>
      <c r="ADM38" s="2">
        <v>172310.8</v>
      </c>
      <c r="ADN38" s="2">
        <v>89869</v>
      </c>
      <c r="ADO38" s="2">
        <v>9689814.7300000004</v>
      </c>
      <c r="ADP38" s="2">
        <v>830828</v>
      </c>
      <c r="ADQ38" s="2">
        <v>405430</v>
      </c>
      <c r="ADR38" s="2">
        <v>39170.28</v>
      </c>
      <c r="ADS38" s="2">
        <v>1782497.25</v>
      </c>
      <c r="ADT38" s="2">
        <v>15738</v>
      </c>
      <c r="ADU38" s="2">
        <v>10807</v>
      </c>
      <c r="ADV38" s="2"/>
      <c r="ADW38" s="2">
        <v>2657</v>
      </c>
      <c r="ADX38" s="2"/>
      <c r="ADY38" s="2">
        <v>20196573.010000002</v>
      </c>
      <c r="ADZ38" s="2">
        <v>1920962</v>
      </c>
      <c r="AEA38" s="2">
        <v>1022042</v>
      </c>
      <c r="AEB38" s="2">
        <v>108686.5</v>
      </c>
      <c r="AEC38" s="2">
        <v>212226.25</v>
      </c>
      <c r="AED38" s="2">
        <v>284580</v>
      </c>
      <c r="AEE38" s="2">
        <v>224699.36</v>
      </c>
      <c r="AEF38" s="2">
        <v>45423</v>
      </c>
      <c r="AEG38" s="2">
        <v>114255.87</v>
      </c>
      <c r="AEH38" s="2">
        <v>87210</v>
      </c>
      <c r="AEI38" s="2">
        <v>18007.3</v>
      </c>
      <c r="AEJ38" s="2">
        <v>39130.75</v>
      </c>
      <c r="AEK38" s="2">
        <v>14634.5</v>
      </c>
      <c r="AEL38" s="2">
        <v>39301.25</v>
      </c>
      <c r="AEM38" s="2">
        <v>21308.5</v>
      </c>
      <c r="AEN38" s="2">
        <v>63589.5</v>
      </c>
      <c r="AEO38" s="2">
        <v>12337</v>
      </c>
      <c r="AEP38" s="2">
        <v>280358</v>
      </c>
      <c r="AEQ38" s="2">
        <v>35220</v>
      </c>
      <c r="AER38" s="2">
        <v>571359</v>
      </c>
      <c r="AES38" s="2">
        <v>10289604</v>
      </c>
      <c r="AET38" s="2">
        <v>143444</v>
      </c>
      <c r="AEU38" s="2">
        <v>188731</v>
      </c>
      <c r="AEV38" s="2">
        <v>25801</v>
      </c>
      <c r="AEW38" s="2">
        <v>190267.5</v>
      </c>
      <c r="AEX38" s="2">
        <v>972803</v>
      </c>
      <c r="AEY38" s="2">
        <v>147687</v>
      </c>
      <c r="AEZ38" s="2">
        <v>110342</v>
      </c>
      <c r="AFA38" s="2">
        <v>59280</v>
      </c>
      <c r="AFB38" s="2">
        <v>50088.4</v>
      </c>
      <c r="AFC38" s="2">
        <v>3896383.5</v>
      </c>
      <c r="AFD38" s="2">
        <v>1140639</v>
      </c>
      <c r="AFE38" s="2">
        <v>123904</v>
      </c>
      <c r="AFF38" s="2">
        <v>6877</v>
      </c>
      <c r="AFG38" s="2">
        <v>76311</v>
      </c>
      <c r="AFH38" s="2">
        <v>33238</v>
      </c>
      <c r="AFI38" s="2">
        <v>32813</v>
      </c>
      <c r="AFJ38" s="2">
        <v>52858</v>
      </c>
      <c r="AFK38" s="2">
        <v>52027.25</v>
      </c>
      <c r="AFL38" s="2">
        <v>6381</v>
      </c>
      <c r="AFM38" s="2"/>
      <c r="AFN38" s="2">
        <v>57701</v>
      </c>
      <c r="AFO38" s="2">
        <v>41034.5</v>
      </c>
      <c r="AFP38" s="2">
        <v>3893540</v>
      </c>
      <c r="AFQ38" s="2">
        <v>219011</v>
      </c>
      <c r="AFR38" s="2">
        <v>145291</v>
      </c>
      <c r="AFS38" s="2">
        <v>24735.32</v>
      </c>
      <c r="AFT38" s="2">
        <v>59263</v>
      </c>
      <c r="AFU38" s="2">
        <v>100196</v>
      </c>
      <c r="AFV38" s="2">
        <v>2561</v>
      </c>
      <c r="AFW38" s="2">
        <v>299549</v>
      </c>
      <c r="AFX38" s="2">
        <v>120857</v>
      </c>
      <c r="AFY38" s="2">
        <v>21859.15</v>
      </c>
      <c r="AFZ38" s="2">
        <v>62011</v>
      </c>
      <c r="AGA38" s="2">
        <v>55611</v>
      </c>
      <c r="AGB38" s="2">
        <v>9593490.1300000008</v>
      </c>
      <c r="AGC38" s="2"/>
      <c r="AGD38" s="2">
        <v>15718</v>
      </c>
      <c r="AGE38" s="2">
        <v>13257</v>
      </c>
      <c r="AGF38" s="2">
        <v>251930.5</v>
      </c>
      <c r="AGG38" s="2">
        <v>14600</v>
      </c>
      <c r="AGH38" s="2">
        <v>17252</v>
      </c>
      <c r="AGI38" s="2">
        <v>21606</v>
      </c>
      <c r="AGJ38" s="2">
        <v>20340.45</v>
      </c>
      <c r="AGK38" s="2">
        <v>46582</v>
      </c>
      <c r="AGL38" s="2">
        <v>8278</v>
      </c>
      <c r="AGM38" s="2">
        <v>3560153</v>
      </c>
      <c r="AGN38" s="2">
        <v>556315.25</v>
      </c>
      <c r="AGO38" s="2">
        <v>40582.5</v>
      </c>
      <c r="AGP38" s="2">
        <v>7314.5</v>
      </c>
      <c r="AGQ38" s="2">
        <v>23859</v>
      </c>
      <c r="AGR38" s="2">
        <v>37210</v>
      </c>
      <c r="AGS38" s="2">
        <v>38463</v>
      </c>
      <c r="AGT38" s="2">
        <v>30778</v>
      </c>
      <c r="AGU38" s="2">
        <v>5141611.38</v>
      </c>
      <c r="AGV38" s="2">
        <v>5906806.6500000004</v>
      </c>
      <c r="AGW38" s="2">
        <v>70985.25</v>
      </c>
      <c r="AGX38" s="2">
        <v>85190</v>
      </c>
      <c r="AGY38" s="2">
        <v>1145439</v>
      </c>
      <c r="AGZ38" s="2">
        <v>58616.59</v>
      </c>
      <c r="AHA38" s="2">
        <v>62507</v>
      </c>
      <c r="AHB38" s="2">
        <v>106640</v>
      </c>
      <c r="AHC38" s="2">
        <v>10610</v>
      </c>
      <c r="AHD38" s="2">
        <v>96402</v>
      </c>
      <c r="AHE38" s="2">
        <v>77424</v>
      </c>
      <c r="AHF38" s="2">
        <v>31633</v>
      </c>
      <c r="AHG38" s="2">
        <v>41982</v>
      </c>
      <c r="AHH38" s="2">
        <v>14561</v>
      </c>
      <c r="AHI38" s="2">
        <v>8588</v>
      </c>
      <c r="AHJ38" s="2">
        <v>19372</v>
      </c>
      <c r="AHK38" s="2">
        <v>14497</v>
      </c>
      <c r="AHL38" s="2">
        <v>5129524</v>
      </c>
      <c r="AHM38" s="2">
        <v>34300</v>
      </c>
      <c r="AHN38" s="2">
        <v>74226</v>
      </c>
      <c r="AHO38" s="2">
        <v>67056</v>
      </c>
      <c r="AHP38" s="2">
        <v>165656</v>
      </c>
      <c r="AHQ38" s="2">
        <v>98880</v>
      </c>
      <c r="AHR38" s="2">
        <v>40577</v>
      </c>
      <c r="AHS38" s="2"/>
      <c r="AHT38" s="2">
        <f t="shared" si="0"/>
        <v>1039027672.03</v>
      </c>
    </row>
    <row r="39" spans="1:904">
      <c r="A39" s="34" t="s">
        <v>1963</v>
      </c>
      <c r="B39" s="34" t="s">
        <v>1974</v>
      </c>
      <c r="C39" s="1" t="s">
        <v>1975</v>
      </c>
      <c r="D39" s="2">
        <v>15407716.75</v>
      </c>
      <c r="E39" s="2">
        <v>215992</v>
      </c>
      <c r="F39" s="2">
        <v>468047.75</v>
      </c>
      <c r="G39" s="2">
        <v>205558</v>
      </c>
      <c r="H39" s="2">
        <v>1297887.5</v>
      </c>
      <c r="I39" s="2">
        <v>419483.75</v>
      </c>
      <c r="J39" s="2">
        <v>555394.28</v>
      </c>
      <c r="K39" s="2">
        <v>317159.25</v>
      </c>
      <c r="L39" s="2">
        <v>113911.75</v>
      </c>
      <c r="M39" s="2">
        <v>546091.5</v>
      </c>
      <c r="N39" s="2">
        <v>560678</v>
      </c>
      <c r="O39" s="2">
        <v>177317.75</v>
      </c>
      <c r="P39" s="2">
        <v>26368.67</v>
      </c>
      <c r="Q39" s="2">
        <v>455247</v>
      </c>
      <c r="R39" s="2">
        <v>5182.5</v>
      </c>
      <c r="S39" s="2">
        <v>337676</v>
      </c>
      <c r="T39" s="2">
        <v>472243</v>
      </c>
      <c r="U39" s="2"/>
      <c r="V39" s="2">
        <v>10342921</v>
      </c>
      <c r="W39" s="2">
        <v>2071401</v>
      </c>
      <c r="X39" s="2">
        <v>193759</v>
      </c>
      <c r="Y39" s="2">
        <v>175902.4</v>
      </c>
      <c r="Z39" s="2">
        <v>336806.65</v>
      </c>
      <c r="AA39" s="2">
        <v>79660.75</v>
      </c>
      <c r="AB39" s="2">
        <v>50643.25</v>
      </c>
      <c r="AC39" s="2">
        <v>2018239</v>
      </c>
      <c r="AD39" s="2">
        <v>96896.25</v>
      </c>
      <c r="AE39" s="2">
        <v>318657.09000000003</v>
      </c>
      <c r="AF39" s="2">
        <v>2570754.33</v>
      </c>
      <c r="AG39" s="2">
        <v>128793.75</v>
      </c>
      <c r="AH39" s="2">
        <v>1269489.71</v>
      </c>
      <c r="AI39" s="2">
        <v>456930</v>
      </c>
      <c r="AJ39" s="2">
        <v>139122</v>
      </c>
      <c r="AK39" s="2">
        <v>101011.21</v>
      </c>
      <c r="AL39" s="2">
        <v>6456.99</v>
      </c>
      <c r="AM39" s="2">
        <v>72023.81</v>
      </c>
      <c r="AN39" s="2">
        <v>32468.36</v>
      </c>
      <c r="AO39" s="2">
        <v>15624</v>
      </c>
      <c r="AP39" s="2">
        <v>73105</v>
      </c>
      <c r="AQ39" s="2">
        <v>59200</v>
      </c>
      <c r="AR39" s="2">
        <v>32194</v>
      </c>
      <c r="AS39" s="2">
        <v>80740.34</v>
      </c>
      <c r="AT39" s="2">
        <v>10050551.5</v>
      </c>
      <c r="AU39" s="2">
        <v>42963</v>
      </c>
      <c r="AV39" s="2">
        <v>38824.35</v>
      </c>
      <c r="AW39" s="2">
        <v>200301.59</v>
      </c>
      <c r="AX39" s="2">
        <v>382245.5</v>
      </c>
      <c r="AY39" s="2">
        <v>414709.31</v>
      </c>
      <c r="AZ39" s="2">
        <v>51071.75</v>
      </c>
      <c r="BA39" s="2">
        <v>334913.75</v>
      </c>
      <c r="BB39" s="2">
        <v>91326.5</v>
      </c>
      <c r="BC39" s="2">
        <v>116617.25</v>
      </c>
      <c r="BD39" s="2">
        <v>11469</v>
      </c>
      <c r="BE39" s="2">
        <v>30971.63</v>
      </c>
      <c r="BF39" s="2">
        <v>1106239.18</v>
      </c>
      <c r="BG39" s="2"/>
      <c r="BH39" s="2"/>
      <c r="BI39" s="2">
        <v>5532872.5</v>
      </c>
      <c r="BJ39" s="2">
        <v>2337072.88</v>
      </c>
      <c r="BK39" s="2">
        <v>187664</v>
      </c>
      <c r="BL39" s="2">
        <v>76007</v>
      </c>
      <c r="BM39" s="2">
        <v>98192.79</v>
      </c>
      <c r="BN39" s="2">
        <v>264673</v>
      </c>
      <c r="BO39" s="2">
        <v>121578</v>
      </c>
      <c r="BP39" s="2"/>
      <c r="BQ39" s="2"/>
      <c r="BR39" s="2">
        <v>10154287.539999999</v>
      </c>
      <c r="BS39" s="2">
        <v>70336</v>
      </c>
      <c r="BT39" s="2">
        <v>176106</v>
      </c>
      <c r="BU39" s="2">
        <v>134256</v>
      </c>
      <c r="BV39" s="2">
        <v>76304</v>
      </c>
      <c r="BW39" s="2">
        <v>12435</v>
      </c>
      <c r="BX39" s="2">
        <v>144574.04999999999</v>
      </c>
      <c r="BY39" s="2">
        <v>50156</v>
      </c>
      <c r="BZ39" s="2">
        <v>1269770.72</v>
      </c>
      <c r="CA39" s="2">
        <v>226255.84</v>
      </c>
      <c r="CB39" s="2">
        <v>461352</v>
      </c>
      <c r="CC39" s="2">
        <v>438842</v>
      </c>
      <c r="CD39" s="2">
        <v>133359</v>
      </c>
      <c r="CE39" s="2">
        <v>40706.5</v>
      </c>
      <c r="CF39" s="2">
        <v>39803</v>
      </c>
      <c r="CG39" s="2">
        <v>16377571.25</v>
      </c>
      <c r="CH39" s="2">
        <v>164350</v>
      </c>
      <c r="CI39" s="2">
        <v>1699075.29</v>
      </c>
      <c r="CJ39" s="2">
        <v>83751</v>
      </c>
      <c r="CK39" s="2">
        <v>287422.5</v>
      </c>
      <c r="CL39" s="2">
        <v>102743</v>
      </c>
      <c r="CM39" s="2">
        <v>80923</v>
      </c>
      <c r="CN39" s="2">
        <v>425615.5</v>
      </c>
      <c r="CO39" s="2">
        <v>29913</v>
      </c>
      <c r="CP39" s="2">
        <v>57749</v>
      </c>
      <c r="CQ39" s="2">
        <v>45140.5</v>
      </c>
      <c r="CR39" s="2">
        <v>45460.25</v>
      </c>
      <c r="CS39" s="2">
        <v>15795.75</v>
      </c>
      <c r="CT39" s="2">
        <v>6110892.3300000001</v>
      </c>
      <c r="CU39" s="2">
        <v>322387.25</v>
      </c>
      <c r="CV39" s="2">
        <v>454263.41</v>
      </c>
      <c r="CW39" s="2">
        <v>227755.98</v>
      </c>
      <c r="CX39" s="2">
        <v>63101.25</v>
      </c>
      <c r="CY39" s="2">
        <v>516234.05</v>
      </c>
      <c r="CZ39" s="2">
        <v>209527.95</v>
      </c>
      <c r="DA39" s="2">
        <v>73670</v>
      </c>
      <c r="DB39" s="2">
        <v>5550648.9900000002</v>
      </c>
      <c r="DC39" s="2">
        <v>4733276.24</v>
      </c>
      <c r="DD39" s="2">
        <v>596691.14</v>
      </c>
      <c r="DE39" s="2">
        <v>56403.57</v>
      </c>
      <c r="DF39" s="2">
        <v>275809.02</v>
      </c>
      <c r="DG39" s="2">
        <v>1069214.83</v>
      </c>
      <c r="DH39" s="2">
        <v>2207992.81</v>
      </c>
      <c r="DI39" s="2">
        <v>237870</v>
      </c>
      <c r="DJ39" s="2">
        <v>128124.5</v>
      </c>
      <c r="DK39" s="2">
        <v>17850362.82</v>
      </c>
      <c r="DL39" s="2">
        <v>179824.15</v>
      </c>
      <c r="DM39" s="2">
        <v>330817.53999999998</v>
      </c>
      <c r="DN39" s="2">
        <v>165125</v>
      </c>
      <c r="DO39" s="2">
        <v>279733.64</v>
      </c>
      <c r="DP39" s="2">
        <v>217262.5</v>
      </c>
      <c r="DQ39" s="2">
        <v>498995.75</v>
      </c>
      <c r="DR39" s="2">
        <v>61783</v>
      </c>
      <c r="DS39" s="2">
        <v>1098938.75</v>
      </c>
      <c r="DT39" s="2">
        <v>3896977.15</v>
      </c>
      <c r="DU39" s="2">
        <v>391708.25</v>
      </c>
      <c r="DV39" s="2">
        <v>2067996.51</v>
      </c>
      <c r="DW39" s="2">
        <v>1051917.3500000001</v>
      </c>
      <c r="DX39" s="2">
        <v>164936.56</v>
      </c>
      <c r="DY39" s="2">
        <v>1078857.75</v>
      </c>
      <c r="DZ39" s="2">
        <v>298858.75</v>
      </c>
      <c r="EA39" s="2">
        <v>23009.5</v>
      </c>
      <c r="EB39" s="2">
        <v>187265.58</v>
      </c>
      <c r="EC39" s="2">
        <v>66929</v>
      </c>
      <c r="ED39" s="2">
        <v>739756.5</v>
      </c>
      <c r="EE39" s="2">
        <v>2878635.62</v>
      </c>
      <c r="EF39" s="2">
        <v>2295788.96</v>
      </c>
      <c r="EG39" s="2">
        <v>110882.8</v>
      </c>
      <c r="EH39" s="2">
        <v>56078.75</v>
      </c>
      <c r="EI39" s="2">
        <v>68100.41</v>
      </c>
      <c r="EJ39" s="2">
        <v>175671.75</v>
      </c>
      <c r="EK39" s="2">
        <v>899980.75</v>
      </c>
      <c r="EL39" s="2">
        <v>142465.5</v>
      </c>
      <c r="EM39" s="2">
        <v>262081</v>
      </c>
      <c r="EN39" s="2">
        <v>7517424.3799999999</v>
      </c>
      <c r="EO39" s="2">
        <v>443210</v>
      </c>
      <c r="EP39" s="2">
        <v>317448.75</v>
      </c>
      <c r="EQ39" s="2">
        <v>271182</v>
      </c>
      <c r="ER39" s="2">
        <v>139046</v>
      </c>
      <c r="ES39" s="2">
        <v>112085</v>
      </c>
      <c r="ET39" s="2">
        <v>210608.5</v>
      </c>
      <c r="EU39" s="2">
        <v>590947.87</v>
      </c>
      <c r="EV39" s="2">
        <v>11617.5</v>
      </c>
      <c r="EW39" s="2">
        <v>3663606.25</v>
      </c>
      <c r="EX39" s="2">
        <v>33262</v>
      </c>
      <c r="EY39" s="2">
        <v>43044</v>
      </c>
      <c r="EZ39" s="2">
        <v>271959</v>
      </c>
      <c r="FA39" s="2">
        <v>1539886</v>
      </c>
      <c r="FB39" s="2">
        <v>588286</v>
      </c>
      <c r="FC39" s="2">
        <v>66260.37</v>
      </c>
      <c r="FD39" s="2">
        <v>91070</v>
      </c>
      <c r="FE39" s="2">
        <v>131201.70000000001</v>
      </c>
      <c r="FF39" s="2">
        <v>127044</v>
      </c>
      <c r="FG39" s="2">
        <v>33160</v>
      </c>
      <c r="FH39" s="2">
        <v>66306</v>
      </c>
      <c r="FI39" s="2">
        <v>3137292.25</v>
      </c>
      <c r="FJ39" s="2">
        <v>29628</v>
      </c>
      <c r="FK39" s="2">
        <v>59896.25</v>
      </c>
      <c r="FL39" s="2">
        <v>84805</v>
      </c>
      <c r="FM39" s="2">
        <v>213081.85</v>
      </c>
      <c r="FN39" s="2">
        <v>56045</v>
      </c>
      <c r="FO39" s="2">
        <v>379.5</v>
      </c>
      <c r="FP39" s="2"/>
      <c r="FQ39" s="2">
        <v>10763547.68</v>
      </c>
      <c r="FR39" s="2">
        <v>112636.5</v>
      </c>
      <c r="FS39" s="2">
        <v>753596</v>
      </c>
      <c r="FT39" s="2">
        <v>604168.75</v>
      </c>
      <c r="FU39" s="2">
        <v>214042.25</v>
      </c>
      <c r="FV39" s="2">
        <v>166444.5</v>
      </c>
      <c r="FW39" s="2">
        <v>174402</v>
      </c>
      <c r="FX39" s="2">
        <v>430341.5</v>
      </c>
      <c r="FY39" s="2">
        <v>133944.5</v>
      </c>
      <c r="FZ39" s="2">
        <v>112774.5</v>
      </c>
      <c r="GA39" s="2">
        <v>461388.43</v>
      </c>
      <c r="GB39" s="2">
        <v>141757</v>
      </c>
      <c r="GC39" s="2">
        <v>10819.12</v>
      </c>
      <c r="GD39" s="2">
        <v>39484</v>
      </c>
      <c r="GE39" s="2">
        <v>1470701.15</v>
      </c>
      <c r="GF39" s="2">
        <v>270506.59999999998</v>
      </c>
      <c r="GG39" s="2">
        <v>42287.25</v>
      </c>
      <c r="GH39" s="2">
        <v>1195011</v>
      </c>
      <c r="GI39" s="2">
        <v>106209.5</v>
      </c>
      <c r="GJ39" s="2">
        <v>65609</v>
      </c>
      <c r="GK39" s="2">
        <v>185181</v>
      </c>
      <c r="GL39" s="2">
        <v>1307118</v>
      </c>
      <c r="GM39" s="2">
        <v>43048.25</v>
      </c>
      <c r="GN39" s="2"/>
      <c r="GO39" s="2"/>
      <c r="GP39" s="2"/>
      <c r="GQ39" s="2">
        <v>2375473</v>
      </c>
      <c r="GR39" s="2">
        <v>183800</v>
      </c>
      <c r="GS39" s="2">
        <v>151961.25</v>
      </c>
      <c r="GT39" s="2">
        <v>370198.15</v>
      </c>
      <c r="GU39" s="2">
        <v>48648</v>
      </c>
      <c r="GV39" s="2">
        <v>747980.3</v>
      </c>
      <c r="GW39" s="2">
        <v>250442.45</v>
      </c>
      <c r="GX39" s="2">
        <v>3856.5</v>
      </c>
      <c r="GY39" s="2">
        <v>4612146</v>
      </c>
      <c r="GZ39" s="2">
        <v>22573</v>
      </c>
      <c r="HA39" s="2">
        <v>533121.42000000004</v>
      </c>
      <c r="HB39" s="2">
        <v>412440.1</v>
      </c>
      <c r="HC39" s="2">
        <v>4456376.5</v>
      </c>
      <c r="HD39" s="2"/>
      <c r="HE39" s="2"/>
      <c r="HF39" s="2">
        <v>1378772.35</v>
      </c>
      <c r="HG39" s="2">
        <v>981989</v>
      </c>
      <c r="HH39" s="2">
        <v>199077</v>
      </c>
      <c r="HI39" s="2">
        <v>23287</v>
      </c>
      <c r="HJ39" s="2"/>
      <c r="HK39" s="2">
        <v>838460</v>
      </c>
      <c r="HL39" s="2">
        <v>265099</v>
      </c>
      <c r="HM39" s="2">
        <v>373504.25</v>
      </c>
      <c r="HN39" s="2">
        <v>111396.25</v>
      </c>
      <c r="HO39" s="2">
        <v>25880</v>
      </c>
      <c r="HP39" s="2">
        <v>107296.3</v>
      </c>
      <c r="HQ39" s="2">
        <v>37245.5</v>
      </c>
      <c r="HR39" s="2">
        <v>33429.5</v>
      </c>
      <c r="HS39" s="2">
        <v>3767465.12</v>
      </c>
      <c r="HT39" s="2">
        <v>2890154.74</v>
      </c>
      <c r="HU39" s="2">
        <v>439659.25</v>
      </c>
      <c r="HV39" s="2">
        <v>177605</v>
      </c>
      <c r="HW39" s="2">
        <v>139625.5</v>
      </c>
      <c r="HX39" s="2">
        <v>45462</v>
      </c>
      <c r="HY39" s="2">
        <v>626395.5</v>
      </c>
      <c r="HZ39" s="2">
        <v>91927.25</v>
      </c>
      <c r="IA39" s="2">
        <v>175268</v>
      </c>
      <c r="IB39" s="2">
        <v>17968</v>
      </c>
      <c r="IC39" s="2">
        <v>302149.5</v>
      </c>
      <c r="ID39" s="2">
        <v>67484</v>
      </c>
      <c r="IE39" s="2"/>
      <c r="IF39" s="2">
        <v>86325</v>
      </c>
      <c r="IG39" s="2">
        <v>609601</v>
      </c>
      <c r="IH39" s="2">
        <v>210885.45</v>
      </c>
      <c r="II39" s="2">
        <v>5184092.5</v>
      </c>
      <c r="IJ39" s="2">
        <v>1600615.75</v>
      </c>
      <c r="IK39" s="2">
        <v>141876</v>
      </c>
      <c r="IL39" s="2">
        <v>647358</v>
      </c>
      <c r="IM39" s="2">
        <v>710468.51</v>
      </c>
      <c r="IN39" s="2">
        <v>96476.25</v>
      </c>
      <c r="IO39" s="2">
        <v>63846</v>
      </c>
      <c r="IP39" s="2">
        <v>101043.4</v>
      </c>
      <c r="IQ39" s="2">
        <v>443703.17</v>
      </c>
      <c r="IR39" s="2">
        <v>506051</v>
      </c>
      <c r="IS39" s="2">
        <v>8950979.25</v>
      </c>
      <c r="IT39" s="2">
        <v>2409148</v>
      </c>
      <c r="IU39" s="2">
        <v>945829.71</v>
      </c>
      <c r="IV39" s="2">
        <v>505582</v>
      </c>
      <c r="IW39" s="2">
        <v>152424</v>
      </c>
      <c r="IX39" s="2">
        <v>358505.25</v>
      </c>
      <c r="IY39" s="2">
        <v>3584.49</v>
      </c>
      <c r="IZ39" s="2">
        <v>93637.7</v>
      </c>
      <c r="JA39" s="2">
        <v>42278.29</v>
      </c>
      <c r="JB39" s="2"/>
      <c r="JC39" s="2">
        <v>526322</v>
      </c>
      <c r="JD39" s="2">
        <v>91981.3</v>
      </c>
      <c r="JE39" s="2">
        <v>2794984</v>
      </c>
      <c r="JF39" s="2">
        <v>727545.65</v>
      </c>
      <c r="JG39" s="2">
        <v>51060</v>
      </c>
      <c r="JH39" s="2">
        <v>13918.82</v>
      </c>
      <c r="JI39" s="2"/>
      <c r="JJ39" s="2">
        <v>902768</v>
      </c>
      <c r="JK39" s="2">
        <v>4107927.82</v>
      </c>
      <c r="JL39" s="2">
        <v>1927233.38</v>
      </c>
      <c r="JM39" s="2">
        <v>260382.68</v>
      </c>
      <c r="JN39" s="2">
        <v>321335.88</v>
      </c>
      <c r="JO39" s="2">
        <v>139602.16</v>
      </c>
      <c r="JP39" s="2">
        <v>1430555.5</v>
      </c>
      <c r="JQ39" s="2">
        <v>62115</v>
      </c>
      <c r="JR39" s="2">
        <v>8584626.75</v>
      </c>
      <c r="JS39" s="2">
        <v>4443135.55</v>
      </c>
      <c r="JT39" s="2">
        <v>210970.12</v>
      </c>
      <c r="JU39" s="2">
        <v>269690</v>
      </c>
      <c r="JV39" s="2">
        <v>403061.75</v>
      </c>
      <c r="JW39" s="2">
        <v>48578.5</v>
      </c>
      <c r="JX39" s="2">
        <v>829648.27</v>
      </c>
      <c r="JY39" s="2">
        <v>241596.31</v>
      </c>
      <c r="JZ39" s="2">
        <v>16003.3</v>
      </c>
      <c r="KA39" s="2">
        <v>197854</v>
      </c>
      <c r="KB39" s="2">
        <v>184988.32</v>
      </c>
      <c r="KC39" s="2">
        <v>390237.27</v>
      </c>
      <c r="KD39" s="2">
        <v>28474.2</v>
      </c>
      <c r="KE39" s="2">
        <v>46755</v>
      </c>
      <c r="KF39" s="2">
        <v>20838</v>
      </c>
      <c r="KG39" s="2">
        <v>7889</v>
      </c>
      <c r="KH39" s="2">
        <v>4801328</v>
      </c>
      <c r="KI39" s="2">
        <v>430200</v>
      </c>
      <c r="KJ39" s="2">
        <v>49425</v>
      </c>
      <c r="KK39" s="2">
        <v>609478.06000000006</v>
      </c>
      <c r="KL39" s="2">
        <v>730927</v>
      </c>
      <c r="KM39" s="2">
        <v>11269</v>
      </c>
      <c r="KN39" s="2">
        <v>158248.5</v>
      </c>
      <c r="KO39" s="2">
        <v>187284</v>
      </c>
      <c r="KP39" s="2">
        <v>107218</v>
      </c>
      <c r="KQ39" s="2">
        <v>2522171.63</v>
      </c>
      <c r="KR39" s="2">
        <v>240952</v>
      </c>
      <c r="KS39" s="2">
        <v>166698.04</v>
      </c>
      <c r="KT39" s="2">
        <v>452357.25</v>
      </c>
      <c r="KU39" s="2">
        <v>161687.75</v>
      </c>
      <c r="KV39" s="2">
        <v>679707.81</v>
      </c>
      <c r="KW39" s="2">
        <v>5519911.96</v>
      </c>
      <c r="KX39" s="2">
        <v>959983</v>
      </c>
      <c r="KY39" s="2">
        <v>6186975.5800000001</v>
      </c>
      <c r="KZ39" s="2">
        <v>210375.07</v>
      </c>
      <c r="LA39" s="2">
        <v>220722.71</v>
      </c>
      <c r="LB39" s="2">
        <v>1145279</v>
      </c>
      <c r="LC39" s="2">
        <v>1348099.29</v>
      </c>
      <c r="LD39" s="2">
        <v>1456844</v>
      </c>
      <c r="LE39" s="2">
        <v>422374.21</v>
      </c>
      <c r="LF39" s="2">
        <v>267171.5</v>
      </c>
      <c r="LG39" s="2">
        <v>10995373.140000001</v>
      </c>
      <c r="LH39" s="2">
        <v>771442.75</v>
      </c>
      <c r="LI39" s="2">
        <v>2757312.23</v>
      </c>
      <c r="LJ39" s="2">
        <v>4419004.25</v>
      </c>
      <c r="LK39" s="2">
        <v>440409</v>
      </c>
      <c r="LL39" s="2">
        <v>9100.0400000000009</v>
      </c>
      <c r="LM39" s="2">
        <v>67717.5</v>
      </c>
      <c r="LN39" s="2">
        <v>276285.25</v>
      </c>
      <c r="LO39" s="2"/>
      <c r="LP39" s="2">
        <v>120638.18</v>
      </c>
      <c r="LQ39" s="2">
        <v>66013</v>
      </c>
      <c r="LR39" s="2">
        <v>1767492.56</v>
      </c>
      <c r="LS39" s="2">
        <v>667437.77</v>
      </c>
      <c r="LT39" s="2">
        <v>177403.09</v>
      </c>
      <c r="LU39" s="2">
        <v>7000715</v>
      </c>
      <c r="LV39" s="2">
        <v>981620.38</v>
      </c>
      <c r="LW39" s="2">
        <v>14943066</v>
      </c>
      <c r="LX39" s="2">
        <v>3959731.6</v>
      </c>
      <c r="LY39" s="2">
        <v>1035788.52</v>
      </c>
      <c r="LZ39" s="2">
        <v>1193135</v>
      </c>
      <c r="MA39" s="2">
        <v>401249.5</v>
      </c>
      <c r="MB39" s="2">
        <v>69455.5</v>
      </c>
      <c r="MC39" s="2">
        <v>121378.5</v>
      </c>
      <c r="MD39" s="2">
        <v>530050.73</v>
      </c>
      <c r="ME39" s="2">
        <v>1154410.75</v>
      </c>
      <c r="MF39" s="2">
        <v>192815</v>
      </c>
      <c r="MG39" s="2">
        <v>11570090.23</v>
      </c>
      <c r="MH39" s="2">
        <v>144890</v>
      </c>
      <c r="MI39" s="2">
        <v>251457</v>
      </c>
      <c r="MJ39" s="2">
        <v>222316</v>
      </c>
      <c r="MK39" s="2">
        <v>103714</v>
      </c>
      <c r="ML39" s="2">
        <v>351320</v>
      </c>
      <c r="MM39" s="2">
        <v>109402</v>
      </c>
      <c r="MN39" s="2">
        <v>104076</v>
      </c>
      <c r="MO39" s="2">
        <v>59807</v>
      </c>
      <c r="MP39" s="2"/>
      <c r="MQ39" s="2">
        <v>102592.6</v>
      </c>
      <c r="MR39" s="2">
        <v>31175.75</v>
      </c>
      <c r="MS39" s="2">
        <v>3771090.5</v>
      </c>
      <c r="MT39" s="2">
        <v>325387</v>
      </c>
      <c r="MU39" s="2">
        <v>1043495.25</v>
      </c>
      <c r="MV39" s="2">
        <v>780015.5</v>
      </c>
      <c r="MW39" s="2">
        <v>324127.59999999998</v>
      </c>
      <c r="MX39" s="2">
        <v>344396</v>
      </c>
      <c r="MY39" s="2">
        <v>1724278</v>
      </c>
      <c r="MZ39" s="2">
        <v>361619</v>
      </c>
      <c r="NA39" s="2">
        <v>78532.25</v>
      </c>
      <c r="NB39" s="2">
        <v>5019</v>
      </c>
      <c r="NC39" s="2">
        <v>28127</v>
      </c>
      <c r="ND39" s="2">
        <v>7783565.5</v>
      </c>
      <c r="NE39" s="2">
        <v>1093203.5</v>
      </c>
      <c r="NF39" s="2">
        <v>257010</v>
      </c>
      <c r="NG39" s="2">
        <v>678291.02</v>
      </c>
      <c r="NH39" s="2">
        <v>96276.5</v>
      </c>
      <c r="NI39" s="2">
        <v>110913</v>
      </c>
      <c r="NJ39" s="2">
        <v>1851685.46</v>
      </c>
      <c r="NK39" s="2">
        <v>616887.75</v>
      </c>
      <c r="NL39" s="2">
        <v>129604</v>
      </c>
      <c r="NM39" s="2">
        <v>453249</v>
      </c>
      <c r="NN39" s="2">
        <v>704486.5</v>
      </c>
      <c r="NO39" s="2">
        <v>180754</v>
      </c>
      <c r="NP39" s="2">
        <v>2546417.94</v>
      </c>
      <c r="NQ39" s="2">
        <v>0</v>
      </c>
      <c r="NR39" s="2">
        <v>148325</v>
      </c>
      <c r="NS39" s="2">
        <v>86633</v>
      </c>
      <c r="NT39" s="2">
        <v>312303</v>
      </c>
      <c r="NU39" s="2"/>
      <c r="NV39" s="2">
        <v>14202.65</v>
      </c>
      <c r="NW39" s="2">
        <v>5149827.1100000003</v>
      </c>
      <c r="NX39" s="2">
        <v>1093187.1200000001</v>
      </c>
      <c r="NY39" s="2">
        <v>55740</v>
      </c>
      <c r="NZ39" s="2">
        <v>72975.289999999994</v>
      </c>
      <c r="OA39" s="2">
        <v>92478</v>
      </c>
      <c r="OB39" s="2">
        <v>312608</v>
      </c>
      <c r="OC39" s="2">
        <v>14508</v>
      </c>
      <c r="OD39" s="2">
        <v>7521141.0899999999</v>
      </c>
      <c r="OE39" s="2">
        <v>771965.51</v>
      </c>
      <c r="OF39" s="2">
        <v>164665.75</v>
      </c>
      <c r="OG39" s="2">
        <v>914967</v>
      </c>
      <c r="OH39" s="2">
        <v>13567</v>
      </c>
      <c r="OI39" s="2">
        <v>132192.75</v>
      </c>
      <c r="OJ39" s="2">
        <v>287221.5</v>
      </c>
      <c r="OK39" s="2">
        <v>112390</v>
      </c>
      <c r="OL39" s="2"/>
      <c r="OM39" s="2">
        <v>6008989.7199999997</v>
      </c>
      <c r="ON39" s="2">
        <v>469542.14</v>
      </c>
      <c r="OO39" s="2">
        <v>513990.45</v>
      </c>
      <c r="OP39" s="2">
        <v>200756</v>
      </c>
      <c r="OQ39" s="2">
        <v>96893.75</v>
      </c>
      <c r="OR39" s="2">
        <v>29278</v>
      </c>
      <c r="OS39" s="2">
        <v>3351981.43</v>
      </c>
      <c r="OT39" s="2">
        <v>175090.93</v>
      </c>
      <c r="OU39" s="2">
        <v>41706.25</v>
      </c>
      <c r="OV39" s="2">
        <v>250659.25</v>
      </c>
      <c r="OW39" s="2">
        <v>184888</v>
      </c>
      <c r="OX39" s="2">
        <v>1385017</v>
      </c>
      <c r="OY39" s="2">
        <v>137542</v>
      </c>
      <c r="OZ39" s="2">
        <v>108992</v>
      </c>
      <c r="PA39" s="2">
        <v>152389</v>
      </c>
      <c r="PB39" s="2">
        <v>11114632.560000001</v>
      </c>
      <c r="PC39" s="2">
        <v>162608.5</v>
      </c>
      <c r="PD39" s="2">
        <v>1099643.3999999999</v>
      </c>
      <c r="PE39" s="2">
        <v>34820</v>
      </c>
      <c r="PF39" s="2">
        <v>432381</v>
      </c>
      <c r="PG39" s="2">
        <v>2293190.2999999998</v>
      </c>
      <c r="PH39" s="2">
        <v>765078.5</v>
      </c>
      <c r="PI39" s="2">
        <v>96053</v>
      </c>
      <c r="PJ39" s="2">
        <v>754101.8</v>
      </c>
      <c r="PK39" s="2">
        <v>253717.61</v>
      </c>
      <c r="PL39" s="2">
        <v>639979</v>
      </c>
      <c r="PM39" s="2">
        <v>1157180.6000000001</v>
      </c>
      <c r="PN39" s="2">
        <v>103673.25</v>
      </c>
      <c r="PO39" s="2">
        <v>3467186.34</v>
      </c>
      <c r="PP39" s="2">
        <v>383757</v>
      </c>
      <c r="PQ39" s="2">
        <v>136170.5</v>
      </c>
      <c r="PR39" s="2">
        <v>114923.1</v>
      </c>
      <c r="PS39" s="2">
        <v>168347.5</v>
      </c>
      <c r="PT39" s="2">
        <v>13802033</v>
      </c>
      <c r="PU39" s="2">
        <v>47238</v>
      </c>
      <c r="PV39" s="2">
        <v>79605</v>
      </c>
      <c r="PW39" s="2">
        <v>177242</v>
      </c>
      <c r="PX39" s="2">
        <v>3439380.65</v>
      </c>
      <c r="PY39" s="2">
        <v>389360.06</v>
      </c>
      <c r="PZ39" s="2">
        <v>852433.53</v>
      </c>
      <c r="QA39" s="2">
        <v>107723.5</v>
      </c>
      <c r="QB39" s="2">
        <v>1231528.5</v>
      </c>
      <c r="QC39" s="2">
        <v>90503.360000000001</v>
      </c>
      <c r="QD39" s="2">
        <v>1151011.32</v>
      </c>
      <c r="QE39" s="2">
        <v>141132.5</v>
      </c>
      <c r="QF39" s="2">
        <v>104515.51</v>
      </c>
      <c r="QG39" s="2">
        <v>140314.5</v>
      </c>
      <c r="QH39" s="2">
        <v>160357.75</v>
      </c>
      <c r="QI39" s="2">
        <v>535176.5</v>
      </c>
      <c r="QJ39" s="2">
        <v>280713.5</v>
      </c>
      <c r="QK39" s="2">
        <v>46715</v>
      </c>
      <c r="QL39" s="2">
        <v>6760.5</v>
      </c>
      <c r="QM39" s="2">
        <v>2173031</v>
      </c>
      <c r="QN39" s="2">
        <v>1258094.58</v>
      </c>
      <c r="QO39" s="2">
        <v>95208</v>
      </c>
      <c r="QP39" s="2"/>
      <c r="QQ39" s="2"/>
      <c r="QR39" s="2"/>
      <c r="QS39" s="2"/>
      <c r="QT39" s="2">
        <v>10272015.75</v>
      </c>
      <c r="QU39" s="2">
        <v>53632.2</v>
      </c>
      <c r="QV39" s="2">
        <v>594853.5</v>
      </c>
      <c r="QW39" s="2">
        <v>176305</v>
      </c>
      <c r="QX39" s="2">
        <v>50701.69</v>
      </c>
      <c r="QY39" s="2">
        <v>1313333.5</v>
      </c>
      <c r="QZ39" s="2">
        <v>163971.79999999999</v>
      </c>
      <c r="RA39" s="2">
        <v>1256086.22</v>
      </c>
      <c r="RB39" s="2">
        <v>723084.80000000005</v>
      </c>
      <c r="RC39" s="2">
        <v>326324</v>
      </c>
      <c r="RD39" s="2">
        <v>151198</v>
      </c>
      <c r="RE39" s="2">
        <v>448319</v>
      </c>
      <c r="RF39" s="2">
        <v>4431</v>
      </c>
      <c r="RG39" s="2">
        <v>16035602.5</v>
      </c>
      <c r="RH39" s="2">
        <v>3775945.75</v>
      </c>
      <c r="RI39" s="2">
        <v>365562</v>
      </c>
      <c r="RJ39" s="2">
        <v>397018.72</v>
      </c>
      <c r="RK39" s="2">
        <v>330749.25</v>
      </c>
      <c r="RL39" s="2">
        <v>323836.34000000003</v>
      </c>
      <c r="RM39" s="2">
        <v>663352.19999999995</v>
      </c>
      <c r="RN39" s="2">
        <v>574601.75</v>
      </c>
      <c r="RO39" s="2">
        <v>123784.41</v>
      </c>
      <c r="RP39" s="2">
        <v>965313.1</v>
      </c>
      <c r="RQ39" s="2">
        <v>910285.24</v>
      </c>
      <c r="RR39" s="2">
        <v>59428.29</v>
      </c>
      <c r="RS39" s="2">
        <v>101829.5</v>
      </c>
      <c r="RT39" s="2">
        <v>111435</v>
      </c>
      <c r="RU39" s="2">
        <v>333172.45</v>
      </c>
      <c r="RV39" s="2">
        <v>1085938.8</v>
      </c>
      <c r="RW39" s="2">
        <v>498633</v>
      </c>
      <c r="RX39" s="2">
        <v>322383</v>
      </c>
      <c r="RY39" s="2"/>
      <c r="RZ39" s="2">
        <v>11962.5</v>
      </c>
      <c r="SA39" s="2">
        <v>3135557</v>
      </c>
      <c r="SB39" s="2">
        <v>63194.3</v>
      </c>
      <c r="SC39" s="2">
        <v>202353.5</v>
      </c>
      <c r="SD39" s="2">
        <v>165115</v>
      </c>
      <c r="SE39" s="2">
        <v>114261</v>
      </c>
      <c r="SF39" s="2">
        <v>249892.75</v>
      </c>
      <c r="SG39" s="2">
        <v>258114.5</v>
      </c>
      <c r="SH39" s="2">
        <v>425044.75</v>
      </c>
      <c r="SI39" s="2">
        <v>66112.899999999994</v>
      </c>
      <c r="SJ39" s="2">
        <v>462584.57</v>
      </c>
      <c r="SK39" s="2">
        <v>880591.5</v>
      </c>
      <c r="SL39" s="2">
        <v>156050.75</v>
      </c>
      <c r="SM39" s="2">
        <v>3039619.21</v>
      </c>
      <c r="SN39" s="2">
        <v>434476.92</v>
      </c>
      <c r="SO39" s="2">
        <v>213582.9</v>
      </c>
      <c r="SP39" s="2">
        <v>1126898.1599999999</v>
      </c>
      <c r="SQ39" s="2">
        <v>179112.5</v>
      </c>
      <c r="SR39" s="2">
        <v>152998.5</v>
      </c>
      <c r="SS39" s="2">
        <v>1018624</v>
      </c>
      <c r="ST39" s="2">
        <v>101922.5</v>
      </c>
      <c r="SU39" s="2">
        <v>6823565.3799999999</v>
      </c>
      <c r="SV39" s="2">
        <v>154391.81</v>
      </c>
      <c r="SW39" s="2">
        <v>187271.43</v>
      </c>
      <c r="SX39" s="2">
        <v>522306</v>
      </c>
      <c r="SY39" s="2">
        <v>109874</v>
      </c>
      <c r="SZ39" s="2">
        <v>448561</v>
      </c>
      <c r="TA39" s="2">
        <v>396410</v>
      </c>
      <c r="TB39" s="2">
        <v>757415</v>
      </c>
      <c r="TC39" s="2">
        <v>287392</v>
      </c>
      <c r="TD39" s="2">
        <v>391583</v>
      </c>
      <c r="TE39" s="2">
        <v>759042</v>
      </c>
      <c r="TF39" s="2">
        <v>270245.90000000002</v>
      </c>
      <c r="TG39" s="2">
        <v>280355</v>
      </c>
      <c r="TH39" s="2">
        <v>65369</v>
      </c>
      <c r="TI39" s="2">
        <v>14334338.98</v>
      </c>
      <c r="TJ39" s="2">
        <v>60619</v>
      </c>
      <c r="TK39" s="2">
        <v>314766.68</v>
      </c>
      <c r="TL39" s="2">
        <v>621028</v>
      </c>
      <c r="TM39" s="2">
        <v>1114332</v>
      </c>
      <c r="TN39" s="2">
        <v>201160</v>
      </c>
      <c r="TO39" s="2">
        <v>67682</v>
      </c>
      <c r="TP39" s="2">
        <v>2027022.11</v>
      </c>
      <c r="TQ39" s="2">
        <v>473657.05</v>
      </c>
      <c r="TR39" s="2">
        <v>498803</v>
      </c>
      <c r="TS39" s="2">
        <v>907054.04</v>
      </c>
      <c r="TT39" s="2">
        <v>196561</v>
      </c>
      <c r="TU39" s="2">
        <v>33021.25</v>
      </c>
      <c r="TV39" s="2">
        <v>326518.59999999998</v>
      </c>
      <c r="TW39" s="2">
        <v>153678</v>
      </c>
      <c r="TX39" s="2">
        <v>50531</v>
      </c>
      <c r="TY39" s="2">
        <v>2935273</v>
      </c>
      <c r="TZ39" s="2">
        <v>131800.35</v>
      </c>
      <c r="UA39" s="2">
        <v>5643393.5</v>
      </c>
      <c r="UB39" s="2">
        <v>851941.48</v>
      </c>
      <c r="UC39" s="2">
        <v>405742.25</v>
      </c>
      <c r="UD39" s="2">
        <v>138682.5</v>
      </c>
      <c r="UE39" s="2">
        <v>6058402</v>
      </c>
      <c r="UF39" s="2">
        <v>45638</v>
      </c>
      <c r="UG39" s="2">
        <v>452965</v>
      </c>
      <c r="UH39" s="2">
        <v>360967</v>
      </c>
      <c r="UI39" s="2">
        <v>115472</v>
      </c>
      <c r="UJ39" s="2">
        <v>3112133.25</v>
      </c>
      <c r="UK39" s="2">
        <v>498321.75</v>
      </c>
      <c r="UL39" s="2">
        <v>624556.69999999995</v>
      </c>
      <c r="UM39" s="2">
        <v>568132</v>
      </c>
      <c r="UN39" s="2">
        <v>153172</v>
      </c>
      <c r="UO39" s="2">
        <v>201849</v>
      </c>
      <c r="UP39" s="2">
        <v>25965439</v>
      </c>
      <c r="UQ39" s="2">
        <v>701432</v>
      </c>
      <c r="UR39" s="2">
        <v>1147090.9099999999</v>
      </c>
      <c r="US39" s="2">
        <v>2891777.62</v>
      </c>
      <c r="UT39" s="2">
        <v>137520.78</v>
      </c>
      <c r="UU39" s="2">
        <v>211652.93</v>
      </c>
      <c r="UV39" s="2">
        <v>826451.5</v>
      </c>
      <c r="UW39" s="2">
        <v>164382.5</v>
      </c>
      <c r="UX39" s="2">
        <v>72563</v>
      </c>
      <c r="UY39" s="2">
        <v>148065</v>
      </c>
      <c r="UZ39" s="2">
        <v>561054.6</v>
      </c>
      <c r="VA39" s="2">
        <v>1103887.25</v>
      </c>
      <c r="VB39" s="2">
        <v>373877.54</v>
      </c>
      <c r="VC39" s="2">
        <v>676978.5</v>
      </c>
      <c r="VD39" s="2">
        <v>130639.87</v>
      </c>
      <c r="VE39" s="2">
        <v>74983.5</v>
      </c>
      <c r="VF39" s="2">
        <v>10032</v>
      </c>
      <c r="VG39" s="2">
        <v>143221</v>
      </c>
      <c r="VH39" s="2">
        <v>911287</v>
      </c>
      <c r="VI39" s="2">
        <v>95818</v>
      </c>
      <c r="VJ39" s="2">
        <v>47894.5</v>
      </c>
      <c r="VK39" s="2">
        <v>39470.400000000001</v>
      </c>
      <c r="VL39" s="2">
        <v>6230736.3899999997</v>
      </c>
      <c r="VM39" s="2">
        <v>348935.5</v>
      </c>
      <c r="VN39" s="2">
        <v>329210</v>
      </c>
      <c r="VO39" s="2">
        <v>122135.99</v>
      </c>
      <c r="VP39" s="2">
        <v>934858.44</v>
      </c>
      <c r="VQ39" s="2">
        <v>529627.25</v>
      </c>
      <c r="VR39" s="2">
        <v>142545.5</v>
      </c>
      <c r="VS39" s="2">
        <v>30200.5</v>
      </c>
      <c r="VT39" s="2">
        <v>23276</v>
      </c>
      <c r="VU39" s="2">
        <v>2801465.14</v>
      </c>
      <c r="VV39" s="2">
        <v>167738.5</v>
      </c>
      <c r="VW39" s="2">
        <v>1276865.5</v>
      </c>
      <c r="VX39" s="2">
        <v>197044.5</v>
      </c>
      <c r="VY39" s="2">
        <v>147283.5</v>
      </c>
      <c r="VZ39" s="2">
        <v>104412.75</v>
      </c>
      <c r="WA39" s="2">
        <v>29364597.890000001</v>
      </c>
      <c r="WB39" s="2">
        <v>396483</v>
      </c>
      <c r="WC39" s="2">
        <v>274676</v>
      </c>
      <c r="WD39" s="2">
        <v>147508.29</v>
      </c>
      <c r="WE39" s="2">
        <v>353959.8</v>
      </c>
      <c r="WF39" s="2">
        <v>236156.5</v>
      </c>
      <c r="WG39" s="2">
        <v>184859</v>
      </c>
      <c r="WH39" s="2">
        <v>402431.75</v>
      </c>
      <c r="WI39" s="2">
        <v>880669.5</v>
      </c>
      <c r="WJ39" s="2">
        <v>311148</v>
      </c>
      <c r="WK39" s="2">
        <v>149898.5</v>
      </c>
      <c r="WL39" s="2">
        <v>2528127.5</v>
      </c>
      <c r="WM39" s="2">
        <v>1072286.2</v>
      </c>
      <c r="WN39" s="2">
        <v>298458.25</v>
      </c>
      <c r="WO39" s="2">
        <v>839073.39</v>
      </c>
      <c r="WP39" s="2">
        <v>284174.5</v>
      </c>
      <c r="WQ39" s="2">
        <v>209977.49</v>
      </c>
      <c r="WR39" s="2">
        <v>227150</v>
      </c>
      <c r="WS39" s="2">
        <v>148958.9</v>
      </c>
      <c r="WT39" s="2">
        <v>380849.3</v>
      </c>
      <c r="WU39" s="2">
        <v>1939497.95</v>
      </c>
      <c r="WV39" s="2">
        <v>63382</v>
      </c>
      <c r="WW39" s="2">
        <v>252090</v>
      </c>
      <c r="WX39" s="2">
        <v>259564</v>
      </c>
      <c r="WY39" s="2">
        <v>144617</v>
      </c>
      <c r="WZ39" s="2">
        <v>201391.33</v>
      </c>
      <c r="XA39" s="2">
        <v>176986</v>
      </c>
      <c r="XB39" s="2">
        <v>32957</v>
      </c>
      <c r="XC39" s="2">
        <v>3392457</v>
      </c>
      <c r="XD39" s="2">
        <v>183200.75</v>
      </c>
      <c r="XE39" s="2">
        <v>194617</v>
      </c>
      <c r="XF39" s="2">
        <v>54870</v>
      </c>
      <c r="XG39" s="2">
        <v>100730.75</v>
      </c>
      <c r="XH39" s="2">
        <v>20573325.789999999</v>
      </c>
      <c r="XI39" s="2">
        <v>1880329.77</v>
      </c>
      <c r="XJ39" s="2">
        <v>255777</v>
      </c>
      <c r="XK39" s="2">
        <v>4028780.78</v>
      </c>
      <c r="XL39" s="2">
        <v>565633</v>
      </c>
      <c r="XM39" s="2">
        <v>354723</v>
      </c>
      <c r="XN39" s="2">
        <v>1149264.75</v>
      </c>
      <c r="XO39" s="2">
        <v>293433.5</v>
      </c>
      <c r="XP39" s="2">
        <v>602103</v>
      </c>
      <c r="XQ39" s="2">
        <v>1641946.78</v>
      </c>
      <c r="XR39" s="2">
        <v>970122.6</v>
      </c>
      <c r="XS39" s="2">
        <v>280435</v>
      </c>
      <c r="XT39" s="2">
        <v>332977</v>
      </c>
      <c r="XU39" s="2">
        <v>744396.5</v>
      </c>
      <c r="XV39" s="2">
        <v>211337</v>
      </c>
      <c r="XW39" s="2">
        <v>189161</v>
      </c>
      <c r="XX39" s="2">
        <v>203035.25</v>
      </c>
      <c r="XY39" s="2">
        <v>145093.5</v>
      </c>
      <c r="XZ39" s="2">
        <v>250265</v>
      </c>
      <c r="YA39" s="2">
        <v>157686</v>
      </c>
      <c r="YB39" s="2">
        <v>420174</v>
      </c>
      <c r="YC39" s="2">
        <v>660174</v>
      </c>
      <c r="YD39" s="2">
        <v>512374.75</v>
      </c>
      <c r="YE39" s="2">
        <v>10938473.67</v>
      </c>
      <c r="YF39" s="2">
        <v>342121</v>
      </c>
      <c r="YG39" s="2">
        <v>736643.51</v>
      </c>
      <c r="YH39" s="2">
        <v>75185</v>
      </c>
      <c r="YI39" s="2">
        <v>1158313.08</v>
      </c>
      <c r="YJ39" s="2">
        <v>647444.75</v>
      </c>
      <c r="YK39" s="2">
        <v>430672</v>
      </c>
      <c r="YL39" s="2">
        <v>195820</v>
      </c>
      <c r="YM39" s="2">
        <v>1662206.75</v>
      </c>
      <c r="YN39" s="2">
        <v>1120154</v>
      </c>
      <c r="YO39" s="2">
        <v>699321.5</v>
      </c>
      <c r="YP39" s="2">
        <v>646769.5</v>
      </c>
      <c r="YQ39" s="2">
        <v>147448.75</v>
      </c>
      <c r="YR39" s="2">
        <v>141857.20000000001</v>
      </c>
      <c r="YS39" s="2">
        <v>72662</v>
      </c>
      <c r="YT39" s="2">
        <v>30722</v>
      </c>
      <c r="YU39" s="2">
        <v>289930.59999999998</v>
      </c>
      <c r="YV39" s="2">
        <v>4223831.5</v>
      </c>
      <c r="YW39" s="2">
        <v>235474.57</v>
      </c>
      <c r="YX39" s="2">
        <v>90002.5</v>
      </c>
      <c r="YY39" s="2">
        <v>413396</v>
      </c>
      <c r="YZ39" s="2">
        <v>183647</v>
      </c>
      <c r="ZA39" s="2">
        <v>48089.5</v>
      </c>
      <c r="ZB39" s="2">
        <v>287115.12</v>
      </c>
      <c r="ZC39" s="2">
        <v>7972660.7000000002</v>
      </c>
      <c r="ZD39" s="2">
        <v>126784.25</v>
      </c>
      <c r="ZE39" s="2">
        <v>218111.5</v>
      </c>
      <c r="ZF39" s="2">
        <v>344152.75</v>
      </c>
      <c r="ZG39" s="2">
        <v>18486.62</v>
      </c>
      <c r="ZH39" s="2">
        <v>17289.75</v>
      </c>
      <c r="ZI39" s="2">
        <v>150044.88</v>
      </c>
      <c r="ZJ39" s="2">
        <v>83151.08</v>
      </c>
      <c r="ZK39" s="2">
        <v>1992345.15</v>
      </c>
      <c r="ZL39" s="2">
        <v>12551452.1</v>
      </c>
      <c r="ZM39" s="2">
        <v>838575</v>
      </c>
      <c r="ZN39" s="2">
        <v>801385.01</v>
      </c>
      <c r="ZO39" s="2">
        <v>2202616.2999999998</v>
      </c>
      <c r="ZP39" s="2">
        <v>612729</v>
      </c>
      <c r="ZQ39" s="2">
        <v>84927.54</v>
      </c>
      <c r="ZR39" s="2">
        <v>392258.5</v>
      </c>
      <c r="ZS39" s="2">
        <v>1060438</v>
      </c>
      <c r="ZT39" s="2">
        <v>873582.55</v>
      </c>
      <c r="ZU39" s="2">
        <v>904130.71</v>
      </c>
      <c r="ZV39" s="2">
        <v>127947</v>
      </c>
      <c r="ZW39" s="2">
        <v>82785.600000000006</v>
      </c>
      <c r="ZX39" s="2">
        <v>89594.25</v>
      </c>
      <c r="ZY39" s="2">
        <v>493074.65</v>
      </c>
      <c r="ZZ39" s="2">
        <v>41744.25</v>
      </c>
      <c r="AAA39" s="2">
        <v>178502</v>
      </c>
      <c r="AAB39" s="2">
        <v>87064</v>
      </c>
      <c r="AAC39" s="2">
        <v>997506</v>
      </c>
      <c r="AAD39" s="2">
        <v>95644.160000000003</v>
      </c>
      <c r="AAE39" s="2">
        <v>135130</v>
      </c>
      <c r="AAF39" s="2">
        <v>138090.5</v>
      </c>
      <c r="AAG39" s="2">
        <v>33390</v>
      </c>
      <c r="AAH39" s="2">
        <v>3692518.63</v>
      </c>
      <c r="AAI39" s="2">
        <v>32014.5</v>
      </c>
      <c r="AAJ39" s="2">
        <v>139009.06</v>
      </c>
      <c r="AAK39" s="2">
        <v>51558</v>
      </c>
      <c r="AAL39" s="2">
        <v>137493</v>
      </c>
      <c r="AAM39" s="2">
        <v>181168.55</v>
      </c>
      <c r="AAN39" s="2">
        <v>267929.09000000003</v>
      </c>
      <c r="AAO39" s="2">
        <v>21161639.82</v>
      </c>
      <c r="AAP39" s="2">
        <v>67699.5</v>
      </c>
      <c r="AAQ39" s="2">
        <v>72390.81</v>
      </c>
      <c r="AAR39" s="2">
        <v>1542973.5</v>
      </c>
      <c r="AAS39" s="2">
        <v>447000.75</v>
      </c>
      <c r="AAT39" s="2">
        <v>355148</v>
      </c>
      <c r="AAU39" s="2">
        <v>703988.55</v>
      </c>
      <c r="AAV39" s="2">
        <v>195001.5</v>
      </c>
      <c r="AAW39" s="2">
        <v>1668802.6</v>
      </c>
      <c r="AAX39" s="2">
        <v>254653.6</v>
      </c>
      <c r="AAY39" s="2">
        <v>481918</v>
      </c>
      <c r="AAZ39" s="2">
        <v>1313493.75</v>
      </c>
      <c r="ABA39" s="2">
        <v>1309616.5</v>
      </c>
      <c r="ABB39" s="2">
        <v>118443</v>
      </c>
      <c r="ABC39" s="2">
        <v>413557.8</v>
      </c>
      <c r="ABD39" s="2">
        <v>238228</v>
      </c>
      <c r="ABE39" s="2">
        <v>124165.3</v>
      </c>
      <c r="ABF39" s="2">
        <v>239291.77</v>
      </c>
      <c r="ABG39" s="2">
        <v>45197.599999999999</v>
      </c>
      <c r="ABH39" s="2">
        <v>4307932.5</v>
      </c>
      <c r="ABI39" s="2">
        <v>4130814.85</v>
      </c>
      <c r="ABJ39" s="2">
        <v>127876.5</v>
      </c>
      <c r="ABK39" s="2">
        <v>12546</v>
      </c>
      <c r="ABL39" s="2">
        <v>3487</v>
      </c>
      <c r="ABM39" s="2">
        <v>245570.5</v>
      </c>
      <c r="ABN39" s="2">
        <v>280781.5</v>
      </c>
      <c r="ABO39" s="2">
        <v>8413493.5500000007</v>
      </c>
      <c r="ABP39" s="2">
        <v>52967</v>
      </c>
      <c r="ABQ39" s="2">
        <v>32491.5</v>
      </c>
      <c r="ABR39" s="2">
        <v>52187.69</v>
      </c>
      <c r="ABS39" s="2">
        <v>1325972</v>
      </c>
      <c r="ABT39" s="2">
        <v>10894</v>
      </c>
      <c r="ABU39" s="2">
        <v>321661</v>
      </c>
      <c r="ABV39" s="2">
        <v>659048</v>
      </c>
      <c r="ABW39" s="2">
        <v>33526</v>
      </c>
      <c r="ABX39" s="2">
        <v>6468340.8700000001</v>
      </c>
      <c r="ABY39" s="2">
        <v>120758.18</v>
      </c>
      <c r="ABZ39" s="2">
        <v>395159.44</v>
      </c>
      <c r="ACA39" s="2">
        <v>120943.25</v>
      </c>
      <c r="ACB39" s="2">
        <v>21532.74</v>
      </c>
      <c r="ACC39" s="2">
        <v>774703.26</v>
      </c>
      <c r="ACD39" s="2">
        <v>92435</v>
      </c>
      <c r="ACE39" s="2">
        <v>62902.45</v>
      </c>
      <c r="ACF39" s="2">
        <v>103764.5</v>
      </c>
      <c r="ACG39" s="2">
        <v>940898.5</v>
      </c>
      <c r="ACH39" s="2">
        <v>195464.5</v>
      </c>
      <c r="ACI39" s="2">
        <v>17107316.850000001</v>
      </c>
      <c r="ACJ39" s="2">
        <v>310319.5</v>
      </c>
      <c r="ACK39" s="2">
        <v>600915</v>
      </c>
      <c r="ACL39" s="2">
        <v>794571.14</v>
      </c>
      <c r="ACM39" s="2">
        <v>45408.15</v>
      </c>
      <c r="ACN39" s="2">
        <v>498987.5</v>
      </c>
      <c r="ACO39" s="2">
        <v>396838.8</v>
      </c>
      <c r="ACP39" s="2">
        <v>2665899.09</v>
      </c>
      <c r="ACQ39" s="2">
        <v>5497855.5</v>
      </c>
      <c r="ACR39" s="2">
        <v>131910</v>
      </c>
      <c r="ACS39" s="2"/>
      <c r="ACT39" s="2">
        <v>1158086</v>
      </c>
      <c r="ACU39" s="2">
        <v>197266</v>
      </c>
      <c r="ACV39" s="2">
        <v>4728587.68</v>
      </c>
      <c r="ACW39" s="2">
        <v>202071.8</v>
      </c>
      <c r="ACX39" s="2">
        <v>310571</v>
      </c>
      <c r="ACY39" s="2">
        <v>292040.06</v>
      </c>
      <c r="ACZ39" s="2">
        <v>101773</v>
      </c>
      <c r="ADA39" s="2">
        <v>115820.57</v>
      </c>
      <c r="ADB39" s="2">
        <v>454014.5</v>
      </c>
      <c r="ADC39" s="2">
        <v>11005.5</v>
      </c>
      <c r="ADD39" s="2"/>
      <c r="ADE39" s="2"/>
      <c r="ADF39" s="2">
        <v>2932480</v>
      </c>
      <c r="ADG39" s="2">
        <v>3311262.71</v>
      </c>
      <c r="ADH39" s="2">
        <v>427656.58</v>
      </c>
      <c r="ADI39" s="2">
        <v>76287</v>
      </c>
      <c r="ADJ39" s="2">
        <v>128955</v>
      </c>
      <c r="ADK39" s="2"/>
      <c r="ADL39" s="2">
        <v>317631.99</v>
      </c>
      <c r="ADM39" s="2">
        <v>241144.5</v>
      </c>
      <c r="ADN39" s="2">
        <v>92610</v>
      </c>
      <c r="ADO39" s="2">
        <v>10659869.66</v>
      </c>
      <c r="ADP39" s="2">
        <v>838941</v>
      </c>
      <c r="ADQ39" s="2">
        <v>199970</v>
      </c>
      <c r="ADR39" s="2">
        <v>778024.09</v>
      </c>
      <c r="ADS39" s="2">
        <v>3421542.25</v>
      </c>
      <c r="ADT39" s="2">
        <v>169061</v>
      </c>
      <c r="ADU39" s="2">
        <v>19629</v>
      </c>
      <c r="ADV39" s="2">
        <v>114471.13</v>
      </c>
      <c r="ADW39" s="2">
        <v>18004</v>
      </c>
      <c r="ADX39" s="2"/>
      <c r="ADY39" s="2">
        <v>7733667</v>
      </c>
      <c r="ADZ39" s="2">
        <v>1128383</v>
      </c>
      <c r="AEA39" s="2">
        <v>1151210.44</v>
      </c>
      <c r="AEB39" s="2">
        <v>178907</v>
      </c>
      <c r="AEC39" s="2">
        <v>254816</v>
      </c>
      <c r="AED39" s="2">
        <v>546102</v>
      </c>
      <c r="AEE39" s="2">
        <v>16469.87</v>
      </c>
      <c r="AEF39" s="2">
        <v>218192.25</v>
      </c>
      <c r="AEG39" s="2">
        <v>151341.89000000001</v>
      </c>
      <c r="AEH39" s="2">
        <v>104229.79</v>
      </c>
      <c r="AEI39" s="2">
        <v>526695.5</v>
      </c>
      <c r="AEJ39" s="2">
        <v>2457459.29</v>
      </c>
      <c r="AEK39" s="2">
        <v>597904</v>
      </c>
      <c r="AEL39" s="2">
        <v>712043.5</v>
      </c>
      <c r="AEM39" s="2">
        <v>469549.72</v>
      </c>
      <c r="AEN39" s="2">
        <v>1027452.46</v>
      </c>
      <c r="AEO39" s="2">
        <v>105754</v>
      </c>
      <c r="AEP39" s="2">
        <v>1110490.5</v>
      </c>
      <c r="AEQ39" s="2">
        <v>51257.8</v>
      </c>
      <c r="AER39" s="2">
        <v>1263653.29</v>
      </c>
      <c r="AES39" s="2">
        <v>10395485.85</v>
      </c>
      <c r="AET39" s="2">
        <v>1269388</v>
      </c>
      <c r="AEU39" s="2">
        <v>846335</v>
      </c>
      <c r="AEV39" s="2">
        <v>415337</v>
      </c>
      <c r="AEW39" s="2">
        <v>179999</v>
      </c>
      <c r="AEX39" s="2">
        <v>658526</v>
      </c>
      <c r="AEY39" s="2">
        <v>338505.86</v>
      </c>
      <c r="AEZ39" s="2">
        <v>307225.5</v>
      </c>
      <c r="AFA39" s="2">
        <v>163555</v>
      </c>
      <c r="AFB39" s="2">
        <v>47591</v>
      </c>
      <c r="AFC39" s="2">
        <v>8196902.2400000002</v>
      </c>
      <c r="AFD39" s="2">
        <v>3854560.99</v>
      </c>
      <c r="AFE39" s="2">
        <v>1493148.1</v>
      </c>
      <c r="AFF39" s="2">
        <v>443965.04</v>
      </c>
      <c r="AFG39" s="2">
        <v>2335622.1</v>
      </c>
      <c r="AFH39" s="2">
        <v>741185.31</v>
      </c>
      <c r="AFI39" s="2">
        <v>368956.35</v>
      </c>
      <c r="AFJ39" s="2">
        <v>424632.36</v>
      </c>
      <c r="AFK39" s="2">
        <v>224706.24</v>
      </c>
      <c r="AFL39" s="2">
        <v>735825.59</v>
      </c>
      <c r="AFM39" s="2">
        <v>813050.5</v>
      </c>
      <c r="AFN39" s="2">
        <v>905631.23</v>
      </c>
      <c r="AFO39" s="2">
        <v>507305.18</v>
      </c>
      <c r="AFP39" s="2">
        <v>13522452</v>
      </c>
      <c r="AFQ39" s="2">
        <v>2427432.16</v>
      </c>
      <c r="AFR39" s="2">
        <v>280857.09999999998</v>
      </c>
      <c r="AFS39" s="2">
        <v>647839.06999999995</v>
      </c>
      <c r="AFT39" s="2">
        <v>1564710</v>
      </c>
      <c r="AFU39" s="2">
        <v>554774.69999999995</v>
      </c>
      <c r="AFV39" s="2">
        <v>74568.81</v>
      </c>
      <c r="AFW39" s="2">
        <v>2311316.14</v>
      </c>
      <c r="AFX39" s="2">
        <v>1553945.45</v>
      </c>
      <c r="AFY39" s="2">
        <v>36583.4</v>
      </c>
      <c r="AFZ39" s="2">
        <v>2091562.4</v>
      </c>
      <c r="AGA39" s="2">
        <v>517172</v>
      </c>
      <c r="AGB39" s="2">
        <v>14698219.539999999</v>
      </c>
      <c r="AGC39" s="2">
        <v>734931</v>
      </c>
      <c r="AGD39" s="2">
        <v>1763594.1</v>
      </c>
      <c r="AGE39" s="2">
        <v>1188299.27</v>
      </c>
      <c r="AGF39" s="2">
        <v>1249412.8</v>
      </c>
      <c r="AGG39" s="2">
        <v>790249</v>
      </c>
      <c r="AGH39" s="2">
        <v>1191327.75</v>
      </c>
      <c r="AGI39" s="2">
        <v>491553.75</v>
      </c>
      <c r="AGJ39" s="2">
        <v>244700.5</v>
      </c>
      <c r="AGK39" s="2">
        <v>434674.25</v>
      </c>
      <c r="AGL39" s="2">
        <v>290033</v>
      </c>
      <c r="AGM39" s="2">
        <v>9973691</v>
      </c>
      <c r="AGN39" s="2">
        <v>1417601</v>
      </c>
      <c r="AGO39" s="2">
        <v>796415</v>
      </c>
      <c r="AGP39" s="2">
        <v>342500.5</v>
      </c>
      <c r="AGQ39" s="2">
        <v>1948069.48</v>
      </c>
      <c r="AGR39" s="2">
        <v>133318.99</v>
      </c>
      <c r="AGS39" s="2">
        <v>198951</v>
      </c>
      <c r="AGT39" s="2">
        <v>686279.25</v>
      </c>
      <c r="AGU39" s="2">
        <v>11687948.09</v>
      </c>
      <c r="AGV39" s="2">
        <v>10410777.880000001</v>
      </c>
      <c r="AGW39" s="2">
        <v>247605.25</v>
      </c>
      <c r="AGX39" s="2">
        <v>1371409</v>
      </c>
      <c r="AGY39" s="2">
        <v>1275017.3</v>
      </c>
      <c r="AGZ39" s="2">
        <v>935809.47</v>
      </c>
      <c r="AHA39" s="2">
        <v>459089.64</v>
      </c>
      <c r="AHB39" s="2">
        <v>815313</v>
      </c>
      <c r="AHC39" s="2">
        <v>811155.75</v>
      </c>
      <c r="AHD39" s="2">
        <v>812567.85</v>
      </c>
      <c r="AHE39" s="2">
        <v>1362173.75</v>
      </c>
      <c r="AHF39" s="2">
        <v>680957.75</v>
      </c>
      <c r="AHG39" s="2">
        <v>177077</v>
      </c>
      <c r="AHH39" s="2">
        <v>28049.5</v>
      </c>
      <c r="AHI39" s="2">
        <v>336598.48</v>
      </c>
      <c r="AHJ39" s="2">
        <v>361904</v>
      </c>
      <c r="AHK39" s="2">
        <v>135978.5</v>
      </c>
      <c r="AHL39" s="2">
        <v>7950791.2000000002</v>
      </c>
      <c r="AHM39" s="2">
        <v>1141360</v>
      </c>
      <c r="AHN39" s="2">
        <v>324160.78999999998</v>
      </c>
      <c r="AHO39" s="2">
        <v>1183844.05</v>
      </c>
      <c r="AHP39" s="2">
        <v>354900.05</v>
      </c>
      <c r="AHQ39" s="2">
        <v>333195</v>
      </c>
      <c r="AHR39" s="2">
        <v>123247</v>
      </c>
      <c r="AHS39" s="2"/>
      <c r="AHT39" s="2">
        <f t="shared" si="0"/>
        <v>1064953758.9699996</v>
      </c>
    </row>
    <row r="40" spans="1:904">
      <c r="A40" s="34" t="s">
        <v>1963</v>
      </c>
      <c r="B40" s="34" t="s">
        <v>1976</v>
      </c>
      <c r="C40" s="1" t="s">
        <v>1977</v>
      </c>
      <c r="D40" s="2">
        <v>369176.5</v>
      </c>
      <c r="E40" s="2">
        <v>3740</v>
      </c>
      <c r="F40" s="2">
        <v>41048.5</v>
      </c>
      <c r="G40" s="2"/>
      <c r="H40" s="2"/>
      <c r="I40" s="2"/>
      <c r="J40" s="2"/>
      <c r="K40" s="2">
        <v>6865.75</v>
      </c>
      <c r="L40" s="2"/>
      <c r="M40" s="2"/>
      <c r="N40" s="2"/>
      <c r="O40" s="2"/>
      <c r="P40" s="2"/>
      <c r="Q40" s="2"/>
      <c r="R40" s="2"/>
      <c r="S40" s="2">
        <v>2190</v>
      </c>
      <c r="T40" s="2">
        <v>25149</v>
      </c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>
        <v>6469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>
        <v>22001</v>
      </c>
      <c r="AS40" s="2"/>
      <c r="AT40" s="2"/>
      <c r="AU40" s="2"/>
      <c r="AV40" s="2"/>
      <c r="AW40" s="2">
        <v>19778.75</v>
      </c>
      <c r="AX40" s="2">
        <v>38827.5</v>
      </c>
      <c r="AY40" s="2">
        <v>19486.5</v>
      </c>
      <c r="AZ40" s="2">
        <v>5013.2299999999996</v>
      </c>
      <c r="BA40" s="2"/>
      <c r="BB40" s="2">
        <v>83703.5</v>
      </c>
      <c r="BC40" s="2"/>
      <c r="BD40" s="2"/>
      <c r="BE40" s="2"/>
      <c r="BF40" s="2">
        <v>136082.10999999999</v>
      </c>
      <c r="BG40" s="2"/>
      <c r="BH40" s="2"/>
      <c r="BI40" s="2"/>
      <c r="BJ40" s="2">
        <v>288426.77</v>
      </c>
      <c r="BK40" s="2"/>
      <c r="BL40" s="2"/>
      <c r="BM40" s="2"/>
      <c r="BN40" s="2"/>
      <c r="BO40" s="2"/>
      <c r="BP40" s="2"/>
      <c r="BQ40" s="2"/>
      <c r="BR40" s="2">
        <v>1292329.75</v>
      </c>
      <c r="BS40" s="2"/>
      <c r="BT40" s="2"/>
      <c r="BU40" s="2">
        <v>2598</v>
      </c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>
        <v>2927.25</v>
      </c>
      <c r="CL40" s="2"/>
      <c r="CM40" s="2"/>
      <c r="CN40" s="2"/>
      <c r="CO40" s="2"/>
      <c r="CP40" s="2">
        <v>26948.75</v>
      </c>
      <c r="CQ40" s="2"/>
      <c r="CR40" s="2">
        <v>5192.75</v>
      </c>
      <c r="CS40" s="2"/>
      <c r="CT40" s="2">
        <v>110527.75</v>
      </c>
      <c r="CU40" s="2"/>
      <c r="CV40" s="2">
        <v>120</v>
      </c>
      <c r="CW40" s="2"/>
      <c r="CX40" s="2"/>
      <c r="CY40" s="2"/>
      <c r="CZ40" s="2"/>
      <c r="DA40" s="2"/>
      <c r="DB40" s="2">
        <v>172723.09</v>
      </c>
      <c r="DC40" s="2">
        <v>50648.85</v>
      </c>
      <c r="DD40" s="2"/>
      <c r="DE40" s="2"/>
      <c r="DF40" s="2"/>
      <c r="DG40" s="2">
        <v>24361.75</v>
      </c>
      <c r="DH40" s="2"/>
      <c r="DI40" s="2"/>
      <c r="DJ40" s="2"/>
      <c r="DK40" s="2">
        <v>769948.75</v>
      </c>
      <c r="DL40" s="2"/>
      <c r="DM40" s="2">
        <v>50082.86</v>
      </c>
      <c r="DN40" s="2">
        <v>48632.5</v>
      </c>
      <c r="DO40" s="2">
        <v>17039</v>
      </c>
      <c r="DP40" s="2"/>
      <c r="DQ40" s="2"/>
      <c r="DR40" s="2">
        <v>8436.5</v>
      </c>
      <c r="DS40" s="2"/>
      <c r="DT40" s="2"/>
      <c r="DU40" s="2"/>
      <c r="DV40" s="2">
        <v>21161.45</v>
      </c>
      <c r="DW40" s="2">
        <v>218828.16</v>
      </c>
      <c r="DX40" s="2">
        <v>48657.94</v>
      </c>
      <c r="DY40" s="2">
        <v>150576</v>
      </c>
      <c r="DZ40" s="2">
        <v>146024.25</v>
      </c>
      <c r="EA40" s="2"/>
      <c r="EB40" s="2"/>
      <c r="EC40" s="2"/>
      <c r="ED40" s="2">
        <v>69996.75</v>
      </c>
      <c r="EE40" s="2">
        <v>221714.7</v>
      </c>
      <c r="EF40" s="2"/>
      <c r="EG40" s="2"/>
      <c r="EH40" s="2">
        <v>27802.25</v>
      </c>
      <c r="EI40" s="2"/>
      <c r="EJ40" s="2">
        <v>63198.75</v>
      </c>
      <c r="EK40" s="2"/>
      <c r="EL40" s="2"/>
      <c r="EM40" s="2">
        <v>13273.5</v>
      </c>
      <c r="EN40" s="2">
        <v>910968.66</v>
      </c>
      <c r="EO40" s="2"/>
      <c r="EP40" s="2"/>
      <c r="EQ40" s="2"/>
      <c r="ER40" s="2">
        <v>6359</v>
      </c>
      <c r="ES40" s="2"/>
      <c r="ET40" s="2">
        <v>5351.5</v>
      </c>
      <c r="EU40" s="2">
        <v>33779</v>
      </c>
      <c r="EV40" s="2"/>
      <c r="EW40" s="2">
        <v>40546.26</v>
      </c>
      <c r="EX40" s="2"/>
      <c r="EY40" s="2">
        <v>2770</v>
      </c>
      <c r="EZ40" s="2">
        <v>112785.68</v>
      </c>
      <c r="FA40" s="2">
        <v>144679</v>
      </c>
      <c r="FB40" s="2"/>
      <c r="FC40" s="2">
        <v>17141</v>
      </c>
      <c r="FD40" s="2"/>
      <c r="FE40" s="2">
        <v>61259</v>
      </c>
      <c r="FF40" s="2">
        <v>4147</v>
      </c>
      <c r="FG40" s="2">
        <v>60533</v>
      </c>
      <c r="FH40" s="2"/>
      <c r="FI40" s="2">
        <v>715139.75</v>
      </c>
      <c r="FJ40" s="2"/>
      <c r="FK40" s="2"/>
      <c r="FL40" s="2"/>
      <c r="FM40" s="2">
        <v>118016.31</v>
      </c>
      <c r="FN40" s="2">
        <v>28156</v>
      </c>
      <c r="FO40" s="2"/>
      <c r="FP40" s="2"/>
      <c r="FQ40" s="2">
        <v>1631436.11</v>
      </c>
      <c r="FR40" s="2"/>
      <c r="FS40" s="2"/>
      <c r="FT40" s="2"/>
      <c r="FU40" s="2">
        <v>59890.5</v>
      </c>
      <c r="FV40" s="2"/>
      <c r="FW40" s="2">
        <v>197396.25</v>
      </c>
      <c r="FX40" s="2">
        <v>20890.5</v>
      </c>
      <c r="FY40" s="2">
        <v>58311</v>
      </c>
      <c r="FZ40" s="2">
        <v>46704.75</v>
      </c>
      <c r="GA40" s="2">
        <v>181926.62</v>
      </c>
      <c r="GB40" s="2">
        <v>17446</v>
      </c>
      <c r="GC40" s="2"/>
      <c r="GD40" s="2"/>
      <c r="GE40" s="2">
        <v>1185816.3799999999</v>
      </c>
      <c r="GF40" s="2">
        <v>3052.75</v>
      </c>
      <c r="GG40" s="2"/>
      <c r="GH40" s="2"/>
      <c r="GI40" s="2"/>
      <c r="GJ40" s="2"/>
      <c r="GK40" s="2"/>
      <c r="GL40" s="2">
        <v>149230.06</v>
      </c>
      <c r="GM40" s="2"/>
      <c r="GN40" s="2"/>
      <c r="GO40" s="2"/>
      <c r="GP40" s="2"/>
      <c r="GQ40" s="2">
        <v>402829</v>
      </c>
      <c r="GR40" s="2">
        <v>0</v>
      </c>
      <c r="GS40" s="2"/>
      <c r="GT40" s="2"/>
      <c r="GU40" s="2"/>
      <c r="GV40" s="2"/>
      <c r="GW40" s="2"/>
      <c r="GX40" s="2"/>
      <c r="GY40" s="2">
        <v>1173490.82</v>
      </c>
      <c r="GZ40" s="2"/>
      <c r="HA40" s="2">
        <v>254233.25</v>
      </c>
      <c r="HB40" s="2">
        <v>28499</v>
      </c>
      <c r="HC40" s="2">
        <v>5976830.8300000001</v>
      </c>
      <c r="HD40" s="2"/>
      <c r="HE40" s="2">
        <v>772856</v>
      </c>
      <c r="HF40" s="2"/>
      <c r="HG40" s="2">
        <v>226896.32</v>
      </c>
      <c r="HH40" s="2"/>
      <c r="HI40" s="2">
        <v>30244.75</v>
      </c>
      <c r="HJ40" s="2"/>
      <c r="HK40" s="2">
        <v>851273.5</v>
      </c>
      <c r="HL40" s="2"/>
      <c r="HM40" s="2"/>
      <c r="HN40" s="2"/>
      <c r="HO40" s="2"/>
      <c r="HP40" s="2">
        <v>15333</v>
      </c>
      <c r="HQ40" s="2"/>
      <c r="HR40" s="2"/>
      <c r="HS40" s="2">
        <v>1429667.46</v>
      </c>
      <c r="HT40" s="2">
        <v>729159.58</v>
      </c>
      <c r="HU40" s="2"/>
      <c r="HV40" s="2"/>
      <c r="HW40" s="2">
        <v>111401.25</v>
      </c>
      <c r="HX40" s="2"/>
      <c r="HY40" s="2"/>
      <c r="HZ40" s="2"/>
      <c r="IA40" s="2"/>
      <c r="IB40" s="2"/>
      <c r="IC40" s="2">
        <v>65710.5</v>
      </c>
      <c r="ID40" s="2">
        <v>19427</v>
      </c>
      <c r="IE40" s="2"/>
      <c r="IF40" s="2">
        <v>152425.25</v>
      </c>
      <c r="IG40" s="2"/>
      <c r="IH40" s="2"/>
      <c r="II40" s="2">
        <v>457063.25</v>
      </c>
      <c r="IJ40" s="2">
        <v>144154.25</v>
      </c>
      <c r="IK40" s="2"/>
      <c r="IL40" s="2">
        <v>128214</v>
      </c>
      <c r="IM40" s="2">
        <v>7204.75</v>
      </c>
      <c r="IN40" s="2">
        <v>20628</v>
      </c>
      <c r="IO40" s="2"/>
      <c r="IP40" s="2">
        <v>8226</v>
      </c>
      <c r="IQ40" s="2"/>
      <c r="IR40" s="2"/>
      <c r="IS40" s="2">
        <v>1013687</v>
      </c>
      <c r="IT40" s="2">
        <v>197225</v>
      </c>
      <c r="IU40" s="2"/>
      <c r="IV40" s="2"/>
      <c r="IW40" s="2"/>
      <c r="IX40" s="2"/>
      <c r="IY40" s="2"/>
      <c r="IZ40" s="2">
        <v>25876</v>
      </c>
      <c r="JA40" s="2"/>
      <c r="JB40" s="2">
        <v>285114.13</v>
      </c>
      <c r="JC40" s="2"/>
      <c r="JD40" s="2"/>
      <c r="JE40" s="2">
        <v>1017106.25</v>
      </c>
      <c r="JF40" s="2">
        <v>35118</v>
      </c>
      <c r="JG40" s="2"/>
      <c r="JH40" s="2"/>
      <c r="JI40" s="2"/>
      <c r="JJ40" s="2"/>
      <c r="JK40" s="2">
        <v>2158469.75</v>
      </c>
      <c r="JL40" s="2">
        <v>328160.28999999998</v>
      </c>
      <c r="JM40" s="2">
        <v>5285.67</v>
      </c>
      <c r="JN40" s="2">
        <v>244139.25</v>
      </c>
      <c r="JO40" s="2">
        <v>151553.76</v>
      </c>
      <c r="JP40" s="2">
        <v>449012.25</v>
      </c>
      <c r="JQ40" s="2"/>
      <c r="JR40" s="2">
        <v>325200.77</v>
      </c>
      <c r="JS40" s="2">
        <v>293350.06</v>
      </c>
      <c r="JT40" s="2">
        <v>214102.04</v>
      </c>
      <c r="JU40" s="2"/>
      <c r="JV40" s="2">
        <v>52824.18</v>
      </c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>
        <v>2815302.75</v>
      </c>
      <c r="KI40" s="2">
        <v>60962</v>
      </c>
      <c r="KJ40" s="2">
        <v>32176</v>
      </c>
      <c r="KK40" s="2">
        <v>47893.11</v>
      </c>
      <c r="KL40" s="2"/>
      <c r="KM40" s="2">
        <v>27564</v>
      </c>
      <c r="KN40" s="2"/>
      <c r="KO40" s="2"/>
      <c r="KP40" s="2"/>
      <c r="KQ40" s="2">
        <v>299768.81</v>
      </c>
      <c r="KR40" s="2">
        <v>14386</v>
      </c>
      <c r="KS40" s="2">
        <v>149017</v>
      </c>
      <c r="KT40" s="2">
        <v>20934.509999999998</v>
      </c>
      <c r="KU40" s="2"/>
      <c r="KV40" s="2"/>
      <c r="KW40" s="2">
        <v>300959.5</v>
      </c>
      <c r="KX40" s="2">
        <v>129910</v>
      </c>
      <c r="KY40" s="2">
        <v>1382605.92</v>
      </c>
      <c r="KZ40" s="2"/>
      <c r="LA40" s="2">
        <v>11069.75</v>
      </c>
      <c r="LB40" s="2"/>
      <c r="LC40" s="2"/>
      <c r="LD40" s="2"/>
      <c r="LE40" s="2"/>
      <c r="LF40" s="2">
        <v>48421.25</v>
      </c>
      <c r="LG40" s="2">
        <v>1158047.81</v>
      </c>
      <c r="LH40" s="2">
        <v>369051.75</v>
      </c>
      <c r="LI40" s="2"/>
      <c r="LJ40" s="2">
        <v>741271.25</v>
      </c>
      <c r="LK40" s="2"/>
      <c r="LL40" s="2"/>
      <c r="LM40" s="2">
        <v>9887.5</v>
      </c>
      <c r="LN40" s="2"/>
      <c r="LO40" s="2"/>
      <c r="LP40" s="2">
        <v>-29068.75</v>
      </c>
      <c r="LQ40" s="2"/>
      <c r="LR40" s="2">
        <v>1257468.25</v>
      </c>
      <c r="LS40" s="2"/>
      <c r="LT40" s="2">
        <v>22960</v>
      </c>
      <c r="LU40" s="2">
        <v>4230763</v>
      </c>
      <c r="LV40" s="2"/>
      <c r="LW40" s="2">
        <v>2089563.5</v>
      </c>
      <c r="LX40" s="2"/>
      <c r="LY40" s="2">
        <v>439469.24</v>
      </c>
      <c r="LZ40" s="2">
        <v>83567</v>
      </c>
      <c r="MA40" s="2">
        <v>20066.5</v>
      </c>
      <c r="MB40" s="2">
        <v>15325</v>
      </c>
      <c r="MC40" s="2">
        <v>82731</v>
      </c>
      <c r="MD40" s="2">
        <v>681643.51</v>
      </c>
      <c r="ME40" s="2">
        <v>117049.89</v>
      </c>
      <c r="MF40" s="2">
        <v>39591.5</v>
      </c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>
        <v>18890</v>
      </c>
      <c r="MR40" s="2"/>
      <c r="MS40" s="2">
        <v>1247123.25</v>
      </c>
      <c r="MT40" s="2"/>
      <c r="MU40" s="2">
        <v>82356</v>
      </c>
      <c r="MV40" s="2">
        <v>304781.25</v>
      </c>
      <c r="MW40" s="2"/>
      <c r="MX40" s="2"/>
      <c r="MY40" s="2">
        <v>96056</v>
      </c>
      <c r="MZ40" s="2"/>
      <c r="NA40" s="2"/>
      <c r="NB40" s="2"/>
      <c r="NC40" s="2"/>
      <c r="ND40" s="2">
        <v>351037</v>
      </c>
      <c r="NE40" s="2"/>
      <c r="NF40" s="2"/>
      <c r="NG40" s="2">
        <v>502210.11</v>
      </c>
      <c r="NH40" s="2">
        <v>65190</v>
      </c>
      <c r="NI40" s="2"/>
      <c r="NJ40" s="2">
        <v>517004.03</v>
      </c>
      <c r="NK40" s="2"/>
      <c r="NL40" s="2"/>
      <c r="NM40" s="2"/>
      <c r="NN40" s="2"/>
      <c r="NO40" s="2"/>
      <c r="NP40" s="2">
        <v>23623.5</v>
      </c>
      <c r="NQ40" s="2"/>
      <c r="NR40" s="2"/>
      <c r="NS40" s="2"/>
      <c r="NT40" s="2"/>
      <c r="NU40" s="2"/>
      <c r="NV40" s="2"/>
      <c r="NW40" s="2">
        <v>492124.48</v>
      </c>
      <c r="NX40" s="2">
        <v>56688.75</v>
      </c>
      <c r="NY40" s="2"/>
      <c r="NZ40" s="2"/>
      <c r="OA40" s="2">
        <v>25125</v>
      </c>
      <c r="OB40" s="2"/>
      <c r="OC40" s="2"/>
      <c r="OD40" s="2"/>
      <c r="OE40" s="2"/>
      <c r="OF40" s="2"/>
      <c r="OG40" s="2">
        <v>98968</v>
      </c>
      <c r="OH40" s="2">
        <v>10608</v>
      </c>
      <c r="OI40" s="2"/>
      <c r="OJ40" s="2"/>
      <c r="OK40" s="2">
        <v>538</v>
      </c>
      <c r="OL40" s="2"/>
      <c r="OM40" s="2">
        <v>1886158.99</v>
      </c>
      <c r="ON40" s="2"/>
      <c r="OO40" s="2">
        <v>1937600.71</v>
      </c>
      <c r="OP40" s="2">
        <v>93821</v>
      </c>
      <c r="OQ40" s="2">
        <v>253889</v>
      </c>
      <c r="OR40" s="2"/>
      <c r="OS40" s="2">
        <v>511211</v>
      </c>
      <c r="OT40" s="2"/>
      <c r="OU40" s="2">
        <v>3743.25</v>
      </c>
      <c r="OV40" s="2">
        <v>55695.5</v>
      </c>
      <c r="OW40" s="2"/>
      <c r="OX40" s="2">
        <v>42811.83</v>
      </c>
      <c r="OY40" s="2"/>
      <c r="OZ40" s="2">
        <v>8065</v>
      </c>
      <c r="PA40" s="2">
        <v>49868</v>
      </c>
      <c r="PB40" s="2">
        <v>417034.89</v>
      </c>
      <c r="PC40" s="2">
        <v>2870</v>
      </c>
      <c r="PD40" s="2">
        <v>184590.5</v>
      </c>
      <c r="PE40" s="2"/>
      <c r="PF40" s="2">
        <v>52876</v>
      </c>
      <c r="PG40" s="2">
        <v>44370</v>
      </c>
      <c r="PH40" s="2"/>
      <c r="PI40" s="2"/>
      <c r="PJ40" s="2">
        <v>9775</v>
      </c>
      <c r="PK40" s="2">
        <v>47528.4</v>
      </c>
      <c r="PL40" s="2">
        <v>26302</v>
      </c>
      <c r="PM40" s="2"/>
      <c r="PN40" s="2">
        <v>5978</v>
      </c>
      <c r="PO40" s="2">
        <v>369129.5</v>
      </c>
      <c r="PP40" s="2">
        <v>40068</v>
      </c>
      <c r="PQ40" s="2">
        <v>6616</v>
      </c>
      <c r="PR40" s="2"/>
      <c r="PS40" s="2"/>
      <c r="PT40" s="2">
        <v>1463767.61</v>
      </c>
      <c r="PU40" s="2"/>
      <c r="PV40" s="2"/>
      <c r="PW40" s="2">
        <v>4767.5</v>
      </c>
      <c r="PX40" s="2">
        <v>275820.73</v>
      </c>
      <c r="PY40" s="2"/>
      <c r="PZ40" s="2"/>
      <c r="QA40" s="2">
        <v>3785</v>
      </c>
      <c r="QB40" s="2">
        <v>493271.21</v>
      </c>
      <c r="QC40" s="2"/>
      <c r="QD40" s="2">
        <v>52082.5</v>
      </c>
      <c r="QE40" s="2">
        <v>13283</v>
      </c>
      <c r="QF40" s="2">
        <v>5114.67</v>
      </c>
      <c r="QG40" s="2">
        <v>11651.42</v>
      </c>
      <c r="QH40" s="2"/>
      <c r="QI40" s="2">
        <v>51357.9</v>
      </c>
      <c r="QJ40" s="2">
        <v>40135.01</v>
      </c>
      <c r="QK40" s="2"/>
      <c r="QL40" s="2"/>
      <c r="QM40" s="2">
        <v>71604.25</v>
      </c>
      <c r="QN40" s="2">
        <v>16368.75</v>
      </c>
      <c r="QO40" s="2">
        <v>100242.5</v>
      </c>
      <c r="QP40" s="2"/>
      <c r="QQ40" s="2"/>
      <c r="QR40" s="2"/>
      <c r="QS40" s="2"/>
      <c r="QT40" s="2">
        <v>1150288.25</v>
      </c>
      <c r="QU40" s="2">
        <v>4774.5</v>
      </c>
      <c r="QV40" s="2">
        <v>2877.75</v>
      </c>
      <c r="QW40" s="2">
        <v>46970</v>
      </c>
      <c r="QX40" s="2"/>
      <c r="QY40" s="2">
        <v>59509</v>
      </c>
      <c r="QZ40" s="2">
        <v>34615</v>
      </c>
      <c r="RA40" s="2">
        <v>403734.34</v>
      </c>
      <c r="RB40" s="2">
        <v>73759.16</v>
      </c>
      <c r="RC40" s="2">
        <v>25919</v>
      </c>
      <c r="RD40" s="2"/>
      <c r="RE40" s="2"/>
      <c r="RF40" s="2"/>
      <c r="RG40" s="2">
        <v>1617924.25</v>
      </c>
      <c r="RH40" s="2">
        <v>207340.5</v>
      </c>
      <c r="RI40" s="2">
        <v>20103</v>
      </c>
      <c r="RJ40" s="2">
        <v>19823.5</v>
      </c>
      <c r="RK40" s="2">
        <v>12752.5</v>
      </c>
      <c r="RL40" s="2"/>
      <c r="RM40" s="2">
        <v>52396.75</v>
      </c>
      <c r="RN40" s="2"/>
      <c r="RO40" s="2">
        <v>31398</v>
      </c>
      <c r="RP40" s="2">
        <v>32627</v>
      </c>
      <c r="RQ40" s="2">
        <v>602629.24</v>
      </c>
      <c r="RR40" s="2">
        <v>7989</v>
      </c>
      <c r="RS40" s="2"/>
      <c r="RT40" s="2">
        <v>17335.25</v>
      </c>
      <c r="RU40" s="2">
        <v>79462.320000000007</v>
      </c>
      <c r="RV40" s="2">
        <v>3946.25</v>
      </c>
      <c r="RW40" s="2">
        <v>87886</v>
      </c>
      <c r="RX40" s="2">
        <v>7851.36</v>
      </c>
      <c r="RY40" s="2"/>
      <c r="RZ40" s="2"/>
      <c r="SA40" s="2">
        <v>360829.03</v>
      </c>
      <c r="SB40" s="2"/>
      <c r="SC40" s="2">
        <v>17055</v>
      </c>
      <c r="SD40" s="2"/>
      <c r="SE40" s="2"/>
      <c r="SF40" s="2"/>
      <c r="SG40" s="2">
        <v>8076</v>
      </c>
      <c r="SH40" s="2">
        <v>13613</v>
      </c>
      <c r="SI40" s="2">
        <v>21132.47</v>
      </c>
      <c r="SJ40" s="2"/>
      <c r="SK40" s="2">
        <v>14596.84</v>
      </c>
      <c r="SL40" s="2"/>
      <c r="SM40" s="2">
        <v>133007</v>
      </c>
      <c r="SN40" s="2">
        <v>89710.399999999994</v>
      </c>
      <c r="SO40" s="2">
        <v>4658.25</v>
      </c>
      <c r="SP40" s="2"/>
      <c r="SQ40" s="2">
        <v>29775.25</v>
      </c>
      <c r="SR40" s="2">
        <v>24863.5</v>
      </c>
      <c r="SS40" s="2">
        <v>273272</v>
      </c>
      <c r="ST40" s="2"/>
      <c r="SU40" s="2">
        <v>60947.5</v>
      </c>
      <c r="SV40" s="2"/>
      <c r="SW40" s="2"/>
      <c r="SX40" s="2"/>
      <c r="SY40" s="2">
        <v>15790</v>
      </c>
      <c r="SZ40" s="2"/>
      <c r="TA40" s="2">
        <v>5176</v>
      </c>
      <c r="TB40" s="2">
        <v>28963</v>
      </c>
      <c r="TC40" s="2"/>
      <c r="TD40" s="2"/>
      <c r="TE40" s="2">
        <v>18283</v>
      </c>
      <c r="TF40" s="2">
        <v>47433</v>
      </c>
      <c r="TG40" s="2"/>
      <c r="TH40" s="2"/>
      <c r="TI40" s="2">
        <v>956437.67</v>
      </c>
      <c r="TJ40" s="2">
        <v>20592.7</v>
      </c>
      <c r="TK40" s="2">
        <v>6334</v>
      </c>
      <c r="TL40" s="2">
        <v>29226</v>
      </c>
      <c r="TM40" s="2">
        <v>21765</v>
      </c>
      <c r="TN40" s="2"/>
      <c r="TO40" s="2">
        <v>4409</v>
      </c>
      <c r="TP40" s="2">
        <v>139864</v>
      </c>
      <c r="TQ40" s="2"/>
      <c r="TR40" s="2">
        <v>78098</v>
      </c>
      <c r="TS40" s="2">
        <v>38018.5</v>
      </c>
      <c r="TT40" s="2">
        <v>2766</v>
      </c>
      <c r="TU40" s="2">
        <v>4090</v>
      </c>
      <c r="TV40" s="2"/>
      <c r="TW40" s="2"/>
      <c r="TX40" s="2">
        <v>10700</v>
      </c>
      <c r="TY40" s="2">
        <v>259362</v>
      </c>
      <c r="TZ40" s="2"/>
      <c r="UA40" s="2">
        <v>358973.25</v>
      </c>
      <c r="UB40" s="2">
        <v>26295.4</v>
      </c>
      <c r="UC40" s="2"/>
      <c r="UD40" s="2"/>
      <c r="UE40" s="2">
        <v>272868.25</v>
      </c>
      <c r="UF40" s="2"/>
      <c r="UG40" s="2"/>
      <c r="UH40" s="2"/>
      <c r="UI40" s="2"/>
      <c r="UJ40" s="2">
        <v>241503.75</v>
      </c>
      <c r="UK40" s="2"/>
      <c r="UL40" s="2">
        <v>43199</v>
      </c>
      <c r="UM40" s="2">
        <v>7389</v>
      </c>
      <c r="UN40" s="2">
        <v>11558</v>
      </c>
      <c r="UO40" s="2"/>
      <c r="UP40" s="2">
        <v>1391770.62</v>
      </c>
      <c r="UQ40" s="2"/>
      <c r="UR40" s="2"/>
      <c r="US40" s="2">
        <v>563371</v>
      </c>
      <c r="UT40" s="2"/>
      <c r="UU40" s="2"/>
      <c r="UV40" s="2"/>
      <c r="UW40" s="2">
        <v>3748</v>
      </c>
      <c r="UX40" s="2"/>
      <c r="UY40" s="2"/>
      <c r="UZ40" s="2"/>
      <c r="VA40" s="2">
        <v>17791.5</v>
      </c>
      <c r="VB40" s="2">
        <v>20491</v>
      </c>
      <c r="VC40" s="2"/>
      <c r="VD40" s="2"/>
      <c r="VE40" s="2"/>
      <c r="VF40" s="2"/>
      <c r="VG40" s="2">
        <v>15905</v>
      </c>
      <c r="VH40" s="2">
        <v>83386.5</v>
      </c>
      <c r="VI40" s="2"/>
      <c r="VJ40" s="2"/>
      <c r="VK40" s="2"/>
      <c r="VL40" s="2">
        <v>980381.33</v>
      </c>
      <c r="VM40" s="2">
        <v>51140.5</v>
      </c>
      <c r="VN40" s="2">
        <v>5747</v>
      </c>
      <c r="VO40" s="2">
        <v>15947.9</v>
      </c>
      <c r="VP40" s="2">
        <v>49145.5</v>
      </c>
      <c r="VQ40" s="2">
        <v>55952.25</v>
      </c>
      <c r="VR40" s="2">
        <v>10496</v>
      </c>
      <c r="VS40" s="2">
        <v>73392.75</v>
      </c>
      <c r="VT40" s="2"/>
      <c r="VU40" s="2">
        <v>236418.5</v>
      </c>
      <c r="VV40" s="2">
        <v>39390.5</v>
      </c>
      <c r="VW40" s="2">
        <v>111527</v>
      </c>
      <c r="VX40" s="2">
        <v>2900.25</v>
      </c>
      <c r="VY40" s="2">
        <v>24573</v>
      </c>
      <c r="VZ40" s="2"/>
      <c r="WA40" s="2">
        <v>7860.65</v>
      </c>
      <c r="WB40" s="2">
        <v>27140.75</v>
      </c>
      <c r="WC40" s="2">
        <v>4246.0200000000004</v>
      </c>
      <c r="WD40" s="2"/>
      <c r="WE40" s="2"/>
      <c r="WF40" s="2">
        <v>20765</v>
      </c>
      <c r="WG40" s="2"/>
      <c r="WH40" s="2">
        <v>59121</v>
      </c>
      <c r="WI40" s="2"/>
      <c r="WJ40" s="2"/>
      <c r="WK40" s="2"/>
      <c r="WL40" s="2">
        <v>266262</v>
      </c>
      <c r="WM40" s="2">
        <v>55549</v>
      </c>
      <c r="WN40" s="2"/>
      <c r="WO40" s="2">
        <v>169604</v>
      </c>
      <c r="WP40" s="2">
        <v>118966</v>
      </c>
      <c r="WQ40" s="2">
        <v>8736.5</v>
      </c>
      <c r="WR40" s="2">
        <v>21065</v>
      </c>
      <c r="WS40" s="2"/>
      <c r="WT40" s="2"/>
      <c r="WU40" s="2"/>
      <c r="WV40" s="2">
        <v>62905.5</v>
      </c>
      <c r="WW40" s="2"/>
      <c r="WX40" s="2"/>
      <c r="WY40" s="2"/>
      <c r="WZ40" s="2"/>
      <c r="XA40" s="2"/>
      <c r="XB40" s="2">
        <v>40617.5</v>
      </c>
      <c r="XC40" s="2"/>
      <c r="XD40" s="2"/>
      <c r="XE40" s="2">
        <v>6058.2</v>
      </c>
      <c r="XF40" s="2"/>
      <c r="XG40" s="2"/>
      <c r="XH40" s="2">
        <v>1878153.9</v>
      </c>
      <c r="XI40" s="2">
        <v>177388.62</v>
      </c>
      <c r="XJ40" s="2">
        <v>78712</v>
      </c>
      <c r="XK40" s="2">
        <v>285519</v>
      </c>
      <c r="XL40" s="2"/>
      <c r="XM40" s="2">
        <v>47650</v>
      </c>
      <c r="XN40" s="2">
        <v>123689.92</v>
      </c>
      <c r="XO40" s="2">
        <v>4994</v>
      </c>
      <c r="XP40" s="2">
        <v>67456</v>
      </c>
      <c r="XQ40" s="2">
        <v>104279.22</v>
      </c>
      <c r="XR40" s="2">
        <v>196438.75</v>
      </c>
      <c r="XS40" s="2"/>
      <c r="XT40" s="2">
        <v>60021</v>
      </c>
      <c r="XU40" s="2"/>
      <c r="XV40" s="2">
        <v>30870</v>
      </c>
      <c r="XW40" s="2"/>
      <c r="XX40" s="2"/>
      <c r="XY40" s="2">
        <v>6177.5</v>
      </c>
      <c r="XZ40" s="2"/>
      <c r="YA40" s="2">
        <v>58117.5</v>
      </c>
      <c r="YB40" s="2"/>
      <c r="YC40" s="2">
        <v>2193</v>
      </c>
      <c r="YD40" s="2">
        <v>69360</v>
      </c>
      <c r="YE40" s="2">
        <v>1029257.76</v>
      </c>
      <c r="YF40" s="2">
        <v>3851</v>
      </c>
      <c r="YG40" s="2">
        <v>47326.25</v>
      </c>
      <c r="YH40" s="2">
        <v>27754.75</v>
      </c>
      <c r="YI40" s="2">
        <v>105094.38</v>
      </c>
      <c r="YJ40" s="2"/>
      <c r="YK40" s="2">
        <v>77207</v>
      </c>
      <c r="YL40" s="2">
        <v>13063</v>
      </c>
      <c r="YM40" s="2">
        <v>180733.33</v>
      </c>
      <c r="YN40" s="2">
        <v>65136</v>
      </c>
      <c r="YO40" s="2">
        <v>79140</v>
      </c>
      <c r="YP40" s="2">
        <v>151933.75</v>
      </c>
      <c r="YQ40" s="2"/>
      <c r="YR40" s="2">
        <v>25349.5</v>
      </c>
      <c r="YS40" s="2"/>
      <c r="YT40" s="2"/>
      <c r="YU40" s="2">
        <v>20749.75</v>
      </c>
      <c r="YV40" s="2">
        <v>203591.503</v>
      </c>
      <c r="YW40" s="2"/>
      <c r="YX40" s="2"/>
      <c r="YY40" s="2"/>
      <c r="YZ40" s="2">
        <v>10439</v>
      </c>
      <c r="ZA40" s="2"/>
      <c r="ZB40" s="2"/>
      <c r="ZC40" s="2">
        <v>1470059.77</v>
      </c>
      <c r="ZD40" s="2">
        <v>23300.5</v>
      </c>
      <c r="ZE40" s="2">
        <v>5037.25</v>
      </c>
      <c r="ZF40" s="2">
        <v>8943.25</v>
      </c>
      <c r="ZG40" s="2">
        <v>3800.45</v>
      </c>
      <c r="ZH40" s="2">
        <v>26561</v>
      </c>
      <c r="ZI40" s="2">
        <v>33012.75</v>
      </c>
      <c r="ZJ40" s="2">
        <v>1842</v>
      </c>
      <c r="ZK40" s="2">
        <v>143435.5</v>
      </c>
      <c r="ZL40" s="2">
        <v>2343151.27</v>
      </c>
      <c r="ZM40" s="2">
        <v>16096</v>
      </c>
      <c r="ZN40" s="2">
        <v>194889.75</v>
      </c>
      <c r="ZO40" s="2">
        <v>422117.69</v>
      </c>
      <c r="ZP40" s="2">
        <v>50652</v>
      </c>
      <c r="ZQ40" s="2"/>
      <c r="ZR40" s="2">
        <v>57620</v>
      </c>
      <c r="ZS40" s="2">
        <v>63188</v>
      </c>
      <c r="ZT40" s="2">
        <v>65327</v>
      </c>
      <c r="ZU40" s="2">
        <v>111554.31</v>
      </c>
      <c r="ZV40" s="2">
        <v>3032</v>
      </c>
      <c r="ZW40" s="2">
        <v>3784.32</v>
      </c>
      <c r="ZX40" s="2"/>
      <c r="ZY40" s="2">
        <v>44732.5</v>
      </c>
      <c r="ZZ40" s="2">
        <v>9616.5</v>
      </c>
      <c r="AAA40" s="2">
        <v>298920.75</v>
      </c>
      <c r="AAB40" s="2"/>
      <c r="AAC40" s="2">
        <v>30644.25</v>
      </c>
      <c r="AAD40" s="2">
        <v>9849.2999999999993</v>
      </c>
      <c r="AAE40" s="2">
        <v>30391</v>
      </c>
      <c r="AAF40" s="2"/>
      <c r="AAG40" s="2"/>
      <c r="AAH40" s="2">
        <v>532099.97</v>
      </c>
      <c r="AAI40" s="2"/>
      <c r="AAJ40" s="2"/>
      <c r="AAK40" s="2">
        <v>107497.5</v>
      </c>
      <c r="AAL40" s="2"/>
      <c r="AAM40" s="2">
        <v>24817.75</v>
      </c>
      <c r="AAN40" s="2">
        <v>21760.75</v>
      </c>
      <c r="AAO40" s="2">
        <v>2128150.9500000002</v>
      </c>
      <c r="AAP40" s="2">
        <v>20290.55</v>
      </c>
      <c r="AAQ40" s="2"/>
      <c r="AAR40" s="2">
        <v>67061</v>
      </c>
      <c r="AAS40" s="2">
        <v>12268</v>
      </c>
      <c r="AAT40" s="2">
        <v>112640</v>
      </c>
      <c r="AAU40" s="2"/>
      <c r="AAV40" s="2">
        <v>18550</v>
      </c>
      <c r="AAW40" s="2">
        <v>165850.04999999999</v>
      </c>
      <c r="AAX40" s="2"/>
      <c r="AAY40" s="2">
        <v>61874.46</v>
      </c>
      <c r="AAZ40" s="2">
        <v>190031.39</v>
      </c>
      <c r="ABA40" s="2">
        <v>7034.5</v>
      </c>
      <c r="ABB40" s="2"/>
      <c r="ABC40" s="2">
        <v>2321.25</v>
      </c>
      <c r="ABD40" s="2"/>
      <c r="ABE40" s="2"/>
      <c r="ABF40" s="2"/>
      <c r="ABG40" s="2"/>
      <c r="ABH40" s="2">
        <v>885059</v>
      </c>
      <c r="ABI40" s="2">
        <v>262804.25</v>
      </c>
      <c r="ABJ40" s="2"/>
      <c r="ABK40" s="2"/>
      <c r="ABL40" s="2"/>
      <c r="ABM40" s="2"/>
      <c r="ABN40" s="2"/>
      <c r="ABO40" s="2">
        <v>145422</v>
      </c>
      <c r="ABP40" s="2"/>
      <c r="ABQ40" s="2"/>
      <c r="ABR40" s="2"/>
      <c r="ABS40" s="2"/>
      <c r="ABT40" s="2"/>
      <c r="ABU40" s="2"/>
      <c r="ABV40" s="2"/>
      <c r="ABW40" s="2"/>
      <c r="ABX40" s="2">
        <v>128754.25</v>
      </c>
      <c r="ABY40" s="2"/>
      <c r="ABZ40" s="2"/>
      <c r="ACA40" s="2"/>
      <c r="ACB40" s="2"/>
      <c r="ACC40" s="2">
        <v>33502.42</v>
      </c>
      <c r="ACD40" s="2"/>
      <c r="ACE40" s="2"/>
      <c r="ACF40" s="2"/>
      <c r="ACG40" s="2">
        <v>107914</v>
      </c>
      <c r="ACH40" s="2">
        <v>180.5</v>
      </c>
      <c r="ACI40" s="2"/>
      <c r="ACJ40" s="2"/>
      <c r="ACK40" s="2"/>
      <c r="ACL40" s="2"/>
      <c r="ACM40" s="2"/>
      <c r="ACN40" s="2"/>
      <c r="ACO40" s="2"/>
      <c r="ACP40" s="2">
        <v>260583.55</v>
      </c>
      <c r="ACQ40" s="2"/>
      <c r="ACR40" s="2"/>
      <c r="ACS40" s="2"/>
      <c r="ACT40" s="2"/>
      <c r="ACU40" s="2"/>
      <c r="ACV40" s="2">
        <v>1011736.22</v>
      </c>
      <c r="ACW40" s="2"/>
      <c r="ACX40" s="2">
        <v>117994.25</v>
      </c>
      <c r="ACY40" s="2"/>
      <c r="ACZ40" s="2"/>
      <c r="ADA40" s="2"/>
      <c r="ADB40" s="2"/>
      <c r="ADC40" s="2"/>
      <c r="ADD40" s="2"/>
      <c r="ADE40" s="2"/>
      <c r="ADF40" s="2">
        <v>30810</v>
      </c>
      <c r="ADG40" s="2">
        <v>126909.2</v>
      </c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>
        <v>59636.15</v>
      </c>
      <c r="ADT40" s="2"/>
      <c r="ADU40" s="2"/>
      <c r="ADV40" s="2"/>
      <c r="ADW40" s="2"/>
      <c r="ADX40" s="2"/>
      <c r="ADY40" s="2">
        <v>768956.15</v>
      </c>
      <c r="ADZ40" s="2">
        <v>92795</v>
      </c>
      <c r="AEA40" s="2"/>
      <c r="AEB40" s="2"/>
      <c r="AEC40" s="2">
        <v>58260</v>
      </c>
      <c r="AED40" s="2"/>
      <c r="AEE40" s="2"/>
      <c r="AEF40" s="2"/>
      <c r="AEG40" s="2"/>
      <c r="AEH40" s="2">
        <v>93896</v>
      </c>
      <c r="AEI40" s="2"/>
      <c r="AEJ40" s="2"/>
      <c r="AEK40" s="2"/>
      <c r="AEL40" s="2">
        <v>30727.5</v>
      </c>
      <c r="AEM40" s="2">
        <v>3348</v>
      </c>
      <c r="AEN40" s="2"/>
      <c r="AEO40" s="2"/>
      <c r="AEP40" s="2"/>
      <c r="AEQ40" s="2"/>
      <c r="AER40" s="2"/>
      <c r="AES40" s="2">
        <v>1057513.25</v>
      </c>
      <c r="AET40" s="2"/>
      <c r="AEU40" s="2">
        <v>23018</v>
      </c>
      <c r="AEV40" s="2">
        <v>12913.25</v>
      </c>
      <c r="AEW40" s="2"/>
      <c r="AEX40" s="2">
        <v>51798</v>
      </c>
      <c r="AEY40" s="2"/>
      <c r="AEZ40" s="2"/>
      <c r="AFA40" s="2"/>
      <c r="AFB40" s="2"/>
      <c r="AFC40" s="2">
        <v>27349</v>
      </c>
      <c r="AFD40" s="2">
        <v>64051.1</v>
      </c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>
        <v>380388.44</v>
      </c>
      <c r="AGC40" s="2">
        <v>200603</v>
      </c>
      <c r="AGD40" s="2"/>
      <c r="AGE40" s="2"/>
      <c r="AGF40" s="2">
        <v>117530.5</v>
      </c>
      <c r="AGG40" s="2"/>
      <c r="AGH40" s="2"/>
      <c r="AGI40" s="2">
        <v>4320</v>
      </c>
      <c r="AGJ40" s="2">
        <v>15089.5</v>
      </c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>
        <v>582472.25</v>
      </c>
      <c r="AGV40" s="2">
        <v>261117.5</v>
      </c>
      <c r="AGW40" s="2"/>
      <c r="AGX40" s="2"/>
      <c r="AGY40" s="2"/>
      <c r="AGZ40" s="2"/>
      <c r="AHA40" s="2"/>
      <c r="AHB40" s="2">
        <v>73781</v>
      </c>
      <c r="AHC40" s="2"/>
      <c r="AHD40" s="2"/>
      <c r="AHE40" s="2"/>
      <c r="AHF40" s="2"/>
      <c r="AHG40" s="2"/>
      <c r="AHH40" s="2"/>
      <c r="AHI40" s="2"/>
      <c r="AHJ40" s="2"/>
      <c r="AHK40" s="2"/>
      <c r="AHL40" s="2">
        <v>313709.75</v>
      </c>
      <c r="AHM40" s="2"/>
      <c r="AHN40" s="2"/>
      <c r="AHO40" s="2"/>
      <c r="AHP40" s="2"/>
      <c r="AHQ40" s="2"/>
      <c r="AHR40" s="2"/>
      <c r="AHS40" s="2"/>
      <c r="AHT40" s="2">
        <f t="shared" si="0"/>
        <v>93970683.683000013</v>
      </c>
    </row>
    <row r="41" spans="1:904">
      <c r="A41" s="34" t="s">
        <v>1963</v>
      </c>
      <c r="B41" s="34" t="s">
        <v>1978</v>
      </c>
      <c r="C41" s="1" t="s">
        <v>1979</v>
      </c>
      <c r="D41" s="2">
        <v>727451686.62</v>
      </c>
      <c r="E41" s="2">
        <v>21457309</v>
      </c>
      <c r="F41" s="2">
        <v>28031487.640000001</v>
      </c>
      <c r="G41" s="2">
        <v>10776495.050000001</v>
      </c>
      <c r="H41" s="2">
        <v>61541812.409999996</v>
      </c>
      <c r="I41" s="2">
        <v>21472304.510000002</v>
      </c>
      <c r="J41" s="2">
        <v>22413229</v>
      </c>
      <c r="K41" s="2">
        <v>19953478.420000002</v>
      </c>
      <c r="L41" s="2">
        <v>24462217.780000001</v>
      </c>
      <c r="M41" s="2">
        <v>14983701.960000001</v>
      </c>
      <c r="N41" s="2">
        <v>4426611.05</v>
      </c>
      <c r="O41" s="2">
        <v>5060649</v>
      </c>
      <c r="P41" s="2">
        <v>11960405.220000001</v>
      </c>
      <c r="Q41" s="2">
        <v>12499073.810000001</v>
      </c>
      <c r="R41" s="2">
        <v>8258642.5</v>
      </c>
      <c r="S41" s="2">
        <v>13162405.66</v>
      </c>
      <c r="T41" s="2">
        <v>15387810.960000001</v>
      </c>
      <c r="U41" s="2"/>
      <c r="V41" s="2">
        <v>545217189</v>
      </c>
      <c r="W41" s="2">
        <v>75229371.510000005</v>
      </c>
      <c r="X41" s="2">
        <v>11267311.810000001</v>
      </c>
      <c r="Y41" s="2">
        <v>22526361</v>
      </c>
      <c r="Z41" s="2">
        <v>19440024</v>
      </c>
      <c r="AA41" s="2">
        <v>9839664.75</v>
      </c>
      <c r="AB41" s="2">
        <v>4053630.43</v>
      </c>
      <c r="AC41" s="2">
        <v>116000298.5</v>
      </c>
      <c r="AD41" s="2">
        <v>17803418.300000001</v>
      </c>
      <c r="AE41" s="2">
        <v>9976444.0999999996</v>
      </c>
      <c r="AF41" s="2">
        <v>86615586.469999999</v>
      </c>
      <c r="AG41" s="2">
        <v>15762222.890000001</v>
      </c>
      <c r="AH41" s="2">
        <v>87631870.159999996</v>
      </c>
      <c r="AI41" s="2">
        <v>32203980</v>
      </c>
      <c r="AJ41" s="2">
        <v>14229719</v>
      </c>
      <c r="AK41" s="2">
        <v>7306554.1900000004</v>
      </c>
      <c r="AL41" s="2">
        <v>16463260.710000001</v>
      </c>
      <c r="AM41" s="2">
        <v>12017454.720000001</v>
      </c>
      <c r="AN41" s="2">
        <v>4405386.92</v>
      </c>
      <c r="AO41" s="2">
        <v>4933538</v>
      </c>
      <c r="AP41" s="2">
        <v>12420363.140000001</v>
      </c>
      <c r="AQ41" s="2">
        <v>5539061.29</v>
      </c>
      <c r="AR41" s="2">
        <v>3187652.28</v>
      </c>
      <c r="AS41" s="2">
        <v>2509714.33</v>
      </c>
      <c r="AT41" s="2">
        <v>282865771.95999998</v>
      </c>
      <c r="AU41" s="2">
        <v>3471304</v>
      </c>
      <c r="AV41" s="2">
        <v>3834967.25</v>
      </c>
      <c r="AW41" s="2">
        <v>8322062.5</v>
      </c>
      <c r="AX41" s="2">
        <v>10798182.050000001</v>
      </c>
      <c r="AY41" s="2">
        <v>17183201.960000001</v>
      </c>
      <c r="AZ41" s="2">
        <v>3992679.05</v>
      </c>
      <c r="BA41" s="2">
        <v>6197646.21</v>
      </c>
      <c r="BB41" s="2">
        <v>2227427</v>
      </c>
      <c r="BC41" s="2">
        <v>6715382</v>
      </c>
      <c r="BD41" s="2">
        <v>3568108</v>
      </c>
      <c r="BE41" s="2">
        <v>2812251</v>
      </c>
      <c r="BF41" s="2">
        <v>52314177.109999999</v>
      </c>
      <c r="BG41" s="2">
        <v>1847737.04</v>
      </c>
      <c r="BH41" s="2"/>
      <c r="BI41" s="2">
        <v>196871349.75999999</v>
      </c>
      <c r="BJ41" s="2">
        <v>106215081.48999999</v>
      </c>
      <c r="BK41" s="2">
        <v>9016533</v>
      </c>
      <c r="BL41" s="2">
        <v>5782546</v>
      </c>
      <c r="BM41" s="2">
        <v>9024985.0299999993</v>
      </c>
      <c r="BN41" s="2">
        <v>10124915.289999999</v>
      </c>
      <c r="BO41" s="2">
        <v>3964198.22</v>
      </c>
      <c r="BP41" s="2"/>
      <c r="BQ41" s="2"/>
      <c r="BR41" s="2">
        <v>328776734.07999998</v>
      </c>
      <c r="BS41" s="2">
        <v>4440014</v>
      </c>
      <c r="BT41" s="2">
        <v>4593777</v>
      </c>
      <c r="BU41" s="2">
        <v>5934588</v>
      </c>
      <c r="BV41" s="2">
        <v>7221124</v>
      </c>
      <c r="BW41" s="2">
        <v>4202536</v>
      </c>
      <c r="BX41" s="2">
        <v>469985.95</v>
      </c>
      <c r="BY41" s="2">
        <v>5213437</v>
      </c>
      <c r="BZ41" s="2">
        <v>44859110.229999997</v>
      </c>
      <c r="CA41" s="2">
        <v>12508472</v>
      </c>
      <c r="CB41" s="2">
        <v>33435523.850000001</v>
      </c>
      <c r="CC41" s="2">
        <v>40057216</v>
      </c>
      <c r="CD41" s="2">
        <v>9214910</v>
      </c>
      <c r="CE41" s="2">
        <v>12191135</v>
      </c>
      <c r="CF41" s="2">
        <v>3784395</v>
      </c>
      <c r="CG41" s="2">
        <v>564468914.42999995</v>
      </c>
      <c r="CH41" s="2">
        <v>5948174.3600000003</v>
      </c>
      <c r="CI41" s="2">
        <v>82055252.319999993</v>
      </c>
      <c r="CJ41" s="2">
        <v>5588864.5</v>
      </c>
      <c r="CK41" s="2">
        <v>6005279.4299999997</v>
      </c>
      <c r="CL41" s="2">
        <v>5543984.9199999999</v>
      </c>
      <c r="CM41" s="2">
        <v>6000941.2000000002</v>
      </c>
      <c r="CN41" s="2">
        <v>23784822.91</v>
      </c>
      <c r="CO41" s="2">
        <v>1716983</v>
      </c>
      <c r="CP41" s="2">
        <v>7056941.5</v>
      </c>
      <c r="CQ41" s="2">
        <v>5019796.05</v>
      </c>
      <c r="CR41" s="2">
        <v>9276973.75</v>
      </c>
      <c r="CS41" s="2">
        <v>3752464.25</v>
      </c>
      <c r="CT41" s="2">
        <v>259187191.22</v>
      </c>
      <c r="CU41" s="2">
        <v>4508727</v>
      </c>
      <c r="CV41" s="2">
        <v>10808184</v>
      </c>
      <c r="CW41" s="2">
        <v>12575369.369999999</v>
      </c>
      <c r="CX41" s="2">
        <v>4912385.87</v>
      </c>
      <c r="CY41" s="2">
        <v>16881160.309999999</v>
      </c>
      <c r="CZ41" s="2">
        <v>3065107.59</v>
      </c>
      <c r="DA41" s="2">
        <v>4119012</v>
      </c>
      <c r="DB41" s="2">
        <v>147950101.55000001</v>
      </c>
      <c r="DC41" s="2">
        <v>147334973.94</v>
      </c>
      <c r="DD41" s="2">
        <v>5701761.9199999999</v>
      </c>
      <c r="DE41" s="2">
        <v>12506190.720000001</v>
      </c>
      <c r="DF41" s="2">
        <v>21328557</v>
      </c>
      <c r="DG41" s="2">
        <v>23072587.48</v>
      </c>
      <c r="DH41" s="2">
        <v>65095238.829999998</v>
      </c>
      <c r="DI41" s="2">
        <v>12592493</v>
      </c>
      <c r="DJ41" s="2">
        <v>661581.31999999995</v>
      </c>
      <c r="DK41" s="2">
        <v>500916807.13999999</v>
      </c>
      <c r="DL41" s="2">
        <v>12551102</v>
      </c>
      <c r="DM41" s="2">
        <v>20146362.07</v>
      </c>
      <c r="DN41" s="2">
        <v>12632819.09</v>
      </c>
      <c r="DO41" s="2">
        <v>22313210.5</v>
      </c>
      <c r="DP41" s="2">
        <v>10357378.57</v>
      </c>
      <c r="DQ41" s="2">
        <v>36417783.210000001</v>
      </c>
      <c r="DR41" s="2">
        <v>10007496.1</v>
      </c>
      <c r="DS41" s="2">
        <v>56732762.390000001</v>
      </c>
      <c r="DT41" s="2">
        <v>222077378.75999999</v>
      </c>
      <c r="DU41" s="2">
        <v>15745252.83</v>
      </c>
      <c r="DV41" s="2">
        <v>89183827.700000003</v>
      </c>
      <c r="DW41" s="2">
        <v>100186497.56</v>
      </c>
      <c r="DX41" s="2">
        <v>12334663.18</v>
      </c>
      <c r="DY41" s="2">
        <v>52907080.25</v>
      </c>
      <c r="DZ41" s="2">
        <v>23032292.41</v>
      </c>
      <c r="EA41" s="2">
        <v>4381982.93</v>
      </c>
      <c r="EB41" s="2">
        <v>9680828.5199999996</v>
      </c>
      <c r="EC41" s="2">
        <v>13596558.07</v>
      </c>
      <c r="ED41" s="2">
        <v>27069311</v>
      </c>
      <c r="EE41" s="2">
        <v>109378763.27</v>
      </c>
      <c r="EF41" s="2">
        <v>115513316.69</v>
      </c>
      <c r="EG41" s="2">
        <v>10603316.84</v>
      </c>
      <c r="EH41" s="2">
        <v>8494781.8000000007</v>
      </c>
      <c r="EI41" s="2">
        <v>5986754</v>
      </c>
      <c r="EJ41" s="2">
        <v>11238655</v>
      </c>
      <c r="EK41" s="2">
        <v>20788205.16</v>
      </c>
      <c r="EL41" s="2">
        <v>3004425</v>
      </c>
      <c r="EM41" s="2">
        <v>8218958.4500000002</v>
      </c>
      <c r="EN41" s="2">
        <v>270184238.44999999</v>
      </c>
      <c r="EO41" s="2">
        <v>2641729</v>
      </c>
      <c r="EP41" s="2">
        <v>17752289.969999999</v>
      </c>
      <c r="EQ41" s="2">
        <v>6980810.8399999999</v>
      </c>
      <c r="ER41" s="2">
        <v>1636300</v>
      </c>
      <c r="ES41" s="2">
        <v>2021594.25</v>
      </c>
      <c r="ET41" s="2">
        <v>8304898.0099999998</v>
      </c>
      <c r="EU41" s="2">
        <v>6919299.9000000004</v>
      </c>
      <c r="EV41" s="2">
        <v>3088247.58</v>
      </c>
      <c r="EW41" s="2">
        <v>259454095.21000001</v>
      </c>
      <c r="EX41" s="2">
        <v>1848261.96</v>
      </c>
      <c r="EY41" s="2">
        <v>4850663</v>
      </c>
      <c r="EZ41" s="2">
        <v>11831562.27</v>
      </c>
      <c r="FA41" s="2">
        <v>55155443.490000002</v>
      </c>
      <c r="FB41" s="2">
        <v>18194415</v>
      </c>
      <c r="FC41" s="2">
        <v>9171858.0099999998</v>
      </c>
      <c r="FD41" s="2">
        <v>4843348</v>
      </c>
      <c r="FE41" s="2">
        <v>3639090.9</v>
      </c>
      <c r="FF41" s="2">
        <v>4946504</v>
      </c>
      <c r="FG41" s="2">
        <v>3768431.59</v>
      </c>
      <c r="FH41" s="2">
        <v>3098520.73</v>
      </c>
      <c r="FI41" s="2">
        <v>240598249.19</v>
      </c>
      <c r="FJ41" s="2">
        <v>3310779</v>
      </c>
      <c r="FK41" s="2">
        <v>4132676.9</v>
      </c>
      <c r="FL41" s="2">
        <v>2892756.5</v>
      </c>
      <c r="FM41" s="2">
        <v>12893409.439999999</v>
      </c>
      <c r="FN41" s="2">
        <v>5375028</v>
      </c>
      <c r="FO41" s="2">
        <v>4737565.7</v>
      </c>
      <c r="FP41" s="2"/>
      <c r="FQ41" s="2">
        <v>687857120.04999995</v>
      </c>
      <c r="FR41" s="2">
        <v>8016207.6799999997</v>
      </c>
      <c r="FS41" s="2">
        <v>10444701</v>
      </c>
      <c r="FT41" s="2">
        <v>8023389.8300000001</v>
      </c>
      <c r="FU41" s="2">
        <v>39530295</v>
      </c>
      <c r="FV41" s="2">
        <v>5749408.6399999997</v>
      </c>
      <c r="FW41" s="2">
        <v>41425111.369999997</v>
      </c>
      <c r="FX41" s="2">
        <v>37462430.75</v>
      </c>
      <c r="FY41" s="2">
        <v>13821610.52</v>
      </c>
      <c r="FZ41" s="2">
        <v>12962126.550000001</v>
      </c>
      <c r="GA41" s="2">
        <v>71444366.329999998</v>
      </c>
      <c r="GB41" s="2">
        <v>11736333</v>
      </c>
      <c r="GC41" s="2">
        <v>9731644</v>
      </c>
      <c r="GD41" s="2">
        <v>1474906</v>
      </c>
      <c r="GE41" s="2">
        <v>240520351.69999999</v>
      </c>
      <c r="GF41" s="2">
        <v>8975961.8800000008</v>
      </c>
      <c r="GG41" s="2">
        <v>4791672.71</v>
      </c>
      <c r="GH41" s="2">
        <v>35612966.219999999</v>
      </c>
      <c r="GI41" s="2">
        <v>8673889</v>
      </c>
      <c r="GJ41" s="2">
        <v>9046602.1500000004</v>
      </c>
      <c r="GK41" s="2">
        <v>13502823.630000001</v>
      </c>
      <c r="GL41" s="2">
        <v>41481444.549999997</v>
      </c>
      <c r="GM41" s="2">
        <v>4698158.75</v>
      </c>
      <c r="GN41" s="2"/>
      <c r="GO41" s="2"/>
      <c r="GP41" s="2"/>
      <c r="GQ41" s="2">
        <v>141177043.61000001</v>
      </c>
      <c r="GR41" s="2">
        <v>7974325</v>
      </c>
      <c r="GS41" s="2">
        <v>11139786.560000001</v>
      </c>
      <c r="GT41" s="2">
        <v>25448788</v>
      </c>
      <c r="GU41" s="2">
        <v>2203783.13</v>
      </c>
      <c r="GV41" s="2">
        <v>30241431</v>
      </c>
      <c r="GW41" s="2">
        <v>20571436.920000002</v>
      </c>
      <c r="GX41" s="2">
        <v>12190892.5</v>
      </c>
      <c r="GY41" s="2">
        <v>130033075.98</v>
      </c>
      <c r="GZ41" s="2">
        <v>5207210.25</v>
      </c>
      <c r="HA41" s="2">
        <v>4032732.16</v>
      </c>
      <c r="HB41" s="2">
        <v>21249113</v>
      </c>
      <c r="HC41" s="2">
        <v>280322747.13</v>
      </c>
      <c r="HD41" s="2">
        <v>14294306</v>
      </c>
      <c r="HE41" s="2">
        <v>69034479.810000002</v>
      </c>
      <c r="HF41" s="2">
        <v>8469719.8599999994</v>
      </c>
      <c r="HG41" s="2">
        <v>18637974.84</v>
      </c>
      <c r="HH41" s="2">
        <v>60483140.5</v>
      </c>
      <c r="HI41" s="2">
        <v>2148620</v>
      </c>
      <c r="HJ41" s="2"/>
      <c r="HK41" s="2">
        <v>338529204.49000001</v>
      </c>
      <c r="HL41" s="2">
        <v>28241507.75</v>
      </c>
      <c r="HM41" s="2">
        <v>37665663</v>
      </c>
      <c r="HN41" s="2">
        <v>19699970</v>
      </c>
      <c r="HO41" s="2">
        <v>9804846</v>
      </c>
      <c r="HP41" s="2">
        <v>17720991.100000001</v>
      </c>
      <c r="HQ41" s="2">
        <v>11626672.74</v>
      </c>
      <c r="HR41" s="2">
        <v>9053172.6300000008</v>
      </c>
      <c r="HS41" s="2">
        <v>290193160.20999998</v>
      </c>
      <c r="HT41" s="2">
        <v>82773477.909999996</v>
      </c>
      <c r="HU41" s="2">
        <v>20075019.27</v>
      </c>
      <c r="HV41" s="2">
        <v>25151439</v>
      </c>
      <c r="HW41" s="2">
        <v>7089159.9400000004</v>
      </c>
      <c r="HX41" s="2">
        <v>2083313.75</v>
      </c>
      <c r="HY41" s="2">
        <v>56634446.799999997</v>
      </c>
      <c r="HZ41" s="2">
        <v>6924387</v>
      </c>
      <c r="IA41" s="2">
        <v>6401413.4400000004</v>
      </c>
      <c r="IB41" s="2">
        <v>36978856.719999999</v>
      </c>
      <c r="IC41" s="2">
        <v>17789878</v>
      </c>
      <c r="ID41" s="2">
        <v>12301534.25</v>
      </c>
      <c r="IE41" s="2">
        <v>1156947.3500000001</v>
      </c>
      <c r="IF41" s="2">
        <v>4730194.16</v>
      </c>
      <c r="IG41" s="2">
        <v>11737734.199999999</v>
      </c>
      <c r="IH41" s="2">
        <v>2996550.8</v>
      </c>
      <c r="II41" s="2">
        <v>273412510.88</v>
      </c>
      <c r="IJ41" s="2">
        <v>56362651.549999997</v>
      </c>
      <c r="IK41" s="2">
        <v>9955967</v>
      </c>
      <c r="IL41" s="2">
        <v>33335236</v>
      </c>
      <c r="IM41" s="2">
        <v>57221684.990000002</v>
      </c>
      <c r="IN41" s="2">
        <v>6577807.96</v>
      </c>
      <c r="IO41" s="2">
        <v>7970070.9500000002</v>
      </c>
      <c r="IP41" s="2">
        <v>8352502.3200000003</v>
      </c>
      <c r="IQ41" s="2">
        <v>11228358</v>
      </c>
      <c r="IR41" s="2">
        <v>4622069.12</v>
      </c>
      <c r="IS41" s="2">
        <v>463199323.12</v>
      </c>
      <c r="IT41" s="2">
        <v>141429925</v>
      </c>
      <c r="IU41" s="2">
        <v>52387542.060000002</v>
      </c>
      <c r="IV41" s="2">
        <v>16404262.49</v>
      </c>
      <c r="IW41" s="2">
        <v>11986571</v>
      </c>
      <c r="IX41" s="2">
        <v>10913409.25</v>
      </c>
      <c r="IY41" s="2">
        <v>3804098</v>
      </c>
      <c r="IZ41" s="2">
        <v>327271.83</v>
      </c>
      <c r="JA41" s="2">
        <v>1632880.54</v>
      </c>
      <c r="JB41" s="2">
        <v>15980752.26</v>
      </c>
      <c r="JC41" s="2">
        <v>53192266</v>
      </c>
      <c r="JD41" s="2">
        <v>6281831.5</v>
      </c>
      <c r="JE41" s="2">
        <v>84967020.769999996</v>
      </c>
      <c r="JF41" s="2">
        <v>47577020.600000001</v>
      </c>
      <c r="JG41" s="2">
        <v>6442407.54</v>
      </c>
      <c r="JH41" s="2">
        <v>5700564.9100000001</v>
      </c>
      <c r="JI41" s="2">
        <v>2930696.5</v>
      </c>
      <c r="JJ41" s="2">
        <v>12665</v>
      </c>
      <c r="JK41" s="2">
        <v>119546437.93000001</v>
      </c>
      <c r="JL41" s="2">
        <v>2695871</v>
      </c>
      <c r="JM41" s="2">
        <v>7714055.2999999998</v>
      </c>
      <c r="JN41" s="2">
        <v>8227955.2599999998</v>
      </c>
      <c r="JO41" s="2">
        <v>3305578.27</v>
      </c>
      <c r="JP41" s="2">
        <v>71062583</v>
      </c>
      <c r="JQ41" s="2">
        <v>1865057.15</v>
      </c>
      <c r="JR41" s="2">
        <v>214433989.16</v>
      </c>
      <c r="JS41" s="2">
        <v>138793149.96000001</v>
      </c>
      <c r="JT41" s="2">
        <v>2875295.58</v>
      </c>
      <c r="JU41" s="2">
        <v>1822314.67</v>
      </c>
      <c r="JV41" s="2">
        <v>6732646.5</v>
      </c>
      <c r="JW41" s="2">
        <v>3116790.16</v>
      </c>
      <c r="JX41" s="2">
        <v>13146502.560000001</v>
      </c>
      <c r="JY41" s="2">
        <v>10967391.25</v>
      </c>
      <c r="JZ41" s="2">
        <v>2888716.03</v>
      </c>
      <c r="KA41" s="2">
        <v>5117268.25</v>
      </c>
      <c r="KB41" s="2">
        <v>10004593.77</v>
      </c>
      <c r="KC41" s="2">
        <v>26712466.870000001</v>
      </c>
      <c r="KD41" s="2">
        <v>4871752.5</v>
      </c>
      <c r="KE41" s="2">
        <v>683765</v>
      </c>
      <c r="KF41" s="2">
        <v>4643323.66</v>
      </c>
      <c r="KG41" s="2">
        <v>2235999</v>
      </c>
      <c r="KH41" s="2">
        <v>517044675.38999999</v>
      </c>
      <c r="KI41" s="2">
        <v>36778602</v>
      </c>
      <c r="KJ41" s="2">
        <v>15138469</v>
      </c>
      <c r="KK41" s="2">
        <v>43777650.75</v>
      </c>
      <c r="KL41" s="2">
        <v>399224</v>
      </c>
      <c r="KM41" s="2">
        <v>14981771</v>
      </c>
      <c r="KN41" s="2">
        <v>50474508.149999999</v>
      </c>
      <c r="KO41" s="2">
        <v>2867913.29</v>
      </c>
      <c r="KP41" s="2">
        <v>2693571.82</v>
      </c>
      <c r="KQ41" s="2">
        <v>115169056.26000001</v>
      </c>
      <c r="KR41" s="2">
        <v>6319852</v>
      </c>
      <c r="KS41" s="2">
        <v>8377375.8600000003</v>
      </c>
      <c r="KT41" s="2">
        <v>73820183.890000001</v>
      </c>
      <c r="KU41" s="2">
        <v>4262709.0599999996</v>
      </c>
      <c r="KV41" s="2">
        <v>10644722</v>
      </c>
      <c r="KW41" s="2">
        <v>167926803.84999999</v>
      </c>
      <c r="KX41" s="2">
        <v>13223756.57</v>
      </c>
      <c r="KY41" s="2">
        <v>347791811.98000002</v>
      </c>
      <c r="KZ41" s="2">
        <v>3620601.75</v>
      </c>
      <c r="LA41" s="2">
        <v>2135548.5099999998</v>
      </c>
      <c r="LB41" s="2">
        <v>38596149</v>
      </c>
      <c r="LC41" s="2">
        <v>11716322.9</v>
      </c>
      <c r="LD41" s="2">
        <v>3611355.19</v>
      </c>
      <c r="LE41" s="2">
        <v>44987400.25</v>
      </c>
      <c r="LF41" s="2">
        <v>21103651</v>
      </c>
      <c r="LG41" s="2">
        <v>487385445.25</v>
      </c>
      <c r="LH41" s="2">
        <v>45415082.710000001</v>
      </c>
      <c r="LI41" s="2">
        <v>84464893.819999993</v>
      </c>
      <c r="LJ41" s="2">
        <v>91087905.260000005</v>
      </c>
      <c r="LK41" s="2">
        <v>23761712.859999999</v>
      </c>
      <c r="LL41" s="2">
        <v>14889530.939999999</v>
      </c>
      <c r="LM41" s="2">
        <v>5308160.57</v>
      </c>
      <c r="LN41" s="2">
        <v>2195457.75</v>
      </c>
      <c r="LO41" s="2">
        <v>1577232.5</v>
      </c>
      <c r="LP41" s="2">
        <v>14302664.52</v>
      </c>
      <c r="LQ41" s="2">
        <v>5418647.4100000001</v>
      </c>
      <c r="LR41" s="2">
        <v>116644394.09999999</v>
      </c>
      <c r="LS41" s="2">
        <v>3792618.5</v>
      </c>
      <c r="LT41" s="2">
        <v>180158.5</v>
      </c>
      <c r="LU41" s="2">
        <v>520289601.75</v>
      </c>
      <c r="LV41" s="2">
        <v>82421981.799999997</v>
      </c>
      <c r="LW41" s="2">
        <v>388959724.07999998</v>
      </c>
      <c r="LX41" s="2">
        <v>79003560.819999993</v>
      </c>
      <c r="LY41" s="2">
        <v>16079609.42</v>
      </c>
      <c r="LZ41" s="2">
        <v>43670530.909999996</v>
      </c>
      <c r="MA41" s="2">
        <v>558893.5</v>
      </c>
      <c r="MB41" s="2">
        <v>18028831.920000002</v>
      </c>
      <c r="MC41" s="2">
        <v>12223801</v>
      </c>
      <c r="MD41" s="2">
        <v>13273406.970000001</v>
      </c>
      <c r="ME41" s="2">
        <v>45012487.93</v>
      </c>
      <c r="MF41" s="2">
        <v>6966858</v>
      </c>
      <c r="MG41" s="2">
        <v>409547303.94</v>
      </c>
      <c r="MH41" s="2">
        <v>5091974.51</v>
      </c>
      <c r="MI41" s="2">
        <v>6301961.9699999997</v>
      </c>
      <c r="MJ41" s="2">
        <v>1521795.46</v>
      </c>
      <c r="MK41" s="2">
        <v>6649974.9299999997</v>
      </c>
      <c r="ML41" s="2">
        <v>22093772.109999999</v>
      </c>
      <c r="MM41" s="2">
        <v>4877414.97</v>
      </c>
      <c r="MN41" s="2">
        <v>9139314.8000000007</v>
      </c>
      <c r="MO41" s="2">
        <v>12904475.67</v>
      </c>
      <c r="MP41" s="2">
        <v>4167744.11</v>
      </c>
      <c r="MQ41" s="2">
        <v>8885265.7300000004</v>
      </c>
      <c r="MR41" s="2">
        <v>4053315.7</v>
      </c>
      <c r="MS41" s="2">
        <v>216316825.37</v>
      </c>
      <c r="MT41" s="2">
        <v>14367643.460000001</v>
      </c>
      <c r="MU41" s="2">
        <v>39725261</v>
      </c>
      <c r="MV41" s="2">
        <v>25878865.350000001</v>
      </c>
      <c r="MW41" s="2">
        <v>30886573.550000001</v>
      </c>
      <c r="MX41" s="2">
        <v>16612177</v>
      </c>
      <c r="MY41" s="2">
        <v>41599932.299999997</v>
      </c>
      <c r="MZ41" s="2">
        <v>112004909.31999999</v>
      </c>
      <c r="NA41" s="2">
        <v>9023821</v>
      </c>
      <c r="NB41" s="2">
        <v>2028619.5</v>
      </c>
      <c r="NC41" s="2">
        <v>2390039</v>
      </c>
      <c r="ND41" s="2">
        <v>721415365.85000002</v>
      </c>
      <c r="NE41" s="2">
        <v>73464944.790000007</v>
      </c>
      <c r="NF41" s="2">
        <v>11052592.15</v>
      </c>
      <c r="NG41" s="2">
        <v>315653893.58999997</v>
      </c>
      <c r="NH41" s="2">
        <v>19586993.760000002</v>
      </c>
      <c r="NI41" s="2">
        <v>26862559.23</v>
      </c>
      <c r="NJ41" s="2">
        <v>79934837.010000005</v>
      </c>
      <c r="NK41" s="2">
        <v>110817384.41</v>
      </c>
      <c r="NL41" s="2">
        <v>2271979</v>
      </c>
      <c r="NM41" s="2">
        <v>77247429.709999993</v>
      </c>
      <c r="NN41" s="2">
        <v>8713098</v>
      </c>
      <c r="NO41" s="2">
        <v>4300492.96</v>
      </c>
      <c r="NP41" s="2">
        <v>103332204.43000001</v>
      </c>
      <c r="NQ41" s="2">
        <v>11526805.07</v>
      </c>
      <c r="NR41" s="2">
        <v>5965033.3200000003</v>
      </c>
      <c r="NS41" s="2">
        <v>14031106</v>
      </c>
      <c r="NT41" s="2">
        <v>19086142</v>
      </c>
      <c r="NU41" s="2">
        <v>506746.12</v>
      </c>
      <c r="NV41" s="2">
        <v>2181723.37</v>
      </c>
      <c r="NW41" s="2">
        <v>383871501.69999999</v>
      </c>
      <c r="NX41" s="2">
        <v>147325057.94</v>
      </c>
      <c r="NY41" s="2">
        <v>24382471</v>
      </c>
      <c r="NZ41" s="2">
        <v>1925684</v>
      </c>
      <c r="OA41" s="2">
        <v>4793964.18</v>
      </c>
      <c r="OB41" s="2">
        <v>5985311.3399999999</v>
      </c>
      <c r="OC41" s="2">
        <v>7849402.9800000004</v>
      </c>
      <c r="OD41" s="2">
        <v>138667351.16999999</v>
      </c>
      <c r="OE41" s="2">
        <v>63044808.990000002</v>
      </c>
      <c r="OF41" s="2">
        <v>12340479.85</v>
      </c>
      <c r="OG41" s="2">
        <v>39483342</v>
      </c>
      <c r="OH41" s="2">
        <v>7195659.5</v>
      </c>
      <c r="OI41" s="2">
        <v>8125760.0199999996</v>
      </c>
      <c r="OJ41" s="2">
        <v>56575803.060000002</v>
      </c>
      <c r="OK41" s="2">
        <v>11848403</v>
      </c>
      <c r="OL41" s="2">
        <v>2161423</v>
      </c>
      <c r="OM41" s="2">
        <v>571923301.90999997</v>
      </c>
      <c r="ON41" s="2">
        <v>62487379.729999997</v>
      </c>
      <c r="OO41" s="2">
        <v>52126415.939999998</v>
      </c>
      <c r="OP41" s="2">
        <v>34553356.380000003</v>
      </c>
      <c r="OQ41" s="2">
        <v>16413089.890000001</v>
      </c>
      <c r="OR41" s="2">
        <v>3320391.98</v>
      </c>
      <c r="OS41" s="2">
        <v>387923311.17000002</v>
      </c>
      <c r="OT41" s="2">
        <v>17069961</v>
      </c>
      <c r="OU41" s="2">
        <v>7176514</v>
      </c>
      <c r="OV41" s="2">
        <v>14851627.18</v>
      </c>
      <c r="OW41" s="2">
        <v>14511489.619999999</v>
      </c>
      <c r="OX41" s="2">
        <v>161960435.03999999</v>
      </c>
      <c r="OY41" s="2">
        <v>15518655.18</v>
      </c>
      <c r="OZ41" s="2">
        <v>2992001.89</v>
      </c>
      <c r="PA41" s="2">
        <v>23707456.710000001</v>
      </c>
      <c r="PB41" s="2">
        <v>416850045.31</v>
      </c>
      <c r="PC41" s="2">
        <v>12642867</v>
      </c>
      <c r="PD41" s="2">
        <v>52172326.810000002</v>
      </c>
      <c r="PE41" s="2">
        <v>3899105.89</v>
      </c>
      <c r="PF41" s="2">
        <v>11503527</v>
      </c>
      <c r="PG41" s="2">
        <v>38555180.590000004</v>
      </c>
      <c r="PH41" s="2">
        <v>12713304.83</v>
      </c>
      <c r="PI41" s="2">
        <v>14988166.5</v>
      </c>
      <c r="PJ41" s="2">
        <v>16186763.119999999</v>
      </c>
      <c r="PK41" s="2">
        <v>8594876.8900000006</v>
      </c>
      <c r="PL41" s="2">
        <v>13684753.529999999</v>
      </c>
      <c r="PM41" s="2">
        <v>42381841.600000001</v>
      </c>
      <c r="PN41" s="2">
        <v>4861355</v>
      </c>
      <c r="PO41" s="2">
        <v>128921635.09999999</v>
      </c>
      <c r="PP41" s="2">
        <v>8583815</v>
      </c>
      <c r="PQ41" s="2">
        <v>2022629.5</v>
      </c>
      <c r="PR41" s="2">
        <v>825065</v>
      </c>
      <c r="PS41" s="2">
        <v>3467348.28</v>
      </c>
      <c r="PT41" s="2">
        <v>1129934817.4000001</v>
      </c>
      <c r="PU41" s="2">
        <v>7494742</v>
      </c>
      <c r="PV41" s="2">
        <v>5148517</v>
      </c>
      <c r="PW41" s="2">
        <v>23725779.469999999</v>
      </c>
      <c r="PX41" s="2">
        <v>157542423</v>
      </c>
      <c r="PY41" s="2">
        <v>10774473.119999999</v>
      </c>
      <c r="PZ41" s="2">
        <v>27999410.219999999</v>
      </c>
      <c r="QA41" s="2">
        <v>14332692</v>
      </c>
      <c r="QB41" s="2">
        <v>40904083.640000001</v>
      </c>
      <c r="QC41" s="2">
        <v>6897964.75</v>
      </c>
      <c r="QD41" s="2">
        <v>19478898.609999999</v>
      </c>
      <c r="QE41" s="2">
        <v>7236402</v>
      </c>
      <c r="QF41" s="2">
        <v>9075264.0199999996</v>
      </c>
      <c r="QG41" s="2">
        <v>10841914</v>
      </c>
      <c r="QH41" s="2">
        <v>40276101.060000002</v>
      </c>
      <c r="QI41" s="2">
        <v>11524307.5</v>
      </c>
      <c r="QJ41" s="2">
        <v>14134890.039999999</v>
      </c>
      <c r="QK41" s="2">
        <v>9463147.3200000003</v>
      </c>
      <c r="QL41" s="2">
        <v>3470939.98</v>
      </c>
      <c r="QM41" s="2">
        <v>62886436.25</v>
      </c>
      <c r="QN41" s="2">
        <v>62451951.479999997</v>
      </c>
      <c r="QO41" s="2">
        <v>4215879.5</v>
      </c>
      <c r="QP41" s="2"/>
      <c r="QQ41" s="2"/>
      <c r="QR41" s="2"/>
      <c r="QS41" s="2"/>
      <c r="QT41" s="2">
        <v>237581494.72</v>
      </c>
      <c r="QU41" s="2">
        <v>3454657.28</v>
      </c>
      <c r="QV41" s="2">
        <v>75161019.25</v>
      </c>
      <c r="QW41" s="2">
        <v>5958099.2000000002</v>
      </c>
      <c r="QX41" s="2">
        <v>11258411.67</v>
      </c>
      <c r="QY41" s="2">
        <v>59273311.460000001</v>
      </c>
      <c r="QZ41" s="2">
        <v>6888772.8399999999</v>
      </c>
      <c r="RA41" s="2">
        <v>35463931.640000001</v>
      </c>
      <c r="RB41" s="2">
        <v>21996746.079999998</v>
      </c>
      <c r="RC41" s="2">
        <v>5229464.4800000004</v>
      </c>
      <c r="RD41" s="2">
        <v>3018384</v>
      </c>
      <c r="RE41" s="2">
        <v>6994635.9000000004</v>
      </c>
      <c r="RF41" s="2">
        <v>1592941.6</v>
      </c>
      <c r="RG41" s="2">
        <v>685724951.11000001</v>
      </c>
      <c r="RH41" s="2">
        <v>32647516.82</v>
      </c>
      <c r="RI41" s="2">
        <v>7150899</v>
      </c>
      <c r="RJ41" s="2">
        <v>6268859</v>
      </c>
      <c r="RK41" s="2">
        <v>9032719.5299999993</v>
      </c>
      <c r="RL41" s="2">
        <v>7514698.8899999997</v>
      </c>
      <c r="RM41" s="2">
        <v>67617594.739999995</v>
      </c>
      <c r="RN41" s="2">
        <v>8191746.6200000001</v>
      </c>
      <c r="RO41" s="2">
        <v>12658274.34</v>
      </c>
      <c r="RP41" s="2">
        <v>22084856.190000001</v>
      </c>
      <c r="RQ41" s="2">
        <v>47443591.119999997</v>
      </c>
      <c r="RR41" s="2">
        <v>2583799</v>
      </c>
      <c r="RS41" s="2">
        <v>4478192.5</v>
      </c>
      <c r="RT41" s="2">
        <v>5440645</v>
      </c>
      <c r="RU41" s="2">
        <v>2272362.8199999998</v>
      </c>
      <c r="RV41" s="2">
        <v>9625220.4600000009</v>
      </c>
      <c r="RW41" s="2">
        <v>4716552.04</v>
      </c>
      <c r="RX41" s="2">
        <v>3210043.88</v>
      </c>
      <c r="RY41" s="2"/>
      <c r="RZ41" s="2">
        <v>2779926.89</v>
      </c>
      <c r="SA41" s="2">
        <v>175342051.47999999</v>
      </c>
      <c r="SB41" s="2">
        <v>5998943.1500000004</v>
      </c>
      <c r="SC41" s="2">
        <v>8625108.5</v>
      </c>
      <c r="SD41" s="2">
        <v>7369449.6200000001</v>
      </c>
      <c r="SE41" s="2">
        <v>5522133.4199999999</v>
      </c>
      <c r="SF41" s="2">
        <v>4661214.26</v>
      </c>
      <c r="SG41" s="2">
        <v>6940588.5199999996</v>
      </c>
      <c r="SH41" s="2">
        <v>16886119</v>
      </c>
      <c r="SI41" s="2">
        <v>5850161.1299999999</v>
      </c>
      <c r="SJ41" s="2">
        <v>14942152.17</v>
      </c>
      <c r="SK41" s="2">
        <v>62768148.960000001</v>
      </c>
      <c r="SL41" s="2">
        <v>8447474.5199999996</v>
      </c>
      <c r="SM41" s="2">
        <v>109081821.12</v>
      </c>
      <c r="SN41" s="2">
        <v>17238851.989999998</v>
      </c>
      <c r="SO41" s="2">
        <v>22213120.579999998</v>
      </c>
      <c r="SP41" s="2">
        <v>63406117.07</v>
      </c>
      <c r="SQ41" s="2">
        <v>27523633.390000001</v>
      </c>
      <c r="SR41" s="2">
        <v>18340228</v>
      </c>
      <c r="SS41" s="2">
        <v>44464147.859999999</v>
      </c>
      <c r="ST41" s="2">
        <v>3676015</v>
      </c>
      <c r="SU41" s="2">
        <v>228008966.41</v>
      </c>
      <c r="SV41" s="2">
        <v>17948428.309999999</v>
      </c>
      <c r="SW41" s="2">
        <v>15867447</v>
      </c>
      <c r="SX41" s="2">
        <v>23735223.27</v>
      </c>
      <c r="SY41" s="2">
        <v>3924836.65</v>
      </c>
      <c r="SZ41" s="2">
        <v>8210510</v>
      </c>
      <c r="TA41" s="2">
        <v>20323947</v>
      </c>
      <c r="TB41" s="2">
        <v>23589223.440000001</v>
      </c>
      <c r="TC41" s="2">
        <v>7416262.5300000003</v>
      </c>
      <c r="TD41" s="2">
        <v>20300850</v>
      </c>
      <c r="TE41" s="2">
        <v>9983459</v>
      </c>
      <c r="TF41" s="2">
        <v>13587237.210000001</v>
      </c>
      <c r="TG41" s="2">
        <v>11152950.300000001</v>
      </c>
      <c r="TH41" s="2">
        <v>5000325.63</v>
      </c>
      <c r="TI41" s="2">
        <v>474172420.05000001</v>
      </c>
      <c r="TJ41" s="2">
        <v>7786631.2000000002</v>
      </c>
      <c r="TK41" s="2">
        <v>6180850.7000000002</v>
      </c>
      <c r="TL41" s="2">
        <v>15029975</v>
      </c>
      <c r="TM41" s="2">
        <v>17298669.899999999</v>
      </c>
      <c r="TN41" s="2">
        <v>6303071.6799999997</v>
      </c>
      <c r="TO41" s="2">
        <v>2228982.7799999998</v>
      </c>
      <c r="TP41" s="2">
        <v>101651037.45999999</v>
      </c>
      <c r="TQ41" s="2">
        <v>16619013.4</v>
      </c>
      <c r="TR41" s="2">
        <v>16048055.67</v>
      </c>
      <c r="TS41" s="2">
        <v>18900854.440000001</v>
      </c>
      <c r="TT41" s="2">
        <v>5914158.5999999996</v>
      </c>
      <c r="TU41" s="2">
        <v>6215288.0499999998</v>
      </c>
      <c r="TV41" s="2">
        <v>10730370.130000001</v>
      </c>
      <c r="TW41" s="2">
        <v>6135088</v>
      </c>
      <c r="TX41" s="2">
        <v>6233491.4000000004</v>
      </c>
      <c r="TY41" s="2">
        <v>108089755.05</v>
      </c>
      <c r="TZ41" s="2">
        <v>5110261.8499999996</v>
      </c>
      <c r="UA41" s="2">
        <v>157309758.05000001</v>
      </c>
      <c r="UB41" s="2">
        <v>60789489.939999998</v>
      </c>
      <c r="UC41" s="2">
        <v>7673548.1600000001</v>
      </c>
      <c r="UD41" s="2">
        <v>14300099.77</v>
      </c>
      <c r="UE41" s="2">
        <v>118984743.93000001</v>
      </c>
      <c r="UF41" s="2">
        <v>4334686.32</v>
      </c>
      <c r="UG41" s="2">
        <v>2205659.15</v>
      </c>
      <c r="UH41" s="2">
        <v>14480318.1</v>
      </c>
      <c r="UI41" s="2">
        <v>8928326.6300000008</v>
      </c>
      <c r="UJ41" s="2">
        <v>102641998.43000001</v>
      </c>
      <c r="UK41" s="2">
        <v>9596724.7599999998</v>
      </c>
      <c r="UL41" s="2">
        <v>20190411.079999998</v>
      </c>
      <c r="UM41" s="2">
        <v>24011591.48</v>
      </c>
      <c r="UN41" s="2">
        <v>21619364.32</v>
      </c>
      <c r="UO41" s="2">
        <v>12439117</v>
      </c>
      <c r="UP41" s="2">
        <v>748489302.25999999</v>
      </c>
      <c r="UQ41" s="2">
        <v>15656225.710000001</v>
      </c>
      <c r="UR41" s="2">
        <v>34100469.939999998</v>
      </c>
      <c r="US41" s="2">
        <v>103401501.23999999</v>
      </c>
      <c r="UT41" s="2">
        <v>6045762.6100000003</v>
      </c>
      <c r="UU41" s="2">
        <v>17071694</v>
      </c>
      <c r="UV41" s="2">
        <v>29883358.359999999</v>
      </c>
      <c r="UW41" s="2">
        <v>5205563.2</v>
      </c>
      <c r="UX41" s="2">
        <v>9568033.8599999994</v>
      </c>
      <c r="UY41" s="2">
        <v>4498358.49</v>
      </c>
      <c r="UZ41" s="2">
        <v>34863967.039999999</v>
      </c>
      <c r="VA41" s="2">
        <v>49335428.130000003</v>
      </c>
      <c r="VB41" s="2">
        <v>24711713.140000001</v>
      </c>
      <c r="VC41" s="2">
        <v>25549546.039999999</v>
      </c>
      <c r="VD41" s="2">
        <v>4002497.02</v>
      </c>
      <c r="VE41" s="2">
        <v>7824515.8600000003</v>
      </c>
      <c r="VF41" s="2">
        <v>4989164.17</v>
      </c>
      <c r="VG41" s="2">
        <v>3442412</v>
      </c>
      <c r="VH41" s="2">
        <v>61594068.840000004</v>
      </c>
      <c r="VI41" s="2">
        <v>5400425</v>
      </c>
      <c r="VJ41" s="2">
        <v>6998327.3200000003</v>
      </c>
      <c r="VK41" s="2">
        <v>5650534.5199999996</v>
      </c>
      <c r="VL41" s="2">
        <v>428123106.81</v>
      </c>
      <c r="VM41" s="2">
        <v>7362997.0099999998</v>
      </c>
      <c r="VN41" s="2">
        <v>6106750</v>
      </c>
      <c r="VO41" s="2">
        <v>28608388</v>
      </c>
      <c r="VP41" s="2">
        <v>63041881.340000004</v>
      </c>
      <c r="VQ41" s="2">
        <v>45818537.75</v>
      </c>
      <c r="VR41" s="2">
        <v>13356513</v>
      </c>
      <c r="VS41" s="2">
        <v>13458796.140000001</v>
      </c>
      <c r="VT41" s="2">
        <v>6723215.6699999999</v>
      </c>
      <c r="VU41" s="2">
        <v>52773071.670000002</v>
      </c>
      <c r="VV41" s="2">
        <v>12114098.25</v>
      </c>
      <c r="VW41" s="2">
        <v>62536899.549999997</v>
      </c>
      <c r="VX41" s="2">
        <v>14061734.550000001</v>
      </c>
      <c r="VY41" s="2">
        <v>15550017.42</v>
      </c>
      <c r="VZ41" s="2">
        <v>10370137.51</v>
      </c>
      <c r="WA41" s="2">
        <v>1991469334.8699999</v>
      </c>
      <c r="WB41" s="2">
        <v>34081281.939999998</v>
      </c>
      <c r="WC41" s="2">
        <v>12860743</v>
      </c>
      <c r="WD41" s="2">
        <v>32580236.48</v>
      </c>
      <c r="WE41" s="2">
        <v>9489981.0500000007</v>
      </c>
      <c r="WF41" s="2">
        <v>20842793.670000002</v>
      </c>
      <c r="WG41" s="2">
        <v>53195084</v>
      </c>
      <c r="WH41" s="2">
        <v>25804840</v>
      </c>
      <c r="WI41" s="2">
        <v>22446718.149999999</v>
      </c>
      <c r="WJ41" s="2">
        <v>17415250</v>
      </c>
      <c r="WK41" s="2">
        <v>7654818</v>
      </c>
      <c r="WL41" s="2">
        <v>58576791</v>
      </c>
      <c r="WM41" s="2">
        <v>11323900</v>
      </c>
      <c r="WN41" s="2">
        <v>22490645.25</v>
      </c>
      <c r="WO41" s="2">
        <v>90655350.640000001</v>
      </c>
      <c r="WP41" s="2">
        <v>12403035</v>
      </c>
      <c r="WQ41" s="2">
        <v>23739245.199999999</v>
      </c>
      <c r="WR41" s="2">
        <v>21291826</v>
      </c>
      <c r="WS41" s="2">
        <v>8146626.29</v>
      </c>
      <c r="WT41" s="2">
        <v>45513521</v>
      </c>
      <c r="WU41" s="2">
        <v>100467612.34999999</v>
      </c>
      <c r="WV41" s="2">
        <v>12967756.859999999</v>
      </c>
      <c r="WW41" s="2">
        <v>6719816</v>
      </c>
      <c r="WX41" s="2">
        <v>12031429.25</v>
      </c>
      <c r="WY41" s="2">
        <v>13871505.84</v>
      </c>
      <c r="WZ41" s="2">
        <v>7896703.9199999999</v>
      </c>
      <c r="XA41" s="2">
        <v>9863178</v>
      </c>
      <c r="XB41" s="2">
        <v>11589797.390000001</v>
      </c>
      <c r="XC41" s="2">
        <v>106795918.42</v>
      </c>
      <c r="XD41" s="2">
        <v>9626250.6500000004</v>
      </c>
      <c r="XE41" s="2">
        <v>2515108</v>
      </c>
      <c r="XF41" s="2">
        <v>2765383.05</v>
      </c>
      <c r="XG41" s="2">
        <v>8755408.8000000007</v>
      </c>
      <c r="XH41" s="2">
        <v>673881367.62</v>
      </c>
      <c r="XI41" s="2">
        <v>16213764.91</v>
      </c>
      <c r="XJ41" s="2">
        <v>11934750.869999999</v>
      </c>
      <c r="XK41" s="2">
        <v>123282819.75</v>
      </c>
      <c r="XL41" s="2">
        <v>10072208</v>
      </c>
      <c r="XM41" s="2">
        <v>17533713</v>
      </c>
      <c r="XN41" s="2">
        <v>50350448.979999997</v>
      </c>
      <c r="XO41" s="2">
        <v>11699898.050000001</v>
      </c>
      <c r="XP41" s="2">
        <v>17683820.579999998</v>
      </c>
      <c r="XQ41" s="2">
        <v>28525876.510000002</v>
      </c>
      <c r="XR41" s="2">
        <v>36093355.340000004</v>
      </c>
      <c r="XS41" s="2">
        <v>5710712.8200000003</v>
      </c>
      <c r="XT41" s="2">
        <v>8205595</v>
      </c>
      <c r="XU41" s="2">
        <v>10759092.34</v>
      </c>
      <c r="XV41" s="2">
        <v>5601976</v>
      </c>
      <c r="XW41" s="2">
        <v>5501316.8600000003</v>
      </c>
      <c r="XX41" s="2">
        <v>4950334.5</v>
      </c>
      <c r="XY41" s="2">
        <v>4599547.33</v>
      </c>
      <c r="XZ41" s="2">
        <v>8390655</v>
      </c>
      <c r="YA41" s="2">
        <v>15285030</v>
      </c>
      <c r="YB41" s="2">
        <v>33567926</v>
      </c>
      <c r="YC41" s="2">
        <v>11811213</v>
      </c>
      <c r="YD41" s="2">
        <v>8222351.21</v>
      </c>
      <c r="YE41" s="2">
        <v>570958095.10000002</v>
      </c>
      <c r="YF41" s="2">
        <v>17944673</v>
      </c>
      <c r="YG41" s="2">
        <v>45857119.880000003</v>
      </c>
      <c r="YH41" s="2">
        <v>12809054.93</v>
      </c>
      <c r="YI41" s="2">
        <v>90693117.219999999</v>
      </c>
      <c r="YJ41" s="2">
        <v>11829894.91</v>
      </c>
      <c r="YK41" s="2">
        <v>40077667</v>
      </c>
      <c r="YL41" s="2">
        <v>10350794.960000001</v>
      </c>
      <c r="YM41" s="2">
        <v>90773978.280000001</v>
      </c>
      <c r="YN41" s="2">
        <v>60577277</v>
      </c>
      <c r="YO41" s="2">
        <v>43820412.119999997</v>
      </c>
      <c r="YP41" s="2">
        <v>28575728.949999999</v>
      </c>
      <c r="YQ41" s="2">
        <v>11658821.5</v>
      </c>
      <c r="YR41" s="2">
        <v>19865944.16</v>
      </c>
      <c r="YS41" s="2">
        <v>14881447.02</v>
      </c>
      <c r="YT41" s="2">
        <v>9944182</v>
      </c>
      <c r="YU41" s="2">
        <v>17729191.890000001</v>
      </c>
      <c r="YV41" s="2">
        <v>201233452.40000001</v>
      </c>
      <c r="YW41" s="2">
        <v>5541911.2999999998</v>
      </c>
      <c r="YX41" s="2">
        <v>7172787.9500000002</v>
      </c>
      <c r="YY41" s="2">
        <v>8706828.8100000005</v>
      </c>
      <c r="YZ41" s="2">
        <v>11027285.16</v>
      </c>
      <c r="ZA41" s="2">
        <v>3582211.75</v>
      </c>
      <c r="ZB41" s="2">
        <v>6422611.71</v>
      </c>
      <c r="ZC41" s="2">
        <v>418051399.01999998</v>
      </c>
      <c r="ZD41" s="2">
        <v>8091186.7699999996</v>
      </c>
      <c r="ZE41" s="2">
        <v>10076861.449999999</v>
      </c>
      <c r="ZF41" s="2">
        <v>5668727.2999999998</v>
      </c>
      <c r="ZG41" s="2">
        <v>5514718.9199999999</v>
      </c>
      <c r="ZH41" s="2">
        <v>4798911.95</v>
      </c>
      <c r="ZI41" s="2">
        <v>3031852.46</v>
      </c>
      <c r="ZJ41" s="2">
        <v>3148789.21</v>
      </c>
      <c r="ZK41" s="2">
        <v>48163505.159999996</v>
      </c>
      <c r="ZL41" s="2">
        <v>526704521.82999998</v>
      </c>
      <c r="ZM41" s="2">
        <v>4445376</v>
      </c>
      <c r="ZN41" s="2">
        <v>23090368</v>
      </c>
      <c r="ZO41" s="2">
        <v>184449394.34999999</v>
      </c>
      <c r="ZP41" s="2">
        <v>45065980.030000001</v>
      </c>
      <c r="ZQ41" s="2">
        <v>7129226.8399999999</v>
      </c>
      <c r="ZR41" s="2">
        <v>23369375.039999999</v>
      </c>
      <c r="ZS41" s="2">
        <v>26636960</v>
      </c>
      <c r="ZT41" s="2">
        <v>36683025.090000004</v>
      </c>
      <c r="ZU41" s="2">
        <v>36416144.909999996</v>
      </c>
      <c r="ZV41" s="2">
        <v>2638359.0299999998</v>
      </c>
      <c r="ZW41" s="2">
        <v>8123841.8099999996</v>
      </c>
      <c r="ZX41" s="2">
        <v>12609788.57</v>
      </c>
      <c r="ZY41" s="2">
        <v>26603659.210000001</v>
      </c>
      <c r="ZZ41" s="2">
        <v>6462813.0700000003</v>
      </c>
      <c r="AAA41" s="2">
        <v>12243570.1</v>
      </c>
      <c r="AAB41" s="2">
        <v>21650516.07</v>
      </c>
      <c r="AAC41" s="2">
        <v>5753262.7300000004</v>
      </c>
      <c r="AAD41" s="2">
        <v>22918676.32</v>
      </c>
      <c r="AAE41" s="2">
        <v>8065343.0599999996</v>
      </c>
      <c r="AAF41" s="2">
        <v>6549110.79</v>
      </c>
      <c r="AAG41" s="2">
        <v>4515946.17</v>
      </c>
      <c r="AAH41" s="2">
        <v>121969931.45999999</v>
      </c>
      <c r="AAI41" s="2">
        <v>4488879.55</v>
      </c>
      <c r="AAJ41" s="2">
        <v>9135118.5</v>
      </c>
      <c r="AAK41" s="2">
        <v>6996659.75</v>
      </c>
      <c r="AAL41" s="2">
        <v>6296034.75</v>
      </c>
      <c r="AAM41" s="2">
        <v>8247207.0999999996</v>
      </c>
      <c r="AAN41" s="2">
        <v>5675132.9500000002</v>
      </c>
      <c r="AAO41" s="2">
        <v>378736016.31</v>
      </c>
      <c r="AAP41" s="2">
        <v>7821884.7800000003</v>
      </c>
      <c r="AAQ41" s="2">
        <v>6268827.9199999999</v>
      </c>
      <c r="AAR41" s="2">
        <v>49500403.609999999</v>
      </c>
      <c r="AAS41" s="2">
        <v>18845388.690000001</v>
      </c>
      <c r="AAT41" s="2">
        <v>7177407</v>
      </c>
      <c r="AAU41" s="2">
        <v>6833123.8799999999</v>
      </c>
      <c r="AAV41" s="2">
        <v>16069173.33</v>
      </c>
      <c r="AAW41" s="2">
        <v>124020358.29000001</v>
      </c>
      <c r="AAX41" s="2">
        <v>7540944.04</v>
      </c>
      <c r="AAY41" s="2">
        <v>34490215.229999997</v>
      </c>
      <c r="AAZ41" s="2">
        <v>82580649.489999995</v>
      </c>
      <c r="ABA41" s="2">
        <v>54981565.789999999</v>
      </c>
      <c r="ABB41" s="2">
        <v>1429612.02</v>
      </c>
      <c r="ABC41" s="2">
        <v>8758406.6699999999</v>
      </c>
      <c r="ABD41" s="2">
        <v>17639154.27</v>
      </c>
      <c r="ABE41" s="2">
        <v>10444313.949999999</v>
      </c>
      <c r="ABF41" s="2">
        <v>13608355.210000001</v>
      </c>
      <c r="ABG41" s="2">
        <v>3415634.24</v>
      </c>
      <c r="ABH41" s="2">
        <v>277085151</v>
      </c>
      <c r="ABI41" s="2">
        <v>152836896.03999999</v>
      </c>
      <c r="ABJ41" s="2">
        <v>7343536.29</v>
      </c>
      <c r="ABK41" s="2">
        <v>2046439.4</v>
      </c>
      <c r="ABL41" s="2">
        <v>1571518</v>
      </c>
      <c r="ABM41" s="2">
        <v>3638786.25</v>
      </c>
      <c r="ABN41" s="2">
        <v>1960382.01</v>
      </c>
      <c r="ABO41" s="2">
        <v>506804963.45999998</v>
      </c>
      <c r="ABP41" s="2">
        <v>9485229.5</v>
      </c>
      <c r="ABQ41" s="2">
        <v>2135198.4300000002</v>
      </c>
      <c r="ABR41" s="2">
        <v>6316960</v>
      </c>
      <c r="ABS41" s="2">
        <v>4505904</v>
      </c>
      <c r="ABT41" s="2">
        <v>3764201</v>
      </c>
      <c r="ABU41" s="2">
        <v>23631843</v>
      </c>
      <c r="ABV41" s="2">
        <v>20822224</v>
      </c>
      <c r="ABW41" s="2">
        <v>1344027</v>
      </c>
      <c r="ABX41" s="2">
        <v>165199605.49000001</v>
      </c>
      <c r="ABY41" s="2">
        <v>30107448.32</v>
      </c>
      <c r="ABZ41" s="2">
        <v>16492472.82</v>
      </c>
      <c r="ACA41" s="2">
        <v>7459908</v>
      </c>
      <c r="ACB41" s="2">
        <v>6398620.3600000003</v>
      </c>
      <c r="ACC41" s="2">
        <v>37314202.93</v>
      </c>
      <c r="ACD41" s="2">
        <v>18762744</v>
      </c>
      <c r="ACE41" s="2">
        <v>9881421.8000000007</v>
      </c>
      <c r="ACF41" s="2">
        <v>10239973.449999999</v>
      </c>
      <c r="ACG41" s="2">
        <v>49469976.710000001</v>
      </c>
      <c r="ACH41" s="2">
        <v>2848614.07</v>
      </c>
      <c r="ACI41" s="2">
        <v>1125416938.48</v>
      </c>
      <c r="ACJ41" s="2">
        <v>14128304.939999999</v>
      </c>
      <c r="ACK41" s="2">
        <v>42736421.390000001</v>
      </c>
      <c r="ACL41" s="2">
        <v>66470052.630000003</v>
      </c>
      <c r="ACM41" s="2">
        <v>10747469.01</v>
      </c>
      <c r="ACN41" s="2">
        <v>7962335.75</v>
      </c>
      <c r="ACO41" s="2">
        <v>26635384</v>
      </c>
      <c r="ACP41" s="2">
        <v>208271579.69999999</v>
      </c>
      <c r="ACQ41" s="2">
        <v>281249029.75</v>
      </c>
      <c r="ACR41" s="2">
        <v>15241569.26</v>
      </c>
      <c r="ACS41" s="2">
        <v>31979765.07</v>
      </c>
      <c r="ACT41" s="2">
        <v>62112061</v>
      </c>
      <c r="ACU41" s="2">
        <v>53044233.090000004</v>
      </c>
      <c r="ACV41" s="2">
        <v>101496135</v>
      </c>
      <c r="ACW41" s="2">
        <v>4639955</v>
      </c>
      <c r="ACX41" s="2">
        <v>25701284</v>
      </c>
      <c r="ACY41" s="2">
        <v>24378021.469999999</v>
      </c>
      <c r="ACZ41" s="2">
        <v>11693913.5</v>
      </c>
      <c r="ADA41" s="2">
        <v>2712972</v>
      </c>
      <c r="ADB41" s="2">
        <v>18496686.469999999</v>
      </c>
      <c r="ADC41" s="2">
        <v>22427150.93</v>
      </c>
      <c r="ADD41" s="2"/>
      <c r="ADE41" s="2">
        <v>2870458.31</v>
      </c>
      <c r="ADF41" s="2">
        <v>43242924.899999999</v>
      </c>
      <c r="ADG41" s="2">
        <v>112915689.34999999</v>
      </c>
      <c r="ADH41" s="2">
        <v>12217314.970000001</v>
      </c>
      <c r="ADI41" s="2">
        <v>4953517</v>
      </c>
      <c r="ADJ41" s="2">
        <v>238739.65</v>
      </c>
      <c r="ADK41" s="2"/>
      <c r="ADL41" s="2">
        <v>3812088.82</v>
      </c>
      <c r="ADM41" s="2">
        <v>17789553.5</v>
      </c>
      <c r="ADN41" s="2">
        <v>4651195</v>
      </c>
      <c r="ADO41" s="2">
        <v>522517321.76999998</v>
      </c>
      <c r="ADP41" s="2">
        <v>62646762</v>
      </c>
      <c r="ADQ41" s="2">
        <v>20265870.719999999</v>
      </c>
      <c r="ADR41" s="2">
        <v>39080868.130000003</v>
      </c>
      <c r="ADS41" s="2">
        <v>171342369.47</v>
      </c>
      <c r="ADT41" s="2">
        <v>1228758</v>
      </c>
      <c r="ADU41" s="2">
        <v>2130698</v>
      </c>
      <c r="ADV41" s="2">
        <v>13658980</v>
      </c>
      <c r="ADW41" s="2">
        <v>1210472</v>
      </c>
      <c r="ADX41" s="2">
        <v>3250496.5</v>
      </c>
      <c r="ADY41" s="2">
        <v>538848720.26999998</v>
      </c>
      <c r="ADZ41" s="2">
        <v>126624551.79000001</v>
      </c>
      <c r="AEA41" s="2">
        <v>38223771.460000001</v>
      </c>
      <c r="AEB41" s="2">
        <v>4062362.92</v>
      </c>
      <c r="AEC41" s="2">
        <v>24029833.289999999</v>
      </c>
      <c r="AED41" s="2">
        <v>10954429.289999999</v>
      </c>
      <c r="AEE41" s="2">
        <v>6223797.1600000001</v>
      </c>
      <c r="AEF41" s="2">
        <v>19144336.41</v>
      </c>
      <c r="AEG41" s="2">
        <v>10499280.49</v>
      </c>
      <c r="AEH41" s="2">
        <v>49604380.890000001</v>
      </c>
      <c r="AEI41" s="2">
        <v>18991041.140000001</v>
      </c>
      <c r="AEJ41" s="2">
        <v>8553832.3100000005</v>
      </c>
      <c r="AEK41" s="2">
        <v>5733328</v>
      </c>
      <c r="AEL41" s="2">
        <v>21316633.5</v>
      </c>
      <c r="AEM41" s="2">
        <v>51000568.689999998</v>
      </c>
      <c r="AEN41" s="2">
        <v>41396442.759999998</v>
      </c>
      <c r="AEO41" s="2">
        <v>3874089.25</v>
      </c>
      <c r="AEP41" s="2">
        <v>101366302.52</v>
      </c>
      <c r="AEQ41" s="2">
        <v>6092223.2199999997</v>
      </c>
      <c r="AER41" s="2">
        <v>65608455</v>
      </c>
      <c r="AES41" s="2">
        <v>325703225.35000002</v>
      </c>
      <c r="AET41" s="2">
        <v>70059708.450000003</v>
      </c>
      <c r="AEU41" s="2">
        <v>6187327</v>
      </c>
      <c r="AEV41" s="2">
        <v>17703968.550000001</v>
      </c>
      <c r="AEW41" s="2">
        <v>9124866.3100000005</v>
      </c>
      <c r="AEX41" s="2">
        <v>56578613.350000001</v>
      </c>
      <c r="AEY41" s="2">
        <v>30778161</v>
      </c>
      <c r="AEZ41" s="2">
        <v>4511195.1900000004</v>
      </c>
      <c r="AFA41" s="2">
        <v>12925570</v>
      </c>
      <c r="AFB41" s="2">
        <v>2681948.52</v>
      </c>
      <c r="AFC41" s="2">
        <v>16731941.35</v>
      </c>
      <c r="AFD41" s="2">
        <v>19930830.649999999</v>
      </c>
      <c r="AFE41" s="2">
        <v>9923970.0299999993</v>
      </c>
      <c r="AFF41" s="2">
        <v>40534777.409999996</v>
      </c>
      <c r="AFG41" s="2">
        <v>16057439.91</v>
      </c>
      <c r="AFH41" s="2">
        <v>16290229.43</v>
      </c>
      <c r="AFI41" s="2">
        <v>3689835.18</v>
      </c>
      <c r="AFJ41" s="2">
        <v>5213527.42</v>
      </c>
      <c r="AFK41" s="2">
        <v>13888773.609999999</v>
      </c>
      <c r="AFL41" s="2">
        <v>10636444</v>
      </c>
      <c r="AFM41" s="2">
        <v>54835330.82</v>
      </c>
      <c r="AFN41" s="2">
        <v>9573219.9000000004</v>
      </c>
      <c r="AFO41" s="2">
        <v>13151724.92</v>
      </c>
      <c r="AFP41" s="2">
        <v>149142514.08000001</v>
      </c>
      <c r="AFQ41" s="2">
        <v>14043925.199999999</v>
      </c>
      <c r="AFR41" s="2">
        <v>16485165.609999999</v>
      </c>
      <c r="AFS41" s="2">
        <v>3826310.59</v>
      </c>
      <c r="AFT41" s="2">
        <v>5089281.93</v>
      </c>
      <c r="AFU41" s="2">
        <v>3223557.96</v>
      </c>
      <c r="AFV41" s="2">
        <v>3899377.23</v>
      </c>
      <c r="AFW41" s="2">
        <v>23747908.129999999</v>
      </c>
      <c r="AFX41" s="2">
        <v>9642102.4499999993</v>
      </c>
      <c r="AFY41" s="2">
        <v>1856834.2</v>
      </c>
      <c r="AFZ41" s="2">
        <v>42555138.960000001</v>
      </c>
      <c r="AGA41" s="2">
        <v>1657331.3</v>
      </c>
      <c r="AGB41" s="2">
        <v>239984417</v>
      </c>
      <c r="AGC41" s="2">
        <v>173500</v>
      </c>
      <c r="AGD41" s="2">
        <v>26607430.82</v>
      </c>
      <c r="AGE41" s="2">
        <v>13969187.24</v>
      </c>
      <c r="AGF41" s="2">
        <v>13969452.050000001</v>
      </c>
      <c r="AGG41" s="2">
        <v>38908335.659999996</v>
      </c>
      <c r="AGH41" s="2">
        <v>9344237.75</v>
      </c>
      <c r="AGI41" s="2">
        <v>24572310</v>
      </c>
      <c r="AGJ41" s="2">
        <v>20731014.93</v>
      </c>
      <c r="AGK41" s="2">
        <v>1536010.75</v>
      </c>
      <c r="AGL41" s="2">
        <v>12625750</v>
      </c>
      <c r="AGM41" s="2">
        <v>342806346.92000002</v>
      </c>
      <c r="AGN41" s="2">
        <v>26993764.289999999</v>
      </c>
      <c r="AGO41" s="2">
        <v>4780502.1500000004</v>
      </c>
      <c r="AGP41" s="2">
        <v>18068332.91</v>
      </c>
      <c r="AGQ41" s="2">
        <v>8416020.4600000009</v>
      </c>
      <c r="AGR41" s="2">
        <v>10556927.859999999</v>
      </c>
      <c r="AGS41" s="2">
        <v>5556297.2599999998</v>
      </c>
      <c r="AGT41" s="2">
        <v>6364037.7699999996</v>
      </c>
      <c r="AGU41" s="2">
        <v>425321954.93000001</v>
      </c>
      <c r="AGV41" s="2">
        <v>236735976.69</v>
      </c>
      <c r="AGW41" s="2">
        <v>3256909.26</v>
      </c>
      <c r="AGX41" s="2">
        <v>3871904</v>
      </c>
      <c r="AGY41" s="2">
        <v>41284311</v>
      </c>
      <c r="AGZ41" s="2">
        <v>7089378.6799999997</v>
      </c>
      <c r="AHA41" s="2">
        <v>12273530</v>
      </c>
      <c r="AHB41" s="2">
        <v>9002163.5099999998</v>
      </c>
      <c r="AHC41" s="2">
        <v>1267442.5</v>
      </c>
      <c r="AHD41" s="2">
        <v>3744029.98</v>
      </c>
      <c r="AHE41" s="2">
        <v>3780277.79</v>
      </c>
      <c r="AHF41" s="2">
        <v>2637452.0499999998</v>
      </c>
      <c r="AHG41" s="2">
        <v>2409014.52</v>
      </c>
      <c r="AHH41" s="2">
        <v>35581229.359999999</v>
      </c>
      <c r="AHI41" s="2">
        <v>12155370.130000001</v>
      </c>
      <c r="AHJ41" s="2">
        <v>3721604.59</v>
      </c>
      <c r="AHK41" s="2">
        <v>1756471.5</v>
      </c>
      <c r="AHL41" s="2">
        <v>95136067.480000004</v>
      </c>
      <c r="AHM41" s="2">
        <v>30211712.399999999</v>
      </c>
      <c r="AHN41" s="2">
        <v>6199185.54</v>
      </c>
      <c r="AHO41" s="2">
        <v>2470162</v>
      </c>
      <c r="AHP41" s="2">
        <v>11098433.859999999</v>
      </c>
      <c r="AHQ41" s="2">
        <v>3571067</v>
      </c>
      <c r="AHR41" s="2">
        <v>3136350</v>
      </c>
      <c r="AHS41" s="2"/>
      <c r="AHT41" s="2">
        <f t="shared" si="0"/>
        <v>46066520669.759926</v>
      </c>
    </row>
    <row r="42" spans="1:904">
      <c r="A42" s="34" t="s">
        <v>1963</v>
      </c>
      <c r="B42" s="34" t="s">
        <v>1980</v>
      </c>
      <c r="C42" s="1" t="s">
        <v>1981</v>
      </c>
      <c r="D42" s="2">
        <v>82518167.640000001</v>
      </c>
      <c r="E42" s="2">
        <v>238434</v>
      </c>
      <c r="F42" s="2"/>
      <c r="G42" s="2">
        <v>260513.2</v>
      </c>
      <c r="H42" s="2">
        <v>3480676.53</v>
      </c>
      <c r="I42" s="2">
        <v>180084</v>
      </c>
      <c r="J42" s="2">
        <v>280077.34999999998</v>
      </c>
      <c r="K42" s="2">
        <v>184454.8</v>
      </c>
      <c r="L42" s="2">
        <v>263721</v>
      </c>
      <c r="M42" s="2">
        <v>118788.89</v>
      </c>
      <c r="N42" s="2">
        <v>40143.730000000003</v>
      </c>
      <c r="O42" s="2">
        <v>27271</v>
      </c>
      <c r="P42" s="2">
        <v>273209.65000000002</v>
      </c>
      <c r="Q42" s="2">
        <v>977535.44</v>
      </c>
      <c r="R42" s="2">
        <v>48321</v>
      </c>
      <c r="S42" s="2">
        <v>3590086</v>
      </c>
      <c r="T42" s="2">
        <v>455442</v>
      </c>
      <c r="U42" s="2"/>
      <c r="V42" s="2">
        <v>182882245</v>
      </c>
      <c r="W42" s="2">
        <v>8428483.4900000002</v>
      </c>
      <c r="X42" s="2">
        <v>984567.92</v>
      </c>
      <c r="Y42" s="2">
        <v>6193439</v>
      </c>
      <c r="Z42" s="2">
        <v>226587.31</v>
      </c>
      <c r="AA42" s="2">
        <v>106480</v>
      </c>
      <c r="AB42" s="2">
        <v>53950</v>
      </c>
      <c r="AC42" s="2">
        <v>6913249.1100000003</v>
      </c>
      <c r="AD42" s="2">
        <v>344090.9</v>
      </c>
      <c r="AE42" s="2">
        <v>241698.15</v>
      </c>
      <c r="AF42" s="2">
        <v>9452814.5099999998</v>
      </c>
      <c r="AG42" s="2">
        <v>224072.33</v>
      </c>
      <c r="AH42" s="2">
        <v>4194804.8499999996</v>
      </c>
      <c r="AI42" s="2">
        <v>7106691.5499999998</v>
      </c>
      <c r="AJ42" s="2">
        <v>141024</v>
      </c>
      <c r="AK42" s="2">
        <v>176992.91</v>
      </c>
      <c r="AL42" s="2">
        <v>329374.03999999998</v>
      </c>
      <c r="AM42" s="2">
        <v>2101759</v>
      </c>
      <c r="AN42" s="2">
        <v>153207</v>
      </c>
      <c r="AO42" s="2">
        <v>260928</v>
      </c>
      <c r="AP42" s="2">
        <v>353249.39</v>
      </c>
      <c r="AQ42" s="2">
        <v>585618</v>
      </c>
      <c r="AR42" s="2">
        <v>296540</v>
      </c>
      <c r="AS42" s="2">
        <v>93055.11</v>
      </c>
      <c r="AT42" s="2">
        <v>25349462.140000001</v>
      </c>
      <c r="AU42" s="2">
        <v>157055</v>
      </c>
      <c r="AV42" s="2">
        <v>18920</v>
      </c>
      <c r="AW42" s="2">
        <v>1714068.25</v>
      </c>
      <c r="AX42" s="2">
        <v>873383</v>
      </c>
      <c r="AY42" s="2">
        <v>144795.85999999999</v>
      </c>
      <c r="AZ42" s="2">
        <v>292637</v>
      </c>
      <c r="BA42" s="2">
        <v>139236</v>
      </c>
      <c r="BB42" s="2">
        <v>34969</v>
      </c>
      <c r="BC42" s="2">
        <v>83276.899999999994</v>
      </c>
      <c r="BD42" s="2">
        <v>242266</v>
      </c>
      <c r="BE42" s="2">
        <v>68960</v>
      </c>
      <c r="BF42" s="2">
        <v>1323488.47</v>
      </c>
      <c r="BG42" s="2">
        <v>110355.96</v>
      </c>
      <c r="BH42" s="2"/>
      <c r="BI42" s="2">
        <v>50641056.969999999</v>
      </c>
      <c r="BJ42" s="2">
        <v>18898227</v>
      </c>
      <c r="BK42" s="2">
        <v>1785785.38</v>
      </c>
      <c r="BL42" s="2">
        <v>1533680.73</v>
      </c>
      <c r="BM42" s="2">
        <v>284220.44</v>
      </c>
      <c r="BN42" s="2">
        <v>48112.44</v>
      </c>
      <c r="BO42" s="2">
        <v>33500</v>
      </c>
      <c r="BP42" s="2"/>
      <c r="BQ42" s="2"/>
      <c r="BR42" s="2">
        <v>28032355.760000002</v>
      </c>
      <c r="BS42" s="2">
        <v>413862</v>
      </c>
      <c r="BT42" s="2">
        <v>116601</v>
      </c>
      <c r="BU42" s="2">
        <v>112648</v>
      </c>
      <c r="BV42" s="2"/>
      <c r="BW42" s="2">
        <v>256686.06</v>
      </c>
      <c r="BX42" s="2">
        <v>10509</v>
      </c>
      <c r="BY42" s="2">
        <v>116779</v>
      </c>
      <c r="BZ42" s="2">
        <v>2244407.2000000002</v>
      </c>
      <c r="CA42" s="2">
        <v>85985.14</v>
      </c>
      <c r="CB42" s="2">
        <v>175936.8</v>
      </c>
      <c r="CC42" s="2">
        <v>6010327</v>
      </c>
      <c r="CD42" s="2"/>
      <c r="CE42" s="2">
        <v>105400</v>
      </c>
      <c r="CF42" s="2">
        <v>42874</v>
      </c>
      <c r="CG42" s="2">
        <v>101778345.76000001</v>
      </c>
      <c r="CH42" s="2">
        <v>226446</v>
      </c>
      <c r="CI42" s="2">
        <v>6365943.2199999997</v>
      </c>
      <c r="CJ42" s="2">
        <v>112087.25</v>
      </c>
      <c r="CK42" s="2">
        <v>479056</v>
      </c>
      <c r="CL42" s="2">
        <v>54498</v>
      </c>
      <c r="CM42" s="2">
        <v>103445</v>
      </c>
      <c r="CN42" s="2">
        <v>859638.5</v>
      </c>
      <c r="CO42" s="2">
        <v>43804</v>
      </c>
      <c r="CP42" s="2">
        <v>176232</v>
      </c>
      <c r="CQ42" s="2">
        <v>165458</v>
      </c>
      <c r="CR42" s="2">
        <v>886300.75</v>
      </c>
      <c r="CS42" s="2">
        <v>128356.5</v>
      </c>
      <c r="CT42" s="2">
        <v>17029995.399999999</v>
      </c>
      <c r="CU42" s="2">
        <v>195014</v>
      </c>
      <c r="CV42" s="2">
        <v>488638</v>
      </c>
      <c r="CW42" s="2">
        <v>125735.73</v>
      </c>
      <c r="CX42" s="2">
        <v>204174.58</v>
      </c>
      <c r="CY42" s="2">
        <v>441578.85</v>
      </c>
      <c r="CZ42" s="2">
        <v>0</v>
      </c>
      <c r="DA42" s="2">
        <v>184119</v>
      </c>
      <c r="DB42" s="2">
        <v>73610149.359999999</v>
      </c>
      <c r="DC42" s="2">
        <v>11269776.24</v>
      </c>
      <c r="DD42" s="2">
        <v>44340.24</v>
      </c>
      <c r="DE42" s="2">
        <v>146496.45000000001</v>
      </c>
      <c r="DF42" s="2">
        <v>181908.93</v>
      </c>
      <c r="DG42" s="2">
        <v>4252813.37</v>
      </c>
      <c r="DH42" s="2">
        <v>859543.03</v>
      </c>
      <c r="DI42" s="2">
        <v>424220</v>
      </c>
      <c r="DJ42" s="2">
        <v>3605</v>
      </c>
      <c r="DK42" s="2">
        <v>87851644.319999993</v>
      </c>
      <c r="DL42" s="2">
        <v>51303</v>
      </c>
      <c r="DM42" s="2">
        <v>110254.75</v>
      </c>
      <c r="DN42" s="2">
        <v>107946.25</v>
      </c>
      <c r="DO42" s="2">
        <v>1716316.25</v>
      </c>
      <c r="DP42" s="2">
        <v>84377.25</v>
      </c>
      <c r="DQ42" s="2">
        <v>393477.42</v>
      </c>
      <c r="DR42" s="2">
        <v>54704</v>
      </c>
      <c r="DS42" s="2">
        <v>493986.11</v>
      </c>
      <c r="DT42" s="2">
        <v>28898375.620000001</v>
      </c>
      <c r="DU42" s="2">
        <v>410522.1</v>
      </c>
      <c r="DV42" s="2">
        <v>3710237.85</v>
      </c>
      <c r="DW42" s="2">
        <v>10763346.76</v>
      </c>
      <c r="DX42" s="2">
        <v>1136076.5</v>
      </c>
      <c r="DY42" s="2">
        <v>5507171</v>
      </c>
      <c r="DZ42" s="2">
        <v>258173.23</v>
      </c>
      <c r="EA42" s="2">
        <v>86049.5</v>
      </c>
      <c r="EB42" s="2">
        <v>208553.55</v>
      </c>
      <c r="EC42" s="2">
        <v>7665</v>
      </c>
      <c r="ED42" s="2">
        <v>284801.53000000003</v>
      </c>
      <c r="EE42" s="2">
        <v>12196972</v>
      </c>
      <c r="EF42" s="2">
        <v>12494474.720000001</v>
      </c>
      <c r="EG42" s="2">
        <v>704655.78</v>
      </c>
      <c r="EH42" s="2">
        <v>315914.5</v>
      </c>
      <c r="EI42" s="2">
        <v>103416</v>
      </c>
      <c r="EJ42" s="2">
        <v>657241</v>
      </c>
      <c r="EK42" s="2">
        <v>132823.5</v>
      </c>
      <c r="EL42" s="2">
        <v>360174</v>
      </c>
      <c r="EM42" s="2">
        <v>129485.44</v>
      </c>
      <c r="EN42" s="2">
        <v>29404142.510000002</v>
      </c>
      <c r="EO42" s="2">
        <v>148380.47</v>
      </c>
      <c r="EP42" s="2">
        <v>95894</v>
      </c>
      <c r="EQ42" s="2">
        <v>4708</v>
      </c>
      <c r="ER42" s="2">
        <v>68615</v>
      </c>
      <c r="ES42" s="2">
        <v>83075</v>
      </c>
      <c r="ET42" s="2">
        <v>34049</v>
      </c>
      <c r="EU42" s="2">
        <v>119597.25</v>
      </c>
      <c r="EV42" s="2">
        <v>93785.21</v>
      </c>
      <c r="EW42" s="2">
        <v>18720787.370000001</v>
      </c>
      <c r="EX42" s="2">
        <v>23351.07</v>
      </c>
      <c r="EY42" s="2">
        <v>68332</v>
      </c>
      <c r="EZ42" s="2">
        <v>524154.04</v>
      </c>
      <c r="FA42" s="2">
        <v>5688867</v>
      </c>
      <c r="FB42" s="2">
        <v>440486</v>
      </c>
      <c r="FC42" s="2">
        <v>101500</v>
      </c>
      <c r="FD42" s="2">
        <v>121253.27</v>
      </c>
      <c r="FE42" s="2">
        <v>19541</v>
      </c>
      <c r="FF42" s="2">
        <v>54309</v>
      </c>
      <c r="FG42" s="2">
        <v>59244</v>
      </c>
      <c r="FH42" s="2">
        <v>203624</v>
      </c>
      <c r="FI42" s="2">
        <v>33859183.75</v>
      </c>
      <c r="FJ42" s="2">
        <v>37500</v>
      </c>
      <c r="FK42" s="2">
        <v>219149.67</v>
      </c>
      <c r="FL42" s="2">
        <v>78729.649999999994</v>
      </c>
      <c r="FM42" s="2">
        <v>131541</v>
      </c>
      <c r="FN42" s="2">
        <v>112338</v>
      </c>
      <c r="FO42" s="2">
        <v>159777.04999999999</v>
      </c>
      <c r="FP42" s="2"/>
      <c r="FQ42" s="2">
        <v>410894294.50999999</v>
      </c>
      <c r="FR42" s="2">
        <v>58272.52</v>
      </c>
      <c r="FS42" s="2">
        <v>3932058.56</v>
      </c>
      <c r="FT42" s="2">
        <v>121843</v>
      </c>
      <c r="FU42" s="2">
        <v>217902.83</v>
      </c>
      <c r="FV42" s="2">
        <v>165260.5</v>
      </c>
      <c r="FW42" s="2">
        <v>1361250.24</v>
      </c>
      <c r="FX42" s="2">
        <v>375049.5</v>
      </c>
      <c r="FY42" s="2">
        <v>241005.52</v>
      </c>
      <c r="FZ42" s="2">
        <v>77929.94</v>
      </c>
      <c r="GA42" s="2"/>
      <c r="GB42" s="2">
        <v>8873</v>
      </c>
      <c r="GC42" s="2">
        <v>187268</v>
      </c>
      <c r="GD42" s="2">
        <v>27440</v>
      </c>
      <c r="GE42" s="2">
        <v>17813190.879999999</v>
      </c>
      <c r="GF42" s="2">
        <v>157969.41</v>
      </c>
      <c r="GG42" s="2">
        <v>196553.1</v>
      </c>
      <c r="GH42" s="2">
        <v>6900259.75</v>
      </c>
      <c r="GI42" s="2">
        <v>479693</v>
      </c>
      <c r="GJ42" s="2">
        <v>26078</v>
      </c>
      <c r="GK42" s="2">
        <v>1480837.25</v>
      </c>
      <c r="GL42" s="2">
        <v>2092943.59</v>
      </c>
      <c r="GM42" s="2">
        <v>281466</v>
      </c>
      <c r="GN42" s="2"/>
      <c r="GO42" s="2"/>
      <c r="GP42" s="2"/>
      <c r="GQ42" s="2">
        <v>23475978.73</v>
      </c>
      <c r="GR42" s="2">
        <v>137482.62</v>
      </c>
      <c r="GS42" s="2">
        <v>1431014.75</v>
      </c>
      <c r="GT42" s="2">
        <v>702945</v>
      </c>
      <c r="GU42" s="2">
        <v>88867</v>
      </c>
      <c r="GV42" s="2">
        <v>2578682</v>
      </c>
      <c r="GW42" s="2">
        <v>231487</v>
      </c>
      <c r="GX42" s="2">
        <v>502176</v>
      </c>
      <c r="GY42" s="2">
        <v>8310892.3300000001</v>
      </c>
      <c r="GZ42" s="2">
        <v>724867.5</v>
      </c>
      <c r="HA42" s="2">
        <v>259909.25</v>
      </c>
      <c r="HB42" s="2">
        <v>5375819.4000000004</v>
      </c>
      <c r="HC42" s="2">
        <v>69327120.989999995</v>
      </c>
      <c r="HD42" s="2">
        <v>6452366.5</v>
      </c>
      <c r="HE42" s="2"/>
      <c r="HF42" s="2">
        <v>696703.73</v>
      </c>
      <c r="HG42" s="2">
        <v>1613561</v>
      </c>
      <c r="HH42" s="2">
        <v>411402</v>
      </c>
      <c r="HI42" s="2">
        <v>244841.75</v>
      </c>
      <c r="HJ42" s="2"/>
      <c r="HK42" s="2">
        <v>20583035.190000001</v>
      </c>
      <c r="HL42" s="2">
        <v>37231.93</v>
      </c>
      <c r="HM42" s="2">
        <v>4454494.75</v>
      </c>
      <c r="HN42" s="2">
        <v>5749088</v>
      </c>
      <c r="HO42" s="2">
        <v>1585818</v>
      </c>
      <c r="HP42" s="2">
        <v>5093621</v>
      </c>
      <c r="HQ42" s="2">
        <v>3198134.56</v>
      </c>
      <c r="HR42" s="2">
        <v>921310</v>
      </c>
      <c r="HS42" s="2">
        <v>29095408.93</v>
      </c>
      <c r="HT42" s="2">
        <v>6264504.9800000004</v>
      </c>
      <c r="HU42" s="2">
        <v>63636</v>
      </c>
      <c r="HV42" s="2">
        <v>28500</v>
      </c>
      <c r="HW42" s="2">
        <v>572780.75</v>
      </c>
      <c r="HX42" s="2">
        <v>67687.38</v>
      </c>
      <c r="HY42" s="2"/>
      <c r="HZ42" s="2">
        <v>908360.15</v>
      </c>
      <c r="IA42" s="2"/>
      <c r="IB42" s="2">
        <v>46805.22</v>
      </c>
      <c r="IC42" s="2">
        <v>31980</v>
      </c>
      <c r="ID42" s="2">
        <v>27548</v>
      </c>
      <c r="IE42" s="2">
        <v>67625.460000000006</v>
      </c>
      <c r="IF42" s="2">
        <v>52777.97</v>
      </c>
      <c r="IG42" s="2"/>
      <c r="IH42" s="2">
        <v>5396</v>
      </c>
      <c r="II42" s="2">
        <v>21006426.600000001</v>
      </c>
      <c r="IJ42" s="2">
        <v>4207101.1500000004</v>
      </c>
      <c r="IK42" s="2">
        <v>122356</v>
      </c>
      <c r="IL42" s="2">
        <v>1539303</v>
      </c>
      <c r="IM42" s="2">
        <v>3660821.72</v>
      </c>
      <c r="IN42" s="2">
        <v>3500</v>
      </c>
      <c r="IO42" s="2">
        <v>344967</v>
      </c>
      <c r="IP42" s="2">
        <v>833348.55</v>
      </c>
      <c r="IQ42" s="2">
        <v>2060829.34</v>
      </c>
      <c r="IR42" s="2">
        <v>51029.38</v>
      </c>
      <c r="IS42" s="2">
        <v>90712200.5</v>
      </c>
      <c r="IT42" s="2">
        <v>14324129</v>
      </c>
      <c r="IU42" s="2">
        <v>377593.65</v>
      </c>
      <c r="IV42" s="2">
        <v>208691.95</v>
      </c>
      <c r="IW42" s="2">
        <v>780664</v>
      </c>
      <c r="IX42" s="2">
        <v>579297.75</v>
      </c>
      <c r="IY42" s="2">
        <v>56621.51</v>
      </c>
      <c r="IZ42" s="2">
        <v>3000</v>
      </c>
      <c r="JA42" s="2">
        <v>25600</v>
      </c>
      <c r="JB42" s="2">
        <v>804077</v>
      </c>
      <c r="JC42" s="2">
        <v>11021567</v>
      </c>
      <c r="JD42" s="2">
        <v>20592</v>
      </c>
      <c r="JE42" s="2">
        <v>2741552.39</v>
      </c>
      <c r="JF42" s="2">
        <v>2934503.72</v>
      </c>
      <c r="JG42" s="2">
        <v>79142.47</v>
      </c>
      <c r="JH42" s="2">
        <v>411372.05</v>
      </c>
      <c r="JI42" s="2">
        <v>75015.83</v>
      </c>
      <c r="JJ42" s="2"/>
      <c r="JK42" s="2">
        <v>6997132.46</v>
      </c>
      <c r="JL42" s="2">
        <v>116807.4</v>
      </c>
      <c r="JM42" s="2">
        <v>77596.2</v>
      </c>
      <c r="JN42" s="2">
        <v>1215057.04</v>
      </c>
      <c r="JO42" s="2">
        <v>22525.73</v>
      </c>
      <c r="JP42" s="2">
        <v>7047003</v>
      </c>
      <c r="JQ42" s="2">
        <v>987</v>
      </c>
      <c r="JR42" s="2">
        <v>15553067.76</v>
      </c>
      <c r="JS42" s="2">
        <v>3924131.94</v>
      </c>
      <c r="JT42" s="2">
        <v>263153.33</v>
      </c>
      <c r="JU42" s="2">
        <v>49825.89</v>
      </c>
      <c r="JV42" s="2">
        <v>7380</v>
      </c>
      <c r="JW42" s="2">
        <v>101406.44</v>
      </c>
      <c r="JX42" s="2">
        <v>586877.75</v>
      </c>
      <c r="JY42" s="2">
        <v>1102768</v>
      </c>
      <c r="JZ42" s="2">
        <v>47163.83</v>
      </c>
      <c r="KA42" s="2">
        <v>522133.69</v>
      </c>
      <c r="KB42" s="2">
        <v>250723.11</v>
      </c>
      <c r="KC42" s="2"/>
      <c r="KD42" s="2">
        <v>54001.39</v>
      </c>
      <c r="KE42" s="2">
        <v>13144.24</v>
      </c>
      <c r="KF42" s="2">
        <v>92301</v>
      </c>
      <c r="KG42" s="2">
        <v>50370</v>
      </c>
      <c r="KH42" s="2">
        <v>175450719.53</v>
      </c>
      <c r="KI42" s="2">
        <v>5282915.25</v>
      </c>
      <c r="KJ42" s="2">
        <v>576013.82999999996</v>
      </c>
      <c r="KK42" s="2">
        <v>2643447.75</v>
      </c>
      <c r="KL42" s="2">
        <v>292718.81</v>
      </c>
      <c r="KM42" s="2">
        <v>64836</v>
      </c>
      <c r="KN42" s="2">
        <v>5652863.7800000003</v>
      </c>
      <c r="KO42" s="2"/>
      <c r="KP42" s="2">
        <v>134803.57</v>
      </c>
      <c r="KQ42" s="2">
        <v>9709490.1699999999</v>
      </c>
      <c r="KR42" s="2"/>
      <c r="KS42" s="2">
        <v>94527.91</v>
      </c>
      <c r="KT42" s="2">
        <v>12726959.25</v>
      </c>
      <c r="KU42" s="2">
        <v>99395.25</v>
      </c>
      <c r="KV42" s="2">
        <v>1005713</v>
      </c>
      <c r="KW42" s="2">
        <v>35415315.039999999</v>
      </c>
      <c r="KX42" s="2">
        <v>1147341.82</v>
      </c>
      <c r="KY42" s="2">
        <v>31930510</v>
      </c>
      <c r="KZ42" s="2">
        <v>16126.15</v>
      </c>
      <c r="LA42" s="2">
        <v>257413.38</v>
      </c>
      <c r="LB42" s="2">
        <v>4737083</v>
      </c>
      <c r="LC42" s="2">
        <v>552530.88</v>
      </c>
      <c r="LD42" s="2">
        <v>111715.53</v>
      </c>
      <c r="LE42" s="2"/>
      <c r="LF42" s="2"/>
      <c r="LG42" s="2">
        <v>24697033.460000001</v>
      </c>
      <c r="LH42" s="2">
        <v>6403136.75</v>
      </c>
      <c r="LI42" s="2">
        <v>9775632.6999999993</v>
      </c>
      <c r="LJ42" s="2">
        <v>17443807.5</v>
      </c>
      <c r="LK42" s="2">
        <v>514489</v>
      </c>
      <c r="LL42" s="2"/>
      <c r="LM42" s="2">
        <v>195897.5</v>
      </c>
      <c r="LN42" s="2">
        <v>7045</v>
      </c>
      <c r="LO42" s="2"/>
      <c r="LP42" s="2">
        <v>199896.24</v>
      </c>
      <c r="LQ42" s="2">
        <v>95279.82</v>
      </c>
      <c r="LR42" s="2">
        <v>8320975.1399999997</v>
      </c>
      <c r="LS42" s="2">
        <v>6815</v>
      </c>
      <c r="LT42" s="2">
        <v>1500</v>
      </c>
      <c r="LU42" s="2">
        <v>50423668.240000002</v>
      </c>
      <c r="LV42" s="2">
        <v>20759548.280000001</v>
      </c>
      <c r="LW42" s="2">
        <v>64156387.869999997</v>
      </c>
      <c r="LX42" s="2">
        <v>3309844.75</v>
      </c>
      <c r="LY42" s="2">
        <v>3311318.44</v>
      </c>
      <c r="LZ42" s="2">
        <v>4592822.45</v>
      </c>
      <c r="MA42" s="2">
        <v>12256</v>
      </c>
      <c r="MB42" s="2">
        <v>161473.85999999999</v>
      </c>
      <c r="MC42" s="2">
        <v>805682.43</v>
      </c>
      <c r="MD42" s="2">
        <v>2227647.3199999998</v>
      </c>
      <c r="ME42" s="2">
        <v>3909258.21</v>
      </c>
      <c r="MF42" s="2">
        <v>294842.84000000003</v>
      </c>
      <c r="MG42" s="2">
        <v>68310878.040000007</v>
      </c>
      <c r="MH42" s="2">
        <v>34445.279999999999</v>
      </c>
      <c r="MI42" s="2">
        <v>16883.03</v>
      </c>
      <c r="MJ42" s="2"/>
      <c r="MK42" s="2">
        <v>500</v>
      </c>
      <c r="ML42" s="2">
        <v>56459.199999999997</v>
      </c>
      <c r="MM42" s="2">
        <v>925716.25</v>
      </c>
      <c r="MN42" s="2">
        <v>46918.7</v>
      </c>
      <c r="MO42" s="2">
        <v>265450</v>
      </c>
      <c r="MP42" s="2">
        <v>103008.89</v>
      </c>
      <c r="MQ42" s="2">
        <v>158585</v>
      </c>
      <c r="MR42" s="2">
        <v>110548.25</v>
      </c>
      <c r="MS42" s="2">
        <v>12359617.99</v>
      </c>
      <c r="MT42" s="2">
        <v>1904654.5</v>
      </c>
      <c r="MU42" s="2">
        <v>4479959.25</v>
      </c>
      <c r="MV42" s="2"/>
      <c r="MW42" s="2">
        <v>10487287</v>
      </c>
      <c r="MX42" s="2">
        <v>2487085</v>
      </c>
      <c r="MY42" s="2">
        <v>5732383.25</v>
      </c>
      <c r="MZ42" s="2"/>
      <c r="NA42" s="2">
        <v>2664775</v>
      </c>
      <c r="NB42" s="2">
        <v>35328</v>
      </c>
      <c r="NC42" s="2">
        <v>40321</v>
      </c>
      <c r="ND42" s="2">
        <v>7915747.7400000002</v>
      </c>
      <c r="NE42" s="2"/>
      <c r="NF42" s="2">
        <v>1090859.76</v>
      </c>
      <c r="NG42" s="2">
        <v>8482477.0800000001</v>
      </c>
      <c r="NH42" s="2">
        <v>30585.5</v>
      </c>
      <c r="NI42" s="2">
        <v>2067762</v>
      </c>
      <c r="NJ42" s="2">
        <v>5773215.0700000003</v>
      </c>
      <c r="NK42" s="2">
        <v>35767749.719999999</v>
      </c>
      <c r="NL42" s="2">
        <v>388246</v>
      </c>
      <c r="NM42" s="2"/>
      <c r="NN42" s="2"/>
      <c r="NO42" s="2">
        <v>387595</v>
      </c>
      <c r="NP42" s="2">
        <v>2921192.36</v>
      </c>
      <c r="NQ42" s="2">
        <v>16309.89</v>
      </c>
      <c r="NR42" s="2">
        <v>10844.54</v>
      </c>
      <c r="NS42" s="2">
        <v>62018</v>
      </c>
      <c r="NT42" s="2">
        <v>63020</v>
      </c>
      <c r="NU42" s="2">
        <v>173631</v>
      </c>
      <c r="NV42" s="2">
        <v>49440</v>
      </c>
      <c r="NW42" s="2">
        <v>26093250.949999999</v>
      </c>
      <c r="NX42" s="2">
        <v>15226158.369999999</v>
      </c>
      <c r="NY42" s="2">
        <v>3252319</v>
      </c>
      <c r="NZ42" s="2">
        <v>318221</v>
      </c>
      <c r="OA42" s="2">
        <v>1080148</v>
      </c>
      <c r="OB42" s="2"/>
      <c r="OC42" s="2"/>
      <c r="OD42" s="2">
        <v>76881788.120000005</v>
      </c>
      <c r="OE42" s="2">
        <v>2795062.67</v>
      </c>
      <c r="OF42" s="2">
        <v>747151</v>
      </c>
      <c r="OG42" s="2">
        <v>11387899</v>
      </c>
      <c r="OH42" s="2">
        <v>60663</v>
      </c>
      <c r="OI42" s="2">
        <v>41417.54</v>
      </c>
      <c r="OJ42" s="2">
        <v>44327595.25</v>
      </c>
      <c r="OK42" s="2">
        <v>3255512</v>
      </c>
      <c r="OL42" s="2">
        <v>2068638</v>
      </c>
      <c r="OM42" s="2">
        <v>11250622.83</v>
      </c>
      <c r="ON42" s="2">
        <v>25117121.579999998</v>
      </c>
      <c r="OO42" s="2">
        <v>14943193.84</v>
      </c>
      <c r="OP42" s="2">
        <v>514589.27</v>
      </c>
      <c r="OQ42" s="2">
        <v>304273.02</v>
      </c>
      <c r="OR42" s="2">
        <v>13660.04</v>
      </c>
      <c r="OS42" s="2">
        <v>11341182.050000001</v>
      </c>
      <c r="OT42" s="2">
        <v>2624637.65</v>
      </c>
      <c r="OU42" s="2">
        <v>942508.32</v>
      </c>
      <c r="OV42" s="2">
        <v>4162930.2</v>
      </c>
      <c r="OW42" s="2">
        <v>737901.81</v>
      </c>
      <c r="OX42" s="2">
        <v>896</v>
      </c>
      <c r="OY42" s="2">
        <v>1298314.24</v>
      </c>
      <c r="OZ42" s="2">
        <v>117312</v>
      </c>
      <c r="PA42" s="2">
        <v>1510504</v>
      </c>
      <c r="PB42" s="2">
        <v>33880991.060000002</v>
      </c>
      <c r="PC42" s="2">
        <v>1608034</v>
      </c>
      <c r="PD42" s="2">
        <v>2997932.35</v>
      </c>
      <c r="PE42" s="2">
        <v>39852</v>
      </c>
      <c r="PF42" s="2">
        <v>2703276</v>
      </c>
      <c r="PG42" s="2">
        <v>801958.62</v>
      </c>
      <c r="PH42" s="2">
        <v>30223.65</v>
      </c>
      <c r="PI42" s="2">
        <v>40312</v>
      </c>
      <c r="PJ42" s="2">
        <v>653363.55000000005</v>
      </c>
      <c r="PK42" s="2">
        <v>258321.03</v>
      </c>
      <c r="PL42" s="2">
        <v>1805701</v>
      </c>
      <c r="PM42" s="2">
        <v>3070467.05</v>
      </c>
      <c r="PN42" s="2">
        <v>4522</v>
      </c>
      <c r="PO42" s="2">
        <v>2968231</v>
      </c>
      <c r="PP42" s="2">
        <v>495210</v>
      </c>
      <c r="PQ42" s="2">
        <v>100813.44</v>
      </c>
      <c r="PR42" s="2"/>
      <c r="PS42" s="2">
        <v>78404</v>
      </c>
      <c r="PT42" s="2">
        <v>459627266.68000001</v>
      </c>
      <c r="PU42" s="2">
        <v>18724.830000000002</v>
      </c>
      <c r="PV42" s="2">
        <v>188757.75</v>
      </c>
      <c r="PW42" s="2">
        <v>2513859.75</v>
      </c>
      <c r="PX42" s="2">
        <v>21298919</v>
      </c>
      <c r="PY42" s="2">
        <v>408304.41</v>
      </c>
      <c r="PZ42" s="2">
        <v>18449029.969999999</v>
      </c>
      <c r="QA42" s="2">
        <v>1452670.5</v>
      </c>
      <c r="QB42" s="2">
        <v>1102591.29</v>
      </c>
      <c r="QC42" s="2">
        <v>409914</v>
      </c>
      <c r="QD42" s="2">
        <v>2746809.63</v>
      </c>
      <c r="QE42" s="2">
        <v>136022.95000000001</v>
      </c>
      <c r="QF42" s="2">
        <v>142724</v>
      </c>
      <c r="QG42" s="2">
        <v>849039.08</v>
      </c>
      <c r="QH42" s="2">
        <v>2744970.75</v>
      </c>
      <c r="QI42" s="2">
        <v>641474</v>
      </c>
      <c r="QJ42" s="2">
        <v>599431.69999999995</v>
      </c>
      <c r="QK42" s="2">
        <v>769486.84</v>
      </c>
      <c r="QL42" s="2">
        <v>177054.32</v>
      </c>
      <c r="QM42" s="2">
        <v>4465738.07</v>
      </c>
      <c r="QN42" s="2">
        <v>8673379.4000000004</v>
      </c>
      <c r="QO42" s="2">
        <v>128620</v>
      </c>
      <c r="QP42" s="2"/>
      <c r="QQ42" s="2"/>
      <c r="QR42" s="2"/>
      <c r="QS42" s="2"/>
      <c r="QT42" s="2">
        <v>21368347.149999999</v>
      </c>
      <c r="QU42" s="2">
        <v>114245.25</v>
      </c>
      <c r="QV42" s="2">
        <v>11187527.5</v>
      </c>
      <c r="QW42" s="2">
        <v>1513477.21</v>
      </c>
      <c r="QX42" s="2">
        <v>960044.67</v>
      </c>
      <c r="QY42" s="2">
        <v>1186873.8999999999</v>
      </c>
      <c r="QZ42" s="2">
        <v>3212650</v>
      </c>
      <c r="RA42" s="2">
        <v>3022738.57</v>
      </c>
      <c r="RB42" s="2">
        <v>1328412.5</v>
      </c>
      <c r="RC42" s="2">
        <v>276833</v>
      </c>
      <c r="RD42" s="2">
        <v>50501</v>
      </c>
      <c r="RE42" s="2">
        <v>15503742.880000001</v>
      </c>
      <c r="RF42" s="2">
        <v>31656</v>
      </c>
      <c r="RG42" s="2">
        <v>59362017.090000004</v>
      </c>
      <c r="RH42" s="2">
        <v>880123.37</v>
      </c>
      <c r="RI42" s="2">
        <v>593252</v>
      </c>
      <c r="RJ42" s="2">
        <v>343733</v>
      </c>
      <c r="RK42" s="2">
        <v>1019478.5</v>
      </c>
      <c r="RL42" s="2">
        <v>631833.91</v>
      </c>
      <c r="RM42" s="2">
        <v>1635707.22</v>
      </c>
      <c r="RN42" s="2">
        <v>190817.58</v>
      </c>
      <c r="RO42" s="2">
        <v>1061978</v>
      </c>
      <c r="RP42" s="2">
        <v>585133.75</v>
      </c>
      <c r="RQ42" s="2">
        <v>3322984.71</v>
      </c>
      <c r="RR42" s="2">
        <v>196526</v>
      </c>
      <c r="RS42" s="2">
        <v>441983</v>
      </c>
      <c r="RT42" s="2">
        <v>341404.87</v>
      </c>
      <c r="RU42" s="2">
        <v>6509</v>
      </c>
      <c r="RV42" s="2">
        <v>43459</v>
      </c>
      <c r="RW42" s="2">
        <v>226500</v>
      </c>
      <c r="RX42" s="2">
        <v>32255</v>
      </c>
      <c r="RY42" s="2"/>
      <c r="RZ42" s="2">
        <v>45934</v>
      </c>
      <c r="SA42" s="2">
        <v>8534523</v>
      </c>
      <c r="SB42" s="2">
        <v>83223.5</v>
      </c>
      <c r="SC42" s="2">
        <v>226021</v>
      </c>
      <c r="SD42" s="2">
        <v>39472.6</v>
      </c>
      <c r="SE42" s="2">
        <v>129145</v>
      </c>
      <c r="SF42" s="2">
        <v>86216</v>
      </c>
      <c r="SG42" s="2">
        <v>146907.54</v>
      </c>
      <c r="SH42" s="2">
        <v>2942639.75</v>
      </c>
      <c r="SI42" s="2">
        <v>455074.04</v>
      </c>
      <c r="SJ42" s="2">
        <v>96231.77</v>
      </c>
      <c r="SK42" s="2">
        <v>583493.62</v>
      </c>
      <c r="SL42" s="2">
        <v>1067404.69</v>
      </c>
      <c r="SM42" s="2">
        <v>3450900.26</v>
      </c>
      <c r="SN42" s="2">
        <v>1838951.12</v>
      </c>
      <c r="SO42" s="2">
        <v>378884.7</v>
      </c>
      <c r="SP42" s="2">
        <v>526639.5</v>
      </c>
      <c r="SQ42" s="2">
        <v>87139.1</v>
      </c>
      <c r="SR42" s="2">
        <v>78546</v>
      </c>
      <c r="SS42" s="2">
        <v>23106</v>
      </c>
      <c r="ST42" s="2">
        <v>799467</v>
      </c>
      <c r="SU42" s="2">
        <v>16922974.02</v>
      </c>
      <c r="SV42" s="2">
        <v>1168976.1599999999</v>
      </c>
      <c r="SW42" s="2">
        <v>296978</v>
      </c>
      <c r="SX42" s="2">
        <v>141840.45000000001</v>
      </c>
      <c r="SY42" s="2">
        <v>31024</v>
      </c>
      <c r="SZ42" s="2">
        <v>69750</v>
      </c>
      <c r="TA42" s="2">
        <v>72926</v>
      </c>
      <c r="TB42" s="2">
        <v>317701.56</v>
      </c>
      <c r="TC42" s="2">
        <v>2653318</v>
      </c>
      <c r="TD42" s="2">
        <v>32458</v>
      </c>
      <c r="TE42" s="2">
        <v>120158</v>
      </c>
      <c r="TF42" s="2">
        <v>88844.83</v>
      </c>
      <c r="TG42" s="2">
        <v>196407.38</v>
      </c>
      <c r="TH42" s="2">
        <v>56173</v>
      </c>
      <c r="TI42" s="2">
        <v>51936759.539999999</v>
      </c>
      <c r="TJ42" s="2">
        <v>52989.16</v>
      </c>
      <c r="TK42" s="2">
        <v>391768</v>
      </c>
      <c r="TL42" s="2">
        <v>198702</v>
      </c>
      <c r="TM42" s="2">
        <v>102957.1</v>
      </c>
      <c r="TN42" s="2">
        <v>109295.08</v>
      </c>
      <c r="TO42" s="2">
        <v>266057.71999999997</v>
      </c>
      <c r="TP42" s="2">
        <v>4984385</v>
      </c>
      <c r="TQ42" s="2">
        <v>546416.75</v>
      </c>
      <c r="TR42" s="2">
        <v>180727.66</v>
      </c>
      <c r="TS42" s="2">
        <v>205299.78</v>
      </c>
      <c r="TT42" s="2">
        <v>59636</v>
      </c>
      <c r="TU42" s="2">
        <v>63879.25</v>
      </c>
      <c r="TV42" s="2">
        <v>95285</v>
      </c>
      <c r="TW42" s="2">
        <v>170754.85</v>
      </c>
      <c r="TX42" s="2">
        <v>81857.3</v>
      </c>
      <c r="TY42" s="2">
        <v>8733327.6400000006</v>
      </c>
      <c r="TZ42" s="2">
        <v>75729.179999999993</v>
      </c>
      <c r="UA42" s="2">
        <v>19254555.739999998</v>
      </c>
      <c r="UB42" s="2">
        <v>1658007.3</v>
      </c>
      <c r="UC42" s="2">
        <v>24873.54</v>
      </c>
      <c r="UD42" s="2">
        <v>27639.91</v>
      </c>
      <c r="UE42" s="2">
        <v>5487795.2000000002</v>
      </c>
      <c r="UF42" s="2">
        <v>33711.68</v>
      </c>
      <c r="UG42" s="2">
        <v>22209</v>
      </c>
      <c r="UH42" s="2">
        <v>771420</v>
      </c>
      <c r="UI42" s="2">
        <v>71574</v>
      </c>
      <c r="UJ42" s="2">
        <v>10071910.220000001</v>
      </c>
      <c r="UK42" s="2">
        <v>91193.84</v>
      </c>
      <c r="UL42" s="2">
        <v>162776.29999999999</v>
      </c>
      <c r="UM42" s="2">
        <v>22558</v>
      </c>
      <c r="UN42" s="2">
        <v>223403.68</v>
      </c>
      <c r="UO42" s="2">
        <v>121804</v>
      </c>
      <c r="UP42" s="2">
        <v>87793346.099999994</v>
      </c>
      <c r="UQ42" s="2">
        <v>385317.79</v>
      </c>
      <c r="UR42" s="2">
        <v>112257.49</v>
      </c>
      <c r="US42" s="2">
        <v>828369.1</v>
      </c>
      <c r="UT42" s="2"/>
      <c r="UU42" s="2">
        <v>101383</v>
      </c>
      <c r="UV42" s="2">
        <v>843314.92</v>
      </c>
      <c r="UW42" s="2">
        <v>126636.18</v>
      </c>
      <c r="UX42" s="2">
        <v>45689</v>
      </c>
      <c r="UY42" s="2">
        <v>133406.96</v>
      </c>
      <c r="UZ42" s="2">
        <v>301172.14</v>
      </c>
      <c r="VA42" s="2">
        <v>210066.65</v>
      </c>
      <c r="VB42" s="2">
        <v>227711.07</v>
      </c>
      <c r="VC42" s="2">
        <v>143806.5</v>
      </c>
      <c r="VD42" s="2">
        <v>191288.04</v>
      </c>
      <c r="VE42" s="2">
        <v>53858</v>
      </c>
      <c r="VF42" s="2">
        <v>17727.599999999999</v>
      </c>
      <c r="VG42" s="2">
        <v>71134</v>
      </c>
      <c r="VH42" s="2">
        <v>1722627</v>
      </c>
      <c r="VI42" s="2">
        <v>275842</v>
      </c>
      <c r="VJ42" s="2">
        <v>104689.78</v>
      </c>
      <c r="VK42" s="2"/>
      <c r="VL42" s="2">
        <v>46908117.170000002</v>
      </c>
      <c r="VM42" s="2">
        <v>272372.06</v>
      </c>
      <c r="VN42" s="2">
        <v>31581</v>
      </c>
      <c r="VO42" s="2">
        <v>5642199.4199999999</v>
      </c>
      <c r="VP42" s="2">
        <v>15820.5</v>
      </c>
      <c r="VQ42" s="2">
        <v>153888</v>
      </c>
      <c r="VR42" s="2">
        <v>435825</v>
      </c>
      <c r="VS42" s="2">
        <v>2116497</v>
      </c>
      <c r="VT42" s="2">
        <v>976404.72</v>
      </c>
      <c r="VU42" s="2">
        <v>5679116.9500000002</v>
      </c>
      <c r="VV42" s="2">
        <v>199031.5</v>
      </c>
      <c r="VW42" s="2">
        <v>333175.5</v>
      </c>
      <c r="VX42" s="2">
        <v>1369402.25</v>
      </c>
      <c r="VY42" s="2">
        <v>146480.57999999999</v>
      </c>
      <c r="VZ42" s="2">
        <v>89384.31</v>
      </c>
      <c r="WA42" s="2">
        <v>200041859.78</v>
      </c>
      <c r="WB42" s="2">
        <v>3317821</v>
      </c>
      <c r="WC42" s="2">
        <v>528229</v>
      </c>
      <c r="WD42" s="2"/>
      <c r="WE42" s="2">
        <v>108744</v>
      </c>
      <c r="WF42" s="2">
        <v>1206036.97</v>
      </c>
      <c r="WG42" s="2"/>
      <c r="WH42" s="2">
        <v>1145011</v>
      </c>
      <c r="WI42" s="2">
        <v>1473212</v>
      </c>
      <c r="WJ42" s="2">
        <v>1005388</v>
      </c>
      <c r="WK42" s="2">
        <v>346701</v>
      </c>
      <c r="WL42" s="2">
        <v>2040887</v>
      </c>
      <c r="WM42" s="2">
        <v>831887</v>
      </c>
      <c r="WN42" s="2">
        <v>795597</v>
      </c>
      <c r="WO42" s="2">
        <v>6246491</v>
      </c>
      <c r="WP42" s="2">
        <v>441891</v>
      </c>
      <c r="WQ42" s="2">
        <v>477921</v>
      </c>
      <c r="WR42" s="2">
        <v>1925288</v>
      </c>
      <c r="WS42" s="2">
        <v>32602</v>
      </c>
      <c r="WT42" s="2">
        <v>468590.2</v>
      </c>
      <c r="WU42" s="2">
        <v>3240354</v>
      </c>
      <c r="WV42" s="2">
        <v>517788.21</v>
      </c>
      <c r="WW42" s="2">
        <v>32100</v>
      </c>
      <c r="WX42" s="2">
        <v>187261</v>
      </c>
      <c r="WY42" s="2">
        <v>1721494</v>
      </c>
      <c r="WZ42" s="2">
        <v>519477.29</v>
      </c>
      <c r="XA42" s="2">
        <v>672246</v>
      </c>
      <c r="XB42" s="2">
        <v>48100</v>
      </c>
      <c r="XC42" s="2">
        <v>24554186</v>
      </c>
      <c r="XD42" s="2"/>
      <c r="XE42" s="2">
        <v>47040</v>
      </c>
      <c r="XF42" s="2"/>
      <c r="XG42" s="2">
        <v>13072.71</v>
      </c>
      <c r="XH42" s="2">
        <v>55974146.280000001</v>
      </c>
      <c r="XI42" s="2">
        <v>274995</v>
      </c>
      <c r="XJ42" s="2">
        <v>226560</v>
      </c>
      <c r="XK42" s="2">
        <v>18776257.280000001</v>
      </c>
      <c r="XL42" s="2">
        <v>182791</v>
      </c>
      <c r="XM42" s="2">
        <v>171160</v>
      </c>
      <c r="XN42" s="2">
        <v>4214301.88</v>
      </c>
      <c r="XO42" s="2">
        <v>1026510.25</v>
      </c>
      <c r="XP42" s="2">
        <v>350608</v>
      </c>
      <c r="XQ42" s="2">
        <v>285513</v>
      </c>
      <c r="XR42" s="2">
        <v>3660335.19</v>
      </c>
      <c r="XS42" s="2">
        <v>46862</v>
      </c>
      <c r="XT42" s="2">
        <v>1171720</v>
      </c>
      <c r="XU42" s="2">
        <v>156558.25</v>
      </c>
      <c r="XV42" s="2">
        <v>71722</v>
      </c>
      <c r="XW42" s="2">
        <v>1801027.08</v>
      </c>
      <c r="XX42" s="2">
        <v>65536.5</v>
      </c>
      <c r="XY42" s="2">
        <v>214521.5</v>
      </c>
      <c r="XZ42" s="2">
        <v>699881</v>
      </c>
      <c r="YA42" s="2">
        <v>1648476</v>
      </c>
      <c r="YB42" s="2">
        <v>39652</v>
      </c>
      <c r="YC42" s="2">
        <v>240344</v>
      </c>
      <c r="YD42" s="2">
        <v>28707</v>
      </c>
      <c r="YE42" s="2">
        <v>56623493.920000002</v>
      </c>
      <c r="YF42" s="2">
        <v>392954</v>
      </c>
      <c r="YG42" s="2">
        <v>2091509</v>
      </c>
      <c r="YH42" s="2">
        <v>1955866</v>
      </c>
      <c r="YI42" s="2">
        <v>7100124.9299999997</v>
      </c>
      <c r="YJ42" s="2">
        <v>298015.5</v>
      </c>
      <c r="YK42" s="2">
        <v>660583</v>
      </c>
      <c r="YL42" s="2">
        <v>583525</v>
      </c>
      <c r="YM42" s="2">
        <v>2882246.25</v>
      </c>
      <c r="YN42" s="2">
        <v>614401</v>
      </c>
      <c r="YO42" s="2">
        <v>904767.5</v>
      </c>
      <c r="YP42" s="2">
        <v>134849.5</v>
      </c>
      <c r="YQ42" s="2">
        <v>171191</v>
      </c>
      <c r="YR42" s="2">
        <v>4485614.09</v>
      </c>
      <c r="YS42" s="2">
        <v>53300</v>
      </c>
      <c r="YT42" s="2">
        <v>80219</v>
      </c>
      <c r="YU42" s="2">
        <v>105432</v>
      </c>
      <c r="YV42" s="2">
        <v>6769313.9400000004</v>
      </c>
      <c r="YW42" s="2">
        <v>140500</v>
      </c>
      <c r="YX42" s="2">
        <v>40666</v>
      </c>
      <c r="YY42" s="2">
        <v>110669.25</v>
      </c>
      <c r="YZ42" s="2">
        <v>66888.52</v>
      </c>
      <c r="ZA42" s="2">
        <v>379170</v>
      </c>
      <c r="ZB42" s="2">
        <v>473936.85</v>
      </c>
      <c r="ZC42" s="2">
        <v>23940841.609999999</v>
      </c>
      <c r="ZD42" s="2">
        <v>149589.01</v>
      </c>
      <c r="ZE42" s="2">
        <v>202901.75</v>
      </c>
      <c r="ZF42" s="2">
        <v>17461776</v>
      </c>
      <c r="ZG42" s="2">
        <v>351220.04</v>
      </c>
      <c r="ZH42" s="2">
        <v>114622.25</v>
      </c>
      <c r="ZI42" s="2">
        <v>46801.86</v>
      </c>
      <c r="ZJ42" s="2">
        <v>45263.78</v>
      </c>
      <c r="ZK42" s="2">
        <v>3078083.75</v>
      </c>
      <c r="ZL42" s="2">
        <v>33661813.259999998</v>
      </c>
      <c r="ZM42" s="2">
        <v>277779.28999999998</v>
      </c>
      <c r="ZN42" s="2">
        <v>432578.85</v>
      </c>
      <c r="ZO42" s="2">
        <v>2757848.13</v>
      </c>
      <c r="ZP42" s="2">
        <v>748402.7</v>
      </c>
      <c r="ZQ42" s="2">
        <v>56880</v>
      </c>
      <c r="ZR42" s="2"/>
      <c r="ZS42" s="2">
        <v>399324.91</v>
      </c>
      <c r="ZT42" s="2">
        <v>261447.21</v>
      </c>
      <c r="ZU42" s="2">
        <v>2270035.84</v>
      </c>
      <c r="ZV42" s="2">
        <v>29220.74</v>
      </c>
      <c r="ZW42" s="2">
        <v>180470.02</v>
      </c>
      <c r="ZX42" s="2">
        <v>24914.66</v>
      </c>
      <c r="ZY42" s="2">
        <v>87725.71</v>
      </c>
      <c r="ZZ42" s="2">
        <v>50374.62</v>
      </c>
      <c r="AAA42" s="2"/>
      <c r="AAB42" s="2"/>
      <c r="AAC42" s="2">
        <v>33809.15</v>
      </c>
      <c r="AAD42" s="2">
        <v>69699.539999999994</v>
      </c>
      <c r="AAE42" s="2">
        <v>56255.37</v>
      </c>
      <c r="AAF42" s="2"/>
      <c r="AAG42" s="2"/>
      <c r="AAH42" s="2">
        <v>27420174.460000001</v>
      </c>
      <c r="AAI42" s="2">
        <v>84916.38</v>
      </c>
      <c r="AAJ42" s="2">
        <v>163418.43</v>
      </c>
      <c r="AAK42" s="2">
        <v>280424.69</v>
      </c>
      <c r="AAL42" s="2">
        <v>993102.75</v>
      </c>
      <c r="AAM42" s="2">
        <v>440306.6</v>
      </c>
      <c r="AAN42" s="2">
        <v>297200.55</v>
      </c>
      <c r="AAO42" s="2">
        <v>72845897.780000001</v>
      </c>
      <c r="AAP42" s="2">
        <v>387989.23</v>
      </c>
      <c r="AAQ42" s="2">
        <v>357803</v>
      </c>
      <c r="AAR42" s="2">
        <v>4380663.2300000004</v>
      </c>
      <c r="AAS42" s="2">
        <v>255948.6</v>
      </c>
      <c r="AAT42" s="2">
        <v>170500</v>
      </c>
      <c r="AAU42" s="2">
        <v>214812.27</v>
      </c>
      <c r="AAV42" s="2">
        <v>1586658.39</v>
      </c>
      <c r="AAW42" s="2">
        <v>3422268.28</v>
      </c>
      <c r="AAX42" s="2">
        <v>125876</v>
      </c>
      <c r="AAY42" s="2">
        <v>596751.42000000004</v>
      </c>
      <c r="AAZ42" s="2">
        <v>15159029.439999999</v>
      </c>
      <c r="ABA42" s="2">
        <v>547126</v>
      </c>
      <c r="ABB42" s="2">
        <v>46321</v>
      </c>
      <c r="ABC42" s="2">
        <v>288884.49</v>
      </c>
      <c r="ABD42" s="2">
        <v>15854</v>
      </c>
      <c r="ABE42" s="2">
        <v>47900</v>
      </c>
      <c r="ABF42" s="2">
        <v>1027325.51</v>
      </c>
      <c r="ABG42" s="2">
        <v>202424.25</v>
      </c>
      <c r="ABH42" s="2">
        <v>18104845</v>
      </c>
      <c r="ABI42" s="2">
        <v>13255461.5</v>
      </c>
      <c r="ABJ42" s="2">
        <v>100371.62</v>
      </c>
      <c r="ABK42" s="2">
        <v>77536.759999999995</v>
      </c>
      <c r="ABL42" s="2">
        <v>11010</v>
      </c>
      <c r="ABM42" s="2">
        <v>49869</v>
      </c>
      <c r="ABN42" s="2"/>
      <c r="ABO42" s="2"/>
      <c r="ABP42" s="2">
        <v>873342</v>
      </c>
      <c r="ABQ42" s="2"/>
      <c r="ABR42" s="2">
        <v>1266290.8</v>
      </c>
      <c r="ABS42" s="2">
        <v>411351</v>
      </c>
      <c r="ABT42" s="2">
        <v>415344</v>
      </c>
      <c r="ABU42" s="2">
        <v>1637385</v>
      </c>
      <c r="ABV42" s="2">
        <v>1004243.33</v>
      </c>
      <c r="ABW42" s="2">
        <v>230622</v>
      </c>
      <c r="ABX42" s="2">
        <v>12625261.76</v>
      </c>
      <c r="ABY42" s="2">
        <v>69593.240000000005</v>
      </c>
      <c r="ABZ42" s="2"/>
      <c r="ACA42" s="2">
        <v>459300.01</v>
      </c>
      <c r="ACB42" s="2">
        <v>125421</v>
      </c>
      <c r="ACC42" s="2">
        <v>2704101.4</v>
      </c>
      <c r="ACD42" s="2">
        <v>1623579</v>
      </c>
      <c r="ACE42" s="2">
        <v>1164911.8999999999</v>
      </c>
      <c r="ACF42" s="2">
        <v>44800.06</v>
      </c>
      <c r="ACG42" s="2"/>
      <c r="ACH42" s="2">
        <v>116861</v>
      </c>
      <c r="ACI42" s="2"/>
      <c r="ACJ42" s="2">
        <v>477259.09</v>
      </c>
      <c r="ACK42" s="2">
        <v>50563</v>
      </c>
      <c r="ACL42" s="2">
        <v>154241.62</v>
      </c>
      <c r="ACM42" s="2">
        <v>190851.25</v>
      </c>
      <c r="ACN42" s="2">
        <v>855507.25</v>
      </c>
      <c r="ACO42" s="2"/>
      <c r="ACP42" s="2">
        <v>3190195.5</v>
      </c>
      <c r="ACQ42" s="2"/>
      <c r="ACR42" s="2">
        <v>8051.97</v>
      </c>
      <c r="ACS42" s="2">
        <v>11065</v>
      </c>
      <c r="ACT42" s="2">
        <v>11180563</v>
      </c>
      <c r="ACU42" s="2">
        <v>1925981</v>
      </c>
      <c r="ACV42" s="2">
        <v>2853516.21</v>
      </c>
      <c r="ACW42" s="2">
        <v>206197.07</v>
      </c>
      <c r="ACX42" s="2">
        <v>449111</v>
      </c>
      <c r="ACY42" s="2">
        <v>495741.74</v>
      </c>
      <c r="ACZ42" s="2">
        <v>67563.570000000007</v>
      </c>
      <c r="ADA42" s="2">
        <v>12142.5</v>
      </c>
      <c r="ADB42" s="2">
        <v>11520</v>
      </c>
      <c r="ADC42" s="2">
        <v>137660</v>
      </c>
      <c r="ADD42" s="2"/>
      <c r="ADE42" s="2"/>
      <c r="ADF42" s="2">
        <v>10337803.619999999</v>
      </c>
      <c r="ADG42" s="2">
        <v>3057688.5</v>
      </c>
      <c r="ADH42" s="2">
        <v>215951.13</v>
      </c>
      <c r="ADI42" s="2">
        <v>26710</v>
      </c>
      <c r="ADJ42" s="2">
        <v>46513.54</v>
      </c>
      <c r="ADK42" s="2"/>
      <c r="ADL42" s="2">
        <v>224448.05</v>
      </c>
      <c r="ADM42" s="2"/>
      <c r="ADN42" s="2">
        <v>83371.679999999993</v>
      </c>
      <c r="ADO42" s="2">
        <v>46460318.030000001</v>
      </c>
      <c r="ADP42" s="2">
        <v>271265</v>
      </c>
      <c r="ADQ42" s="2">
        <v>1375458.25</v>
      </c>
      <c r="ADR42" s="2">
        <v>7321281.9400000004</v>
      </c>
      <c r="ADS42" s="2">
        <v>25125781.73</v>
      </c>
      <c r="ADT42" s="2"/>
      <c r="ADU42" s="2"/>
      <c r="ADV42" s="2">
        <v>2272831</v>
      </c>
      <c r="ADW42" s="2">
        <v>127688</v>
      </c>
      <c r="ADX42" s="2">
        <v>633977</v>
      </c>
      <c r="ADY42" s="2">
        <v>45560178.479999997</v>
      </c>
      <c r="ADZ42" s="2">
        <v>3646376.82</v>
      </c>
      <c r="AEA42" s="2">
        <v>1445945.12</v>
      </c>
      <c r="AEB42" s="2">
        <v>543930.35</v>
      </c>
      <c r="AEC42" s="2">
        <v>2884953.75</v>
      </c>
      <c r="AED42" s="2">
        <v>989411</v>
      </c>
      <c r="AEE42" s="2">
        <v>57000</v>
      </c>
      <c r="AEF42" s="2">
        <v>123013.36</v>
      </c>
      <c r="AEG42" s="2">
        <v>765864.55</v>
      </c>
      <c r="AEH42" s="2">
        <v>142482.13</v>
      </c>
      <c r="AEI42" s="2">
        <v>170997</v>
      </c>
      <c r="AEJ42" s="2">
        <v>315298.33</v>
      </c>
      <c r="AEK42" s="2">
        <v>63061</v>
      </c>
      <c r="AEL42" s="2">
        <v>71509.649999999994</v>
      </c>
      <c r="AEM42" s="2"/>
      <c r="AEN42" s="2">
        <v>29667.47</v>
      </c>
      <c r="AEO42" s="2">
        <v>91467</v>
      </c>
      <c r="AEP42" s="2">
        <v>1164463.69</v>
      </c>
      <c r="AEQ42" s="2">
        <v>226024.67</v>
      </c>
      <c r="AER42" s="2">
        <v>327184.52</v>
      </c>
      <c r="AES42" s="2">
        <v>29568637.140000001</v>
      </c>
      <c r="AET42" s="2">
        <v>2222976.71</v>
      </c>
      <c r="AEU42" s="2">
        <v>212811</v>
      </c>
      <c r="AEV42" s="2">
        <v>113929</v>
      </c>
      <c r="AEW42" s="2">
        <v>338571.5</v>
      </c>
      <c r="AEX42" s="2">
        <v>772766.9</v>
      </c>
      <c r="AEY42" s="2">
        <v>305883</v>
      </c>
      <c r="AEZ42" s="2">
        <v>1416408.25</v>
      </c>
      <c r="AFA42" s="2">
        <v>2210352</v>
      </c>
      <c r="AFB42" s="2">
        <v>44769</v>
      </c>
      <c r="AFC42" s="2">
        <v>3556189.5</v>
      </c>
      <c r="AFD42" s="2">
        <v>135681732.18000001</v>
      </c>
      <c r="AFE42" s="2">
        <v>19745</v>
      </c>
      <c r="AFF42" s="2">
        <v>32828.1</v>
      </c>
      <c r="AFG42" s="2">
        <v>7767037.1399999997</v>
      </c>
      <c r="AFH42" s="2">
        <v>833015.14</v>
      </c>
      <c r="AFI42" s="2">
        <v>53466.96</v>
      </c>
      <c r="AFJ42" s="2">
        <v>52540.1</v>
      </c>
      <c r="AFK42" s="2"/>
      <c r="AFL42" s="2">
        <v>211468</v>
      </c>
      <c r="AFM42" s="2">
        <v>279345.93</v>
      </c>
      <c r="AFN42" s="2">
        <v>65434.2</v>
      </c>
      <c r="AFO42" s="2">
        <v>102101</v>
      </c>
      <c r="AFP42" s="2">
        <v>7859343.7599999998</v>
      </c>
      <c r="AFQ42" s="2">
        <v>1093625.8799999999</v>
      </c>
      <c r="AFR42" s="2">
        <v>818326.25</v>
      </c>
      <c r="AFS42" s="2">
        <v>100546.1</v>
      </c>
      <c r="AFT42" s="2">
        <v>942148.73</v>
      </c>
      <c r="AFU42" s="2">
        <v>176390.97</v>
      </c>
      <c r="AFV42" s="2">
        <v>11553</v>
      </c>
      <c r="AFW42" s="2">
        <v>1313822.48</v>
      </c>
      <c r="AFX42" s="2">
        <v>69815.92</v>
      </c>
      <c r="AFY42" s="2">
        <v>32355.68</v>
      </c>
      <c r="AFZ42" s="2">
        <v>75741.64</v>
      </c>
      <c r="AGA42" s="2">
        <v>415554.5</v>
      </c>
      <c r="AGB42" s="2">
        <v>51341457</v>
      </c>
      <c r="AGC42" s="2">
        <v>49804</v>
      </c>
      <c r="AGD42" s="2">
        <v>8990607.6799999997</v>
      </c>
      <c r="AGE42" s="2">
        <v>62419</v>
      </c>
      <c r="AGF42" s="2"/>
      <c r="AGG42" s="2">
        <v>87032</v>
      </c>
      <c r="AGH42" s="2">
        <v>1904281.75</v>
      </c>
      <c r="AGI42" s="2">
        <v>455453.31</v>
      </c>
      <c r="AGJ42" s="2">
        <v>1414615.95</v>
      </c>
      <c r="AGK42" s="2">
        <v>280043.75</v>
      </c>
      <c r="AGL42" s="2">
        <v>3414437</v>
      </c>
      <c r="AGM42" s="2">
        <v>27921678</v>
      </c>
      <c r="AGN42" s="2">
        <v>2849588.19</v>
      </c>
      <c r="AGO42" s="2">
        <v>698174</v>
      </c>
      <c r="AGP42" s="2">
        <v>464949</v>
      </c>
      <c r="AGQ42" s="2">
        <v>591596</v>
      </c>
      <c r="AGR42" s="2"/>
      <c r="AGS42" s="2">
        <v>247620</v>
      </c>
      <c r="AGT42" s="2">
        <v>201536</v>
      </c>
      <c r="AGU42" s="2">
        <v>10146668.119999999</v>
      </c>
      <c r="AGV42" s="2">
        <v>25849921.199999999</v>
      </c>
      <c r="AGW42" s="2">
        <v>157735.31</v>
      </c>
      <c r="AGX42" s="2">
        <v>400800</v>
      </c>
      <c r="AGY42" s="2">
        <v>7175038</v>
      </c>
      <c r="AGZ42" s="2">
        <v>118067.87</v>
      </c>
      <c r="AHA42" s="2">
        <v>564813</v>
      </c>
      <c r="AHB42" s="2">
        <v>100459</v>
      </c>
      <c r="AHC42" s="2">
        <v>23265.33</v>
      </c>
      <c r="AHD42" s="2">
        <v>739327.28</v>
      </c>
      <c r="AHE42" s="2">
        <v>374225.74</v>
      </c>
      <c r="AHF42" s="2">
        <v>18614</v>
      </c>
      <c r="AHG42" s="2">
        <v>13334.91</v>
      </c>
      <c r="AHH42" s="2">
        <v>117708</v>
      </c>
      <c r="AHI42" s="2">
        <v>35016.49</v>
      </c>
      <c r="AHJ42" s="2">
        <v>427553.4</v>
      </c>
      <c r="AHK42" s="2">
        <v>5594.5</v>
      </c>
      <c r="AHL42" s="2">
        <v>16434045.189999999</v>
      </c>
      <c r="AHM42" s="2">
        <v>3306366</v>
      </c>
      <c r="AHN42" s="2">
        <v>84996</v>
      </c>
      <c r="AHO42" s="2">
        <v>515698</v>
      </c>
      <c r="AHP42" s="2">
        <v>226203.25</v>
      </c>
      <c r="AHQ42" s="2">
        <v>251107</v>
      </c>
      <c r="AHR42" s="2">
        <v>220476</v>
      </c>
      <c r="AHS42" s="2"/>
      <c r="AHT42" s="2">
        <f t="shared" si="0"/>
        <v>5010388733.5199966</v>
      </c>
    </row>
    <row r="43" spans="1:904">
      <c r="A43" s="34" t="s">
        <v>1963</v>
      </c>
      <c r="B43" s="34" t="s">
        <v>1982</v>
      </c>
      <c r="C43" s="1" t="s">
        <v>1983</v>
      </c>
      <c r="D43" s="2">
        <v>61127110.549999997</v>
      </c>
      <c r="E43" s="2">
        <v>9824444.2899999991</v>
      </c>
      <c r="F43" s="2">
        <v>1156727.95</v>
      </c>
      <c r="G43" s="2">
        <v>624620.46</v>
      </c>
      <c r="H43" s="2">
        <v>17048719.390000001</v>
      </c>
      <c r="I43" s="2">
        <v>8355058.0999999996</v>
      </c>
      <c r="J43" s="2">
        <v>7019344.6100000003</v>
      </c>
      <c r="K43" s="2">
        <v>2247634.7400000002</v>
      </c>
      <c r="L43" s="2">
        <v>598454.28</v>
      </c>
      <c r="M43" s="2">
        <v>17326214.66</v>
      </c>
      <c r="N43" s="2">
        <v>32791888.920000002</v>
      </c>
      <c r="O43" s="2">
        <v>2568719.7200000002</v>
      </c>
      <c r="P43" s="2">
        <v>1789768.01</v>
      </c>
      <c r="Q43" s="2">
        <v>2000210.54</v>
      </c>
      <c r="R43" s="2">
        <v>5963417.5</v>
      </c>
      <c r="S43" s="2">
        <v>849920.96</v>
      </c>
      <c r="T43" s="2">
        <v>448550</v>
      </c>
      <c r="U43" s="2"/>
      <c r="V43" s="2"/>
      <c r="W43" s="2">
        <v>42193403</v>
      </c>
      <c r="X43" s="2">
        <v>148580.6</v>
      </c>
      <c r="Y43" s="2">
        <v>308010.95</v>
      </c>
      <c r="Z43" s="2">
        <v>1367548.4</v>
      </c>
      <c r="AA43" s="2">
        <v>20563808.25</v>
      </c>
      <c r="AB43" s="2">
        <v>43540</v>
      </c>
      <c r="AC43" s="2">
        <v>36019538.439999998</v>
      </c>
      <c r="AD43" s="2">
        <v>720840</v>
      </c>
      <c r="AE43" s="2">
        <v>606945.04</v>
      </c>
      <c r="AF43" s="2">
        <v>17966715.390000001</v>
      </c>
      <c r="AG43" s="2"/>
      <c r="AH43" s="2">
        <v>45593666.770000003</v>
      </c>
      <c r="AI43" s="2">
        <v>2556188.12</v>
      </c>
      <c r="AJ43" s="2">
        <v>2327473.66</v>
      </c>
      <c r="AK43" s="2">
        <v>4324261.67</v>
      </c>
      <c r="AL43" s="2">
        <v>1420408.53</v>
      </c>
      <c r="AM43" s="2">
        <v>365052.34</v>
      </c>
      <c r="AN43" s="2">
        <v>624299.81000000006</v>
      </c>
      <c r="AO43" s="2">
        <v>970671</v>
      </c>
      <c r="AP43" s="2">
        <v>278315.56</v>
      </c>
      <c r="AQ43" s="2">
        <v>1033278.5</v>
      </c>
      <c r="AR43" s="2">
        <v>1379827.2</v>
      </c>
      <c r="AS43" s="2">
        <v>60000</v>
      </c>
      <c r="AT43" s="2">
        <v>7472681.2000000002</v>
      </c>
      <c r="AU43" s="2">
        <v>81487.600000000006</v>
      </c>
      <c r="AV43" s="2">
        <v>105226.92</v>
      </c>
      <c r="AW43" s="2">
        <v>1648010.4</v>
      </c>
      <c r="AX43" s="2">
        <v>6267599.6299999999</v>
      </c>
      <c r="AY43" s="2">
        <v>2644870.2200000002</v>
      </c>
      <c r="AZ43" s="2">
        <v>347156</v>
      </c>
      <c r="BA43" s="2">
        <v>93155.96</v>
      </c>
      <c r="BB43" s="2"/>
      <c r="BC43" s="2">
        <v>204806.8</v>
      </c>
      <c r="BD43" s="2">
        <v>350429</v>
      </c>
      <c r="BE43" s="2">
        <v>578912.43999999994</v>
      </c>
      <c r="BF43" s="2">
        <v>7607463.2599999998</v>
      </c>
      <c r="BG43" s="2">
        <v>175380.25</v>
      </c>
      <c r="BH43" s="2"/>
      <c r="BI43" s="2">
        <v>20932684.25</v>
      </c>
      <c r="BJ43" s="2">
        <v>34106624.32</v>
      </c>
      <c r="BK43" s="2">
        <v>10212621.85</v>
      </c>
      <c r="BL43" s="2">
        <v>1160505.3999999999</v>
      </c>
      <c r="BM43" s="2">
        <v>8716642.4900000002</v>
      </c>
      <c r="BN43" s="2">
        <v>9517480.6699999999</v>
      </c>
      <c r="BO43" s="2">
        <v>4182884.32</v>
      </c>
      <c r="BP43" s="2"/>
      <c r="BQ43" s="2"/>
      <c r="BR43" s="2">
        <v>39285919.840000004</v>
      </c>
      <c r="BS43" s="2">
        <v>79197.8</v>
      </c>
      <c r="BT43" s="2">
        <v>3905436</v>
      </c>
      <c r="BU43" s="2">
        <v>612570.75</v>
      </c>
      <c r="BV43" s="2">
        <v>1037388.58</v>
      </c>
      <c r="BW43" s="2">
        <v>30126.400000000001</v>
      </c>
      <c r="BX43" s="2">
        <v>11063776.720000001</v>
      </c>
      <c r="BY43" s="2">
        <v>422171</v>
      </c>
      <c r="BZ43" s="2">
        <v>17821760.91</v>
      </c>
      <c r="CA43" s="2">
        <v>1104355.3999999999</v>
      </c>
      <c r="CB43" s="2">
        <v>4911075.1500000004</v>
      </c>
      <c r="CC43" s="2">
        <v>1898875.69</v>
      </c>
      <c r="CD43" s="2">
        <v>374886.40000000002</v>
      </c>
      <c r="CE43" s="2">
        <v>5939860.5</v>
      </c>
      <c r="CF43" s="2">
        <v>646564.38</v>
      </c>
      <c r="CG43" s="2">
        <v>24461252.370000001</v>
      </c>
      <c r="CH43" s="2">
        <v>400947.64</v>
      </c>
      <c r="CI43" s="2">
        <v>5442894.0300000003</v>
      </c>
      <c r="CJ43" s="2">
        <v>173848.86</v>
      </c>
      <c r="CK43" s="2">
        <v>3318407.32</v>
      </c>
      <c r="CL43" s="2">
        <v>809178.9</v>
      </c>
      <c r="CM43" s="2">
        <v>2394970.7000000002</v>
      </c>
      <c r="CN43" s="2">
        <v>1635625.5</v>
      </c>
      <c r="CO43" s="2">
        <v>50350</v>
      </c>
      <c r="CP43" s="2">
        <v>522393.07</v>
      </c>
      <c r="CQ43" s="2">
        <v>363551.85</v>
      </c>
      <c r="CR43" s="2">
        <v>547091.75</v>
      </c>
      <c r="CS43" s="2">
        <v>655119.94999999995</v>
      </c>
      <c r="CT43" s="2">
        <v>86864086.450000003</v>
      </c>
      <c r="CU43" s="2">
        <v>844982.75</v>
      </c>
      <c r="CV43" s="2">
        <v>480182.25</v>
      </c>
      <c r="CW43" s="2">
        <v>18002498.469999999</v>
      </c>
      <c r="CX43" s="2">
        <v>15924.86</v>
      </c>
      <c r="CY43" s="2">
        <v>10106009.67</v>
      </c>
      <c r="CZ43" s="2">
        <v>3858406.5</v>
      </c>
      <c r="DA43" s="2">
        <v>50190</v>
      </c>
      <c r="DB43" s="2">
        <v>58297314.899999999</v>
      </c>
      <c r="DC43" s="2">
        <v>56820066.340000004</v>
      </c>
      <c r="DD43" s="2">
        <v>19487509.530000001</v>
      </c>
      <c r="DE43" s="2">
        <v>16583304.34</v>
      </c>
      <c r="DF43" s="2">
        <v>23988647.77</v>
      </c>
      <c r="DG43" s="2">
        <v>72910055.099999994</v>
      </c>
      <c r="DH43" s="2">
        <v>60753234.039999999</v>
      </c>
      <c r="DI43" s="2">
        <v>12998598.310000001</v>
      </c>
      <c r="DJ43" s="2">
        <v>32103756.760000002</v>
      </c>
      <c r="DK43" s="2">
        <v>163171306.22999999</v>
      </c>
      <c r="DL43" s="2">
        <v>11880096.960000001</v>
      </c>
      <c r="DM43" s="2">
        <v>25268442.079999998</v>
      </c>
      <c r="DN43" s="2">
        <v>6625666.46</v>
      </c>
      <c r="DO43" s="2">
        <v>5869649</v>
      </c>
      <c r="DP43" s="2">
        <v>59042633.880000003</v>
      </c>
      <c r="DQ43" s="2">
        <v>69148727.75</v>
      </c>
      <c r="DR43" s="2">
        <v>128350</v>
      </c>
      <c r="DS43" s="2">
        <v>12685485.75</v>
      </c>
      <c r="DT43" s="2">
        <v>91581672.459999993</v>
      </c>
      <c r="DU43" s="2">
        <v>836606.9</v>
      </c>
      <c r="DV43" s="2">
        <v>38990799.07</v>
      </c>
      <c r="DW43" s="2">
        <v>14232057.99</v>
      </c>
      <c r="DX43" s="2">
        <v>18611543.879999999</v>
      </c>
      <c r="DY43" s="2">
        <v>31400278.57</v>
      </c>
      <c r="DZ43" s="2">
        <v>20025744.469999999</v>
      </c>
      <c r="EA43" s="2">
        <v>150814.99</v>
      </c>
      <c r="EB43" s="2">
        <v>7190004.79</v>
      </c>
      <c r="EC43" s="2">
        <v>3652478.33</v>
      </c>
      <c r="ED43" s="2">
        <v>18612336.09</v>
      </c>
      <c r="EE43" s="2">
        <v>18810088.050000001</v>
      </c>
      <c r="EF43" s="2">
        <v>13285427.65</v>
      </c>
      <c r="EG43" s="2">
        <v>4829851.2699999996</v>
      </c>
      <c r="EH43" s="2">
        <v>5622043.1600000001</v>
      </c>
      <c r="EI43" s="2">
        <v>5649738.25</v>
      </c>
      <c r="EJ43" s="2">
        <v>5204500.63</v>
      </c>
      <c r="EK43" s="2">
        <v>12588577.68</v>
      </c>
      <c r="EL43" s="2">
        <v>3539119.39</v>
      </c>
      <c r="EM43" s="2"/>
      <c r="EN43" s="2">
        <v>79176552.140000001</v>
      </c>
      <c r="EO43" s="2">
        <v>22253240.57</v>
      </c>
      <c r="EP43" s="2">
        <v>11791842.130000001</v>
      </c>
      <c r="EQ43" s="2">
        <v>4623253.67</v>
      </c>
      <c r="ER43" s="2">
        <v>2793606.04</v>
      </c>
      <c r="ES43" s="2">
        <v>4158168</v>
      </c>
      <c r="ET43" s="2">
        <v>10487789.02</v>
      </c>
      <c r="EU43" s="2">
        <v>11825971.74</v>
      </c>
      <c r="EV43" s="2">
        <v>5447033.6100000003</v>
      </c>
      <c r="EW43" s="2">
        <v>35668443.25</v>
      </c>
      <c r="EX43" s="2">
        <v>707955.56</v>
      </c>
      <c r="EY43" s="2">
        <v>3887186</v>
      </c>
      <c r="EZ43" s="2">
        <v>10092773</v>
      </c>
      <c r="FA43" s="2">
        <v>13475804.42</v>
      </c>
      <c r="FB43" s="2">
        <v>21346478.899999999</v>
      </c>
      <c r="FC43" s="2">
        <v>5944173.96</v>
      </c>
      <c r="FD43" s="2">
        <v>8388670.6699999999</v>
      </c>
      <c r="FE43" s="2">
        <v>3362751.12</v>
      </c>
      <c r="FF43" s="2">
        <v>5516544.2199999997</v>
      </c>
      <c r="FG43" s="2">
        <v>5002056.3899999997</v>
      </c>
      <c r="FH43" s="2">
        <v>17119428.23</v>
      </c>
      <c r="FI43" s="2">
        <v>112099237.27</v>
      </c>
      <c r="FJ43" s="2">
        <v>912063</v>
      </c>
      <c r="FK43" s="2">
        <v>1380332.36</v>
      </c>
      <c r="FL43" s="2">
        <v>2431360.41</v>
      </c>
      <c r="FM43" s="2">
        <v>12563978.789999999</v>
      </c>
      <c r="FN43" s="2">
        <v>584632.22</v>
      </c>
      <c r="FO43" s="2">
        <v>178164.45</v>
      </c>
      <c r="FP43" s="2"/>
      <c r="FQ43" s="2">
        <v>377684223.86000001</v>
      </c>
      <c r="FR43" s="2">
        <v>3846832.67</v>
      </c>
      <c r="FS43" s="2">
        <v>16935777.190000001</v>
      </c>
      <c r="FT43" s="2">
        <v>12475337.98</v>
      </c>
      <c r="FU43" s="2">
        <v>23285680.989999998</v>
      </c>
      <c r="FV43" s="2">
        <v>21184339.699999999</v>
      </c>
      <c r="FW43" s="2">
        <v>5109234.4800000004</v>
      </c>
      <c r="FX43" s="2"/>
      <c r="FY43" s="2">
        <v>15708687.140000001</v>
      </c>
      <c r="FZ43" s="2">
        <v>1181040</v>
      </c>
      <c r="GA43" s="2"/>
      <c r="GB43" s="2"/>
      <c r="GC43" s="2"/>
      <c r="GD43" s="2"/>
      <c r="GE43" s="2">
        <v>96533399.689999998</v>
      </c>
      <c r="GF43" s="2">
        <v>19354276.989999998</v>
      </c>
      <c r="GG43" s="2">
        <v>3399713.7</v>
      </c>
      <c r="GH43" s="2">
        <v>2900000</v>
      </c>
      <c r="GI43" s="2">
        <v>16623688.98</v>
      </c>
      <c r="GJ43" s="2">
        <v>6671913.0599999996</v>
      </c>
      <c r="GK43" s="2">
        <v>700284</v>
      </c>
      <c r="GL43" s="2">
        <v>134567.93</v>
      </c>
      <c r="GM43" s="2">
        <v>15229219.109999999</v>
      </c>
      <c r="GN43" s="2"/>
      <c r="GO43" s="2"/>
      <c r="GP43" s="2"/>
      <c r="GQ43" s="2">
        <v>15528586.310000001</v>
      </c>
      <c r="GR43" s="2">
        <v>12027338.51</v>
      </c>
      <c r="GS43" s="2">
        <v>1740972.2</v>
      </c>
      <c r="GT43" s="2"/>
      <c r="GU43" s="2">
        <v>91710.59</v>
      </c>
      <c r="GV43" s="2">
        <v>1115672.2</v>
      </c>
      <c r="GW43" s="2">
        <v>2183905</v>
      </c>
      <c r="GX43" s="2">
        <v>1000000</v>
      </c>
      <c r="GY43" s="2">
        <v>64739817.219999999</v>
      </c>
      <c r="GZ43" s="2"/>
      <c r="HA43" s="2">
        <v>26027372.050000001</v>
      </c>
      <c r="HB43" s="2">
        <v>750713.96</v>
      </c>
      <c r="HC43" s="2">
        <v>266191051.99000001</v>
      </c>
      <c r="HD43" s="2">
        <v>58176100.960000001</v>
      </c>
      <c r="HE43" s="2">
        <v>152643.34</v>
      </c>
      <c r="HF43" s="2">
        <v>101773918</v>
      </c>
      <c r="HG43" s="2">
        <v>5992397.3600000003</v>
      </c>
      <c r="HH43" s="2">
        <v>65663923.43</v>
      </c>
      <c r="HI43" s="2">
        <v>4242826.25</v>
      </c>
      <c r="HJ43" s="2"/>
      <c r="HK43" s="2">
        <v>221782205.33000001</v>
      </c>
      <c r="HL43" s="2">
        <v>21589185.109999999</v>
      </c>
      <c r="HM43" s="2">
        <v>4032486.6</v>
      </c>
      <c r="HN43" s="2">
        <v>3694084.2</v>
      </c>
      <c r="HO43" s="2">
        <v>6666462.5</v>
      </c>
      <c r="HP43" s="2">
        <v>11520370.279999999</v>
      </c>
      <c r="HQ43" s="2"/>
      <c r="HR43" s="2">
        <v>3294215</v>
      </c>
      <c r="HS43" s="2">
        <v>14345585</v>
      </c>
      <c r="HT43" s="2">
        <v>39598956.68</v>
      </c>
      <c r="HU43" s="2"/>
      <c r="HV43" s="2">
        <v>9106249.9299999997</v>
      </c>
      <c r="HW43" s="2">
        <v>458910</v>
      </c>
      <c r="HX43" s="2">
        <v>417466.25</v>
      </c>
      <c r="HY43" s="2">
        <v>34130100.719999999</v>
      </c>
      <c r="HZ43" s="2">
        <v>158501</v>
      </c>
      <c r="IA43" s="2">
        <v>27402763.25</v>
      </c>
      <c r="IB43" s="2">
        <v>8091897.6600000001</v>
      </c>
      <c r="IC43" s="2">
        <v>3410458</v>
      </c>
      <c r="ID43" s="2">
        <v>11974788.529999999</v>
      </c>
      <c r="IE43" s="2">
        <v>3361232.4</v>
      </c>
      <c r="IF43" s="2">
        <v>18494728.649999999</v>
      </c>
      <c r="IG43" s="2">
        <v>12000</v>
      </c>
      <c r="IH43" s="2">
        <v>1664193.85</v>
      </c>
      <c r="II43" s="2">
        <v>45309059.25</v>
      </c>
      <c r="IJ43" s="2">
        <v>4426300</v>
      </c>
      <c r="IK43" s="2">
        <v>14690989</v>
      </c>
      <c r="IL43" s="2">
        <v>7408748</v>
      </c>
      <c r="IM43" s="2">
        <v>20157860.239999998</v>
      </c>
      <c r="IN43" s="2">
        <v>31130445.329999998</v>
      </c>
      <c r="IO43" s="2">
        <v>8930871.7100000009</v>
      </c>
      <c r="IP43" s="2">
        <v>4369837.79</v>
      </c>
      <c r="IQ43" s="2">
        <v>39550677.730000004</v>
      </c>
      <c r="IR43" s="2">
        <v>7749844.4500000002</v>
      </c>
      <c r="IS43" s="2">
        <v>175583744.63</v>
      </c>
      <c r="IT43" s="2">
        <v>29741072.559999999</v>
      </c>
      <c r="IU43" s="2">
        <v>91437472.689999998</v>
      </c>
      <c r="IV43" s="2">
        <v>21612383.32</v>
      </c>
      <c r="IW43" s="2">
        <v>2154610.58</v>
      </c>
      <c r="IX43" s="2"/>
      <c r="IY43" s="2">
        <v>107594.14</v>
      </c>
      <c r="IZ43" s="2">
        <v>4403312.43</v>
      </c>
      <c r="JA43" s="2">
        <v>5567218.1699999999</v>
      </c>
      <c r="JB43" s="2"/>
      <c r="JC43" s="2"/>
      <c r="JD43" s="2">
        <v>1587513.13</v>
      </c>
      <c r="JE43" s="2">
        <v>15312602.57</v>
      </c>
      <c r="JF43" s="2">
        <v>13353954.300000001</v>
      </c>
      <c r="JG43" s="2">
        <v>85292.06</v>
      </c>
      <c r="JH43" s="2">
        <v>1949041</v>
      </c>
      <c r="JI43" s="2">
        <v>1853188.84</v>
      </c>
      <c r="JJ43" s="2">
        <v>26228557.210000001</v>
      </c>
      <c r="JK43" s="2">
        <v>93277182.019999996</v>
      </c>
      <c r="JL43" s="2">
        <v>134537610.31999999</v>
      </c>
      <c r="JM43" s="2">
        <v>27587858.300000001</v>
      </c>
      <c r="JN43" s="2">
        <v>28954153.34</v>
      </c>
      <c r="JO43" s="2">
        <v>10950840.289999999</v>
      </c>
      <c r="JP43" s="2"/>
      <c r="JQ43" s="2">
        <v>26519616.34</v>
      </c>
      <c r="JR43" s="2">
        <v>122277011.75</v>
      </c>
      <c r="JS43" s="2">
        <v>88468000.469999999</v>
      </c>
      <c r="JT43" s="2">
        <v>9340478.3800000008</v>
      </c>
      <c r="JU43" s="2">
        <v>3357407.6</v>
      </c>
      <c r="JV43" s="2">
        <v>9269292.8800000008</v>
      </c>
      <c r="JW43" s="2">
        <v>5045968.38</v>
      </c>
      <c r="JX43" s="2">
        <v>45800434.5</v>
      </c>
      <c r="JY43" s="2">
        <v>18097384.010000002</v>
      </c>
      <c r="JZ43" s="2">
        <v>2926968.2</v>
      </c>
      <c r="KA43" s="2">
        <v>11555458</v>
      </c>
      <c r="KB43" s="2">
        <v>13468217.49</v>
      </c>
      <c r="KC43" s="2">
        <v>400600</v>
      </c>
      <c r="KD43" s="2">
        <v>3617706.2</v>
      </c>
      <c r="KE43" s="2">
        <v>1977688</v>
      </c>
      <c r="KF43" s="2">
        <v>3748238</v>
      </c>
      <c r="KG43" s="2">
        <v>4120364</v>
      </c>
      <c r="KH43" s="2">
        <v>103214220.25</v>
      </c>
      <c r="KI43" s="2">
        <v>7024014.7800000003</v>
      </c>
      <c r="KJ43" s="2">
        <v>29146709.25</v>
      </c>
      <c r="KK43" s="2">
        <v>4922311</v>
      </c>
      <c r="KL43" s="2">
        <v>43458021.539999999</v>
      </c>
      <c r="KM43" s="2">
        <v>1371500</v>
      </c>
      <c r="KN43" s="2">
        <v>21869288.199999999</v>
      </c>
      <c r="KO43" s="2">
        <v>34702383.590000004</v>
      </c>
      <c r="KP43" s="2">
        <v>29993671.899999999</v>
      </c>
      <c r="KQ43" s="2">
        <v>60173975.82</v>
      </c>
      <c r="KR43" s="2">
        <v>14184737</v>
      </c>
      <c r="KS43" s="2">
        <v>13562293.199999999</v>
      </c>
      <c r="KT43" s="2">
        <v>50473483.229999997</v>
      </c>
      <c r="KU43" s="2">
        <v>20451682.25</v>
      </c>
      <c r="KV43" s="2">
        <v>86496592</v>
      </c>
      <c r="KW43" s="2">
        <v>112871361.83</v>
      </c>
      <c r="KX43" s="2">
        <v>34659604.640000001</v>
      </c>
      <c r="KY43" s="2">
        <v>96402788.769999996</v>
      </c>
      <c r="KZ43" s="2">
        <v>32763764.149999999</v>
      </c>
      <c r="LA43" s="2">
        <v>30272847.309999999</v>
      </c>
      <c r="LB43" s="2">
        <v>34166601.649999999</v>
      </c>
      <c r="LC43" s="2">
        <v>80360462.25</v>
      </c>
      <c r="LD43" s="2">
        <v>53935624.100000001</v>
      </c>
      <c r="LE43" s="2">
        <v>13537474.08</v>
      </c>
      <c r="LF43" s="2"/>
      <c r="LG43" s="2">
        <v>32666976.399999999</v>
      </c>
      <c r="LH43" s="2">
        <v>74500175.959999993</v>
      </c>
      <c r="LI43" s="2">
        <v>123554514.89</v>
      </c>
      <c r="LJ43" s="2">
        <v>135192230.78</v>
      </c>
      <c r="LK43" s="2">
        <v>7741595.8399999999</v>
      </c>
      <c r="LL43" s="2"/>
      <c r="LM43" s="2">
        <v>5231432.16</v>
      </c>
      <c r="LN43" s="2">
        <v>43722433.5</v>
      </c>
      <c r="LO43" s="2">
        <v>4403193.8600000003</v>
      </c>
      <c r="LP43" s="2">
        <v>48807602.700000003</v>
      </c>
      <c r="LQ43" s="2">
        <v>5561048.9500000002</v>
      </c>
      <c r="LR43" s="2">
        <v>32873531.98</v>
      </c>
      <c r="LS43" s="2">
        <v>14743602.189999999</v>
      </c>
      <c r="LT43" s="2">
        <v>12131476.470000001</v>
      </c>
      <c r="LU43" s="2">
        <v>318317519.60000002</v>
      </c>
      <c r="LV43" s="2">
        <v>82059949.859999999</v>
      </c>
      <c r="LW43" s="2">
        <v>131009904.3</v>
      </c>
      <c r="LX43" s="2">
        <v>71974102.689999998</v>
      </c>
      <c r="LY43" s="2">
        <v>21008736.120000001</v>
      </c>
      <c r="LZ43" s="2">
        <v>33805268.020000003</v>
      </c>
      <c r="MA43" s="2">
        <v>47121583.740000002</v>
      </c>
      <c r="MB43" s="2">
        <v>8985303.4399999995</v>
      </c>
      <c r="MC43" s="2">
        <v>14461449.41</v>
      </c>
      <c r="MD43" s="2">
        <v>7852059.2000000002</v>
      </c>
      <c r="ME43" s="2">
        <v>46994165.939999998</v>
      </c>
      <c r="MF43" s="2">
        <v>9524498.0800000001</v>
      </c>
      <c r="MG43" s="2">
        <v>323566708.44999999</v>
      </c>
      <c r="MH43" s="2">
        <v>10126044.43</v>
      </c>
      <c r="MI43" s="2">
        <v>1677977.72</v>
      </c>
      <c r="MJ43" s="2">
        <v>6207047.54</v>
      </c>
      <c r="MK43" s="2">
        <v>2236466.67</v>
      </c>
      <c r="ML43" s="2">
        <v>31742335.059999999</v>
      </c>
      <c r="MM43" s="2">
        <v>1630477.03</v>
      </c>
      <c r="MN43" s="2">
        <v>230520</v>
      </c>
      <c r="MO43" s="2">
        <v>18947854.050000001</v>
      </c>
      <c r="MP43" s="2">
        <v>4803665.22</v>
      </c>
      <c r="MQ43" s="2">
        <v>79560</v>
      </c>
      <c r="MR43" s="2">
        <v>207971.78</v>
      </c>
      <c r="MS43" s="2">
        <v>144235602.84999999</v>
      </c>
      <c r="MT43" s="2">
        <v>42000</v>
      </c>
      <c r="MU43" s="2">
        <v>1226749.75</v>
      </c>
      <c r="MV43" s="2"/>
      <c r="MW43" s="2">
        <v>284270</v>
      </c>
      <c r="MX43" s="2">
        <v>143658</v>
      </c>
      <c r="MY43" s="2">
        <v>52415770.5</v>
      </c>
      <c r="MZ43" s="2">
        <v>15000</v>
      </c>
      <c r="NA43" s="2">
        <v>19573275.039999999</v>
      </c>
      <c r="NB43" s="2">
        <v>11644366.85</v>
      </c>
      <c r="NC43" s="2">
        <v>561360.47</v>
      </c>
      <c r="ND43" s="2">
        <v>56375086.759999998</v>
      </c>
      <c r="NE43" s="2">
        <v>29870590.16</v>
      </c>
      <c r="NF43" s="2">
        <v>5720638.1399999997</v>
      </c>
      <c r="NG43" s="2">
        <v>162742094.02000001</v>
      </c>
      <c r="NH43" s="2">
        <v>6475724.3899999997</v>
      </c>
      <c r="NI43" s="2">
        <v>4581527.0199999996</v>
      </c>
      <c r="NJ43" s="2">
        <v>44640434.549999997</v>
      </c>
      <c r="NK43" s="2">
        <v>118462884.48999999</v>
      </c>
      <c r="NL43" s="2">
        <v>527470</v>
      </c>
      <c r="NM43" s="2"/>
      <c r="NN43" s="2">
        <v>17331484.75</v>
      </c>
      <c r="NO43" s="2">
        <v>3799543</v>
      </c>
      <c r="NP43" s="2">
        <v>40365540.619999997</v>
      </c>
      <c r="NQ43" s="2">
        <v>1261600.23</v>
      </c>
      <c r="NR43" s="2">
        <v>1746846.29</v>
      </c>
      <c r="NS43" s="2">
        <v>15782941.01</v>
      </c>
      <c r="NT43" s="2">
        <v>5293397.16</v>
      </c>
      <c r="NU43" s="2"/>
      <c r="NV43" s="2">
        <v>4657271.92</v>
      </c>
      <c r="NW43" s="2">
        <v>67332023.099999994</v>
      </c>
      <c r="NX43" s="2"/>
      <c r="NY43" s="2"/>
      <c r="NZ43" s="2">
        <v>8646888</v>
      </c>
      <c r="OA43" s="2">
        <v>6294639</v>
      </c>
      <c r="OB43" s="2">
        <v>25167546.789999999</v>
      </c>
      <c r="OC43" s="2">
        <v>1287498.49</v>
      </c>
      <c r="OD43" s="2">
        <v>196700373.77000001</v>
      </c>
      <c r="OE43" s="2">
        <v>22074652.190000001</v>
      </c>
      <c r="OF43" s="2">
        <v>19920906.649999999</v>
      </c>
      <c r="OG43" s="2">
        <v>23587186</v>
      </c>
      <c r="OH43" s="2">
        <v>6230570</v>
      </c>
      <c r="OI43" s="2">
        <v>28844922</v>
      </c>
      <c r="OJ43" s="2">
        <v>2306480</v>
      </c>
      <c r="OK43" s="2">
        <v>2183267.13</v>
      </c>
      <c r="OL43" s="2">
        <v>82918895</v>
      </c>
      <c r="OM43" s="2">
        <v>49720318.75</v>
      </c>
      <c r="ON43" s="2">
        <v>59996822.829999998</v>
      </c>
      <c r="OO43" s="2">
        <v>78257034.489999995</v>
      </c>
      <c r="OP43" s="2">
        <v>140176859.49000001</v>
      </c>
      <c r="OQ43" s="2">
        <v>35100955.359999999</v>
      </c>
      <c r="OR43" s="2">
        <v>4328939.53</v>
      </c>
      <c r="OS43" s="2">
        <v>22844830.120000001</v>
      </c>
      <c r="OT43" s="2">
        <v>2032733.75</v>
      </c>
      <c r="OU43" s="2">
        <v>21653591.530000001</v>
      </c>
      <c r="OV43" s="2">
        <v>19555765.289999999</v>
      </c>
      <c r="OW43" s="2">
        <v>26488943.059999999</v>
      </c>
      <c r="OX43" s="2">
        <v>29618</v>
      </c>
      <c r="OY43" s="2">
        <v>2556502.5299999998</v>
      </c>
      <c r="OZ43" s="2">
        <v>18734231.75</v>
      </c>
      <c r="PA43" s="2">
        <v>1090867</v>
      </c>
      <c r="PB43" s="2">
        <v>72793645.590000004</v>
      </c>
      <c r="PC43" s="2">
        <v>4650880.74</v>
      </c>
      <c r="PD43" s="2">
        <v>16465652</v>
      </c>
      <c r="PE43" s="2">
        <v>803699.74</v>
      </c>
      <c r="PF43" s="2">
        <v>6579735.2000000002</v>
      </c>
      <c r="PG43" s="2">
        <v>62144248.380000003</v>
      </c>
      <c r="PH43" s="2">
        <v>7245304.1100000003</v>
      </c>
      <c r="PI43" s="2">
        <v>685800</v>
      </c>
      <c r="PJ43" s="2">
        <v>600240.19999999995</v>
      </c>
      <c r="PK43" s="2">
        <v>1836129.88</v>
      </c>
      <c r="PL43" s="2">
        <v>339030.01</v>
      </c>
      <c r="PM43" s="2">
        <v>1821196.7</v>
      </c>
      <c r="PN43" s="2">
        <v>5650266.5</v>
      </c>
      <c r="PO43" s="2">
        <v>74516</v>
      </c>
      <c r="PP43" s="2"/>
      <c r="PQ43" s="2">
        <v>3020530</v>
      </c>
      <c r="PR43" s="2"/>
      <c r="PS43" s="2">
        <v>9194117.5</v>
      </c>
      <c r="PT43" s="2">
        <v>59391893.93</v>
      </c>
      <c r="PU43" s="2">
        <v>10622679.18</v>
      </c>
      <c r="PV43" s="2">
        <v>10156222</v>
      </c>
      <c r="PW43" s="2">
        <v>7968635.1299999999</v>
      </c>
      <c r="PX43" s="2">
        <v>47714829</v>
      </c>
      <c r="PY43" s="2">
        <v>34007144.119999997</v>
      </c>
      <c r="PZ43" s="2">
        <v>8296726.9199999999</v>
      </c>
      <c r="QA43" s="2">
        <v>1083503</v>
      </c>
      <c r="QB43" s="2">
        <v>25253452.149999999</v>
      </c>
      <c r="QC43" s="2">
        <v>2347173.5499999998</v>
      </c>
      <c r="QD43" s="2">
        <v>130442983.19</v>
      </c>
      <c r="QE43" s="2">
        <v>3379097.24</v>
      </c>
      <c r="QF43" s="2">
        <v>29979654.469999999</v>
      </c>
      <c r="QG43" s="2">
        <v>25064695.559999999</v>
      </c>
      <c r="QH43" s="2"/>
      <c r="QI43" s="2">
        <v>16384700</v>
      </c>
      <c r="QJ43" s="2">
        <v>3686215.6800000002</v>
      </c>
      <c r="QK43" s="2">
        <v>2449239.98</v>
      </c>
      <c r="QL43" s="2">
        <v>523392.75</v>
      </c>
      <c r="QM43" s="2"/>
      <c r="QN43" s="2">
        <v>21695404.329999998</v>
      </c>
      <c r="QO43" s="2">
        <v>7071984.7699999996</v>
      </c>
      <c r="QP43" s="2"/>
      <c r="QQ43" s="2"/>
      <c r="QR43" s="2"/>
      <c r="QS43" s="2"/>
      <c r="QT43" s="2">
        <v>227405932</v>
      </c>
      <c r="QU43" s="2">
        <v>1104836.54</v>
      </c>
      <c r="QV43" s="2">
        <v>103306775.66</v>
      </c>
      <c r="QW43" s="2">
        <v>112046.39999999999</v>
      </c>
      <c r="QX43" s="2"/>
      <c r="QY43" s="2">
        <v>1621085.9</v>
      </c>
      <c r="QZ43" s="2">
        <v>8710797.9199999999</v>
      </c>
      <c r="RA43" s="2">
        <v>9628</v>
      </c>
      <c r="RB43" s="2">
        <v>5429601.4699999997</v>
      </c>
      <c r="RC43" s="2">
        <v>5350898.07</v>
      </c>
      <c r="RD43" s="2">
        <v>121753.36</v>
      </c>
      <c r="RE43" s="2">
        <v>7385740</v>
      </c>
      <c r="RF43" s="2">
        <v>5306814.45</v>
      </c>
      <c r="RG43" s="2">
        <v>93445920.620000005</v>
      </c>
      <c r="RH43" s="2">
        <v>38281691.969999999</v>
      </c>
      <c r="RI43" s="2">
        <v>6495198.7400000002</v>
      </c>
      <c r="RJ43" s="2">
        <v>17388895.780000001</v>
      </c>
      <c r="RK43" s="2">
        <v>556939.5</v>
      </c>
      <c r="RL43" s="2">
        <v>19744646.57</v>
      </c>
      <c r="RM43" s="2">
        <v>19922382.789999999</v>
      </c>
      <c r="RN43" s="2">
        <v>26715696.59</v>
      </c>
      <c r="RO43" s="2">
        <v>7309510.0499999998</v>
      </c>
      <c r="RP43" s="2">
        <v>23111888.550000001</v>
      </c>
      <c r="RQ43" s="2">
        <v>53063777.25</v>
      </c>
      <c r="RR43" s="2">
        <v>2196446</v>
      </c>
      <c r="RS43" s="2">
        <v>1435205.7</v>
      </c>
      <c r="RT43" s="2">
        <v>19910104.219999999</v>
      </c>
      <c r="RU43" s="2">
        <v>3028040.06</v>
      </c>
      <c r="RV43" s="2">
        <v>1379891.3</v>
      </c>
      <c r="RW43" s="2">
        <v>26586419.949999999</v>
      </c>
      <c r="RX43" s="2">
        <v>8602080</v>
      </c>
      <c r="RY43" s="2"/>
      <c r="RZ43" s="2">
        <v>3311341.79</v>
      </c>
      <c r="SA43" s="2">
        <v>16410874.52</v>
      </c>
      <c r="SB43" s="2"/>
      <c r="SC43" s="2">
        <v>5651078.1600000001</v>
      </c>
      <c r="SD43" s="2">
        <v>2164044.08</v>
      </c>
      <c r="SE43" s="2">
        <v>1874756.9</v>
      </c>
      <c r="SF43" s="2">
        <v>3678495.78</v>
      </c>
      <c r="SG43" s="2">
        <v>8263615.3099999996</v>
      </c>
      <c r="SH43" s="2">
        <v>787732.01</v>
      </c>
      <c r="SI43" s="2">
        <v>7237500.0300000003</v>
      </c>
      <c r="SJ43" s="2">
        <v>5219313</v>
      </c>
      <c r="SK43" s="2">
        <v>2831895.5</v>
      </c>
      <c r="SL43" s="2">
        <v>2373216.0099999998</v>
      </c>
      <c r="SM43" s="2">
        <v>43944969.850000001</v>
      </c>
      <c r="SN43" s="2">
        <v>3650442.37</v>
      </c>
      <c r="SO43" s="2">
        <v>11783394</v>
      </c>
      <c r="SP43" s="2">
        <v>3019867.11</v>
      </c>
      <c r="SQ43" s="2">
        <v>1482490.02</v>
      </c>
      <c r="SR43" s="2">
        <v>5134219.0199999996</v>
      </c>
      <c r="SS43" s="2">
        <v>2728081.48</v>
      </c>
      <c r="ST43" s="2">
        <v>7158364</v>
      </c>
      <c r="SU43" s="2">
        <v>17430459.390000001</v>
      </c>
      <c r="SV43" s="2">
        <v>11451473.48</v>
      </c>
      <c r="SW43" s="2">
        <v>867254</v>
      </c>
      <c r="SX43" s="2">
        <v>1421279.28</v>
      </c>
      <c r="SY43" s="2">
        <v>1004300</v>
      </c>
      <c r="SZ43" s="2">
        <v>3422125.16</v>
      </c>
      <c r="TA43" s="2">
        <v>816924.4</v>
      </c>
      <c r="TB43" s="2">
        <v>33210735</v>
      </c>
      <c r="TC43" s="2">
        <v>1438194.49</v>
      </c>
      <c r="TD43" s="2">
        <v>340143.5</v>
      </c>
      <c r="TE43" s="2">
        <v>4941760.42</v>
      </c>
      <c r="TF43" s="2">
        <v>639834.06000000006</v>
      </c>
      <c r="TG43" s="2">
        <v>6024705.4199999999</v>
      </c>
      <c r="TH43" s="2">
        <v>3628856.3</v>
      </c>
      <c r="TI43" s="2">
        <v>36261995.969999999</v>
      </c>
      <c r="TJ43" s="2">
        <v>2959778.39</v>
      </c>
      <c r="TK43" s="2">
        <v>312609.5</v>
      </c>
      <c r="TL43" s="2">
        <v>4179192</v>
      </c>
      <c r="TM43" s="2">
        <v>15599912.710000001</v>
      </c>
      <c r="TN43" s="2">
        <v>5493615.1299999999</v>
      </c>
      <c r="TO43" s="2">
        <v>2411627.36</v>
      </c>
      <c r="TP43" s="2">
        <v>6995966.5999999996</v>
      </c>
      <c r="TQ43" s="2">
        <v>25325441.280000001</v>
      </c>
      <c r="TR43" s="2">
        <v>12207482.67</v>
      </c>
      <c r="TS43" s="2">
        <v>3935421.87</v>
      </c>
      <c r="TT43" s="2">
        <v>2127642</v>
      </c>
      <c r="TU43" s="2">
        <v>938763.62</v>
      </c>
      <c r="TV43" s="2">
        <v>2699327.7</v>
      </c>
      <c r="TW43" s="2">
        <v>3576056</v>
      </c>
      <c r="TX43" s="2">
        <v>9656425.3000000007</v>
      </c>
      <c r="TY43" s="2">
        <v>35239999.990000002</v>
      </c>
      <c r="TZ43" s="2">
        <v>8888466.7200000007</v>
      </c>
      <c r="UA43" s="2">
        <v>129252064.98999999</v>
      </c>
      <c r="UB43" s="2">
        <v>27742577.93</v>
      </c>
      <c r="UC43" s="2">
        <v>4226605.0999999996</v>
      </c>
      <c r="UD43" s="2">
        <v>1866594.69</v>
      </c>
      <c r="UE43" s="2">
        <v>53482766.579999998</v>
      </c>
      <c r="UF43" s="2">
        <v>15217049</v>
      </c>
      <c r="UG43" s="2">
        <v>4544096.79</v>
      </c>
      <c r="UH43" s="2">
        <v>4468572.9000000004</v>
      </c>
      <c r="UI43" s="2">
        <v>1737244.37</v>
      </c>
      <c r="UJ43" s="2">
        <v>114424461.73</v>
      </c>
      <c r="UK43" s="2">
        <v>15577887.59</v>
      </c>
      <c r="UL43" s="2">
        <v>5299106.12</v>
      </c>
      <c r="UM43" s="2">
        <v>6697979.4100000001</v>
      </c>
      <c r="UN43" s="2">
        <v>14354845.890000001</v>
      </c>
      <c r="UO43" s="2">
        <v>9142296.8100000005</v>
      </c>
      <c r="UP43" s="2">
        <v>653966135.60000002</v>
      </c>
      <c r="UQ43" s="2">
        <v>17032211.640000001</v>
      </c>
      <c r="UR43" s="2">
        <v>10240449.24</v>
      </c>
      <c r="US43" s="2">
        <v>116197158.42</v>
      </c>
      <c r="UT43" s="2">
        <v>20857502.780000001</v>
      </c>
      <c r="UU43" s="2">
        <v>6402345.7999999998</v>
      </c>
      <c r="UV43" s="2">
        <v>63770384.210000001</v>
      </c>
      <c r="UW43" s="2">
        <v>1808993.88</v>
      </c>
      <c r="UX43" s="2">
        <v>1838491.4</v>
      </c>
      <c r="UY43" s="2">
        <v>9888901.3200000003</v>
      </c>
      <c r="UZ43" s="2">
        <v>5776214.4299999997</v>
      </c>
      <c r="VA43" s="2">
        <v>30208813.75</v>
      </c>
      <c r="VB43" s="2">
        <v>5259280.08</v>
      </c>
      <c r="VC43" s="2">
        <v>11657628.58</v>
      </c>
      <c r="VD43" s="2">
        <v>7129836.9299999997</v>
      </c>
      <c r="VE43" s="2">
        <v>3858844.35</v>
      </c>
      <c r="VF43" s="2">
        <v>5027610.6900000004</v>
      </c>
      <c r="VG43" s="2">
        <v>8650871.1300000008</v>
      </c>
      <c r="VH43" s="2">
        <v>30832644.870000001</v>
      </c>
      <c r="VI43" s="2">
        <v>4708932.54</v>
      </c>
      <c r="VJ43" s="2">
        <v>5983670.3099999996</v>
      </c>
      <c r="VK43" s="2">
        <v>1328525.23</v>
      </c>
      <c r="VL43" s="2">
        <v>116347589.7</v>
      </c>
      <c r="VM43" s="2">
        <v>8794402.3599999994</v>
      </c>
      <c r="VN43" s="2">
        <v>10103142.779999999</v>
      </c>
      <c r="VO43" s="2">
        <v>3998122.88</v>
      </c>
      <c r="VP43" s="2">
        <v>17506543.02</v>
      </c>
      <c r="VQ43" s="2">
        <v>11413851</v>
      </c>
      <c r="VR43" s="2"/>
      <c r="VS43" s="2">
        <v>6500023.8600000003</v>
      </c>
      <c r="VT43" s="2">
        <v>3731954.11</v>
      </c>
      <c r="VU43" s="2">
        <v>57483473.340000004</v>
      </c>
      <c r="VV43" s="2">
        <v>4657043</v>
      </c>
      <c r="VW43" s="2">
        <v>90957851.450000003</v>
      </c>
      <c r="VX43" s="2">
        <v>1196779</v>
      </c>
      <c r="VY43" s="2">
        <v>955729.96</v>
      </c>
      <c r="VZ43" s="2">
        <v>2117500</v>
      </c>
      <c r="WA43" s="2">
        <v>299067064.81999999</v>
      </c>
      <c r="WB43" s="2">
        <v>6793511.4000000004</v>
      </c>
      <c r="WC43" s="2">
        <v>10607857</v>
      </c>
      <c r="WD43" s="2">
        <v>67000</v>
      </c>
      <c r="WE43" s="2">
        <v>5268345</v>
      </c>
      <c r="WF43" s="2">
        <v>14005247.17</v>
      </c>
      <c r="WG43" s="2">
        <v>13276348.85</v>
      </c>
      <c r="WH43" s="2">
        <v>18863143.379999999</v>
      </c>
      <c r="WI43" s="2">
        <v>3157747.41</v>
      </c>
      <c r="WJ43" s="2">
        <v>16557700</v>
      </c>
      <c r="WK43" s="2">
        <v>8660946.1699999999</v>
      </c>
      <c r="WL43" s="2">
        <v>24248976</v>
      </c>
      <c r="WM43" s="2">
        <v>15231880</v>
      </c>
      <c r="WN43" s="2">
        <v>18960350.5</v>
      </c>
      <c r="WO43" s="2">
        <v>17652095</v>
      </c>
      <c r="WP43" s="2">
        <v>23057858</v>
      </c>
      <c r="WQ43" s="2">
        <v>3909961.6</v>
      </c>
      <c r="WR43" s="2">
        <v>20833615.07</v>
      </c>
      <c r="WS43" s="2">
        <v>7208200.4199999999</v>
      </c>
      <c r="WT43" s="2">
        <v>7042155.0999999996</v>
      </c>
      <c r="WU43" s="2">
        <v>22092274.899999999</v>
      </c>
      <c r="WV43" s="2">
        <v>4044849.54</v>
      </c>
      <c r="WW43" s="2">
        <v>10347200.67</v>
      </c>
      <c r="WX43" s="2">
        <v>12000</v>
      </c>
      <c r="WY43" s="2">
        <v>4190167.54</v>
      </c>
      <c r="WZ43" s="2"/>
      <c r="XA43" s="2">
        <v>386911</v>
      </c>
      <c r="XB43" s="2">
        <v>2686101.61</v>
      </c>
      <c r="XC43" s="2">
        <v>65083443.700000003</v>
      </c>
      <c r="XD43" s="2">
        <v>30400</v>
      </c>
      <c r="XE43" s="2">
        <v>3318936</v>
      </c>
      <c r="XF43" s="2">
        <v>670543.04</v>
      </c>
      <c r="XG43" s="2">
        <v>309481.53999999998</v>
      </c>
      <c r="XH43" s="2">
        <v>264863238.75</v>
      </c>
      <c r="XI43" s="2">
        <v>40672607.659999996</v>
      </c>
      <c r="XJ43" s="2">
        <v>9235127.6600000001</v>
      </c>
      <c r="XK43" s="2">
        <v>51004803</v>
      </c>
      <c r="XL43" s="2">
        <v>15201138</v>
      </c>
      <c r="XM43" s="2">
        <v>20336810</v>
      </c>
      <c r="XN43" s="2">
        <v>22130952.899999999</v>
      </c>
      <c r="XO43" s="2">
        <v>18141698.949999999</v>
      </c>
      <c r="XP43" s="2">
        <v>216050</v>
      </c>
      <c r="XQ43" s="2">
        <v>30616181.379999999</v>
      </c>
      <c r="XR43" s="2">
        <v>31084613</v>
      </c>
      <c r="XS43" s="2">
        <v>8254339</v>
      </c>
      <c r="XT43" s="2">
        <v>10530396.449999999</v>
      </c>
      <c r="XU43" s="2">
        <v>30186838.07</v>
      </c>
      <c r="XV43" s="2">
        <v>12905998</v>
      </c>
      <c r="XW43" s="2">
        <v>2913766.76</v>
      </c>
      <c r="XX43" s="2">
        <v>7871455</v>
      </c>
      <c r="XY43" s="2">
        <v>8230784.25</v>
      </c>
      <c r="XZ43" s="2"/>
      <c r="YA43" s="2">
        <v>3162649</v>
      </c>
      <c r="YB43" s="2">
        <v>5036961</v>
      </c>
      <c r="YC43" s="2">
        <v>5199963.4000000004</v>
      </c>
      <c r="YD43" s="2">
        <v>9275158.1300000008</v>
      </c>
      <c r="YE43" s="2">
        <v>88787022.959999993</v>
      </c>
      <c r="YF43" s="2">
        <v>43342332.539999999</v>
      </c>
      <c r="YG43" s="2">
        <v>16662501.789999999</v>
      </c>
      <c r="YH43" s="2">
        <v>28642671.510000002</v>
      </c>
      <c r="YI43" s="2">
        <v>33779676.329999998</v>
      </c>
      <c r="YJ43" s="2">
        <v>37379398.049999997</v>
      </c>
      <c r="YK43" s="2">
        <v>15456860</v>
      </c>
      <c r="YL43" s="2"/>
      <c r="YM43" s="2">
        <v>86168792.129999995</v>
      </c>
      <c r="YN43" s="2">
        <v>60411089.960000001</v>
      </c>
      <c r="YO43" s="2">
        <v>35438618.649999999</v>
      </c>
      <c r="YP43" s="2">
        <v>10047114.25</v>
      </c>
      <c r="YQ43" s="2">
        <v>3202976.04</v>
      </c>
      <c r="YR43" s="2"/>
      <c r="YS43" s="2">
        <v>3938061.56</v>
      </c>
      <c r="YT43" s="2">
        <v>24052861</v>
      </c>
      <c r="YU43" s="2">
        <v>6365963.5800000001</v>
      </c>
      <c r="YV43" s="2">
        <v>26054976.530000001</v>
      </c>
      <c r="YW43" s="2">
        <v>5216449</v>
      </c>
      <c r="YX43" s="2">
        <v>1136170.7</v>
      </c>
      <c r="YY43" s="2">
        <v>4182112.78</v>
      </c>
      <c r="YZ43" s="2">
        <v>1349062.59</v>
      </c>
      <c r="ZA43" s="2">
        <v>1964475</v>
      </c>
      <c r="ZB43" s="2">
        <v>307210.65000000002</v>
      </c>
      <c r="ZC43" s="2">
        <v>111589744.44</v>
      </c>
      <c r="ZD43" s="2"/>
      <c r="ZE43" s="2">
        <v>0</v>
      </c>
      <c r="ZF43" s="2">
        <v>0</v>
      </c>
      <c r="ZG43" s="2">
        <v>1036941.33</v>
      </c>
      <c r="ZH43" s="2">
        <v>8940700.25</v>
      </c>
      <c r="ZI43" s="2">
        <v>4725981.16</v>
      </c>
      <c r="ZJ43" s="2">
        <v>2774310.5</v>
      </c>
      <c r="ZK43" s="2">
        <v>48379510.850000001</v>
      </c>
      <c r="ZL43" s="2"/>
      <c r="ZM43" s="2">
        <v>16798541.010000002</v>
      </c>
      <c r="ZN43" s="2">
        <v>7408261.4100000001</v>
      </c>
      <c r="ZO43" s="2">
        <v>694840</v>
      </c>
      <c r="ZP43" s="2">
        <v>10452675.59</v>
      </c>
      <c r="ZQ43" s="2">
        <v>5346996.0999999996</v>
      </c>
      <c r="ZR43" s="2">
        <v>15160</v>
      </c>
      <c r="ZS43" s="2">
        <v>26183033.940000001</v>
      </c>
      <c r="ZT43" s="2">
        <v>1189497.74</v>
      </c>
      <c r="ZU43" s="2"/>
      <c r="ZV43" s="2"/>
      <c r="ZW43" s="2">
        <v>1716673.34</v>
      </c>
      <c r="ZX43" s="2"/>
      <c r="ZY43" s="2">
        <v>3300453.87</v>
      </c>
      <c r="ZZ43" s="2">
        <v>415468.05</v>
      </c>
      <c r="AAA43" s="2">
        <v>15157659.41</v>
      </c>
      <c r="AAB43" s="2"/>
      <c r="AAC43" s="2">
        <v>31951246.719999999</v>
      </c>
      <c r="AAD43" s="2">
        <v>180372.48000000001</v>
      </c>
      <c r="AAE43" s="2"/>
      <c r="AAF43" s="2">
        <v>919045.98</v>
      </c>
      <c r="AAG43" s="2">
        <v>1749342</v>
      </c>
      <c r="AAH43" s="2">
        <v>49383157.759999998</v>
      </c>
      <c r="AAI43" s="2">
        <v>1405537.34</v>
      </c>
      <c r="AAJ43" s="2">
        <v>2042686.92</v>
      </c>
      <c r="AAK43" s="2">
        <v>636727.25</v>
      </c>
      <c r="AAL43" s="2">
        <v>1183168</v>
      </c>
      <c r="AAM43" s="2">
        <v>5195810.25</v>
      </c>
      <c r="AAN43" s="2">
        <v>697286.41</v>
      </c>
      <c r="AAO43" s="2">
        <v>586804177</v>
      </c>
      <c r="AAP43" s="2">
        <v>7778559.8499999996</v>
      </c>
      <c r="AAQ43" s="2">
        <v>17020158.75</v>
      </c>
      <c r="AAR43" s="2">
        <v>28092537.199999999</v>
      </c>
      <c r="AAS43" s="2">
        <v>4446424.59</v>
      </c>
      <c r="AAT43" s="2">
        <v>16713108</v>
      </c>
      <c r="AAU43" s="2">
        <v>16056695.699999999</v>
      </c>
      <c r="AAV43" s="2">
        <v>35091774.969999999</v>
      </c>
      <c r="AAW43" s="2">
        <v>5799415.6399999997</v>
      </c>
      <c r="AAX43" s="2">
        <v>6499918.9000000004</v>
      </c>
      <c r="AAY43" s="2">
        <v>23585516.359999999</v>
      </c>
      <c r="AAZ43" s="2">
        <v>58162208</v>
      </c>
      <c r="ABA43" s="2">
        <v>31586207.710000001</v>
      </c>
      <c r="ABB43" s="2">
        <v>8479514.4299999997</v>
      </c>
      <c r="ABC43" s="2">
        <v>3247709.7</v>
      </c>
      <c r="ABD43" s="2">
        <v>28727</v>
      </c>
      <c r="ABE43" s="2">
        <v>3126925.25</v>
      </c>
      <c r="ABF43" s="2">
        <v>5497344.8099999996</v>
      </c>
      <c r="ABG43" s="2">
        <v>4935474.08</v>
      </c>
      <c r="ABH43" s="2"/>
      <c r="ABI43" s="2">
        <v>124565618</v>
      </c>
      <c r="ABJ43" s="2">
        <v>3112288.12</v>
      </c>
      <c r="ABK43" s="2">
        <v>24752467.210000001</v>
      </c>
      <c r="ABL43" s="2">
        <v>18645618</v>
      </c>
      <c r="ABM43" s="2">
        <v>4891253.5</v>
      </c>
      <c r="ABN43" s="2">
        <v>3401240.74</v>
      </c>
      <c r="ABO43" s="2">
        <v>66466913.670000002</v>
      </c>
      <c r="ABP43" s="2">
        <v>29654046.870000001</v>
      </c>
      <c r="ABQ43" s="2">
        <v>59798867.340000004</v>
      </c>
      <c r="ABR43" s="2">
        <v>57010272.659999996</v>
      </c>
      <c r="ABS43" s="2">
        <v>157634014</v>
      </c>
      <c r="ABT43" s="2">
        <v>69187238.909999996</v>
      </c>
      <c r="ABU43" s="2">
        <v>3164801.54</v>
      </c>
      <c r="ABV43" s="2">
        <v>31995147.550000001</v>
      </c>
      <c r="ABW43" s="2"/>
      <c r="ABX43" s="2">
        <v>119875420.20999999</v>
      </c>
      <c r="ABY43" s="2">
        <v>264000</v>
      </c>
      <c r="ABZ43" s="2">
        <v>16649887.01</v>
      </c>
      <c r="ACA43" s="2">
        <v>402041.2</v>
      </c>
      <c r="ACB43" s="2">
        <v>3383132.73</v>
      </c>
      <c r="ACC43" s="2">
        <v>59373647.549999997</v>
      </c>
      <c r="ACD43" s="2">
        <v>8971448.5</v>
      </c>
      <c r="ACE43" s="2">
        <v>20832.7</v>
      </c>
      <c r="ACF43" s="2">
        <v>273000</v>
      </c>
      <c r="ACG43" s="2">
        <v>375127</v>
      </c>
      <c r="ACH43" s="2">
        <v>18133268.879999999</v>
      </c>
      <c r="ACI43" s="2"/>
      <c r="ACJ43" s="2">
        <v>17441852.550000001</v>
      </c>
      <c r="ACK43" s="2">
        <v>616914.25</v>
      </c>
      <c r="ACL43" s="2">
        <v>21507853.890000001</v>
      </c>
      <c r="ACM43" s="2">
        <v>206758</v>
      </c>
      <c r="ACN43" s="2">
        <v>8027452.1699999999</v>
      </c>
      <c r="ACO43" s="2">
        <v>5417633.71</v>
      </c>
      <c r="ACP43" s="2">
        <v>104244285.45999999</v>
      </c>
      <c r="ACQ43" s="2">
        <v>711000</v>
      </c>
      <c r="ACR43" s="2">
        <v>26579875.75</v>
      </c>
      <c r="ACS43" s="2">
        <v>9202011.2899999991</v>
      </c>
      <c r="ACT43" s="2">
        <v>3634340</v>
      </c>
      <c r="ACU43" s="2">
        <v>251586.2</v>
      </c>
      <c r="ACV43" s="2">
        <v>251785470.81</v>
      </c>
      <c r="ACW43" s="2">
        <v>17424129.350000001</v>
      </c>
      <c r="ACX43" s="2">
        <v>17227843.309999999</v>
      </c>
      <c r="ACY43" s="2">
        <v>5200</v>
      </c>
      <c r="ACZ43" s="2">
        <v>63019.07</v>
      </c>
      <c r="ADA43" s="2">
        <v>3924524.59</v>
      </c>
      <c r="ADB43" s="2">
        <v>12000</v>
      </c>
      <c r="ADC43" s="2">
        <v>2322032.4300000002</v>
      </c>
      <c r="ADD43" s="2"/>
      <c r="ADE43" s="2">
        <v>2009343.79</v>
      </c>
      <c r="ADF43" s="2">
        <v>78811346.5</v>
      </c>
      <c r="ADG43" s="2">
        <v>14184333.16</v>
      </c>
      <c r="ADH43" s="2">
        <v>17250</v>
      </c>
      <c r="ADI43" s="2">
        <v>275754.83</v>
      </c>
      <c r="ADJ43" s="2"/>
      <c r="ADK43" s="2"/>
      <c r="ADL43" s="2">
        <v>19338975.23</v>
      </c>
      <c r="ADM43" s="2"/>
      <c r="ADN43" s="2">
        <v>6666189.5899999999</v>
      </c>
      <c r="ADO43" s="2">
        <v>110947515.11</v>
      </c>
      <c r="ADP43" s="2">
        <v>1152837</v>
      </c>
      <c r="ADQ43" s="2">
        <v>26744519.850000001</v>
      </c>
      <c r="ADR43" s="2">
        <v>2609520</v>
      </c>
      <c r="ADS43" s="2">
        <v>26437307.789999999</v>
      </c>
      <c r="ADT43" s="2">
        <v>1832929.39</v>
      </c>
      <c r="ADU43" s="2">
        <v>8853063</v>
      </c>
      <c r="ADV43" s="2">
        <v>10078338.07</v>
      </c>
      <c r="ADW43" s="2">
        <v>17275203</v>
      </c>
      <c r="ADX43" s="2">
        <v>3715906.11</v>
      </c>
      <c r="ADY43" s="2">
        <v>183973285.66</v>
      </c>
      <c r="ADZ43" s="2">
        <v>9591489.8000000007</v>
      </c>
      <c r="AEA43" s="2">
        <v>69492769.780000001</v>
      </c>
      <c r="AEB43" s="2">
        <v>18051564.449999999</v>
      </c>
      <c r="AEC43" s="2">
        <v>29725598.190000001</v>
      </c>
      <c r="AED43" s="2">
        <v>63791888.440000005</v>
      </c>
      <c r="AEE43" s="2">
        <v>49707629.050000004</v>
      </c>
      <c r="AEF43" s="2">
        <v>3417604.09</v>
      </c>
      <c r="AEG43" s="2">
        <v>5963320.7300000004</v>
      </c>
      <c r="AEH43" s="2">
        <v>13093487.52</v>
      </c>
      <c r="AEI43" s="2">
        <v>4352761.5</v>
      </c>
      <c r="AEJ43" s="2">
        <v>65505330.75</v>
      </c>
      <c r="AEK43" s="2">
        <v>25774984.149999999</v>
      </c>
      <c r="AEL43" s="2">
        <v>12314785.43</v>
      </c>
      <c r="AEM43" s="2">
        <v>13866328.51</v>
      </c>
      <c r="AEN43" s="2">
        <v>17854427.920000002</v>
      </c>
      <c r="AEO43" s="2">
        <v>20108803.5</v>
      </c>
      <c r="AEP43" s="2">
        <v>10428453.82</v>
      </c>
      <c r="AEQ43" s="2">
        <v>11599140.68</v>
      </c>
      <c r="AER43" s="2">
        <v>14863543.26</v>
      </c>
      <c r="AES43" s="2">
        <v>93528959</v>
      </c>
      <c r="AET43" s="2">
        <v>2283256.33</v>
      </c>
      <c r="AEU43" s="2">
        <v>99778273</v>
      </c>
      <c r="AEV43" s="2">
        <v>25330447.949999999</v>
      </c>
      <c r="AEW43" s="2">
        <v>13379363.43</v>
      </c>
      <c r="AEX43" s="2">
        <v>39207546.039999999</v>
      </c>
      <c r="AEY43" s="2">
        <v>2267354.5699999998</v>
      </c>
      <c r="AEZ43" s="2">
        <v>11324636.890000001</v>
      </c>
      <c r="AFA43" s="2">
        <v>285819.84000000003</v>
      </c>
      <c r="AFB43" s="2">
        <v>5473136.7800000003</v>
      </c>
      <c r="AFC43" s="2">
        <v>142632628.72</v>
      </c>
      <c r="AFD43" s="2">
        <v>116220801</v>
      </c>
      <c r="AFE43" s="2">
        <v>43967556.619999997</v>
      </c>
      <c r="AFF43" s="2">
        <v>7531607.0899999999</v>
      </c>
      <c r="AFG43" s="2">
        <v>90044331.560000002</v>
      </c>
      <c r="AFH43" s="2">
        <v>37364057.689999998</v>
      </c>
      <c r="AFI43" s="2">
        <v>21890080.600000001</v>
      </c>
      <c r="AFJ43" s="2">
        <v>13831298.859999999</v>
      </c>
      <c r="AFK43" s="2"/>
      <c r="AFL43" s="2">
        <v>32459968.510000002</v>
      </c>
      <c r="AFM43" s="2">
        <v>35440</v>
      </c>
      <c r="AFN43" s="2">
        <v>25815632.109999999</v>
      </c>
      <c r="AFO43" s="2">
        <v>31392587.27</v>
      </c>
      <c r="AFP43" s="2">
        <v>252130036.25</v>
      </c>
      <c r="AFQ43" s="2">
        <v>81519955.900000006</v>
      </c>
      <c r="AFR43" s="2">
        <v>28676283.82</v>
      </c>
      <c r="AFS43" s="2">
        <v>39930763.770000003</v>
      </c>
      <c r="AFT43" s="2">
        <v>84632602.200000003</v>
      </c>
      <c r="AFU43" s="2">
        <v>61666542.130000003</v>
      </c>
      <c r="AFV43" s="2">
        <v>11272216.25</v>
      </c>
      <c r="AFW43" s="2">
        <v>102799013.23</v>
      </c>
      <c r="AFX43" s="2">
        <v>33714582.229999997</v>
      </c>
      <c r="AFY43" s="2">
        <v>6360172.96</v>
      </c>
      <c r="AFZ43" s="2">
        <v>147827290.38</v>
      </c>
      <c r="AGA43" s="2">
        <v>39228501.310000002</v>
      </c>
      <c r="AGB43" s="2">
        <v>99354236.450000003</v>
      </c>
      <c r="AGC43" s="2">
        <v>62657301.409999996</v>
      </c>
      <c r="AGD43" s="2">
        <v>19178016.18</v>
      </c>
      <c r="AGE43" s="2">
        <v>25657446.300000001</v>
      </c>
      <c r="AGF43" s="2">
        <v>81012818</v>
      </c>
      <c r="AGG43" s="2">
        <v>1257718.3400000001</v>
      </c>
      <c r="AGH43" s="2">
        <v>27052760.5</v>
      </c>
      <c r="AGI43" s="2">
        <v>16966063.039999999</v>
      </c>
      <c r="AGJ43" s="2">
        <v>6926165.4299999997</v>
      </c>
      <c r="AGK43" s="2">
        <v>15320334.859999999</v>
      </c>
      <c r="AGL43" s="2">
        <v>11650</v>
      </c>
      <c r="AGM43" s="2">
        <v>64214750.07</v>
      </c>
      <c r="AGN43" s="2">
        <v>88220073.890000001</v>
      </c>
      <c r="AGO43" s="2">
        <v>97894364.969999999</v>
      </c>
      <c r="AGP43" s="2">
        <v>12773097.279999999</v>
      </c>
      <c r="AGQ43" s="2">
        <v>101860402.18000001</v>
      </c>
      <c r="AGR43" s="2">
        <v>25716135.609999999</v>
      </c>
      <c r="AGS43" s="2">
        <v>12619152.01</v>
      </c>
      <c r="AGT43" s="2">
        <v>29551477</v>
      </c>
      <c r="AGU43" s="2">
        <v>367503936.60000002</v>
      </c>
      <c r="AGV43" s="2">
        <v>335911992.39999998</v>
      </c>
      <c r="AGW43" s="2">
        <v>13537444.25</v>
      </c>
      <c r="AGX43" s="2">
        <v>135098120.87</v>
      </c>
      <c r="AGY43" s="2">
        <v>27666655</v>
      </c>
      <c r="AGZ43" s="2">
        <v>89086456.609999999</v>
      </c>
      <c r="AHA43" s="2">
        <v>32935064.899999999</v>
      </c>
      <c r="AHB43" s="2">
        <v>18859659.82</v>
      </c>
      <c r="AHC43" s="2">
        <v>5444806.5</v>
      </c>
      <c r="AHD43" s="2">
        <v>52037755.109999999</v>
      </c>
      <c r="AHE43" s="2">
        <v>103004133.78</v>
      </c>
      <c r="AHF43" s="2">
        <v>26992303</v>
      </c>
      <c r="AHG43" s="2">
        <v>23009196.149999999</v>
      </c>
      <c r="AHH43" s="2">
        <v>19163020.539999999</v>
      </c>
      <c r="AHI43" s="2">
        <v>5364257.9000000004</v>
      </c>
      <c r="AHJ43" s="2">
        <v>20981097.98</v>
      </c>
      <c r="AHK43" s="2">
        <v>18290817.460000001</v>
      </c>
      <c r="AHL43" s="2">
        <v>151704190.00999999</v>
      </c>
      <c r="AHM43" s="2">
        <v>962946.56000000006</v>
      </c>
      <c r="AHN43" s="2">
        <v>4957082.6500000004</v>
      </c>
      <c r="AHO43" s="2">
        <v>25598122.23</v>
      </c>
      <c r="AHP43" s="2">
        <v>30031520.41</v>
      </c>
      <c r="AHQ43" s="2">
        <v>4177834.32</v>
      </c>
      <c r="AHR43" s="2">
        <v>14256632.32</v>
      </c>
      <c r="AHS43" s="2"/>
      <c r="AHT43" s="2">
        <f t="shared" si="0"/>
        <v>22545592222.110012</v>
      </c>
    </row>
    <row r="44" spans="1:904">
      <c r="A44" s="34" t="s">
        <v>1963</v>
      </c>
      <c r="B44" s="34" t="s">
        <v>1984</v>
      </c>
      <c r="C44" s="1" t="s">
        <v>1985</v>
      </c>
      <c r="D44" s="2">
        <v>43762666.899999999</v>
      </c>
      <c r="E44" s="2">
        <v>611856.5</v>
      </c>
      <c r="F44" s="2">
        <v>1407102</v>
      </c>
      <c r="G44" s="2">
        <v>492335.99</v>
      </c>
      <c r="H44" s="2">
        <v>1656189.3</v>
      </c>
      <c r="I44" s="2">
        <v>1224488</v>
      </c>
      <c r="J44" s="2">
        <v>863920.97</v>
      </c>
      <c r="K44" s="2">
        <v>152724</v>
      </c>
      <c r="L44" s="2">
        <v>424260.97</v>
      </c>
      <c r="M44" s="2">
        <v>1465824.54</v>
      </c>
      <c r="N44" s="2">
        <v>1461602.05</v>
      </c>
      <c r="O44" s="2">
        <v>160876</v>
      </c>
      <c r="P44" s="2">
        <v>1274163.3700000001</v>
      </c>
      <c r="Q44" s="2">
        <v>214889</v>
      </c>
      <c r="R44" s="2">
        <v>196881.95</v>
      </c>
      <c r="S44" s="2">
        <v>791149</v>
      </c>
      <c r="T44" s="2">
        <v>6822511.9699999997</v>
      </c>
      <c r="U44" s="2"/>
      <c r="V44" s="2">
        <v>41879252</v>
      </c>
      <c r="W44" s="2">
        <v>11992738</v>
      </c>
      <c r="X44" s="2">
        <v>214168</v>
      </c>
      <c r="Y44" s="2">
        <v>746514.61</v>
      </c>
      <c r="Z44" s="2">
        <v>265989</v>
      </c>
      <c r="AA44" s="2">
        <v>3400891.75</v>
      </c>
      <c r="AB44" s="2">
        <v>67207</v>
      </c>
      <c r="AC44" s="2">
        <v>4813837.5</v>
      </c>
      <c r="AD44" s="2">
        <v>487268.5</v>
      </c>
      <c r="AE44" s="2">
        <v>512156.66</v>
      </c>
      <c r="AF44" s="2">
        <v>2196988.2000000002</v>
      </c>
      <c r="AG44" s="2">
        <v>53780</v>
      </c>
      <c r="AH44" s="2">
        <v>1549958</v>
      </c>
      <c r="AI44" s="2">
        <v>893048.25</v>
      </c>
      <c r="AJ44" s="2">
        <v>473401</v>
      </c>
      <c r="AK44" s="2">
        <v>39263.15</v>
      </c>
      <c r="AL44" s="2">
        <v>220215.05</v>
      </c>
      <c r="AM44" s="2">
        <v>144655.85</v>
      </c>
      <c r="AN44" s="2">
        <v>51514.38</v>
      </c>
      <c r="AO44" s="2">
        <v>162211.5</v>
      </c>
      <c r="AP44" s="2">
        <v>73072.5</v>
      </c>
      <c r="AQ44" s="2">
        <v>150341</v>
      </c>
      <c r="AR44" s="2">
        <v>193123.32</v>
      </c>
      <c r="AS44" s="2">
        <v>14074.45</v>
      </c>
      <c r="AT44" s="2">
        <v>36467895.549999997</v>
      </c>
      <c r="AU44" s="2">
        <v>41329</v>
      </c>
      <c r="AV44" s="2">
        <v>84817.3</v>
      </c>
      <c r="AW44" s="2">
        <v>323903.5</v>
      </c>
      <c r="AX44" s="2">
        <v>1769555.48</v>
      </c>
      <c r="AY44" s="2">
        <v>641815.92000000004</v>
      </c>
      <c r="AZ44" s="2">
        <v>126374.36</v>
      </c>
      <c r="BA44" s="2">
        <v>863119.5</v>
      </c>
      <c r="BB44" s="2">
        <v>92088.3</v>
      </c>
      <c r="BC44" s="2">
        <v>523809.65</v>
      </c>
      <c r="BD44" s="2">
        <v>147696.75</v>
      </c>
      <c r="BE44" s="2">
        <v>106274</v>
      </c>
      <c r="BF44" s="2">
        <v>2923002.5</v>
      </c>
      <c r="BG44" s="2">
        <v>52459.25</v>
      </c>
      <c r="BH44" s="2"/>
      <c r="BI44" s="2">
        <v>18698930</v>
      </c>
      <c r="BJ44" s="2">
        <v>7633198.4400000004</v>
      </c>
      <c r="BK44" s="2">
        <v>56831.6</v>
      </c>
      <c r="BL44" s="2">
        <v>79371.41</v>
      </c>
      <c r="BM44" s="2">
        <v>194228.43</v>
      </c>
      <c r="BN44" s="2">
        <v>126333.25</v>
      </c>
      <c r="BO44" s="2">
        <v>141847.54999999999</v>
      </c>
      <c r="BP44" s="2"/>
      <c r="BQ44" s="2"/>
      <c r="BR44" s="2">
        <v>25218424.899999999</v>
      </c>
      <c r="BS44" s="2">
        <v>143439</v>
      </c>
      <c r="BT44" s="2">
        <v>109026</v>
      </c>
      <c r="BU44" s="2">
        <v>221324.75</v>
      </c>
      <c r="BV44" s="2">
        <v>223394</v>
      </c>
      <c r="BW44" s="2">
        <v>154663.44</v>
      </c>
      <c r="BX44" s="2">
        <v>29691</v>
      </c>
      <c r="BY44" s="2">
        <v>319092</v>
      </c>
      <c r="BZ44" s="2">
        <v>3967453.64</v>
      </c>
      <c r="CA44" s="2">
        <v>232041</v>
      </c>
      <c r="CB44" s="2">
        <v>611137</v>
      </c>
      <c r="CC44" s="2">
        <v>4069463.49</v>
      </c>
      <c r="CD44" s="2">
        <v>80494</v>
      </c>
      <c r="CE44" s="2">
        <v>7622</v>
      </c>
      <c r="CF44" s="2">
        <v>222094</v>
      </c>
      <c r="CG44" s="2">
        <v>16916020</v>
      </c>
      <c r="CH44" s="2">
        <v>792326</v>
      </c>
      <c r="CI44" s="2">
        <v>4674282.75</v>
      </c>
      <c r="CJ44" s="2">
        <v>271209.25</v>
      </c>
      <c r="CK44" s="2">
        <v>217317.75</v>
      </c>
      <c r="CL44" s="2">
        <v>311417</v>
      </c>
      <c r="CM44" s="2">
        <v>112115</v>
      </c>
      <c r="CN44" s="2">
        <v>1140439</v>
      </c>
      <c r="CO44" s="2">
        <v>64517.75</v>
      </c>
      <c r="CP44" s="2">
        <v>447212</v>
      </c>
      <c r="CQ44" s="2">
        <v>170253.75</v>
      </c>
      <c r="CR44" s="2">
        <v>286318</v>
      </c>
      <c r="CS44" s="2">
        <v>115956.5</v>
      </c>
      <c r="CT44" s="2">
        <v>9558666</v>
      </c>
      <c r="CU44" s="2">
        <v>1764357.25</v>
      </c>
      <c r="CV44" s="2">
        <v>841678</v>
      </c>
      <c r="CW44" s="2">
        <v>734007.2</v>
      </c>
      <c r="CX44" s="2">
        <v>44515</v>
      </c>
      <c r="CY44" s="2">
        <v>2752250.42</v>
      </c>
      <c r="CZ44" s="2">
        <v>388817.76</v>
      </c>
      <c r="DA44" s="2">
        <v>88022</v>
      </c>
      <c r="DB44" s="2">
        <v>15359736.75</v>
      </c>
      <c r="DC44" s="2">
        <v>9347372.6199999992</v>
      </c>
      <c r="DD44" s="2">
        <v>1948496.2</v>
      </c>
      <c r="DE44" s="2">
        <v>160220.43</v>
      </c>
      <c r="DF44" s="2">
        <v>1028560.89</v>
      </c>
      <c r="DG44" s="2">
        <v>269783</v>
      </c>
      <c r="DH44" s="2">
        <v>363871.75</v>
      </c>
      <c r="DI44" s="2">
        <v>723862</v>
      </c>
      <c r="DJ44" s="2">
        <v>1301742</v>
      </c>
      <c r="DK44" s="2">
        <v>42079115.869999997</v>
      </c>
      <c r="DL44" s="2">
        <v>250390.14</v>
      </c>
      <c r="DM44" s="2">
        <v>12188482.84</v>
      </c>
      <c r="DN44" s="2">
        <v>1280695</v>
      </c>
      <c r="DO44" s="2">
        <v>215567.98</v>
      </c>
      <c r="DP44" s="2">
        <v>5008478.25</v>
      </c>
      <c r="DQ44" s="2">
        <v>4649145.25</v>
      </c>
      <c r="DR44" s="2">
        <v>590485.5</v>
      </c>
      <c r="DS44" s="2">
        <v>2442509.81</v>
      </c>
      <c r="DT44" s="2">
        <v>25865953.850000001</v>
      </c>
      <c r="DU44" s="2">
        <v>1465794.25</v>
      </c>
      <c r="DV44" s="2">
        <v>3781209.42</v>
      </c>
      <c r="DW44" s="2">
        <v>2912324.77</v>
      </c>
      <c r="DX44" s="2">
        <v>756063.31</v>
      </c>
      <c r="DY44" s="2">
        <v>4652880.1500000004</v>
      </c>
      <c r="DZ44" s="2">
        <v>9090615.0700000003</v>
      </c>
      <c r="EA44" s="2">
        <v>117725.75</v>
      </c>
      <c r="EB44" s="2">
        <v>695891.46</v>
      </c>
      <c r="EC44" s="2">
        <v>722013.25</v>
      </c>
      <c r="ED44" s="2">
        <v>2087792.5</v>
      </c>
      <c r="EE44" s="2">
        <v>2781614.42</v>
      </c>
      <c r="EF44" s="2">
        <v>7017519.5199999996</v>
      </c>
      <c r="EG44" s="2">
        <v>964949.83</v>
      </c>
      <c r="EH44" s="2">
        <v>243020.01</v>
      </c>
      <c r="EI44" s="2">
        <v>95595.07</v>
      </c>
      <c r="EJ44" s="2">
        <v>275519.25</v>
      </c>
      <c r="EK44" s="2">
        <v>416784.65</v>
      </c>
      <c r="EL44" s="2">
        <v>105464</v>
      </c>
      <c r="EM44" s="2">
        <v>374422</v>
      </c>
      <c r="EN44" s="2">
        <v>24468055.940000001</v>
      </c>
      <c r="EO44" s="2">
        <v>5188052</v>
      </c>
      <c r="EP44" s="2">
        <v>2570350.5</v>
      </c>
      <c r="EQ44" s="2">
        <v>1054964.5</v>
      </c>
      <c r="ER44" s="2">
        <v>105767.75</v>
      </c>
      <c r="ES44" s="2">
        <v>68249.25</v>
      </c>
      <c r="ET44" s="2">
        <v>174956.5</v>
      </c>
      <c r="EU44" s="2">
        <v>1346442.8</v>
      </c>
      <c r="EV44" s="2">
        <v>1882476.11</v>
      </c>
      <c r="EW44" s="2">
        <v>26831371.5</v>
      </c>
      <c r="EX44" s="2">
        <v>168228</v>
      </c>
      <c r="EY44" s="2">
        <v>82335</v>
      </c>
      <c r="EZ44" s="2">
        <v>211705</v>
      </c>
      <c r="FA44" s="2">
        <v>979203.5</v>
      </c>
      <c r="FB44" s="2">
        <v>1100552</v>
      </c>
      <c r="FC44" s="2">
        <v>216697.35</v>
      </c>
      <c r="FD44" s="2">
        <v>261286</v>
      </c>
      <c r="FE44" s="2">
        <v>438764.65</v>
      </c>
      <c r="FF44" s="2">
        <v>334960.25</v>
      </c>
      <c r="FG44" s="2">
        <v>171152.66</v>
      </c>
      <c r="FH44" s="2">
        <v>325862.5</v>
      </c>
      <c r="FI44" s="2">
        <v>22159097</v>
      </c>
      <c r="FJ44" s="2">
        <v>272142</v>
      </c>
      <c r="FK44" s="2">
        <v>94841.98</v>
      </c>
      <c r="FL44" s="2">
        <v>219001.25</v>
      </c>
      <c r="FM44" s="2">
        <v>237008.58</v>
      </c>
      <c r="FN44" s="2">
        <v>236354</v>
      </c>
      <c r="FO44" s="2">
        <v>46563</v>
      </c>
      <c r="FP44" s="2"/>
      <c r="FQ44" s="2">
        <v>56384438.280000001</v>
      </c>
      <c r="FR44" s="2">
        <v>43624</v>
      </c>
      <c r="FS44" s="2">
        <v>403122</v>
      </c>
      <c r="FT44" s="2">
        <v>255044.75</v>
      </c>
      <c r="FU44" s="2">
        <v>727952.78</v>
      </c>
      <c r="FV44" s="2">
        <v>137076.5</v>
      </c>
      <c r="FW44" s="2">
        <v>732099</v>
      </c>
      <c r="FX44" s="2">
        <v>2039576.75</v>
      </c>
      <c r="FY44" s="2">
        <v>78736</v>
      </c>
      <c r="FZ44" s="2">
        <v>754223.25</v>
      </c>
      <c r="GA44" s="2">
        <v>829107.66</v>
      </c>
      <c r="GB44" s="2">
        <v>87591.65</v>
      </c>
      <c r="GC44" s="2">
        <v>163506</v>
      </c>
      <c r="GD44" s="2">
        <v>7247</v>
      </c>
      <c r="GE44" s="2">
        <v>15143066.880000001</v>
      </c>
      <c r="GF44" s="2">
        <v>1330278.3500000001</v>
      </c>
      <c r="GG44" s="2">
        <v>628754.85</v>
      </c>
      <c r="GH44" s="2">
        <v>1148613.25</v>
      </c>
      <c r="GI44" s="2">
        <v>228250.23999999999</v>
      </c>
      <c r="GJ44" s="2">
        <v>206273.83</v>
      </c>
      <c r="GK44" s="2">
        <v>1155691.75</v>
      </c>
      <c r="GL44" s="2">
        <v>2089935.15</v>
      </c>
      <c r="GM44" s="2">
        <v>1736838.2</v>
      </c>
      <c r="GN44" s="2"/>
      <c r="GO44" s="2"/>
      <c r="GP44" s="2"/>
      <c r="GQ44" s="2">
        <v>4945089</v>
      </c>
      <c r="GR44" s="2">
        <v>695631</v>
      </c>
      <c r="GS44" s="2">
        <v>991399.5</v>
      </c>
      <c r="GT44" s="2">
        <v>1363961.25</v>
      </c>
      <c r="GU44" s="2">
        <v>90280.75</v>
      </c>
      <c r="GV44" s="2">
        <v>1502371.94</v>
      </c>
      <c r="GW44" s="2">
        <v>814549.4</v>
      </c>
      <c r="GX44" s="2">
        <v>372576.5</v>
      </c>
      <c r="GY44" s="2">
        <v>24726590.649999999</v>
      </c>
      <c r="GZ44" s="2">
        <v>341409</v>
      </c>
      <c r="HA44" s="2">
        <v>375945.75</v>
      </c>
      <c r="HB44" s="2">
        <v>4922448.0199999996</v>
      </c>
      <c r="HC44" s="2">
        <v>36897125.119999997</v>
      </c>
      <c r="HD44" s="2"/>
      <c r="HE44" s="2">
        <v>1061872</v>
      </c>
      <c r="HF44" s="2">
        <v>77522.5</v>
      </c>
      <c r="HG44" s="2">
        <v>709410.03</v>
      </c>
      <c r="HH44" s="2">
        <v>41169</v>
      </c>
      <c r="HI44" s="2">
        <v>32841.26</v>
      </c>
      <c r="HJ44" s="2"/>
      <c r="HK44" s="2">
        <v>36857432.5</v>
      </c>
      <c r="HL44" s="2">
        <v>16935</v>
      </c>
      <c r="HM44" s="2">
        <v>1302607.5</v>
      </c>
      <c r="HN44" s="2">
        <v>30185</v>
      </c>
      <c r="HO44" s="2">
        <v>14807</v>
      </c>
      <c r="HP44" s="2">
        <v>5313880.68</v>
      </c>
      <c r="HQ44" s="2">
        <v>98015.06</v>
      </c>
      <c r="HR44" s="2">
        <v>778312.91</v>
      </c>
      <c r="HS44" s="2">
        <v>35380314.469999999</v>
      </c>
      <c r="HT44" s="2">
        <v>19447259.109999999</v>
      </c>
      <c r="HU44" s="2">
        <v>100058.5</v>
      </c>
      <c r="HV44" s="2">
        <v>4402603.3</v>
      </c>
      <c r="HW44" s="2">
        <v>2332973.5</v>
      </c>
      <c r="HX44" s="2">
        <v>43818.25</v>
      </c>
      <c r="HY44" s="2">
        <v>6477698</v>
      </c>
      <c r="HZ44" s="2">
        <v>1362828.65</v>
      </c>
      <c r="IA44" s="2">
        <v>201188.5</v>
      </c>
      <c r="IB44" s="2">
        <v>12055956</v>
      </c>
      <c r="IC44" s="2">
        <v>1641934.24</v>
      </c>
      <c r="ID44" s="2">
        <v>1467440</v>
      </c>
      <c r="IE44" s="2">
        <v>22886.13</v>
      </c>
      <c r="IF44" s="2">
        <v>284718.43</v>
      </c>
      <c r="IG44" s="2">
        <v>4654845</v>
      </c>
      <c r="IH44" s="2">
        <v>502005.75</v>
      </c>
      <c r="II44" s="2">
        <v>26354767</v>
      </c>
      <c r="IJ44" s="2">
        <v>15636056.4</v>
      </c>
      <c r="IK44" s="2">
        <v>633904</v>
      </c>
      <c r="IL44" s="2">
        <v>958902.67</v>
      </c>
      <c r="IM44" s="2">
        <v>3076017.19</v>
      </c>
      <c r="IN44" s="2">
        <v>14687265.83</v>
      </c>
      <c r="IO44" s="2">
        <v>264667.5</v>
      </c>
      <c r="IP44" s="2">
        <v>2093708.43</v>
      </c>
      <c r="IQ44" s="2">
        <v>208151.17</v>
      </c>
      <c r="IR44" s="2">
        <v>54483.25</v>
      </c>
      <c r="IS44" s="2">
        <v>97173562.650000006</v>
      </c>
      <c r="IT44" s="2">
        <v>31287228</v>
      </c>
      <c r="IU44" s="2">
        <v>28310547</v>
      </c>
      <c r="IV44" s="2">
        <v>7869729</v>
      </c>
      <c r="IW44" s="2">
        <v>10599917.75</v>
      </c>
      <c r="IX44" s="2">
        <v>3785985</v>
      </c>
      <c r="IY44" s="2">
        <v>185506</v>
      </c>
      <c r="IZ44" s="2">
        <v>123125</v>
      </c>
      <c r="JA44" s="2">
        <v>1791035.2</v>
      </c>
      <c r="JB44" s="2">
        <v>6490639.4000000004</v>
      </c>
      <c r="JC44" s="2">
        <v>10214816</v>
      </c>
      <c r="JD44" s="2">
        <v>2093131.45</v>
      </c>
      <c r="JE44" s="2">
        <v>15838655</v>
      </c>
      <c r="JF44" s="2">
        <v>3507442</v>
      </c>
      <c r="JG44" s="2">
        <v>826167.02</v>
      </c>
      <c r="JH44" s="2">
        <v>100716.25</v>
      </c>
      <c r="JI44" s="2">
        <v>656457.57999999996</v>
      </c>
      <c r="JJ44" s="2">
        <v>2782</v>
      </c>
      <c r="JK44" s="2">
        <v>14949338.98</v>
      </c>
      <c r="JL44" s="2">
        <v>92669</v>
      </c>
      <c r="JM44" s="2">
        <v>6497534.5499999998</v>
      </c>
      <c r="JN44" s="2">
        <v>479634.68</v>
      </c>
      <c r="JO44" s="2">
        <v>103982</v>
      </c>
      <c r="JP44" s="2">
        <v>11522891.25</v>
      </c>
      <c r="JQ44" s="2">
        <v>28825.75</v>
      </c>
      <c r="JR44" s="2">
        <v>26332431.25</v>
      </c>
      <c r="JS44" s="2">
        <v>47831400.600000001</v>
      </c>
      <c r="JT44" s="2">
        <v>212335.32</v>
      </c>
      <c r="JU44" s="2">
        <v>120182.45</v>
      </c>
      <c r="JV44" s="2">
        <v>117162</v>
      </c>
      <c r="JW44" s="2">
        <v>93330.5</v>
      </c>
      <c r="JX44" s="2">
        <v>6920081.5</v>
      </c>
      <c r="JY44" s="2">
        <v>44897.78</v>
      </c>
      <c r="JZ44" s="2">
        <v>166375</v>
      </c>
      <c r="KA44" s="2">
        <v>2971435</v>
      </c>
      <c r="KB44" s="2">
        <v>96772</v>
      </c>
      <c r="KC44" s="2">
        <v>186940</v>
      </c>
      <c r="KD44" s="2">
        <v>37473.82</v>
      </c>
      <c r="KE44" s="2">
        <v>180654</v>
      </c>
      <c r="KF44" s="2">
        <v>97177</v>
      </c>
      <c r="KG44" s="2">
        <v>45150</v>
      </c>
      <c r="KH44" s="2">
        <v>79219983.530000001</v>
      </c>
      <c r="KI44" s="2">
        <v>13443394.4</v>
      </c>
      <c r="KJ44" s="2">
        <v>6414097.6799999997</v>
      </c>
      <c r="KK44" s="2">
        <v>710671.5</v>
      </c>
      <c r="KL44" s="2">
        <v>17240799</v>
      </c>
      <c r="KM44" s="2">
        <v>610375.5</v>
      </c>
      <c r="KN44" s="2">
        <v>2033687</v>
      </c>
      <c r="KO44" s="2">
        <v>51639.5</v>
      </c>
      <c r="KP44" s="2">
        <v>181569.55</v>
      </c>
      <c r="KQ44" s="2">
        <v>15142919.75</v>
      </c>
      <c r="KR44" s="2">
        <v>10574063.800000001</v>
      </c>
      <c r="KS44" s="2">
        <v>1862942</v>
      </c>
      <c r="KT44" s="2">
        <v>39428530.299999997</v>
      </c>
      <c r="KU44" s="2">
        <v>92998.25</v>
      </c>
      <c r="KV44" s="2">
        <v>264894</v>
      </c>
      <c r="KW44" s="2">
        <v>19223673.989999998</v>
      </c>
      <c r="KX44" s="2">
        <v>717060</v>
      </c>
      <c r="KY44" s="2">
        <v>55510467.149999999</v>
      </c>
      <c r="KZ44" s="2">
        <v>437308.25</v>
      </c>
      <c r="LA44" s="2">
        <v>352685.97</v>
      </c>
      <c r="LB44" s="2">
        <v>9294687.5</v>
      </c>
      <c r="LC44" s="2">
        <v>886435.19</v>
      </c>
      <c r="LD44" s="2">
        <v>169900</v>
      </c>
      <c r="LE44" s="2">
        <v>12213739.1</v>
      </c>
      <c r="LF44" s="2">
        <v>13260813.5</v>
      </c>
      <c r="LG44" s="2">
        <v>80910036.980000004</v>
      </c>
      <c r="LH44" s="2">
        <v>7571166</v>
      </c>
      <c r="LI44" s="2">
        <v>23167518.920000002</v>
      </c>
      <c r="LJ44" s="2">
        <v>30427080.75</v>
      </c>
      <c r="LK44" s="2">
        <v>589768.01</v>
      </c>
      <c r="LL44" s="2"/>
      <c r="LM44" s="2">
        <v>4407806</v>
      </c>
      <c r="LN44" s="2">
        <v>16880966.149999999</v>
      </c>
      <c r="LO44" s="2">
        <v>1348285</v>
      </c>
      <c r="LP44" s="2">
        <v>9918610</v>
      </c>
      <c r="LQ44" s="2">
        <v>1749699</v>
      </c>
      <c r="LR44" s="2">
        <v>37234095.799999997</v>
      </c>
      <c r="LS44" s="2">
        <v>2921829</v>
      </c>
      <c r="LT44" s="2">
        <v>1393955</v>
      </c>
      <c r="LU44" s="2">
        <v>109240401.18000001</v>
      </c>
      <c r="LV44" s="2">
        <v>37600326.960000001</v>
      </c>
      <c r="LW44" s="2">
        <v>36846694.75</v>
      </c>
      <c r="LX44" s="2">
        <v>15418764.800000001</v>
      </c>
      <c r="LY44" s="2">
        <v>5488415.0999999996</v>
      </c>
      <c r="LZ44" s="2">
        <v>1069934</v>
      </c>
      <c r="MA44" s="2">
        <v>269145</v>
      </c>
      <c r="MB44" s="2">
        <v>13420710.619999999</v>
      </c>
      <c r="MC44" s="2">
        <v>464831.15</v>
      </c>
      <c r="MD44" s="2">
        <v>359877.66</v>
      </c>
      <c r="ME44" s="2">
        <v>4814341.57</v>
      </c>
      <c r="MF44" s="2">
        <v>344821.75</v>
      </c>
      <c r="MG44" s="2">
        <v>56640319</v>
      </c>
      <c r="MH44" s="2">
        <v>918197.9</v>
      </c>
      <c r="MI44" s="2">
        <v>624241.30000000005</v>
      </c>
      <c r="MJ44" s="2">
        <v>929147</v>
      </c>
      <c r="MK44" s="2">
        <v>1669658</v>
      </c>
      <c r="ML44" s="2">
        <v>3445831</v>
      </c>
      <c r="MM44" s="2">
        <v>1601952</v>
      </c>
      <c r="MN44" s="2">
        <v>1130414</v>
      </c>
      <c r="MO44" s="2">
        <v>1361279.5</v>
      </c>
      <c r="MP44" s="2">
        <v>1801460</v>
      </c>
      <c r="MQ44" s="2">
        <v>1591108.3</v>
      </c>
      <c r="MR44" s="2">
        <v>292478.90999999997</v>
      </c>
      <c r="MS44" s="2">
        <v>98092525.25</v>
      </c>
      <c r="MT44" s="2">
        <v>1823094</v>
      </c>
      <c r="MU44" s="2">
        <v>15085158</v>
      </c>
      <c r="MV44" s="2">
        <v>36106141.579999998</v>
      </c>
      <c r="MW44" s="2">
        <v>152756.20000000001</v>
      </c>
      <c r="MX44" s="2">
        <v>746980</v>
      </c>
      <c r="MY44" s="2">
        <v>34940999.399999999</v>
      </c>
      <c r="MZ44" s="2">
        <v>9304604.8599999994</v>
      </c>
      <c r="NA44" s="2">
        <v>119463.7</v>
      </c>
      <c r="NB44" s="2">
        <v>83019.539999999994</v>
      </c>
      <c r="NC44" s="2">
        <v>549919</v>
      </c>
      <c r="ND44" s="2">
        <v>118102854.72</v>
      </c>
      <c r="NE44" s="2">
        <v>98270804.450000003</v>
      </c>
      <c r="NF44" s="2">
        <v>4676141.7</v>
      </c>
      <c r="NG44" s="2">
        <v>2425569.5099999998</v>
      </c>
      <c r="NH44" s="2">
        <v>334152</v>
      </c>
      <c r="NI44" s="2">
        <v>12248735.5</v>
      </c>
      <c r="NJ44" s="2">
        <v>23410650.899999999</v>
      </c>
      <c r="NK44" s="2">
        <v>6121469.25</v>
      </c>
      <c r="NL44" s="2"/>
      <c r="NM44" s="2">
        <v>6180.75</v>
      </c>
      <c r="NN44" s="2">
        <v>11443152.5</v>
      </c>
      <c r="NO44" s="2">
        <v>6387638.3499999996</v>
      </c>
      <c r="NP44" s="2">
        <v>11979608.949999999</v>
      </c>
      <c r="NQ44" s="2">
        <v>11083024.359999999</v>
      </c>
      <c r="NR44" s="2">
        <v>1913620.75</v>
      </c>
      <c r="NS44" s="2">
        <v>1173340.25</v>
      </c>
      <c r="NT44" s="2">
        <v>339286.04</v>
      </c>
      <c r="NU44" s="2">
        <v>874702</v>
      </c>
      <c r="NV44" s="2">
        <v>1326736.6200000001</v>
      </c>
      <c r="NW44" s="2">
        <v>47599930.399999999</v>
      </c>
      <c r="NX44" s="2">
        <v>83208393.319999993</v>
      </c>
      <c r="NY44" s="2">
        <v>19714281.600000001</v>
      </c>
      <c r="NZ44" s="2">
        <v>86837.6</v>
      </c>
      <c r="OA44" s="2">
        <v>5467815</v>
      </c>
      <c r="OB44" s="2">
        <v>16244399.800000001</v>
      </c>
      <c r="OC44" s="2">
        <v>2693006.5</v>
      </c>
      <c r="OD44" s="2">
        <v>127996152.89</v>
      </c>
      <c r="OE44" s="2">
        <v>28889310.879999999</v>
      </c>
      <c r="OF44" s="2">
        <v>3674683.17</v>
      </c>
      <c r="OG44" s="2">
        <v>7538403</v>
      </c>
      <c r="OH44" s="2">
        <v>5077768.75</v>
      </c>
      <c r="OI44" s="2">
        <v>17639609.75</v>
      </c>
      <c r="OJ44" s="2">
        <v>57443442.5</v>
      </c>
      <c r="OK44" s="2">
        <v>42439</v>
      </c>
      <c r="OL44" s="2">
        <v>416640</v>
      </c>
      <c r="OM44" s="2">
        <v>20107010.91</v>
      </c>
      <c r="ON44" s="2">
        <v>6835022.5</v>
      </c>
      <c r="OO44" s="2">
        <v>13715498.02</v>
      </c>
      <c r="OP44" s="2">
        <v>10203</v>
      </c>
      <c r="OQ44" s="2">
        <v>53598</v>
      </c>
      <c r="OR44" s="2"/>
      <c r="OS44" s="2">
        <v>52357005</v>
      </c>
      <c r="OT44" s="2">
        <v>1972736</v>
      </c>
      <c r="OU44" s="2">
        <v>154493.5</v>
      </c>
      <c r="OV44" s="2">
        <v>2056777.25</v>
      </c>
      <c r="OW44" s="2">
        <v>3886788.37</v>
      </c>
      <c r="OX44" s="2">
        <v>6108775.96</v>
      </c>
      <c r="OY44" s="2">
        <v>2703726.2</v>
      </c>
      <c r="OZ44" s="2">
        <v>776594</v>
      </c>
      <c r="PA44" s="2">
        <v>1907284.85</v>
      </c>
      <c r="PB44" s="2">
        <v>33336077.48</v>
      </c>
      <c r="PC44" s="2">
        <v>723722.5</v>
      </c>
      <c r="PD44" s="2">
        <v>2790946.38</v>
      </c>
      <c r="PE44" s="2">
        <v>47834.9</v>
      </c>
      <c r="PF44" s="2">
        <v>646243.5</v>
      </c>
      <c r="PG44" s="2">
        <v>14182148.33</v>
      </c>
      <c r="PH44" s="2">
        <v>3255685.5</v>
      </c>
      <c r="PI44" s="2">
        <v>1627947.55</v>
      </c>
      <c r="PJ44" s="2">
        <v>804587.02</v>
      </c>
      <c r="PK44" s="2">
        <v>283143.21999999997</v>
      </c>
      <c r="PL44" s="2">
        <v>1015396</v>
      </c>
      <c r="PM44" s="2">
        <v>1984918.45</v>
      </c>
      <c r="PN44" s="2">
        <v>135736.5</v>
      </c>
      <c r="PO44" s="2">
        <v>7102273.2000000002</v>
      </c>
      <c r="PP44" s="2">
        <v>221680</v>
      </c>
      <c r="PQ44" s="2">
        <v>807914.5</v>
      </c>
      <c r="PR44" s="2">
        <v>267686</v>
      </c>
      <c r="PS44" s="2">
        <v>141035.79999999999</v>
      </c>
      <c r="PT44" s="2">
        <v>91095548</v>
      </c>
      <c r="PU44" s="2">
        <v>519036</v>
      </c>
      <c r="PV44" s="2">
        <v>339379.3</v>
      </c>
      <c r="PW44" s="2">
        <v>1909037.75</v>
      </c>
      <c r="PX44" s="2">
        <v>26275899.25</v>
      </c>
      <c r="PY44" s="2">
        <v>208231</v>
      </c>
      <c r="PZ44" s="2">
        <v>12120773.470000001</v>
      </c>
      <c r="QA44" s="2">
        <v>3321482.5</v>
      </c>
      <c r="QB44" s="2">
        <v>30333506.199999999</v>
      </c>
      <c r="QC44" s="2">
        <v>130892.25</v>
      </c>
      <c r="QD44" s="2">
        <v>4308619.95</v>
      </c>
      <c r="QE44" s="2">
        <v>451648</v>
      </c>
      <c r="QF44" s="2">
        <v>118341</v>
      </c>
      <c r="QG44" s="2">
        <v>226163.1</v>
      </c>
      <c r="QH44" s="2">
        <v>1804449.5</v>
      </c>
      <c r="QI44" s="2">
        <v>267422.5</v>
      </c>
      <c r="QJ44" s="2">
        <v>409902.26</v>
      </c>
      <c r="QK44" s="2">
        <v>1478934.65</v>
      </c>
      <c r="QL44" s="2">
        <v>90724</v>
      </c>
      <c r="QM44" s="2">
        <v>27766338.899999999</v>
      </c>
      <c r="QN44" s="2">
        <v>5529682.71</v>
      </c>
      <c r="QO44" s="2">
        <v>854836.5</v>
      </c>
      <c r="QP44" s="2"/>
      <c r="QQ44" s="2"/>
      <c r="QR44" s="2"/>
      <c r="QS44" s="2"/>
      <c r="QT44" s="2">
        <v>34937783.100000001</v>
      </c>
      <c r="QU44" s="2">
        <v>153946.75</v>
      </c>
      <c r="QV44" s="2">
        <v>3482755.5</v>
      </c>
      <c r="QW44" s="2">
        <v>360970</v>
      </c>
      <c r="QX44" s="2">
        <v>218442.23999999999</v>
      </c>
      <c r="QY44" s="2">
        <v>4232832.75</v>
      </c>
      <c r="QZ44" s="2">
        <v>139267.82999999999</v>
      </c>
      <c r="RA44" s="2">
        <v>2392884.94</v>
      </c>
      <c r="RB44" s="2">
        <v>1064594.17</v>
      </c>
      <c r="RC44" s="2">
        <v>317814</v>
      </c>
      <c r="RD44" s="2">
        <v>226119</v>
      </c>
      <c r="RE44" s="2">
        <v>5948851</v>
      </c>
      <c r="RF44" s="2">
        <v>24330.5</v>
      </c>
      <c r="RG44" s="2">
        <v>62180839.899999999</v>
      </c>
      <c r="RH44" s="2">
        <v>13402823.4</v>
      </c>
      <c r="RI44" s="2">
        <v>653090.5</v>
      </c>
      <c r="RJ44" s="2">
        <v>1870148.59</v>
      </c>
      <c r="RK44" s="2">
        <v>253764.25</v>
      </c>
      <c r="RL44" s="2">
        <v>124759.55</v>
      </c>
      <c r="RM44" s="2">
        <v>2062593.5</v>
      </c>
      <c r="RN44" s="2">
        <v>118469</v>
      </c>
      <c r="RO44" s="2">
        <v>894815.44</v>
      </c>
      <c r="RP44" s="2">
        <v>920671.95</v>
      </c>
      <c r="RQ44" s="2">
        <v>1102912.75</v>
      </c>
      <c r="RR44" s="2">
        <v>109264.25</v>
      </c>
      <c r="RS44" s="2">
        <v>233064.55</v>
      </c>
      <c r="RT44" s="2">
        <v>147033.47</v>
      </c>
      <c r="RU44" s="2">
        <v>946789.24</v>
      </c>
      <c r="RV44" s="2">
        <v>4846832.1500000004</v>
      </c>
      <c r="RW44" s="2">
        <v>161613</v>
      </c>
      <c r="RX44" s="2">
        <v>669044.1</v>
      </c>
      <c r="RY44" s="2"/>
      <c r="RZ44" s="2">
        <v>19914.5</v>
      </c>
      <c r="SA44" s="2">
        <v>8314695.3099999996</v>
      </c>
      <c r="SB44" s="2">
        <v>509850.25</v>
      </c>
      <c r="SC44" s="2">
        <v>158266</v>
      </c>
      <c r="SD44" s="2">
        <v>614377.5</v>
      </c>
      <c r="SE44" s="2">
        <v>331298</v>
      </c>
      <c r="SF44" s="2">
        <v>522404</v>
      </c>
      <c r="SG44" s="2">
        <v>198532</v>
      </c>
      <c r="SH44" s="2">
        <v>853822.55</v>
      </c>
      <c r="SI44" s="2">
        <v>308505.48</v>
      </c>
      <c r="SJ44" s="2">
        <v>1071453</v>
      </c>
      <c r="SK44" s="2">
        <v>3752268.8</v>
      </c>
      <c r="SL44" s="2">
        <v>81282.16</v>
      </c>
      <c r="SM44" s="2">
        <v>6057753.0499999998</v>
      </c>
      <c r="SN44" s="2">
        <v>1289394.72</v>
      </c>
      <c r="SO44" s="2">
        <v>405843.5</v>
      </c>
      <c r="SP44" s="2">
        <v>1711889.45</v>
      </c>
      <c r="SQ44" s="2">
        <v>1781871.2</v>
      </c>
      <c r="SR44" s="2">
        <v>464984</v>
      </c>
      <c r="SS44" s="2">
        <v>3315024</v>
      </c>
      <c r="ST44" s="2">
        <v>324557</v>
      </c>
      <c r="SU44" s="2">
        <v>14306362.560000001</v>
      </c>
      <c r="SV44" s="2">
        <v>3055531</v>
      </c>
      <c r="SW44" s="2">
        <v>906318</v>
      </c>
      <c r="SX44" s="2">
        <v>2437351.7599999998</v>
      </c>
      <c r="SY44" s="2">
        <v>351727.5</v>
      </c>
      <c r="SZ44" s="2">
        <v>1341094</v>
      </c>
      <c r="TA44" s="2">
        <v>1084248</v>
      </c>
      <c r="TB44" s="2">
        <v>4241962</v>
      </c>
      <c r="TC44" s="2">
        <v>134085</v>
      </c>
      <c r="TD44" s="2">
        <v>383297</v>
      </c>
      <c r="TE44" s="2">
        <v>100024</v>
      </c>
      <c r="TF44" s="2">
        <v>511395.1</v>
      </c>
      <c r="TG44" s="2">
        <v>903589</v>
      </c>
      <c r="TH44" s="2">
        <v>437897</v>
      </c>
      <c r="TI44" s="2">
        <v>32639730.190000001</v>
      </c>
      <c r="TJ44" s="2">
        <v>729505</v>
      </c>
      <c r="TK44" s="2">
        <v>586802</v>
      </c>
      <c r="TL44" s="2">
        <v>834255</v>
      </c>
      <c r="TM44" s="2">
        <v>600142</v>
      </c>
      <c r="TN44" s="2">
        <v>429213</v>
      </c>
      <c r="TO44" s="2">
        <v>135651.5</v>
      </c>
      <c r="TP44" s="2">
        <v>4209062.09</v>
      </c>
      <c r="TQ44" s="2">
        <v>1420777</v>
      </c>
      <c r="TR44" s="2">
        <v>1580323.5</v>
      </c>
      <c r="TS44" s="2">
        <v>1214541.3899999999</v>
      </c>
      <c r="TT44" s="2">
        <v>92101</v>
      </c>
      <c r="TU44" s="2">
        <v>505694.75</v>
      </c>
      <c r="TV44" s="2">
        <v>1363259.51</v>
      </c>
      <c r="TW44" s="2">
        <v>444427</v>
      </c>
      <c r="TX44" s="2">
        <v>494951</v>
      </c>
      <c r="TY44" s="2">
        <v>9118055.6600000001</v>
      </c>
      <c r="TZ44" s="2">
        <v>352634.4</v>
      </c>
      <c r="UA44" s="2">
        <v>32337212.559999999</v>
      </c>
      <c r="UB44" s="2">
        <v>4370905.3</v>
      </c>
      <c r="UC44" s="2">
        <v>1195053.1499999999</v>
      </c>
      <c r="UD44" s="2">
        <v>601874.5</v>
      </c>
      <c r="UE44" s="2">
        <v>5260903.25</v>
      </c>
      <c r="UF44" s="2">
        <v>124732</v>
      </c>
      <c r="UG44" s="2">
        <v>508150</v>
      </c>
      <c r="UH44" s="2">
        <v>1218204.5</v>
      </c>
      <c r="UI44" s="2">
        <v>325728.25</v>
      </c>
      <c r="UJ44" s="2">
        <v>13481497.25</v>
      </c>
      <c r="UK44" s="2">
        <v>1585847</v>
      </c>
      <c r="UL44" s="2">
        <v>890568.1</v>
      </c>
      <c r="UM44" s="2">
        <v>1058313</v>
      </c>
      <c r="UN44" s="2">
        <v>608791</v>
      </c>
      <c r="UO44" s="2">
        <v>897947</v>
      </c>
      <c r="UP44" s="2">
        <v>40537283.439999998</v>
      </c>
      <c r="UQ44" s="2">
        <v>3696360.2</v>
      </c>
      <c r="UR44" s="2">
        <v>3231959.47</v>
      </c>
      <c r="US44" s="2">
        <v>9892575.1999999993</v>
      </c>
      <c r="UT44" s="2">
        <v>2736511.6</v>
      </c>
      <c r="UU44" s="2">
        <v>627730.5</v>
      </c>
      <c r="UV44" s="2">
        <v>5641495.5</v>
      </c>
      <c r="UW44" s="2">
        <v>148167.25</v>
      </c>
      <c r="UX44" s="2">
        <v>380389</v>
      </c>
      <c r="UY44" s="2">
        <v>461794</v>
      </c>
      <c r="UZ44" s="2">
        <v>3374911</v>
      </c>
      <c r="VA44" s="2">
        <v>1656998</v>
      </c>
      <c r="VB44" s="2">
        <v>1297859</v>
      </c>
      <c r="VC44" s="2">
        <v>929019.94</v>
      </c>
      <c r="VD44" s="2">
        <v>464351.4</v>
      </c>
      <c r="VE44" s="2">
        <v>537542.5</v>
      </c>
      <c r="VF44" s="2">
        <v>193471</v>
      </c>
      <c r="VG44" s="2">
        <v>499135</v>
      </c>
      <c r="VH44" s="2">
        <v>1611145.05</v>
      </c>
      <c r="VI44" s="2">
        <v>209963</v>
      </c>
      <c r="VJ44" s="2">
        <v>778715</v>
      </c>
      <c r="VK44" s="2">
        <v>444209.61</v>
      </c>
      <c r="VL44" s="2">
        <v>13040932.98</v>
      </c>
      <c r="VM44" s="2">
        <v>116424.05</v>
      </c>
      <c r="VN44" s="2">
        <v>1972362.5</v>
      </c>
      <c r="VO44" s="2">
        <v>300642.09000000003</v>
      </c>
      <c r="VP44" s="2">
        <v>2392830.62</v>
      </c>
      <c r="VQ44" s="2">
        <v>1748978.25</v>
      </c>
      <c r="VR44" s="2">
        <v>721838</v>
      </c>
      <c r="VS44" s="2">
        <v>738774.25</v>
      </c>
      <c r="VT44" s="2">
        <v>784432.2</v>
      </c>
      <c r="VU44" s="2">
        <v>7282613.29</v>
      </c>
      <c r="VV44" s="2">
        <v>154482</v>
      </c>
      <c r="VW44" s="2">
        <v>16871905.600000001</v>
      </c>
      <c r="VX44" s="2">
        <v>23475</v>
      </c>
      <c r="VY44" s="2">
        <v>120227</v>
      </c>
      <c r="VZ44" s="2">
        <v>327054.5</v>
      </c>
      <c r="WA44" s="2">
        <v>126144847.77</v>
      </c>
      <c r="WB44" s="2">
        <v>1457630.6</v>
      </c>
      <c r="WC44" s="2">
        <v>951078</v>
      </c>
      <c r="WD44" s="2">
        <v>172806</v>
      </c>
      <c r="WE44" s="2">
        <v>199944</v>
      </c>
      <c r="WF44" s="2">
        <v>3155559</v>
      </c>
      <c r="WG44" s="2">
        <v>6748699</v>
      </c>
      <c r="WH44" s="2">
        <v>1155052</v>
      </c>
      <c r="WI44" s="2">
        <v>3427636.86</v>
      </c>
      <c r="WJ44" s="2">
        <v>5808380.25</v>
      </c>
      <c r="WK44" s="2">
        <v>226001</v>
      </c>
      <c r="WL44" s="2">
        <v>5076086</v>
      </c>
      <c r="WM44" s="2">
        <v>1327762</v>
      </c>
      <c r="WN44" s="2">
        <v>1379734</v>
      </c>
      <c r="WO44" s="2">
        <v>5602903</v>
      </c>
      <c r="WP44" s="2">
        <v>614245</v>
      </c>
      <c r="WQ44" s="2">
        <v>1108913.69</v>
      </c>
      <c r="WR44" s="2">
        <v>10783326</v>
      </c>
      <c r="WS44" s="2">
        <v>3822423</v>
      </c>
      <c r="WT44" s="2">
        <v>5722762.0500000007</v>
      </c>
      <c r="WU44" s="2">
        <v>12858419.5</v>
      </c>
      <c r="WV44" s="2">
        <v>2092406.84</v>
      </c>
      <c r="WW44" s="2">
        <v>813489</v>
      </c>
      <c r="WX44" s="2">
        <v>465237.25</v>
      </c>
      <c r="WY44" s="2">
        <v>364716.09</v>
      </c>
      <c r="WZ44" s="2">
        <v>162375</v>
      </c>
      <c r="XA44" s="2">
        <v>887500.48</v>
      </c>
      <c r="XB44" s="2">
        <v>1540038</v>
      </c>
      <c r="XC44" s="2">
        <v>18904427.68</v>
      </c>
      <c r="XD44" s="2">
        <v>1393055</v>
      </c>
      <c r="XE44" s="2">
        <v>26844</v>
      </c>
      <c r="XF44" s="2">
        <v>97912</v>
      </c>
      <c r="XG44" s="2">
        <v>419081.25</v>
      </c>
      <c r="XH44" s="2">
        <v>60102428.270000003</v>
      </c>
      <c r="XI44" s="2">
        <v>411541</v>
      </c>
      <c r="XJ44" s="2">
        <v>142956</v>
      </c>
      <c r="XK44" s="2">
        <v>7261785</v>
      </c>
      <c r="XL44" s="2">
        <v>234029</v>
      </c>
      <c r="XM44" s="2">
        <v>264434.75</v>
      </c>
      <c r="XN44" s="2">
        <v>4210655.84</v>
      </c>
      <c r="XO44" s="2">
        <v>259401.75</v>
      </c>
      <c r="XP44" s="2">
        <v>241893</v>
      </c>
      <c r="XQ44" s="2">
        <v>1086025.45</v>
      </c>
      <c r="XR44" s="2">
        <v>1434870.95</v>
      </c>
      <c r="XS44" s="2">
        <v>68476</v>
      </c>
      <c r="XT44" s="2">
        <v>154786</v>
      </c>
      <c r="XU44" s="2">
        <v>140569.70000000001</v>
      </c>
      <c r="XV44" s="2">
        <v>17071</v>
      </c>
      <c r="XW44" s="2">
        <v>108006.75</v>
      </c>
      <c r="XX44" s="2">
        <v>51287.25</v>
      </c>
      <c r="XY44" s="2">
        <v>131692</v>
      </c>
      <c r="XZ44" s="2">
        <v>409745.12</v>
      </c>
      <c r="YA44" s="2">
        <v>328895</v>
      </c>
      <c r="YB44" s="2">
        <v>247888</v>
      </c>
      <c r="YC44" s="2">
        <v>338493</v>
      </c>
      <c r="YD44" s="2">
        <v>657678.13</v>
      </c>
      <c r="YE44" s="2">
        <v>12472455.220000001</v>
      </c>
      <c r="YF44" s="2">
        <v>166748</v>
      </c>
      <c r="YG44" s="2">
        <v>4193459.45</v>
      </c>
      <c r="YH44" s="2">
        <v>309875</v>
      </c>
      <c r="YI44" s="2">
        <v>19190733</v>
      </c>
      <c r="YJ44" s="2">
        <v>6149586.75</v>
      </c>
      <c r="YK44" s="2">
        <v>1451470</v>
      </c>
      <c r="YL44" s="2">
        <v>769173</v>
      </c>
      <c r="YM44" s="2">
        <v>1516898.5</v>
      </c>
      <c r="YN44" s="2">
        <v>4374536</v>
      </c>
      <c r="YO44" s="2">
        <v>1512920.5</v>
      </c>
      <c r="YP44" s="2">
        <v>3210910</v>
      </c>
      <c r="YQ44" s="2">
        <v>130323.25</v>
      </c>
      <c r="YR44" s="2">
        <v>1406189.05</v>
      </c>
      <c r="YS44" s="2">
        <v>1644034</v>
      </c>
      <c r="YT44" s="2">
        <v>1103746</v>
      </c>
      <c r="YU44" s="2">
        <v>1323777.25</v>
      </c>
      <c r="YV44" s="2">
        <v>14908767.35</v>
      </c>
      <c r="YW44" s="2">
        <v>145328</v>
      </c>
      <c r="YX44" s="2">
        <v>383110.38</v>
      </c>
      <c r="YY44" s="2">
        <v>291531.5</v>
      </c>
      <c r="YZ44" s="2">
        <v>503406.82</v>
      </c>
      <c r="ZA44" s="2">
        <v>475849.75</v>
      </c>
      <c r="ZB44" s="2">
        <v>389925.35</v>
      </c>
      <c r="ZC44" s="2">
        <v>23659348.440000001</v>
      </c>
      <c r="ZD44" s="2">
        <v>70078.75</v>
      </c>
      <c r="ZE44" s="2">
        <v>235358.2</v>
      </c>
      <c r="ZF44" s="2">
        <v>140095</v>
      </c>
      <c r="ZG44" s="2">
        <v>185022.41</v>
      </c>
      <c r="ZH44" s="2">
        <v>133509.5</v>
      </c>
      <c r="ZI44" s="2">
        <v>41098.660000000003</v>
      </c>
      <c r="ZJ44" s="2">
        <v>57564.33</v>
      </c>
      <c r="ZK44" s="2">
        <v>1539780.53</v>
      </c>
      <c r="ZL44" s="2">
        <v>25245629.68</v>
      </c>
      <c r="ZM44" s="2">
        <v>224428</v>
      </c>
      <c r="ZN44" s="2">
        <v>1193225.77</v>
      </c>
      <c r="ZO44" s="2">
        <v>7665456.0999999996</v>
      </c>
      <c r="ZP44" s="2">
        <v>1660217.1</v>
      </c>
      <c r="ZQ44" s="2">
        <v>8671549.3499999996</v>
      </c>
      <c r="ZR44" s="2">
        <v>935307.55</v>
      </c>
      <c r="ZS44" s="2">
        <v>793012</v>
      </c>
      <c r="ZT44" s="2">
        <v>1682779</v>
      </c>
      <c r="ZU44" s="2">
        <v>1401047.28</v>
      </c>
      <c r="ZV44" s="2">
        <v>120079.02</v>
      </c>
      <c r="ZW44" s="2">
        <v>565150</v>
      </c>
      <c r="ZX44" s="2">
        <v>228209.25</v>
      </c>
      <c r="ZY44" s="2">
        <v>814420.51</v>
      </c>
      <c r="ZZ44" s="2">
        <v>370049.5</v>
      </c>
      <c r="AAA44" s="2">
        <v>234431.44</v>
      </c>
      <c r="AAB44" s="2">
        <v>311423</v>
      </c>
      <c r="AAC44" s="2">
        <v>3149194</v>
      </c>
      <c r="AAD44" s="2">
        <v>215168.53</v>
      </c>
      <c r="AAE44" s="2">
        <v>425858</v>
      </c>
      <c r="AAF44" s="2">
        <v>37910</v>
      </c>
      <c r="AAG44" s="2">
        <v>44819</v>
      </c>
      <c r="AAH44" s="2">
        <v>19567645.969999999</v>
      </c>
      <c r="AAI44" s="2">
        <v>194850.5</v>
      </c>
      <c r="AAJ44" s="2">
        <v>444893.04</v>
      </c>
      <c r="AAK44" s="2">
        <v>282470.75</v>
      </c>
      <c r="AAL44" s="2">
        <v>178403.75</v>
      </c>
      <c r="AAM44" s="2">
        <v>488185.8</v>
      </c>
      <c r="AAN44" s="2">
        <v>298718.75</v>
      </c>
      <c r="AAO44" s="2">
        <v>49872063.420000002</v>
      </c>
      <c r="AAP44" s="2">
        <v>801573.75</v>
      </c>
      <c r="AAQ44" s="2">
        <v>249503.24</v>
      </c>
      <c r="AAR44" s="2">
        <v>25040312.780000001</v>
      </c>
      <c r="AAS44" s="2">
        <v>1308584.8899999999</v>
      </c>
      <c r="AAT44" s="2">
        <v>217225</v>
      </c>
      <c r="AAU44" s="2">
        <v>871062.8</v>
      </c>
      <c r="AAV44" s="2">
        <v>753413.16</v>
      </c>
      <c r="AAW44" s="2">
        <v>4034654.64</v>
      </c>
      <c r="AAX44" s="2">
        <v>312862.8</v>
      </c>
      <c r="AAY44" s="2">
        <v>1242424</v>
      </c>
      <c r="AAZ44" s="2">
        <v>3788075.25</v>
      </c>
      <c r="ABA44" s="2">
        <v>24740848</v>
      </c>
      <c r="ABB44" s="2">
        <v>64528.5</v>
      </c>
      <c r="ABC44" s="2">
        <v>148908</v>
      </c>
      <c r="ABD44" s="2">
        <v>2248189.75</v>
      </c>
      <c r="ABE44" s="2">
        <v>985019.13</v>
      </c>
      <c r="ABF44" s="2">
        <v>609535.25</v>
      </c>
      <c r="ABG44" s="2">
        <v>86713.35</v>
      </c>
      <c r="ABH44" s="2">
        <v>11629387.5</v>
      </c>
      <c r="ABI44" s="2">
        <v>30878194.199999999</v>
      </c>
      <c r="ABJ44" s="2">
        <v>223709.27</v>
      </c>
      <c r="ABK44" s="2">
        <v>53240.9</v>
      </c>
      <c r="ABL44" s="2">
        <v>103690</v>
      </c>
      <c r="ABM44" s="2">
        <v>350588.75</v>
      </c>
      <c r="ABN44" s="2">
        <v>1989621.75</v>
      </c>
      <c r="ABO44" s="2">
        <v>44518681.299999997</v>
      </c>
      <c r="ABP44" s="2">
        <v>552914</v>
      </c>
      <c r="ABQ44" s="2">
        <v>41734</v>
      </c>
      <c r="ABR44" s="2">
        <v>211658.59</v>
      </c>
      <c r="ABS44" s="2">
        <v>14760890</v>
      </c>
      <c r="ABT44" s="2">
        <v>487031</v>
      </c>
      <c r="ABU44" s="2">
        <v>1582165.97</v>
      </c>
      <c r="ABV44" s="2">
        <v>7553188</v>
      </c>
      <c r="ABW44" s="2">
        <v>153907</v>
      </c>
      <c r="ABX44" s="2">
        <v>82543916.040000007</v>
      </c>
      <c r="ABY44" s="2">
        <v>8739915.1999999993</v>
      </c>
      <c r="ABZ44" s="2">
        <v>3119696.25</v>
      </c>
      <c r="ACA44" s="2">
        <v>405933.55</v>
      </c>
      <c r="ACB44" s="2">
        <v>1311832.31</v>
      </c>
      <c r="ACC44" s="2">
        <v>2227692.12</v>
      </c>
      <c r="ACD44" s="2">
        <v>1166327</v>
      </c>
      <c r="ACE44" s="2">
        <v>5396578.5999999996</v>
      </c>
      <c r="ACF44" s="2">
        <v>847263.7</v>
      </c>
      <c r="ACG44" s="2">
        <v>4880170</v>
      </c>
      <c r="ACH44" s="2">
        <v>871385.3</v>
      </c>
      <c r="ACI44" s="2">
        <v>95958711.159999996</v>
      </c>
      <c r="ACJ44" s="2">
        <v>141480.22</v>
      </c>
      <c r="ACK44" s="2">
        <v>3549311</v>
      </c>
      <c r="ACL44" s="2">
        <v>8936320.5</v>
      </c>
      <c r="ACM44" s="2">
        <v>42356.12</v>
      </c>
      <c r="ACN44" s="2">
        <v>1325577.95</v>
      </c>
      <c r="ACO44" s="2">
        <v>2154823.14</v>
      </c>
      <c r="ACP44" s="2"/>
      <c r="ACQ44" s="2">
        <v>30484963.5</v>
      </c>
      <c r="ACR44" s="2"/>
      <c r="ACS44" s="2">
        <v>1625787.85</v>
      </c>
      <c r="ACT44" s="2">
        <v>5167012.3499999996</v>
      </c>
      <c r="ACU44" s="2">
        <v>1797824</v>
      </c>
      <c r="ACV44" s="2">
        <v>6468001</v>
      </c>
      <c r="ACW44" s="2">
        <v>152556.6</v>
      </c>
      <c r="ACX44" s="2">
        <v>547879.75</v>
      </c>
      <c r="ACY44" s="2">
        <v>18475.38</v>
      </c>
      <c r="ACZ44" s="2">
        <v>1022307.5</v>
      </c>
      <c r="ADA44" s="2">
        <v>75268</v>
      </c>
      <c r="ADB44" s="2">
        <v>895767</v>
      </c>
      <c r="ADC44" s="2">
        <v>22993</v>
      </c>
      <c r="ADD44" s="2"/>
      <c r="ADE44" s="2"/>
      <c r="ADF44" s="2">
        <v>4489171</v>
      </c>
      <c r="ADG44" s="2">
        <v>25855062.469999999</v>
      </c>
      <c r="ADH44" s="2">
        <v>47885</v>
      </c>
      <c r="ADI44" s="2">
        <v>524957</v>
      </c>
      <c r="ADJ44" s="2">
        <v>1599207</v>
      </c>
      <c r="ADK44" s="2"/>
      <c r="ADL44" s="2">
        <v>245284.03</v>
      </c>
      <c r="ADM44" s="2">
        <v>1786153</v>
      </c>
      <c r="ADN44" s="2">
        <v>827331</v>
      </c>
      <c r="ADO44" s="2">
        <v>123487752.69</v>
      </c>
      <c r="ADP44" s="2">
        <v>643324</v>
      </c>
      <c r="ADQ44" s="2">
        <v>18540064.5</v>
      </c>
      <c r="ADR44" s="2">
        <v>8693868.9900000002</v>
      </c>
      <c r="ADS44" s="2">
        <v>9638661.25</v>
      </c>
      <c r="ADT44" s="2">
        <v>295543.26</v>
      </c>
      <c r="ADU44" s="2">
        <v>56787</v>
      </c>
      <c r="ADV44" s="2">
        <v>52167</v>
      </c>
      <c r="ADW44" s="2">
        <v>80988</v>
      </c>
      <c r="ADX44" s="2">
        <v>3307315.71</v>
      </c>
      <c r="ADY44" s="2">
        <v>89885155.569999993</v>
      </c>
      <c r="ADZ44" s="2">
        <v>82720168</v>
      </c>
      <c r="AEA44" s="2">
        <v>15175291</v>
      </c>
      <c r="AEB44" s="2">
        <v>2016129.29</v>
      </c>
      <c r="AEC44" s="2">
        <v>14828141.25</v>
      </c>
      <c r="AED44" s="2">
        <v>7064883.1600000001</v>
      </c>
      <c r="AEE44" s="2">
        <v>199024.28</v>
      </c>
      <c r="AEF44" s="2">
        <v>1922983.9</v>
      </c>
      <c r="AEG44" s="2">
        <v>1839406.87</v>
      </c>
      <c r="AEH44" s="2">
        <v>106317</v>
      </c>
      <c r="AEI44" s="2">
        <v>4414469.6500000004</v>
      </c>
      <c r="AEJ44" s="2">
        <v>19409187.219999999</v>
      </c>
      <c r="AEK44" s="2">
        <v>5666709.5</v>
      </c>
      <c r="AEL44" s="2">
        <v>1404431.5</v>
      </c>
      <c r="AEM44" s="2">
        <v>11790326.710000001</v>
      </c>
      <c r="AEN44" s="2">
        <v>43724573.579999998</v>
      </c>
      <c r="AEO44" s="2">
        <v>676245.25</v>
      </c>
      <c r="AEP44" s="2">
        <v>15535905</v>
      </c>
      <c r="AEQ44" s="2">
        <v>480281.85</v>
      </c>
      <c r="AER44" s="2">
        <v>10916692.48</v>
      </c>
      <c r="AES44" s="2">
        <v>51547324.509999998</v>
      </c>
      <c r="AET44" s="2">
        <v>4620643.18</v>
      </c>
      <c r="AEU44" s="2">
        <v>243963</v>
      </c>
      <c r="AEV44" s="2">
        <v>3460782.95</v>
      </c>
      <c r="AEW44" s="2">
        <v>1389017.1</v>
      </c>
      <c r="AEX44" s="2">
        <v>7623444.9500000002</v>
      </c>
      <c r="AEY44" s="2">
        <v>1096538.7</v>
      </c>
      <c r="AEZ44" s="2">
        <v>2105607.25</v>
      </c>
      <c r="AFA44" s="2">
        <v>198525</v>
      </c>
      <c r="AFB44" s="2">
        <v>112307.7</v>
      </c>
      <c r="AFC44" s="2">
        <v>5105867.05</v>
      </c>
      <c r="AFD44" s="2">
        <v>1664269.21</v>
      </c>
      <c r="AFE44" s="2">
        <v>1560838.4</v>
      </c>
      <c r="AFF44" s="2">
        <v>893396</v>
      </c>
      <c r="AFG44" s="2">
        <v>121551.35</v>
      </c>
      <c r="AFH44" s="2">
        <v>69853.649999999994</v>
      </c>
      <c r="AFI44" s="2">
        <v>12872</v>
      </c>
      <c r="AFJ44" s="2">
        <v>18197.55</v>
      </c>
      <c r="AFK44" s="2">
        <v>1789029</v>
      </c>
      <c r="AFL44" s="2">
        <v>31280.75</v>
      </c>
      <c r="AFM44" s="2"/>
      <c r="AFN44" s="2">
        <v>20412.25</v>
      </c>
      <c r="AFO44" s="2">
        <v>36566</v>
      </c>
      <c r="AFP44" s="2">
        <v>12031032</v>
      </c>
      <c r="AFQ44" s="2">
        <v>223076.05</v>
      </c>
      <c r="AFR44" s="2">
        <v>61998.67</v>
      </c>
      <c r="AFS44" s="2">
        <v>2684150.2999999998</v>
      </c>
      <c r="AFT44" s="2"/>
      <c r="AFU44" s="2">
        <v>8332</v>
      </c>
      <c r="AFV44" s="2"/>
      <c r="AFW44" s="2">
        <v>269330</v>
      </c>
      <c r="AFX44" s="2">
        <v>41374.639999999999</v>
      </c>
      <c r="AFY44" s="2">
        <v>15694.52</v>
      </c>
      <c r="AFZ44" s="2">
        <v>171973</v>
      </c>
      <c r="AGA44" s="2">
        <v>13133</v>
      </c>
      <c r="AGB44" s="2">
        <v>37041038</v>
      </c>
      <c r="AGC44" s="2">
        <v>3306349.75</v>
      </c>
      <c r="AGD44" s="2">
        <v>1357339.2</v>
      </c>
      <c r="AGE44" s="2">
        <v>3092212.48</v>
      </c>
      <c r="AGF44" s="2">
        <v>6756432</v>
      </c>
      <c r="AGG44" s="2">
        <v>765578</v>
      </c>
      <c r="AGH44" s="2">
        <v>2222540.5</v>
      </c>
      <c r="AGI44" s="2">
        <v>1348437</v>
      </c>
      <c r="AGJ44" s="2">
        <v>35712.5</v>
      </c>
      <c r="AGK44" s="2">
        <v>270670</v>
      </c>
      <c r="AGL44" s="2">
        <v>3341147</v>
      </c>
      <c r="AGM44" s="2">
        <v>4595545</v>
      </c>
      <c r="AGN44" s="2">
        <v>14411860.75</v>
      </c>
      <c r="AGO44" s="2">
        <v>3589124.63</v>
      </c>
      <c r="AGP44" s="2">
        <v>151789</v>
      </c>
      <c r="AGQ44" s="2">
        <v>264045.18</v>
      </c>
      <c r="AGR44" s="2">
        <v>353901.47</v>
      </c>
      <c r="AGS44" s="2">
        <v>136275</v>
      </c>
      <c r="AGT44" s="2">
        <v>227275.5</v>
      </c>
      <c r="AGU44" s="2">
        <v>149977473.81999999</v>
      </c>
      <c r="AGV44" s="2">
        <v>39261400.600000001</v>
      </c>
      <c r="AGW44" s="2">
        <v>5603986.4500000002</v>
      </c>
      <c r="AGX44" s="2">
        <v>178985</v>
      </c>
      <c r="AGY44" s="2">
        <v>2077179</v>
      </c>
      <c r="AGZ44" s="2">
        <v>182048.81</v>
      </c>
      <c r="AHA44" s="2">
        <v>148619</v>
      </c>
      <c r="AHB44" s="2">
        <v>142547</v>
      </c>
      <c r="AHC44" s="2">
        <v>20715</v>
      </c>
      <c r="AHD44" s="2">
        <v>238403</v>
      </c>
      <c r="AHE44" s="2">
        <v>281009.5</v>
      </c>
      <c r="AHF44" s="2">
        <v>7407189.75</v>
      </c>
      <c r="AHG44" s="2">
        <v>95981.2</v>
      </c>
      <c r="AHH44" s="2">
        <v>3027664.29</v>
      </c>
      <c r="AHI44" s="2">
        <v>9137101.9499999993</v>
      </c>
      <c r="AHJ44" s="2">
        <v>50073.5</v>
      </c>
      <c r="AHK44" s="2">
        <v>8402545</v>
      </c>
      <c r="AHL44" s="2">
        <v>36408191.399999999</v>
      </c>
      <c r="AHM44" s="2">
        <v>1960029.66</v>
      </c>
      <c r="AHN44" s="2">
        <v>116823</v>
      </c>
      <c r="AHO44" s="2">
        <v>54637</v>
      </c>
      <c r="AHP44" s="2">
        <v>1786132.45</v>
      </c>
      <c r="AHQ44" s="2">
        <v>78129</v>
      </c>
      <c r="AHR44" s="2">
        <v>121907</v>
      </c>
      <c r="AHS44" s="2"/>
      <c r="AHT44" s="2">
        <f t="shared" si="0"/>
        <v>5803487378.7900009</v>
      </c>
    </row>
    <row r="45" spans="1:904">
      <c r="A45" s="34" t="s">
        <v>1963</v>
      </c>
      <c r="B45" s="34" t="s">
        <v>1986</v>
      </c>
      <c r="C45" s="1" t="s">
        <v>1987</v>
      </c>
      <c r="D45" s="2">
        <v>8820673.1500000004</v>
      </c>
      <c r="E45" s="2">
        <v>419439.4</v>
      </c>
      <c r="F45" s="2"/>
      <c r="G45" s="2"/>
      <c r="H45" s="2"/>
      <c r="I45" s="2"/>
      <c r="J45" s="2"/>
      <c r="K45" s="2"/>
      <c r="L45" s="2"/>
      <c r="M45" s="2"/>
      <c r="N45" s="2">
        <v>4691</v>
      </c>
      <c r="O45" s="2"/>
      <c r="P45" s="2">
        <v>209215.87</v>
      </c>
      <c r="Q45" s="2"/>
      <c r="R45" s="2"/>
      <c r="S45" s="2"/>
      <c r="T45" s="2"/>
      <c r="U45" s="2"/>
      <c r="V45" s="2">
        <v>9647612</v>
      </c>
      <c r="W45" s="2">
        <v>61974</v>
      </c>
      <c r="X45" s="2"/>
      <c r="Y45" s="2">
        <v>1994193.2</v>
      </c>
      <c r="Z45" s="2"/>
      <c r="AA45" s="2"/>
      <c r="AB45" s="2">
        <v>1441</v>
      </c>
      <c r="AC45" s="2"/>
      <c r="AD45" s="2"/>
      <c r="AE45" s="2"/>
      <c r="AF45" s="2">
        <v>54815</v>
      </c>
      <c r="AG45" s="2">
        <v>8719656</v>
      </c>
      <c r="AH45" s="2"/>
      <c r="AI45" s="2"/>
      <c r="AJ45" s="2">
        <v>4107</v>
      </c>
      <c r="AK45" s="2">
        <v>1875</v>
      </c>
      <c r="AL45" s="2"/>
      <c r="AM45" s="2"/>
      <c r="AN45" s="2"/>
      <c r="AO45" s="2">
        <v>40952.400000000001</v>
      </c>
      <c r="AP45" s="2">
        <v>17326.5</v>
      </c>
      <c r="AQ45" s="2"/>
      <c r="AR45" s="2"/>
      <c r="AS45" s="2"/>
      <c r="AT45" s="2">
        <v>280423.5</v>
      </c>
      <c r="AU45" s="2">
        <v>5405</v>
      </c>
      <c r="AV45" s="2"/>
      <c r="AW45" s="2"/>
      <c r="AX45" s="2"/>
      <c r="AY45" s="2"/>
      <c r="AZ45" s="2"/>
      <c r="BA45" s="2"/>
      <c r="BB45" s="2">
        <v>15458</v>
      </c>
      <c r="BC45" s="2">
        <v>14367</v>
      </c>
      <c r="BD45" s="2">
        <v>19270</v>
      </c>
      <c r="BE45" s="2"/>
      <c r="BF45" s="2">
        <v>61164</v>
      </c>
      <c r="BG45" s="2">
        <v>19107</v>
      </c>
      <c r="BH45" s="2"/>
      <c r="BI45" s="2">
        <v>1500515</v>
      </c>
      <c r="BJ45" s="2">
        <v>422589.86</v>
      </c>
      <c r="BK45" s="2">
        <v>30546.240000000002</v>
      </c>
      <c r="BL45" s="2">
        <v>4882</v>
      </c>
      <c r="BM45" s="2">
        <v>32666</v>
      </c>
      <c r="BN45" s="2">
        <v>27237</v>
      </c>
      <c r="BO45" s="2">
        <v>540853.6</v>
      </c>
      <c r="BP45" s="2"/>
      <c r="BQ45" s="2"/>
      <c r="BR45" s="2">
        <v>706510</v>
      </c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>
        <v>922347.4</v>
      </c>
      <c r="CD45" s="2">
        <v>10851</v>
      </c>
      <c r="CE45" s="2"/>
      <c r="CF45" s="2">
        <v>662972</v>
      </c>
      <c r="CG45" s="2">
        <v>8100757</v>
      </c>
      <c r="CH45" s="2">
        <v>41229</v>
      </c>
      <c r="CI45" s="2">
        <v>17780</v>
      </c>
      <c r="CJ45" s="2">
        <v>92281.75</v>
      </c>
      <c r="CK45" s="2"/>
      <c r="CL45" s="2">
        <v>10380</v>
      </c>
      <c r="CM45" s="2"/>
      <c r="CN45" s="2"/>
      <c r="CO45" s="2">
        <v>11067</v>
      </c>
      <c r="CP45" s="2">
        <v>37474.75</v>
      </c>
      <c r="CQ45" s="2">
        <v>84449</v>
      </c>
      <c r="CR45" s="2"/>
      <c r="CS45" s="2"/>
      <c r="CT45" s="2">
        <v>30954.3</v>
      </c>
      <c r="CU45" s="2"/>
      <c r="CV45" s="2">
        <v>306074.8</v>
      </c>
      <c r="CW45" s="2"/>
      <c r="CX45" s="2"/>
      <c r="CY45" s="2"/>
      <c r="CZ45" s="2">
        <v>36362</v>
      </c>
      <c r="DA45" s="2"/>
      <c r="DB45" s="2">
        <v>9539</v>
      </c>
      <c r="DC45" s="2">
        <v>72815.86</v>
      </c>
      <c r="DD45" s="2">
        <v>9996511.8100000005</v>
      </c>
      <c r="DE45" s="2"/>
      <c r="DF45" s="2">
        <v>1005990.5</v>
      </c>
      <c r="DG45" s="2"/>
      <c r="DH45" s="2">
        <v>33802</v>
      </c>
      <c r="DI45" s="2">
        <v>265828</v>
      </c>
      <c r="DJ45" s="2">
        <v>1114182.7</v>
      </c>
      <c r="DK45" s="2">
        <v>8300739.2000000002</v>
      </c>
      <c r="DL45" s="2"/>
      <c r="DM45" s="2"/>
      <c r="DN45" s="2"/>
      <c r="DO45" s="2">
        <v>54977</v>
      </c>
      <c r="DP45" s="2"/>
      <c r="DQ45" s="2">
        <v>3065</v>
      </c>
      <c r="DR45" s="2"/>
      <c r="DS45" s="2"/>
      <c r="DT45" s="2">
        <v>4829054.55</v>
      </c>
      <c r="DU45" s="2"/>
      <c r="DV45" s="2"/>
      <c r="DW45" s="2">
        <v>7447991</v>
      </c>
      <c r="DX45" s="2"/>
      <c r="DY45" s="2">
        <v>1887640</v>
      </c>
      <c r="DZ45" s="2">
        <v>89137.75</v>
      </c>
      <c r="EA45" s="2"/>
      <c r="EB45" s="2">
        <v>65873</v>
      </c>
      <c r="EC45" s="2"/>
      <c r="ED45" s="2">
        <v>90544</v>
      </c>
      <c r="EE45" s="2">
        <v>235161.25</v>
      </c>
      <c r="EF45" s="2">
        <v>3993067.37</v>
      </c>
      <c r="EG45" s="2">
        <v>19887.8</v>
      </c>
      <c r="EH45" s="2">
        <v>6778</v>
      </c>
      <c r="EI45" s="2"/>
      <c r="EJ45" s="2"/>
      <c r="EK45" s="2">
        <v>5631904.7999999998</v>
      </c>
      <c r="EL45" s="2">
        <v>153805</v>
      </c>
      <c r="EM45" s="2">
        <v>1571106.9</v>
      </c>
      <c r="EN45" s="2">
        <v>3896020.69</v>
      </c>
      <c r="EO45" s="2">
        <v>1187275</v>
      </c>
      <c r="EP45" s="2">
        <v>10585</v>
      </c>
      <c r="EQ45" s="2"/>
      <c r="ER45" s="2"/>
      <c r="ES45" s="2"/>
      <c r="ET45" s="2"/>
      <c r="EU45" s="2">
        <v>20135.75</v>
      </c>
      <c r="EV45" s="2">
        <v>1281334.7</v>
      </c>
      <c r="EW45" s="2">
        <v>1503965.5</v>
      </c>
      <c r="EX45" s="2">
        <v>41521</v>
      </c>
      <c r="EY45" s="2">
        <v>772068.5</v>
      </c>
      <c r="EZ45" s="2"/>
      <c r="FA45" s="2"/>
      <c r="FB45" s="2">
        <v>7031</v>
      </c>
      <c r="FC45" s="2">
        <v>1176036</v>
      </c>
      <c r="FD45" s="2">
        <v>36970</v>
      </c>
      <c r="FE45" s="2"/>
      <c r="FF45" s="2">
        <v>284396.45</v>
      </c>
      <c r="FG45" s="2">
        <v>1257152.75</v>
      </c>
      <c r="FH45" s="2">
        <v>250899.75</v>
      </c>
      <c r="FI45" s="2"/>
      <c r="FJ45" s="2"/>
      <c r="FK45" s="2">
        <v>26748.25</v>
      </c>
      <c r="FL45" s="2">
        <v>73726.25</v>
      </c>
      <c r="FM45" s="2"/>
      <c r="FN45" s="2"/>
      <c r="FO45" s="2">
        <v>41252.75</v>
      </c>
      <c r="FP45" s="2"/>
      <c r="FQ45" s="2">
        <v>6209224.5700000003</v>
      </c>
      <c r="FR45" s="2"/>
      <c r="FS45" s="2"/>
      <c r="FT45" s="2">
        <v>296550</v>
      </c>
      <c r="FU45" s="2"/>
      <c r="FV45" s="2"/>
      <c r="FW45" s="2"/>
      <c r="FX45" s="2">
        <v>203269.5</v>
      </c>
      <c r="FY45" s="2"/>
      <c r="FZ45" s="2"/>
      <c r="GA45" s="2">
        <v>3550893.67</v>
      </c>
      <c r="GB45" s="2">
        <v>22715.5</v>
      </c>
      <c r="GC45" s="2"/>
      <c r="GD45" s="2"/>
      <c r="GE45" s="2">
        <v>30436092.739999998</v>
      </c>
      <c r="GF45" s="2">
        <v>1604210</v>
      </c>
      <c r="GG45" s="2">
        <v>625508.4</v>
      </c>
      <c r="GH45" s="2">
        <v>11454524.800000001</v>
      </c>
      <c r="GI45" s="2">
        <v>7057540.6299999999</v>
      </c>
      <c r="GJ45" s="2">
        <v>368147</v>
      </c>
      <c r="GK45" s="2">
        <v>501815.75</v>
      </c>
      <c r="GL45" s="2"/>
      <c r="GM45" s="2">
        <v>617028.80000000005</v>
      </c>
      <c r="GN45" s="2"/>
      <c r="GO45" s="2"/>
      <c r="GP45" s="2"/>
      <c r="GQ45" s="2">
        <v>3298640.15</v>
      </c>
      <c r="GR45" s="2"/>
      <c r="GS45" s="2">
        <v>1074768.75</v>
      </c>
      <c r="GT45" s="2"/>
      <c r="GU45" s="2">
        <v>159812</v>
      </c>
      <c r="GV45" s="2">
        <v>1086069.58</v>
      </c>
      <c r="GW45" s="2">
        <v>261161</v>
      </c>
      <c r="GX45" s="2">
        <v>15605.5</v>
      </c>
      <c r="GY45" s="2">
        <v>2997812.12</v>
      </c>
      <c r="GZ45" s="2">
        <v>32025</v>
      </c>
      <c r="HA45" s="2"/>
      <c r="HB45" s="2">
        <v>588546.5</v>
      </c>
      <c r="HC45" s="2">
        <v>2138057.42</v>
      </c>
      <c r="HD45" s="2"/>
      <c r="HE45" s="2"/>
      <c r="HF45" s="2"/>
      <c r="HG45" s="2"/>
      <c r="HH45" s="2"/>
      <c r="HI45" s="2"/>
      <c r="HJ45" s="2"/>
      <c r="HK45" s="2">
        <v>5229497</v>
      </c>
      <c r="HL45" s="2"/>
      <c r="HM45" s="2">
        <v>552818</v>
      </c>
      <c r="HN45" s="2">
        <v>34806</v>
      </c>
      <c r="HO45" s="2"/>
      <c r="HP45" s="2"/>
      <c r="HQ45" s="2"/>
      <c r="HR45" s="2"/>
      <c r="HS45" s="2">
        <v>6184011.3499999996</v>
      </c>
      <c r="HT45" s="2">
        <v>144679</v>
      </c>
      <c r="HU45" s="2"/>
      <c r="HV45" s="2"/>
      <c r="HW45" s="2">
        <v>292782.5</v>
      </c>
      <c r="HX45" s="2"/>
      <c r="HY45" s="2"/>
      <c r="HZ45" s="2"/>
      <c r="IA45" s="2"/>
      <c r="IB45" s="2"/>
      <c r="IC45" s="2">
        <v>1200194.5</v>
      </c>
      <c r="ID45" s="2"/>
      <c r="IE45" s="2"/>
      <c r="IF45" s="2"/>
      <c r="IG45" s="2"/>
      <c r="IH45" s="2">
        <v>1040786.45</v>
      </c>
      <c r="II45" s="2">
        <v>1297015.25</v>
      </c>
      <c r="IJ45" s="2">
        <v>200180.2</v>
      </c>
      <c r="IK45" s="2"/>
      <c r="IL45" s="2">
        <v>70665.5</v>
      </c>
      <c r="IM45" s="2"/>
      <c r="IN45" s="2">
        <v>-332.5</v>
      </c>
      <c r="IO45" s="2"/>
      <c r="IP45" s="2"/>
      <c r="IQ45" s="2">
        <v>24071.15</v>
      </c>
      <c r="IR45" s="2"/>
      <c r="IS45" s="2">
        <v>13633685</v>
      </c>
      <c r="IT45" s="2">
        <v>635361.80000000005</v>
      </c>
      <c r="IU45" s="2">
        <v>301259</v>
      </c>
      <c r="IV45" s="2"/>
      <c r="IW45" s="2"/>
      <c r="IX45" s="2"/>
      <c r="IY45" s="2"/>
      <c r="IZ45" s="2"/>
      <c r="JA45" s="2">
        <v>13775</v>
      </c>
      <c r="JB45" s="2"/>
      <c r="JC45" s="2">
        <v>3145771</v>
      </c>
      <c r="JD45" s="2">
        <v>33117</v>
      </c>
      <c r="JE45" s="2">
        <v>2853006</v>
      </c>
      <c r="JF45" s="2">
        <v>11602918.65</v>
      </c>
      <c r="JG45" s="2"/>
      <c r="JH45" s="2">
        <v>3263.5</v>
      </c>
      <c r="JI45" s="2">
        <v>2857805.6</v>
      </c>
      <c r="JJ45" s="2">
        <v>0</v>
      </c>
      <c r="JK45" s="2">
        <v>11528.5</v>
      </c>
      <c r="JL45" s="2"/>
      <c r="JM45" s="2">
        <v>16553</v>
      </c>
      <c r="JN45" s="2">
        <v>168343.6</v>
      </c>
      <c r="JO45" s="2"/>
      <c r="JP45" s="2"/>
      <c r="JQ45" s="2"/>
      <c r="JR45" s="2"/>
      <c r="JS45" s="2">
        <v>735061.7</v>
      </c>
      <c r="JT45" s="2">
        <v>45166</v>
      </c>
      <c r="JU45" s="2"/>
      <c r="JV45" s="2"/>
      <c r="JW45" s="2"/>
      <c r="JX45" s="2"/>
      <c r="JY45" s="2">
        <v>1013412.5</v>
      </c>
      <c r="JZ45" s="2"/>
      <c r="KA45" s="2"/>
      <c r="KB45" s="2">
        <v>17976</v>
      </c>
      <c r="KC45" s="2"/>
      <c r="KD45" s="2"/>
      <c r="KE45" s="2"/>
      <c r="KF45" s="2"/>
      <c r="KG45" s="2"/>
      <c r="KH45" s="2">
        <v>4646209.25</v>
      </c>
      <c r="KI45" s="2"/>
      <c r="KJ45" s="2">
        <v>1803229</v>
      </c>
      <c r="KK45" s="2"/>
      <c r="KL45" s="2"/>
      <c r="KM45" s="2"/>
      <c r="KN45" s="2"/>
      <c r="KO45" s="2"/>
      <c r="KP45" s="2"/>
      <c r="KQ45" s="2">
        <v>1211834</v>
      </c>
      <c r="KR45" s="2"/>
      <c r="KS45" s="2"/>
      <c r="KT45" s="2">
        <v>7624</v>
      </c>
      <c r="KU45" s="2">
        <v>5372</v>
      </c>
      <c r="KV45" s="2"/>
      <c r="KW45" s="2">
        <v>4109451.76</v>
      </c>
      <c r="KX45" s="2"/>
      <c r="KY45" s="2">
        <v>1687711.31</v>
      </c>
      <c r="KZ45" s="2"/>
      <c r="LA45" s="2"/>
      <c r="LB45" s="2"/>
      <c r="LC45" s="2"/>
      <c r="LD45" s="2">
        <v>17287467</v>
      </c>
      <c r="LE45" s="2">
        <v>911672.26</v>
      </c>
      <c r="LF45" s="2">
        <v>2283151.6</v>
      </c>
      <c r="LG45" s="2">
        <v>11400501</v>
      </c>
      <c r="LH45" s="2">
        <v>1136555.25</v>
      </c>
      <c r="LI45" s="2">
        <v>177929</v>
      </c>
      <c r="LJ45" s="2">
        <v>1250857</v>
      </c>
      <c r="LK45" s="2"/>
      <c r="LL45" s="2"/>
      <c r="LM45" s="2">
        <v>4393726</v>
      </c>
      <c r="LN45" s="2"/>
      <c r="LO45" s="2"/>
      <c r="LP45" s="2"/>
      <c r="LQ45" s="2"/>
      <c r="LR45" s="2">
        <v>818941</v>
      </c>
      <c r="LS45" s="2"/>
      <c r="LT45" s="2">
        <v>734344</v>
      </c>
      <c r="LU45" s="2"/>
      <c r="LV45" s="2"/>
      <c r="LW45" s="2">
        <v>2852652.75</v>
      </c>
      <c r="LX45" s="2">
        <v>4352723.6500000004</v>
      </c>
      <c r="LY45" s="2">
        <v>22208</v>
      </c>
      <c r="LZ45" s="2">
        <v>14256.5</v>
      </c>
      <c r="MA45" s="2">
        <v>4670985.2</v>
      </c>
      <c r="MB45" s="2"/>
      <c r="MC45" s="2">
        <v>11869</v>
      </c>
      <c r="MD45" s="2">
        <v>1994769.9</v>
      </c>
      <c r="ME45" s="2">
        <v>57542</v>
      </c>
      <c r="MF45" s="2"/>
      <c r="MG45" s="2">
        <v>11271245.5</v>
      </c>
      <c r="MH45" s="2">
        <v>240555</v>
      </c>
      <c r="MI45" s="2"/>
      <c r="MJ45" s="2"/>
      <c r="MK45" s="2"/>
      <c r="ML45" s="2">
        <v>2294</v>
      </c>
      <c r="MM45" s="2">
        <v>87587</v>
      </c>
      <c r="MN45" s="2"/>
      <c r="MO45" s="2"/>
      <c r="MP45" s="2">
        <v>103538.5</v>
      </c>
      <c r="MQ45" s="2">
        <v>133108</v>
      </c>
      <c r="MR45" s="2"/>
      <c r="MS45" s="2">
        <v>1214427.25</v>
      </c>
      <c r="MT45" s="2"/>
      <c r="MU45" s="2"/>
      <c r="MV45" s="2">
        <v>1660182</v>
      </c>
      <c r="MW45" s="2">
        <v>5981307.7000000002</v>
      </c>
      <c r="MX45" s="2">
        <v>10287488</v>
      </c>
      <c r="MY45" s="2">
        <v>7196233</v>
      </c>
      <c r="MZ45" s="2"/>
      <c r="NA45" s="2"/>
      <c r="NB45" s="2"/>
      <c r="NC45" s="2"/>
      <c r="ND45" s="2">
        <v>32843078.949999999</v>
      </c>
      <c r="NE45" s="2">
        <v>230891.25</v>
      </c>
      <c r="NF45" s="2">
        <v>392613.2</v>
      </c>
      <c r="NG45" s="2">
        <v>159513.5</v>
      </c>
      <c r="NH45" s="2"/>
      <c r="NI45" s="2"/>
      <c r="NJ45" s="2">
        <v>4836924</v>
      </c>
      <c r="NK45" s="2">
        <v>131810.25</v>
      </c>
      <c r="NL45" s="2"/>
      <c r="NM45" s="2">
        <v>125095.48</v>
      </c>
      <c r="NN45" s="2">
        <v>10302</v>
      </c>
      <c r="NO45" s="2"/>
      <c r="NP45" s="2">
        <v>1693997.35</v>
      </c>
      <c r="NQ45" s="2">
        <v>29930</v>
      </c>
      <c r="NR45" s="2"/>
      <c r="NS45" s="2">
        <v>76609</v>
      </c>
      <c r="NT45" s="2"/>
      <c r="NU45" s="2"/>
      <c r="NV45" s="2"/>
      <c r="NW45" s="2">
        <v>5707079.7400000002</v>
      </c>
      <c r="NX45" s="2">
        <v>45915.5</v>
      </c>
      <c r="NY45" s="2">
        <v>10460</v>
      </c>
      <c r="NZ45" s="2">
        <v>282057.59999999998</v>
      </c>
      <c r="OA45" s="2">
        <v>626998</v>
      </c>
      <c r="OB45" s="2">
        <v>4243313.2</v>
      </c>
      <c r="OC45" s="2"/>
      <c r="OD45" s="2">
        <v>5445171.5</v>
      </c>
      <c r="OE45" s="2"/>
      <c r="OF45" s="2"/>
      <c r="OG45" s="2">
        <v>153608</v>
      </c>
      <c r="OH45" s="2">
        <v>12817</v>
      </c>
      <c r="OI45" s="2">
        <v>9373059.5</v>
      </c>
      <c r="OJ45" s="2">
        <v>16317.75</v>
      </c>
      <c r="OK45" s="2"/>
      <c r="OL45" s="2"/>
      <c r="OM45" s="2">
        <v>4525794</v>
      </c>
      <c r="ON45" s="2">
        <v>197932.25</v>
      </c>
      <c r="OO45" s="2">
        <v>29465</v>
      </c>
      <c r="OP45" s="2">
        <v>10220</v>
      </c>
      <c r="OQ45" s="2"/>
      <c r="OR45" s="2"/>
      <c r="OS45" s="2">
        <v>4694129</v>
      </c>
      <c r="OT45" s="2"/>
      <c r="OU45" s="2">
        <v>2490</v>
      </c>
      <c r="OV45" s="2"/>
      <c r="OW45" s="2">
        <v>630716.5</v>
      </c>
      <c r="OX45" s="2">
        <v>1410489.94</v>
      </c>
      <c r="OY45" s="2">
        <v>16251</v>
      </c>
      <c r="OZ45" s="2"/>
      <c r="PA45" s="2"/>
      <c r="PB45" s="2">
        <v>10944842.23</v>
      </c>
      <c r="PC45" s="2"/>
      <c r="PD45" s="2">
        <v>7309.5</v>
      </c>
      <c r="PE45" s="2">
        <v>43552</v>
      </c>
      <c r="PF45" s="2">
        <v>226435</v>
      </c>
      <c r="PG45" s="2">
        <v>39887.07</v>
      </c>
      <c r="PH45" s="2">
        <v>2208290</v>
      </c>
      <c r="PI45" s="2">
        <v>1197496.8999999999</v>
      </c>
      <c r="PJ45" s="2">
        <v>2411008.1</v>
      </c>
      <c r="PK45" s="2"/>
      <c r="PL45" s="2"/>
      <c r="PM45" s="2">
        <v>1950006.55</v>
      </c>
      <c r="PN45" s="2"/>
      <c r="PO45" s="2">
        <v>4150677.3</v>
      </c>
      <c r="PP45" s="2">
        <v>7365.5</v>
      </c>
      <c r="PQ45" s="2">
        <v>6624.5</v>
      </c>
      <c r="PR45" s="2">
        <v>115539</v>
      </c>
      <c r="PS45" s="2">
        <v>97041</v>
      </c>
      <c r="PT45" s="2">
        <v>20871012.010000002</v>
      </c>
      <c r="PU45" s="2">
        <v>180488.5</v>
      </c>
      <c r="PV45" s="2"/>
      <c r="PW45" s="2"/>
      <c r="PX45" s="2">
        <v>351058.95</v>
      </c>
      <c r="PY45" s="2">
        <v>94002.04</v>
      </c>
      <c r="PZ45" s="2">
        <v>1390335.72</v>
      </c>
      <c r="QA45" s="2"/>
      <c r="QB45" s="2"/>
      <c r="QC45" s="2"/>
      <c r="QD45" s="2"/>
      <c r="QE45" s="2">
        <v>583410</v>
      </c>
      <c r="QF45" s="2">
        <v>2937</v>
      </c>
      <c r="QG45" s="2"/>
      <c r="QH45" s="2">
        <v>1857783.5</v>
      </c>
      <c r="QI45" s="2"/>
      <c r="QJ45" s="2">
        <v>35371</v>
      </c>
      <c r="QK45" s="2"/>
      <c r="QL45" s="2"/>
      <c r="QM45" s="2">
        <v>1218072</v>
      </c>
      <c r="QN45" s="2">
        <v>23261</v>
      </c>
      <c r="QO45" s="2"/>
      <c r="QP45" s="2"/>
      <c r="QQ45" s="2"/>
      <c r="QR45" s="2"/>
      <c r="QS45" s="2"/>
      <c r="QT45" s="2">
        <v>1725358.5</v>
      </c>
      <c r="QU45" s="2"/>
      <c r="QV45" s="2">
        <v>3896340.5</v>
      </c>
      <c r="QW45" s="2">
        <v>6687</v>
      </c>
      <c r="QX45" s="2"/>
      <c r="QY45" s="2">
        <v>2252409</v>
      </c>
      <c r="QZ45" s="2"/>
      <c r="RA45" s="2">
        <v>845588.09</v>
      </c>
      <c r="RB45" s="2">
        <v>595787</v>
      </c>
      <c r="RC45" s="2">
        <v>4855</v>
      </c>
      <c r="RD45" s="2">
        <v>17030</v>
      </c>
      <c r="RE45" s="2"/>
      <c r="RF45" s="2">
        <v>34902</v>
      </c>
      <c r="RG45" s="2">
        <v>255167</v>
      </c>
      <c r="RH45" s="2">
        <v>8538</v>
      </c>
      <c r="RI45" s="2">
        <v>8970</v>
      </c>
      <c r="RJ45" s="2">
        <v>1318641.8</v>
      </c>
      <c r="RK45" s="2"/>
      <c r="RL45" s="2">
        <v>3537</v>
      </c>
      <c r="RM45" s="2"/>
      <c r="RN45" s="2">
        <v>21581</v>
      </c>
      <c r="RO45" s="2">
        <v>49127.03</v>
      </c>
      <c r="RP45" s="2">
        <v>6876.5</v>
      </c>
      <c r="RQ45" s="2"/>
      <c r="RR45" s="2"/>
      <c r="RS45" s="2">
        <v>170735.5</v>
      </c>
      <c r="RT45" s="2">
        <v>59545.15</v>
      </c>
      <c r="RU45" s="2">
        <v>105198</v>
      </c>
      <c r="RV45" s="2">
        <v>1249661</v>
      </c>
      <c r="RW45" s="2"/>
      <c r="RX45" s="2">
        <v>144561</v>
      </c>
      <c r="RY45" s="2"/>
      <c r="RZ45" s="2"/>
      <c r="SA45" s="2">
        <v>2733736.49</v>
      </c>
      <c r="SB45" s="2">
        <v>1222655.75</v>
      </c>
      <c r="SC45" s="2"/>
      <c r="SD45" s="2"/>
      <c r="SE45" s="2"/>
      <c r="SF45" s="2">
        <v>671328</v>
      </c>
      <c r="SG45" s="2"/>
      <c r="SH45" s="2"/>
      <c r="SI45" s="2"/>
      <c r="SJ45" s="2"/>
      <c r="SK45" s="2">
        <v>19785</v>
      </c>
      <c r="SL45" s="2">
        <v>397564</v>
      </c>
      <c r="SM45" s="2">
        <v>131789.75</v>
      </c>
      <c r="SN45" s="2">
        <v>21255.3</v>
      </c>
      <c r="SO45" s="2"/>
      <c r="SP45" s="2">
        <v>57857</v>
      </c>
      <c r="SQ45" s="2"/>
      <c r="SR45" s="2"/>
      <c r="SS45" s="2"/>
      <c r="ST45" s="2"/>
      <c r="SU45" s="2">
        <v>192589.8</v>
      </c>
      <c r="SV45" s="2"/>
      <c r="SW45" s="2"/>
      <c r="SX45" s="2">
        <v>980548.8</v>
      </c>
      <c r="SY45" s="2">
        <v>186533</v>
      </c>
      <c r="SZ45" s="2">
        <v>310583.7</v>
      </c>
      <c r="TA45" s="2">
        <v>352134</v>
      </c>
      <c r="TB45" s="2">
        <v>1262212</v>
      </c>
      <c r="TC45" s="2">
        <v>720575</v>
      </c>
      <c r="TD45" s="2">
        <v>-469405</v>
      </c>
      <c r="TE45" s="2"/>
      <c r="TF45" s="2">
        <v>6121</v>
      </c>
      <c r="TG45" s="2">
        <v>470678</v>
      </c>
      <c r="TH45" s="2"/>
      <c r="TI45" s="2">
        <v>7702857.8799999999</v>
      </c>
      <c r="TJ45" s="2">
        <v>19962</v>
      </c>
      <c r="TK45" s="2">
        <v>343903</v>
      </c>
      <c r="TL45" s="2">
        <v>3322752</v>
      </c>
      <c r="TM45" s="2">
        <v>302560</v>
      </c>
      <c r="TN45" s="2">
        <v>42976</v>
      </c>
      <c r="TO45" s="2">
        <v>555492</v>
      </c>
      <c r="TP45" s="2">
        <v>3598687.6</v>
      </c>
      <c r="TQ45" s="2">
        <v>1334148.5</v>
      </c>
      <c r="TR45" s="2"/>
      <c r="TS45" s="2"/>
      <c r="TT45" s="2">
        <v>27070</v>
      </c>
      <c r="TU45" s="2"/>
      <c r="TV45" s="2">
        <v>393310</v>
      </c>
      <c r="TW45" s="2"/>
      <c r="TX45" s="2">
        <v>1172641</v>
      </c>
      <c r="TY45" s="2">
        <v>261054</v>
      </c>
      <c r="TZ45" s="2">
        <v>308788.09999999998</v>
      </c>
      <c r="UA45" s="2">
        <v>2621376.2999999998</v>
      </c>
      <c r="UB45" s="2">
        <v>963144.5</v>
      </c>
      <c r="UC45" s="2"/>
      <c r="UD45" s="2"/>
      <c r="UE45" s="2">
        <v>876848</v>
      </c>
      <c r="UF45" s="2"/>
      <c r="UG45" s="2">
        <v>98401</v>
      </c>
      <c r="UH45" s="2">
        <v>323433</v>
      </c>
      <c r="UI45" s="2"/>
      <c r="UJ45" s="2">
        <v>60524.25</v>
      </c>
      <c r="UK45" s="2"/>
      <c r="UL45" s="2"/>
      <c r="UM45" s="2">
        <v>3346125.4</v>
      </c>
      <c r="UN45" s="2">
        <v>11690</v>
      </c>
      <c r="UO45" s="2"/>
      <c r="UP45" s="2">
        <v>11224769</v>
      </c>
      <c r="UQ45" s="2">
        <v>629159</v>
      </c>
      <c r="UR45" s="2"/>
      <c r="US45" s="2">
        <v>784395</v>
      </c>
      <c r="UT45" s="2"/>
      <c r="UU45" s="2"/>
      <c r="UV45" s="2">
        <v>1359715.85</v>
      </c>
      <c r="UW45" s="2">
        <v>579338.69999999995</v>
      </c>
      <c r="UX45" s="2"/>
      <c r="UY45" s="2">
        <v>106318.8</v>
      </c>
      <c r="UZ45" s="2">
        <v>1171507</v>
      </c>
      <c r="VA45" s="2">
        <v>708926.5</v>
      </c>
      <c r="VB45" s="2">
        <v>2905580.4</v>
      </c>
      <c r="VC45" s="2">
        <v>174277</v>
      </c>
      <c r="VD45" s="2">
        <v>355839</v>
      </c>
      <c r="VE45" s="2"/>
      <c r="VF45" s="2"/>
      <c r="VG45" s="2">
        <v>16881.8</v>
      </c>
      <c r="VH45" s="2">
        <v>814748.1</v>
      </c>
      <c r="VI45" s="2"/>
      <c r="VJ45" s="2">
        <v>1036915.1</v>
      </c>
      <c r="VK45" s="2">
        <v>31288.65</v>
      </c>
      <c r="VL45" s="2">
        <v>2314440.54</v>
      </c>
      <c r="VM45" s="2">
        <v>2578700.4</v>
      </c>
      <c r="VN45" s="2">
        <v>753142</v>
      </c>
      <c r="VO45" s="2">
        <v>26309897.629999999</v>
      </c>
      <c r="VP45" s="2">
        <v>3573222.05</v>
      </c>
      <c r="VQ45" s="2">
        <v>252047.25</v>
      </c>
      <c r="VR45" s="2">
        <v>453577</v>
      </c>
      <c r="VS45" s="2"/>
      <c r="VT45" s="2"/>
      <c r="VU45" s="2">
        <v>333103.78000000003</v>
      </c>
      <c r="VV45" s="2">
        <v>4672539.4000000004</v>
      </c>
      <c r="VW45" s="2">
        <v>18230987.670000002</v>
      </c>
      <c r="VX45" s="2">
        <v>15546</v>
      </c>
      <c r="VY45" s="2">
        <v>714479.1</v>
      </c>
      <c r="VZ45" s="2"/>
      <c r="WA45" s="2">
        <v>47287050.549999997</v>
      </c>
      <c r="WB45" s="2">
        <v>23614</v>
      </c>
      <c r="WC45" s="2">
        <v>21717</v>
      </c>
      <c r="WD45" s="2">
        <v>6927713.7999999998</v>
      </c>
      <c r="WE45" s="2"/>
      <c r="WF45" s="2">
        <v>454458</v>
      </c>
      <c r="WG45" s="2"/>
      <c r="WH45" s="2">
        <v>20355</v>
      </c>
      <c r="WI45" s="2">
        <v>1305</v>
      </c>
      <c r="WJ45" s="2"/>
      <c r="WK45" s="2">
        <v>2499597</v>
      </c>
      <c r="WL45" s="2">
        <v>1564189</v>
      </c>
      <c r="WM45" s="2">
        <v>13930</v>
      </c>
      <c r="WN45" s="2"/>
      <c r="WO45" s="2">
        <v>1482424</v>
      </c>
      <c r="WP45" s="2">
        <v>51545</v>
      </c>
      <c r="WQ45" s="2">
        <v>353986</v>
      </c>
      <c r="WR45" s="2">
        <v>21102</v>
      </c>
      <c r="WS45" s="2"/>
      <c r="WT45" s="2">
        <v>72811</v>
      </c>
      <c r="WU45" s="2">
        <v>209488</v>
      </c>
      <c r="WV45" s="2"/>
      <c r="WW45" s="2">
        <v>692173</v>
      </c>
      <c r="WX45" s="2">
        <v>616121.5</v>
      </c>
      <c r="WY45" s="2">
        <v>601250</v>
      </c>
      <c r="WZ45" s="2"/>
      <c r="XA45" s="2"/>
      <c r="XB45" s="2"/>
      <c r="XC45" s="2">
        <v>12222501.789999999</v>
      </c>
      <c r="XD45" s="2"/>
      <c r="XE45" s="2">
        <v>69341</v>
      </c>
      <c r="XF45" s="2">
        <v>645318.19999999995</v>
      </c>
      <c r="XG45" s="2"/>
      <c r="XH45" s="2">
        <v>2077546</v>
      </c>
      <c r="XI45" s="2">
        <v>81338</v>
      </c>
      <c r="XJ45" s="2">
        <v>844</v>
      </c>
      <c r="XK45" s="2">
        <v>590047</v>
      </c>
      <c r="XL45" s="2">
        <v>54508</v>
      </c>
      <c r="XM45" s="2"/>
      <c r="XN45" s="2">
        <v>5417298.4500000002</v>
      </c>
      <c r="XO45" s="2">
        <v>1288664.75</v>
      </c>
      <c r="XP45" s="2">
        <v>9441</v>
      </c>
      <c r="XQ45" s="2">
        <v>62465.07</v>
      </c>
      <c r="XR45" s="2"/>
      <c r="XS45" s="2">
        <v>33781</v>
      </c>
      <c r="XT45" s="2">
        <v>1769794</v>
      </c>
      <c r="XU45" s="2"/>
      <c r="XV45" s="2">
        <v>37818</v>
      </c>
      <c r="XW45" s="2">
        <v>6804</v>
      </c>
      <c r="XX45" s="2"/>
      <c r="XY45" s="2"/>
      <c r="XZ45" s="2">
        <v>319503.56</v>
      </c>
      <c r="YA45" s="2"/>
      <c r="YB45" s="2"/>
      <c r="YC45" s="2">
        <v>261565</v>
      </c>
      <c r="YD45" s="2"/>
      <c r="YE45" s="2">
        <v>1926053.39</v>
      </c>
      <c r="YF45" s="2">
        <v>24433</v>
      </c>
      <c r="YG45" s="2"/>
      <c r="YH45" s="2"/>
      <c r="YI45" s="2">
        <v>84099</v>
      </c>
      <c r="YJ45" s="2">
        <v>3199832</v>
      </c>
      <c r="YK45" s="2">
        <v>6900</v>
      </c>
      <c r="YL45" s="2">
        <v>1076895</v>
      </c>
      <c r="YM45" s="2">
        <v>99825</v>
      </c>
      <c r="YN45" s="2">
        <v>27539</v>
      </c>
      <c r="YO45" s="2">
        <v>8858</v>
      </c>
      <c r="YP45" s="2"/>
      <c r="YQ45" s="2"/>
      <c r="YR45" s="2"/>
      <c r="YS45" s="2"/>
      <c r="YT45" s="2"/>
      <c r="YU45" s="2"/>
      <c r="YV45" s="2"/>
      <c r="YW45" s="2">
        <v>-3528</v>
      </c>
      <c r="YX45" s="2">
        <v>91352.5</v>
      </c>
      <c r="YY45" s="2">
        <v>89025</v>
      </c>
      <c r="YZ45" s="2">
        <v>199006.42</v>
      </c>
      <c r="ZA45" s="2"/>
      <c r="ZB45" s="2">
        <v>390510</v>
      </c>
      <c r="ZC45" s="2">
        <v>3105322.85</v>
      </c>
      <c r="ZD45" s="2"/>
      <c r="ZE45" s="2"/>
      <c r="ZF45" s="2"/>
      <c r="ZG45" s="2"/>
      <c r="ZH45" s="2">
        <v>1990</v>
      </c>
      <c r="ZI45" s="2"/>
      <c r="ZJ45" s="2">
        <v>56384</v>
      </c>
      <c r="ZK45" s="2">
        <v>429635</v>
      </c>
      <c r="ZL45" s="2">
        <v>2576287.48</v>
      </c>
      <c r="ZM45" s="2">
        <v>4058003.8</v>
      </c>
      <c r="ZN45" s="2">
        <v>142104</v>
      </c>
      <c r="ZO45" s="2"/>
      <c r="ZP45" s="2"/>
      <c r="ZQ45" s="2"/>
      <c r="ZR45" s="2"/>
      <c r="ZS45" s="2"/>
      <c r="ZT45" s="2">
        <v>57841</v>
      </c>
      <c r="ZU45" s="2">
        <v>9342.5</v>
      </c>
      <c r="ZV45" s="2">
        <v>69029</v>
      </c>
      <c r="ZW45" s="2">
        <v>173</v>
      </c>
      <c r="ZX45" s="2">
        <v>1240043.6000000001</v>
      </c>
      <c r="ZY45" s="2">
        <v>2147.5</v>
      </c>
      <c r="ZZ45" s="2">
        <v>31795.25</v>
      </c>
      <c r="AAA45" s="2"/>
      <c r="AAB45" s="2"/>
      <c r="AAC45" s="2">
        <v>2732211.97</v>
      </c>
      <c r="AAD45" s="2"/>
      <c r="AAE45" s="2"/>
      <c r="AAF45" s="2">
        <v>16706</v>
      </c>
      <c r="AAG45" s="2">
        <v>51049</v>
      </c>
      <c r="AAH45" s="2">
        <v>664464.63</v>
      </c>
      <c r="AAI45" s="2"/>
      <c r="AAJ45" s="2">
        <v>458770.12</v>
      </c>
      <c r="AAK45" s="2"/>
      <c r="AAL45" s="2"/>
      <c r="AAM45" s="2">
        <v>215095</v>
      </c>
      <c r="AAN45" s="2"/>
      <c r="AAO45" s="2">
        <v>11211630.4</v>
      </c>
      <c r="AAP45" s="2">
        <v>20482.43</v>
      </c>
      <c r="AAQ45" s="2"/>
      <c r="AAR45" s="2">
        <v>24492</v>
      </c>
      <c r="AAS45" s="2">
        <v>50802.5</v>
      </c>
      <c r="AAT45" s="2"/>
      <c r="AAU45" s="2">
        <v>2489308.6</v>
      </c>
      <c r="AAV45" s="2">
        <v>835878</v>
      </c>
      <c r="AAW45" s="2">
        <v>3383575.32</v>
      </c>
      <c r="AAX45" s="2">
        <v>214212.5</v>
      </c>
      <c r="AAY45" s="2"/>
      <c r="AAZ45" s="2">
        <v>945</v>
      </c>
      <c r="ABA45" s="2">
        <v>7617</v>
      </c>
      <c r="ABB45" s="2">
        <v>168716.5</v>
      </c>
      <c r="ABC45" s="2">
        <v>30944.5</v>
      </c>
      <c r="ABD45" s="2"/>
      <c r="ABE45" s="2"/>
      <c r="ABF45" s="2">
        <v>6196121.29</v>
      </c>
      <c r="ABG45" s="2">
        <v>24104.5</v>
      </c>
      <c r="ABH45" s="2">
        <v>55732.5</v>
      </c>
      <c r="ABI45" s="2"/>
      <c r="ABJ45" s="2"/>
      <c r="ABK45" s="2"/>
      <c r="ABL45" s="2"/>
      <c r="ABM45" s="2">
        <v>476725.5</v>
      </c>
      <c r="ABN45" s="2">
        <v>471357.5</v>
      </c>
      <c r="ABO45" s="2">
        <v>583546.5</v>
      </c>
      <c r="ABP45" s="2">
        <v>44132</v>
      </c>
      <c r="ABQ45" s="2"/>
      <c r="ABR45" s="2"/>
      <c r="ABS45" s="2">
        <v>2577306</v>
      </c>
      <c r="ABT45" s="2">
        <v>9697</v>
      </c>
      <c r="ABU45" s="2">
        <v>19843</v>
      </c>
      <c r="ABV45" s="2">
        <v>146254</v>
      </c>
      <c r="ABW45" s="2">
        <v>0</v>
      </c>
      <c r="ABX45" s="2">
        <v>6635387.8300000001</v>
      </c>
      <c r="ABY45" s="2"/>
      <c r="ABZ45" s="2"/>
      <c r="ACA45" s="2"/>
      <c r="ACB45" s="2"/>
      <c r="ACC45" s="2"/>
      <c r="ACD45" s="2"/>
      <c r="ACE45" s="2">
        <v>604451.05000000005</v>
      </c>
      <c r="ACF45" s="2">
        <v>187275.5</v>
      </c>
      <c r="ACG45" s="2">
        <v>114623.5</v>
      </c>
      <c r="ACH45" s="2"/>
      <c r="ACI45" s="2">
        <v>11345771.130000001</v>
      </c>
      <c r="ACJ45" s="2"/>
      <c r="ACK45" s="2"/>
      <c r="ACL45" s="2">
        <v>27303</v>
      </c>
      <c r="ACM45" s="2"/>
      <c r="ACN45" s="2"/>
      <c r="ACO45" s="2"/>
      <c r="ACP45" s="2">
        <v>736659.7</v>
      </c>
      <c r="ACQ45" s="2">
        <v>455838</v>
      </c>
      <c r="ACR45" s="2"/>
      <c r="ACS45" s="2"/>
      <c r="ACT45" s="2"/>
      <c r="ACU45" s="2"/>
      <c r="ACV45" s="2"/>
      <c r="ACW45" s="2"/>
      <c r="ACX45" s="2"/>
      <c r="ACY45" s="2">
        <v>9327</v>
      </c>
      <c r="ACZ45" s="2"/>
      <c r="ADA45" s="2">
        <v>4271</v>
      </c>
      <c r="ADB45" s="2"/>
      <c r="ADC45" s="2"/>
      <c r="ADD45" s="2"/>
      <c r="ADE45" s="2"/>
      <c r="ADF45" s="2">
        <v>147173</v>
      </c>
      <c r="ADG45" s="2">
        <v>942053.48</v>
      </c>
      <c r="ADH45" s="2">
        <v>742005</v>
      </c>
      <c r="ADI45" s="2"/>
      <c r="ADJ45" s="2"/>
      <c r="ADK45" s="2"/>
      <c r="ADL45" s="2">
        <v>57845.25</v>
      </c>
      <c r="ADM45" s="2">
        <v>381917.25</v>
      </c>
      <c r="ADN45" s="2">
        <v>38254</v>
      </c>
      <c r="ADO45" s="2">
        <v>8290753.29</v>
      </c>
      <c r="ADP45" s="2">
        <v>455508</v>
      </c>
      <c r="ADQ45" s="2">
        <v>592374.5</v>
      </c>
      <c r="ADR45" s="2"/>
      <c r="ADS45" s="2">
        <v>154894.75</v>
      </c>
      <c r="ADT45" s="2"/>
      <c r="ADU45" s="2"/>
      <c r="ADV45" s="2">
        <v>2155</v>
      </c>
      <c r="ADW45" s="2"/>
      <c r="ADX45" s="2">
        <v>1225531</v>
      </c>
      <c r="ADY45" s="2">
        <v>13760947.890000001</v>
      </c>
      <c r="ADZ45" s="2">
        <v>10093916</v>
      </c>
      <c r="AEA45" s="2"/>
      <c r="AEB45" s="2">
        <v>67373</v>
      </c>
      <c r="AEC45" s="2"/>
      <c r="AED45" s="2">
        <v>339565.65</v>
      </c>
      <c r="AEE45" s="2"/>
      <c r="AEF45" s="2"/>
      <c r="AEG45" s="2">
        <v>273782</v>
      </c>
      <c r="AEH45" s="2">
        <v>71284</v>
      </c>
      <c r="AEI45" s="2">
        <v>214712</v>
      </c>
      <c r="AEJ45" s="2"/>
      <c r="AEK45" s="2"/>
      <c r="AEL45" s="2">
        <v>56606.25</v>
      </c>
      <c r="AEM45" s="2"/>
      <c r="AEN45" s="2">
        <v>1825134.5</v>
      </c>
      <c r="AEO45" s="2">
        <v>930</v>
      </c>
      <c r="AEP45" s="2"/>
      <c r="AEQ45" s="2"/>
      <c r="AER45" s="2">
        <v>571140</v>
      </c>
      <c r="AES45" s="2">
        <v>1432251.95</v>
      </c>
      <c r="AET45" s="2"/>
      <c r="AEU45" s="2"/>
      <c r="AEV45" s="2"/>
      <c r="AEW45" s="2"/>
      <c r="AEX45" s="2"/>
      <c r="AEY45" s="2">
        <v>1749.5</v>
      </c>
      <c r="AEZ45" s="2">
        <v>34299</v>
      </c>
      <c r="AFA45" s="2"/>
      <c r="AFB45" s="2">
        <v>2102</v>
      </c>
      <c r="AFC45" s="2">
        <v>259896</v>
      </c>
      <c r="AFD45" s="2">
        <v>144077</v>
      </c>
      <c r="AFE45" s="2"/>
      <c r="AFF45" s="2"/>
      <c r="AFG45" s="2">
        <v>1800</v>
      </c>
      <c r="AFH45" s="2">
        <v>5938.53</v>
      </c>
      <c r="AFI45" s="2">
        <v>17740.259999999998</v>
      </c>
      <c r="AFJ45" s="2"/>
      <c r="AFK45" s="2"/>
      <c r="AFL45" s="2">
        <v>63607.5</v>
      </c>
      <c r="AFM45" s="2"/>
      <c r="AFN45" s="2"/>
      <c r="AFO45" s="2"/>
      <c r="AFP45" s="2">
        <v>427421</v>
      </c>
      <c r="AFQ45" s="2"/>
      <c r="AFR45" s="2"/>
      <c r="AFS45" s="2">
        <v>145614.20000000001</v>
      </c>
      <c r="AFT45" s="2">
        <v>7098</v>
      </c>
      <c r="AFU45" s="2"/>
      <c r="AFV45" s="2"/>
      <c r="AFW45" s="2"/>
      <c r="AFX45" s="2">
        <v>0</v>
      </c>
      <c r="AFY45" s="2"/>
      <c r="AFZ45" s="2"/>
      <c r="AGA45" s="2">
        <v>0</v>
      </c>
      <c r="AGB45" s="2">
        <v>1067765</v>
      </c>
      <c r="AGC45" s="2">
        <v>350556.6</v>
      </c>
      <c r="AGD45" s="2">
        <v>1630</v>
      </c>
      <c r="AGE45" s="2">
        <v>293317.59999999998</v>
      </c>
      <c r="AGF45" s="2">
        <v>1693912.75</v>
      </c>
      <c r="AGG45" s="2">
        <v>4947398.75</v>
      </c>
      <c r="AGH45" s="2">
        <v>560415.75</v>
      </c>
      <c r="AGI45" s="2">
        <v>650556.1</v>
      </c>
      <c r="AGJ45" s="2">
        <v>2908</v>
      </c>
      <c r="AGK45" s="2"/>
      <c r="AGL45" s="2"/>
      <c r="AGM45" s="2">
        <v>1826648.5</v>
      </c>
      <c r="AGN45" s="2"/>
      <c r="AGO45" s="2">
        <v>590</v>
      </c>
      <c r="AGP45" s="2"/>
      <c r="AGQ45" s="2">
        <v>0</v>
      </c>
      <c r="AGR45" s="2">
        <v>43745</v>
      </c>
      <c r="AGS45" s="2"/>
      <c r="AGT45" s="2"/>
      <c r="AGU45" s="2">
        <v>4707047.0599999996</v>
      </c>
      <c r="AGV45" s="2">
        <v>10052600.119999999</v>
      </c>
      <c r="AGW45" s="2">
        <v>189626.75</v>
      </c>
      <c r="AGX45" s="2">
        <v>24401.599999999999</v>
      </c>
      <c r="AGY45" s="2">
        <v>762191</v>
      </c>
      <c r="AGZ45" s="2"/>
      <c r="AHA45" s="2">
        <v>30535</v>
      </c>
      <c r="AHB45" s="2">
        <v>98701</v>
      </c>
      <c r="AHC45" s="2"/>
      <c r="AHD45" s="2"/>
      <c r="AHE45" s="2">
        <v>5571196.2000000002</v>
      </c>
      <c r="AHF45" s="2">
        <v>1865347.5</v>
      </c>
      <c r="AHG45" s="2">
        <v>22441</v>
      </c>
      <c r="AHH45" s="2">
        <v>7310</v>
      </c>
      <c r="AHI45" s="2">
        <v>165172.20000000001</v>
      </c>
      <c r="AHJ45" s="2">
        <v>679713</v>
      </c>
      <c r="AHK45" s="2">
        <v>613311.5</v>
      </c>
      <c r="AHL45" s="2">
        <v>79684.3</v>
      </c>
      <c r="AHM45" s="2">
        <v>20416</v>
      </c>
      <c r="AHN45" s="2">
        <v>40069.379999999997</v>
      </c>
      <c r="AHO45" s="2"/>
      <c r="AHP45" s="2">
        <v>4112.5</v>
      </c>
      <c r="AHQ45" s="2"/>
      <c r="AHR45" s="2">
        <v>4853</v>
      </c>
      <c r="AHS45" s="2"/>
      <c r="AHT45" s="2">
        <f t="shared" si="0"/>
        <v>835983356.13999999</v>
      </c>
    </row>
    <row r="46" spans="1:904">
      <c r="A46" s="34" t="s">
        <v>1963</v>
      </c>
      <c r="B46" s="34" t="s">
        <v>1988</v>
      </c>
      <c r="C46" s="1" t="s">
        <v>1989</v>
      </c>
      <c r="D46" s="2">
        <v>20280515</v>
      </c>
      <c r="E46" s="2"/>
      <c r="F46" s="2"/>
      <c r="G46" s="2"/>
      <c r="H46" s="2">
        <v>274779</v>
      </c>
      <c r="I46" s="2"/>
      <c r="J46" s="2"/>
      <c r="K46" s="2"/>
      <c r="L46" s="2"/>
      <c r="M46" s="2"/>
      <c r="N46" s="2">
        <v>14378</v>
      </c>
      <c r="O46" s="2">
        <v>1082090.5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>
        <v>11673</v>
      </c>
      <c r="AG46" s="2"/>
      <c r="AH46" s="2">
        <v>16609887.300000001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>
        <v>16452.75</v>
      </c>
      <c r="AU46" s="2">
        <v>12528</v>
      </c>
      <c r="AV46" s="2"/>
      <c r="AW46" s="2"/>
      <c r="AX46" s="2"/>
      <c r="AY46" s="2"/>
      <c r="AZ46" s="2"/>
      <c r="BA46" s="2"/>
      <c r="BB46" s="2">
        <v>10365</v>
      </c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>
        <v>545788.75</v>
      </c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>
        <v>431009</v>
      </c>
      <c r="CA46" s="2"/>
      <c r="CB46" s="2"/>
      <c r="CC46" s="2"/>
      <c r="CD46" s="2"/>
      <c r="CE46" s="2"/>
      <c r="CF46" s="2">
        <v>101131</v>
      </c>
      <c r="CG46" s="2">
        <v>13012670</v>
      </c>
      <c r="CH46" s="2"/>
      <c r="CI46" s="2">
        <v>495812.25</v>
      </c>
      <c r="CJ46" s="2"/>
      <c r="CK46" s="2"/>
      <c r="CL46" s="2">
        <v>18125</v>
      </c>
      <c r="CM46" s="2"/>
      <c r="CN46" s="2">
        <v>136198</v>
      </c>
      <c r="CO46" s="2">
        <v>0</v>
      </c>
      <c r="CP46" s="2"/>
      <c r="CQ46" s="2"/>
      <c r="CR46" s="2">
        <v>39516.25</v>
      </c>
      <c r="CS46" s="2">
        <v>9971.25</v>
      </c>
      <c r="CT46" s="2">
        <v>759093.51</v>
      </c>
      <c r="CU46" s="2"/>
      <c r="CV46" s="2">
        <v>144488.25</v>
      </c>
      <c r="CW46" s="2"/>
      <c r="CX46" s="2"/>
      <c r="CY46" s="2"/>
      <c r="CZ46" s="2"/>
      <c r="DA46" s="2"/>
      <c r="DB46" s="2"/>
      <c r="DC46" s="2"/>
      <c r="DD46" s="2"/>
      <c r="DE46" s="2"/>
      <c r="DF46" s="2">
        <v>3157</v>
      </c>
      <c r="DG46" s="2"/>
      <c r="DH46" s="2"/>
      <c r="DI46" s="2"/>
      <c r="DJ46" s="2"/>
      <c r="DK46" s="2"/>
      <c r="DL46" s="2"/>
      <c r="DM46" s="2"/>
      <c r="DN46" s="2"/>
      <c r="DO46" s="2">
        <v>2947</v>
      </c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>
        <v>277107.34999999998</v>
      </c>
      <c r="EF46" s="2"/>
      <c r="EG46" s="2"/>
      <c r="EH46" s="2"/>
      <c r="EI46" s="2"/>
      <c r="EJ46" s="2"/>
      <c r="EK46" s="2"/>
      <c r="EL46" s="2"/>
      <c r="EM46" s="2"/>
      <c r="EN46" s="2"/>
      <c r="EO46" s="2">
        <v>62661</v>
      </c>
      <c r="EP46" s="2"/>
      <c r="EQ46" s="2"/>
      <c r="ER46" s="2"/>
      <c r="ES46" s="2">
        <v>12276.25</v>
      </c>
      <c r="ET46" s="2"/>
      <c r="EU46" s="2"/>
      <c r="EV46" s="2"/>
      <c r="EW46" s="2"/>
      <c r="EX46" s="2"/>
      <c r="EY46" s="2">
        <v>43787</v>
      </c>
      <c r="EZ46" s="2">
        <v>1218336.6000000001</v>
      </c>
      <c r="FA46" s="2"/>
      <c r="FB46" s="2"/>
      <c r="FC46" s="2"/>
      <c r="FD46" s="2">
        <v>1527438</v>
      </c>
      <c r="FE46" s="2"/>
      <c r="FF46" s="2"/>
      <c r="FG46" s="2"/>
      <c r="FH46" s="2">
        <v>144812</v>
      </c>
      <c r="FI46" s="2"/>
      <c r="FJ46" s="2"/>
      <c r="FK46" s="2"/>
      <c r="FL46" s="2"/>
      <c r="FM46" s="2"/>
      <c r="FN46" s="2"/>
      <c r="FO46" s="2"/>
      <c r="FP46" s="2"/>
      <c r="FQ46" s="2">
        <v>2068038.37</v>
      </c>
      <c r="FR46" s="2"/>
      <c r="FS46" s="2"/>
      <c r="FT46" s="2"/>
      <c r="FU46" s="2">
        <v>522.5</v>
      </c>
      <c r="FV46" s="2"/>
      <c r="FW46" s="2"/>
      <c r="FX46" s="2"/>
      <c r="FY46" s="2">
        <v>64571.5</v>
      </c>
      <c r="FZ46" s="2"/>
      <c r="GA46" s="2">
        <v>6325.2</v>
      </c>
      <c r="GB46" s="2"/>
      <c r="GC46" s="2"/>
      <c r="GD46" s="2"/>
      <c r="GE46" s="2"/>
      <c r="GF46" s="2"/>
      <c r="GG46" s="2">
        <v>4848.5</v>
      </c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>
        <v>229835.5</v>
      </c>
      <c r="GY46" s="2">
        <v>38093.75</v>
      </c>
      <c r="GZ46" s="2"/>
      <c r="HA46" s="2"/>
      <c r="HB46" s="2">
        <v>34018.5</v>
      </c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>
        <v>4675371</v>
      </c>
      <c r="HN46" s="2"/>
      <c r="HO46" s="2"/>
      <c r="HP46" s="2"/>
      <c r="HQ46" s="2"/>
      <c r="HR46" s="2"/>
      <c r="HS46" s="2"/>
      <c r="HT46" s="2">
        <v>114709</v>
      </c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>
        <v>120760</v>
      </c>
      <c r="II46" s="2">
        <v>379000.75</v>
      </c>
      <c r="IJ46" s="2"/>
      <c r="IK46" s="2">
        <v>9046</v>
      </c>
      <c r="IL46" s="2"/>
      <c r="IM46" s="2"/>
      <c r="IN46" s="2"/>
      <c r="IO46" s="2"/>
      <c r="IP46" s="2"/>
      <c r="IQ46" s="2"/>
      <c r="IR46" s="2"/>
      <c r="IS46" s="2">
        <v>18139815.25</v>
      </c>
      <c r="IT46" s="2">
        <v>63640</v>
      </c>
      <c r="IU46" s="2"/>
      <c r="IV46" s="2"/>
      <c r="IW46" s="2"/>
      <c r="IX46" s="2"/>
      <c r="IY46" s="2"/>
      <c r="IZ46" s="2"/>
      <c r="JA46" s="2">
        <v>12055</v>
      </c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>
        <v>3689987.54</v>
      </c>
      <c r="JS46" s="2">
        <v>4272883.75</v>
      </c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>
        <v>3675470.5</v>
      </c>
      <c r="KN46" s="2"/>
      <c r="KO46" s="2"/>
      <c r="KP46" s="2"/>
      <c r="KQ46" s="2">
        <v>122338.5</v>
      </c>
      <c r="KR46" s="2"/>
      <c r="KS46" s="2"/>
      <c r="KT46" s="2">
        <v>209254</v>
      </c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>
        <v>251711</v>
      </c>
      <c r="LF46" s="2"/>
      <c r="LG46" s="2"/>
      <c r="LH46" s="2"/>
      <c r="LI46" s="2">
        <v>529411.75</v>
      </c>
      <c r="LJ46" s="2">
        <v>269967.5</v>
      </c>
      <c r="LK46" s="2"/>
      <c r="LL46" s="2"/>
      <c r="LM46" s="2"/>
      <c r="LN46" s="2"/>
      <c r="LO46" s="2"/>
      <c r="LP46" s="2"/>
      <c r="LQ46" s="2"/>
      <c r="LR46" s="2">
        <v>31567.5</v>
      </c>
      <c r="LS46" s="2"/>
      <c r="LT46" s="2"/>
      <c r="LU46" s="2">
        <v>14829181.539999999</v>
      </c>
      <c r="LV46" s="2"/>
      <c r="LW46" s="2"/>
      <c r="LX46" s="2"/>
      <c r="LY46" s="2">
        <v>95890.7</v>
      </c>
      <c r="LZ46" s="2">
        <v>4886612.8</v>
      </c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>
        <v>0</v>
      </c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>
        <v>35248417.5</v>
      </c>
      <c r="NE46" s="2"/>
      <c r="NF46" s="2"/>
      <c r="NG46" s="2">
        <v>771392.4</v>
      </c>
      <c r="NH46" s="2">
        <v>2640620</v>
      </c>
      <c r="NI46" s="2"/>
      <c r="NJ46" s="2"/>
      <c r="NK46" s="2">
        <v>5491.75</v>
      </c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>
        <v>753731</v>
      </c>
      <c r="NZ46" s="2">
        <v>1239186</v>
      </c>
      <c r="OA46" s="2"/>
      <c r="OB46" s="2">
        <v>257938.2</v>
      </c>
      <c r="OC46" s="2"/>
      <c r="OD46" s="2"/>
      <c r="OE46" s="2"/>
      <c r="OF46" s="2"/>
      <c r="OG46" s="2">
        <v>981376</v>
      </c>
      <c r="OH46" s="2"/>
      <c r="OI46" s="2"/>
      <c r="OJ46" s="2"/>
      <c r="OK46" s="2"/>
      <c r="OL46" s="2"/>
      <c r="OM46" s="2">
        <v>23199665</v>
      </c>
      <c r="ON46" s="2"/>
      <c r="OO46" s="2">
        <v>29871</v>
      </c>
      <c r="OP46" s="2"/>
      <c r="OQ46" s="2"/>
      <c r="OR46" s="2"/>
      <c r="OS46" s="2">
        <v>3417198.6</v>
      </c>
      <c r="OT46" s="2"/>
      <c r="OU46" s="2"/>
      <c r="OV46" s="2"/>
      <c r="OW46" s="2"/>
      <c r="OX46" s="2"/>
      <c r="OY46" s="2">
        <v>11362</v>
      </c>
      <c r="OZ46" s="2"/>
      <c r="PA46" s="2"/>
      <c r="PB46" s="2">
        <v>49966</v>
      </c>
      <c r="PC46" s="2"/>
      <c r="PD46" s="2"/>
      <c r="PE46" s="2"/>
      <c r="PF46" s="2"/>
      <c r="PG46" s="2"/>
      <c r="PH46" s="2"/>
      <c r="PI46" s="2"/>
      <c r="PJ46" s="2">
        <v>212392.8</v>
      </c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>
        <v>876</v>
      </c>
      <c r="QO46" s="2"/>
      <c r="QP46" s="2"/>
      <c r="QQ46" s="2"/>
      <c r="QR46" s="2"/>
      <c r="QS46" s="2"/>
      <c r="QT46" s="2">
        <v>7957096.2400000002</v>
      </c>
      <c r="QU46" s="2"/>
      <c r="QV46" s="2"/>
      <c r="QW46" s="2">
        <v>5782</v>
      </c>
      <c r="QX46" s="2"/>
      <c r="QY46" s="2"/>
      <c r="QZ46" s="2"/>
      <c r="RA46" s="2"/>
      <c r="RB46" s="2">
        <v>1212673</v>
      </c>
      <c r="RC46" s="2">
        <v>8254</v>
      </c>
      <c r="RD46" s="2">
        <v>486971</v>
      </c>
      <c r="RE46" s="2"/>
      <c r="RF46" s="2"/>
      <c r="RG46" s="2"/>
      <c r="RH46" s="2">
        <v>4812319.95</v>
      </c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>
        <v>7552.8</v>
      </c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>
        <v>105277</v>
      </c>
      <c r="SL46" s="2"/>
      <c r="SM46" s="2">
        <v>25411.5</v>
      </c>
      <c r="SN46" s="2"/>
      <c r="SO46" s="2"/>
      <c r="SP46" s="2"/>
      <c r="SQ46" s="2"/>
      <c r="SR46" s="2"/>
      <c r="SS46" s="2"/>
      <c r="ST46" s="2"/>
      <c r="SU46" s="2">
        <v>191478.39999999999</v>
      </c>
      <c r="SV46" s="2">
        <v>316521</v>
      </c>
      <c r="SW46" s="2"/>
      <c r="SX46" s="2"/>
      <c r="SY46" s="2"/>
      <c r="SZ46" s="2"/>
      <c r="TA46" s="2"/>
      <c r="TB46" s="2"/>
      <c r="TC46" s="2">
        <v>-586949</v>
      </c>
      <c r="TD46" s="2"/>
      <c r="TE46" s="2"/>
      <c r="TF46" s="2">
        <v>41289</v>
      </c>
      <c r="TG46" s="2">
        <v>-1015822.4</v>
      </c>
      <c r="TH46" s="2"/>
      <c r="TI46" s="2">
        <v>317586.5</v>
      </c>
      <c r="TJ46" s="2"/>
      <c r="TK46" s="2"/>
      <c r="TL46" s="2"/>
      <c r="TM46" s="2"/>
      <c r="TN46" s="2"/>
      <c r="TO46" s="2"/>
      <c r="TP46" s="2"/>
      <c r="TQ46" s="2"/>
      <c r="TR46" s="2"/>
      <c r="TS46" s="2">
        <v>14987</v>
      </c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>
        <v>95544</v>
      </c>
      <c r="UI46" s="2"/>
      <c r="UJ46" s="2"/>
      <c r="UK46" s="2"/>
      <c r="UL46" s="2"/>
      <c r="UM46" s="2">
        <v>51926.400000000001</v>
      </c>
      <c r="UN46" s="2"/>
      <c r="UO46" s="2"/>
      <c r="UP46" s="2">
        <v>3651471</v>
      </c>
      <c r="UQ46" s="2"/>
      <c r="UR46" s="2"/>
      <c r="US46" s="2">
        <v>110301</v>
      </c>
      <c r="UT46" s="2"/>
      <c r="UU46" s="2"/>
      <c r="UV46" s="2"/>
      <c r="UW46" s="2"/>
      <c r="UX46" s="2"/>
      <c r="UY46" s="2">
        <v>8143</v>
      </c>
      <c r="UZ46" s="2"/>
      <c r="VA46" s="2">
        <v>66444.5</v>
      </c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>
        <v>1046379.32</v>
      </c>
      <c r="VM46" s="2">
        <v>7535424.25</v>
      </c>
      <c r="VN46" s="2">
        <v>3450</v>
      </c>
      <c r="VO46" s="2"/>
      <c r="VP46" s="2">
        <v>24832</v>
      </c>
      <c r="VQ46" s="2"/>
      <c r="VR46" s="2"/>
      <c r="VS46" s="2"/>
      <c r="VT46" s="2"/>
      <c r="VU46" s="2"/>
      <c r="VV46" s="2"/>
      <c r="VW46" s="2">
        <v>327032</v>
      </c>
      <c r="VX46" s="2"/>
      <c r="VY46" s="2">
        <v>910312.36</v>
      </c>
      <c r="VZ46" s="2"/>
      <c r="WA46" s="2"/>
      <c r="WB46" s="2"/>
      <c r="WC46" s="2"/>
      <c r="WD46" s="2"/>
      <c r="WE46" s="2"/>
      <c r="WF46" s="2">
        <v>654071</v>
      </c>
      <c r="WG46" s="2"/>
      <c r="WH46" s="2"/>
      <c r="WI46" s="2">
        <v>18793</v>
      </c>
      <c r="WJ46" s="2"/>
      <c r="WK46" s="2"/>
      <c r="WL46" s="2"/>
      <c r="WM46" s="2"/>
      <c r="WN46" s="2"/>
      <c r="WO46" s="2"/>
      <c r="WP46" s="2">
        <v>4880</v>
      </c>
      <c r="WQ46" s="2"/>
      <c r="WR46" s="2"/>
      <c r="WS46" s="2"/>
      <c r="WT46" s="2">
        <v>425193</v>
      </c>
      <c r="WU46" s="2"/>
      <c r="WV46" s="2"/>
      <c r="WW46" s="2"/>
      <c r="WX46" s="2">
        <v>59046</v>
      </c>
      <c r="WY46" s="2"/>
      <c r="WZ46" s="2"/>
      <c r="XA46" s="2"/>
      <c r="XB46" s="2">
        <v>303415</v>
      </c>
      <c r="XC46" s="2"/>
      <c r="XD46" s="2"/>
      <c r="XE46" s="2"/>
      <c r="XF46" s="2"/>
      <c r="XG46" s="2"/>
      <c r="XH46" s="2">
        <v>718101</v>
      </c>
      <c r="XI46" s="2">
        <v>16568</v>
      </c>
      <c r="XJ46" s="2"/>
      <c r="XK46" s="2"/>
      <c r="XL46" s="2"/>
      <c r="XM46" s="2">
        <v>31373</v>
      </c>
      <c r="XN46" s="2"/>
      <c r="XO46" s="2">
        <v>681033</v>
      </c>
      <c r="XP46" s="2">
        <v>9560</v>
      </c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>
        <v>3027203.83</v>
      </c>
      <c r="YF46" s="2"/>
      <c r="YG46" s="2"/>
      <c r="YH46" s="2"/>
      <c r="YI46" s="2"/>
      <c r="YJ46" s="2"/>
      <c r="YK46" s="2"/>
      <c r="YL46" s="2">
        <v>968331</v>
      </c>
      <c r="YM46" s="2">
        <v>-4347.5</v>
      </c>
      <c r="YN46" s="2">
        <v>35015</v>
      </c>
      <c r="YO46" s="2">
        <v>103553</v>
      </c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>
        <v>0</v>
      </c>
      <c r="ZI46" s="2"/>
      <c r="ZJ46" s="2">
        <v>0</v>
      </c>
      <c r="ZK46" s="2">
        <v>6202047</v>
      </c>
      <c r="ZL46" s="2"/>
      <c r="ZM46" s="2"/>
      <c r="ZN46" s="2"/>
      <c r="ZO46" s="2"/>
      <c r="ZP46" s="2"/>
      <c r="ZQ46" s="2"/>
      <c r="ZR46" s="2"/>
      <c r="ZS46" s="2"/>
      <c r="ZT46" s="2">
        <v>3899</v>
      </c>
      <c r="ZU46" s="2"/>
      <c r="ZV46" s="2"/>
      <c r="ZW46" s="2"/>
      <c r="ZX46" s="2"/>
      <c r="ZY46" s="2"/>
      <c r="ZZ46" s="2">
        <v>4826.75</v>
      </c>
      <c r="AAA46" s="2"/>
      <c r="AAB46" s="2"/>
      <c r="AAC46" s="2"/>
      <c r="AAD46" s="2"/>
      <c r="AAE46" s="2"/>
      <c r="AAF46" s="2"/>
      <c r="AAG46" s="2">
        <v>15956</v>
      </c>
      <c r="AAH46" s="2"/>
      <c r="AAI46" s="2"/>
      <c r="AAJ46" s="2"/>
      <c r="AAK46" s="2"/>
      <c r="AAL46" s="2"/>
      <c r="AAM46" s="2">
        <v>3657</v>
      </c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>
        <v>176808</v>
      </c>
      <c r="ABM46" s="2">
        <v>139717.5</v>
      </c>
      <c r="ABN46" s="2">
        <v>35705.5</v>
      </c>
      <c r="ABO46" s="2"/>
      <c r="ABP46" s="2"/>
      <c r="ABQ46" s="2"/>
      <c r="ABR46" s="2"/>
      <c r="ABS46" s="2">
        <v>7806</v>
      </c>
      <c r="ABT46" s="2"/>
      <c r="ABU46" s="2"/>
      <c r="ABV46" s="2"/>
      <c r="ABW46" s="2"/>
      <c r="ABX46" s="2">
        <v>205704.22</v>
      </c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>
        <v>1352</v>
      </c>
      <c r="ACY46" s="2"/>
      <c r="ACZ46" s="2"/>
      <c r="ADA46" s="2"/>
      <c r="ADB46" s="2"/>
      <c r="ADC46" s="2">
        <v>8400</v>
      </c>
      <c r="ADD46" s="2"/>
      <c r="ADE46" s="2"/>
      <c r="ADF46" s="2"/>
      <c r="ADG46" s="2"/>
      <c r="ADH46" s="2">
        <v>1324949</v>
      </c>
      <c r="ADI46" s="2"/>
      <c r="ADJ46" s="2"/>
      <c r="ADK46" s="2"/>
      <c r="ADL46" s="2"/>
      <c r="ADM46" s="2">
        <v>46850</v>
      </c>
      <c r="ADN46" s="2"/>
      <c r="ADO46" s="2"/>
      <c r="ADP46" s="2">
        <v>0</v>
      </c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>
        <v>481679</v>
      </c>
      <c r="AEO46" s="2"/>
      <c r="AEP46" s="2"/>
      <c r="AEQ46" s="2"/>
      <c r="AER46" s="2"/>
      <c r="AES46" s="2">
        <v>142930</v>
      </c>
      <c r="AET46" s="2"/>
      <c r="AEU46" s="2"/>
      <c r="AEV46" s="2"/>
      <c r="AEW46" s="2"/>
      <c r="AEX46" s="2"/>
      <c r="AEY46" s="2">
        <v>3057</v>
      </c>
      <c r="AEZ46" s="2">
        <v>22960.5</v>
      </c>
      <c r="AFA46" s="2"/>
      <c r="AFB46" s="2">
        <v>16800</v>
      </c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>
        <v>619263</v>
      </c>
      <c r="AGC46" s="2">
        <v>142580.6</v>
      </c>
      <c r="AGD46" s="2"/>
      <c r="AGE46" s="2"/>
      <c r="AGF46" s="2"/>
      <c r="AGG46" s="2"/>
      <c r="AGH46" s="2"/>
      <c r="AGI46" s="2"/>
      <c r="AGJ46" s="2"/>
      <c r="AGK46" s="2"/>
      <c r="AGL46" s="2"/>
      <c r="AGM46" s="2">
        <v>197812</v>
      </c>
      <c r="AGN46" s="2"/>
      <c r="AGO46" s="2"/>
      <c r="AGP46" s="2"/>
      <c r="AGQ46" s="2"/>
      <c r="AGR46" s="2"/>
      <c r="AGS46" s="2"/>
      <c r="AGT46" s="2"/>
      <c r="AGU46" s="2">
        <v>4409178.28</v>
      </c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>
        <v>148326</v>
      </c>
      <c r="AHN46" s="2"/>
      <c r="AHO46" s="2"/>
      <c r="AHP46" s="2"/>
      <c r="AHQ46" s="2"/>
      <c r="AHR46" s="2"/>
      <c r="AHS46" s="2"/>
      <c r="AHT46" s="2">
        <f t="shared" si="0"/>
        <v>234089146.66000003</v>
      </c>
    </row>
    <row r="47" spans="1:904">
      <c r="A47" s="34" t="s">
        <v>1963</v>
      </c>
      <c r="B47" s="34" t="s">
        <v>1990</v>
      </c>
      <c r="C47" s="1" t="s">
        <v>1991</v>
      </c>
      <c r="D47" s="2">
        <v>333554.25</v>
      </c>
      <c r="E47" s="2">
        <v>464324.4</v>
      </c>
      <c r="F47" s="2">
        <v>29633.25</v>
      </c>
      <c r="G47" s="2"/>
      <c r="H47" s="2">
        <v>81710.25</v>
      </c>
      <c r="I47" s="2">
        <v>24116</v>
      </c>
      <c r="J47" s="2">
        <v>275672</v>
      </c>
      <c r="K47" s="2">
        <v>49731</v>
      </c>
      <c r="L47" s="2">
        <v>68628</v>
      </c>
      <c r="M47" s="2"/>
      <c r="N47" s="2"/>
      <c r="O47" s="2"/>
      <c r="P47" s="2">
        <v>10695.63</v>
      </c>
      <c r="Q47" s="2">
        <v>3471.25</v>
      </c>
      <c r="R47" s="2">
        <v>40035</v>
      </c>
      <c r="S47" s="2"/>
      <c r="T47" s="2">
        <v>483997.2</v>
      </c>
      <c r="U47" s="2"/>
      <c r="V47" s="2">
        <v>102383319</v>
      </c>
      <c r="W47" s="2">
        <v>178877</v>
      </c>
      <c r="X47" s="2"/>
      <c r="Y47" s="2"/>
      <c r="Z47" s="2">
        <v>38123</v>
      </c>
      <c r="AA47" s="2">
        <v>3729.5</v>
      </c>
      <c r="AB47" s="2">
        <v>15781</v>
      </c>
      <c r="AC47" s="2">
        <v>471555</v>
      </c>
      <c r="AD47" s="2">
        <v>62901.2</v>
      </c>
      <c r="AE47" s="2">
        <v>314890</v>
      </c>
      <c r="AF47" s="2">
        <v>3993956</v>
      </c>
      <c r="AG47" s="2">
        <v>30670</v>
      </c>
      <c r="AH47" s="2">
        <v>226393</v>
      </c>
      <c r="AI47" s="2"/>
      <c r="AJ47" s="2">
        <v>123155</v>
      </c>
      <c r="AK47" s="2">
        <v>23029</v>
      </c>
      <c r="AL47" s="2">
        <v>7222</v>
      </c>
      <c r="AM47" s="2">
        <v>2963299</v>
      </c>
      <c r="AN47" s="2">
        <v>92942.76</v>
      </c>
      <c r="AO47" s="2">
        <v>13554</v>
      </c>
      <c r="AP47" s="2"/>
      <c r="AQ47" s="2">
        <v>186623</v>
      </c>
      <c r="AR47" s="2">
        <v>227339</v>
      </c>
      <c r="AS47" s="2">
        <v>25773.86</v>
      </c>
      <c r="AT47" s="2">
        <v>547874</v>
      </c>
      <c r="AU47" s="2"/>
      <c r="AV47" s="2">
        <v>61418</v>
      </c>
      <c r="AW47" s="2">
        <v>36462</v>
      </c>
      <c r="AX47" s="2"/>
      <c r="AY47" s="2">
        <v>49900</v>
      </c>
      <c r="AZ47" s="2"/>
      <c r="BA47" s="2">
        <v>69761</v>
      </c>
      <c r="BB47" s="2"/>
      <c r="BC47" s="2">
        <v>315070</v>
      </c>
      <c r="BD47" s="2"/>
      <c r="BE47" s="2">
        <v>24022</v>
      </c>
      <c r="BF47" s="2">
        <v>3200436.8</v>
      </c>
      <c r="BG47" s="2"/>
      <c r="BH47" s="2">
        <v>257</v>
      </c>
      <c r="BI47" s="2">
        <v>2417515</v>
      </c>
      <c r="BJ47" s="2"/>
      <c r="BK47" s="2">
        <v>25195.64</v>
      </c>
      <c r="BL47" s="2">
        <v>20434</v>
      </c>
      <c r="BM47" s="2">
        <v>1750807.7</v>
      </c>
      <c r="BN47" s="2">
        <v>26976</v>
      </c>
      <c r="BO47" s="2">
        <v>3029.75</v>
      </c>
      <c r="BP47" s="2"/>
      <c r="BQ47" s="2"/>
      <c r="BR47" s="2">
        <v>1463869</v>
      </c>
      <c r="BS47" s="2">
        <v>20166</v>
      </c>
      <c r="BT47" s="2">
        <v>1065002</v>
      </c>
      <c r="BU47" s="2">
        <v>19764.5</v>
      </c>
      <c r="BV47" s="2">
        <v>68592</v>
      </c>
      <c r="BW47" s="2">
        <v>124979.68</v>
      </c>
      <c r="BX47" s="2"/>
      <c r="BY47" s="2">
        <v>26678</v>
      </c>
      <c r="BZ47" s="2">
        <v>55619.55</v>
      </c>
      <c r="CA47" s="2">
        <v>276420</v>
      </c>
      <c r="CB47" s="2">
        <v>42034</v>
      </c>
      <c r="CC47" s="2"/>
      <c r="CD47" s="2">
        <v>54887</v>
      </c>
      <c r="CE47" s="2"/>
      <c r="CF47" s="2">
        <v>17357</v>
      </c>
      <c r="CG47" s="2">
        <v>2861973</v>
      </c>
      <c r="CH47" s="2">
        <v>739172.2</v>
      </c>
      <c r="CI47" s="2">
        <v>1141502</v>
      </c>
      <c r="CJ47" s="2">
        <v>4609</v>
      </c>
      <c r="CK47" s="2">
        <v>522361</v>
      </c>
      <c r="CL47" s="2">
        <v>164775</v>
      </c>
      <c r="CM47" s="2">
        <v>373584</v>
      </c>
      <c r="CN47" s="2"/>
      <c r="CO47" s="2"/>
      <c r="CP47" s="2">
        <v>3492</v>
      </c>
      <c r="CQ47" s="2"/>
      <c r="CR47" s="2"/>
      <c r="CS47" s="2"/>
      <c r="CT47" s="2">
        <v>2088327.7</v>
      </c>
      <c r="CU47" s="2">
        <v>775494.25</v>
      </c>
      <c r="CV47" s="2"/>
      <c r="CW47" s="2">
        <v>588229.76</v>
      </c>
      <c r="CX47" s="2">
        <v>28586.9</v>
      </c>
      <c r="CY47" s="2">
        <v>26549</v>
      </c>
      <c r="CZ47" s="2">
        <v>20519</v>
      </c>
      <c r="DA47" s="2"/>
      <c r="DB47" s="2">
        <v>13606.4</v>
      </c>
      <c r="DC47" s="2">
        <v>231106.19</v>
      </c>
      <c r="DD47" s="2">
        <v>8292.5</v>
      </c>
      <c r="DE47" s="2">
        <v>20188</v>
      </c>
      <c r="DF47" s="2">
        <v>76237.5</v>
      </c>
      <c r="DG47" s="2">
        <v>184590.3</v>
      </c>
      <c r="DH47" s="2">
        <v>111710.75</v>
      </c>
      <c r="DI47" s="2"/>
      <c r="DJ47" s="2"/>
      <c r="DK47" s="2">
        <v>1825168.5</v>
      </c>
      <c r="DL47" s="2">
        <v>1806160</v>
      </c>
      <c r="DM47" s="2">
        <v>363434.75</v>
      </c>
      <c r="DN47" s="2">
        <v>234036.51</v>
      </c>
      <c r="DO47" s="2">
        <v>49700</v>
      </c>
      <c r="DP47" s="2">
        <v>799033.25</v>
      </c>
      <c r="DQ47" s="2">
        <v>808537.25</v>
      </c>
      <c r="DR47" s="2">
        <v>311497.40000000002</v>
      </c>
      <c r="DS47" s="2">
        <v>1090660.3500000001</v>
      </c>
      <c r="DT47" s="2">
        <v>1797970.4</v>
      </c>
      <c r="DU47" s="2">
        <v>706947</v>
      </c>
      <c r="DV47" s="2">
        <v>1055324.6000000001</v>
      </c>
      <c r="DW47" s="2">
        <v>782457</v>
      </c>
      <c r="DX47" s="2">
        <v>383838.46</v>
      </c>
      <c r="DY47" s="2">
        <v>1090055.75</v>
      </c>
      <c r="DZ47" s="2">
        <v>9633856.9000000004</v>
      </c>
      <c r="EA47" s="2">
        <v>203113.04</v>
      </c>
      <c r="EB47" s="2">
        <v>2386062.2000000002</v>
      </c>
      <c r="EC47" s="2">
        <v>333249.8</v>
      </c>
      <c r="ED47" s="2">
        <v>689226</v>
      </c>
      <c r="EE47" s="2">
        <v>436748.2</v>
      </c>
      <c r="EF47" s="2"/>
      <c r="EG47" s="2">
        <v>1853222.6</v>
      </c>
      <c r="EH47" s="2">
        <v>254574.5</v>
      </c>
      <c r="EI47" s="2">
        <v>29199</v>
      </c>
      <c r="EJ47" s="2"/>
      <c r="EK47" s="2"/>
      <c r="EL47" s="2"/>
      <c r="EM47" s="2"/>
      <c r="EN47" s="2">
        <v>1983579.25</v>
      </c>
      <c r="EO47" s="2">
        <v>34735</v>
      </c>
      <c r="EP47" s="2">
        <v>2984824</v>
      </c>
      <c r="EQ47" s="2">
        <v>349206.5</v>
      </c>
      <c r="ER47" s="2">
        <v>11231</v>
      </c>
      <c r="ES47" s="2">
        <v>472400.5</v>
      </c>
      <c r="ET47" s="2">
        <v>20982</v>
      </c>
      <c r="EU47" s="2"/>
      <c r="EV47" s="2"/>
      <c r="EW47" s="2">
        <v>1106906.25</v>
      </c>
      <c r="EX47" s="2"/>
      <c r="EY47" s="2">
        <v>35241</v>
      </c>
      <c r="EZ47" s="2">
        <v>92245</v>
      </c>
      <c r="FA47" s="2">
        <v>355078</v>
      </c>
      <c r="FB47" s="2">
        <v>173988</v>
      </c>
      <c r="FC47" s="2">
        <v>9989</v>
      </c>
      <c r="FD47" s="2">
        <v>11844</v>
      </c>
      <c r="FE47" s="2">
        <v>70841.600000000006</v>
      </c>
      <c r="FF47" s="2"/>
      <c r="FG47" s="2">
        <v>23946</v>
      </c>
      <c r="FH47" s="2"/>
      <c r="FI47" s="2">
        <v>1109269.1000000001</v>
      </c>
      <c r="FJ47" s="2">
        <v>70024</v>
      </c>
      <c r="FK47" s="2"/>
      <c r="FL47" s="2"/>
      <c r="FM47" s="2">
        <v>58184</v>
      </c>
      <c r="FN47" s="2">
        <v>60760</v>
      </c>
      <c r="FO47" s="2"/>
      <c r="FP47" s="2"/>
      <c r="FQ47" s="2">
        <v>4853244.75</v>
      </c>
      <c r="FR47" s="2">
        <v>32861.5</v>
      </c>
      <c r="FS47" s="2">
        <v>112111</v>
      </c>
      <c r="FT47" s="2">
        <v>25145.5</v>
      </c>
      <c r="FU47" s="2">
        <v>105081.75</v>
      </c>
      <c r="FV47" s="2">
        <v>16160.5</v>
      </c>
      <c r="FW47" s="2"/>
      <c r="FX47" s="2"/>
      <c r="FY47" s="2">
        <v>17459.849999999999</v>
      </c>
      <c r="FZ47" s="2">
        <v>1073790.25</v>
      </c>
      <c r="GA47" s="2"/>
      <c r="GB47" s="2"/>
      <c r="GC47" s="2">
        <v>35759</v>
      </c>
      <c r="GD47" s="2"/>
      <c r="GE47" s="2">
        <v>1325316.25</v>
      </c>
      <c r="GF47" s="2"/>
      <c r="GG47" s="2">
        <v>1076.5</v>
      </c>
      <c r="GH47" s="2"/>
      <c r="GI47" s="2">
        <v>94946</v>
      </c>
      <c r="GJ47" s="2"/>
      <c r="GK47" s="2"/>
      <c r="GL47" s="2">
        <v>104423</v>
      </c>
      <c r="GM47" s="2"/>
      <c r="GN47" s="2"/>
      <c r="GO47" s="2"/>
      <c r="GP47" s="2"/>
      <c r="GQ47" s="2">
        <v>783214</v>
      </c>
      <c r="GR47" s="2">
        <v>1160026</v>
      </c>
      <c r="GS47" s="2"/>
      <c r="GT47" s="2">
        <v>562113</v>
      </c>
      <c r="GU47" s="2">
        <v>450</v>
      </c>
      <c r="GV47" s="2"/>
      <c r="GW47" s="2"/>
      <c r="GX47" s="2">
        <v>7990.5</v>
      </c>
      <c r="GY47" s="2">
        <v>1000583</v>
      </c>
      <c r="GZ47" s="2"/>
      <c r="HA47" s="2"/>
      <c r="HB47" s="2"/>
      <c r="HC47" s="2">
        <v>75934595.349999994</v>
      </c>
      <c r="HD47" s="2"/>
      <c r="HE47" s="2"/>
      <c r="HF47" s="2"/>
      <c r="HG47" s="2">
        <v>1219868.8</v>
      </c>
      <c r="HH47" s="2">
        <v>27669</v>
      </c>
      <c r="HI47" s="2">
        <v>12513.5</v>
      </c>
      <c r="HJ47" s="2"/>
      <c r="HK47" s="2">
        <v>1725516</v>
      </c>
      <c r="HL47" s="2"/>
      <c r="HM47" s="2">
        <v>147443</v>
      </c>
      <c r="HN47" s="2">
        <v>21944</v>
      </c>
      <c r="HO47" s="2"/>
      <c r="HP47" s="2">
        <v>1719135</v>
      </c>
      <c r="HQ47" s="2">
        <v>1536578.73</v>
      </c>
      <c r="HR47" s="2">
        <v>1619</v>
      </c>
      <c r="HS47" s="2">
        <v>1865028.23</v>
      </c>
      <c r="HT47" s="2">
        <v>79019</v>
      </c>
      <c r="HU47" s="2"/>
      <c r="HV47" s="2">
        <v>13398276</v>
      </c>
      <c r="HW47" s="2">
        <v>1177476.25</v>
      </c>
      <c r="HX47" s="2"/>
      <c r="HY47" s="2">
        <v>3883121.5</v>
      </c>
      <c r="HZ47" s="2">
        <v>33317.75</v>
      </c>
      <c r="IA47" s="2">
        <v>18227.5</v>
      </c>
      <c r="IB47" s="2">
        <v>87743</v>
      </c>
      <c r="IC47" s="2">
        <v>4738008.7</v>
      </c>
      <c r="ID47" s="2">
        <v>7210787.9900000002</v>
      </c>
      <c r="IE47" s="2"/>
      <c r="IF47" s="2">
        <v>72555.69</v>
      </c>
      <c r="IG47" s="2">
        <v>124290</v>
      </c>
      <c r="IH47" s="2">
        <v>15644.25</v>
      </c>
      <c r="II47" s="2">
        <v>5091778.25</v>
      </c>
      <c r="IJ47" s="2">
        <v>4059644.65</v>
      </c>
      <c r="IK47" s="2">
        <v>224431</v>
      </c>
      <c r="IL47" s="2">
        <v>300104.75</v>
      </c>
      <c r="IM47" s="2">
        <v>77692.5</v>
      </c>
      <c r="IN47" s="2">
        <v>23830</v>
      </c>
      <c r="IO47" s="2">
        <v>91690</v>
      </c>
      <c r="IP47" s="2">
        <v>926145.3</v>
      </c>
      <c r="IQ47" s="2">
        <v>10361</v>
      </c>
      <c r="IR47" s="2">
        <v>8986</v>
      </c>
      <c r="IS47" s="2">
        <v>4817645</v>
      </c>
      <c r="IT47" s="2">
        <v>7295584</v>
      </c>
      <c r="IU47" s="2">
        <v>6255077</v>
      </c>
      <c r="IV47" s="2">
        <v>5533915</v>
      </c>
      <c r="IW47" s="2">
        <v>827717</v>
      </c>
      <c r="IX47" s="2">
        <v>1043480.5</v>
      </c>
      <c r="IY47" s="2"/>
      <c r="IZ47" s="2">
        <v>18158</v>
      </c>
      <c r="JA47" s="2">
        <v>1625</v>
      </c>
      <c r="JB47" s="2">
        <v>2808168.6</v>
      </c>
      <c r="JC47" s="2">
        <v>9793509</v>
      </c>
      <c r="JD47" s="2">
        <v>361690.95</v>
      </c>
      <c r="JE47" s="2">
        <v>91468</v>
      </c>
      <c r="JF47" s="2">
        <v>119702</v>
      </c>
      <c r="JG47" s="2"/>
      <c r="JH47" s="2"/>
      <c r="JI47" s="2"/>
      <c r="JJ47" s="2"/>
      <c r="JK47" s="2">
        <v>788039.4</v>
      </c>
      <c r="JL47" s="2"/>
      <c r="JM47" s="2"/>
      <c r="JN47" s="2"/>
      <c r="JO47" s="2"/>
      <c r="JP47" s="2">
        <v>3756877</v>
      </c>
      <c r="JQ47" s="2"/>
      <c r="JR47" s="2">
        <v>1554145.75</v>
      </c>
      <c r="JS47" s="2">
        <v>697349</v>
      </c>
      <c r="JT47" s="2"/>
      <c r="JU47" s="2">
        <v>1911</v>
      </c>
      <c r="JV47" s="2">
        <v>31334</v>
      </c>
      <c r="JW47" s="2">
        <v>24065</v>
      </c>
      <c r="JX47" s="2"/>
      <c r="JY47" s="2"/>
      <c r="JZ47" s="2"/>
      <c r="KA47" s="2"/>
      <c r="KB47" s="2">
        <v>135209</v>
      </c>
      <c r="KC47" s="2">
        <v>33295</v>
      </c>
      <c r="KD47" s="2"/>
      <c r="KE47" s="2">
        <v>11599</v>
      </c>
      <c r="KF47" s="2">
        <v>13862</v>
      </c>
      <c r="KG47" s="2">
        <v>16552</v>
      </c>
      <c r="KH47" s="2">
        <v>7145995.5</v>
      </c>
      <c r="KI47" s="2">
        <v>849786.25</v>
      </c>
      <c r="KJ47" s="2">
        <v>279886.8</v>
      </c>
      <c r="KK47" s="2">
        <v>16618</v>
      </c>
      <c r="KL47" s="2"/>
      <c r="KM47" s="2">
        <v>97884</v>
      </c>
      <c r="KN47" s="2">
        <v>0</v>
      </c>
      <c r="KO47" s="2"/>
      <c r="KP47" s="2">
        <v>37516</v>
      </c>
      <c r="KQ47" s="2">
        <v>779218.25</v>
      </c>
      <c r="KR47" s="2">
        <v>37997</v>
      </c>
      <c r="KS47" s="2">
        <v>12766</v>
      </c>
      <c r="KT47" s="2">
        <v>1063518.75</v>
      </c>
      <c r="KU47" s="2"/>
      <c r="KV47" s="2">
        <v>92243</v>
      </c>
      <c r="KW47" s="2">
        <v>1038881.85</v>
      </c>
      <c r="KX47" s="2">
        <v>174790</v>
      </c>
      <c r="KY47" s="2">
        <v>5300651.5599999996</v>
      </c>
      <c r="KZ47" s="2">
        <v>54609.75</v>
      </c>
      <c r="LA47" s="2">
        <v>8582</v>
      </c>
      <c r="LB47" s="2"/>
      <c r="LC47" s="2">
        <v>89889.25</v>
      </c>
      <c r="LD47" s="2"/>
      <c r="LE47" s="2"/>
      <c r="LF47" s="2">
        <v>4111996</v>
      </c>
      <c r="LG47" s="2">
        <v>1199926</v>
      </c>
      <c r="LH47" s="2">
        <v>349303.5</v>
      </c>
      <c r="LI47" s="2">
        <v>271377.25</v>
      </c>
      <c r="LJ47" s="2">
        <v>26265768</v>
      </c>
      <c r="LK47" s="2"/>
      <c r="LL47" s="2">
        <v>62042</v>
      </c>
      <c r="LM47" s="2"/>
      <c r="LN47" s="2">
        <v>1176948.1000000001</v>
      </c>
      <c r="LO47" s="2"/>
      <c r="LP47" s="2">
        <v>114057</v>
      </c>
      <c r="LQ47" s="2">
        <v>1020</v>
      </c>
      <c r="LR47" s="2">
        <v>802287.8</v>
      </c>
      <c r="LS47" s="2"/>
      <c r="LT47" s="2"/>
      <c r="LU47" s="2">
        <v>3082393</v>
      </c>
      <c r="LV47" s="2">
        <v>9995591.2200000007</v>
      </c>
      <c r="LW47" s="2">
        <v>1067649</v>
      </c>
      <c r="LX47" s="2">
        <v>107942</v>
      </c>
      <c r="LY47" s="2">
        <v>190833</v>
      </c>
      <c r="LZ47" s="2">
        <v>142804.5</v>
      </c>
      <c r="MA47" s="2">
        <v>32189.5</v>
      </c>
      <c r="MB47" s="2">
        <v>49963.5</v>
      </c>
      <c r="MC47" s="2">
        <v>68572.7</v>
      </c>
      <c r="MD47" s="2">
        <v>56885</v>
      </c>
      <c r="ME47" s="2">
        <v>326362.90000000002</v>
      </c>
      <c r="MF47" s="2">
        <v>5973558.7000000002</v>
      </c>
      <c r="MG47" s="2">
        <v>1074563</v>
      </c>
      <c r="MH47" s="2">
        <v>79382</v>
      </c>
      <c r="MI47" s="2"/>
      <c r="MJ47" s="2">
        <v>224719</v>
      </c>
      <c r="MK47" s="2"/>
      <c r="ML47" s="2">
        <v>804853</v>
      </c>
      <c r="MM47" s="2">
        <v>217152</v>
      </c>
      <c r="MN47" s="2">
        <v>70966</v>
      </c>
      <c r="MO47" s="2">
        <v>58591</v>
      </c>
      <c r="MP47" s="2">
        <v>165270</v>
      </c>
      <c r="MQ47" s="2">
        <v>-0.05</v>
      </c>
      <c r="MR47" s="2">
        <v>100758.25</v>
      </c>
      <c r="MS47" s="2">
        <v>1993425</v>
      </c>
      <c r="MT47" s="2">
        <v>556853</v>
      </c>
      <c r="MU47" s="2">
        <v>17795.75</v>
      </c>
      <c r="MV47" s="2"/>
      <c r="MW47" s="2"/>
      <c r="MX47" s="2">
        <v>27118</v>
      </c>
      <c r="MY47" s="2">
        <v>185961.5</v>
      </c>
      <c r="MZ47" s="2">
        <v>7346371.0300000003</v>
      </c>
      <c r="NA47" s="2"/>
      <c r="NB47" s="2"/>
      <c r="NC47" s="2">
        <v>535</v>
      </c>
      <c r="ND47" s="2">
        <v>3797015</v>
      </c>
      <c r="NE47" s="2">
        <v>3578117.85</v>
      </c>
      <c r="NF47" s="2">
        <v>1207699.2</v>
      </c>
      <c r="NG47" s="2">
        <v>253232</v>
      </c>
      <c r="NH47" s="2">
        <v>1362475</v>
      </c>
      <c r="NI47" s="2">
        <v>119152.5</v>
      </c>
      <c r="NJ47" s="2">
        <v>1487127.5</v>
      </c>
      <c r="NK47" s="2">
        <v>12882274.359999999</v>
      </c>
      <c r="NL47" s="2">
        <v>96870.76</v>
      </c>
      <c r="NM47" s="2">
        <v>4923854.29</v>
      </c>
      <c r="NN47" s="2">
        <v>1512473.5</v>
      </c>
      <c r="NO47" s="2">
        <v>210221</v>
      </c>
      <c r="NP47" s="2">
        <v>195223.25</v>
      </c>
      <c r="NQ47" s="2"/>
      <c r="NR47" s="2">
        <v>274398.5</v>
      </c>
      <c r="NS47" s="2">
        <v>179214</v>
      </c>
      <c r="NT47" s="2">
        <v>5610</v>
      </c>
      <c r="NU47" s="2">
        <v>20213</v>
      </c>
      <c r="NV47" s="2"/>
      <c r="NW47" s="2">
        <v>3093995.65</v>
      </c>
      <c r="NX47" s="2">
        <v>24164452.530000001</v>
      </c>
      <c r="NY47" s="2"/>
      <c r="NZ47" s="2">
        <v>409983</v>
      </c>
      <c r="OA47" s="2"/>
      <c r="OB47" s="2"/>
      <c r="OC47" s="2"/>
      <c r="OD47" s="2">
        <v>3124534</v>
      </c>
      <c r="OE47" s="2">
        <v>11454173.199999999</v>
      </c>
      <c r="OF47" s="2">
        <v>6033042.7999999998</v>
      </c>
      <c r="OG47" s="2">
        <v>385672</v>
      </c>
      <c r="OH47" s="2">
        <v>1346702.5</v>
      </c>
      <c r="OI47" s="2">
        <v>23287.25</v>
      </c>
      <c r="OJ47" s="2">
        <v>9520202.5</v>
      </c>
      <c r="OK47" s="2">
        <v>9567188</v>
      </c>
      <c r="OL47" s="2">
        <v>105377</v>
      </c>
      <c r="OM47" s="2">
        <v>1602408</v>
      </c>
      <c r="ON47" s="2">
        <v>14393162.449999999</v>
      </c>
      <c r="OO47" s="2">
        <v>123067</v>
      </c>
      <c r="OP47" s="2"/>
      <c r="OQ47" s="2"/>
      <c r="OR47" s="2"/>
      <c r="OS47" s="2">
        <v>2583324</v>
      </c>
      <c r="OT47" s="2">
        <v>11706.5</v>
      </c>
      <c r="OU47" s="2"/>
      <c r="OV47" s="2">
        <v>1148177.3</v>
      </c>
      <c r="OW47" s="2">
        <v>91735</v>
      </c>
      <c r="OX47" s="2">
        <v>423758.63</v>
      </c>
      <c r="OY47" s="2">
        <v>30756</v>
      </c>
      <c r="OZ47" s="2"/>
      <c r="PA47" s="2">
        <v>1754468</v>
      </c>
      <c r="PB47" s="2">
        <v>69675</v>
      </c>
      <c r="PC47" s="2">
        <v>23319</v>
      </c>
      <c r="PD47" s="2">
        <v>12618</v>
      </c>
      <c r="PE47" s="2"/>
      <c r="PF47" s="2">
        <v>443835</v>
      </c>
      <c r="PG47" s="2">
        <v>356262.11</v>
      </c>
      <c r="PH47" s="2"/>
      <c r="PI47" s="2">
        <v>25993</v>
      </c>
      <c r="PJ47" s="2">
        <v>190277</v>
      </c>
      <c r="PK47" s="2">
        <v>210902.38</v>
      </c>
      <c r="PL47" s="2">
        <v>938032</v>
      </c>
      <c r="PM47" s="2"/>
      <c r="PN47" s="2">
        <v>41990</v>
      </c>
      <c r="PO47" s="2">
        <v>156888.5</v>
      </c>
      <c r="PP47" s="2">
        <v>527294</v>
      </c>
      <c r="PQ47" s="2"/>
      <c r="PR47" s="2"/>
      <c r="PS47" s="2"/>
      <c r="PT47" s="2">
        <v>7226980</v>
      </c>
      <c r="PU47" s="2">
        <v>150028.5</v>
      </c>
      <c r="PV47" s="2">
        <v>16680</v>
      </c>
      <c r="PW47" s="2">
        <v>2142889</v>
      </c>
      <c r="PX47" s="2">
        <v>3010187.2</v>
      </c>
      <c r="PY47" s="2">
        <v>7348</v>
      </c>
      <c r="PZ47" s="2">
        <v>55786.5</v>
      </c>
      <c r="QA47" s="2">
        <v>246608</v>
      </c>
      <c r="QB47" s="2">
        <v>323074</v>
      </c>
      <c r="QC47" s="2"/>
      <c r="QD47" s="2">
        <v>1368024</v>
      </c>
      <c r="QE47" s="2">
        <v>59708</v>
      </c>
      <c r="QF47" s="2">
        <v>91104</v>
      </c>
      <c r="QG47" s="2"/>
      <c r="QH47" s="2"/>
      <c r="QI47" s="2">
        <v>70736</v>
      </c>
      <c r="QJ47" s="2">
        <v>91572</v>
      </c>
      <c r="QK47" s="2">
        <v>754610.52</v>
      </c>
      <c r="QL47" s="2"/>
      <c r="QM47" s="2">
        <v>16560</v>
      </c>
      <c r="QN47" s="2">
        <v>461067</v>
      </c>
      <c r="QO47" s="2">
        <v>215314</v>
      </c>
      <c r="QP47" s="2"/>
      <c r="QQ47" s="2"/>
      <c r="QR47" s="2"/>
      <c r="QS47" s="2"/>
      <c r="QT47" s="2">
        <v>6612724.75</v>
      </c>
      <c r="QU47" s="2">
        <v>418070.8</v>
      </c>
      <c r="QV47" s="2">
        <v>3266176.75</v>
      </c>
      <c r="QW47" s="2">
        <v>1109412</v>
      </c>
      <c r="QX47" s="2">
        <v>6165848.2300000004</v>
      </c>
      <c r="QY47" s="2">
        <v>278927.25</v>
      </c>
      <c r="QZ47" s="2"/>
      <c r="RA47" s="2">
        <v>7824656.21</v>
      </c>
      <c r="RB47" s="2"/>
      <c r="RC47" s="2">
        <v>87674</v>
      </c>
      <c r="RD47" s="2">
        <v>24276</v>
      </c>
      <c r="RE47" s="2">
        <v>3370379</v>
      </c>
      <c r="RF47" s="2">
        <v>5515</v>
      </c>
      <c r="RG47" s="2">
        <v>20801613.25</v>
      </c>
      <c r="RH47" s="2">
        <v>462103</v>
      </c>
      <c r="RI47" s="2">
        <v>239607</v>
      </c>
      <c r="RJ47" s="2"/>
      <c r="RK47" s="2"/>
      <c r="RL47" s="2">
        <v>86480</v>
      </c>
      <c r="RM47" s="2">
        <v>19377224.699999999</v>
      </c>
      <c r="RN47" s="2">
        <v>27477</v>
      </c>
      <c r="RO47" s="2">
        <v>1094213.43</v>
      </c>
      <c r="RP47" s="2">
        <v>166821</v>
      </c>
      <c r="RQ47" s="2">
        <v>403263.5</v>
      </c>
      <c r="RR47" s="2">
        <v>454141</v>
      </c>
      <c r="RS47" s="2">
        <v>184205</v>
      </c>
      <c r="RT47" s="2">
        <v>49167</v>
      </c>
      <c r="RU47" s="2">
        <v>11075</v>
      </c>
      <c r="RV47" s="2"/>
      <c r="RW47" s="2">
        <v>31903</v>
      </c>
      <c r="RX47" s="2"/>
      <c r="RY47" s="2"/>
      <c r="RZ47" s="2">
        <v>460318.45</v>
      </c>
      <c r="SA47" s="2"/>
      <c r="SB47" s="2"/>
      <c r="SC47" s="2">
        <v>220625</v>
      </c>
      <c r="SD47" s="2">
        <v>620688.19999999995</v>
      </c>
      <c r="SE47" s="2">
        <v>670706.4</v>
      </c>
      <c r="SF47" s="2">
        <v>56139.5</v>
      </c>
      <c r="SG47" s="2">
        <v>63528.75</v>
      </c>
      <c r="SH47" s="2">
        <v>-663451</v>
      </c>
      <c r="SI47" s="2">
        <v>1398927</v>
      </c>
      <c r="SJ47" s="2"/>
      <c r="SK47" s="2">
        <v>1547961.6</v>
      </c>
      <c r="SL47" s="2">
        <v>1179</v>
      </c>
      <c r="SM47" s="2">
        <v>943201.75</v>
      </c>
      <c r="SN47" s="2">
        <v>646158.94999999995</v>
      </c>
      <c r="SO47" s="2">
        <v>158239</v>
      </c>
      <c r="SP47" s="2"/>
      <c r="SQ47" s="2">
        <v>286007.5</v>
      </c>
      <c r="SR47" s="2">
        <v>154244.5</v>
      </c>
      <c r="SS47" s="2">
        <v>45922.5</v>
      </c>
      <c r="ST47" s="2">
        <v>341711</v>
      </c>
      <c r="SU47" s="2">
        <v>1723472.5</v>
      </c>
      <c r="SV47" s="2">
        <v>65296</v>
      </c>
      <c r="SW47" s="2">
        <v>266983</v>
      </c>
      <c r="SX47" s="2"/>
      <c r="SY47" s="2"/>
      <c r="SZ47" s="2">
        <v>19324.5</v>
      </c>
      <c r="TA47" s="2">
        <v>1099</v>
      </c>
      <c r="TB47" s="2"/>
      <c r="TC47" s="2">
        <v>30297</v>
      </c>
      <c r="TD47" s="2"/>
      <c r="TE47" s="2">
        <v>48993</v>
      </c>
      <c r="TF47" s="2">
        <v>89287</v>
      </c>
      <c r="TG47" s="2">
        <v>184102</v>
      </c>
      <c r="TH47" s="2">
        <v>20429</v>
      </c>
      <c r="TI47" s="2">
        <v>560387.88</v>
      </c>
      <c r="TJ47" s="2">
        <v>1278040</v>
      </c>
      <c r="TK47" s="2"/>
      <c r="TL47" s="2">
        <v>60798</v>
      </c>
      <c r="TM47" s="2">
        <v>182013</v>
      </c>
      <c r="TN47" s="2"/>
      <c r="TO47" s="2"/>
      <c r="TP47" s="2">
        <v>866770.3</v>
      </c>
      <c r="TQ47" s="2"/>
      <c r="TR47" s="2">
        <v>3400750.4</v>
      </c>
      <c r="TS47" s="2">
        <v>478162.22</v>
      </c>
      <c r="TT47" s="2">
        <v>19207</v>
      </c>
      <c r="TU47" s="2">
        <v>4926.25</v>
      </c>
      <c r="TV47" s="2"/>
      <c r="TW47" s="2">
        <v>6239</v>
      </c>
      <c r="TX47" s="2">
        <v>4011</v>
      </c>
      <c r="TY47" s="2">
        <v>3180835</v>
      </c>
      <c r="TZ47" s="2"/>
      <c r="UA47" s="2">
        <v>849273.6</v>
      </c>
      <c r="UB47" s="2">
        <v>375040.9</v>
      </c>
      <c r="UC47" s="2">
        <v>246534</v>
      </c>
      <c r="UD47" s="2">
        <v>562453</v>
      </c>
      <c r="UE47" s="2">
        <v>1036505.25</v>
      </c>
      <c r="UF47" s="2">
        <v>30584</v>
      </c>
      <c r="UG47" s="2">
        <v>60970</v>
      </c>
      <c r="UH47" s="2">
        <v>21365</v>
      </c>
      <c r="UI47" s="2">
        <v>34941.5</v>
      </c>
      <c r="UJ47" s="2">
        <v>1620696.75</v>
      </c>
      <c r="UK47" s="2">
        <v>877914</v>
      </c>
      <c r="UL47" s="2">
        <v>533195.5</v>
      </c>
      <c r="UM47" s="2">
        <v>203026</v>
      </c>
      <c r="UN47" s="2">
        <v>806952</v>
      </c>
      <c r="UO47" s="2">
        <v>403608</v>
      </c>
      <c r="UP47" s="2">
        <v>3927736</v>
      </c>
      <c r="UQ47" s="2">
        <v>50275</v>
      </c>
      <c r="UR47" s="2"/>
      <c r="US47" s="2">
        <v>789139</v>
      </c>
      <c r="UT47" s="2"/>
      <c r="UU47" s="2">
        <v>969160.4</v>
      </c>
      <c r="UV47" s="2">
        <v>110933.5</v>
      </c>
      <c r="UW47" s="2">
        <v>6774.5</v>
      </c>
      <c r="UX47" s="2">
        <v>436076</v>
      </c>
      <c r="UY47" s="2">
        <v>34793</v>
      </c>
      <c r="UZ47" s="2">
        <v>119933</v>
      </c>
      <c r="VA47" s="2">
        <v>80714.5</v>
      </c>
      <c r="VB47" s="2">
        <v>46490</v>
      </c>
      <c r="VC47" s="2">
        <v>168910</v>
      </c>
      <c r="VD47" s="2"/>
      <c r="VE47" s="2">
        <v>555319.30000000005</v>
      </c>
      <c r="VF47" s="2"/>
      <c r="VG47" s="2">
        <v>56994.6</v>
      </c>
      <c r="VH47" s="2">
        <v>499043.5</v>
      </c>
      <c r="VI47" s="2">
        <v>578753</v>
      </c>
      <c r="VJ47" s="2">
        <v>7663</v>
      </c>
      <c r="VK47" s="2"/>
      <c r="VL47" s="2">
        <v>3494994.36</v>
      </c>
      <c r="VM47" s="2">
        <v>87393.5</v>
      </c>
      <c r="VN47" s="2"/>
      <c r="VO47" s="2">
        <v>351754.66</v>
      </c>
      <c r="VP47" s="2">
        <v>46872.639999999999</v>
      </c>
      <c r="VQ47" s="2">
        <v>117273.75</v>
      </c>
      <c r="VR47" s="2"/>
      <c r="VS47" s="2"/>
      <c r="VT47" s="2">
        <v>407234</v>
      </c>
      <c r="VU47" s="2">
        <v>8223035.3499999996</v>
      </c>
      <c r="VV47" s="2">
        <v>45630.25</v>
      </c>
      <c r="VW47" s="2"/>
      <c r="VX47" s="2">
        <v>974807.75</v>
      </c>
      <c r="VY47" s="2"/>
      <c r="VZ47" s="2">
        <v>171</v>
      </c>
      <c r="WA47" s="2">
        <v>13700593.49</v>
      </c>
      <c r="WB47" s="2">
        <v>271904</v>
      </c>
      <c r="WC47" s="2">
        <v>1477700.8</v>
      </c>
      <c r="WD47" s="2"/>
      <c r="WE47" s="2">
        <v>57545</v>
      </c>
      <c r="WF47" s="2">
        <v>134747</v>
      </c>
      <c r="WG47" s="2">
        <v>2340484</v>
      </c>
      <c r="WH47" s="2">
        <v>269495</v>
      </c>
      <c r="WI47" s="2">
        <v>1157789</v>
      </c>
      <c r="WJ47" s="2">
        <v>2396003</v>
      </c>
      <c r="WK47" s="2">
        <v>32582</v>
      </c>
      <c r="WL47" s="2"/>
      <c r="WM47" s="2">
        <v>1327238.5</v>
      </c>
      <c r="WN47" s="2">
        <v>114613.5</v>
      </c>
      <c r="WO47" s="2">
        <v>415787</v>
      </c>
      <c r="WP47" s="2">
        <v>1005698.5</v>
      </c>
      <c r="WQ47" s="2">
        <v>73230</v>
      </c>
      <c r="WR47" s="2">
        <v>313619</v>
      </c>
      <c r="WS47" s="2">
        <v>377570</v>
      </c>
      <c r="WT47" s="2">
        <v>517424</v>
      </c>
      <c r="WU47" s="2">
        <v>1738148.25</v>
      </c>
      <c r="WV47" s="2">
        <v>827838.25</v>
      </c>
      <c r="WW47" s="2">
        <v>31024</v>
      </c>
      <c r="WX47" s="2">
        <v>104354.5</v>
      </c>
      <c r="WY47" s="2">
        <v>4878</v>
      </c>
      <c r="WZ47" s="2">
        <v>461653</v>
      </c>
      <c r="XA47" s="2"/>
      <c r="XB47" s="2">
        <v>1638</v>
      </c>
      <c r="XC47" s="2">
        <v>1254521.49</v>
      </c>
      <c r="XD47" s="2">
        <v>1346115.4</v>
      </c>
      <c r="XE47" s="2">
        <v>922182.5</v>
      </c>
      <c r="XF47" s="2"/>
      <c r="XG47" s="2">
        <v>416116</v>
      </c>
      <c r="XH47" s="2">
        <v>2759026</v>
      </c>
      <c r="XI47" s="2"/>
      <c r="XJ47" s="2">
        <v>83556</v>
      </c>
      <c r="XK47" s="2">
        <v>1788797</v>
      </c>
      <c r="XL47" s="2">
        <v>806282</v>
      </c>
      <c r="XM47" s="2">
        <v>5880221.5</v>
      </c>
      <c r="XN47" s="2">
        <v>156526.21</v>
      </c>
      <c r="XO47" s="2"/>
      <c r="XP47" s="2">
        <v>85058</v>
      </c>
      <c r="XQ47" s="2">
        <v>374925.72</v>
      </c>
      <c r="XR47" s="2">
        <v>2880572</v>
      </c>
      <c r="XS47" s="2">
        <v>21310</v>
      </c>
      <c r="XT47" s="2"/>
      <c r="XU47" s="2">
        <v>51831.75</v>
      </c>
      <c r="XV47" s="2">
        <v>29570</v>
      </c>
      <c r="XW47" s="2">
        <v>32466</v>
      </c>
      <c r="XX47" s="2">
        <v>40837</v>
      </c>
      <c r="XY47" s="2">
        <v>9656.5</v>
      </c>
      <c r="XZ47" s="2">
        <v>10549.28</v>
      </c>
      <c r="YA47" s="2">
        <v>45292</v>
      </c>
      <c r="YB47" s="2">
        <v>20620</v>
      </c>
      <c r="YC47" s="2"/>
      <c r="YD47" s="2">
        <v>33898.25</v>
      </c>
      <c r="YE47" s="2">
        <v>11062963.51</v>
      </c>
      <c r="YF47" s="2">
        <v>1913455.8</v>
      </c>
      <c r="YG47" s="2">
        <v>1238823.6000000001</v>
      </c>
      <c r="YH47" s="2">
        <v>117006.25</v>
      </c>
      <c r="YI47" s="2">
        <v>2658981</v>
      </c>
      <c r="YJ47" s="2"/>
      <c r="YK47" s="2">
        <v>1567273</v>
      </c>
      <c r="YL47" s="2">
        <v>8647</v>
      </c>
      <c r="YM47" s="2">
        <v>16180450</v>
      </c>
      <c r="YN47" s="2">
        <v>1657394.9</v>
      </c>
      <c r="YO47" s="2">
        <v>19076423</v>
      </c>
      <c r="YP47" s="2">
        <v>4773792.25</v>
      </c>
      <c r="YQ47" s="2">
        <v>723076.25</v>
      </c>
      <c r="YR47" s="2">
        <v>1531631</v>
      </c>
      <c r="YS47" s="2">
        <v>839618.5</v>
      </c>
      <c r="YT47" s="2">
        <v>937593</v>
      </c>
      <c r="YU47" s="2">
        <v>2220735.75</v>
      </c>
      <c r="YV47" s="2">
        <v>6391304.2999999998</v>
      </c>
      <c r="YW47" s="2">
        <v>20796</v>
      </c>
      <c r="YX47" s="2"/>
      <c r="YY47" s="2"/>
      <c r="YZ47" s="2"/>
      <c r="ZA47" s="2"/>
      <c r="ZB47" s="2">
        <v>221550.47</v>
      </c>
      <c r="ZC47" s="2">
        <v>30075963.649999999</v>
      </c>
      <c r="ZD47" s="2">
        <v>728099</v>
      </c>
      <c r="ZE47" s="2">
        <v>2318565.5</v>
      </c>
      <c r="ZF47" s="2">
        <v>39636</v>
      </c>
      <c r="ZG47" s="2">
        <v>117641.45</v>
      </c>
      <c r="ZH47" s="2">
        <v>43690</v>
      </c>
      <c r="ZI47" s="2">
        <v>48333.38</v>
      </c>
      <c r="ZJ47" s="2"/>
      <c r="ZK47" s="2">
        <v>2803590</v>
      </c>
      <c r="ZL47" s="2">
        <v>5317414.9400000004</v>
      </c>
      <c r="ZM47" s="2">
        <v>52053</v>
      </c>
      <c r="ZN47" s="2">
        <v>9593739</v>
      </c>
      <c r="ZO47" s="2">
        <v>7063988.25</v>
      </c>
      <c r="ZP47" s="2">
        <v>2465881.65</v>
      </c>
      <c r="ZQ47" s="2">
        <v>72108.5</v>
      </c>
      <c r="ZR47" s="2">
        <v>762783.95</v>
      </c>
      <c r="ZS47" s="2">
        <v>330215</v>
      </c>
      <c r="ZT47" s="2">
        <v>1546211</v>
      </c>
      <c r="ZU47" s="2">
        <v>525203.34</v>
      </c>
      <c r="ZV47" s="2"/>
      <c r="ZW47" s="2">
        <v>640712.5</v>
      </c>
      <c r="ZX47" s="2"/>
      <c r="ZY47" s="2">
        <v>1618629.35</v>
      </c>
      <c r="ZZ47" s="2"/>
      <c r="AAA47" s="2">
        <v>161023.25</v>
      </c>
      <c r="AAB47" s="2">
        <v>79401.2</v>
      </c>
      <c r="AAC47" s="2">
        <v>1164286.75</v>
      </c>
      <c r="AAD47" s="2">
        <v>1658862.84</v>
      </c>
      <c r="AAE47" s="2">
        <v>926603</v>
      </c>
      <c r="AAF47" s="2">
        <v>59595</v>
      </c>
      <c r="AAG47" s="2"/>
      <c r="AAH47" s="2">
        <v>5389583.7999999998</v>
      </c>
      <c r="AAI47" s="2">
        <v>644026.44999999995</v>
      </c>
      <c r="AAJ47" s="2">
        <v>188.5</v>
      </c>
      <c r="AAK47" s="2">
        <v>396017.2</v>
      </c>
      <c r="AAL47" s="2">
        <v>356066.5</v>
      </c>
      <c r="AAM47" s="2">
        <v>70094</v>
      </c>
      <c r="AAN47" s="2">
        <v>2013480.7</v>
      </c>
      <c r="AAO47" s="2">
        <v>919254</v>
      </c>
      <c r="AAP47" s="2"/>
      <c r="AAQ47" s="2">
        <v>50928.25</v>
      </c>
      <c r="AAR47" s="2">
        <v>164450</v>
      </c>
      <c r="AAS47" s="2">
        <v>687054.5</v>
      </c>
      <c r="AAT47" s="2">
        <v>2328836.4</v>
      </c>
      <c r="AAU47" s="2"/>
      <c r="AAV47" s="2">
        <v>942567.5</v>
      </c>
      <c r="AAW47" s="2"/>
      <c r="AAX47" s="2">
        <v>56369</v>
      </c>
      <c r="AAY47" s="2">
        <v>3117598.4</v>
      </c>
      <c r="AAZ47" s="2">
        <v>422434.75</v>
      </c>
      <c r="ABA47" s="2">
        <v>464043.5</v>
      </c>
      <c r="ABB47" s="2"/>
      <c r="ABC47" s="2">
        <v>152032.85</v>
      </c>
      <c r="ABD47" s="2"/>
      <c r="ABE47" s="2">
        <v>995526.55</v>
      </c>
      <c r="ABF47" s="2">
        <v>61173.25</v>
      </c>
      <c r="ABG47" s="2"/>
      <c r="ABH47" s="2">
        <v>11719078</v>
      </c>
      <c r="ABI47" s="2">
        <v>3233716.55</v>
      </c>
      <c r="ABJ47" s="2">
        <v>354043.25</v>
      </c>
      <c r="ABK47" s="2"/>
      <c r="ABL47" s="2"/>
      <c r="ABM47" s="2"/>
      <c r="ABN47" s="2">
        <v>310642.5</v>
      </c>
      <c r="ABO47" s="2">
        <v>1257978.25</v>
      </c>
      <c r="ABP47" s="2"/>
      <c r="ABQ47" s="2"/>
      <c r="ABR47" s="2"/>
      <c r="ABS47" s="2"/>
      <c r="ABT47" s="2"/>
      <c r="ABU47" s="2">
        <v>311227</v>
      </c>
      <c r="ABV47" s="2"/>
      <c r="ABW47" s="2"/>
      <c r="ABX47" s="2">
        <v>686243.19</v>
      </c>
      <c r="ABY47" s="2"/>
      <c r="ABZ47" s="2">
        <v>217256</v>
      </c>
      <c r="ACA47" s="2">
        <v>38082</v>
      </c>
      <c r="ACB47" s="2">
        <v>623378</v>
      </c>
      <c r="ACC47" s="2">
        <v>287155</v>
      </c>
      <c r="ACD47" s="2"/>
      <c r="ACE47" s="2">
        <v>36330.550000000003</v>
      </c>
      <c r="ACF47" s="2">
        <v>21123</v>
      </c>
      <c r="ACG47" s="2">
        <v>414077.25</v>
      </c>
      <c r="ACH47" s="2">
        <v>71727.28</v>
      </c>
      <c r="ACI47" s="2">
        <v>4223699.37</v>
      </c>
      <c r="ACJ47" s="2">
        <v>79112</v>
      </c>
      <c r="ACK47" s="2">
        <v>23087.5</v>
      </c>
      <c r="ACL47" s="2">
        <v>53622.25</v>
      </c>
      <c r="ACM47" s="2">
        <v>5565</v>
      </c>
      <c r="ACN47" s="2">
        <v>36060.75</v>
      </c>
      <c r="ACO47" s="2">
        <v>108311</v>
      </c>
      <c r="ACP47" s="2"/>
      <c r="ACQ47" s="2">
        <v>1040448.75</v>
      </c>
      <c r="ACR47" s="2"/>
      <c r="ACS47" s="2"/>
      <c r="ACT47" s="2"/>
      <c r="ACU47" s="2"/>
      <c r="ACV47" s="2">
        <v>140565</v>
      </c>
      <c r="ACW47" s="2">
        <v>11711</v>
      </c>
      <c r="ACX47" s="2">
        <v>429522</v>
      </c>
      <c r="ACY47" s="2"/>
      <c r="ACZ47" s="2"/>
      <c r="ADA47" s="2"/>
      <c r="ADB47" s="2"/>
      <c r="ADC47" s="2"/>
      <c r="ADD47" s="2"/>
      <c r="ADE47" s="2"/>
      <c r="ADF47" s="2">
        <v>854381.75</v>
      </c>
      <c r="ADG47" s="2"/>
      <c r="ADH47" s="2"/>
      <c r="ADI47" s="2"/>
      <c r="ADJ47" s="2"/>
      <c r="ADK47" s="2"/>
      <c r="ADL47" s="2"/>
      <c r="ADM47" s="2"/>
      <c r="ADN47" s="2">
        <v>5225</v>
      </c>
      <c r="ADO47" s="2">
        <v>729521.97</v>
      </c>
      <c r="ADP47" s="2">
        <v>19055412</v>
      </c>
      <c r="ADQ47" s="2">
        <v>5710896</v>
      </c>
      <c r="ADR47" s="2">
        <v>3863367.63</v>
      </c>
      <c r="ADS47" s="2">
        <v>398767</v>
      </c>
      <c r="ADT47" s="2">
        <v>26294</v>
      </c>
      <c r="ADU47" s="2"/>
      <c r="ADV47" s="2">
        <v>6224</v>
      </c>
      <c r="ADW47" s="2">
        <v>15405</v>
      </c>
      <c r="ADX47" s="2"/>
      <c r="ADY47" s="2"/>
      <c r="ADZ47" s="2"/>
      <c r="AEA47" s="2">
        <v>594615.75</v>
      </c>
      <c r="AEB47" s="2">
        <v>11561.5</v>
      </c>
      <c r="AEC47" s="2">
        <v>1571038.5</v>
      </c>
      <c r="AED47" s="2">
        <v>248068.35</v>
      </c>
      <c r="AEE47" s="2">
        <v>11960.3</v>
      </c>
      <c r="AEF47" s="2">
        <v>19228</v>
      </c>
      <c r="AEG47" s="2"/>
      <c r="AEH47" s="2">
        <v>201802.2</v>
      </c>
      <c r="AEI47" s="2"/>
      <c r="AEJ47" s="2">
        <v>971750.25</v>
      </c>
      <c r="AEK47" s="2"/>
      <c r="AEL47" s="2"/>
      <c r="AEM47" s="2">
        <v>1049640.8999999999</v>
      </c>
      <c r="AEN47" s="2"/>
      <c r="AEO47" s="2"/>
      <c r="AEP47" s="2">
        <v>43510</v>
      </c>
      <c r="AEQ47" s="2">
        <v>1694</v>
      </c>
      <c r="AER47" s="2"/>
      <c r="AES47" s="2">
        <v>2151640.15</v>
      </c>
      <c r="AET47" s="2"/>
      <c r="AEU47" s="2">
        <v>41163</v>
      </c>
      <c r="AEV47" s="2"/>
      <c r="AEW47" s="2">
        <v>11108</v>
      </c>
      <c r="AEX47" s="2">
        <v>70600</v>
      </c>
      <c r="AEY47" s="2"/>
      <c r="AEZ47" s="2">
        <v>14398.5</v>
      </c>
      <c r="AFA47" s="2">
        <v>39382</v>
      </c>
      <c r="AFB47" s="2"/>
      <c r="AFC47" s="2">
        <v>481857</v>
      </c>
      <c r="AFD47" s="2">
        <v>69150</v>
      </c>
      <c r="AFE47" s="2"/>
      <c r="AFF47" s="2">
        <v>48000</v>
      </c>
      <c r="AFG47" s="2">
        <v>37846.25</v>
      </c>
      <c r="AFH47" s="2"/>
      <c r="AFI47" s="2">
        <v>-103823.23</v>
      </c>
      <c r="AFJ47" s="2"/>
      <c r="AFK47" s="2"/>
      <c r="AFL47" s="2"/>
      <c r="AFM47" s="2"/>
      <c r="AFN47" s="2"/>
      <c r="AFO47" s="2">
        <v>21939.75</v>
      </c>
      <c r="AFP47" s="2">
        <v>471129</v>
      </c>
      <c r="AFQ47" s="2">
        <v>49885.5</v>
      </c>
      <c r="AFR47" s="2"/>
      <c r="AFS47" s="2">
        <v>34374.800000000003</v>
      </c>
      <c r="AFT47" s="2"/>
      <c r="AFU47" s="2"/>
      <c r="AFV47" s="2"/>
      <c r="AFW47" s="2"/>
      <c r="AFX47" s="2"/>
      <c r="AFY47" s="2">
        <v>5417.5</v>
      </c>
      <c r="AFZ47" s="2"/>
      <c r="AGA47" s="2"/>
      <c r="AGB47" s="2">
        <v>6699832.2999999998</v>
      </c>
      <c r="AGC47" s="2"/>
      <c r="AGD47" s="2">
        <v>4917536.9000000004</v>
      </c>
      <c r="AGE47" s="2"/>
      <c r="AGF47" s="2">
        <v>23560.5</v>
      </c>
      <c r="AGG47" s="2">
        <v>179828</v>
      </c>
      <c r="AGH47" s="2"/>
      <c r="AGI47" s="2"/>
      <c r="AGJ47" s="2">
        <v>8017.75</v>
      </c>
      <c r="AGK47" s="2">
        <v>46465</v>
      </c>
      <c r="AGL47" s="2">
        <v>458548.75</v>
      </c>
      <c r="AGM47" s="2">
        <v>922885</v>
      </c>
      <c r="AGN47" s="2">
        <v>17031.5</v>
      </c>
      <c r="AGO47" s="2">
        <v>94439</v>
      </c>
      <c r="AGP47" s="2"/>
      <c r="AGQ47" s="2"/>
      <c r="AGR47" s="2"/>
      <c r="AGS47" s="2">
        <v>4801</v>
      </c>
      <c r="AGT47" s="2"/>
      <c r="AGU47" s="2">
        <v>35319011.829999998</v>
      </c>
      <c r="AGV47" s="2"/>
      <c r="AGW47" s="2"/>
      <c r="AGX47" s="2"/>
      <c r="AGY47" s="2">
        <v>6728</v>
      </c>
      <c r="AGZ47" s="2"/>
      <c r="AHA47" s="2"/>
      <c r="AHB47" s="2"/>
      <c r="AHC47" s="2"/>
      <c r="AHD47" s="2">
        <v>45286.6</v>
      </c>
      <c r="AHE47" s="2">
        <v>6917.25</v>
      </c>
      <c r="AHF47" s="2"/>
      <c r="AHG47" s="2"/>
      <c r="AHH47" s="2"/>
      <c r="AHI47" s="2">
        <v>512173</v>
      </c>
      <c r="AHJ47" s="2">
        <v>95505</v>
      </c>
      <c r="AHK47" s="2"/>
      <c r="AHL47" s="2">
        <v>313693.3</v>
      </c>
      <c r="AHM47" s="2">
        <v>212720</v>
      </c>
      <c r="AHN47" s="2"/>
      <c r="AHO47" s="2">
        <v>3016</v>
      </c>
      <c r="AHP47" s="2"/>
      <c r="AHQ47" s="2">
        <v>16782.72</v>
      </c>
      <c r="AHR47" s="2"/>
      <c r="AHS47" s="2"/>
      <c r="AHT47" s="2">
        <f t="shared" si="0"/>
        <v>1031553936.1700001</v>
      </c>
    </row>
    <row r="48" spans="1:904">
      <c r="A48" s="34" t="s">
        <v>1963</v>
      </c>
      <c r="B48" s="34" t="s">
        <v>1992</v>
      </c>
      <c r="C48" s="1" t="s">
        <v>1993</v>
      </c>
      <c r="D48" s="2">
        <v>8718238.5999999996</v>
      </c>
      <c r="E48" s="2">
        <v>645660.75</v>
      </c>
      <c r="F48" s="2"/>
      <c r="G48" s="2">
        <v>752010.8</v>
      </c>
      <c r="H48" s="2">
        <v>4263731.2000000002</v>
      </c>
      <c r="I48" s="2">
        <v>987852.80000000005</v>
      </c>
      <c r="J48" s="2">
        <v>9558268</v>
      </c>
      <c r="K48" s="2"/>
      <c r="L48" s="2">
        <v>1423025.05</v>
      </c>
      <c r="M48" s="2">
        <v>872447.5</v>
      </c>
      <c r="N48" s="2"/>
      <c r="O48" s="2"/>
      <c r="P48" s="2"/>
      <c r="Q48" s="2">
        <v>2281570</v>
      </c>
      <c r="R48" s="2"/>
      <c r="S48" s="2"/>
      <c r="T48" s="2">
        <v>5650</v>
      </c>
      <c r="U48" s="2"/>
      <c r="V48" s="2"/>
      <c r="W48" s="2"/>
      <c r="X48" s="2">
        <v>56263.5</v>
      </c>
      <c r="Y48" s="2"/>
      <c r="Z48" s="2"/>
      <c r="AA48" s="2"/>
      <c r="AB48" s="2"/>
      <c r="AC48" s="2">
        <v>2028147.5</v>
      </c>
      <c r="AD48" s="2">
        <v>446273</v>
      </c>
      <c r="AE48" s="2">
        <v>629199</v>
      </c>
      <c r="AF48" s="2">
        <v>7548238</v>
      </c>
      <c r="AG48" s="2"/>
      <c r="AH48" s="2">
        <v>3545213</v>
      </c>
      <c r="AI48" s="2">
        <v>4930416</v>
      </c>
      <c r="AJ48" s="2">
        <v>44816</v>
      </c>
      <c r="AK48" s="2"/>
      <c r="AL48" s="2">
        <v>48973</v>
      </c>
      <c r="AM48" s="2"/>
      <c r="AN48" s="2"/>
      <c r="AO48" s="2"/>
      <c r="AP48" s="2"/>
      <c r="AQ48" s="2"/>
      <c r="AR48" s="2"/>
      <c r="AS48" s="2"/>
      <c r="AT48" s="2">
        <v>178377.60000000001</v>
      </c>
      <c r="AU48" s="2"/>
      <c r="AV48" s="2"/>
      <c r="AW48" s="2"/>
      <c r="AX48" s="2">
        <v>15707</v>
      </c>
      <c r="AY48" s="2">
        <v>2368242.4</v>
      </c>
      <c r="AZ48" s="2"/>
      <c r="BA48" s="2">
        <v>7174</v>
      </c>
      <c r="BB48" s="2"/>
      <c r="BC48" s="2">
        <v>25198.799999999999</v>
      </c>
      <c r="BD48" s="2"/>
      <c r="BE48" s="2">
        <v>313954.7</v>
      </c>
      <c r="BF48" s="2"/>
      <c r="BG48" s="2"/>
      <c r="BH48" s="2"/>
      <c r="BI48" s="2">
        <v>1552485.8</v>
      </c>
      <c r="BJ48" s="2">
        <v>275117.18</v>
      </c>
      <c r="BK48" s="2"/>
      <c r="BL48" s="2"/>
      <c r="BM48" s="2"/>
      <c r="BN48" s="2"/>
      <c r="BO48" s="2">
        <v>180374.39999999999</v>
      </c>
      <c r="BP48" s="2"/>
      <c r="BQ48" s="2"/>
      <c r="BR48" s="2">
        <v>1772453.7</v>
      </c>
      <c r="BS48" s="2">
        <v>180247.2</v>
      </c>
      <c r="BT48" s="2"/>
      <c r="BU48" s="2"/>
      <c r="BV48" s="2"/>
      <c r="BW48" s="2"/>
      <c r="BX48" s="2"/>
      <c r="BY48" s="2"/>
      <c r="BZ48" s="2">
        <v>1277307.8</v>
      </c>
      <c r="CA48" s="2"/>
      <c r="CB48" s="2">
        <v>268677.2</v>
      </c>
      <c r="CC48" s="2"/>
      <c r="CD48" s="2"/>
      <c r="CE48" s="2"/>
      <c r="CF48" s="2"/>
      <c r="CG48" s="2">
        <v>59059897</v>
      </c>
      <c r="CH48" s="2"/>
      <c r="CI48" s="2"/>
      <c r="CJ48" s="2"/>
      <c r="CK48" s="2"/>
      <c r="CL48" s="2"/>
      <c r="CM48" s="2">
        <v>32275</v>
      </c>
      <c r="CN48" s="2"/>
      <c r="CO48" s="2"/>
      <c r="CP48" s="2">
        <v>302247.2</v>
      </c>
      <c r="CQ48" s="2"/>
      <c r="CR48" s="2">
        <v>1155944.75</v>
      </c>
      <c r="CS48" s="2">
        <v>52625.9</v>
      </c>
      <c r="CT48" s="2">
        <v>61212689.100000001</v>
      </c>
      <c r="CU48" s="2"/>
      <c r="CV48" s="2">
        <v>519111.5</v>
      </c>
      <c r="CW48" s="2"/>
      <c r="CX48" s="2"/>
      <c r="CY48" s="2">
        <v>1542797.75</v>
      </c>
      <c r="CZ48" s="2">
        <v>1525320.3</v>
      </c>
      <c r="DA48" s="2">
        <v>97489</v>
      </c>
      <c r="DB48" s="2">
        <v>3019842.4</v>
      </c>
      <c r="DC48" s="2">
        <v>18605105.129999999</v>
      </c>
      <c r="DD48" s="2"/>
      <c r="DE48" s="2">
        <v>24431059</v>
      </c>
      <c r="DF48" s="2">
        <v>18835</v>
      </c>
      <c r="DG48" s="2">
        <v>700010</v>
      </c>
      <c r="DH48" s="2">
        <v>11327305.35</v>
      </c>
      <c r="DI48" s="2"/>
      <c r="DJ48" s="2"/>
      <c r="DK48" s="2">
        <v>46744499.560000002</v>
      </c>
      <c r="DL48" s="2"/>
      <c r="DM48" s="2"/>
      <c r="DN48" s="2"/>
      <c r="DO48" s="2"/>
      <c r="DP48" s="2"/>
      <c r="DQ48" s="2"/>
      <c r="DR48" s="2"/>
      <c r="DS48" s="2">
        <v>2467025.5</v>
      </c>
      <c r="DT48" s="2"/>
      <c r="DU48" s="2"/>
      <c r="DV48" s="2">
        <v>74757</v>
      </c>
      <c r="DW48" s="2">
        <v>1196313</v>
      </c>
      <c r="DX48" s="2"/>
      <c r="DY48" s="2"/>
      <c r="DZ48" s="2"/>
      <c r="EA48" s="2"/>
      <c r="EB48" s="2"/>
      <c r="EC48" s="2"/>
      <c r="ED48" s="2"/>
      <c r="EE48" s="2">
        <v>10639820.859999999</v>
      </c>
      <c r="EF48" s="2">
        <v>1781008.39</v>
      </c>
      <c r="EG48" s="2"/>
      <c r="EH48" s="2"/>
      <c r="EI48" s="2">
        <v>164150</v>
      </c>
      <c r="EJ48" s="2"/>
      <c r="EK48" s="2"/>
      <c r="EL48" s="2">
        <v>82144.5</v>
      </c>
      <c r="EM48" s="2"/>
      <c r="EN48" s="2">
        <v>2790406.55</v>
      </c>
      <c r="EO48" s="2"/>
      <c r="EP48" s="2"/>
      <c r="EQ48" s="2"/>
      <c r="ER48" s="2">
        <v>498187</v>
      </c>
      <c r="ES48" s="2">
        <v>55082</v>
      </c>
      <c r="ET48" s="2">
        <v>2336279.35</v>
      </c>
      <c r="EU48" s="2"/>
      <c r="EV48" s="2"/>
      <c r="EW48" s="2">
        <v>1710762</v>
      </c>
      <c r="EX48" s="2"/>
      <c r="EY48" s="2"/>
      <c r="EZ48" s="2"/>
      <c r="FA48" s="2"/>
      <c r="FB48" s="2"/>
      <c r="FC48" s="2"/>
      <c r="FD48" s="2"/>
      <c r="FE48" s="2"/>
      <c r="FF48" s="2"/>
      <c r="FG48" s="2">
        <v>82834.320000000007</v>
      </c>
      <c r="FH48" s="2"/>
      <c r="FI48" s="2">
        <v>23894343.800000001</v>
      </c>
      <c r="FJ48" s="2"/>
      <c r="FK48" s="2"/>
      <c r="FL48" s="2"/>
      <c r="FM48" s="2"/>
      <c r="FN48" s="2"/>
      <c r="FO48" s="2"/>
      <c r="FP48" s="2"/>
      <c r="FQ48" s="2">
        <v>171547378.40000001</v>
      </c>
      <c r="FR48" s="2">
        <v>1746387.2</v>
      </c>
      <c r="FS48" s="2">
        <v>3204252.4</v>
      </c>
      <c r="FT48" s="2">
        <v>9544085.8499999996</v>
      </c>
      <c r="FU48" s="2">
        <v>1525420</v>
      </c>
      <c r="FV48" s="2">
        <v>5377728.5</v>
      </c>
      <c r="FW48" s="2">
        <v>8323126.2000000002</v>
      </c>
      <c r="FX48" s="2">
        <v>1511260.5</v>
      </c>
      <c r="FY48" s="2">
        <v>2427403.5</v>
      </c>
      <c r="FZ48" s="2"/>
      <c r="GA48" s="2">
        <v>393647.5</v>
      </c>
      <c r="GB48" s="2">
        <v>2094895.75</v>
      </c>
      <c r="GC48" s="2"/>
      <c r="GD48" s="2"/>
      <c r="GE48" s="2">
        <v>14305417.35</v>
      </c>
      <c r="GF48" s="2">
        <v>379843.5</v>
      </c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>
        <v>7622195.0499999998</v>
      </c>
      <c r="GR48" s="2">
        <v>33954</v>
      </c>
      <c r="GS48" s="2"/>
      <c r="GT48" s="2"/>
      <c r="GU48" s="2"/>
      <c r="GV48" s="2"/>
      <c r="GW48" s="2">
        <v>614544</v>
      </c>
      <c r="GX48" s="2"/>
      <c r="GY48" s="2">
        <v>8199064.25</v>
      </c>
      <c r="GZ48" s="2"/>
      <c r="HA48" s="2">
        <v>42547</v>
      </c>
      <c r="HB48" s="2">
        <v>3623444</v>
      </c>
      <c r="HC48" s="2">
        <v>10621053.699999999</v>
      </c>
      <c r="HD48" s="2"/>
      <c r="HE48" s="2"/>
      <c r="HF48" s="2">
        <v>33915879.240000002</v>
      </c>
      <c r="HG48" s="2"/>
      <c r="HH48" s="2"/>
      <c r="HI48" s="2">
        <v>599878.25</v>
      </c>
      <c r="HJ48" s="2"/>
      <c r="HK48" s="2"/>
      <c r="HL48" s="2"/>
      <c r="HM48" s="2"/>
      <c r="HN48" s="2"/>
      <c r="HO48" s="2">
        <v>3284447.9</v>
      </c>
      <c r="HP48" s="2">
        <v>2461491</v>
      </c>
      <c r="HQ48" s="2"/>
      <c r="HR48" s="2"/>
      <c r="HS48" s="2">
        <v>23265117.460000001</v>
      </c>
      <c r="HT48" s="2">
        <v>26950452.18</v>
      </c>
      <c r="HU48" s="2">
        <v>15948895.9</v>
      </c>
      <c r="HV48" s="2"/>
      <c r="HW48" s="2">
        <v>355547.5</v>
      </c>
      <c r="HX48" s="2">
        <v>4489435</v>
      </c>
      <c r="HY48" s="2"/>
      <c r="HZ48" s="2">
        <v>34712.5</v>
      </c>
      <c r="IA48" s="2">
        <v>639251.5</v>
      </c>
      <c r="IB48" s="2">
        <v>668231</v>
      </c>
      <c r="IC48" s="2"/>
      <c r="ID48" s="2"/>
      <c r="IE48" s="2">
        <v>210369</v>
      </c>
      <c r="IF48" s="2">
        <v>13492950.029999999</v>
      </c>
      <c r="IG48" s="2"/>
      <c r="IH48" s="2"/>
      <c r="II48" s="2">
        <v>18135527.5</v>
      </c>
      <c r="IJ48" s="2">
        <v>7093828.7999999998</v>
      </c>
      <c r="IK48" s="2">
        <v>7549922.7999999998</v>
      </c>
      <c r="IL48" s="2"/>
      <c r="IM48" s="2">
        <v>31526320</v>
      </c>
      <c r="IN48" s="2">
        <v>8425954.1999999993</v>
      </c>
      <c r="IO48" s="2">
        <v>2801358.4</v>
      </c>
      <c r="IP48" s="2"/>
      <c r="IQ48" s="2"/>
      <c r="IR48" s="2"/>
      <c r="IS48" s="2">
        <v>18987985.600000001</v>
      </c>
      <c r="IT48" s="2"/>
      <c r="IU48" s="2">
        <v>12505923.199999999</v>
      </c>
      <c r="IV48" s="2"/>
      <c r="IW48" s="2">
        <v>4734</v>
      </c>
      <c r="IX48" s="2"/>
      <c r="IY48" s="2">
        <v>21799</v>
      </c>
      <c r="IZ48" s="2">
        <v>1439078</v>
      </c>
      <c r="JA48" s="2">
        <v>285097.8</v>
      </c>
      <c r="JB48" s="2"/>
      <c r="JC48" s="2">
        <v>-96336.63</v>
      </c>
      <c r="JD48" s="2"/>
      <c r="JE48" s="2">
        <v>893042.5</v>
      </c>
      <c r="JF48" s="2">
        <v>35492</v>
      </c>
      <c r="JG48" s="2"/>
      <c r="JH48" s="2"/>
      <c r="JI48" s="2"/>
      <c r="JJ48" s="2">
        <v>9844300.6500000004</v>
      </c>
      <c r="JK48" s="2">
        <v>27727400.829999998</v>
      </c>
      <c r="JL48" s="2">
        <v>32171770.25</v>
      </c>
      <c r="JM48" s="2">
        <v>3249842.45</v>
      </c>
      <c r="JN48" s="2">
        <v>9371606.1500000004</v>
      </c>
      <c r="JO48" s="2">
        <v>1237105.05</v>
      </c>
      <c r="JP48" s="2">
        <v>147895</v>
      </c>
      <c r="JQ48" s="2">
        <v>1866627.75</v>
      </c>
      <c r="JR48" s="2">
        <v>30341226.41</v>
      </c>
      <c r="JS48" s="2">
        <v>11993256.699999999</v>
      </c>
      <c r="JT48" s="2">
        <v>4287979.2</v>
      </c>
      <c r="JU48" s="2"/>
      <c r="JV48" s="2">
        <v>5337924.95</v>
      </c>
      <c r="JW48" s="2">
        <v>50413.5</v>
      </c>
      <c r="JX48" s="2">
        <v>203561</v>
      </c>
      <c r="JY48" s="2"/>
      <c r="JZ48" s="2">
        <v>4501694.8</v>
      </c>
      <c r="KA48" s="2">
        <v>792650</v>
      </c>
      <c r="KB48" s="2">
        <v>2253563</v>
      </c>
      <c r="KC48" s="2">
        <v>7672193.2000000002</v>
      </c>
      <c r="KD48" s="2"/>
      <c r="KE48" s="2"/>
      <c r="KF48" s="2">
        <v>1147049.8999999999</v>
      </c>
      <c r="KG48" s="2">
        <v>795917</v>
      </c>
      <c r="KH48" s="2"/>
      <c r="KI48" s="2"/>
      <c r="KJ48" s="2"/>
      <c r="KK48" s="2"/>
      <c r="KL48" s="2"/>
      <c r="KM48" s="2"/>
      <c r="KN48" s="2">
        <v>82965</v>
      </c>
      <c r="KO48" s="2"/>
      <c r="KP48" s="2">
        <v>101056.32000000001</v>
      </c>
      <c r="KQ48" s="2">
        <v>25532922.75</v>
      </c>
      <c r="KR48" s="2">
        <v>1017298</v>
      </c>
      <c r="KS48" s="2"/>
      <c r="KT48" s="2">
        <v>1288404.5</v>
      </c>
      <c r="KU48" s="2">
        <v>2880669.75</v>
      </c>
      <c r="KV48" s="2">
        <v>38591604.600000001</v>
      </c>
      <c r="KW48" s="2">
        <v>113881568.45</v>
      </c>
      <c r="KX48" s="2">
        <v>29100853.199999999</v>
      </c>
      <c r="KY48" s="2">
        <v>9461384</v>
      </c>
      <c r="KZ48" s="2">
        <v>16460587</v>
      </c>
      <c r="LA48" s="2">
        <v>18931078.280000001</v>
      </c>
      <c r="LB48" s="2">
        <v>147754</v>
      </c>
      <c r="LC48" s="2">
        <v>26633186</v>
      </c>
      <c r="LD48" s="2"/>
      <c r="LE48" s="2"/>
      <c r="LF48" s="2"/>
      <c r="LG48" s="2"/>
      <c r="LH48" s="2">
        <v>22540</v>
      </c>
      <c r="LI48" s="2">
        <v>68895643.950000003</v>
      </c>
      <c r="LJ48" s="2">
        <v>874197.5</v>
      </c>
      <c r="LK48" s="2"/>
      <c r="LL48" s="2"/>
      <c r="LM48" s="2"/>
      <c r="LN48" s="2"/>
      <c r="LO48" s="2"/>
      <c r="LP48" s="2"/>
      <c r="LQ48" s="2"/>
      <c r="LR48" s="2">
        <v>1561752</v>
      </c>
      <c r="LS48" s="2">
        <v>4358906</v>
      </c>
      <c r="LT48" s="2">
        <v>114445</v>
      </c>
      <c r="LU48" s="2"/>
      <c r="LV48" s="2">
        <v>2216889.6</v>
      </c>
      <c r="LW48" s="2">
        <v>20807601.649999999</v>
      </c>
      <c r="LX48" s="2"/>
      <c r="LY48" s="2"/>
      <c r="LZ48" s="2"/>
      <c r="MA48" s="2"/>
      <c r="MB48" s="2"/>
      <c r="MC48" s="2">
        <v>1475875.2</v>
      </c>
      <c r="MD48" s="2"/>
      <c r="ME48" s="2">
        <v>18376547.98</v>
      </c>
      <c r="MF48" s="2"/>
      <c r="MG48" s="2">
        <v>50775940.799999997</v>
      </c>
      <c r="MH48" s="2"/>
      <c r="MI48" s="2">
        <v>104434</v>
      </c>
      <c r="MJ48" s="2"/>
      <c r="MK48" s="2">
        <v>179268</v>
      </c>
      <c r="ML48" s="2"/>
      <c r="MM48" s="2"/>
      <c r="MN48" s="2"/>
      <c r="MO48" s="2">
        <v>219701</v>
      </c>
      <c r="MP48" s="2"/>
      <c r="MQ48" s="2"/>
      <c r="MR48" s="2"/>
      <c r="MS48" s="2">
        <v>13061095.370000001</v>
      </c>
      <c r="MT48" s="2"/>
      <c r="MU48" s="2"/>
      <c r="MV48" s="2"/>
      <c r="MW48" s="2">
        <v>832801.35</v>
      </c>
      <c r="MX48" s="2"/>
      <c r="MY48" s="2"/>
      <c r="MZ48" s="2"/>
      <c r="NA48" s="2">
        <v>7535630</v>
      </c>
      <c r="NB48" s="2"/>
      <c r="NC48" s="2"/>
      <c r="ND48" s="2"/>
      <c r="NE48" s="2"/>
      <c r="NF48" s="2"/>
      <c r="NG48" s="2"/>
      <c r="NH48" s="2"/>
      <c r="NI48" s="2"/>
      <c r="NJ48" s="2"/>
      <c r="NK48" s="2">
        <v>3072905.3</v>
      </c>
      <c r="NL48" s="2"/>
      <c r="NM48" s="2"/>
      <c r="NN48" s="2"/>
      <c r="NO48" s="2"/>
      <c r="NP48" s="2">
        <v>7241679</v>
      </c>
      <c r="NQ48" s="2">
        <v>64356</v>
      </c>
      <c r="NR48" s="2">
        <v>305724.79999999999</v>
      </c>
      <c r="NS48" s="2">
        <v>80663</v>
      </c>
      <c r="NT48" s="2">
        <v>4502457.67</v>
      </c>
      <c r="NU48" s="2">
        <v>1051</v>
      </c>
      <c r="NV48" s="2">
        <v>1075340.6000000001</v>
      </c>
      <c r="NW48" s="2">
        <v>104820850.84999999</v>
      </c>
      <c r="NX48" s="2">
        <v>978942.63</v>
      </c>
      <c r="NY48" s="2"/>
      <c r="NZ48" s="2"/>
      <c r="OA48" s="2"/>
      <c r="OB48" s="2">
        <v>24001.599999999999</v>
      </c>
      <c r="OC48" s="2">
        <v>1501904.4</v>
      </c>
      <c r="OD48" s="2">
        <v>10301202.5</v>
      </c>
      <c r="OE48" s="2"/>
      <c r="OF48" s="2"/>
      <c r="OG48" s="2"/>
      <c r="OH48" s="2"/>
      <c r="OI48" s="2"/>
      <c r="OJ48" s="2"/>
      <c r="OK48" s="2"/>
      <c r="OL48" s="2"/>
      <c r="OM48" s="2">
        <v>1623416.4</v>
      </c>
      <c r="ON48" s="2"/>
      <c r="OO48" s="2">
        <v>24301331.199999999</v>
      </c>
      <c r="OP48" s="2">
        <v>63986</v>
      </c>
      <c r="OQ48" s="2">
        <v>65729</v>
      </c>
      <c r="OR48" s="2"/>
      <c r="OS48" s="2">
        <v>5746248.4000000004</v>
      </c>
      <c r="OT48" s="2">
        <v>795564</v>
      </c>
      <c r="OU48" s="2">
        <v>91635</v>
      </c>
      <c r="OV48" s="2">
        <v>97212.25</v>
      </c>
      <c r="OW48" s="2"/>
      <c r="OX48" s="2"/>
      <c r="OY48" s="2">
        <v>1346022.2</v>
      </c>
      <c r="OZ48" s="2">
        <v>1194425.75</v>
      </c>
      <c r="PA48" s="2"/>
      <c r="PB48" s="2">
        <v>11280</v>
      </c>
      <c r="PC48" s="2"/>
      <c r="PD48" s="2">
        <v>3870201.1</v>
      </c>
      <c r="PE48" s="2">
        <v>456032</v>
      </c>
      <c r="PF48" s="2">
        <v>263246</v>
      </c>
      <c r="PG48" s="2">
        <v>227597.6</v>
      </c>
      <c r="PH48" s="2"/>
      <c r="PI48" s="2"/>
      <c r="PJ48" s="2"/>
      <c r="PK48" s="2">
        <v>184433.04</v>
      </c>
      <c r="PL48" s="2"/>
      <c r="PM48" s="2">
        <v>98571.6</v>
      </c>
      <c r="PN48" s="2"/>
      <c r="PO48" s="2">
        <v>465610.8</v>
      </c>
      <c r="PP48" s="2"/>
      <c r="PQ48" s="2"/>
      <c r="PR48" s="2"/>
      <c r="PS48" s="2"/>
      <c r="PT48" s="2">
        <v>46101531.939999998</v>
      </c>
      <c r="PU48" s="2">
        <v>9133890.9000000004</v>
      </c>
      <c r="PV48" s="2">
        <v>6790</v>
      </c>
      <c r="PW48" s="2"/>
      <c r="PX48" s="2">
        <v>8598313.3300000001</v>
      </c>
      <c r="PY48" s="2"/>
      <c r="PZ48" s="2">
        <v>10959</v>
      </c>
      <c r="QA48" s="2"/>
      <c r="QB48" s="2"/>
      <c r="QC48" s="2"/>
      <c r="QD48" s="2"/>
      <c r="QE48" s="2">
        <v>80197</v>
      </c>
      <c r="QF48" s="2">
        <v>247712</v>
      </c>
      <c r="QG48" s="2"/>
      <c r="QH48" s="2"/>
      <c r="QI48" s="2">
        <v>3000602.2</v>
      </c>
      <c r="QJ48" s="2"/>
      <c r="QK48" s="2"/>
      <c r="QL48" s="2">
        <v>78000</v>
      </c>
      <c r="QM48" s="2"/>
      <c r="QN48" s="2">
        <v>11806092.43</v>
      </c>
      <c r="QO48" s="2"/>
      <c r="QP48" s="2"/>
      <c r="QQ48" s="2"/>
      <c r="QR48" s="2"/>
      <c r="QS48" s="2"/>
      <c r="QT48" s="2">
        <v>12125208.619999999</v>
      </c>
      <c r="QU48" s="2"/>
      <c r="QV48" s="2"/>
      <c r="QW48" s="2"/>
      <c r="QX48" s="2"/>
      <c r="QY48" s="2"/>
      <c r="QZ48" s="2">
        <v>41097</v>
      </c>
      <c r="RA48" s="2"/>
      <c r="RB48" s="2"/>
      <c r="RC48" s="2">
        <v>268625</v>
      </c>
      <c r="RD48" s="2"/>
      <c r="RE48" s="2">
        <v>-5084207.8899999997</v>
      </c>
      <c r="RF48" s="2"/>
      <c r="RG48" s="2">
        <v>2455608</v>
      </c>
      <c r="RH48" s="2"/>
      <c r="RI48" s="2"/>
      <c r="RJ48" s="2"/>
      <c r="RK48" s="2">
        <v>4128085.85</v>
      </c>
      <c r="RL48" s="2">
        <v>660228</v>
      </c>
      <c r="RM48" s="2"/>
      <c r="RN48" s="2"/>
      <c r="RO48" s="2"/>
      <c r="RP48" s="2">
        <v>5343359.9000000004</v>
      </c>
      <c r="RQ48" s="2">
        <v>155326</v>
      </c>
      <c r="RR48" s="2">
        <v>50</v>
      </c>
      <c r="RS48" s="2">
        <v>199746.5</v>
      </c>
      <c r="RT48" s="2"/>
      <c r="RU48" s="2"/>
      <c r="RV48" s="2">
        <v>726459</v>
      </c>
      <c r="RW48" s="2">
        <v>4953843.5</v>
      </c>
      <c r="RX48" s="2">
        <v>1198094</v>
      </c>
      <c r="RY48" s="2"/>
      <c r="RZ48" s="2"/>
      <c r="SA48" s="2">
        <v>15543715.92</v>
      </c>
      <c r="SB48" s="2"/>
      <c r="SC48" s="2">
        <v>2134355</v>
      </c>
      <c r="SD48" s="2"/>
      <c r="SE48" s="2"/>
      <c r="SF48" s="2">
        <v>1126469</v>
      </c>
      <c r="SG48" s="2">
        <v>865226.75</v>
      </c>
      <c r="SH48" s="2"/>
      <c r="SI48" s="2">
        <v>5202268</v>
      </c>
      <c r="SJ48" s="2"/>
      <c r="SK48" s="2">
        <v>191303.6</v>
      </c>
      <c r="SL48" s="2"/>
      <c r="SM48" s="2">
        <v>3167063</v>
      </c>
      <c r="SN48" s="2">
        <v>318895</v>
      </c>
      <c r="SO48" s="2">
        <v>1415691</v>
      </c>
      <c r="SP48" s="2">
        <v>281236.8</v>
      </c>
      <c r="SQ48" s="2">
        <v>686576.65</v>
      </c>
      <c r="SR48" s="2">
        <v>3323046.75</v>
      </c>
      <c r="SS48" s="2"/>
      <c r="ST48" s="2">
        <v>44876.4</v>
      </c>
      <c r="SU48" s="2">
        <v>1836376.5</v>
      </c>
      <c r="SV48" s="2"/>
      <c r="SW48" s="2">
        <v>6504207</v>
      </c>
      <c r="SX48" s="2">
        <v>515833</v>
      </c>
      <c r="SY48" s="2"/>
      <c r="SZ48" s="2"/>
      <c r="TA48" s="2"/>
      <c r="TB48" s="2"/>
      <c r="TC48" s="2">
        <v>586949</v>
      </c>
      <c r="TD48" s="2">
        <v>1115476</v>
      </c>
      <c r="TE48" s="2"/>
      <c r="TF48" s="2">
        <v>2108939.58</v>
      </c>
      <c r="TG48" s="2"/>
      <c r="TH48" s="2">
        <v>256171</v>
      </c>
      <c r="TI48" s="2">
        <v>10353163.119999999</v>
      </c>
      <c r="TJ48" s="2"/>
      <c r="TK48" s="2">
        <v>376773.5</v>
      </c>
      <c r="TL48" s="2">
        <v>5471785</v>
      </c>
      <c r="TM48" s="2">
        <v>16064686.300000001</v>
      </c>
      <c r="TN48" s="2">
        <v>1202694</v>
      </c>
      <c r="TO48" s="2"/>
      <c r="TP48" s="2">
        <v>2919728.2</v>
      </c>
      <c r="TQ48" s="2"/>
      <c r="TR48" s="2">
        <v>1653172</v>
      </c>
      <c r="TS48" s="2">
        <v>50901</v>
      </c>
      <c r="TT48" s="2">
        <v>552120</v>
      </c>
      <c r="TU48" s="2">
        <v>647379.75</v>
      </c>
      <c r="TV48" s="2">
        <v>300860.2</v>
      </c>
      <c r="TW48" s="2">
        <v>914661</v>
      </c>
      <c r="TX48" s="2">
        <v>189935</v>
      </c>
      <c r="TY48" s="2">
        <v>3536545.75</v>
      </c>
      <c r="TZ48" s="2"/>
      <c r="UA48" s="2">
        <v>28459975.600000001</v>
      </c>
      <c r="UB48" s="2">
        <v>685134</v>
      </c>
      <c r="UC48" s="2">
        <v>304623.2</v>
      </c>
      <c r="UD48" s="2"/>
      <c r="UE48" s="2">
        <v>8206715.2000000002</v>
      </c>
      <c r="UF48" s="2"/>
      <c r="UG48" s="2"/>
      <c r="UH48" s="2">
        <v>413429</v>
      </c>
      <c r="UI48" s="2"/>
      <c r="UJ48" s="2">
        <v>1219100</v>
      </c>
      <c r="UK48" s="2">
        <v>4689035</v>
      </c>
      <c r="UL48" s="2">
        <v>474403.7</v>
      </c>
      <c r="UM48" s="2"/>
      <c r="UN48" s="2">
        <v>10571575.800000001</v>
      </c>
      <c r="UO48" s="2">
        <v>740537.8</v>
      </c>
      <c r="UP48" s="2">
        <v>74127397.560000002</v>
      </c>
      <c r="UQ48" s="2">
        <v>2936421.8</v>
      </c>
      <c r="UR48" s="2"/>
      <c r="US48" s="2">
        <v>11167565.6</v>
      </c>
      <c r="UT48" s="2"/>
      <c r="UU48" s="2"/>
      <c r="UV48" s="2"/>
      <c r="UW48" s="2"/>
      <c r="UX48" s="2"/>
      <c r="UY48" s="2">
        <v>1823033.6</v>
      </c>
      <c r="UZ48" s="2"/>
      <c r="VA48" s="2">
        <v>13230023.949999999</v>
      </c>
      <c r="VB48" s="2">
        <v>7670276</v>
      </c>
      <c r="VC48" s="2">
        <v>2585478.2999999998</v>
      </c>
      <c r="VD48" s="2">
        <v>205637.6</v>
      </c>
      <c r="VE48" s="2"/>
      <c r="VF48" s="2">
        <v>462584.4</v>
      </c>
      <c r="VG48" s="2">
        <v>673331</v>
      </c>
      <c r="VH48" s="2">
        <v>5541121</v>
      </c>
      <c r="VI48" s="2"/>
      <c r="VJ48" s="2"/>
      <c r="VK48" s="2"/>
      <c r="VL48" s="2">
        <v>23715857.309999999</v>
      </c>
      <c r="VM48" s="2"/>
      <c r="VN48" s="2"/>
      <c r="VO48" s="2">
        <v>318900</v>
      </c>
      <c r="VP48" s="2">
        <v>4960058.8</v>
      </c>
      <c r="VQ48" s="2"/>
      <c r="VR48" s="2"/>
      <c r="VS48" s="2">
        <v>1301185.95</v>
      </c>
      <c r="VT48" s="2"/>
      <c r="VU48" s="2">
        <v>74941.399999999994</v>
      </c>
      <c r="VV48" s="2"/>
      <c r="VW48" s="2"/>
      <c r="VX48" s="2"/>
      <c r="VY48" s="2"/>
      <c r="VZ48" s="2"/>
      <c r="WA48" s="2">
        <v>82667222.049999997</v>
      </c>
      <c r="WB48" s="2">
        <v>863586.38</v>
      </c>
      <c r="WC48" s="2"/>
      <c r="WD48" s="2"/>
      <c r="WE48" s="2">
        <v>701718</v>
      </c>
      <c r="WF48" s="2"/>
      <c r="WG48" s="2">
        <v>906059.2</v>
      </c>
      <c r="WH48" s="2">
        <v>5996090</v>
      </c>
      <c r="WI48" s="2">
        <v>1432790.5</v>
      </c>
      <c r="WJ48" s="2"/>
      <c r="WK48" s="2"/>
      <c r="WL48" s="2"/>
      <c r="WM48" s="2"/>
      <c r="WN48" s="2">
        <v>10454487.5</v>
      </c>
      <c r="WO48" s="2">
        <v>48000</v>
      </c>
      <c r="WP48" s="2"/>
      <c r="WQ48" s="2"/>
      <c r="WR48" s="2">
        <v>206478.6</v>
      </c>
      <c r="WS48" s="2">
        <v>1005736</v>
      </c>
      <c r="WT48" s="2">
        <v>173734</v>
      </c>
      <c r="WU48" s="2"/>
      <c r="WV48" s="2"/>
      <c r="WW48" s="2"/>
      <c r="WX48" s="2"/>
      <c r="WY48" s="2">
        <v>345760</v>
      </c>
      <c r="WZ48" s="2">
        <v>600</v>
      </c>
      <c r="XA48" s="2"/>
      <c r="XB48" s="2"/>
      <c r="XC48" s="2">
        <v>587096</v>
      </c>
      <c r="XD48" s="2"/>
      <c r="XE48" s="2"/>
      <c r="XF48" s="2">
        <v>5108</v>
      </c>
      <c r="XG48" s="2"/>
      <c r="XH48" s="2">
        <v>3883629</v>
      </c>
      <c r="XI48" s="2"/>
      <c r="XJ48" s="2">
        <v>2181632</v>
      </c>
      <c r="XK48" s="2">
        <v>12273707.199999999</v>
      </c>
      <c r="XL48" s="2">
        <v>940904</v>
      </c>
      <c r="XM48" s="2"/>
      <c r="XN48" s="2"/>
      <c r="XO48" s="2"/>
      <c r="XP48" s="2"/>
      <c r="XQ48" s="2"/>
      <c r="XR48" s="2"/>
      <c r="XS48" s="2"/>
      <c r="XT48" s="2"/>
      <c r="XU48" s="2"/>
      <c r="XV48" s="2">
        <v>353442</v>
      </c>
      <c r="XW48" s="2">
        <v>89806.75</v>
      </c>
      <c r="XX48" s="2"/>
      <c r="XY48" s="2">
        <v>797835.5</v>
      </c>
      <c r="XZ48" s="2"/>
      <c r="YA48" s="2"/>
      <c r="YB48" s="2"/>
      <c r="YC48" s="2"/>
      <c r="YD48" s="2"/>
      <c r="YE48" s="2">
        <v>3850527</v>
      </c>
      <c r="YF48" s="2"/>
      <c r="YG48" s="2">
        <v>298857.5</v>
      </c>
      <c r="YH48" s="2"/>
      <c r="YI48" s="2">
        <v>4900</v>
      </c>
      <c r="YJ48" s="2"/>
      <c r="YK48" s="2">
        <v>315905</v>
      </c>
      <c r="YL48" s="2"/>
      <c r="YM48" s="2">
        <v>321440.5</v>
      </c>
      <c r="YN48" s="2">
        <v>29785</v>
      </c>
      <c r="YO48" s="2">
        <v>40241</v>
      </c>
      <c r="YP48" s="2">
        <v>250</v>
      </c>
      <c r="YQ48" s="2"/>
      <c r="YR48" s="2"/>
      <c r="YS48" s="2"/>
      <c r="YT48" s="2">
        <v>1873528</v>
      </c>
      <c r="YU48" s="2"/>
      <c r="YV48" s="2">
        <v>1691551</v>
      </c>
      <c r="YW48" s="2">
        <v>3062812</v>
      </c>
      <c r="YX48" s="2"/>
      <c r="YY48" s="2"/>
      <c r="YZ48" s="2">
        <v>4079268.74</v>
      </c>
      <c r="ZA48" s="2">
        <v>292856</v>
      </c>
      <c r="ZB48" s="2"/>
      <c r="ZC48" s="2">
        <v>7435650.4299999997</v>
      </c>
      <c r="ZD48" s="2">
        <v>18871.5</v>
      </c>
      <c r="ZE48" s="2">
        <v>339360</v>
      </c>
      <c r="ZF48" s="2">
        <v>2634851.75</v>
      </c>
      <c r="ZG48" s="2">
        <v>55801</v>
      </c>
      <c r="ZH48" s="2">
        <v>541565</v>
      </c>
      <c r="ZI48" s="2">
        <v>1697564.09</v>
      </c>
      <c r="ZJ48" s="2">
        <v>873763.5</v>
      </c>
      <c r="ZK48" s="2"/>
      <c r="ZL48" s="2">
        <v>2913138.25</v>
      </c>
      <c r="ZM48" s="2"/>
      <c r="ZN48" s="2"/>
      <c r="ZO48" s="2"/>
      <c r="ZP48" s="2"/>
      <c r="ZQ48" s="2"/>
      <c r="ZR48" s="2"/>
      <c r="ZS48" s="2"/>
      <c r="ZT48" s="2">
        <v>325346</v>
      </c>
      <c r="ZU48" s="2">
        <v>114000</v>
      </c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>
        <v>1359017.4</v>
      </c>
      <c r="AAN48" s="2"/>
      <c r="AAO48" s="2">
        <v>10306867.25</v>
      </c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>
        <v>455880</v>
      </c>
      <c r="ABA48" s="2"/>
      <c r="ABB48" s="2"/>
      <c r="ABC48" s="2"/>
      <c r="ABD48" s="2">
        <v>1293576.2</v>
      </c>
      <c r="ABE48" s="2"/>
      <c r="ABF48" s="2"/>
      <c r="ABG48" s="2"/>
      <c r="ABH48" s="2"/>
      <c r="ABI48" s="2"/>
      <c r="ABJ48" s="2"/>
      <c r="ABK48" s="2"/>
      <c r="ABL48" s="2"/>
      <c r="ABM48" s="2">
        <v>20174.5</v>
      </c>
      <c r="ABN48" s="2"/>
      <c r="ABO48" s="2">
        <v>11176048.800000001</v>
      </c>
      <c r="ABP48" s="2">
        <v>2479414.7999999998</v>
      </c>
      <c r="ABQ48" s="2"/>
      <c r="ABR48" s="2"/>
      <c r="ABS48" s="2"/>
      <c r="ABT48" s="2">
        <v>7729112.5999999996</v>
      </c>
      <c r="ABU48" s="2"/>
      <c r="ABV48" s="2"/>
      <c r="ABW48" s="2">
        <v>2314779</v>
      </c>
      <c r="ABX48" s="2">
        <v>2074693.5</v>
      </c>
      <c r="ABY48" s="2">
        <v>190925</v>
      </c>
      <c r="ABZ48" s="2"/>
      <c r="ACA48" s="2"/>
      <c r="ACB48" s="2"/>
      <c r="ACC48" s="2"/>
      <c r="ACD48" s="2">
        <v>11065</v>
      </c>
      <c r="ACE48" s="2"/>
      <c r="ACF48" s="2"/>
      <c r="ACG48" s="2"/>
      <c r="ACH48" s="2"/>
      <c r="ACI48" s="2">
        <v>29562953.469999999</v>
      </c>
      <c r="ACJ48" s="2"/>
      <c r="ACK48" s="2"/>
      <c r="ACL48" s="2">
        <v>1278004</v>
      </c>
      <c r="ACM48" s="2"/>
      <c r="ACN48" s="2"/>
      <c r="ACO48" s="2"/>
      <c r="ACP48" s="2">
        <v>810985.55</v>
      </c>
      <c r="ACQ48" s="2">
        <v>476014</v>
      </c>
      <c r="ACR48" s="2"/>
      <c r="ACS48" s="2"/>
      <c r="ACT48" s="2"/>
      <c r="ACU48" s="2"/>
      <c r="ACV48" s="2">
        <v>56317557.100000001</v>
      </c>
      <c r="ACW48" s="2">
        <v>1256</v>
      </c>
      <c r="ACX48" s="2"/>
      <c r="ACY48" s="2"/>
      <c r="ACZ48" s="2"/>
      <c r="ADA48" s="2"/>
      <c r="ADB48" s="2">
        <v>61293.5</v>
      </c>
      <c r="ADC48" s="2"/>
      <c r="ADD48" s="2"/>
      <c r="ADE48" s="2"/>
      <c r="ADF48" s="2">
        <v>18966679.699999999</v>
      </c>
      <c r="ADG48" s="2"/>
      <c r="ADH48" s="2"/>
      <c r="ADI48" s="2"/>
      <c r="ADJ48" s="2">
        <v>28917</v>
      </c>
      <c r="ADK48" s="2"/>
      <c r="ADL48" s="2">
        <v>1895478.79</v>
      </c>
      <c r="ADM48" s="2"/>
      <c r="ADN48" s="2"/>
      <c r="ADO48" s="2">
        <v>114648058.84999999</v>
      </c>
      <c r="ADP48" s="2"/>
      <c r="ADQ48" s="2"/>
      <c r="ADR48" s="2"/>
      <c r="ADS48" s="2">
        <v>1173600</v>
      </c>
      <c r="ADT48" s="2"/>
      <c r="ADU48" s="2"/>
      <c r="ADV48" s="2">
        <v>3108359.6</v>
      </c>
      <c r="ADW48" s="2"/>
      <c r="ADX48" s="2"/>
      <c r="ADY48" s="2">
        <v>35062409</v>
      </c>
      <c r="ADZ48" s="2"/>
      <c r="AEA48" s="2"/>
      <c r="AEB48" s="2"/>
      <c r="AEC48" s="2">
        <v>3380</v>
      </c>
      <c r="AED48" s="2"/>
      <c r="AEE48" s="2"/>
      <c r="AEF48" s="2"/>
      <c r="AEG48" s="2"/>
      <c r="AEH48" s="2">
        <v>6348497.5999999996</v>
      </c>
      <c r="AEI48" s="2"/>
      <c r="AEJ48" s="2"/>
      <c r="AEK48" s="2">
        <v>773665.5</v>
      </c>
      <c r="AEL48" s="2"/>
      <c r="AEM48" s="2"/>
      <c r="AEN48" s="2"/>
      <c r="AEO48" s="2">
        <v>11212</v>
      </c>
      <c r="AEP48" s="2"/>
      <c r="AEQ48" s="2"/>
      <c r="AER48" s="2"/>
      <c r="AES48" s="2">
        <v>25153128.34</v>
      </c>
      <c r="AET48" s="2">
        <v>10378905.6</v>
      </c>
      <c r="AEU48" s="2"/>
      <c r="AEV48" s="2"/>
      <c r="AEW48" s="2"/>
      <c r="AEX48" s="2"/>
      <c r="AEY48" s="2">
        <v>525906.75</v>
      </c>
      <c r="AEZ48" s="2"/>
      <c r="AFA48" s="2">
        <v>921864.8</v>
      </c>
      <c r="AFB48" s="2">
        <v>524276.5</v>
      </c>
      <c r="AFC48" s="2">
        <v>35957174.799999997</v>
      </c>
      <c r="AFD48" s="2">
        <v>21688644.599999998</v>
      </c>
      <c r="AFE48" s="2"/>
      <c r="AFF48" s="2"/>
      <c r="AFG48" s="2"/>
      <c r="AFH48" s="2"/>
      <c r="AFI48" s="2">
        <v>348529.58</v>
      </c>
      <c r="AFJ48" s="2">
        <v>1351569.6</v>
      </c>
      <c r="AFK48" s="2"/>
      <c r="AFL48" s="2"/>
      <c r="AFM48" s="2"/>
      <c r="AFN48" s="2"/>
      <c r="AFO48" s="2">
        <v>2453576</v>
      </c>
      <c r="AFP48" s="2">
        <v>40672132.399999999</v>
      </c>
      <c r="AFQ48" s="2">
        <v>19139188.73</v>
      </c>
      <c r="AFR48" s="2">
        <v>10870537.199999999</v>
      </c>
      <c r="AFS48" s="2">
        <v>382531</v>
      </c>
      <c r="AFT48" s="2">
        <v>17055</v>
      </c>
      <c r="AFU48" s="2"/>
      <c r="AFV48" s="2"/>
      <c r="AFW48" s="2"/>
      <c r="AFX48" s="2">
        <v>7335804.0999999996</v>
      </c>
      <c r="AFY48" s="2">
        <v>719412.42</v>
      </c>
      <c r="AFZ48" s="2">
        <v>256614.39999999999</v>
      </c>
      <c r="AGA48" s="2">
        <v>1956599</v>
      </c>
      <c r="AGB48" s="2">
        <v>2186100</v>
      </c>
      <c r="AGC48" s="2"/>
      <c r="AGD48" s="2"/>
      <c r="AGE48" s="2">
        <v>806649</v>
      </c>
      <c r="AGF48" s="2"/>
      <c r="AGG48" s="2"/>
      <c r="AGH48" s="2"/>
      <c r="AGI48" s="2">
        <v>4450.5</v>
      </c>
      <c r="AGJ48" s="2"/>
      <c r="AGK48" s="2">
        <v>1258531</v>
      </c>
      <c r="AGL48" s="2"/>
      <c r="AGM48" s="2">
        <v>46023558.649999999</v>
      </c>
      <c r="AGN48" s="2">
        <v>8123574.0499999998</v>
      </c>
      <c r="AGO48" s="2">
        <v>1731552</v>
      </c>
      <c r="AGP48" s="2"/>
      <c r="AGQ48" s="2">
        <v>5542319.2999999998</v>
      </c>
      <c r="AGR48" s="2">
        <v>1676421.76</v>
      </c>
      <c r="AGS48" s="2">
        <v>1088276.8</v>
      </c>
      <c r="AGT48" s="2">
        <v>1990745.25</v>
      </c>
      <c r="AGU48" s="2">
        <v>4838219</v>
      </c>
      <c r="AGV48" s="2">
        <v>42735338.289999999</v>
      </c>
      <c r="AGW48" s="2">
        <v>3201526.8</v>
      </c>
      <c r="AGX48" s="2">
        <v>27602629.199999999</v>
      </c>
      <c r="AGY48" s="2">
        <v>4280697.4000000004</v>
      </c>
      <c r="AGZ48" s="2">
        <v>10794997.050000001</v>
      </c>
      <c r="AHA48" s="2">
        <v>3124545.8</v>
      </c>
      <c r="AHB48" s="2">
        <v>6502273</v>
      </c>
      <c r="AHC48" s="2">
        <v>1825077</v>
      </c>
      <c r="AHD48" s="2">
        <v>17886470.559999999</v>
      </c>
      <c r="AHE48" s="2">
        <v>27515172.399999999</v>
      </c>
      <c r="AHF48" s="2">
        <v>699056.5</v>
      </c>
      <c r="AHG48" s="2">
        <v>8510998.1999999993</v>
      </c>
      <c r="AHH48" s="2">
        <v>3270156.81</v>
      </c>
      <c r="AHI48" s="2">
        <v>1608153.5</v>
      </c>
      <c r="AHJ48" s="2">
        <v>9261028.4000000004</v>
      </c>
      <c r="AHK48" s="2">
        <v>68600</v>
      </c>
      <c r="AHL48" s="2"/>
      <c r="AHM48" s="2">
        <v>6544134.2000000002</v>
      </c>
      <c r="AHN48" s="2">
        <v>816569.76</v>
      </c>
      <c r="AHO48" s="2">
        <v>3654981.4</v>
      </c>
      <c r="AHP48" s="2">
        <v>101054.25</v>
      </c>
      <c r="AHQ48" s="2">
        <v>1453176.8</v>
      </c>
      <c r="AHR48" s="2"/>
      <c r="AHS48" s="2"/>
      <c r="AHT48" s="2">
        <f t="shared" si="0"/>
        <v>2940078368.4200006</v>
      </c>
    </row>
    <row r="49" spans="1:904">
      <c r="A49" s="34" t="s">
        <v>1963</v>
      </c>
      <c r="B49" s="34" t="s">
        <v>1994</v>
      </c>
      <c r="C49" s="1" t="s">
        <v>1995</v>
      </c>
      <c r="D49" s="2">
        <v>6441240.7999999998</v>
      </c>
      <c r="E49" s="2">
        <v>192198</v>
      </c>
      <c r="F49" s="2">
        <v>88782.5</v>
      </c>
      <c r="G49" s="2">
        <v>18847.259999999998</v>
      </c>
      <c r="H49" s="2"/>
      <c r="I49" s="2">
        <v>1070378.6499999999</v>
      </c>
      <c r="J49" s="2">
        <v>629597.5</v>
      </c>
      <c r="K49" s="2">
        <v>868096.5</v>
      </c>
      <c r="L49" s="2">
        <v>24376.75</v>
      </c>
      <c r="M49" s="2">
        <v>177589</v>
      </c>
      <c r="N49" s="2">
        <v>296846.94</v>
      </c>
      <c r="O49" s="2">
        <v>6348</v>
      </c>
      <c r="P49" s="2">
        <v>371773</v>
      </c>
      <c r="Q49" s="2"/>
      <c r="R49" s="2">
        <v>81664</v>
      </c>
      <c r="S49" s="2">
        <v>40919</v>
      </c>
      <c r="T49" s="2">
        <v>90876</v>
      </c>
      <c r="U49" s="2"/>
      <c r="V49" s="2">
        <v>25990061</v>
      </c>
      <c r="W49" s="2">
        <v>702196</v>
      </c>
      <c r="X49" s="2">
        <v>268676</v>
      </c>
      <c r="Y49" s="2">
        <v>868742</v>
      </c>
      <c r="Z49" s="2">
        <v>305172</v>
      </c>
      <c r="AA49" s="2">
        <v>452283</v>
      </c>
      <c r="AB49" s="2">
        <v>198309</v>
      </c>
      <c r="AC49" s="2">
        <v>3221573</v>
      </c>
      <c r="AD49" s="2">
        <v>1243762</v>
      </c>
      <c r="AE49" s="2">
        <v>198133</v>
      </c>
      <c r="AF49" s="2">
        <v>1141025</v>
      </c>
      <c r="AG49" s="2">
        <v>188235</v>
      </c>
      <c r="AH49" s="2">
        <v>4498153.88</v>
      </c>
      <c r="AI49" s="2">
        <v>2844047</v>
      </c>
      <c r="AJ49" s="2">
        <v>68296</v>
      </c>
      <c r="AK49" s="2">
        <v>1400</v>
      </c>
      <c r="AL49" s="2"/>
      <c r="AM49" s="2">
        <v>270212</v>
      </c>
      <c r="AN49" s="2">
        <v>39404.050000000003</v>
      </c>
      <c r="AO49" s="2">
        <v>223624</v>
      </c>
      <c r="AP49" s="2">
        <v>212691.76</v>
      </c>
      <c r="AQ49" s="2">
        <v>53517</v>
      </c>
      <c r="AR49" s="2"/>
      <c r="AS49" s="2"/>
      <c r="AT49" s="2">
        <v>345611.78</v>
      </c>
      <c r="AU49" s="2">
        <v>3470</v>
      </c>
      <c r="AV49" s="2"/>
      <c r="AW49" s="2">
        <v>4318</v>
      </c>
      <c r="AX49" s="2">
        <v>46370</v>
      </c>
      <c r="AY49" s="2">
        <v>23616</v>
      </c>
      <c r="AZ49" s="2"/>
      <c r="BA49" s="2">
        <v>3380</v>
      </c>
      <c r="BB49" s="2">
        <v>7808</v>
      </c>
      <c r="BC49" s="2"/>
      <c r="BD49" s="2">
        <v>43925</v>
      </c>
      <c r="BE49" s="2"/>
      <c r="BF49" s="2">
        <v>196246.02</v>
      </c>
      <c r="BG49" s="2"/>
      <c r="BH49" s="2"/>
      <c r="BI49" s="2">
        <v>223421</v>
      </c>
      <c r="BJ49" s="2">
        <v>101456</v>
      </c>
      <c r="BK49" s="2"/>
      <c r="BL49" s="2"/>
      <c r="BM49" s="2">
        <v>17763.75</v>
      </c>
      <c r="BN49" s="2"/>
      <c r="BO49" s="2">
        <v>26678.35</v>
      </c>
      <c r="BP49" s="2"/>
      <c r="BQ49" s="2"/>
      <c r="BR49" s="2">
        <v>54889</v>
      </c>
      <c r="BS49" s="2"/>
      <c r="BT49" s="2"/>
      <c r="BU49" s="2"/>
      <c r="BV49" s="2">
        <v>7010</v>
      </c>
      <c r="BW49" s="2"/>
      <c r="BX49" s="2"/>
      <c r="BY49" s="2"/>
      <c r="BZ49" s="2">
        <v>264901.23</v>
      </c>
      <c r="CA49" s="2">
        <v>95585</v>
      </c>
      <c r="CB49" s="2">
        <v>286094</v>
      </c>
      <c r="CC49" s="2">
        <v>292886</v>
      </c>
      <c r="CD49" s="2"/>
      <c r="CE49" s="2"/>
      <c r="CF49" s="2">
        <v>43842</v>
      </c>
      <c r="CG49" s="2">
        <v>954931</v>
      </c>
      <c r="CH49" s="2">
        <v>5152</v>
      </c>
      <c r="CI49" s="2">
        <v>241884.75</v>
      </c>
      <c r="CJ49" s="2"/>
      <c r="CK49" s="2"/>
      <c r="CL49" s="2">
        <v>15289</v>
      </c>
      <c r="CM49" s="2"/>
      <c r="CN49" s="2">
        <v>62696</v>
      </c>
      <c r="CO49" s="2"/>
      <c r="CP49" s="2"/>
      <c r="CQ49" s="2"/>
      <c r="CR49" s="2">
        <v>37372.5</v>
      </c>
      <c r="CS49" s="2"/>
      <c r="CT49" s="2">
        <v>2063474.72</v>
      </c>
      <c r="CU49" s="2">
        <v>28223</v>
      </c>
      <c r="CV49" s="2">
        <v>334962</v>
      </c>
      <c r="CW49" s="2"/>
      <c r="CX49" s="2"/>
      <c r="CY49" s="2">
        <v>219908</v>
      </c>
      <c r="CZ49" s="2">
        <v>718921</v>
      </c>
      <c r="DA49" s="2">
        <v>78106</v>
      </c>
      <c r="DB49" s="2">
        <v>260447</v>
      </c>
      <c r="DC49" s="2">
        <v>12003577</v>
      </c>
      <c r="DD49" s="2">
        <v>7567.5</v>
      </c>
      <c r="DE49" s="2">
        <v>2348.4</v>
      </c>
      <c r="DF49" s="2">
        <v>2337344.65</v>
      </c>
      <c r="DG49" s="2">
        <v>4592942</v>
      </c>
      <c r="DH49" s="2">
        <v>3766583.46</v>
      </c>
      <c r="DI49" s="2">
        <v>1446138</v>
      </c>
      <c r="DJ49" s="2"/>
      <c r="DK49" s="2"/>
      <c r="DL49" s="2">
        <v>39011</v>
      </c>
      <c r="DM49" s="2">
        <v>32077.5</v>
      </c>
      <c r="DN49" s="2">
        <v>12802.25</v>
      </c>
      <c r="DO49" s="2">
        <v>13581.75</v>
      </c>
      <c r="DP49" s="2"/>
      <c r="DQ49" s="2">
        <v>100605.5</v>
      </c>
      <c r="DR49" s="2">
        <v>8298</v>
      </c>
      <c r="DS49" s="2">
        <v>390704</v>
      </c>
      <c r="DT49" s="2">
        <v>134239</v>
      </c>
      <c r="DU49" s="2">
        <v>134246.5</v>
      </c>
      <c r="DV49" s="2">
        <v>156229</v>
      </c>
      <c r="DW49" s="2">
        <v>53758.67</v>
      </c>
      <c r="DX49" s="2">
        <v>10818.75</v>
      </c>
      <c r="DY49" s="2">
        <v>5733.5</v>
      </c>
      <c r="DZ49" s="2">
        <v>672179.75</v>
      </c>
      <c r="EA49" s="2"/>
      <c r="EB49" s="2"/>
      <c r="EC49" s="2">
        <v>24261</v>
      </c>
      <c r="ED49" s="2">
        <v>37278</v>
      </c>
      <c r="EE49" s="2">
        <v>25615.5</v>
      </c>
      <c r="EF49" s="2"/>
      <c r="EG49" s="2">
        <v>56751</v>
      </c>
      <c r="EH49" s="2">
        <v>10829.75</v>
      </c>
      <c r="EI49" s="2">
        <v>1612</v>
      </c>
      <c r="EJ49" s="2"/>
      <c r="EK49" s="2">
        <v>112813</v>
      </c>
      <c r="EL49" s="2"/>
      <c r="EM49" s="2">
        <v>6156</v>
      </c>
      <c r="EN49" s="2">
        <v>306440</v>
      </c>
      <c r="EO49" s="2"/>
      <c r="EP49" s="2"/>
      <c r="EQ49" s="2"/>
      <c r="ER49" s="2"/>
      <c r="ES49" s="2"/>
      <c r="ET49" s="2"/>
      <c r="EU49" s="2"/>
      <c r="EV49" s="2"/>
      <c r="EW49" s="2">
        <v>2681.75</v>
      </c>
      <c r="EX49" s="2">
        <v>9033</v>
      </c>
      <c r="EY49" s="2">
        <v>50639</v>
      </c>
      <c r="EZ49" s="2">
        <v>7268</v>
      </c>
      <c r="FA49" s="2">
        <v>331698</v>
      </c>
      <c r="FB49" s="2">
        <v>362172</v>
      </c>
      <c r="FC49" s="2">
        <v>27779</v>
      </c>
      <c r="FD49" s="2">
        <v>5667</v>
      </c>
      <c r="FE49" s="2">
        <v>43715</v>
      </c>
      <c r="FF49" s="2">
        <v>53105</v>
      </c>
      <c r="FG49" s="2">
        <v>23337</v>
      </c>
      <c r="FH49" s="2"/>
      <c r="FI49" s="2">
        <v>40324.5</v>
      </c>
      <c r="FJ49" s="2">
        <v>4298</v>
      </c>
      <c r="FK49" s="2"/>
      <c r="FL49" s="2"/>
      <c r="FM49" s="2">
        <v>5902</v>
      </c>
      <c r="FN49" s="2">
        <v>7579</v>
      </c>
      <c r="FO49" s="2"/>
      <c r="FP49" s="2"/>
      <c r="FQ49" s="2">
        <v>1770788</v>
      </c>
      <c r="FR49" s="2"/>
      <c r="FS49" s="2"/>
      <c r="FT49" s="2"/>
      <c r="FU49" s="2">
        <v>60165</v>
      </c>
      <c r="FV49" s="2"/>
      <c r="FW49" s="2"/>
      <c r="FX49" s="2"/>
      <c r="FY49" s="2">
        <v>13417.5</v>
      </c>
      <c r="FZ49" s="2"/>
      <c r="GA49" s="2"/>
      <c r="GB49" s="2"/>
      <c r="GC49" s="2"/>
      <c r="GD49" s="2"/>
      <c r="GE49" s="2">
        <v>186835.25</v>
      </c>
      <c r="GF49" s="2"/>
      <c r="GG49" s="2">
        <v>1724</v>
      </c>
      <c r="GH49" s="2">
        <v>188185.5</v>
      </c>
      <c r="GI49" s="2"/>
      <c r="GJ49" s="2">
        <v>7173</v>
      </c>
      <c r="GK49" s="2">
        <v>56372</v>
      </c>
      <c r="GL49" s="2">
        <v>28313</v>
      </c>
      <c r="GM49" s="2"/>
      <c r="GN49" s="2"/>
      <c r="GO49" s="2"/>
      <c r="GP49" s="2"/>
      <c r="GQ49" s="2">
        <v>227480</v>
      </c>
      <c r="GR49" s="2">
        <v>252068</v>
      </c>
      <c r="GS49" s="2">
        <v>13458</v>
      </c>
      <c r="GT49" s="2">
        <v>2306</v>
      </c>
      <c r="GU49" s="2"/>
      <c r="GV49" s="2">
        <v>1132453.82</v>
      </c>
      <c r="GW49" s="2">
        <v>2168</v>
      </c>
      <c r="GX49" s="2">
        <v>143829.25</v>
      </c>
      <c r="GY49" s="2">
        <v>369269</v>
      </c>
      <c r="GZ49" s="2"/>
      <c r="HA49" s="2">
        <v>54125</v>
      </c>
      <c r="HB49" s="2">
        <v>73598</v>
      </c>
      <c r="HC49" s="2">
        <v>1033519.2</v>
      </c>
      <c r="HD49" s="2">
        <v>48851</v>
      </c>
      <c r="HE49" s="2">
        <v>861763</v>
      </c>
      <c r="HF49" s="2">
        <v>972903.55</v>
      </c>
      <c r="HG49" s="2">
        <v>193383</v>
      </c>
      <c r="HH49" s="2">
        <v>514437</v>
      </c>
      <c r="HI49" s="2"/>
      <c r="HJ49" s="2"/>
      <c r="HK49" s="2">
        <v>1452638</v>
      </c>
      <c r="HL49" s="2">
        <v>1080188</v>
      </c>
      <c r="HM49" s="2">
        <v>250768</v>
      </c>
      <c r="HN49" s="2">
        <v>271896.5</v>
      </c>
      <c r="HO49" s="2">
        <v>184756</v>
      </c>
      <c r="HP49" s="2">
        <v>251699</v>
      </c>
      <c r="HQ49" s="2">
        <v>463661.5</v>
      </c>
      <c r="HR49" s="2">
        <v>76932.91</v>
      </c>
      <c r="HS49" s="2">
        <v>631776.35</v>
      </c>
      <c r="HT49" s="2">
        <v>59527</v>
      </c>
      <c r="HU49" s="2"/>
      <c r="HV49" s="2">
        <v>28691</v>
      </c>
      <c r="HW49" s="2">
        <v>88060.5</v>
      </c>
      <c r="HX49" s="2"/>
      <c r="HY49" s="2">
        <v>408151.5</v>
      </c>
      <c r="HZ49" s="2">
        <v>21432.5</v>
      </c>
      <c r="IA49" s="2">
        <v>22958.75</v>
      </c>
      <c r="IB49" s="2"/>
      <c r="IC49" s="2">
        <v>105044</v>
      </c>
      <c r="ID49" s="2">
        <v>187995.5</v>
      </c>
      <c r="IE49" s="2"/>
      <c r="IF49" s="2"/>
      <c r="IG49" s="2"/>
      <c r="IH49" s="2"/>
      <c r="II49" s="2">
        <v>662949.09</v>
      </c>
      <c r="IJ49" s="2">
        <v>224529</v>
      </c>
      <c r="IK49" s="2">
        <v>42645</v>
      </c>
      <c r="IL49" s="2">
        <v>46311</v>
      </c>
      <c r="IM49" s="2">
        <v>66887.5</v>
      </c>
      <c r="IN49" s="2"/>
      <c r="IO49" s="2">
        <v>8208</v>
      </c>
      <c r="IP49" s="2">
        <v>35</v>
      </c>
      <c r="IQ49" s="2"/>
      <c r="IR49" s="2">
        <v>9719</v>
      </c>
      <c r="IS49" s="2">
        <v>4744241.63</v>
      </c>
      <c r="IT49" s="2">
        <v>257856</v>
      </c>
      <c r="IU49" s="2">
        <v>287304</v>
      </c>
      <c r="IV49" s="2">
        <v>29748</v>
      </c>
      <c r="IW49" s="2">
        <v>46475</v>
      </c>
      <c r="IX49" s="2">
        <v>9235</v>
      </c>
      <c r="IY49" s="2">
        <v>10238</v>
      </c>
      <c r="IZ49" s="2"/>
      <c r="JA49" s="2"/>
      <c r="JB49" s="2">
        <v>22999</v>
      </c>
      <c r="JC49" s="2">
        <v>1276359</v>
      </c>
      <c r="JD49" s="2">
        <v>30289</v>
      </c>
      <c r="JE49" s="2">
        <v>71185</v>
      </c>
      <c r="JF49" s="2">
        <v>75862.5</v>
      </c>
      <c r="JG49" s="2"/>
      <c r="JH49" s="2"/>
      <c r="JI49" s="2"/>
      <c r="JJ49" s="2"/>
      <c r="JK49" s="2">
        <v>227110.3</v>
      </c>
      <c r="JL49" s="2"/>
      <c r="JM49" s="2"/>
      <c r="JN49" s="2"/>
      <c r="JO49" s="2"/>
      <c r="JP49" s="2">
        <v>242312</v>
      </c>
      <c r="JQ49" s="2"/>
      <c r="JR49" s="2">
        <v>5184976.25</v>
      </c>
      <c r="JS49" s="2">
        <v>3779267.25</v>
      </c>
      <c r="JT49" s="2">
        <v>543994.06999999995</v>
      </c>
      <c r="JU49" s="2">
        <v>540299.39</v>
      </c>
      <c r="JV49" s="2">
        <v>331485.25</v>
      </c>
      <c r="JW49" s="2">
        <v>101909</v>
      </c>
      <c r="JX49" s="2">
        <v>1163765</v>
      </c>
      <c r="JY49" s="2">
        <v>4055793.59</v>
      </c>
      <c r="JZ49" s="2">
        <v>1458616</v>
      </c>
      <c r="KA49" s="2">
        <v>253202</v>
      </c>
      <c r="KB49" s="2">
        <v>64858</v>
      </c>
      <c r="KC49" s="2">
        <v>205991</v>
      </c>
      <c r="KD49" s="2">
        <v>17013</v>
      </c>
      <c r="KE49" s="2">
        <v>28556</v>
      </c>
      <c r="KF49" s="2">
        <v>12567</v>
      </c>
      <c r="KG49" s="2">
        <v>4167</v>
      </c>
      <c r="KH49" s="2">
        <v>6412389.7999999998</v>
      </c>
      <c r="KI49" s="2">
        <v>663551</v>
      </c>
      <c r="KJ49" s="2">
        <v>440563</v>
      </c>
      <c r="KK49" s="2">
        <v>738058</v>
      </c>
      <c r="KL49" s="2">
        <v>114784</v>
      </c>
      <c r="KM49" s="2">
        <v>125987</v>
      </c>
      <c r="KN49" s="2">
        <v>602944</v>
      </c>
      <c r="KO49" s="2"/>
      <c r="KP49" s="2">
        <v>18455</v>
      </c>
      <c r="KQ49" s="2">
        <v>3980202</v>
      </c>
      <c r="KR49" s="2">
        <v>75915</v>
      </c>
      <c r="KS49" s="2">
        <v>212437</v>
      </c>
      <c r="KT49" s="2">
        <v>14907823</v>
      </c>
      <c r="KU49" s="2">
        <v>1043129</v>
      </c>
      <c r="KV49" s="2">
        <v>80264</v>
      </c>
      <c r="KW49" s="2"/>
      <c r="KX49" s="2">
        <v>827405</v>
      </c>
      <c r="KY49" s="2">
        <v>198805</v>
      </c>
      <c r="KZ49" s="2">
        <v>24562</v>
      </c>
      <c r="LA49" s="2">
        <v>8128.92</v>
      </c>
      <c r="LB49" s="2">
        <v>181356</v>
      </c>
      <c r="LC49" s="2">
        <v>104524</v>
      </c>
      <c r="LD49" s="2"/>
      <c r="LE49" s="2">
        <v>71129</v>
      </c>
      <c r="LF49" s="2">
        <v>178948</v>
      </c>
      <c r="LG49" s="2">
        <v>4218695.6500000004</v>
      </c>
      <c r="LH49" s="2">
        <v>3617805.75</v>
      </c>
      <c r="LI49" s="2">
        <v>11947546.5</v>
      </c>
      <c r="LJ49" s="2">
        <v>4515087.25</v>
      </c>
      <c r="LK49" s="2">
        <v>1662028</v>
      </c>
      <c r="LL49" s="2">
        <v>1343189</v>
      </c>
      <c r="LM49" s="2">
        <v>8779.5</v>
      </c>
      <c r="LN49" s="2"/>
      <c r="LO49" s="2"/>
      <c r="LP49" s="2">
        <v>3904546.25</v>
      </c>
      <c r="LQ49" s="2">
        <v>7295</v>
      </c>
      <c r="LR49" s="2">
        <v>3157141.83</v>
      </c>
      <c r="LS49" s="2"/>
      <c r="LT49" s="2"/>
      <c r="LU49" s="2">
        <v>19401245.859999999</v>
      </c>
      <c r="LV49" s="2">
        <v>5943813.9000000004</v>
      </c>
      <c r="LW49" s="2">
        <v>3610328</v>
      </c>
      <c r="LX49" s="2">
        <v>778143.25</v>
      </c>
      <c r="LY49" s="2">
        <v>11627.75</v>
      </c>
      <c r="LZ49" s="2">
        <v>73404</v>
      </c>
      <c r="MA49" s="2">
        <v>37424</v>
      </c>
      <c r="MB49" s="2"/>
      <c r="MC49" s="2">
        <v>119784</v>
      </c>
      <c r="MD49" s="2">
        <v>41498</v>
      </c>
      <c r="ME49" s="2">
        <v>275738</v>
      </c>
      <c r="MF49" s="2">
        <v>13984</v>
      </c>
      <c r="MG49" s="2">
        <v>1499564</v>
      </c>
      <c r="MH49" s="2">
        <v>235410</v>
      </c>
      <c r="MI49" s="2">
        <v>127418.33</v>
      </c>
      <c r="MJ49" s="2">
        <v>186451</v>
      </c>
      <c r="MK49" s="2">
        <v>96116</v>
      </c>
      <c r="ML49" s="2">
        <v>2065057</v>
      </c>
      <c r="MM49" s="2">
        <v>622569</v>
      </c>
      <c r="MN49" s="2">
        <v>71701</v>
      </c>
      <c r="MO49" s="2">
        <v>451048</v>
      </c>
      <c r="MP49" s="2">
        <v>171120</v>
      </c>
      <c r="MQ49" s="2">
        <v>151866.75</v>
      </c>
      <c r="MR49" s="2">
        <v>239806</v>
      </c>
      <c r="MS49" s="2">
        <v>4361074</v>
      </c>
      <c r="MT49" s="2">
        <v>1421562</v>
      </c>
      <c r="MU49" s="2">
        <v>283205</v>
      </c>
      <c r="MV49" s="2">
        <v>139292</v>
      </c>
      <c r="MW49" s="2">
        <v>745109</v>
      </c>
      <c r="MX49" s="2">
        <v>106793</v>
      </c>
      <c r="MY49" s="2">
        <v>800685</v>
      </c>
      <c r="MZ49" s="2">
        <v>1420473</v>
      </c>
      <c r="NA49" s="2">
        <v>107894</v>
      </c>
      <c r="NB49" s="2"/>
      <c r="NC49" s="2"/>
      <c r="ND49" s="2">
        <v>12312775</v>
      </c>
      <c r="NE49" s="2">
        <v>1202100.75</v>
      </c>
      <c r="NF49" s="2">
        <v>1177562</v>
      </c>
      <c r="NG49" s="2">
        <v>1121404</v>
      </c>
      <c r="NH49" s="2">
        <v>355251</v>
      </c>
      <c r="NI49" s="2">
        <v>766384</v>
      </c>
      <c r="NJ49" s="2">
        <v>1297453</v>
      </c>
      <c r="NK49" s="2">
        <v>1111190</v>
      </c>
      <c r="NL49" s="2"/>
      <c r="NM49" s="2">
        <v>633466.94999999995</v>
      </c>
      <c r="NN49" s="2">
        <v>3742438</v>
      </c>
      <c r="NO49" s="2">
        <v>147895</v>
      </c>
      <c r="NP49" s="2">
        <v>4972213.18</v>
      </c>
      <c r="NQ49" s="2">
        <v>4005469</v>
      </c>
      <c r="NR49" s="2">
        <v>1839906</v>
      </c>
      <c r="NS49" s="2"/>
      <c r="NT49" s="2">
        <v>287516</v>
      </c>
      <c r="NU49" s="2">
        <v>29575</v>
      </c>
      <c r="NV49" s="2">
        <v>33870</v>
      </c>
      <c r="NW49" s="2">
        <v>400061.25</v>
      </c>
      <c r="NX49" s="2">
        <v>1054879</v>
      </c>
      <c r="NY49" s="2">
        <v>16134</v>
      </c>
      <c r="NZ49" s="2">
        <v>12660</v>
      </c>
      <c r="OA49" s="2">
        <v>60309</v>
      </c>
      <c r="OB49" s="2">
        <v>258722</v>
      </c>
      <c r="OC49" s="2">
        <v>20174</v>
      </c>
      <c r="OD49" s="2">
        <v>3886286.51</v>
      </c>
      <c r="OE49" s="2">
        <v>1378258</v>
      </c>
      <c r="OF49" s="2">
        <v>401050.75</v>
      </c>
      <c r="OG49" s="2">
        <v>1726214</v>
      </c>
      <c r="OH49" s="2">
        <v>135479</v>
      </c>
      <c r="OI49" s="2">
        <v>96457</v>
      </c>
      <c r="OJ49" s="2">
        <v>1501360.25</v>
      </c>
      <c r="OK49" s="2">
        <v>126929</v>
      </c>
      <c r="OL49" s="2">
        <v>58232</v>
      </c>
      <c r="OM49" s="2">
        <v>5575877</v>
      </c>
      <c r="ON49" s="2">
        <v>1480146.5</v>
      </c>
      <c r="OO49" s="2">
        <v>5248597</v>
      </c>
      <c r="OP49" s="2">
        <v>218519</v>
      </c>
      <c r="OQ49" s="2">
        <v>124979</v>
      </c>
      <c r="OR49" s="2"/>
      <c r="OS49" s="2">
        <v>4580188</v>
      </c>
      <c r="OT49" s="2">
        <v>86183</v>
      </c>
      <c r="OU49" s="2">
        <v>20978</v>
      </c>
      <c r="OV49" s="2">
        <v>52816.5</v>
      </c>
      <c r="OW49" s="2">
        <v>396465.25</v>
      </c>
      <c r="OX49" s="2">
        <v>1024479</v>
      </c>
      <c r="OY49" s="2">
        <v>108588</v>
      </c>
      <c r="OZ49" s="2">
        <v>214313</v>
      </c>
      <c r="PA49" s="2">
        <v>19584</v>
      </c>
      <c r="PB49" s="2">
        <v>267752</v>
      </c>
      <c r="PC49" s="2"/>
      <c r="PD49" s="2">
        <v>23288</v>
      </c>
      <c r="PE49" s="2"/>
      <c r="PF49" s="2">
        <v>9855</v>
      </c>
      <c r="PG49" s="2">
        <v>32092.92</v>
      </c>
      <c r="PH49" s="2"/>
      <c r="PI49" s="2"/>
      <c r="PJ49" s="2"/>
      <c r="PK49" s="2"/>
      <c r="PL49" s="2">
        <v>3361</v>
      </c>
      <c r="PM49" s="2">
        <v>61754</v>
      </c>
      <c r="PN49" s="2"/>
      <c r="PO49" s="2">
        <v>0</v>
      </c>
      <c r="PP49" s="2"/>
      <c r="PQ49" s="2"/>
      <c r="PR49" s="2"/>
      <c r="PS49" s="2"/>
      <c r="PT49" s="2">
        <v>2866219</v>
      </c>
      <c r="PU49" s="2">
        <v>3570</v>
      </c>
      <c r="PV49" s="2"/>
      <c r="PW49" s="2"/>
      <c r="PX49" s="2"/>
      <c r="PY49" s="2"/>
      <c r="PZ49" s="2"/>
      <c r="QA49" s="2"/>
      <c r="QB49" s="2">
        <v>35157.5</v>
      </c>
      <c r="QC49" s="2"/>
      <c r="QD49" s="2">
        <v>7635</v>
      </c>
      <c r="QE49" s="2">
        <v>4108</v>
      </c>
      <c r="QF49" s="2"/>
      <c r="QG49" s="2"/>
      <c r="QH49" s="2"/>
      <c r="QI49" s="2">
        <v>29274</v>
      </c>
      <c r="QJ49" s="2"/>
      <c r="QK49" s="2"/>
      <c r="QL49" s="2"/>
      <c r="QM49" s="2"/>
      <c r="QN49" s="2">
        <v>118089</v>
      </c>
      <c r="QO49" s="2">
        <v>6168.5</v>
      </c>
      <c r="QP49" s="2"/>
      <c r="QQ49" s="2"/>
      <c r="QR49" s="2"/>
      <c r="QS49" s="2"/>
      <c r="QT49" s="2">
        <v>116006.5</v>
      </c>
      <c r="QU49" s="2"/>
      <c r="QV49" s="2">
        <v>32113</v>
      </c>
      <c r="QW49" s="2"/>
      <c r="QX49" s="2"/>
      <c r="QY49" s="2"/>
      <c r="QZ49" s="2">
        <v>12643</v>
      </c>
      <c r="RA49" s="2">
        <v>58054</v>
      </c>
      <c r="RB49" s="2"/>
      <c r="RC49" s="2">
        <v>77137</v>
      </c>
      <c r="RD49" s="2"/>
      <c r="RE49" s="2"/>
      <c r="RF49" s="2"/>
      <c r="RG49" s="2">
        <v>121798.25</v>
      </c>
      <c r="RH49" s="2"/>
      <c r="RI49" s="2">
        <v>1978</v>
      </c>
      <c r="RJ49" s="2"/>
      <c r="RK49" s="2">
        <v>4707</v>
      </c>
      <c r="RL49" s="2"/>
      <c r="RM49" s="2"/>
      <c r="RN49" s="2"/>
      <c r="RO49" s="2">
        <v>56903</v>
      </c>
      <c r="RP49" s="2">
        <v>25180</v>
      </c>
      <c r="RQ49" s="2"/>
      <c r="RR49" s="2"/>
      <c r="RS49" s="2"/>
      <c r="RT49" s="2"/>
      <c r="RU49" s="2">
        <v>22293</v>
      </c>
      <c r="RV49" s="2"/>
      <c r="RW49" s="2">
        <v>31022</v>
      </c>
      <c r="RX49" s="2"/>
      <c r="RY49" s="2"/>
      <c r="RZ49" s="2"/>
      <c r="SA49" s="2">
        <v>932193.2</v>
      </c>
      <c r="SB49" s="2">
        <v>2334.5</v>
      </c>
      <c r="SC49" s="2">
        <v>67937</v>
      </c>
      <c r="SD49" s="2">
        <v>35672</v>
      </c>
      <c r="SE49" s="2"/>
      <c r="SF49" s="2">
        <v>27595</v>
      </c>
      <c r="SG49" s="2">
        <v>18714.5</v>
      </c>
      <c r="SH49" s="2"/>
      <c r="SI49" s="2"/>
      <c r="SJ49" s="2">
        <v>2011</v>
      </c>
      <c r="SK49" s="2">
        <v>62743</v>
      </c>
      <c r="SL49" s="2"/>
      <c r="SM49" s="2">
        <v>252382.05</v>
      </c>
      <c r="SN49" s="2"/>
      <c r="SO49" s="2">
        <v>1430.5</v>
      </c>
      <c r="SP49" s="2"/>
      <c r="SQ49" s="2">
        <v>15452.44</v>
      </c>
      <c r="SR49" s="2">
        <v>28738.5</v>
      </c>
      <c r="SS49" s="2">
        <v>22452</v>
      </c>
      <c r="ST49" s="2">
        <v>19290.5</v>
      </c>
      <c r="SU49" s="2">
        <v>589374</v>
      </c>
      <c r="SV49" s="2">
        <v>24564</v>
      </c>
      <c r="SW49" s="2"/>
      <c r="SX49" s="2">
        <v>58846</v>
      </c>
      <c r="SY49" s="2"/>
      <c r="SZ49" s="2">
        <v>18344</v>
      </c>
      <c r="TA49" s="2">
        <v>5567</v>
      </c>
      <c r="TB49" s="2">
        <v>67339</v>
      </c>
      <c r="TC49" s="2"/>
      <c r="TD49" s="2">
        <v>205</v>
      </c>
      <c r="TE49" s="2"/>
      <c r="TF49" s="2">
        <v>16648</v>
      </c>
      <c r="TG49" s="2">
        <v>91653</v>
      </c>
      <c r="TH49" s="2">
        <v>15942</v>
      </c>
      <c r="TI49" s="2">
        <v>117347.07</v>
      </c>
      <c r="TJ49" s="2"/>
      <c r="TK49" s="2">
        <v>4345</v>
      </c>
      <c r="TL49" s="2">
        <v>12957</v>
      </c>
      <c r="TM49" s="2">
        <v>2875</v>
      </c>
      <c r="TN49" s="2"/>
      <c r="TO49" s="2"/>
      <c r="TP49" s="2">
        <v>91557</v>
      </c>
      <c r="TQ49" s="2">
        <v>297223.75</v>
      </c>
      <c r="TR49" s="2"/>
      <c r="TS49" s="2">
        <v>41100</v>
      </c>
      <c r="TT49" s="2">
        <v>1528</v>
      </c>
      <c r="TU49" s="2">
        <v>66120</v>
      </c>
      <c r="TV49" s="2"/>
      <c r="TW49" s="2"/>
      <c r="TX49" s="2">
        <v>3449</v>
      </c>
      <c r="TY49" s="2">
        <v>141123.75</v>
      </c>
      <c r="TZ49" s="2">
        <v>2403</v>
      </c>
      <c r="UA49" s="2">
        <v>588838.25</v>
      </c>
      <c r="UB49" s="2">
        <v>501104.5</v>
      </c>
      <c r="UC49" s="2">
        <v>86300.25</v>
      </c>
      <c r="UD49" s="2">
        <v>6580</v>
      </c>
      <c r="UE49" s="2">
        <v>119107.49</v>
      </c>
      <c r="UF49" s="2"/>
      <c r="UG49" s="2"/>
      <c r="UH49" s="2"/>
      <c r="UI49" s="2"/>
      <c r="UJ49" s="2">
        <v>58248.25</v>
      </c>
      <c r="UK49" s="2">
        <v>88935</v>
      </c>
      <c r="UL49" s="2"/>
      <c r="UM49" s="2">
        <v>47331</v>
      </c>
      <c r="UN49" s="2"/>
      <c r="UO49" s="2">
        <v>216426</v>
      </c>
      <c r="UP49" s="2">
        <v>579297</v>
      </c>
      <c r="UQ49" s="2"/>
      <c r="UR49" s="2">
        <v>19026</v>
      </c>
      <c r="US49" s="2">
        <v>16508</v>
      </c>
      <c r="UT49" s="2"/>
      <c r="UU49" s="2"/>
      <c r="UV49" s="2">
        <v>15298.5</v>
      </c>
      <c r="UW49" s="2">
        <v>7779</v>
      </c>
      <c r="UX49" s="2">
        <v>3988</v>
      </c>
      <c r="UY49" s="2"/>
      <c r="UZ49" s="2"/>
      <c r="VA49" s="2">
        <v>4821</v>
      </c>
      <c r="VB49" s="2">
        <v>94198</v>
      </c>
      <c r="VC49" s="2">
        <v>27586</v>
      </c>
      <c r="VD49" s="2"/>
      <c r="VE49" s="2">
        <v>2367</v>
      </c>
      <c r="VF49" s="2"/>
      <c r="VG49" s="2"/>
      <c r="VH49" s="2">
        <v>7286</v>
      </c>
      <c r="VI49" s="2"/>
      <c r="VJ49" s="2"/>
      <c r="VK49" s="2"/>
      <c r="VL49" s="2">
        <v>17017.650000000001</v>
      </c>
      <c r="VM49" s="2"/>
      <c r="VN49" s="2">
        <v>15751</v>
      </c>
      <c r="VO49" s="2"/>
      <c r="VP49" s="2">
        <v>36354</v>
      </c>
      <c r="VQ49" s="2"/>
      <c r="VR49" s="2">
        <v>25468</v>
      </c>
      <c r="VS49" s="2">
        <v>24139</v>
      </c>
      <c r="VT49" s="2">
        <v>12544</v>
      </c>
      <c r="VU49" s="2">
        <v>105414</v>
      </c>
      <c r="VV49" s="2"/>
      <c r="VW49" s="2">
        <v>24045</v>
      </c>
      <c r="VX49" s="2">
        <v>54094</v>
      </c>
      <c r="VY49" s="2">
        <v>30063</v>
      </c>
      <c r="VZ49" s="2"/>
      <c r="WA49" s="2">
        <v>6758977.5</v>
      </c>
      <c r="WB49" s="2"/>
      <c r="WC49" s="2">
        <v>66199.17</v>
      </c>
      <c r="WD49" s="2">
        <v>122.47</v>
      </c>
      <c r="WE49" s="2"/>
      <c r="WF49" s="2"/>
      <c r="WG49" s="2"/>
      <c r="WH49" s="2">
        <v>62934</v>
      </c>
      <c r="WI49" s="2"/>
      <c r="WJ49" s="2">
        <v>12312</v>
      </c>
      <c r="WK49" s="2"/>
      <c r="WL49" s="2">
        <v>7260</v>
      </c>
      <c r="WM49" s="2">
        <v>0</v>
      </c>
      <c r="WN49" s="2">
        <v>44711.5</v>
      </c>
      <c r="WO49" s="2">
        <v>109613</v>
      </c>
      <c r="WP49" s="2">
        <v>15115</v>
      </c>
      <c r="WQ49" s="2">
        <v>5850</v>
      </c>
      <c r="WR49" s="2">
        <v>200716</v>
      </c>
      <c r="WS49" s="2"/>
      <c r="WT49" s="2">
        <v>107964</v>
      </c>
      <c r="WU49" s="2">
        <v>997233.5</v>
      </c>
      <c r="WV49" s="2">
        <v>138255.18</v>
      </c>
      <c r="WW49" s="2">
        <v>6092</v>
      </c>
      <c r="WX49" s="2">
        <v>10193.49</v>
      </c>
      <c r="WY49" s="2">
        <v>107288</v>
      </c>
      <c r="WZ49" s="2"/>
      <c r="XA49" s="2"/>
      <c r="XB49" s="2">
        <v>6459</v>
      </c>
      <c r="XC49" s="2">
        <v>735567</v>
      </c>
      <c r="XD49" s="2">
        <v>26893.599999999999</v>
      </c>
      <c r="XE49" s="2"/>
      <c r="XF49" s="2"/>
      <c r="XG49" s="2"/>
      <c r="XH49" s="2">
        <v>758666.5</v>
      </c>
      <c r="XI49" s="2"/>
      <c r="XJ49" s="2">
        <v>39125</v>
      </c>
      <c r="XK49" s="2"/>
      <c r="XL49" s="2"/>
      <c r="XM49" s="2"/>
      <c r="XN49" s="2">
        <v>123198.12</v>
      </c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>
        <v>25377</v>
      </c>
      <c r="YB49" s="2"/>
      <c r="YC49" s="2"/>
      <c r="YD49" s="2"/>
      <c r="YE49" s="2">
        <v>726523.94</v>
      </c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>
        <v>1149676.3999999999</v>
      </c>
      <c r="YW49" s="2"/>
      <c r="YX49" s="2">
        <v>17827</v>
      </c>
      <c r="YY49" s="2">
        <v>30615</v>
      </c>
      <c r="YZ49" s="2"/>
      <c r="ZA49" s="2">
        <v>4771</v>
      </c>
      <c r="ZB49" s="2">
        <v>7050</v>
      </c>
      <c r="ZC49" s="2">
        <v>333715.14</v>
      </c>
      <c r="ZD49" s="2"/>
      <c r="ZE49" s="2"/>
      <c r="ZF49" s="2"/>
      <c r="ZG49" s="2"/>
      <c r="ZH49" s="2">
        <v>7589</v>
      </c>
      <c r="ZI49" s="2"/>
      <c r="ZJ49" s="2"/>
      <c r="ZK49" s="2"/>
      <c r="ZL49" s="2"/>
      <c r="ZM49" s="2">
        <v>30147</v>
      </c>
      <c r="ZN49" s="2">
        <v>57652</v>
      </c>
      <c r="ZO49" s="2">
        <v>21864.5</v>
      </c>
      <c r="ZP49" s="2"/>
      <c r="ZQ49" s="2"/>
      <c r="ZR49" s="2">
        <v>14789.5</v>
      </c>
      <c r="ZS49" s="2">
        <v>5621</v>
      </c>
      <c r="ZT49" s="2">
        <v>37758</v>
      </c>
      <c r="ZU49" s="2">
        <v>2624</v>
      </c>
      <c r="ZV49" s="2"/>
      <c r="ZW49" s="2"/>
      <c r="ZX49" s="2"/>
      <c r="ZY49" s="2">
        <v>115964.25</v>
      </c>
      <c r="ZZ49" s="2"/>
      <c r="AAA49" s="2"/>
      <c r="AAB49" s="2">
        <v>24794</v>
      </c>
      <c r="AAC49" s="2"/>
      <c r="AAD49" s="2"/>
      <c r="AAE49" s="2"/>
      <c r="AAF49" s="2">
        <v>52883.5</v>
      </c>
      <c r="AAG49" s="2"/>
      <c r="AAH49" s="2">
        <v>65862.13</v>
      </c>
      <c r="AAI49" s="2">
        <v>1565.75</v>
      </c>
      <c r="AAJ49" s="2"/>
      <c r="AAK49" s="2"/>
      <c r="AAL49" s="2">
        <v>2982</v>
      </c>
      <c r="AAM49" s="2"/>
      <c r="AAN49" s="2"/>
      <c r="AAO49" s="2">
        <v>535930.75</v>
      </c>
      <c r="AAP49" s="2"/>
      <c r="AAQ49" s="2">
        <v>4436.5</v>
      </c>
      <c r="AAR49" s="2"/>
      <c r="AAS49" s="2">
        <v>18773.5</v>
      </c>
      <c r="AAT49" s="2">
        <v>6151</v>
      </c>
      <c r="AAU49" s="2">
        <v>3866</v>
      </c>
      <c r="AAV49" s="2"/>
      <c r="AAW49" s="2">
        <v>241255.5</v>
      </c>
      <c r="AAX49" s="2">
        <v>10165</v>
      </c>
      <c r="AAY49" s="2">
        <v>119944</v>
      </c>
      <c r="AAZ49" s="2">
        <v>833968.95</v>
      </c>
      <c r="ABA49" s="2">
        <v>33411.5</v>
      </c>
      <c r="ABB49" s="2"/>
      <c r="ABC49" s="2"/>
      <c r="ABD49" s="2"/>
      <c r="ABE49" s="2"/>
      <c r="ABF49" s="2"/>
      <c r="ABG49" s="2"/>
      <c r="ABH49" s="2">
        <v>726697</v>
      </c>
      <c r="ABI49" s="2">
        <v>109097</v>
      </c>
      <c r="ABJ49" s="2"/>
      <c r="ABK49" s="2"/>
      <c r="ABL49" s="2"/>
      <c r="ABM49" s="2">
        <v>10615</v>
      </c>
      <c r="ABN49" s="2"/>
      <c r="ABO49" s="2">
        <v>4807845.5</v>
      </c>
      <c r="ABP49" s="2">
        <v>174500</v>
      </c>
      <c r="ABQ49" s="2">
        <v>3445.5</v>
      </c>
      <c r="ABR49" s="2">
        <v>61139.82</v>
      </c>
      <c r="ABS49" s="2">
        <v>43599</v>
      </c>
      <c r="ABT49" s="2"/>
      <c r="ABU49" s="2">
        <v>142334.5</v>
      </c>
      <c r="ABV49" s="2">
        <v>47930</v>
      </c>
      <c r="ABW49" s="2"/>
      <c r="ABX49" s="2">
        <v>15155342.6</v>
      </c>
      <c r="ABY49" s="2">
        <v>9063477.2899999991</v>
      </c>
      <c r="ABZ49" s="2">
        <v>1210296.45</v>
      </c>
      <c r="ACA49" s="2">
        <v>151043</v>
      </c>
      <c r="ACB49" s="2">
        <v>1841118</v>
      </c>
      <c r="ACC49" s="2">
        <v>1331300</v>
      </c>
      <c r="ACD49" s="2">
        <v>1681097</v>
      </c>
      <c r="ACE49" s="2">
        <v>634098.75</v>
      </c>
      <c r="ACF49" s="2">
        <v>317786</v>
      </c>
      <c r="ACG49" s="2">
        <v>578107</v>
      </c>
      <c r="ACH49" s="2">
        <v>94420.25</v>
      </c>
      <c r="ACI49" s="2">
        <v>4095908.44</v>
      </c>
      <c r="ACJ49" s="2">
        <v>7426</v>
      </c>
      <c r="ACK49" s="2"/>
      <c r="ACL49" s="2">
        <v>873162</v>
      </c>
      <c r="ACM49" s="2"/>
      <c r="ACN49" s="2"/>
      <c r="ACO49" s="2"/>
      <c r="ACP49" s="2">
        <v>440313.75</v>
      </c>
      <c r="ACQ49" s="2">
        <v>205050</v>
      </c>
      <c r="ACR49" s="2">
        <v>18768</v>
      </c>
      <c r="ACS49" s="2">
        <v>44248</v>
      </c>
      <c r="ACT49" s="2">
        <v>251143</v>
      </c>
      <c r="ACU49" s="2"/>
      <c r="ACV49" s="2">
        <v>1212666</v>
      </c>
      <c r="ACW49" s="2">
        <v>445080</v>
      </c>
      <c r="ACX49" s="2">
        <v>5310</v>
      </c>
      <c r="ACY49" s="2">
        <v>8015</v>
      </c>
      <c r="ACZ49" s="2">
        <v>2496</v>
      </c>
      <c r="ADA49" s="2">
        <v>10014</v>
      </c>
      <c r="ADB49" s="2"/>
      <c r="ADC49" s="2"/>
      <c r="ADD49" s="2"/>
      <c r="ADE49" s="2"/>
      <c r="ADF49" s="2">
        <v>1103442</v>
      </c>
      <c r="ADG49" s="2">
        <v>6346228.4699999997</v>
      </c>
      <c r="ADH49" s="2">
        <v>215722.5</v>
      </c>
      <c r="ADI49" s="2">
        <v>158633</v>
      </c>
      <c r="ADJ49" s="2">
        <v>122299.58</v>
      </c>
      <c r="ADK49" s="2"/>
      <c r="ADL49" s="2">
        <v>585872.23</v>
      </c>
      <c r="ADM49" s="2">
        <v>85404.25</v>
      </c>
      <c r="ADN49" s="2">
        <v>195359</v>
      </c>
      <c r="ADO49" s="2">
        <v>12961600.859999999</v>
      </c>
      <c r="ADP49" s="2">
        <v>57342</v>
      </c>
      <c r="ADQ49" s="2">
        <v>374511</v>
      </c>
      <c r="ADR49" s="2"/>
      <c r="ADS49" s="2">
        <v>11854546</v>
      </c>
      <c r="ADT49" s="2">
        <v>348057</v>
      </c>
      <c r="ADU49" s="2">
        <v>115236</v>
      </c>
      <c r="ADV49" s="2">
        <v>909109</v>
      </c>
      <c r="ADW49" s="2">
        <v>73934</v>
      </c>
      <c r="ADX49" s="2">
        <v>944658.6</v>
      </c>
      <c r="ADY49" s="2">
        <v>9601692.3800000008</v>
      </c>
      <c r="ADZ49" s="2">
        <v>12685113</v>
      </c>
      <c r="AEA49" s="2">
        <v>1605498.75</v>
      </c>
      <c r="AEB49" s="2">
        <v>172089</v>
      </c>
      <c r="AEC49" s="2">
        <v>1993952.5</v>
      </c>
      <c r="AED49" s="2">
        <v>1933322</v>
      </c>
      <c r="AEE49" s="2">
        <v>321092.49</v>
      </c>
      <c r="AEF49" s="2">
        <v>475790.5</v>
      </c>
      <c r="AEG49" s="2">
        <v>196655</v>
      </c>
      <c r="AEH49" s="2">
        <v>401269</v>
      </c>
      <c r="AEI49" s="2">
        <v>470450.1</v>
      </c>
      <c r="AEJ49" s="2">
        <v>202163</v>
      </c>
      <c r="AEK49" s="2">
        <v>214326</v>
      </c>
      <c r="AEL49" s="2">
        <v>468796.55</v>
      </c>
      <c r="AEM49" s="2">
        <v>274140.25</v>
      </c>
      <c r="AEN49" s="2">
        <v>1237289.58</v>
      </c>
      <c r="AEO49" s="2">
        <v>3474</v>
      </c>
      <c r="AEP49" s="2">
        <v>1530154.5</v>
      </c>
      <c r="AEQ49" s="2">
        <v>157200</v>
      </c>
      <c r="AER49" s="2">
        <v>6748569</v>
      </c>
      <c r="AES49" s="2">
        <v>40175</v>
      </c>
      <c r="AET49" s="2">
        <v>247744</v>
      </c>
      <c r="AEU49" s="2"/>
      <c r="AEV49" s="2">
        <v>124240</v>
      </c>
      <c r="AEW49" s="2">
        <v>110268</v>
      </c>
      <c r="AEX49" s="2">
        <v>700766</v>
      </c>
      <c r="AEY49" s="2">
        <v>7764</v>
      </c>
      <c r="AEZ49" s="2">
        <v>5381</v>
      </c>
      <c r="AFA49" s="2"/>
      <c r="AFB49" s="2"/>
      <c r="AFC49" s="2">
        <v>717244.05</v>
      </c>
      <c r="AFD49" s="2">
        <v>56726</v>
      </c>
      <c r="AFE49" s="2">
        <v>4124.12</v>
      </c>
      <c r="AFF49" s="2"/>
      <c r="AFG49" s="2">
        <v>19101.849999999999</v>
      </c>
      <c r="AFH49" s="2"/>
      <c r="AFI49" s="2"/>
      <c r="AFJ49" s="2"/>
      <c r="AFK49" s="2"/>
      <c r="AFL49" s="2"/>
      <c r="AFM49" s="2"/>
      <c r="AFN49" s="2"/>
      <c r="AFO49" s="2"/>
      <c r="AFP49" s="2">
        <v>5825458</v>
      </c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>
        <v>264360</v>
      </c>
      <c r="AGC49" s="2"/>
      <c r="AGD49" s="2"/>
      <c r="AGE49" s="2"/>
      <c r="AGF49" s="2"/>
      <c r="AGG49" s="2"/>
      <c r="AGH49" s="2"/>
      <c r="AGI49" s="2">
        <v>71691</v>
      </c>
      <c r="AGJ49" s="2"/>
      <c r="AGK49" s="2"/>
      <c r="AGL49" s="2">
        <v>25361</v>
      </c>
      <c r="AGM49" s="2">
        <v>1004075</v>
      </c>
      <c r="AGN49" s="2">
        <v>61340.5</v>
      </c>
      <c r="AGO49" s="2"/>
      <c r="AGP49" s="2"/>
      <c r="AGQ49" s="2"/>
      <c r="AGR49" s="2"/>
      <c r="AGS49" s="2">
        <v>3248</v>
      </c>
      <c r="AGT49" s="2"/>
      <c r="AGU49" s="2">
        <v>7186517.29</v>
      </c>
      <c r="AGV49" s="2">
        <v>1223719.8999999999</v>
      </c>
      <c r="AGW49" s="2"/>
      <c r="AGX49" s="2">
        <v>3849</v>
      </c>
      <c r="AGY49" s="2">
        <v>615599</v>
      </c>
      <c r="AGZ49" s="2">
        <v>343073.6</v>
      </c>
      <c r="AHA49" s="2">
        <v>94021</v>
      </c>
      <c r="AHB49" s="2">
        <v>20140</v>
      </c>
      <c r="AHC49" s="2"/>
      <c r="AHD49" s="2">
        <v>127730.5</v>
      </c>
      <c r="AHE49" s="2"/>
      <c r="AHF49" s="2">
        <v>2747.01</v>
      </c>
      <c r="AHG49" s="2">
        <v>3686</v>
      </c>
      <c r="AHH49" s="2">
        <v>164373</v>
      </c>
      <c r="AHI49" s="2"/>
      <c r="AHJ49" s="2">
        <v>42165.5</v>
      </c>
      <c r="AHK49" s="2">
        <v>23163.5</v>
      </c>
      <c r="AHL49" s="2">
        <v>1045284</v>
      </c>
      <c r="AHM49" s="2"/>
      <c r="AHN49" s="2">
        <v>4094</v>
      </c>
      <c r="AHO49" s="2"/>
      <c r="AHP49" s="2">
        <v>659783</v>
      </c>
      <c r="AHQ49" s="2"/>
      <c r="AHR49" s="2">
        <v>24751</v>
      </c>
      <c r="AHS49" s="2"/>
      <c r="AHT49" s="2">
        <f t="shared" si="0"/>
        <v>472970691.37000018</v>
      </c>
    </row>
    <row r="50" spans="1:904">
      <c r="A50" s="34" t="s">
        <v>1963</v>
      </c>
      <c r="B50" s="34" t="s">
        <v>1996</v>
      </c>
      <c r="C50" s="1" t="s">
        <v>1997</v>
      </c>
      <c r="D50" s="2">
        <v>3579160.01</v>
      </c>
      <c r="E50" s="2"/>
      <c r="F50" s="2"/>
      <c r="G50" s="2"/>
      <c r="H50" s="2">
        <v>18406.099999999999</v>
      </c>
      <c r="I50" s="2">
        <v>41720</v>
      </c>
      <c r="J50" s="2"/>
      <c r="K50" s="2"/>
      <c r="L50" s="2"/>
      <c r="M50" s="2"/>
      <c r="N50" s="2"/>
      <c r="O50" s="2">
        <v>2785</v>
      </c>
      <c r="P50" s="2"/>
      <c r="Q50" s="2"/>
      <c r="R50" s="2"/>
      <c r="S50" s="2"/>
      <c r="T50" s="2">
        <v>6696</v>
      </c>
      <c r="U50" s="2"/>
      <c r="V50" s="2">
        <v>23108980</v>
      </c>
      <c r="W50" s="2">
        <v>1495329</v>
      </c>
      <c r="X50" s="2"/>
      <c r="Y50" s="2">
        <v>286074</v>
      </c>
      <c r="Z50" s="2"/>
      <c r="AA50" s="2">
        <v>32175</v>
      </c>
      <c r="AB50" s="2">
        <v>20462</v>
      </c>
      <c r="AC50" s="2">
        <v>1668377</v>
      </c>
      <c r="AD50" s="2">
        <v>22455</v>
      </c>
      <c r="AE50" s="2"/>
      <c r="AF50" s="2">
        <v>3147135</v>
      </c>
      <c r="AG50" s="2"/>
      <c r="AH50" s="2">
        <v>1145131</v>
      </c>
      <c r="AI50" s="2">
        <v>129441</v>
      </c>
      <c r="AJ50" s="2">
        <v>7523</v>
      </c>
      <c r="AK50" s="2">
        <v>22907</v>
      </c>
      <c r="AL50" s="2">
        <v>3400</v>
      </c>
      <c r="AM50" s="2">
        <v>213531</v>
      </c>
      <c r="AN50" s="2"/>
      <c r="AO50" s="2">
        <v>5495</v>
      </c>
      <c r="AP50" s="2">
        <v>89013.45</v>
      </c>
      <c r="AQ50" s="2">
        <v>29642</v>
      </c>
      <c r="AR50" s="2"/>
      <c r="AS50" s="2">
        <v>3986.9</v>
      </c>
      <c r="AT50" s="2">
        <v>62938.15</v>
      </c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>
        <v>28056</v>
      </c>
      <c r="BG50" s="2"/>
      <c r="BH50" s="2"/>
      <c r="BI50" s="2">
        <v>590758.75</v>
      </c>
      <c r="BJ50" s="2">
        <v>27672</v>
      </c>
      <c r="BK50" s="2"/>
      <c r="BL50" s="2"/>
      <c r="BM50" s="2"/>
      <c r="BN50" s="2"/>
      <c r="BO50" s="2"/>
      <c r="BP50" s="2"/>
      <c r="BQ50" s="2"/>
      <c r="BR50" s="2">
        <v>5746.75</v>
      </c>
      <c r="BS50" s="2"/>
      <c r="BT50" s="2"/>
      <c r="BU50" s="2"/>
      <c r="BV50" s="2"/>
      <c r="BW50" s="2"/>
      <c r="BX50" s="2"/>
      <c r="BY50" s="2"/>
      <c r="BZ50" s="2">
        <v>73557</v>
      </c>
      <c r="CA50" s="2"/>
      <c r="CB50" s="2"/>
      <c r="CC50" s="2"/>
      <c r="CD50" s="2"/>
      <c r="CE50" s="2"/>
      <c r="CF50" s="2"/>
      <c r="CG50" s="2">
        <v>516638</v>
      </c>
      <c r="CH50" s="2"/>
      <c r="CI50" s="2">
        <v>179816.25</v>
      </c>
      <c r="CJ50" s="2"/>
      <c r="CK50" s="2"/>
      <c r="CL50" s="2"/>
      <c r="CM50" s="2"/>
      <c r="CN50" s="2">
        <v>12681</v>
      </c>
      <c r="CO50" s="2"/>
      <c r="CP50" s="2"/>
      <c r="CQ50" s="2"/>
      <c r="CR50" s="2"/>
      <c r="CS50" s="2"/>
      <c r="CT50" s="2">
        <v>1740917.6</v>
      </c>
      <c r="CU50" s="2"/>
      <c r="CV50" s="2">
        <v>4281.3999999999996</v>
      </c>
      <c r="CW50" s="2"/>
      <c r="CX50" s="2"/>
      <c r="CY50" s="2">
        <v>6911</v>
      </c>
      <c r="CZ50" s="2"/>
      <c r="DA50" s="2"/>
      <c r="DB50" s="2"/>
      <c r="DC50" s="2"/>
      <c r="DD50" s="2"/>
      <c r="DE50" s="2"/>
      <c r="DF50" s="2">
        <v>146440.25</v>
      </c>
      <c r="DG50" s="2"/>
      <c r="DH50" s="2"/>
      <c r="DI50" s="2"/>
      <c r="DJ50" s="2"/>
      <c r="DK50" s="2">
        <v>669735.75</v>
      </c>
      <c r="DL50" s="2"/>
      <c r="DM50" s="2"/>
      <c r="DN50" s="2"/>
      <c r="DO50" s="2"/>
      <c r="DP50" s="2"/>
      <c r="DQ50" s="2"/>
      <c r="DR50" s="2"/>
      <c r="DS50" s="2"/>
      <c r="DT50" s="2">
        <v>24695.5</v>
      </c>
      <c r="DU50" s="2"/>
      <c r="DV50" s="2"/>
      <c r="DW50" s="2"/>
      <c r="DX50" s="2"/>
      <c r="DY50" s="2"/>
      <c r="DZ50" s="2">
        <v>8647.5</v>
      </c>
      <c r="EA50" s="2"/>
      <c r="EB50" s="2"/>
      <c r="EC50" s="2"/>
      <c r="ED50" s="2"/>
      <c r="EE50" s="2"/>
      <c r="EF50" s="2">
        <v>17295.5</v>
      </c>
      <c r="EG50" s="2"/>
      <c r="EH50" s="2"/>
      <c r="EI50" s="2"/>
      <c r="EJ50" s="2"/>
      <c r="EK50" s="2">
        <v>38397.5</v>
      </c>
      <c r="EL50" s="2"/>
      <c r="EM50" s="2"/>
      <c r="EN50" s="2">
        <v>9572.25</v>
      </c>
      <c r="EO50" s="2"/>
      <c r="EP50" s="2"/>
      <c r="EQ50" s="2">
        <v>6036</v>
      </c>
      <c r="ER50" s="2"/>
      <c r="ES50" s="2"/>
      <c r="ET50" s="2"/>
      <c r="EU50" s="2"/>
      <c r="EV50" s="2"/>
      <c r="EW50" s="2">
        <v>925782.54</v>
      </c>
      <c r="EX50" s="2"/>
      <c r="EY50" s="2"/>
      <c r="EZ50" s="2"/>
      <c r="FA50" s="2">
        <v>8158</v>
      </c>
      <c r="FB50" s="2"/>
      <c r="FC50" s="2"/>
      <c r="FD50" s="2"/>
      <c r="FE50" s="2"/>
      <c r="FF50" s="2"/>
      <c r="FG50" s="2"/>
      <c r="FH50" s="2"/>
      <c r="FI50" s="2">
        <v>66281</v>
      </c>
      <c r="FJ50" s="2"/>
      <c r="FK50" s="2"/>
      <c r="FL50" s="2"/>
      <c r="FM50" s="2"/>
      <c r="FN50" s="2"/>
      <c r="FO50" s="2"/>
      <c r="FP50" s="2"/>
      <c r="FQ50" s="2">
        <v>111664.04</v>
      </c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>
        <v>54033.25</v>
      </c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>
        <v>7937</v>
      </c>
      <c r="GR50" s="2"/>
      <c r="GS50" s="2"/>
      <c r="GT50" s="2"/>
      <c r="GU50" s="2"/>
      <c r="GV50" s="2"/>
      <c r="GW50" s="2"/>
      <c r="GX50" s="2"/>
      <c r="GY50" s="2">
        <v>1087880</v>
      </c>
      <c r="GZ50" s="2">
        <v>74151</v>
      </c>
      <c r="HA50" s="2"/>
      <c r="HB50" s="2"/>
      <c r="HC50" s="2">
        <v>1484054.6</v>
      </c>
      <c r="HD50" s="2"/>
      <c r="HE50" s="2"/>
      <c r="HF50" s="2"/>
      <c r="HG50" s="2"/>
      <c r="HH50" s="2"/>
      <c r="HI50" s="2"/>
      <c r="HJ50" s="2"/>
      <c r="HK50" s="2">
        <v>3053593.7</v>
      </c>
      <c r="HL50" s="2"/>
      <c r="HM50" s="2"/>
      <c r="HN50" s="2"/>
      <c r="HO50" s="2"/>
      <c r="HP50" s="2"/>
      <c r="HQ50" s="2"/>
      <c r="HR50" s="2"/>
      <c r="HS50" s="2">
        <v>740844.1</v>
      </c>
      <c r="HT50" s="2">
        <v>128030</v>
      </c>
      <c r="HU50" s="2"/>
      <c r="HV50" s="2"/>
      <c r="HW50" s="2"/>
      <c r="HX50" s="2">
        <v>11006.5</v>
      </c>
      <c r="HY50" s="2"/>
      <c r="HZ50" s="2"/>
      <c r="IA50" s="2"/>
      <c r="IB50" s="2"/>
      <c r="IC50" s="2"/>
      <c r="ID50" s="2">
        <v>7600</v>
      </c>
      <c r="IE50" s="2"/>
      <c r="IF50" s="2"/>
      <c r="IG50" s="2"/>
      <c r="IH50" s="2"/>
      <c r="II50" s="2"/>
      <c r="IJ50" s="2">
        <v>8685.5</v>
      </c>
      <c r="IK50" s="2"/>
      <c r="IL50" s="2"/>
      <c r="IM50" s="2"/>
      <c r="IN50" s="2"/>
      <c r="IO50" s="2"/>
      <c r="IP50" s="2"/>
      <c r="IQ50" s="2"/>
      <c r="IR50" s="2"/>
      <c r="IS50" s="2">
        <v>502440.25</v>
      </c>
      <c r="IT50" s="2">
        <v>66809</v>
      </c>
      <c r="IU50" s="2"/>
      <c r="IV50" s="2"/>
      <c r="IW50" s="2"/>
      <c r="IX50" s="2"/>
      <c r="IY50" s="2"/>
      <c r="IZ50" s="2"/>
      <c r="JA50" s="2"/>
      <c r="JB50" s="2"/>
      <c r="JC50" s="2">
        <v>3405</v>
      </c>
      <c r="JD50" s="2"/>
      <c r="JE50" s="2">
        <v>207765</v>
      </c>
      <c r="JF50" s="2"/>
      <c r="JG50" s="2"/>
      <c r="JH50" s="2"/>
      <c r="JI50" s="2"/>
      <c r="JJ50" s="2"/>
      <c r="JK50" s="2">
        <v>384256.6</v>
      </c>
      <c r="JL50" s="2"/>
      <c r="JM50" s="2"/>
      <c r="JN50" s="2"/>
      <c r="JO50" s="2"/>
      <c r="JP50" s="2"/>
      <c r="JQ50" s="2"/>
      <c r="JR50" s="2">
        <v>2490835.25</v>
      </c>
      <c r="JS50" s="2">
        <v>802608.75</v>
      </c>
      <c r="JT50" s="2"/>
      <c r="JU50" s="2"/>
      <c r="JV50" s="2"/>
      <c r="JW50" s="2"/>
      <c r="JX50" s="2"/>
      <c r="JY50" s="2">
        <v>356979</v>
      </c>
      <c r="JZ50" s="2"/>
      <c r="KA50" s="2"/>
      <c r="KB50" s="2">
        <v>9846</v>
      </c>
      <c r="KC50" s="2"/>
      <c r="KD50" s="2"/>
      <c r="KE50" s="2"/>
      <c r="KF50" s="2"/>
      <c r="KG50" s="2">
        <v>6758</v>
      </c>
      <c r="KH50" s="2">
        <v>5222558.12</v>
      </c>
      <c r="KI50" s="2"/>
      <c r="KJ50" s="2"/>
      <c r="KK50" s="2">
        <v>3975.8</v>
      </c>
      <c r="KL50" s="2"/>
      <c r="KM50" s="2"/>
      <c r="KN50" s="2"/>
      <c r="KO50" s="2"/>
      <c r="KP50" s="2"/>
      <c r="KQ50" s="2">
        <v>10879.89</v>
      </c>
      <c r="KR50" s="2"/>
      <c r="KS50" s="2"/>
      <c r="KT50" s="2">
        <v>467674</v>
      </c>
      <c r="KU50" s="2"/>
      <c r="KV50" s="2">
        <v>371546</v>
      </c>
      <c r="KW50" s="2">
        <v>111753.60000000001</v>
      </c>
      <c r="KX50" s="2"/>
      <c r="KY50" s="2">
        <v>1135211</v>
      </c>
      <c r="KZ50" s="2"/>
      <c r="LA50" s="2"/>
      <c r="LB50" s="2"/>
      <c r="LC50" s="2"/>
      <c r="LD50" s="2"/>
      <c r="LE50" s="2"/>
      <c r="LF50" s="2"/>
      <c r="LG50" s="2">
        <v>6078957.21</v>
      </c>
      <c r="LH50" s="2">
        <v>400172.5</v>
      </c>
      <c r="LI50" s="2"/>
      <c r="LJ50" s="2">
        <v>78783.02</v>
      </c>
      <c r="LK50" s="2"/>
      <c r="LL50" s="2"/>
      <c r="LM50" s="2"/>
      <c r="LN50" s="2"/>
      <c r="LO50" s="2"/>
      <c r="LP50" s="2"/>
      <c r="LQ50" s="2"/>
      <c r="LR50" s="2"/>
      <c r="LS50" s="2">
        <v>3205</v>
      </c>
      <c r="LT50" s="2"/>
      <c r="LU50" s="2">
        <v>47735224</v>
      </c>
      <c r="LV50" s="2"/>
      <c r="LW50" s="2">
        <v>744856</v>
      </c>
      <c r="LX50" s="2"/>
      <c r="LY50" s="2"/>
      <c r="LZ50" s="2"/>
      <c r="MA50" s="2"/>
      <c r="MB50" s="2"/>
      <c r="MC50" s="2"/>
      <c r="MD50" s="2"/>
      <c r="ME50" s="2">
        <v>8229.0400000000009</v>
      </c>
      <c r="MF50" s="2"/>
      <c r="MG50" s="2">
        <v>9197496.7899999991</v>
      </c>
      <c r="MH50" s="2"/>
      <c r="MI50" s="2"/>
      <c r="MJ50" s="2">
        <v>44762</v>
      </c>
      <c r="MK50" s="2">
        <v>143839</v>
      </c>
      <c r="ML50" s="2">
        <v>183660</v>
      </c>
      <c r="MM50" s="2">
        <v>91867</v>
      </c>
      <c r="MN50" s="2">
        <v>5323</v>
      </c>
      <c r="MO50" s="2"/>
      <c r="MP50" s="2">
        <v>8846</v>
      </c>
      <c r="MQ50" s="2"/>
      <c r="MR50" s="2">
        <v>26737</v>
      </c>
      <c r="MS50" s="2">
        <v>1851497.04</v>
      </c>
      <c r="MT50" s="2"/>
      <c r="MU50" s="2"/>
      <c r="MV50" s="2"/>
      <c r="MW50" s="2"/>
      <c r="MX50" s="2"/>
      <c r="MY50" s="2"/>
      <c r="MZ50" s="2">
        <v>99982</v>
      </c>
      <c r="NA50" s="2"/>
      <c r="NB50" s="2"/>
      <c r="NC50" s="2"/>
      <c r="ND50" s="2">
        <v>7907650.5</v>
      </c>
      <c r="NE50" s="2">
        <v>117932</v>
      </c>
      <c r="NF50" s="2"/>
      <c r="NG50" s="2">
        <v>299636.59999999998</v>
      </c>
      <c r="NH50" s="2">
        <v>19825</v>
      </c>
      <c r="NI50" s="2"/>
      <c r="NJ50" s="2">
        <v>937755.52</v>
      </c>
      <c r="NK50" s="2"/>
      <c r="NL50" s="2"/>
      <c r="NM50" s="2"/>
      <c r="NN50" s="2"/>
      <c r="NO50" s="2"/>
      <c r="NP50" s="2">
        <v>21079.18</v>
      </c>
      <c r="NQ50" s="2">
        <v>2870.4</v>
      </c>
      <c r="NR50" s="2">
        <v>51690</v>
      </c>
      <c r="NS50" s="2">
        <v>90237.9</v>
      </c>
      <c r="NT50" s="2">
        <v>839097</v>
      </c>
      <c r="NU50" s="2"/>
      <c r="NV50" s="2"/>
      <c r="NW50" s="2">
        <v>790147</v>
      </c>
      <c r="NX50" s="2">
        <v>23591.200000000001</v>
      </c>
      <c r="NY50" s="2"/>
      <c r="NZ50" s="2"/>
      <c r="OA50" s="2"/>
      <c r="OB50" s="2"/>
      <c r="OC50" s="2"/>
      <c r="OD50" s="2">
        <v>3145319</v>
      </c>
      <c r="OE50" s="2">
        <v>290439.59999999998</v>
      </c>
      <c r="OF50" s="2"/>
      <c r="OG50" s="2">
        <v>251065</v>
      </c>
      <c r="OH50" s="2">
        <v>13785</v>
      </c>
      <c r="OI50" s="2">
        <v>19347</v>
      </c>
      <c r="OJ50" s="2">
        <v>114972</v>
      </c>
      <c r="OK50" s="2">
        <v>13804.06</v>
      </c>
      <c r="OL50" s="2"/>
      <c r="OM50" s="2">
        <v>187381.2</v>
      </c>
      <c r="ON50" s="2"/>
      <c r="OO50" s="2"/>
      <c r="OP50" s="2"/>
      <c r="OQ50" s="2"/>
      <c r="OR50" s="2"/>
      <c r="OS50" s="2">
        <v>7505222</v>
      </c>
      <c r="OT50" s="2"/>
      <c r="OU50" s="2"/>
      <c r="OV50" s="2"/>
      <c r="OW50" s="2"/>
      <c r="OX50" s="2">
        <v>146556</v>
      </c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>
        <v>58413</v>
      </c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>
        <v>2725</v>
      </c>
      <c r="RB50" s="2"/>
      <c r="RC50" s="2"/>
      <c r="RD50" s="2"/>
      <c r="RE50" s="2"/>
      <c r="RF50" s="2"/>
      <c r="RG50" s="2">
        <v>33553</v>
      </c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>
        <v>5926</v>
      </c>
      <c r="RY50" s="2"/>
      <c r="RZ50" s="2"/>
      <c r="SA50" s="2">
        <v>8723.6</v>
      </c>
      <c r="SB50" s="2"/>
      <c r="SC50" s="2"/>
      <c r="SD50" s="2"/>
      <c r="SE50" s="2"/>
      <c r="SF50" s="2"/>
      <c r="SG50" s="2"/>
      <c r="SH50" s="2"/>
      <c r="SI50" s="2"/>
      <c r="SJ50" s="2"/>
      <c r="SK50" s="2">
        <v>80887</v>
      </c>
      <c r="SL50" s="2"/>
      <c r="SM50" s="2">
        <v>184559.25</v>
      </c>
      <c r="SN50" s="2"/>
      <c r="SO50" s="2"/>
      <c r="SP50" s="2"/>
      <c r="SQ50" s="2"/>
      <c r="SR50" s="2"/>
      <c r="SS50" s="2"/>
      <c r="ST50" s="2"/>
      <c r="SU50" s="2">
        <v>283876</v>
      </c>
      <c r="SV50" s="2"/>
      <c r="SW50" s="2"/>
      <c r="SX50" s="2"/>
      <c r="SY50" s="2"/>
      <c r="SZ50" s="2"/>
      <c r="TA50" s="2"/>
      <c r="TB50" s="2"/>
      <c r="TC50" s="2"/>
      <c r="TD50" s="2"/>
      <c r="TE50" s="2">
        <v>5675</v>
      </c>
      <c r="TF50" s="2">
        <v>23708</v>
      </c>
      <c r="TG50" s="2"/>
      <c r="TH50" s="2"/>
      <c r="TI50" s="2">
        <v>245978.94</v>
      </c>
      <c r="TJ50" s="2"/>
      <c r="TK50" s="2"/>
      <c r="TL50" s="2"/>
      <c r="TM50" s="2"/>
      <c r="TN50" s="2"/>
      <c r="TO50" s="2"/>
      <c r="TP50" s="2">
        <v>5974</v>
      </c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>
        <v>164351.25</v>
      </c>
      <c r="UB50" s="2"/>
      <c r="UC50" s="2"/>
      <c r="UD50" s="2"/>
      <c r="UE50" s="2">
        <v>118210</v>
      </c>
      <c r="UF50" s="2"/>
      <c r="UG50" s="2"/>
      <c r="UH50" s="2"/>
      <c r="UI50" s="2">
        <v>7388.5</v>
      </c>
      <c r="UJ50" s="2">
        <v>42921</v>
      </c>
      <c r="UK50" s="2"/>
      <c r="UL50" s="2"/>
      <c r="UM50" s="2"/>
      <c r="UN50" s="2"/>
      <c r="UO50" s="2"/>
      <c r="UP50" s="2">
        <v>4981620</v>
      </c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>
        <v>96503.52</v>
      </c>
      <c r="VM50" s="2"/>
      <c r="VN50" s="2"/>
      <c r="VO50" s="2"/>
      <c r="VP50" s="2"/>
      <c r="VQ50" s="2"/>
      <c r="VR50" s="2"/>
      <c r="VS50" s="2"/>
      <c r="VT50" s="2"/>
      <c r="VU50" s="2">
        <v>26384</v>
      </c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>
        <v>9180</v>
      </c>
      <c r="WV50" s="2"/>
      <c r="WW50" s="2"/>
      <c r="WX50" s="2"/>
      <c r="WY50" s="2"/>
      <c r="WZ50" s="2"/>
      <c r="XA50" s="2"/>
      <c r="XB50" s="2"/>
      <c r="XC50" s="2">
        <v>87142</v>
      </c>
      <c r="XD50" s="2"/>
      <c r="XE50" s="2"/>
      <c r="XF50" s="2"/>
      <c r="XG50" s="2"/>
      <c r="XH50" s="2"/>
      <c r="XI50" s="2"/>
      <c r="XJ50" s="2"/>
      <c r="XK50" s="2"/>
      <c r="XL50" s="2">
        <v>8641</v>
      </c>
      <c r="XM50" s="2">
        <v>173271</v>
      </c>
      <c r="XN50" s="2"/>
      <c r="XO50" s="2"/>
      <c r="XP50" s="2"/>
      <c r="XQ50" s="2">
        <v>35880.46</v>
      </c>
      <c r="XR50" s="2"/>
      <c r="XS50" s="2"/>
      <c r="XT50" s="2"/>
      <c r="XU50" s="2"/>
      <c r="XV50" s="2">
        <v>2455</v>
      </c>
      <c r="XW50" s="2"/>
      <c r="XX50" s="2"/>
      <c r="XY50" s="2"/>
      <c r="XZ50" s="2"/>
      <c r="YA50" s="2">
        <v>1783</v>
      </c>
      <c r="YB50" s="2">
        <v>8244</v>
      </c>
      <c r="YC50" s="2"/>
      <c r="YD50" s="2"/>
      <c r="YE50" s="2"/>
      <c r="YF50" s="2"/>
      <c r="YG50" s="2">
        <v>167919.1</v>
      </c>
      <c r="YH50" s="2"/>
      <c r="YI50" s="2">
        <v>125728</v>
      </c>
      <c r="YJ50" s="2">
        <v>304930</v>
      </c>
      <c r="YK50" s="2"/>
      <c r="YL50" s="2"/>
      <c r="YM50" s="2">
        <v>55637</v>
      </c>
      <c r="YN50" s="2">
        <v>44429</v>
      </c>
      <c r="YO50" s="2">
        <v>42287</v>
      </c>
      <c r="YP50" s="2">
        <v>14442</v>
      </c>
      <c r="YQ50" s="2">
        <v>29765</v>
      </c>
      <c r="YR50" s="2">
        <v>5255.5</v>
      </c>
      <c r="YS50" s="2"/>
      <c r="YT50" s="2"/>
      <c r="YU50" s="2">
        <v>31432</v>
      </c>
      <c r="YV50" s="2">
        <v>99078.25</v>
      </c>
      <c r="YW50" s="2"/>
      <c r="YX50" s="2"/>
      <c r="YY50" s="2"/>
      <c r="YZ50" s="2"/>
      <c r="ZA50" s="2"/>
      <c r="ZB50" s="2">
        <v>9459</v>
      </c>
      <c r="ZC50" s="2"/>
      <c r="ZD50" s="2"/>
      <c r="ZE50" s="2"/>
      <c r="ZF50" s="2"/>
      <c r="ZG50" s="2"/>
      <c r="ZH50" s="2"/>
      <c r="ZI50" s="2"/>
      <c r="ZJ50" s="2">
        <v>2037</v>
      </c>
      <c r="ZK50" s="2">
        <v>26120</v>
      </c>
      <c r="ZL50" s="2"/>
      <c r="ZM50" s="2"/>
      <c r="ZN50" s="2"/>
      <c r="ZO50" s="2"/>
      <c r="ZP50" s="2"/>
      <c r="ZQ50" s="2"/>
      <c r="ZR50" s="2"/>
      <c r="ZS50" s="2"/>
      <c r="ZT50" s="2"/>
      <c r="ZU50" s="2">
        <v>9241</v>
      </c>
      <c r="ZV50" s="2"/>
      <c r="ZW50" s="2"/>
      <c r="ZX50" s="2"/>
      <c r="ZY50" s="2"/>
      <c r="ZZ50" s="2"/>
      <c r="AAA50" s="2"/>
      <c r="AAB50" s="2"/>
      <c r="AAC50" s="2">
        <v>619409</v>
      </c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>
        <v>5996.25</v>
      </c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>
        <v>204941</v>
      </c>
      <c r="ABI50" s="2"/>
      <c r="ABJ50" s="2"/>
      <c r="ABK50" s="2"/>
      <c r="ABL50" s="2"/>
      <c r="ABM50" s="2"/>
      <c r="ABN50" s="2"/>
      <c r="ABO50" s="2">
        <v>1203092.75</v>
      </c>
      <c r="ABP50" s="2"/>
      <c r="ABQ50" s="2"/>
      <c r="ABR50" s="2"/>
      <c r="ABS50" s="2"/>
      <c r="ABT50" s="2"/>
      <c r="ABU50" s="2"/>
      <c r="ABV50" s="2"/>
      <c r="ABW50" s="2">
        <v>6576</v>
      </c>
      <c r="ABX50" s="2">
        <v>8752958.6500000004</v>
      </c>
      <c r="ABY50" s="2">
        <v>90841</v>
      </c>
      <c r="ABZ50" s="2"/>
      <c r="ACA50" s="2"/>
      <c r="ACB50" s="2"/>
      <c r="ACC50" s="2">
        <v>644058</v>
      </c>
      <c r="ACD50" s="2"/>
      <c r="ACE50" s="2"/>
      <c r="ACF50" s="2">
        <v>10813</v>
      </c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>
        <v>434474</v>
      </c>
      <c r="ACW50" s="2">
        <v>9688.18</v>
      </c>
      <c r="ACX50" s="2"/>
      <c r="ACY50" s="2"/>
      <c r="ACZ50" s="2"/>
      <c r="ADA50" s="2"/>
      <c r="ADB50" s="2"/>
      <c r="ADC50" s="2"/>
      <c r="ADD50" s="2"/>
      <c r="ADE50" s="2"/>
      <c r="ADF50" s="2">
        <v>2272209</v>
      </c>
      <c r="ADG50" s="2">
        <v>3758533.91</v>
      </c>
      <c r="ADH50" s="2"/>
      <c r="ADI50" s="2"/>
      <c r="ADJ50" s="2"/>
      <c r="ADK50" s="2"/>
      <c r="ADL50" s="2">
        <v>84140.85</v>
      </c>
      <c r="ADM50" s="2"/>
      <c r="ADN50" s="2"/>
      <c r="ADO50" s="2">
        <v>1448227.77</v>
      </c>
      <c r="ADP50" s="2">
        <v>70099</v>
      </c>
      <c r="ADQ50" s="2">
        <v>75277.320000000007</v>
      </c>
      <c r="ADR50" s="2"/>
      <c r="ADS50" s="2">
        <v>1300420.8</v>
      </c>
      <c r="ADT50" s="2">
        <v>67173</v>
      </c>
      <c r="ADU50" s="2">
        <v>38157</v>
      </c>
      <c r="ADV50" s="2">
        <v>47203.199999999997</v>
      </c>
      <c r="ADW50" s="2">
        <v>16195</v>
      </c>
      <c r="ADX50" s="2"/>
      <c r="ADY50" s="2">
        <v>18896806.600000001</v>
      </c>
      <c r="ADZ50" s="2">
        <v>1257840</v>
      </c>
      <c r="AEA50" s="2"/>
      <c r="AEB50" s="2"/>
      <c r="AEC50" s="2">
        <v>33760</v>
      </c>
      <c r="AED50" s="2"/>
      <c r="AEE50" s="2"/>
      <c r="AEF50" s="2"/>
      <c r="AEG50" s="2"/>
      <c r="AEH50" s="2"/>
      <c r="AEI50" s="2">
        <v>5233</v>
      </c>
      <c r="AEJ50" s="2"/>
      <c r="AEK50" s="2"/>
      <c r="AEL50" s="2"/>
      <c r="AEM50" s="2"/>
      <c r="AEN50" s="2"/>
      <c r="AEO50" s="2"/>
      <c r="AEP50" s="2"/>
      <c r="AEQ50" s="2"/>
      <c r="AER50" s="2"/>
      <c r="AES50" s="2">
        <v>1438208.25</v>
      </c>
      <c r="AET50" s="2"/>
      <c r="AEU50" s="2"/>
      <c r="AEV50" s="2"/>
      <c r="AEW50" s="2"/>
      <c r="AEX50" s="2"/>
      <c r="AEY50" s="2"/>
      <c r="AEZ50" s="2"/>
      <c r="AFA50" s="2"/>
      <c r="AFB50" s="2"/>
      <c r="AFC50" s="2">
        <v>31814.5</v>
      </c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>
        <v>11963</v>
      </c>
      <c r="AGQ50" s="2"/>
      <c r="AGR50" s="2"/>
      <c r="AGS50" s="2"/>
      <c r="AGT50" s="2"/>
      <c r="AGU50" s="2">
        <v>2784744.61</v>
      </c>
      <c r="AGV50" s="2">
        <v>102061</v>
      </c>
      <c r="AGW50" s="2"/>
      <c r="AGX50" s="2"/>
      <c r="AGY50" s="2">
        <v>127815</v>
      </c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>
        <v>755997</v>
      </c>
      <c r="AHM50" s="2"/>
      <c r="AHN50" s="2"/>
      <c r="AHO50" s="2"/>
      <c r="AHP50" s="2"/>
      <c r="AHQ50" s="2"/>
      <c r="AHR50" s="2"/>
      <c r="AHS50" s="2"/>
      <c r="AHT50" s="2">
        <f t="shared" si="0"/>
        <v>202946921.87000003</v>
      </c>
    </row>
    <row r="51" spans="1:904">
      <c r="A51" s="34" t="s">
        <v>1963</v>
      </c>
      <c r="B51" s="34" t="s">
        <v>1998</v>
      </c>
      <c r="C51" s="1" t="s">
        <v>1999</v>
      </c>
      <c r="D51" s="2">
        <v>2287415.69</v>
      </c>
      <c r="E51" s="2"/>
      <c r="F51" s="2">
        <v>11692</v>
      </c>
      <c r="G51" s="2"/>
      <c r="H51" s="2">
        <v>657499</v>
      </c>
      <c r="I51" s="2">
        <v>75075</v>
      </c>
      <c r="J51" s="2"/>
      <c r="K51" s="2">
        <v>85888.46</v>
      </c>
      <c r="L51" s="2">
        <v>77060.800000000003</v>
      </c>
      <c r="M51" s="2"/>
      <c r="N51" s="2"/>
      <c r="O51" s="2">
        <v>12162</v>
      </c>
      <c r="P51" s="2">
        <v>265233.87</v>
      </c>
      <c r="Q51" s="2">
        <v>49047</v>
      </c>
      <c r="R51" s="2"/>
      <c r="S51" s="2"/>
      <c r="T51" s="2">
        <v>38934</v>
      </c>
      <c r="U51" s="2"/>
      <c r="V51" s="2"/>
      <c r="W51" s="2">
        <v>97384</v>
      </c>
      <c r="X51" s="2">
        <v>45880</v>
      </c>
      <c r="Y51" s="2"/>
      <c r="Z51" s="2"/>
      <c r="AA51" s="2">
        <v>133516</v>
      </c>
      <c r="AB51" s="2"/>
      <c r="AC51" s="2">
        <v>1517485</v>
      </c>
      <c r="AD51" s="2"/>
      <c r="AE51" s="2">
        <v>6463</v>
      </c>
      <c r="AF51" s="2">
        <v>270226</v>
      </c>
      <c r="AG51" s="2">
        <v>689653</v>
      </c>
      <c r="AH51" s="2">
        <v>1806060.21</v>
      </c>
      <c r="AI51" s="2">
        <v>954057</v>
      </c>
      <c r="AJ51" s="2"/>
      <c r="AK51" s="2">
        <v>67925</v>
      </c>
      <c r="AL51" s="2"/>
      <c r="AM51" s="2">
        <v>297127.89</v>
      </c>
      <c r="AN51" s="2"/>
      <c r="AO51" s="2">
        <v>136285</v>
      </c>
      <c r="AP51" s="2"/>
      <c r="AQ51" s="2">
        <v>84822</v>
      </c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>
        <v>31299</v>
      </c>
      <c r="BG51" s="2"/>
      <c r="BH51" s="2"/>
      <c r="BI51" s="2">
        <v>742071.59</v>
      </c>
      <c r="BJ51" s="2">
        <v>37561</v>
      </c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>
        <v>2245</v>
      </c>
      <c r="BX51" s="2"/>
      <c r="BY51" s="2"/>
      <c r="BZ51" s="2">
        <v>26830.799999999999</v>
      </c>
      <c r="CA51" s="2"/>
      <c r="CB51" s="2"/>
      <c r="CC51" s="2">
        <v>63408</v>
      </c>
      <c r="CD51" s="2"/>
      <c r="CE51" s="2"/>
      <c r="CF51" s="2"/>
      <c r="CG51" s="2">
        <v>1444873</v>
      </c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>
        <v>27876.2</v>
      </c>
      <c r="CV51" s="2"/>
      <c r="CW51" s="2"/>
      <c r="CX51" s="2"/>
      <c r="CY51" s="2">
        <v>17409</v>
      </c>
      <c r="CZ51" s="2">
        <v>192765</v>
      </c>
      <c r="DA51" s="2"/>
      <c r="DB51" s="2">
        <v>851702.15</v>
      </c>
      <c r="DC51" s="2">
        <v>27567184.440000001</v>
      </c>
      <c r="DD51" s="2">
        <v>140441</v>
      </c>
      <c r="DE51" s="2"/>
      <c r="DF51" s="2">
        <v>392705.08</v>
      </c>
      <c r="DG51" s="2">
        <v>2362433</v>
      </c>
      <c r="DH51" s="2">
        <v>494840.67</v>
      </c>
      <c r="DI51" s="2"/>
      <c r="DJ51" s="2">
        <v>526263</v>
      </c>
      <c r="DK51" s="2">
        <v>1956810.01</v>
      </c>
      <c r="DL51" s="2">
        <v>23905.18</v>
      </c>
      <c r="DM51" s="2">
        <v>2348.4</v>
      </c>
      <c r="DN51" s="2"/>
      <c r="DO51" s="2">
        <v>1524</v>
      </c>
      <c r="DP51" s="2">
        <v>3044</v>
      </c>
      <c r="DQ51" s="2">
        <v>11958.25</v>
      </c>
      <c r="DR51" s="2"/>
      <c r="DS51" s="2">
        <v>8031.5</v>
      </c>
      <c r="DT51" s="2">
        <v>2375.52</v>
      </c>
      <c r="DU51" s="2"/>
      <c r="DV51" s="2"/>
      <c r="DW51" s="2">
        <v>216260.55</v>
      </c>
      <c r="DX51" s="2"/>
      <c r="DY51" s="2">
        <v>0</v>
      </c>
      <c r="DZ51" s="2"/>
      <c r="EA51" s="2"/>
      <c r="EB51" s="2">
        <v>3596</v>
      </c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>
        <v>183369.5</v>
      </c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>
        <v>32860</v>
      </c>
      <c r="FN51" s="2"/>
      <c r="FO51" s="2"/>
      <c r="FP51" s="2"/>
      <c r="FQ51" s="2">
        <v>1108614.0900000001</v>
      </c>
      <c r="FR51" s="2"/>
      <c r="FS51" s="2"/>
      <c r="FT51" s="2">
        <v>2348.4</v>
      </c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>
        <v>72725.539999999994</v>
      </c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>
        <v>320855.5</v>
      </c>
      <c r="GY51" s="2">
        <v>251223</v>
      </c>
      <c r="GZ51" s="2"/>
      <c r="HA51" s="2"/>
      <c r="HB51" s="2"/>
      <c r="HC51" s="2">
        <v>2439503.4300000002</v>
      </c>
      <c r="HD51" s="2"/>
      <c r="HE51" s="2"/>
      <c r="HF51" s="2">
        <v>1083500</v>
      </c>
      <c r="HG51" s="2">
        <v>131434</v>
      </c>
      <c r="HH51" s="2">
        <v>285125.2</v>
      </c>
      <c r="HI51" s="2">
        <v>4233005.5</v>
      </c>
      <c r="HJ51" s="2"/>
      <c r="HK51" s="2"/>
      <c r="HL51" s="2">
        <v>7045.2</v>
      </c>
      <c r="HM51" s="2">
        <v>47338</v>
      </c>
      <c r="HN51" s="2">
        <v>1897766</v>
      </c>
      <c r="HO51" s="2"/>
      <c r="HP51" s="2">
        <v>13020.95</v>
      </c>
      <c r="HQ51" s="2"/>
      <c r="HR51" s="2"/>
      <c r="HS51" s="2"/>
      <c r="HT51" s="2"/>
      <c r="HU51" s="2"/>
      <c r="HV51" s="2"/>
      <c r="HW51" s="2"/>
      <c r="HX51" s="2">
        <v>130479</v>
      </c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>
        <v>119568.77</v>
      </c>
      <c r="IJ51" s="2"/>
      <c r="IK51" s="2"/>
      <c r="IL51" s="2"/>
      <c r="IM51" s="2"/>
      <c r="IN51" s="2"/>
      <c r="IO51" s="2"/>
      <c r="IP51" s="2"/>
      <c r="IQ51" s="2"/>
      <c r="IR51" s="2"/>
      <c r="IS51" s="2">
        <v>163619.62</v>
      </c>
      <c r="IT51" s="2"/>
      <c r="IU51" s="2"/>
      <c r="IV51" s="2"/>
      <c r="IW51" s="2"/>
      <c r="IX51" s="2"/>
      <c r="IY51" s="2"/>
      <c r="IZ51" s="2">
        <v>157967</v>
      </c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>
        <v>6465156.5</v>
      </c>
      <c r="JL51" s="2"/>
      <c r="JM51" s="2"/>
      <c r="JN51" s="2"/>
      <c r="JO51" s="2"/>
      <c r="JP51" s="2">
        <v>845</v>
      </c>
      <c r="JQ51" s="2"/>
      <c r="JR51" s="2">
        <v>1034504.75</v>
      </c>
      <c r="JS51" s="2">
        <v>7394692.8300000001</v>
      </c>
      <c r="JT51" s="2">
        <v>225257.38</v>
      </c>
      <c r="JU51" s="2">
        <v>85508.47</v>
      </c>
      <c r="JV51" s="2"/>
      <c r="JW51" s="2"/>
      <c r="JX51" s="2">
        <v>159119</v>
      </c>
      <c r="JY51" s="2">
        <v>2831276</v>
      </c>
      <c r="JZ51" s="2"/>
      <c r="KA51" s="2"/>
      <c r="KB51" s="2"/>
      <c r="KC51" s="2"/>
      <c r="KD51" s="2"/>
      <c r="KE51" s="2"/>
      <c r="KF51" s="2"/>
      <c r="KG51" s="2"/>
      <c r="KH51" s="2"/>
      <c r="KI51" s="2">
        <v>14253.84</v>
      </c>
      <c r="KJ51" s="2"/>
      <c r="KK51" s="2"/>
      <c r="KL51" s="2"/>
      <c r="KM51" s="2">
        <v>275469</v>
      </c>
      <c r="KN51" s="2"/>
      <c r="KO51" s="2">
        <v>1007453</v>
      </c>
      <c r="KP51" s="2"/>
      <c r="KQ51" s="2">
        <v>3458796.42</v>
      </c>
      <c r="KR51" s="2">
        <v>3254805</v>
      </c>
      <c r="KS51" s="2">
        <v>305479</v>
      </c>
      <c r="KT51" s="2">
        <v>695617.68</v>
      </c>
      <c r="KU51" s="2">
        <v>7072575.0899999999</v>
      </c>
      <c r="KV51" s="2">
        <v>5227798</v>
      </c>
      <c r="KW51" s="2">
        <v>1199551.03</v>
      </c>
      <c r="KX51" s="2">
        <v>10300</v>
      </c>
      <c r="KY51" s="2">
        <v>1695361</v>
      </c>
      <c r="KZ51" s="2">
        <v>39344.97</v>
      </c>
      <c r="LA51" s="2"/>
      <c r="LB51" s="2">
        <v>5230.25</v>
      </c>
      <c r="LC51" s="2"/>
      <c r="LD51" s="2"/>
      <c r="LE51" s="2"/>
      <c r="LF51" s="2"/>
      <c r="LG51" s="2"/>
      <c r="LH51" s="2">
        <v>649334.25</v>
      </c>
      <c r="LI51" s="2">
        <v>1018268.6</v>
      </c>
      <c r="LJ51" s="2">
        <v>22826432.059999999</v>
      </c>
      <c r="LK51" s="2">
        <v>15570.23</v>
      </c>
      <c r="LL51" s="2"/>
      <c r="LM51" s="2">
        <v>12849</v>
      </c>
      <c r="LN51" s="2"/>
      <c r="LO51" s="2"/>
      <c r="LP51" s="2">
        <v>88523.21</v>
      </c>
      <c r="LQ51" s="2">
        <v>10850.02</v>
      </c>
      <c r="LR51" s="2">
        <v>175041.47</v>
      </c>
      <c r="LS51" s="2"/>
      <c r="LT51" s="2"/>
      <c r="LU51" s="2"/>
      <c r="LV51" s="2">
        <v>847419.73</v>
      </c>
      <c r="LW51" s="2"/>
      <c r="LX51" s="2"/>
      <c r="LY51" s="2">
        <v>27325</v>
      </c>
      <c r="LZ51" s="2"/>
      <c r="MA51" s="2"/>
      <c r="MB51" s="2"/>
      <c r="MC51" s="2">
        <v>2348.4</v>
      </c>
      <c r="MD51" s="2"/>
      <c r="ME51" s="2">
        <v>24240.37</v>
      </c>
      <c r="MF51" s="2"/>
      <c r="MG51" s="2">
        <v>5339778.01</v>
      </c>
      <c r="MH51" s="2"/>
      <c r="MI51" s="2"/>
      <c r="MJ51" s="2"/>
      <c r="MK51" s="2"/>
      <c r="ML51" s="2">
        <v>195582.36</v>
      </c>
      <c r="MM51" s="2"/>
      <c r="MN51" s="2">
        <v>6847</v>
      </c>
      <c r="MO51" s="2"/>
      <c r="MP51" s="2">
        <v>4696.8</v>
      </c>
      <c r="MQ51" s="2">
        <v>221458</v>
      </c>
      <c r="MR51" s="2"/>
      <c r="MS51" s="2">
        <v>4414730.62</v>
      </c>
      <c r="MT51" s="2"/>
      <c r="MU51" s="2">
        <v>5391</v>
      </c>
      <c r="MV51" s="2"/>
      <c r="MW51" s="2"/>
      <c r="MX51" s="2"/>
      <c r="MY51" s="2">
        <v>3120047</v>
      </c>
      <c r="MZ51" s="2">
        <v>3470590</v>
      </c>
      <c r="NA51" s="2"/>
      <c r="NB51" s="2"/>
      <c r="NC51" s="2"/>
      <c r="ND51" s="2">
        <v>1042572.58</v>
      </c>
      <c r="NE51" s="2">
        <v>195374.25</v>
      </c>
      <c r="NF51" s="2">
        <v>4914360</v>
      </c>
      <c r="NG51" s="2">
        <v>349116.94</v>
      </c>
      <c r="NH51" s="2"/>
      <c r="NI51" s="2"/>
      <c r="NJ51" s="2">
        <v>391864.53</v>
      </c>
      <c r="NK51" s="2">
        <v>300</v>
      </c>
      <c r="NL51" s="2"/>
      <c r="NM51" s="2">
        <v>31518434.800000001</v>
      </c>
      <c r="NN51" s="2">
        <v>61237</v>
      </c>
      <c r="NO51" s="2">
        <v>288249</v>
      </c>
      <c r="NP51" s="2">
        <v>158890.91</v>
      </c>
      <c r="NQ51" s="2"/>
      <c r="NR51" s="2"/>
      <c r="NS51" s="2">
        <v>726359</v>
      </c>
      <c r="NT51" s="2"/>
      <c r="NU51" s="2"/>
      <c r="NV51" s="2">
        <v>28566.46</v>
      </c>
      <c r="NW51" s="2">
        <v>2785667.75</v>
      </c>
      <c r="NX51" s="2">
        <v>264082</v>
      </c>
      <c r="NY51" s="2"/>
      <c r="NZ51" s="2"/>
      <c r="OA51" s="2"/>
      <c r="OB51" s="2"/>
      <c r="OC51" s="2"/>
      <c r="OD51" s="2">
        <v>3585125.55</v>
      </c>
      <c r="OE51" s="2">
        <v>1192181</v>
      </c>
      <c r="OF51" s="2">
        <v>82543.460000000006</v>
      </c>
      <c r="OG51" s="2">
        <v>2854917</v>
      </c>
      <c r="OH51" s="2">
        <v>148062</v>
      </c>
      <c r="OI51" s="2">
        <v>14679.25</v>
      </c>
      <c r="OJ51" s="2">
        <v>29110.25</v>
      </c>
      <c r="OK51" s="2"/>
      <c r="OL51" s="2"/>
      <c r="OM51" s="2">
        <v>3185950.65</v>
      </c>
      <c r="ON51" s="2"/>
      <c r="OO51" s="2">
        <v>2520841.58</v>
      </c>
      <c r="OP51" s="2"/>
      <c r="OQ51" s="2"/>
      <c r="OR51" s="2"/>
      <c r="OS51" s="2">
        <v>2641743</v>
      </c>
      <c r="OT51" s="2">
        <v>42969</v>
      </c>
      <c r="OU51" s="2"/>
      <c r="OV51" s="2"/>
      <c r="OW51" s="2"/>
      <c r="OX51" s="2"/>
      <c r="OY51" s="2"/>
      <c r="OZ51" s="2"/>
      <c r="PA51" s="2">
        <v>143438</v>
      </c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>
        <v>13056.84</v>
      </c>
      <c r="PP51" s="2"/>
      <c r="PQ51" s="2"/>
      <c r="PR51" s="2"/>
      <c r="PS51" s="2"/>
      <c r="PT51" s="2">
        <v>330515</v>
      </c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>
        <v>709169.75</v>
      </c>
      <c r="QU51" s="2"/>
      <c r="QV51" s="2"/>
      <c r="QW51" s="2">
        <v>1527.12</v>
      </c>
      <c r="QX51" s="2"/>
      <c r="QY51" s="2"/>
      <c r="QZ51" s="2"/>
      <c r="RA51" s="2"/>
      <c r="RB51" s="2"/>
      <c r="RC51" s="2"/>
      <c r="RD51" s="2"/>
      <c r="RE51" s="2"/>
      <c r="RF51" s="2"/>
      <c r="RG51" s="2">
        <v>59645.5</v>
      </c>
      <c r="RH51" s="2"/>
      <c r="RI51" s="2"/>
      <c r="RJ51" s="2"/>
      <c r="RK51" s="2"/>
      <c r="RL51" s="2">
        <v>14410</v>
      </c>
      <c r="RM51" s="2"/>
      <c r="RN51" s="2"/>
      <c r="RO51" s="2"/>
      <c r="RP51" s="2">
        <v>12925</v>
      </c>
      <c r="RQ51" s="2"/>
      <c r="RR51" s="2"/>
      <c r="RS51" s="2"/>
      <c r="RT51" s="2"/>
      <c r="RU51" s="2">
        <v>11285</v>
      </c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>
        <v>198812</v>
      </c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>
        <v>302626</v>
      </c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>
        <v>39603</v>
      </c>
      <c r="TN51" s="2"/>
      <c r="TO51" s="2"/>
      <c r="TP51" s="2"/>
      <c r="TQ51" s="2"/>
      <c r="TR51" s="2"/>
      <c r="TS51" s="2">
        <v>23021</v>
      </c>
      <c r="TT51" s="2">
        <v>10174</v>
      </c>
      <c r="TU51" s="2"/>
      <c r="TV51" s="2"/>
      <c r="TW51" s="2"/>
      <c r="TX51" s="2"/>
      <c r="TY51" s="2">
        <v>131422.25</v>
      </c>
      <c r="TZ51" s="2"/>
      <c r="UA51" s="2"/>
      <c r="UB51" s="2"/>
      <c r="UC51" s="2"/>
      <c r="UD51" s="2"/>
      <c r="UE51" s="2">
        <v>246553.51</v>
      </c>
      <c r="UF51" s="2">
        <v>38359</v>
      </c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>
        <v>21795</v>
      </c>
      <c r="VM51" s="2"/>
      <c r="VN51" s="2">
        <v>70260</v>
      </c>
      <c r="VO51" s="2"/>
      <c r="VP51" s="2">
        <v>14310.6</v>
      </c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>
        <v>477023.61</v>
      </c>
      <c r="WC51" s="2"/>
      <c r="WD51" s="2"/>
      <c r="WE51" s="2">
        <v>2860</v>
      </c>
      <c r="WF51" s="2">
        <v>146.96</v>
      </c>
      <c r="WG51" s="2">
        <v>200227</v>
      </c>
      <c r="WH51" s="2"/>
      <c r="WI51" s="2">
        <v>6392.5</v>
      </c>
      <c r="WJ51" s="2">
        <v>24.49</v>
      </c>
      <c r="WK51" s="2"/>
      <c r="WL51" s="2">
        <v>54074.5</v>
      </c>
      <c r="WM51" s="2"/>
      <c r="WN51" s="2"/>
      <c r="WO51" s="2"/>
      <c r="WP51" s="2"/>
      <c r="WQ51" s="2"/>
      <c r="WR51" s="2">
        <v>30743.439999999999</v>
      </c>
      <c r="WS51" s="2"/>
      <c r="WT51" s="2"/>
      <c r="WU51" s="2">
        <v>627470.75</v>
      </c>
      <c r="WV51" s="2"/>
      <c r="WW51" s="2">
        <v>24.49</v>
      </c>
      <c r="WX51" s="2"/>
      <c r="WY51" s="2"/>
      <c r="WZ51" s="2"/>
      <c r="XA51" s="2"/>
      <c r="XB51" s="2"/>
      <c r="XC51" s="2">
        <v>447038.99</v>
      </c>
      <c r="XD51" s="2"/>
      <c r="XE51" s="2"/>
      <c r="XF51" s="2"/>
      <c r="XG51" s="2"/>
      <c r="XH51" s="2">
        <v>265752.53000000003</v>
      </c>
      <c r="XI51" s="2"/>
      <c r="XJ51" s="2"/>
      <c r="XK51" s="2"/>
      <c r="XL51" s="2"/>
      <c r="XM51" s="2"/>
      <c r="XN51" s="2"/>
      <c r="XO51" s="2"/>
      <c r="XP51" s="2"/>
      <c r="XQ51" s="2">
        <v>13428.75</v>
      </c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>
        <v>738</v>
      </c>
      <c r="YP51" s="2"/>
      <c r="YQ51" s="2"/>
      <c r="YR51" s="2"/>
      <c r="YS51" s="2"/>
      <c r="YT51" s="2"/>
      <c r="YU51" s="2"/>
      <c r="YV51" s="2">
        <v>171208.66</v>
      </c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>
        <v>75040</v>
      </c>
      <c r="ZT51" s="2"/>
      <c r="ZU51" s="2"/>
      <c r="ZV51" s="2"/>
      <c r="ZW51" s="2"/>
      <c r="ZX51" s="2"/>
      <c r="ZY51" s="2"/>
      <c r="ZZ51" s="2">
        <v>71712</v>
      </c>
      <c r="AAA51" s="2"/>
      <c r="AAB51" s="2"/>
      <c r="AAC51" s="2"/>
      <c r="AAD51" s="2"/>
      <c r="AAE51" s="2"/>
      <c r="AAF51" s="2"/>
      <c r="AAG51" s="2"/>
      <c r="AAH51" s="2"/>
      <c r="AAI51" s="2">
        <v>16597.25</v>
      </c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>
        <v>130270.38</v>
      </c>
      <c r="ABM51" s="2"/>
      <c r="ABN51" s="2"/>
      <c r="ABO51" s="2">
        <v>3300959.64</v>
      </c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>
        <v>484938</v>
      </c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>
        <v>32772.54</v>
      </c>
      <c r="ACQ51" s="2"/>
      <c r="ACR51" s="2"/>
      <c r="ACS51" s="2"/>
      <c r="ACT51" s="2"/>
      <c r="ACU51" s="2"/>
      <c r="ACV51" s="2">
        <v>872371.73</v>
      </c>
      <c r="ACW51" s="2"/>
      <c r="ACX51" s="2">
        <v>2061.16</v>
      </c>
      <c r="ACY51" s="2"/>
      <c r="ACZ51" s="2"/>
      <c r="ADA51" s="2"/>
      <c r="ADB51" s="2"/>
      <c r="ADC51" s="2"/>
      <c r="ADD51" s="2"/>
      <c r="ADE51" s="2"/>
      <c r="ADF51" s="2">
        <v>74407</v>
      </c>
      <c r="ADG51" s="2"/>
      <c r="ADH51" s="2"/>
      <c r="ADI51" s="2"/>
      <c r="ADJ51" s="2"/>
      <c r="ADK51" s="2"/>
      <c r="ADL51" s="2">
        <v>3958887.63</v>
      </c>
      <c r="ADM51" s="2"/>
      <c r="ADN51" s="2">
        <v>79949</v>
      </c>
      <c r="ADO51" s="2">
        <v>8527109.6400000006</v>
      </c>
      <c r="ADP51" s="2">
        <v>31250</v>
      </c>
      <c r="ADQ51" s="2">
        <v>374939</v>
      </c>
      <c r="ADR51" s="2"/>
      <c r="ADS51" s="2">
        <v>8982545.1099999994</v>
      </c>
      <c r="ADT51" s="2">
        <v>741477</v>
      </c>
      <c r="ADU51" s="2"/>
      <c r="ADV51" s="2">
        <v>77492</v>
      </c>
      <c r="ADW51" s="2"/>
      <c r="ADX51" s="2"/>
      <c r="ADY51" s="2"/>
      <c r="ADZ51" s="2">
        <v>186551.05</v>
      </c>
      <c r="AEA51" s="2">
        <v>1562152.5</v>
      </c>
      <c r="AEB51" s="2"/>
      <c r="AEC51" s="2">
        <v>2737319.25</v>
      </c>
      <c r="AED51" s="2">
        <v>22176.3</v>
      </c>
      <c r="AEE51" s="2"/>
      <c r="AEF51" s="2"/>
      <c r="AEG51" s="2">
        <v>15209.23</v>
      </c>
      <c r="AEH51" s="2">
        <v>112810</v>
      </c>
      <c r="AEI51" s="2"/>
      <c r="AEJ51" s="2"/>
      <c r="AEK51" s="2">
        <v>232381</v>
      </c>
      <c r="AEL51" s="2"/>
      <c r="AEM51" s="2"/>
      <c r="AEN51" s="2"/>
      <c r="AEO51" s="2"/>
      <c r="AEP51" s="2"/>
      <c r="AEQ51" s="2"/>
      <c r="AER51" s="2"/>
      <c r="AES51" s="2">
        <v>765052.75</v>
      </c>
      <c r="AET51" s="2"/>
      <c r="AEU51" s="2">
        <v>2307</v>
      </c>
      <c r="AEV51" s="2">
        <v>1056</v>
      </c>
      <c r="AEW51" s="2"/>
      <c r="AEX51" s="2"/>
      <c r="AEY51" s="2"/>
      <c r="AEZ51" s="2"/>
      <c r="AFA51" s="2">
        <v>42089</v>
      </c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>
        <v>70598.5</v>
      </c>
      <c r="AGL51" s="2">
        <v>42467</v>
      </c>
      <c r="AGM51" s="2">
        <v>15740.14</v>
      </c>
      <c r="AGN51" s="2">
        <v>190032.88</v>
      </c>
      <c r="AGO51" s="2"/>
      <c r="AGP51" s="2"/>
      <c r="AGQ51" s="2"/>
      <c r="AGR51" s="2"/>
      <c r="AGS51" s="2"/>
      <c r="AGT51" s="2"/>
      <c r="AGU51" s="2"/>
      <c r="AGV51" s="2">
        <v>1486006.48</v>
      </c>
      <c r="AGW51" s="2"/>
      <c r="AGX51" s="2"/>
      <c r="AGY51" s="2">
        <v>11164</v>
      </c>
      <c r="AGZ51" s="2">
        <v>12818.39</v>
      </c>
      <c r="AHA51" s="2"/>
      <c r="AHB51" s="2"/>
      <c r="AHC51" s="2"/>
      <c r="AHD51" s="2">
        <v>236793.85</v>
      </c>
      <c r="AHE51" s="2">
        <v>14249</v>
      </c>
      <c r="AHF51" s="2">
        <v>390968</v>
      </c>
      <c r="AHG51" s="2"/>
      <c r="AHH51" s="2"/>
      <c r="AHI51" s="2"/>
      <c r="AHJ51" s="2">
        <v>21029.78</v>
      </c>
      <c r="AHK51" s="2"/>
      <c r="AHL51" s="2"/>
      <c r="AHM51" s="2">
        <v>16625</v>
      </c>
      <c r="AHN51" s="2"/>
      <c r="AHO51" s="2"/>
      <c r="AHP51" s="2"/>
      <c r="AHQ51" s="2">
        <v>9416</v>
      </c>
      <c r="AHR51" s="2"/>
      <c r="AHS51" s="2"/>
      <c r="AHT51" s="2">
        <f t="shared" si="0"/>
        <v>244180792.68000007</v>
      </c>
    </row>
    <row r="52" spans="1:904">
      <c r="A52" s="34" t="s">
        <v>1963</v>
      </c>
      <c r="B52" s="34" t="s">
        <v>2000</v>
      </c>
      <c r="C52" s="1" t="s">
        <v>2001</v>
      </c>
      <c r="D52" s="2">
        <v>49263398.950000003</v>
      </c>
      <c r="E52" s="2">
        <v>1178142</v>
      </c>
      <c r="F52" s="2"/>
      <c r="G52" s="2">
        <v>6404.8</v>
      </c>
      <c r="H52" s="2">
        <v>9438292.1500000004</v>
      </c>
      <c r="I52" s="2">
        <v>2527312</v>
      </c>
      <c r="J52" s="2">
        <v>10466937.5</v>
      </c>
      <c r="K52" s="2">
        <v>1219816.75</v>
      </c>
      <c r="L52" s="2">
        <v>280772</v>
      </c>
      <c r="M52" s="2">
        <v>595064</v>
      </c>
      <c r="N52" s="2">
        <v>1083351.55</v>
      </c>
      <c r="O52" s="2">
        <v>6822</v>
      </c>
      <c r="P52" s="2">
        <v>3878227.91</v>
      </c>
      <c r="Q52" s="2">
        <v>900604</v>
      </c>
      <c r="R52" s="2">
        <v>54983.6</v>
      </c>
      <c r="S52" s="2">
        <v>439905</v>
      </c>
      <c r="T52" s="2">
        <v>239894</v>
      </c>
      <c r="U52" s="2"/>
      <c r="V52" s="2">
        <v>53882180</v>
      </c>
      <c r="W52" s="2">
        <v>7422144</v>
      </c>
      <c r="X52" s="2">
        <v>21778.25</v>
      </c>
      <c r="Y52" s="2">
        <v>3616006</v>
      </c>
      <c r="Z52" s="2">
        <v>593784</v>
      </c>
      <c r="AA52" s="2">
        <v>1202323</v>
      </c>
      <c r="AB52" s="2">
        <v>45611.81</v>
      </c>
      <c r="AC52" s="2">
        <v>21180999.23</v>
      </c>
      <c r="AD52" s="2">
        <v>1664436.64</v>
      </c>
      <c r="AE52" s="2">
        <v>120328.75</v>
      </c>
      <c r="AF52" s="2">
        <v>4342980.3899999997</v>
      </c>
      <c r="AG52" s="2">
        <v>5258936</v>
      </c>
      <c r="AH52" s="2">
        <v>16969005.210000001</v>
      </c>
      <c r="AI52" s="2">
        <v>8556055</v>
      </c>
      <c r="AJ52" s="2">
        <v>118585</v>
      </c>
      <c r="AK52" s="2"/>
      <c r="AL52" s="2"/>
      <c r="AM52" s="2">
        <v>639187.63</v>
      </c>
      <c r="AN52" s="2">
        <v>1781609.15</v>
      </c>
      <c r="AO52" s="2">
        <v>934434.69</v>
      </c>
      <c r="AP52" s="2">
        <v>149933.5</v>
      </c>
      <c r="AQ52" s="2">
        <v>5601</v>
      </c>
      <c r="AR52" s="2">
        <v>53630.64</v>
      </c>
      <c r="AS52" s="2">
        <v>13059</v>
      </c>
      <c r="AT52" s="2">
        <v>877048.25</v>
      </c>
      <c r="AU52" s="2">
        <v>21520</v>
      </c>
      <c r="AV52" s="2">
        <v>4538</v>
      </c>
      <c r="AW52" s="2"/>
      <c r="AX52" s="2"/>
      <c r="AY52" s="2">
        <v>57119</v>
      </c>
      <c r="AZ52" s="2">
        <v>45878</v>
      </c>
      <c r="BA52" s="2">
        <v>17197</v>
      </c>
      <c r="BB52" s="2">
        <v>6911</v>
      </c>
      <c r="BC52" s="2">
        <v>14556</v>
      </c>
      <c r="BD52" s="2"/>
      <c r="BE52" s="2">
        <v>48687</v>
      </c>
      <c r="BF52" s="2">
        <v>14519</v>
      </c>
      <c r="BG52" s="2">
        <v>3839</v>
      </c>
      <c r="BH52" s="2"/>
      <c r="BI52" s="2">
        <v>523366</v>
      </c>
      <c r="BJ52" s="2">
        <v>1411102.56</v>
      </c>
      <c r="BK52" s="2">
        <v>20506</v>
      </c>
      <c r="BL52" s="2"/>
      <c r="BM52" s="2"/>
      <c r="BN52" s="2">
        <v>7169</v>
      </c>
      <c r="BO52" s="2"/>
      <c r="BP52" s="2"/>
      <c r="BQ52" s="2"/>
      <c r="BR52" s="2">
        <v>176904</v>
      </c>
      <c r="BS52" s="2">
        <v>12736</v>
      </c>
      <c r="BT52" s="2"/>
      <c r="BU52" s="2"/>
      <c r="BV52" s="2">
        <v>4479</v>
      </c>
      <c r="BW52" s="2">
        <v>9351</v>
      </c>
      <c r="BX52" s="2">
        <v>19117</v>
      </c>
      <c r="BY52" s="2"/>
      <c r="BZ52" s="2">
        <v>12232803.050000001</v>
      </c>
      <c r="CA52" s="2">
        <v>443157</v>
      </c>
      <c r="CB52" s="2">
        <v>4551412.04</v>
      </c>
      <c r="CC52" s="2">
        <v>3963167</v>
      </c>
      <c r="CD52" s="2">
        <v>63467</v>
      </c>
      <c r="CE52" s="2">
        <v>240312</v>
      </c>
      <c r="CF52" s="2">
        <v>1376475</v>
      </c>
      <c r="CG52" s="2">
        <v>1133799</v>
      </c>
      <c r="CH52" s="2">
        <v>4942.03</v>
      </c>
      <c r="CI52" s="2"/>
      <c r="CJ52" s="2"/>
      <c r="CK52" s="2">
        <v>24032</v>
      </c>
      <c r="CL52" s="2"/>
      <c r="CM52" s="2">
        <v>4557</v>
      </c>
      <c r="CN52" s="2">
        <v>18717.5</v>
      </c>
      <c r="CO52" s="2"/>
      <c r="CP52" s="2"/>
      <c r="CQ52" s="2"/>
      <c r="CR52" s="2"/>
      <c r="CS52" s="2">
        <v>38666.25</v>
      </c>
      <c r="CT52" s="2">
        <v>19434649.82</v>
      </c>
      <c r="CU52" s="2">
        <v>11506</v>
      </c>
      <c r="CV52" s="2">
        <v>143359</v>
      </c>
      <c r="CW52" s="2">
        <v>65136.38</v>
      </c>
      <c r="CX52" s="2"/>
      <c r="CY52" s="2">
        <v>2422091</v>
      </c>
      <c r="CZ52" s="2">
        <v>2729851</v>
      </c>
      <c r="DA52" s="2"/>
      <c r="DB52" s="2">
        <v>1312082.68</v>
      </c>
      <c r="DC52" s="2">
        <v>55655509</v>
      </c>
      <c r="DD52" s="2">
        <v>53407.88</v>
      </c>
      <c r="DE52" s="2"/>
      <c r="DF52" s="2">
        <v>4714706.74</v>
      </c>
      <c r="DG52" s="2">
        <v>12833192.300000001</v>
      </c>
      <c r="DH52" s="2">
        <v>10521615.439999999</v>
      </c>
      <c r="DI52" s="2">
        <v>2993998</v>
      </c>
      <c r="DJ52" s="2">
        <v>346869.31</v>
      </c>
      <c r="DK52" s="2">
        <v>1207994.08</v>
      </c>
      <c r="DL52" s="2">
        <v>55685</v>
      </c>
      <c r="DM52" s="2">
        <v>32911</v>
      </c>
      <c r="DN52" s="2"/>
      <c r="DO52" s="2"/>
      <c r="DP52" s="2">
        <v>1252400</v>
      </c>
      <c r="DQ52" s="2">
        <v>635760.25</v>
      </c>
      <c r="DR52" s="2"/>
      <c r="DS52" s="2">
        <v>89754</v>
      </c>
      <c r="DT52" s="2">
        <v>749735.05</v>
      </c>
      <c r="DU52" s="2">
        <v>23541</v>
      </c>
      <c r="DV52" s="2"/>
      <c r="DW52" s="2"/>
      <c r="DX52" s="2"/>
      <c r="DY52" s="2"/>
      <c r="DZ52" s="2"/>
      <c r="EA52" s="2"/>
      <c r="EB52" s="2">
        <v>303007</v>
      </c>
      <c r="EC52" s="2">
        <v>323391.64</v>
      </c>
      <c r="ED52" s="2">
        <v>91018.5</v>
      </c>
      <c r="EE52" s="2">
        <v>195283.7</v>
      </c>
      <c r="EF52" s="2">
        <v>1704.5</v>
      </c>
      <c r="EG52" s="2">
        <v>181857</v>
      </c>
      <c r="EH52" s="2">
        <v>11185.5</v>
      </c>
      <c r="EI52" s="2"/>
      <c r="EJ52" s="2">
        <v>1662</v>
      </c>
      <c r="EK52" s="2">
        <v>12714</v>
      </c>
      <c r="EL52" s="2">
        <v>1984</v>
      </c>
      <c r="EM52" s="2">
        <v>68983</v>
      </c>
      <c r="EN52" s="2">
        <v>250435.75</v>
      </c>
      <c r="EO52" s="2">
        <v>124822</v>
      </c>
      <c r="EP52" s="2">
        <v>8268.5</v>
      </c>
      <c r="EQ52" s="2">
        <v>34717</v>
      </c>
      <c r="ER52" s="2">
        <v>2999.5</v>
      </c>
      <c r="ES52" s="2">
        <v>322960</v>
      </c>
      <c r="ET52" s="2"/>
      <c r="EU52" s="2"/>
      <c r="EV52" s="2"/>
      <c r="EW52" s="2">
        <v>231052.5</v>
      </c>
      <c r="EX52" s="2"/>
      <c r="EY52" s="2"/>
      <c r="EZ52" s="2">
        <v>208053</v>
      </c>
      <c r="FA52" s="2"/>
      <c r="FB52" s="2"/>
      <c r="FC52" s="2"/>
      <c r="FD52" s="2"/>
      <c r="FE52" s="2"/>
      <c r="FF52" s="2">
        <v>111160</v>
      </c>
      <c r="FG52" s="2">
        <v>69925</v>
      </c>
      <c r="FH52" s="2"/>
      <c r="FI52" s="2">
        <v>72185.5</v>
      </c>
      <c r="FJ52" s="2"/>
      <c r="FK52" s="2"/>
      <c r="FL52" s="2"/>
      <c r="FM52" s="2"/>
      <c r="FN52" s="2"/>
      <c r="FO52" s="2"/>
      <c r="FP52" s="2"/>
      <c r="FQ52" s="2">
        <v>32987310.789999999</v>
      </c>
      <c r="FR52" s="2"/>
      <c r="FS52" s="2">
        <v>136539</v>
      </c>
      <c r="FT52" s="2">
        <v>22799</v>
      </c>
      <c r="FU52" s="2">
        <v>185171</v>
      </c>
      <c r="FV52" s="2"/>
      <c r="FW52" s="2"/>
      <c r="FX52" s="2"/>
      <c r="FY52" s="2">
        <v>37208.75</v>
      </c>
      <c r="FZ52" s="2"/>
      <c r="GA52" s="2">
        <v>125110</v>
      </c>
      <c r="GB52" s="2"/>
      <c r="GC52" s="2"/>
      <c r="GD52" s="2"/>
      <c r="GE52" s="2">
        <v>315612.57</v>
      </c>
      <c r="GF52" s="2"/>
      <c r="GG52" s="2">
        <v>16270.25</v>
      </c>
      <c r="GH52" s="2"/>
      <c r="GI52" s="2">
        <v>142640</v>
      </c>
      <c r="GJ52" s="2"/>
      <c r="GK52" s="2"/>
      <c r="GL52" s="2"/>
      <c r="GM52" s="2"/>
      <c r="GN52" s="2"/>
      <c r="GO52" s="2"/>
      <c r="GP52" s="2"/>
      <c r="GQ52" s="2">
        <v>25384</v>
      </c>
      <c r="GR52" s="2">
        <v>6349.99</v>
      </c>
      <c r="GS52" s="2">
        <v>50345</v>
      </c>
      <c r="GT52" s="2"/>
      <c r="GU52" s="2">
        <v>3351</v>
      </c>
      <c r="GV52" s="2">
        <v>147187.5</v>
      </c>
      <c r="GW52" s="2"/>
      <c r="GX52" s="2">
        <v>110977</v>
      </c>
      <c r="GY52" s="2">
        <v>3567788</v>
      </c>
      <c r="GZ52" s="2"/>
      <c r="HA52" s="2">
        <v>9281</v>
      </c>
      <c r="HB52" s="2"/>
      <c r="HC52" s="2">
        <v>23369512.5</v>
      </c>
      <c r="HD52" s="2"/>
      <c r="HE52" s="2"/>
      <c r="HF52" s="2">
        <v>43189.56</v>
      </c>
      <c r="HG52" s="2">
        <v>6117.12</v>
      </c>
      <c r="HH52" s="2">
        <v>1884789</v>
      </c>
      <c r="HI52" s="2">
        <v>40098</v>
      </c>
      <c r="HJ52" s="2"/>
      <c r="HK52" s="2">
        <v>508478.26</v>
      </c>
      <c r="HL52" s="2"/>
      <c r="HM52" s="2">
        <v>402542</v>
      </c>
      <c r="HN52" s="2"/>
      <c r="HO52" s="2"/>
      <c r="HP52" s="2"/>
      <c r="HQ52" s="2">
        <v>56135</v>
      </c>
      <c r="HR52" s="2"/>
      <c r="HS52" s="2">
        <v>3549807.5</v>
      </c>
      <c r="HT52" s="2">
        <v>395664</v>
      </c>
      <c r="HU52" s="2"/>
      <c r="HV52" s="2"/>
      <c r="HW52" s="2">
        <v>392852</v>
      </c>
      <c r="HX52" s="2"/>
      <c r="HY52" s="2">
        <v>51939.54</v>
      </c>
      <c r="HZ52" s="2">
        <v>46913.25</v>
      </c>
      <c r="IA52" s="2"/>
      <c r="IB52" s="2"/>
      <c r="IC52" s="2"/>
      <c r="ID52" s="2"/>
      <c r="IE52" s="2"/>
      <c r="IF52" s="2"/>
      <c r="IG52" s="2"/>
      <c r="IH52" s="2"/>
      <c r="II52" s="2">
        <v>110567.25</v>
      </c>
      <c r="IJ52" s="2">
        <v>18020</v>
      </c>
      <c r="IK52" s="2">
        <v>14300</v>
      </c>
      <c r="IL52" s="2">
        <v>120867</v>
      </c>
      <c r="IM52" s="2"/>
      <c r="IN52" s="2"/>
      <c r="IO52" s="2">
        <v>3852</v>
      </c>
      <c r="IP52" s="2"/>
      <c r="IQ52" s="2"/>
      <c r="IR52" s="2"/>
      <c r="IS52" s="2">
        <v>923335.5</v>
      </c>
      <c r="IT52" s="2">
        <v>471513</v>
      </c>
      <c r="IU52" s="2">
        <v>92741</v>
      </c>
      <c r="IV52" s="2"/>
      <c r="IW52" s="2"/>
      <c r="IX52" s="2"/>
      <c r="IY52" s="2"/>
      <c r="IZ52" s="2"/>
      <c r="JA52" s="2">
        <v>35130</v>
      </c>
      <c r="JB52" s="2">
        <v>187585</v>
      </c>
      <c r="JC52" s="2">
        <v>21370</v>
      </c>
      <c r="JD52" s="2">
        <v>15724</v>
      </c>
      <c r="JE52" s="2">
        <v>26791</v>
      </c>
      <c r="JF52" s="2"/>
      <c r="JG52" s="2"/>
      <c r="JH52" s="2"/>
      <c r="JI52" s="2"/>
      <c r="JJ52" s="2"/>
      <c r="JK52" s="2">
        <v>40099.300000000003</v>
      </c>
      <c r="JL52" s="2"/>
      <c r="JM52" s="2"/>
      <c r="JN52" s="2"/>
      <c r="JO52" s="2"/>
      <c r="JP52" s="2"/>
      <c r="JQ52" s="2"/>
      <c r="JR52" s="2">
        <v>26719303.75</v>
      </c>
      <c r="JS52" s="2">
        <v>2605786</v>
      </c>
      <c r="JT52" s="2">
        <v>3407163.03</v>
      </c>
      <c r="JU52" s="2">
        <v>1955981.57</v>
      </c>
      <c r="JV52" s="2">
        <v>192851.43</v>
      </c>
      <c r="JW52" s="2">
        <v>85002</v>
      </c>
      <c r="JX52" s="2">
        <v>775488</v>
      </c>
      <c r="JY52" s="2">
        <v>14811823.720000001</v>
      </c>
      <c r="JZ52" s="2">
        <v>5433275.29</v>
      </c>
      <c r="KA52" s="2">
        <v>91450</v>
      </c>
      <c r="KB52" s="2"/>
      <c r="KC52" s="2">
        <v>1890777.32</v>
      </c>
      <c r="KD52" s="2">
        <v>68443</v>
      </c>
      <c r="KE52" s="2">
        <v>324976</v>
      </c>
      <c r="KF52" s="2">
        <v>31470</v>
      </c>
      <c r="KG52" s="2">
        <v>13961</v>
      </c>
      <c r="KH52" s="2">
        <v>2023787.13</v>
      </c>
      <c r="KI52" s="2"/>
      <c r="KJ52" s="2"/>
      <c r="KK52" s="2"/>
      <c r="KL52" s="2"/>
      <c r="KM52" s="2">
        <v>26047</v>
      </c>
      <c r="KN52" s="2"/>
      <c r="KO52" s="2">
        <v>219705</v>
      </c>
      <c r="KP52" s="2"/>
      <c r="KQ52" s="2">
        <v>14578252.119999999</v>
      </c>
      <c r="KR52" s="2">
        <v>166952</v>
      </c>
      <c r="KS52" s="2">
        <v>259334</v>
      </c>
      <c r="KT52" s="2">
        <v>6578401.75</v>
      </c>
      <c r="KU52" s="2">
        <v>384613.5</v>
      </c>
      <c r="KV52" s="2">
        <v>664536</v>
      </c>
      <c r="KW52" s="2">
        <v>5764526.8099999996</v>
      </c>
      <c r="KX52" s="2">
        <v>88008.68</v>
      </c>
      <c r="KY52" s="2">
        <v>375618.5</v>
      </c>
      <c r="KZ52" s="2">
        <v>21760479.66</v>
      </c>
      <c r="LA52" s="2">
        <v>1764720</v>
      </c>
      <c r="LB52" s="2">
        <v>1179952</v>
      </c>
      <c r="LC52" s="2"/>
      <c r="LD52" s="2"/>
      <c r="LE52" s="2"/>
      <c r="LF52" s="2">
        <v>654425.5</v>
      </c>
      <c r="LG52" s="2">
        <v>15099595.1</v>
      </c>
      <c r="LH52" s="2">
        <v>1502028.75</v>
      </c>
      <c r="LI52" s="2">
        <v>1578952.28</v>
      </c>
      <c r="LJ52" s="2">
        <v>1590048.5</v>
      </c>
      <c r="LK52" s="2">
        <v>7852445.5099999998</v>
      </c>
      <c r="LL52" s="2"/>
      <c r="LM52" s="2"/>
      <c r="LN52" s="2">
        <v>131018.5</v>
      </c>
      <c r="LO52" s="2"/>
      <c r="LP52" s="2">
        <v>898163.25</v>
      </c>
      <c r="LQ52" s="2">
        <v>303049.5</v>
      </c>
      <c r="LR52" s="2"/>
      <c r="LS52" s="2"/>
      <c r="LT52" s="2"/>
      <c r="LU52" s="2">
        <v>6270826</v>
      </c>
      <c r="LV52" s="2">
        <v>1540280.24</v>
      </c>
      <c r="LW52" s="2">
        <v>125411</v>
      </c>
      <c r="LX52" s="2">
        <v>266168.8</v>
      </c>
      <c r="LY52" s="2"/>
      <c r="LZ52" s="2">
        <v>37556.160000000003</v>
      </c>
      <c r="MA52" s="2">
        <v>166302.54</v>
      </c>
      <c r="MB52" s="2"/>
      <c r="MC52" s="2">
        <v>2975</v>
      </c>
      <c r="MD52" s="2">
        <v>94078</v>
      </c>
      <c r="ME52" s="2">
        <v>360491.61</v>
      </c>
      <c r="MF52" s="2"/>
      <c r="MG52" s="2">
        <v>37193334.240000002</v>
      </c>
      <c r="MH52" s="2">
        <v>1024961</v>
      </c>
      <c r="MI52" s="2">
        <v>10690</v>
      </c>
      <c r="MJ52" s="2">
        <v>212988</v>
      </c>
      <c r="MK52" s="2">
        <v>1335254</v>
      </c>
      <c r="ML52" s="2">
        <v>314423</v>
      </c>
      <c r="MM52" s="2"/>
      <c r="MN52" s="2">
        <v>349758</v>
      </c>
      <c r="MO52" s="2">
        <v>32130</v>
      </c>
      <c r="MP52" s="2">
        <v>677654</v>
      </c>
      <c r="MQ52" s="2"/>
      <c r="MR52" s="2">
        <v>345825</v>
      </c>
      <c r="MS52" s="2">
        <v>139460.51999999999</v>
      </c>
      <c r="MT52" s="2"/>
      <c r="MU52" s="2"/>
      <c r="MV52" s="2"/>
      <c r="MW52" s="2">
        <v>89701</v>
      </c>
      <c r="MX52" s="2">
        <v>1052005</v>
      </c>
      <c r="MY52" s="2"/>
      <c r="MZ52" s="2">
        <v>77539</v>
      </c>
      <c r="NA52" s="2">
        <v>3845</v>
      </c>
      <c r="NB52" s="2"/>
      <c r="NC52" s="2"/>
      <c r="ND52" s="2">
        <v>1142067.75</v>
      </c>
      <c r="NE52" s="2">
        <v>6579475.9500000002</v>
      </c>
      <c r="NF52" s="2">
        <v>13338</v>
      </c>
      <c r="NG52" s="2">
        <v>6758640.2000000002</v>
      </c>
      <c r="NH52" s="2">
        <v>29985</v>
      </c>
      <c r="NI52" s="2"/>
      <c r="NJ52" s="2">
        <v>145653</v>
      </c>
      <c r="NK52" s="2">
        <v>338150</v>
      </c>
      <c r="NL52" s="2"/>
      <c r="NM52" s="2"/>
      <c r="NN52" s="2"/>
      <c r="NO52" s="2">
        <v>9256</v>
      </c>
      <c r="NP52" s="2">
        <v>1213344.93</v>
      </c>
      <c r="NQ52" s="2">
        <v>937459.48</v>
      </c>
      <c r="NR52" s="2">
        <v>5051840</v>
      </c>
      <c r="NS52" s="2">
        <v>390260</v>
      </c>
      <c r="NT52" s="2">
        <v>101186</v>
      </c>
      <c r="NU52" s="2">
        <v>48200</v>
      </c>
      <c r="NV52" s="2">
        <v>244318.23</v>
      </c>
      <c r="NW52" s="2">
        <v>285536.25</v>
      </c>
      <c r="NX52" s="2">
        <v>13315062.960000001</v>
      </c>
      <c r="NY52" s="2"/>
      <c r="NZ52" s="2"/>
      <c r="OA52" s="2"/>
      <c r="OB52" s="2"/>
      <c r="OC52" s="2"/>
      <c r="OD52" s="2">
        <v>13311581</v>
      </c>
      <c r="OE52" s="2">
        <v>2087090</v>
      </c>
      <c r="OF52" s="2">
        <v>2226873</v>
      </c>
      <c r="OG52" s="2">
        <v>71266</v>
      </c>
      <c r="OH52" s="2">
        <v>2629078.2000000002</v>
      </c>
      <c r="OI52" s="2">
        <v>193775</v>
      </c>
      <c r="OJ52" s="2">
        <v>594219</v>
      </c>
      <c r="OK52" s="2"/>
      <c r="OL52" s="2"/>
      <c r="OM52" s="2">
        <v>1247285.92</v>
      </c>
      <c r="ON52" s="2">
        <v>111355.81</v>
      </c>
      <c r="OO52" s="2">
        <v>44047.02</v>
      </c>
      <c r="OP52" s="2"/>
      <c r="OQ52" s="2">
        <v>2053501</v>
      </c>
      <c r="OR52" s="2"/>
      <c r="OS52" s="2">
        <v>968472</v>
      </c>
      <c r="OT52" s="2">
        <v>217168</v>
      </c>
      <c r="OU52" s="2">
        <v>57161</v>
      </c>
      <c r="OV52" s="2">
        <v>1492174.2</v>
      </c>
      <c r="OW52" s="2"/>
      <c r="OX52" s="2">
        <v>1285170</v>
      </c>
      <c r="OY52" s="2"/>
      <c r="OZ52" s="2"/>
      <c r="PA52" s="2">
        <v>618037.25</v>
      </c>
      <c r="PB52" s="2">
        <v>76562.600000000006</v>
      </c>
      <c r="PC52" s="2"/>
      <c r="PD52" s="2"/>
      <c r="PE52" s="2"/>
      <c r="PF52" s="2">
        <v>49201</v>
      </c>
      <c r="PG52" s="2">
        <v>68897.03</v>
      </c>
      <c r="PH52" s="2"/>
      <c r="PI52" s="2"/>
      <c r="PJ52" s="2"/>
      <c r="PK52" s="2"/>
      <c r="PL52" s="2">
        <v>90406</v>
      </c>
      <c r="PM52" s="2">
        <v>10837.5</v>
      </c>
      <c r="PN52" s="2"/>
      <c r="PO52" s="2"/>
      <c r="PP52" s="2"/>
      <c r="PQ52" s="2"/>
      <c r="PR52" s="2"/>
      <c r="PS52" s="2"/>
      <c r="PT52" s="2">
        <v>1691026</v>
      </c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>
        <v>6376059.4000000004</v>
      </c>
      <c r="QN52" s="2">
        <v>255305</v>
      </c>
      <c r="QO52" s="2"/>
      <c r="QP52" s="2"/>
      <c r="QQ52" s="2"/>
      <c r="QR52" s="2"/>
      <c r="QS52" s="2"/>
      <c r="QT52" s="2">
        <v>63751.5</v>
      </c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>
        <v>565583.75</v>
      </c>
      <c r="RH52" s="2"/>
      <c r="RI52" s="2"/>
      <c r="RJ52" s="2"/>
      <c r="RK52" s="2"/>
      <c r="RL52" s="2">
        <v>21626</v>
      </c>
      <c r="RM52" s="2">
        <v>259779</v>
      </c>
      <c r="RN52" s="2"/>
      <c r="RO52" s="2"/>
      <c r="RP52" s="2"/>
      <c r="RQ52" s="2"/>
      <c r="RR52" s="2"/>
      <c r="RS52" s="2"/>
      <c r="RT52" s="2">
        <v>79829</v>
      </c>
      <c r="RU52" s="2"/>
      <c r="RV52" s="2"/>
      <c r="RW52" s="2"/>
      <c r="RX52" s="2"/>
      <c r="RY52" s="2"/>
      <c r="RZ52" s="2"/>
      <c r="SA52" s="2">
        <v>711868</v>
      </c>
      <c r="SB52" s="2"/>
      <c r="SC52" s="2">
        <v>66804</v>
      </c>
      <c r="SD52" s="2">
        <v>17421</v>
      </c>
      <c r="SE52" s="2"/>
      <c r="SF52" s="2"/>
      <c r="SG52" s="2"/>
      <c r="SH52" s="2">
        <v>29595</v>
      </c>
      <c r="SI52" s="2">
        <v>32298.25</v>
      </c>
      <c r="SJ52" s="2"/>
      <c r="SK52" s="2">
        <v>174815.5</v>
      </c>
      <c r="SL52" s="2"/>
      <c r="SM52" s="2">
        <v>125267.75</v>
      </c>
      <c r="SN52" s="2"/>
      <c r="SO52" s="2"/>
      <c r="SP52" s="2">
        <v>6273</v>
      </c>
      <c r="SQ52" s="2">
        <v>8555</v>
      </c>
      <c r="SR52" s="2">
        <v>120799.75</v>
      </c>
      <c r="SS52" s="2"/>
      <c r="ST52" s="2">
        <v>24913</v>
      </c>
      <c r="SU52" s="2">
        <v>1524847</v>
      </c>
      <c r="SV52" s="2">
        <v>199875</v>
      </c>
      <c r="SW52" s="2">
        <v>440573</v>
      </c>
      <c r="SX52" s="2">
        <v>501325</v>
      </c>
      <c r="SY52" s="2">
        <v>11958</v>
      </c>
      <c r="SZ52" s="2">
        <v>102206</v>
      </c>
      <c r="TA52" s="2">
        <v>670354</v>
      </c>
      <c r="TB52" s="2">
        <v>3313</v>
      </c>
      <c r="TC52" s="2"/>
      <c r="TD52" s="2"/>
      <c r="TE52" s="2">
        <v>147974</v>
      </c>
      <c r="TF52" s="2">
        <v>61806</v>
      </c>
      <c r="TG52" s="2"/>
      <c r="TH52" s="2">
        <v>16252</v>
      </c>
      <c r="TI52" s="2">
        <v>138694.57999999999</v>
      </c>
      <c r="TJ52" s="2"/>
      <c r="TK52" s="2"/>
      <c r="TL52" s="2"/>
      <c r="TM52" s="2">
        <v>56754</v>
      </c>
      <c r="TN52" s="2"/>
      <c r="TO52" s="2"/>
      <c r="TP52" s="2"/>
      <c r="TQ52" s="2"/>
      <c r="TR52" s="2"/>
      <c r="TS52" s="2"/>
      <c r="TT52" s="2">
        <v>2953</v>
      </c>
      <c r="TU52" s="2"/>
      <c r="TV52" s="2">
        <v>26130</v>
      </c>
      <c r="TW52" s="2"/>
      <c r="TX52" s="2">
        <v>452989</v>
      </c>
      <c r="TY52" s="2">
        <v>85500.25</v>
      </c>
      <c r="TZ52" s="2"/>
      <c r="UA52" s="2">
        <v>655192.75</v>
      </c>
      <c r="UB52" s="2">
        <v>656525.5</v>
      </c>
      <c r="UC52" s="2">
        <v>136429.25</v>
      </c>
      <c r="UD52" s="2">
        <v>79555</v>
      </c>
      <c r="UE52" s="2">
        <v>772300</v>
      </c>
      <c r="UF52" s="2">
        <v>137287</v>
      </c>
      <c r="UG52" s="2"/>
      <c r="UH52" s="2"/>
      <c r="UI52" s="2"/>
      <c r="UJ52" s="2">
        <v>60190.5</v>
      </c>
      <c r="UK52" s="2"/>
      <c r="UL52" s="2"/>
      <c r="UM52" s="2">
        <v>31040</v>
      </c>
      <c r="UN52" s="2">
        <v>89185</v>
      </c>
      <c r="UO52" s="2"/>
      <c r="UP52" s="2">
        <v>6947993</v>
      </c>
      <c r="UQ52" s="2"/>
      <c r="UR52" s="2"/>
      <c r="US52" s="2">
        <v>1104586</v>
      </c>
      <c r="UT52" s="2"/>
      <c r="UU52" s="2"/>
      <c r="UV52" s="2"/>
      <c r="UW52" s="2"/>
      <c r="UX52" s="2"/>
      <c r="UY52" s="2"/>
      <c r="UZ52" s="2"/>
      <c r="VA52" s="2"/>
      <c r="VB52" s="2">
        <v>2996</v>
      </c>
      <c r="VC52" s="2"/>
      <c r="VD52" s="2"/>
      <c r="VE52" s="2"/>
      <c r="VF52" s="2"/>
      <c r="VG52" s="2"/>
      <c r="VH52" s="2">
        <v>32857.800000000003</v>
      </c>
      <c r="VI52" s="2"/>
      <c r="VJ52" s="2"/>
      <c r="VK52" s="2"/>
      <c r="VL52" s="2">
        <v>1937779</v>
      </c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>
        <v>54240</v>
      </c>
      <c r="VY52" s="2"/>
      <c r="VZ52" s="2"/>
      <c r="WA52" s="2"/>
      <c r="WB52" s="2"/>
      <c r="WC52" s="2">
        <v>83249</v>
      </c>
      <c r="WD52" s="2">
        <v>305.06</v>
      </c>
      <c r="WE52" s="2"/>
      <c r="WF52" s="2">
        <v>33220</v>
      </c>
      <c r="WG52" s="2">
        <v>38325</v>
      </c>
      <c r="WH52" s="2">
        <v>62231</v>
      </c>
      <c r="WI52" s="2"/>
      <c r="WJ52" s="2">
        <v>87661</v>
      </c>
      <c r="WK52" s="2"/>
      <c r="WL52" s="2">
        <v>300199</v>
      </c>
      <c r="WM52" s="2"/>
      <c r="WN52" s="2"/>
      <c r="WO52" s="2"/>
      <c r="WP52" s="2"/>
      <c r="WQ52" s="2"/>
      <c r="WR52" s="2"/>
      <c r="WS52" s="2"/>
      <c r="WT52" s="2"/>
      <c r="WU52" s="2">
        <v>1647894</v>
      </c>
      <c r="WV52" s="2">
        <v>59457.25</v>
      </c>
      <c r="WW52" s="2"/>
      <c r="WX52" s="2"/>
      <c r="WY52" s="2"/>
      <c r="WZ52" s="2"/>
      <c r="XA52" s="2"/>
      <c r="XB52" s="2"/>
      <c r="XC52" s="2">
        <v>374989</v>
      </c>
      <c r="XD52" s="2"/>
      <c r="XE52" s="2">
        <v>60733</v>
      </c>
      <c r="XF52" s="2"/>
      <c r="XG52" s="2">
        <v>24432.5</v>
      </c>
      <c r="XH52" s="2">
        <v>138458</v>
      </c>
      <c r="XI52" s="2"/>
      <c r="XJ52" s="2"/>
      <c r="XK52" s="2">
        <v>79189</v>
      </c>
      <c r="XL52" s="2">
        <v>121923</v>
      </c>
      <c r="XM52" s="2">
        <v>6580</v>
      </c>
      <c r="XN52" s="2"/>
      <c r="XO52" s="2">
        <v>5148</v>
      </c>
      <c r="XP52" s="2">
        <v>3388</v>
      </c>
      <c r="XQ52" s="2"/>
      <c r="XR52" s="2"/>
      <c r="XS52" s="2">
        <v>12264</v>
      </c>
      <c r="XT52" s="2"/>
      <c r="XU52" s="2"/>
      <c r="XV52" s="2"/>
      <c r="XW52" s="2"/>
      <c r="XX52" s="2">
        <v>8246</v>
      </c>
      <c r="XY52" s="2"/>
      <c r="XZ52" s="2"/>
      <c r="YA52" s="2"/>
      <c r="YB52" s="2"/>
      <c r="YC52" s="2"/>
      <c r="YD52" s="2"/>
      <c r="YE52" s="2">
        <v>5708660.7000000002</v>
      </c>
      <c r="YF52" s="2"/>
      <c r="YG52" s="2"/>
      <c r="YH52" s="2"/>
      <c r="YI52" s="2"/>
      <c r="YJ52" s="2">
        <v>27235</v>
      </c>
      <c r="YK52" s="2"/>
      <c r="YL52" s="2">
        <v>4090</v>
      </c>
      <c r="YM52" s="2"/>
      <c r="YN52" s="2"/>
      <c r="YO52" s="2"/>
      <c r="YP52" s="2"/>
      <c r="YQ52" s="2"/>
      <c r="YR52" s="2"/>
      <c r="YS52" s="2"/>
      <c r="YT52" s="2"/>
      <c r="YU52" s="2"/>
      <c r="YV52" s="2">
        <v>2216350.75</v>
      </c>
      <c r="YW52" s="2">
        <v>100336</v>
      </c>
      <c r="YX52" s="2">
        <v>667</v>
      </c>
      <c r="YY52" s="2"/>
      <c r="YZ52" s="2"/>
      <c r="ZA52" s="2"/>
      <c r="ZB52" s="2"/>
      <c r="ZC52" s="2">
        <v>3920</v>
      </c>
      <c r="ZD52" s="2"/>
      <c r="ZE52" s="2"/>
      <c r="ZF52" s="2">
        <v>230356</v>
      </c>
      <c r="ZG52" s="2"/>
      <c r="ZH52" s="2"/>
      <c r="ZI52" s="2"/>
      <c r="ZJ52" s="2"/>
      <c r="ZK52" s="2"/>
      <c r="ZL52" s="2">
        <v>610081.75</v>
      </c>
      <c r="ZM52" s="2"/>
      <c r="ZN52" s="2"/>
      <c r="ZO52" s="2">
        <v>48782.5</v>
      </c>
      <c r="ZP52" s="2"/>
      <c r="ZQ52" s="2"/>
      <c r="ZR52" s="2"/>
      <c r="ZS52" s="2">
        <v>7026</v>
      </c>
      <c r="ZT52" s="2"/>
      <c r="ZU52" s="2">
        <v>23010.02</v>
      </c>
      <c r="ZV52" s="2"/>
      <c r="ZW52" s="2"/>
      <c r="ZX52" s="2"/>
      <c r="ZY52" s="2"/>
      <c r="ZZ52" s="2">
        <v>6546.53</v>
      </c>
      <c r="AAA52" s="2"/>
      <c r="AAB52" s="2">
        <v>164283</v>
      </c>
      <c r="AAC52" s="2"/>
      <c r="AAD52" s="2"/>
      <c r="AAE52" s="2">
        <v>3864</v>
      </c>
      <c r="AAF52" s="2"/>
      <c r="AAG52" s="2"/>
      <c r="AAH52" s="2">
        <v>243945</v>
      </c>
      <c r="AAI52" s="2">
        <v>116863.25</v>
      </c>
      <c r="AAJ52" s="2"/>
      <c r="AAK52" s="2"/>
      <c r="AAL52" s="2"/>
      <c r="AAM52" s="2"/>
      <c r="AAN52" s="2"/>
      <c r="AAO52" s="2">
        <v>745863.25</v>
      </c>
      <c r="AAP52" s="2">
        <v>34326</v>
      </c>
      <c r="AAQ52" s="2">
        <v>216758.25</v>
      </c>
      <c r="AAR52" s="2">
        <v>504710</v>
      </c>
      <c r="AAS52" s="2">
        <v>104580.25</v>
      </c>
      <c r="AAT52" s="2"/>
      <c r="AAU52" s="2"/>
      <c r="AAV52" s="2">
        <v>292685.39</v>
      </c>
      <c r="AAW52" s="2">
        <v>830793.5</v>
      </c>
      <c r="AAX52" s="2"/>
      <c r="AAY52" s="2">
        <v>12648</v>
      </c>
      <c r="AAZ52" s="2">
        <v>6339.5</v>
      </c>
      <c r="ABA52" s="2">
        <v>87657.5</v>
      </c>
      <c r="ABB52" s="2"/>
      <c r="ABC52" s="2">
        <v>144109.76999999999</v>
      </c>
      <c r="ABD52" s="2"/>
      <c r="ABE52" s="2"/>
      <c r="ABF52" s="2">
        <v>89441.2</v>
      </c>
      <c r="ABG52" s="2"/>
      <c r="ABH52" s="2">
        <v>214939</v>
      </c>
      <c r="ABI52" s="2">
        <v>940816.75</v>
      </c>
      <c r="ABJ52" s="2">
        <v>294032.25</v>
      </c>
      <c r="ABK52" s="2"/>
      <c r="ABL52" s="2"/>
      <c r="ABM52" s="2"/>
      <c r="ABN52" s="2">
        <v>41191</v>
      </c>
      <c r="ABO52" s="2">
        <v>206460</v>
      </c>
      <c r="ABP52" s="2"/>
      <c r="ABQ52" s="2"/>
      <c r="ABR52" s="2"/>
      <c r="ABS52" s="2"/>
      <c r="ABT52" s="2"/>
      <c r="ABU52" s="2"/>
      <c r="ABV52" s="2"/>
      <c r="ABW52" s="2"/>
      <c r="ABX52" s="2">
        <v>48407.5</v>
      </c>
      <c r="ABY52" s="2">
        <v>18151</v>
      </c>
      <c r="ABZ52" s="2">
        <v>816667.27</v>
      </c>
      <c r="ACA52" s="2"/>
      <c r="ACB52" s="2">
        <v>4771</v>
      </c>
      <c r="ACC52" s="2"/>
      <c r="ACD52" s="2"/>
      <c r="ACE52" s="2">
        <v>11368</v>
      </c>
      <c r="ACF52" s="2">
        <v>8397</v>
      </c>
      <c r="ACG52" s="2">
        <v>2645918</v>
      </c>
      <c r="ACH52" s="2">
        <v>2496393</v>
      </c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>
        <v>2353105.12</v>
      </c>
      <c r="ACW52" s="2">
        <v>725366</v>
      </c>
      <c r="ACX52" s="2">
        <v>2255.4</v>
      </c>
      <c r="ACY52" s="2"/>
      <c r="ACZ52" s="2"/>
      <c r="ADA52" s="2"/>
      <c r="ADB52" s="2"/>
      <c r="ADC52" s="2">
        <v>33233</v>
      </c>
      <c r="ADD52" s="2"/>
      <c r="ADE52" s="2"/>
      <c r="ADF52" s="2">
        <v>234388.32</v>
      </c>
      <c r="ADG52" s="2"/>
      <c r="ADH52" s="2"/>
      <c r="ADI52" s="2"/>
      <c r="ADJ52" s="2"/>
      <c r="ADK52" s="2"/>
      <c r="ADL52" s="2">
        <v>1411644.75</v>
      </c>
      <c r="ADM52" s="2"/>
      <c r="ADN52" s="2">
        <v>58644.959999999999</v>
      </c>
      <c r="ADO52" s="2">
        <v>813455.67</v>
      </c>
      <c r="ADP52" s="2">
        <v>212197</v>
      </c>
      <c r="ADQ52" s="2"/>
      <c r="ADR52" s="2"/>
      <c r="ADS52" s="2">
        <v>1554837</v>
      </c>
      <c r="ADT52" s="2">
        <v>318034</v>
      </c>
      <c r="ADU52" s="2">
        <v>62014</v>
      </c>
      <c r="ADV52" s="2">
        <v>504126</v>
      </c>
      <c r="ADW52" s="2">
        <v>14573</v>
      </c>
      <c r="ADX52" s="2"/>
      <c r="ADY52" s="2">
        <v>1406120</v>
      </c>
      <c r="ADZ52" s="2"/>
      <c r="AEA52" s="2"/>
      <c r="AEB52" s="2"/>
      <c r="AEC52" s="2">
        <v>15372893.25</v>
      </c>
      <c r="AED52" s="2"/>
      <c r="AEE52" s="2"/>
      <c r="AEF52" s="2"/>
      <c r="AEG52" s="2"/>
      <c r="AEH52" s="2">
        <v>1257365</v>
      </c>
      <c r="AEI52" s="2"/>
      <c r="AEJ52" s="2">
        <v>25530</v>
      </c>
      <c r="AEK52" s="2">
        <v>1248385.5</v>
      </c>
      <c r="AEL52" s="2"/>
      <c r="AEM52" s="2">
        <v>3436283.5</v>
      </c>
      <c r="AEN52" s="2"/>
      <c r="AEO52" s="2"/>
      <c r="AEP52" s="2"/>
      <c r="AEQ52" s="2"/>
      <c r="AER52" s="2">
        <v>121395</v>
      </c>
      <c r="AES52" s="2">
        <v>358768</v>
      </c>
      <c r="AET52" s="2">
        <v>5181.41</v>
      </c>
      <c r="AEU52" s="2">
        <v>27394</v>
      </c>
      <c r="AEV52" s="2">
        <v>253279</v>
      </c>
      <c r="AEW52" s="2"/>
      <c r="AEX52" s="2"/>
      <c r="AEY52" s="2"/>
      <c r="AEZ52" s="2"/>
      <c r="AFA52" s="2"/>
      <c r="AFB52" s="2"/>
      <c r="AFC52" s="2">
        <v>561433.31999999995</v>
      </c>
      <c r="AFD52" s="2"/>
      <c r="AFE52" s="2">
        <v>1039.1300000000001</v>
      </c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>
        <v>51520.59</v>
      </c>
      <c r="AGC52" s="2">
        <v>26662</v>
      </c>
      <c r="AGD52" s="2"/>
      <c r="AGE52" s="2"/>
      <c r="AGF52" s="2"/>
      <c r="AGG52" s="2">
        <v>2916.25</v>
      </c>
      <c r="AGH52" s="2"/>
      <c r="AGI52" s="2"/>
      <c r="AGJ52" s="2">
        <v>5202</v>
      </c>
      <c r="AGK52" s="2"/>
      <c r="AGL52" s="2"/>
      <c r="AGM52" s="2">
        <v>320819</v>
      </c>
      <c r="AGN52" s="2">
        <v>345938.5</v>
      </c>
      <c r="AGO52" s="2"/>
      <c r="AGP52" s="2"/>
      <c r="AGQ52" s="2"/>
      <c r="AGR52" s="2"/>
      <c r="AGS52" s="2"/>
      <c r="AGT52" s="2"/>
      <c r="AGU52" s="2">
        <v>702603.41</v>
      </c>
      <c r="AGV52" s="2"/>
      <c r="AGW52" s="2"/>
      <c r="AGX52" s="2">
        <v>8260</v>
      </c>
      <c r="AGY52" s="2"/>
      <c r="AGZ52" s="2">
        <v>30420.9</v>
      </c>
      <c r="AHA52" s="2"/>
      <c r="AHB52" s="2"/>
      <c r="AHC52" s="2"/>
      <c r="AHD52" s="2">
        <v>447962.14</v>
      </c>
      <c r="AHE52" s="2">
        <v>875864.1</v>
      </c>
      <c r="AHF52" s="2">
        <v>41880</v>
      </c>
      <c r="AHG52" s="2"/>
      <c r="AHH52" s="2"/>
      <c r="AHI52" s="2">
        <v>93889.68</v>
      </c>
      <c r="AHJ52" s="2"/>
      <c r="AHK52" s="2">
        <v>149389.5</v>
      </c>
      <c r="AHL52" s="2">
        <v>138352.92000000001</v>
      </c>
      <c r="AHM52" s="2"/>
      <c r="AHN52" s="2"/>
      <c r="AHO52" s="2">
        <v>24286</v>
      </c>
      <c r="AHP52" s="2"/>
      <c r="AHQ52" s="2"/>
      <c r="AHR52" s="2"/>
      <c r="AHS52" s="2"/>
      <c r="AHT52" s="2">
        <f t="shared" si="0"/>
        <v>776756444.00999987</v>
      </c>
    </row>
    <row r="53" spans="1:904" ht="21">
      <c r="A53" s="35" t="s">
        <v>3656</v>
      </c>
      <c r="B53" s="35"/>
      <c r="C53" s="4"/>
      <c r="D53" s="5">
        <f>SUM(D34:D52)</f>
        <v>1262437245.8600001</v>
      </c>
      <c r="E53" s="5">
        <f t="shared" ref="E53:BP53" si="16">SUM(E34:E52)</f>
        <v>38150808.649999991</v>
      </c>
      <c r="F53" s="5">
        <f t="shared" si="16"/>
        <v>38800956.970000006</v>
      </c>
      <c r="G53" s="5">
        <f t="shared" si="16"/>
        <v>14317957.470000003</v>
      </c>
      <c r="H53" s="5">
        <f t="shared" si="16"/>
        <v>121656441.73</v>
      </c>
      <c r="I53" s="5">
        <f t="shared" si="16"/>
        <v>40987598.140000001</v>
      </c>
      <c r="J53" s="5">
        <f t="shared" si="16"/>
        <v>65418795.729999997</v>
      </c>
      <c r="K53" s="5">
        <f t="shared" si="16"/>
        <v>27404026.450000003</v>
      </c>
      <c r="L53" s="5">
        <f t="shared" si="16"/>
        <v>29969507.880000003</v>
      </c>
      <c r="M53" s="5">
        <f t="shared" si="16"/>
        <v>39186705.350000001</v>
      </c>
      <c r="N53" s="5">
        <f t="shared" si="16"/>
        <v>43042378.289999992</v>
      </c>
      <c r="O53" s="5">
        <f t="shared" si="16"/>
        <v>10641060.970000001</v>
      </c>
      <c r="P53" s="5">
        <f t="shared" si="16"/>
        <v>24046862.740000002</v>
      </c>
      <c r="Q53" s="5">
        <f t="shared" si="16"/>
        <v>21533474.289999999</v>
      </c>
      <c r="R53" s="5">
        <f t="shared" si="16"/>
        <v>15538324.799999999</v>
      </c>
      <c r="S53" s="5">
        <f t="shared" si="16"/>
        <v>23254783.620000001</v>
      </c>
      <c r="T53" s="5">
        <f t="shared" si="16"/>
        <v>28111219.939999998</v>
      </c>
      <c r="U53" s="5">
        <f t="shared" si="16"/>
        <v>0</v>
      </c>
      <c r="V53" s="5">
        <f t="shared" si="16"/>
        <v>1242277777.25</v>
      </c>
      <c r="W53" s="5">
        <f t="shared" si="16"/>
        <v>170587783</v>
      </c>
      <c r="X53" s="5">
        <f t="shared" si="16"/>
        <v>14536978.890000001</v>
      </c>
      <c r="Y53" s="5">
        <f t="shared" si="16"/>
        <v>42968480.450000003</v>
      </c>
      <c r="Z53" s="5">
        <f t="shared" si="16"/>
        <v>25185732.559999999</v>
      </c>
      <c r="AA53" s="5">
        <f t="shared" si="16"/>
        <v>37163694.25</v>
      </c>
      <c r="AB53" s="5">
        <f t="shared" si="16"/>
        <v>5490628.2399999993</v>
      </c>
      <c r="AC53" s="5">
        <f t="shared" si="16"/>
        <v>222886875.78</v>
      </c>
      <c r="AD53" s="5">
        <f t="shared" si="16"/>
        <v>26317893.699999999</v>
      </c>
      <c r="AE53" s="5">
        <f t="shared" si="16"/>
        <v>14832644.469999999</v>
      </c>
      <c r="AF53" s="5">
        <f t="shared" si="16"/>
        <v>158023273.26999998</v>
      </c>
      <c r="AG53" s="5">
        <f t="shared" si="16"/>
        <v>32811540.469999999</v>
      </c>
      <c r="AH53" s="5">
        <f t="shared" si="16"/>
        <v>217207140.42000002</v>
      </c>
      <c r="AI53" s="5">
        <f t="shared" si="16"/>
        <v>65403508.169999994</v>
      </c>
      <c r="AJ53" s="5">
        <f t="shared" si="16"/>
        <v>18719625.66</v>
      </c>
      <c r="AK53" s="5">
        <f t="shared" si="16"/>
        <v>12483623.15</v>
      </c>
      <c r="AL53" s="5">
        <f t="shared" si="16"/>
        <v>19938067.91</v>
      </c>
      <c r="AM53" s="5">
        <f t="shared" si="16"/>
        <v>22301963.550000001</v>
      </c>
      <c r="AN53" s="5">
        <f t="shared" si="16"/>
        <v>8038919.1199999992</v>
      </c>
      <c r="AO53" s="5">
        <f t="shared" si="16"/>
        <v>8755863.5899999999</v>
      </c>
      <c r="AP53" s="5">
        <f t="shared" si="16"/>
        <v>14548506.710000001</v>
      </c>
      <c r="AQ53" s="5">
        <f t="shared" si="16"/>
        <v>8258422.79</v>
      </c>
      <c r="AR53" s="5">
        <f t="shared" si="16"/>
        <v>5871171.7199999997</v>
      </c>
      <c r="AS53" s="5">
        <f t="shared" si="16"/>
        <v>2968146.96</v>
      </c>
      <c r="AT53" s="5">
        <f t="shared" si="16"/>
        <v>466599030.07999992</v>
      </c>
      <c r="AU53" s="5">
        <f t="shared" si="16"/>
        <v>4408199.0999999996</v>
      </c>
      <c r="AV53" s="5">
        <f t="shared" si="16"/>
        <v>4634256.8199999994</v>
      </c>
      <c r="AW53" s="5">
        <f t="shared" si="16"/>
        <v>14350922.540000001</v>
      </c>
      <c r="AX53" s="5">
        <f t="shared" si="16"/>
        <v>24037040.66</v>
      </c>
      <c r="AY53" s="5">
        <f t="shared" si="16"/>
        <v>27527343.169999998</v>
      </c>
      <c r="AZ53" s="5">
        <f t="shared" si="16"/>
        <v>6063632.5100000007</v>
      </c>
      <c r="BA53" s="5">
        <f t="shared" si="16"/>
        <v>10145595.170000002</v>
      </c>
      <c r="BB53" s="5">
        <f t="shared" si="16"/>
        <v>3289889.1999999997</v>
      </c>
      <c r="BC53" s="5">
        <f t="shared" si="16"/>
        <v>9386441.9500000011</v>
      </c>
      <c r="BD53" s="5">
        <f t="shared" si="16"/>
        <v>4685596.75</v>
      </c>
      <c r="BE53" s="5">
        <f t="shared" si="16"/>
        <v>4428894.2699999996</v>
      </c>
      <c r="BF53" s="5">
        <f t="shared" si="16"/>
        <v>82408541.280000001</v>
      </c>
      <c r="BG53" s="5">
        <f t="shared" si="16"/>
        <v>2463792.9</v>
      </c>
      <c r="BH53" s="5">
        <f t="shared" si="16"/>
        <v>257</v>
      </c>
      <c r="BI53" s="5">
        <f t="shared" si="16"/>
        <v>361627394.39999998</v>
      </c>
      <c r="BJ53" s="5">
        <f t="shared" si="16"/>
        <v>203598342.91000003</v>
      </c>
      <c r="BK53" s="5">
        <f t="shared" si="16"/>
        <v>24682478.709999997</v>
      </c>
      <c r="BL53" s="5">
        <f t="shared" si="16"/>
        <v>9884007.8300000001</v>
      </c>
      <c r="BM53" s="5">
        <f t="shared" si="16"/>
        <v>22246327.109999996</v>
      </c>
      <c r="BN53" s="5">
        <f t="shared" si="16"/>
        <v>21765010.149999999</v>
      </c>
      <c r="BO53" s="5">
        <f t="shared" si="16"/>
        <v>10641449.24</v>
      </c>
      <c r="BP53" s="5">
        <f t="shared" si="16"/>
        <v>0</v>
      </c>
      <c r="BQ53" s="5">
        <f t="shared" ref="BQ53:EB53" si="17">SUM(BQ34:BQ52)</f>
        <v>0</v>
      </c>
      <c r="BR53" s="5">
        <f t="shared" si="17"/>
        <v>546030519.00999999</v>
      </c>
      <c r="BS53" s="5">
        <f t="shared" si="17"/>
        <v>6050733</v>
      </c>
      <c r="BT53" s="5">
        <f t="shared" si="17"/>
        <v>10998409.84</v>
      </c>
      <c r="BU53" s="5">
        <f t="shared" si="17"/>
        <v>8915050.9499999993</v>
      </c>
      <c r="BV53" s="5">
        <f t="shared" si="17"/>
        <v>10122043.58</v>
      </c>
      <c r="BW53" s="5">
        <f t="shared" si="17"/>
        <v>5247760.58</v>
      </c>
      <c r="BX53" s="5">
        <f t="shared" si="17"/>
        <v>12917757.270000001</v>
      </c>
      <c r="BY53" s="5">
        <f t="shared" si="17"/>
        <v>7236072</v>
      </c>
      <c r="BZ53" s="5">
        <f t="shared" si="17"/>
        <v>120495087.64999999</v>
      </c>
      <c r="CA53" s="5">
        <f t="shared" si="17"/>
        <v>16684525.380000001</v>
      </c>
      <c r="CB53" s="5">
        <f t="shared" si="17"/>
        <v>50573578.039999999</v>
      </c>
      <c r="CC53" s="5">
        <f t="shared" si="17"/>
        <v>71105545.579999998</v>
      </c>
      <c r="CD53" s="5">
        <f t="shared" si="17"/>
        <v>10862164.520000001</v>
      </c>
      <c r="CE53" s="5">
        <f t="shared" si="17"/>
        <v>19388812.759999998</v>
      </c>
      <c r="CF53" s="5">
        <f t="shared" si="17"/>
        <v>7833027.3799999999</v>
      </c>
      <c r="CG53" s="5">
        <f t="shared" si="17"/>
        <v>1042396518.86</v>
      </c>
      <c r="CH53" s="5">
        <f t="shared" si="17"/>
        <v>9242485.2299999986</v>
      </c>
      <c r="CI53" s="5">
        <f t="shared" si="17"/>
        <v>121880652.44999999</v>
      </c>
      <c r="CJ53" s="5">
        <f t="shared" si="17"/>
        <v>6911150.3600000003</v>
      </c>
      <c r="CK53" s="5">
        <f t="shared" si="17"/>
        <v>11568733</v>
      </c>
      <c r="CL53" s="5">
        <f t="shared" si="17"/>
        <v>7713323.3100000005</v>
      </c>
      <c r="CM53" s="5">
        <f t="shared" si="17"/>
        <v>9537805.1500000004</v>
      </c>
      <c r="CN53" s="5">
        <f t="shared" si="17"/>
        <v>31787968.91</v>
      </c>
      <c r="CO53" s="5">
        <f t="shared" si="17"/>
        <v>2097642.75</v>
      </c>
      <c r="CP53" s="5">
        <f t="shared" si="17"/>
        <v>9294757.7699999996</v>
      </c>
      <c r="CQ53" s="5">
        <f t="shared" si="17"/>
        <v>6043615.3999999994</v>
      </c>
      <c r="CR53" s="5">
        <f t="shared" si="17"/>
        <v>13457893.5</v>
      </c>
      <c r="CS53" s="5">
        <f t="shared" si="17"/>
        <v>5091633.6000000006</v>
      </c>
      <c r="CT53" s="5">
        <f t="shared" si="17"/>
        <v>546016850.6500001</v>
      </c>
      <c r="CU53" s="5">
        <f t="shared" si="17"/>
        <v>9845421.9499999993</v>
      </c>
      <c r="CV53" s="5">
        <f t="shared" si="17"/>
        <v>15693303.110000001</v>
      </c>
      <c r="CW53" s="5">
        <f t="shared" si="17"/>
        <v>33868646.160000004</v>
      </c>
      <c r="CX53" s="5">
        <f t="shared" si="17"/>
        <v>5795627.7600000007</v>
      </c>
      <c r="CY53" s="5">
        <f t="shared" si="17"/>
        <v>39580844.350000001</v>
      </c>
      <c r="CZ53" s="5">
        <f t="shared" si="17"/>
        <v>13826113.790000001</v>
      </c>
      <c r="DA53" s="5">
        <f t="shared" si="17"/>
        <v>5211244</v>
      </c>
      <c r="DB53" s="5">
        <f t="shared" si="17"/>
        <v>351539485.58999991</v>
      </c>
      <c r="DC53" s="5">
        <f t="shared" si="17"/>
        <v>457893475.01999998</v>
      </c>
      <c r="DD53" s="5">
        <f t="shared" si="17"/>
        <v>41633325.450000003</v>
      </c>
      <c r="DE53" s="5">
        <f t="shared" si="17"/>
        <v>54589605.019999996</v>
      </c>
      <c r="DF53" s="5">
        <f t="shared" si="17"/>
        <v>71351364.900000006</v>
      </c>
      <c r="DG53" s="5">
        <f t="shared" si="17"/>
        <v>135155329.97</v>
      </c>
      <c r="DH53" s="5">
        <f t="shared" si="17"/>
        <v>200372240.95999998</v>
      </c>
      <c r="DI53" s="5">
        <f t="shared" si="17"/>
        <v>44372880.590000004</v>
      </c>
      <c r="DJ53" s="5">
        <f t="shared" si="17"/>
        <v>38822902.910000004</v>
      </c>
      <c r="DK53" s="5">
        <f t="shared" si="17"/>
        <v>1049703245.0600001</v>
      </c>
      <c r="DL53" s="5">
        <f t="shared" si="17"/>
        <v>29534694.830000002</v>
      </c>
      <c r="DM53" s="5">
        <f t="shared" si="17"/>
        <v>60321552.850000001</v>
      </c>
      <c r="DN53" s="5">
        <f t="shared" si="17"/>
        <v>22697063.310000002</v>
      </c>
      <c r="DO53" s="5">
        <f t="shared" si="17"/>
        <v>33036269.120000001</v>
      </c>
      <c r="DP53" s="5">
        <f t="shared" si="17"/>
        <v>79355411.950000003</v>
      </c>
      <c r="DQ53" s="5">
        <f t="shared" si="17"/>
        <v>118203770.13</v>
      </c>
      <c r="DR53" s="5">
        <f t="shared" si="17"/>
        <v>11795664.5</v>
      </c>
      <c r="DS53" s="5">
        <f t="shared" si="17"/>
        <v>87853369.429999992</v>
      </c>
      <c r="DT53" s="5">
        <f t="shared" si="17"/>
        <v>456129832.26999998</v>
      </c>
      <c r="DU53" s="5">
        <f t="shared" si="17"/>
        <v>22771484.48</v>
      </c>
      <c r="DV53" s="5">
        <f t="shared" si="17"/>
        <v>158977423.35999998</v>
      </c>
      <c r="DW53" s="5">
        <f t="shared" si="17"/>
        <v>160009890.53000003</v>
      </c>
      <c r="DX53" s="5">
        <f t="shared" si="17"/>
        <v>36127096.920000002</v>
      </c>
      <c r="DY53" s="5">
        <f t="shared" si="17"/>
        <v>107479179.22</v>
      </c>
      <c r="DZ53" s="5">
        <f t="shared" si="17"/>
        <v>68400532.560000002</v>
      </c>
      <c r="EA53" s="5">
        <f t="shared" si="17"/>
        <v>5495503.7000000002</v>
      </c>
      <c r="EB53" s="5">
        <f t="shared" si="17"/>
        <v>21524245.240000002</v>
      </c>
      <c r="EC53" s="5">
        <f t="shared" ref="EC53:GN53" si="18">SUM(EC34:EC52)</f>
        <v>19761720.09</v>
      </c>
      <c r="ED53" s="5">
        <f t="shared" si="18"/>
        <v>56675737.620000005</v>
      </c>
      <c r="EE53" s="5">
        <f t="shared" si="18"/>
        <v>195067867.63999999</v>
      </c>
      <c r="EF53" s="5">
        <f t="shared" si="18"/>
        <v>202095471.31</v>
      </c>
      <c r="EG53" s="5">
        <f t="shared" si="18"/>
        <v>20525361.149999999</v>
      </c>
      <c r="EH53" s="5">
        <f t="shared" si="18"/>
        <v>15647049.92</v>
      </c>
      <c r="EI53" s="5">
        <f t="shared" si="18"/>
        <v>12814267.550000001</v>
      </c>
      <c r="EJ53" s="5">
        <f t="shared" si="18"/>
        <v>19960563.129999999</v>
      </c>
      <c r="EK53" s="5">
        <f t="shared" si="18"/>
        <v>46853860.489999995</v>
      </c>
      <c r="EL53" s="5">
        <f t="shared" si="18"/>
        <v>7821064.3900000006</v>
      </c>
      <c r="EM53" s="5">
        <f t="shared" si="18"/>
        <v>11573759.289999999</v>
      </c>
      <c r="EN53" s="5">
        <f t="shared" si="18"/>
        <v>519932576.77999997</v>
      </c>
      <c r="EO53" s="5">
        <f t="shared" si="18"/>
        <v>35346827.039999999</v>
      </c>
      <c r="EP53" s="5">
        <f t="shared" si="18"/>
        <v>36718216.850000001</v>
      </c>
      <c r="EQ53" s="5">
        <f t="shared" si="18"/>
        <v>14686119.51</v>
      </c>
      <c r="ER53" s="5">
        <f t="shared" si="18"/>
        <v>6585017.6899999995</v>
      </c>
      <c r="ES53" s="5">
        <f t="shared" si="18"/>
        <v>8748682.4199999999</v>
      </c>
      <c r="ET53" s="5">
        <f t="shared" si="18"/>
        <v>22860439.130000003</v>
      </c>
      <c r="EU53" s="5">
        <f t="shared" si="18"/>
        <v>24371559.98</v>
      </c>
      <c r="EV53" s="5">
        <f t="shared" si="18"/>
        <v>12513219.68</v>
      </c>
      <c r="EW53" s="5">
        <f t="shared" si="18"/>
        <v>387655536.62</v>
      </c>
      <c r="EX53" s="5">
        <f t="shared" si="18"/>
        <v>2912706.59</v>
      </c>
      <c r="EY53" s="5">
        <f t="shared" si="18"/>
        <v>10371744.5</v>
      </c>
      <c r="EZ53" s="5">
        <f t="shared" si="18"/>
        <v>26950641.59</v>
      </c>
      <c r="FA53" s="5">
        <f t="shared" si="18"/>
        <v>83987052.410000011</v>
      </c>
      <c r="FB53" s="5">
        <f t="shared" si="18"/>
        <v>47528796.899999999</v>
      </c>
      <c r="FC53" s="5">
        <f t="shared" si="18"/>
        <v>18102998.190000001</v>
      </c>
      <c r="FD53" s="5">
        <f t="shared" si="18"/>
        <v>15675809.939999999</v>
      </c>
      <c r="FE53" s="5">
        <f t="shared" si="18"/>
        <v>8448186.9700000007</v>
      </c>
      <c r="FF53" s="5">
        <f t="shared" si="18"/>
        <v>11943061.919999998</v>
      </c>
      <c r="FG53" s="5">
        <f t="shared" si="18"/>
        <v>11333745.809999999</v>
      </c>
      <c r="FH53" s="5">
        <f t="shared" si="18"/>
        <v>21817727.210000001</v>
      </c>
      <c r="FI53" s="5">
        <f t="shared" si="18"/>
        <v>482549936.23000002</v>
      </c>
      <c r="FJ53" s="5">
        <f t="shared" si="18"/>
        <v>5365415.5</v>
      </c>
      <c r="FK53" s="5">
        <f t="shared" si="18"/>
        <v>6506752.9100000011</v>
      </c>
      <c r="FL53" s="5">
        <f t="shared" si="18"/>
        <v>6363716.1099999994</v>
      </c>
      <c r="FM53" s="5">
        <f t="shared" si="18"/>
        <v>28716737.519999996</v>
      </c>
      <c r="FN53" s="5">
        <f t="shared" si="18"/>
        <v>7071041.2199999997</v>
      </c>
      <c r="FO53" s="5">
        <f t="shared" si="18"/>
        <v>5592021.4500000002</v>
      </c>
      <c r="FP53" s="5">
        <f t="shared" si="18"/>
        <v>0</v>
      </c>
      <c r="FQ53" s="5">
        <f t="shared" si="18"/>
        <v>1926413918.8099997</v>
      </c>
      <c r="FR53" s="5">
        <f t="shared" si="18"/>
        <v>14814558.249999998</v>
      </c>
      <c r="FS53" s="5">
        <f t="shared" si="18"/>
        <v>39029593.149999999</v>
      </c>
      <c r="FT53" s="5">
        <f t="shared" si="18"/>
        <v>33291482.560000002</v>
      </c>
      <c r="FU53" s="5">
        <f t="shared" si="18"/>
        <v>69583686.099999994</v>
      </c>
      <c r="FV53" s="5">
        <f t="shared" si="18"/>
        <v>37340075.590000004</v>
      </c>
      <c r="FW53" s="5">
        <f t="shared" si="18"/>
        <v>62499738.540000007</v>
      </c>
      <c r="FX53" s="5">
        <f t="shared" si="18"/>
        <v>48312816.549999997</v>
      </c>
      <c r="FY53" s="5">
        <f t="shared" si="18"/>
        <v>33964464.630000003</v>
      </c>
      <c r="FZ53" s="5">
        <f t="shared" si="18"/>
        <v>18099114.490000002</v>
      </c>
      <c r="GA53" s="5">
        <f t="shared" si="18"/>
        <v>83293669.209999993</v>
      </c>
      <c r="GB53" s="5">
        <f t="shared" si="18"/>
        <v>15329161.310000001</v>
      </c>
      <c r="GC53" s="5">
        <f t="shared" si="18"/>
        <v>10416952.51</v>
      </c>
      <c r="GD53" s="5">
        <f t="shared" si="18"/>
        <v>1612205</v>
      </c>
      <c r="GE53" s="5">
        <f t="shared" si="18"/>
        <v>467909983.41000003</v>
      </c>
      <c r="GF53" s="5">
        <f t="shared" si="18"/>
        <v>36387969.469999999</v>
      </c>
      <c r="GG53" s="5">
        <f t="shared" si="18"/>
        <v>10463955.359999999</v>
      </c>
      <c r="GH53" s="5">
        <f t="shared" si="18"/>
        <v>68409797.519999996</v>
      </c>
      <c r="GI53" s="5">
        <f t="shared" si="18"/>
        <v>35891182.380000003</v>
      </c>
      <c r="GJ53" s="5">
        <f t="shared" si="18"/>
        <v>17489449.09</v>
      </c>
      <c r="GK53" s="5">
        <f t="shared" si="18"/>
        <v>19044957</v>
      </c>
      <c r="GL53" s="5">
        <f t="shared" si="18"/>
        <v>58438490.93</v>
      </c>
      <c r="GM53" s="5">
        <f t="shared" si="18"/>
        <v>23905363.509999998</v>
      </c>
      <c r="GN53" s="5">
        <f t="shared" si="18"/>
        <v>0</v>
      </c>
      <c r="GO53" s="5">
        <f t="shared" ref="GO53:IZ53" si="19">SUM(GO34:GO52)</f>
        <v>0</v>
      </c>
      <c r="GP53" s="5">
        <f t="shared" si="19"/>
        <v>0</v>
      </c>
      <c r="GQ53" s="5">
        <f t="shared" si="19"/>
        <v>254745039.24000001</v>
      </c>
      <c r="GR53" s="5">
        <f t="shared" si="19"/>
        <v>26408341.849999998</v>
      </c>
      <c r="GS53" s="5">
        <f t="shared" si="19"/>
        <v>18554508.759999998</v>
      </c>
      <c r="GT53" s="5">
        <f t="shared" si="19"/>
        <v>33327455.899999999</v>
      </c>
      <c r="GU53" s="5">
        <f t="shared" si="19"/>
        <v>2802169.4699999997</v>
      </c>
      <c r="GV53" s="5">
        <f t="shared" si="19"/>
        <v>41243558.609999999</v>
      </c>
      <c r="GW53" s="5">
        <f t="shared" si="19"/>
        <v>26423252.170000002</v>
      </c>
      <c r="GX53" s="5">
        <f t="shared" si="19"/>
        <v>15716923.75</v>
      </c>
      <c r="GY53" s="5">
        <f t="shared" si="19"/>
        <v>288376086.05000001</v>
      </c>
      <c r="GZ53" s="5">
        <f t="shared" si="19"/>
        <v>7233319.5</v>
      </c>
      <c r="HA53" s="5">
        <f t="shared" si="19"/>
        <v>34410622.630000003</v>
      </c>
      <c r="HB53" s="5">
        <f t="shared" si="19"/>
        <v>39112049.560000002</v>
      </c>
      <c r="HC53" s="5">
        <f t="shared" si="19"/>
        <v>887865156.98000014</v>
      </c>
      <c r="HD53" s="5">
        <f t="shared" si="19"/>
        <v>86767619.340000004</v>
      </c>
      <c r="HE53" s="5">
        <f t="shared" si="19"/>
        <v>76040481.469999999</v>
      </c>
      <c r="HF53" s="5">
        <f t="shared" si="19"/>
        <v>160096697.60000002</v>
      </c>
      <c r="HG53" s="5">
        <f t="shared" si="19"/>
        <v>36807761.709999993</v>
      </c>
      <c r="HH53" s="5">
        <f t="shared" si="19"/>
        <v>136935482.63</v>
      </c>
      <c r="HI53" s="5">
        <f t="shared" si="19"/>
        <v>13470301.51</v>
      </c>
      <c r="HJ53" s="5">
        <f t="shared" si="19"/>
        <v>0</v>
      </c>
      <c r="HK53" s="5">
        <f t="shared" si="19"/>
        <v>689033756.72000003</v>
      </c>
      <c r="HL53" s="5">
        <f t="shared" si="19"/>
        <v>55137245.370000005</v>
      </c>
      <c r="HM53" s="5">
        <f t="shared" si="19"/>
        <v>62146803.350000001</v>
      </c>
      <c r="HN53" s="5">
        <f t="shared" si="19"/>
        <v>34854182.209999993</v>
      </c>
      <c r="HO53" s="5">
        <f t="shared" si="19"/>
        <v>21970936.75</v>
      </c>
      <c r="HP53" s="5">
        <f t="shared" si="19"/>
        <v>47636977.260000005</v>
      </c>
      <c r="HQ53" s="5">
        <f t="shared" si="19"/>
        <v>18166714.109999999</v>
      </c>
      <c r="HR53" s="5">
        <f t="shared" si="19"/>
        <v>16227446.91</v>
      </c>
      <c r="HS53" s="5">
        <f t="shared" si="19"/>
        <v>508042529.80000001</v>
      </c>
      <c r="HT53" s="5">
        <f t="shared" si="19"/>
        <v>205616646.63999999</v>
      </c>
      <c r="HU53" s="5">
        <f t="shared" si="19"/>
        <v>39693325.670000002</v>
      </c>
      <c r="HV53" s="5">
        <f t="shared" si="19"/>
        <v>55239302.559999995</v>
      </c>
      <c r="HW53" s="5">
        <f t="shared" si="19"/>
        <v>14265289.76</v>
      </c>
      <c r="HX53" s="5">
        <f t="shared" si="19"/>
        <v>8265392.3799999999</v>
      </c>
      <c r="HY53" s="5">
        <f t="shared" si="19"/>
        <v>112182969.77</v>
      </c>
      <c r="HZ53" s="5">
        <f t="shared" si="19"/>
        <v>10965070.050000001</v>
      </c>
      <c r="IA53" s="5">
        <f t="shared" si="19"/>
        <v>37848216.189999998</v>
      </c>
      <c r="IB53" s="5">
        <f t="shared" si="19"/>
        <v>61824963.599999994</v>
      </c>
      <c r="IC53" s="5">
        <f t="shared" si="19"/>
        <v>30819061.689999998</v>
      </c>
      <c r="ID53" s="5">
        <f t="shared" si="19"/>
        <v>37237122.770000003</v>
      </c>
      <c r="IE53" s="5">
        <f t="shared" si="19"/>
        <v>4913449.09</v>
      </c>
      <c r="IF53" s="5">
        <f t="shared" si="19"/>
        <v>38780209.5</v>
      </c>
      <c r="IG53" s="5">
        <f t="shared" si="19"/>
        <v>18947916.799999997</v>
      </c>
      <c r="IH53" s="5">
        <f t="shared" si="19"/>
        <v>7644720.1000000006</v>
      </c>
      <c r="II53" s="5">
        <f t="shared" si="19"/>
        <v>471965558.34999996</v>
      </c>
      <c r="IJ53" s="5">
        <f t="shared" si="19"/>
        <v>112716825.25000001</v>
      </c>
      <c r="IK53" s="5">
        <f t="shared" si="19"/>
        <v>35225785.799999997</v>
      </c>
      <c r="IL53" s="5">
        <f t="shared" si="19"/>
        <v>52470628.920000002</v>
      </c>
      <c r="IM53" s="5">
        <f t="shared" si="19"/>
        <v>122089183.25999999</v>
      </c>
      <c r="IN53" s="5">
        <f t="shared" si="19"/>
        <v>61727503.819999993</v>
      </c>
      <c r="IO53" s="5">
        <f t="shared" si="19"/>
        <v>21426765.559999999</v>
      </c>
      <c r="IP53" s="5">
        <f t="shared" si="19"/>
        <v>17734905.140000001</v>
      </c>
      <c r="IQ53" s="5">
        <f t="shared" si="19"/>
        <v>56703581.550000004</v>
      </c>
      <c r="IR53" s="5">
        <f t="shared" si="19"/>
        <v>14710436.289999999</v>
      </c>
      <c r="IS53" s="5">
        <f t="shared" si="19"/>
        <v>1049111700</v>
      </c>
      <c r="IT53" s="5">
        <f t="shared" si="19"/>
        <v>262527304.81</v>
      </c>
      <c r="IU53" s="5">
        <f t="shared" si="19"/>
        <v>199517011.75</v>
      </c>
      <c r="IV53" s="5">
        <f t="shared" si="19"/>
        <v>54860310.760000005</v>
      </c>
      <c r="IW53" s="5">
        <f t="shared" si="19"/>
        <v>28119212.079999998</v>
      </c>
      <c r="IX53" s="5">
        <f t="shared" si="19"/>
        <v>18776350.75</v>
      </c>
      <c r="IY53" s="5">
        <f t="shared" si="19"/>
        <v>4506645.7399999993</v>
      </c>
      <c r="IZ53" s="5">
        <f t="shared" si="19"/>
        <v>7623912.9699999997</v>
      </c>
      <c r="JA53" s="5">
        <f t="shared" ref="JA53:LL53" si="20">SUM(JA34:JA52)</f>
        <v>10725285.379999999</v>
      </c>
      <c r="JB53" s="5">
        <f t="shared" si="20"/>
        <v>28293486.890000001</v>
      </c>
      <c r="JC53" s="5">
        <f t="shared" si="20"/>
        <v>94129254.370000005</v>
      </c>
      <c r="JD53" s="5">
        <f t="shared" si="20"/>
        <v>11029926.829999998</v>
      </c>
      <c r="JE53" s="5">
        <f t="shared" si="20"/>
        <v>175371272.35999995</v>
      </c>
      <c r="JF53" s="5">
        <f t="shared" si="20"/>
        <v>94217459</v>
      </c>
      <c r="JG53" s="5">
        <f t="shared" si="20"/>
        <v>8288527.5</v>
      </c>
      <c r="JH53" s="5">
        <f t="shared" si="20"/>
        <v>8561244.3300000001</v>
      </c>
      <c r="JI53" s="5">
        <f t="shared" si="20"/>
        <v>8815550.3499999996</v>
      </c>
      <c r="JJ53" s="5">
        <f t="shared" si="20"/>
        <v>39063607.609999999</v>
      </c>
      <c r="JK53" s="5">
        <f t="shared" si="20"/>
        <v>323812951.91000003</v>
      </c>
      <c r="JL53" s="5">
        <f t="shared" si="20"/>
        <v>182028226.44</v>
      </c>
      <c r="JM53" s="5">
        <f t="shared" si="20"/>
        <v>48289703.109999999</v>
      </c>
      <c r="JN53" s="5">
        <f t="shared" si="20"/>
        <v>53534037.309999995</v>
      </c>
      <c r="JO53" s="5">
        <f t="shared" si="20"/>
        <v>17098661.259999998</v>
      </c>
      <c r="JP53" s="5">
        <f t="shared" si="20"/>
        <v>105994590.34999999</v>
      </c>
      <c r="JQ53" s="5">
        <f t="shared" si="20"/>
        <v>31156450.93</v>
      </c>
      <c r="JR53" s="5">
        <f t="shared" si="20"/>
        <v>579379025.59000003</v>
      </c>
      <c r="JS53" s="5">
        <f t="shared" si="20"/>
        <v>362212514.56999999</v>
      </c>
      <c r="JT53" s="5">
        <f t="shared" si="20"/>
        <v>25792522.170000002</v>
      </c>
      <c r="JU53" s="5">
        <f t="shared" si="20"/>
        <v>8583638.4900000002</v>
      </c>
      <c r="JV53" s="5">
        <f t="shared" si="20"/>
        <v>24773286.440000001</v>
      </c>
      <c r="JW53" s="5">
        <f t="shared" si="20"/>
        <v>8849055.9800000004</v>
      </c>
      <c r="JX53" s="5">
        <f t="shared" si="20"/>
        <v>84861472.560000002</v>
      </c>
      <c r="JY53" s="5">
        <f t="shared" si="20"/>
        <v>57303682.659999996</v>
      </c>
      <c r="JZ53" s="5">
        <f t="shared" si="20"/>
        <v>26139882.359999999</v>
      </c>
      <c r="KA53" s="5">
        <f t="shared" si="20"/>
        <v>23897563.370000001</v>
      </c>
      <c r="KB53" s="5">
        <f t="shared" si="20"/>
        <v>27916150.34</v>
      </c>
      <c r="KC53" s="5">
        <f t="shared" si="20"/>
        <v>41609141.600000001</v>
      </c>
      <c r="KD53" s="5">
        <f t="shared" si="20"/>
        <v>9246576.8399999999</v>
      </c>
      <c r="KE53" s="5">
        <f t="shared" si="20"/>
        <v>3821819.12</v>
      </c>
      <c r="KF53" s="5">
        <f t="shared" si="20"/>
        <v>10508445.060000001</v>
      </c>
      <c r="KG53" s="5">
        <f t="shared" si="20"/>
        <v>7842629</v>
      </c>
      <c r="KH53" s="5">
        <f t="shared" si="20"/>
        <v>1062162195.9699999</v>
      </c>
      <c r="KI53" s="5">
        <f t="shared" si="20"/>
        <v>70494847.020000011</v>
      </c>
      <c r="KJ53" s="5">
        <f t="shared" si="20"/>
        <v>56676231.559999995</v>
      </c>
      <c r="KK53" s="5">
        <f t="shared" si="20"/>
        <v>59903001.969999999</v>
      </c>
      <c r="KL53" s="5">
        <f t="shared" si="20"/>
        <v>66453567.119999997</v>
      </c>
      <c r="KM53" s="5">
        <f t="shared" si="20"/>
        <v>23548708</v>
      </c>
      <c r="KN53" s="5">
        <f t="shared" si="20"/>
        <v>91960492.129999995</v>
      </c>
      <c r="KO53" s="5">
        <f t="shared" si="20"/>
        <v>41397786.630000003</v>
      </c>
      <c r="KP53" s="5">
        <f t="shared" si="20"/>
        <v>35567678.969999999</v>
      </c>
      <c r="KQ53" s="5">
        <f t="shared" si="20"/>
        <v>300348638.70999998</v>
      </c>
      <c r="KR53" s="5">
        <f t="shared" si="20"/>
        <v>38060931.799999997</v>
      </c>
      <c r="KS53" s="5">
        <f t="shared" si="20"/>
        <v>28035080.009999998</v>
      </c>
      <c r="KT53" s="5">
        <f t="shared" si="20"/>
        <v>221233147.12</v>
      </c>
      <c r="KU53" s="5">
        <f t="shared" si="20"/>
        <v>38910659.149999999</v>
      </c>
      <c r="KV53" s="5">
        <f t="shared" si="20"/>
        <v>173586146.41999999</v>
      </c>
      <c r="KW53" s="5">
        <f t="shared" si="20"/>
        <v>536339855.01999998</v>
      </c>
      <c r="KX53" s="5">
        <f t="shared" si="20"/>
        <v>88392451.910000011</v>
      </c>
      <c r="KY53" s="5">
        <f t="shared" si="20"/>
        <v>653531586.15999985</v>
      </c>
      <c r="KZ53" s="5">
        <f t="shared" si="20"/>
        <v>77166473.5</v>
      </c>
      <c r="LA53" s="5">
        <f t="shared" si="20"/>
        <v>55774092.619999997</v>
      </c>
      <c r="LB53" s="5">
        <f t="shared" si="20"/>
        <v>97154181.400000006</v>
      </c>
      <c r="LC53" s="5">
        <f t="shared" si="20"/>
        <v>132864492.75999999</v>
      </c>
      <c r="LD53" s="5">
        <f t="shared" si="20"/>
        <v>81902984.819999993</v>
      </c>
      <c r="LE53" s="5">
        <f t="shared" si="20"/>
        <v>76474148.210000008</v>
      </c>
      <c r="LF53" s="5">
        <f t="shared" si="20"/>
        <v>44515971.350000001</v>
      </c>
      <c r="LG53" s="5">
        <f t="shared" si="20"/>
        <v>834721187.76000011</v>
      </c>
      <c r="LH53" s="5">
        <f t="shared" si="20"/>
        <v>170018335.08999997</v>
      </c>
      <c r="LI53" s="5">
        <f t="shared" si="20"/>
        <v>364649235.10999995</v>
      </c>
      <c r="LJ53" s="5">
        <f t="shared" si="20"/>
        <v>378322742.11999995</v>
      </c>
      <c r="LK53" s="5">
        <f t="shared" si="20"/>
        <v>49487538.449999996</v>
      </c>
      <c r="LL53" s="5">
        <f t="shared" si="20"/>
        <v>16948966.030000001</v>
      </c>
      <c r="LM53" s="5">
        <f t="shared" ref="LM53:NX53" si="21">SUM(LM34:LM52)</f>
        <v>21201779.469999999</v>
      </c>
      <c r="LN53" s="5">
        <f t="shared" si="21"/>
        <v>68163107.25</v>
      </c>
      <c r="LO53" s="5">
        <f t="shared" si="21"/>
        <v>9148781.3599999994</v>
      </c>
      <c r="LP53" s="5">
        <f t="shared" si="21"/>
        <v>82915359.529999986</v>
      </c>
      <c r="LQ53" s="5">
        <f t="shared" si="21"/>
        <v>13880384.699999999</v>
      </c>
      <c r="LR53" s="5">
        <f t="shared" si="21"/>
        <v>237243017.03999996</v>
      </c>
      <c r="LS53" s="5">
        <f t="shared" si="21"/>
        <v>30948604.460000001</v>
      </c>
      <c r="LT53" s="5">
        <f t="shared" si="21"/>
        <v>15662041.560000001</v>
      </c>
      <c r="LU53" s="5">
        <f t="shared" si="21"/>
        <v>1239312882.1399999</v>
      </c>
      <c r="LV53" s="5">
        <f t="shared" si="21"/>
        <v>304756452.45000005</v>
      </c>
      <c r="LW53" s="5">
        <f t="shared" si="21"/>
        <v>791871395.64999986</v>
      </c>
      <c r="LX53" s="5">
        <f t="shared" si="21"/>
        <v>208854005.11000001</v>
      </c>
      <c r="LY53" s="5">
        <f t="shared" si="21"/>
        <v>55476883.850000009</v>
      </c>
      <c r="LZ53" s="5">
        <f t="shared" si="21"/>
        <v>100639593.17</v>
      </c>
      <c r="MA53" s="5">
        <f t="shared" si="21"/>
        <v>59088279.680000007</v>
      </c>
      <c r="MB53" s="5">
        <f t="shared" si="21"/>
        <v>43712616.699999996</v>
      </c>
      <c r="MC53" s="5">
        <f t="shared" si="21"/>
        <v>34863659.809999995</v>
      </c>
      <c r="MD53" s="5">
        <f t="shared" si="21"/>
        <v>32156917.979999997</v>
      </c>
      <c r="ME53" s="5">
        <f t="shared" si="21"/>
        <v>133954421.46000002</v>
      </c>
      <c r="MF53" s="5">
        <f t="shared" si="21"/>
        <v>25293848.120000001</v>
      </c>
      <c r="MG53" s="5">
        <f t="shared" si="21"/>
        <v>1165834783.29</v>
      </c>
      <c r="MH53" s="5">
        <f t="shared" si="21"/>
        <v>19071093.479999997</v>
      </c>
      <c r="MI53" s="5">
        <f t="shared" si="21"/>
        <v>10208907.350000001</v>
      </c>
      <c r="MJ53" s="5">
        <f t="shared" si="21"/>
        <v>10104319</v>
      </c>
      <c r="MK53" s="5">
        <f t="shared" si="21"/>
        <v>13122240.6</v>
      </c>
      <c r="ML53" s="5">
        <f t="shared" si="21"/>
        <v>66041522.539999999</v>
      </c>
      <c r="MM53" s="5">
        <f t="shared" si="21"/>
        <v>12192075.819999998</v>
      </c>
      <c r="MN53" s="5">
        <f t="shared" si="21"/>
        <v>13187672.5</v>
      </c>
      <c r="MO53" s="5">
        <f t="shared" si="21"/>
        <v>37583537.219999999</v>
      </c>
      <c r="MP53" s="5">
        <f t="shared" si="21"/>
        <v>12591804.52</v>
      </c>
      <c r="MQ53" s="5">
        <f t="shared" si="21"/>
        <v>12553573.68</v>
      </c>
      <c r="MR53" s="5">
        <f t="shared" si="21"/>
        <v>6348643.5500000007</v>
      </c>
      <c r="MS53" s="5">
        <f t="shared" si="21"/>
        <v>593987262.00999999</v>
      </c>
      <c r="MT53" s="5">
        <f t="shared" si="21"/>
        <v>23012998.960000001</v>
      </c>
      <c r="MU53" s="5">
        <f t="shared" si="21"/>
        <v>75648993.25</v>
      </c>
      <c r="MV53" s="5">
        <f t="shared" si="21"/>
        <v>69416007.680000007</v>
      </c>
      <c r="MW53" s="5">
        <f t="shared" si="21"/>
        <v>56803209.480000012</v>
      </c>
      <c r="MX53" s="5">
        <f t="shared" si="21"/>
        <v>34037288</v>
      </c>
      <c r="MY53" s="5">
        <f t="shared" si="21"/>
        <v>173438906.05000001</v>
      </c>
      <c r="MZ53" s="5">
        <f t="shared" si="21"/>
        <v>143995999.88</v>
      </c>
      <c r="NA53" s="5">
        <f t="shared" si="21"/>
        <v>40876916.239999995</v>
      </c>
      <c r="NB53" s="5">
        <f t="shared" si="21"/>
        <v>13886242.889999999</v>
      </c>
      <c r="NC53" s="5">
        <f t="shared" si="21"/>
        <v>4498362.47</v>
      </c>
      <c r="ND53" s="5">
        <f t="shared" si="21"/>
        <v>1189717319.3299999</v>
      </c>
      <c r="NE53" s="5">
        <f t="shared" si="21"/>
        <v>235720674.69999999</v>
      </c>
      <c r="NF53" s="5">
        <f t="shared" si="21"/>
        <v>32083656.369999997</v>
      </c>
      <c r="NG53" s="5">
        <f t="shared" si="21"/>
        <v>542105050.66999996</v>
      </c>
      <c r="NH53" s="5">
        <f t="shared" si="21"/>
        <v>33611405.150000006</v>
      </c>
      <c r="NI53" s="5">
        <f t="shared" si="21"/>
        <v>50859088.25</v>
      </c>
      <c r="NJ53" s="5">
        <f t="shared" si="21"/>
        <v>198063023.45000002</v>
      </c>
      <c r="NK53" s="5">
        <f t="shared" si="21"/>
        <v>303115791.03000003</v>
      </c>
      <c r="NL53" s="5">
        <f t="shared" si="21"/>
        <v>3618319.76</v>
      </c>
      <c r="NM53" s="5">
        <f t="shared" si="21"/>
        <v>119491127.06</v>
      </c>
      <c r="NN53" s="5">
        <f t="shared" si="21"/>
        <v>46468038.950000003</v>
      </c>
      <c r="NO53" s="5">
        <f t="shared" si="21"/>
        <v>17546372.859999999</v>
      </c>
      <c r="NP53" s="5">
        <f t="shared" si="21"/>
        <v>231729734.05000001</v>
      </c>
      <c r="NQ53" s="5">
        <f t="shared" si="21"/>
        <v>30363196.959999997</v>
      </c>
      <c r="NR53" s="5">
        <f t="shared" si="21"/>
        <v>18522362.620000001</v>
      </c>
      <c r="NS53" s="5">
        <f t="shared" si="21"/>
        <v>36014499.159999996</v>
      </c>
      <c r="NT53" s="5">
        <f t="shared" si="21"/>
        <v>33331127.869999997</v>
      </c>
      <c r="NU53" s="5">
        <f t="shared" si="21"/>
        <v>1666843.87</v>
      </c>
      <c r="NV53" s="5">
        <f t="shared" si="21"/>
        <v>10258520.660000002</v>
      </c>
      <c r="NW53" s="5">
        <f t="shared" si="21"/>
        <v>750696103.88</v>
      </c>
      <c r="NX53" s="5">
        <f t="shared" si="21"/>
        <v>302875913.17999995</v>
      </c>
      <c r="NY53" s="5">
        <f t="shared" ref="NY53:QJ53" si="22">SUM(NY34:NY52)</f>
        <v>50015519.600000001</v>
      </c>
      <c r="NZ53" s="5">
        <f t="shared" si="22"/>
        <v>13879789.489999998</v>
      </c>
      <c r="OA53" s="5">
        <f t="shared" si="22"/>
        <v>19103995.18</v>
      </c>
      <c r="OB53" s="5">
        <f t="shared" si="22"/>
        <v>56094901.93</v>
      </c>
      <c r="OC53" s="5">
        <f t="shared" si="22"/>
        <v>14200680.200000001</v>
      </c>
      <c r="OD53" s="5">
        <f t="shared" si="22"/>
        <v>678355699.15999997</v>
      </c>
      <c r="OE53" s="5">
        <f t="shared" si="22"/>
        <v>154088434.76999998</v>
      </c>
      <c r="OF53" s="5">
        <f t="shared" si="22"/>
        <v>47680074.600000001</v>
      </c>
      <c r="OG53" s="5">
        <f t="shared" si="22"/>
        <v>107153518.75</v>
      </c>
      <c r="OH53" s="5">
        <f t="shared" si="22"/>
        <v>23653416.449999999</v>
      </c>
      <c r="OI53" s="5">
        <f t="shared" si="22"/>
        <v>69281190.810000002</v>
      </c>
      <c r="OJ53" s="5">
        <f t="shared" si="22"/>
        <v>178803691.31</v>
      </c>
      <c r="OK53" s="5">
        <f t="shared" si="22"/>
        <v>28020760.189999998</v>
      </c>
      <c r="OL53" s="5">
        <f t="shared" si="22"/>
        <v>87911434</v>
      </c>
      <c r="OM53" s="5">
        <f t="shared" si="22"/>
        <v>804425830.3599999</v>
      </c>
      <c r="ON53" s="5">
        <f t="shared" si="22"/>
        <v>196279414.25999999</v>
      </c>
      <c r="OO53" s="5">
        <f t="shared" si="22"/>
        <v>231418603.90000001</v>
      </c>
      <c r="OP53" s="5">
        <f t="shared" si="22"/>
        <v>180854337.14000002</v>
      </c>
      <c r="OQ53" s="5">
        <f t="shared" si="22"/>
        <v>55988167.469999999</v>
      </c>
      <c r="OR53" s="5">
        <f t="shared" si="22"/>
        <v>7874338.8399999999</v>
      </c>
      <c r="OS53" s="5">
        <f t="shared" si="22"/>
        <v>572838388.83000004</v>
      </c>
      <c r="OT53" s="5">
        <f t="shared" si="22"/>
        <v>28964106.329999998</v>
      </c>
      <c r="OU53" s="5">
        <f t="shared" si="22"/>
        <v>32053198.400000002</v>
      </c>
      <c r="OV53" s="5">
        <f t="shared" si="22"/>
        <v>47582607.569999993</v>
      </c>
      <c r="OW53" s="5">
        <f t="shared" si="22"/>
        <v>52013930.889999993</v>
      </c>
      <c r="OX53" s="5">
        <f t="shared" si="22"/>
        <v>219568177.06999999</v>
      </c>
      <c r="OY53" s="5">
        <f t="shared" si="22"/>
        <v>25759929.099999998</v>
      </c>
      <c r="OZ53" s="5">
        <f t="shared" si="22"/>
        <v>26346205.140000001</v>
      </c>
      <c r="PA53" s="5">
        <f t="shared" si="22"/>
        <v>33691975.560000002</v>
      </c>
      <c r="PB53" s="5">
        <f t="shared" si="22"/>
        <v>676302224.00000012</v>
      </c>
      <c r="PC53" s="5">
        <f t="shared" si="22"/>
        <v>21360428.91</v>
      </c>
      <c r="PD53" s="5">
        <f t="shared" si="22"/>
        <v>89184119.189999998</v>
      </c>
      <c r="PE53" s="5">
        <f t="shared" si="22"/>
        <v>6247789.9800000004</v>
      </c>
      <c r="PF53" s="5">
        <f t="shared" si="22"/>
        <v>27767815.449999999</v>
      </c>
      <c r="PG53" s="5">
        <f t="shared" si="22"/>
        <v>128100172.40999998</v>
      </c>
      <c r="PH53" s="5">
        <f t="shared" si="22"/>
        <v>28093678.59</v>
      </c>
      <c r="PI53" s="5">
        <f t="shared" si="22"/>
        <v>19436221.949999999</v>
      </c>
      <c r="PJ53" s="5">
        <f t="shared" si="22"/>
        <v>24433322.210000001</v>
      </c>
      <c r="PK53" s="5">
        <f t="shared" si="22"/>
        <v>12868147.830000002</v>
      </c>
      <c r="PL53" s="5">
        <f t="shared" si="22"/>
        <v>20588974.540000003</v>
      </c>
      <c r="PM53" s="5">
        <f t="shared" si="22"/>
        <v>59046620.800000004</v>
      </c>
      <c r="PN53" s="5">
        <f t="shared" si="22"/>
        <v>11750810.699999999</v>
      </c>
      <c r="PO53" s="5">
        <f t="shared" si="22"/>
        <v>169983206.56</v>
      </c>
      <c r="PP53" s="5">
        <f t="shared" si="22"/>
        <v>12245163.5</v>
      </c>
      <c r="PQ53" s="5">
        <f t="shared" si="22"/>
        <v>7320478.9399999995</v>
      </c>
      <c r="PR53" s="5">
        <f t="shared" si="22"/>
        <v>1406661.35</v>
      </c>
      <c r="PS53" s="5">
        <f t="shared" si="22"/>
        <v>13968936.43</v>
      </c>
      <c r="PT53" s="5">
        <f t="shared" si="22"/>
        <v>2001363909.3300002</v>
      </c>
      <c r="PU53" s="5">
        <f t="shared" si="22"/>
        <v>29078640.909999996</v>
      </c>
      <c r="PV53" s="5">
        <f t="shared" si="22"/>
        <v>16593837.450000001</v>
      </c>
      <c r="PW53" s="5">
        <f t="shared" si="22"/>
        <v>40269847.880000003</v>
      </c>
      <c r="PX53" s="5">
        <f t="shared" si="22"/>
        <v>308350775.51999992</v>
      </c>
      <c r="PY53" s="5">
        <f t="shared" si="22"/>
        <v>48864531.399999999</v>
      </c>
      <c r="PZ53" s="5">
        <f t="shared" si="22"/>
        <v>73157276.650000006</v>
      </c>
      <c r="QA53" s="5">
        <f t="shared" si="22"/>
        <v>22183856.75</v>
      </c>
      <c r="QB53" s="5">
        <f t="shared" si="22"/>
        <v>109217160.93000001</v>
      </c>
      <c r="QC53" s="5">
        <f t="shared" si="22"/>
        <v>10783666.41</v>
      </c>
      <c r="QD53" s="5">
        <f t="shared" si="22"/>
        <v>169030530.61999997</v>
      </c>
      <c r="QE53" s="5">
        <f t="shared" si="22"/>
        <v>13520462.439999999</v>
      </c>
      <c r="QF53" s="5">
        <f t="shared" si="22"/>
        <v>40902602.670000002</v>
      </c>
      <c r="QG53" s="5">
        <f t="shared" si="22"/>
        <v>39185030.359999999</v>
      </c>
      <c r="QH53" s="5">
        <f t="shared" si="22"/>
        <v>50810540.609999999</v>
      </c>
      <c r="QI53" s="5">
        <f t="shared" si="22"/>
        <v>35683577.350000001</v>
      </c>
      <c r="QJ53" s="5">
        <f t="shared" si="22"/>
        <v>21277527.780000001</v>
      </c>
      <c r="QK53" s="5">
        <f t="shared" ref="QK53:SV53" si="23">SUM(QK34:QK52)</f>
        <v>15723383.780000001</v>
      </c>
      <c r="QL53" s="5">
        <f t="shared" si="23"/>
        <v>4580818.05</v>
      </c>
      <c r="QM53" s="5">
        <f t="shared" si="23"/>
        <v>115300763.15000001</v>
      </c>
      <c r="QN53" s="5">
        <f t="shared" si="23"/>
        <v>126225669.91</v>
      </c>
      <c r="QO53" s="5">
        <f t="shared" si="23"/>
        <v>13670324.77</v>
      </c>
      <c r="QP53" s="5">
        <f t="shared" si="23"/>
        <v>0</v>
      </c>
      <c r="QQ53" s="5">
        <f t="shared" si="23"/>
        <v>0</v>
      </c>
      <c r="QR53" s="5">
        <f t="shared" si="23"/>
        <v>0</v>
      </c>
      <c r="QS53" s="5">
        <f t="shared" si="23"/>
        <v>0</v>
      </c>
      <c r="QT53" s="5">
        <f t="shared" si="23"/>
        <v>664793381.47000003</v>
      </c>
      <c r="QU53" s="5">
        <f t="shared" si="23"/>
        <v>5841175.0999999996</v>
      </c>
      <c r="QV53" s="5">
        <f t="shared" si="23"/>
        <v>209592067.91</v>
      </c>
      <c r="QW53" s="5">
        <f t="shared" si="23"/>
        <v>10082205.969999999</v>
      </c>
      <c r="QX53" s="5">
        <f t="shared" si="23"/>
        <v>20550548.440000001</v>
      </c>
      <c r="QY53" s="5">
        <f t="shared" si="23"/>
        <v>76825988.99000001</v>
      </c>
      <c r="QZ53" s="5">
        <f t="shared" si="23"/>
        <v>20256736.640000001</v>
      </c>
      <c r="RA53" s="5">
        <f t="shared" si="23"/>
        <v>58342279.490000002</v>
      </c>
      <c r="RB53" s="5">
        <f t="shared" si="23"/>
        <v>39741113.5</v>
      </c>
      <c r="RC53" s="5">
        <f t="shared" si="23"/>
        <v>13360624.050000001</v>
      </c>
      <c r="RD53" s="5">
        <f t="shared" si="23"/>
        <v>5094990.7700000005</v>
      </c>
      <c r="RE53" s="5">
        <f t="shared" si="23"/>
        <v>36928250.890000001</v>
      </c>
      <c r="RF53" s="5">
        <f t="shared" si="23"/>
        <v>7156571.5500000007</v>
      </c>
      <c r="RG53" s="5">
        <f t="shared" si="23"/>
        <v>1106989819.7900002</v>
      </c>
      <c r="RH53" s="5">
        <f t="shared" si="23"/>
        <v>109217933.26000001</v>
      </c>
      <c r="RI53" s="5">
        <f t="shared" si="23"/>
        <v>17441492.240000002</v>
      </c>
      <c r="RJ53" s="5">
        <f t="shared" si="23"/>
        <v>30672779.210000001</v>
      </c>
      <c r="RK53" s="5">
        <f t="shared" si="23"/>
        <v>19101505.219999999</v>
      </c>
      <c r="RL53" s="5">
        <f t="shared" si="23"/>
        <v>31642824.720000003</v>
      </c>
      <c r="RM53" s="5">
        <f t="shared" si="23"/>
        <v>124059571.73</v>
      </c>
      <c r="RN53" s="5">
        <f t="shared" si="23"/>
        <v>37090411.539999999</v>
      </c>
      <c r="RO53" s="5">
        <f t="shared" si="23"/>
        <v>25414468.460000001</v>
      </c>
      <c r="RP53" s="5">
        <f t="shared" si="23"/>
        <v>61862380.240000002</v>
      </c>
      <c r="RQ53" s="5">
        <f t="shared" si="23"/>
        <v>120782824.08</v>
      </c>
      <c r="RR53" s="5">
        <f t="shared" si="23"/>
        <v>6779776.7999999998</v>
      </c>
      <c r="RS53" s="5">
        <f t="shared" si="23"/>
        <v>7938107.0499999998</v>
      </c>
      <c r="RT53" s="5">
        <f t="shared" si="23"/>
        <v>26975299.009999998</v>
      </c>
      <c r="RU53" s="5">
        <f t="shared" si="23"/>
        <v>8638599.2300000004</v>
      </c>
      <c r="RV53" s="5">
        <f t="shared" si="23"/>
        <v>28473761.210000001</v>
      </c>
      <c r="RW53" s="5">
        <f t="shared" si="23"/>
        <v>40017839.990000002</v>
      </c>
      <c r="RX53" s="5">
        <f t="shared" si="23"/>
        <v>15447588.34</v>
      </c>
      <c r="RY53" s="5">
        <f t="shared" si="23"/>
        <v>0</v>
      </c>
      <c r="RZ53" s="5">
        <f t="shared" si="23"/>
        <v>7574130.0100000007</v>
      </c>
      <c r="SA53" s="5">
        <f t="shared" si="23"/>
        <v>278431044.52000004</v>
      </c>
      <c r="SB53" s="5">
        <f t="shared" si="23"/>
        <v>9069926.5100000016</v>
      </c>
      <c r="SC53" s="5">
        <f t="shared" si="23"/>
        <v>19309751.16</v>
      </c>
      <c r="SD53" s="5">
        <f t="shared" si="23"/>
        <v>13010576</v>
      </c>
      <c r="SE53" s="5">
        <f t="shared" si="23"/>
        <v>9147832.7200000007</v>
      </c>
      <c r="SF53" s="5">
        <f t="shared" si="23"/>
        <v>13398232.539999999</v>
      </c>
      <c r="SG53" s="5">
        <f t="shared" si="23"/>
        <v>18172851.949999999</v>
      </c>
      <c r="SH53" s="5">
        <f t="shared" si="23"/>
        <v>26265297.25</v>
      </c>
      <c r="SI53" s="5">
        <f t="shared" si="23"/>
        <v>21627984.140000001</v>
      </c>
      <c r="SJ53" s="5">
        <f t="shared" si="23"/>
        <v>24688089.68</v>
      </c>
      <c r="SK53" s="5">
        <f t="shared" si="23"/>
        <v>88617878.639999986</v>
      </c>
      <c r="SL53" s="5">
        <f t="shared" si="23"/>
        <v>14020371.139999999</v>
      </c>
      <c r="SM53" s="5">
        <f t="shared" si="23"/>
        <v>203141807.14000002</v>
      </c>
      <c r="SN53" s="5">
        <f t="shared" si="23"/>
        <v>28482418.52</v>
      </c>
      <c r="SO53" s="5">
        <f t="shared" si="23"/>
        <v>38630621.599999994</v>
      </c>
      <c r="SP53" s="5">
        <f t="shared" si="23"/>
        <v>80541333.590000004</v>
      </c>
      <c r="SQ53" s="5">
        <f t="shared" si="23"/>
        <v>34554123.920000002</v>
      </c>
      <c r="SR53" s="5">
        <f t="shared" si="23"/>
        <v>30977589.77</v>
      </c>
      <c r="SS53" s="5">
        <f t="shared" si="23"/>
        <v>55196897.839999996</v>
      </c>
      <c r="ST53" s="5">
        <f t="shared" si="23"/>
        <v>13768442.9</v>
      </c>
      <c r="SU53" s="5">
        <f t="shared" si="23"/>
        <v>354596263.30999994</v>
      </c>
      <c r="SV53" s="5">
        <f t="shared" si="23"/>
        <v>36710596.810000002</v>
      </c>
      <c r="SW53" s="5">
        <f t="shared" ref="SW53:VH53" si="24">SUM(SW34:SW52)</f>
        <v>28211931.5</v>
      </c>
      <c r="SX53" s="5">
        <f t="shared" si="24"/>
        <v>32892477.610000003</v>
      </c>
      <c r="SY53" s="5">
        <f t="shared" si="24"/>
        <v>6232454.1500000004</v>
      </c>
      <c r="SZ53" s="5">
        <f t="shared" si="24"/>
        <v>16347522.76</v>
      </c>
      <c r="TA53" s="5">
        <f t="shared" si="24"/>
        <v>28584370.399999999</v>
      </c>
      <c r="TB53" s="5">
        <f t="shared" si="24"/>
        <v>69841009</v>
      </c>
      <c r="TC53" s="5">
        <f t="shared" si="24"/>
        <v>13823756.020000001</v>
      </c>
      <c r="TD53" s="5">
        <f t="shared" si="24"/>
        <v>24471251.5</v>
      </c>
      <c r="TE53" s="5">
        <f t="shared" si="24"/>
        <v>19409542.420000002</v>
      </c>
      <c r="TF53" s="5">
        <f t="shared" si="24"/>
        <v>20696099.18</v>
      </c>
      <c r="TG53" s="5">
        <f t="shared" si="24"/>
        <v>20175740.700000003</v>
      </c>
      <c r="TH53" s="5">
        <f t="shared" si="24"/>
        <v>10341430.93</v>
      </c>
      <c r="TI53" s="5">
        <f t="shared" si="24"/>
        <v>798238199.11000013</v>
      </c>
      <c r="TJ53" s="5">
        <f t="shared" si="24"/>
        <v>13491167.450000001</v>
      </c>
      <c r="TK53" s="5">
        <f t="shared" si="24"/>
        <v>10074566.879999999</v>
      </c>
      <c r="TL53" s="5">
        <f t="shared" si="24"/>
        <v>33604993</v>
      </c>
      <c r="TM53" s="5">
        <f t="shared" si="24"/>
        <v>59650090.010000005</v>
      </c>
      <c r="TN53" s="5">
        <f t="shared" si="24"/>
        <v>15511733.890000001</v>
      </c>
      <c r="TO53" s="5">
        <f t="shared" si="24"/>
        <v>6178717.3599999994</v>
      </c>
      <c r="TP53" s="5">
        <f t="shared" si="24"/>
        <v>148796472.03999999</v>
      </c>
      <c r="TQ53" s="5">
        <f t="shared" si="24"/>
        <v>48979294.230000004</v>
      </c>
      <c r="TR53" s="5">
        <f t="shared" si="24"/>
        <v>40479547.659999996</v>
      </c>
      <c r="TS53" s="5">
        <f t="shared" si="24"/>
        <v>30330852.920000002</v>
      </c>
      <c r="TT53" s="5">
        <f t="shared" si="24"/>
        <v>10466965.6</v>
      </c>
      <c r="TU53" s="5">
        <f t="shared" si="24"/>
        <v>9417846.6699999999</v>
      </c>
      <c r="TV53" s="5">
        <f t="shared" si="24"/>
        <v>17773089.630000003</v>
      </c>
      <c r="TW53" s="5">
        <f t="shared" si="24"/>
        <v>12320796.85</v>
      </c>
      <c r="TX53" s="5">
        <f t="shared" si="24"/>
        <v>19532331</v>
      </c>
      <c r="TY53" s="5">
        <f t="shared" si="24"/>
        <v>202843879.86999997</v>
      </c>
      <c r="TZ53" s="5">
        <f t="shared" si="24"/>
        <v>16205496.85</v>
      </c>
      <c r="UA53" s="5">
        <f t="shared" si="24"/>
        <v>443457044.11000007</v>
      </c>
      <c r="UB53" s="5">
        <f t="shared" si="24"/>
        <v>113230076.49999999</v>
      </c>
      <c r="UC53" s="5">
        <f t="shared" si="24"/>
        <v>15808127.899999999</v>
      </c>
      <c r="UD53" s="5">
        <f t="shared" si="24"/>
        <v>19615672.289999999</v>
      </c>
      <c r="UE53" s="5">
        <f t="shared" si="24"/>
        <v>254284051.26999998</v>
      </c>
      <c r="UF53" s="5">
        <f t="shared" si="24"/>
        <v>20508809.5</v>
      </c>
      <c r="UG53" s="5">
        <f t="shared" si="24"/>
        <v>9035515.6999999993</v>
      </c>
      <c r="UH53" s="5">
        <f t="shared" si="24"/>
        <v>23423685.75</v>
      </c>
      <c r="UI53" s="5">
        <f t="shared" si="24"/>
        <v>12557520.75</v>
      </c>
      <c r="UJ53" s="5">
        <f t="shared" si="24"/>
        <v>297314317.44999999</v>
      </c>
      <c r="UK53" s="5">
        <f t="shared" si="24"/>
        <v>36002960.939999998</v>
      </c>
      <c r="UL53" s="5">
        <f t="shared" si="24"/>
        <v>30688441.220000003</v>
      </c>
      <c r="UM53" s="5">
        <f t="shared" si="24"/>
        <v>40994326.689999998</v>
      </c>
      <c r="UN53" s="5">
        <f t="shared" si="24"/>
        <v>51105877.689999998</v>
      </c>
      <c r="UO53" s="5">
        <f t="shared" si="24"/>
        <v>25898730.610000003</v>
      </c>
      <c r="UP53" s="5">
        <f t="shared" si="24"/>
        <v>1919450210.6900001</v>
      </c>
      <c r="UQ53" s="5">
        <f t="shared" si="24"/>
        <v>44267352.640000001</v>
      </c>
      <c r="UR53" s="5">
        <f t="shared" si="24"/>
        <v>55702581.030000001</v>
      </c>
      <c r="US53" s="5">
        <f t="shared" si="24"/>
        <v>278890949.88</v>
      </c>
      <c r="UT53" s="5">
        <f t="shared" si="24"/>
        <v>31272534.770000003</v>
      </c>
      <c r="UU53" s="5">
        <f t="shared" si="24"/>
        <v>26883776.629999999</v>
      </c>
      <c r="UV53" s="5">
        <f t="shared" si="24"/>
        <v>112160026.63999999</v>
      </c>
      <c r="UW53" s="5">
        <f t="shared" si="24"/>
        <v>8821607.709999999</v>
      </c>
      <c r="UX53" s="5">
        <f t="shared" si="24"/>
        <v>13420255.26</v>
      </c>
      <c r="UY53" s="5">
        <f t="shared" si="24"/>
        <v>18820002.170000002</v>
      </c>
      <c r="UZ53" s="5">
        <f t="shared" si="24"/>
        <v>50159363.149999999</v>
      </c>
      <c r="VA53" s="5">
        <f t="shared" si="24"/>
        <v>104678371.8</v>
      </c>
      <c r="VB53" s="5">
        <f t="shared" si="24"/>
        <v>45203596.229999997</v>
      </c>
      <c r="VC53" s="5">
        <f t="shared" si="24"/>
        <v>47728226.43999999</v>
      </c>
      <c r="VD53" s="5">
        <f t="shared" si="24"/>
        <v>13068593.689999999</v>
      </c>
      <c r="VE53" s="5">
        <f t="shared" si="24"/>
        <v>13484883.26</v>
      </c>
      <c r="VF53" s="5">
        <f t="shared" si="24"/>
        <v>11090334.67</v>
      </c>
      <c r="VG53" s="5">
        <f t="shared" si="24"/>
        <v>14836893.530000001</v>
      </c>
      <c r="VH53" s="5">
        <f t="shared" si="24"/>
        <v>112996876.86</v>
      </c>
      <c r="VI53" s="5">
        <f t="shared" ref="VI53:XT53" si="25">SUM(VI34:VI52)</f>
        <v>11760582.539999999</v>
      </c>
      <c r="VJ53" s="5">
        <f t="shared" si="25"/>
        <v>15625001.939999999</v>
      </c>
      <c r="VK53" s="5">
        <f t="shared" si="25"/>
        <v>7703722.1600000011</v>
      </c>
      <c r="VL53" s="5">
        <f t="shared" si="25"/>
        <v>730293287.63999999</v>
      </c>
      <c r="VM53" s="5">
        <f t="shared" si="25"/>
        <v>29107908.069999997</v>
      </c>
      <c r="VN53" s="5">
        <f t="shared" si="25"/>
        <v>21200888.280000001</v>
      </c>
      <c r="VO53" s="5">
        <f t="shared" si="25"/>
        <v>67304494.640000001</v>
      </c>
      <c r="VP53" s="5">
        <f t="shared" si="25"/>
        <v>98802944.909999996</v>
      </c>
      <c r="VQ53" s="5">
        <f t="shared" si="25"/>
        <v>65370859.07</v>
      </c>
      <c r="VR53" s="5">
        <f t="shared" si="25"/>
        <v>16917768.5</v>
      </c>
      <c r="VS53" s="5">
        <f t="shared" si="25"/>
        <v>25825563.449999999</v>
      </c>
      <c r="VT53" s="5">
        <f t="shared" si="25"/>
        <v>13157271.199999999</v>
      </c>
      <c r="VU53" s="5">
        <f t="shared" si="25"/>
        <v>159961914.28</v>
      </c>
      <c r="VV53" s="5">
        <f t="shared" si="25"/>
        <v>23722609.899999999</v>
      </c>
      <c r="VW53" s="5">
        <f t="shared" si="25"/>
        <v>197246564.76999998</v>
      </c>
      <c r="VX53" s="5">
        <f t="shared" si="25"/>
        <v>19524957.050000001</v>
      </c>
      <c r="VY53" s="5">
        <f t="shared" si="25"/>
        <v>19433508.440000001</v>
      </c>
      <c r="VZ53" s="5">
        <f t="shared" si="25"/>
        <v>14185125.82</v>
      </c>
      <c r="WA53" s="5">
        <f t="shared" si="25"/>
        <v>3151766327.4000001</v>
      </c>
      <c r="WB53" s="5">
        <f t="shared" si="25"/>
        <v>51358530.979999997</v>
      </c>
      <c r="WC53" s="5">
        <f t="shared" si="25"/>
        <v>28698826.91</v>
      </c>
      <c r="WD53" s="5">
        <f t="shared" si="25"/>
        <v>40676414.140000001</v>
      </c>
      <c r="WE53" s="5">
        <f t="shared" si="25"/>
        <v>17583355.5</v>
      </c>
      <c r="WF53" s="5">
        <f t="shared" si="25"/>
        <v>43568370.82</v>
      </c>
      <c r="WG53" s="5">
        <f t="shared" si="25"/>
        <v>82172922.049999997</v>
      </c>
      <c r="WH53" s="5">
        <f t="shared" si="25"/>
        <v>60413616.879999995</v>
      </c>
      <c r="WI53" s="5">
        <f t="shared" si="25"/>
        <v>37512069.219999999</v>
      </c>
      <c r="WJ53" s="5">
        <f t="shared" si="25"/>
        <v>47792080.740000002</v>
      </c>
      <c r="WK53" s="5">
        <f t="shared" si="25"/>
        <v>21364160.16</v>
      </c>
      <c r="WL53" s="5">
        <f t="shared" si="25"/>
        <v>109270489.90000001</v>
      </c>
      <c r="WM53" s="5">
        <f t="shared" si="25"/>
        <v>35119313</v>
      </c>
      <c r="WN53" s="5">
        <f t="shared" si="25"/>
        <v>60059126.539999999</v>
      </c>
      <c r="WO53" s="5">
        <f t="shared" si="25"/>
        <v>137425660.42000002</v>
      </c>
      <c r="WP53" s="5">
        <f t="shared" si="25"/>
        <v>40219002.950000003</v>
      </c>
      <c r="WQ53" s="5">
        <f t="shared" si="25"/>
        <v>31325290.030000001</v>
      </c>
      <c r="WR53" s="5">
        <f t="shared" si="25"/>
        <v>58518897.109999999</v>
      </c>
      <c r="WS53" s="5">
        <f t="shared" si="25"/>
        <v>21551414.859999999</v>
      </c>
      <c r="WT53" s="5">
        <f t="shared" si="25"/>
        <v>64078797.950000003</v>
      </c>
      <c r="WU53" s="5">
        <f t="shared" si="25"/>
        <v>168585401.44999999</v>
      </c>
      <c r="WV53" s="5">
        <f t="shared" si="25"/>
        <v>21972916.690000001</v>
      </c>
      <c r="WW53" s="5">
        <f t="shared" si="25"/>
        <v>19736909.16</v>
      </c>
      <c r="WX53" s="5">
        <f t="shared" si="25"/>
        <v>14995524.99</v>
      </c>
      <c r="WY53" s="5">
        <f t="shared" si="25"/>
        <v>22101986.469999999</v>
      </c>
      <c r="WZ53" s="5">
        <f t="shared" si="25"/>
        <v>9806191.5399999991</v>
      </c>
      <c r="XA53" s="5">
        <f t="shared" si="25"/>
        <v>13129861.84</v>
      </c>
      <c r="XB53" s="5">
        <f t="shared" si="25"/>
        <v>17229956.5</v>
      </c>
      <c r="XC53" s="5">
        <f t="shared" si="25"/>
        <v>261273371.44000003</v>
      </c>
      <c r="XD53" s="5">
        <f t="shared" si="25"/>
        <v>13661071.6</v>
      </c>
      <c r="XE53" s="5">
        <f t="shared" si="25"/>
        <v>7691808.5700000003</v>
      </c>
      <c r="XF53" s="5">
        <f t="shared" si="25"/>
        <v>4493678.03</v>
      </c>
      <c r="XG53" s="5">
        <f t="shared" si="25"/>
        <v>10651538.050000001</v>
      </c>
      <c r="XH53" s="5">
        <f t="shared" si="25"/>
        <v>1374228664.2099998</v>
      </c>
      <c r="XI53" s="5">
        <f t="shared" si="25"/>
        <v>66824827.829999998</v>
      </c>
      <c r="XJ53" s="5">
        <f t="shared" si="25"/>
        <v>27112861.030000001</v>
      </c>
      <c r="XK53" s="5">
        <f t="shared" si="25"/>
        <v>264577113.88</v>
      </c>
      <c r="XL53" s="5">
        <f t="shared" si="25"/>
        <v>31419802</v>
      </c>
      <c r="XM53" s="5">
        <f t="shared" si="25"/>
        <v>49294855.25</v>
      </c>
      <c r="XN53" s="5">
        <f t="shared" si="25"/>
        <v>103080588.09</v>
      </c>
      <c r="XO53" s="5">
        <f t="shared" si="25"/>
        <v>36392799.600000001</v>
      </c>
      <c r="XP53" s="5">
        <f t="shared" si="25"/>
        <v>23130945.579999998</v>
      </c>
      <c r="XQ53" s="5">
        <f t="shared" si="25"/>
        <v>72280750.529999986</v>
      </c>
      <c r="XR53" s="5">
        <f t="shared" si="25"/>
        <v>84247967.079999998</v>
      </c>
      <c r="XS53" s="5">
        <f t="shared" si="25"/>
        <v>15937559.210000001</v>
      </c>
      <c r="XT53" s="5">
        <f t="shared" si="25"/>
        <v>23615040.449999999</v>
      </c>
      <c r="XU53" s="5">
        <f t="shared" ref="XU53:AAF53" si="26">SUM(XU34:XU52)</f>
        <v>44542731.109999999</v>
      </c>
      <c r="XV53" s="5">
        <f t="shared" si="26"/>
        <v>21078848</v>
      </c>
      <c r="XW53" s="5">
        <f t="shared" si="26"/>
        <v>12108164.75</v>
      </c>
      <c r="XX53" s="5">
        <f t="shared" si="26"/>
        <v>14311818</v>
      </c>
      <c r="XY53" s="5">
        <f t="shared" si="26"/>
        <v>14712680.58</v>
      </c>
      <c r="XZ53" s="5">
        <f t="shared" si="26"/>
        <v>11343288.959999999</v>
      </c>
      <c r="YA53" s="5">
        <f t="shared" si="26"/>
        <v>22317184.5</v>
      </c>
      <c r="YB53" s="5">
        <f t="shared" si="26"/>
        <v>45645879</v>
      </c>
      <c r="YC53" s="5">
        <f t="shared" si="26"/>
        <v>19654587.399999999</v>
      </c>
      <c r="YD53" s="5">
        <f t="shared" si="26"/>
        <v>20523540.970000003</v>
      </c>
      <c r="YE53" s="5">
        <f t="shared" si="26"/>
        <v>923401341.99000013</v>
      </c>
      <c r="YF53" s="5">
        <f t="shared" si="26"/>
        <v>67980788.340000004</v>
      </c>
      <c r="YG53" s="5">
        <f t="shared" si="26"/>
        <v>80286217.659999982</v>
      </c>
      <c r="YH53" s="5">
        <f t="shared" si="26"/>
        <v>45609832.109999999</v>
      </c>
      <c r="YI53" s="5">
        <f t="shared" si="26"/>
        <v>173993777.05000001</v>
      </c>
      <c r="YJ53" s="5">
        <f t="shared" si="26"/>
        <v>79582896.459999993</v>
      </c>
      <c r="YK53" s="5">
        <f t="shared" si="26"/>
        <v>67912244</v>
      </c>
      <c r="YL53" s="5">
        <f t="shared" si="26"/>
        <v>16020515.57</v>
      </c>
      <c r="YM53" s="5">
        <f t="shared" si="26"/>
        <v>219283785.88999999</v>
      </c>
      <c r="YN53" s="5">
        <f t="shared" si="26"/>
        <v>145529430.48000002</v>
      </c>
      <c r="YO53" s="5">
        <f t="shared" si="26"/>
        <v>111890529.81999999</v>
      </c>
      <c r="YP53" s="5">
        <f t="shared" si="26"/>
        <v>49706708.349999994</v>
      </c>
      <c r="YQ53" s="5">
        <f t="shared" si="26"/>
        <v>18179533.489999998</v>
      </c>
      <c r="YR53" s="5">
        <f t="shared" si="26"/>
        <v>29921234.200000003</v>
      </c>
      <c r="YS53" s="5">
        <f t="shared" si="26"/>
        <v>22698370.239999998</v>
      </c>
      <c r="YT53" s="5">
        <f t="shared" si="26"/>
        <v>38916569.18</v>
      </c>
      <c r="YU53" s="5">
        <f t="shared" si="26"/>
        <v>29819305.020000003</v>
      </c>
      <c r="YV53" s="5">
        <f t="shared" si="26"/>
        <v>325323977.18300009</v>
      </c>
      <c r="YW53" s="5">
        <f t="shared" si="26"/>
        <v>15732063.870000001</v>
      </c>
      <c r="YX53" s="5">
        <f t="shared" si="26"/>
        <v>10688401.91</v>
      </c>
      <c r="YY53" s="5">
        <f t="shared" si="26"/>
        <v>15176126.09</v>
      </c>
      <c r="YZ53" s="5">
        <f t="shared" si="26"/>
        <v>19889886.539999999</v>
      </c>
      <c r="ZA53" s="5">
        <f t="shared" si="26"/>
        <v>7148059.25</v>
      </c>
      <c r="ZB53" s="5">
        <f t="shared" si="26"/>
        <v>11231934.67</v>
      </c>
      <c r="ZC53" s="5">
        <f t="shared" si="26"/>
        <v>703420976.3599999</v>
      </c>
      <c r="ZD53" s="5">
        <f t="shared" si="26"/>
        <v>9840870.3300000001</v>
      </c>
      <c r="ZE53" s="5">
        <f t="shared" si="26"/>
        <v>15457744.649999999</v>
      </c>
      <c r="ZF53" s="5">
        <f t="shared" si="26"/>
        <v>29873333.300000001</v>
      </c>
      <c r="ZG53" s="5">
        <f t="shared" si="26"/>
        <v>7924780.4700000007</v>
      </c>
      <c r="ZH53" s="5">
        <f t="shared" si="26"/>
        <v>15407146.199999999</v>
      </c>
      <c r="ZI53" s="5">
        <f t="shared" si="26"/>
        <v>10926940.820000002</v>
      </c>
      <c r="ZJ53" s="5">
        <f t="shared" si="26"/>
        <v>7893318.6299999999</v>
      </c>
      <c r="ZK53" s="5">
        <f t="shared" si="26"/>
        <v>125517491.63</v>
      </c>
      <c r="ZL53" s="5">
        <f t="shared" si="26"/>
        <v>722682841.10000002</v>
      </c>
      <c r="ZM53" s="5">
        <f t="shared" si="26"/>
        <v>29633776.600000001</v>
      </c>
      <c r="ZN53" s="5">
        <f t="shared" si="26"/>
        <v>47519836.81000001</v>
      </c>
      <c r="ZO53" s="5">
        <f t="shared" si="26"/>
        <v>236680333.72</v>
      </c>
      <c r="ZP53" s="5">
        <f t="shared" si="26"/>
        <v>68534439.700000003</v>
      </c>
      <c r="ZQ53" s="5">
        <f t="shared" si="26"/>
        <v>21763216.18</v>
      </c>
      <c r="ZR53" s="5">
        <f t="shared" si="26"/>
        <v>28160386.969999999</v>
      </c>
      <c r="ZS53" s="5">
        <f t="shared" si="26"/>
        <v>62512190.349999994</v>
      </c>
      <c r="ZT53" s="5">
        <f t="shared" si="26"/>
        <v>47715754.160000004</v>
      </c>
      <c r="ZU53" s="5">
        <f t="shared" si="26"/>
        <v>49389386.789999999</v>
      </c>
      <c r="ZV53" s="5">
        <f t="shared" si="26"/>
        <v>3770409.29</v>
      </c>
      <c r="ZW53" s="5">
        <f t="shared" si="26"/>
        <v>12708310.539999999</v>
      </c>
      <c r="ZX53" s="5">
        <f t="shared" si="26"/>
        <v>15573129.83</v>
      </c>
      <c r="ZY53" s="5">
        <f t="shared" si="26"/>
        <v>34691739.880000003</v>
      </c>
      <c r="ZZ53" s="5">
        <f t="shared" si="26"/>
        <v>8074242.8700000001</v>
      </c>
      <c r="AAA53" s="5">
        <f t="shared" si="26"/>
        <v>29887091.559999999</v>
      </c>
      <c r="AAB53" s="5">
        <f t="shared" si="26"/>
        <v>24400297.960000001</v>
      </c>
      <c r="AAC53" s="5">
        <f t="shared" si="26"/>
        <v>52737528.769999996</v>
      </c>
      <c r="AAD53" s="5">
        <f t="shared" si="26"/>
        <v>26895002.920000002</v>
      </c>
      <c r="AAE53" s="5">
        <f t="shared" si="26"/>
        <v>10987786.429999998</v>
      </c>
      <c r="AAF53" s="5">
        <f t="shared" si="26"/>
        <v>8403975.1300000008</v>
      </c>
      <c r="AAG53" s="5">
        <f t="shared" ref="AAG53:ACR53" si="27">SUM(AAG34:AAG52)</f>
        <v>6630269.1699999999</v>
      </c>
      <c r="AAH53" s="5">
        <f t="shared" si="27"/>
        <v>287776486.81</v>
      </c>
      <c r="AAI53" s="5">
        <f t="shared" si="27"/>
        <v>7548571.9699999997</v>
      </c>
      <c r="AAJ53" s="5">
        <f t="shared" si="27"/>
        <v>13769935.519999998</v>
      </c>
      <c r="AAK53" s="5">
        <f t="shared" si="27"/>
        <v>9994016.1199999992</v>
      </c>
      <c r="AAL53" s="5">
        <f t="shared" si="27"/>
        <v>10290822</v>
      </c>
      <c r="AAM53" s="5">
        <f t="shared" si="27"/>
        <v>19227303.599999998</v>
      </c>
      <c r="AAN53" s="5">
        <f t="shared" si="27"/>
        <v>9823228.6199999992</v>
      </c>
      <c r="AAO53" s="5">
        <f t="shared" si="27"/>
        <v>1393658730.1600001</v>
      </c>
      <c r="AAP53" s="5">
        <f t="shared" si="27"/>
        <v>18284386.41</v>
      </c>
      <c r="AAQ53" s="5">
        <f t="shared" si="27"/>
        <v>25291666.719999999</v>
      </c>
      <c r="AAR53" s="5">
        <f t="shared" si="27"/>
        <v>117702941.82000001</v>
      </c>
      <c r="AAS53" s="5">
        <f t="shared" si="27"/>
        <v>29866896.940000001</v>
      </c>
      <c r="AAT53" s="5">
        <f t="shared" si="27"/>
        <v>29811619.399999999</v>
      </c>
      <c r="AAU53" s="5">
        <f t="shared" si="27"/>
        <v>29884046.740000002</v>
      </c>
      <c r="AAV53" s="5">
        <f t="shared" si="27"/>
        <v>58256583.439999998</v>
      </c>
      <c r="AAW53" s="5">
        <f t="shared" si="27"/>
        <v>165408107.76999998</v>
      </c>
      <c r="AAX53" s="5">
        <f t="shared" si="27"/>
        <v>16922634.240000002</v>
      </c>
      <c r="AAY53" s="5">
        <f t="shared" si="27"/>
        <v>69347431.370000005</v>
      </c>
      <c r="AAZ53" s="5">
        <f t="shared" si="27"/>
        <v>185282530.17999998</v>
      </c>
      <c r="ABA53" s="5">
        <f t="shared" si="27"/>
        <v>123107566.69999999</v>
      </c>
      <c r="ABB53" s="5">
        <f t="shared" si="27"/>
        <v>10951417.949999999</v>
      </c>
      <c r="ABC53" s="5">
        <f t="shared" si="27"/>
        <v>14788024.880000001</v>
      </c>
      <c r="ABD53" s="5">
        <f t="shared" si="27"/>
        <v>22514321.719999999</v>
      </c>
      <c r="ABE53" s="5">
        <f t="shared" si="27"/>
        <v>16590039.840000002</v>
      </c>
      <c r="ABF53" s="5">
        <f t="shared" si="27"/>
        <v>28731285.829999998</v>
      </c>
      <c r="ABG53" s="5">
        <f t="shared" si="27"/>
        <v>8898868.6300000008</v>
      </c>
      <c r="ABH53" s="5">
        <f t="shared" si="27"/>
        <v>373626289.27999997</v>
      </c>
      <c r="ABI53" s="5">
        <f t="shared" si="27"/>
        <v>360104638.47000003</v>
      </c>
      <c r="ABJ53" s="5">
        <f t="shared" si="27"/>
        <v>12674039.66</v>
      </c>
      <c r="ABK53" s="5">
        <f t="shared" si="27"/>
        <v>27358237.77</v>
      </c>
      <c r="ABL53" s="5">
        <f t="shared" si="27"/>
        <v>20984050.379999999</v>
      </c>
      <c r="ABM53" s="5">
        <f t="shared" si="27"/>
        <v>10765079</v>
      </c>
      <c r="ABN53" s="5">
        <f t="shared" si="27"/>
        <v>9753694.75</v>
      </c>
      <c r="ABO53" s="5">
        <f t="shared" si="27"/>
        <v>740370149.19999981</v>
      </c>
      <c r="ABP53" s="5">
        <f t="shared" si="27"/>
        <v>46910144.039999999</v>
      </c>
      <c r="ABQ53" s="5">
        <f t="shared" si="27"/>
        <v>62310619.270000003</v>
      </c>
      <c r="ABR53" s="5">
        <f t="shared" si="27"/>
        <v>66692042.740000002</v>
      </c>
      <c r="ABS53" s="5">
        <f t="shared" si="27"/>
        <v>190951389</v>
      </c>
      <c r="ABT53" s="5">
        <f t="shared" si="27"/>
        <v>83102158.969999984</v>
      </c>
      <c r="ABU53" s="5">
        <f t="shared" si="27"/>
        <v>33461868.009999998</v>
      </c>
      <c r="ABV53" s="5">
        <f t="shared" si="27"/>
        <v>66969537.879999995</v>
      </c>
      <c r="ABW53" s="5">
        <f t="shared" si="27"/>
        <v>4303972</v>
      </c>
      <c r="ABX53" s="5">
        <f t="shared" si="27"/>
        <v>511099344.68000001</v>
      </c>
      <c r="ABY53" s="5">
        <f t="shared" si="27"/>
        <v>60639818.509999998</v>
      </c>
      <c r="ABZ53" s="5">
        <f t="shared" si="27"/>
        <v>44089636.370000005</v>
      </c>
      <c r="ACA53" s="5">
        <f t="shared" si="27"/>
        <v>10507769.51</v>
      </c>
      <c r="ACB53" s="5">
        <f t="shared" si="27"/>
        <v>15122602.360000001</v>
      </c>
      <c r="ACC53" s="5">
        <f t="shared" si="27"/>
        <v>122022315.67</v>
      </c>
      <c r="ACD53" s="5">
        <f t="shared" si="27"/>
        <v>33536642.140000001</v>
      </c>
      <c r="ACE53" s="5">
        <f t="shared" si="27"/>
        <v>20669560.450000003</v>
      </c>
      <c r="ACF53" s="5">
        <f t="shared" si="27"/>
        <v>13833458.959999999</v>
      </c>
      <c r="ACG53" s="5">
        <f t="shared" si="27"/>
        <v>67219332.060000002</v>
      </c>
      <c r="ACH53" s="5">
        <f t="shared" si="27"/>
        <v>26568360.57</v>
      </c>
      <c r="ACI53" s="5">
        <f t="shared" si="27"/>
        <v>1498480337.2900002</v>
      </c>
      <c r="ACJ53" s="5">
        <f t="shared" si="27"/>
        <v>36353199.07</v>
      </c>
      <c r="ACK53" s="5">
        <f t="shared" si="27"/>
        <v>50812792.539999999</v>
      </c>
      <c r="ACL53" s="5">
        <f t="shared" si="27"/>
        <v>109528774.74000001</v>
      </c>
      <c r="ACM53" s="5">
        <f t="shared" si="27"/>
        <v>11406445.459999999</v>
      </c>
      <c r="ACN53" s="5">
        <f t="shared" si="27"/>
        <v>22425380.370000001</v>
      </c>
      <c r="ACO53" s="5">
        <f t="shared" si="27"/>
        <v>38896395.340000004</v>
      </c>
      <c r="ACP53" s="5">
        <f t="shared" si="27"/>
        <v>363668240.08999997</v>
      </c>
      <c r="ACQ53" s="5">
        <f t="shared" si="27"/>
        <v>373973947.51999998</v>
      </c>
      <c r="ACR53" s="5">
        <f t="shared" si="27"/>
        <v>46803279.530000001</v>
      </c>
      <c r="ACS53" s="5">
        <f t="shared" ref="ACS53:AFD53" si="28">SUM(ACS34:ACS52)</f>
        <v>45204758.770000003</v>
      </c>
      <c r="ACT53" s="5">
        <f t="shared" si="28"/>
        <v>89576378.349999994</v>
      </c>
      <c r="ACU53" s="5">
        <f t="shared" si="28"/>
        <v>60007582.290000007</v>
      </c>
      <c r="ACV53" s="5">
        <f t="shared" si="28"/>
        <v>489397252.66000009</v>
      </c>
      <c r="ACW53" s="5">
        <f t="shared" si="28"/>
        <v>26789699.150000002</v>
      </c>
      <c r="ACX53" s="5">
        <f t="shared" si="28"/>
        <v>47651037.869999997</v>
      </c>
      <c r="ACY53" s="5">
        <f t="shared" si="28"/>
        <v>26158208.729999997</v>
      </c>
      <c r="ACZ53" s="5">
        <f t="shared" si="28"/>
        <v>13917041.640000001</v>
      </c>
      <c r="ADA53" s="5">
        <f t="shared" si="28"/>
        <v>8324680.6600000001</v>
      </c>
      <c r="ADB53" s="5">
        <f t="shared" si="28"/>
        <v>21168460.969999999</v>
      </c>
      <c r="ADC53" s="5">
        <f t="shared" si="28"/>
        <v>25004206.359999999</v>
      </c>
      <c r="ADD53" s="5">
        <f t="shared" si="28"/>
        <v>0</v>
      </c>
      <c r="ADE53" s="5">
        <f t="shared" si="28"/>
        <v>4938676.0999999996</v>
      </c>
      <c r="ADF53" s="5">
        <f t="shared" si="28"/>
        <v>196266781.58999997</v>
      </c>
      <c r="ADG53" s="5">
        <f t="shared" si="28"/>
        <v>216264469.94999999</v>
      </c>
      <c r="ADH53" s="5">
        <f t="shared" si="28"/>
        <v>17393844.260000002</v>
      </c>
      <c r="ADI53" s="5">
        <f t="shared" si="28"/>
        <v>6657913.8300000001</v>
      </c>
      <c r="ADJ53" s="5">
        <f t="shared" si="28"/>
        <v>3267802.16</v>
      </c>
      <c r="ADK53" s="5">
        <f t="shared" si="28"/>
        <v>0</v>
      </c>
      <c r="ADL53" s="5">
        <f t="shared" si="28"/>
        <v>33820135.579999998</v>
      </c>
      <c r="ADM53" s="5">
        <f t="shared" si="28"/>
        <v>22186068.27</v>
      </c>
      <c r="ADN53" s="5">
        <f t="shared" si="28"/>
        <v>15116989.23</v>
      </c>
      <c r="ADO53" s="5">
        <f t="shared" si="28"/>
        <v>1181863450.1999998</v>
      </c>
      <c r="ADP53" s="5">
        <f t="shared" si="28"/>
        <v>101545067.28999999</v>
      </c>
      <c r="ADQ53" s="5">
        <f t="shared" si="28"/>
        <v>79377956.479999989</v>
      </c>
      <c r="ADR53" s="5">
        <f t="shared" si="28"/>
        <v>83701918.539999992</v>
      </c>
      <c r="ADS53" s="5">
        <f t="shared" si="28"/>
        <v>292462343.09999996</v>
      </c>
      <c r="ADT53" s="5">
        <f t="shared" si="28"/>
        <v>5602974.7799999993</v>
      </c>
      <c r="ADU53" s="5">
        <f t="shared" si="28"/>
        <v>12151785</v>
      </c>
      <c r="ADV53" s="5">
        <f t="shared" si="28"/>
        <v>33843508.019999996</v>
      </c>
      <c r="ADW53" s="5">
        <f t="shared" si="28"/>
        <v>18910598.25</v>
      </c>
      <c r="ADX53" s="5">
        <f t="shared" si="28"/>
        <v>16202896.17</v>
      </c>
      <c r="ADY53" s="5">
        <f t="shared" si="28"/>
        <v>1139401327.46</v>
      </c>
      <c r="ADZ53" s="5">
        <f t="shared" si="28"/>
        <v>303168190.93000001</v>
      </c>
      <c r="AEA53" s="5">
        <f t="shared" si="28"/>
        <v>143429691.55000001</v>
      </c>
      <c r="AEB53" s="5">
        <f t="shared" si="28"/>
        <v>26560185.329999998</v>
      </c>
      <c r="AEC53" s="5">
        <f t="shared" si="28"/>
        <v>112219693.22</v>
      </c>
      <c r="AED53" s="5">
        <f t="shared" si="28"/>
        <v>97221988.379999995</v>
      </c>
      <c r="AEE53" s="5">
        <f t="shared" si="28"/>
        <v>57601614.210000001</v>
      </c>
      <c r="AEF53" s="5">
        <f t="shared" si="28"/>
        <v>27331940.159999996</v>
      </c>
      <c r="AEG53" s="5">
        <f t="shared" si="28"/>
        <v>21777141.220000003</v>
      </c>
      <c r="AEH53" s="5">
        <f t="shared" si="28"/>
        <v>73972269.730000004</v>
      </c>
      <c r="AEI53" s="5">
        <f t="shared" si="28"/>
        <v>32570491.190000005</v>
      </c>
      <c r="AEJ53" s="5">
        <f t="shared" si="28"/>
        <v>106938116.47999999</v>
      </c>
      <c r="AEK53" s="5">
        <f t="shared" si="28"/>
        <v>43185994.649999999</v>
      </c>
      <c r="AEL53" s="5">
        <f t="shared" si="28"/>
        <v>40913365.569999993</v>
      </c>
      <c r="AEM53" s="5">
        <f t="shared" si="28"/>
        <v>84899165.330000013</v>
      </c>
      <c r="AEN53" s="5">
        <f t="shared" si="28"/>
        <v>113509182.31999999</v>
      </c>
      <c r="AEO53" s="5">
        <f t="shared" si="28"/>
        <v>25866854.5</v>
      </c>
      <c r="AEP53" s="5">
        <f t="shared" si="28"/>
        <v>142711578.84</v>
      </c>
      <c r="AEQ53" s="5">
        <f t="shared" si="28"/>
        <v>19802723.969999999</v>
      </c>
      <c r="AER53" s="5">
        <f t="shared" si="28"/>
        <v>110489124.21000001</v>
      </c>
      <c r="AES53" s="5">
        <f t="shared" si="28"/>
        <v>669742224.34000003</v>
      </c>
      <c r="AET53" s="5">
        <f t="shared" si="28"/>
        <v>101320390.06999999</v>
      </c>
      <c r="AEU53" s="5">
        <f t="shared" si="28"/>
        <v>115704416.5</v>
      </c>
      <c r="AEV53" s="5">
        <f t="shared" si="28"/>
        <v>51137611.200000003</v>
      </c>
      <c r="AEW53" s="5">
        <f t="shared" si="28"/>
        <v>26805776.840000004</v>
      </c>
      <c r="AEX53" s="5">
        <f t="shared" si="28"/>
        <v>112084965.42999999</v>
      </c>
      <c r="AEY53" s="5">
        <f t="shared" si="28"/>
        <v>37059050.57</v>
      </c>
      <c r="AEZ53" s="5">
        <f t="shared" si="28"/>
        <v>22674626.080000002</v>
      </c>
      <c r="AFA53" s="5">
        <f t="shared" si="28"/>
        <v>18733727.640000001</v>
      </c>
      <c r="AFB53" s="5">
        <f t="shared" si="28"/>
        <v>9681632.5999999996</v>
      </c>
      <c r="AFC53" s="5">
        <f t="shared" si="28"/>
        <v>256612069.84000003</v>
      </c>
      <c r="AFD53" s="5">
        <f t="shared" si="28"/>
        <v>326798380.63</v>
      </c>
      <c r="AFE53" s="5">
        <f t="shared" ref="AFE53:AHP53" si="29">SUM(AFE34:AFE52)</f>
        <v>66262604.659999996</v>
      </c>
      <c r="AFF53" s="5">
        <f t="shared" si="29"/>
        <v>57034398.929999992</v>
      </c>
      <c r="AFG53" s="5">
        <f t="shared" si="29"/>
        <v>139319059.31999999</v>
      </c>
      <c r="AFH53" s="5">
        <f t="shared" si="29"/>
        <v>61591616.119999997</v>
      </c>
      <c r="AFI53" s="5">
        <f t="shared" si="29"/>
        <v>29773757.43</v>
      </c>
      <c r="AFJ53" s="5">
        <f t="shared" si="29"/>
        <v>26564950.470000003</v>
      </c>
      <c r="AFK53" s="5">
        <f t="shared" si="29"/>
        <v>20283000.600000001</v>
      </c>
      <c r="AFL53" s="5">
        <f t="shared" si="29"/>
        <v>52262969.700000003</v>
      </c>
      <c r="AFM53" s="5">
        <f t="shared" si="29"/>
        <v>67155872.450000003</v>
      </c>
      <c r="AFN53" s="5">
        <f t="shared" si="29"/>
        <v>43828844.189999998</v>
      </c>
      <c r="AFO53" s="5">
        <f t="shared" si="29"/>
        <v>50079019.119999997</v>
      </c>
      <c r="AFP53" s="5">
        <f t="shared" si="29"/>
        <v>594349640.83000004</v>
      </c>
      <c r="AFQ53" s="5">
        <f t="shared" si="29"/>
        <v>139648696.89000002</v>
      </c>
      <c r="AFR53" s="5">
        <f t="shared" si="29"/>
        <v>62436836.810000002</v>
      </c>
      <c r="AFS53" s="5">
        <f t="shared" si="29"/>
        <v>55475998.329999998</v>
      </c>
      <c r="AFT53" s="5">
        <f t="shared" si="29"/>
        <v>100898106.86</v>
      </c>
      <c r="AFU53" s="5">
        <f t="shared" si="29"/>
        <v>71938982.079999998</v>
      </c>
      <c r="AFV53" s="5">
        <f t="shared" si="29"/>
        <v>17209738.240000002</v>
      </c>
      <c r="AFW53" s="5">
        <f t="shared" si="29"/>
        <v>146381505.06</v>
      </c>
      <c r="AFX53" s="5">
        <f t="shared" si="29"/>
        <v>61933575.539999999</v>
      </c>
      <c r="AFY53" s="5">
        <f t="shared" si="29"/>
        <v>10889919.58</v>
      </c>
      <c r="AFZ53" s="5">
        <f t="shared" si="29"/>
        <v>203934666.59999999</v>
      </c>
      <c r="AGA53" s="5">
        <f t="shared" si="29"/>
        <v>50196752.060000002</v>
      </c>
      <c r="AGB53" s="5">
        <f t="shared" si="29"/>
        <v>590592169.71000004</v>
      </c>
      <c r="AGC53" s="5">
        <f t="shared" si="29"/>
        <v>73263295.359999985</v>
      </c>
      <c r="AGD53" s="5">
        <f t="shared" si="29"/>
        <v>71661400.960000008</v>
      </c>
      <c r="AGE53" s="5">
        <f t="shared" si="29"/>
        <v>53390369.509999998</v>
      </c>
      <c r="AGF53" s="5">
        <f t="shared" si="29"/>
        <v>115092102.90000001</v>
      </c>
      <c r="AGG53" s="5">
        <f t="shared" si="29"/>
        <v>51066597.25</v>
      </c>
      <c r="AGH53" s="5">
        <f t="shared" si="29"/>
        <v>47972295.75</v>
      </c>
      <c r="AGI53" s="5">
        <f t="shared" si="29"/>
        <v>46531336.449999996</v>
      </c>
      <c r="AGJ53" s="5">
        <f t="shared" si="29"/>
        <v>31434631.509999998</v>
      </c>
      <c r="AGK53" s="5">
        <f t="shared" si="29"/>
        <v>23121284.609999999</v>
      </c>
      <c r="AGL53" s="5">
        <f t="shared" si="29"/>
        <v>21954939.050000001</v>
      </c>
      <c r="AGM53" s="5">
        <f t="shared" si="29"/>
        <v>645348727.83000004</v>
      </c>
      <c r="AGN53" s="5">
        <f t="shared" si="29"/>
        <v>159521875.80000001</v>
      </c>
      <c r="AGO53" s="5">
        <f t="shared" si="29"/>
        <v>115272548.33</v>
      </c>
      <c r="AGP53" s="5">
        <f t="shared" si="29"/>
        <v>34154414.189999998</v>
      </c>
      <c r="AGQ53" s="5">
        <f t="shared" si="29"/>
        <v>143420504.14000005</v>
      </c>
      <c r="AGR53" s="5">
        <f t="shared" si="29"/>
        <v>46083291.119999997</v>
      </c>
      <c r="AGS53" s="5">
        <f t="shared" si="29"/>
        <v>21940935.800000001</v>
      </c>
      <c r="AGT53" s="5">
        <f t="shared" si="29"/>
        <v>42560411.019999996</v>
      </c>
      <c r="AGU53" s="5">
        <f t="shared" si="29"/>
        <v>1194157176.1699998</v>
      </c>
      <c r="AGV53" s="5">
        <f t="shared" si="29"/>
        <v>820190781.39999998</v>
      </c>
      <c r="AGW53" s="5">
        <f t="shared" si="29"/>
        <v>29510961.629999999</v>
      </c>
      <c r="AGX53" s="5">
        <f t="shared" si="29"/>
        <v>179595959.25</v>
      </c>
      <c r="AGY53" s="5">
        <f t="shared" si="29"/>
        <v>101817675.89</v>
      </c>
      <c r="AGZ53" s="5">
        <f t="shared" si="29"/>
        <v>117239055.18000001</v>
      </c>
      <c r="AHA53" s="5">
        <f t="shared" si="29"/>
        <v>54824505.449999996</v>
      </c>
      <c r="AHB53" s="5">
        <f t="shared" si="29"/>
        <v>43092863.329999998</v>
      </c>
      <c r="AHC53" s="5">
        <f t="shared" si="29"/>
        <v>11461315.08</v>
      </c>
      <c r="AHD53" s="5">
        <f t="shared" si="29"/>
        <v>80478530.909999996</v>
      </c>
      <c r="AHE53" s="5">
        <f t="shared" si="29"/>
        <v>149877889.78999999</v>
      </c>
      <c r="AHF53" s="5">
        <f t="shared" si="29"/>
        <v>43418892.059999995</v>
      </c>
      <c r="AHG53" s="5">
        <f t="shared" si="29"/>
        <v>36097834.039999999</v>
      </c>
      <c r="AHH53" s="5">
        <f t="shared" si="29"/>
        <v>63887893.719999999</v>
      </c>
      <c r="AHI53" s="5">
        <f t="shared" si="29"/>
        <v>31903345</v>
      </c>
      <c r="AHJ53" s="5">
        <f t="shared" si="29"/>
        <v>37771579.149999999</v>
      </c>
      <c r="AHK53" s="5">
        <f t="shared" si="29"/>
        <v>32780320.210000001</v>
      </c>
      <c r="AHL53" s="5">
        <f t="shared" si="29"/>
        <v>368001620.76000005</v>
      </c>
      <c r="AHM53" s="5">
        <f t="shared" si="29"/>
        <v>51764642.82</v>
      </c>
      <c r="AHN53" s="5">
        <f t="shared" si="29"/>
        <v>14170981.280000001</v>
      </c>
      <c r="AHO53" s="5">
        <f t="shared" si="29"/>
        <v>37447390.68</v>
      </c>
      <c r="AHP53" s="5">
        <f t="shared" si="29"/>
        <v>48325048.07</v>
      </c>
      <c r="AHQ53" s="5">
        <f t="shared" ref="AHQ53:AHT53" si="30">SUM(AHQ34:AHQ52)</f>
        <v>12346359.770000001</v>
      </c>
      <c r="AHR53" s="5">
        <f t="shared" si="30"/>
        <v>18858090.32</v>
      </c>
      <c r="AHS53" s="5"/>
      <c r="AHT53" s="5">
        <f t="shared" si="30"/>
        <v>100552386691.08292</v>
      </c>
    </row>
    <row r="54" spans="1:904">
      <c r="A54" s="34" t="s">
        <v>2002</v>
      </c>
      <c r="B54" s="34" t="s">
        <v>2003</v>
      </c>
      <c r="C54" s="1" t="s">
        <v>2004</v>
      </c>
      <c r="D54" s="2">
        <v>291701106.29000002</v>
      </c>
      <c r="E54" s="2">
        <v>25151700.32</v>
      </c>
      <c r="F54" s="2">
        <v>38642508.609999999</v>
      </c>
      <c r="G54" s="2">
        <v>14645284.33</v>
      </c>
      <c r="H54" s="2">
        <v>45655069.649999999</v>
      </c>
      <c r="I54" s="2">
        <v>23888670</v>
      </c>
      <c r="J54" s="2">
        <v>38540460.32</v>
      </c>
      <c r="K54" s="2">
        <v>24432610</v>
      </c>
      <c r="L54" s="2">
        <v>23852600.32</v>
      </c>
      <c r="M54" s="2">
        <v>19385363.390000001</v>
      </c>
      <c r="N54" s="2">
        <v>13107490</v>
      </c>
      <c r="O54" s="2">
        <v>15807410</v>
      </c>
      <c r="P54" s="2">
        <v>11687878.060000001</v>
      </c>
      <c r="Q54" s="2">
        <v>17384830</v>
      </c>
      <c r="R54" s="2">
        <v>16625615.16</v>
      </c>
      <c r="S54" s="2">
        <v>23640409.359999999</v>
      </c>
      <c r="T54" s="2">
        <v>20947404.190000001</v>
      </c>
      <c r="U54" s="2">
        <v>4390510</v>
      </c>
      <c r="V54" s="2">
        <v>263039780.28</v>
      </c>
      <c r="W54" s="2">
        <v>67078588.270000003</v>
      </c>
      <c r="X54" s="2">
        <v>14435520</v>
      </c>
      <c r="Y54" s="2">
        <v>23740770</v>
      </c>
      <c r="Z54" s="2">
        <v>26212910</v>
      </c>
      <c r="AA54" s="2">
        <v>21359491.710000001</v>
      </c>
      <c r="AB54" s="2">
        <v>11480610</v>
      </c>
      <c r="AC54" s="2">
        <v>60111590.340000004</v>
      </c>
      <c r="AD54" s="2">
        <v>26468948</v>
      </c>
      <c r="AE54" s="2">
        <v>16033937.74</v>
      </c>
      <c r="AF54" s="2">
        <v>52488941.939999998</v>
      </c>
      <c r="AG54" s="2">
        <v>23991900</v>
      </c>
      <c r="AH54" s="2">
        <v>47503080.640000001</v>
      </c>
      <c r="AI54" s="2">
        <v>35246634.520000003</v>
      </c>
      <c r="AJ54" s="2">
        <v>15600974.25</v>
      </c>
      <c r="AK54" s="2">
        <v>11952026</v>
      </c>
      <c r="AL54" s="2">
        <v>15002180</v>
      </c>
      <c r="AM54" s="2">
        <v>22843388.710000001</v>
      </c>
      <c r="AN54" s="2">
        <v>9482130</v>
      </c>
      <c r="AO54" s="2">
        <v>16162191.4</v>
      </c>
      <c r="AP54" s="2">
        <v>17463810</v>
      </c>
      <c r="AQ54" s="2">
        <v>13126093.199999999</v>
      </c>
      <c r="AR54" s="2">
        <v>13654890</v>
      </c>
      <c r="AS54" s="2">
        <v>6223004.3300000001</v>
      </c>
      <c r="AT54" s="2">
        <v>155753656</v>
      </c>
      <c r="AU54" s="2">
        <v>10435211.939999999</v>
      </c>
      <c r="AV54" s="2">
        <v>8839080</v>
      </c>
      <c r="AW54" s="2">
        <v>16553880</v>
      </c>
      <c r="AX54" s="2">
        <v>21699053.66</v>
      </c>
      <c r="AY54" s="2">
        <v>28087330</v>
      </c>
      <c r="AZ54" s="2">
        <v>12405605.92</v>
      </c>
      <c r="BA54" s="2">
        <v>13501180</v>
      </c>
      <c r="BB54" s="2">
        <v>11508140</v>
      </c>
      <c r="BC54" s="2">
        <v>12427380</v>
      </c>
      <c r="BD54" s="2">
        <v>6733950</v>
      </c>
      <c r="BE54" s="2">
        <v>9122760</v>
      </c>
      <c r="BF54" s="2">
        <v>43523778.359999999</v>
      </c>
      <c r="BG54" s="2">
        <v>8052352</v>
      </c>
      <c r="BH54" s="2">
        <v>8714057.7400000002</v>
      </c>
      <c r="BI54" s="2">
        <v>118860023.16</v>
      </c>
      <c r="BJ54" s="2">
        <v>59819568.259999998</v>
      </c>
      <c r="BK54" s="2">
        <v>22704830</v>
      </c>
      <c r="BL54" s="2">
        <v>16541510</v>
      </c>
      <c r="BM54" s="2">
        <v>32410894.52</v>
      </c>
      <c r="BN54" s="2">
        <v>24015264.190000001</v>
      </c>
      <c r="BO54" s="2">
        <v>21491695.129999999</v>
      </c>
      <c r="BP54" s="2">
        <v>4422000</v>
      </c>
      <c r="BQ54" s="2">
        <v>4000660</v>
      </c>
      <c r="BR54" s="2">
        <v>170276393.66</v>
      </c>
      <c r="BS54" s="2">
        <v>26587044</v>
      </c>
      <c r="BT54" s="2">
        <v>17438740</v>
      </c>
      <c r="BU54" s="2">
        <v>27832410</v>
      </c>
      <c r="BV54" s="2">
        <v>21481650</v>
      </c>
      <c r="BW54" s="2">
        <v>15670297.33</v>
      </c>
      <c r="BX54" s="2">
        <v>15738554.84</v>
      </c>
      <c r="BY54" s="2">
        <v>26596650.109999999</v>
      </c>
      <c r="BZ54" s="2">
        <v>55761131.25</v>
      </c>
      <c r="CA54" s="2">
        <v>12664649.52</v>
      </c>
      <c r="CB54" s="2">
        <v>20511328.390000001</v>
      </c>
      <c r="CC54" s="2">
        <v>33424623.870000001</v>
      </c>
      <c r="CD54" s="2">
        <v>11396011.939999999</v>
      </c>
      <c r="CE54" s="2">
        <v>10762970</v>
      </c>
      <c r="CF54" s="2">
        <v>10252600</v>
      </c>
      <c r="CG54" s="2">
        <v>283762454.42000002</v>
      </c>
      <c r="CH54" s="2">
        <v>18655018.350000001</v>
      </c>
      <c r="CI54" s="2">
        <v>38484595.450000003</v>
      </c>
      <c r="CJ54" s="2">
        <v>17955997.75</v>
      </c>
      <c r="CK54" s="2">
        <v>17605630.43</v>
      </c>
      <c r="CL54" s="2">
        <v>22329302.329999998</v>
      </c>
      <c r="CM54" s="2">
        <v>18943774.670000002</v>
      </c>
      <c r="CN54" s="2">
        <v>31707490</v>
      </c>
      <c r="CO54" s="2">
        <v>10422878.67</v>
      </c>
      <c r="CP54" s="2">
        <v>21115197.100000001</v>
      </c>
      <c r="CQ54" s="2">
        <v>14292142.33</v>
      </c>
      <c r="CR54" s="2">
        <v>25877114.140000001</v>
      </c>
      <c r="CS54" s="2">
        <v>17102370</v>
      </c>
      <c r="CT54" s="2">
        <v>142821997.41</v>
      </c>
      <c r="CU54" s="2">
        <v>16807715.989999998</v>
      </c>
      <c r="CV54" s="2">
        <v>20127480</v>
      </c>
      <c r="CW54" s="2">
        <v>27561830.030000001</v>
      </c>
      <c r="CX54" s="2">
        <v>14197920</v>
      </c>
      <c r="CY54" s="2">
        <v>26095142.510000002</v>
      </c>
      <c r="CZ54" s="2">
        <v>15488480</v>
      </c>
      <c r="DA54" s="2">
        <v>8950190</v>
      </c>
      <c r="DB54" s="2">
        <v>99517341.180000007</v>
      </c>
      <c r="DC54" s="2">
        <v>114099784.36</v>
      </c>
      <c r="DD54" s="2">
        <v>21511549.66</v>
      </c>
      <c r="DE54" s="2">
        <v>15439979.029999999</v>
      </c>
      <c r="DF54" s="2">
        <v>35214720</v>
      </c>
      <c r="DG54" s="2">
        <v>21120697.41</v>
      </c>
      <c r="DH54" s="2">
        <v>18358425.16</v>
      </c>
      <c r="DI54" s="2">
        <v>20032381.289999999</v>
      </c>
      <c r="DJ54" s="2">
        <v>9735600</v>
      </c>
      <c r="DK54" s="2">
        <v>347918153.86000001</v>
      </c>
      <c r="DL54" s="2">
        <v>17173530</v>
      </c>
      <c r="DM54" s="2">
        <v>28032345.489999998</v>
      </c>
      <c r="DN54" s="2">
        <v>23842610</v>
      </c>
      <c r="DO54" s="2">
        <v>25593400.16</v>
      </c>
      <c r="DP54" s="2">
        <v>21372520</v>
      </c>
      <c r="DQ54" s="2">
        <v>36834755</v>
      </c>
      <c r="DR54" s="2">
        <v>18935548.23</v>
      </c>
      <c r="DS54" s="2">
        <v>32153622</v>
      </c>
      <c r="DT54" s="2">
        <v>155368529.97</v>
      </c>
      <c r="DU54" s="2">
        <v>25907577.539999999</v>
      </c>
      <c r="DV54" s="2">
        <v>48346831.420000002</v>
      </c>
      <c r="DW54" s="2">
        <v>55339444.390000001</v>
      </c>
      <c r="DX54" s="2">
        <v>20911360</v>
      </c>
      <c r="DY54" s="2">
        <v>22677670.190000001</v>
      </c>
      <c r="DZ54" s="2">
        <v>27737041.609999999</v>
      </c>
      <c r="EA54" s="2">
        <v>7378500.71</v>
      </c>
      <c r="EB54" s="2">
        <v>16861952.100000001</v>
      </c>
      <c r="EC54" s="2">
        <v>18503164.23</v>
      </c>
      <c r="ED54" s="2">
        <v>34311772.899999999</v>
      </c>
      <c r="EE54" s="2">
        <v>93508890.739999995</v>
      </c>
      <c r="EF54" s="2">
        <v>87626779.120000005</v>
      </c>
      <c r="EG54" s="2">
        <v>20218714.420000002</v>
      </c>
      <c r="EH54" s="2">
        <v>20274651.329999998</v>
      </c>
      <c r="EI54" s="2">
        <v>23922286.949999999</v>
      </c>
      <c r="EJ54" s="2">
        <v>27671217.350000001</v>
      </c>
      <c r="EK54" s="2">
        <v>36269427.140000001</v>
      </c>
      <c r="EL54" s="2">
        <v>14114036.67</v>
      </c>
      <c r="EM54" s="2">
        <v>17696153.649999999</v>
      </c>
      <c r="EN54" s="2">
        <v>222202658.28999999</v>
      </c>
      <c r="EO54" s="2">
        <v>18319122.77</v>
      </c>
      <c r="EP54" s="2">
        <v>17724430</v>
      </c>
      <c r="EQ54" s="2">
        <v>14192990</v>
      </c>
      <c r="ER54" s="2">
        <v>10754887.800000001</v>
      </c>
      <c r="ES54" s="2">
        <v>10022847.74</v>
      </c>
      <c r="ET54" s="2">
        <v>23287320</v>
      </c>
      <c r="EU54" s="2">
        <v>20845419.68</v>
      </c>
      <c r="EV54" s="2">
        <v>15123260</v>
      </c>
      <c r="EW54" s="2">
        <v>144107916.78</v>
      </c>
      <c r="EX54" s="2">
        <v>9473940</v>
      </c>
      <c r="EY54" s="2">
        <v>15062240</v>
      </c>
      <c r="EZ54" s="2">
        <v>21017182.899999999</v>
      </c>
      <c r="FA54" s="2">
        <v>30701880</v>
      </c>
      <c r="FB54" s="2">
        <v>24741710</v>
      </c>
      <c r="FC54" s="2">
        <v>24637784.370000001</v>
      </c>
      <c r="FD54" s="2">
        <v>13247287.85</v>
      </c>
      <c r="FE54" s="2">
        <v>13328489.029999999</v>
      </c>
      <c r="FF54" s="2">
        <v>9258310</v>
      </c>
      <c r="FG54" s="2">
        <v>11134560</v>
      </c>
      <c r="FH54" s="2">
        <v>6195740</v>
      </c>
      <c r="FI54" s="2">
        <v>109679210.98</v>
      </c>
      <c r="FJ54" s="2">
        <v>18082510</v>
      </c>
      <c r="FK54" s="2">
        <v>18312230</v>
      </c>
      <c r="FL54" s="2">
        <v>20054416</v>
      </c>
      <c r="FM54" s="2">
        <v>30312317.940000001</v>
      </c>
      <c r="FN54" s="2">
        <v>24572050</v>
      </c>
      <c r="FO54" s="2">
        <v>6890860</v>
      </c>
      <c r="FP54" s="2">
        <v>4050040</v>
      </c>
      <c r="FQ54" s="2">
        <v>244007958.05000001</v>
      </c>
      <c r="FR54" s="2">
        <v>13126915</v>
      </c>
      <c r="FS54" s="2">
        <v>23159092.899999999</v>
      </c>
      <c r="FT54" s="2">
        <v>20328028.710000001</v>
      </c>
      <c r="FU54" s="2">
        <v>31913870</v>
      </c>
      <c r="FV54" s="2">
        <v>14329187.1</v>
      </c>
      <c r="FW54" s="2">
        <v>32001213.079999998</v>
      </c>
      <c r="FX54" s="2">
        <v>21405510</v>
      </c>
      <c r="FY54" s="2">
        <v>22120660</v>
      </c>
      <c r="FZ54" s="2">
        <v>15769674.34</v>
      </c>
      <c r="GA54" s="2">
        <v>33948918.07</v>
      </c>
      <c r="GB54" s="2">
        <v>16363744.84</v>
      </c>
      <c r="GC54" s="2">
        <v>11067960</v>
      </c>
      <c r="GD54" s="2">
        <v>5211270</v>
      </c>
      <c r="GE54" s="2">
        <v>133939938.06999999</v>
      </c>
      <c r="GF54" s="2">
        <v>14318160</v>
      </c>
      <c r="GG54" s="2">
        <v>16861280</v>
      </c>
      <c r="GH54" s="2">
        <v>29546654.68</v>
      </c>
      <c r="GI54" s="2">
        <v>18769501.289999999</v>
      </c>
      <c r="GJ54" s="2">
        <v>15782150</v>
      </c>
      <c r="GK54" s="2">
        <v>16084657.539999999</v>
      </c>
      <c r="GL54" s="2">
        <v>39427780.350000001</v>
      </c>
      <c r="GM54" s="2">
        <v>14639050</v>
      </c>
      <c r="GN54" s="2">
        <v>5999131.9400000004</v>
      </c>
      <c r="GO54" s="2">
        <v>3852910.65</v>
      </c>
      <c r="GP54" s="2">
        <v>5250671.6100000003</v>
      </c>
      <c r="GQ54" s="2">
        <v>86510035.340000004</v>
      </c>
      <c r="GR54" s="2">
        <v>31821210.34</v>
      </c>
      <c r="GS54" s="2">
        <v>17374802.260000002</v>
      </c>
      <c r="GT54" s="2">
        <v>26517597.329999998</v>
      </c>
      <c r="GU54" s="2">
        <v>8231354.5800000001</v>
      </c>
      <c r="GV54" s="2">
        <v>19246520.649999999</v>
      </c>
      <c r="GW54" s="2">
        <v>19246492.260000002</v>
      </c>
      <c r="GX54" s="2">
        <v>13078820</v>
      </c>
      <c r="GY54" s="2">
        <v>111358416.27</v>
      </c>
      <c r="GZ54" s="2">
        <v>13370899.789999999</v>
      </c>
      <c r="HA54" s="2">
        <v>31071700</v>
      </c>
      <c r="HB54" s="2">
        <v>19203783.859999999</v>
      </c>
      <c r="HC54" s="2">
        <v>207248416.84999999</v>
      </c>
      <c r="HD54" s="2">
        <v>19992493.690000001</v>
      </c>
      <c r="HE54" s="2">
        <v>36006510</v>
      </c>
      <c r="HF54" s="2">
        <v>33791240.350000001</v>
      </c>
      <c r="HG54" s="2">
        <v>27586582.149999999</v>
      </c>
      <c r="HH54" s="2">
        <v>37073760.310000002</v>
      </c>
      <c r="HI54" s="2">
        <v>6345390</v>
      </c>
      <c r="HJ54" s="2"/>
      <c r="HK54" s="2">
        <v>104233083.95</v>
      </c>
      <c r="HL54" s="2">
        <v>25157971.48</v>
      </c>
      <c r="HM54" s="2">
        <v>33270630.43</v>
      </c>
      <c r="HN54" s="2">
        <v>24206858.66</v>
      </c>
      <c r="HO54" s="2">
        <v>15348615</v>
      </c>
      <c r="HP54" s="2">
        <v>17704340.649999999</v>
      </c>
      <c r="HQ54" s="2">
        <v>23502110.879999999</v>
      </c>
      <c r="HR54" s="2">
        <v>11503510</v>
      </c>
      <c r="HS54" s="2">
        <v>188477750.44999999</v>
      </c>
      <c r="HT54" s="2">
        <v>72278852.700000003</v>
      </c>
      <c r="HU54" s="2">
        <v>21869726</v>
      </c>
      <c r="HV54" s="2">
        <v>15626980</v>
      </c>
      <c r="HW54" s="2">
        <v>13565990</v>
      </c>
      <c r="HX54" s="2">
        <v>15846240</v>
      </c>
      <c r="HY54" s="2">
        <v>33517255.34</v>
      </c>
      <c r="HZ54" s="2">
        <v>15238215</v>
      </c>
      <c r="IA54" s="2">
        <v>15998560</v>
      </c>
      <c r="IB54" s="2">
        <v>17122400</v>
      </c>
      <c r="IC54" s="2">
        <v>18204000</v>
      </c>
      <c r="ID54" s="2">
        <v>22459952.739999998</v>
      </c>
      <c r="IE54" s="2">
        <v>8430110</v>
      </c>
      <c r="IF54" s="2">
        <v>17829500</v>
      </c>
      <c r="IG54" s="2">
        <v>12713940</v>
      </c>
      <c r="IH54" s="2">
        <v>12260280</v>
      </c>
      <c r="II54" s="2">
        <v>107366421.05</v>
      </c>
      <c r="IJ54" s="2">
        <v>64067938.649999999</v>
      </c>
      <c r="IK54" s="2">
        <v>24024610</v>
      </c>
      <c r="IL54" s="2">
        <v>37402886.670000002</v>
      </c>
      <c r="IM54" s="2">
        <v>40038938.840000004</v>
      </c>
      <c r="IN54" s="2">
        <v>17637900.649999999</v>
      </c>
      <c r="IO54" s="2">
        <v>17623450</v>
      </c>
      <c r="IP54" s="2">
        <v>9989674</v>
      </c>
      <c r="IQ54" s="2">
        <v>11802210</v>
      </c>
      <c r="IR54" s="2">
        <v>15280373.33</v>
      </c>
      <c r="IS54" s="2">
        <v>233702011.77000001</v>
      </c>
      <c r="IT54" s="2">
        <v>87885026.069999993</v>
      </c>
      <c r="IU54" s="2">
        <v>32413358.390000001</v>
      </c>
      <c r="IV54" s="2">
        <v>21864873.460000001</v>
      </c>
      <c r="IW54" s="2">
        <v>17335944.120000001</v>
      </c>
      <c r="IX54" s="2">
        <v>9490800</v>
      </c>
      <c r="IY54" s="2">
        <v>17706648.390000001</v>
      </c>
      <c r="IZ54" s="2">
        <v>9864170</v>
      </c>
      <c r="JA54" s="2">
        <v>13064379.35</v>
      </c>
      <c r="JB54" s="2">
        <v>20873093.780000001</v>
      </c>
      <c r="JC54" s="2">
        <v>15585408.390000001</v>
      </c>
      <c r="JD54" s="2">
        <v>14458836.779999999</v>
      </c>
      <c r="JE54" s="2">
        <v>105319707.16</v>
      </c>
      <c r="JF54" s="2">
        <v>75186375.760000005</v>
      </c>
      <c r="JG54" s="2">
        <v>16848791.34</v>
      </c>
      <c r="JH54" s="2">
        <v>16009180</v>
      </c>
      <c r="JI54" s="2">
        <v>14059373.5</v>
      </c>
      <c r="JJ54" s="2">
        <v>15253036.65</v>
      </c>
      <c r="JK54" s="2">
        <v>100307311.81999999</v>
      </c>
      <c r="JL54" s="2">
        <v>12522460</v>
      </c>
      <c r="JM54" s="2">
        <v>17461235.48</v>
      </c>
      <c r="JN54" s="2">
        <v>25379495</v>
      </c>
      <c r="JO54" s="2">
        <v>17740814.09</v>
      </c>
      <c r="JP54" s="2">
        <v>31773433.059999999</v>
      </c>
      <c r="JQ54" s="2">
        <v>13611590</v>
      </c>
      <c r="JR54" s="2">
        <v>145659412.63</v>
      </c>
      <c r="JS54" s="2">
        <v>85213880.780000001</v>
      </c>
      <c r="JT54" s="2">
        <v>16455032.83</v>
      </c>
      <c r="JU54" s="2">
        <v>10224783.33</v>
      </c>
      <c r="JV54" s="2">
        <v>26078456.129999999</v>
      </c>
      <c r="JW54" s="2">
        <v>9864692.5</v>
      </c>
      <c r="JX54" s="2">
        <v>48411372.259999998</v>
      </c>
      <c r="JY54" s="2">
        <v>21632510</v>
      </c>
      <c r="JZ54" s="2">
        <v>12301160</v>
      </c>
      <c r="KA54" s="2">
        <v>24174430</v>
      </c>
      <c r="KB54" s="2">
        <v>16290880</v>
      </c>
      <c r="KC54" s="2">
        <v>17342309.300000001</v>
      </c>
      <c r="KD54" s="2">
        <v>11622410</v>
      </c>
      <c r="KE54" s="2">
        <v>6636633.5700000003</v>
      </c>
      <c r="KF54" s="2">
        <v>12627990</v>
      </c>
      <c r="KG54" s="2"/>
      <c r="KH54" s="2">
        <v>231750852.59999999</v>
      </c>
      <c r="KI54" s="2">
        <v>32771632</v>
      </c>
      <c r="KJ54" s="2">
        <v>21714378.43</v>
      </c>
      <c r="KK54" s="2">
        <v>24911680</v>
      </c>
      <c r="KL54" s="2">
        <v>18903300</v>
      </c>
      <c r="KM54" s="2">
        <v>18132930</v>
      </c>
      <c r="KN54" s="2">
        <v>40635971.649999999</v>
      </c>
      <c r="KO54" s="2">
        <v>17768317.739999998</v>
      </c>
      <c r="KP54" s="2">
        <v>15518136.279999999</v>
      </c>
      <c r="KQ54" s="2">
        <v>70663579.659999996</v>
      </c>
      <c r="KR54" s="2">
        <v>16360179.34</v>
      </c>
      <c r="KS54" s="2">
        <v>21372269.899999999</v>
      </c>
      <c r="KT54" s="2">
        <v>37872901.289999999</v>
      </c>
      <c r="KU54" s="2">
        <v>13541600</v>
      </c>
      <c r="KV54" s="2">
        <v>18212703.469999999</v>
      </c>
      <c r="KW54" s="2">
        <v>98986102.950000003</v>
      </c>
      <c r="KX54" s="2">
        <v>23341790</v>
      </c>
      <c r="KY54" s="2">
        <v>127860440.73</v>
      </c>
      <c r="KZ54" s="2">
        <v>19918860.32</v>
      </c>
      <c r="LA54" s="2">
        <v>11450999.35</v>
      </c>
      <c r="LB54" s="2">
        <v>30676952.34</v>
      </c>
      <c r="LC54" s="2">
        <v>27507981.289999999</v>
      </c>
      <c r="LD54" s="2">
        <v>21726720</v>
      </c>
      <c r="LE54" s="2">
        <v>17082116.780000001</v>
      </c>
      <c r="LF54" s="2">
        <v>14493167.74</v>
      </c>
      <c r="LG54" s="2">
        <v>278565789.61000001</v>
      </c>
      <c r="LH54" s="2">
        <v>60706840</v>
      </c>
      <c r="LI54" s="2">
        <v>94064770.379999995</v>
      </c>
      <c r="LJ54" s="2">
        <v>87338482.290000007</v>
      </c>
      <c r="LK54" s="2">
        <v>23397326.129999999</v>
      </c>
      <c r="LL54" s="2">
        <v>22163478.710000001</v>
      </c>
      <c r="LM54" s="2">
        <v>14486818.060000001</v>
      </c>
      <c r="LN54" s="2">
        <v>21941200</v>
      </c>
      <c r="LO54" s="2">
        <v>12060500</v>
      </c>
      <c r="LP54" s="2">
        <v>27025260</v>
      </c>
      <c r="LQ54" s="2">
        <v>5721480</v>
      </c>
      <c r="LR54" s="2">
        <v>102410021.29000001</v>
      </c>
      <c r="LS54" s="2">
        <v>34883833.560000002</v>
      </c>
      <c r="LT54" s="2">
        <v>19692241.670000002</v>
      </c>
      <c r="LU54" s="2">
        <v>205406200.8944</v>
      </c>
      <c r="LV54" s="2">
        <v>87373791.420000002</v>
      </c>
      <c r="LW54" s="2">
        <v>153712225.37</v>
      </c>
      <c r="LX54" s="2">
        <v>66367088.710000001</v>
      </c>
      <c r="LY54" s="2">
        <v>31108220</v>
      </c>
      <c r="LZ54" s="2">
        <v>29358010</v>
      </c>
      <c r="MA54" s="2">
        <v>29263270</v>
      </c>
      <c r="MB54" s="2">
        <v>22790601.609999999</v>
      </c>
      <c r="MC54" s="2">
        <v>26000840</v>
      </c>
      <c r="MD54" s="2">
        <v>23908410</v>
      </c>
      <c r="ME54" s="2">
        <v>44115128.060000002</v>
      </c>
      <c r="MF54" s="2">
        <v>16137080</v>
      </c>
      <c r="MG54" s="2">
        <v>248788475.11000001</v>
      </c>
      <c r="MH54" s="2">
        <v>11251049.189999999</v>
      </c>
      <c r="MI54" s="2">
        <v>11337766.449999999</v>
      </c>
      <c r="MJ54" s="2">
        <v>12061631.939999999</v>
      </c>
      <c r="MK54" s="2">
        <v>11279993.550000001</v>
      </c>
      <c r="ML54" s="2">
        <v>17479437.850000001</v>
      </c>
      <c r="MM54" s="2">
        <v>14852960</v>
      </c>
      <c r="MN54" s="2">
        <v>13216729.359999999</v>
      </c>
      <c r="MO54" s="2">
        <v>21454190.190000001</v>
      </c>
      <c r="MP54" s="2">
        <v>11006979.359999999</v>
      </c>
      <c r="MQ54" s="2">
        <v>14164656.449999999</v>
      </c>
      <c r="MR54" s="2">
        <v>12639859.029999999</v>
      </c>
      <c r="MS54" s="2">
        <v>189331272.61000001</v>
      </c>
      <c r="MT54" s="2">
        <v>13364260</v>
      </c>
      <c r="MU54" s="2">
        <v>20547020</v>
      </c>
      <c r="MV54" s="2">
        <v>29500677.440000001</v>
      </c>
      <c r="MW54" s="2">
        <v>29549640</v>
      </c>
      <c r="MX54" s="2">
        <v>22016697.199999999</v>
      </c>
      <c r="MY54" s="2">
        <v>41429750.939999998</v>
      </c>
      <c r="MZ54" s="2">
        <v>36578062.869999997</v>
      </c>
      <c r="NA54" s="2">
        <v>6497554.1900000004</v>
      </c>
      <c r="NB54" s="2">
        <v>7260788.7400000002</v>
      </c>
      <c r="NC54" s="2">
        <v>6255275.8499999996</v>
      </c>
      <c r="ND54" s="2">
        <v>282777311.52999997</v>
      </c>
      <c r="NE54" s="2">
        <v>36052400.18</v>
      </c>
      <c r="NF54" s="2">
        <v>13735760</v>
      </c>
      <c r="NG54" s="2">
        <v>91960680.659999996</v>
      </c>
      <c r="NH54" s="2">
        <v>12027274.189999999</v>
      </c>
      <c r="NI54" s="2">
        <v>29659541.949999999</v>
      </c>
      <c r="NJ54" s="2">
        <v>57922822.840000004</v>
      </c>
      <c r="NK54" s="2">
        <v>50057816.740000002</v>
      </c>
      <c r="NL54" s="2">
        <v>5912400</v>
      </c>
      <c r="NM54" s="2">
        <v>20767283.550000001</v>
      </c>
      <c r="NN54" s="2">
        <v>19527943.870000001</v>
      </c>
      <c r="NO54" s="2">
        <v>8642343</v>
      </c>
      <c r="NP54" s="2">
        <v>97467766.439999998</v>
      </c>
      <c r="NQ54" s="2">
        <v>11069580</v>
      </c>
      <c r="NR54" s="2">
        <v>15759892</v>
      </c>
      <c r="NS54" s="2">
        <v>14222000</v>
      </c>
      <c r="NT54" s="2">
        <v>13613868.060000001</v>
      </c>
      <c r="NU54" s="2">
        <v>3592693.23</v>
      </c>
      <c r="NV54" s="2">
        <v>6326679.0300000003</v>
      </c>
      <c r="NW54" s="2">
        <v>150633581.53</v>
      </c>
      <c r="NX54" s="2">
        <v>53631884.829999998</v>
      </c>
      <c r="NY54" s="2">
        <v>16424963.52</v>
      </c>
      <c r="NZ54" s="2">
        <v>14512606.130000001</v>
      </c>
      <c r="OA54" s="2">
        <v>19876135.48</v>
      </c>
      <c r="OB54" s="2">
        <v>24982924.52</v>
      </c>
      <c r="OC54" s="2">
        <v>11216834.84</v>
      </c>
      <c r="OD54" s="2">
        <v>190321788.83000001</v>
      </c>
      <c r="OE54" s="2">
        <v>59956123.329999998</v>
      </c>
      <c r="OF54" s="2">
        <v>27697843.23</v>
      </c>
      <c r="OG54" s="2">
        <v>57627759.740000002</v>
      </c>
      <c r="OH54" s="2">
        <v>19106981.32</v>
      </c>
      <c r="OI54" s="2">
        <v>27947799.350000001</v>
      </c>
      <c r="OJ54" s="2">
        <v>22069102.260000002</v>
      </c>
      <c r="OK54" s="2">
        <v>11112544.98</v>
      </c>
      <c r="OL54" s="2">
        <v>8048040</v>
      </c>
      <c r="OM54" s="2">
        <v>156570497.12</v>
      </c>
      <c r="ON54" s="2">
        <v>50420543.939999998</v>
      </c>
      <c r="OO54" s="2">
        <v>56155683.869999997</v>
      </c>
      <c r="OP54" s="2">
        <v>30591421.609999999</v>
      </c>
      <c r="OQ54" s="2">
        <v>21177784.52</v>
      </c>
      <c r="OR54" s="2">
        <v>9089730.9700000007</v>
      </c>
      <c r="OS54" s="2">
        <v>98838412.590000004</v>
      </c>
      <c r="OT54" s="2">
        <v>12704607.43</v>
      </c>
      <c r="OU54" s="2">
        <v>13364356.779999999</v>
      </c>
      <c r="OV54" s="2">
        <v>23755016.140000001</v>
      </c>
      <c r="OW54" s="2">
        <v>23121067.739999998</v>
      </c>
      <c r="OX54" s="2">
        <v>44453806.390000001</v>
      </c>
      <c r="OY54" s="2">
        <v>15230430</v>
      </c>
      <c r="OZ54" s="2">
        <v>6579510</v>
      </c>
      <c r="PA54" s="2">
        <v>7829770</v>
      </c>
      <c r="PB54" s="2">
        <v>159663864.72</v>
      </c>
      <c r="PC54" s="2">
        <v>12161478.67</v>
      </c>
      <c r="PD54" s="2">
        <v>39907320</v>
      </c>
      <c r="PE54" s="2">
        <v>12108960</v>
      </c>
      <c r="PF54" s="2">
        <v>23320493.359999999</v>
      </c>
      <c r="PG54" s="2">
        <v>43381325</v>
      </c>
      <c r="PH54" s="2">
        <v>13406216.66</v>
      </c>
      <c r="PI54" s="2">
        <v>14402570</v>
      </c>
      <c r="PJ54" s="2">
        <v>19364470.670000002</v>
      </c>
      <c r="PK54" s="2">
        <v>14234310</v>
      </c>
      <c r="PL54" s="2">
        <v>17053168.710000001</v>
      </c>
      <c r="PM54" s="2">
        <v>24509813.609999999</v>
      </c>
      <c r="PN54" s="2">
        <v>11471720.67</v>
      </c>
      <c r="PO54" s="2">
        <v>43385716.450000003</v>
      </c>
      <c r="PP54" s="2">
        <v>6140590</v>
      </c>
      <c r="PQ54" s="2">
        <v>6631320</v>
      </c>
      <c r="PR54" s="2">
        <v>5181600</v>
      </c>
      <c r="PS54" s="2">
        <v>6090201.6699999999</v>
      </c>
      <c r="PT54" s="2">
        <v>347979708.67000002</v>
      </c>
      <c r="PU54" s="2">
        <v>22792299.09</v>
      </c>
      <c r="PV54" s="2">
        <v>23103100</v>
      </c>
      <c r="PW54" s="2">
        <v>32776743.329999998</v>
      </c>
      <c r="PX54" s="2">
        <v>80414310.75</v>
      </c>
      <c r="PY54" s="2">
        <v>23363745</v>
      </c>
      <c r="PZ54" s="2">
        <v>45478622.649999999</v>
      </c>
      <c r="QA54" s="2">
        <v>19372374.309999999</v>
      </c>
      <c r="QB54" s="2">
        <v>43187560</v>
      </c>
      <c r="QC54" s="2">
        <v>11559780</v>
      </c>
      <c r="QD54" s="2">
        <v>36641825.479999997</v>
      </c>
      <c r="QE54" s="2">
        <v>14332683.890000001</v>
      </c>
      <c r="QF54" s="2">
        <v>10923851.92</v>
      </c>
      <c r="QG54" s="2">
        <v>23458861.940000001</v>
      </c>
      <c r="QH54" s="2">
        <v>32567619.199999999</v>
      </c>
      <c r="QI54" s="2">
        <v>34732510</v>
      </c>
      <c r="QJ54" s="2">
        <v>17976939</v>
      </c>
      <c r="QK54" s="2">
        <v>17475012.239999998</v>
      </c>
      <c r="QL54" s="2">
        <v>13615796.779999999</v>
      </c>
      <c r="QM54" s="2">
        <v>31855070</v>
      </c>
      <c r="QN54" s="2">
        <v>36062290</v>
      </c>
      <c r="QO54" s="2">
        <v>15150430.640000001</v>
      </c>
      <c r="QP54" s="2">
        <v>4012600</v>
      </c>
      <c r="QQ54" s="2">
        <v>2606420</v>
      </c>
      <c r="QR54" s="2">
        <v>4953460</v>
      </c>
      <c r="QS54" s="2">
        <v>4492460</v>
      </c>
      <c r="QT54" s="2">
        <v>132661798.90000001</v>
      </c>
      <c r="QU54" s="2">
        <v>15419590</v>
      </c>
      <c r="QV54" s="2">
        <v>39132821.539999999</v>
      </c>
      <c r="QW54" s="2">
        <v>23574770</v>
      </c>
      <c r="QX54" s="2">
        <v>22574620</v>
      </c>
      <c r="QY54" s="2">
        <v>37081562</v>
      </c>
      <c r="QZ54" s="2">
        <v>14959370</v>
      </c>
      <c r="RA54" s="2">
        <v>35477350</v>
      </c>
      <c r="RB54" s="2">
        <v>38852020</v>
      </c>
      <c r="RC54" s="2">
        <v>14946100</v>
      </c>
      <c r="RD54" s="2">
        <v>12409580</v>
      </c>
      <c r="RE54" s="2">
        <v>5478890</v>
      </c>
      <c r="RF54" s="2">
        <v>5132940</v>
      </c>
      <c r="RG54" s="2">
        <v>247702342.63999999</v>
      </c>
      <c r="RH54" s="2">
        <v>29413990</v>
      </c>
      <c r="RI54" s="2">
        <v>15088780</v>
      </c>
      <c r="RJ54" s="2">
        <v>22763142.449999999</v>
      </c>
      <c r="RK54" s="2">
        <v>17800050</v>
      </c>
      <c r="RL54" s="2">
        <v>21776900</v>
      </c>
      <c r="RM54" s="2">
        <v>38182185.329999998</v>
      </c>
      <c r="RN54" s="2">
        <v>15386565.140000001</v>
      </c>
      <c r="RO54" s="2">
        <v>17574825.030000001</v>
      </c>
      <c r="RP54" s="2">
        <v>34647976</v>
      </c>
      <c r="RQ54" s="2">
        <v>39834518.189999998</v>
      </c>
      <c r="RR54" s="2">
        <v>13840032.58</v>
      </c>
      <c r="RS54" s="2">
        <v>10165360</v>
      </c>
      <c r="RT54" s="2">
        <v>16978767.399999999</v>
      </c>
      <c r="RU54" s="2">
        <v>11200170</v>
      </c>
      <c r="RV54" s="2">
        <v>16178898.869999999</v>
      </c>
      <c r="RW54" s="2">
        <v>20371234.309999999</v>
      </c>
      <c r="RX54" s="2">
        <v>1716020</v>
      </c>
      <c r="RY54" s="2"/>
      <c r="RZ54" s="2"/>
      <c r="SA54" s="2">
        <v>131168654.37</v>
      </c>
      <c r="SB54" s="2">
        <v>16919117.739999998</v>
      </c>
      <c r="SC54" s="2">
        <v>18576121.93</v>
      </c>
      <c r="SD54" s="2">
        <v>18330589.030000001</v>
      </c>
      <c r="SE54" s="2">
        <v>11477845.800000001</v>
      </c>
      <c r="SF54" s="2">
        <v>19659562.579999998</v>
      </c>
      <c r="SG54" s="2">
        <v>24447503.219999999</v>
      </c>
      <c r="SH54" s="2">
        <v>26600434.530000001</v>
      </c>
      <c r="SI54" s="2">
        <v>15745006.77</v>
      </c>
      <c r="SJ54" s="2">
        <v>14065048.4</v>
      </c>
      <c r="SK54" s="2">
        <v>35482828.740000002</v>
      </c>
      <c r="SL54" s="2">
        <v>2750777.58</v>
      </c>
      <c r="SM54" s="2">
        <v>53347247.140000001</v>
      </c>
      <c r="SN54" s="2">
        <v>14009400</v>
      </c>
      <c r="SO54" s="2">
        <v>15673720</v>
      </c>
      <c r="SP54" s="2">
        <v>24960420</v>
      </c>
      <c r="SQ54" s="2">
        <v>15759788.67</v>
      </c>
      <c r="SR54" s="2">
        <v>12015810</v>
      </c>
      <c r="SS54" s="2">
        <v>13297070</v>
      </c>
      <c r="ST54" s="2">
        <v>7647600</v>
      </c>
      <c r="SU54" s="2">
        <v>141643987.63</v>
      </c>
      <c r="SV54" s="2">
        <v>10768420</v>
      </c>
      <c r="SW54" s="2">
        <v>19819621.559999999</v>
      </c>
      <c r="SX54" s="2">
        <v>11726330</v>
      </c>
      <c r="SY54" s="2">
        <v>8219730</v>
      </c>
      <c r="SZ54" s="2">
        <v>11372900</v>
      </c>
      <c r="TA54" s="2">
        <v>12614938.02</v>
      </c>
      <c r="TB54" s="2">
        <v>36709876.740000002</v>
      </c>
      <c r="TC54" s="2">
        <v>14395300</v>
      </c>
      <c r="TD54" s="2">
        <v>11646090</v>
      </c>
      <c r="TE54" s="2">
        <v>13515809.35</v>
      </c>
      <c r="TF54" s="2">
        <v>24607105</v>
      </c>
      <c r="TG54" s="2">
        <v>9589245</v>
      </c>
      <c r="TH54" s="2">
        <v>7843530</v>
      </c>
      <c r="TI54" s="2">
        <v>222609371.83000001</v>
      </c>
      <c r="TJ54" s="2">
        <v>14750941.4</v>
      </c>
      <c r="TK54" s="2">
        <v>12021500</v>
      </c>
      <c r="TL54" s="2">
        <v>28858460</v>
      </c>
      <c r="TM54" s="2">
        <v>26660690.710000001</v>
      </c>
      <c r="TN54" s="2">
        <v>12452876.77</v>
      </c>
      <c r="TO54" s="2">
        <v>7486980</v>
      </c>
      <c r="TP54" s="2">
        <v>40981188.710000001</v>
      </c>
      <c r="TQ54" s="2">
        <v>13438490</v>
      </c>
      <c r="TR54" s="2">
        <v>21735460</v>
      </c>
      <c r="TS54" s="2">
        <v>28086270</v>
      </c>
      <c r="TT54" s="2">
        <v>12961170</v>
      </c>
      <c r="TU54" s="2">
        <v>10958400</v>
      </c>
      <c r="TV54" s="2">
        <v>18664425</v>
      </c>
      <c r="TW54" s="2">
        <v>12165505.16</v>
      </c>
      <c r="TX54" s="2">
        <v>11658383.1</v>
      </c>
      <c r="TY54" s="2">
        <v>61760434.710000001</v>
      </c>
      <c r="TZ54" s="2">
        <v>12694050</v>
      </c>
      <c r="UA54" s="2">
        <v>121847551.94</v>
      </c>
      <c r="UB54" s="2">
        <v>35234504.700000003</v>
      </c>
      <c r="UC54" s="2">
        <v>15277412.33</v>
      </c>
      <c r="UD54" s="2">
        <v>11920990</v>
      </c>
      <c r="UE54" s="2">
        <v>67839250.540000007</v>
      </c>
      <c r="UF54" s="2">
        <v>9570420</v>
      </c>
      <c r="UG54" s="2">
        <v>5859754.8399999999</v>
      </c>
      <c r="UH54" s="2">
        <v>7307596.7800000003</v>
      </c>
      <c r="UI54" s="2">
        <v>6804150</v>
      </c>
      <c r="UJ54" s="2">
        <v>86042680</v>
      </c>
      <c r="UK54" s="2">
        <v>22980765</v>
      </c>
      <c r="UL54" s="2">
        <v>16915280</v>
      </c>
      <c r="UM54" s="2">
        <v>27526563.539999999</v>
      </c>
      <c r="UN54" s="2">
        <v>17270641</v>
      </c>
      <c r="UO54" s="2">
        <v>10432370.390000001</v>
      </c>
      <c r="UP54" s="2">
        <v>294311870.00999999</v>
      </c>
      <c r="UQ54" s="2">
        <v>19513211.34</v>
      </c>
      <c r="UR54" s="2">
        <v>18458283</v>
      </c>
      <c r="US54" s="2">
        <v>57715305.630000003</v>
      </c>
      <c r="UT54" s="2">
        <v>6063350</v>
      </c>
      <c r="UU54" s="2">
        <v>14554361.67</v>
      </c>
      <c r="UV54" s="2">
        <v>37090692.079999998</v>
      </c>
      <c r="UW54" s="2">
        <v>12373090.32</v>
      </c>
      <c r="UX54" s="2">
        <v>10375950</v>
      </c>
      <c r="UY54" s="2">
        <v>14516782.039999999</v>
      </c>
      <c r="UZ54" s="2">
        <v>19521940</v>
      </c>
      <c r="VA54" s="2">
        <v>33819916.32</v>
      </c>
      <c r="VB54" s="2">
        <v>20946650</v>
      </c>
      <c r="VC54" s="2">
        <v>28653911.309999999</v>
      </c>
      <c r="VD54" s="2">
        <v>10895789.35</v>
      </c>
      <c r="VE54" s="2">
        <v>11547470.66</v>
      </c>
      <c r="VF54" s="2">
        <v>7437540</v>
      </c>
      <c r="VG54" s="2">
        <v>11904488.68</v>
      </c>
      <c r="VH54" s="2">
        <v>34655373.460000001</v>
      </c>
      <c r="VI54" s="2">
        <v>5479520.3200000003</v>
      </c>
      <c r="VJ54" s="2">
        <v>5350884.79</v>
      </c>
      <c r="VK54" s="2">
        <v>6178833.3300000001</v>
      </c>
      <c r="VL54" s="2">
        <v>171182790.53999999</v>
      </c>
      <c r="VM54" s="2">
        <v>21200720</v>
      </c>
      <c r="VN54" s="2">
        <v>20768597.739999998</v>
      </c>
      <c r="VO54" s="2">
        <v>24890760</v>
      </c>
      <c r="VP54" s="2">
        <v>31398380</v>
      </c>
      <c r="VQ54" s="2">
        <v>29220130</v>
      </c>
      <c r="VR54" s="2">
        <v>20510979.989999998</v>
      </c>
      <c r="VS54" s="2">
        <v>18752334.190000001</v>
      </c>
      <c r="VT54" s="2">
        <v>16652865.359999999</v>
      </c>
      <c r="VU54" s="2">
        <v>52752367.329999998</v>
      </c>
      <c r="VV54" s="2">
        <v>17886181.609999999</v>
      </c>
      <c r="VW54" s="2">
        <v>29522955.969999999</v>
      </c>
      <c r="VX54" s="2">
        <v>13162608</v>
      </c>
      <c r="VY54" s="2">
        <v>11169520</v>
      </c>
      <c r="VZ54" s="2">
        <v>13114653.23</v>
      </c>
      <c r="WA54" s="2">
        <v>382449884.60000002</v>
      </c>
      <c r="WB54" s="2">
        <v>33319964.77</v>
      </c>
      <c r="WC54" s="2">
        <v>20477805.43</v>
      </c>
      <c r="WD54" s="2">
        <v>22242500.02</v>
      </c>
      <c r="WE54" s="2">
        <v>11536380</v>
      </c>
      <c r="WF54" s="2">
        <v>25771512.260000002</v>
      </c>
      <c r="WG54" s="2">
        <v>35139204.159999996</v>
      </c>
      <c r="WH54" s="2">
        <v>34977483.869999997</v>
      </c>
      <c r="WI54" s="2">
        <v>22649292.84</v>
      </c>
      <c r="WJ54" s="2">
        <v>32226856.739999998</v>
      </c>
      <c r="WK54" s="2">
        <v>21794640</v>
      </c>
      <c r="WL54" s="2">
        <v>45675262.049999997</v>
      </c>
      <c r="WM54" s="2">
        <v>23010795.48</v>
      </c>
      <c r="WN54" s="2">
        <v>40217637.420000002</v>
      </c>
      <c r="WO54" s="2">
        <v>45556219.060000002</v>
      </c>
      <c r="WP54" s="2">
        <v>23664069.030000001</v>
      </c>
      <c r="WQ54" s="2">
        <v>27076951.300000001</v>
      </c>
      <c r="WR54" s="2">
        <v>32514680</v>
      </c>
      <c r="WS54" s="2">
        <v>19046646.41</v>
      </c>
      <c r="WT54" s="2">
        <v>41007432.579999998</v>
      </c>
      <c r="WU54" s="2">
        <v>77760409.659999996</v>
      </c>
      <c r="WV54" s="2">
        <v>22667060.489999998</v>
      </c>
      <c r="WW54" s="2">
        <v>13306882.33</v>
      </c>
      <c r="WX54" s="2">
        <v>13654074.01</v>
      </c>
      <c r="WY54" s="2">
        <v>15699640</v>
      </c>
      <c r="WZ54" s="2">
        <v>13067490</v>
      </c>
      <c r="XA54" s="2">
        <v>13318060</v>
      </c>
      <c r="XB54" s="2">
        <v>14974930</v>
      </c>
      <c r="XC54" s="2">
        <v>52593130.450000003</v>
      </c>
      <c r="XD54" s="2">
        <v>9716530</v>
      </c>
      <c r="XE54" s="2">
        <v>5912967.7400000002</v>
      </c>
      <c r="XF54" s="2">
        <v>6739400</v>
      </c>
      <c r="XG54" s="2">
        <v>6213920</v>
      </c>
      <c r="XH54" s="2">
        <v>239303689.78</v>
      </c>
      <c r="XI54" s="2">
        <v>22737730</v>
      </c>
      <c r="XJ54" s="2">
        <v>24597625</v>
      </c>
      <c r="XK54" s="2">
        <v>94684968.730000004</v>
      </c>
      <c r="XL54" s="2">
        <v>24574880</v>
      </c>
      <c r="XM54" s="2">
        <v>26222760</v>
      </c>
      <c r="XN54" s="2">
        <v>41275197.340000004</v>
      </c>
      <c r="XO54" s="2">
        <v>17819977.329999998</v>
      </c>
      <c r="XP54" s="2">
        <v>23179604</v>
      </c>
      <c r="XQ54" s="2">
        <v>38676023.549999997</v>
      </c>
      <c r="XR54" s="2">
        <v>28295560</v>
      </c>
      <c r="XS54" s="2">
        <v>14123591.609999999</v>
      </c>
      <c r="XT54" s="2">
        <v>13655720</v>
      </c>
      <c r="XU54" s="2">
        <v>14646840</v>
      </c>
      <c r="XV54" s="2">
        <v>14525112.58</v>
      </c>
      <c r="XW54" s="2">
        <v>12874940</v>
      </c>
      <c r="XX54" s="2">
        <v>9702750</v>
      </c>
      <c r="XY54" s="2">
        <v>11286803.74</v>
      </c>
      <c r="XZ54" s="2">
        <v>11922000</v>
      </c>
      <c r="YA54" s="2">
        <v>11334240</v>
      </c>
      <c r="YB54" s="2">
        <v>10497763.23</v>
      </c>
      <c r="YC54" s="2">
        <v>7862590</v>
      </c>
      <c r="YD54" s="2">
        <v>8030760</v>
      </c>
      <c r="YE54" s="2">
        <v>284373727.72000003</v>
      </c>
      <c r="YF54" s="2">
        <v>17350437.420000002</v>
      </c>
      <c r="YG54" s="2">
        <v>31973704.940000001</v>
      </c>
      <c r="YH54" s="2">
        <v>19975621.609999999</v>
      </c>
      <c r="YI54" s="2">
        <v>58935540.969999999</v>
      </c>
      <c r="YJ54" s="2">
        <v>20272890</v>
      </c>
      <c r="YK54" s="2">
        <v>32424273.550000001</v>
      </c>
      <c r="YL54" s="2">
        <v>13172040</v>
      </c>
      <c r="YM54" s="2">
        <v>41280311.130000003</v>
      </c>
      <c r="YN54" s="2">
        <v>37661410</v>
      </c>
      <c r="YO54" s="2">
        <v>25859177.420000002</v>
      </c>
      <c r="YP54" s="2">
        <v>14149126.77</v>
      </c>
      <c r="YQ54" s="2">
        <v>11703540</v>
      </c>
      <c r="YR54" s="2">
        <v>11740160</v>
      </c>
      <c r="YS54" s="2">
        <v>6992600</v>
      </c>
      <c r="YT54" s="2">
        <v>6599167</v>
      </c>
      <c r="YU54" s="2">
        <v>4639060</v>
      </c>
      <c r="YV54" s="2">
        <v>114470709.02</v>
      </c>
      <c r="YW54" s="2">
        <v>19377490</v>
      </c>
      <c r="YX54" s="2">
        <v>19073901.289999999</v>
      </c>
      <c r="YY54" s="2">
        <v>15675909.66</v>
      </c>
      <c r="YZ54" s="2">
        <v>16310771.27</v>
      </c>
      <c r="ZA54" s="2">
        <v>11811000</v>
      </c>
      <c r="ZB54" s="2">
        <v>17318352</v>
      </c>
      <c r="ZC54" s="2">
        <v>130505263.88</v>
      </c>
      <c r="ZD54" s="2">
        <v>15388980.74</v>
      </c>
      <c r="ZE54" s="2">
        <v>20314925</v>
      </c>
      <c r="ZF54" s="2">
        <v>24597497.100000001</v>
      </c>
      <c r="ZG54" s="2">
        <v>14666220</v>
      </c>
      <c r="ZH54" s="2">
        <v>19868670</v>
      </c>
      <c r="ZI54" s="2">
        <v>13726530</v>
      </c>
      <c r="ZJ54" s="2">
        <v>12998390</v>
      </c>
      <c r="ZK54" s="2">
        <v>41051092.880000003</v>
      </c>
      <c r="ZL54" s="2">
        <v>194021385.40000001</v>
      </c>
      <c r="ZM54" s="2">
        <v>13017160</v>
      </c>
      <c r="ZN54" s="2">
        <v>28268320</v>
      </c>
      <c r="ZO54" s="2">
        <v>61597954.619999997</v>
      </c>
      <c r="ZP54" s="2">
        <v>40275043.390000001</v>
      </c>
      <c r="ZQ54" s="2">
        <v>18067515</v>
      </c>
      <c r="ZR54" s="2">
        <v>18681810</v>
      </c>
      <c r="ZS54" s="2">
        <v>31908605.469999999</v>
      </c>
      <c r="ZT54" s="2">
        <v>33648450</v>
      </c>
      <c r="ZU54" s="2">
        <v>41768068.380000003</v>
      </c>
      <c r="ZV54" s="2">
        <v>12859540</v>
      </c>
      <c r="ZW54" s="2">
        <v>13080666.67</v>
      </c>
      <c r="ZX54" s="2">
        <v>11333340</v>
      </c>
      <c r="ZY54" s="2">
        <v>18244680</v>
      </c>
      <c r="ZZ54" s="2">
        <v>18750714.190000001</v>
      </c>
      <c r="AAA54" s="2">
        <v>15568707.890000001</v>
      </c>
      <c r="AAB54" s="2">
        <v>15740280.699999999</v>
      </c>
      <c r="AAC54" s="2">
        <v>8080021.9400000004</v>
      </c>
      <c r="AAD54" s="2">
        <v>9634740</v>
      </c>
      <c r="AAE54" s="2">
        <v>8204315.8099999996</v>
      </c>
      <c r="AAF54" s="2">
        <v>7553268.7999999998</v>
      </c>
      <c r="AAG54" s="2">
        <v>6512130.9699999997</v>
      </c>
      <c r="AAH54" s="2">
        <v>77758801.200000003</v>
      </c>
      <c r="AAI54" s="2">
        <v>13448860</v>
      </c>
      <c r="AAJ54" s="2">
        <v>13476500</v>
      </c>
      <c r="AAK54" s="2">
        <v>16623092.800000001</v>
      </c>
      <c r="AAL54" s="2">
        <v>15244340</v>
      </c>
      <c r="AAM54" s="2">
        <v>15994613.52</v>
      </c>
      <c r="AAN54" s="2">
        <v>12666865</v>
      </c>
      <c r="AAO54" s="2">
        <v>441662856.97000003</v>
      </c>
      <c r="AAP54" s="2">
        <v>16496538</v>
      </c>
      <c r="AAQ54" s="2">
        <v>11154418.880000001</v>
      </c>
      <c r="AAR54" s="2">
        <v>27912938.870000001</v>
      </c>
      <c r="AAS54" s="2">
        <v>19680750</v>
      </c>
      <c r="AAT54" s="2">
        <v>14200761.609999999</v>
      </c>
      <c r="AAU54" s="2">
        <v>15582830</v>
      </c>
      <c r="AAV54" s="2">
        <v>20786554.5</v>
      </c>
      <c r="AAW54" s="2">
        <v>33591296.469999999</v>
      </c>
      <c r="AAX54" s="2">
        <v>9553230.6699999999</v>
      </c>
      <c r="AAY54" s="2">
        <v>21313492.27</v>
      </c>
      <c r="AAZ54" s="2">
        <v>65425739.670000002</v>
      </c>
      <c r="ABA54" s="2">
        <v>31592479.34</v>
      </c>
      <c r="ABB54" s="2">
        <v>10470670</v>
      </c>
      <c r="ABC54" s="2">
        <v>11103440</v>
      </c>
      <c r="ABD54" s="2">
        <v>14425991.609999999</v>
      </c>
      <c r="ABE54" s="2">
        <v>9864800.0700000003</v>
      </c>
      <c r="ABF54" s="2">
        <v>9389757</v>
      </c>
      <c r="ABG54" s="2">
        <v>8046597.3300000001</v>
      </c>
      <c r="ABH54" s="2">
        <v>74743737.579999998</v>
      </c>
      <c r="ABI54" s="2">
        <v>38833381.009999998</v>
      </c>
      <c r="ABJ54" s="2">
        <v>7864890</v>
      </c>
      <c r="ABK54" s="2">
        <v>6005320</v>
      </c>
      <c r="ABL54" s="2">
        <v>7500140</v>
      </c>
      <c r="ABM54" s="2">
        <v>4482960</v>
      </c>
      <c r="ABN54" s="2">
        <v>7293876.1299999999</v>
      </c>
      <c r="ABO54" s="2">
        <v>114758650.91</v>
      </c>
      <c r="ABP54" s="2">
        <v>17083868.059999999</v>
      </c>
      <c r="ABQ54" s="2">
        <v>10948441.939999999</v>
      </c>
      <c r="ABR54" s="2">
        <v>22113012.859999999</v>
      </c>
      <c r="ABS54" s="2">
        <v>25661206.41</v>
      </c>
      <c r="ABT54" s="2">
        <v>17239115.16</v>
      </c>
      <c r="ABU54" s="2">
        <v>16079520</v>
      </c>
      <c r="ABV54" s="2">
        <v>22139998.579999998</v>
      </c>
      <c r="ABW54" s="2">
        <v>4132153</v>
      </c>
      <c r="ABX54" s="2">
        <v>154114270.44999999</v>
      </c>
      <c r="ABY54" s="2">
        <v>9016667.7400000002</v>
      </c>
      <c r="ABZ54" s="2">
        <v>26587398.059999999</v>
      </c>
      <c r="ACA54" s="2">
        <v>17978667.739999998</v>
      </c>
      <c r="ACB54" s="2">
        <v>10946445</v>
      </c>
      <c r="ACC54" s="2">
        <v>35719235.32</v>
      </c>
      <c r="ACD54" s="2">
        <v>8514225.8100000005</v>
      </c>
      <c r="ACE54" s="2">
        <v>19484011.739999998</v>
      </c>
      <c r="ACF54" s="2">
        <v>12321590</v>
      </c>
      <c r="ACG54" s="2">
        <v>18574766.899999999</v>
      </c>
      <c r="ACH54" s="2">
        <v>12877007.74</v>
      </c>
      <c r="ACI54" s="2">
        <v>268579516.82999998</v>
      </c>
      <c r="ACJ54" s="2">
        <v>17050853.329999998</v>
      </c>
      <c r="ACK54" s="2">
        <v>21032340</v>
      </c>
      <c r="ACL54" s="2">
        <v>32519043.350000001</v>
      </c>
      <c r="ACM54" s="2">
        <v>15622020</v>
      </c>
      <c r="ACN54" s="2">
        <v>19340580</v>
      </c>
      <c r="ACO54" s="2">
        <v>24506580</v>
      </c>
      <c r="ACP54" s="2">
        <v>58034283.659999996</v>
      </c>
      <c r="ACQ54" s="2">
        <v>76875660</v>
      </c>
      <c r="ACR54" s="2">
        <v>19500790</v>
      </c>
      <c r="ACS54" s="2">
        <v>18743310</v>
      </c>
      <c r="ACT54" s="2">
        <v>21608451.93</v>
      </c>
      <c r="ACU54" s="2">
        <v>26840653.559999999</v>
      </c>
      <c r="ACV54" s="2">
        <v>52964915.409999996</v>
      </c>
      <c r="ACW54" s="2">
        <v>17115091.289999999</v>
      </c>
      <c r="ACX54" s="2">
        <v>23013280</v>
      </c>
      <c r="ACY54" s="2">
        <v>13534120</v>
      </c>
      <c r="ACZ54" s="2">
        <v>9472410</v>
      </c>
      <c r="ADA54" s="2">
        <v>12551460</v>
      </c>
      <c r="ADB54" s="2">
        <v>9055740</v>
      </c>
      <c r="ADC54" s="2">
        <v>6153490</v>
      </c>
      <c r="ADD54" s="2">
        <v>5479052.5800000001</v>
      </c>
      <c r="ADE54" s="2">
        <v>8993340</v>
      </c>
      <c r="ADF54" s="2">
        <v>82441492.670000002</v>
      </c>
      <c r="ADG54" s="2">
        <v>66936610</v>
      </c>
      <c r="ADH54" s="2">
        <v>11835700</v>
      </c>
      <c r="ADI54" s="2">
        <v>13277960</v>
      </c>
      <c r="ADJ54" s="2">
        <v>17010810</v>
      </c>
      <c r="ADK54" s="2">
        <v>9312120.3800000008</v>
      </c>
      <c r="ADL54" s="2">
        <v>14066259.630000001</v>
      </c>
      <c r="ADM54" s="2">
        <v>13921510.970000001</v>
      </c>
      <c r="ADN54" s="2">
        <v>16173300</v>
      </c>
      <c r="ADO54" s="2">
        <v>221567346.72999999</v>
      </c>
      <c r="ADP54" s="2">
        <v>31211637.739999998</v>
      </c>
      <c r="ADQ54" s="2">
        <v>35217039.68</v>
      </c>
      <c r="ADR54" s="2">
        <v>5946180</v>
      </c>
      <c r="ADS54" s="2">
        <v>95204185.640000001</v>
      </c>
      <c r="ADT54" s="2">
        <v>10317780</v>
      </c>
      <c r="ADU54" s="2">
        <v>12552107.140000001</v>
      </c>
      <c r="ADV54" s="2">
        <v>19851530</v>
      </c>
      <c r="ADW54" s="2">
        <v>8381697.4199999999</v>
      </c>
      <c r="ADX54" s="2">
        <v>1897040</v>
      </c>
      <c r="ADY54" s="2">
        <v>303644738.70999998</v>
      </c>
      <c r="ADZ54" s="2">
        <v>48259874.82</v>
      </c>
      <c r="AEA54" s="2">
        <v>40973239.090000004</v>
      </c>
      <c r="AEB54" s="2">
        <v>14172420</v>
      </c>
      <c r="AEC54" s="2">
        <v>7960200</v>
      </c>
      <c r="AED54" s="2">
        <v>25460549.670000002</v>
      </c>
      <c r="AEE54" s="2">
        <v>19072290.07</v>
      </c>
      <c r="AEF54" s="2">
        <v>17240080</v>
      </c>
      <c r="AEG54" s="2">
        <v>13364060</v>
      </c>
      <c r="AEH54" s="2">
        <v>13849598.710000001</v>
      </c>
      <c r="AEI54" s="2">
        <v>15397131.960000001</v>
      </c>
      <c r="AEJ54" s="2">
        <v>26795148</v>
      </c>
      <c r="AEK54" s="2">
        <v>16103998.439999999</v>
      </c>
      <c r="AEL54" s="2">
        <v>15659290</v>
      </c>
      <c r="AEM54" s="2">
        <v>21621318.329999998</v>
      </c>
      <c r="AEN54" s="2">
        <v>22437580</v>
      </c>
      <c r="AEO54" s="2">
        <v>12267144.33</v>
      </c>
      <c r="AEP54" s="2">
        <v>28721605.800000001</v>
      </c>
      <c r="AEQ54" s="2">
        <v>9587710</v>
      </c>
      <c r="AER54" s="2">
        <v>28120581.129999999</v>
      </c>
      <c r="AES54" s="2">
        <v>208239300.53999999</v>
      </c>
      <c r="AET54" s="2">
        <v>30151362.579999998</v>
      </c>
      <c r="AEU54" s="2">
        <v>29142270</v>
      </c>
      <c r="AEV54" s="2">
        <v>19234020</v>
      </c>
      <c r="AEW54" s="2">
        <v>17914796.879999999</v>
      </c>
      <c r="AEX54" s="2">
        <v>34929780</v>
      </c>
      <c r="AEY54" s="2">
        <v>20366951.510000002</v>
      </c>
      <c r="AEZ54" s="2">
        <v>25623670</v>
      </c>
      <c r="AFA54" s="2">
        <v>17186090</v>
      </c>
      <c r="AFB54" s="2">
        <v>7921120</v>
      </c>
      <c r="AFC54" s="2">
        <v>147093960.16</v>
      </c>
      <c r="AFD54" s="2">
        <v>74306047.420000002</v>
      </c>
      <c r="AFE54" s="2">
        <v>29293270</v>
      </c>
      <c r="AFF54" s="2">
        <v>31645450</v>
      </c>
      <c r="AFG54" s="2">
        <v>43150110</v>
      </c>
      <c r="AFH54" s="2">
        <v>35185455.170000002</v>
      </c>
      <c r="AFI54" s="2">
        <v>21498450</v>
      </c>
      <c r="AFJ54" s="2">
        <v>29217130</v>
      </c>
      <c r="AFK54" s="2">
        <v>17575860</v>
      </c>
      <c r="AFL54" s="2">
        <v>28917700</v>
      </c>
      <c r="AFM54" s="2">
        <v>22510017</v>
      </c>
      <c r="AFN54" s="2">
        <v>20432490</v>
      </c>
      <c r="AFO54" s="2">
        <v>32966275</v>
      </c>
      <c r="AFP54" s="2">
        <v>120122374.63</v>
      </c>
      <c r="AFQ54" s="2">
        <v>44340739.68</v>
      </c>
      <c r="AFR54" s="2">
        <v>27699610</v>
      </c>
      <c r="AFS54" s="2">
        <v>27543660</v>
      </c>
      <c r="AFT54" s="2">
        <v>27864570.260000002</v>
      </c>
      <c r="AFU54" s="2">
        <v>20975310</v>
      </c>
      <c r="AFV54" s="2">
        <v>17110140</v>
      </c>
      <c r="AFW54" s="2">
        <v>36563590</v>
      </c>
      <c r="AFX54" s="2">
        <v>29899569.68</v>
      </c>
      <c r="AFY54" s="2">
        <v>17874266.66</v>
      </c>
      <c r="AFZ54" s="2">
        <v>35482002.75</v>
      </c>
      <c r="AGA54" s="2">
        <v>16842860</v>
      </c>
      <c r="AGB54" s="2">
        <v>150911838.19</v>
      </c>
      <c r="AGC54" s="2">
        <v>16068149.060000001</v>
      </c>
      <c r="AGD54" s="2">
        <v>18883500</v>
      </c>
      <c r="AGE54" s="2">
        <v>19474184.420000002</v>
      </c>
      <c r="AGF54" s="2">
        <v>38981204.229999997</v>
      </c>
      <c r="AGG54" s="2">
        <v>17591480</v>
      </c>
      <c r="AGH54" s="2">
        <v>16102348.710000001</v>
      </c>
      <c r="AGI54" s="2">
        <v>17843910</v>
      </c>
      <c r="AGJ54" s="2">
        <v>14775900</v>
      </c>
      <c r="AGK54" s="2">
        <v>19553075</v>
      </c>
      <c r="AGL54" s="2">
        <v>9903599.6400000006</v>
      </c>
      <c r="AGM54" s="2">
        <v>221057288.56999999</v>
      </c>
      <c r="AGN54" s="2">
        <v>56818034.43</v>
      </c>
      <c r="AGO54" s="2">
        <v>28849600.43</v>
      </c>
      <c r="AGP54" s="2">
        <v>17214615.789999999</v>
      </c>
      <c r="AGQ54" s="2">
        <v>28355090</v>
      </c>
      <c r="AGR54" s="2">
        <v>32991860.469999999</v>
      </c>
      <c r="AGS54" s="2">
        <v>16104470</v>
      </c>
      <c r="AGT54" s="2">
        <v>13115210</v>
      </c>
      <c r="AGU54" s="2">
        <v>325210229.41000003</v>
      </c>
      <c r="AGV54" s="2">
        <v>183924095.87</v>
      </c>
      <c r="AGW54" s="2">
        <v>22765190.32</v>
      </c>
      <c r="AGX54" s="2">
        <v>45906222.25</v>
      </c>
      <c r="AGY54" s="2">
        <v>51741988.700000003</v>
      </c>
      <c r="AGZ54" s="2">
        <v>36561646.450000003</v>
      </c>
      <c r="AHA54" s="2">
        <v>33871355.810000002</v>
      </c>
      <c r="AHB54" s="2">
        <v>27561515.800000001</v>
      </c>
      <c r="AHC54" s="2">
        <v>10621020</v>
      </c>
      <c r="AHD54" s="2">
        <v>21879408.699999999</v>
      </c>
      <c r="AHE54" s="2">
        <v>25120788.059999999</v>
      </c>
      <c r="AHF54" s="2">
        <v>16611580</v>
      </c>
      <c r="AHG54" s="2">
        <v>12970842.58</v>
      </c>
      <c r="AHH54" s="2">
        <v>13481815.02</v>
      </c>
      <c r="AHI54" s="2">
        <v>15964886.449999999</v>
      </c>
      <c r="AHJ54" s="2">
        <v>23730311.600000001</v>
      </c>
      <c r="AHK54" s="2">
        <v>15169802.789999999</v>
      </c>
      <c r="AHL54" s="2">
        <v>91371984</v>
      </c>
      <c r="AHM54" s="2">
        <v>23684680</v>
      </c>
      <c r="AHN54" s="2">
        <v>24689255.809999999</v>
      </c>
      <c r="AHO54" s="2">
        <v>21663800</v>
      </c>
      <c r="AHP54" s="2">
        <v>33523898.48</v>
      </c>
      <c r="AHQ54" s="2">
        <v>21346950</v>
      </c>
      <c r="AHR54" s="2">
        <v>7077300</v>
      </c>
      <c r="AHS54" s="2"/>
      <c r="AHT54" s="2">
        <f t="shared" si="0"/>
        <v>31784732106.754456</v>
      </c>
    </row>
    <row r="55" spans="1:904">
      <c r="A55" s="34" t="s">
        <v>2002</v>
      </c>
      <c r="B55" s="34" t="s">
        <v>2005</v>
      </c>
      <c r="C55" s="1" t="s">
        <v>2006</v>
      </c>
      <c r="D55" s="2">
        <v>11444280</v>
      </c>
      <c r="E55" s="2">
        <v>781222.26</v>
      </c>
      <c r="F55" s="2">
        <v>1408080</v>
      </c>
      <c r="G55" s="2">
        <v>1240100</v>
      </c>
      <c r="H55" s="2">
        <v>1458180</v>
      </c>
      <c r="I55" s="2">
        <v>482700</v>
      </c>
      <c r="J55" s="2"/>
      <c r="K55" s="2">
        <v>910960</v>
      </c>
      <c r="L55" s="2">
        <v>568140</v>
      </c>
      <c r="M55" s="2">
        <v>678060</v>
      </c>
      <c r="N55" s="2">
        <v>286800</v>
      </c>
      <c r="O55" s="2">
        <v>373500</v>
      </c>
      <c r="P55" s="2">
        <v>681360</v>
      </c>
      <c r="Q55" s="2">
        <v>295630</v>
      </c>
      <c r="R55" s="2">
        <v>593880</v>
      </c>
      <c r="S55" s="2">
        <v>976230</v>
      </c>
      <c r="T55" s="2">
        <v>834180</v>
      </c>
      <c r="U55" s="2">
        <v>126900</v>
      </c>
      <c r="V55" s="2">
        <v>5487720</v>
      </c>
      <c r="W55" s="2">
        <v>2227245.81</v>
      </c>
      <c r="X55" s="2">
        <v>170280</v>
      </c>
      <c r="Y55" s="2">
        <v>703260</v>
      </c>
      <c r="Z55" s="2">
        <v>1187800</v>
      </c>
      <c r="AA55" s="2">
        <v>696860</v>
      </c>
      <c r="AB55" s="2">
        <v>790580</v>
      </c>
      <c r="AC55" s="2">
        <v>3079380</v>
      </c>
      <c r="AD55" s="2">
        <v>933550</v>
      </c>
      <c r="AE55" s="2">
        <v>780200</v>
      </c>
      <c r="AF55" s="2">
        <v>1998940</v>
      </c>
      <c r="AG55" s="2">
        <v>909790</v>
      </c>
      <c r="AH55" s="2">
        <v>993240</v>
      </c>
      <c r="AI55" s="2">
        <v>948781.65</v>
      </c>
      <c r="AJ55" s="2"/>
      <c r="AK55" s="2">
        <v>375420</v>
      </c>
      <c r="AL55" s="2">
        <v>388740</v>
      </c>
      <c r="AM55" s="2">
        <v>1270693.8700000001</v>
      </c>
      <c r="AN55" s="2">
        <v>169570</v>
      </c>
      <c r="AO55" s="2">
        <v>342780</v>
      </c>
      <c r="AP55" s="2">
        <v>798650</v>
      </c>
      <c r="AQ55" s="2">
        <v>1164480</v>
      </c>
      <c r="AR55" s="2">
        <v>733990</v>
      </c>
      <c r="AS55" s="2">
        <v>375660</v>
      </c>
      <c r="AT55" s="2">
        <v>11940160</v>
      </c>
      <c r="AU55" s="2">
        <v>548560</v>
      </c>
      <c r="AV55" s="2">
        <v>476700</v>
      </c>
      <c r="AW55" s="2">
        <v>418760</v>
      </c>
      <c r="AX55" s="2">
        <v>551400</v>
      </c>
      <c r="AY55" s="2">
        <v>589560</v>
      </c>
      <c r="AZ55" s="2">
        <v>718270</v>
      </c>
      <c r="BA55" s="2">
        <v>999360</v>
      </c>
      <c r="BB55" s="2">
        <v>504932</v>
      </c>
      <c r="BC55" s="2">
        <v>582690</v>
      </c>
      <c r="BD55" s="2">
        <v>317100</v>
      </c>
      <c r="BE55" s="2">
        <v>149700</v>
      </c>
      <c r="BF55" s="2">
        <v>3426020</v>
      </c>
      <c r="BG55" s="2">
        <v>561360</v>
      </c>
      <c r="BH55" s="2">
        <v>575130</v>
      </c>
      <c r="BI55" s="2">
        <v>21004539.219999999</v>
      </c>
      <c r="BJ55" s="2">
        <v>25651374.969999999</v>
      </c>
      <c r="BK55" s="2">
        <v>473040</v>
      </c>
      <c r="BL55" s="2">
        <v>705710</v>
      </c>
      <c r="BM55" s="2">
        <v>857580</v>
      </c>
      <c r="BN55" s="2">
        <v>893880</v>
      </c>
      <c r="BO55" s="2">
        <v>1352000</v>
      </c>
      <c r="BP55" s="2"/>
      <c r="BQ55" s="2">
        <v>334380</v>
      </c>
      <c r="BR55" s="2">
        <v>6906650</v>
      </c>
      <c r="BS55" s="2">
        <v>1735940</v>
      </c>
      <c r="BT55" s="2">
        <v>797880</v>
      </c>
      <c r="BU55" s="2">
        <v>1810980</v>
      </c>
      <c r="BV55" s="2">
        <v>726660</v>
      </c>
      <c r="BW55" s="2">
        <v>414120</v>
      </c>
      <c r="BX55" s="2">
        <v>823920</v>
      </c>
      <c r="BY55" s="2">
        <v>1090998.1000000001</v>
      </c>
      <c r="BZ55" s="2">
        <v>6158827.6699999999</v>
      </c>
      <c r="CA55" s="2">
        <v>745660</v>
      </c>
      <c r="CB55" s="2">
        <v>1325760</v>
      </c>
      <c r="CC55" s="2">
        <v>1370940</v>
      </c>
      <c r="CD55" s="2">
        <v>1224000</v>
      </c>
      <c r="CE55" s="2">
        <v>711300</v>
      </c>
      <c r="CF55" s="2">
        <v>260820</v>
      </c>
      <c r="CG55" s="2">
        <v>15097475.74</v>
      </c>
      <c r="CH55" s="2">
        <v>1450720</v>
      </c>
      <c r="CI55" s="2">
        <v>1369530</v>
      </c>
      <c r="CJ55" s="2">
        <v>535150</v>
      </c>
      <c r="CK55" s="2">
        <v>342540</v>
      </c>
      <c r="CL55" s="2">
        <v>1083480</v>
      </c>
      <c r="CM55" s="2">
        <v>343620</v>
      </c>
      <c r="CN55" s="2">
        <v>743940</v>
      </c>
      <c r="CO55" s="2">
        <v>801140</v>
      </c>
      <c r="CP55" s="2">
        <v>765360</v>
      </c>
      <c r="CQ55" s="2">
        <v>575340</v>
      </c>
      <c r="CR55" s="2">
        <v>712380</v>
      </c>
      <c r="CS55" s="2">
        <v>540373.23</v>
      </c>
      <c r="CT55" s="2">
        <v>5708400</v>
      </c>
      <c r="CU55" s="2">
        <v>1081930</v>
      </c>
      <c r="CV55" s="2">
        <v>735720</v>
      </c>
      <c r="CW55" s="2">
        <v>1643871</v>
      </c>
      <c r="CX55" s="2">
        <v>533700</v>
      </c>
      <c r="CY55" s="2">
        <v>1508160</v>
      </c>
      <c r="CZ55" s="2">
        <v>328560</v>
      </c>
      <c r="DA55" s="2">
        <v>527330</v>
      </c>
      <c r="DB55" s="2">
        <v>7009540</v>
      </c>
      <c r="DC55" s="2">
        <v>7299450</v>
      </c>
      <c r="DD55" s="2">
        <v>565740</v>
      </c>
      <c r="DE55" s="2">
        <v>1041190</v>
      </c>
      <c r="DF55" s="2">
        <v>954520</v>
      </c>
      <c r="DG55" s="2">
        <v>641160</v>
      </c>
      <c r="DH55" s="2">
        <v>673400</v>
      </c>
      <c r="DI55" s="2">
        <v>510640</v>
      </c>
      <c r="DJ55" s="2">
        <v>261660</v>
      </c>
      <c r="DK55" s="2">
        <v>8858580</v>
      </c>
      <c r="DL55" s="2">
        <v>967980</v>
      </c>
      <c r="DM55" s="2">
        <v>765540</v>
      </c>
      <c r="DN55" s="2">
        <v>567580</v>
      </c>
      <c r="DO55" s="2">
        <v>1296180</v>
      </c>
      <c r="DP55" s="2">
        <v>1052880</v>
      </c>
      <c r="DQ55" s="2">
        <v>1295960</v>
      </c>
      <c r="DR55" s="2">
        <v>874290</v>
      </c>
      <c r="DS55" s="2">
        <v>1367100</v>
      </c>
      <c r="DT55" s="2">
        <v>8170410.2300000004</v>
      </c>
      <c r="DU55" s="2">
        <v>897550</v>
      </c>
      <c r="DV55" s="2">
        <v>1219230</v>
      </c>
      <c r="DW55" s="2">
        <v>1152720</v>
      </c>
      <c r="DX55" s="2"/>
      <c r="DY55" s="2">
        <v>10196221.1</v>
      </c>
      <c r="DZ55" s="2">
        <v>672180</v>
      </c>
      <c r="EA55" s="2">
        <v>495240</v>
      </c>
      <c r="EB55" s="2">
        <v>775740</v>
      </c>
      <c r="EC55" s="2">
        <v>869565</v>
      </c>
      <c r="ED55" s="2">
        <v>2746380</v>
      </c>
      <c r="EE55" s="2">
        <v>11452480</v>
      </c>
      <c r="EF55" s="2">
        <v>5091216.7</v>
      </c>
      <c r="EG55" s="2">
        <v>1218480</v>
      </c>
      <c r="EH55" s="2">
        <v>828050</v>
      </c>
      <c r="EI55" s="2">
        <v>1154470</v>
      </c>
      <c r="EJ55" s="2">
        <v>540600</v>
      </c>
      <c r="EK55" s="2">
        <v>2024700</v>
      </c>
      <c r="EL55" s="2">
        <v>799510</v>
      </c>
      <c r="EM55" s="2">
        <v>650844.67000000004</v>
      </c>
      <c r="EN55" s="2">
        <v>6824100</v>
      </c>
      <c r="EO55" s="2">
        <v>1511500</v>
      </c>
      <c r="EP55" s="2">
        <v>911560</v>
      </c>
      <c r="EQ55" s="2">
        <v>3879180</v>
      </c>
      <c r="ER55" s="2">
        <v>122580</v>
      </c>
      <c r="ES55" s="2">
        <v>655650</v>
      </c>
      <c r="ET55" s="2">
        <v>572250</v>
      </c>
      <c r="EU55" s="2">
        <v>1699877.42</v>
      </c>
      <c r="EV55" s="2">
        <v>1088050</v>
      </c>
      <c r="EW55" s="2">
        <v>9106440</v>
      </c>
      <c r="EX55" s="2"/>
      <c r="EY55" s="2">
        <v>846960</v>
      </c>
      <c r="EZ55" s="2">
        <v>259260</v>
      </c>
      <c r="FA55" s="2">
        <v>596100</v>
      </c>
      <c r="FB55" s="2">
        <v>738900</v>
      </c>
      <c r="FC55" s="2">
        <v>227560</v>
      </c>
      <c r="FD55" s="2">
        <v>1072530</v>
      </c>
      <c r="FE55" s="2">
        <v>427500</v>
      </c>
      <c r="FF55" s="2">
        <v>758880</v>
      </c>
      <c r="FG55" s="2">
        <v>129660</v>
      </c>
      <c r="FH55" s="2">
        <v>245400</v>
      </c>
      <c r="FI55" s="2">
        <v>12186579</v>
      </c>
      <c r="FJ55" s="2">
        <v>1052730</v>
      </c>
      <c r="FK55" s="2">
        <v>1370130</v>
      </c>
      <c r="FL55" s="2">
        <v>376760</v>
      </c>
      <c r="FM55" s="2">
        <v>956725.19</v>
      </c>
      <c r="FN55" s="2">
        <v>1084100</v>
      </c>
      <c r="FO55" s="2">
        <v>406620</v>
      </c>
      <c r="FP55" s="2">
        <v>215760</v>
      </c>
      <c r="FQ55" s="2">
        <v>13040950.01</v>
      </c>
      <c r="FR55" s="2">
        <v>1365420</v>
      </c>
      <c r="FS55" s="2">
        <v>763530</v>
      </c>
      <c r="FT55" s="2">
        <v>873870</v>
      </c>
      <c r="FU55" s="2">
        <v>1600080</v>
      </c>
      <c r="FV55" s="2">
        <v>983280</v>
      </c>
      <c r="FW55" s="2">
        <v>2761140</v>
      </c>
      <c r="FX55" s="2">
        <v>682110</v>
      </c>
      <c r="FY55" s="2">
        <v>607980</v>
      </c>
      <c r="FZ55" s="2">
        <v>1399640</v>
      </c>
      <c r="GA55" s="2">
        <v>2154580</v>
      </c>
      <c r="GB55" s="2">
        <v>860640</v>
      </c>
      <c r="GC55" s="2">
        <v>888480</v>
      </c>
      <c r="GD55" s="2">
        <v>222720</v>
      </c>
      <c r="GE55" s="2">
        <v>12970590</v>
      </c>
      <c r="GF55" s="2">
        <v>488040</v>
      </c>
      <c r="GG55" s="2">
        <v>270480</v>
      </c>
      <c r="GH55" s="2">
        <v>2700000</v>
      </c>
      <c r="GI55" s="2">
        <v>503710</v>
      </c>
      <c r="GJ55" s="2">
        <v>1502660</v>
      </c>
      <c r="GK55" s="2">
        <v>1178810</v>
      </c>
      <c r="GL55" s="2">
        <v>1322618.6499999999</v>
      </c>
      <c r="GM55" s="2">
        <v>529710</v>
      </c>
      <c r="GN55" s="2">
        <v>207600</v>
      </c>
      <c r="GO55" s="2">
        <v>310710</v>
      </c>
      <c r="GP55" s="2">
        <v>149730</v>
      </c>
      <c r="GQ55" s="2">
        <v>15762774.01</v>
      </c>
      <c r="GR55" s="2">
        <v>1800000</v>
      </c>
      <c r="GS55" s="2">
        <v>871280.71</v>
      </c>
      <c r="GT55" s="2">
        <v>1768177.8</v>
      </c>
      <c r="GU55" s="2">
        <v>765800</v>
      </c>
      <c r="GV55" s="2">
        <v>865918.39</v>
      </c>
      <c r="GW55" s="2">
        <v>1442120</v>
      </c>
      <c r="GX55" s="2">
        <v>290210</v>
      </c>
      <c r="GY55" s="2">
        <v>3172140</v>
      </c>
      <c r="GZ55" s="2">
        <v>689300</v>
      </c>
      <c r="HA55" s="2">
        <v>355384.84</v>
      </c>
      <c r="HB55" s="2">
        <v>1086820</v>
      </c>
      <c r="HC55" s="2"/>
      <c r="HD55" s="2">
        <v>13478011.92</v>
      </c>
      <c r="HE55" s="2">
        <v>1299420</v>
      </c>
      <c r="HF55" s="2">
        <v>1953000</v>
      </c>
      <c r="HG55" s="2">
        <v>405060</v>
      </c>
      <c r="HH55" s="2">
        <v>918020</v>
      </c>
      <c r="HI55" s="2">
        <v>106980</v>
      </c>
      <c r="HJ55" s="2"/>
      <c r="HK55" s="2">
        <v>44671951.68</v>
      </c>
      <c r="HL55" s="2">
        <v>753910</v>
      </c>
      <c r="HM55" s="2"/>
      <c r="HN55" s="2">
        <v>1383800</v>
      </c>
      <c r="HO55" s="2">
        <v>1480800</v>
      </c>
      <c r="HP55" s="2">
        <v>207300</v>
      </c>
      <c r="HQ55" s="2">
        <v>809650</v>
      </c>
      <c r="HR55" s="2">
        <v>460175</v>
      </c>
      <c r="HS55" s="2">
        <v>8595120</v>
      </c>
      <c r="HT55" s="2">
        <v>2107170</v>
      </c>
      <c r="HU55" s="2">
        <v>980268</v>
      </c>
      <c r="HV55" s="2">
        <v>1132450</v>
      </c>
      <c r="HW55" s="2">
        <v>339200</v>
      </c>
      <c r="HX55" s="2">
        <v>910320</v>
      </c>
      <c r="HY55" s="2">
        <v>982440</v>
      </c>
      <c r="HZ55" s="2">
        <v>1155660</v>
      </c>
      <c r="IA55" s="2">
        <v>793200</v>
      </c>
      <c r="IB55" s="2">
        <v>887580</v>
      </c>
      <c r="IC55" s="2">
        <v>809820</v>
      </c>
      <c r="ID55" s="2">
        <v>457860</v>
      </c>
      <c r="IE55" s="2">
        <v>686700</v>
      </c>
      <c r="IF55" s="2">
        <v>617160</v>
      </c>
      <c r="IG55" s="2">
        <v>87840</v>
      </c>
      <c r="IH55" s="2">
        <v>329590</v>
      </c>
      <c r="II55" s="2">
        <v>46014180.439999998</v>
      </c>
      <c r="IJ55" s="2">
        <v>3876986</v>
      </c>
      <c r="IK55" s="2">
        <v>824040</v>
      </c>
      <c r="IL55" s="2">
        <v>1598490</v>
      </c>
      <c r="IM55" s="2">
        <v>1703826.6</v>
      </c>
      <c r="IN55" s="2">
        <v>4585890</v>
      </c>
      <c r="IO55" s="2">
        <v>817380</v>
      </c>
      <c r="IP55" s="2">
        <v>498260</v>
      </c>
      <c r="IQ55" s="2">
        <v>1411490</v>
      </c>
      <c r="IR55" s="2">
        <v>543360</v>
      </c>
      <c r="IS55" s="2"/>
      <c r="IT55" s="2">
        <v>17112920</v>
      </c>
      <c r="IU55" s="2">
        <v>2813930</v>
      </c>
      <c r="IV55" s="2">
        <v>638400</v>
      </c>
      <c r="IW55" s="2">
        <v>637000</v>
      </c>
      <c r="IX55" s="2">
        <v>975000</v>
      </c>
      <c r="IY55" s="2">
        <v>366440</v>
      </c>
      <c r="IZ55" s="2">
        <v>755750</v>
      </c>
      <c r="JA55" s="2">
        <v>454900</v>
      </c>
      <c r="JB55" s="2">
        <v>569638</v>
      </c>
      <c r="JC55" s="2">
        <v>1116640</v>
      </c>
      <c r="JD55" s="2">
        <v>276100</v>
      </c>
      <c r="JE55" s="2">
        <v>4279260</v>
      </c>
      <c r="JF55" s="2"/>
      <c r="JG55" s="2">
        <v>637627.75</v>
      </c>
      <c r="JH55" s="2">
        <v>734190</v>
      </c>
      <c r="JI55" s="2">
        <v>244380</v>
      </c>
      <c r="JJ55" s="2">
        <v>1863300</v>
      </c>
      <c r="JK55" s="2">
        <v>11459420</v>
      </c>
      <c r="JL55" s="2">
        <v>292380</v>
      </c>
      <c r="JM55" s="2">
        <v>3792180</v>
      </c>
      <c r="JN55" s="2">
        <v>737160</v>
      </c>
      <c r="JO55" s="2">
        <v>1127820</v>
      </c>
      <c r="JP55" s="2">
        <v>997140</v>
      </c>
      <c r="JQ55" s="2">
        <v>452940</v>
      </c>
      <c r="JR55" s="2">
        <v>6671700</v>
      </c>
      <c r="JS55" s="2">
        <v>3532524.6</v>
      </c>
      <c r="JT55" s="2">
        <v>673740</v>
      </c>
      <c r="JU55" s="2">
        <v>340080</v>
      </c>
      <c r="JV55" s="2">
        <v>1406058.21</v>
      </c>
      <c r="JW55" s="2">
        <v>533400</v>
      </c>
      <c r="JX55" s="2">
        <v>976080</v>
      </c>
      <c r="JY55" s="2">
        <v>1263640</v>
      </c>
      <c r="JZ55" s="2">
        <v>851800</v>
      </c>
      <c r="KA55" s="2">
        <v>688380</v>
      </c>
      <c r="KB55" s="2">
        <v>506540</v>
      </c>
      <c r="KC55" s="2">
        <v>337980</v>
      </c>
      <c r="KD55" s="2">
        <v>225840</v>
      </c>
      <c r="KE55" s="2"/>
      <c r="KF55" s="2">
        <v>352040</v>
      </c>
      <c r="KG55" s="2"/>
      <c r="KH55" s="2">
        <v>15428940</v>
      </c>
      <c r="KI55" s="2">
        <v>1409980</v>
      </c>
      <c r="KJ55" s="2">
        <v>217800</v>
      </c>
      <c r="KK55" s="2">
        <v>908590</v>
      </c>
      <c r="KL55" s="2">
        <v>699660</v>
      </c>
      <c r="KM55" s="2">
        <v>905280</v>
      </c>
      <c r="KN55" s="2">
        <v>409220</v>
      </c>
      <c r="KO55" s="2">
        <v>566540</v>
      </c>
      <c r="KP55" s="2">
        <v>655732.19999999995</v>
      </c>
      <c r="KQ55" s="2">
        <v>12470043.470000001</v>
      </c>
      <c r="KR55" s="2">
        <v>1216200</v>
      </c>
      <c r="KS55" s="2">
        <v>2323010</v>
      </c>
      <c r="KT55" s="2">
        <v>850400</v>
      </c>
      <c r="KU55" s="2">
        <v>2898910</v>
      </c>
      <c r="KV55" s="2">
        <v>2313703.2000000002</v>
      </c>
      <c r="KW55" s="2">
        <v>5564940</v>
      </c>
      <c r="KX55" s="2">
        <v>1752560</v>
      </c>
      <c r="KY55" s="2">
        <v>29664699.920000002</v>
      </c>
      <c r="KZ55" s="2">
        <v>463320</v>
      </c>
      <c r="LA55" s="2">
        <v>904630</v>
      </c>
      <c r="LB55" s="2">
        <v>737620</v>
      </c>
      <c r="LC55" s="2">
        <v>2331290</v>
      </c>
      <c r="LD55" s="2">
        <v>892100</v>
      </c>
      <c r="LE55" s="2">
        <v>1495220</v>
      </c>
      <c r="LF55" s="2">
        <v>223760</v>
      </c>
      <c r="LG55" s="2"/>
      <c r="LH55" s="2">
        <v>10911846.35</v>
      </c>
      <c r="LI55" s="2">
        <v>4926855.71</v>
      </c>
      <c r="LJ55" s="2"/>
      <c r="LK55" s="2">
        <v>743180</v>
      </c>
      <c r="LL55" s="2">
        <v>1430100</v>
      </c>
      <c r="LM55" s="2">
        <v>865872.83</v>
      </c>
      <c r="LN55" s="2">
        <v>1274770</v>
      </c>
      <c r="LO55" s="2">
        <v>1892630</v>
      </c>
      <c r="LP55" s="2">
        <v>1095000</v>
      </c>
      <c r="LQ55" s="2">
        <v>273020</v>
      </c>
      <c r="LR55" s="2">
        <v>9822707.4199999999</v>
      </c>
      <c r="LS55" s="2">
        <v>1592460</v>
      </c>
      <c r="LT55" s="2">
        <v>1146000</v>
      </c>
      <c r="LU55" s="2">
        <v>8558591.7156000007</v>
      </c>
      <c r="LV55" s="2"/>
      <c r="LW55" s="2">
        <v>65798943.770000003</v>
      </c>
      <c r="LX55" s="2">
        <v>18363675.329999998</v>
      </c>
      <c r="LY55" s="2">
        <v>5468920</v>
      </c>
      <c r="LZ55" s="2">
        <v>652620</v>
      </c>
      <c r="MA55" s="2">
        <v>562980</v>
      </c>
      <c r="MB55" s="2"/>
      <c r="MC55" s="2">
        <v>1413090</v>
      </c>
      <c r="MD55" s="2">
        <v>1399420</v>
      </c>
      <c r="ME55" s="2">
        <v>1941660</v>
      </c>
      <c r="MF55" s="2">
        <v>1146240</v>
      </c>
      <c r="MG55" s="2">
        <v>16161299.630000001</v>
      </c>
      <c r="MH55" s="2">
        <v>4693055.4800000004</v>
      </c>
      <c r="MI55" s="2">
        <v>1047360</v>
      </c>
      <c r="MJ55" s="2">
        <v>620940</v>
      </c>
      <c r="MK55" s="2">
        <v>735060</v>
      </c>
      <c r="ML55" s="2">
        <v>1384890</v>
      </c>
      <c r="MM55" s="2">
        <v>1086720</v>
      </c>
      <c r="MN55" s="2">
        <v>826530</v>
      </c>
      <c r="MO55" s="2">
        <v>584128</v>
      </c>
      <c r="MP55" s="2">
        <v>673920</v>
      </c>
      <c r="MQ55" s="2">
        <v>384480</v>
      </c>
      <c r="MR55" s="2">
        <v>1160760</v>
      </c>
      <c r="MS55" s="2"/>
      <c r="MT55" s="2"/>
      <c r="MU55" s="2">
        <v>616060</v>
      </c>
      <c r="MV55" s="2"/>
      <c r="MW55" s="2">
        <v>1115100</v>
      </c>
      <c r="MX55" s="2"/>
      <c r="MY55" s="2">
        <v>1958020</v>
      </c>
      <c r="MZ55" s="2"/>
      <c r="NA55" s="2">
        <v>111700</v>
      </c>
      <c r="NB55" s="2">
        <v>666255</v>
      </c>
      <c r="NC55" s="2"/>
      <c r="ND55" s="2">
        <v>11462741.98</v>
      </c>
      <c r="NE55" s="2">
        <v>4124330</v>
      </c>
      <c r="NF55" s="2">
        <v>741600</v>
      </c>
      <c r="NG55" s="2">
        <v>1998020</v>
      </c>
      <c r="NH55" s="2">
        <v>1905300</v>
      </c>
      <c r="NI55" s="2">
        <v>2376050</v>
      </c>
      <c r="NJ55" s="2">
        <v>2223360</v>
      </c>
      <c r="NK55" s="2">
        <v>4752720</v>
      </c>
      <c r="NL55" s="2"/>
      <c r="NM55" s="2">
        <v>2051700</v>
      </c>
      <c r="NN55" s="2">
        <v>863700</v>
      </c>
      <c r="NO55" s="2">
        <v>152400</v>
      </c>
      <c r="NP55" s="2">
        <v>10834581.49</v>
      </c>
      <c r="NQ55" s="2">
        <v>6939713.1200000001</v>
      </c>
      <c r="NR55" s="2">
        <v>363180</v>
      </c>
      <c r="NS55" s="2">
        <v>635820</v>
      </c>
      <c r="NT55" s="2">
        <v>627330</v>
      </c>
      <c r="NU55" s="2">
        <v>313020</v>
      </c>
      <c r="NV55" s="2">
        <v>722760</v>
      </c>
      <c r="NW55" s="2">
        <v>14862320</v>
      </c>
      <c r="NX55" s="2">
        <v>3175312.87</v>
      </c>
      <c r="NY55" s="2">
        <v>260200</v>
      </c>
      <c r="NZ55" s="2"/>
      <c r="OA55" s="2"/>
      <c r="OB55" s="2">
        <v>274398.21000000002</v>
      </c>
      <c r="OC55" s="2"/>
      <c r="OD55" s="2">
        <v>10869600</v>
      </c>
      <c r="OE55" s="2">
        <v>2679075</v>
      </c>
      <c r="OF55" s="2">
        <v>1302120</v>
      </c>
      <c r="OG55" s="2">
        <v>1919792.33</v>
      </c>
      <c r="OH55" s="2">
        <v>701070</v>
      </c>
      <c r="OI55" s="2"/>
      <c r="OJ55" s="2">
        <v>1034279.37</v>
      </c>
      <c r="OK55" s="2">
        <v>89880</v>
      </c>
      <c r="OL55" s="2"/>
      <c r="OM55" s="2">
        <v>12481860</v>
      </c>
      <c r="ON55" s="2">
        <v>1039102.26</v>
      </c>
      <c r="OO55" s="2">
        <v>800190</v>
      </c>
      <c r="OP55" s="2">
        <v>842050</v>
      </c>
      <c r="OQ55" s="2">
        <v>954684.33</v>
      </c>
      <c r="OR55" s="2">
        <v>434850</v>
      </c>
      <c r="OS55" s="2">
        <v>6834086.1299999999</v>
      </c>
      <c r="OT55" s="2">
        <v>1103870</v>
      </c>
      <c r="OU55" s="2">
        <v>558570</v>
      </c>
      <c r="OV55" s="2">
        <v>196260</v>
      </c>
      <c r="OW55" s="2">
        <v>888970</v>
      </c>
      <c r="OX55" s="2">
        <v>2704950</v>
      </c>
      <c r="OY55" s="2">
        <v>403740</v>
      </c>
      <c r="OZ55" s="2"/>
      <c r="PA55" s="2"/>
      <c r="PB55" s="2">
        <v>4864787.74</v>
      </c>
      <c r="PC55" s="2">
        <v>639910.63</v>
      </c>
      <c r="PD55" s="2">
        <v>566700</v>
      </c>
      <c r="PE55" s="2">
        <v>812100</v>
      </c>
      <c r="PF55" s="2">
        <v>718500</v>
      </c>
      <c r="PG55" s="2">
        <v>2553750</v>
      </c>
      <c r="PH55" s="2">
        <v>3039730</v>
      </c>
      <c r="PI55" s="2">
        <v>1094840</v>
      </c>
      <c r="PJ55" s="2">
        <v>1808040</v>
      </c>
      <c r="PK55" s="2">
        <v>1622940</v>
      </c>
      <c r="PL55" s="2">
        <v>1632960</v>
      </c>
      <c r="PM55" s="2">
        <v>1268778</v>
      </c>
      <c r="PN55" s="2">
        <v>2593710</v>
      </c>
      <c r="PO55" s="2">
        <v>834600</v>
      </c>
      <c r="PP55" s="2">
        <v>401810</v>
      </c>
      <c r="PQ55" s="2">
        <v>398820</v>
      </c>
      <c r="PR55" s="2">
        <v>275960</v>
      </c>
      <c r="PS55" s="2">
        <v>114480</v>
      </c>
      <c r="PT55" s="2">
        <v>27252584</v>
      </c>
      <c r="PU55" s="2">
        <v>659020</v>
      </c>
      <c r="PV55" s="2">
        <v>930472</v>
      </c>
      <c r="PW55" s="2">
        <v>1116040</v>
      </c>
      <c r="PX55" s="2">
        <v>4109052</v>
      </c>
      <c r="PY55" s="2">
        <v>666870</v>
      </c>
      <c r="PZ55" s="2">
        <v>2552330</v>
      </c>
      <c r="QA55" s="2">
        <v>1535260</v>
      </c>
      <c r="QB55" s="2">
        <v>1423980</v>
      </c>
      <c r="QC55" s="2">
        <v>1127520</v>
      </c>
      <c r="QD55" s="2">
        <v>2341130</v>
      </c>
      <c r="QE55" s="2">
        <v>803760</v>
      </c>
      <c r="QF55" s="2">
        <v>692500</v>
      </c>
      <c r="QG55" s="2">
        <v>1486350</v>
      </c>
      <c r="QH55" s="2">
        <v>2422852</v>
      </c>
      <c r="QI55" s="2">
        <v>1136160</v>
      </c>
      <c r="QJ55" s="2">
        <v>2182420</v>
      </c>
      <c r="QK55" s="2">
        <v>1036200</v>
      </c>
      <c r="QL55" s="2">
        <v>695520</v>
      </c>
      <c r="QM55" s="2">
        <v>2505210</v>
      </c>
      <c r="QN55" s="2">
        <v>2749160</v>
      </c>
      <c r="QO55" s="2">
        <v>233520</v>
      </c>
      <c r="QP55" s="2">
        <v>240190</v>
      </c>
      <c r="QQ55" s="2">
        <v>344520</v>
      </c>
      <c r="QR55" s="2">
        <v>385590</v>
      </c>
      <c r="QS55" s="2">
        <v>391610</v>
      </c>
      <c r="QT55" s="2">
        <v>56859176.119999997</v>
      </c>
      <c r="QU55" s="2">
        <v>132700</v>
      </c>
      <c r="QV55" s="2">
        <v>1080000</v>
      </c>
      <c r="QW55" s="2">
        <v>1305180</v>
      </c>
      <c r="QX55" s="2">
        <v>426060</v>
      </c>
      <c r="QY55" s="2">
        <v>873288</v>
      </c>
      <c r="QZ55" s="2">
        <v>1195810</v>
      </c>
      <c r="RA55" s="2">
        <v>859380</v>
      </c>
      <c r="RB55" s="2"/>
      <c r="RC55" s="2">
        <v>393060</v>
      </c>
      <c r="RD55" s="2">
        <v>153060</v>
      </c>
      <c r="RE55" s="2">
        <v>304380</v>
      </c>
      <c r="RF55" s="2">
        <v>154920</v>
      </c>
      <c r="RG55" s="2"/>
      <c r="RH55" s="2">
        <v>1059890</v>
      </c>
      <c r="RI55" s="2">
        <v>853160</v>
      </c>
      <c r="RJ55" s="2">
        <v>457044.52</v>
      </c>
      <c r="RK55" s="2">
        <v>4488260</v>
      </c>
      <c r="RL55" s="2">
        <v>370620</v>
      </c>
      <c r="RM55" s="2">
        <v>1148300</v>
      </c>
      <c r="RN55" s="2">
        <v>838470</v>
      </c>
      <c r="RO55" s="2">
        <v>1084150</v>
      </c>
      <c r="RP55" s="2">
        <v>1230560</v>
      </c>
      <c r="RQ55" s="2">
        <v>807120</v>
      </c>
      <c r="RR55" s="2">
        <v>1579540</v>
      </c>
      <c r="RS55" s="2">
        <v>1022600</v>
      </c>
      <c r="RT55" s="2">
        <v>432260</v>
      </c>
      <c r="RU55" s="2">
        <v>607140</v>
      </c>
      <c r="RV55" s="2">
        <v>302540</v>
      </c>
      <c r="RW55" s="2">
        <v>860120</v>
      </c>
      <c r="RX55" s="2">
        <v>296040</v>
      </c>
      <c r="RY55" s="2"/>
      <c r="RZ55" s="2"/>
      <c r="SA55" s="2">
        <v>8904241.8000000007</v>
      </c>
      <c r="SB55" s="2">
        <v>455850</v>
      </c>
      <c r="SC55" s="2">
        <v>233520</v>
      </c>
      <c r="SD55" s="2">
        <v>560120</v>
      </c>
      <c r="SE55" s="2">
        <v>143460</v>
      </c>
      <c r="SF55" s="2">
        <v>350340</v>
      </c>
      <c r="SG55" s="2">
        <v>1233120</v>
      </c>
      <c r="SH55" s="2">
        <v>123120</v>
      </c>
      <c r="SI55" s="2">
        <v>443940</v>
      </c>
      <c r="SJ55" s="2">
        <v>603870</v>
      </c>
      <c r="SK55" s="2">
        <v>1518910</v>
      </c>
      <c r="SL55" s="2">
        <v>691520</v>
      </c>
      <c r="SM55" s="2">
        <v>5837460</v>
      </c>
      <c r="SN55" s="2">
        <v>164080</v>
      </c>
      <c r="SO55" s="2">
        <v>868320</v>
      </c>
      <c r="SP55" s="2">
        <v>671660</v>
      </c>
      <c r="SQ55" s="2">
        <v>612780</v>
      </c>
      <c r="SR55" s="2">
        <v>731240</v>
      </c>
      <c r="SS55" s="2">
        <v>190600</v>
      </c>
      <c r="ST55" s="2">
        <v>235680</v>
      </c>
      <c r="SU55" s="2">
        <v>6322000</v>
      </c>
      <c r="SV55" s="2">
        <v>482760</v>
      </c>
      <c r="SW55" s="2">
        <v>653640</v>
      </c>
      <c r="SX55" s="2">
        <v>601500</v>
      </c>
      <c r="SY55" s="2">
        <v>950520</v>
      </c>
      <c r="SZ55" s="2">
        <v>546600</v>
      </c>
      <c r="TA55" s="2">
        <v>643320</v>
      </c>
      <c r="TB55" s="2">
        <v>2698780</v>
      </c>
      <c r="TC55" s="2">
        <v>408000</v>
      </c>
      <c r="TD55" s="2">
        <v>951450</v>
      </c>
      <c r="TE55" s="2">
        <v>202140</v>
      </c>
      <c r="TF55" s="2">
        <v>788340</v>
      </c>
      <c r="TG55" s="2">
        <v>2774390</v>
      </c>
      <c r="TH55" s="2">
        <v>690630</v>
      </c>
      <c r="TI55" s="2">
        <v>9187260</v>
      </c>
      <c r="TJ55" s="2">
        <v>999700</v>
      </c>
      <c r="TK55" s="2">
        <v>526380</v>
      </c>
      <c r="TL55" s="2">
        <v>1039660</v>
      </c>
      <c r="TM55" s="2">
        <v>432810</v>
      </c>
      <c r="TN55" s="2">
        <v>3222190</v>
      </c>
      <c r="TO55" s="2">
        <v>378240</v>
      </c>
      <c r="TP55" s="2">
        <v>716790</v>
      </c>
      <c r="TQ55" s="2">
        <v>812922.86</v>
      </c>
      <c r="TR55" s="2">
        <v>1404300</v>
      </c>
      <c r="TS55" s="2">
        <v>1483680</v>
      </c>
      <c r="TT55" s="2">
        <v>1149280</v>
      </c>
      <c r="TU55" s="2">
        <v>848760</v>
      </c>
      <c r="TV55" s="2">
        <v>540710</v>
      </c>
      <c r="TW55" s="2">
        <v>1070160</v>
      </c>
      <c r="TX55" s="2">
        <v>701700</v>
      </c>
      <c r="TY55" s="2">
        <v>3013530.45</v>
      </c>
      <c r="TZ55" s="2">
        <v>567480</v>
      </c>
      <c r="UA55" s="2">
        <v>7099140</v>
      </c>
      <c r="UB55" s="2">
        <v>951196.2</v>
      </c>
      <c r="UC55" s="2">
        <v>982140</v>
      </c>
      <c r="UD55" s="2">
        <v>631500</v>
      </c>
      <c r="UE55" s="2">
        <v>1249140</v>
      </c>
      <c r="UF55" s="2">
        <v>636560</v>
      </c>
      <c r="UG55" s="2">
        <v>85440</v>
      </c>
      <c r="UH55" s="2">
        <v>634380</v>
      </c>
      <c r="UI55" s="2">
        <v>499500</v>
      </c>
      <c r="UJ55" s="2">
        <v>4662600</v>
      </c>
      <c r="UK55" s="2">
        <v>1114200.32</v>
      </c>
      <c r="UL55" s="2">
        <v>1243710.71</v>
      </c>
      <c r="UM55" s="2">
        <v>1112580</v>
      </c>
      <c r="UN55" s="2">
        <v>1044060</v>
      </c>
      <c r="UO55" s="2">
        <v>441360</v>
      </c>
      <c r="UP55" s="2">
        <v>52004653.32</v>
      </c>
      <c r="UQ55" s="2">
        <v>1374250</v>
      </c>
      <c r="UR55" s="2">
        <v>1806150</v>
      </c>
      <c r="US55" s="2">
        <v>2311590</v>
      </c>
      <c r="UT55" s="2"/>
      <c r="UU55" s="2">
        <v>1977080</v>
      </c>
      <c r="UV55" s="2">
        <v>2152200</v>
      </c>
      <c r="UW55" s="2">
        <v>809920</v>
      </c>
      <c r="UX55" s="2">
        <v>575940</v>
      </c>
      <c r="UY55" s="2">
        <v>915720</v>
      </c>
      <c r="UZ55" s="2">
        <v>1551160</v>
      </c>
      <c r="VA55" s="2">
        <v>633360</v>
      </c>
      <c r="VB55" s="2">
        <v>969660</v>
      </c>
      <c r="VC55" s="2">
        <v>1232929.03</v>
      </c>
      <c r="VD55" s="2">
        <v>164150</v>
      </c>
      <c r="VE55" s="2">
        <v>999900</v>
      </c>
      <c r="VF55" s="2">
        <v>422400</v>
      </c>
      <c r="VG55" s="2">
        <v>598014.87</v>
      </c>
      <c r="VH55" s="2">
        <v>749700</v>
      </c>
      <c r="VI55" s="2">
        <v>150540</v>
      </c>
      <c r="VJ55" s="2">
        <v>542810.21</v>
      </c>
      <c r="VK55" s="2"/>
      <c r="VL55" s="2">
        <v>4002930</v>
      </c>
      <c r="VM55" s="2">
        <v>669028.21</v>
      </c>
      <c r="VN55" s="2">
        <v>869460</v>
      </c>
      <c r="VO55" s="2">
        <v>355590</v>
      </c>
      <c r="VP55" s="2">
        <v>1161360</v>
      </c>
      <c r="VQ55" s="2">
        <v>1067380</v>
      </c>
      <c r="VR55" s="2">
        <v>2051160</v>
      </c>
      <c r="VS55" s="2">
        <v>1050940</v>
      </c>
      <c r="VT55" s="2">
        <v>489280</v>
      </c>
      <c r="VU55" s="2">
        <v>3035040</v>
      </c>
      <c r="VV55" s="2">
        <v>1055670</v>
      </c>
      <c r="VW55" s="2">
        <v>3495490</v>
      </c>
      <c r="VX55" s="2">
        <v>3290652</v>
      </c>
      <c r="VY55" s="2">
        <v>859320</v>
      </c>
      <c r="VZ55" s="2">
        <v>541260</v>
      </c>
      <c r="WA55" s="2">
        <v>105908098.77</v>
      </c>
      <c r="WB55" s="2">
        <v>1133160</v>
      </c>
      <c r="WC55" s="2">
        <v>836050</v>
      </c>
      <c r="WD55" s="2">
        <v>513660</v>
      </c>
      <c r="WE55" s="2">
        <v>750590</v>
      </c>
      <c r="WF55" s="2">
        <v>1983160</v>
      </c>
      <c r="WG55" s="2">
        <v>3100100</v>
      </c>
      <c r="WH55" s="2">
        <v>1800620</v>
      </c>
      <c r="WI55" s="2">
        <v>795240</v>
      </c>
      <c r="WJ55" s="2">
        <v>2277292.9</v>
      </c>
      <c r="WK55" s="2">
        <v>449900</v>
      </c>
      <c r="WL55" s="2">
        <v>1643350</v>
      </c>
      <c r="WM55" s="2">
        <v>499480</v>
      </c>
      <c r="WN55" s="2">
        <v>769060</v>
      </c>
      <c r="WO55" s="2">
        <v>1172100</v>
      </c>
      <c r="WP55" s="2"/>
      <c r="WQ55" s="2"/>
      <c r="WR55" s="2">
        <v>2315620</v>
      </c>
      <c r="WS55" s="2">
        <v>2641270</v>
      </c>
      <c r="WT55" s="2">
        <v>1625160</v>
      </c>
      <c r="WU55" s="2">
        <v>2622363.23</v>
      </c>
      <c r="WV55" s="2">
        <v>596240</v>
      </c>
      <c r="WW55" s="2">
        <v>367440</v>
      </c>
      <c r="WX55" s="2">
        <v>1122840</v>
      </c>
      <c r="WY55" s="2">
        <v>1335900</v>
      </c>
      <c r="WZ55" s="2"/>
      <c r="XA55" s="2">
        <v>97760</v>
      </c>
      <c r="XB55" s="2"/>
      <c r="XC55" s="2"/>
      <c r="XD55" s="2">
        <v>982320</v>
      </c>
      <c r="XE55" s="2">
        <v>694740</v>
      </c>
      <c r="XF55" s="2"/>
      <c r="XG55" s="2">
        <v>373980</v>
      </c>
      <c r="XH55" s="2">
        <v>14123930</v>
      </c>
      <c r="XI55" s="2">
        <v>751260</v>
      </c>
      <c r="XJ55" s="2">
        <v>951660</v>
      </c>
      <c r="XK55" s="2">
        <v>2694880</v>
      </c>
      <c r="XL55" s="2">
        <v>1258500</v>
      </c>
      <c r="XM55" s="2">
        <v>919620</v>
      </c>
      <c r="XN55" s="2">
        <v>1011600</v>
      </c>
      <c r="XO55" s="2">
        <v>975540</v>
      </c>
      <c r="XP55" s="2">
        <v>213560</v>
      </c>
      <c r="XQ55" s="2">
        <v>1730140</v>
      </c>
      <c r="XR55" s="2">
        <v>827640</v>
      </c>
      <c r="XS55" s="2">
        <v>1231980</v>
      </c>
      <c r="XT55" s="2">
        <v>515600</v>
      </c>
      <c r="XU55" s="2">
        <v>783060</v>
      </c>
      <c r="XV55" s="2">
        <v>310680</v>
      </c>
      <c r="XW55" s="2">
        <v>407520</v>
      </c>
      <c r="XX55" s="2">
        <v>586800</v>
      </c>
      <c r="XY55" s="2">
        <v>706164</v>
      </c>
      <c r="XZ55" s="2">
        <v>265020</v>
      </c>
      <c r="YA55" s="2">
        <v>347700</v>
      </c>
      <c r="YB55" s="2">
        <v>380700</v>
      </c>
      <c r="YC55" s="2">
        <v>166090</v>
      </c>
      <c r="YD55" s="2">
        <v>502200</v>
      </c>
      <c r="YE55" s="2">
        <v>7131856.0599999996</v>
      </c>
      <c r="YF55" s="2">
        <v>268160</v>
      </c>
      <c r="YG55" s="2">
        <v>653940</v>
      </c>
      <c r="YH55" s="2">
        <v>680520</v>
      </c>
      <c r="YI55" s="2">
        <v>820749.35</v>
      </c>
      <c r="YJ55" s="2">
        <v>929820</v>
      </c>
      <c r="YK55" s="2">
        <v>1905820</v>
      </c>
      <c r="YL55" s="2">
        <v>302460</v>
      </c>
      <c r="YM55" s="2">
        <v>1078760</v>
      </c>
      <c r="YN55" s="2">
        <v>400213.23</v>
      </c>
      <c r="YO55" s="2">
        <v>1443020</v>
      </c>
      <c r="YP55" s="2">
        <v>485580</v>
      </c>
      <c r="YQ55" s="2">
        <v>289860</v>
      </c>
      <c r="YR55" s="2">
        <v>620940</v>
      </c>
      <c r="YS55" s="2">
        <v>997270</v>
      </c>
      <c r="YT55" s="2">
        <v>177793</v>
      </c>
      <c r="YU55" s="2">
        <v>214840</v>
      </c>
      <c r="YV55" s="2">
        <v>8023264.2999999998</v>
      </c>
      <c r="YW55" s="2">
        <v>524580</v>
      </c>
      <c r="YX55" s="2">
        <v>1364040</v>
      </c>
      <c r="YY55" s="2">
        <v>668700</v>
      </c>
      <c r="YZ55" s="2">
        <v>382660</v>
      </c>
      <c r="ZA55" s="2">
        <v>1488460</v>
      </c>
      <c r="ZB55" s="2">
        <v>1155000</v>
      </c>
      <c r="ZC55" s="2"/>
      <c r="ZD55" s="2">
        <v>827370</v>
      </c>
      <c r="ZE55" s="2">
        <v>501920</v>
      </c>
      <c r="ZF55" s="2">
        <v>1242870</v>
      </c>
      <c r="ZG55" s="2">
        <v>1033780</v>
      </c>
      <c r="ZH55" s="2">
        <v>1001280</v>
      </c>
      <c r="ZI55" s="2">
        <v>117840</v>
      </c>
      <c r="ZJ55" s="2">
        <v>558750</v>
      </c>
      <c r="ZK55" s="2">
        <v>1580175</v>
      </c>
      <c r="ZL55" s="2">
        <v>9025862.9100000001</v>
      </c>
      <c r="ZM55" s="2">
        <v>757940</v>
      </c>
      <c r="ZN55" s="2">
        <v>2222810</v>
      </c>
      <c r="ZO55" s="2">
        <v>1412390</v>
      </c>
      <c r="ZP55" s="2">
        <v>1622520</v>
      </c>
      <c r="ZQ55" s="2">
        <v>1298880</v>
      </c>
      <c r="ZR55" s="2">
        <v>850350</v>
      </c>
      <c r="ZS55" s="2">
        <v>2066990</v>
      </c>
      <c r="ZT55" s="2">
        <v>1731380</v>
      </c>
      <c r="ZU55" s="2">
        <v>1155540</v>
      </c>
      <c r="ZV55" s="2">
        <v>990780</v>
      </c>
      <c r="ZW55" s="2">
        <v>341820</v>
      </c>
      <c r="ZX55" s="2">
        <v>739680</v>
      </c>
      <c r="ZY55" s="2">
        <v>508320</v>
      </c>
      <c r="ZZ55" s="2"/>
      <c r="AAA55" s="2">
        <v>375680</v>
      </c>
      <c r="AAB55" s="2">
        <v>670260</v>
      </c>
      <c r="AAC55" s="2">
        <v>121640</v>
      </c>
      <c r="AAD55" s="2">
        <v>436780</v>
      </c>
      <c r="AAE55" s="2">
        <v>414120</v>
      </c>
      <c r="AAF55" s="2">
        <v>341520</v>
      </c>
      <c r="AAG55" s="2"/>
      <c r="AAH55" s="2">
        <v>25696876.289999999</v>
      </c>
      <c r="AAI55" s="2">
        <v>769160</v>
      </c>
      <c r="AAJ55" s="2">
        <v>206100</v>
      </c>
      <c r="AAK55" s="2">
        <v>705300</v>
      </c>
      <c r="AAL55" s="2">
        <v>540210</v>
      </c>
      <c r="AAM55" s="2">
        <v>1278951</v>
      </c>
      <c r="AAN55" s="2">
        <v>1621320</v>
      </c>
      <c r="AAO55" s="2">
        <v>11224860</v>
      </c>
      <c r="AAP55" s="2">
        <v>1124190</v>
      </c>
      <c r="AAQ55" s="2">
        <v>831003.44</v>
      </c>
      <c r="AAR55" s="2">
        <v>3911775</v>
      </c>
      <c r="AAS55" s="2">
        <v>2188920</v>
      </c>
      <c r="AAT55" s="2">
        <v>1558160</v>
      </c>
      <c r="AAU55" s="2">
        <v>1220160</v>
      </c>
      <c r="AAV55" s="2">
        <v>962660</v>
      </c>
      <c r="AAW55" s="2">
        <v>1310820</v>
      </c>
      <c r="AAX55" s="2">
        <v>1045780</v>
      </c>
      <c r="AAY55" s="2">
        <v>261010</v>
      </c>
      <c r="AAZ55" s="2">
        <v>3308700</v>
      </c>
      <c r="ABA55" s="2">
        <v>1780390</v>
      </c>
      <c r="ABB55" s="2">
        <v>1141820</v>
      </c>
      <c r="ABC55" s="2">
        <v>1040340</v>
      </c>
      <c r="ABD55" s="2">
        <v>915090</v>
      </c>
      <c r="ABE55" s="2">
        <v>471880</v>
      </c>
      <c r="ABF55" s="2">
        <v>799260</v>
      </c>
      <c r="ABG55" s="2">
        <v>996200</v>
      </c>
      <c r="ABH55" s="2">
        <v>4569370</v>
      </c>
      <c r="ABI55" s="2">
        <v>2440561.4</v>
      </c>
      <c r="ABJ55" s="2">
        <v>581940</v>
      </c>
      <c r="ABK55" s="2">
        <v>1023780</v>
      </c>
      <c r="ABL55" s="2">
        <v>511630</v>
      </c>
      <c r="ABM55" s="2">
        <v>731520</v>
      </c>
      <c r="ABN55" s="2">
        <v>616920</v>
      </c>
      <c r="ABO55" s="2">
        <v>7474484</v>
      </c>
      <c r="ABP55" s="2">
        <v>4277220</v>
      </c>
      <c r="ABQ55" s="2">
        <v>276320</v>
      </c>
      <c r="ABR55" s="2">
        <v>1568070.65</v>
      </c>
      <c r="ABS55" s="2">
        <v>540360</v>
      </c>
      <c r="ABT55" s="2">
        <v>233960</v>
      </c>
      <c r="ABU55" s="2">
        <v>551930</v>
      </c>
      <c r="ABV55" s="2">
        <v>552960</v>
      </c>
      <c r="ABW55" s="2">
        <v>342300</v>
      </c>
      <c r="ABX55" s="2"/>
      <c r="ABY55" s="2">
        <v>404260</v>
      </c>
      <c r="ABZ55" s="2"/>
      <c r="ACA55" s="2">
        <v>793860</v>
      </c>
      <c r="ACB55" s="2">
        <v>689940</v>
      </c>
      <c r="ACC55" s="2">
        <v>1690460</v>
      </c>
      <c r="ACD55" s="2"/>
      <c r="ACE55" s="2">
        <v>1213170</v>
      </c>
      <c r="ACF55" s="2">
        <v>597320</v>
      </c>
      <c r="ACG55" s="2">
        <v>901440</v>
      </c>
      <c r="ACH55" s="2">
        <v>534300</v>
      </c>
      <c r="ACI55" s="2">
        <v>11190813.189999999</v>
      </c>
      <c r="ACJ55" s="2">
        <v>725060</v>
      </c>
      <c r="ACK55" s="2">
        <v>1929540</v>
      </c>
      <c r="ACL55" s="2">
        <v>2184480.65</v>
      </c>
      <c r="ACM55" s="2">
        <v>825120</v>
      </c>
      <c r="ACN55" s="2">
        <v>600000</v>
      </c>
      <c r="ACO55" s="2">
        <v>1068540</v>
      </c>
      <c r="ACP55" s="2">
        <v>2011500</v>
      </c>
      <c r="ACQ55" s="2">
        <v>3447960</v>
      </c>
      <c r="ACR55" s="2">
        <v>1397090</v>
      </c>
      <c r="ACS55" s="2">
        <v>324990</v>
      </c>
      <c r="ACT55" s="2">
        <v>5257020</v>
      </c>
      <c r="ACU55" s="2">
        <v>671100</v>
      </c>
      <c r="ACV55" s="2">
        <v>2820840</v>
      </c>
      <c r="ACW55" s="2">
        <v>321180</v>
      </c>
      <c r="ACX55" s="2">
        <v>1466460</v>
      </c>
      <c r="ACY55" s="2">
        <v>2411782</v>
      </c>
      <c r="ACZ55" s="2">
        <v>584580</v>
      </c>
      <c r="ADA55" s="2">
        <v>644640</v>
      </c>
      <c r="ADB55" s="2"/>
      <c r="ADC55" s="2">
        <v>404760</v>
      </c>
      <c r="ADD55" s="2">
        <v>531600</v>
      </c>
      <c r="ADE55" s="2">
        <v>246120</v>
      </c>
      <c r="ADF55" s="2"/>
      <c r="ADG55" s="2"/>
      <c r="ADH55" s="2">
        <v>1091760</v>
      </c>
      <c r="ADI55" s="2">
        <v>686710</v>
      </c>
      <c r="ADJ55" s="2">
        <v>1244560</v>
      </c>
      <c r="ADK55" s="2">
        <v>483564.6</v>
      </c>
      <c r="ADL55" s="2">
        <v>3275610</v>
      </c>
      <c r="ADM55" s="2">
        <v>972910</v>
      </c>
      <c r="ADN55" s="2">
        <v>1590750</v>
      </c>
      <c r="ADO55" s="2">
        <v>4531980</v>
      </c>
      <c r="ADP55" s="2">
        <v>1624670</v>
      </c>
      <c r="ADQ55" s="2">
        <v>2004840</v>
      </c>
      <c r="ADR55" s="2">
        <v>350340</v>
      </c>
      <c r="ADS55" s="2"/>
      <c r="ADT55" s="2"/>
      <c r="ADU55" s="2"/>
      <c r="ADV55" s="2">
        <v>1035550</v>
      </c>
      <c r="ADW55" s="2">
        <v>348530</v>
      </c>
      <c r="ADX55" s="2"/>
      <c r="ADY55" s="2">
        <v>8429336.9199999999</v>
      </c>
      <c r="ADZ55" s="2">
        <v>1833241.61</v>
      </c>
      <c r="AEA55" s="2">
        <v>2343390</v>
      </c>
      <c r="AEB55" s="2">
        <v>1060300</v>
      </c>
      <c r="AEC55" s="2">
        <v>1302600</v>
      </c>
      <c r="AED55" s="2">
        <v>1006409.68</v>
      </c>
      <c r="AEE55" s="2">
        <v>1388874</v>
      </c>
      <c r="AEF55" s="2">
        <v>818160</v>
      </c>
      <c r="AEG55" s="2">
        <v>425870</v>
      </c>
      <c r="AEH55" s="2">
        <v>513480</v>
      </c>
      <c r="AEI55" s="2">
        <v>1280548.2</v>
      </c>
      <c r="AEJ55" s="2">
        <v>1164420</v>
      </c>
      <c r="AEK55" s="2">
        <v>712680</v>
      </c>
      <c r="AEL55" s="2">
        <v>1029990</v>
      </c>
      <c r="AEM55" s="2">
        <v>1464720</v>
      </c>
      <c r="AEN55" s="2">
        <v>851700</v>
      </c>
      <c r="AEO55" s="2">
        <v>807900</v>
      </c>
      <c r="AEP55" s="2">
        <v>1502700</v>
      </c>
      <c r="AEQ55" s="2">
        <v>700930</v>
      </c>
      <c r="AER55" s="2">
        <v>938700</v>
      </c>
      <c r="AES55" s="2">
        <v>7326570.9699999997</v>
      </c>
      <c r="AET55" s="2">
        <v>1530062.9</v>
      </c>
      <c r="AEU55" s="2">
        <v>1875120.71</v>
      </c>
      <c r="AEV55" s="2">
        <v>627360</v>
      </c>
      <c r="AEW55" s="2">
        <v>543960</v>
      </c>
      <c r="AEX55" s="2">
        <v>2738400</v>
      </c>
      <c r="AEY55" s="2">
        <v>507534.19</v>
      </c>
      <c r="AEZ55" s="2">
        <v>1377540</v>
      </c>
      <c r="AFA55" s="2">
        <v>898360</v>
      </c>
      <c r="AFB55" s="2">
        <v>132040</v>
      </c>
      <c r="AFC55" s="2">
        <v>4494000</v>
      </c>
      <c r="AFD55" s="2">
        <v>17325038.390000001</v>
      </c>
      <c r="AFE55" s="2">
        <v>383640</v>
      </c>
      <c r="AFF55" s="2">
        <v>327340</v>
      </c>
      <c r="AFG55" s="2">
        <v>1184400</v>
      </c>
      <c r="AFH55" s="2">
        <v>891840</v>
      </c>
      <c r="AFI55" s="2">
        <v>538980</v>
      </c>
      <c r="AFJ55" s="2">
        <v>166000</v>
      </c>
      <c r="AFK55" s="2">
        <v>1623954.19</v>
      </c>
      <c r="AFL55" s="2">
        <v>280980</v>
      </c>
      <c r="AFM55" s="2">
        <v>933960</v>
      </c>
      <c r="AFN55" s="2">
        <v>1274550</v>
      </c>
      <c r="AFO55" s="2">
        <v>1365000</v>
      </c>
      <c r="AFP55" s="2">
        <v>43160641.840000004</v>
      </c>
      <c r="AFQ55" s="2">
        <v>1737000</v>
      </c>
      <c r="AFR55" s="2">
        <v>1372360</v>
      </c>
      <c r="AFS55" s="2">
        <v>394380</v>
      </c>
      <c r="AFT55" s="2">
        <v>1015376.8</v>
      </c>
      <c r="AFU55" s="2">
        <v>977450</v>
      </c>
      <c r="AFV55" s="2">
        <v>640380</v>
      </c>
      <c r="AFW55" s="2">
        <v>1572748</v>
      </c>
      <c r="AFX55" s="2">
        <v>1542000</v>
      </c>
      <c r="AFY55" s="2">
        <v>336000</v>
      </c>
      <c r="AFZ55" s="2">
        <v>1535634</v>
      </c>
      <c r="AGA55" s="2">
        <v>982800</v>
      </c>
      <c r="AGB55" s="2">
        <v>16919006</v>
      </c>
      <c r="AGC55" s="2">
        <v>245220</v>
      </c>
      <c r="AGD55" s="2">
        <v>1088400</v>
      </c>
      <c r="AGE55" s="2">
        <v>862680</v>
      </c>
      <c r="AGF55" s="2">
        <v>1238400</v>
      </c>
      <c r="AGG55" s="2">
        <v>823680</v>
      </c>
      <c r="AGH55" s="2">
        <v>950520</v>
      </c>
      <c r="AGI55" s="2">
        <v>1466480</v>
      </c>
      <c r="AGJ55" s="2">
        <v>954420</v>
      </c>
      <c r="AGK55" s="2">
        <v>2207600</v>
      </c>
      <c r="AGL55" s="2">
        <v>98100</v>
      </c>
      <c r="AGM55" s="2">
        <v>10335485.710000001</v>
      </c>
      <c r="AGN55" s="2">
        <v>4723235.4400000004</v>
      </c>
      <c r="AGO55" s="2">
        <v>1030680</v>
      </c>
      <c r="AGP55" s="2">
        <v>717300</v>
      </c>
      <c r="AGQ55" s="2">
        <v>395230</v>
      </c>
      <c r="AGR55" s="2">
        <v>1456560</v>
      </c>
      <c r="AGS55" s="2">
        <v>338390</v>
      </c>
      <c r="AGT55" s="2">
        <v>177360</v>
      </c>
      <c r="AGU55" s="2">
        <v>3319282.9</v>
      </c>
      <c r="AGV55" s="2">
        <v>8240241.3300000001</v>
      </c>
      <c r="AGW55" s="2">
        <v>932886.7</v>
      </c>
      <c r="AGX55" s="2">
        <v>4025562.58</v>
      </c>
      <c r="AGY55" s="2">
        <v>1503940</v>
      </c>
      <c r="AGZ55" s="2">
        <v>754800</v>
      </c>
      <c r="AHA55" s="2">
        <v>911360</v>
      </c>
      <c r="AHB55" s="2">
        <v>893160</v>
      </c>
      <c r="AHC55" s="2">
        <v>254600</v>
      </c>
      <c r="AHD55" s="2">
        <v>1098680</v>
      </c>
      <c r="AHE55" s="2">
        <v>647220</v>
      </c>
      <c r="AHF55" s="2">
        <v>920030</v>
      </c>
      <c r="AHG55" s="2">
        <v>1062530</v>
      </c>
      <c r="AHH55" s="2">
        <v>660630</v>
      </c>
      <c r="AHI55" s="2">
        <v>996441.33</v>
      </c>
      <c r="AHJ55" s="2">
        <v>827390</v>
      </c>
      <c r="AHK55" s="2">
        <v>322450</v>
      </c>
      <c r="AHL55" s="2">
        <v>20102005.149999999</v>
      </c>
      <c r="AHM55" s="2">
        <v>523860</v>
      </c>
      <c r="AHN55" s="2">
        <v>1255260</v>
      </c>
      <c r="AHO55" s="2">
        <v>792040</v>
      </c>
      <c r="AHP55" s="2">
        <v>1101540</v>
      </c>
      <c r="AHQ55" s="2">
        <v>446220</v>
      </c>
      <c r="AHR55" s="2">
        <v>122100</v>
      </c>
      <c r="AHS55" s="2"/>
      <c r="AHT55" s="2">
        <f t="shared" si="0"/>
        <v>1989043664.0556009</v>
      </c>
    </row>
    <row r="56" spans="1:904">
      <c r="A56" s="34" t="s">
        <v>2002</v>
      </c>
      <c r="B56" s="34" t="s">
        <v>2007</v>
      </c>
      <c r="C56" s="1" t="s">
        <v>3657</v>
      </c>
      <c r="D56" s="2">
        <v>60000</v>
      </c>
      <c r="E56" s="2"/>
      <c r="F56" s="2"/>
      <c r="G56" s="2"/>
      <c r="H56" s="2"/>
      <c r="I56" s="2"/>
      <c r="J56" s="2">
        <v>379800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>
        <v>60000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>
        <v>604634.74</v>
      </c>
      <c r="AU56" s="2"/>
      <c r="AV56" s="2"/>
      <c r="AW56" s="2"/>
      <c r="AX56" s="2">
        <v>134400</v>
      </c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>
        <v>60000</v>
      </c>
      <c r="BJ56" s="2">
        <v>60000</v>
      </c>
      <c r="BK56" s="2"/>
      <c r="BL56" s="2"/>
      <c r="BM56" s="2"/>
      <c r="BN56" s="2"/>
      <c r="BO56" s="2"/>
      <c r="BP56" s="2"/>
      <c r="BQ56" s="2"/>
      <c r="BR56" s="2">
        <v>60000</v>
      </c>
      <c r="BS56" s="2"/>
      <c r="BT56" s="2"/>
      <c r="BU56" s="2"/>
      <c r="BV56" s="2"/>
      <c r="BW56" s="2"/>
      <c r="BX56" s="2"/>
      <c r="BY56" s="2"/>
      <c r="BZ56" s="2">
        <v>1964987.64</v>
      </c>
      <c r="CA56" s="2"/>
      <c r="CB56" s="2"/>
      <c r="CC56" s="2"/>
      <c r="CD56" s="2"/>
      <c r="CE56" s="2"/>
      <c r="CF56" s="2"/>
      <c r="CG56" s="2">
        <v>60000</v>
      </c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>
        <v>78000</v>
      </c>
      <c r="CU56" s="2"/>
      <c r="CV56" s="2"/>
      <c r="CW56" s="2"/>
      <c r="CX56" s="2">
        <v>100500</v>
      </c>
      <c r="CY56" s="2"/>
      <c r="CZ56" s="2"/>
      <c r="DA56" s="2"/>
      <c r="DB56" s="2">
        <v>60000</v>
      </c>
      <c r="DC56" s="2">
        <v>60000</v>
      </c>
      <c r="DD56" s="2"/>
      <c r="DE56" s="2"/>
      <c r="DF56" s="2"/>
      <c r="DG56" s="2"/>
      <c r="DH56" s="2"/>
      <c r="DI56" s="2"/>
      <c r="DJ56" s="2"/>
      <c r="DK56" s="2">
        <v>60000</v>
      </c>
      <c r="DL56" s="2"/>
      <c r="DM56" s="2"/>
      <c r="DN56" s="2"/>
      <c r="DO56" s="2"/>
      <c r="DP56" s="2"/>
      <c r="DQ56" s="2"/>
      <c r="DR56" s="2"/>
      <c r="DS56" s="2"/>
      <c r="DT56" s="2">
        <v>60000</v>
      </c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>
        <v>60000</v>
      </c>
      <c r="EF56" s="2">
        <v>60000</v>
      </c>
      <c r="EG56" s="2"/>
      <c r="EH56" s="2"/>
      <c r="EI56" s="2"/>
      <c r="EJ56" s="2"/>
      <c r="EK56" s="2"/>
      <c r="EL56" s="2"/>
      <c r="EM56" s="2"/>
      <c r="EN56" s="2">
        <v>60000</v>
      </c>
      <c r="EO56" s="2"/>
      <c r="EP56" s="2"/>
      <c r="EQ56" s="2"/>
      <c r="ER56" s="2"/>
      <c r="ES56" s="2"/>
      <c r="ET56" s="2"/>
      <c r="EU56" s="2"/>
      <c r="EV56" s="2"/>
      <c r="EW56" s="2">
        <v>199500</v>
      </c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>
        <v>60000</v>
      </c>
      <c r="FJ56" s="2"/>
      <c r="FK56" s="2"/>
      <c r="FL56" s="2"/>
      <c r="FM56" s="2"/>
      <c r="FN56" s="2"/>
      <c r="FO56" s="2"/>
      <c r="FP56" s="2"/>
      <c r="FQ56" s="2">
        <v>104600</v>
      </c>
      <c r="FR56" s="2">
        <v>257080</v>
      </c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>
        <v>64400</v>
      </c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>
        <v>53600</v>
      </c>
      <c r="GQ56" s="2">
        <v>60000</v>
      </c>
      <c r="GR56" s="2"/>
      <c r="GS56" s="2"/>
      <c r="GT56" s="2"/>
      <c r="GU56" s="2"/>
      <c r="GV56" s="2"/>
      <c r="GW56" s="2">
        <v>0</v>
      </c>
      <c r="GX56" s="2"/>
      <c r="GY56" s="2">
        <v>118800</v>
      </c>
      <c r="GZ56" s="2"/>
      <c r="HA56" s="2"/>
      <c r="HB56" s="2"/>
      <c r="HC56" s="2">
        <v>60000</v>
      </c>
      <c r="HD56" s="2">
        <v>59400</v>
      </c>
      <c r="HE56" s="2"/>
      <c r="HF56" s="2"/>
      <c r="HG56" s="2"/>
      <c r="HH56" s="2"/>
      <c r="HI56" s="2"/>
      <c r="HJ56" s="2"/>
      <c r="HK56" s="2">
        <v>40000</v>
      </c>
      <c r="HL56" s="2"/>
      <c r="HM56" s="2"/>
      <c r="HN56" s="2"/>
      <c r="HO56" s="2"/>
      <c r="HP56" s="2"/>
      <c r="HQ56" s="2">
        <v>14000</v>
      </c>
      <c r="HR56" s="2">
        <v>28000</v>
      </c>
      <c r="HS56" s="2">
        <v>202700</v>
      </c>
      <c r="HT56" s="2">
        <v>60100</v>
      </c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>
        <v>33600</v>
      </c>
      <c r="IG56" s="2"/>
      <c r="IH56" s="2"/>
      <c r="II56" s="2">
        <v>60000</v>
      </c>
      <c r="IJ56" s="2">
        <v>60000</v>
      </c>
      <c r="IK56" s="2"/>
      <c r="IL56" s="2"/>
      <c r="IM56" s="2"/>
      <c r="IN56" s="2"/>
      <c r="IO56" s="2"/>
      <c r="IP56" s="2"/>
      <c r="IQ56" s="2"/>
      <c r="IR56" s="2"/>
      <c r="IS56" s="2"/>
      <c r="IT56" s="2">
        <v>158951.60999999999</v>
      </c>
      <c r="IU56" s="2"/>
      <c r="IV56" s="2"/>
      <c r="IW56" s="2"/>
      <c r="IX56" s="2"/>
      <c r="IY56" s="2"/>
      <c r="IZ56" s="2"/>
      <c r="JA56" s="2"/>
      <c r="JB56" s="2">
        <v>33600</v>
      </c>
      <c r="JC56" s="2"/>
      <c r="JD56" s="2"/>
      <c r="JE56" s="2">
        <v>60000</v>
      </c>
      <c r="JF56" s="2">
        <v>50000</v>
      </c>
      <c r="JG56" s="2"/>
      <c r="JH56" s="2"/>
      <c r="JI56" s="2"/>
      <c r="JJ56" s="2">
        <v>180400</v>
      </c>
      <c r="JK56" s="2">
        <v>60000</v>
      </c>
      <c r="JL56" s="2"/>
      <c r="JM56" s="2"/>
      <c r="JN56" s="2"/>
      <c r="JO56" s="2"/>
      <c r="JP56" s="2"/>
      <c r="JQ56" s="2"/>
      <c r="JR56" s="2">
        <v>60000</v>
      </c>
      <c r="JS56" s="2">
        <v>60000</v>
      </c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>
        <v>60000</v>
      </c>
      <c r="KI56" s="2"/>
      <c r="KJ56" s="2"/>
      <c r="KK56" s="2"/>
      <c r="KL56" s="2"/>
      <c r="KM56" s="2"/>
      <c r="KN56" s="2"/>
      <c r="KO56" s="2"/>
      <c r="KP56" s="2"/>
      <c r="KQ56" s="2">
        <v>60000</v>
      </c>
      <c r="KR56" s="2"/>
      <c r="KS56" s="2"/>
      <c r="KT56" s="2"/>
      <c r="KU56" s="2"/>
      <c r="KV56" s="2"/>
      <c r="KW56" s="2">
        <v>50000</v>
      </c>
      <c r="KX56" s="2"/>
      <c r="KY56" s="2">
        <v>1873213.34</v>
      </c>
      <c r="KZ56" s="2"/>
      <c r="LA56" s="2"/>
      <c r="LB56" s="2"/>
      <c r="LC56" s="2"/>
      <c r="LD56" s="2">
        <v>168000</v>
      </c>
      <c r="LE56" s="2"/>
      <c r="LF56" s="2">
        <v>67200</v>
      </c>
      <c r="LG56" s="2">
        <v>60000</v>
      </c>
      <c r="LH56" s="2">
        <v>60000</v>
      </c>
      <c r="LI56" s="2">
        <v>81000</v>
      </c>
      <c r="LJ56" s="2"/>
      <c r="LK56" s="2"/>
      <c r="LL56" s="2"/>
      <c r="LM56" s="2"/>
      <c r="LN56" s="2"/>
      <c r="LO56" s="2"/>
      <c r="LP56" s="2"/>
      <c r="LQ56" s="2"/>
      <c r="LR56" s="2">
        <v>60000</v>
      </c>
      <c r="LS56" s="2"/>
      <c r="LT56" s="2"/>
      <c r="LU56" s="2">
        <v>60000</v>
      </c>
      <c r="LV56" s="2">
        <v>60000</v>
      </c>
      <c r="LW56" s="2">
        <v>40000</v>
      </c>
      <c r="LX56" s="2">
        <v>329740</v>
      </c>
      <c r="LY56" s="2"/>
      <c r="LZ56" s="2"/>
      <c r="MA56" s="2"/>
      <c r="MB56" s="2"/>
      <c r="MC56" s="2"/>
      <c r="MD56" s="2"/>
      <c r="ME56" s="2"/>
      <c r="MF56" s="2"/>
      <c r="MG56" s="2">
        <v>60000</v>
      </c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>
        <v>60000</v>
      </c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>
        <v>60000</v>
      </c>
      <c r="NE56" s="2"/>
      <c r="NF56" s="2"/>
      <c r="NG56" s="2">
        <v>40000</v>
      </c>
      <c r="NH56" s="2"/>
      <c r="NI56" s="2">
        <v>21000</v>
      </c>
      <c r="NJ56" s="2">
        <v>2931496.94</v>
      </c>
      <c r="NK56" s="2"/>
      <c r="NL56" s="2"/>
      <c r="NM56" s="2"/>
      <c r="NN56" s="2"/>
      <c r="NO56" s="2">
        <v>100800</v>
      </c>
      <c r="NP56" s="2">
        <v>60000</v>
      </c>
      <c r="NQ56" s="2"/>
      <c r="NR56" s="2"/>
      <c r="NS56" s="2"/>
      <c r="NT56" s="2"/>
      <c r="NU56" s="2"/>
      <c r="NV56" s="2"/>
      <c r="NW56" s="2">
        <v>60000</v>
      </c>
      <c r="NX56" s="2"/>
      <c r="NY56" s="2"/>
      <c r="NZ56" s="2"/>
      <c r="OA56" s="2"/>
      <c r="OB56" s="2"/>
      <c r="OC56" s="2"/>
      <c r="OD56" s="2">
        <v>277973.33</v>
      </c>
      <c r="OE56" s="2">
        <v>132200</v>
      </c>
      <c r="OF56" s="2"/>
      <c r="OG56" s="2">
        <v>60000</v>
      </c>
      <c r="OH56" s="2">
        <v>134400</v>
      </c>
      <c r="OI56" s="2"/>
      <c r="OJ56" s="2"/>
      <c r="OK56" s="2"/>
      <c r="OL56" s="2"/>
      <c r="OM56" s="2">
        <v>60000</v>
      </c>
      <c r="ON56" s="2"/>
      <c r="OO56" s="2"/>
      <c r="OP56" s="2"/>
      <c r="OQ56" s="2"/>
      <c r="OR56" s="2"/>
      <c r="OS56" s="2">
        <v>60000</v>
      </c>
      <c r="OT56" s="2"/>
      <c r="OU56" s="2"/>
      <c r="OV56" s="2"/>
      <c r="OW56" s="2"/>
      <c r="OX56" s="2">
        <v>72258.06</v>
      </c>
      <c r="OY56" s="2"/>
      <c r="OZ56" s="2"/>
      <c r="PA56" s="2"/>
      <c r="PB56" s="2">
        <v>60000</v>
      </c>
      <c r="PC56" s="2"/>
      <c r="PD56" s="2"/>
      <c r="PE56" s="2"/>
      <c r="PF56" s="2"/>
      <c r="PG56" s="2"/>
      <c r="PH56" s="2"/>
      <c r="PI56" s="2"/>
      <c r="PJ56" s="2">
        <v>33600</v>
      </c>
      <c r="PK56" s="2"/>
      <c r="PL56" s="2"/>
      <c r="PM56" s="2"/>
      <c r="PN56" s="2"/>
      <c r="PO56" s="2"/>
      <c r="PP56" s="2"/>
      <c r="PQ56" s="2"/>
      <c r="PR56" s="2"/>
      <c r="PS56" s="2"/>
      <c r="PT56" s="2">
        <v>2328656.66</v>
      </c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>
        <v>649058.06000000006</v>
      </c>
      <c r="QG56" s="2">
        <v>132200</v>
      </c>
      <c r="QH56" s="2">
        <v>53400</v>
      </c>
      <c r="QI56" s="2"/>
      <c r="QJ56" s="2">
        <v>257600</v>
      </c>
      <c r="QK56" s="2"/>
      <c r="QL56" s="2"/>
      <c r="QM56" s="2"/>
      <c r="QN56" s="2">
        <v>60000</v>
      </c>
      <c r="QO56" s="2"/>
      <c r="QP56" s="2">
        <v>74200</v>
      </c>
      <c r="QQ56" s="2"/>
      <c r="QR56" s="2"/>
      <c r="QS56" s="2"/>
      <c r="QT56" s="2">
        <v>95000</v>
      </c>
      <c r="QU56" s="2"/>
      <c r="QV56" s="2"/>
      <c r="QW56" s="2"/>
      <c r="QX56" s="2"/>
      <c r="QY56" s="2"/>
      <c r="QZ56" s="2"/>
      <c r="RA56" s="2">
        <v>1681300</v>
      </c>
      <c r="RB56" s="2"/>
      <c r="RC56" s="2"/>
      <c r="RD56" s="2"/>
      <c r="RE56" s="2"/>
      <c r="RF56" s="2"/>
      <c r="RG56" s="2">
        <v>50000</v>
      </c>
      <c r="RH56" s="2"/>
      <c r="RI56" s="2">
        <v>59400</v>
      </c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>
        <v>869400</v>
      </c>
      <c r="RU56" s="2"/>
      <c r="RV56" s="2"/>
      <c r="RW56" s="2"/>
      <c r="RX56" s="2"/>
      <c r="RY56" s="2"/>
      <c r="RZ56" s="2"/>
      <c r="SA56" s="2">
        <v>70000</v>
      </c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>
        <v>60000</v>
      </c>
      <c r="SN56" s="2"/>
      <c r="SO56" s="2"/>
      <c r="SP56" s="2"/>
      <c r="SQ56" s="2"/>
      <c r="SR56" s="2"/>
      <c r="SS56" s="2"/>
      <c r="ST56" s="2"/>
      <c r="SU56" s="2">
        <v>60000</v>
      </c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>
        <v>60000</v>
      </c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>
        <v>60000</v>
      </c>
      <c r="TZ56" s="2"/>
      <c r="UA56" s="2">
        <v>60000</v>
      </c>
      <c r="UB56" s="2"/>
      <c r="UC56" s="2"/>
      <c r="UD56" s="2"/>
      <c r="UE56" s="2"/>
      <c r="UF56" s="2"/>
      <c r="UG56" s="2"/>
      <c r="UH56" s="2"/>
      <c r="UI56" s="2"/>
      <c r="UJ56" s="2">
        <v>141000</v>
      </c>
      <c r="UK56" s="2"/>
      <c r="UL56" s="2"/>
      <c r="UM56" s="2"/>
      <c r="UN56" s="2"/>
      <c r="UO56" s="2"/>
      <c r="UP56" s="2">
        <v>60000</v>
      </c>
      <c r="UQ56" s="2"/>
      <c r="UR56" s="2"/>
      <c r="US56" s="2">
        <v>72258.06</v>
      </c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>
        <v>50000</v>
      </c>
      <c r="VM56" s="2"/>
      <c r="VN56" s="2"/>
      <c r="VO56" s="2"/>
      <c r="VP56" s="2">
        <v>118800</v>
      </c>
      <c r="VQ56" s="2"/>
      <c r="VR56" s="2"/>
      <c r="VS56" s="2"/>
      <c r="VT56" s="2"/>
      <c r="VU56" s="2"/>
      <c r="VV56" s="2"/>
      <c r="VW56" s="2">
        <v>63000</v>
      </c>
      <c r="VX56" s="2"/>
      <c r="VY56" s="2">
        <v>185309.68</v>
      </c>
      <c r="VZ56" s="2"/>
      <c r="WA56" s="2">
        <v>121258.06</v>
      </c>
      <c r="WB56" s="2"/>
      <c r="WC56" s="2"/>
      <c r="WD56" s="2"/>
      <c r="WE56" s="2"/>
      <c r="WF56" s="2"/>
      <c r="WG56" s="2">
        <v>118800</v>
      </c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>
        <v>21000</v>
      </c>
      <c r="WV56" s="2"/>
      <c r="WW56" s="2"/>
      <c r="WX56" s="2"/>
      <c r="WY56" s="2">
        <v>42000</v>
      </c>
      <c r="WZ56" s="2"/>
      <c r="XA56" s="2"/>
      <c r="XB56" s="2"/>
      <c r="XC56" s="2">
        <v>60000</v>
      </c>
      <c r="XD56" s="2"/>
      <c r="XE56" s="2"/>
      <c r="XF56" s="2"/>
      <c r="XG56" s="2"/>
      <c r="XH56" s="2"/>
      <c r="XI56" s="2"/>
      <c r="XJ56" s="2"/>
      <c r="XK56" s="2">
        <v>60000</v>
      </c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>
        <v>751300</v>
      </c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>
        <v>60000</v>
      </c>
      <c r="YW56" s="2"/>
      <c r="YX56" s="2"/>
      <c r="YY56" s="2"/>
      <c r="YZ56" s="2"/>
      <c r="ZA56" s="2"/>
      <c r="ZB56" s="2"/>
      <c r="ZC56" s="2">
        <v>60000</v>
      </c>
      <c r="ZD56" s="2"/>
      <c r="ZE56" s="2"/>
      <c r="ZF56" s="2"/>
      <c r="ZG56" s="2"/>
      <c r="ZH56" s="2"/>
      <c r="ZI56" s="2"/>
      <c r="ZJ56" s="2"/>
      <c r="ZK56" s="2"/>
      <c r="ZL56" s="2">
        <v>179100</v>
      </c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>
        <v>60000</v>
      </c>
      <c r="AAI56" s="2"/>
      <c r="AAJ56" s="2"/>
      <c r="AAK56" s="2"/>
      <c r="AAL56" s="2"/>
      <c r="AAM56" s="2"/>
      <c r="AAN56" s="2"/>
      <c r="AAO56" s="2">
        <v>60000</v>
      </c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>
        <v>68800</v>
      </c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>
        <v>33600</v>
      </c>
      <c r="ABO56" s="2">
        <v>40000</v>
      </c>
      <c r="ABP56" s="2"/>
      <c r="ABQ56" s="2"/>
      <c r="ABR56" s="2"/>
      <c r="ABS56" s="2"/>
      <c r="ABT56" s="2"/>
      <c r="ABU56" s="2"/>
      <c r="ABV56" s="2"/>
      <c r="ABW56" s="2"/>
      <c r="ABX56" s="2">
        <v>60000</v>
      </c>
      <c r="ABY56" s="2"/>
      <c r="ABZ56" s="2"/>
      <c r="ACA56" s="2"/>
      <c r="ACB56" s="2"/>
      <c r="ACC56" s="2"/>
      <c r="ACD56" s="2">
        <v>11200</v>
      </c>
      <c r="ACE56" s="2"/>
      <c r="ACF56" s="2"/>
      <c r="ACG56" s="2"/>
      <c r="ACH56" s="2"/>
      <c r="ACI56" s="2">
        <v>60000</v>
      </c>
      <c r="ACJ56" s="2"/>
      <c r="ACK56" s="2"/>
      <c r="ACL56" s="2"/>
      <c r="ACM56" s="2"/>
      <c r="ACN56" s="2"/>
      <c r="ACO56" s="2"/>
      <c r="ACP56" s="2"/>
      <c r="ACQ56" s="2">
        <v>60000</v>
      </c>
      <c r="ACR56" s="2"/>
      <c r="ACS56" s="2"/>
      <c r="ACT56" s="2"/>
      <c r="ACU56" s="2"/>
      <c r="ACV56" s="2"/>
      <c r="ACW56" s="2"/>
      <c r="ACX56" s="2"/>
      <c r="ACY56" s="2">
        <v>100800</v>
      </c>
      <c r="ACZ56" s="2"/>
      <c r="ADA56" s="2"/>
      <c r="ADB56" s="2"/>
      <c r="ADC56" s="2"/>
      <c r="ADD56" s="2"/>
      <c r="ADE56" s="2"/>
      <c r="ADF56" s="2">
        <v>60000</v>
      </c>
      <c r="ADG56" s="2">
        <v>60200</v>
      </c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>
        <v>60000</v>
      </c>
      <c r="ADT56" s="2"/>
      <c r="ADU56" s="2"/>
      <c r="ADV56" s="2">
        <v>658000</v>
      </c>
      <c r="ADW56" s="2"/>
      <c r="ADX56" s="2"/>
      <c r="ADY56" s="2">
        <v>60000</v>
      </c>
      <c r="ADZ56" s="2">
        <v>70000</v>
      </c>
      <c r="AEA56" s="2"/>
      <c r="AEB56" s="2"/>
      <c r="AEC56" s="2"/>
      <c r="AED56" s="2"/>
      <c r="AEE56" s="2"/>
      <c r="AEF56" s="2"/>
      <c r="AEG56" s="2">
        <v>273700</v>
      </c>
      <c r="AEH56" s="2"/>
      <c r="AEI56" s="2">
        <v>11200</v>
      </c>
      <c r="AEJ56" s="2"/>
      <c r="AEK56" s="2"/>
      <c r="AEL56" s="2"/>
      <c r="AEM56" s="2"/>
      <c r="AEN56" s="2"/>
      <c r="AEO56" s="2"/>
      <c r="AEP56" s="2">
        <v>59400</v>
      </c>
      <c r="AEQ56" s="2"/>
      <c r="AER56" s="2"/>
      <c r="AES56" s="2">
        <v>60000</v>
      </c>
      <c r="AET56" s="2"/>
      <c r="AEU56" s="2"/>
      <c r="AEV56" s="2"/>
      <c r="AEW56" s="2"/>
      <c r="AEX56" s="2">
        <v>75600</v>
      </c>
      <c r="AEY56" s="2"/>
      <c r="AEZ56" s="2"/>
      <c r="AFA56" s="2"/>
      <c r="AFB56" s="2"/>
      <c r="AFC56" s="2">
        <v>65419.35</v>
      </c>
      <c r="AFD56" s="2">
        <v>60000</v>
      </c>
      <c r="AFE56" s="2"/>
      <c r="AFF56" s="2">
        <v>118800</v>
      </c>
      <c r="AFG56" s="2"/>
      <c r="AFH56" s="2"/>
      <c r="AFI56" s="2"/>
      <c r="AFJ56" s="2"/>
      <c r="AFK56" s="2"/>
      <c r="AFL56" s="2"/>
      <c r="AFM56" s="2"/>
      <c r="AFN56" s="2"/>
      <c r="AFO56" s="2"/>
      <c r="AFP56" s="2">
        <v>60000</v>
      </c>
      <c r="AFQ56" s="2"/>
      <c r="AFR56" s="2"/>
      <c r="AFS56" s="2"/>
      <c r="AFT56" s="2"/>
      <c r="AFU56" s="2"/>
      <c r="AFV56" s="2"/>
      <c r="AFW56" s="2"/>
      <c r="AFX56" s="2"/>
      <c r="AFY56" s="2"/>
      <c r="AFZ56" s="2">
        <v>59400</v>
      </c>
      <c r="AGA56" s="2"/>
      <c r="AGB56" s="2">
        <v>60000</v>
      </c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>
        <v>60000</v>
      </c>
      <c r="AGN56" s="2">
        <v>123000</v>
      </c>
      <c r="AGO56" s="2"/>
      <c r="AGP56" s="2"/>
      <c r="AGQ56" s="2"/>
      <c r="AGR56" s="2"/>
      <c r="AGS56" s="2"/>
      <c r="AGT56" s="2"/>
      <c r="AGU56" s="2">
        <v>148756.45000000001</v>
      </c>
      <c r="AGV56" s="2">
        <v>50000</v>
      </c>
      <c r="AGW56" s="2"/>
      <c r="AGX56" s="2"/>
      <c r="AGY56" s="2"/>
      <c r="AGZ56" s="2"/>
      <c r="AHA56" s="2">
        <v>302400</v>
      </c>
      <c r="AHB56" s="2"/>
      <c r="AHC56" s="2"/>
      <c r="AHD56" s="2"/>
      <c r="AHE56" s="2">
        <v>193800</v>
      </c>
      <c r="AHF56" s="2"/>
      <c r="AHG56" s="2"/>
      <c r="AHH56" s="2"/>
      <c r="AHI56" s="2">
        <v>235200</v>
      </c>
      <c r="AHJ56" s="2">
        <v>235200</v>
      </c>
      <c r="AHK56" s="2">
        <v>59400</v>
      </c>
      <c r="AHL56" s="2">
        <v>60000</v>
      </c>
      <c r="AHM56" s="2"/>
      <c r="AHN56" s="2"/>
      <c r="AHO56" s="2"/>
      <c r="AHP56" s="2"/>
      <c r="AHQ56" s="2"/>
      <c r="AHR56" s="2"/>
      <c r="AHS56" s="2"/>
      <c r="AHT56" s="2">
        <f t="shared" si="0"/>
        <v>26291851.98</v>
      </c>
    </row>
    <row r="57" spans="1:904">
      <c r="A57" s="34" t="s">
        <v>2002</v>
      </c>
      <c r="B57" s="34" t="s">
        <v>2008</v>
      </c>
      <c r="C57" s="1" t="s">
        <v>2009</v>
      </c>
      <c r="D57" s="2">
        <v>15702499.880000001</v>
      </c>
      <c r="E57" s="2">
        <v>1073150</v>
      </c>
      <c r="F57" s="2">
        <v>1723200</v>
      </c>
      <c r="G57" s="2">
        <v>615322.57999999996</v>
      </c>
      <c r="H57" s="2">
        <v>1610000</v>
      </c>
      <c r="I57" s="2">
        <v>972570.97</v>
      </c>
      <c r="J57" s="2">
        <v>1489600</v>
      </c>
      <c r="K57" s="2">
        <v>932386.67</v>
      </c>
      <c r="L57" s="2">
        <v>1232504.8400000001</v>
      </c>
      <c r="M57" s="2">
        <v>994648.39</v>
      </c>
      <c r="N57" s="2">
        <v>742000</v>
      </c>
      <c r="O57" s="2">
        <v>685300</v>
      </c>
      <c r="P57" s="2">
        <v>635261.29</v>
      </c>
      <c r="Q57" s="2">
        <v>134400</v>
      </c>
      <c r="R57" s="2">
        <v>928200</v>
      </c>
      <c r="S57" s="2">
        <v>1488000</v>
      </c>
      <c r="T57" s="2">
        <v>1036000</v>
      </c>
      <c r="U57" s="2"/>
      <c r="V57" s="2"/>
      <c r="W57" s="2">
        <v>3302286.71</v>
      </c>
      <c r="X57" s="2">
        <v>596400</v>
      </c>
      <c r="Y57" s="2">
        <v>1027816.13</v>
      </c>
      <c r="Z57" s="2">
        <v>1433175</v>
      </c>
      <c r="AA57" s="2">
        <v>865900</v>
      </c>
      <c r="AB57" s="2"/>
      <c r="AC57" s="2">
        <v>2620470.69</v>
      </c>
      <c r="AD57" s="2">
        <v>890400</v>
      </c>
      <c r="AE57" s="2">
        <v>988822.59</v>
      </c>
      <c r="AF57" s="2">
        <v>2719367.53</v>
      </c>
      <c r="AG57" s="2">
        <v>1381600</v>
      </c>
      <c r="AH57" s="2">
        <v>1684691.94</v>
      </c>
      <c r="AI57" s="2">
        <v>1642041.94</v>
      </c>
      <c r="AJ57" s="2">
        <v>462700</v>
      </c>
      <c r="AK57" s="2">
        <v>558600</v>
      </c>
      <c r="AL57" s="2">
        <v>624725.57999999996</v>
      </c>
      <c r="AM57" s="2">
        <v>1477029.89</v>
      </c>
      <c r="AN57" s="2">
        <v>253680</v>
      </c>
      <c r="AO57" s="2">
        <v>727437.1</v>
      </c>
      <c r="AP57" s="2">
        <v>1072200</v>
      </c>
      <c r="AQ57" s="2">
        <v>649238.71</v>
      </c>
      <c r="AR57" s="2">
        <v>638400</v>
      </c>
      <c r="AS57" s="2">
        <v>109200</v>
      </c>
      <c r="AT57" s="2">
        <v>8546577.4199999999</v>
      </c>
      <c r="AU57" s="2">
        <v>390600</v>
      </c>
      <c r="AV57" s="2">
        <v>348600</v>
      </c>
      <c r="AW57" s="2">
        <v>744800</v>
      </c>
      <c r="AX57" s="2">
        <v>988400</v>
      </c>
      <c r="AY57" s="2">
        <v>1510400</v>
      </c>
      <c r="AZ57" s="2">
        <v>616700</v>
      </c>
      <c r="BA57" s="2">
        <v>596400</v>
      </c>
      <c r="BB57" s="2">
        <v>634290.31999999995</v>
      </c>
      <c r="BC57" s="2">
        <v>562800</v>
      </c>
      <c r="BD57" s="2">
        <v>198845.16</v>
      </c>
      <c r="BE57" s="2">
        <v>340200</v>
      </c>
      <c r="BF57" s="2">
        <v>2204834.41</v>
      </c>
      <c r="BG57" s="2">
        <v>96600</v>
      </c>
      <c r="BH57" s="2">
        <v>522000</v>
      </c>
      <c r="BI57" s="2">
        <v>7392526.8700000001</v>
      </c>
      <c r="BJ57" s="2">
        <v>4582200</v>
      </c>
      <c r="BK57" s="2">
        <v>1041690.32</v>
      </c>
      <c r="BL57" s="2">
        <v>664683.87</v>
      </c>
      <c r="BM57" s="2">
        <v>1618387.1</v>
      </c>
      <c r="BN57" s="2">
        <v>999600</v>
      </c>
      <c r="BO57" s="2">
        <v>1016174.19</v>
      </c>
      <c r="BP57" s="2">
        <v>105000</v>
      </c>
      <c r="BQ57" s="2">
        <v>173080.65</v>
      </c>
      <c r="BR57" s="2">
        <v>8732801.0800000001</v>
      </c>
      <c r="BS57" s="2">
        <v>1500800</v>
      </c>
      <c r="BT57" s="2">
        <v>941033.33</v>
      </c>
      <c r="BU57" s="2">
        <v>1113000</v>
      </c>
      <c r="BV57" s="2">
        <v>1066800</v>
      </c>
      <c r="BW57" s="2">
        <v>664570.97</v>
      </c>
      <c r="BX57" s="2">
        <v>939038.71</v>
      </c>
      <c r="BY57" s="2">
        <v>1490154.84</v>
      </c>
      <c r="BZ57" s="2">
        <v>983938.71</v>
      </c>
      <c r="CA57" s="2">
        <v>482051.61</v>
      </c>
      <c r="CB57" s="2">
        <v>890400</v>
      </c>
      <c r="CC57" s="2">
        <v>1738664.51</v>
      </c>
      <c r="CD57" s="2">
        <v>630000</v>
      </c>
      <c r="CE57" s="2">
        <v>457800</v>
      </c>
      <c r="CF57" s="2">
        <v>667800</v>
      </c>
      <c r="CG57" s="2">
        <v>16190527.08</v>
      </c>
      <c r="CH57" s="2">
        <v>805913.71</v>
      </c>
      <c r="CI57" s="2">
        <v>1989452.69</v>
      </c>
      <c r="CJ57" s="2">
        <v>929893.55</v>
      </c>
      <c r="CK57" s="2">
        <v>886132.26</v>
      </c>
      <c r="CL57" s="2">
        <v>1059100</v>
      </c>
      <c r="CM57" s="2">
        <v>990826.66</v>
      </c>
      <c r="CN57" s="2">
        <v>1314148.3899999999</v>
      </c>
      <c r="CO57" s="2">
        <v>578238.39</v>
      </c>
      <c r="CP57" s="2">
        <v>1085948.3899999999</v>
      </c>
      <c r="CQ57" s="2">
        <v>592996.35</v>
      </c>
      <c r="CR57" s="2">
        <v>1323316.1200000001</v>
      </c>
      <c r="CS57" s="2">
        <v>825006.45</v>
      </c>
      <c r="CT57" s="2">
        <v>7887124.2800000003</v>
      </c>
      <c r="CU57" s="2">
        <v>863100</v>
      </c>
      <c r="CV57" s="2">
        <v>1008846.66</v>
      </c>
      <c r="CW57" s="2">
        <v>1323600</v>
      </c>
      <c r="CX57" s="2">
        <v>642848.39</v>
      </c>
      <c r="CY57" s="2">
        <v>1170400</v>
      </c>
      <c r="CZ57" s="2">
        <v>717500</v>
      </c>
      <c r="DA57" s="2">
        <v>443800</v>
      </c>
      <c r="DB57" s="2">
        <v>5371708.9199999999</v>
      </c>
      <c r="DC57" s="2">
        <v>5390600.6500000004</v>
      </c>
      <c r="DD57" s="2">
        <v>919800</v>
      </c>
      <c r="DE57" s="2">
        <v>627200</v>
      </c>
      <c r="DF57" s="2">
        <v>1384801.08</v>
      </c>
      <c r="DG57" s="2">
        <v>422348.39</v>
      </c>
      <c r="DH57" s="2">
        <v>541800</v>
      </c>
      <c r="DI57" s="2">
        <v>126600</v>
      </c>
      <c r="DJ57" s="2">
        <v>311454.84000000003</v>
      </c>
      <c r="DK57" s="2">
        <v>18006799.219999999</v>
      </c>
      <c r="DL57" s="2">
        <v>646800</v>
      </c>
      <c r="DM57" s="2">
        <v>1452176.34</v>
      </c>
      <c r="DN57" s="2">
        <v>1089132.26</v>
      </c>
      <c r="DO57" s="2">
        <v>1185848.93</v>
      </c>
      <c r="DP57" s="2">
        <v>946151.61</v>
      </c>
      <c r="DQ57" s="2">
        <v>1646400</v>
      </c>
      <c r="DR57" s="2">
        <v>495600</v>
      </c>
      <c r="DS57" s="2">
        <v>1091183.33</v>
      </c>
      <c r="DT57" s="2">
        <v>7898284.7599999998</v>
      </c>
      <c r="DU57" s="2">
        <v>940313.23</v>
      </c>
      <c r="DV57" s="2">
        <v>1914341.94</v>
      </c>
      <c r="DW57" s="2">
        <v>1627278.33</v>
      </c>
      <c r="DX57" s="2">
        <v>592200</v>
      </c>
      <c r="DY57" s="2">
        <v>1214515.05</v>
      </c>
      <c r="DZ57" s="2">
        <v>1008700</v>
      </c>
      <c r="EA57" s="2">
        <v>63000</v>
      </c>
      <c r="EB57" s="2">
        <v>645670.97</v>
      </c>
      <c r="EC57" s="2">
        <v>588757</v>
      </c>
      <c r="ED57" s="2">
        <v>1440848.39</v>
      </c>
      <c r="EE57" s="2">
        <v>5161857.6500000004</v>
      </c>
      <c r="EF57" s="2">
        <v>4540595.16</v>
      </c>
      <c r="EG57" s="2">
        <v>1041947.74</v>
      </c>
      <c r="EH57" s="2"/>
      <c r="EI57" s="2">
        <v>1297709.68</v>
      </c>
      <c r="EJ57" s="2">
        <v>1219309.68</v>
      </c>
      <c r="EK57" s="2">
        <v>1793716.13</v>
      </c>
      <c r="EL57" s="2">
        <v>535500</v>
      </c>
      <c r="EM57" s="2">
        <v>770070</v>
      </c>
      <c r="EN57" s="2"/>
      <c r="EO57" s="2">
        <v>1131200</v>
      </c>
      <c r="EP57" s="2">
        <v>831600</v>
      </c>
      <c r="EQ57" s="2">
        <v>812700</v>
      </c>
      <c r="ER57" s="2">
        <v>625600</v>
      </c>
      <c r="ES57" s="2">
        <v>592083.32999999996</v>
      </c>
      <c r="ET57" s="2">
        <v>1129510.22</v>
      </c>
      <c r="EU57" s="2">
        <v>1236380.6499999999</v>
      </c>
      <c r="EV57" s="2">
        <v>945700</v>
      </c>
      <c r="EW57" s="2">
        <v>8652881.4900000002</v>
      </c>
      <c r="EX57" s="2">
        <v>451229.03</v>
      </c>
      <c r="EY57" s="2">
        <v>763600</v>
      </c>
      <c r="EZ57" s="2">
        <v>964509.68</v>
      </c>
      <c r="FA57" s="2">
        <v>1395325.8</v>
      </c>
      <c r="FB57" s="2">
        <v>975679.57</v>
      </c>
      <c r="FC57" s="2">
        <v>823900</v>
      </c>
      <c r="FD57" s="2">
        <v>582388.71</v>
      </c>
      <c r="FE57" s="2">
        <v>571200</v>
      </c>
      <c r="FF57" s="2">
        <v>473100</v>
      </c>
      <c r="FG57" s="2">
        <v>327600</v>
      </c>
      <c r="FH57" s="2">
        <v>33600</v>
      </c>
      <c r="FI57" s="2">
        <v>5545625.7999999998</v>
      </c>
      <c r="FJ57" s="2">
        <v>856800</v>
      </c>
      <c r="FK57" s="2"/>
      <c r="FL57" s="2">
        <v>1171800</v>
      </c>
      <c r="FM57" s="2">
        <v>1583400</v>
      </c>
      <c r="FN57" s="2">
        <v>1121494.98</v>
      </c>
      <c r="FO57" s="2">
        <v>172200</v>
      </c>
      <c r="FP57" s="2">
        <v>159600</v>
      </c>
      <c r="FQ57" s="2">
        <v>13784454.66</v>
      </c>
      <c r="FR57" s="2">
        <v>620130</v>
      </c>
      <c r="FS57" s="2">
        <v>1248703.6599999999</v>
      </c>
      <c r="FT57" s="2">
        <v>762077.96</v>
      </c>
      <c r="FU57" s="2">
        <v>1510893.56</v>
      </c>
      <c r="FV57" s="2">
        <v>651000</v>
      </c>
      <c r="FW57" s="2">
        <v>1327403.23</v>
      </c>
      <c r="FX57" s="2">
        <v>1006983.87</v>
      </c>
      <c r="FY57" s="2">
        <v>788480</v>
      </c>
      <c r="FZ57" s="2">
        <v>1014394</v>
      </c>
      <c r="GA57" s="2">
        <v>1592048.39</v>
      </c>
      <c r="GB57" s="2">
        <v>845494.57</v>
      </c>
      <c r="GC57" s="2">
        <v>464145.16</v>
      </c>
      <c r="GD57" s="2">
        <v>33600</v>
      </c>
      <c r="GE57" s="2">
        <v>7100267.7400000002</v>
      </c>
      <c r="GF57" s="2">
        <v>670387.1</v>
      </c>
      <c r="GG57" s="2">
        <v>970800</v>
      </c>
      <c r="GH57" s="2">
        <v>1340826.67</v>
      </c>
      <c r="GI57" s="2">
        <v>960400</v>
      </c>
      <c r="GJ57" s="2">
        <v>594300</v>
      </c>
      <c r="GK57" s="2">
        <v>721000</v>
      </c>
      <c r="GL57" s="2">
        <v>1782832.26</v>
      </c>
      <c r="GM57" s="2">
        <v>731010.04</v>
      </c>
      <c r="GN57" s="2">
        <v>159600</v>
      </c>
      <c r="GO57" s="2">
        <v>150500</v>
      </c>
      <c r="GP57" s="2">
        <v>33600</v>
      </c>
      <c r="GQ57" s="2">
        <v>5479983.8700000001</v>
      </c>
      <c r="GR57" s="2"/>
      <c r="GS57" s="2">
        <v>845765.58</v>
      </c>
      <c r="GT57" s="2">
        <v>1105896.77</v>
      </c>
      <c r="GU57" s="2"/>
      <c r="GV57" s="2">
        <v>620100</v>
      </c>
      <c r="GW57" s="2">
        <v>935093.54</v>
      </c>
      <c r="GX57" s="2">
        <v>100800</v>
      </c>
      <c r="GY57" s="2">
        <v>7958906.2300000004</v>
      </c>
      <c r="GZ57" s="2">
        <v>794493.55</v>
      </c>
      <c r="HA57" s="2">
        <v>1663800</v>
      </c>
      <c r="HB57" s="2">
        <v>1015000</v>
      </c>
      <c r="HC57" s="2">
        <v>9709583.3399999999</v>
      </c>
      <c r="HD57" s="2">
        <v>2121300</v>
      </c>
      <c r="HE57" s="2">
        <v>1461600</v>
      </c>
      <c r="HF57" s="2">
        <v>1180900</v>
      </c>
      <c r="HG57" s="2">
        <v>1295925.81</v>
      </c>
      <c r="HH57" s="2">
        <v>1973390.32</v>
      </c>
      <c r="HI57" s="2">
        <v>172200</v>
      </c>
      <c r="HJ57" s="2"/>
      <c r="HK57" s="2">
        <v>7128269.3399999999</v>
      </c>
      <c r="HL57" s="2">
        <v>1324283.3400000001</v>
      </c>
      <c r="HM57" s="2">
        <v>1633641.93</v>
      </c>
      <c r="HN57" s="2">
        <v>1149166.6599999999</v>
      </c>
      <c r="HO57" s="2">
        <v>820400</v>
      </c>
      <c r="HP57" s="2">
        <v>1089297.8600000001</v>
      </c>
      <c r="HQ57" s="2">
        <v>1546660</v>
      </c>
      <c r="HR57" s="2">
        <v>469875</v>
      </c>
      <c r="HS57" s="2">
        <v>9268254.4199999999</v>
      </c>
      <c r="HT57" s="2">
        <v>3568351.62</v>
      </c>
      <c r="HU57" s="2">
        <v>926700</v>
      </c>
      <c r="HV57" s="2">
        <v>613200</v>
      </c>
      <c r="HW57" s="2">
        <v>615300</v>
      </c>
      <c r="HX57" s="2">
        <v>814800</v>
      </c>
      <c r="HY57" s="2">
        <v>1512790.32</v>
      </c>
      <c r="HZ57" s="2">
        <v>1016066.66</v>
      </c>
      <c r="IA57" s="2">
        <v>663600</v>
      </c>
      <c r="IB57" s="2">
        <v>134400</v>
      </c>
      <c r="IC57" s="2">
        <v>793800</v>
      </c>
      <c r="ID57" s="2">
        <v>459600</v>
      </c>
      <c r="IE57" s="2">
        <v>348600</v>
      </c>
      <c r="IF57" s="2">
        <v>762300</v>
      </c>
      <c r="IG57" s="2">
        <v>67200</v>
      </c>
      <c r="IH57" s="2">
        <v>533400</v>
      </c>
      <c r="II57" s="2">
        <v>9998952.6899999995</v>
      </c>
      <c r="IJ57" s="2">
        <v>3504190.03</v>
      </c>
      <c r="IK57" s="2"/>
      <c r="IL57" s="2">
        <v>1809033.33</v>
      </c>
      <c r="IM57" s="2">
        <v>1568170.97</v>
      </c>
      <c r="IN57" s="2">
        <v>906838.71</v>
      </c>
      <c r="IO57" s="2">
        <v>668500</v>
      </c>
      <c r="IP57" s="2">
        <v>369600</v>
      </c>
      <c r="IQ57" s="2">
        <v>478800</v>
      </c>
      <c r="IR57" s="2">
        <v>655200</v>
      </c>
      <c r="IS57" s="2">
        <v>11377768.82</v>
      </c>
      <c r="IT57" s="2">
        <v>6371593.5700000003</v>
      </c>
      <c r="IU57" s="2">
        <v>1994681.82</v>
      </c>
      <c r="IV57" s="2">
        <v>1071338.71</v>
      </c>
      <c r="IW57" s="2">
        <v>629594.01</v>
      </c>
      <c r="IX57" s="2">
        <v>476000</v>
      </c>
      <c r="IY57" s="2">
        <v>747600</v>
      </c>
      <c r="IZ57" s="2">
        <v>390600</v>
      </c>
      <c r="JA57" s="2">
        <v>763000</v>
      </c>
      <c r="JB57" s="2">
        <v>880600</v>
      </c>
      <c r="JC57" s="2">
        <v>708716.13</v>
      </c>
      <c r="JD57" s="2">
        <v>634200</v>
      </c>
      <c r="JE57" s="2">
        <v>6280433.8700000001</v>
      </c>
      <c r="JF57" s="2">
        <v>4179408.71</v>
      </c>
      <c r="JG57" s="2">
        <v>874300</v>
      </c>
      <c r="JH57" s="2">
        <v>748300</v>
      </c>
      <c r="JI57" s="2">
        <v>812700</v>
      </c>
      <c r="JJ57" s="2">
        <v>803600</v>
      </c>
      <c r="JK57" s="2">
        <v>5934245.4400000004</v>
      </c>
      <c r="JL57" s="2">
        <v>667800</v>
      </c>
      <c r="JM57" s="2">
        <v>1129800</v>
      </c>
      <c r="JN57" s="2">
        <v>1142400</v>
      </c>
      <c r="JO57" s="2">
        <v>840000</v>
      </c>
      <c r="JP57" s="2">
        <v>1830523.27</v>
      </c>
      <c r="JQ57" s="2">
        <v>681000</v>
      </c>
      <c r="JR57" s="2">
        <v>7156405.2300000004</v>
      </c>
      <c r="JS57" s="2">
        <v>4343752.9000000004</v>
      </c>
      <c r="JT57" s="2">
        <v>59400</v>
      </c>
      <c r="JU57" s="2">
        <v>420000</v>
      </c>
      <c r="JV57" s="2">
        <v>1151858.17</v>
      </c>
      <c r="JW57" s="2">
        <v>424200</v>
      </c>
      <c r="JX57" s="2">
        <v>2303112.91</v>
      </c>
      <c r="JY57" s="2">
        <v>1040602.74</v>
      </c>
      <c r="JZ57" s="2">
        <v>565729.03</v>
      </c>
      <c r="KA57" s="2">
        <v>1375161.28</v>
      </c>
      <c r="KB57" s="2">
        <v>678458.06</v>
      </c>
      <c r="KC57" s="2">
        <v>968100</v>
      </c>
      <c r="KD57" s="2">
        <v>588112.9</v>
      </c>
      <c r="KE57" s="2">
        <v>186200</v>
      </c>
      <c r="KF57" s="2">
        <v>691622.58</v>
      </c>
      <c r="KG57" s="2"/>
      <c r="KH57" s="2">
        <v>11474001.59</v>
      </c>
      <c r="KI57" s="2">
        <v>1613697.75</v>
      </c>
      <c r="KJ57" s="2">
        <v>884100</v>
      </c>
      <c r="KK57" s="2">
        <v>1414500</v>
      </c>
      <c r="KL57" s="2">
        <v>965954.84</v>
      </c>
      <c r="KM57" s="2">
        <v>946913.33</v>
      </c>
      <c r="KN57" s="2">
        <v>1672800</v>
      </c>
      <c r="KO57" s="2">
        <v>857400</v>
      </c>
      <c r="KP57" s="2">
        <v>1041591.32</v>
      </c>
      <c r="KQ57" s="2">
        <v>3936238.72</v>
      </c>
      <c r="KR57" s="2">
        <v>811300</v>
      </c>
      <c r="KS57" s="2">
        <v>1141250</v>
      </c>
      <c r="KT57" s="2">
        <v>1415330.65</v>
      </c>
      <c r="KU57" s="2">
        <v>760800</v>
      </c>
      <c r="KV57" s="2">
        <v>869400</v>
      </c>
      <c r="KW57" s="2">
        <v>3058281.18</v>
      </c>
      <c r="KX57" s="2">
        <v>1101916.67</v>
      </c>
      <c r="KY57" s="2">
        <v>8669379.5899999999</v>
      </c>
      <c r="KZ57" s="2">
        <v>1158430.3999999999</v>
      </c>
      <c r="LA57" s="2">
        <v>633500</v>
      </c>
      <c r="LB57" s="2">
        <v>1250200</v>
      </c>
      <c r="LC57" s="2">
        <v>1488900</v>
      </c>
      <c r="LD57" s="2">
        <v>1201222.58</v>
      </c>
      <c r="LE57" s="2">
        <v>811538.71</v>
      </c>
      <c r="LF57" s="2">
        <v>760200</v>
      </c>
      <c r="LG57" s="2">
        <v>13861059.01</v>
      </c>
      <c r="LH57" s="2">
        <v>3680037.94</v>
      </c>
      <c r="LI57" s="2">
        <v>5251380.43</v>
      </c>
      <c r="LJ57" s="2">
        <v>3014406.45</v>
      </c>
      <c r="LK57" s="2">
        <v>1139600</v>
      </c>
      <c r="LL57" s="2">
        <v>1155000</v>
      </c>
      <c r="LM57" s="2">
        <v>929600</v>
      </c>
      <c r="LN57" s="2">
        <v>1044000</v>
      </c>
      <c r="LO57" s="2">
        <v>630980</v>
      </c>
      <c r="LP57" s="2">
        <v>1261983.33</v>
      </c>
      <c r="LQ57" s="2">
        <v>64400</v>
      </c>
      <c r="LR57" s="2">
        <v>5884309.04</v>
      </c>
      <c r="LS57" s="2">
        <v>2052433.98</v>
      </c>
      <c r="LT57" s="2">
        <v>954664.52</v>
      </c>
      <c r="LU57" s="2">
        <v>9641824.2200000007</v>
      </c>
      <c r="LV57" s="2">
        <v>4121695.27</v>
      </c>
      <c r="LW57" s="2">
        <v>10504952.67</v>
      </c>
      <c r="LX57" s="2"/>
      <c r="LY57" s="2">
        <v>1138200</v>
      </c>
      <c r="LZ57" s="2">
        <v>1146600</v>
      </c>
      <c r="MA57" s="2">
        <v>1447600</v>
      </c>
      <c r="MB57" s="2">
        <v>1011500</v>
      </c>
      <c r="MC57" s="2">
        <v>1256838.71</v>
      </c>
      <c r="MD57" s="2">
        <v>1141180.6399999999</v>
      </c>
      <c r="ME57" s="2">
        <v>2252633.86</v>
      </c>
      <c r="MF57" s="2">
        <v>679541.94</v>
      </c>
      <c r="MG57" s="2">
        <v>10484166.390000001</v>
      </c>
      <c r="MH57" s="2">
        <v>818300</v>
      </c>
      <c r="MI57" s="2">
        <v>515200</v>
      </c>
      <c r="MJ57" s="2">
        <v>543200</v>
      </c>
      <c r="MK57" s="2">
        <v>485800</v>
      </c>
      <c r="ML57" s="2">
        <v>744916.67</v>
      </c>
      <c r="MM57" s="2"/>
      <c r="MN57" s="2">
        <v>561400</v>
      </c>
      <c r="MO57" s="2">
        <v>919800</v>
      </c>
      <c r="MP57" s="2">
        <v>393400</v>
      </c>
      <c r="MQ57" s="2">
        <v>123200</v>
      </c>
      <c r="MR57" s="2">
        <v>592677.42000000004</v>
      </c>
      <c r="MS57" s="2">
        <v>8489100.1500000004</v>
      </c>
      <c r="MT57" s="2">
        <v>116600</v>
      </c>
      <c r="MU57" s="2">
        <v>945000</v>
      </c>
      <c r="MV57" s="2">
        <v>411300</v>
      </c>
      <c r="MW57" s="2">
        <v>1348200</v>
      </c>
      <c r="MX57" s="2">
        <v>774063.65</v>
      </c>
      <c r="MY57" s="2">
        <v>1552600</v>
      </c>
      <c r="MZ57" s="2">
        <v>1313725</v>
      </c>
      <c r="NA57" s="2">
        <v>264600</v>
      </c>
      <c r="NB57" s="2">
        <v>93000</v>
      </c>
      <c r="NC57" s="2">
        <v>159600</v>
      </c>
      <c r="ND57" s="2">
        <v>10056538.539999999</v>
      </c>
      <c r="NE57" s="2">
        <v>1519500</v>
      </c>
      <c r="NF57" s="2">
        <v>563360</v>
      </c>
      <c r="NG57" s="2">
        <v>2398200</v>
      </c>
      <c r="NH57" s="2">
        <v>519038.71</v>
      </c>
      <c r="NI57" s="2">
        <v>1101760</v>
      </c>
      <c r="NJ57" s="2">
        <v>638400</v>
      </c>
      <c r="NK57" s="2">
        <v>1999181.19</v>
      </c>
      <c r="NL57" s="2"/>
      <c r="NM57" s="2">
        <v>1215951.6100000001</v>
      </c>
      <c r="NN57" s="2">
        <v>801770.97</v>
      </c>
      <c r="NO57" s="2">
        <v>142800</v>
      </c>
      <c r="NP57" s="2">
        <v>5467259.6799999997</v>
      </c>
      <c r="NQ57" s="2">
        <v>625800</v>
      </c>
      <c r="NR57" s="2">
        <v>684765.59</v>
      </c>
      <c r="NS57" s="2">
        <v>651000</v>
      </c>
      <c r="NT57" s="2">
        <v>581233.32999999996</v>
      </c>
      <c r="NU57" s="2">
        <v>96600</v>
      </c>
      <c r="NV57" s="2">
        <v>252700</v>
      </c>
      <c r="NW57" s="2">
        <v>7350376.3399999999</v>
      </c>
      <c r="NX57" s="2"/>
      <c r="NY57" s="2">
        <v>690430</v>
      </c>
      <c r="NZ57" s="2">
        <v>743400</v>
      </c>
      <c r="OA57" s="2">
        <v>808725.81</v>
      </c>
      <c r="OB57" s="2">
        <v>1159448.3799999999</v>
      </c>
      <c r="OC57" s="2">
        <v>498016.13</v>
      </c>
      <c r="OD57" s="2">
        <v>9159670.9800000004</v>
      </c>
      <c r="OE57" s="2">
        <v>1716179.45</v>
      </c>
      <c r="OF57" s="2">
        <v>1377600</v>
      </c>
      <c r="OG57" s="2">
        <v>2317202.63</v>
      </c>
      <c r="OH57" s="2">
        <v>785400</v>
      </c>
      <c r="OI57" s="2">
        <v>1163851.6100000001</v>
      </c>
      <c r="OJ57" s="2">
        <v>613900</v>
      </c>
      <c r="OK57" s="2">
        <v>67590</v>
      </c>
      <c r="OL57" s="2">
        <v>138600</v>
      </c>
      <c r="OM57" s="2">
        <v>7993036.8099999996</v>
      </c>
      <c r="ON57" s="2">
        <v>1970364.52</v>
      </c>
      <c r="OO57" s="2">
        <v>1972833.34</v>
      </c>
      <c r="OP57" s="2"/>
      <c r="OQ57" s="2">
        <v>697900</v>
      </c>
      <c r="OR57" s="2">
        <v>88200</v>
      </c>
      <c r="OS57" s="2">
        <v>4315174.74</v>
      </c>
      <c r="OT57" s="2">
        <v>773483.87</v>
      </c>
      <c r="OU57" s="2">
        <v>522203.23</v>
      </c>
      <c r="OV57" s="2">
        <v>728350</v>
      </c>
      <c r="OW57" s="2">
        <v>739200</v>
      </c>
      <c r="OX57" s="2">
        <v>1615205.65</v>
      </c>
      <c r="OY57" s="2">
        <v>740329.04</v>
      </c>
      <c r="OZ57" s="2">
        <v>160495.70000000001</v>
      </c>
      <c r="PA57" s="2">
        <v>106129.03</v>
      </c>
      <c r="PB57" s="2">
        <v>6593461.8399999999</v>
      </c>
      <c r="PC57" s="2">
        <v>445200</v>
      </c>
      <c r="PD57" s="2">
        <v>2038645.7</v>
      </c>
      <c r="PE57" s="2">
        <v>640266.67000000004</v>
      </c>
      <c r="PF57" s="2">
        <v>922100</v>
      </c>
      <c r="PG57" s="2">
        <v>2219000</v>
      </c>
      <c r="PH57" s="2">
        <v>901680.65</v>
      </c>
      <c r="PI57" s="2">
        <v>625800</v>
      </c>
      <c r="PJ57" s="2">
        <v>803091.94</v>
      </c>
      <c r="PK57" s="2">
        <v>760762.9</v>
      </c>
      <c r="PL57" s="2">
        <v>624245.68999999994</v>
      </c>
      <c r="PM57" s="2">
        <v>1159866.76</v>
      </c>
      <c r="PN57" s="2"/>
      <c r="PO57" s="2">
        <v>1608555.91</v>
      </c>
      <c r="PP57" s="2">
        <v>253145.16</v>
      </c>
      <c r="PQ57" s="2">
        <v>332100</v>
      </c>
      <c r="PR57" s="2">
        <v>229998.93</v>
      </c>
      <c r="PS57" s="2">
        <v>206616.67</v>
      </c>
      <c r="PT57" s="2">
        <v>19403988.059999999</v>
      </c>
      <c r="PU57" s="2">
        <v>988225.8</v>
      </c>
      <c r="PV57" s="2">
        <v>1245730</v>
      </c>
      <c r="PW57" s="2">
        <v>1595062.1</v>
      </c>
      <c r="PX57" s="2">
        <v>3850672</v>
      </c>
      <c r="PY57" s="2">
        <v>1008948.4</v>
      </c>
      <c r="PZ57" s="2">
        <v>2282423.54</v>
      </c>
      <c r="QA57" s="2">
        <v>768600</v>
      </c>
      <c r="QB57" s="2">
        <v>1994800</v>
      </c>
      <c r="QC57" s="2">
        <v>569100</v>
      </c>
      <c r="QD57" s="2">
        <v>1519725.81</v>
      </c>
      <c r="QE57" s="2">
        <v>635329.03</v>
      </c>
      <c r="QF57" s="2"/>
      <c r="QG57" s="2">
        <v>926700</v>
      </c>
      <c r="QH57" s="2">
        <v>584780</v>
      </c>
      <c r="QI57" s="2">
        <v>1229109.68</v>
      </c>
      <c r="QJ57" s="2">
        <v>598350</v>
      </c>
      <c r="QK57" s="2">
        <v>868319.35</v>
      </c>
      <c r="QL57" s="2">
        <v>417200</v>
      </c>
      <c r="QM57" s="2">
        <v>1302000</v>
      </c>
      <c r="QN57" s="2">
        <v>1672794.63</v>
      </c>
      <c r="QO57" s="2">
        <v>170100</v>
      </c>
      <c r="QP57" s="2"/>
      <c r="QQ57" s="2">
        <v>113941.94</v>
      </c>
      <c r="QR57" s="2">
        <v>144200</v>
      </c>
      <c r="QS57" s="2"/>
      <c r="QT57" s="2">
        <v>9319515.8200000003</v>
      </c>
      <c r="QU57" s="2">
        <v>849000</v>
      </c>
      <c r="QV57" s="2">
        <v>1943717</v>
      </c>
      <c r="QW57" s="2">
        <v>134400</v>
      </c>
      <c r="QX57" s="2">
        <v>974400</v>
      </c>
      <c r="QY57" s="2">
        <v>1591100</v>
      </c>
      <c r="QZ57" s="2">
        <v>812700</v>
      </c>
      <c r="RA57" s="2"/>
      <c r="RB57" s="2">
        <v>1775200</v>
      </c>
      <c r="RC57" s="2">
        <v>892200</v>
      </c>
      <c r="RD57" s="2">
        <v>583100</v>
      </c>
      <c r="RE57" s="2">
        <v>244300</v>
      </c>
      <c r="RF57" s="2">
        <v>176400</v>
      </c>
      <c r="RG57" s="2">
        <v>8193354.1600000001</v>
      </c>
      <c r="RH57" s="2">
        <v>1392676.33</v>
      </c>
      <c r="RI57" s="2">
        <v>699305.99</v>
      </c>
      <c r="RJ57" s="2">
        <v>924700</v>
      </c>
      <c r="RK57" s="2">
        <v>1024351.2</v>
      </c>
      <c r="RL57" s="2">
        <v>1118132.8</v>
      </c>
      <c r="RM57" s="2">
        <v>2165800</v>
      </c>
      <c r="RN57" s="2">
        <v>815500</v>
      </c>
      <c r="RO57" s="2">
        <v>795979.03</v>
      </c>
      <c r="RP57" s="2">
        <v>1640235.47</v>
      </c>
      <c r="RQ57" s="2">
        <v>2392791.96</v>
      </c>
      <c r="RR57" s="2">
        <v>620651.61</v>
      </c>
      <c r="RS57" s="2">
        <v>543433.34</v>
      </c>
      <c r="RT57" s="2">
        <v>193800</v>
      </c>
      <c r="RU57" s="2">
        <v>571200</v>
      </c>
      <c r="RV57" s="2">
        <v>784225</v>
      </c>
      <c r="RW57" s="2">
        <v>902300</v>
      </c>
      <c r="RX57" s="2">
        <v>93800</v>
      </c>
      <c r="RY57" s="2"/>
      <c r="RZ57" s="2"/>
      <c r="SA57" s="2">
        <v>7502041.9100000001</v>
      </c>
      <c r="SB57" s="2">
        <v>726600</v>
      </c>
      <c r="SC57" s="2">
        <v>826373.33</v>
      </c>
      <c r="SD57" s="2">
        <v>869400</v>
      </c>
      <c r="SE57" s="2">
        <v>453600</v>
      </c>
      <c r="SF57" s="2">
        <v>967200</v>
      </c>
      <c r="SG57" s="2">
        <v>806400</v>
      </c>
      <c r="SH57" s="2">
        <v>926348.39</v>
      </c>
      <c r="SI57" s="2">
        <v>699935.27</v>
      </c>
      <c r="SJ57" s="2">
        <v>646800</v>
      </c>
      <c r="SK57" s="2">
        <v>1904140</v>
      </c>
      <c r="SL57" s="2">
        <v>72596.78</v>
      </c>
      <c r="SM57" s="2">
        <v>2179378.4900000002</v>
      </c>
      <c r="SN57" s="2">
        <v>537600</v>
      </c>
      <c r="SO57" s="2">
        <v>440403.23</v>
      </c>
      <c r="SP57" s="2">
        <v>894300</v>
      </c>
      <c r="SQ57" s="2">
        <v>619748.39</v>
      </c>
      <c r="SR57" s="2">
        <v>369600</v>
      </c>
      <c r="SS57" s="2">
        <v>630700</v>
      </c>
      <c r="ST57" s="2">
        <v>365445.16</v>
      </c>
      <c r="SU57" s="2">
        <v>6056214.2000000002</v>
      </c>
      <c r="SV57" s="2">
        <v>497816.67</v>
      </c>
      <c r="SW57" s="2">
        <v>685300</v>
      </c>
      <c r="SX57" s="2">
        <v>306600</v>
      </c>
      <c r="SY57" s="2">
        <v>180600</v>
      </c>
      <c r="SZ57" s="2">
        <v>516712.9</v>
      </c>
      <c r="TA57" s="2">
        <v>617400</v>
      </c>
      <c r="TB57" s="2">
        <v>1707096.78</v>
      </c>
      <c r="TC57" s="2">
        <v>662200</v>
      </c>
      <c r="TD57" s="2">
        <v>398458.06</v>
      </c>
      <c r="TE57" s="2">
        <v>417967.74</v>
      </c>
      <c r="TF57" s="2">
        <v>1066145.1599999999</v>
      </c>
      <c r="TG57" s="2">
        <v>436800</v>
      </c>
      <c r="TH57" s="2">
        <v>411600</v>
      </c>
      <c r="TI57" s="2">
        <v>10950756.890000001</v>
      </c>
      <c r="TJ57" s="2">
        <v>649925.81000000006</v>
      </c>
      <c r="TK57" s="2">
        <v>445200</v>
      </c>
      <c r="TL57" s="2">
        <v>420000</v>
      </c>
      <c r="TM57" s="2">
        <v>1163400</v>
      </c>
      <c r="TN57" s="2">
        <v>469700</v>
      </c>
      <c r="TO57" s="2">
        <v>459200</v>
      </c>
      <c r="TP57" s="2">
        <v>952700</v>
      </c>
      <c r="TQ57" s="2">
        <v>382200</v>
      </c>
      <c r="TR57" s="2">
        <v>976070.98</v>
      </c>
      <c r="TS57" s="2">
        <v>1369267.74</v>
      </c>
      <c r="TT57" s="2">
        <v>158200</v>
      </c>
      <c r="TU57" s="2">
        <v>390600</v>
      </c>
      <c r="TV57" s="2">
        <v>768600</v>
      </c>
      <c r="TW57" s="2">
        <v>548800</v>
      </c>
      <c r="TX57" s="2">
        <v>410200</v>
      </c>
      <c r="TY57" s="2">
        <v>2082116.13</v>
      </c>
      <c r="TZ57" s="2">
        <v>515200</v>
      </c>
      <c r="UA57" s="2">
        <v>6814305.7999999998</v>
      </c>
      <c r="UB57" s="2">
        <v>1270500</v>
      </c>
      <c r="UC57" s="2">
        <v>718200</v>
      </c>
      <c r="UD57" s="2">
        <v>453600</v>
      </c>
      <c r="UE57" s="2">
        <v>2517433.33</v>
      </c>
      <c r="UF57" s="2">
        <v>548800</v>
      </c>
      <c r="UG57" s="2">
        <v>140466.67000000001</v>
      </c>
      <c r="UH57" s="2">
        <v>127866.67</v>
      </c>
      <c r="UI57" s="2">
        <v>235200</v>
      </c>
      <c r="UJ57" s="2">
        <v>4493474.9800000004</v>
      </c>
      <c r="UK57" s="2">
        <v>1079400</v>
      </c>
      <c r="UL57" s="2">
        <v>697200</v>
      </c>
      <c r="UM57" s="2">
        <v>1033171.51</v>
      </c>
      <c r="UN57" s="2">
        <v>715987.1</v>
      </c>
      <c r="UO57" s="2">
        <v>159600</v>
      </c>
      <c r="UP57" s="2">
        <v>14287083.76</v>
      </c>
      <c r="UQ57" s="2">
        <v>820738.71</v>
      </c>
      <c r="UR57" s="2">
        <v>919800</v>
      </c>
      <c r="US57" s="2">
        <v>2702240.86</v>
      </c>
      <c r="UT57" s="2">
        <v>298200</v>
      </c>
      <c r="UU57" s="2">
        <v>571200</v>
      </c>
      <c r="UV57" s="2">
        <v>1826972.66</v>
      </c>
      <c r="UW57" s="2">
        <v>739800</v>
      </c>
      <c r="UX57" s="2">
        <v>602816.66</v>
      </c>
      <c r="UY57" s="2">
        <v>639446.23</v>
      </c>
      <c r="UZ57" s="2">
        <v>719250</v>
      </c>
      <c r="VA57" s="2">
        <v>1523222.59</v>
      </c>
      <c r="VB57" s="2">
        <v>1039500</v>
      </c>
      <c r="VC57" s="2">
        <v>1154939.78</v>
      </c>
      <c r="VD57" s="2">
        <v>574700</v>
      </c>
      <c r="VE57" s="2">
        <v>401900</v>
      </c>
      <c r="VF57" s="2">
        <v>378993.55</v>
      </c>
      <c r="VG57" s="2">
        <v>576800</v>
      </c>
      <c r="VH57" s="2">
        <v>1438012.9</v>
      </c>
      <c r="VI57" s="2">
        <v>193200</v>
      </c>
      <c r="VJ57" s="2">
        <v>138600</v>
      </c>
      <c r="VK57" s="2">
        <v>33600</v>
      </c>
      <c r="VL57" s="2">
        <v>7965661.2800000003</v>
      </c>
      <c r="VM57" s="2">
        <v>1050000</v>
      </c>
      <c r="VN57" s="2">
        <v>160200</v>
      </c>
      <c r="VO57" s="2">
        <v>836938.71</v>
      </c>
      <c r="VP57" s="2">
        <v>915600</v>
      </c>
      <c r="VQ57" s="2">
        <v>1141216.67</v>
      </c>
      <c r="VR57" s="2">
        <v>697538.71</v>
      </c>
      <c r="VS57" s="2">
        <v>669900</v>
      </c>
      <c r="VT57" s="2">
        <v>495216.13</v>
      </c>
      <c r="VU57" s="2">
        <v>2342071</v>
      </c>
      <c r="VV57" s="2">
        <v>814745.16</v>
      </c>
      <c r="VW57" s="2">
        <v>1704400</v>
      </c>
      <c r="VX57" s="2">
        <v>688800</v>
      </c>
      <c r="VY57" s="2">
        <v>523793.55</v>
      </c>
      <c r="VZ57" s="2">
        <v>391250</v>
      </c>
      <c r="WA57" s="2">
        <v>24322026.16</v>
      </c>
      <c r="WB57" s="2">
        <v>1273002.68</v>
      </c>
      <c r="WC57" s="2">
        <v>793100</v>
      </c>
      <c r="WD57" s="2">
        <v>67200</v>
      </c>
      <c r="WE57" s="2">
        <v>340200</v>
      </c>
      <c r="WF57" s="2">
        <v>1268661.3</v>
      </c>
      <c r="WG57" s="2">
        <v>1332461.32</v>
      </c>
      <c r="WH57" s="2">
        <v>1100512.8999999999</v>
      </c>
      <c r="WI57" s="2">
        <v>1099000</v>
      </c>
      <c r="WJ57" s="2">
        <v>1503000</v>
      </c>
      <c r="WK57" s="2">
        <v>915600</v>
      </c>
      <c r="WL57" s="2">
        <v>1712967.75</v>
      </c>
      <c r="WM57" s="2">
        <v>1024800</v>
      </c>
      <c r="WN57" s="2">
        <v>1684200</v>
      </c>
      <c r="WO57" s="2">
        <v>1501229.03</v>
      </c>
      <c r="WP57" s="2">
        <v>692300</v>
      </c>
      <c r="WQ57" s="2">
        <v>726938.71</v>
      </c>
      <c r="WR57" s="2">
        <v>1383700</v>
      </c>
      <c r="WS57" s="2">
        <v>931700</v>
      </c>
      <c r="WT57" s="2">
        <v>1520174.2</v>
      </c>
      <c r="WU57" s="2">
        <v>3015793.55</v>
      </c>
      <c r="WV57" s="2">
        <v>975100</v>
      </c>
      <c r="WW57" s="2">
        <v>67200</v>
      </c>
      <c r="WX57" s="2">
        <v>438000</v>
      </c>
      <c r="WY57" s="2">
        <v>540400</v>
      </c>
      <c r="WZ57" s="2">
        <v>369600</v>
      </c>
      <c r="XA57" s="2">
        <v>389200</v>
      </c>
      <c r="XB57" s="2">
        <v>340200</v>
      </c>
      <c r="XC57" s="2">
        <v>1717833.12</v>
      </c>
      <c r="XD57" s="2">
        <v>382200</v>
      </c>
      <c r="XE57" s="2"/>
      <c r="XF57" s="2">
        <v>96600</v>
      </c>
      <c r="XG57" s="2">
        <v>109200</v>
      </c>
      <c r="XH57" s="2">
        <v>12823123.939999999</v>
      </c>
      <c r="XI57" s="2">
        <v>838833.33</v>
      </c>
      <c r="XJ57" s="2">
        <v>989295.69</v>
      </c>
      <c r="XK57" s="2">
        <v>3503039.34</v>
      </c>
      <c r="XL57" s="2">
        <v>1085700</v>
      </c>
      <c r="XM57" s="2">
        <v>1198178.76</v>
      </c>
      <c r="XN57" s="2">
        <v>1701880.65</v>
      </c>
      <c r="XO57" s="2">
        <v>499800</v>
      </c>
      <c r="XP57" s="2">
        <v>928200</v>
      </c>
      <c r="XQ57" s="2">
        <v>1456400</v>
      </c>
      <c r="XR57" s="2">
        <v>982800</v>
      </c>
      <c r="XS57" s="2">
        <v>613200</v>
      </c>
      <c r="XT57" s="2">
        <v>689725.81</v>
      </c>
      <c r="XU57" s="2">
        <v>558600</v>
      </c>
      <c r="XV57" s="2">
        <v>516600</v>
      </c>
      <c r="XW57" s="2">
        <v>646800</v>
      </c>
      <c r="XX57" s="2">
        <v>279841.94</v>
      </c>
      <c r="XY57" s="2">
        <v>523667.74</v>
      </c>
      <c r="XZ57" s="2">
        <v>348600</v>
      </c>
      <c r="YA57" s="2">
        <v>376600</v>
      </c>
      <c r="YB57" s="2">
        <v>462959.68</v>
      </c>
      <c r="YC57" s="2">
        <v>260400</v>
      </c>
      <c r="YD57" s="2">
        <v>320509.68</v>
      </c>
      <c r="YE57" s="2">
        <v>11871648.17</v>
      </c>
      <c r="YF57" s="2">
        <v>614600</v>
      </c>
      <c r="YG57" s="2">
        <v>1421722.59</v>
      </c>
      <c r="YH57" s="2">
        <v>940800</v>
      </c>
      <c r="YI57" s="2">
        <v>1997884.62</v>
      </c>
      <c r="YJ57" s="2">
        <v>905683.33</v>
      </c>
      <c r="YK57" s="2">
        <v>1526451.62</v>
      </c>
      <c r="YL57" s="2">
        <v>584467.74</v>
      </c>
      <c r="YM57" s="2">
        <v>1444100</v>
      </c>
      <c r="YN57" s="2">
        <v>1055133.33</v>
      </c>
      <c r="YO57" s="2">
        <v>982800</v>
      </c>
      <c r="YP57" s="2">
        <v>427180.65</v>
      </c>
      <c r="YQ57" s="2">
        <v>390600</v>
      </c>
      <c r="YR57" s="2">
        <v>336600</v>
      </c>
      <c r="YS57" s="2">
        <v>275100</v>
      </c>
      <c r="YT57" s="2"/>
      <c r="YU57" s="2">
        <v>54600</v>
      </c>
      <c r="YV57" s="2">
        <v>5329536.01</v>
      </c>
      <c r="YW57" s="2"/>
      <c r="YX57" s="2">
        <v>820580.65</v>
      </c>
      <c r="YY57" s="2">
        <v>661406.67000000004</v>
      </c>
      <c r="YZ57" s="2">
        <v>937322.58</v>
      </c>
      <c r="ZA57" s="2">
        <v>571200</v>
      </c>
      <c r="ZB57" s="2">
        <v>744780</v>
      </c>
      <c r="ZC57" s="2">
        <v>7490496.4400000004</v>
      </c>
      <c r="ZD57" s="2">
        <v>761600</v>
      </c>
      <c r="ZE57" s="2">
        <v>829500</v>
      </c>
      <c r="ZF57" s="2">
        <v>1152425.81</v>
      </c>
      <c r="ZG57" s="2">
        <v>697200</v>
      </c>
      <c r="ZH57" s="2">
        <v>855329.03</v>
      </c>
      <c r="ZI57" s="2">
        <v>595993.54</v>
      </c>
      <c r="ZJ57" s="2">
        <v>640296.77</v>
      </c>
      <c r="ZK57" s="2">
        <v>1724683.33</v>
      </c>
      <c r="ZL57" s="2">
        <v>9705984.3900000006</v>
      </c>
      <c r="ZM57" s="2">
        <v>571200</v>
      </c>
      <c r="ZN57" s="2">
        <v>1377645.16</v>
      </c>
      <c r="ZO57" s="2">
        <v>2563670.9700000002</v>
      </c>
      <c r="ZP57" s="2">
        <v>1445507.52</v>
      </c>
      <c r="ZQ57" s="2">
        <v>777437.64</v>
      </c>
      <c r="ZR57" s="2">
        <v>965100</v>
      </c>
      <c r="ZS57" s="2">
        <v>1151003.23</v>
      </c>
      <c r="ZT57" s="2">
        <v>1360589.25</v>
      </c>
      <c r="ZU57" s="2">
        <v>1856689.79</v>
      </c>
      <c r="ZV57" s="2">
        <v>583800</v>
      </c>
      <c r="ZW57" s="2">
        <v>499800</v>
      </c>
      <c r="ZX57" s="2">
        <v>134400</v>
      </c>
      <c r="ZY57" s="2">
        <v>861700</v>
      </c>
      <c r="ZZ57" s="2">
        <v>903700</v>
      </c>
      <c r="AAA57" s="2">
        <v>808567.74</v>
      </c>
      <c r="AAB57" s="2">
        <v>1035000</v>
      </c>
      <c r="AAC57" s="2">
        <v>265883.33</v>
      </c>
      <c r="AAD57" s="2">
        <v>239874.19</v>
      </c>
      <c r="AAE57" s="2">
        <v>203700</v>
      </c>
      <c r="AAF57" s="2">
        <v>216533.33</v>
      </c>
      <c r="AAG57" s="2">
        <v>75600</v>
      </c>
      <c r="AAH57" s="2">
        <v>5093982.05</v>
      </c>
      <c r="AAI57" s="2">
        <v>576100</v>
      </c>
      <c r="AAJ57" s="2">
        <v>827421.8</v>
      </c>
      <c r="AAK57" s="2">
        <v>686116.67</v>
      </c>
      <c r="AAL57" s="2">
        <v>729987.1</v>
      </c>
      <c r="AAM57" s="2">
        <v>722741.72</v>
      </c>
      <c r="AAN57" s="2">
        <v>589910.22</v>
      </c>
      <c r="AAO57" s="2">
        <v>21651460.149999999</v>
      </c>
      <c r="AAP57" s="2">
        <v>843499.99</v>
      </c>
      <c r="AAQ57" s="2">
        <v>353500</v>
      </c>
      <c r="AAR57" s="2">
        <v>1383100</v>
      </c>
      <c r="AAS57" s="2">
        <v>1128179.57</v>
      </c>
      <c r="AAT57" s="2">
        <v>850425</v>
      </c>
      <c r="AAU57" s="2">
        <v>568100</v>
      </c>
      <c r="AAV57" s="2">
        <v>810322.58</v>
      </c>
      <c r="AAW57" s="2">
        <v>1640781.98</v>
      </c>
      <c r="AAX57" s="2">
        <v>416500</v>
      </c>
      <c r="AAY57" s="2">
        <v>973700</v>
      </c>
      <c r="AAZ57" s="2">
        <v>3165697.75</v>
      </c>
      <c r="ABA57" s="2">
        <v>380700</v>
      </c>
      <c r="ABB57" s="2">
        <v>511903.23</v>
      </c>
      <c r="ABC57" s="2">
        <v>491400</v>
      </c>
      <c r="ABD57" s="2">
        <v>786090.32</v>
      </c>
      <c r="ABE57" s="2">
        <v>493787.1</v>
      </c>
      <c r="ABF57" s="2">
        <v>429100</v>
      </c>
      <c r="ABG57" s="2">
        <v>379189.25</v>
      </c>
      <c r="ABH57" s="2">
        <v>3131552.68</v>
      </c>
      <c r="ABI57" s="2">
        <v>1818780.64</v>
      </c>
      <c r="ABJ57" s="2">
        <v>303083.33</v>
      </c>
      <c r="ABK57" s="2">
        <v>233800</v>
      </c>
      <c r="ABL57" s="2">
        <v>210700</v>
      </c>
      <c r="ABM57" s="2">
        <v>218656.45</v>
      </c>
      <c r="ABN57" s="2">
        <v>271600</v>
      </c>
      <c r="ABO57" s="2">
        <v>4915400</v>
      </c>
      <c r="ABP57" s="2">
        <v>747600</v>
      </c>
      <c r="ABQ57" s="2">
        <v>268800</v>
      </c>
      <c r="ABR57" s="2">
        <v>1103900</v>
      </c>
      <c r="ABS57" s="2">
        <v>1288700</v>
      </c>
      <c r="ABT57" s="2">
        <v>806400</v>
      </c>
      <c r="ABU57" s="2">
        <v>769300</v>
      </c>
      <c r="ABV57" s="2">
        <v>1068900</v>
      </c>
      <c r="ABW57" s="2">
        <v>86100</v>
      </c>
      <c r="ABX57" s="2">
        <v>6538858.0599999996</v>
      </c>
      <c r="ABY57" s="2">
        <v>361200</v>
      </c>
      <c r="ABZ57" s="2">
        <v>1089516.1299999999</v>
      </c>
      <c r="ACA57" s="2">
        <v>814800</v>
      </c>
      <c r="ACB57" s="2">
        <v>599900</v>
      </c>
      <c r="ACC57" s="2">
        <v>1512031.61</v>
      </c>
      <c r="ACD57" s="2">
        <v>335580</v>
      </c>
      <c r="ACE57" s="2">
        <v>793800</v>
      </c>
      <c r="ACF57" s="2">
        <v>404600</v>
      </c>
      <c r="ACG57" s="2">
        <v>879000</v>
      </c>
      <c r="ACH57" s="2">
        <v>473200</v>
      </c>
      <c r="ACI57" s="2">
        <v>13873820.869999999</v>
      </c>
      <c r="ACJ57" s="2">
        <v>813400</v>
      </c>
      <c r="ACK57" s="2">
        <v>1418574.19</v>
      </c>
      <c r="ACL57" s="2">
        <v>1404655</v>
      </c>
      <c r="ACM57" s="2"/>
      <c r="ACN57" s="2">
        <v>781800</v>
      </c>
      <c r="ACO57" s="2"/>
      <c r="ACP57" s="2">
        <v>2250400</v>
      </c>
      <c r="ACQ57" s="2">
        <v>978000</v>
      </c>
      <c r="ACR57" s="2">
        <v>895200</v>
      </c>
      <c r="ACS57" s="2">
        <v>872651.61</v>
      </c>
      <c r="ACT57" s="2">
        <v>1576075.52</v>
      </c>
      <c r="ACU57" s="2">
        <v>1314600</v>
      </c>
      <c r="ACV57" s="2">
        <v>1920634.41</v>
      </c>
      <c r="ACW57" s="2">
        <v>569296.77</v>
      </c>
      <c r="ACX57" s="2">
        <v>67200</v>
      </c>
      <c r="ACY57" s="2">
        <v>667800</v>
      </c>
      <c r="ACZ57" s="2">
        <v>306600</v>
      </c>
      <c r="ADA57" s="2">
        <v>666166.66</v>
      </c>
      <c r="ADB57" s="2">
        <v>100800</v>
      </c>
      <c r="ADC57" s="2">
        <v>214200</v>
      </c>
      <c r="ADD57" s="2">
        <v>137200</v>
      </c>
      <c r="ADE57" s="2">
        <v>436800</v>
      </c>
      <c r="ADF57" s="2">
        <v>3847538.71</v>
      </c>
      <c r="ADG57" s="2">
        <v>2848300</v>
      </c>
      <c r="ADH57" s="2">
        <v>491400</v>
      </c>
      <c r="ADI57" s="2">
        <v>499800</v>
      </c>
      <c r="ADJ57" s="2">
        <v>676200</v>
      </c>
      <c r="ADK57" s="2">
        <v>319200</v>
      </c>
      <c r="ADL57" s="2">
        <v>625800</v>
      </c>
      <c r="ADM57" s="2">
        <v>634200</v>
      </c>
      <c r="ADN57" s="2">
        <v>520800</v>
      </c>
      <c r="ADO57" s="2">
        <v>8411741.0199999996</v>
      </c>
      <c r="ADP57" s="2">
        <v>1213200.01</v>
      </c>
      <c r="ADQ57" s="2">
        <v>1488000</v>
      </c>
      <c r="ADR57" s="2"/>
      <c r="ADS57" s="2">
        <v>4093780.65</v>
      </c>
      <c r="ADT57" s="2">
        <v>424200</v>
      </c>
      <c r="ADU57" s="2">
        <v>649320</v>
      </c>
      <c r="ADV57" s="2"/>
      <c r="ADW57" s="2">
        <v>235200</v>
      </c>
      <c r="ADX57" s="2">
        <v>28000</v>
      </c>
      <c r="ADY57" s="2">
        <v>14013495.689999999</v>
      </c>
      <c r="ADZ57" s="2">
        <v>1866200</v>
      </c>
      <c r="AEA57" s="2">
        <v>1577958.06</v>
      </c>
      <c r="AEB57" s="2">
        <v>646216.67000000004</v>
      </c>
      <c r="AEC57" s="2">
        <v>210700</v>
      </c>
      <c r="AED57" s="2">
        <v>1348293.01</v>
      </c>
      <c r="AEE57" s="2">
        <v>909074.2</v>
      </c>
      <c r="AEF57" s="2">
        <v>609858.06000000006</v>
      </c>
      <c r="AEG57" s="2">
        <v>84000</v>
      </c>
      <c r="AEH57" s="2">
        <v>582283.32999999996</v>
      </c>
      <c r="AEI57" s="2">
        <v>723100</v>
      </c>
      <c r="AEJ57" s="2">
        <v>1111600</v>
      </c>
      <c r="AEK57" s="2">
        <v>646100</v>
      </c>
      <c r="AEL57" s="2">
        <v>674800</v>
      </c>
      <c r="AEM57" s="2">
        <v>765664.52</v>
      </c>
      <c r="AEN57" s="2">
        <v>85264.52</v>
      </c>
      <c r="AEO57" s="2">
        <v>466200</v>
      </c>
      <c r="AEP57" s="2">
        <v>1229900</v>
      </c>
      <c r="AEQ57" s="2">
        <v>261100</v>
      </c>
      <c r="AER57" s="2">
        <v>1309000</v>
      </c>
      <c r="AES57" s="2">
        <v>10122901.67</v>
      </c>
      <c r="AET57" s="2">
        <v>1357690.59</v>
      </c>
      <c r="AEU57" s="2">
        <v>1451800</v>
      </c>
      <c r="AEV57" s="2">
        <v>785936.67</v>
      </c>
      <c r="AEW57" s="2">
        <v>600182.26</v>
      </c>
      <c r="AEX57" s="2">
        <v>1518300</v>
      </c>
      <c r="AEY57" s="2">
        <v>843425</v>
      </c>
      <c r="AEZ57" s="2">
        <v>1291616.67</v>
      </c>
      <c r="AFA57" s="2">
        <v>915600</v>
      </c>
      <c r="AFB57" s="2">
        <v>259790.32</v>
      </c>
      <c r="AFC57" s="2">
        <v>7333747.5800000001</v>
      </c>
      <c r="AFD57" s="2">
        <v>6355250.3399999999</v>
      </c>
      <c r="AFE57" s="2">
        <v>3053963.99</v>
      </c>
      <c r="AFF57" s="2">
        <v>2171003.33</v>
      </c>
      <c r="AFG57" s="2">
        <v>3439960.32</v>
      </c>
      <c r="AFH57" s="2">
        <v>3315135.06</v>
      </c>
      <c r="AFI57" s="2">
        <v>1852200</v>
      </c>
      <c r="AFJ57" s="2">
        <v>2405705</v>
      </c>
      <c r="AFK57" s="2">
        <v>1112940.8500000001</v>
      </c>
      <c r="AFL57" s="2">
        <v>2110680.65</v>
      </c>
      <c r="AFM57" s="2">
        <v>2428271.62</v>
      </c>
      <c r="AFN57" s="2">
        <v>1767290</v>
      </c>
      <c r="AFO57" s="2">
        <v>2923327.97</v>
      </c>
      <c r="AFP57" s="2">
        <v>11049910.199999999</v>
      </c>
      <c r="AFQ57" s="2">
        <v>3023175.81</v>
      </c>
      <c r="AFR57" s="2">
        <v>1960000</v>
      </c>
      <c r="AFS57" s="2">
        <v>2480483.87</v>
      </c>
      <c r="AFT57" s="2">
        <v>1723983.33</v>
      </c>
      <c r="AFU57" s="2">
        <v>1526000</v>
      </c>
      <c r="AFV57" s="2">
        <v>1251600</v>
      </c>
      <c r="AFW57" s="2">
        <v>2676133.33</v>
      </c>
      <c r="AFX57" s="2">
        <v>2272800</v>
      </c>
      <c r="AFY57" s="2">
        <v>1278800</v>
      </c>
      <c r="AFZ57" s="2">
        <v>2730000</v>
      </c>
      <c r="AGA57" s="2">
        <v>1242400</v>
      </c>
      <c r="AGB57" s="2">
        <v>8843549.6199999992</v>
      </c>
      <c r="AGC57" s="2">
        <v>743166.61</v>
      </c>
      <c r="AGD57" s="2">
        <v>949877.42</v>
      </c>
      <c r="AGE57" s="2"/>
      <c r="AGF57" s="2">
        <v>1924390.32</v>
      </c>
      <c r="AGG57" s="2">
        <v>990266.67</v>
      </c>
      <c r="AGH57" s="2">
        <v>781200</v>
      </c>
      <c r="AGI57" s="2">
        <v>898800</v>
      </c>
      <c r="AGJ57" s="2">
        <v>707348.75</v>
      </c>
      <c r="AGK57" s="2">
        <v>993996.67</v>
      </c>
      <c r="AGL57" s="2">
        <v>439780.65</v>
      </c>
      <c r="AGM57" s="2">
        <v>16540038.07</v>
      </c>
      <c r="AGN57" s="2">
        <v>3623836.55</v>
      </c>
      <c r="AGO57" s="2">
        <v>2011700</v>
      </c>
      <c r="AGP57" s="2">
        <v>907200</v>
      </c>
      <c r="AGQ57" s="2">
        <v>2282718.81</v>
      </c>
      <c r="AGR57" s="2">
        <v>1652181.05</v>
      </c>
      <c r="AGS57" s="2">
        <v>895503.22</v>
      </c>
      <c r="AGT57" s="2">
        <v>754464.52</v>
      </c>
      <c r="AGU57" s="2">
        <v>15173764.380000001</v>
      </c>
      <c r="AGV57" s="2">
        <v>8253194.1900000004</v>
      </c>
      <c r="AGW57" s="2">
        <v>193800</v>
      </c>
      <c r="AGX57" s="2">
        <v>2627190.3199999998</v>
      </c>
      <c r="AGY57" s="2">
        <v>2915932.79</v>
      </c>
      <c r="AGZ57" s="2">
        <v>1699731.72</v>
      </c>
      <c r="AHA57" s="2">
        <v>1860803.23</v>
      </c>
      <c r="AHB57" s="2">
        <v>1256112.3600000001</v>
      </c>
      <c r="AHC57" s="2">
        <v>560451.61</v>
      </c>
      <c r="AHD57" s="2">
        <v>1268550</v>
      </c>
      <c r="AHE57" s="2">
        <v>939400</v>
      </c>
      <c r="AHF57" s="2">
        <v>1016856.88</v>
      </c>
      <c r="AHG57" s="2">
        <v>675500</v>
      </c>
      <c r="AHH57" s="2">
        <v>586735.49</v>
      </c>
      <c r="AHI57" s="2">
        <v>689500</v>
      </c>
      <c r="AHJ57" s="2">
        <v>1313312.8999999999</v>
      </c>
      <c r="AHK57" s="2">
        <v>949538.71</v>
      </c>
      <c r="AHL57" s="2">
        <v>7193452.1600000001</v>
      </c>
      <c r="AHM57" s="2">
        <v>1438874.2</v>
      </c>
      <c r="AHN57" s="2">
        <v>1591807.52</v>
      </c>
      <c r="AHO57" s="2">
        <v>1353693.54</v>
      </c>
      <c r="AHP57" s="2">
        <v>2464278.5</v>
      </c>
      <c r="AHQ57" s="2">
        <v>1516235.48</v>
      </c>
      <c r="AHR57" s="2">
        <v>336466.67</v>
      </c>
      <c r="AHS57" s="2"/>
      <c r="AHT57" s="2">
        <f t="shared" si="0"/>
        <v>1479824550.2399988</v>
      </c>
    </row>
    <row r="58" spans="1:904">
      <c r="A58" s="34" t="s">
        <v>2002</v>
      </c>
      <c r="B58" s="34" t="s">
        <v>2010</v>
      </c>
      <c r="C58" s="1" t="s">
        <v>2011</v>
      </c>
      <c r="D58" s="2">
        <v>1409161.29</v>
      </c>
      <c r="E58" s="2"/>
      <c r="F58" s="2">
        <v>118800</v>
      </c>
      <c r="G58" s="2">
        <v>59400</v>
      </c>
      <c r="H58" s="2">
        <v>59400</v>
      </c>
      <c r="I58" s="2"/>
      <c r="J58" s="2"/>
      <c r="K58" s="2">
        <v>281386.67</v>
      </c>
      <c r="L58" s="2"/>
      <c r="M58" s="2">
        <v>21100</v>
      </c>
      <c r="N58" s="2"/>
      <c r="O58" s="2"/>
      <c r="P58" s="2"/>
      <c r="Q58" s="2"/>
      <c r="R58" s="2">
        <v>59400</v>
      </c>
      <c r="S58" s="2"/>
      <c r="T58" s="2">
        <v>59400</v>
      </c>
      <c r="U58" s="2"/>
      <c r="V58" s="2">
        <v>12792641.18</v>
      </c>
      <c r="W58" s="2">
        <v>118800</v>
      </c>
      <c r="X58" s="2"/>
      <c r="Y58" s="2">
        <v>193800</v>
      </c>
      <c r="Z58" s="2">
        <v>59400</v>
      </c>
      <c r="AA58" s="2"/>
      <c r="AB58" s="2">
        <v>505066.67</v>
      </c>
      <c r="AC58" s="2"/>
      <c r="AD58" s="2"/>
      <c r="AE58" s="2"/>
      <c r="AF58" s="2">
        <v>745200</v>
      </c>
      <c r="AG58" s="2"/>
      <c r="AH58" s="2"/>
      <c r="AI58" s="2">
        <v>59400</v>
      </c>
      <c r="AJ58" s="2">
        <v>127151.61</v>
      </c>
      <c r="AK58" s="2"/>
      <c r="AL58" s="2"/>
      <c r="AM58" s="2">
        <v>118800</v>
      </c>
      <c r="AN58" s="2"/>
      <c r="AO58" s="2">
        <v>160200</v>
      </c>
      <c r="AP58" s="2"/>
      <c r="AQ58" s="2"/>
      <c r="AR58" s="2"/>
      <c r="AS58" s="2"/>
      <c r="AT58" s="2">
        <v>2659277.75</v>
      </c>
      <c r="AU58" s="2"/>
      <c r="AV58" s="2">
        <v>33600</v>
      </c>
      <c r="AW58" s="2"/>
      <c r="AX58" s="2"/>
      <c r="AY58" s="2"/>
      <c r="AZ58" s="2">
        <v>81542.399999999994</v>
      </c>
      <c r="BA58" s="2"/>
      <c r="BB58" s="2"/>
      <c r="BC58" s="2">
        <v>100800</v>
      </c>
      <c r="BD58" s="2"/>
      <c r="BE58" s="2">
        <v>67200</v>
      </c>
      <c r="BF58" s="2">
        <v>237600</v>
      </c>
      <c r="BG58" s="2">
        <v>152400</v>
      </c>
      <c r="BH58" s="2">
        <v>186000</v>
      </c>
      <c r="BI58" s="2">
        <v>880461.29</v>
      </c>
      <c r="BJ58" s="2">
        <v>118800</v>
      </c>
      <c r="BK58" s="2">
        <v>59400</v>
      </c>
      <c r="BL58" s="2"/>
      <c r="BM58" s="2"/>
      <c r="BN58" s="2">
        <v>59400</v>
      </c>
      <c r="BO58" s="2">
        <v>59400</v>
      </c>
      <c r="BP58" s="2"/>
      <c r="BQ58" s="2"/>
      <c r="BR58" s="2">
        <v>950400</v>
      </c>
      <c r="BS58" s="2">
        <v>118800</v>
      </c>
      <c r="BT58" s="2">
        <v>59400</v>
      </c>
      <c r="BU58" s="2">
        <v>531600</v>
      </c>
      <c r="BV58" s="2">
        <v>118800</v>
      </c>
      <c r="BW58" s="2">
        <v>67200</v>
      </c>
      <c r="BX58" s="2">
        <v>207200</v>
      </c>
      <c r="BY58" s="2">
        <v>193800</v>
      </c>
      <c r="BZ58" s="2"/>
      <c r="CA58" s="2"/>
      <c r="CB58" s="2"/>
      <c r="CC58" s="2">
        <v>240800</v>
      </c>
      <c r="CD58" s="2"/>
      <c r="CE58" s="2">
        <v>100800</v>
      </c>
      <c r="CF58" s="2"/>
      <c r="CG58" s="2">
        <v>1356342.86</v>
      </c>
      <c r="CH58" s="2">
        <v>59400</v>
      </c>
      <c r="CI58" s="2">
        <v>59400</v>
      </c>
      <c r="CJ58" s="2"/>
      <c r="CK58" s="2"/>
      <c r="CL58" s="2">
        <v>59400</v>
      </c>
      <c r="CM58" s="2"/>
      <c r="CN58" s="2">
        <v>59400</v>
      </c>
      <c r="CO58" s="2"/>
      <c r="CP58" s="2">
        <v>178200</v>
      </c>
      <c r="CQ58" s="2">
        <v>59400</v>
      </c>
      <c r="CR58" s="2">
        <v>118800</v>
      </c>
      <c r="CS58" s="2"/>
      <c r="CT58" s="2">
        <v>375000</v>
      </c>
      <c r="CU58" s="2">
        <v>201600</v>
      </c>
      <c r="CV58" s="2">
        <v>318713.33</v>
      </c>
      <c r="CW58" s="2">
        <v>193800</v>
      </c>
      <c r="CX58" s="2"/>
      <c r="CY58" s="2">
        <v>16800</v>
      </c>
      <c r="CZ58" s="2">
        <v>59400</v>
      </c>
      <c r="DA58" s="2"/>
      <c r="DB58" s="2">
        <v>237600</v>
      </c>
      <c r="DC58" s="2">
        <v>297000</v>
      </c>
      <c r="DD58" s="2"/>
      <c r="DE58" s="2"/>
      <c r="DF58" s="2"/>
      <c r="DG58" s="2"/>
      <c r="DH58" s="2"/>
      <c r="DI58" s="2">
        <v>462600</v>
      </c>
      <c r="DJ58" s="2">
        <v>33600</v>
      </c>
      <c r="DK58" s="2">
        <v>2137182.38</v>
      </c>
      <c r="DL58" s="2">
        <v>0</v>
      </c>
      <c r="DM58" s="2">
        <v>168300</v>
      </c>
      <c r="DN58" s="2">
        <v>59400</v>
      </c>
      <c r="DO58" s="2">
        <v>118800</v>
      </c>
      <c r="DP58" s="2">
        <v>59400</v>
      </c>
      <c r="DQ58" s="2"/>
      <c r="DR58" s="2"/>
      <c r="DS58" s="2">
        <v>118800</v>
      </c>
      <c r="DT58" s="2">
        <v>178200</v>
      </c>
      <c r="DU58" s="2">
        <v>334070.8</v>
      </c>
      <c r="DV58" s="2">
        <v>118800</v>
      </c>
      <c r="DW58" s="2">
        <v>124719.6</v>
      </c>
      <c r="DX58" s="2"/>
      <c r="DY58" s="2">
        <v>67200</v>
      </c>
      <c r="DZ58" s="2"/>
      <c r="EA58" s="2">
        <v>93000</v>
      </c>
      <c r="EB58" s="2"/>
      <c r="EC58" s="2">
        <v>134044.70000000001</v>
      </c>
      <c r="ED58" s="2">
        <v>59400</v>
      </c>
      <c r="EE58" s="2">
        <v>653400</v>
      </c>
      <c r="EF58" s="2">
        <v>237600</v>
      </c>
      <c r="EG58" s="2"/>
      <c r="EH58" s="2">
        <v>831893.55</v>
      </c>
      <c r="EI58" s="2"/>
      <c r="EJ58" s="2">
        <v>59400</v>
      </c>
      <c r="EK58" s="2">
        <v>59400</v>
      </c>
      <c r="EL58" s="2"/>
      <c r="EM58" s="2">
        <v>59400</v>
      </c>
      <c r="EN58" s="2">
        <v>13205253.890000001</v>
      </c>
      <c r="EO58" s="2"/>
      <c r="EP58" s="2">
        <v>59400</v>
      </c>
      <c r="EQ58" s="2">
        <v>59400</v>
      </c>
      <c r="ER58" s="2"/>
      <c r="ES58" s="2"/>
      <c r="ET58" s="2">
        <v>59400</v>
      </c>
      <c r="EU58" s="2">
        <v>118800</v>
      </c>
      <c r="EV58" s="2"/>
      <c r="EW58" s="2"/>
      <c r="EX58" s="2"/>
      <c r="EY58" s="2"/>
      <c r="EZ58" s="2">
        <v>140022.57999999999</v>
      </c>
      <c r="FA58" s="2">
        <v>59400</v>
      </c>
      <c r="FB58" s="2"/>
      <c r="FC58" s="2">
        <v>162400</v>
      </c>
      <c r="FD58" s="2"/>
      <c r="FE58" s="2"/>
      <c r="FF58" s="2"/>
      <c r="FG58" s="2"/>
      <c r="FH58" s="2"/>
      <c r="FI58" s="2">
        <v>653400</v>
      </c>
      <c r="FJ58" s="2">
        <v>59400</v>
      </c>
      <c r="FK58" s="2">
        <v>919800</v>
      </c>
      <c r="FL58" s="2"/>
      <c r="FM58" s="2"/>
      <c r="FN58" s="2"/>
      <c r="FO58" s="2">
        <v>67200</v>
      </c>
      <c r="FP58" s="2">
        <v>33600</v>
      </c>
      <c r="FQ58" s="2"/>
      <c r="FR58" s="2">
        <v>59400</v>
      </c>
      <c r="FS58" s="2"/>
      <c r="FT58" s="2"/>
      <c r="FU58" s="2">
        <v>118800</v>
      </c>
      <c r="FV58" s="2"/>
      <c r="FW58" s="2"/>
      <c r="FX58" s="2">
        <v>59400</v>
      </c>
      <c r="FY58" s="2">
        <v>59400</v>
      </c>
      <c r="FZ58" s="2"/>
      <c r="GA58" s="2">
        <v>59400</v>
      </c>
      <c r="GB58" s="2"/>
      <c r="GC58" s="2">
        <v>59400</v>
      </c>
      <c r="GD58" s="2"/>
      <c r="GE58" s="2">
        <v>841500</v>
      </c>
      <c r="GF58" s="2"/>
      <c r="GG58" s="2">
        <v>59400</v>
      </c>
      <c r="GH58" s="2">
        <v>161470.97</v>
      </c>
      <c r="GI58" s="2">
        <v>59400</v>
      </c>
      <c r="GJ58" s="2"/>
      <c r="GK58" s="2"/>
      <c r="GL58" s="2">
        <v>118800</v>
      </c>
      <c r="GM58" s="2"/>
      <c r="GN58" s="2"/>
      <c r="GO58" s="2"/>
      <c r="GP58" s="2"/>
      <c r="GQ58" s="2">
        <v>137941.93</v>
      </c>
      <c r="GR58" s="2"/>
      <c r="GS58" s="2"/>
      <c r="GT58" s="2"/>
      <c r="GU58" s="2">
        <v>466700</v>
      </c>
      <c r="GV58" s="2">
        <v>126600</v>
      </c>
      <c r="GW58" s="2">
        <v>126600</v>
      </c>
      <c r="GX58" s="2"/>
      <c r="GY58" s="2"/>
      <c r="GZ58" s="2"/>
      <c r="HA58" s="2"/>
      <c r="HB58" s="2">
        <v>118800</v>
      </c>
      <c r="HC58" s="2">
        <v>1465780.54</v>
      </c>
      <c r="HD58" s="2">
        <v>297000</v>
      </c>
      <c r="HE58" s="2">
        <v>237600</v>
      </c>
      <c r="HF58" s="2">
        <v>136860</v>
      </c>
      <c r="HG58" s="2">
        <v>59400</v>
      </c>
      <c r="HH58" s="2">
        <v>237600</v>
      </c>
      <c r="HI58" s="2"/>
      <c r="HJ58" s="2"/>
      <c r="HK58" s="2">
        <v>1313945.1599999999</v>
      </c>
      <c r="HL58" s="2"/>
      <c r="HM58" s="2">
        <v>118800</v>
      </c>
      <c r="HN58" s="2">
        <v>118800</v>
      </c>
      <c r="HO58" s="2">
        <v>59400</v>
      </c>
      <c r="HP58" s="2"/>
      <c r="HQ58" s="2"/>
      <c r="HR58" s="2">
        <v>415100</v>
      </c>
      <c r="HS58" s="2">
        <v>684758.06</v>
      </c>
      <c r="HT58" s="2">
        <v>1144229.03</v>
      </c>
      <c r="HU58" s="2"/>
      <c r="HV58" s="2">
        <v>59400</v>
      </c>
      <c r="HW58" s="2"/>
      <c r="HX58" s="2">
        <v>59400</v>
      </c>
      <c r="HY58" s="2"/>
      <c r="HZ58" s="2">
        <v>59400</v>
      </c>
      <c r="IA58" s="2">
        <v>59400</v>
      </c>
      <c r="IB58" s="2"/>
      <c r="IC58" s="2"/>
      <c r="ID58" s="2">
        <v>59400</v>
      </c>
      <c r="IE58" s="2"/>
      <c r="IF58" s="2">
        <v>67200</v>
      </c>
      <c r="IG58" s="2"/>
      <c r="IH58" s="2"/>
      <c r="II58" s="2">
        <v>612600</v>
      </c>
      <c r="IJ58" s="2">
        <v>178200</v>
      </c>
      <c r="IK58" s="2">
        <v>1341097.58</v>
      </c>
      <c r="IL58" s="2">
        <v>59400</v>
      </c>
      <c r="IM58" s="2">
        <v>237000</v>
      </c>
      <c r="IN58" s="2"/>
      <c r="IO58" s="2">
        <v>133700</v>
      </c>
      <c r="IP58" s="2"/>
      <c r="IQ58" s="2"/>
      <c r="IR58" s="2"/>
      <c r="IS58" s="2"/>
      <c r="IT58" s="2">
        <v>594000</v>
      </c>
      <c r="IU58" s="2">
        <v>118800</v>
      </c>
      <c r="IV58" s="2">
        <v>69300</v>
      </c>
      <c r="IW58" s="2">
        <v>59400</v>
      </c>
      <c r="IX58" s="2"/>
      <c r="IY58" s="2">
        <v>49500</v>
      </c>
      <c r="IZ58" s="2">
        <v>33600</v>
      </c>
      <c r="JA58" s="2"/>
      <c r="JB58" s="2"/>
      <c r="JC58" s="2"/>
      <c r="JD58" s="2">
        <v>67200</v>
      </c>
      <c r="JE58" s="2">
        <v>297000</v>
      </c>
      <c r="JF58" s="2">
        <v>59400</v>
      </c>
      <c r="JG58" s="2"/>
      <c r="JH58" s="2">
        <v>149800</v>
      </c>
      <c r="JI58" s="2">
        <v>59400</v>
      </c>
      <c r="JJ58" s="2"/>
      <c r="JK58" s="2">
        <v>297000</v>
      </c>
      <c r="JL58" s="2"/>
      <c r="JM58" s="2"/>
      <c r="JN58" s="2"/>
      <c r="JO58" s="2">
        <v>118800</v>
      </c>
      <c r="JP58" s="2"/>
      <c r="JQ58" s="2"/>
      <c r="JR58" s="2">
        <v>950400</v>
      </c>
      <c r="JS58" s="2">
        <v>356400</v>
      </c>
      <c r="JT58" s="2">
        <v>718200</v>
      </c>
      <c r="JU58" s="2"/>
      <c r="JV58" s="2"/>
      <c r="JW58" s="2"/>
      <c r="JX58" s="2">
        <v>59400</v>
      </c>
      <c r="JY58" s="2">
        <v>425716.13</v>
      </c>
      <c r="JZ58" s="2">
        <v>213600</v>
      </c>
      <c r="KA58" s="2">
        <v>118800</v>
      </c>
      <c r="KB58" s="2">
        <v>67200</v>
      </c>
      <c r="KC58" s="2"/>
      <c r="KD58" s="2"/>
      <c r="KE58" s="2"/>
      <c r="KF58" s="2"/>
      <c r="KG58" s="2"/>
      <c r="KH58" s="2">
        <v>1538668.33</v>
      </c>
      <c r="KI58" s="2">
        <v>495080</v>
      </c>
      <c r="KJ58" s="2"/>
      <c r="KK58" s="2"/>
      <c r="KL58" s="2">
        <v>59400</v>
      </c>
      <c r="KM58" s="2">
        <v>59400</v>
      </c>
      <c r="KN58" s="2">
        <v>663841.93999999994</v>
      </c>
      <c r="KO58" s="2">
        <v>227400</v>
      </c>
      <c r="KP58" s="2">
        <v>80641.94</v>
      </c>
      <c r="KQ58" s="2">
        <v>297000</v>
      </c>
      <c r="KR58" s="2"/>
      <c r="KS58" s="2"/>
      <c r="KT58" s="2">
        <v>118800</v>
      </c>
      <c r="KU58" s="2">
        <v>59400</v>
      </c>
      <c r="KV58" s="2"/>
      <c r="KW58" s="2">
        <v>178200</v>
      </c>
      <c r="KX58" s="2">
        <v>118800</v>
      </c>
      <c r="KY58" s="2"/>
      <c r="KZ58" s="2"/>
      <c r="LA58" s="2">
        <v>84000</v>
      </c>
      <c r="LB58" s="2">
        <v>112000</v>
      </c>
      <c r="LC58" s="2">
        <v>134400</v>
      </c>
      <c r="LD58" s="2"/>
      <c r="LE58" s="2"/>
      <c r="LF58" s="2"/>
      <c r="LG58" s="2"/>
      <c r="LH58" s="2">
        <v>237600</v>
      </c>
      <c r="LI58" s="2">
        <v>356400</v>
      </c>
      <c r="LJ58" s="2"/>
      <c r="LK58" s="2">
        <v>59400</v>
      </c>
      <c r="LL58" s="2"/>
      <c r="LM58" s="2"/>
      <c r="LN58" s="2"/>
      <c r="LO58" s="2">
        <v>49500</v>
      </c>
      <c r="LP58" s="2"/>
      <c r="LQ58" s="2">
        <v>22400</v>
      </c>
      <c r="LR58" s="2">
        <v>425700</v>
      </c>
      <c r="LS58" s="2">
        <v>118800</v>
      </c>
      <c r="LT58" s="2"/>
      <c r="LU58" s="2">
        <v>928224.52</v>
      </c>
      <c r="LV58" s="2">
        <v>118800</v>
      </c>
      <c r="LW58" s="2">
        <v>564300</v>
      </c>
      <c r="LX58" s="2">
        <v>4592553.7699999996</v>
      </c>
      <c r="LY58" s="2">
        <v>178200</v>
      </c>
      <c r="LZ58" s="2">
        <v>118800</v>
      </c>
      <c r="MA58" s="2">
        <v>59400</v>
      </c>
      <c r="MB58" s="2">
        <v>156300</v>
      </c>
      <c r="MC58" s="2">
        <v>118800</v>
      </c>
      <c r="MD58" s="2">
        <v>178200</v>
      </c>
      <c r="ME58" s="2">
        <v>237600</v>
      </c>
      <c r="MF58" s="2">
        <v>59400</v>
      </c>
      <c r="MG58" s="2">
        <v>922846.24</v>
      </c>
      <c r="MH58" s="2"/>
      <c r="MI58" s="2">
        <v>67200</v>
      </c>
      <c r="MJ58" s="2"/>
      <c r="MK58" s="2"/>
      <c r="ML58" s="2"/>
      <c r="MM58" s="2">
        <v>567000</v>
      </c>
      <c r="MN58" s="2">
        <v>59400</v>
      </c>
      <c r="MO58" s="2">
        <v>59400</v>
      </c>
      <c r="MP58" s="2"/>
      <c r="MQ58" s="2"/>
      <c r="MR58" s="2"/>
      <c r="MS58" s="2">
        <v>875119.35</v>
      </c>
      <c r="MT58" s="2">
        <v>65000</v>
      </c>
      <c r="MU58" s="2">
        <v>59400</v>
      </c>
      <c r="MV58" s="2">
        <v>1189783.8799999999</v>
      </c>
      <c r="MW58" s="2">
        <v>472800</v>
      </c>
      <c r="MX58" s="2"/>
      <c r="MY58" s="2">
        <v>186900</v>
      </c>
      <c r="MZ58" s="2">
        <v>59400</v>
      </c>
      <c r="NA58" s="2">
        <v>19800</v>
      </c>
      <c r="NB58" s="2">
        <v>59400</v>
      </c>
      <c r="NC58" s="2">
        <v>59400</v>
      </c>
      <c r="ND58" s="2">
        <v>2173822.86</v>
      </c>
      <c r="NE58" s="2"/>
      <c r="NF58" s="2"/>
      <c r="NG58" s="2">
        <v>245850</v>
      </c>
      <c r="NH58" s="2">
        <v>67200</v>
      </c>
      <c r="NI58" s="2">
        <v>253200</v>
      </c>
      <c r="NJ58" s="2"/>
      <c r="NK58" s="2">
        <v>332700</v>
      </c>
      <c r="NL58" s="2">
        <v>131600</v>
      </c>
      <c r="NM58" s="2"/>
      <c r="NN58" s="2"/>
      <c r="NO58" s="2"/>
      <c r="NP58" s="2">
        <v>190770.97</v>
      </c>
      <c r="NQ58" s="2"/>
      <c r="NR58" s="2"/>
      <c r="NS58" s="2"/>
      <c r="NT58" s="2"/>
      <c r="NU58" s="2"/>
      <c r="NV58" s="2"/>
      <c r="NW58" s="2">
        <v>618806.67000000004</v>
      </c>
      <c r="NX58" s="2">
        <v>2475258.06</v>
      </c>
      <c r="NY58" s="2"/>
      <c r="NZ58" s="2"/>
      <c r="OA58" s="2">
        <v>100800</v>
      </c>
      <c r="OB58" s="2"/>
      <c r="OC58" s="2">
        <v>33600</v>
      </c>
      <c r="OD58" s="2">
        <v>1679890.55</v>
      </c>
      <c r="OE58" s="2"/>
      <c r="OF58" s="2">
        <v>59400</v>
      </c>
      <c r="OG58" s="2">
        <v>118800</v>
      </c>
      <c r="OH58" s="2"/>
      <c r="OI58" s="2">
        <v>59400</v>
      </c>
      <c r="OJ58" s="2"/>
      <c r="OK58" s="2"/>
      <c r="OL58" s="2"/>
      <c r="OM58" s="2">
        <v>831600</v>
      </c>
      <c r="ON58" s="2">
        <v>118800</v>
      </c>
      <c r="OO58" s="2">
        <v>60000</v>
      </c>
      <c r="OP58" s="2">
        <v>1512400</v>
      </c>
      <c r="OQ58" s="2">
        <v>118800</v>
      </c>
      <c r="OR58" s="2">
        <v>59400</v>
      </c>
      <c r="OS58" s="2">
        <v>324741.94</v>
      </c>
      <c r="OT58" s="2"/>
      <c r="OU58" s="2"/>
      <c r="OV58" s="2">
        <v>59400</v>
      </c>
      <c r="OW58" s="2"/>
      <c r="OX58" s="2">
        <v>89100</v>
      </c>
      <c r="OY58" s="2"/>
      <c r="OZ58" s="2"/>
      <c r="PA58" s="2"/>
      <c r="PB58" s="2">
        <v>1633893.33</v>
      </c>
      <c r="PC58" s="2">
        <v>67200</v>
      </c>
      <c r="PD58" s="2"/>
      <c r="PE58" s="2"/>
      <c r="PF58" s="2">
        <v>118800</v>
      </c>
      <c r="PG58" s="2">
        <v>59400</v>
      </c>
      <c r="PH58" s="2">
        <v>59400</v>
      </c>
      <c r="PI58" s="2"/>
      <c r="PJ58" s="2"/>
      <c r="PK58" s="2">
        <v>215022.58</v>
      </c>
      <c r="PL58" s="2">
        <v>49500</v>
      </c>
      <c r="PM58" s="2">
        <v>118800</v>
      </c>
      <c r="PN58" s="2">
        <v>630600</v>
      </c>
      <c r="PO58" s="2"/>
      <c r="PP58" s="2"/>
      <c r="PQ58" s="2"/>
      <c r="PR58" s="2"/>
      <c r="PS58" s="2"/>
      <c r="PT58" s="2">
        <v>5485284.7400000002</v>
      </c>
      <c r="PU58" s="2"/>
      <c r="PV58" s="2"/>
      <c r="PW58" s="2">
        <v>59400</v>
      </c>
      <c r="PX58" s="2">
        <v>134244</v>
      </c>
      <c r="PY58" s="2">
        <v>59400</v>
      </c>
      <c r="PZ58" s="2"/>
      <c r="QA58" s="2"/>
      <c r="QB58" s="2">
        <v>59400</v>
      </c>
      <c r="QC58" s="2">
        <v>33600</v>
      </c>
      <c r="QD58" s="2"/>
      <c r="QE58" s="2">
        <v>67200</v>
      </c>
      <c r="QF58" s="2"/>
      <c r="QG58" s="2"/>
      <c r="QH58" s="2">
        <v>472300</v>
      </c>
      <c r="QI58" s="2">
        <v>253200</v>
      </c>
      <c r="QJ58" s="2">
        <v>33600</v>
      </c>
      <c r="QK58" s="2">
        <v>152400</v>
      </c>
      <c r="QL58" s="2"/>
      <c r="QM58" s="2">
        <v>59400</v>
      </c>
      <c r="QN58" s="2"/>
      <c r="QO58" s="2">
        <v>49500</v>
      </c>
      <c r="QP58" s="2"/>
      <c r="QQ58" s="2"/>
      <c r="QR58" s="2">
        <v>67200</v>
      </c>
      <c r="QS58" s="2"/>
      <c r="QT58" s="2">
        <v>742500</v>
      </c>
      <c r="QU58" s="2">
        <v>59400</v>
      </c>
      <c r="QV58" s="2"/>
      <c r="QW58" s="2">
        <v>1149400</v>
      </c>
      <c r="QX58" s="2">
        <v>106400</v>
      </c>
      <c r="QY58" s="2">
        <v>128700</v>
      </c>
      <c r="QZ58" s="2">
        <v>66300</v>
      </c>
      <c r="RA58" s="2">
        <v>262200</v>
      </c>
      <c r="RB58" s="2">
        <v>178200</v>
      </c>
      <c r="RC58" s="2"/>
      <c r="RD58" s="2">
        <v>93000</v>
      </c>
      <c r="RE58" s="2">
        <v>49500</v>
      </c>
      <c r="RF58" s="2">
        <v>71400</v>
      </c>
      <c r="RG58" s="2">
        <v>3765820.78</v>
      </c>
      <c r="RH58" s="2">
        <v>178200</v>
      </c>
      <c r="RI58" s="2">
        <v>117910.6</v>
      </c>
      <c r="RJ58" s="2">
        <v>186000</v>
      </c>
      <c r="RK58" s="2">
        <v>16800</v>
      </c>
      <c r="RL58" s="2">
        <v>237300</v>
      </c>
      <c r="RM58" s="2">
        <v>59400</v>
      </c>
      <c r="RN58" s="2">
        <v>59400</v>
      </c>
      <c r="RO58" s="2"/>
      <c r="RP58" s="2">
        <v>118800</v>
      </c>
      <c r="RQ58" s="2">
        <v>59400</v>
      </c>
      <c r="RR58" s="2">
        <v>67200</v>
      </c>
      <c r="RS58" s="2">
        <v>33600</v>
      </c>
      <c r="RT58" s="2">
        <v>59400</v>
      </c>
      <c r="RU58" s="2">
        <v>67200</v>
      </c>
      <c r="RV58" s="2"/>
      <c r="RW58" s="2">
        <v>59400</v>
      </c>
      <c r="RX58" s="2"/>
      <c r="RY58" s="2"/>
      <c r="RZ58" s="2"/>
      <c r="SA58" s="2">
        <v>128700</v>
      </c>
      <c r="SB58" s="2">
        <v>118800</v>
      </c>
      <c r="SC58" s="2">
        <v>59400</v>
      </c>
      <c r="SD58" s="2">
        <v>59400</v>
      </c>
      <c r="SE58" s="2"/>
      <c r="SF58" s="2"/>
      <c r="SG58" s="2"/>
      <c r="SH58" s="2">
        <v>59400</v>
      </c>
      <c r="SI58" s="2"/>
      <c r="SJ58" s="2"/>
      <c r="SK58" s="2">
        <v>118800</v>
      </c>
      <c r="SL58" s="2"/>
      <c r="SM58" s="2">
        <v>59400</v>
      </c>
      <c r="SN58" s="2"/>
      <c r="SO58" s="2"/>
      <c r="SP58" s="2">
        <v>59400</v>
      </c>
      <c r="SQ58" s="2">
        <v>118800</v>
      </c>
      <c r="SR58" s="2"/>
      <c r="SS58" s="2"/>
      <c r="ST58" s="2"/>
      <c r="SU58" s="2">
        <v>135700</v>
      </c>
      <c r="SV58" s="2"/>
      <c r="SW58" s="2"/>
      <c r="SX58" s="2"/>
      <c r="SY58" s="2"/>
      <c r="SZ58" s="2">
        <v>118800</v>
      </c>
      <c r="TA58" s="2"/>
      <c r="TB58" s="2">
        <v>118800</v>
      </c>
      <c r="TC58" s="2">
        <v>59400</v>
      </c>
      <c r="TD58" s="2"/>
      <c r="TE58" s="2">
        <v>100566.67</v>
      </c>
      <c r="TF58" s="2">
        <v>59400</v>
      </c>
      <c r="TG58" s="2">
        <v>100800</v>
      </c>
      <c r="TH58" s="2"/>
      <c r="TI58" s="2">
        <v>551892.86</v>
      </c>
      <c r="TJ58" s="2">
        <v>9900</v>
      </c>
      <c r="TK58" s="2"/>
      <c r="TL58" s="2">
        <v>192500</v>
      </c>
      <c r="TM58" s="2"/>
      <c r="TN58" s="2">
        <v>59400</v>
      </c>
      <c r="TO58" s="2"/>
      <c r="TP58" s="2">
        <v>297000</v>
      </c>
      <c r="TQ58" s="2"/>
      <c r="TR58" s="2">
        <v>59400</v>
      </c>
      <c r="TS58" s="2">
        <v>118800</v>
      </c>
      <c r="TT58" s="2"/>
      <c r="TU58" s="2"/>
      <c r="TV58" s="2">
        <v>33600</v>
      </c>
      <c r="TW58" s="2"/>
      <c r="TX58" s="2"/>
      <c r="TY58" s="2">
        <v>237600</v>
      </c>
      <c r="TZ58" s="2"/>
      <c r="UA58" s="2">
        <v>375000</v>
      </c>
      <c r="UB58" s="2">
        <v>87400</v>
      </c>
      <c r="UC58" s="2">
        <v>59400</v>
      </c>
      <c r="UD58" s="2">
        <v>59400</v>
      </c>
      <c r="UE58" s="2">
        <v>243738.71</v>
      </c>
      <c r="UF58" s="2"/>
      <c r="UG58" s="2"/>
      <c r="UH58" s="2"/>
      <c r="UI58" s="2">
        <v>59400</v>
      </c>
      <c r="UJ58" s="2">
        <v>148500</v>
      </c>
      <c r="UK58" s="2">
        <v>59400</v>
      </c>
      <c r="UL58" s="2"/>
      <c r="UM58" s="2">
        <v>58500</v>
      </c>
      <c r="UN58" s="2">
        <v>59400</v>
      </c>
      <c r="UO58" s="2"/>
      <c r="UP58" s="2">
        <v>2055614.52</v>
      </c>
      <c r="UQ58" s="2">
        <v>59400</v>
      </c>
      <c r="UR58" s="2">
        <v>59400</v>
      </c>
      <c r="US58" s="2">
        <v>168300</v>
      </c>
      <c r="UT58" s="2"/>
      <c r="UU58" s="2">
        <v>59400</v>
      </c>
      <c r="UV58" s="2">
        <v>118800</v>
      </c>
      <c r="UW58" s="2">
        <v>59400</v>
      </c>
      <c r="UX58" s="2">
        <v>59400</v>
      </c>
      <c r="UY58" s="2"/>
      <c r="UZ58" s="2">
        <v>59400</v>
      </c>
      <c r="VA58" s="2">
        <v>118800</v>
      </c>
      <c r="VB58" s="2"/>
      <c r="VC58" s="2">
        <v>118800</v>
      </c>
      <c r="VD58" s="2"/>
      <c r="VE58" s="2">
        <v>132100</v>
      </c>
      <c r="VF58" s="2"/>
      <c r="VG58" s="2"/>
      <c r="VH58" s="2">
        <v>59400</v>
      </c>
      <c r="VI58" s="2"/>
      <c r="VJ58" s="2"/>
      <c r="VK58" s="2"/>
      <c r="VL58" s="2">
        <v>373741.94</v>
      </c>
      <c r="VM58" s="2">
        <v>168000</v>
      </c>
      <c r="VN58" s="2">
        <v>59400</v>
      </c>
      <c r="VO58" s="2"/>
      <c r="VP58" s="2"/>
      <c r="VQ58" s="2">
        <v>110700</v>
      </c>
      <c r="VR58" s="2"/>
      <c r="VS58" s="2">
        <v>332900</v>
      </c>
      <c r="VT58" s="2"/>
      <c r="VU58" s="2"/>
      <c r="VV58" s="2">
        <v>126600</v>
      </c>
      <c r="VW58" s="2">
        <v>59400</v>
      </c>
      <c r="VX58" s="2">
        <v>100800</v>
      </c>
      <c r="VY58" s="2"/>
      <c r="VZ58" s="2"/>
      <c r="WA58" s="2"/>
      <c r="WB58" s="2">
        <v>59400</v>
      </c>
      <c r="WC58" s="2"/>
      <c r="WD58" s="2"/>
      <c r="WE58" s="2">
        <v>67200</v>
      </c>
      <c r="WF58" s="2">
        <v>59400</v>
      </c>
      <c r="WG58" s="2">
        <v>336000</v>
      </c>
      <c r="WH58" s="2">
        <v>59400</v>
      </c>
      <c r="WI58" s="2">
        <v>59400</v>
      </c>
      <c r="WJ58" s="2">
        <v>59400</v>
      </c>
      <c r="WK58" s="2"/>
      <c r="WL58" s="2"/>
      <c r="WM58" s="2">
        <v>116265.60000000001</v>
      </c>
      <c r="WN58" s="2">
        <v>118800</v>
      </c>
      <c r="WO58" s="2"/>
      <c r="WP58" s="2">
        <v>59400</v>
      </c>
      <c r="WQ58" s="2"/>
      <c r="WR58" s="2"/>
      <c r="WS58" s="2"/>
      <c r="WT58" s="2"/>
      <c r="WU58" s="2"/>
      <c r="WV58" s="2">
        <v>118800</v>
      </c>
      <c r="WW58" s="2"/>
      <c r="WX58" s="2">
        <v>105500</v>
      </c>
      <c r="WY58" s="2"/>
      <c r="WZ58" s="2"/>
      <c r="XA58" s="2">
        <v>118800</v>
      </c>
      <c r="XB58" s="2"/>
      <c r="XC58" s="2">
        <v>128700</v>
      </c>
      <c r="XD58" s="2"/>
      <c r="XE58" s="2"/>
      <c r="XF58" s="2"/>
      <c r="XG58" s="2"/>
      <c r="XH58" s="2"/>
      <c r="XI58" s="2">
        <v>59400</v>
      </c>
      <c r="XJ58" s="2">
        <v>59400</v>
      </c>
      <c r="XK58" s="2">
        <v>178200</v>
      </c>
      <c r="XL58" s="2">
        <v>59400</v>
      </c>
      <c r="XM58" s="2"/>
      <c r="XN58" s="2">
        <v>118800</v>
      </c>
      <c r="XO58" s="2"/>
      <c r="XP58" s="2">
        <v>118800</v>
      </c>
      <c r="XQ58" s="2">
        <v>178200</v>
      </c>
      <c r="XR58" s="2">
        <v>59400</v>
      </c>
      <c r="XS58" s="2"/>
      <c r="XT58" s="2"/>
      <c r="XU58" s="2"/>
      <c r="XV58" s="2"/>
      <c r="XW58" s="2"/>
      <c r="XX58" s="2"/>
      <c r="XY58" s="2"/>
      <c r="XZ58" s="2"/>
      <c r="YA58" s="2">
        <v>59400</v>
      </c>
      <c r="YB58" s="2"/>
      <c r="YC58" s="2"/>
      <c r="YD58" s="2"/>
      <c r="YE58" s="2">
        <v>1550145.16</v>
      </c>
      <c r="YF58" s="2">
        <v>19800</v>
      </c>
      <c r="YG58" s="2">
        <v>118800</v>
      </c>
      <c r="YH58" s="2">
        <v>59400</v>
      </c>
      <c r="YI58" s="2">
        <v>54400</v>
      </c>
      <c r="YJ58" s="2">
        <v>59400</v>
      </c>
      <c r="YK58" s="2">
        <v>59400</v>
      </c>
      <c r="YL58" s="2"/>
      <c r="YM58" s="2">
        <v>118800</v>
      </c>
      <c r="YN58" s="2">
        <v>59400</v>
      </c>
      <c r="YO58" s="2">
        <v>118800</v>
      </c>
      <c r="YP58" s="2"/>
      <c r="YQ58" s="2">
        <v>59400</v>
      </c>
      <c r="YR58" s="2"/>
      <c r="YS58" s="2">
        <v>59400</v>
      </c>
      <c r="YT58" s="2"/>
      <c r="YU58" s="2"/>
      <c r="YV58" s="2">
        <v>141446.67000000001</v>
      </c>
      <c r="YW58" s="2">
        <v>865100</v>
      </c>
      <c r="YX58" s="2">
        <v>237600</v>
      </c>
      <c r="YY58" s="2"/>
      <c r="YZ58" s="2"/>
      <c r="ZA58" s="2">
        <v>67200</v>
      </c>
      <c r="ZB58" s="2"/>
      <c r="ZC58" s="2">
        <v>491970</v>
      </c>
      <c r="ZD58" s="2">
        <v>33600</v>
      </c>
      <c r="ZE58" s="2"/>
      <c r="ZF58" s="2"/>
      <c r="ZG58" s="2"/>
      <c r="ZH58" s="2">
        <v>59400</v>
      </c>
      <c r="ZI58" s="2"/>
      <c r="ZJ58" s="2"/>
      <c r="ZK58" s="2">
        <v>67200</v>
      </c>
      <c r="ZL58" s="2"/>
      <c r="ZM58" s="2">
        <v>59400</v>
      </c>
      <c r="ZN58" s="2">
        <v>49500</v>
      </c>
      <c r="ZO58" s="2">
        <v>108900</v>
      </c>
      <c r="ZP58" s="2">
        <v>59400</v>
      </c>
      <c r="ZQ58" s="2"/>
      <c r="ZR58" s="2"/>
      <c r="ZS58" s="2">
        <v>59400</v>
      </c>
      <c r="ZT58" s="2">
        <v>118800</v>
      </c>
      <c r="ZU58" s="2">
        <v>118800</v>
      </c>
      <c r="ZV58" s="2">
        <v>87000</v>
      </c>
      <c r="ZW58" s="2"/>
      <c r="ZX58" s="2">
        <v>617400</v>
      </c>
      <c r="ZY58" s="2"/>
      <c r="ZZ58" s="2">
        <v>185900</v>
      </c>
      <c r="AAA58" s="2">
        <v>59400</v>
      </c>
      <c r="AAB58" s="2">
        <v>202000</v>
      </c>
      <c r="AAC58" s="2">
        <v>67200</v>
      </c>
      <c r="AAD58" s="2"/>
      <c r="AAE58" s="2"/>
      <c r="AAF58" s="2"/>
      <c r="AAG58" s="2"/>
      <c r="AAH58" s="2">
        <v>237600</v>
      </c>
      <c r="AAI58" s="2">
        <v>33600</v>
      </c>
      <c r="AAJ58" s="2"/>
      <c r="AAK58" s="2"/>
      <c r="AAL58" s="2"/>
      <c r="AAM58" s="2"/>
      <c r="AAN58" s="2"/>
      <c r="AAO58" s="2">
        <v>1012193.55</v>
      </c>
      <c r="AAP58" s="2">
        <v>33600</v>
      </c>
      <c r="AAQ58" s="2">
        <v>56000</v>
      </c>
      <c r="AAR58" s="2"/>
      <c r="AAS58" s="2">
        <v>59400</v>
      </c>
      <c r="AAT58" s="2"/>
      <c r="AAU58" s="2"/>
      <c r="AAV58" s="2">
        <v>170600</v>
      </c>
      <c r="AAW58" s="2">
        <v>256664.52</v>
      </c>
      <c r="AAX58" s="2"/>
      <c r="AAY58" s="2">
        <v>118800</v>
      </c>
      <c r="AAZ58" s="2">
        <v>178200</v>
      </c>
      <c r="ABA58" s="2">
        <v>118800</v>
      </c>
      <c r="ABB58" s="2"/>
      <c r="ABC58" s="2"/>
      <c r="ABD58" s="2">
        <v>59400</v>
      </c>
      <c r="ABE58" s="2"/>
      <c r="ABF58" s="2">
        <v>33600</v>
      </c>
      <c r="ABG58" s="2">
        <v>33600</v>
      </c>
      <c r="ABH58" s="2">
        <v>1063677.42</v>
      </c>
      <c r="ABI58" s="2">
        <v>50154.84</v>
      </c>
      <c r="ABJ58" s="2"/>
      <c r="ABK58" s="2">
        <v>72800</v>
      </c>
      <c r="ABL58" s="2">
        <v>59400</v>
      </c>
      <c r="ABM58" s="2"/>
      <c r="ABN58" s="2"/>
      <c r="ABO58" s="2">
        <v>237600</v>
      </c>
      <c r="ABP58" s="2"/>
      <c r="ABQ58" s="2"/>
      <c r="ABR58" s="2"/>
      <c r="ABS58" s="2">
        <v>59400</v>
      </c>
      <c r="ABT58" s="2"/>
      <c r="ABU58" s="2"/>
      <c r="ABV58" s="2"/>
      <c r="ABW58" s="2"/>
      <c r="ABX58" s="2">
        <v>178200</v>
      </c>
      <c r="ABY58" s="2"/>
      <c r="ABZ58" s="2"/>
      <c r="ACA58" s="2">
        <v>59400</v>
      </c>
      <c r="ACB58" s="2"/>
      <c r="ACC58" s="2"/>
      <c r="ACD58" s="2"/>
      <c r="ACE58" s="2"/>
      <c r="ACF58" s="2"/>
      <c r="ACG58" s="2">
        <v>105500</v>
      </c>
      <c r="ACH58" s="2">
        <v>95200</v>
      </c>
      <c r="ACI58" s="2">
        <v>1069200</v>
      </c>
      <c r="ACJ58" s="2">
        <v>134400</v>
      </c>
      <c r="ACK58" s="2"/>
      <c r="ACL58" s="2"/>
      <c r="ACM58" s="2">
        <v>617400</v>
      </c>
      <c r="ACN58" s="2">
        <v>59400</v>
      </c>
      <c r="ACO58" s="2">
        <v>67200</v>
      </c>
      <c r="ACP58" s="2"/>
      <c r="ACQ58" s="2">
        <v>3858000</v>
      </c>
      <c r="ACR58" s="2">
        <v>178690</v>
      </c>
      <c r="ACS58" s="2"/>
      <c r="ACT58" s="2"/>
      <c r="ACU58" s="2">
        <v>59400</v>
      </c>
      <c r="ACV58" s="2">
        <v>119400</v>
      </c>
      <c r="ACW58" s="2"/>
      <c r="ACX58" s="2">
        <v>885522.58</v>
      </c>
      <c r="ACY58" s="2"/>
      <c r="ACZ58" s="2"/>
      <c r="ADA58" s="2"/>
      <c r="ADB58" s="2"/>
      <c r="ADC58" s="2"/>
      <c r="ADD58" s="2"/>
      <c r="ADE58" s="2"/>
      <c r="ADF58" s="2">
        <v>118800</v>
      </c>
      <c r="ADG58" s="2">
        <v>59400</v>
      </c>
      <c r="ADH58" s="2"/>
      <c r="ADI58" s="2">
        <v>100800</v>
      </c>
      <c r="ADJ58" s="2"/>
      <c r="ADK58" s="2"/>
      <c r="ADL58" s="2"/>
      <c r="ADM58" s="2"/>
      <c r="ADN58" s="2"/>
      <c r="ADO58" s="2"/>
      <c r="ADP58" s="2"/>
      <c r="ADQ58" s="2">
        <v>186000</v>
      </c>
      <c r="ADR58" s="2"/>
      <c r="ADS58" s="2">
        <v>118800</v>
      </c>
      <c r="ADT58" s="2"/>
      <c r="ADU58" s="2"/>
      <c r="ADV58" s="2"/>
      <c r="ADW58" s="2"/>
      <c r="ADX58" s="2"/>
      <c r="ADY58" s="2">
        <v>1763758.06</v>
      </c>
      <c r="ADZ58" s="2">
        <v>59400</v>
      </c>
      <c r="AEA58" s="2">
        <v>59400</v>
      </c>
      <c r="AEB58" s="2">
        <v>70600</v>
      </c>
      <c r="AEC58" s="2"/>
      <c r="AED58" s="2">
        <v>253800</v>
      </c>
      <c r="AEE58" s="2"/>
      <c r="AEF58" s="2"/>
      <c r="AEG58" s="2"/>
      <c r="AEH58" s="2">
        <v>59400</v>
      </c>
      <c r="AEI58" s="2">
        <v>226529.04</v>
      </c>
      <c r="AEJ58" s="2"/>
      <c r="AEK58" s="2">
        <v>59400</v>
      </c>
      <c r="AEL58" s="2">
        <v>100800</v>
      </c>
      <c r="AEM58" s="2">
        <v>59400</v>
      </c>
      <c r="AEN58" s="2">
        <v>299789.15999999997</v>
      </c>
      <c r="AEO58" s="2"/>
      <c r="AEP58" s="2"/>
      <c r="AEQ58" s="2"/>
      <c r="AER58" s="2">
        <v>112000</v>
      </c>
      <c r="AES58" s="2">
        <v>832660.71</v>
      </c>
      <c r="AET58" s="2">
        <v>147406.45000000001</v>
      </c>
      <c r="AEU58" s="2">
        <v>29700</v>
      </c>
      <c r="AEV58" s="2">
        <v>67200</v>
      </c>
      <c r="AEW58" s="2"/>
      <c r="AEX58" s="2">
        <v>207900</v>
      </c>
      <c r="AEY58" s="2">
        <v>39200</v>
      </c>
      <c r="AEZ58" s="2"/>
      <c r="AFA58" s="2"/>
      <c r="AFB58" s="2"/>
      <c r="AFC58" s="2">
        <v>356400</v>
      </c>
      <c r="AFD58" s="2">
        <v>118800</v>
      </c>
      <c r="AFE58" s="2"/>
      <c r="AFF58" s="2">
        <v>245920</v>
      </c>
      <c r="AFG58" s="2">
        <v>59400</v>
      </c>
      <c r="AFH58" s="2">
        <v>29700</v>
      </c>
      <c r="AFI58" s="2"/>
      <c r="AFJ58" s="2">
        <v>85493.33</v>
      </c>
      <c r="AFK58" s="2">
        <v>330400</v>
      </c>
      <c r="AFL58" s="2">
        <v>59400</v>
      </c>
      <c r="AFM58" s="2"/>
      <c r="AFN58" s="2"/>
      <c r="AFO58" s="2">
        <v>59400</v>
      </c>
      <c r="AFP58" s="2">
        <v>831600</v>
      </c>
      <c r="AFQ58" s="2">
        <v>237600</v>
      </c>
      <c r="AFR58" s="2">
        <v>59400</v>
      </c>
      <c r="AFS58" s="2"/>
      <c r="AFT58" s="2">
        <v>118800</v>
      </c>
      <c r="AFU58" s="2"/>
      <c r="AFV58" s="2">
        <v>59400</v>
      </c>
      <c r="AFW58" s="2">
        <v>118800</v>
      </c>
      <c r="AFX58" s="2">
        <v>59400</v>
      </c>
      <c r="AFY58" s="2">
        <v>59400</v>
      </c>
      <c r="AFZ58" s="2"/>
      <c r="AGA58" s="2"/>
      <c r="AGB58" s="2">
        <v>534600</v>
      </c>
      <c r="AGC58" s="2">
        <v>376313.98</v>
      </c>
      <c r="AGD58" s="2"/>
      <c r="AGE58" s="2">
        <v>852600</v>
      </c>
      <c r="AGF58" s="2">
        <v>59400</v>
      </c>
      <c r="AGG58" s="2"/>
      <c r="AGH58" s="2"/>
      <c r="AGI58" s="2"/>
      <c r="AGJ58" s="2"/>
      <c r="AGK58" s="2"/>
      <c r="AGL58" s="2"/>
      <c r="AGM58" s="2">
        <v>297000</v>
      </c>
      <c r="AGN58" s="2">
        <v>178200</v>
      </c>
      <c r="AGO58" s="2">
        <v>59400</v>
      </c>
      <c r="AGP58" s="2">
        <v>366800</v>
      </c>
      <c r="AGQ58" s="2"/>
      <c r="AGR58" s="2">
        <v>684400</v>
      </c>
      <c r="AGS58" s="2">
        <v>118800</v>
      </c>
      <c r="AGT58" s="2"/>
      <c r="AGU58" s="2">
        <v>1462800</v>
      </c>
      <c r="AGV58" s="2">
        <v>1019700</v>
      </c>
      <c r="AGW58" s="2">
        <v>59400</v>
      </c>
      <c r="AGX58" s="2">
        <v>297000</v>
      </c>
      <c r="AGY58" s="2">
        <v>237600</v>
      </c>
      <c r="AGZ58" s="2">
        <v>118800</v>
      </c>
      <c r="AHA58" s="2"/>
      <c r="AHB58" s="2">
        <v>118800</v>
      </c>
      <c r="AHC58" s="2"/>
      <c r="AHD58" s="2">
        <v>239000</v>
      </c>
      <c r="AHE58" s="2">
        <v>56700</v>
      </c>
      <c r="AHF58" s="2">
        <v>59400</v>
      </c>
      <c r="AHG58" s="2">
        <v>49500</v>
      </c>
      <c r="AHH58" s="2">
        <v>100800</v>
      </c>
      <c r="AHI58" s="2">
        <v>118800</v>
      </c>
      <c r="AHJ58" s="2"/>
      <c r="AHK58" s="2">
        <v>294600</v>
      </c>
      <c r="AHL58" s="2">
        <v>237600</v>
      </c>
      <c r="AHM58" s="2"/>
      <c r="AHN58" s="2"/>
      <c r="AHO58" s="2">
        <v>64600</v>
      </c>
      <c r="AHP58" s="2">
        <v>59400</v>
      </c>
      <c r="AHQ58" s="2"/>
      <c r="AHR58" s="2"/>
      <c r="AHS58" s="2"/>
      <c r="AHT58" s="2">
        <f t="shared" si="0"/>
        <v>158190364.76999992</v>
      </c>
    </row>
    <row r="59" spans="1:904">
      <c r="A59" s="34" t="s">
        <v>2002</v>
      </c>
      <c r="B59" s="34" t="s">
        <v>2012</v>
      </c>
      <c r="C59" s="1" t="s">
        <v>2013</v>
      </c>
      <c r="D59" s="2"/>
      <c r="E59" s="2"/>
      <c r="F59" s="2"/>
      <c r="G59" s="2">
        <v>84100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>
        <v>44530</v>
      </c>
      <c r="AB59" s="2"/>
      <c r="AC59" s="2"/>
      <c r="AD59" s="2"/>
      <c r="AE59" s="2"/>
      <c r="AF59" s="2">
        <v>177600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>
        <v>39720</v>
      </c>
      <c r="AW59" s="2"/>
      <c r="AX59" s="2">
        <v>283440</v>
      </c>
      <c r="AY59" s="2"/>
      <c r="AZ59" s="2"/>
      <c r="BA59" s="2">
        <v>105060</v>
      </c>
      <c r="BB59" s="2"/>
      <c r="BC59" s="2"/>
      <c r="BD59" s="2"/>
      <c r="BE59" s="2"/>
      <c r="BF59" s="2">
        <v>191940</v>
      </c>
      <c r="BG59" s="2">
        <v>9800</v>
      </c>
      <c r="BH59" s="2">
        <v>103930</v>
      </c>
      <c r="BI59" s="2"/>
      <c r="BJ59" s="2"/>
      <c r="BK59" s="2"/>
      <c r="BL59" s="2"/>
      <c r="BM59" s="2"/>
      <c r="BN59" s="2"/>
      <c r="BO59" s="2"/>
      <c r="BP59" s="2"/>
      <c r="BQ59" s="2"/>
      <c r="BR59" s="2">
        <v>1305250</v>
      </c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>
        <v>4196645</v>
      </c>
      <c r="CH59" s="2">
        <v>286012.5</v>
      </c>
      <c r="CI59" s="2">
        <v>726296</v>
      </c>
      <c r="CJ59" s="2">
        <v>108940</v>
      </c>
      <c r="CK59" s="2">
        <v>364040</v>
      </c>
      <c r="CL59" s="2"/>
      <c r="CM59" s="2">
        <v>76742.5</v>
      </c>
      <c r="CN59" s="2">
        <v>273500</v>
      </c>
      <c r="CO59" s="2">
        <v>1500</v>
      </c>
      <c r="CP59" s="2">
        <v>198670</v>
      </c>
      <c r="CQ59" s="2">
        <v>343840</v>
      </c>
      <c r="CR59" s="2">
        <v>234655</v>
      </c>
      <c r="CS59" s="2">
        <v>201620</v>
      </c>
      <c r="CT59" s="2">
        <v>724570</v>
      </c>
      <c r="CU59" s="2"/>
      <c r="CV59" s="2">
        <v>156200</v>
      </c>
      <c r="CW59" s="2"/>
      <c r="CX59" s="2">
        <v>94500</v>
      </c>
      <c r="CY59" s="2">
        <v>15300</v>
      </c>
      <c r="CZ59" s="2"/>
      <c r="DA59" s="2"/>
      <c r="DB59" s="2">
        <v>235060</v>
      </c>
      <c r="DC59" s="2">
        <v>446990</v>
      </c>
      <c r="DD59" s="2"/>
      <c r="DE59" s="2"/>
      <c r="DF59" s="2"/>
      <c r="DG59" s="2">
        <v>84840</v>
      </c>
      <c r="DH59" s="2">
        <v>457280</v>
      </c>
      <c r="DI59" s="2"/>
      <c r="DJ59" s="2"/>
      <c r="DK59" s="2"/>
      <c r="DL59" s="2"/>
      <c r="DM59" s="2">
        <v>161700</v>
      </c>
      <c r="DN59" s="2"/>
      <c r="DO59" s="2"/>
      <c r="DP59" s="2"/>
      <c r="DQ59" s="2"/>
      <c r="DR59" s="2"/>
      <c r="DS59" s="2"/>
      <c r="DT59" s="2"/>
      <c r="DU59" s="2">
        <v>16000</v>
      </c>
      <c r="DV59" s="2">
        <v>1053510</v>
      </c>
      <c r="DW59" s="2">
        <v>345480</v>
      </c>
      <c r="DX59" s="2"/>
      <c r="DY59" s="2">
        <v>111300</v>
      </c>
      <c r="DZ59" s="2">
        <v>247062</v>
      </c>
      <c r="EA59" s="2">
        <v>3360</v>
      </c>
      <c r="EB59" s="2"/>
      <c r="EC59" s="2"/>
      <c r="ED59" s="2"/>
      <c r="EE59" s="2">
        <v>296470</v>
      </c>
      <c r="EF59" s="2">
        <v>216450</v>
      </c>
      <c r="EG59" s="2">
        <v>33830</v>
      </c>
      <c r="EH59" s="2">
        <v>85910</v>
      </c>
      <c r="EI59" s="2">
        <v>63310</v>
      </c>
      <c r="EJ59" s="2">
        <v>353870</v>
      </c>
      <c r="EK59" s="2">
        <v>14870</v>
      </c>
      <c r="EL59" s="2"/>
      <c r="EM59" s="2"/>
      <c r="EN59" s="2">
        <v>11677994</v>
      </c>
      <c r="EO59" s="2"/>
      <c r="EP59" s="2"/>
      <c r="EQ59" s="2">
        <v>300845</v>
      </c>
      <c r="ER59" s="2"/>
      <c r="ES59" s="2">
        <v>61340</v>
      </c>
      <c r="ET59" s="2">
        <v>107680</v>
      </c>
      <c r="EU59" s="2"/>
      <c r="EV59" s="2"/>
      <c r="EW59" s="2">
        <v>1391460</v>
      </c>
      <c r="EX59" s="2"/>
      <c r="EY59" s="2">
        <v>82010</v>
      </c>
      <c r="EZ59" s="2"/>
      <c r="FA59" s="2"/>
      <c r="FB59" s="2"/>
      <c r="FC59" s="2"/>
      <c r="FD59" s="2"/>
      <c r="FE59" s="2">
        <v>104130</v>
      </c>
      <c r="FF59" s="2"/>
      <c r="FG59" s="2"/>
      <c r="FH59" s="2"/>
      <c r="FI59" s="2">
        <v>15540</v>
      </c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>
        <v>64427.5</v>
      </c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>
        <v>25620</v>
      </c>
      <c r="HB59" s="2"/>
      <c r="HC59" s="2">
        <v>2559790</v>
      </c>
      <c r="HD59" s="2"/>
      <c r="HE59" s="2"/>
      <c r="HF59" s="2">
        <v>134593</v>
      </c>
      <c r="HG59" s="2"/>
      <c r="HH59" s="2"/>
      <c r="HI59" s="2">
        <v>23020</v>
      </c>
      <c r="HJ59" s="2">
        <v>28368</v>
      </c>
      <c r="HK59" s="2"/>
      <c r="HL59" s="2"/>
      <c r="HM59" s="2"/>
      <c r="HN59" s="2"/>
      <c r="HO59" s="2"/>
      <c r="HP59" s="2"/>
      <c r="HQ59" s="2"/>
      <c r="HR59" s="2"/>
      <c r="HS59" s="2"/>
      <c r="HT59" s="2">
        <v>159255</v>
      </c>
      <c r="HU59" s="2"/>
      <c r="HV59" s="2"/>
      <c r="HW59" s="2"/>
      <c r="HX59" s="2"/>
      <c r="HY59" s="2"/>
      <c r="HZ59" s="2"/>
      <c r="IA59" s="2">
        <v>229320</v>
      </c>
      <c r="IB59" s="2"/>
      <c r="IC59" s="2"/>
      <c r="ID59" s="2"/>
      <c r="IE59" s="2"/>
      <c r="IF59" s="2"/>
      <c r="IG59" s="2"/>
      <c r="IH59" s="2">
        <v>34950</v>
      </c>
      <c r="II59" s="2">
        <v>42423882</v>
      </c>
      <c r="IJ59" s="2"/>
      <c r="IK59" s="2">
        <v>3709912.5</v>
      </c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>
        <v>143480</v>
      </c>
      <c r="JB59" s="2"/>
      <c r="JC59" s="2"/>
      <c r="JD59" s="2">
        <v>87415</v>
      </c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>
        <v>122720</v>
      </c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>
        <v>361975</v>
      </c>
      <c r="KV59" s="2"/>
      <c r="KW59" s="2"/>
      <c r="KX59" s="2"/>
      <c r="KY59" s="2"/>
      <c r="KZ59" s="2"/>
      <c r="LA59" s="2">
        <v>96760</v>
      </c>
      <c r="LB59" s="2"/>
      <c r="LC59" s="2"/>
      <c r="LD59" s="2">
        <v>135630</v>
      </c>
      <c r="LE59" s="2">
        <v>165050</v>
      </c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>
        <v>1464900</v>
      </c>
      <c r="LX59" s="2"/>
      <c r="LY59" s="2"/>
      <c r="LZ59" s="2"/>
      <c r="MA59" s="2"/>
      <c r="MB59" s="2"/>
      <c r="MC59" s="2"/>
      <c r="MD59" s="2"/>
      <c r="ME59" s="2">
        <v>250210</v>
      </c>
      <c r="MF59" s="2"/>
      <c r="MG59" s="2">
        <v>994365</v>
      </c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>
        <v>384920</v>
      </c>
      <c r="MV59" s="2"/>
      <c r="MW59" s="2"/>
      <c r="MX59" s="2">
        <v>455</v>
      </c>
      <c r="MY59" s="2"/>
      <c r="MZ59" s="2"/>
      <c r="NA59" s="2">
        <v>391040</v>
      </c>
      <c r="NB59" s="2"/>
      <c r="NC59" s="2"/>
      <c r="ND59" s="2"/>
      <c r="NE59" s="2"/>
      <c r="NF59" s="2"/>
      <c r="NG59" s="2"/>
      <c r="NH59" s="2"/>
      <c r="NI59" s="2"/>
      <c r="NJ59" s="2"/>
      <c r="NK59" s="2">
        <v>1495249.82</v>
      </c>
      <c r="NL59" s="2"/>
      <c r="NM59" s="2"/>
      <c r="NN59" s="2"/>
      <c r="NO59" s="2"/>
      <c r="NP59" s="2">
        <v>1700400</v>
      </c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>
        <v>163330</v>
      </c>
      <c r="OG59" s="2"/>
      <c r="OH59" s="2"/>
      <c r="OI59" s="2"/>
      <c r="OJ59" s="2"/>
      <c r="OK59" s="2"/>
      <c r="OL59" s="2"/>
      <c r="OM59" s="2"/>
      <c r="ON59" s="2">
        <v>53308</v>
      </c>
      <c r="OO59" s="2">
        <v>1007520</v>
      </c>
      <c r="OP59" s="2">
        <v>120838.75</v>
      </c>
      <c r="OQ59" s="2">
        <v>572882</v>
      </c>
      <c r="OR59" s="2">
        <v>121520</v>
      </c>
      <c r="OS59" s="2">
        <v>542705</v>
      </c>
      <c r="OT59" s="2"/>
      <c r="OU59" s="2"/>
      <c r="OV59" s="2"/>
      <c r="OW59" s="2">
        <v>179515</v>
      </c>
      <c r="OX59" s="2">
        <v>861120</v>
      </c>
      <c r="OY59" s="2">
        <v>124500</v>
      </c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>
        <v>108533.75</v>
      </c>
      <c r="PN59" s="2"/>
      <c r="PO59" s="2"/>
      <c r="PP59" s="2"/>
      <c r="PQ59" s="2"/>
      <c r="PR59" s="2"/>
      <c r="PS59" s="2"/>
      <c r="PT59" s="2"/>
      <c r="PU59" s="2">
        <v>145600</v>
      </c>
      <c r="PV59" s="2"/>
      <c r="PW59" s="2"/>
      <c r="PX59" s="2"/>
      <c r="PY59" s="2"/>
      <c r="PZ59" s="2"/>
      <c r="QA59" s="2"/>
      <c r="QB59" s="2">
        <v>135972.5</v>
      </c>
      <c r="QC59" s="2">
        <v>430308.5</v>
      </c>
      <c r="QD59" s="2"/>
      <c r="QE59" s="2">
        <v>58680</v>
      </c>
      <c r="QF59" s="2"/>
      <c r="QG59" s="2">
        <v>62910</v>
      </c>
      <c r="QH59" s="2"/>
      <c r="QI59" s="2">
        <v>25810</v>
      </c>
      <c r="QJ59" s="2"/>
      <c r="QK59" s="2">
        <v>96710</v>
      </c>
      <c r="QL59" s="2"/>
      <c r="QM59" s="2"/>
      <c r="QN59" s="2">
        <v>656400</v>
      </c>
      <c r="QO59" s="2"/>
      <c r="QP59" s="2"/>
      <c r="QQ59" s="2"/>
      <c r="QR59" s="2"/>
      <c r="QS59" s="2"/>
      <c r="QT59" s="2">
        <v>1309310</v>
      </c>
      <c r="QU59" s="2"/>
      <c r="QV59" s="2"/>
      <c r="QW59" s="2"/>
      <c r="QX59" s="2"/>
      <c r="QY59" s="2"/>
      <c r="QZ59" s="2"/>
      <c r="RA59" s="2"/>
      <c r="RB59" s="2"/>
      <c r="RC59" s="2"/>
      <c r="RD59" s="2">
        <v>246480</v>
      </c>
      <c r="RE59" s="2"/>
      <c r="RF59" s="2"/>
      <c r="RG59" s="2">
        <v>1910430</v>
      </c>
      <c r="RH59" s="2"/>
      <c r="RI59" s="2"/>
      <c r="RJ59" s="2"/>
      <c r="RK59" s="2"/>
      <c r="RL59" s="2">
        <v>381505</v>
      </c>
      <c r="RM59" s="2"/>
      <c r="RN59" s="2">
        <v>80980</v>
      </c>
      <c r="RO59" s="2">
        <v>78520</v>
      </c>
      <c r="RP59" s="2">
        <v>65760</v>
      </c>
      <c r="RQ59" s="2"/>
      <c r="RR59" s="2">
        <v>66355</v>
      </c>
      <c r="RS59" s="2"/>
      <c r="RT59" s="2"/>
      <c r="RU59" s="2"/>
      <c r="RV59" s="2"/>
      <c r="RW59" s="2">
        <v>76230</v>
      </c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>
        <v>1376615</v>
      </c>
      <c r="SV59" s="2">
        <v>86060</v>
      </c>
      <c r="SW59" s="2">
        <v>20185</v>
      </c>
      <c r="SX59" s="2">
        <v>94890</v>
      </c>
      <c r="SY59" s="2">
        <v>16280</v>
      </c>
      <c r="SZ59" s="2">
        <v>51940</v>
      </c>
      <c r="TA59" s="2"/>
      <c r="TB59" s="2">
        <v>795490</v>
      </c>
      <c r="TC59" s="2">
        <v>71220</v>
      </c>
      <c r="TD59" s="2">
        <v>253080</v>
      </c>
      <c r="TE59" s="2"/>
      <c r="TF59" s="2">
        <v>85810</v>
      </c>
      <c r="TG59" s="2">
        <v>273310</v>
      </c>
      <c r="TH59" s="2">
        <v>35140</v>
      </c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>
        <v>1853620</v>
      </c>
      <c r="TZ59" s="2">
        <v>44030</v>
      </c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>
        <v>194000</v>
      </c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>
        <v>404480</v>
      </c>
      <c r="VM59" s="2"/>
      <c r="VN59" s="2"/>
      <c r="VO59" s="2">
        <v>583681.25</v>
      </c>
      <c r="VP59" s="2"/>
      <c r="VQ59" s="2"/>
      <c r="VR59" s="2"/>
      <c r="VS59" s="2"/>
      <c r="VT59" s="2">
        <v>15770</v>
      </c>
      <c r="VU59" s="2">
        <v>611537.5</v>
      </c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>
        <v>510387.5</v>
      </c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>
        <v>5325182.5</v>
      </c>
      <c r="XI59" s="2">
        <v>194120</v>
      </c>
      <c r="XJ59" s="2">
        <v>388650</v>
      </c>
      <c r="XK59" s="2">
        <v>746870</v>
      </c>
      <c r="XL59" s="2">
        <v>203780</v>
      </c>
      <c r="XM59" s="2">
        <v>210470</v>
      </c>
      <c r="XN59" s="2">
        <v>711700</v>
      </c>
      <c r="XO59" s="2">
        <v>44820</v>
      </c>
      <c r="XP59" s="2">
        <v>249615</v>
      </c>
      <c r="XQ59" s="2">
        <v>559150</v>
      </c>
      <c r="XR59" s="2">
        <v>92940</v>
      </c>
      <c r="XS59" s="2">
        <v>330800</v>
      </c>
      <c r="XT59" s="2">
        <v>14900</v>
      </c>
      <c r="XU59" s="2">
        <v>274240</v>
      </c>
      <c r="XV59" s="2">
        <v>372870</v>
      </c>
      <c r="XW59" s="2">
        <v>137580</v>
      </c>
      <c r="XX59" s="2">
        <v>149340</v>
      </c>
      <c r="XY59" s="2">
        <v>31520</v>
      </c>
      <c r="XZ59" s="2">
        <v>133210</v>
      </c>
      <c r="YA59" s="2">
        <v>34030</v>
      </c>
      <c r="YB59" s="2"/>
      <c r="YC59" s="2"/>
      <c r="YD59" s="2">
        <v>80680</v>
      </c>
      <c r="YE59" s="2">
        <v>1592349.9</v>
      </c>
      <c r="YF59" s="2">
        <v>9820</v>
      </c>
      <c r="YG59" s="2">
        <v>842470</v>
      </c>
      <c r="YH59" s="2">
        <v>13020</v>
      </c>
      <c r="YI59" s="2">
        <v>1004477.25</v>
      </c>
      <c r="YJ59" s="2">
        <v>102686.25</v>
      </c>
      <c r="YK59" s="2"/>
      <c r="YL59" s="2">
        <v>51020</v>
      </c>
      <c r="YM59" s="2">
        <v>591568</v>
      </c>
      <c r="YN59" s="2">
        <v>629275</v>
      </c>
      <c r="YO59" s="2"/>
      <c r="YP59" s="2">
        <v>401910</v>
      </c>
      <c r="YQ59" s="2">
        <v>604320</v>
      </c>
      <c r="YR59" s="2">
        <v>65170</v>
      </c>
      <c r="YS59" s="2">
        <v>233376</v>
      </c>
      <c r="YT59" s="2">
        <v>57860</v>
      </c>
      <c r="YU59" s="2"/>
      <c r="YV59" s="2">
        <v>841590</v>
      </c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>
        <v>7761430</v>
      </c>
      <c r="ZM59" s="2">
        <v>66476</v>
      </c>
      <c r="ZN59" s="2"/>
      <c r="ZO59" s="2"/>
      <c r="ZP59" s="2"/>
      <c r="ZQ59" s="2"/>
      <c r="ZR59" s="2">
        <v>258910</v>
      </c>
      <c r="ZS59" s="2"/>
      <c r="ZT59" s="2">
        <v>172848</v>
      </c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>
        <v>862830</v>
      </c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>
        <v>329593</v>
      </c>
      <c r="ABP59" s="2">
        <v>45400</v>
      </c>
      <c r="ABQ59" s="2"/>
      <c r="ABR59" s="2"/>
      <c r="ABS59" s="2"/>
      <c r="ABT59" s="2"/>
      <c r="ABU59" s="2"/>
      <c r="ABV59" s="2"/>
      <c r="ABW59" s="2"/>
      <c r="ABX59" s="2">
        <v>47407258.700000003</v>
      </c>
      <c r="ABY59" s="2">
        <v>63200</v>
      </c>
      <c r="ABZ59" s="2">
        <v>241840</v>
      </c>
      <c r="ACA59" s="2"/>
      <c r="ACB59" s="2"/>
      <c r="ACC59" s="2">
        <v>242225</v>
      </c>
      <c r="ACD59" s="2"/>
      <c r="ACE59" s="2"/>
      <c r="ACF59" s="2"/>
      <c r="ACG59" s="2">
        <v>19440</v>
      </c>
      <c r="ACH59" s="2"/>
      <c r="ACI59" s="2"/>
      <c r="ACJ59" s="2"/>
      <c r="ACK59" s="2"/>
      <c r="ACL59" s="2"/>
      <c r="ACM59" s="2"/>
      <c r="ACN59" s="2"/>
      <c r="ACO59" s="2">
        <v>909070</v>
      </c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>
        <v>1090360</v>
      </c>
      <c r="ADG59" s="2"/>
      <c r="ADH59" s="2"/>
      <c r="ADI59" s="2"/>
      <c r="ADJ59" s="2"/>
      <c r="ADK59" s="2"/>
      <c r="ADL59" s="2">
        <v>6860</v>
      </c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>
        <v>138080</v>
      </c>
      <c r="AEN59" s="2"/>
      <c r="AEO59" s="2"/>
      <c r="AEP59" s="2"/>
      <c r="AEQ59" s="2"/>
      <c r="AER59" s="2"/>
      <c r="AES59" s="2">
        <v>494860</v>
      </c>
      <c r="AET59" s="2"/>
      <c r="AEU59" s="2"/>
      <c r="AEV59" s="2"/>
      <c r="AEW59" s="2"/>
      <c r="AEX59" s="2">
        <v>354450</v>
      </c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>
        <v>2752700</v>
      </c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>
        <v>277160</v>
      </c>
      <c r="AHM59" s="2"/>
      <c r="AHN59" s="2"/>
      <c r="AHO59" s="2"/>
      <c r="AHP59" s="2"/>
      <c r="AHQ59" s="2"/>
      <c r="AHR59" s="2"/>
      <c r="AHS59" s="2"/>
      <c r="AHT59" s="2">
        <f t="shared" si="0"/>
        <v>183388030.17000002</v>
      </c>
    </row>
    <row r="60" spans="1:904">
      <c r="A60" s="34" t="s">
        <v>2002</v>
      </c>
      <c r="B60" s="34" t="s">
        <v>2014</v>
      </c>
      <c r="C60" s="1" t="s">
        <v>2015</v>
      </c>
      <c r="D60" s="2">
        <v>195051.34</v>
      </c>
      <c r="E60" s="2"/>
      <c r="F60" s="2">
        <v>29164.400000000001</v>
      </c>
      <c r="G60" s="2">
        <v>7155.6</v>
      </c>
      <c r="H60" s="2">
        <v>21053.599999999999</v>
      </c>
      <c r="I60" s="2"/>
      <c r="J60" s="2">
        <v>6276.78</v>
      </c>
      <c r="K60" s="2">
        <v>7170.12</v>
      </c>
      <c r="L60" s="2"/>
      <c r="M60" s="2"/>
      <c r="N60" s="2">
        <v>7454.84</v>
      </c>
      <c r="O60" s="2">
        <v>13260.48</v>
      </c>
      <c r="P60" s="2"/>
      <c r="Q60" s="2">
        <v>6766.36</v>
      </c>
      <c r="R60" s="2">
        <v>6235.32</v>
      </c>
      <c r="S60" s="2"/>
      <c r="T60" s="2">
        <v>25103.49</v>
      </c>
      <c r="U60" s="2"/>
      <c r="V60" s="2">
        <v>831.54</v>
      </c>
      <c r="W60" s="2">
        <v>12694.44</v>
      </c>
      <c r="X60" s="2"/>
      <c r="Y60" s="2">
        <v>600</v>
      </c>
      <c r="Z60" s="2"/>
      <c r="AA60" s="2"/>
      <c r="AB60" s="2"/>
      <c r="AC60" s="2"/>
      <c r="AD60" s="2">
        <v>11839.2</v>
      </c>
      <c r="AE60" s="2"/>
      <c r="AF60" s="2">
        <v>6825.93</v>
      </c>
      <c r="AG60" s="2">
        <v>9782.4</v>
      </c>
      <c r="AH60" s="2">
        <v>5959.8</v>
      </c>
      <c r="AI60" s="2">
        <v>11184.84</v>
      </c>
      <c r="AJ60" s="2">
        <v>5600</v>
      </c>
      <c r="AK60" s="2"/>
      <c r="AL60" s="2"/>
      <c r="AM60" s="2"/>
      <c r="AN60" s="2"/>
      <c r="AO60" s="2"/>
      <c r="AP60" s="2"/>
      <c r="AQ60" s="2"/>
      <c r="AR60" s="2"/>
      <c r="AS60" s="2"/>
      <c r="AT60" s="2">
        <v>16704.3</v>
      </c>
      <c r="AU60" s="2">
        <v>8212.98</v>
      </c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>
        <v>10029</v>
      </c>
      <c r="BG60" s="2"/>
      <c r="BH60" s="2"/>
      <c r="BI60" s="2">
        <v>240488.6</v>
      </c>
      <c r="BJ60" s="2">
        <v>62317.57</v>
      </c>
      <c r="BK60" s="2">
        <v>14001.96</v>
      </c>
      <c r="BL60" s="2"/>
      <c r="BM60" s="2">
        <v>29485.72</v>
      </c>
      <c r="BN60" s="2">
        <v>20554.8</v>
      </c>
      <c r="BO60" s="2"/>
      <c r="BP60" s="2">
        <v>4708.6000000000004</v>
      </c>
      <c r="BQ60" s="2">
        <v>5919.6</v>
      </c>
      <c r="BR60" s="2">
        <v>60088.06</v>
      </c>
      <c r="BS60" s="2"/>
      <c r="BT60" s="2">
        <v>7155.6</v>
      </c>
      <c r="BU60" s="2">
        <v>20617.68</v>
      </c>
      <c r="BV60" s="2">
        <v>12096.04</v>
      </c>
      <c r="BW60" s="2"/>
      <c r="BX60" s="2"/>
      <c r="BY60" s="2">
        <v>9465.92</v>
      </c>
      <c r="BZ60" s="2">
        <v>56737.73</v>
      </c>
      <c r="CA60" s="2"/>
      <c r="CB60" s="2"/>
      <c r="CC60" s="2">
        <v>43835.3</v>
      </c>
      <c r="CD60" s="2">
        <v>3709.62</v>
      </c>
      <c r="CE60" s="2"/>
      <c r="CF60" s="2"/>
      <c r="CG60" s="2">
        <v>17832.28</v>
      </c>
      <c r="CH60" s="2">
        <v>1721.72</v>
      </c>
      <c r="CI60" s="2">
        <v>47876.32</v>
      </c>
      <c r="CJ60" s="2"/>
      <c r="CK60" s="2">
        <v>547.9</v>
      </c>
      <c r="CL60" s="2">
        <v>18120.82</v>
      </c>
      <c r="CM60" s="2">
        <v>5578.16</v>
      </c>
      <c r="CN60" s="2">
        <v>9112.6</v>
      </c>
      <c r="CO60" s="2">
        <v>1235.2</v>
      </c>
      <c r="CP60" s="2">
        <v>24350.95</v>
      </c>
      <c r="CQ60" s="2">
        <v>8408.1200000000008</v>
      </c>
      <c r="CR60" s="2">
        <v>27030.720000000001</v>
      </c>
      <c r="CS60" s="2"/>
      <c r="CT60" s="2">
        <v>137988.60999999999</v>
      </c>
      <c r="CU60" s="2">
        <v>5689.32</v>
      </c>
      <c r="CV60" s="2">
        <v>7487.68</v>
      </c>
      <c r="CW60" s="2"/>
      <c r="CX60" s="2"/>
      <c r="CY60" s="2">
        <v>17717.439999999999</v>
      </c>
      <c r="CZ60" s="2">
        <v>15956.7</v>
      </c>
      <c r="DA60" s="2">
        <v>3028.16</v>
      </c>
      <c r="DB60" s="2"/>
      <c r="DC60" s="2">
        <v>63717.75</v>
      </c>
      <c r="DD60" s="2">
        <v>33511.72</v>
      </c>
      <c r="DE60" s="2">
        <v>871785.07</v>
      </c>
      <c r="DF60" s="2"/>
      <c r="DG60" s="2"/>
      <c r="DH60" s="2"/>
      <c r="DI60" s="2"/>
      <c r="DJ60" s="2"/>
      <c r="DK60" s="2">
        <v>326189.69</v>
      </c>
      <c r="DL60" s="2">
        <v>12512.68</v>
      </c>
      <c r="DM60" s="2">
        <v>17934.560000000001</v>
      </c>
      <c r="DN60" s="2">
        <v>23712.720000000001</v>
      </c>
      <c r="DO60" s="2">
        <v>14636.2</v>
      </c>
      <c r="DP60" s="2">
        <v>16483.12</v>
      </c>
      <c r="DQ60" s="2">
        <v>14790.68</v>
      </c>
      <c r="DR60" s="2">
        <v>21042.32</v>
      </c>
      <c r="DS60" s="2">
        <v>3216.76</v>
      </c>
      <c r="DT60" s="2">
        <v>219525.28</v>
      </c>
      <c r="DU60" s="2"/>
      <c r="DV60" s="2">
        <v>24663.9</v>
      </c>
      <c r="DW60" s="2"/>
      <c r="DX60" s="2"/>
      <c r="DY60" s="2">
        <v>10203.6</v>
      </c>
      <c r="DZ60" s="2"/>
      <c r="EA60" s="2"/>
      <c r="EB60" s="2"/>
      <c r="EC60" s="2"/>
      <c r="ED60" s="2">
        <v>1529.23</v>
      </c>
      <c r="EE60" s="2">
        <v>102021.04</v>
      </c>
      <c r="EF60" s="2">
        <v>7318.8</v>
      </c>
      <c r="EG60" s="2"/>
      <c r="EH60" s="2">
        <v>5919.6</v>
      </c>
      <c r="EI60" s="2">
        <v>2959.8</v>
      </c>
      <c r="EJ60" s="2">
        <v>7155.6</v>
      </c>
      <c r="EK60" s="2">
        <v>10115.459999999999</v>
      </c>
      <c r="EL60" s="2">
        <v>3719.88</v>
      </c>
      <c r="EM60" s="2">
        <v>7155.6</v>
      </c>
      <c r="EN60" s="2">
        <v>129483.96</v>
      </c>
      <c r="EO60" s="2"/>
      <c r="EP60" s="2">
        <v>28361.54</v>
      </c>
      <c r="EQ60" s="2">
        <v>2264.3200000000002</v>
      </c>
      <c r="ER60" s="2"/>
      <c r="ES60" s="2">
        <v>390.42</v>
      </c>
      <c r="ET60" s="2">
        <v>8588.36</v>
      </c>
      <c r="EU60" s="2"/>
      <c r="EV60" s="2"/>
      <c r="EW60" s="2">
        <v>2626630.0499999998</v>
      </c>
      <c r="EX60" s="2"/>
      <c r="EY60" s="2"/>
      <c r="EZ60" s="2">
        <v>10897.32</v>
      </c>
      <c r="FA60" s="2">
        <v>14127.6</v>
      </c>
      <c r="FB60" s="2"/>
      <c r="FC60" s="2">
        <v>11881.41</v>
      </c>
      <c r="FD60" s="2"/>
      <c r="FE60" s="2"/>
      <c r="FF60" s="2"/>
      <c r="FG60" s="2"/>
      <c r="FH60" s="2"/>
      <c r="FI60" s="2">
        <v>67205.539999999994</v>
      </c>
      <c r="FJ60" s="2">
        <v>12457.61</v>
      </c>
      <c r="FK60" s="2"/>
      <c r="FL60" s="2">
        <v>10232.42</v>
      </c>
      <c r="FM60" s="2"/>
      <c r="FN60" s="2">
        <v>1479.9</v>
      </c>
      <c r="FO60" s="2"/>
      <c r="FP60" s="2"/>
      <c r="FQ60" s="2">
        <v>4530726.2300000004</v>
      </c>
      <c r="FR60" s="2">
        <v>51.12</v>
      </c>
      <c r="FS60" s="2">
        <v>7759.8</v>
      </c>
      <c r="FT60" s="2">
        <v>7929.7</v>
      </c>
      <c r="FU60" s="2">
        <v>69234.2</v>
      </c>
      <c r="FV60" s="2"/>
      <c r="FW60" s="2"/>
      <c r="FX60" s="2"/>
      <c r="FY60" s="2">
        <v>1437.56</v>
      </c>
      <c r="FZ60" s="2"/>
      <c r="GA60" s="2">
        <v>40681.440000000002</v>
      </c>
      <c r="GB60" s="2"/>
      <c r="GC60" s="2"/>
      <c r="GD60" s="2"/>
      <c r="GE60" s="2">
        <v>211203.41</v>
      </c>
      <c r="GF60" s="2">
        <v>23724.36</v>
      </c>
      <c r="GG60" s="2">
        <v>47033.8</v>
      </c>
      <c r="GH60" s="2">
        <v>25895.38</v>
      </c>
      <c r="GI60" s="2">
        <v>23716.560000000001</v>
      </c>
      <c r="GJ60" s="2"/>
      <c r="GK60" s="2"/>
      <c r="GL60" s="2">
        <v>56155.37</v>
      </c>
      <c r="GM60" s="2"/>
      <c r="GN60" s="2">
        <v>3971.65</v>
      </c>
      <c r="GO60" s="2">
        <v>4025</v>
      </c>
      <c r="GP60" s="2"/>
      <c r="GQ60" s="2">
        <v>913851.1</v>
      </c>
      <c r="GR60" s="2"/>
      <c r="GS60" s="2">
        <v>12159.8</v>
      </c>
      <c r="GT60" s="2"/>
      <c r="GU60" s="2">
        <v>56137.52</v>
      </c>
      <c r="GV60" s="2"/>
      <c r="GW60" s="2"/>
      <c r="GX60" s="2"/>
      <c r="GY60" s="2"/>
      <c r="GZ60" s="2"/>
      <c r="HA60" s="2">
        <v>12321.8</v>
      </c>
      <c r="HB60" s="2">
        <v>14670.32</v>
      </c>
      <c r="HC60" s="2">
        <v>234279.06</v>
      </c>
      <c r="HD60" s="2"/>
      <c r="HE60" s="2">
        <v>778777.8</v>
      </c>
      <c r="HF60" s="2">
        <v>22526.76</v>
      </c>
      <c r="HG60" s="2">
        <v>10711.44</v>
      </c>
      <c r="HH60" s="2"/>
      <c r="HI60" s="2"/>
      <c r="HJ60" s="2"/>
      <c r="HK60" s="2">
        <v>66876.710000000006</v>
      </c>
      <c r="HL60" s="2">
        <v>152486.57999999999</v>
      </c>
      <c r="HM60" s="2">
        <v>33987.54</v>
      </c>
      <c r="HN60" s="2">
        <v>27583.72</v>
      </c>
      <c r="HO60" s="2">
        <v>257636.84</v>
      </c>
      <c r="HP60" s="2">
        <v>7498.16</v>
      </c>
      <c r="HQ60" s="2"/>
      <c r="HR60" s="2"/>
      <c r="HS60" s="2"/>
      <c r="HT60" s="2">
        <v>33209.26</v>
      </c>
      <c r="HU60" s="2">
        <v>2502.89</v>
      </c>
      <c r="HV60" s="2">
        <v>8128.58</v>
      </c>
      <c r="HW60" s="2">
        <v>13372.2</v>
      </c>
      <c r="HX60" s="2">
        <v>35517.660000000003</v>
      </c>
      <c r="HY60" s="2">
        <v>34067.800000000003</v>
      </c>
      <c r="HZ60" s="2"/>
      <c r="IA60" s="2">
        <v>11839.2</v>
      </c>
      <c r="IB60" s="2"/>
      <c r="IC60" s="2">
        <v>19692</v>
      </c>
      <c r="ID60" s="2">
        <v>8281.3799999999992</v>
      </c>
      <c r="IE60" s="2">
        <v>9619.3799999999992</v>
      </c>
      <c r="IF60" s="2">
        <v>16278.9</v>
      </c>
      <c r="IG60" s="2"/>
      <c r="IH60" s="2"/>
      <c r="II60" s="2">
        <v>184613.38</v>
      </c>
      <c r="IJ60" s="2"/>
      <c r="IK60" s="2">
        <v>969.16</v>
      </c>
      <c r="IL60" s="2">
        <v>17001.86</v>
      </c>
      <c r="IM60" s="2">
        <v>39074.53</v>
      </c>
      <c r="IN60" s="2"/>
      <c r="IO60" s="2">
        <v>12266.04</v>
      </c>
      <c r="IP60" s="2">
        <v>10982.4</v>
      </c>
      <c r="IQ60" s="2"/>
      <c r="IR60" s="2">
        <v>14950.72</v>
      </c>
      <c r="IS60" s="2">
        <v>77820.539999999994</v>
      </c>
      <c r="IT60" s="2">
        <v>464095.48</v>
      </c>
      <c r="IU60" s="2">
        <v>20640.72</v>
      </c>
      <c r="IV60" s="2"/>
      <c r="IW60" s="2"/>
      <c r="IX60" s="2"/>
      <c r="IY60" s="2"/>
      <c r="IZ60" s="2"/>
      <c r="JA60" s="2"/>
      <c r="JB60" s="2"/>
      <c r="JC60" s="2">
        <v>9185</v>
      </c>
      <c r="JD60" s="2"/>
      <c r="JE60" s="2">
        <v>88960.76</v>
      </c>
      <c r="JF60" s="2">
        <v>1834.02</v>
      </c>
      <c r="JG60" s="2"/>
      <c r="JH60" s="2">
        <v>100360.8</v>
      </c>
      <c r="JI60" s="2"/>
      <c r="JJ60" s="2"/>
      <c r="JK60" s="2">
        <v>124466.82</v>
      </c>
      <c r="JL60" s="2"/>
      <c r="JM60" s="2"/>
      <c r="JN60" s="2">
        <v>12480.6</v>
      </c>
      <c r="JO60" s="2">
        <v>3780</v>
      </c>
      <c r="JP60" s="2"/>
      <c r="JQ60" s="2">
        <v>5919.6</v>
      </c>
      <c r="JR60" s="2">
        <v>57392.4</v>
      </c>
      <c r="JS60" s="2">
        <v>53614.97</v>
      </c>
      <c r="JT60" s="2"/>
      <c r="JU60" s="2"/>
      <c r="JV60" s="2"/>
      <c r="JW60" s="2"/>
      <c r="JX60" s="2">
        <v>16282.44</v>
      </c>
      <c r="JY60" s="2"/>
      <c r="JZ60" s="2"/>
      <c r="KA60" s="2">
        <v>20264.400000000001</v>
      </c>
      <c r="KB60" s="2"/>
      <c r="KC60" s="2"/>
      <c r="KD60" s="2">
        <v>18381.36</v>
      </c>
      <c r="KE60" s="2"/>
      <c r="KF60" s="2"/>
      <c r="KG60" s="2"/>
      <c r="KH60" s="2">
        <v>234459.82</v>
      </c>
      <c r="KI60" s="2">
        <v>20988.86</v>
      </c>
      <c r="KJ60" s="2">
        <v>14227.84</v>
      </c>
      <c r="KK60" s="2"/>
      <c r="KL60" s="2">
        <v>19117.759999999998</v>
      </c>
      <c r="KM60" s="2">
        <v>5689.32</v>
      </c>
      <c r="KN60" s="2"/>
      <c r="KO60" s="2"/>
      <c r="KP60" s="2"/>
      <c r="KQ60" s="2">
        <v>73760.600000000006</v>
      </c>
      <c r="KR60" s="2"/>
      <c r="KS60" s="2"/>
      <c r="KT60" s="2"/>
      <c r="KU60" s="2"/>
      <c r="KV60" s="2">
        <v>5743.2</v>
      </c>
      <c r="KW60" s="2">
        <v>44740.12</v>
      </c>
      <c r="KX60" s="2">
        <v>14311.2</v>
      </c>
      <c r="KY60" s="2">
        <v>49721.48</v>
      </c>
      <c r="KZ60" s="2"/>
      <c r="LA60" s="2">
        <v>1997.56</v>
      </c>
      <c r="LB60" s="2">
        <v>13691.92</v>
      </c>
      <c r="LC60" s="2">
        <v>6053.84</v>
      </c>
      <c r="LD60" s="2">
        <v>14345.6</v>
      </c>
      <c r="LE60" s="2">
        <v>5835.2</v>
      </c>
      <c r="LF60" s="2">
        <v>2117.56</v>
      </c>
      <c r="LG60" s="2">
        <v>769076.74</v>
      </c>
      <c r="LH60" s="2">
        <v>35793.839999999997</v>
      </c>
      <c r="LI60" s="2">
        <v>34812.800000000003</v>
      </c>
      <c r="LJ60" s="2"/>
      <c r="LK60" s="2"/>
      <c r="LL60" s="2"/>
      <c r="LM60" s="2"/>
      <c r="LN60" s="2"/>
      <c r="LO60" s="2">
        <v>179872.93</v>
      </c>
      <c r="LP60" s="2">
        <v>3551.76</v>
      </c>
      <c r="LQ60" s="2"/>
      <c r="LR60" s="2">
        <v>154450.4</v>
      </c>
      <c r="LS60" s="2"/>
      <c r="LT60" s="2">
        <v>44089.16</v>
      </c>
      <c r="LU60" s="2">
        <v>380611.68</v>
      </c>
      <c r="LV60" s="2">
        <v>1677843.79</v>
      </c>
      <c r="LW60" s="2">
        <v>70000</v>
      </c>
      <c r="LX60" s="2"/>
      <c r="LY60" s="2">
        <v>47981.42</v>
      </c>
      <c r="LZ60" s="2">
        <v>5477.28</v>
      </c>
      <c r="MA60" s="2">
        <v>18952</v>
      </c>
      <c r="MB60" s="2">
        <v>8696.2800000000007</v>
      </c>
      <c r="MC60" s="2">
        <v>16776.48</v>
      </c>
      <c r="MD60" s="2">
        <v>16638.900000000001</v>
      </c>
      <c r="ME60" s="2">
        <v>55651.37</v>
      </c>
      <c r="MF60" s="2">
        <v>6314.24</v>
      </c>
      <c r="MG60" s="2">
        <v>341108.38</v>
      </c>
      <c r="MH60" s="2"/>
      <c r="MI60" s="2">
        <v>1221</v>
      </c>
      <c r="MJ60" s="2"/>
      <c r="MK60" s="2"/>
      <c r="ML60" s="2"/>
      <c r="MM60" s="2">
        <v>4668.16</v>
      </c>
      <c r="MN60" s="2">
        <v>21425.78</v>
      </c>
      <c r="MO60" s="2">
        <v>12164.52</v>
      </c>
      <c r="MP60" s="2"/>
      <c r="MQ60" s="2">
        <v>7942.1</v>
      </c>
      <c r="MR60" s="2">
        <v>9486.7999999999993</v>
      </c>
      <c r="MS60" s="2">
        <v>283259.18</v>
      </c>
      <c r="MT60" s="2"/>
      <c r="MU60" s="2"/>
      <c r="MV60" s="2">
        <v>101464.8</v>
      </c>
      <c r="MW60" s="2"/>
      <c r="MX60" s="2"/>
      <c r="MY60" s="2"/>
      <c r="MZ60" s="2">
        <v>10503.6</v>
      </c>
      <c r="NA60" s="2"/>
      <c r="NB60" s="2"/>
      <c r="NC60" s="2"/>
      <c r="ND60" s="2">
        <v>74305.8</v>
      </c>
      <c r="NE60" s="2">
        <v>312700</v>
      </c>
      <c r="NF60" s="2"/>
      <c r="NG60" s="2"/>
      <c r="NH60" s="2"/>
      <c r="NI60" s="2">
        <v>3652.74</v>
      </c>
      <c r="NJ60" s="2"/>
      <c r="NK60" s="2"/>
      <c r="NL60" s="2"/>
      <c r="NM60" s="2">
        <v>3600</v>
      </c>
      <c r="NN60" s="2"/>
      <c r="NO60" s="2"/>
      <c r="NP60" s="2">
        <v>41947.17</v>
      </c>
      <c r="NQ60" s="2"/>
      <c r="NR60" s="2">
        <v>1515.12</v>
      </c>
      <c r="NS60" s="2">
        <v>9184.6</v>
      </c>
      <c r="NT60" s="2">
        <v>3799.92</v>
      </c>
      <c r="NU60" s="2"/>
      <c r="NV60" s="2"/>
      <c r="NW60" s="2">
        <v>76274.399999999994</v>
      </c>
      <c r="NX60" s="2">
        <v>48497.2</v>
      </c>
      <c r="NY60" s="2"/>
      <c r="NZ60" s="2"/>
      <c r="OA60" s="2"/>
      <c r="OB60" s="2"/>
      <c r="OC60" s="2"/>
      <c r="OD60" s="2">
        <v>233236.32</v>
      </c>
      <c r="OE60" s="2">
        <v>10127.719999999999</v>
      </c>
      <c r="OF60" s="2">
        <v>2318.8200000000002</v>
      </c>
      <c r="OG60" s="2">
        <v>8752.7999999999993</v>
      </c>
      <c r="OH60" s="2">
        <v>1580.45</v>
      </c>
      <c r="OI60" s="2">
        <v>22606.44</v>
      </c>
      <c r="OJ60" s="2">
        <v>26846.89</v>
      </c>
      <c r="OK60" s="2"/>
      <c r="OL60" s="2"/>
      <c r="OM60" s="2">
        <v>70911.899999999994</v>
      </c>
      <c r="ON60" s="2">
        <v>18112.560000000001</v>
      </c>
      <c r="OO60" s="2">
        <v>13348.91</v>
      </c>
      <c r="OP60" s="2">
        <v>23771.24</v>
      </c>
      <c r="OQ60" s="2">
        <v>26802.89</v>
      </c>
      <c r="OR60" s="2"/>
      <c r="OS60" s="2">
        <v>39730.68</v>
      </c>
      <c r="OT60" s="2"/>
      <c r="OU60" s="2">
        <v>13057.58</v>
      </c>
      <c r="OV60" s="2">
        <v>13319.18</v>
      </c>
      <c r="OW60" s="2">
        <v>19069.919999999998</v>
      </c>
      <c r="OX60" s="2">
        <v>23520.02</v>
      </c>
      <c r="OY60" s="2"/>
      <c r="OZ60" s="2"/>
      <c r="PA60" s="2">
        <v>1811.68</v>
      </c>
      <c r="PB60" s="2">
        <v>59251.58</v>
      </c>
      <c r="PC60" s="2"/>
      <c r="PD60" s="2">
        <v>7155.6</v>
      </c>
      <c r="PE60" s="2"/>
      <c r="PF60" s="2"/>
      <c r="PG60" s="2"/>
      <c r="PH60" s="2"/>
      <c r="PI60" s="2">
        <v>100800</v>
      </c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>
        <v>38413.14</v>
      </c>
      <c r="PU60" s="2">
        <v>69210.539999999994</v>
      </c>
      <c r="PV60" s="2"/>
      <c r="PW60" s="2">
        <v>14805.64</v>
      </c>
      <c r="PX60" s="2"/>
      <c r="PY60" s="2"/>
      <c r="PZ60" s="2"/>
      <c r="QA60" s="2">
        <v>89600</v>
      </c>
      <c r="QB60" s="2"/>
      <c r="QC60" s="2"/>
      <c r="QD60" s="2">
        <v>327502.28999999998</v>
      </c>
      <c r="QE60" s="2">
        <v>254.96</v>
      </c>
      <c r="QF60" s="2"/>
      <c r="QG60" s="2">
        <v>7155.6</v>
      </c>
      <c r="QH60" s="2"/>
      <c r="QI60" s="2">
        <v>15497.6</v>
      </c>
      <c r="QJ60" s="2"/>
      <c r="QK60" s="2"/>
      <c r="QL60" s="2"/>
      <c r="QM60" s="2">
        <v>3944.42</v>
      </c>
      <c r="QN60" s="2"/>
      <c r="QO60" s="2">
        <v>10616.72</v>
      </c>
      <c r="QP60" s="2"/>
      <c r="QQ60" s="2"/>
      <c r="QR60" s="2"/>
      <c r="QS60" s="2"/>
      <c r="QT60" s="2">
        <v>233783.98</v>
      </c>
      <c r="QU60" s="2"/>
      <c r="QV60" s="2">
        <v>131800</v>
      </c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>
        <v>27900.48</v>
      </c>
      <c r="RH60" s="2"/>
      <c r="RI60" s="2"/>
      <c r="RJ60" s="2"/>
      <c r="RK60" s="2"/>
      <c r="RL60" s="2"/>
      <c r="RM60" s="2">
        <v>3819.3</v>
      </c>
      <c r="RN60" s="2"/>
      <c r="RO60" s="2">
        <v>39519.599999999999</v>
      </c>
      <c r="RP60" s="2">
        <v>225048.95999999999</v>
      </c>
      <c r="RQ60" s="2">
        <v>7155.06</v>
      </c>
      <c r="RR60" s="2"/>
      <c r="RS60" s="2"/>
      <c r="RT60" s="2"/>
      <c r="RU60" s="2"/>
      <c r="RV60" s="2"/>
      <c r="RW60" s="2">
        <v>4668.16</v>
      </c>
      <c r="RX60" s="2"/>
      <c r="RY60" s="2"/>
      <c r="RZ60" s="2"/>
      <c r="SA60" s="2">
        <v>116794.97</v>
      </c>
      <c r="SB60" s="2"/>
      <c r="SC60" s="2"/>
      <c r="SD60" s="2">
        <v>17448.080000000002</v>
      </c>
      <c r="SE60" s="2"/>
      <c r="SF60" s="2">
        <v>27623</v>
      </c>
      <c r="SG60" s="2"/>
      <c r="SH60" s="2"/>
      <c r="SI60" s="2"/>
      <c r="SJ60" s="2"/>
      <c r="SK60" s="2">
        <v>41340.400000000001</v>
      </c>
      <c r="SL60" s="2"/>
      <c r="SM60" s="2">
        <v>6693.78</v>
      </c>
      <c r="SN60" s="2">
        <v>2196.3000000000002</v>
      </c>
      <c r="SO60" s="2">
        <v>10862.32</v>
      </c>
      <c r="SP60" s="2">
        <v>7155.6</v>
      </c>
      <c r="SQ60" s="2">
        <v>25971.4</v>
      </c>
      <c r="SR60" s="2"/>
      <c r="SS60" s="2"/>
      <c r="ST60" s="2"/>
      <c r="SU60" s="2">
        <v>82221.8</v>
      </c>
      <c r="SV60" s="2"/>
      <c r="SW60" s="2"/>
      <c r="SX60" s="2"/>
      <c r="SY60" s="2">
        <v>777.72</v>
      </c>
      <c r="SZ60" s="2"/>
      <c r="TA60" s="2"/>
      <c r="TB60" s="2">
        <v>62289.1</v>
      </c>
      <c r="TC60" s="2">
        <v>7182.44</v>
      </c>
      <c r="TD60" s="2"/>
      <c r="TE60" s="2"/>
      <c r="TF60" s="2">
        <v>14095</v>
      </c>
      <c r="TG60" s="2"/>
      <c r="TH60" s="2"/>
      <c r="TI60" s="2">
        <v>216195.83</v>
      </c>
      <c r="TJ60" s="2"/>
      <c r="TK60" s="2"/>
      <c r="TL60" s="2"/>
      <c r="TM60" s="2">
        <v>44038.44</v>
      </c>
      <c r="TN60" s="2">
        <v>15314.08</v>
      </c>
      <c r="TO60" s="2"/>
      <c r="TP60" s="2">
        <v>36496.199999999997</v>
      </c>
      <c r="TQ60" s="2"/>
      <c r="TR60" s="2">
        <v>24759.82</v>
      </c>
      <c r="TS60" s="2">
        <v>13469.84</v>
      </c>
      <c r="TT60" s="2">
        <v>8103.36</v>
      </c>
      <c r="TU60" s="2">
        <v>28000</v>
      </c>
      <c r="TV60" s="2">
        <v>37948.400000000001</v>
      </c>
      <c r="TW60" s="2">
        <v>4011.7</v>
      </c>
      <c r="TX60" s="2">
        <v>3233.1</v>
      </c>
      <c r="TY60" s="2">
        <v>23201.759999999998</v>
      </c>
      <c r="TZ60" s="2">
        <v>16574.88</v>
      </c>
      <c r="UA60" s="2">
        <v>82055.039999999994</v>
      </c>
      <c r="UB60" s="2"/>
      <c r="UC60" s="2">
        <v>773.56</v>
      </c>
      <c r="UD60" s="2">
        <v>508.68</v>
      </c>
      <c r="UE60" s="2">
        <v>13282.56</v>
      </c>
      <c r="UF60" s="2"/>
      <c r="UG60" s="2"/>
      <c r="UH60" s="2"/>
      <c r="UI60" s="2"/>
      <c r="UJ60" s="2">
        <v>17979.84</v>
      </c>
      <c r="UK60" s="2">
        <v>9433.16</v>
      </c>
      <c r="UL60" s="2">
        <v>8400.56</v>
      </c>
      <c r="UM60" s="2">
        <v>9234.7999999999993</v>
      </c>
      <c r="UN60" s="2"/>
      <c r="UO60" s="2"/>
      <c r="UP60" s="2">
        <v>630704</v>
      </c>
      <c r="UQ60" s="2">
        <v>8085.88</v>
      </c>
      <c r="UR60" s="2"/>
      <c r="US60" s="2"/>
      <c r="UT60" s="2"/>
      <c r="UU60" s="2">
        <v>32013.96</v>
      </c>
      <c r="UV60" s="2">
        <v>4467.49</v>
      </c>
      <c r="UW60" s="2">
        <v>1026.8</v>
      </c>
      <c r="UX60" s="2">
        <v>7202.2</v>
      </c>
      <c r="UY60" s="2"/>
      <c r="UZ60" s="2">
        <v>2250</v>
      </c>
      <c r="VA60" s="2">
        <v>10531.24</v>
      </c>
      <c r="VB60" s="2"/>
      <c r="VC60" s="2">
        <v>43322.74</v>
      </c>
      <c r="VD60" s="2">
        <v>16939.66</v>
      </c>
      <c r="VE60" s="2">
        <v>1017.63</v>
      </c>
      <c r="VF60" s="2"/>
      <c r="VG60" s="2"/>
      <c r="VH60" s="2"/>
      <c r="VI60" s="2"/>
      <c r="VJ60" s="2">
        <v>1757.56</v>
      </c>
      <c r="VK60" s="2">
        <v>120283.33</v>
      </c>
      <c r="VL60" s="2">
        <v>18074.400000000001</v>
      </c>
      <c r="VM60" s="2"/>
      <c r="VN60" s="2"/>
      <c r="VO60" s="2"/>
      <c r="VP60" s="2"/>
      <c r="VQ60" s="2"/>
      <c r="VR60" s="2">
        <v>7155.6</v>
      </c>
      <c r="VS60" s="2"/>
      <c r="VT60" s="2"/>
      <c r="VU60" s="2"/>
      <c r="VV60" s="2"/>
      <c r="VW60" s="2"/>
      <c r="VX60" s="2"/>
      <c r="VY60" s="2"/>
      <c r="VZ60" s="2"/>
      <c r="WA60" s="2">
        <v>159308.76</v>
      </c>
      <c r="WB60" s="2">
        <v>15574.8</v>
      </c>
      <c r="WC60" s="2"/>
      <c r="WD60" s="2"/>
      <c r="WE60" s="2"/>
      <c r="WF60" s="2">
        <v>8288.4</v>
      </c>
      <c r="WG60" s="2"/>
      <c r="WH60" s="2">
        <v>22302.6</v>
      </c>
      <c r="WI60" s="2">
        <v>1016.16</v>
      </c>
      <c r="WJ60" s="2"/>
      <c r="WK60" s="2"/>
      <c r="WL60" s="2"/>
      <c r="WM60" s="2"/>
      <c r="WN60" s="2">
        <v>15892.44</v>
      </c>
      <c r="WO60" s="2">
        <v>6875.88</v>
      </c>
      <c r="WP60" s="2">
        <v>8588.4</v>
      </c>
      <c r="WQ60" s="2"/>
      <c r="WR60" s="2"/>
      <c r="WS60" s="2"/>
      <c r="WT60" s="2">
        <v>2959.8</v>
      </c>
      <c r="WU60" s="2">
        <v>21677.8</v>
      </c>
      <c r="WV60" s="2"/>
      <c r="WW60" s="2"/>
      <c r="WX60" s="2">
        <v>1523.55</v>
      </c>
      <c r="WY60" s="2"/>
      <c r="WZ60" s="2">
        <v>33600</v>
      </c>
      <c r="XA60" s="2"/>
      <c r="XB60" s="2"/>
      <c r="XC60" s="2">
        <v>52919.18</v>
      </c>
      <c r="XD60" s="2"/>
      <c r="XE60" s="2"/>
      <c r="XF60" s="2"/>
      <c r="XG60" s="2"/>
      <c r="XH60" s="2">
        <v>22477.78</v>
      </c>
      <c r="XI60" s="2"/>
      <c r="XJ60" s="2"/>
      <c r="XK60" s="2">
        <v>36890.800000000003</v>
      </c>
      <c r="XL60" s="2"/>
      <c r="XM60" s="2"/>
      <c r="XN60" s="2">
        <v>8268.9599999999991</v>
      </c>
      <c r="XO60" s="2"/>
      <c r="XP60" s="2"/>
      <c r="XQ60" s="2">
        <v>7155.6</v>
      </c>
      <c r="XR60" s="2">
        <v>7155.6</v>
      </c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>
        <v>162123.87</v>
      </c>
      <c r="YF60" s="2">
        <v>10150.799999999999</v>
      </c>
      <c r="YG60" s="2">
        <v>7016.84</v>
      </c>
      <c r="YH60" s="2">
        <v>18403.599999999999</v>
      </c>
      <c r="YI60" s="2"/>
      <c r="YJ60" s="2">
        <v>8213.7999999999993</v>
      </c>
      <c r="YK60" s="2">
        <v>13316.4</v>
      </c>
      <c r="YL60" s="2"/>
      <c r="YM60" s="2">
        <v>4933</v>
      </c>
      <c r="YN60" s="2">
        <v>22065.56</v>
      </c>
      <c r="YO60" s="2">
        <v>7407.2</v>
      </c>
      <c r="YP60" s="2">
        <v>10139.83</v>
      </c>
      <c r="YQ60" s="2"/>
      <c r="YR60" s="2"/>
      <c r="YS60" s="2">
        <v>7423.76</v>
      </c>
      <c r="YT60" s="2"/>
      <c r="YU60" s="2"/>
      <c r="YV60" s="2"/>
      <c r="YW60" s="2"/>
      <c r="YX60" s="2">
        <v>54179.1</v>
      </c>
      <c r="YY60" s="2">
        <v>12519.96</v>
      </c>
      <c r="YZ60" s="2"/>
      <c r="ZA60" s="2"/>
      <c r="ZB60" s="2"/>
      <c r="ZC60" s="2">
        <v>61782.27</v>
      </c>
      <c r="ZD60" s="2"/>
      <c r="ZE60" s="2"/>
      <c r="ZF60" s="2"/>
      <c r="ZG60" s="2">
        <v>24763.49</v>
      </c>
      <c r="ZH60" s="2"/>
      <c r="ZI60" s="2"/>
      <c r="ZJ60" s="2"/>
      <c r="ZK60" s="2">
        <v>14357.13</v>
      </c>
      <c r="ZL60" s="2">
        <v>88920.3</v>
      </c>
      <c r="ZM60" s="2"/>
      <c r="ZN60" s="2"/>
      <c r="ZO60" s="2">
        <v>437.64</v>
      </c>
      <c r="ZP60" s="2">
        <v>17163.86</v>
      </c>
      <c r="ZQ60" s="2"/>
      <c r="ZR60" s="2"/>
      <c r="ZS60" s="2">
        <v>6074.49</v>
      </c>
      <c r="ZT60" s="2">
        <v>10563.95</v>
      </c>
      <c r="ZU60" s="2"/>
      <c r="ZV60" s="2"/>
      <c r="ZW60" s="2"/>
      <c r="ZX60" s="2"/>
      <c r="ZY60" s="2"/>
      <c r="ZZ60" s="2">
        <v>31670.67</v>
      </c>
      <c r="AAA60" s="2">
        <v>9570.6200000000008</v>
      </c>
      <c r="AAB60" s="2"/>
      <c r="AAC60" s="2"/>
      <c r="AAD60" s="2"/>
      <c r="AAE60" s="2"/>
      <c r="AAF60" s="2"/>
      <c r="AAG60" s="2"/>
      <c r="AAH60" s="2">
        <v>88411.27</v>
      </c>
      <c r="AAI60" s="2"/>
      <c r="AAJ60" s="2"/>
      <c r="AAK60" s="2"/>
      <c r="AAL60" s="2"/>
      <c r="AAM60" s="2"/>
      <c r="AAN60" s="2"/>
      <c r="AAO60" s="2"/>
      <c r="AAP60" s="2">
        <v>12726.8</v>
      </c>
      <c r="AAQ60" s="2"/>
      <c r="AAR60" s="2"/>
      <c r="AAS60" s="2"/>
      <c r="AAT60" s="2"/>
      <c r="AAU60" s="2">
        <v>5919.8</v>
      </c>
      <c r="AAV60" s="2"/>
      <c r="AAW60" s="2">
        <v>13343.72</v>
      </c>
      <c r="AAX60" s="2"/>
      <c r="AAY60" s="2"/>
      <c r="AAZ60" s="2"/>
      <c r="ABA60" s="2">
        <v>10177.64</v>
      </c>
      <c r="ABB60" s="2"/>
      <c r="ABC60" s="2"/>
      <c r="ABD60" s="2"/>
      <c r="ABE60" s="2"/>
      <c r="ABF60" s="2"/>
      <c r="ABG60" s="2"/>
      <c r="ABH60" s="2">
        <v>50309.56</v>
      </c>
      <c r="ABI60" s="2"/>
      <c r="ABJ60" s="2"/>
      <c r="ABK60" s="2"/>
      <c r="ABL60" s="2"/>
      <c r="ABM60" s="2"/>
      <c r="ABN60" s="2"/>
      <c r="ABO60" s="2">
        <v>178751.04</v>
      </c>
      <c r="ABP60" s="2"/>
      <c r="ABQ60" s="2"/>
      <c r="ABR60" s="2">
        <v>2932.8</v>
      </c>
      <c r="ABS60" s="2"/>
      <c r="ABT60" s="2"/>
      <c r="ABU60" s="2"/>
      <c r="ABV60" s="2"/>
      <c r="ABW60" s="2"/>
      <c r="ABX60" s="2"/>
      <c r="ABY60" s="2">
        <v>34502.800000000003</v>
      </c>
      <c r="ABZ60" s="2">
        <v>30598.11</v>
      </c>
      <c r="ACA60" s="2">
        <v>77719.759999999995</v>
      </c>
      <c r="ACB60" s="2"/>
      <c r="ACC60" s="2">
        <v>16476.900000000001</v>
      </c>
      <c r="ACD60" s="2">
        <v>90399.58</v>
      </c>
      <c r="ACE60" s="2">
        <v>16227.84</v>
      </c>
      <c r="ACF60" s="2">
        <v>12550.29</v>
      </c>
      <c r="ACG60" s="2">
        <v>23833.02</v>
      </c>
      <c r="ACH60" s="2">
        <v>8593.9500000000007</v>
      </c>
      <c r="ACI60" s="2">
        <v>151708.22</v>
      </c>
      <c r="ACJ60" s="2">
        <v>371590</v>
      </c>
      <c r="ACK60" s="2">
        <v>19588.349999999999</v>
      </c>
      <c r="ACL60" s="2"/>
      <c r="ACM60" s="2"/>
      <c r="ACN60" s="2"/>
      <c r="ACO60" s="2">
        <v>781200</v>
      </c>
      <c r="ACP60" s="2"/>
      <c r="ACQ60" s="2">
        <v>53473.38</v>
      </c>
      <c r="ACR60" s="2">
        <v>8978.9500000000007</v>
      </c>
      <c r="ACS60" s="2"/>
      <c r="ACT60" s="2"/>
      <c r="ACU60" s="2"/>
      <c r="ACV60" s="2">
        <v>53091.38</v>
      </c>
      <c r="ACW60" s="2">
        <v>12617.15</v>
      </c>
      <c r="ACX60" s="2"/>
      <c r="ACY60" s="2"/>
      <c r="ACZ60" s="2"/>
      <c r="ADA60" s="2"/>
      <c r="ADB60" s="2">
        <v>478800</v>
      </c>
      <c r="ADC60" s="2"/>
      <c r="ADD60" s="2">
        <v>1858.15</v>
      </c>
      <c r="ADE60" s="2"/>
      <c r="ADF60" s="2">
        <v>75852.740000000005</v>
      </c>
      <c r="ADG60" s="2">
        <v>9256.02</v>
      </c>
      <c r="ADH60" s="2">
        <v>7016</v>
      </c>
      <c r="ADI60" s="2">
        <v>5795.12</v>
      </c>
      <c r="ADJ60" s="2"/>
      <c r="ADK60" s="2"/>
      <c r="ADL60" s="2">
        <v>24803</v>
      </c>
      <c r="ADM60" s="2"/>
      <c r="ADN60" s="2">
        <v>21011.4</v>
      </c>
      <c r="ADO60" s="2">
        <v>144579.84</v>
      </c>
      <c r="ADP60" s="2">
        <v>28380.400000000001</v>
      </c>
      <c r="ADQ60" s="2">
        <v>21358.880000000001</v>
      </c>
      <c r="ADR60" s="2"/>
      <c r="ADS60" s="2">
        <v>67466.820000000007</v>
      </c>
      <c r="ADT60" s="2"/>
      <c r="ADU60" s="2">
        <v>2068.16</v>
      </c>
      <c r="ADV60" s="2">
        <v>18227.36</v>
      </c>
      <c r="ADW60" s="2"/>
      <c r="ADX60" s="2"/>
      <c r="ADY60" s="2">
        <v>51920.7</v>
      </c>
      <c r="ADZ60" s="2">
        <v>16090.56</v>
      </c>
      <c r="AEA60" s="2">
        <v>8348.2000000000007</v>
      </c>
      <c r="AEB60" s="2">
        <v>7155.6</v>
      </c>
      <c r="AEC60" s="2">
        <v>61600</v>
      </c>
      <c r="AED60" s="2"/>
      <c r="AEE60" s="2"/>
      <c r="AEF60" s="2"/>
      <c r="AEG60" s="2"/>
      <c r="AEH60" s="2">
        <v>1510.44</v>
      </c>
      <c r="AEI60" s="2"/>
      <c r="AEJ60" s="2"/>
      <c r="AEK60" s="2">
        <v>5919.6</v>
      </c>
      <c r="AEL60" s="2"/>
      <c r="AEM60" s="2"/>
      <c r="AEN60" s="2"/>
      <c r="AEO60" s="2"/>
      <c r="AEP60" s="2"/>
      <c r="AEQ60" s="2">
        <v>33600</v>
      </c>
      <c r="AER60" s="2"/>
      <c r="AES60" s="2">
        <v>50976.24</v>
      </c>
      <c r="AET60" s="2"/>
      <c r="AEU60" s="2"/>
      <c r="AEV60" s="2"/>
      <c r="AEW60" s="2"/>
      <c r="AEX60" s="2"/>
      <c r="AEY60" s="2">
        <v>72600</v>
      </c>
      <c r="AEZ60" s="2">
        <v>3886.87</v>
      </c>
      <c r="AFA60" s="2"/>
      <c r="AFB60" s="2"/>
      <c r="AFC60" s="2">
        <v>246296.37</v>
      </c>
      <c r="AFD60" s="2">
        <v>66157.02</v>
      </c>
      <c r="AFE60" s="2">
        <v>11823.76</v>
      </c>
      <c r="AFF60" s="2">
        <v>3001.66</v>
      </c>
      <c r="AFG60" s="2">
        <v>33211.4</v>
      </c>
      <c r="AFH60" s="2"/>
      <c r="AFI60" s="2">
        <v>18471.849999999999</v>
      </c>
      <c r="AFJ60" s="2">
        <v>7231.06</v>
      </c>
      <c r="AFK60" s="2"/>
      <c r="AFL60" s="2">
        <v>151276.79999999999</v>
      </c>
      <c r="AFM60" s="2">
        <v>13851.22</v>
      </c>
      <c r="AFN60" s="2">
        <v>1185</v>
      </c>
      <c r="AFO60" s="2">
        <v>7225.3</v>
      </c>
      <c r="AFP60" s="2">
        <v>3982977.91</v>
      </c>
      <c r="AFQ60" s="2">
        <v>61457.440000000002</v>
      </c>
      <c r="AFR60" s="2">
        <v>18097.7</v>
      </c>
      <c r="AFS60" s="2">
        <v>17375.64</v>
      </c>
      <c r="AFT60" s="2">
        <v>40491.800000000003</v>
      </c>
      <c r="AFU60" s="2">
        <v>21836.82</v>
      </c>
      <c r="AFV60" s="2">
        <v>33532.9</v>
      </c>
      <c r="AFW60" s="2">
        <v>45543.25</v>
      </c>
      <c r="AFX60" s="2">
        <v>37925.86</v>
      </c>
      <c r="AFY60" s="2">
        <v>12615.38</v>
      </c>
      <c r="AFZ60" s="2">
        <v>7218.3</v>
      </c>
      <c r="AGA60" s="2">
        <v>16220.4</v>
      </c>
      <c r="AGB60" s="2">
        <v>60558.46</v>
      </c>
      <c r="AGC60" s="2">
        <v>5397.56</v>
      </c>
      <c r="AGD60" s="2"/>
      <c r="AGE60" s="2">
        <v>18091.28</v>
      </c>
      <c r="AGF60" s="2">
        <v>15157.04</v>
      </c>
      <c r="AGG60" s="2">
        <v>17985.04</v>
      </c>
      <c r="AGH60" s="2">
        <v>989.56</v>
      </c>
      <c r="AGI60" s="2">
        <v>3124.56</v>
      </c>
      <c r="AGJ60" s="2">
        <v>8743.36</v>
      </c>
      <c r="AGK60" s="2">
        <v>2322.2800000000002</v>
      </c>
      <c r="AGL60" s="2"/>
      <c r="AGM60" s="2">
        <v>473122.45</v>
      </c>
      <c r="AGN60" s="2">
        <v>78216.14</v>
      </c>
      <c r="AGO60" s="2"/>
      <c r="AGP60" s="2"/>
      <c r="AGQ60" s="2">
        <v>56994.18</v>
      </c>
      <c r="AGR60" s="2"/>
      <c r="AGS60" s="2"/>
      <c r="AGT60" s="2">
        <v>22456.58</v>
      </c>
      <c r="AGU60" s="2">
        <v>290954.48</v>
      </c>
      <c r="AGV60" s="2">
        <v>345973.69</v>
      </c>
      <c r="AGW60" s="2">
        <v>29405.5</v>
      </c>
      <c r="AGX60" s="2">
        <v>38817.18</v>
      </c>
      <c r="AGY60" s="2">
        <v>123302.28</v>
      </c>
      <c r="AGZ60" s="2">
        <v>40441.01</v>
      </c>
      <c r="AHA60" s="2"/>
      <c r="AHB60" s="2">
        <v>20244.18</v>
      </c>
      <c r="AHC60" s="2">
        <v>5919.6</v>
      </c>
      <c r="AHD60" s="2">
        <v>54955.6</v>
      </c>
      <c r="AHE60" s="2"/>
      <c r="AHF60" s="2">
        <v>70115.600000000006</v>
      </c>
      <c r="AHG60" s="2"/>
      <c r="AHH60" s="2"/>
      <c r="AHI60" s="2">
        <v>7551.6</v>
      </c>
      <c r="AHJ60" s="2"/>
      <c r="AHK60" s="2">
        <v>7168.98</v>
      </c>
      <c r="AHL60" s="2">
        <v>132617.35999999999</v>
      </c>
      <c r="AHM60" s="2">
        <v>15737</v>
      </c>
      <c r="AHN60" s="2">
        <v>9339.0400000000009</v>
      </c>
      <c r="AHO60" s="2">
        <v>6077.5</v>
      </c>
      <c r="AHP60" s="2">
        <v>32653.22</v>
      </c>
      <c r="AHQ60" s="2">
        <v>20458</v>
      </c>
      <c r="AHR60" s="2"/>
      <c r="AHS60" s="2"/>
      <c r="AHT60" s="2">
        <f t="shared" si="0"/>
        <v>35915379.819999993</v>
      </c>
    </row>
    <row r="61" spans="1:904">
      <c r="A61" s="34" t="s">
        <v>2002</v>
      </c>
      <c r="B61" s="34" t="s">
        <v>2016</v>
      </c>
      <c r="C61" s="1" t="s">
        <v>2017</v>
      </c>
      <c r="D61" s="2">
        <v>21484.5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>
        <v>3832.25</v>
      </c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>
        <v>13141.2</v>
      </c>
      <c r="CA61" s="2"/>
      <c r="CB61" s="2"/>
      <c r="CC61" s="2"/>
      <c r="CD61" s="2"/>
      <c r="CE61" s="2"/>
      <c r="CF61" s="2"/>
      <c r="CG61" s="2">
        <v>6119.46</v>
      </c>
      <c r="CH61" s="2"/>
      <c r="CI61" s="2"/>
      <c r="CJ61" s="2">
        <v>986.72</v>
      </c>
      <c r="CK61" s="2"/>
      <c r="CL61" s="2"/>
      <c r="CM61" s="2"/>
      <c r="CN61" s="2">
        <v>5481.8</v>
      </c>
      <c r="CO61" s="2"/>
      <c r="CP61" s="2"/>
      <c r="CQ61" s="2"/>
      <c r="CR61" s="2">
        <v>3905.36</v>
      </c>
      <c r="CS61" s="2"/>
      <c r="CT61" s="2">
        <v>3080.2</v>
      </c>
      <c r="CU61" s="2"/>
      <c r="CV61" s="2"/>
      <c r="CW61" s="2"/>
      <c r="CX61" s="2"/>
      <c r="CY61" s="2"/>
      <c r="CZ61" s="2">
        <v>1026.8</v>
      </c>
      <c r="DA61" s="2"/>
      <c r="DB61" s="2">
        <v>25161.24</v>
      </c>
      <c r="DC61" s="2">
        <v>16525.55</v>
      </c>
      <c r="DD61" s="2"/>
      <c r="DE61" s="2">
        <v>263210</v>
      </c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>
        <v>647.20000000000005</v>
      </c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>
        <v>6376.14</v>
      </c>
      <c r="EF61" s="2"/>
      <c r="EG61" s="2"/>
      <c r="EH61" s="2"/>
      <c r="EI61" s="2"/>
      <c r="EJ61" s="2"/>
      <c r="EK61" s="2"/>
      <c r="EL61" s="2"/>
      <c r="EM61" s="2"/>
      <c r="EN61" s="2">
        <v>4275.2</v>
      </c>
      <c r="EO61" s="2"/>
      <c r="EP61" s="2"/>
      <c r="EQ61" s="2"/>
      <c r="ER61" s="2"/>
      <c r="ES61" s="2"/>
      <c r="ET61" s="2"/>
      <c r="EU61" s="2"/>
      <c r="EV61" s="2"/>
      <c r="EW61" s="2">
        <v>84616.07</v>
      </c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>
        <v>7467.28</v>
      </c>
      <c r="FJ61" s="2"/>
      <c r="FK61" s="2"/>
      <c r="FL61" s="2"/>
      <c r="FM61" s="2"/>
      <c r="FN61" s="2"/>
      <c r="FO61" s="2"/>
      <c r="FP61" s="2"/>
      <c r="FQ61" s="2">
        <v>151088.72</v>
      </c>
      <c r="FR61" s="2"/>
      <c r="FS61" s="2"/>
      <c r="FT61" s="2">
        <v>1145.22</v>
      </c>
      <c r="FU61" s="2"/>
      <c r="FV61" s="2"/>
      <c r="FW61" s="2"/>
      <c r="FX61" s="2">
        <v>33.119999999999997</v>
      </c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>
        <v>1026.8</v>
      </c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>
        <v>7155.6</v>
      </c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>
        <v>7155.6</v>
      </c>
      <c r="HI61" s="2"/>
      <c r="HJ61" s="2"/>
      <c r="HK61" s="2">
        <v>28661.45</v>
      </c>
      <c r="HL61" s="2"/>
      <c r="HM61" s="2"/>
      <c r="HN61" s="2"/>
      <c r="HO61" s="2"/>
      <c r="HP61" s="2"/>
      <c r="HQ61" s="2"/>
      <c r="HR61" s="2"/>
      <c r="HS61" s="2">
        <v>93971.1</v>
      </c>
      <c r="HT61" s="2"/>
      <c r="HU61" s="2"/>
      <c r="HV61" s="2"/>
      <c r="HW61" s="2"/>
      <c r="HX61" s="2"/>
      <c r="HY61" s="2"/>
      <c r="HZ61" s="2"/>
      <c r="IA61" s="2">
        <v>6102.18</v>
      </c>
      <c r="IB61" s="2"/>
      <c r="IC61" s="2"/>
      <c r="ID61" s="2"/>
      <c r="IE61" s="2"/>
      <c r="IF61" s="2"/>
      <c r="IG61" s="2"/>
      <c r="IH61" s="2"/>
      <c r="II61" s="2"/>
      <c r="IJ61" s="2">
        <v>60183.93</v>
      </c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>
        <v>3548</v>
      </c>
      <c r="JD61" s="2">
        <v>9017.4</v>
      </c>
      <c r="JE61" s="2"/>
      <c r="JF61" s="2"/>
      <c r="JG61" s="2"/>
      <c r="JH61" s="2"/>
      <c r="JI61" s="2"/>
      <c r="JJ61" s="2"/>
      <c r="JK61" s="2">
        <v>16520</v>
      </c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>
        <v>44775.06</v>
      </c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>
        <v>6749.64</v>
      </c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>
        <v>23152.959999999999</v>
      </c>
      <c r="LI61" s="2"/>
      <c r="LJ61" s="2"/>
      <c r="LK61" s="2"/>
      <c r="LL61" s="2"/>
      <c r="LM61" s="2"/>
      <c r="LN61" s="2"/>
      <c r="LO61" s="2"/>
      <c r="LP61" s="2"/>
      <c r="LQ61" s="2"/>
      <c r="LR61" s="2">
        <v>33061.72</v>
      </c>
      <c r="LS61" s="2"/>
      <c r="LT61" s="2"/>
      <c r="LU61" s="2">
        <v>15858.82</v>
      </c>
      <c r="LV61" s="2"/>
      <c r="LW61" s="2">
        <v>77444.179999999993</v>
      </c>
      <c r="LX61" s="2">
        <v>89421.36</v>
      </c>
      <c r="LY61" s="2"/>
      <c r="LZ61" s="2"/>
      <c r="MA61" s="2"/>
      <c r="MB61" s="2"/>
      <c r="MC61" s="2"/>
      <c r="MD61" s="2"/>
      <c r="ME61" s="2"/>
      <c r="MF61" s="2"/>
      <c r="MG61" s="2">
        <v>48707.62</v>
      </c>
      <c r="MH61" s="2">
        <v>839.92</v>
      </c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>
        <v>16800</v>
      </c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>
        <v>33057.040000000001</v>
      </c>
      <c r="NQ61" s="2"/>
      <c r="NR61" s="2"/>
      <c r="NS61" s="2"/>
      <c r="NT61" s="2"/>
      <c r="NU61" s="2"/>
      <c r="NV61" s="2"/>
      <c r="NW61" s="2">
        <v>25212</v>
      </c>
      <c r="NX61" s="2"/>
      <c r="NY61" s="2"/>
      <c r="NZ61" s="2"/>
      <c r="OA61" s="2"/>
      <c r="OB61" s="2"/>
      <c r="OC61" s="2"/>
      <c r="OD61" s="2">
        <v>38854.400000000001</v>
      </c>
      <c r="OE61" s="2"/>
      <c r="OF61" s="2"/>
      <c r="OG61" s="2">
        <v>4107.2</v>
      </c>
      <c r="OH61" s="2"/>
      <c r="OI61" s="2"/>
      <c r="OJ61" s="2"/>
      <c r="OK61" s="2"/>
      <c r="OL61" s="2"/>
      <c r="OM61" s="2"/>
      <c r="ON61" s="2"/>
      <c r="OO61" s="2">
        <v>2521.1999999999998</v>
      </c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>
        <v>3080.4</v>
      </c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>
        <v>885.41</v>
      </c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>
        <v>4500</v>
      </c>
      <c r="SB61" s="2"/>
      <c r="SC61" s="2">
        <v>21848.639999999999</v>
      </c>
      <c r="SD61" s="2"/>
      <c r="SE61" s="2"/>
      <c r="SF61" s="2"/>
      <c r="SG61" s="2"/>
      <c r="SH61" s="2"/>
      <c r="SI61" s="2">
        <v>6163.44</v>
      </c>
      <c r="SJ61" s="2"/>
      <c r="SK61" s="2">
        <v>7294</v>
      </c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>
        <v>5543.44</v>
      </c>
      <c r="TX61" s="2"/>
      <c r="TY61" s="2"/>
      <c r="TZ61" s="2"/>
      <c r="UA61" s="2">
        <v>25200.44</v>
      </c>
      <c r="UB61" s="2"/>
      <c r="UC61" s="2"/>
      <c r="UD61" s="2"/>
      <c r="UE61" s="2"/>
      <c r="UF61" s="2"/>
      <c r="UG61" s="2"/>
      <c r="UH61" s="2"/>
      <c r="UI61" s="2"/>
      <c r="UJ61" s="2">
        <v>7155.6</v>
      </c>
      <c r="UK61" s="2"/>
      <c r="UL61" s="2"/>
      <c r="UM61" s="2"/>
      <c r="UN61" s="2"/>
      <c r="UO61" s="2"/>
      <c r="UP61" s="2">
        <v>46750.96</v>
      </c>
      <c r="UQ61" s="2"/>
      <c r="UR61" s="2"/>
      <c r="US61" s="2">
        <v>23947.37</v>
      </c>
      <c r="UT61" s="2"/>
      <c r="UU61" s="2"/>
      <c r="UV61" s="2"/>
      <c r="UW61" s="2"/>
      <c r="UX61" s="2"/>
      <c r="UY61" s="2"/>
      <c r="UZ61" s="2"/>
      <c r="VA61" s="2"/>
      <c r="VB61" s="2">
        <v>3034.32</v>
      </c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>
        <v>9242.65</v>
      </c>
      <c r="VX61" s="2"/>
      <c r="VY61" s="2"/>
      <c r="VZ61" s="2"/>
      <c r="WA61" s="2">
        <v>246374.39999999999</v>
      </c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>
        <v>7923.36</v>
      </c>
      <c r="XE61" s="2"/>
      <c r="XF61" s="2"/>
      <c r="XG61" s="2"/>
      <c r="XH61" s="2">
        <v>4947.6000000000004</v>
      </c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>
        <v>9688.7999999999993</v>
      </c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>
        <v>244215.34</v>
      </c>
      <c r="YW61" s="2">
        <v>13620</v>
      </c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>
        <v>1626.78</v>
      </c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>
        <v>473787.42</v>
      </c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>
        <v>3491.68</v>
      </c>
      <c r="ABB61" s="2"/>
      <c r="ABC61" s="2"/>
      <c r="ABD61" s="2"/>
      <c r="ABE61" s="2"/>
      <c r="ABF61" s="2">
        <v>599.98</v>
      </c>
      <c r="ABG61" s="2"/>
      <c r="ABH61" s="2"/>
      <c r="ABI61" s="2"/>
      <c r="ABJ61" s="2"/>
      <c r="ABK61" s="2"/>
      <c r="ABL61" s="2"/>
      <c r="ABM61" s="2"/>
      <c r="ABN61" s="2"/>
      <c r="ABO61" s="2">
        <v>7318.8</v>
      </c>
      <c r="ABP61" s="2"/>
      <c r="ABQ61" s="2"/>
      <c r="ABR61" s="2">
        <v>659.16</v>
      </c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>
        <v>367.2</v>
      </c>
      <c r="ACF61" s="2">
        <v>9108.0400000000009</v>
      </c>
      <c r="ACG61" s="2"/>
      <c r="ACH61" s="2"/>
      <c r="ACI61" s="2"/>
      <c r="ACJ61" s="2">
        <v>7480</v>
      </c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>
        <v>1329.32</v>
      </c>
      <c r="ADM61" s="2"/>
      <c r="ADN61" s="2"/>
      <c r="ADO61" s="2">
        <v>17092.02</v>
      </c>
      <c r="ADP61" s="2">
        <v>5824.2</v>
      </c>
      <c r="ADQ61" s="2"/>
      <c r="ADR61" s="2"/>
      <c r="ADS61" s="2"/>
      <c r="ADT61" s="2"/>
      <c r="ADU61" s="2"/>
      <c r="ADV61" s="2">
        <v>131600</v>
      </c>
      <c r="ADW61" s="2"/>
      <c r="ADX61" s="2"/>
      <c r="ADY61" s="2"/>
      <c r="ADZ61" s="2"/>
      <c r="AEA61" s="2">
        <v>13075.2</v>
      </c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>
        <v>1467.36</v>
      </c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>
        <v>68627.460000000006</v>
      </c>
      <c r="AFE61" s="2"/>
      <c r="AFF61" s="2"/>
      <c r="AFG61" s="2"/>
      <c r="AFH61" s="2"/>
      <c r="AFI61" s="2"/>
      <c r="AFJ61" s="2"/>
      <c r="AFK61" s="2"/>
      <c r="AFL61" s="2">
        <v>130500</v>
      </c>
      <c r="AFM61" s="2"/>
      <c r="AFN61" s="2">
        <v>445</v>
      </c>
      <c r="AFO61" s="2">
        <v>5105.8</v>
      </c>
      <c r="AFP61" s="2"/>
      <c r="AFQ61" s="2"/>
      <c r="AFR61" s="2"/>
      <c r="AFS61" s="2"/>
      <c r="AFT61" s="2"/>
      <c r="AFU61" s="2"/>
      <c r="AFV61" s="2"/>
      <c r="AFW61" s="2">
        <v>649.32000000000005</v>
      </c>
      <c r="AFX61" s="2">
        <v>4369.26</v>
      </c>
      <c r="AFY61" s="2"/>
      <c r="AFZ61" s="2">
        <v>18119.900000000001</v>
      </c>
      <c r="AGA61" s="2"/>
      <c r="AGB61" s="2">
        <v>14500.4</v>
      </c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>
        <v>41295.4</v>
      </c>
      <c r="AGN61" s="2"/>
      <c r="AGO61" s="2"/>
      <c r="AGP61" s="2"/>
      <c r="AGQ61" s="2"/>
      <c r="AGR61" s="2"/>
      <c r="AGS61" s="2"/>
      <c r="AGT61" s="2"/>
      <c r="AGU61" s="2"/>
      <c r="AGV61" s="2">
        <v>16880.919999999998</v>
      </c>
      <c r="AGW61" s="2"/>
      <c r="AGX61" s="2">
        <v>17195.64</v>
      </c>
      <c r="AGY61" s="2"/>
      <c r="AGZ61" s="2">
        <v>11839.2</v>
      </c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>
        <f t="shared" si="0"/>
        <v>3009280.84</v>
      </c>
    </row>
    <row r="62" spans="1:904">
      <c r="A62" s="34" t="s">
        <v>2002</v>
      </c>
      <c r="B62" s="34" t="s">
        <v>2018</v>
      </c>
      <c r="C62" s="1" t="s">
        <v>2019</v>
      </c>
      <c r="D62" s="2">
        <v>18482.400000000001</v>
      </c>
      <c r="E62" s="2"/>
      <c r="F62" s="2">
        <v>14937.6</v>
      </c>
      <c r="G62" s="2"/>
      <c r="H62" s="2">
        <v>2521.1999999999998</v>
      </c>
      <c r="I62" s="2"/>
      <c r="J62" s="2"/>
      <c r="K62" s="2">
        <v>6160.8</v>
      </c>
      <c r="L62" s="2"/>
      <c r="M62" s="2">
        <v>7187.6</v>
      </c>
      <c r="N62" s="2"/>
      <c r="O62" s="2"/>
      <c r="P62" s="2"/>
      <c r="Q62" s="2"/>
      <c r="R62" s="2"/>
      <c r="S62" s="2"/>
      <c r="T62" s="2"/>
      <c r="U62" s="2"/>
      <c r="V62" s="2">
        <v>16804.8</v>
      </c>
      <c r="W62" s="2"/>
      <c r="X62" s="2"/>
      <c r="Y62" s="2">
        <v>6160.8</v>
      </c>
      <c r="Z62" s="2"/>
      <c r="AA62" s="2"/>
      <c r="AB62" s="2"/>
      <c r="AC62" s="2"/>
      <c r="AD62" s="2"/>
      <c r="AE62" s="2"/>
      <c r="AF62" s="2"/>
      <c r="AG62" s="2"/>
      <c r="AH62" s="2"/>
      <c r="AI62" s="2">
        <v>6160.8</v>
      </c>
      <c r="AJ62" s="2">
        <v>560.79999999999995</v>
      </c>
      <c r="AK62" s="2">
        <v>11203.2</v>
      </c>
      <c r="AL62" s="2">
        <v>6160.8</v>
      </c>
      <c r="AM62" s="2">
        <v>10084.799999999999</v>
      </c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>
        <v>3080.4</v>
      </c>
      <c r="BE62" s="2"/>
      <c r="BF62" s="2"/>
      <c r="BG62" s="2"/>
      <c r="BH62" s="2"/>
      <c r="BI62" s="2">
        <v>74786</v>
      </c>
      <c r="BJ62" s="2">
        <v>8404</v>
      </c>
      <c r="BK62" s="2"/>
      <c r="BL62" s="2"/>
      <c r="BM62" s="2"/>
      <c r="BN62" s="2"/>
      <c r="BO62" s="2"/>
      <c r="BP62" s="2"/>
      <c r="BQ62" s="2"/>
      <c r="BR62" s="2">
        <v>36760</v>
      </c>
      <c r="BS62" s="2"/>
      <c r="BT62" s="2"/>
      <c r="BU62" s="2"/>
      <c r="BV62" s="2">
        <v>2053.6</v>
      </c>
      <c r="BW62" s="2"/>
      <c r="BX62" s="2"/>
      <c r="BY62" s="2"/>
      <c r="BZ62" s="2">
        <v>5042.3999999999996</v>
      </c>
      <c r="CA62" s="2"/>
      <c r="CB62" s="2">
        <v>15402</v>
      </c>
      <c r="CC62" s="2"/>
      <c r="CD62" s="2"/>
      <c r="CE62" s="2"/>
      <c r="CF62" s="2">
        <v>15127.2</v>
      </c>
      <c r="CG62" s="2">
        <v>7563.6</v>
      </c>
      <c r="CH62" s="2"/>
      <c r="CI62" s="2"/>
      <c r="CJ62" s="2"/>
      <c r="CK62" s="2"/>
      <c r="CL62" s="2"/>
      <c r="CM62" s="2">
        <v>6160.8</v>
      </c>
      <c r="CN62" s="2"/>
      <c r="CO62" s="2"/>
      <c r="CP62" s="2"/>
      <c r="CQ62" s="2">
        <v>10254</v>
      </c>
      <c r="CR62" s="2"/>
      <c r="CS62" s="2"/>
      <c r="CT62" s="2"/>
      <c r="CU62" s="2"/>
      <c r="CV62" s="2"/>
      <c r="CW62" s="2"/>
      <c r="CX62" s="2"/>
      <c r="CY62" s="2">
        <v>5042.3999999999996</v>
      </c>
      <c r="CZ62" s="2"/>
      <c r="DA62" s="2"/>
      <c r="DB62" s="2"/>
      <c r="DC62" s="2">
        <v>3080.4</v>
      </c>
      <c r="DD62" s="2"/>
      <c r="DE62" s="2"/>
      <c r="DF62" s="2">
        <v>60489.599999999999</v>
      </c>
      <c r="DG62" s="2">
        <v>24643.200000000001</v>
      </c>
      <c r="DH62" s="2">
        <v>21562.799999999999</v>
      </c>
      <c r="DI62" s="2">
        <v>9241.2000000000007</v>
      </c>
      <c r="DJ62" s="2"/>
      <c r="DK62" s="2">
        <v>50812.6</v>
      </c>
      <c r="DL62" s="2"/>
      <c r="DM62" s="2"/>
      <c r="DN62" s="2"/>
      <c r="DO62" s="2"/>
      <c r="DP62" s="2"/>
      <c r="DQ62" s="2"/>
      <c r="DR62" s="2"/>
      <c r="DS62" s="2"/>
      <c r="DT62" s="2"/>
      <c r="DU62" s="2">
        <v>5042.3999999999996</v>
      </c>
      <c r="DV62" s="2"/>
      <c r="DW62" s="2"/>
      <c r="DX62" s="2"/>
      <c r="DY62" s="2"/>
      <c r="DZ62" s="2">
        <v>18207.599999999999</v>
      </c>
      <c r="EA62" s="2"/>
      <c r="EB62" s="2"/>
      <c r="EC62" s="2"/>
      <c r="ED62" s="2"/>
      <c r="EE62" s="2">
        <v>3080.4</v>
      </c>
      <c r="EF62" s="2">
        <v>14347.2</v>
      </c>
      <c r="EG62" s="2"/>
      <c r="EH62" s="2"/>
      <c r="EI62" s="2"/>
      <c r="EJ62" s="2"/>
      <c r="EK62" s="2"/>
      <c r="EL62" s="2"/>
      <c r="EM62" s="2"/>
      <c r="EN62" s="2">
        <v>21288</v>
      </c>
      <c r="EO62" s="2"/>
      <c r="EP62" s="2"/>
      <c r="EQ62" s="2"/>
      <c r="ER62" s="2"/>
      <c r="ES62" s="2"/>
      <c r="ET62" s="2">
        <v>12606</v>
      </c>
      <c r="EU62" s="2">
        <v>7187.6</v>
      </c>
      <c r="EV62" s="2"/>
      <c r="EW62" s="2">
        <v>7187.6</v>
      </c>
      <c r="EX62" s="2"/>
      <c r="EY62" s="2"/>
      <c r="EZ62" s="2"/>
      <c r="FA62" s="2">
        <v>5042.3999999999996</v>
      </c>
      <c r="FB62" s="2">
        <v>4388.3999999999996</v>
      </c>
      <c r="FC62" s="2"/>
      <c r="FD62" s="2"/>
      <c r="FE62" s="2">
        <v>840.4</v>
      </c>
      <c r="FF62" s="2"/>
      <c r="FG62" s="2"/>
      <c r="FH62" s="2"/>
      <c r="FI62" s="2">
        <v>51837.84</v>
      </c>
      <c r="FJ62" s="2"/>
      <c r="FK62" s="2"/>
      <c r="FL62" s="2"/>
      <c r="FM62" s="2"/>
      <c r="FN62" s="2"/>
      <c r="FO62" s="2"/>
      <c r="FP62" s="2"/>
      <c r="FQ62" s="2">
        <v>104198.39999999999</v>
      </c>
      <c r="FR62" s="2"/>
      <c r="FS62" s="2">
        <v>4093.2</v>
      </c>
      <c r="FT62" s="2">
        <v>4107.2</v>
      </c>
      <c r="FU62" s="2"/>
      <c r="FV62" s="2">
        <v>5042.3999999999996</v>
      </c>
      <c r="FW62" s="2"/>
      <c r="FX62" s="2"/>
      <c r="FY62" s="2">
        <v>3080.4</v>
      </c>
      <c r="FZ62" s="2"/>
      <c r="GA62" s="2">
        <v>5042.3999999999996</v>
      </c>
      <c r="GB62" s="2">
        <v>34622.400000000001</v>
      </c>
      <c r="GC62" s="2"/>
      <c r="GD62" s="2"/>
      <c r="GE62" s="2">
        <v>12321.6</v>
      </c>
      <c r="GF62" s="2">
        <v>2521.1999999999998</v>
      </c>
      <c r="GG62" s="2"/>
      <c r="GH62" s="2"/>
      <c r="GI62" s="2">
        <v>5042.3999999999996</v>
      </c>
      <c r="GJ62" s="2"/>
      <c r="GK62" s="2"/>
      <c r="GL62" s="2">
        <v>16158</v>
      </c>
      <c r="GM62" s="2"/>
      <c r="GN62" s="2"/>
      <c r="GO62" s="2"/>
      <c r="GP62" s="2"/>
      <c r="GQ62" s="2"/>
      <c r="GR62" s="2"/>
      <c r="GS62" s="2"/>
      <c r="GT62" s="2"/>
      <c r="GU62" s="2">
        <v>2567</v>
      </c>
      <c r="GV62" s="2"/>
      <c r="GW62" s="2">
        <v>5134</v>
      </c>
      <c r="GX62" s="2"/>
      <c r="GY62" s="2">
        <v>131104.48000000001</v>
      </c>
      <c r="GZ62" s="2"/>
      <c r="HA62" s="2"/>
      <c r="HB62" s="2"/>
      <c r="HC62" s="2">
        <v>77410.570000000007</v>
      </c>
      <c r="HD62" s="2">
        <v>5042.3999999999996</v>
      </c>
      <c r="HE62" s="2">
        <v>12388.4</v>
      </c>
      <c r="HF62" s="2">
        <v>9241.2000000000007</v>
      </c>
      <c r="HG62" s="2"/>
      <c r="HH62" s="2"/>
      <c r="HI62" s="2"/>
      <c r="HJ62" s="2"/>
      <c r="HK62" s="2">
        <v>5723.28</v>
      </c>
      <c r="HL62" s="2"/>
      <c r="HM62" s="2">
        <v>14435</v>
      </c>
      <c r="HN62" s="2"/>
      <c r="HO62" s="2"/>
      <c r="HP62" s="2"/>
      <c r="HQ62" s="2"/>
      <c r="HR62" s="2"/>
      <c r="HS62" s="2">
        <v>40339.199999999997</v>
      </c>
      <c r="HT62" s="2">
        <v>12321.6</v>
      </c>
      <c r="HU62" s="2"/>
      <c r="HV62" s="2">
        <v>6723.2</v>
      </c>
      <c r="HW62" s="2"/>
      <c r="HX62" s="2"/>
      <c r="HY62" s="2">
        <v>6160.8</v>
      </c>
      <c r="HZ62" s="2">
        <v>7563.6</v>
      </c>
      <c r="IA62" s="2"/>
      <c r="IB62" s="2"/>
      <c r="IC62" s="2">
        <v>15715.2</v>
      </c>
      <c r="ID62" s="2">
        <v>10644</v>
      </c>
      <c r="IE62" s="2">
        <v>7563.6</v>
      </c>
      <c r="IF62" s="2"/>
      <c r="IG62" s="2"/>
      <c r="IH62" s="2">
        <v>43978.2</v>
      </c>
      <c r="II62" s="2"/>
      <c r="IJ62" s="2"/>
      <c r="IK62" s="2">
        <v>22406.400000000001</v>
      </c>
      <c r="IL62" s="2"/>
      <c r="IM62" s="2"/>
      <c r="IN62" s="2"/>
      <c r="IO62" s="2">
        <v>5042.3999999999996</v>
      </c>
      <c r="IP62" s="2"/>
      <c r="IQ62" s="2"/>
      <c r="IR62" s="2"/>
      <c r="IS62" s="2"/>
      <c r="IT62" s="2">
        <v>90269.6</v>
      </c>
      <c r="IU62" s="2"/>
      <c r="IV62" s="2">
        <v>14283.6</v>
      </c>
      <c r="IW62" s="2"/>
      <c r="IX62" s="2"/>
      <c r="IY62" s="2"/>
      <c r="IZ62" s="2"/>
      <c r="JA62" s="2"/>
      <c r="JB62" s="2"/>
      <c r="JC62" s="2">
        <v>16105</v>
      </c>
      <c r="JD62" s="2"/>
      <c r="JE62" s="2">
        <v>6160.8</v>
      </c>
      <c r="JF62" s="2">
        <v>6160.8</v>
      </c>
      <c r="JG62" s="2"/>
      <c r="JH62" s="2"/>
      <c r="JI62" s="2"/>
      <c r="JJ62" s="2"/>
      <c r="JK62" s="2">
        <v>20655</v>
      </c>
      <c r="JL62" s="2">
        <v>18904.2</v>
      </c>
      <c r="JM62" s="2">
        <v>7187.6</v>
      </c>
      <c r="JN62" s="2"/>
      <c r="JO62" s="2"/>
      <c r="JP62" s="2"/>
      <c r="JQ62" s="2"/>
      <c r="JR62" s="2">
        <v>26330.400000000001</v>
      </c>
      <c r="JS62" s="2">
        <v>6674.2</v>
      </c>
      <c r="JT62" s="2"/>
      <c r="JU62" s="2"/>
      <c r="JV62" s="2"/>
      <c r="JW62" s="2"/>
      <c r="JX62" s="2"/>
      <c r="JY62" s="2"/>
      <c r="JZ62" s="2"/>
      <c r="KA62" s="2"/>
      <c r="KB62" s="2">
        <v>2521.1999999999998</v>
      </c>
      <c r="KC62" s="2"/>
      <c r="KD62" s="2">
        <v>2521.1999999999998</v>
      </c>
      <c r="KE62" s="2"/>
      <c r="KF62" s="2"/>
      <c r="KG62" s="2"/>
      <c r="KH62" s="2">
        <v>77029.2</v>
      </c>
      <c r="KI62" s="2">
        <v>1680.8</v>
      </c>
      <c r="KJ62" s="2">
        <v>4620.6000000000004</v>
      </c>
      <c r="KK62" s="2"/>
      <c r="KL62" s="2">
        <v>5042.3999999999996</v>
      </c>
      <c r="KM62" s="2"/>
      <c r="KN62" s="2"/>
      <c r="KO62" s="2"/>
      <c r="KP62" s="2">
        <v>5042.3999999999996</v>
      </c>
      <c r="KQ62" s="2">
        <v>24368.400000000001</v>
      </c>
      <c r="KR62" s="2"/>
      <c r="KS62" s="2"/>
      <c r="KT62" s="2">
        <v>4202</v>
      </c>
      <c r="KU62" s="2"/>
      <c r="KV62" s="2"/>
      <c r="KW62" s="2"/>
      <c r="KX62" s="2">
        <v>3418</v>
      </c>
      <c r="KY62" s="2">
        <v>31120.2</v>
      </c>
      <c r="KZ62" s="2"/>
      <c r="LA62" s="2"/>
      <c r="LB62" s="2"/>
      <c r="LC62" s="2"/>
      <c r="LD62" s="2"/>
      <c r="LE62" s="2"/>
      <c r="LF62" s="2"/>
      <c r="LG62" s="2">
        <v>109236</v>
      </c>
      <c r="LH62" s="2">
        <v>6160.8</v>
      </c>
      <c r="LI62" s="2">
        <v>513.4</v>
      </c>
      <c r="LJ62" s="2"/>
      <c r="LK62" s="2"/>
      <c r="LL62" s="2"/>
      <c r="LM62" s="2"/>
      <c r="LN62" s="2"/>
      <c r="LO62" s="2"/>
      <c r="LP62" s="2"/>
      <c r="LQ62" s="2"/>
      <c r="LR62" s="2">
        <v>40614</v>
      </c>
      <c r="LS62" s="2"/>
      <c r="LT62" s="2">
        <v>3080.4</v>
      </c>
      <c r="LU62" s="2">
        <v>86546.304000000004</v>
      </c>
      <c r="LV62" s="2"/>
      <c r="LW62" s="2">
        <v>31911.599999999999</v>
      </c>
      <c r="LX62" s="2">
        <v>22498</v>
      </c>
      <c r="LY62" s="2">
        <v>10084.799999999999</v>
      </c>
      <c r="LZ62" s="2"/>
      <c r="MA62" s="2">
        <v>3080.4</v>
      </c>
      <c r="MB62" s="2"/>
      <c r="MC62" s="2"/>
      <c r="MD62" s="2"/>
      <c r="ME62" s="2"/>
      <c r="MF62" s="2"/>
      <c r="MG62" s="2">
        <v>74782.8</v>
      </c>
      <c r="MH62" s="2">
        <v>9241.2000000000007</v>
      </c>
      <c r="MI62" s="2">
        <v>13444.8</v>
      </c>
      <c r="MJ62" s="2"/>
      <c r="MK62" s="2"/>
      <c r="ML62" s="2">
        <v>43969.2</v>
      </c>
      <c r="MM62" s="2"/>
      <c r="MN62" s="2"/>
      <c r="MO62" s="2">
        <v>10084.799999999999</v>
      </c>
      <c r="MP62" s="2"/>
      <c r="MQ62" s="2">
        <v>5042.3999999999996</v>
      </c>
      <c r="MR62" s="2"/>
      <c r="MS62" s="2">
        <v>21204.2</v>
      </c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>
        <v>37147.199999999997</v>
      </c>
      <c r="NE62" s="2"/>
      <c r="NF62" s="2"/>
      <c r="NG62" s="2"/>
      <c r="NH62" s="2">
        <v>22406.400000000001</v>
      </c>
      <c r="NI62" s="2"/>
      <c r="NJ62" s="2"/>
      <c r="NK62" s="2"/>
      <c r="NL62" s="2"/>
      <c r="NM62" s="2">
        <v>1680.8</v>
      </c>
      <c r="NN62" s="2"/>
      <c r="NO62" s="2"/>
      <c r="NP62" s="2">
        <v>11723.2</v>
      </c>
      <c r="NQ62" s="2"/>
      <c r="NR62" s="2"/>
      <c r="NS62" s="2">
        <v>6769</v>
      </c>
      <c r="NT62" s="2"/>
      <c r="NU62" s="2"/>
      <c r="NV62" s="2"/>
      <c r="NW62" s="2">
        <v>10644</v>
      </c>
      <c r="NX62" s="2">
        <v>5919.6</v>
      </c>
      <c r="NY62" s="2"/>
      <c r="NZ62" s="2"/>
      <c r="OA62" s="2"/>
      <c r="OB62" s="2"/>
      <c r="OC62" s="2"/>
      <c r="OD62" s="2">
        <v>12606</v>
      </c>
      <c r="OE62" s="2"/>
      <c r="OF62" s="2">
        <v>32775.599999999999</v>
      </c>
      <c r="OG62" s="2">
        <v>1026.8</v>
      </c>
      <c r="OH62" s="2"/>
      <c r="OI62" s="2"/>
      <c r="OJ62" s="2"/>
      <c r="OK62" s="2"/>
      <c r="OL62" s="2"/>
      <c r="OM62" s="2">
        <v>10084.799999999999</v>
      </c>
      <c r="ON62" s="2">
        <v>5042.3999999999996</v>
      </c>
      <c r="OO62" s="2"/>
      <c r="OP62" s="2">
        <v>15127.2</v>
      </c>
      <c r="OQ62" s="2">
        <v>11203.2</v>
      </c>
      <c r="OR62" s="2"/>
      <c r="OS62" s="2"/>
      <c r="OT62" s="2"/>
      <c r="OU62" s="2"/>
      <c r="OV62" s="2"/>
      <c r="OW62" s="2"/>
      <c r="OX62" s="2">
        <v>5042.3999999999996</v>
      </c>
      <c r="OY62" s="2"/>
      <c r="OZ62" s="2"/>
      <c r="PA62" s="2"/>
      <c r="PB62" s="2">
        <v>30254.400000000001</v>
      </c>
      <c r="PC62" s="2"/>
      <c r="PD62" s="2">
        <v>4620.6000000000004</v>
      </c>
      <c r="PE62" s="2"/>
      <c r="PF62" s="2"/>
      <c r="PG62" s="2"/>
      <c r="PH62" s="2"/>
      <c r="PI62" s="2">
        <v>9241.2000000000007</v>
      </c>
      <c r="PJ62" s="2"/>
      <c r="PK62" s="2"/>
      <c r="PL62" s="2"/>
      <c r="PM62" s="2"/>
      <c r="PN62" s="2"/>
      <c r="PO62" s="2">
        <v>12060</v>
      </c>
      <c r="PP62" s="2"/>
      <c r="PQ62" s="2"/>
      <c r="PR62" s="2"/>
      <c r="PS62" s="2"/>
      <c r="PT62" s="2">
        <v>36300</v>
      </c>
      <c r="PU62" s="2"/>
      <c r="PV62" s="2">
        <v>100800</v>
      </c>
      <c r="PW62" s="2">
        <v>1540.2</v>
      </c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>
        <v>5134</v>
      </c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>
        <v>6160.8</v>
      </c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>
        <v>14375.2</v>
      </c>
      <c r="SH62" s="2"/>
      <c r="SI62" s="2"/>
      <c r="SJ62" s="2"/>
      <c r="SK62" s="2"/>
      <c r="SL62" s="2"/>
      <c r="SM62" s="2"/>
      <c r="SN62" s="2"/>
      <c r="SO62" s="2">
        <v>12321.6</v>
      </c>
      <c r="SP62" s="2"/>
      <c r="SQ62" s="2"/>
      <c r="SR62" s="2">
        <v>12292.6</v>
      </c>
      <c r="SS62" s="2">
        <v>6160.8</v>
      </c>
      <c r="ST62" s="2"/>
      <c r="SU62" s="2">
        <v>840.4</v>
      </c>
      <c r="SV62" s="2"/>
      <c r="SW62" s="2">
        <v>7420.23</v>
      </c>
      <c r="SX62" s="2"/>
      <c r="SY62" s="2"/>
      <c r="SZ62" s="2"/>
      <c r="TA62" s="2">
        <v>7563.6</v>
      </c>
      <c r="TB62" s="2">
        <v>27871.4</v>
      </c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>
        <v>6160.8</v>
      </c>
      <c r="TN62" s="2">
        <v>5042.04</v>
      </c>
      <c r="TO62" s="2"/>
      <c r="TP62" s="2"/>
      <c r="TQ62" s="2">
        <v>6443.8</v>
      </c>
      <c r="TR62" s="2">
        <v>3080.4</v>
      </c>
      <c r="TS62" s="2">
        <v>5042.3999999999996</v>
      </c>
      <c r="TT62" s="2"/>
      <c r="TU62" s="2"/>
      <c r="TV62" s="2"/>
      <c r="TW62" s="2"/>
      <c r="TX62" s="2"/>
      <c r="TY62" s="2"/>
      <c r="TZ62" s="2"/>
      <c r="UA62" s="2">
        <v>4761.2</v>
      </c>
      <c r="UB62" s="2">
        <v>2309.1999999999998</v>
      </c>
      <c r="UC62" s="2"/>
      <c r="UD62" s="2"/>
      <c r="UE62" s="2"/>
      <c r="UF62" s="2"/>
      <c r="UG62" s="2"/>
      <c r="UH62" s="2"/>
      <c r="UI62" s="2"/>
      <c r="UJ62" s="2"/>
      <c r="UK62" s="2">
        <v>10084.799999999999</v>
      </c>
      <c r="UL62" s="2">
        <v>6160.8</v>
      </c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>
        <v>2053.6</v>
      </c>
      <c r="UX62" s="2">
        <v>4774.2</v>
      </c>
      <c r="UY62" s="2"/>
      <c r="UZ62" s="2"/>
      <c r="VA62" s="2"/>
      <c r="VB62" s="2"/>
      <c r="VC62" s="2"/>
      <c r="VD62" s="2">
        <v>6160.8</v>
      </c>
      <c r="VE62" s="2"/>
      <c r="VF62" s="2"/>
      <c r="VG62" s="2"/>
      <c r="VH62" s="2">
        <v>3080.4</v>
      </c>
      <c r="VI62" s="2"/>
      <c r="VJ62" s="2"/>
      <c r="VK62" s="2"/>
      <c r="VL62" s="2">
        <v>71820</v>
      </c>
      <c r="VM62" s="2"/>
      <c r="VN62" s="2">
        <v>5042.3999999999996</v>
      </c>
      <c r="VO62" s="2">
        <v>5134</v>
      </c>
      <c r="VP62" s="2">
        <v>11203.2</v>
      </c>
      <c r="VQ62" s="2"/>
      <c r="VR62" s="2"/>
      <c r="VS62" s="2"/>
      <c r="VT62" s="2"/>
      <c r="VU62" s="2"/>
      <c r="VV62" s="2"/>
      <c r="VW62" s="2"/>
      <c r="VX62" s="2"/>
      <c r="VY62" s="2">
        <v>6160.8</v>
      </c>
      <c r="VZ62" s="2"/>
      <c r="WA62" s="2">
        <v>9241.2000000000007</v>
      </c>
      <c r="WB62" s="2">
        <v>1260.5999999999999</v>
      </c>
      <c r="WC62" s="2"/>
      <c r="WD62" s="2"/>
      <c r="WE62" s="2"/>
      <c r="WF62" s="2"/>
      <c r="WG62" s="2"/>
      <c r="WH62" s="2">
        <v>3080.4</v>
      </c>
      <c r="WI62" s="2">
        <v>6160.8</v>
      </c>
      <c r="WJ62" s="2">
        <v>5134</v>
      </c>
      <c r="WK62" s="2"/>
      <c r="WL62" s="2"/>
      <c r="WM62" s="2"/>
      <c r="WN62" s="2">
        <v>2521.1999999999998</v>
      </c>
      <c r="WO62" s="2"/>
      <c r="WP62" s="2"/>
      <c r="WQ62" s="2">
        <v>6834</v>
      </c>
      <c r="WR62" s="2"/>
      <c r="WS62" s="2"/>
      <c r="WT62" s="2"/>
      <c r="WU62" s="2"/>
      <c r="WV62" s="2">
        <v>12606</v>
      </c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>
        <v>4202</v>
      </c>
      <c r="XI62" s="2"/>
      <c r="XJ62" s="2"/>
      <c r="XK62" s="2">
        <v>10254</v>
      </c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>
        <v>80659.199999999997</v>
      </c>
      <c r="YF62" s="2"/>
      <c r="YG62" s="2">
        <v>33150.39</v>
      </c>
      <c r="YH62" s="2">
        <v>4107.2</v>
      </c>
      <c r="YI62" s="2"/>
      <c r="YJ62" s="2"/>
      <c r="YK62" s="2"/>
      <c r="YL62" s="2"/>
      <c r="YM62" s="2"/>
      <c r="YN62" s="2">
        <v>19604</v>
      </c>
      <c r="YO62" s="2">
        <v>9754.6</v>
      </c>
      <c r="YP62" s="2">
        <v>5141.37</v>
      </c>
      <c r="YQ62" s="2"/>
      <c r="YR62" s="2"/>
      <c r="YS62" s="2"/>
      <c r="YT62" s="2"/>
      <c r="YU62" s="2"/>
      <c r="YV62" s="2"/>
      <c r="YW62" s="2">
        <v>3080.4</v>
      </c>
      <c r="YX62" s="2"/>
      <c r="YY62" s="2"/>
      <c r="YZ62" s="2"/>
      <c r="ZA62" s="2"/>
      <c r="ZB62" s="2"/>
      <c r="ZC62" s="2">
        <v>16618.400000000001</v>
      </c>
      <c r="ZD62" s="2"/>
      <c r="ZE62" s="2"/>
      <c r="ZF62" s="2">
        <v>17724.099999999999</v>
      </c>
      <c r="ZG62" s="2"/>
      <c r="ZH62" s="2">
        <v>5042.3999999999996</v>
      </c>
      <c r="ZI62" s="2"/>
      <c r="ZJ62" s="2"/>
      <c r="ZK62" s="2"/>
      <c r="ZL62" s="2">
        <v>8122.8</v>
      </c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>
        <v>6160.8</v>
      </c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>
        <v>6160.8</v>
      </c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>
        <v>26330.400000000001</v>
      </c>
      <c r="ABP62" s="2"/>
      <c r="ABQ62" s="2"/>
      <c r="ABR62" s="2"/>
      <c r="ABS62" s="2"/>
      <c r="ABT62" s="2"/>
      <c r="ABU62" s="2"/>
      <c r="ABV62" s="2"/>
      <c r="ABW62" s="2"/>
      <c r="ABX62" s="2">
        <v>850</v>
      </c>
      <c r="ABY62" s="2"/>
      <c r="ABZ62" s="2"/>
      <c r="ACA62" s="2"/>
      <c r="ACB62" s="2"/>
      <c r="ACC62" s="2"/>
      <c r="ACD62" s="2"/>
      <c r="ACE62" s="2">
        <v>840.4</v>
      </c>
      <c r="ACF62" s="2"/>
      <c r="ACG62" s="2">
        <v>10549.2</v>
      </c>
      <c r="ACH62" s="2"/>
      <c r="ACI62" s="2">
        <v>44253.599999999999</v>
      </c>
      <c r="ACJ62" s="2">
        <v>11487.66</v>
      </c>
      <c r="ACK62" s="2">
        <v>5042.3999999999996</v>
      </c>
      <c r="ACL62" s="2">
        <v>840</v>
      </c>
      <c r="ACM62" s="2">
        <v>9241.2000000000007</v>
      </c>
      <c r="ACN62" s="2"/>
      <c r="ACO62" s="2"/>
      <c r="ACP62" s="2"/>
      <c r="ACQ62" s="2"/>
      <c r="ACR62" s="2"/>
      <c r="ACS62" s="2"/>
      <c r="ACT62" s="2"/>
      <c r="ACU62" s="2"/>
      <c r="ACV62" s="2">
        <v>5601.6</v>
      </c>
      <c r="ACW62" s="2"/>
      <c r="ACX62" s="2"/>
      <c r="ACY62" s="2"/>
      <c r="ACZ62" s="2"/>
      <c r="ADA62" s="2"/>
      <c r="ADB62" s="2"/>
      <c r="ADC62" s="2"/>
      <c r="ADD62" s="2"/>
      <c r="ADE62" s="2"/>
      <c r="ADF62" s="2">
        <v>9336</v>
      </c>
      <c r="ADG62" s="2">
        <v>7173.6</v>
      </c>
      <c r="ADH62" s="2"/>
      <c r="ADI62" s="2"/>
      <c r="ADJ62" s="2"/>
      <c r="ADK62" s="2"/>
      <c r="ADL62" s="2"/>
      <c r="ADM62" s="2"/>
      <c r="ADN62" s="2">
        <v>14375.2</v>
      </c>
      <c r="ADO62" s="2">
        <v>31372.799999999999</v>
      </c>
      <c r="ADP62" s="2">
        <v>5042.3999999999996</v>
      </c>
      <c r="ADQ62" s="2">
        <v>1680.8</v>
      </c>
      <c r="ADR62" s="2"/>
      <c r="ADS62" s="2">
        <v>60875.199999999997</v>
      </c>
      <c r="ADT62" s="2">
        <v>4107.2</v>
      </c>
      <c r="ADU62" s="2">
        <v>5134</v>
      </c>
      <c r="ADV62" s="2">
        <v>20536</v>
      </c>
      <c r="ADW62" s="2"/>
      <c r="ADX62" s="2"/>
      <c r="ADY62" s="2">
        <v>78509.41</v>
      </c>
      <c r="ADZ62" s="2"/>
      <c r="AEA62" s="2"/>
      <c r="AEB62" s="2"/>
      <c r="AEC62" s="2"/>
      <c r="AED62" s="2"/>
      <c r="AEE62" s="2">
        <v>10084.799999999999</v>
      </c>
      <c r="AEF62" s="2">
        <v>9241.2000000000007</v>
      </c>
      <c r="AEG62" s="2"/>
      <c r="AEH62" s="2">
        <v>15402</v>
      </c>
      <c r="AEI62" s="2"/>
      <c r="AEJ62" s="2"/>
      <c r="AEK62" s="2">
        <v>5042.3999999999996</v>
      </c>
      <c r="AEL62" s="2"/>
      <c r="AEM62" s="2"/>
      <c r="AEN62" s="2"/>
      <c r="AEO62" s="2"/>
      <c r="AEP62" s="2">
        <v>2521.1999999999998</v>
      </c>
      <c r="AEQ62" s="2"/>
      <c r="AER62" s="2"/>
      <c r="AES62" s="2">
        <v>65889.600000000006</v>
      </c>
      <c r="AET62" s="2"/>
      <c r="AEU62" s="2"/>
      <c r="AEV62" s="2"/>
      <c r="AEW62" s="2">
        <v>3080.4</v>
      </c>
      <c r="AEX62" s="2"/>
      <c r="AEY62" s="2"/>
      <c r="AEZ62" s="2"/>
      <c r="AFA62" s="2"/>
      <c r="AFB62" s="2"/>
      <c r="AFC62" s="2">
        <v>10254</v>
      </c>
      <c r="AFD62" s="2">
        <v>4093.2</v>
      </c>
      <c r="AFE62" s="2"/>
      <c r="AFF62" s="2"/>
      <c r="AFG62" s="2"/>
      <c r="AFH62" s="2"/>
      <c r="AFI62" s="2">
        <v>21457.200000000001</v>
      </c>
      <c r="AFJ62" s="2">
        <v>5134</v>
      </c>
      <c r="AFK62" s="2"/>
      <c r="AFL62" s="2"/>
      <c r="AFM62" s="2">
        <v>8122.8</v>
      </c>
      <c r="AFN62" s="2">
        <v>2521.1999999999998</v>
      </c>
      <c r="AFO62" s="2"/>
      <c r="AFP62" s="2">
        <v>33919.199999999997</v>
      </c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>
        <v>5042.8</v>
      </c>
      <c r="AGC62" s="2"/>
      <c r="AGD62" s="2"/>
      <c r="AGE62" s="2"/>
      <c r="AGF62" s="2"/>
      <c r="AGG62" s="2"/>
      <c r="AGH62" s="2">
        <v>2046.6</v>
      </c>
      <c r="AGI62" s="2"/>
      <c r="AGJ62" s="2"/>
      <c r="AGK62" s="2"/>
      <c r="AGL62" s="2"/>
      <c r="AGM62" s="2">
        <v>30682.799999999999</v>
      </c>
      <c r="AGN62" s="2">
        <v>27448.799999999999</v>
      </c>
      <c r="AGO62" s="2"/>
      <c r="AGP62" s="2"/>
      <c r="AGQ62" s="2">
        <v>7563.6</v>
      </c>
      <c r="AGR62" s="2"/>
      <c r="AGS62" s="2"/>
      <c r="AGT62" s="2"/>
      <c r="AGU62" s="2">
        <v>22406.400000000001</v>
      </c>
      <c r="AGV62" s="2">
        <v>49180.800000000003</v>
      </c>
      <c r="AGW62" s="2"/>
      <c r="AGX62" s="2">
        <v>3080.4</v>
      </c>
      <c r="AGY62" s="2"/>
      <c r="AGZ62" s="2">
        <v>6160.8</v>
      </c>
      <c r="AHA62" s="2">
        <v>6160.8</v>
      </c>
      <c r="AHB62" s="2"/>
      <c r="AHC62" s="2"/>
      <c r="AHD62" s="2">
        <v>5042.3999999999996</v>
      </c>
      <c r="AHE62" s="2"/>
      <c r="AHF62" s="2"/>
      <c r="AHG62" s="2"/>
      <c r="AHH62" s="2"/>
      <c r="AHI62" s="2"/>
      <c r="AHJ62" s="2"/>
      <c r="AHK62" s="2"/>
      <c r="AHL62" s="2">
        <v>1709</v>
      </c>
      <c r="AHM62" s="2">
        <v>12606</v>
      </c>
      <c r="AHN62" s="2"/>
      <c r="AHO62" s="2"/>
      <c r="AHP62" s="2">
        <v>43125.599999999999</v>
      </c>
      <c r="AHQ62" s="2"/>
      <c r="AHR62" s="2"/>
      <c r="AHS62" s="2"/>
      <c r="AHT62" s="2">
        <f t="shared" si="0"/>
        <v>3818004.6740000001</v>
      </c>
    </row>
    <row r="63" spans="1:904">
      <c r="A63" s="34" t="s">
        <v>2002</v>
      </c>
      <c r="B63" s="34" t="s">
        <v>2020</v>
      </c>
      <c r="C63" s="1" t="s">
        <v>2021</v>
      </c>
      <c r="D63" s="2">
        <v>33325.199999999997</v>
      </c>
      <c r="E63" s="2"/>
      <c r="F63" s="2">
        <v>5042.3999999999996</v>
      </c>
      <c r="G63" s="2"/>
      <c r="H63" s="2">
        <v>7563.6</v>
      </c>
      <c r="I63" s="2">
        <v>5042.3999999999996</v>
      </c>
      <c r="J63" s="2"/>
      <c r="K63" s="2"/>
      <c r="L63" s="2">
        <v>5042.3999999999996</v>
      </c>
      <c r="M63" s="2">
        <v>17377.599999999999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>
        <v>5042.3999999999996</v>
      </c>
      <c r="AE63" s="2"/>
      <c r="AF63" s="2">
        <v>6160.8</v>
      </c>
      <c r="AG63" s="2"/>
      <c r="AH63" s="2">
        <v>6160.8</v>
      </c>
      <c r="AI63" s="2"/>
      <c r="AJ63" s="2"/>
      <c r="AK63" s="2"/>
      <c r="AL63" s="2"/>
      <c r="AM63" s="2"/>
      <c r="AN63" s="2"/>
      <c r="AO63" s="2">
        <v>6160.8</v>
      </c>
      <c r="AP63" s="2"/>
      <c r="AQ63" s="2"/>
      <c r="AR63" s="2"/>
      <c r="AS63" s="2"/>
      <c r="AT63" s="2">
        <v>3080.4</v>
      </c>
      <c r="AU63" s="2"/>
      <c r="AV63" s="2">
        <v>5601.6</v>
      </c>
      <c r="AW63" s="2"/>
      <c r="AX63" s="2">
        <v>3080.4</v>
      </c>
      <c r="AY63" s="2">
        <v>12321.6</v>
      </c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>
        <v>513.4</v>
      </c>
      <c r="BM63" s="2"/>
      <c r="BN63" s="2">
        <v>3080.4</v>
      </c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>
        <v>13334.4</v>
      </c>
      <c r="CA63" s="2"/>
      <c r="CB63" s="2">
        <v>14283.6</v>
      </c>
      <c r="CC63" s="2"/>
      <c r="CD63" s="2">
        <v>6160.8</v>
      </c>
      <c r="CE63" s="2"/>
      <c r="CF63" s="2">
        <v>5042.3999999999996</v>
      </c>
      <c r="CG63" s="2">
        <v>17364</v>
      </c>
      <c r="CH63" s="2"/>
      <c r="CI63" s="2"/>
      <c r="CJ63" s="2"/>
      <c r="CK63" s="2"/>
      <c r="CL63" s="2"/>
      <c r="CM63" s="2"/>
      <c r="CN63" s="2"/>
      <c r="CO63" s="2">
        <v>4093.2</v>
      </c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>
        <v>5134</v>
      </c>
      <c r="DA63" s="2"/>
      <c r="DB63" s="2">
        <v>48452.4</v>
      </c>
      <c r="DC63" s="2">
        <v>18207.599999999999</v>
      </c>
      <c r="DD63" s="2">
        <v>6160.8</v>
      </c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>
        <v>21620.959999999999</v>
      </c>
      <c r="DU63" s="2"/>
      <c r="DV63" s="2"/>
      <c r="DW63" s="2">
        <v>5042.3999999999996</v>
      </c>
      <c r="DX63" s="2"/>
      <c r="DY63" s="2"/>
      <c r="DZ63" s="2"/>
      <c r="EA63" s="2">
        <v>12321.6</v>
      </c>
      <c r="EB63" s="2"/>
      <c r="EC63" s="2"/>
      <c r="ED63" s="2"/>
      <c r="EE63" s="2">
        <v>6160.4</v>
      </c>
      <c r="EF63" s="2"/>
      <c r="EG63" s="2"/>
      <c r="EH63" s="2"/>
      <c r="EI63" s="2"/>
      <c r="EJ63" s="2"/>
      <c r="EK63" s="2"/>
      <c r="EL63" s="2"/>
      <c r="EM63" s="2"/>
      <c r="EN63" s="2">
        <v>26485.599999999999</v>
      </c>
      <c r="EO63" s="2"/>
      <c r="EP63" s="2"/>
      <c r="EQ63" s="2"/>
      <c r="ER63" s="2"/>
      <c r="ES63" s="2"/>
      <c r="ET63" s="2"/>
      <c r="EU63" s="2"/>
      <c r="EV63" s="2"/>
      <c r="EW63" s="2">
        <v>5134</v>
      </c>
      <c r="EX63" s="2">
        <v>5042.3999999999996</v>
      </c>
      <c r="EY63" s="2"/>
      <c r="EZ63" s="2">
        <v>3361.6</v>
      </c>
      <c r="FA63" s="2"/>
      <c r="FB63" s="2"/>
      <c r="FC63" s="2"/>
      <c r="FD63" s="2"/>
      <c r="FE63" s="2">
        <v>9244.4</v>
      </c>
      <c r="FF63" s="2"/>
      <c r="FG63" s="2"/>
      <c r="FH63" s="2"/>
      <c r="FI63" s="2">
        <v>5759.76</v>
      </c>
      <c r="FJ63" s="2">
        <v>19911.009999999998</v>
      </c>
      <c r="FK63" s="2"/>
      <c r="FL63" s="2"/>
      <c r="FM63" s="2"/>
      <c r="FN63" s="2"/>
      <c r="FO63" s="2"/>
      <c r="FP63" s="2"/>
      <c r="FQ63" s="2">
        <v>35292</v>
      </c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>
        <v>18482.400000000001</v>
      </c>
      <c r="GF63" s="2"/>
      <c r="GG63" s="2"/>
      <c r="GH63" s="2"/>
      <c r="GI63" s="2">
        <v>10853.04</v>
      </c>
      <c r="GJ63" s="2"/>
      <c r="GK63" s="2"/>
      <c r="GL63" s="2">
        <v>15226</v>
      </c>
      <c r="GM63" s="2"/>
      <c r="GN63" s="2"/>
      <c r="GO63" s="2"/>
      <c r="GP63" s="2"/>
      <c r="GQ63" s="2"/>
      <c r="GR63" s="2"/>
      <c r="GS63" s="2"/>
      <c r="GT63" s="2"/>
      <c r="GU63" s="2">
        <v>5134</v>
      </c>
      <c r="GV63" s="2"/>
      <c r="GW63" s="2"/>
      <c r="GX63" s="2"/>
      <c r="GY63" s="2"/>
      <c r="GZ63" s="2"/>
      <c r="HA63" s="2"/>
      <c r="HB63" s="2"/>
      <c r="HC63" s="2"/>
      <c r="HD63" s="2"/>
      <c r="HE63" s="2">
        <v>5042.3999999999996</v>
      </c>
      <c r="HF63" s="2"/>
      <c r="HG63" s="2"/>
      <c r="HH63" s="2"/>
      <c r="HI63" s="2"/>
      <c r="HJ63" s="2"/>
      <c r="HK63" s="2">
        <v>2452.84</v>
      </c>
      <c r="HL63" s="2"/>
      <c r="HM63" s="2"/>
      <c r="HN63" s="2"/>
      <c r="HO63" s="2"/>
      <c r="HP63" s="2"/>
      <c r="HQ63" s="2"/>
      <c r="HR63" s="2"/>
      <c r="HS63" s="2">
        <v>11670.8</v>
      </c>
      <c r="HT63" s="2">
        <v>3080.4</v>
      </c>
      <c r="HU63" s="2"/>
      <c r="HV63" s="2"/>
      <c r="HW63" s="2"/>
      <c r="HX63" s="2">
        <v>7563.6</v>
      </c>
      <c r="HY63" s="2"/>
      <c r="HZ63" s="2">
        <v>7563.6</v>
      </c>
      <c r="IA63" s="2"/>
      <c r="IB63" s="2"/>
      <c r="IC63" s="2"/>
      <c r="ID63" s="2">
        <v>5042.3999999999996</v>
      </c>
      <c r="IE63" s="2">
        <v>2521.1999999999998</v>
      </c>
      <c r="IF63" s="2"/>
      <c r="IG63" s="2"/>
      <c r="IH63" s="2"/>
      <c r="II63" s="2"/>
      <c r="IJ63" s="2">
        <v>43279</v>
      </c>
      <c r="IK63" s="2"/>
      <c r="IL63" s="2"/>
      <c r="IM63" s="2"/>
      <c r="IN63" s="2"/>
      <c r="IO63" s="2"/>
      <c r="IP63" s="2">
        <v>12321.6</v>
      </c>
      <c r="IQ63" s="2"/>
      <c r="IR63" s="2"/>
      <c r="IS63" s="2"/>
      <c r="IT63" s="2">
        <v>41067.599999999999</v>
      </c>
      <c r="IU63" s="2"/>
      <c r="IV63" s="2"/>
      <c r="IW63" s="2"/>
      <c r="IX63" s="2"/>
      <c r="IY63" s="2"/>
      <c r="IZ63" s="2"/>
      <c r="JA63" s="2"/>
      <c r="JB63" s="2"/>
      <c r="JC63" s="2">
        <v>17740</v>
      </c>
      <c r="JD63" s="2"/>
      <c r="JE63" s="2"/>
      <c r="JF63" s="2"/>
      <c r="JG63" s="2">
        <v>6160.8</v>
      </c>
      <c r="JH63" s="2"/>
      <c r="JI63" s="2"/>
      <c r="JJ63" s="2"/>
      <c r="JK63" s="2">
        <v>4726</v>
      </c>
      <c r="JL63" s="2"/>
      <c r="JM63" s="2">
        <v>8214.4</v>
      </c>
      <c r="JN63" s="2"/>
      <c r="JO63" s="2">
        <v>24643.200000000001</v>
      </c>
      <c r="JP63" s="2"/>
      <c r="JQ63" s="2">
        <v>5042.3999999999996</v>
      </c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>
        <v>3361.6</v>
      </c>
      <c r="KJ63" s="2">
        <v>7701</v>
      </c>
      <c r="KK63" s="2"/>
      <c r="KL63" s="2"/>
      <c r="KM63" s="2"/>
      <c r="KN63" s="2"/>
      <c r="KO63" s="2"/>
      <c r="KP63" s="2">
        <v>12606</v>
      </c>
      <c r="KQ63" s="2"/>
      <c r="KR63" s="2"/>
      <c r="KS63" s="2">
        <v>5250</v>
      </c>
      <c r="KT63" s="2"/>
      <c r="KU63" s="2">
        <v>10362.799999999999</v>
      </c>
      <c r="KV63" s="2"/>
      <c r="KW63" s="2"/>
      <c r="KX63" s="2">
        <v>6836</v>
      </c>
      <c r="KY63" s="2"/>
      <c r="KZ63" s="2"/>
      <c r="LA63" s="2"/>
      <c r="LB63" s="2"/>
      <c r="LC63" s="2"/>
      <c r="LD63" s="2"/>
      <c r="LE63" s="2"/>
      <c r="LF63" s="2"/>
      <c r="LG63" s="2"/>
      <c r="LH63" s="2">
        <v>5042.3999999999996</v>
      </c>
      <c r="LI63" s="2">
        <v>9241.2000000000007</v>
      </c>
      <c r="LJ63" s="2"/>
      <c r="LK63" s="2"/>
      <c r="LL63" s="2"/>
      <c r="LM63" s="2"/>
      <c r="LN63" s="2">
        <v>2521.1999999999998</v>
      </c>
      <c r="LO63" s="2"/>
      <c r="LP63" s="2"/>
      <c r="LQ63" s="2"/>
      <c r="LR63" s="2">
        <v>60284.800000000003</v>
      </c>
      <c r="LS63" s="2"/>
      <c r="LT63" s="2">
        <v>1026.8</v>
      </c>
      <c r="LU63" s="2">
        <v>3606.096</v>
      </c>
      <c r="LV63" s="2">
        <v>26889.599999999999</v>
      </c>
      <c r="LW63" s="2">
        <v>39285.599999999999</v>
      </c>
      <c r="LX63" s="2"/>
      <c r="LY63" s="2"/>
      <c r="LZ63" s="2">
        <v>6160.8</v>
      </c>
      <c r="MA63" s="2"/>
      <c r="MB63" s="2"/>
      <c r="MC63" s="2"/>
      <c r="MD63" s="2"/>
      <c r="ME63" s="2"/>
      <c r="MF63" s="2">
        <v>4202</v>
      </c>
      <c r="MG63" s="2">
        <v>34612.199999999997</v>
      </c>
      <c r="MH63" s="2"/>
      <c r="MI63" s="2"/>
      <c r="MJ63" s="2">
        <v>13591</v>
      </c>
      <c r="MK63" s="2"/>
      <c r="ML63" s="2"/>
      <c r="MM63" s="2"/>
      <c r="MN63" s="2"/>
      <c r="MO63" s="2">
        <v>5042.3999999999996</v>
      </c>
      <c r="MP63" s="2">
        <v>26605.200000000001</v>
      </c>
      <c r="MQ63" s="2"/>
      <c r="MR63" s="2">
        <v>10084.799999999999</v>
      </c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>
        <v>6610.8</v>
      </c>
      <c r="NE63" s="2"/>
      <c r="NF63" s="2"/>
      <c r="NG63" s="2">
        <v>5216.3999999999996</v>
      </c>
      <c r="NH63" s="2">
        <v>11203.2</v>
      </c>
      <c r="NI63" s="2"/>
      <c r="NJ63" s="2"/>
      <c r="NK63" s="2"/>
      <c r="NL63" s="2"/>
      <c r="NM63" s="2"/>
      <c r="NN63" s="2"/>
      <c r="NO63" s="2"/>
      <c r="NP63" s="2">
        <v>53534</v>
      </c>
      <c r="NQ63" s="2"/>
      <c r="NR63" s="2"/>
      <c r="NS63" s="2">
        <v>2567</v>
      </c>
      <c r="NT63" s="2"/>
      <c r="NU63" s="2"/>
      <c r="NV63" s="2"/>
      <c r="NW63" s="2"/>
      <c r="NX63" s="2"/>
      <c r="NY63" s="2"/>
      <c r="NZ63" s="2"/>
      <c r="OA63" s="2"/>
      <c r="OB63" s="2">
        <v>3080.4</v>
      </c>
      <c r="OC63" s="2"/>
      <c r="OD63" s="2">
        <v>10084.799999999999</v>
      </c>
      <c r="OE63" s="2"/>
      <c r="OF63" s="2">
        <v>14283.6</v>
      </c>
      <c r="OG63" s="2">
        <v>1026.8</v>
      </c>
      <c r="OH63" s="2"/>
      <c r="OI63" s="2"/>
      <c r="OJ63" s="2"/>
      <c r="OK63" s="2"/>
      <c r="OL63" s="2"/>
      <c r="OM63" s="2"/>
      <c r="ON63" s="2">
        <v>1680.8</v>
      </c>
      <c r="OO63" s="2">
        <v>2521.1999999999998</v>
      </c>
      <c r="OP63" s="2"/>
      <c r="OQ63" s="2"/>
      <c r="OR63" s="2"/>
      <c r="OS63" s="2"/>
      <c r="OT63" s="2">
        <v>15127.2</v>
      </c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>
        <v>3080.4</v>
      </c>
      <c r="PK63" s="2"/>
      <c r="PL63" s="2"/>
      <c r="PM63" s="2"/>
      <c r="PN63" s="2"/>
      <c r="PO63" s="2"/>
      <c r="PP63" s="2"/>
      <c r="PQ63" s="2"/>
      <c r="PR63" s="2"/>
      <c r="PS63" s="2"/>
      <c r="PT63" s="2">
        <v>28561.61</v>
      </c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>
        <v>4107.2</v>
      </c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>
        <v>25583.200000000001</v>
      </c>
      <c r="SV63" s="2"/>
      <c r="SW63" s="2"/>
      <c r="SX63" s="2"/>
      <c r="SY63" s="2"/>
      <c r="SZ63" s="2"/>
      <c r="TA63" s="2"/>
      <c r="TB63" s="2"/>
      <c r="TC63" s="2"/>
      <c r="TD63" s="2"/>
      <c r="TE63" s="2">
        <v>6160.8</v>
      </c>
      <c r="TF63" s="2"/>
      <c r="TG63" s="2"/>
      <c r="TH63" s="2"/>
      <c r="TI63" s="2">
        <v>35856</v>
      </c>
      <c r="TJ63" s="2">
        <v>840.4</v>
      </c>
      <c r="TK63" s="2"/>
      <c r="TL63" s="2"/>
      <c r="TM63" s="2"/>
      <c r="TN63" s="2"/>
      <c r="TO63" s="2"/>
      <c r="TP63" s="2">
        <v>6160.8</v>
      </c>
      <c r="TQ63" s="2">
        <v>7563.6</v>
      </c>
      <c r="TR63" s="2"/>
      <c r="TS63" s="2"/>
      <c r="TT63" s="2"/>
      <c r="TU63" s="2"/>
      <c r="TV63" s="2"/>
      <c r="TW63" s="2"/>
      <c r="TX63" s="2"/>
      <c r="TY63" s="2"/>
      <c r="TZ63" s="2"/>
      <c r="UA63" s="2">
        <v>4202</v>
      </c>
      <c r="UB63" s="2">
        <v>1257.5</v>
      </c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>
        <v>9241.2000000000007</v>
      </c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>
        <v>5042.3999999999996</v>
      </c>
      <c r="VO63" s="2">
        <v>8727.7999999999993</v>
      </c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>
        <v>8186.4</v>
      </c>
      <c r="WB63" s="2"/>
      <c r="WC63" s="2">
        <v>1026.8</v>
      </c>
      <c r="WD63" s="2"/>
      <c r="WE63" s="2"/>
      <c r="WF63" s="2">
        <v>9190.7999999999993</v>
      </c>
      <c r="WG63" s="2"/>
      <c r="WH63" s="2"/>
      <c r="WI63" s="2">
        <v>3080.4</v>
      </c>
      <c r="WJ63" s="2">
        <v>5134</v>
      </c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>
        <v>24738</v>
      </c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>
        <v>12321.6</v>
      </c>
      <c r="YF63" s="2">
        <v>12835</v>
      </c>
      <c r="YG63" s="2"/>
      <c r="YH63" s="2"/>
      <c r="YI63" s="2"/>
      <c r="YJ63" s="2"/>
      <c r="YK63" s="2"/>
      <c r="YL63" s="2"/>
      <c r="YM63" s="2"/>
      <c r="YN63" s="2">
        <v>2053.6</v>
      </c>
      <c r="YO63" s="2">
        <v>4107.2</v>
      </c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>
        <v>13228.8</v>
      </c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>
        <v>20728.8</v>
      </c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>
        <v>4107.2</v>
      </c>
      <c r="ABI63" s="2"/>
      <c r="ABJ63" s="2"/>
      <c r="ABK63" s="2"/>
      <c r="ABL63" s="2"/>
      <c r="ABM63" s="2"/>
      <c r="ABN63" s="2"/>
      <c r="ABO63" s="2">
        <v>13724.4</v>
      </c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>
        <v>1026.8</v>
      </c>
      <c r="ACF63" s="2">
        <v>4107.2</v>
      </c>
      <c r="ACG63" s="2"/>
      <c r="ACH63" s="2"/>
      <c r="ACI63" s="2"/>
      <c r="ACJ63" s="2">
        <v>5042.3999999999996</v>
      </c>
      <c r="ACK63" s="2">
        <v>8682</v>
      </c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>
        <v>5601.6</v>
      </c>
      <c r="ACW63" s="2">
        <v>2521.1999999999998</v>
      </c>
      <c r="ACX63" s="2">
        <v>21562.799999999999</v>
      </c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>
        <v>7514.4</v>
      </c>
      <c r="ADP63" s="2"/>
      <c r="ADQ63" s="2">
        <v>2053.6</v>
      </c>
      <c r="ADR63" s="2"/>
      <c r="ADS63" s="2"/>
      <c r="ADT63" s="2"/>
      <c r="ADU63" s="2"/>
      <c r="ADV63" s="2"/>
      <c r="ADW63" s="2"/>
      <c r="ADX63" s="2"/>
      <c r="ADY63" s="2"/>
      <c r="ADZ63" s="2">
        <v>83487</v>
      </c>
      <c r="AEA63" s="2">
        <v>15127.2</v>
      </c>
      <c r="AEB63" s="2">
        <v>16245.6</v>
      </c>
      <c r="AEC63" s="2"/>
      <c r="AED63" s="2"/>
      <c r="AEE63" s="2"/>
      <c r="AEF63" s="2">
        <v>3080.4</v>
      </c>
      <c r="AEG63" s="2"/>
      <c r="AEH63" s="2"/>
      <c r="AEI63" s="2"/>
      <c r="AEJ63" s="2"/>
      <c r="AEK63" s="2"/>
      <c r="AEL63" s="2"/>
      <c r="AEM63" s="2"/>
      <c r="AEN63" s="2"/>
      <c r="AEO63" s="2"/>
      <c r="AEP63" s="2">
        <v>2521.1999999999998</v>
      </c>
      <c r="AEQ63" s="2"/>
      <c r="AER63" s="2"/>
      <c r="AES63" s="2"/>
      <c r="AET63" s="2">
        <v>5601.6</v>
      </c>
      <c r="AEU63" s="2"/>
      <c r="AEV63" s="2"/>
      <c r="AEW63" s="2"/>
      <c r="AEX63" s="2"/>
      <c r="AEY63" s="2"/>
      <c r="AEZ63" s="2"/>
      <c r="AFA63" s="2"/>
      <c r="AFB63" s="2"/>
      <c r="AFC63" s="2"/>
      <c r="AFD63" s="2">
        <v>13242.8</v>
      </c>
      <c r="AFE63" s="2"/>
      <c r="AFF63" s="2"/>
      <c r="AFG63" s="2"/>
      <c r="AFH63" s="2"/>
      <c r="AFI63" s="2">
        <v>10084.799999999999</v>
      </c>
      <c r="AFJ63" s="2">
        <v>6772.6</v>
      </c>
      <c r="AFK63" s="2">
        <v>840.4</v>
      </c>
      <c r="AFL63" s="2"/>
      <c r="AFM63" s="2">
        <v>10084.799999999999</v>
      </c>
      <c r="AFN63" s="2">
        <v>25117.200000000001</v>
      </c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>
        <v>18207.2</v>
      </c>
      <c r="AGC63" s="2"/>
      <c r="AGD63" s="2"/>
      <c r="AGE63" s="2"/>
      <c r="AGF63" s="2">
        <v>8510.4</v>
      </c>
      <c r="AGG63" s="2"/>
      <c r="AGH63" s="2"/>
      <c r="AGI63" s="2"/>
      <c r="AGJ63" s="2"/>
      <c r="AGK63" s="2"/>
      <c r="AGL63" s="2"/>
      <c r="AGM63" s="2">
        <v>25460.400000000001</v>
      </c>
      <c r="AGN63" s="2">
        <v>18207.599999999999</v>
      </c>
      <c r="AGO63" s="2"/>
      <c r="AGP63" s="2">
        <v>22690.799999999999</v>
      </c>
      <c r="AGQ63" s="2"/>
      <c r="AGR63" s="2"/>
      <c r="AGS63" s="2"/>
      <c r="AGT63" s="2"/>
      <c r="AGU63" s="2"/>
      <c r="AGV63" s="2"/>
      <c r="AGW63" s="2"/>
      <c r="AGX63" s="2">
        <v>6160.8</v>
      </c>
      <c r="AGY63" s="2"/>
      <c r="AGZ63" s="2"/>
      <c r="AHA63" s="2"/>
      <c r="AHB63" s="2"/>
      <c r="AHC63" s="2">
        <v>4093.2</v>
      </c>
      <c r="AHD63" s="2"/>
      <c r="AHE63" s="2"/>
      <c r="AHF63" s="2"/>
      <c r="AHG63" s="2"/>
      <c r="AHH63" s="2"/>
      <c r="AHI63" s="2">
        <v>12606</v>
      </c>
      <c r="AHJ63" s="2"/>
      <c r="AHK63" s="2"/>
      <c r="AHL63" s="2"/>
      <c r="AHM63" s="2">
        <v>19885.2</v>
      </c>
      <c r="AHN63" s="2"/>
      <c r="AHO63" s="2">
        <v>20169.599999999999</v>
      </c>
      <c r="AHP63" s="2">
        <v>12321.6</v>
      </c>
      <c r="AHQ63" s="2"/>
      <c r="AHR63" s="2"/>
      <c r="AHS63" s="2"/>
      <c r="AHT63" s="2">
        <f t="shared" si="0"/>
        <v>1796761.2160000002</v>
      </c>
    </row>
    <row r="64" spans="1:904">
      <c r="A64" s="34" t="s">
        <v>2002</v>
      </c>
      <c r="B64" s="34" t="s">
        <v>2022</v>
      </c>
      <c r="C64" s="1" t="s">
        <v>2023</v>
      </c>
      <c r="D64" s="2">
        <v>9041700</v>
      </c>
      <c r="E64" s="2">
        <v>518820</v>
      </c>
      <c r="F64" s="2">
        <v>1217100</v>
      </c>
      <c r="G64" s="2">
        <v>194700</v>
      </c>
      <c r="H64" s="2">
        <v>389660</v>
      </c>
      <c r="I64" s="2">
        <v>287100</v>
      </c>
      <c r="J64" s="2">
        <v>2123100</v>
      </c>
      <c r="K64" s="2">
        <v>631680</v>
      </c>
      <c r="L64" s="2">
        <v>1087680</v>
      </c>
      <c r="M64" s="2">
        <v>995585</v>
      </c>
      <c r="N64" s="2">
        <v>471960</v>
      </c>
      <c r="O64" s="2">
        <v>142260</v>
      </c>
      <c r="P64" s="2">
        <v>287400</v>
      </c>
      <c r="Q64" s="2">
        <v>154020</v>
      </c>
      <c r="R64" s="2">
        <v>507720</v>
      </c>
      <c r="S64" s="2">
        <v>464300</v>
      </c>
      <c r="T64" s="2">
        <v>131280</v>
      </c>
      <c r="U64" s="2"/>
      <c r="V64" s="2">
        <v>5859324.0800000001</v>
      </c>
      <c r="W64" s="2">
        <v>1703495.5</v>
      </c>
      <c r="X64" s="2">
        <v>1014810</v>
      </c>
      <c r="Y64" s="2">
        <v>817320</v>
      </c>
      <c r="Z64" s="2">
        <v>799380</v>
      </c>
      <c r="AA64" s="2">
        <v>976440</v>
      </c>
      <c r="AB64" s="2">
        <v>334064.40000000002</v>
      </c>
      <c r="AC64" s="2">
        <v>639780</v>
      </c>
      <c r="AD64" s="2">
        <v>1126560</v>
      </c>
      <c r="AE64" s="2">
        <v>1017940</v>
      </c>
      <c r="AF64" s="2">
        <v>1312800</v>
      </c>
      <c r="AG64" s="2">
        <v>137880</v>
      </c>
      <c r="AH64" s="2">
        <v>656700</v>
      </c>
      <c r="AI64" s="2">
        <v>480000</v>
      </c>
      <c r="AJ64" s="2">
        <v>1012540</v>
      </c>
      <c r="AK64" s="2">
        <v>539420</v>
      </c>
      <c r="AL64" s="2">
        <v>463160</v>
      </c>
      <c r="AM64" s="2">
        <v>1178420</v>
      </c>
      <c r="AN64" s="2">
        <v>504240</v>
      </c>
      <c r="AO64" s="2">
        <v>1119990</v>
      </c>
      <c r="AP64" s="2">
        <v>555460</v>
      </c>
      <c r="AQ64" s="2">
        <v>588240</v>
      </c>
      <c r="AR64" s="2"/>
      <c r="AS64" s="2"/>
      <c r="AT64" s="2">
        <v>3597390</v>
      </c>
      <c r="AU64" s="2">
        <v>153180</v>
      </c>
      <c r="AV64" s="2">
        <v>154020</v>
      </c>
      <c r="AW64" s="2">
        <v>484660</v>
      </c>
      <c r="AX64" s="2">
        <v>365760</v>
      </c>
      <c r="AY64" s="2">
        <v>666570</v>
      </c>
      <c r="AZ64" s="2">
        <v>459360</v>
      </c>
      <c r="BA64" s="2">
        <v>1148880</v>
      </c>
      <c r="BB64" s="2">
        <v>745658.4</v>
      </c>
      <c r="BC64" s="2">
        <v>640860</v>
      </c>
      <c r="BD64" s="2">
        <v>852600</v>
      </c>
      <c r="BE64" s="2">
        <v>298080</v>
      </c>
      <c r="BF64" s="2">
        <v>194460</v>
      </c>
      <c r="BG64" s="2"/>
      <c r="BH64" s="2"/>
      <c r="BI64" s="2">
        <v>2419571</v>
      </c>
      <c r="BJ64" s="2">
        <v>3686501</v>
      </c>
      <c r="BK64" s="2">
        <v>793320</v>
      </c>
      <c r="BL64" s="2">
        <v>647580</v>
      </c>
      <c r="BM64" s="2">
        <v>1041720</v>
      </c>
      <c r="BN64" s="2"/>
      <c r="BO64" s="2"/>
      <c r="BP64" s="2"/>
      <c r="BQ64" s="2"/>
      <c r="BR64" s="2">
        <v>5151728.71</v>
      </c>
      <c r="BS64" s="2">
        <v>1172940</v>
      </c>
      <c r="BT64" s="2">
        <v>561420</v>
      </c>
      <c r="BU64" s="2">
        <v>499620</v>
      </c>
      <c r="BV64" s="2">
        <v>879900</v>
      </c>
      <c r="BW64" s="2">
        <v>1126420</v>
      </c>
      <c r="BX64" s="2">
        <v>789484.19</v>
      </c>
      <c r="BY64" s="2">
        <v>1805220</v>
      </c>
      <c r="BZ64" s="2">
        <v>1073667.33</v>
      </c>
      <c r="CA64" s="2">
        <v>870840</v>
      </c>
      <c r="CB64" s="2">
        <v>308040</v>
      </c>
      <c r="CC64" s="2">
        <v>181320</v>
      </c>
      <c r="CD64" s="2"/>
      <c r="CE64" s="2">
        <v>441786.8</v>
      </c>
      <c r="CF64" s="2">
        <v>495300</v>
      </c>
      <c r="CG64" s="2">
        <v>5106970</v>
      </c>
      <c r="CH64" s="2">
        <v>503340</v>
      </c>
      <c r="CI64" s="2"/>
      <c r="CJ64" s="2">
        <v>343620</v>
      </c>
      <c r="CK64" s="2">
        <v>435340</v>
      </c>
      <c r="CL64" s="2">
        <v>524938.29</v>
      </c>
      <c r="CM64" s="2">
        <v>718080</v>
      </c>
      <c r="CN64" s="2">
        <v>458460</v>
      </c>
      <c r="CO64" s="2">
        <v>307896</v>
      </c>
      <c r="CP64" s="2">
        <v>897660</v>
      </c>
      <c r="CQ64" s="2">
        <v>970980</v>
      </c>
      <c r="CR64" s="2">
        <v>493615.33</v>
      </c>
      <c r="CS64" s="2"/>
      <c r="CT64" s="2">
        <v>4976140</v>
      </c>
      <c r="CU64" s="2">
        <v>356227</v>
      </c>
      <c r="CV64" s="2">
        <v>1846776</v>
      </c>
      <c r="CW64" s="2">
        <v>631729.43999999994</v>
      </c>
      <c r="CX64" s="2">
        <v>883020</v>
      </c>
      <c r="CY64" s="2">
        <v>324060</v>
      </c>
      <c r="CZ64" s="2">
        <v>455940</v>
      </c>
      <c r="DA64" s="2">
        <v>359850</v>
      </c>
      <c r="DB64" s="2">
        <v>4083188.39</v>
      </c>
      <c r="DC64" s="2">
        <v>4060920</v>
      </c>
      <c r="DD64" s="2">
        <v>542070</v>
      </c>
      <c r="DE64" s="2">
        <v>162840</v>
      </c>
      <c r="DF64" s="2">
        <v>1075040</v>
      </c>
      <c r="DG64" s="2">
        <v>1042280</v>
      </c>
      <c r="DH64" s="2">
        <v>764940</v>
      </c>
      <c r="DI64" s="2">
        <v>490860</v>
      </c>
      <c r="DJ64" s="2"/>
      <c r="DK64" s="2">
        <v>9484853.3300000001</v>
      </c>
      <c r="DL64" s="2"/>
      <c r="DM64" s="2">
        <v>0</v>
      </c>
      <c r="DN64" s="2">
        <v>515640</v>
      </c>
      <c r="DO64" s="2">
        <v>554220</v>
      </c>
      <c r="DP64" s="2">
        <v>1122780</v>
      </c>
      <c r="DQ64" s="2">
        <v>466660</v>
      </c>
      <c r="DR64" s="2">
        <v>943380</v>
      </c>
      <c r="DS64" s="2">
        <v>164880</v>
      </c>
      <c r="DT64" s="2">
        <v>3930480</v>
      </c>
      <c r="DU64" s="2">
        <v>2362292.9</v>
      </c>
      <c r="DV64" s="2">
        <v>1324440</v>
      </c>
      <c r="DW64" s="2">
        <v>751200</v>
      </c>
      <c r="DX64" s="2">
        <v>1431878.38</v>
      </c>
      <c r="DY64" s="2">
        <v>906146</v>
      </c>
      <c r="DZ64" s="2">
        <v>1195740</v>
      </c>
      <c r="EA64" s="2">
        <v>645600</v>
      </c>
      <c r="EB64" s="2">
        <v>724501.2</v>
      </c>
      <c r="EC64" s="2">
        <v>179580</v>
      </c>
      <c r="ED64" s="2">
        <v>492780</v>
      </c>
      <c r="EE64" s="2">
        <v>1829010.97</v>
      </c>
      <c r="EF64" s="2">
        <v>2950144.97</v>
      </c>
      <c r="EG64" s="2">
        <v>802920</v>
      </c>
      <c r="EH64" s="2">
        <v>311780</v>
      </c>
      <c r="EI64" s="2">
        <v>1239900</v>
      </c>
      <c r="EJ64" s="2">
        <v>1515292.58</v>
      </c>
      <c r="EK64" s="2">
        <v>1590812.26</v>
      </c>
      <c r="EL64" s="2">
        <v>667260</v>
      </c>
      <c r="EM64" s="2">
        <v>318900</v>
      </c>
      <c r="EN64" s="2">
        <v>5772495.0899999999</v>
      </c>
      <c r="EO64" s="2"/>
      <c r="EP64" s="2">
        <v>518460</v>
      </c>
      <c r="EQ64" s="2"/>
      <c r="ER64" s="2"/>
      <c r="ES64" s="2">
        <v>696120</v>
      </c>
      <c r="ET64" s="2">
        <v>1108851.33</v>
      </c>
      <c r="EU64" s="2">
        <v>656460</v>
      </c>
      <c r="EV64" s="2">
        <v>334470</v>
      </c>
      <c r="EW64" s="2">
        <v>3966370</v>
      </c>
      <c r="EX64" s="2">
        <v>164880</v>
      </c>
      <c r="EY64" s="2">
        <v>617460</v>
      </c>
      <c r="EZ64" s="2">
        <v>1168810</v>
      </c>
      <c r="FA64" s="2">
        <v>1623000</v>
      </c>
      <c r="FB64" s="2">
        <v>761040</v>
      </c>
      <c r="FC64" s="2">
        <v>1330680</v>
      </c>
      <c r="FD64" s="2">
        <v>611580</v>
      </c>
      <c r="FE64" s="2">
        <v>389560</v>
      </c>
      <c r="FF64" s="2">
        <v>592080</v>
      </c>
      <c r="FG64" s="2"/>
      <c r="FH64" s="2"/>
      <c r="FI64" s="2">
        <v>4866318</v>
      </c>
      <c r="FJ64" s="2"/>
      <c r="FK64" s="2">
        <v>389440</v>
      </c>
      <c r="FL64" s="2">
        <v>688175.48</v>
      </c>
      <c r="FM64" s="2">
        <v>216980.6</v>
      </c>
      <c r="FN64" s="2"/>
      <c r="FO64" s="2"/>
      <c r="FP64" s="2"/>
      <c r="FQ64" s="2">
        <v>9573485.6600000001</v>
      </c>
      <c r="FR64" s="2">
        <v>436920</v>
      </c>
      <c r="FS64" s="2">
        <v>993810</v>
      </c>
      <c r="FT64" s="2">
        <v>1441200</v>
      </c>
      <c r="FU64" s="2">
        <v>707400</v>
      </c>
      <c r="FV64" s="2">
        <v>279780</v>
      </c>
      <c r="FW64" s="2">
        <v>2261160</v>
      </c>
      <c r="FX64" s="2">
        <v>231480</v>
      </c>
      <c r="FY64" s="2">
        <v>1582540</v>
      </c>
      <c r="FZ64" s="2">
        <v>785400</v>
      </c>
      <c r="GA64" s="2">
        <v>745920</v>
      </c>
      <c r="GB64" s="2">
        <v>926160</v>
      </c>
      <c r="GC64" s="2">
        <v>201200</v>
      </c>
      <c r="GD64" s="2"/>
      <c r="GE64" s="2">
        <v>1588200</v>
      </c>
      <c r="GF64" s="2">
        <v>459120</v>
      </c>
      <c r="GG64" s="2">
        <v>1120680</v>
      </c>
      <c r="GH64" s="2">
        <v>1272390</v>
      </c>
      <c r="GI64" s="2">
        <v>471030</v>
      </c>
      <c r="GJ64" s="2">
        <v>655140</v>
      </c>
      <c r="GK64" s="2">
        <v>1229540</v>
      </c>
      <c r="GL64" s="2">
        <v>787740</v>
      </c>
      <c r="GM64" s="2">
        <v>271200</v>
      </c>
      <c r="GN64" s="2"/>
      <c r="GO64" s="2"/>
      <c r="GP64" s="2"/>
      <c r="GQ64" s="2">
        <v>2780619</v>
      </c>
      <c r="GR64" s="2">
        <v>740340</v>
      </c>
      <c r="GS64" s="2"/>
      <c r="GT64" s="2">
        <v>675361.18</v>
      </c>
      <c r="GU64" s="2">
        <v>227160</v>
      </c>
      <c r="GV64" s="2">
        <v>904770</v>
      </c>
      <c r="GW64" s="2">
        <v>965869.04</v>
      </c>
      <c r="GX64" s="2">
        <v>436310</v>
      </c>
      <c r="GY64" s="2">
        <v>9807050.3200000003</v>
      </c>
      <c r="GZ64" s="2">
        <v>308220</v>
      </c>
      <c r="HA64" s="2">
        <v>2124480</v>
      </c>
      <c r="HB64" s="2">
        <v>905310</v>
      </c>
      <c r="HC64" s="2">
        <v>6867420</v>
      </c>
      <c r="HD64" s="2">
        <v>322200</v>
      </c>
      <c r="HE64" s="2">
        <v>1157380</v>
      </c>
      <c r="HF64" s="2">
        <v>305269.34999999998</v>
      </c>
      <c r="HG64" s="2">
        <v>646500</v>
      </c>
      <c r="HH64" s="2">
        <v>336240</v>
      </c>
      <c r="HI64" s="2"/>
      <c r="HJ64" s="2"/>
      <c r="HK64" s="2">
        <v>3303384</v>
      </c>
      <c r="HL64" s="2">
        <v>542060</v>
      </c>
      <c r="HM64" s="2">
        <v>1837380</v>
      </c>
      <c r="HN64" s="2">
        <v>1479780</v>
      </c>
      <c r="HO64" s="2">
        <v>1192080</v>
      </c>
      <c r="HP64" s="2">
        <v>608100</v>
      </c>
      <c r="HQ64" s="2">
        <v>490520.4</v>
      </c>
      <c r="HR64" s="2">
        <v>154020</v>
      </c>
      <c r="HS64" s="2">
        <v>5772953.3399999999</v>
      </c>
      <c r="HT64" s="2">
        <v>2341880.33</v>
      </c>
      <c r="HU64" s="2">
        <v>655812</v>
      </c>
      <c r="HV64" s="2">
        <v>713700</v>
      </c>
      <c r="HW64" s="2">
        <v>154400</v>
      </c>
      <c r="HX64" s="2">
        <v>336420</v>
      </c>
      <c r="HY64" s="2">
        <v>958960</v>
      </c>
      <c r="HZ64" s="2">
        <v>451320</v>
      </c>
      <c r="IA64" s="2">
        <v>1026420</v>
      </c>
      <c r="IB64" s="2">
        <v>501180</v>
      </c>
      <c r="IC64" s="2">
        <v>1077120</v>
      </c>
      <c r="ID64" s="2">
        <v>751086</v>
      </c>
      <c r="IE64" s="2">
        <v>402460</v>
      </c>
      <c r="IF64" s="2">
        <v>889740</v>
      </c>
      <c r="IG64" s="2">
        <v>419540</v>
      </c>
      <c r="IH64" s="2">
        <v>1122540</v>
      </c>
      <c r="II64" s="2">
        <v>6612272.9299999997</v>
      </c>
      <c r="IJ64" s="2">
        <v>527280</v>
      </c>
      <c r="IK64" s="2">
        <v>1523340</v>
      </c>
      <c r="IL64" s="2">
        <v>1581020</v>
      </c>
      <c r="IM64" s="2">
        <v>1450107.3</v>
      </c>
      <c r="IN64" s="2">
        <v>188070</v>
      </c>
      <c r="IO64" s="2">
        <v>573840</v>
      </c>
      <c r="IP64" s="2">
        <v>655680</v>
      </c>
      <c r="IQ64" s="2">
        <v>594890</v>
      </c>
      <c r="IR64" s="2">
        <v>316464.81</v>
      </c>
      <c r="IS64" s="2">
        <v>6045660</v>
      </c>
      <c r="IT64" s="2">
        <v>7928670.9699999997</v>
      </c>
      <c r="IU64" s="2">
        <v>370664.83</v>
      </c>
      <c r="IV64" s="2">
        <v>578580</v>
      </c>
      <c r="IW64" s="2">
        <v>639900</v>
      </c>
      <c r="IX64" s="2">
        <v>376850</v>
      </c>
      <c r="IY64" s="2">
        <v>769490</v>
      </c>
      <c r="IZ64" s="2">
        <v>429302.4</v>
      </c>
      <c r="JA64" s="2">
        <v>440030</v>
      </c>
      <c r="JB64" s="2"/>
      <c r="JC64" s="2">
        <v>865689</v>
      </c>
      <c r="JD64" s="2">
        <v>310980</v>
      </c>
      <c r="JE64" s="2">
        <v>3630180</v>
      </c>
      <c r="JF64" s="2">
        <v>3472799.47</v>
      </c>
      <c r="JG64" s="2">
        <v>902672.07</v>
      </c>
      <c r="JH64" s="2">
        <v>897300</v>
      </c>
      <c r="JI64" s="2"/>
      <c r="JJ64" s="2">
        <v>462430</v>
      </c>
      <c r="JK64" s="2">
        <v>3446313.87</v>
      </c>
      <c r="JL64" s="2">
        <v>1200914.3999999999</v>
      </c>
      <c r="JM64" s="2"/>
      <c r="JN64" s="2">
        <v>784570</v>
      </c>
      <c r="JO64" s="2"/>
      <c r="JP64" s="2">
        <v>970010</v>
      </c>
      <c r="JQ64" s="2">
        <v>628800</v>
      </c>
      <c r="JR64" s="2">
        <v>3952440</v>
      </c>
      <c r="JS64" s="2">
        <v>3713548.39</v>
      </c>
      <c r="JT64" s="2">
        <v>557460</v>
      </c>
      <c r="JU64" s="2">
        <v>280080</v>
      </c>
      <c r="JV64" s="2">
        <v>277920</v>
      </c>
      <c r="JW64" s="2">
        <v>140145.60000000001</v>
      </c>
      <c r="JX64" s="2">
        <v>1193820</v>
      </c>
      <c r="JY64" s="2">
        <v>1255490</v>
      </c>
      <c r="JZ64" s="2">
        <v>1016290</v>
      </c>
      <c r="KA64" s="2">
        <v>1135280</v>
      </c>
      <c r="KB64" s="2">
        <v>304020</v>
      </c>
      <c r="KC64" s="2">
        <v>985260</v>
      </c>
      <c r="KD64" s="2">
        <v>440480</v>
      </c>
      <c r="KE64" s="2">
        <v>348420</v>
      </c>
      <c r="KF64" s="2"/>
      <c r="KG64" s="2"/>
      <c r="KH64" s="2">
        <v>4270680</v>
      </c>
      <c r="KI64" s="2">
        <v>158760</v>
      </c>
      <c r="KJ64" s="2">
        <v>348720</v>
      </c>
      <c r="KK64" s="2">
        <v>792900</v>
      </c>
      <c r="KL64" s="2">
        <v>966240</v>
      </c>
      <c r="KM64" s="2"/>
      <c r="KN64" s="2"/>
      <c r="KO64" s="2">
        <v>293760</v>
      </c>
      <c r="KP64" s="2">
        <v>121984.8</v>
      </c>
      <c r="KQ64" s="2">
        <v>2019882</v>
      </c>
      <c r="KR64" s="2">
        <v>457020</v>
      </c>
      <c r="KS64" s="2">
        <v>456960</v>
      </c>
      <c r="KT64" s="2">
        <v>584930</v>
      </c>
      <c r="KU64" s="2">
        <v>862320</v>
      </c>
      <c r="KV64" s="2">
        <v>479220</v>
      </c>
      <c r="KW64" s="2">
        <v>450740</v>
      </c>
      <c r="KX64" s="2">
        <v>1310810</v>
      </c>
      <c r="KY64" s="2">
        <v>6487175</v>
      </c>
      <c r="KZ64" s="2">
        <v>326760</v>
      </c>
      <c r="LA64" s="2">
        <v>652350</v>
      </c>
      <c r="LB64" s="2">
        <v>855300</v>
      </c>
      <c r="LC64" s="2">
        <v>677410</v>
      </c>
      <c r="LD64" s="2">
        <v>537680</v>
      </c>
      <c r="LE64" s="2"/>
      <c r="LF64" s="2">
        <v>452380</v>
      </c>
      <c r="LG64" s="2">
        <v>8185840.96</v>
      </c>
      <c r="LH64" s="2">
        <v>2621040</v>
      </c>
      <c r="LI64" s="2">
        <v>6866730</v>
      </c>
      <c r="LJ64" s="2">
        <v>5309720</v>
      </c>
      <c r="LK64" s="2">
        <v>1372590</v>
      </c>
      <c r="LL64" s="2">
        <v>1143380.8</v>
      </c>
      <c r="LM64" s="2">
        <v>404440</v>
      </c>
      <c r="LN64" s="2">
        <v>1309830</v>
      </c>
      <c r="LO64" s="2">
        <v>498450.4</v>
      </c>
      <c r="LP64" s="2">
        <v>945110</v>
      </c>
      <c r="LQ64" s="2"/>
      <c r="LR64" s="2">
        <v>6427920</v>
      </c>
      <c r="LS64" s="2">
        <v>966180</v>
      </c>
      <c r="LT64" s="2">
        <v>914380</v>
      </c>
      <c r="LU64" s="2">
        <v>5667721.6216000002</v>
      </c>
      <c r="LV64" s="2"/>
      <c r="LW64" s="2">
        <v>4813679.67</v>
      </c>
      <c r="LX64" s="2">
        <v>1502760</v>
      </c>
      <c r="LY64" s="2">
        <v>761898</v>
      </c>
      <c r="LZ64" s="2">
        <v>997620</v>
      </c>
      <c r="MA64" s="2">
        <v>871160</v>
      </c>
      <c r="MB64" s="2">
        <v>149160</v>
      </c>
      <c r="MC64" s="2">
        <v>642630</v>
      </c>
      <c r="MD64" s="2">
        <v>690830</v>
      </c>
      <c r="ME64" s="2">
        <v>1236540</v>
      </c>
      <c r="MF64" s="2">
        <v>349920</v>
      </c>
      <c r="MG64" s="2">
        <v>5988133.2300000004</v>
      </c>
      <c r="MH64" s="2">
        <v>531475.81000000006</v>
      </c>
      <c r="MI64" s="2">
        <v>546128.80000000005</v>
      </c>
      <c r="MJ64" s="2">
        <v>284580</v>
      </c>
      <c r="MK64" s="2">
        <v>311640</v>
      </c>
      <c r="ML64" s="2">
        <v>1224426.77</v>
      </c>
      <c r="MM64" s="2"/>
      <c r="MN64" s="2"/>
      <c r="MO64" s="2">
        <v>722860</v>
      </c>
      <c r="MP64" s="2">
        <v>155700</v>
      </c>
      <c r="MQ64" s="2">
        <v>126060</v>
      </c>
      <c r="MR64" s="2">
        <v>459960</v>
      </c>
      <c r="MS64" s="2">
        <v>7818260</v>
      </c>
      <c r="MT64" s="2">
        <v>834307.5</v>
      </c>
      <c r="MU64" s="2">
        <v>823720</v>
      </c>
      <c r="MV64" s="2">
        <v>1202880</v>
      </c>
      <c r="MW64" s="2">
        <v>606540</v>
      </c>
      <c r="MX64" s="2">
        <v>655382.4</v>
      </c>
      <c r="MY64" s="2">
        <v>822711.67</v>
      </c>
      <c r="MZ64" s="2">
        <v>1246860</v>
      </c>
      <c r="NA64" s="2">
        <v>412910</v>
      </c>
      <c r="NB64" s="2">
        <v>697180.8</v>
      </c>
      <c r="NC64" s="2"/>
      <c r="ND64" s="2">
        <v>4905126</v>
      </c>
      <c r="NE64" s="2">
        <v>361580</v>
      </c>
      <c r="NF64" s="2">
        <v>1186800</v>
      </c>
      <c r="NG64" s="2">
        <v>1500240</v>
      </c>
      <c r="NH64" s="2">
        <v>714180</v>
      </c>
      <c r="NI64" s="2">
        <v>991380</v>
      </c>
      <c r="NJ64" s="2">
        <v>765660</v>
      </c>
      <c r="NK64" s="2">
        <v>1334520</v>
      </c>
      <c r="NL64" s="2">
        <v>418929.6</v>
      </c>
      <c r="NM64" s="2">
        <v>255670</v>
      </c>
      <c r="NN64" s="2">
        <v>1011360</v>
      </c>
      <c r="NO64" s="2"/>
      <c r="NP64" s="2">
        <v>3037687.1</v>
      </c>
      <c r="NQ64" s="2"/>
      <c r="NR64" s="2">
        <v>483540</v>
      </c>
      <c r="NS64" s="2">
        <v>1315590</v>
      </c>
      <c r="NT64" s="2">
        <v>355200</v>
      </c>
      <c r="NU64" s="2">
        <v>131102.39999999999</v>
      </c>
      <c r="NV64" s="2">
        <v>281220</v>
      </c>
      <c r="NW64" s="2">
        <v>4412841.3</v>
      </c>
      <c r="NX64" s="2">
        <v>938650</v>
      </c>
      <c r="NY64" s="2">
        <v>728202.4</v>
      </c>
      <c r="NZ64" s="2">
        <v>607740</v>
      </c>
      <c r="OA64" s="2">
        <v>615720</v>
      </c>
      <c r="OB64" s="2">
        <v>1230840</v>
      </c>
      <c r="OC64" s="2"/>
      <c r="OD64" s="2">
        <v>4113240</v>
      </c>
      <c r="OE64" s="2">
        <v>135660</v>
      </c>
      <c r="OF64" s="2">
        <v>1141040</v>
      </c>
      <c r="OG64" s="2">
        <v>1505079.13</v>
      </c>
      <c r="OH64" s="2">
        <v>237558</v>
      </c>
      <c r="OI64" s="2">
        <v>455580</v>
      </c>
      <c r="OJ64" s="2">
        <v>322980</v>
      </c>
      <c r="OK64" s="2"/>
      <c r="OL64" s="2"/>
      <c r="OM64" s="2">
        <v>2953620</v>
      </c>
      <c r="ON64" s="2">
        <v>1286125.47</v>
      </c>
      <c r="OO64" s="2">
        <v>1042680</v>
      </c>
      <c r="OP64" s="2">
        <v>551815</v>
      </c>
      <c r="OQ64" s="2">
        <v>600540</v>
      </c>
      <c r="OR64" s="2"/>
      <c r="OS64" s="2">
        <v>1539420</v>
      </c>
      <c r="OT64" s="2">
        <v>500730</v>
      </c>
      <c r="OU64" s="2">
        <v>926100</v>
      </c>
      <c r="OV64" s="2">
        <v>603720</v>
      </c>
      <c r="OW64" s="2">
        <v>828380</v>
      </c>
      <c r="OX64" s="2">
        <v>576480</v>
      </c>
      <c r="OY64" s="2">
        <v>555660</v>
      </c>
      <c r="OZ64" s="2"/>
      <c r="PA64" s="2"/>
      <c r="PB64" s="2">
        <v>3880946</v>
      </c>
      <c r="PC64" s="2">
        <v>1454730</v>
      </c>
      <c r="PD64" s="2">
        <v>722460</v>
      </c>
      <c r="PE64" s="2">
        <v>804120</v>
      </c>
      <c r="PF64" s="2">
        <v>835590.3</v>
      </c>
      <c r="PG64" s="2">
        <v>184010</v>
      </c>
      <c r="PH64" s="2">
        <v>276520</v>
      </c>
      <c r="PI64" s="2">
        <v>1105210</v>
      </c>
      <c r="PJ64" s="2">
        <v>346020</v>
      </c>
      <c r="PK64" s="2">
        <v>356160</v>
      </c>
      <c r="PL64" s="2">
        <v>476940</v>
      </c>
      <c r="PM64" s="2"/>
      <c r="PN64" s="2">
        <v>839120</v>
      </c>
      <c r="PO64" s="2">
        <v>899460</v>
      </c>
      <c r="PP64" s="2"/>
      <c r="PQ64" s="2"/>
      <c r="PR64" s="2"/>
      <c r="PS64" s="2">
        <v>119150.5</v>
      </c>
      <c r="PT64" s="2">
        <v>6861431</v>
      </c>
      <c r="PU64" s="2">
        <v>811944.19</v>
      </c>
      <c r="PV64" s="2">
        <v>508800</v>
      </c>
      <c r="PW64" s="2">
        <v>634000.19999999995</v>
      </c>
      <c r="PX64" s="2">
        <v>2371033.2999999998</v>
      </c>
      <c r="PY64" s="2">
        <v>715560</v>
      </c>
      <c r="PZ64" s="2">
        <v>1185213.2</v>
      </c>
      <c r="QA64" s="2">
        <v>969370</v>
      </c>
      <c r="QB64" s="2">
        <v>184740</v>
      </c>
      <c r="QC64" s="2">
        <v>836100</v>
      </c>
      <c r="QD64" s="2">
        <v>1059000</v>
      </c>
      <c r="QE64" s="2">
        <v>140040</v>
      </c>
      <c r="QF64" s="2">
        <v>835230.4</v>
      </c>
      <c r="QG64" s="2">
        <v>938600</v>
      </c>
      <c r="QH64" s="2">
        <v>460061.6</v>
      </c>
      <c r="QI64" s="2">
        <v>1135740</v>
      </c>
      <c r="QJ64" s="2">
        <v>613660</v>
      </c>
      <c r="QK64" s="2">
        <v>504840</v>
      </c>
      <c r="QL64" s="2">
        <v>158760</v>
      </c>
      <c r="QM64" s="2">
        <v>907620</v>
      </c>
      <c r="QN64" s="2">
        <v>355380</v>
      </c>
      <c r="QO64" s="2">
        <v>270440</v>
      </c>
      <c r="QP64" s="2"/>
      <c r="QQ64" s="2"/>
      <c r="QR64" s="2"/>
      <c r="QS64" s="2"/>
      <c r="QT64" s="2">
        <v>5046216</v>
      </c>
      <c r="QU64" s="2">
        <v>377750</v>
      </c>
      <c r="QV64" s="2">
        <v>888604</v>
      </c>
      <c r="QW64" s="2">
        <v>738840</v>
      </c>
      <c r="QX64" s="2">
        <v>1390350</v>
      </c>
      <c r="QY64" s="2">
        <v>830940</v>
      </c>
      <c r="QZ64" s="2">
        <v>1188420</v>
      </c>
      <c r="RA64" s="2">
        <v>1044290</v>
      </c>
      <c r="RB64" s="2">
        <v>1093110</v>
      </c>
      <c r="RC64" s="2">
        <v>1528410</v>
      </c>
      <c r="RD64" s="2"/>
      <c r="RE64" s="2"/>
      <c r="RF64" s="2"/>
      <c r="RG64" s="2">
        <v>7740135.5199999996</v>
      </c>
      <c r="RH64" s="2">
        <v>324180</v>
      </c>
      <c r="RI64" s="2">
        <v>334750</v>
      </c>
      <c r="RJ64" s="2"/>
      <c r="RK64" s="2">
        <v>362880</v>
      </c>
      <c r="RL64" s="2">
        <v>1957560</v>
      </c>
      <c r="RM64" s="2">
        <v>651780</v>
      </c>
      <c r="RN64" s="2">
        <v>329353.8</v>
      </c>
      <c r="RO64" s="2">
        <v>993000</v>
      </c>
      <c r="RP64" s="2">
        <v>1031660</v>
      </c>
      <c r="RQ64" s="2">
        <v>172500</v>
      </c>
      <c r="RR64" s="2">
        <v>807780</v>
      </c>
      <c r="RS64" s="2">
        <v>830060</v>
      </c>
      <c r="RT64" s="2">
        <v>1214940</v>
      </c>
      <c r="RU64" s="2"/>
      <c r="RV64" s="2">
        <v>595980</v>
      </c>
      <c r="RW64" s="2">
        <v>783960</v>
      </c>
      <c r="RX64" s="2"/>
      <c r="RY64" s="2"/>
      <c r="RZ64" s="2"/>
      <c r="SA64" s="2">
        <v>1086487</v>
      </c>
      <c r="SB64" s="2">
        <v>689340</v>
      </c>
      <c r="SC64" s="2">
        <v>1383699.68</v>
      </c>
      <c r="SD64" s="2">
        <v>842790</v>
      </c>
      <c r="SE64" s="2">
        <v>632060</v>
      </c>
      <c r="SF64" s="2">
        <v>1164900</v>
      </c>
      <c r="SG64" s="2">
        <v>1426500</v>
      </c>
      <c r="SH64" s="2">
        <v>1928011.4</v>
      </c>
      <c r="SI64" s="2"/>
      <c r="SJ64" s="2">
        <v>1036460</v>
      </c>
      <c r="SK64" s="2">
        <v>1253280</v>
      </c>
      <c r="SL64" s="2"/>
      <c r="SM64" s="2">
        <v>995340</v>
      </c>
      <c r="SN64" s="2">
        <v>468700</v>
      </c>
      <c r="SO64" s="2">
        <v>599940</v>
      </c>
      <c r="SP64" s="2">
        <v>693500</v>
      </c>
      <c r="SQ64" s="2">
        <v>700040</v>
      </c>
      <c r="SR64" s="2">
        <v>777120</v>
      </c>
      <c r="SS64" s="2">
        <v>1087140</v>
      </c>
      <c r="ST64" s="2">
        <v>844590</v>
      </c>
      <c r="SU64" s="2">
        <v>3123966.45</v>
      </c>
      <c r="SV64" s="2">
        <v>339540</v>
      </c>
      <c r="SW64" s="2">
        <v>273843.40000000002</v>
      </c>
      <c r="SX64" s="2">
        <v>976464</v>
      </c>
      <c r="SY64" s="2"/>
      <c r="SZ64" s="2">
        <v>691500</v>
      </c>
      <c r="TA64" s="2">
        <v>1175100</v>
      </c>
      <c r="TB64" s="2">
        <v>2815740</v>
      </c>
      <c r="TC64" s="2">
        <v>484740</v>
      </c>
      <c r="TD64" s="2">
        <v>867480</v>
      </c>
      <c r="TE64" s="2"/>
      <c r="TF64" s="2">
        <v>777000</v>
      </c>
      <c r="TG64" s="2">
        <v>287440</v>
      </c>
      <c r="TH64" s="2"/>
      <c r="TI64" s="2">
        <v>3167436.67</v>
      </c>
      <c r="TJ64" s="2">
        <v>690900</v>
      </c>
      <c r="TK64" s="2">
        <v>1010250</v>
      </c>
      <c r="TL64" s="2">
        <v>705770</v>
      </c>
      <c r="TM64" s="2">
        <v>1112340</v>
      </c>
      <c r="TN64" s="2">
        <v>1254420</v>
      </c>
      <c r="TO64" s="2">
        <v>483900</v>
      </c>
      <c r="TP64" s="2">
        <v>594180</v>
      </c>
      <c r="TQ64" s="2">
        <v>882780</v>
      </c>
      <c r="TR64" s="2">
        <v>160860</v>
      </c>
      <c r="TS64" s="2">
        <v>1151220</v>
      </c>
      <c r="TT64" s="2">
        <v>919020</v>
      </c>
      <c r="TU64" s="2">
        <v>854530</v>
      </c>
      <c r="TV64" s="2">
        <v>1342320</v>
      </c>
      <c r="TW64" s="2">
        <v>510780</v>
      </c>
      <c r="TX64" s="2">
        <v>142260</v>
      </c>
      <c r="TY64" s="2">
        <v>1181238.31</v>
      </c>
      <c r="TZ64" s="2"/>
      <c r="UA64" s="2">
        <v>6085830</v>
      </c>
      <c r="UB64" s="2">
        <v>683500</v>
      </c>
      <c r="UC64" s="2">
        <v>1192700</v>
      </c>
      <c r="UD64" s="2">
        <v>643380</v>
      </c>
      <c r="UE64" s="2">
        <v>1938180</v>
      </c>
      <c r="UF64" s="2">
        <v>426330</v>
      </c>
      <c r="UG64" s="2"/>
      <c r="UH64" s="2"/>
      <c r="UI64" s="2"/>
      <c r="UJ64" s="2">
        <v>1334220</v>
      </c>
      <c r="UK64" s="2">
        <v>909120</v>
      </c>
      <c r="UL64" s="2">
        <v>755340</v>
      </c>
      <c r="UM64" s="2">
        <v>558986.30000000005</v>
      </c>
      <c r="UN64" s="2">
        <v>312110</v>
      </c>
      <c r="UO64" s="2"/>
      <c r="UP64" s="2">
        <v>4835472.25</v>
      </c>
      <c r="UQ64" s="2">
        <v>150880</v>
      </c>
      <c r="UR64" s="2">
        <v>583980</v>
      </c>
      <c r="US64" s="2">
        <v>1516250</v>
      </c>
      <c r="UT64" s="2"/>
      <c r="UU64" s="2">
        <v>943260</v>
      </c>
      <c r="UV64" s="2">
        <v>943560</v>
      </c>
      <c r="UW64" s="2">
        <v>620360</v>
      </c>
      <c r="UX64" s="2">
        <v>128350</v>
      </c>
      <c r="UY64" s="2">
        <v>284880</v>
      </c>
      <c r="UZ64" s="2">
        <v>669300</v>
      </c>
      <c r="VA64" s="2">
        <v>409540</v>
      </c>
      <c r="VB64" s="2">
        <v>1302840</v>
      </c>
      <c r="VC64" s="2"/>
      <c r="VD64" s="2">
        <v>484140</v>
      </c>
      <c r="VE64" s="2">
        <v>423750</v>
      </c>
      <c r="VF64" s="2">
        <v>333060</v>
      </c>
      <c r="VG64" s="2"/>
      <c r="VH64" s="2">
        <v>603050</v>
      </c>
      <c r="VI64" s="2"/>
      <c r="VJ64" s="2"/>
      <c r="VK64" s="2"/>
      <c r="VL64" s="2">
        <v>6324351.6100000003</v>
      </c>
      <c r="VM64" s="2"/>
      <c r="VN64" s="2">
        <v>847700</v>
      </c>
      <c r="VO64" s="2">
        <v>664996.80000000005</v>
      </c>
      <c r="VP64" s="2">
        <v>973050</v>
      </c>
      <c r="VQ64" s="2">
        <v>149100</v>
      </c>
      <c r="VR64" s="2">
        <v>611040</v>
      </c>
      <c r="VS64" s="2">
        <v>453000</v>
      </c>
      <c r="VT64" s="2">
        <v>599710</v>
      </c>
      <c r="VU64" s="2">
        <v>894350</v>
      </c>
      <c r="VV64" s="2">
        <v>421300</v>
      </c>
      <c r="VW64" s="2">
        <v>502565.1</v>
      </c>
      <c r="VX64" s="2">
        <v>674880</v>
      </c>
      <c r="VY64" s="2">
        <v>308040</v>
      </c>
      <c r="VZ64" s="2">
        <v>319680</v>
      </c>
      <c r="WA64" s="2">
        <v>3418684</v>
      </c>
      <c r="WB64" s="2">
        <v>1011797.74</v>
      </c>
      <c r="WC64" s="2">
        <v>363741.18</v>
      </c>
      <c r="WD64" s="2">
        <v>1430433</v>
      </c>
      <c r="WE64" s="2">
        <v>1738080</v>
      </c>
      <c r="WF64" s="2">
        <v>1006080</v>
      </c>
      <c r="WG64" s="2">
        <v>814200</v>
      </c>
      <c r="WH64" s="2">
        <v>1968600</v>
      </c>
      <c r="WI64" s="2">
        <v>765780</v>
      </c>
      <c r="WJ64" s="2">
        <v>988740</v>
      </c>
      <c r="WK64" s="2">
        <v>1051680</v>
      </c>
      <c r="WL64" s="2">
        <v>837760</v>
      </c>
      <c r="WM64" s="2">
        <v>924220</v>
      </c>
      <c r="WN64" s="2">
        <v>1178280</v>
      </c>
      <c r="WO64" s="2">
        <v>1271760</v>
      </c>
      <c r="WP64" s="2">
        <v>498720</v>
      </c>
      <c r="WQ64" s="2">
        <v>1774620</v>
      </c>
      <c r="WR64" s="2">
        <v>441000</v>
      </c>
      <c r="WS64" s="2">
        <v>500940</v>
      </c>
      <c r="WT64" s="2">
        <v>1256468.3899999999</v>
      </c>
      <c r="WU64" s="2">
        <v>1015800</v>
      </c>
      <c r="WV64" s="2">
        <v>1544800</v>
      </c>
      <c r="WW64" s="2">
        <v>454624</v>
      </c>
      <c r="WX64" s="2">
        <v>333270</v>
      </c>
      <c r="WY64" s="2"/>
      <c r="WZ64" s="2"/>
      <c r="XA64" s="2">
        <v>400260</v>
      </c>
      <c r="XB64" s="2"/>
      <c r="XC64" s="2"/>
      <c r="XD64" s="2"/>
      <c r="XE64" s="2"/>
      <c r="XF64" s="2"/>
      <c r="XG64" s="2"/>
      <c r="XH64" s="2">
        <v>4214162.09</v>
      </c>
      <c r="XI64" s="2">
        <v>1863720</v>
      </c>
      <c r="XJ64" s="2">
        <v>709080</v>
      </c>
      <c r="XK64" s="2">
        <v>2733780</v>
      </c>
      <c r="XL64" s="2">
        <v>1444500</v>
      </c>
      <c r="XM64" s="2">
        <v>1488540</v>
      </c>
      <c r="XN64" s="2">
        <v>1663940.32</v>
      </c>
      <c r="XO64" s="2">
        <v>1242420</v>
      </c>
      <c r="XP64" s="2">
        <v>683700</v>
      </c>
      <c r="XQ64" s="2">
        <v>1499700</v>
      </c>
      <c r="XR64" s="2">
        <v>979993.23</v>
      </c>
      <c r="XS64" s="2">
        <v>586500</v>
      </c>
      <c r="XT64" s="2">
        <v>850080</v>
      </c>
      <c r="XU64" s="2">
        <v>618270</v>
      </c>
      <c r="XV64" s="2">
        <v>979920</v>
      </c>
      <c r="XW64" s="2">
        <v>915480</v>
      </c>
      <c r="XX64" s="2">
        <v>282300</v>
      </c>
      <c r="XY64" s="2">
        <v>711660</v>
      </c>
      <c r="XZ64" s="2">
        <v>298800</v>
      </c>
      <c r="YA64" s="2">
        <v>441000</v>
      </c>
      <c r="YB64" s="2">
        <v>700440</v>
      </c>
      <c r="YC64" s="2"/>
      <c r="YD64" s="2"/>
      <c r="YE64" s="2">
        <v>6359315.2800000003</v>
      </c>
      <c r="YF64" s="2">
        <v>1518000</v>
      </c>
      <c r="YG64" s="2">
        <v>1659930</v>
      </c>
      <c r="YH64" s="2">
        <v>1050308.4099999999</v>
      </c>
      <c r="YI64" s="2">
        <v>540720</v>
      </c>
      <c r="YJ64" s="2">
        <v>1497188.39</v>
      </c>
      <c r="YK64" s="2"/>
      <c r="YL64" s="2">
        <v>151500</v>
      </c>
      <c r="YM64" s="2"/>
      <c r="YN64" s="2">
        <v>1111669.0900000001</v>
      </c>
      <c r="YO64" s="2">
        <v>655846.77</v>
      </c>
      <c r="YP64" s="2">
        <v>1479953.85</v>
      </c>
      <c r="YQ64" s="2">
        <v>804000</v>
      </c>
      <c r="YR64" s="2"/>
      <c r="YS64" s="2"/>
      <c r="YT64" s="2"/>
      <c r="YU64" s="2"/>
      <c r="YV64" s="2">
        <v>3020760</v>
      </c>
      <c r="YW64" s="2">
        <v>1658820</v>
      </c>
      <c r="YX64" s="2">
        <v>302460</v>
      </c>
      <c r="YY64" s="2">
        <v>892260</v>
      </c>
      <c r="YZ64" s="2">
        <v>764820</v>
      </c>
      <c r="ZA64" s="2">
        <v>1158600</v>
      </c>
      <c r="ZB64" s="2"/>
      <c r="ZC64" s="2">
        <v>4482360</v>
      </c>
      <c r="ZD64" s="2">
        <v>161880</v>
      </c>
      <c r="ZE64" s="2">
        <v>840180</v>
      </c>
      <c r="ZF64" s="2">
        <v>954960</v>
      </c>
      <c r="ZG64" s="2">
        <v>356580</v>
      </c>
      <c r="ZH64" s="2">
        <v>477000</v>
      </c>
      <c r="ZI64" s="2">
        <v>524100</v>
      </c>
      <c r="ZJ64" s="2"/>
      <c r="ZK64" s="2">
        <v>866374</v>
      </c>
      <c r="ZL64" s="2">
        <v>3438960.6400000001</v>
      </c>
      <c r="ZM64" s="2">
        <v>656220</v>
      </c>
      <c r="ZN64" s="2">
        <v>246710</v>
      </c>
      <c r="ZO64" s="2">
        <v>842940</v>
      </c>
      <c r="ZP64" s="2">
        <v>1275300</v>
      </c>
      <c r="ZQ64" s="2">
        <v>476220</v>
      </c>
      <c r="ZR64" s="2">
        <v>884170</v>
      </c>
      <c r="ZS64" s="2">
        <v>1223040</v>
      </c>
      <c r="ZT64" s="2">
        <v>1016100</v>
      </c>
      <c r="ZU64" s="2">
        <v>2823901.62</v>
      </c>
      <c r="ZV64" s="2">
        <v>184740</v>
      </c>
      <c r="ZW64" s="2">
        <v>838320</v>
      </c>
      <c r="ZX64" s="2">
        <v>703080</v>
      </c>
      <c r="ZY64" s="2">
        <v>941100</v>
      </c>
      <c r="ZZ64" s="2">
        <v>379800</v>
      </c>
      <c r="AAA64" s="2">
        <v>802200</v>
      </c>
      <c r="AAB64" s="2">
        <v>656520</v>
      </c>
      <c r="AAC64" s="2">
        <v>808560</v>
      </c>
      <c r="AAD64" s="2"/>
      <c r="AAE64" s="2"/>
      <c r="AAF64" s="2"/>
      <c r="AAG64" s="2"/>
      <c r="AAH64" s="2">
        <v>1504638</v>
      </c>
      <c r="AAI64" s="2">
        <v>1053620</v>
      </c>
      <c r="AAJ64" s="2">
        <v>167040</v>
      </c>
      <c r="AAK64" s="2">
        <v>446160</v>
      </c>
      <c r="AAL64" s="2">
        <v>1291140</v>
      </c>
      <c r="AAM64" s="2">
        <v>639660</v>
      </c>
      <c r="AAN64" s="2">
        <v>135600</v>
      </c>
      <c r="AAO64" s="2">
        <v>3630510.65</v>
      </c>
      <c r="AAP64" s="2">
        <v>395720</v>
      </c>
      <c r="AAQ64" s="2">
        <v>520860</v>
      </c>
      <c r="AAR64" s="2">
        <v>647580</v>
      </c>
      <c r="AAS64" s="2">
        <v>893340</v>
      </c>
      <c r="AAT64" s="2">
        <v>1432200</v>
      </c>
      <c r="AAU64" s="2">
        <v>493146.8</v>
      </c>
      <c r="AAV64" s="2">
        <v>461400</v>
      </c>
      <c r="AAW64" s="2">
        <v>340800</v>
      </c>
      <c r="AAX64" s="2">
        <v>522069.35</v>
      </c>
      <c r="AAY64" s="2">
        <v>1012140</v>
      </c>
      <c r="AAZ64" s="2">
        <v>496600</v>
      </c>
      <c r="ABA64" s="2">
        <v>816720</v>
      </c>
      <c r="ABB64" s="2">
        <v>350620</v>
      </c>
      <c r="ABC64" s="2">
        <v>1011000</v>
      </c>
      <c r="ABD64" s="2">
        <v>517800</v>
      </c>
      <c r="ABE64" s="2">
        <v>164880</v>
      </c>
      <c r="ABF64" s="2">
        <v>462360</v>
      </c>
      <c r="ABG64" s="2">
        <v>161880</v>
      </c>
      <c r="ABH64" s="2">
        <v>886980</v>
      </c>
      <c r="ABI64" s="2"/>
      <c r="ABJ64" s="2"/>
      <c r="ABK64" s="2"/>
      <c r="ABL64" s="2"/>
      <c r="ABM64" s="2"/>
      <c r="ABN64" s="2"/>
      <c r="ABO64" s="2">
        <v>3620017.74</v>
      </c>
      <c r="ABP64" s="2">
        <v>698160</v>
      </c>
      <c r="ABQ64" s="2">
        <v>716100</v>
      </c>
      <c r="ABR64" s="2">
        <v>910880</v>
      </c>
      <c r="ABS64" s="2">
        <v>542340</v>
      </c>
      <c r="ABT64" s="2">
        <v>887400</v>
      </c>
      <c r="ABU64" s="2">
        <v>853860</v>
      </c>
      <c r="ABV64" s="2">
        <v>678840</v>
      </c>
      <c r="ABW64" s="2"/>
      <c r="ABX64" s="2">
        <v>4779090.32</v>
      </c>
      <c r="ABY64" s="2"/>
      <c r="ABZ64" s="2">
        <v>1502300</v>
      </c>
      <c r="ACA64" s="2"/>
      <c r="ACB64" s="2">
        <v>534010.65</v>
      </c>
      <c r="ACC64" s="2">
        <v>232470</v>
      </c>
      <c r="ACD64" s="2">
        <v>1187300</v>
      </c>
      <c r="ACE64" s="2">
        <v>1426610.4</v>
      </c>
      <c r="ACF64" s="2">
        <v>478260</v>
      </c>
      <c r="ACG64" s="2">
        <v>1082150</v>
      </c>
      <c r="ACH64" s="2">
        <v>782880</v>
      </c>
      <c r="ACI64" s="2">
        <v>6439124.9299999997</v>
      </c>
      <c r="ACJ64" s="2">
        <v>878460</v>
      </c>
      <c r="ACK64" s="2">
        <v>277560</v>
      </c>
      <c r="ACL64" s="2">
        <v>662800</v>
      </c>
      <c r="ACM64" s="2">
        <v>746760</v>
      </c>
      <c r="ACN64" s="2">
        <v>841620</v>
      </c>
      <c r="ACO64" s="2">
        <v>824400</v>
      </c>
      <c r="ACP64" s="2">
        <v>443403.6</v>
      </c>
      <c r="ACQ64" s="2"/>
      <c r="ACR64" s="2"/>
      <c r="ACS64" s="2">
        <v>1090116.8</v>
      </c>
      <c r="ACT64" s="2">
        <v>1333820.3999999999</v>
      </c>
      <c r="ACU64" s="2">
        <v>280140</v>
      </c>
      <c r="ACV64" s="2">
        <v>483240</v>
      </c>
      <c r="ACW64" s="2">
        <v>164880</v>
      </c>
      <c r="ACX64" s="2">
        <v>242049.6</v>
      </c>
      <c r="ACY64" s="2">
        <v>482740</v>
      </c>
      <c r="ACZ64" s="2">
        <v>308040</v>
      </c>
      <c r="ADA64" s="2">
        <v>1053840</v>
      </c>
      <c r="ADB64" s="2"/>
      <c r="ADC64" s="2"/>
      <c r="ADD64" s="2"/>
      <c r="ADE64" s="2"/>
      <c r="ADF64" s="2">
        <v>4158060</v>
      </c>
      <c r="ADG64" s="2">
        <v>7057260</v>
      </c>
      <c r="ADH64" s="2">
        <v>827340</v>
      </c>
      <c r="ADI64" s="2">
        <v>303540</v>
      </c>
      <c r="ADJ64" s="2">
        <v>407210</v>
      </c>
      <c r="ADK64" s="2">
        <v>465060</v>
      </c>
      <c r="ADL64" s="2"/>
      <c r="ADM64" s="2">
        <v>849228</v>
      </c>
      <c r="ADN64" s="2">
        <v>524440</v>
      </c>
      <c r="ADO64" s="2">
        <v>3412560</v>
      </c>
      <c r="ADP64" s="2">
        <v>126060</v>
      </c>
      <c r="ADQ64" s="2">
        <v>390276.4</v>
      </c>
      <c r="ADR64" s="2"/>
      <c r="ADS64" s="2">
        <v>5196720</v>
      </c>
      <c r="ADT64" s="2">
        <v>1357572.8</v>
      </c>
      <c r="ADU64" s="2">
        <v>495040</v>
      </c>
      <c r="ADV64" s="2">
        <v>2164290</v>
      </c>
      <c r="ADW64" s="2">
        <v>756600</v>
      </c>
      <c r="ADX64" s="2"/>
      <c r="ADY64" s="2">
        <v>11079425.640000001</v>
      </c>
      <c r="ADZ64" s="2">
        <v>1903660</v>
      </c>
      <c r="AEA64" s="2">
        <v>980760</v>
      </c>
      <c r="AEB64" s="2">
        <v>1164500</v>
      </c>
      <c r="AEC64" s="2">
        <v>158760</v>
      </c>
      <c r="AED64" s="2">
        <v>144480</v>
      </c>
      <c r="AEE64" s="2">
        <v>248338.2</v>
      </c>
      <c r="AEF64" s="2">
        <v>674680</v>
      </c>
      <c r="AEG64" s="2">
        <v>247380</v>
      </c>
      <c r="AEH64" s="2">
        <v>620820</v>
      </c>
      <c r="AEI64" s="2">
        <v>592662</v>
      </c>
      <c r="AEJ64" s="2">
        <v>817730</v>
      </c>
      <c r="AEK64" s="2">
        <v>403420</v>
      </c>
      <c r="AEL64" s="2">
        <v>403620</v>
      </c>
      <c r="AEM64" s="2">
        <v>491940</v>
      </c>
      <c r="AEN64" s="2"/>
      <c r="AEO64" s="2"/>
      <c r="AEP64" s="2">
        <v>311660</v>
      </c>
      <c r="AEQ64" s="2"/>
      <c r="AER64" s="2">
        <v>677520</v>
      </c>
      <c r="AES64" s="2">
        <v>4266850.3499999996</v>
      </c>
      <c r="AET64" s="2">
        <v>1112280</v>
      </c>
      <c r="AEU64" s="2">
        <v>992820</v>
      </c>
      <c r="AEV64" s="2">
        <v>856380</v>
      </c>
      <c r="AEW64" s="2">
        <v>548010</v>
      </c>
      <c r="AEX64" s="2">
        <v>501600</v>
      </c>
      <c r="AEY64" s="2">
        <v>539408.25</v>
      </c>
      <c r="AEZ64" s="2">
        <v>1072400</v>
      </c>
      <c r="AFA64" s="2">
        <v>161340</v>
      </c>
      <c r="AFB64" s="2"/>
      <c r="AFC64" s="2">
        <v>3663840</v>
      </c>
      <c r="AFD64" s="2">
        <v>1133220</v>
      </c>
      <c r="AFE64" s="2">
        <v>1366641.63</v>
      </c>
      <c r="AFF64" s="2">
        <v>517560</v>
      </c>
      <c r="AFG64" s="2">
        <v>564240</v>
      </c>
      <c r="AFH64" s="2">
        <v>457630</v>
      </c>
      <c r="AFI64" s="2">
        <v>638760</v>
      </c>
      <c r="AFJ64" s="2">
        <v>642000</v>
      </c>
      <c r="AFK64" s="2">
        <v>573820</v>
      </c>
      <c r="AFL64" s="2">
        <v>515660.4</v>
      </c>
      <c r="AFM64" s="2">
        <v>280080</v>
      </c>
      <c r="AFN64" s="2">
        <v>952080</v>
      </c>
      <c r="AFO64" s="2"/>
      <c r="AFP64" s="2">
        <v>6078528.3399999999</v>
      </c>
      <c r="AFQ64" s="2">
        <v>1235398.3899999999</v>
      </c>
      <c r="AFR64" s="2">
        <v>460673.23</v>
      </c>
      <c r="AFS64" s="2">
        <v>533980</v>
      </c>
      <c r="AFT64" s="2">
        <v>164760</v>
      </c>
      <c r="AFU64" s="2"/>
      <c r="AFV64" s="2"/>
      <c r="AFW64" s="2"/>
      <c r="AFX64" s="2">
        <v>342530</v>
      </c>
      <c r="AFY64" s="2">
        <v>174660</v>
      </c>
      <c r="AFZ64" s="2">
        <v>320820</v>
      </c>
      <c r="AGA64" s="2"/>
      <c r="AGB64" s="2">
        <v>1857120</v>
      </c>
      <c r="AGC64" s="2">
        <v>601320</v>
      </c>
      <c r="AGD64" s="2">
        <v>1190720</v>
      </c>
      <c r="AGE64" s="2">
        <v>174660</v>
      </c>
      <c r="AGF64" s="2">
        <v>1199280</v>
      </c>
      <c r="AGG64" s="2">
        <v>181320</v>
      </c>
      <c r="AGH64" s="2">
        <v>502380</v>
      </c>
      <c r="AGI64" s="2">
        <v>339540</v>
      </c>
      <c r="AGJ64" s="2">
        <v>201240</v>
      </c>
      <c r="AGK64" s="2">
        <v>654660</v>
      </c>
      <c r="AGL64" s="2"/>
      <c r="AGM64" s="2">
        <v>4392682.33</v>
      </c>
      <c r="AGN64" s="2">
        <v>2958935</v>
      </c>
      <c r="AGO64" s="2">
        <v>514741.6</v>
      </c>
      <c r="AGP64" s="2">
        <v>271620</v>
      </c>
      <c r="AGQ64" s="2">
        <v>658820</v>
      </c>
      <c r="AGR64" s="2">
        <v>990677.4</v>
      </c>
      <c r="AGS64" s="2"/>
      <c r="AGT64" s="2"/>
      <c r="AGU64" s="2">
        <v>6179220</v>
      </c>
      <c r="AGV64" s="2">
        <v>4901726.78</v>
      </c>
      <c r="AGW64" s="2">
        <v>977770</v>
      </c>
      <c r="AGX64" s="2">
        <v>330240</v>
      </c>
      <c r="AGY64" s="2">
        <v>1035220</v>
      </c>
      <c r="AGZ64" s="2">
        <v>506220</v>
      </c>
      <c r="AHA64" s="2">
        <v>685920</v>
      </c>
      <c r="AHB64" s="2">
        <v>175580</v>
      </c>
      <c r="AHC64" s="2">
        <v>430599.6</v>
      </c>
      <c r="AHD64" s="2">
        <v>937763.4</v>
      </c>
      <c r="AHE64" s="2">
        <v>696620</v>
      </c>
      <c r="AHF64" s="2">
        <v>392220</v>
      </c>
      <c r="AHG64" s="2">
        <v>492660</v>
      </c>
      <c r="AHH64" s="2">
        <v>501961.93</v>
      </c>
      <c r="AHI64" s="2">
        <v>158100</v>
      </c>
      <c r="AHJ64" s="2">
        <v>365220</v>
      </c>
      <c r="AHK64" s="2"/>
      <c r="AHL64" s="2">
        <v>3634134.34</v>
      </c>
      <c r="AHM64" s="2">
        <v>1069440</v>
      </c>
      <c r="AHN64" s="2">
        <v>493190</v>
      </c>
      <c r="AHO64" s="2">
        <v>376680</v>
      </c>
      <c r="AHP64" s="2">
        <v>1182201.29</v>
      </c>
      <c r="AHQ64" s="2">
        <v>1173480</v>
      </c>
      <c r="AHR64" s="2"/>
      <c r="AHS64" s="2"/>
      <c r="AHT64" s="2">
        <f t="shared" si="0"/>
        <v>913733550.76159966</v>
      </c>
    </row>
    <row r="65" spans="1:904">
      <c r="A65" s="34" t="s">
        <v>2002</v>
      </c>
      <c r="B65" s="34" t="s">
        <v>2024</v>
      </c>
      <c r="C65" s="1" t="s">
        <v>2025</v>
      </c>
      <c r="D65" s="2">
        <v>2858280</v>
      </c>
      <c r="E65" s="2"/>
      <c r="F65" s="2">
        <v>523800</v>
      </c>
      <c r="G65" s="2"/>
      <c r="H65" s="2">
        <v>1024380</v>
      </c>
      <c r="I65" s="2">
        <v>1156080</v>
      </c>
      <c r="J65" s="2"/>
      <c r="K65" s="2">
        <v>1045740</v>
      </c>
      <c r="L65" s="2">
        <v>640380</v>
      </c>
      <c r="M65" s="2">
        <v>1770780</v>
      </c>
      <c r="N65" s="2">
        <v>538080</v>
      </c>
      <c r="O65" s="2">
        <v>303120</v>
      </c>
      <c r="P65" s="2">
        <v>305520</v>
      </c>
      <c r="Q65" s="2">
        <v>457140</v>
      </c>
      <c r="R65" s="2">
        <v>506700</v>
      </c>
      <c r="S65" s="2">
        <v>635820</v>
      </c>
      <c r="T65" s="2">
        <v>588540</v>
      </c>
      <c r="U65" s="2"/>
      <c r="V65" s="2">
        <v>937599.48</v>
      </c>
      <c r="W65" s="2">
        <v>537000</v>
      </c>
      <c r="X65" s="2"/>
      <c r="Y65" s="2">
        <v>359580</v>
      </c>
      <c r="Z65" s="2">
        <v>495000</v>
      </c>
      <c r="AA65" s="2">
        <v>752100</v>
      </c>
      <c r="AB65" s="2">
        <v>170535.6</v>
      </c>
      <c r="AC65" s="2">
        <v>359400</v>
      </c>
      <c r="AD65" s="2">
        <v>302520</v>
      </c>
      <c r="AE65" s="2">
        <v>956000</v>
      </c>
      <c r="AF65" s="2">
        <v>1384500</v>
      </c>
      <c r="AG65" s="2"/>
      <c r="AH65" s="2">
        <v>638460</v>
      </c>
      <c r="AI65" s="2">
        <v>161880</v>
      </c>
      <c r="AJ65" s="2"/>
      <c r="AK65" s="2">
        <v>257380</v>
      </c>
      <c r="AL65" s="2">
        <v>1238620</v>
      </c>
      <c r="AM65" s="2">
        <v>347940</v>
      </c>
      <c r="AN65" s="2">
        <v>144480</v>
      </c>
      <c r="AO65" s="2">
        <v>353130</v>
      </c>
      <c r="AP65" s="2">
        <v>830360</v>
      </c>
      <c r="AQ65" s="2"/>
      <c r="AR65" s="2">
        <v>495000</v>
      </c>
      <c r="AS65" s="2"/>
      <c r="AT65" s="2">
        <v>3287760</v>
      </c>
      <c r="AU65" s="2">
        <v>130520</v>
      </c>
      <c r="AV65" s="2">
        <v>201300</v>
      </c>
      <c r="AW65" s="2"/>
      <c r="AX65" s="2">
        <v>520080</v>
      </c>
      <c r="AY65" s="2">
        <v>1196970</v>
      </c>
      <c r="AZ65" s="2">
        <v>125450</v>
      </c>
      <c r="BA65" s="2">
        <v>375840</v>
      </c>
      <c r="BB65" s="2">
        <v>188684.4</v>
      </c>
      <c r="BC65" s="2">
        <v>285060</v>
      </c>
      <c r="BD65" s="2">
        <v>163500</v>
      </c>
      <c r="BE65" s="2"/>
      <c r="BF65" s="2">
        <v>812820</v>
      </c>
      <c r="BG65" s="2"/>
      <c r="BH65" s="2"/>
      <c r="BI65" s="2">
        <v>1036959</v>
      </c>
      <c r="BJ65" s="2">
        <v>1875148</v>
      </c>
      <c r="BK65" s="2">
        <v>916680</v>
      </c>
      <c r="BL65" s="2"/>
      <c r="BM65" s="2"/>
      <c r="BN65" s="2">
        <v>1397460</v>
      </c>
      <c r="BO65" s="2">
        <v>776650</v>
      </c>
      <c r="BP65" s="2"/>
      <c r="BQ65" s="2"/>
      <c r="BR65" s="2">
        <v>3219720</v>
      </c>
      <c r="BS65" s="2"/>
      <c r="BT65" s="2">
        <v>653280</v>
      </c>
      <c r="BU65" s="2">
        <v>342840</v>
      </c>
      <c r="BV65" s="2">
        <v>409200</v>
      </c>
      <c r="BW65" s="2">
        <v>747080</v>
      </c>
      <c r="BX65" s="2"/>
      <c r="BY65" s="2">
        <v>190800</v>
      </c>
      <c r="BZ65" s="2">
        <v>2716500</v>
      </c>
      <c r="CA65" s="2"/>
      <c r="CB65" s="2">
        <v>915060</v>
      </c>
      <c r="CC65" s="2">
        <v>506740</v>
      </c>
      <c r="CD65" s="2">
        <v>485369.59999999998</v>
      </c>
      <c r="CE65" s="2">
        <v>497789.6</v>
      </c>
      <c r="CF65" s="2">
        <v>347700</v>
      </c>
      <c r="CG65" s="2">
        <v>2248320</v>
      </c>
      <c r="CH65" s="2">
        <v>1015837</v>
      </c>
      <c r="CI65" s="2">
        <v>1049020.33</v>
      </c>
      <c r="CJ65" s="2"/>
      <c r="CK65" s="2">
        <v>134840</v>
      </c>
      <c r="CL65" s="2">
        <v>671880</v>
      </c>
      <c r="CM65" s="2"/>
      <c r="CN65" s="2">
        <v>352020</v>
      </c>
      <c r="CO65" s="2">
        <v>204660</v>
      </c>
      <c r="CP65" s="2"/>
      <c r="CQ65" s="2"/>
      <c r="CR65" s="2">
        <v>168216.33</v>
      </c>
      <c r="CS65" s="2">
        <v>719100</v>
      </c>
      <c r="CT65" s="2">
        <v>1851840</v>
      </c>
      <c r="CU65" s="2">
        <v>198030</v>
      </c>
      <c r="CV65" s="2">
        <v>311460</v>
      </c>
      <c r="CW65" s="2">
        <v>1258792.8</v>
      </c>
      <c r="CX65" s="2">
        <v>715560</v>
      </c>
      <c r="CY65" s="2">
        <v>379440</v>
      </c>
      <c r="CZ65" s="2">
        <v>530040</v>
      </c>
      <c r="DA65" s="2"/>
      <c r="DB65" s="2">
        <v>906600</v>
      </c>
      <c r="DC65" s="2">
        <v>2351820</v>
      </c>
      <c r="DD65" s="2">
        <v>386629</v>
      </c>
      <c r="DE65" s="2"/>
      <c r="DF65" s="2">
        <v>1134100</v>
      </c>
      <c r="DG65" s="2">
        <v>363700</v>
      </c>
      <c r="DH65" s="2">
        <v>480420</v>
      </c>
      <c r="DI65" s="2"/>
      <c r="DJ65" s="2"/>
      <c r="DK65" s="2">
        <v>2834250</v>
      </c>
      <c r="DL65" s="2">
        <v>679620</v>
      </c>
      <c r="DM65" s="2">
        <v>468780</v>
      </c>
      <c r="DN65" s="2">
        <v>534780</v>
      </c>
      <c r="DO65" s="2">
        <v>968460</v>
      </c>
      <c r="DP65" s="2">
        <v>174660</v>
      </c>
      <c r="DQ65" s="2">
        <v>437290</v>
      </c>
      <c r="DR65" s="2">
        <v>837060</v>
      </c>
      <c r="DS65" s="2"/>
      <c r="DT65" s="2">
        <v>4054514</v>
      </c>
      <c r="DU65" s="2">
        <v>332640</v>
      </c>
      <c r="DV65" s="2"/>
      <c r="DW65" s="2">
        <v>1423850</v>
      </c>
      <c r="DX65" s="2">
        <v>588060</v>
      </c>
      <c r="DY65" s="2">
        <v>1242214</v>
      </c>
      <c r="DZ65" s="2">
        <v>899040</v>
      </c>
      <c r="EA65" s="2">
        <v>538860</v>
      </c>
      <c r="EB65" s="2">
        <v>545880</v>
      </c>
      <c r="EC65" s="2">
        <v>293200</v>
      </c>
      <c r="ED65" s="2">
        <v>825540</v>
      </c>
      <c r="EE65" s="2">
        <v>5436920</v>
      </c>
      <c r="EF65" s="2">
        <v>736550</v>
      </c>
      <c r="EG65" s="2">
        <v>369480</v>
      </c>
      <c r="EH65" s="2">
        <v>313000</v>
      </c>
      <c r="EI65" s="2"/>
      <c r="EJ65" s="2">
        <v>811679.68</v>
      </c>
      <c r="EK65" s="2">
        <v>1308740</v>
      </c>
      <c r="EL65" s="2">
        <v>191280</v>
      </c>
      <c r="EM65" s="2"/>
      <c r="EN65" s="2">
        <v>3264540</v>
      </c>
      <c r="EO65" s="2">
        <v>1068694.6000000001</v>
      </c>
      <c r="EP65" s="2">
        <v>342780</v>
      </c>
      <c r="EQ65" s="2">
        <v>1251180</v>
      </c>
      <c r="ER65" s="2">
        <v>468000</v>
      </c>
      <c r="ES65" s="2">
        <v>320340</v>
      </c>
      <c r="ET65" s="2">
        <v>476280</v>
      </c>
      <c r="EU65" s="2">
        <v>342840</v>
      </c>
      <c r="EV65" s="2">
        <v>347070</v>
      </c>
      <c r="EW65" s="2">
        <v>3459600</v>
      </c>
      <c r="EX65" s="2">
        <v>472080</v>
      </c>
      <c r="EY65" s="2">
        <v>479796.67</v>
      </c>
      <c r="EZ65" s="2">
        <v>577940</v>
      </c>
      <c r="FA65" s="2">
        <v>647160</v>
      </c>
      <c r="FB65" s="2">
        <v>142260</v>
      </c>
      <c r="FC65" s="2"/>
      <c r="FD65" s="2">
        <v>889180</v>
      </c>
      <c r="FE65" s="2">
        <v>314780</v>
      </c>
      <c r="FF65" s="2">
        <v>542824</v>
      </c>
      <c r="FG65" s="2"/>
      <c r="FH65" s="2"/>
      <c r="FI65" s="2">
        <v>540702</v>
      </c>
      <c r="FJ65" s="2">
        <v>801590</v>
      </c>
      <c r="FK65" s="2">
        <v>517520</v>
      </c>
      <c r="FL65" s="2"/>
      <c r="FM65" s="2">
        <v>458262.4</v>
      </c>
      <c r="FN65" s="2">
        <v>1077840</v>
      </c>
      <c r="FO65" s="2"/>
      <c r="FP65" s="2"/>
      <c r="FQ65" s="2">
        <v>5189228</v>
      </c>
      <c r="FR65" s="2">
        <v>517080</v>
      </c>
      <c r="FS65" s="2">
        <v>1076130</v>
      </c>
      <c r="FT65" s="2"/>
      <c r="FU65" s="2">
        <v>327180</v>
      </c>
      <c r="FV65" s="2">
        <v>179100</v>
      </c>
      <c r="FW65" s="2"/>
      <c r="FX65" s="2">
        <v>332620</v>
      </c>
      <c r="FY65" s="2">
        <v>147560</v>
      </c>
      <c r="FZ65" s="2"/>
      <c r="GA65" s="2">
        <v>426000</v>
      </c>
      <c r="GB65" s="2">
        <v>252120</v>
      </c>
      <c r="GC65" s="2"/>
      <c r="GD65" s="2"/>
      <c r="GE65" s="2">
        <v>9430560</v>
      </c>
      <c r="GF65" s="2">
        <v>338760</v>
      </c>
      <c r="GG65" s="2"/>
      <c r="GH65" s="2">
        <v>780750</v>
      </c>
      <c r="GI65" s="2">
        <v>467620</v>
      </c>
      <c r="GJ65" s="2">
        <v>658980</v>
      </c>
      <c r="GK65" s="2">
        <v>433120</v>
      </c>
      <c r="GL65" s="2">
        <v>1270860</v>
      </c>
      <c r="GM65" s="2">
        <v>438840</v>
      </c>
      <c r="GN65" s="2"/>
      <c r="GO65" s="2"/>
      <c r="GP65" s="2"/>
      <c r="GQ65" s="2">
        <v>4801610</v>
      </c>
      <c r="GR65" s="2">
        <v>271320</v>
      </c>
      <c r="GS65" s="2">
        <v>336240</v>
      </c>
      <c r="GT65" s="2"/>
      <c r="GU65" s="2">
        <v>376560</v>
      </c>
      <c r="GV65" s="2">
        <v>155830</v>
      </c>
      <c r="GW65" s="2">
        <v>321980</v>
      </c>
      <c r="GX65" s="2">
        <v>143000</v>
      </c>
      <c r="GY65" s="2">
        <v>2041860</v>
      </c>
      <c r="GZ65" s="2">
        <v>171360</v>
      </c>
      <c r="HA65" s="2">
        <v>331320</v>
      </c>
      <c r="HB65" s="2">
        <v>871590</v>
      </c>
      <c r="HC65" s="2"/>
      <c r="HD65" s="2">
        <v>322200</v>
      </c>
      <c r="HE65" s="2">
        <v>277560</v>
      </c>
      <c r="HF65" s="2">
        <v>602201.80000000005</v>
      </c>
      <c r="HG65" s="2">
        <v>857460</v>
      </c>
      <c r="HH65" s="2">
        <v>518460</v>
      </c>
      <c r="HI65" s="2"/>
      <c r="HJ65" s="2"/>
      <c r="HK65" s="2">
        <v>1415736</v>
      </c>
      <c r="HL65" s="2">
        <v>388000</v>
      </c>
      <c r="HM65" s="2"/>
      <c r="HN65" s="2">
        <v>312780</v>
      </c>
      <c r="HO65" s="2"/>
      <c r="HP65" s="2">
        <v>142260</v>
      </c>
      <c r="HQ65" s="2">
        <v>485983.2</v>
      </c>
      <c r="HR65" s="2">
        <v>323760</v>
      </c>
      <c r="HS65" s="2">
        <v>1688040</v>
      </c>
      <c r="HT65" s="2">
        <v>834240</v>
      </c>
      <c r="HU65" s="2">
        <v>344416</v>
      </c>
      <c r="HV65" s="2">
        <v>314220</v>
      </c>
      <c r="HW65" s="2">
        <v>130750</v>
      </c>
      <c r="HX65" s="2">
        <v>453960</v>
      </c>
      <c r="HY65" s="2">
        <v>385400</v>
      </c>
      <c r="HZ65" s="2">
        <v>424420</v>
      </c>
      <c r="IA65" s="2">
        <v>594000</v>
      </c>
      <c r="IB65" s="2"/>
      <c r="IC65" s="2"/>
      <c r="ID65" s="2">
        <v>929147.1</v>
      </c>
      <c r="IE65" s="2">
        <v>496040</v>
      </c>
      <c r="IF65" s="2"/>
      <c r="IG65" s="2">
        <v>368770</v>
      </c>
      <c r="IH65" s="2">
        <v>340980</v>
      </c>
      <c r="II65" s="2">
        <v>2833831.26</v>
      </c>
      <c r="IJ65" s="2">
        <v>5781687.5800000001</v>
      </c>
      <c r="IK65" s="2">
        <v>168180</v>
      </c>
      <c r="IL65" s="2">
        <v>318060</v>
      </c>
      <c r="IM65" s="2">
        <v>679929.3</v>
      </c>
      <c r="IN65" s="2">
        <v>124310</v>
      </c>
      <c r="IO65" s="2">
        <v>446580</v>
      </c>
      <c r="IP65" s="2">
        <v>308040</v>
      </c>
      <c r="IQ65" s="2">
        <v>506530</v>
      </c>
      <c r="IR65" s="2">
        <v>366060</v>
      </c>
      <c r="IS65" s="2"/>
      <c r="IT65" s="2">
        <v>3582960</v>
      </c>
      <c r="IU65" s="2">
        <v>346800</v>
      </c>
      <c r="IV65" s="2">
        <v>342960</v>
      </c>
      <c r="IW65" s="2">
        <v>444900</v>
      </c>
      <c r="IX65" s="2">
        <v>277550</v>
      </c>
      <c r="IY65" s="2">
        <v>208090</v>
      </c>
      <c r="IZ65" s="2">
        <v>168180</v>
      </c>
      <c r="JA65" s="2">
        <v>522490</v>
      </c>
      <c r="JB65" s="2">
        <v>149100</v>
      </c>
      <c r="JC65" s="2">
        <v>575660</v>
      </c>
      <c r="JD65" s="2">
        <v>277560</v>
      </c>
      <c r="JE65" s="2">
        <v>688860</v>
      </c>
      <c r="JF65" s="2"/>
      <c r="JG65" s="2">
        <v>149399.4</v>
      </c>
      <c r="JH65" s="2">
        <v>325380</v>
      </c>
      <c r="JI65" s="2">
        <v>126060</v>
      </c>
      <c r="JJ65" s="2">
        <v>177650</v>
      </c>
      <c r="JK65" s="2">
        <v>4197560</v>
      </c>
      <c r="JL65" s="2">
        <v>156420</v>
      </c>
      <c r="JM65" s="2">
        <v>620400</v>
      </c>
      <c r="JN65" s="2">
        <v>66350</v>
      </c>
      <c r="JO65" s="2">
        <v>627840</v>
      </c>
      <c r="JP65" s="2">
        <v>147190</v>
      </c>
      <c r="JQ65" s="2">
        <v>805080</v>
      </c>
      <c r="JR65" s="2">
        <v>2803707.86</v>
      </c>
      <c r="JS65" s="2">
        <v>720360</v>
      </c>
      <c r="JT65" s="2">
        <v>330420</v>
      </c>
      <c r="JU65" s="2">
        <v>323760</v>
      </c>
      <c r="JV65" s="2"/>
      <c r="JW65" s="2"/>
      <c r="JX65" s="2"/>
      <c r="JY65" s="2">
        <v>524890</v>
      </c>
      <c r="JZ65" s="2">
        <v>979141.2</v>
      </c>
      <c r="KA65" s="2">
        <v>355980</v>
      </c>
      <c r="KB65" s="2">
        <v>655740</v>
      </c>
      <c r="KC65" s="2"/>
      <c r="KD65" s="2">
        <v>146360</v>
      </c>
      <c r="KE65" s="2"/>
      <c r="KF65" s="2"/>
      <c r="KG65" s="2"/>
      <c r="KH65" s="2">
        <v>3709740</v>
      </c>
      <c r="KI65" s="2">
        <v>795660</v>
      </c>
      <c r="KJ65" s="2">
        <v>506940</v>
      </c>
      <c r="KK65" s="2">
        <v>462060</v>
      </c>
      <c r="KL65" s="2"/>
      <c r="KM65" s="2">
        <v>317280</v>
      </c>
      <c r="KN65" s="2">
        <v>1721100</v>
      </c>
      <c r="KO65" s="2"/>
      <c r="KP65" s="2">
        <v>564135</v>
      </c>
      <c r="KQ65" s="2">
        <v>2677518</v>
      </c>
      <c r="KR65" s="2">
        <v>860400</v>
      </c>
      <c r="KS65" s="2">
        <v>341300.32</v>
      </c>
      <c r="KT65" s="2">
        <v>672780</v>
      </c>
      <c r="KU65" s="2">
        <v>915950</v>
      </c>
      <c r="KV65" s="2">
        <v>718080</v>
      </c>
      <c r="KW65" s="2">
        <v>303500</v>
      </c>
      <c r="KX65" s="2">
        <v>561970</v>
      </c>
      <c r="KY65" s="2">
        <v>3249165</v>
      </c>
      <c r="KZ65" s="2"/>
      <c r="LA65" s="2">
        <v>321750</v>
      </c>
      <c r="LB65" s="2">
        <v>631480</v>
      </c>
      <c r="LC65" s="2">
        <v>819140</v>
      </c>
      <c r="LD65" s="2">
        <v>370550</v>
      </c>
      <c r="LE65" s="2">
        <v>516660</v>
      </c>
      <c r="LF65" s="2">
        <v>143720</v>
      </c>
      <c r="LG65" s="2"/>
      <c r="LH65" s="2">
        <v>2862180</v>
      </c>
      <c r="LI65" s="2">
        <v>1215480</v>
      </c>
      <c r="LJ65" s="2"/>
      <c r="LK65" s="2">
        <v>149730</v>
      </c>
      <c r="LL65" s="2">
        <v>105050</v>
      </c>
      <c r="LM65" s="2">
        <v>365986.8</v>
      </c>
      <c r="LN65" s="2">
        <v>436630</v>
      </c>
      <c r="LO65" s="2">
        <v>128670</v>
      </c>
      <c r="LP65" s="2">
        <v>68710</v>
      </c>
      <c r="LQ65" s="2"/>
      <c r="LR65" s="2">
        <v>4457320</v>
      </c>
      <c r="LS65" s="2">
        <v>337140</v>
      </c>
      <c r="LT65" s="2">
        <v>487260</v>
      </c>
      <c r="LU65" s="2">
        <v>3473764.8884000001</v>
      </c>
      <c r="LV65" s="2">
        <v>1534320</v>
      </c>
      <c r="LW65" s="2">
        <v>1630281</v>
      </c>
      <c r="LX65" s="2">
        <v>3397680</v>
      </c>
      <c r="LY65" s="2">
        <v>578022</v>
      </c>
      <c r="LZ65" s="2">
        <v>879960</v>
      </c>
      <c r="MA65" s="2">
        <v>445900</v>
      </c>
      <c r="MB65" s="2">
        <v>138990</v>
      </c>
      <c r="MC65" s="2">
        <v>222180</v>
      </c>
      <c r="MD65" s="2">
        <v>400430</v>
      </c>
      <c r="ME65" s="2">
        <v>463080</v>
      </c>
      <c r="MF65" s="2">
        <v>280080</v>
      </c>
      <c r="MG65" s="2">
        <v>5337900</v>
      </c>
      <c r="MH65" s="2">
        <v>259538.71</v>
      </c>
      <c r="MI65" s="2">
        <v>156073.60000000001</v>
      </c>
      <c r="MJ65" s="2">
        <v>812820</v>
      </c>
      <c r="MK65" s="2"/>
      <c r="ML65" s="2">
        <v>413433.23</v>
      </c>
      <c r="MM65" s="2"/>
      <c r="MN65" s="2">
        <v>846840</v>
      </c>
      <c r="MO65" s="2">
        <v>279260</v>
      </c>
      <c r="MP65" s="2">
        <v>588120</v>
      </c>
      <c r="MQ65" s="2">
        <v>477720</v>
      </c>
      <c r="MR65" s="2">
        <v>403620</v>
      </c>
      <c r="MS65" s="2"/>
      <c r="MT65" s="2"/>
      <c r="MU65" s="2">
        <v>153640</v>
      </c>
      <c r="MV65" s="2"/>
      <c r="MW65" s="2">
        <v>429060</v>
      </c>
      <c r="MX65" s="2"/>
      <c r="MY65" s="2">
        <v>553920</v>
      </c>
      <c r="MZ65" s="2"/>
      <c r="NA65" s="2">
        <v>79370</v>
      </c>
      <c r="NB65" s="2">
        <v>294355.59999999998</v>
      </c>
      <c r="NC65" s="2"/>
      <c r="ND65" s="2">
        <v>6305034</v>
      </c>
      <c r="NE65" s="2">
        <v>1301620</v>
      </c>
      <c r="NF65" s="2">
        <v>168180</v>
      </c>
      <c r="NG65" s="2">
        <v>298290</v>
      </c>
      <c r="NH65" s="2">
        <v>939780</v>
      </c>
      <c r="NI65" s="2">
        <v>436550</v>
      </c>
      <c r="NJ65" s="2">
        <v>595922.4</v>
      </c>
      <c r="NK65" s="2">
        <v>795480</v>
      </c>
      <c r="NL65" s="2"/>
      <c r="NM65" s="2">
        <v>780540</v>
      </c>
      <c r="NN65" s="2">
        <v>161370.96</v>
      </c>
      <c r="NO65" s="2"/>
      <c r="NP65" s="2">
        <v>4723928.7699999996</v>
      </c>
      <c r="NQ65" s="2">
        <v>1068870</v>
      </c>
      <c r="NR65" s="2">
        <v>146700</v>
      </c>
      <c r="NS65" s="2">
        <v>322200</v>
      </c>
      <c r="NT65" s="2">
        <v>312780</v>
      </c>
      <c r="NU65" s="2"/>
      <c r="NV65" s="2">
        <v>362520</v>
      </c>
      <c r="NW65" s="2">
        <v>3039985.29</v>
      </c>
      <c r="NX65" s="2">
        <v>246900</v>
      </c>
      <c r="NY65" s="2">
        <v>340880</v>
      </c>
      <c r="NZ65" s="2"/>
      <c r="OA65" s="2"/>
      <c r="OB65" s="2">
        <v>328680</v>
      </c>
      <c r="OC65" s="2">
        <v>769300</v>
      </c>
      <c r="OD65" s="2">
        <v>2635440</v>
      </c>
      <c r="OE65" s="2">
        <v>154020</v>
      </c>
      <c r="OF65" s="2">
        <v>553900</v>
      </c>
      <c r="OG65" s="2">
        <v>1034160</v>
      </c>
      <c r="OH65" s="2">
        <v>357377.5</v>
      </c>
      <c r="OI65" s="2">
        <v>139800</v>
      </c>
      <c r="OJ65" s="2">
        <v>293640</v>
      </c>
      <c r="OK65" s="2"/>
      <c r="OL65" s="2"/>
      <c r="OM65" s="2">
        <v>6072240</v>
      </c>
      <c r="ON65" s="2">
        <v>603300.80000000005</v>
      </c>
      <c r="OO65" s="2">
        <v>277597.33</v>
      </c>
      <c r="OP65" s="2">
        <v>195760</v>
      </c>
      <c r="OQ65" s="2">
        <v>507720</v>
      </c>
      <c r="OR65" s="2"/>
      <c r="OS65" s="2">
        <v>557040</v>
      </c>
      <c r="OT65" s="2">
        <v>666810</v>
      </c>
      <c r="OU65" s="2">
        <v>315900</v>
      </c>
      <c r="OV65" s="2"/>
      <c r="OW65" s="2">
        <v>549360</v>
      </c>
      <c r="OX65" s="2">
        <v>188040</v>
      </c>
      <c r="OY65" s="2">
        <v>291360</v>
      </c>
      <c r="OZ65" s="2"/>
      <c r="PA65" s="2"/>
      <c r="PB65" s="2">
        <v>1704190</v>
      </c>
      <c r="PC65" s="2">
        <v>164880</v>
      </c>
      <c r="PD65" s="2">
        <v>174660</v>
      </c>
      <c r="PE65" s="2">
        <v>323760</v>
      </c>
      <c r="PF65" s="2">
        <v>277941.90000000002</v>
      </c>
      <c r="PG65" s="2">
        <v>997330</v>
      </c>
      <c r="PH65" s="2">
        <v>212120</v>
      </c>
      <c r="PI65" s="2">
        <v>154020</v>
      </c>
      <c r="PJ65" s="2">
        <v>847200</v>
      </c>
      <c r="PK65" s="2">
        <v>430530</v>
      </c>
      <c r="PL65" s="2">
        <v>376980</v>
      </c>
      <c r="PM65" s="2">
        <v>1081950</v>
      </c>
      <c r="PN65" s="2">
        <v>845260</v>
      </c>
      <c r="PO65" s="2">
        <v>1100700</v>
      </c>
      <c r="PP65" s="2"/>
      <c r="PQ65" s="2"/>
      <c r="PR65" s="2"/>
      <c r="PS65" s="2">
        <v>23830</v>
      </c>
      <c r="PT65" s="2">
        <v>4879897</v>
      </c>
      <c r="PU65" s="2">
        <v>468650.2</v>
      </c>
      <c r="PV65" s="2">
        <v>432500</v>
      </c>
      <c r="PW65" s="2">
        <v>146700</v>
      </c>
      <c r="PX65" s="2"/>
      <c r="PY65" s="2">
        <v>146700</v>
      </c>
      <c r="PZ65" s="2">
        <v>666902.4</v>
      </c>
      <c r="QA65" s="2">
        <v>291250</v>
      </c>
      <c r="QB65" s="2">
        <v>372840</v>
      </c>
      <c r="QC65" s="2">
        <v>365940</v>
      </c>
      <c r="QD65" s="2">
        <v>142800</v>
      </c>
      <c r="QE65" s="2"/>
      <c r="QF65" s="2">
        <v>289862.40000000002</v>
      </c>
      <c r="QG65" s="2">
        <v>728682.4</v>
      </c>
      <c r="QH65" s="2">
        <v>638890</v>
      </c>
      <c r="QI65" s="2">
        <v>320640</v>
      </c>
      <c r="QJ65" s="2">
        <v>285700</v>
      </c>
      <c r="QK65" s="2">
        <v>164880</v>
      </c>
      <c r="QL65" s="2"/>
      <c r="QM65" s="2">
        <v>325380</v>
      </c>
      <c r="QN65" s="2">
        <v>870.32</v>
      </c>
      <c r="QO65" s="2">
        <v>345735</v>
      </c>
      <c r="QP65" s="2"/>
      <c r="QQ65" s="2"/>
      <c r="QR65" s="2"/>
      <c r="QS65" s="2"/>
      <c r="QT65" s="2">
        <v>2162664</v>
      </c>
      <c r="QU65" s="2"/>
      <c r="QV65" s="2">
        <v>140000</v>
      </c>
      <c r="QW65" s="2">
        <v>640440</v>
      </c>
      <c r="QX65" s="2"/>
      <c r="QY65" s="2">
        <v>131100</v>
      </c>
      <c r="QZ65" s="2"/>
      <c r="RA65" s="2">
        <v>462600</v>
      </c>
      <c r="RB65" s="2"/>
      <c r="RC65" s="2">
        <v>151500</v>
      </c>
      <c r="RD65" s="2">
        <v>305940</v>
      </c>
      <c r="RE65" s="2"/>
      <c r="RF65" s="2"/>
      <c r="RG65" s="2"/>
      <c r="RH65" s="2">
        <v>402480</v>
      </c>
      <c r="RI65" s="2">
        <v>492730</v>
      </c>
      <c r="RJ65" s="2">
        <v>837000</v>
      </c>
      <c r="RK65" s="2"/>
      <c r="RL65" s="2"/>
      <c r="RM65" s="2">
        <v>221440</v>
      </c>
      <c r="RN65" s="2"/>
      <c r="RO65" s="2">
        <v>300480</v>
      </c>
      <c r="RP65" s="2">
        <v>362640</v>
      </c>
      <c r="RQ65" s="2">
        <v>164040</v>
      </c>
      <c r="RR65" s="2">
        <v>310260</v>
      </c>
      <c r="RS65" s="2"/>
      <c r="RT65" s="2">
        <v>387600</v>
      </c>
      <c r="RU65" s="2"/>
      <c r="RV65" s="2">
        <v>342720</v>
      </c>
      <c r="RW65" s="2"/>
      <c r="RX65" s="2"/>
      <c r="RY65" s="2"/>
      <c r="RZ65" s="2"/>
      <c r="SA65" s="2">
        <v>3422624.27</v>
      </c>
      <c r="SB65" s="2"/>
      <c r="SC65" s="2">
        <v>221400</v>
      </c>
      <c r="SD65" s="2">
        <v>312030</v>
      </c>
      <c r="SE65" s="2"/>
      <c r="SF65" s="2"/>
      <c r="SG65" s="2">
        <v>204840</v>
      </c>
      <c r="SH65" s="2"/>
      <c r="SI65" s="2">
        <v>1537200</v>
      </c>
      <c r="SJ65" s="2">
        <v>738210</v>
      </c>
      <c r="SK65" s="2"/>
      <c r="SL65" s="2"/>
      <c r="SM65" s="2">
        <v>940860</v>
      </c>
      <c r="SN65" s="2">
        <v>762890</v>
      </c>
      <c r="SO65" s="2">
        <v>154020</v>
      </c>
      <c r="SP65" s="2">
        <v>235450</v>
      </c>
      <c r="SQ65" s="2">
        <v>484320</v>
      </c>
      <c r="SR65" s="2">
        <v>654600</v>
      </c>
      <c r="SS65" s="2">
        <v>656280</v>
      </c>
      <c r="ST65" s="2">
        <v>258090</v>
      </c>
      <c r="SU65" s="2">
        <v>1909200</v>
      </c>
      <c r="SV65" s="2">
        <v>356100</v>
      </c>
      <c r="SW65" s="2"/>
      <c r="SX65" s="2">
        <v>271142.40000000002</v>
      </c>
      <c r="SY65" s="2">
        <v>329760</v>
      </c>
      <c r="SZ65" s="2">
        <v>490200</v>
      </c>
      <c r="TA65" s="2"/>
      <c r="TB65" s="2">
        <v>359640</v>
      </c>
      <c r="TC65" s="2"/>
      <c r="TD65" s="2"/>
      <c r="TE65" s="2">
        <v>1192061.6399999999</v>
      </c>
      <c r="TF65" s="2"/>
      <c r="TG65" s="2">
        <v>800300</v>
      </c>
      <c r="TH65" s="2"/>
      <c r="TI65" s="2">
        <v>1687920</v>
      </c>
      <c r="TJ65" s="2">
        <v>301803.2</v>
      </c>
      <c r="TK65" s="2">
        <v>191040</v>
      </c>
      <c r="TL65" s="2">
        <v>432310</v>
      </c>
      <c r="TM65" s="2">
        <v>338400</v>
      </c>
      <c r="TN65" s="2"/>
      <c r="TO65" s="2">
        <v>327922.67</v>
      </c>
      <c r="TP65" s="2">
        <v>154020</v>
      </c>
      <c r="TQ65" s="2">
        <v>781800</v>
      </c>
      <c r="TR65" s="2">
        <v>334380</v>
      </c>
      <c r="TS65" s="2"/>
      <c r="TT65" s="2">
        <v>220440</v>
      </c>
      <c r="TU65" s="2">
        <v>157490</v>
      </c>
      <c r="TV65" s="2">
        <v>406020</v>
      </c>
      <c r="TW65" s="2">
        <v>1015200</v>
      </c>
      <c r="TX65" s="2">
        <v>349320</v>
      </c>
      <c r="TY65" s="2">
        <v>918101.69</v>
      </c>
      <c r="TZ65" s="2"/>
      <c r="UA65" s="2">
        <v>474660</v>
      </c>
      <c r="UB65" s="2">
        <v>703700</v>
      </c>
      <c r="UC65" s="2">
        <v>279960</v>
      </c>
      <c r="UD65" s="2">
        <v>165600</v>
      </c>
      <c r="UE65" s="2">
        <v>716400</v>
      </c>
      <c r="UF65" s="2"/>
      <c r="UG65" s="2"/>
      <c r="UH65" s="2"/>
      <c r="UI65" s="2"/>
      <c r="UJ65" s="2">
        <v>2301217</v>
      </c>
      <c r="UK65" s="2">
        <v>461820</v>
      </c>
      <c r="UL65" s="2">
        <v>463380</v>
      </c>
      <c r="UM65" s="2">
        <v>651345</v>
      </c>
      <c r="UN65" s="2">
        <v>465190</v>
      </c>
      <c r="UO65" s="2"/>
      <c r="UP65" s="2">
        <v>3532828.64</v>
      </c>
      <c r="UQ65" s="2">
        <v>528020</v>
      </c>
      <c r="UR65" s="2">
        <v>521280</v>
      </c>
      <c r="US65" s="2">
        <v>256090</v>
      </c>
      <c r="UT65" s="2"/>
      <c r="UU65" s="2"/>
      <c r="UV65" s="2">
        <v>171360</v>
      </c>
      <c r="UW65" s="2">
        <v>530800</v>
      </c>
      <c r="UX65" s="2">
        <v>153950</v>
      </c>
      <c r="UY65" s="2">
        <v>647040</v>
      </c>
      <c r="UZ65" s="2">
        <v>181320</v>
      </c>
      <c r="VA65" s="2">
        <v>171360</v>
      </c>
      <c r="VB65" s="2">
        <v>188040</v>
      </c>
      <c r="VC65" s="2">
        <v>455460</v>
      </c>
      <c r="VD65" s="2"/>
      <c r="VE65" s="2">
        <v>544200</v>
      </c>
      <c r="VF65" s="2">
        <v>161880</v>
      </c>
      <c r="VG65" s="2">
        <v>135600</v>
      </c>
      <c r="VH65" s="2">
        <v>435690</v>
      </c>
      <c r="VI65" s="2"/>
      <c r="VJ65" s="2"/>
      <c r="VK65" s="2"/>
      <c r="VL65" s="2">
        <v>1259420</v>
      </c>
      <c r="VM65" s="2">
        <v>668220</v>
      </c>
      <c r="VN65" s="2">
        <v>1171660</v>
      </c>
      <c r="VO65" s="2">
        <v>155046.79999999999</v>
      </c>
      <c r="VP65" s="2">
        <v>313110</v>
      </c>
      <c r="VQ65" s="2">
        <v>168180</v>
      </c>
      <c r="VR65" s="2">
        <v>296640</v>
      </c>
      <c r="VS65" s="2"/>
      <c r="VT65" s="2">
        <v>190550</v>
      </c>
      <c r="VU65" s="2">
        <v>597910</v>
      </c>
      <c r="VV65" s="2">
        <v>540740</v>
      </c>
      <c r="VW65" s="2">
        <v>335801.1</v>
      </c>
      <c r="VX65" s="2">
        <v>510900</v>
      </c>
      <c r="VY65" s="2">
        <v>469518.89</v>
      </c>
      <c r="VZ65" s="2">
        <v>665880</v>
      </c>
      <c r="WA65" s="2">
        <v>2030840</v>
      </c>
      <c r="WB65" s="2"/>
      <c r="WC65" s="2">
        <v>1155814</v>
      </c>
      <c r="WD65" s="2">
        <v>322560</v>
      </c>
      <c r="WE65" s="2"/>
      <c r="WF65" s="2">
        <v>832200</v>
      </c>
      <c r="WG65" s="2">
        <v>869460</v>
      </c>
      <c r="WH65" s="2">
        <v>146700</v>
      </c>
      <c r="WI65" s="2">
        <v>858360</v>
      </c>
      <c r="WJ65" s="2">
        <v>300720</v>
      </c>
      <c r="WK65" s="2">
        <v>174660</v>
      </c>
      <c r="WL65" s="2">
        <v>531920</v>
      </c>
      <c r="WM65" s="2">
        <v>611900</v>
      </c>
      <c r="WN65" s="2">
        <v>178080</v>
      </c>
      <c r="WO65" s="2">
        <v>164880</v>
      </c>
      <c r="WP65" s="2"/>
      <c r="WQ65" s="2"/>
      <c r="WR65" s="2">
        <v>817080</v>
      </c>
      <c r="WS65" s="2">
        <v>685980</v>
      </c>
      <c r="WT65" s="2">
        <v>194700</v>
      </c>
      <c r="WU65" s="2">
        <v>584040</v>
      </c>
      <c r="WV65" s="2">
        <v>157300</v>
      </c>
      <c r="WW65" s="2">
        <v>864290.8</v>
      </c>
      <c r="WX65" s="2">
        <v>663910</v>
      </c>
      <c r="WY65" s="2">
        <v>460460</v>
      </c>
      <c r="WZ65" s="2"/>
      <c r="XA65" s="2">
        <v>146700</v>
      </c>
      <c r="XB65" s="2"/>
      <c r="XC65" s="2"/>
      <c r="XD65" s="2"/>
      <c r="XE65" s="2"/>
      <c r="XF65" s="2"/>
      <c r="XG65" s="2"/>
      <c r="XH65" s="2">
        <v>4588749</v>
      </c>
      <c r="XI65" s="2"/>
      <c r="XJ65" s="2">
        <v>476220</v>
      </c>
      <c r="XK65" s="2"/>
      <c r="XL65" s="2">
        <v>315900</v>
      </c>
      <c r="XM65" s="2">
        <v>470640</v>
      </c>
      <c r="XN65" s="2">
        <v>697980</v>
      </c>
      <c r="XO65" s="2">
        <v>126060</v>
      </c>
      <c r="XP65" s="2">
        <v>135600</v>
      </c>
      <c r="XQ65" s="2">
        <v>372780</v>
      </c>
      <c r="XR65" s="2">
        <v>302020</v>
      </c>
      <c r="XS65" s="2">
        <v>827520</v>
      </c>
      <c r="XT65" s="2"/>
      <c r="XU65" s="2">
        <v>311430</v>
      </c>
      <c r="XV65" s="2"/>
      <c r="XW65" s="2"/>
      <c r="XX65" s="2">
        <v>154020</v>
      </c>
      <c r="XY65" s="2"/>
      <c r="XZ65" s="2">
        <v>154020</v>
      </c>
      <c r="YA65" s="2">
        <v>171480</v>
      </c>
      <c r="YB65" s="2"/>
      <c r="YC65" s="2"/>
      <c r="YD65" s="2"/>
      <c r="YE65" s="2">
        <v>2151427.27</v>
      </c>
      <c r="YF65" s="2">
        <v>868621.61</v>
      </c>
      <c r="YG65" s="2"/>
      <c r="YH65" s="2">
        <v>154020</v>
      </c>
      <c r="YI65" s="2">
        <v>163795</v>
      </c>
      <c r="YJ65" s="2">
        <v>161880</v>
      </c>
      <c r="YK65" s="2">
        <v>510600</v>
      </c>
      <c r="YL65" s="2">
        <v>140040</v>
      </c>
      <c r="YM65" s="2"/>
      <c r="YN65" s="2">
        <v>154020</v>
      </c>
      <c r="YO65" s="2">
        <v>520561.61</v>
      </c>
      <c r="YP65" s="2"/>
      <c r="YQ65" s="2">
        <v>346620</v>
      </c>
      <c r="YR65" s="2"/>
      <c r="YS65" s="2"/>
      <c r="YT65" s="2"/>
      <c r="YU65" s="2"/>
      <c r="YV65" s="2">
        <v>910810</v>
      </c>
      <c r="YW65" s="2">
        <v>177960</v>
      </c>
      <c r="YX65" s="2"/>
      <c r="YY65" s="2"/>
      <c r="YZ65" s="2">
        <v>271520</v>
      </c>
      <c r="ZA65" s="2">
        <v>793230</v>
      </c>
      <c r="ZB65" s="2">
        <v>725160</v>
      </c>
      <c r="ZC65" s="2"/>
      <c r="ZD65" s="2"/>
      <c r="ZE65" s="2">
        <v>358562</v>
      </c>
      <c r="ZF65" s="2">
        <v>345300</v>
      </c>
      <c r="ZG65" s="2"/>
      <c r="ZH65" s="2">
        <v>313980</v>
      </c>
      <c r="ZI65" s="2"/>
      <c r="ZJ65" s="2">
        <v>124080</v>
      </c>
      <c r="ZK65" s="2">
        <v>519960</v>
      </c>
      <c r="ZL65" s="2">
        <v>2642746.4300000002</v>
      </c>
      <c r="ZM65" s="2"/>
      <c r="ZN65" s="2"/>
      <c r="ZO65" s="2">
        <v>181320</v>
      </c>
      <c r="ZP65" s="2">
        <v>323640</v>
      </c>
      <c r="ZQ65" s="2">
        <v>184740</v>
      </c>
      <c r="ZR65" s="2">
        <v>865370</v>
      </c>
      <c r="ZS65" s="2">
        <v>698700</v>
      </c>
      <c r="ZT65" s="2">
        <v>458760</v>
      </c>
      <c r="ZU65" s="2"/>
      <c r="ZV65" s="2">
        <v>347340</v>
      </c>
      <c r="ZW65" s="2">
        <v>521340</v>
      </c>
      <c r="ZX65" s="2"/>
      <c r="ZY65" s="2">
        <v>1250040</v>
      </c>
      <c r="ZZ65" s="2">
        <v>90120</v>
      </c>
      <c r="AAA65" s="2"/>
      <c r="AAB65" s="2">
        <v>146700</v>
      </c>
      <c r="AAC65" s="2"/>
      <c r="AAD65" s="2"/>
      <c r="AAE65" s="2"/>
      <c r="AAF65" s="2"/>
      <c r="AAG65" s="2"/>
      <c r="AAH65" s="2">
        <v>1695662</v>
      </c>
      <c r="AAI65" s="2">
        <v>372960</v>
      </c>
      <c r="AAJ65" s="2">
        <v>1629580</v>
      </c>
      <c r="AAK65" s="2"/>
      <c r="AAL65" s="2">
        <v>307380</v>
      </c>
      <c r="AAM65" s="2">
        <v>222780</v>
      </c>
      <c r="AAN65" s="2"/>
      <c r="AAO65" s="2">
        <v>4158000</v>
      </c>
      <c r="AAP65" s="2">
        <v>673780</v>
      </c>
      <c r="AAQ65" s="2">
        <v>342960</v>
      </c>
      <c r="AAR65" s="2">
        <v>324960</v>
      </c>
      <c r="AAS65" s="2">
        <v>306060</v>
      </c>
      <c r="AAT65" s="2">
        <v>768810</v>
      </c>
      <c r="AAU65" s="2">
        <v>551850</v>
      </c>
      <c r="AAV65" s="2">
        <v>518810</v>
      </c>
      <c r="AAW65" s="2"/>
      <c r="AAX65" s="2">
        <v>154020</v>
      </c>
      <c r="AAY65" s="2">
        <v>650760</v>
      </c>
      <c r="AAZ65" s="2">
        <v>190160</v>
      </c>
      <c r="ABA65" s="2"/>
      <c r="ABB65" s="2">
        <v>1348100</v>
      </c>
      <c r="ABC65" s="2">
        <v>1029600</v>
      </c>
      <c r="ABD65" s="2">
        <v>734794.84</v>
      </c>
      <c r="ABE65" s="2">
        <v>330120</v>
      </c>
      <c r="ABF65" s="2">
        <v>634860</v>
      </c>
      <c r="ABG65" s="2">
        <v>178080</v>
      </c>
      <c r="ABH65" s="2">
        <v>510120</v>
      </c>
      <c r="ABI65" s="2"/>
      <c r="ABJ65" s="2"/>
      <c r="ABK65" s="2"/>
      <c r="ABL65" s="2"/>
      <c r="ABM65" s="2">
        <v>135600</v>
      </c>
      <c r="ABN65" s="2">
        <v>171360</v>
      </c>
      <c r="ABO65" s="2">
        <v>1836660</v>
      </c>
      <c r="ABP65" s="2">
        <v>513840</v>
      </c>
      <c r="ABQ65" s="2"/>
      <c r="ABR65" s="2">
        <v>840920</v>
      </c>
      <c r="ABS65" s="2">
        <v>708960</v>
      </c>
      <c r="ABT65" s="2">
        <v>343020</v>
      </c>
      <c r="ABU65" s="2">
        <v>155520</v>
      </c>
      <c r="ABV65" s="2">
        <v>546600</v>
      </c>
      <c r="ABW65" s="2"/>
      <c r="ABX65" s="2"/>
      <c r="ABY65" s="2">
        <v>576120</v>
      </c>
      <c r="ABZ65" s="2"/>
      <c r="ACA65" s="2">
        <v>1464800</v>
      </c>
      <c r="ACB65" s="2"/>
      <c r="ACC65" s="2">
        <v>395600</v>
      </c>
      <c r="ACD65" s="2"/>
      <c r="ACE65" s="2">
        <v>156073.60000000001</v>
      </c>
      <c r="ACF65" s="2">
        <v>833700</v>
      </c>
      <c r="ACG65" s="2">
        <v>570550</v>
      </c>
      <c r="ACH65" s="2">
        <v>352860</v>
      </c>
      <c r="ACI65" s="2">
        <v>3467219.58</v>
      </c>
      <c r="ACJ65" s="2">
        <v>128220</v>
      </c>
      <c r="ACK65" s="2">
        <v>280080</v>
      </c>
      <c r="ACL65" s="2">
        <v>940060</v>
      </c>
      <c r="ACM65" s="2">
        <v>337200</v>
      </c>
      <c r="ACN65" s="2">
        <v>390540</v>
      </c>
      <c r="ACO65" s="2">
        <v>775320</v>
      </c>
      <c r="ACP65" s="2">
        <v>664321.19999999995</v>
      </c>
      <c r="ACQ65" s="2">
        <v>867660</v>
      </c>
      <c r="ACR65" s="2">
        <v>919261.2</v>
      </c>
      <c r="ACS65" s="2">
        <v>161820</v>
      </c>
      <c r="ACT65" s="2">
        <v>309240</v>
      </c>
      <c r="ACU65" s="2">
        <v>515220</v>
      </c>
      <c r="ACV65" s="2">
        <v>798600</v>
      </c>
      <c r="ACW65" s="2">
        <v>612720</v>
      </c>
      <c r="ACX65" s="2">
        <v>898910.4</v>
      </c>
      <c r="ACY65" s="2">
        <v>795680</v>
      </c>
      <c r="ACZ65" s="2"/>
      <c r="ADA65" s="2">
        <v>291360</v>
      </c>
      <c r="ADB65" s="2"/>
      <c r="ADC65" s="2"/>
      <c r="ADD65" s="2"/>
      <c r="ADE65" s="2"/>
      <c r="ADF65" s="2"/>
      <c r="ADG65" s="2"/>
      <c r="ADH65" s="2"/>
      <c r="ADI65" s="2">
        <v>28560</v>
      </c>
      <c r="ADJ65" s="2">
        <v>306850</v>
      </c>
      <c r="ADK65" s="2"/>
      <c r="ADL65" s="2">
        <v>2237880</v>
      </c>
      <c r="ADM65" s="2"/>
      <c r="ADN65" s="2">
        <v>314820</v>
      </c>
      <c r="ADO65" s="2">
        <v>1131480</v>
      </c>
      <c r="ADP65" s="2">
        <v>873660</v>
      </c>
      <c r="ADQ65" s="2">
        <v>924589.57</v>
      </c>
      <c r="ADR65" s="2">
        <v>17700</v>
      </c>
      <c r="ADS65" s="2"/>
      <c r="ADT65" s="2"/>
      <c r="ADU65" s="2">
        <v>652080</v>
      </c>
      <c r="ADV65" s="2"/>
      <c r="ADW65" s="2"/>
      <c r="ADX65" s="2"/>
      <c r="ADY65" s="2">
        <v>4437339.78</v>
      </c>
      <c r="ADZ65" s="2">
        <v>2063180</v>
      </c>
      <c r="AEA65" s="2">
        <v>789420</v>
      </c>
      <c r="AEB65" s="2">
        <v>782650</v>
      </c>
      <c r="AEC65" s="2">
        <v>260280</v>
      </c>
      <c r="AED65" s="2">
        <v>171360</v>
      </c>
      <c r="AEE65" s="2">
        <v>137992.20000000001</v>
      </c>
      <c r="AEF65" s="2">
        <v>413900</v>
      </c>
      <c r="AEG65" s="2">
        <v>340740</v>
      </c>
      <c r="AEH65" s="2">
        <v>158760</v>
      </c>
      <c r="AEI65" s="2">
        <v>646502.40000000002</v>
      </c>
      <c r="AEJ65" s="2">
        <v>511440</v>
      </c>
      <c r="AEK65" s="2">
        <v>301400</v>
      </c>
      <c r="AEL65" s="2">
        <v>171360</v>
      </c>
      <c r="AEM65" s="2">
        <v>332100</v>
      </c>
      <c r="AEN65" s="2">
        <v>646823.32999999996</v>
      </c>
      <c r="AEO65" s="2">
        <v>983375</v>
      </c>
      <c r="AEP65" s="2">
        <v>397720</v>
      </c>
      <c r="AEQ65" s="2"/>
      <c r="AER65" s="2">
        <v>407165</v>
      </c>
      <c r="AES65" s="2">
        <v>4284780</v>
      </c>
      <c r="AET65" s="2">
        <v>346090</v>
      </c>
      <c r="AEU65" s="2">
        <v>564120</v>
      </c>
      <c r="AEV65" s="2">
        <v>858120</v>
      </c>
      <c r="AEW65" s="2">
        <v>403110</v>
      </c>
      <c r="AEX65" s="2">
        <v>715740</v>
      </c>
      <c r="AEY65" s="2">
        <v>799731.75</v>
      </c>
      <c r="AEZ65" s="2"/>
      <c r="AFA65" s="2">
        <v>386220</v>
      </c>
      <c r="AFB65" s="2"/>
      <c r="AFC65" s="2">
        <v>2092920</v>
      </c>
      <c r="AFD65" s="2">
        <v>3145559.29</v>
      </c>
      <c r="AFE65" s="2">
        <v>371550</v>
      </c>
      <c r="AFF65" s="2">
        <v>192760</v>
      </c>
      <c r="AFG65" s="2">
        <v>685740</v>
      </c>
      <c r="AFH65" s="2">
        <v>206870</v>
      </c>
      <c r="AFI65" s="2">
        <v>252120</v>
      </c>
      <c r="AFJ65" s="2">
        <v>525420</v>
      </c>
      <c r="AFK65" s="2">
        <v>580460</v>
      </c>
      <c r="AFL65" s="2">
        <v>515221.2</v>
      </c>
      <c r="AFM65" s="2">
        <v>960780</v>
      </c>
      <c r="AFN65" s="2">
        <v>1050420</v>
      </c>
      <c r="AFO65" s="2"/>
      <c r="AFP65" s="2"/>
      <c r="AFQ65" s="2">
        <v>1042920</v>
      </c>
      <c r="AFR65" s="2">
        <v>451680</v>
      </c>
      <c r="AFS65" s="2">
        <v>317720</v>
      </c>
      <c r="AFT65" s="2"/>
      <c r="AFU65" s="2">
        <v>380460</v>
      </c>
      <c r="AFV65" s="2">
        <v>571340</v>
      </c>
      <c r="AFW65" s="2">
        <v>444750</v>
      </c>
      <c r="AFX65" s="2">
        <v>1206440</v>
      </c>
      <c r="AFY65" s="2">
        <v>299220</v>
      </c>
      <c r="AFZ65" s="2">
        <v>776843.87</v>
      </c>
      <c r="AGA65" s="2">
        <v>398820</v>
      </c>
      <c r="AGB65" s="2">
        <v>1463040</v>
      </c>
      <c r="AGC65" s="2">
        <v>151500</v>
      </c>
      <c r="AGD65" s="2">
        <v>554680</v>
      </c>
      <c r="AGE65" s="2">
        <v>782820</v>
      </c>
      <c r="AGF65" s="2">
        <v>681740</v>
      </c>
      <c r="AGG65" s="2">
        <v>825360</v>
      </c>
      <c r="AGH65" s="2">
        <v>917340</v>
      </c>
      <c r="AGI65" s="2">
        <v>711900</v>
      </c>
      <c r="AGJ65" s="2">
        <v>165670</v>
      </c>
      <c r="AGK65" s="2">
        <v>844020</v>
      </c>
      <c r="AGL65" s="2"/>
      <c r="AGM65" s="2">
        <v>2857626</v>
      </c>
      <c r="AGN65" s="2">
        <v>1044360</v>
      </c>
      <c r="AGO65" s="2">
        <v>495584.4</v>
      </c>
      <c r="AGP65" s="2">
        <v>735900</v>
      </c>
      <c r="AGQ65" s="2">
        <v>257760</v>
      </c>
      <c r="AGR65" s="2">
        <v>184320</v>
      </c>
      <c r="AGS65" s="2">
        <v>213240</v>
      </c>
      <c r="AGT65" s="2"/>
      <c r="AGU65" s="2">
        <v>2900740</v>
      </c>
      <c r="AGV65" s="2">
        <v>2289600</v>
      </c>
      <c r="AGW65" s="2">
        <v>320730</v>
      </c>
      <c r="AGX65" s="2">
        <v>664080</v>
      </c>
      <c r="AGY65" s="2">
        <v>597620</v>
      </c>
      <c r="AGZ65" s="2">
        <v>1395030</v>
      </c>
      <c r="AHA65" s="2">
        <v>980554.66</v>
      </c>
      <c r="AHB65" s="2">
        <v>717880</v>
      </c>
      <c r="AHC65" s="2"/>
      <c r="AHD65" s="2">
        <v>891000</v>
      </c>
      <c r="AHE65" s="2">
        <v>383240</v>
      </c>
      <c r="AHF65" s="2">
        <v>314160</v>
      </c>
      <c r="AHG65" s="2">
        <v>542220</v>
      </c>
      <c r="AHH65" s="2">
        <v>185700</v>
      </c>
      <c r="AHI65" s="2">
        <v>938700</v>
      </c>
      <c r="AHJ65" s="2">
        <v>185700</v>
      </c>
      <c r="AHK65" s="2"/>
      <c r="AHL65" s="2">
        <v>3670167.51</v>
      </c>
      <c r="AHM65" s="2">
        <v>438540</v>
      </c>
      <c r="AHN65" s="2">
        <v>1141790</v>
      </c>
      <c r="AHO65" s="2">
        <v>562500</v>
      </c>
      <c r="AHP65" s="2">
        <v>879660</v>
      </c>
      <c r="AHQ65" s="2">
        <v>328920</v>
      </c>
      <c r="AHR65" s="2"/>
      <c r="AHS65" s="2"/>
      <c r="AHT65" s="2">
        <f t="shared" si="0"/>
        <v>516292243.80839974</v>
      </c>
    </row>
    <row r="66" spans="1:904">
      <c r="A66" s="34" t="s">
        <v>2002</v>
      </c>
      <c r="B66" s="34" t="s">
        <v>2026</v>
      </c>
      <c r="C66" s="1" t="s">
        <v>2027</v>
      </c>
      <c r="D66" s="2">
        <v>11948135.289999999</v>
      </c>
      <c r="E66" s="2">
        <v>1086008.76</v>
      </c>
      <c r="F66" s="2">
        <v>798391</v>
      </c>
      <c r="G66" s="2"/>
      <c r="H66" s="2">
        <v>2567920</v>
      </c>
      <c r="I66" s="2"/>
      <c r="J66" s="2">
        <v>3009437</v>
      </c>
      <c r="K66" s="2">
        <v>2362200.5699999998</v>
      </c>
      <c r="L66" s="2">
        <v>2768362</v>
      </c>
      <c r="M66" s="2">
        <v>2148735</v>
      </c>
      <c r="N66" s="2">
        <v>214620</v>
      </c>
      <c r="O66" s="2">
        <v>1279755</v>
      </c>
      <c r="P66" s="2">
        <v>77070</v>
      </c>
      <c r="Q66" s="2">
        <v>709688.5</v>
      </c>
      <c r="R66" s="2">
        <v>456055</v>
      </c>
      <c r="S66" s="2">
        <v>90000</v>
      </c>
      <c r="T66" s="2">
        <v>367610</v>
      </c>
      <c r="U66" s="2">
        <v>414537</v>
      </c>
      <c r="V66" s="2">
        <v>3123145</v>
      </c>
      <c r="W66" s="2">
        <v>1140965</v>
      </c>
      <c r="X66" s="2"/>
      <c r="Y66" s="2"/>
      <c r="Z66" s="2">
        <v>1290571.4099999999</v>
      </c>
      <c r="AA66" s="2"/>
      <c r="AB66" s="2"/>
      <c r="AC66" s="2">
        <v>3883757.06</v>
      </c>
      <c r="AD66" s="2"/>
      <c r="AE66" s="2">
        <v>57702.86</v>
      </c>
      <c r="AF66" s="2"/>
      <c r="AG66" s="2"/>
      <c r="AH66" s="2">
        <v>1260410</v>
      </c>
      <c r="AI66" s="2">
        <v>870719</v>
      </c>
      <c r="AJ66" s="2"/>
      <c r="AK66" s="2"/>
      <c r="AL66" s="2">
        <v>98352</v>
      </c>
      <c r="AM66" s="2">
        <v>1302293</v>
      </c>
      <c r="AN66" s="2"/>
      <c r="AO66" s="2"/>
      <c r="AP66" s="2"/>
      <c r="AQ66" s="2">
        <v>99600</v>
      </c>
      <c r="AR66" s="2">
        <v>105300</v>
      </c>
      <c r="AS66" s="2"/>
      <c r="AT66" s="2">
        <v>11709326.77</v>
      </c>
      <c r="AU66" s="2"/>
      <c r="AV66" s="2"/>
      <c r="AW66" s="2">
        <v>117500</v>
      </c>
      <c r="AX66" s="2">
        <v>614385</v>
      </c>
      <c r="AY66" s="2">
        <v>944844</v>
      </c>
      <c r="AZ66" s="2">
        <v>159300</v>
      </c>
      <c r="BA66" s="2">
        <v>145260</v>
      </c>
      <c r="BB66" s="2">
        <v>169300</v>
      </c>
      <c r="BC66" s="2"/>
      <c r="BD66" s="2">
        <v>122785</v>
      </c>
      <c r="BE66" s="2">
        <v>70560</v>
      </c>
      <c r="BF66" s="2">
        <v>2081860</v>
      </c>
      <c r="BG66" s="2"/>
      <c r="BH66" s="2">
        <v>216500</v>
      </c>
      <c r="BI66" s="2">
        <v>436359.5</v>
      </c>
      <c r="BJ66" s="2"/>
      <c r="BK66" s="2"/>
      <c r="BL66" s="2">
        <v>383455</v>
      </c>
      <c r="BM66" s="2">
        <v>1133984.79</v>
      </c>
      <c r="BN66" s="2"/>
      <c r="BO66" s="2">
        <v>872813.5</v>
      </c>
      <c r="BP66" s="2">
        <v>94941</v>
      </c>
      <c r="BQ66" s="2">
        <v>420735</v>
      </c>
      <c r="BR66" s="2">
        <v>3336903</v>
      </c>
      <c r="BS66" s="2">
        <v>130190</v>
      </c>
      <c r="BT66" s="2">
        <v>672242.5</v>
      </c>
      <c r="BU66" s="2">
        <v>797090</v>
      </c>
      <c r="BV66" s="2">
        <v>1217048</v>
      </c>
      <c r="BW66" s="2">
        <v>897534.19</v>
      </c>
      <c r="BX66" s="2">
        <v>343955</v>
      </c>
      <c r="BY66" s="2">
        <v>626715</v>
      </c>
      <c r="BZ66" s="2"/>
      <c r="CA66" s="2"/>
      <c r="CB66" s="2"/>
      <c r="CC66" s="2"/>
      <c r="CD66" s="2">
        <v>72960</v>
      </c>
      <c r="CE66" s="2"/>
      <c r="CF66" s="2"/>
      <c r="CG66" s="2">
        <v>3962516.28</v>
      </c>
      <c r="CH66" s="2">
        <v>1141212</v>
      </c>
      <c r="CI66" s="2">
        <v>3901530</v>
      </c>
      <c r="CJ66" s="2">
        <v>1866110</v>
      </c>
      <c r="CK66" s="2">
        <v>475660</v>
      </c>
      <c r="CL66" s="2">
        <v>305472</v>
      </c>
      <c r="CM66" s="2">
        <v>404580</v>
      </c>
      <c r="CN66" s="2">
        <v>1663455</v>
      </c>
      <c r="CO66" s="2">
        <v>492420</v>
      </c>
      <c r="CP66" s="2">
        <v>181980</v>
      </c>
      <c r="CQ66" s="2">
        <v>1301172</v>
      </c>
      <c r="CR66" s="2">
        <v>386610</v>
      </c>
      <c r="CS66" s="2">
        <v>538893</v>
      </c>
      <c r="CT66" s="2">
        <v>1393194.34</v>
      </c>
      <c r="CU66" s="2">
        <v>652924</v>
      </c>
      <c r="CV66" s="2">
        <v>253920</v>
      </c>
      <c r="CW66" s="2">
        <v>3477316</v>
      </c>
      <c r="CX66" s="2">
        <v>348130</v>
      </c>
      <c r="CY66" s="2">
        <v>3074415</v>
      </c>
      <c r="CZ66" s="2">
        <v>528100</v>
      </c>
      <c r="DA66" s="2">
        <v>713193.83</v>
      </c>
      <c r="DB66" s="2">
        <v>4927887.16</v>
      </c>
      <c r="DC66" s="2">
        <v>5511350</v>
      </c>
      <c r="DD66" s="2">
        <v>781585</v>
      </c>
      <c r="DE66" s="2"/>
      <c r="DF66" s="2">
        <v>316440</v>
      </c>
      <c r="DG66" s="2"/>
      <c r="DH66" s="2">
        <v>376985</v>
      </c>
      <c r="DI66" s="2">
        <v>15871.72</v>
      </c>
      <c r="DJ66" s="2"/>
      <c r="DK66" s="2">
        <v>13634840</v>
      </c>
      <c r="DL66" s="2">
        <v>1688682</v>
      </c>
      <c r="DM66" s="2">
        <v>13104</v>
      </c>
      <c r="DN66" s="2">
        <v>384383.33</v>
      </c>
      <c r="DO66" s="2">
        <v>206147.48</v>
      </c>
      <c r="DP66" s="2"/>
      <c r="DQ66" s="2">
        <v>1411671.1</v>
      </c>
      <c r="DR66" s="2">
        <v>265340</v>
      </c>
      <c r="DS66" s="2">
        <v>1834079.73</v>
      </c>
      <c r="DT66" s="2">
        <v>7215333.7000000002</v>
      </c>
      <c r="DU66" s="2">
        <v>466910</v>
      </c>
      <c r="DV66" s="2">
        <v>3207674.17</v>
      </c>
      <c r="DW66" s="2">
        <v>956858</v>
      </c>
      <c r="DX66" s="2">
        <v>1042821.16</v>
      </c>
      <c r="DY66" s="2">
        <v>2457047.5</v>
      </c>
      <c r="DZ66" s="2">
        <v>1767922.02</v>
      </c>
      <c r="EA66" s="2">
        <v>22056</v>
      </c>
      <c r="EB66" s="2">
        <v>887306</v>
      </c>
      <c r="EC66" s="2">
        <v>1057768</v>
      </c>
      <c r="ED66" s="2">
        <v>491760</v>
      </c>
      <c r="EE66" s="2">
        <v>4772708</v>
      </c>
      <c r="EF66" s="2">
        <v>3192695.27</v>
      </c>
      <c r="EG66" s="2">
        <v>485832.72</v>
      </c>
      <c r="EH66" s="2">
        <v>707575</v>
      </c>
      <c r="EI66" s="2">
        <v>346715</v>
      </c>
      <c r="EJ66" s="2">
        <v>912665.11</v>
      </c>
      <c r="EK66" s="2">
        <v>1331429.8</v>
      </c>
      <c r="EL66" s="2">
        <v>488785</v>
      </c>
      <c r="EM66" s="2">
        <v>801715</v>
      </c>
      <c r="EN66" s="2">
        <v>188559.21</v>
      </c>
      <c r="EO66" s="2">
        <v>406800</v>
      </c>
      <c r="EP66" s="2">
        <v>205830</v>
      </c>
      <c r="EQ66" s="2"/>
      <c r="ER66" s="2"/>
      <c r="ES66" s="2"/>
      <c r="ET66" s="2">
        <v>1288750</v>
      </c>
      <c r="EU66" s="2">
        <v>437640</v>
      </c>
      <c r="EV66" s="2">
        <v>597480</v>
      </c>
      <c r="EW66" s="2">
        <v>12103911.449999999</v>
      </c>
      <c r="EX66" s="2">
        <v>242526</v>
      </c>
      <c r="EY66" s="2">
        <v>135702</v>
      </c>
      <c r="EZ66" s="2">
        <v>451020</v>
      </c>
      <c r="FA66" s="2">
        <v>795390</v>
      </c>
      <c r="FB66" s="2">
        <v>2363332.11</v>
      </c>
      <c r="FC66" s="2">
        <v>601332.68999999994</v>
      </c>
      <c r="FD66" s="2">
        <v>1276861.3999999999</v>
      </c>
      <c r="FE66" s="2">
        <v>616856</v>
      </c>
      <c r="FF66" s="2">
        <v>391884.2</v>
      </c>
      <c r="FG66" s="2">
        <v>692370</v>
      </c>
      <c r="FH66" s="2">
        <v>508335</v>
      </c>
      <c r="FI66" s="2">
        <v>2350586.1</v>
      </c>
      <c r="FJ66" s="2">
        <v>92520</v>
      </c>
      <c r="FK66" s="2">
        <v>83580</v>
      </c>
      <c r="FL66" s="2">
        <v>75600</v>
      </c>
      <c r="FM66" s="2">
        <v>1210881.83</v>
      </c>
      <c r="FN66" s="2">
        <v>519320.67</v>
      </c>
      <c r="FO66" s="2">
        <v>257640</v>
      </c>
      <c r="FP66" s="2">
        <v>275080</v>
      </c>
      <c r="FQ66" s="2">
        <v>26912642</v>
      </c>
      <c r="FR66" s="2">
        <v>125720</v>
      </c>
      <c r="FS66" s="2">
        <v>1569280</v>
      </c>
      <c r="FT66" s="2">
        <v>1784538.66</v>
      </c>
      <c r="FU66" s="2">
        <v>2460960.5</v>
      </c>
      <c r="FV66" s="2">
        <v>579200</v>
      </c>
      <c r="FW66" s="2">
        <v>3055804</v>
      </c>
      <c r="FX66" s="2">
        <v>1717073.4</v>
      </c>
      <c r="FY66" s="2">
        <v>1946478.63</v>
      </c>
      <c r="FZ66" s="2">
        <v>1933923.5</v>
      </c>
      <c r="GA66" s="2">
        <v>911599.04</v>
      </c>
      <c r="GB66" s="2">
        <v>2171295</v>
      </c>
      <c r="GC66" s="2">
        <v>508350</v>
      </c>
      <c r="GD66" s="2">
        <v>485115.64</v>
      </c>
      <c r="GE66" s="2">
        <v>3022079.46</v>
      </c>
      <c r="GF66" s="2">
        <v>360324</v>
      </c>
      <c r="GG66" s="2">
        <v>286092.59000000003</v>
      </c>
      <c r="GH66" s="2">
        <v>210370</v>
      </c>
      <c r="GI66" s="2"/>
      <c r="GJ66" s="2">
        <v>288590</v>
      </c>
      <c r="GK66" s="2">
        <v>419600</v>
      </c>
      <c r="GL66" s="2">
        <v>2295539</v>
      </c>
      <c r="GM66" s="2">
        <v>260160</v>
      </c>
      <c r="GN66" s="2">
        <v>70329.67</v>
      </c>
      <c r="GO66" s="2">
        <v>156066</v>
      </c>
      <c r="GP66" s="2">
        <v>218572</v>
      </c>
      <c r="GQ66" s="2">
        <v>1059765</v>
      </c>
      <c r="GR66" s="2">
        <v>115410</v>
      </c>
      <c r="GS66" s="2">
        <v>1382293</v>
      </c>
      <c r="GT66" s="2">
        <v>1177349</v>
      </c>
      <c r="GU66" s="2">
        <v>472375</v>
      </c>
      <c r="GV66" s="2">
        <v>70320</v>
      </c>
      <c r="GW66" s="2">
        <v>1010970.5</v>
      </c>
      <c r="GX66" s="2"/>
      <c r="GY66" s="2">
        <v>10303449.890000001</v>
      </c>
      <c r="GZ66" s="2">
        <v>86940</v>
      </c>
      <c r="HA66" s="2">
        <v>163751.18</v>
      </c>
      <c r="HB66" s="2">
        <v>637484.66</v>
      </c>
      <c r="HC66" s="2">
        <v>15190433</v>
      </c>
      <c r="HD66" s="2">
        <v>4339415</v>
      </c>
      <c r="HE66" s="2">
        <v>4063439.08</v>
      </c>
      <c r="HF66" s="2">
        <v>2344598.1800000002</v>
      </c>
      <c r="HG66" s="2">
        <v>883393.63</v>
      </c>
      <c r="HH66" s="2">
        <v>851040</v>
      </c>
      <c r="HI66" s="2">
        <v>655672.82999999996</v>
      </c>
      <c r="HJ66" s="2">
        <v>2245513</v>
      </c>
      <c r="HK66" s="2">
        <v>15879823.550000001</v>
      </c>
      <c r="HL66" s="2">
        <v>1424336</v>
      </c>
      <c r="HM66" s="2">
        <v>3479111</v>
      </c>
      <c r="HN66" s="2">
        <v>1916759.5</v>
      </c>
      <c r="HO66" s="2">
        <v>57400</v>
      </c>
      <c r="HP66" s="2">
        <v>1237170</v>
      </c>
      <c r="HQ66" s="2">
        <v>1244932</v>
      </c>
      <c r="HR66" s="2">
        <v>855593</v>
      </c>
      <c r="HS66" s="2">
        <v>9271809.2100000009</v>
      </c>
      <c r="HT66" s="2">
        <v>2983735</v>
      </c>
      <c r="HU66" s="2">
        <v>406377</v>
      </c>
      <c r="HV66" s="2">
        <v>461532</v>
      </c>
      <c r="HW66" s="2">
        <v>837964.52</v>
      </c>
      <c r="HX66" s="2">
        <v>473427.5</v>
      </c>
      <c r="HY66" s="2">
        <v>1800893.6</v>
      </c>
      <c r="HZ66" s="2">
        <v>426148</v>
      </c>
      <c r="IA66" s="2">
        <v>557765</v>
      </c>
      <c r="IB66" s="2">
        <v>1219330</v>
      </c>
      <c r="IC66" s="2">
        <v>1558907.06</v>
      </c>
      <c r="ID66" s="2">
        <v>1498425.5</v>
      </c>
      <c r="IE66" s="2">
        <v>378635</v>
      </c>
      <c r="IF66" s="2">
        <v>2486959</v>
      </c>
      <c r="IG66" s="2">
        <v>523994.5</v>
      </c>
      <c r="IH66" s="2">
        <v>423350</v>
      </c>
      <c r="II66" s="2">
        <v>5943038</v>
      </c>
      <c r="IJ66" s="2">
        <v>3705305</v>
      </c>
      <c r="IK66" s="2">
        <v>424956</v>
      </c>
      <c r="IL66" s="2">
        <v>1032240</v>
      </c>
      <c r="IM66" s="2">
        <v>1735782</v>
      </c>
      <c r="IN66" s="2">
        <v>1527406</v>
      </c>
      <c r="IO66" s="2">
        <v>687260</v>
      </c>
      <c r="IP66" s="2">
        <v>265488</v>
      </c>
      <c r="IQ66" s="2">
        <v>252383</v>
      </c>
      <c r="IR66" s="2">
        <v>320064</v>
      </c>
      <c r="IS66" s="2">
        <v>15377799</v>
      </c>
      <c r="IT66" s="2">
        <v>6047895.4800000004</v>
      </c>
      <c r="IU66" s="2">
        <v>1945066</v>
      </c>
      <c r="IV66" s="2">
        <v>1185686</v>
      </c>
      <c r="IW66" s="2">
        <v>736430</v>
      </c>
      <c r="IX66" s="2">
        <v>669029</v>
      </c>
      <c r="IY66" s="2">
        <v>1079888.5</v>
      </c>
      <c r="IZ66" s="2">
        <v>129185</v>
      </c>
      <c r="JA66" s="2"/>
      <c r="JB66" s="2">
        <v>584193</v>
      </c>
      <c r="JC66" s="2">
        <v>40950</v>
      </c>
      <c r="JD66" s="2">
        <v>513510</v>
      </c>
      <c r="JE66" s="2">
        <v>4922326</v>
      </c>
      <c r="JF66" s="2">
        <v>1808353</v>
      </c>
      <c r="JG66" s="2">
        <v>75600</v>
      </c>
      <c r="JH66" s="2">
        <v>562475.5</v>
      </c>
      <c r="JI66" s="2"/>
      <c r="JJ66" s="2">
        <v>104614</v>
      </c>
      <c r="JK66" s="2">
        <v>4299182.45</v>
      </c>
      <c r="JL66" s="2">
        <v>904386</v>
      </c>
      <c r="JM66" s="2">
        <v>683526.93</v>
      </c>
      <c r="JN66" s="2">
        <v>438880</v>
      </c>
      <c r="JO66" s="2">
        <v>73200</v>
      </c>
      <c r="JP66" s="2">
        <v>2286509.63</v>
      </c>
      <c r="JQ66" s="2">
        <v>508520</v>
      </c>
      <c r="JR66" s="2">
        <v>12747402</v>
      </c>
      <c r="JS66" s="2">
        <v>2162231.62</v>
      </c>
      <c r="JT66" s="2">
        <v>1217422</v>
      </c>
      <c r="JU66" s="2">
        <v>770556</v>
      </c>
      <c r="JV66" s="2">
        <v>1589149</v>
      </c>
      <c r="JW66" s="2">
        <v>310020</v>
      </c>
      <c r="JX66" s="2">
        <v>1846070</v>
      </c>
      <c r="JY66" s="2">
        <v>1514250</v>
      </c>
      <c r="JZ66" s="2">
        <v>1036951</v>
      </c>
      <c r="KA66" s="2">
        <v>988462.5</v>
      </c>
      <c r="KB66" s="2">
        <v>1448570</v>
      </c>
      <c r="KC66" s="2">
        <v>2005230</v>
      </c>
      <c r="KD66" s="2">
        <v>1202284</v>
      </c>
      <c r="KE66" s="2">
        <v>1008968</v>
      </c>
      <c r="KF66" s="2">
        <v>1297753</v>
      </c>
      <c r="KG66" s="2">
        <v>1720680</v>
      </c>
      <c r="KH66" s="2">
        <v>30061613.100000001</v>
      </c>
      <c r="KI66" s="2">
        <v>3226333.66</v>
      </c>
      <c r="KJ66" s="2">
        <v>2271880.3199999998</v>
      </c>
      <c r="KK66" s="2">
        <v>2608556.71</v>
      </c>
      <c r="KL66" s="2">
        <v>2273270</v>
      </c>
      <c r="KM66" s="2">
        <v>854927.4</v>
      </c>
      <c r="KN66" s="2">
        <v>5614796.6399999997</v>
      </c>
      <c r="KO66" s="2">
        <v>148020</v>
      </c>
      <c r="KP66" s="2">
        <v>167440</v>
      </c>
      <c r="KQ66" s="2">
        <v>11320678.9</v>
      </c>
      <c r="KR66" s="2">
        <v>2230810</v>
      </c>
      <c r="KS66" s="2">
        <v>1264898.97</v>
      </c>
      <c r="KT66" s="2">
        <v>4053861</v>
      </c>
      <c r="KU66" s="2">
        <v>1141160.3</v>
      </c>
      <c r="KV66" s="2">
        <v>4153808.36</v>
      </c>
      <c r="KW66" s="2">
        <v>12664152.52</v>
      </c>
      <c r="KX66" s="2">
        <v>3464155</v>
      </c>
      <c r="KY66" s="2">
        <v>8956646.1699999999</v>
      </c>
      <c r="KZ66" s="2">
        <v>457600</v>
      </c>
      <c r="LA66" s="2">
        <v>661200</v>
      </c>
      <c r="LB66" s="2">
        <v>3785482.31</v>
      </c>
      <c r="LC66" s="2">
        <v>957400.25</v>
      </c>
      <c r="LD66" s="2"/>
      <c r="LE66" s="2">
        <v>792252</v>
      </c>
      <c r="LF66" s="2"/>
      <c r="LG66" s="2">
        <v>23698690.600000001</v>
      </c>
      <c r="LH66" s="2">
        <v>3436486</v>
      </c>
      <c r="LI66" s="2">
        <v>3737884.03</v>
      </c>
      <c r="LJ66" s="2">
        <v>3831775</v>
      </c>
      <c r="LK66" s="2">
        <v>3035860.88</v>
      </c>
      <c r="LL66" s="2">
        <v>1385350</v>
      </c>
      <c r="LM66" s="2">
        <v>620457.5</v>
      </c>
      <c r="LN66" s="2">
        <v>2409855</v>
      </c>
      <c r="LO66" s="2">
        <v>1216999</v>
      </c>
      <c r="LP66" s="2">
        <v>1532279.25</v>
      </c>
      <c r="LQ66" s="2">
        <v>813799.5</v>
      </c>
      <c r="LR66" s="2">
        <v>4306887.5</v>
      </c>
      <c r="LS66" s="2">
        <v>1047291</v>
      </c>
      <c r="LT66" s="2">
        <v>418595</v>
      </c>
      <c r="LU66" s="2">
        <v>30622332.48</v>
      </c>
      <c r="LV66" s="2">
        <v>5936749</v>
      </c>
      <c r="LW66" s="2">
        <v>14202053</v>
      </c>
      <c r="LX66" s="2">
        <v>1450019.5</v>
      </c>
      <c r="LY66" s="2">
        <v>814016</v>
      </c>
      <c r="LZ66" s="2">
        <v>1260390</v>
      </c>
      <c r="MA66" s="2">
        <v>433891</v>
      </c>
      <c r="MB66" s="2">
        <v>590961</v>
      </c>
      <c r="MC66" s="2"/>
      <c r="MD66" s="2">
        <v>330888</v>
      </c>
      <c r="ME66" s="2">
        <v>1010019</v>
      </c>
      <c r="MF66" s="2">
        <v>227309</v>
      </c>
      <c r="MG66" s="2">
        <v>13582951</v>
      </c>
      <c r="MH66" s="2">
        <v>1383407.52</v>
      </c>
      <c r="MI66" s="2">
        <v>1059525.8500000001</v>
      </c>
      <c r="MJ66" s="2">
        <v>98798</v>
      </c>
      <c r="MK66" s="2">
        <v>222125</v>
      </c>
      <c r="ML66" s="2">
        <v>1144672.48</v>
      </c>
      <c r="MM66" s="2">
        <v>619960.01</v>
      </c>
      <c r="MN66" s="2">
        <v>647740.9</v>
      </c>
      <c r="MO66" s="2">
        <v>848832.26</v>
      </c>
      <c r="MP66" s="2">
        <v>367267.76</v>
      </c>
      <c r="MQ66" s="2">
        <v>146670</v>
      </c>
      <c r="MR66" s="2">
        <v>231519</v>
      </c>
      <c r="MS66" s="2">
        <v>6270622.54</v>
      </c>
      <c r="MT66" s="2">
        <v>1548012.4</v>
      </c>
      <c r="MU66" s="2"/>
      <c r="MV66" s="2">
        <v>2982400</v>
      </c>
      <c r="MW66" s="2">
        <v>2473120.08</v>
      </c>
      <c r="MX66" s="2">
        <v>920848</v>
      </c>
      <c r="MY66" s="2">
        <v>4243085</v>
      </c>
      <c r="MZ66" s="2">
        <v>2683197.2999999998</v>
      </c>
      <c r="NA66" s="2">
        <v>361150</v>
      </c>
      <c r="NB66" s="2">
        <v>707523.61</v>
      </c>
      <c r="NC66" s="2">
        <v>261380</v>
      </c>
      <c r="ND66" s="2">
        <v>29767687.469999999</v>
      </c>
      <c r="NE66" s="2">
        <v>1726477.41</v>
      </c>
      <c r="NF66" s="2">
        <v>483805</v>
      </c>
      <c r="NG66" s="2">
        <v>7988678</v>
      </c>
      <c r="NH66" s="2">
        <v>300998</v>
      </c>
      <c r="NI66" s="2">
        <v>1129415.1499999999</v>
      </c>
      <c r="NJ66" s="2">
        <v>5907342.5</v>
      </c>
      <c r="NK66" s="2">
        <v>2211844.09</v>
      </c>
      <c r="NL66" s="2">
        <v>387840</v>
      </c>
      <c r="NM66" s="2">
        <v>367698.14</v>
      </c>
      <c r="NN66" s="2">
        <v>364566.65</v>
      </c>
      <c r="NO66" s="2">
        <v>810530</v>
      </c>
      <c r="NP66" s="2">
        <v>4521816.58</v>
      </c>
      <c r="NQ66" s="2">
        <v>191520</v>
      </c>
      <c r="NR66" s="2">
        <v>265940</v>
      </c>
      <c r="NS66" s="2">
        <v>575725</v>
      </c>
      <c r="NT66" s="2">
        <v>142530</v>
      </c>
      <c r="NU66" s="2">
        <v>354692.9</v>
      </c>
      <c r="NV66" s="2">
        <v>539010.97</v>
      </c>
      <c r="NW66" s="2">
        <v>8010628.6200000001</v>
      </c>
      <c r="NX66" s="2">
        <v>3895446</v>
      </c>
      <c r="NY66" s="2">
        <v>633275</v>
      </c>
      <c r="NZ66" s="2">
        <v>98221.48</v>
      </c>
      <c r="OA66" s="2">
        <v>448396.63</v>
      </c>
      <c r="OB66" s="2">
        <v>648820.61</v>
      </c>
      <c r="OC66" s="2">
        <v>178729</v>
      </c>
      <c r="OD66" s="2">
        <v>4772511.07</v>
      </c>
      <c r="OE66" s="2">
        <v>2328496.0699999998</v>
      </c>
      <c r="OF66" s="2">
        <v>341347.92</v>
      </c>
      <c r="OG66" s="2">
        <v>5459914.04</v>
      </c>
      <c r="OH66" s="2">
        <v>846854.76</v>
      </c>
      <c r="OI66" s="2">
        <v>1008378</v>
      </c>
      <c r="OJ66" s="2">
        <v>769420</v>
      </c>
      <c r="OK66" s="2">
        <v>164800</v>
      </c>
      <c r="OL66" s="2">
        <v>771671.5</v>
      </c>
      <c r="OM66" s="2">
        <v>15892905.57</v>
      </c>
      <c r="ON66" s="2">
        <v>1067835</v>
      </c>
      <c r="OO66" s="2">
        <v>7236176.6600000001</v>
      </c>
      <c r="OP66" s="2">
        <v>3437520</v>
      </c>
      <c r="OQ66" s="2">
        <v>1762829.48</v>
      </c>
      <c r="OR66" s="2">
        <v>1225590</v>
      </c>
      <c r="OS66" s="2">
        <v>10420151.800000001</v>
      </c>
      <c r="OT66" s="2">
        <v>936899.38</v>
      </c>
      <c r="OU66" s="2">
        <v>906876</v>
      </c>
      <c r="OV66" s="2">
        <v>2234012.88</v>
      </c>
      <c r="OW66" s="2">
        <v>1682412.86</v>
      </c>
      <c r="OX66" s="2">
        <v>4426780</v>
      </c>
      <c r="OY66" s="2">
        <v>1261984</v>
      </c>
      <c r="OZ66" s="2">
        <v>1341933.57</v>
      </c>
      <c r="PA66" s="2">
        <v>2042549.41</v>
      </c>
      <c r="PB66" s="2">
        <v>8680715.3699999992</v>
      </c>
      <c r="PC66" s="2">
        <v>31920</v>
      </c>
      <c r="PD66" s="2">
        <v>146640</v>
      </c>
      <c r="PE66" s="2">
        <v>51300</v>
      </c>
      <c r="PF66" s="2"/>
      <c r="PG66" s="2">
        <v>73158</v>
      </c>
      <c r="PH66" s="2">
        <v>490305</v>
      </c>
      <c r="PI66" s="2">
        <v>677723</v>
      </c>
      <c r="PJ66" s="2">
        <v>1444168</v>
      </c>
      <c r="PK66" s="2"/>
      <c r="PL66" s="2"/>
      <c r="PM66" s="2">
        <v>1319551</v>
      </c>
      <c r="PN66" s="2">
        <v>607817</v>
      </c>
      <c r="PO66" s="2">
        <v>2623915.38</v>
      </c>
      <c r="PP66" s="2">
        <v>1487651</v>
      </c>
      <c r="PQ66" s="2">
        <v>143580</v>
      </c>
      <c r="PR66" s="2">
        <v>124290</v>
      </c>
      <c r="PS66" s="2">
        <v>2759442.25</v>
      </c>
      <c r="PT66" s="2">
        <v>51842022.740000002</v>
      </c>
      <c r="PU66" s="2">
        <v>1617529</v>
      </c>
      <c r="PV66" s="2">
        <v>1298268.1599999999</v>
      </c>
      <c r="PW66" s="2">
        <v>1118722</v>
      </c>
      <c r="PX66" s="2">
        <v>27526522.890000001</v>
      </c>
      <c r="PY66" s="2">
        <v>672610</v>
      </c>
      <c r="PZ66" s="2">
        <v>8467325</v>
      </c>
      <c r="QA66" s="2">
        <v>2407944</v>
      </c>
      <c r="QB66" s="2">
        <v>1315440</v>
      </c>
      <c r="QC66" s="2">
        <v>609524</v>
      </c>
      <c r="QD66" s="2">
        <v>643005.43999999994</v>
      </c>
      <c r="QE66" s="2">
        <v>500765.48</v>
      </c>
      <c r="QF66" s="2">
        <v>1210443</v>
      </c>
      <c r="QG66" s="2">
        <v>2178832</v>
      </c>
      <c r="QH66" s="2">
        <v>3068759</v>
      </c>
      <c r="QI66" s="2">
        <v>1060401</v>
      </c>
      <c r="QJ66" s="2">
        <v>643615</v>
      </c>
      <c r="QK66" s="2">
        <v>345108</v>
      </c>
      <c r="QL66" s="2">
        <v>1251434.5</v>
      </c>
      <c r="QM66" s="2">
        <v>7802745.5</v>
      </c>
      <c r="QN66" s="2">
        <v>1166760</v>
      </c>
      <c r="QO66" s="2">
        <v>561744.80000000005</v>
      </c>
      <c r="QP66" s="2">
        <v>1609045</v>
      </c>
      <c r="QQ66" s="2">
        <v>1759191</v>
      </c>
      <c r="QR66" s="2">
        <v>753624</v>
      </c>
      <c r="QS66" s="2">
        <v>1113594</v>
      </c>
      <c r="QT66" s="2">
        <v>23368879.129999999</v>
      </c>
      <c r="QU66" s="2">
        <v>1850682</v>
      </c>
      <c r="QV66" s="2">
        <v>3640685</v>
      </c>
      <c r="QW66" s="2">
        <v>1217690</v>
      </c>
      <c r="QX66" s="2">
        <v>2530909</v>
      </c>
      <c r="QY66" s="2">
        <v>562333</v>
      </c>
      <c r="QZ66" s="2">
        <v>2911620.84</v>
      </c>
      <c r="RA66" s="2">
        <v>2537234.84</v>
      </c>
      <c r="RB66" s="2">
        <v>4452475</v>
      </c>
      <c r="RC66" s="2">
        <v>435500</v>
      </c>
      <c r="RD66" s="2">
        <v>1028730</v>
      </c>
      <c r="RE66" s="2">
        <v>2382480</v>
      </c>
      <c r="RF66" s="2">
        <v>2651608</v>
      </c>
      <c r="RG66" s="2">
        <v>30249088.030000001</v>
      </c>
      <c r="RH66" s="2">
        <v>5366977.03</v>
      </c>
      <c r="RI66" s="2">
        <v>1777440</v>
      </c>
      <c r="RJ66" s="2">
        <v>1010181.8</v>
      </c>
      <c r="RK66" s="2">
        <v>1694175</v>
      </c>
      <c r="RL66" s="2">
        <v>2624248</v>
      </c>
      <c r="RM66" s="2">
        <v>5713231</v>
      </c>
      <c r="RN66" s="2">
        <v>1007474</v>
      </c>
      <c r="RO66" s="2">
        <v>1873028.18</v>
      </c>
      <c r="RP66" s="2">
        <v>2544380</v>
      </c>
      <c r="RQ66" s="2">
        <v>4292309.03</v>
      </c>
      <c r="RR66" s="2">
        <v>562673</v>
      </c>
      <c r="RS66" s="2">
        <v>1255146</v>
      </c>
      <c r="RT66" s="2">
        <v>1784775</v>
      </c>
      <c r="RU66" s="2">
        <v>1072427.5</v>
      </c>
      <c r="RV66" s="2">
        <v>1264728</v>
      </c>
      <c r="RW66" s="2">
        <v>1101070</v>
      </c>
      <c r="RX66" s="2">
        <v>758750.92</v>
      </c>
      <c r="RY66" s="2">
        <v>478477.5</v>
      </c>
      <c r="RZ66" s="2">
        <v>1087780</v>
      </c>
      <c r="SA66" s="2">
        <v>13322883</v>
      </c>
      <c r="SB66" s="2">
        <v>251145</v>
      </c>
      <c r="SC66" s="2">
        <v>1041307.76</v>
      </c>
      <c r="SD66" s="2">
        <v>695300</v>
      </c>
      <c r="SE66" s="2">
        <v>1085840</v>
      </c>
      <c r="SF66" s="2">
        <v>1143286.82</v>
      </c>
      <c r="SG66" s="2">
        <v>1321245</v>
      </c>
      <c r="SH66" s="2">
        <v>2864546.35</v>
      </c>
      <c r="SI66" s="2">
        <v>447360</v>
      </c>
      <c r="SJ66" s="2">
        <v>2276885.59</v>
      </c>
      <c r="SK66" s="2">
        <v>2177028</v>
      </c>
      <c r="SL66" s="2">
        <v>632414</v>
      </c>
      <c r="SM66" s="2">
        <v>1256470.1200000001</v>
      </c>
      <c r="SN66" s="2">
        <v>367564</v>
      </c>
      <c r="SO66" s="2">
        <v>592567.63</v>
      </c>
      <c r="SP66" s="2">
        <v>409384</v>
      </c>
      <c r="SQ66" s="2">
        <v>270889.75</v>
      </c>
      <c r="SR66" s="2">
        <v>24940</v>
      </c>
      <c r="SS66" s="2">
        <v>196264</v>
      </c>
      <c r="ST66" s="2">
        <v>77700</v>
      </c>
      <c r="SU66" s="2">
        <v>12053780.949999999</v>
      </c>
      <c r="SV66" s="2">
        <v>1041007</v>
      </c>
      <c r="SW66" s="2">
        <v>4028199.62</v>
      </c>
      <c r="SX66" s="2">
        <v>1999118</v>
      </c>
      <c r="SY66" s="2">
        <v>1089000</v>
      </c>
      <c r="SZ66" s="2">
        <v>660912.5</v>
      </c>
      <c r="TA66" s="2">
        <v>1360090</v>
      </c>
      <c r="TB66" s="2">
        <v>3171109</v>
      </c>
      <c r="TC66" s="2">
        <v>1618640</v>
      </c>
      <c r="TD66" s="2">
        <v>766944</v>
      </c>
      <c r="TE66" s="2">
        <v>372331.23</v>
      </c>
      <c r="TF66" s="2">
        <v>1798980</v>
      </c>
      <c r="TG66" s="2">
        <v>699742</v>
      </c>
      <c r="TH66" s="2">
        <v>254920</v>
      </c>
      <c r="TI66" s="2">
        <v>23830442.600000001</v>
      </c>
      <c r="TJ66" s="2">
        <v>2021774</v>
      </c>
      <c r="TK66" s="2">
        <v>332980</v>
      </c>
      <c r="TL66" s="2">
        <v>1167502.5</v>
      </c>
      <c r="TM66" s="2">
        <v>1616827.56</v>
      </c>
      <c r="TN66" s="2">
        <v>2131541</v>
      </c>
      <c r="TO66" s="2">
        <v>570360</v>
      </c>
      <c r="TP66" s="2">
        <v>8141056</v>
      </c>
      <c r="TQ66" s="2">
        <v>1993200</v>
      </c>
      <c r="TR66" s="2">
        <v>3052612.96</v>
      </c>
      <c r="TS66" s="2">
        <v>1249259</v>
      </c>
      <c r="TT66" s="2">
        <v>1294097</v>
      </c>
      <c r="TU66" s="2">
        <v>607440</v>
      </c>
      <c r="TV66" s="2">
        <v>705590.34</v>
      </c>
      <c r="TW66" s="2">
        <v>225760</v>
      </c>
      <c r="TX66" s="2">
        <v>860014</v>
      </c>
      <c r="TY66" s="2">
        <v>1993987.32</v>
      </c>
      <c r="TZ66" s="2">
        <v>249060</v>
      </c>
      <c r="UA66" s="2">
        <v>10343204.890000001</v>
      </c>
      <c r="UB66" s="2">
        <v>934860</v>
      </c>
      <c r="UC66" s="2">
        <v>128640</v>
      </c>
      <c r="UD66" s="2">
        <v>1091074</v>
      </c>
      <c r="UE66" s="2">
        <v>1253297</v>
      </c>
      <c r="UF66" s="2">
        <v>676564.81</v>
      </c>
      <c r="UG66" s="2">
        <v>679900</v>
      </c>
      <c r="UH66" s="2">
        <v>1441762</v>
      </c>
      <c r="UI66" s="2">
        <v>2419500</v>
      </c>
      <c r="UJ66" s="2">
        <v>720809</v>
      </c>
      <c r="UK66" s="2">
        <v>555818</v>
      </c>
      <c r="UL66" s="2">
        <v>634095</v>
      </c>
      <c r="UM66" s="2">
        <v>788969.62</v>
      </c>
      <c r="UN66" s="2">
        <v>44920</v>
      </c>
      <c r="UO66" s="2">
        <v>1675554.28</v>
      </c>
      <c r="UP66" s="2">
        <v>17971583</v>
      </c>
      <c r="UQ66" s="2">
        <v>1552677</v>
      </c>
      <c r="UR66" s="2">
        <v>752400</v>
      </c>
      <c r="US66" s="2">
        <v>8898210.4600000009</v>
      </c>
      <c r="UT66" s="2">
        <v>276359</v>
      </c>
      <c r="UU66" s="2">
        <v>394847</v>
      </c>
      <c r="UV66" s="2">
        <v>2252841.71</v>
      </c>
      <c r="UW66" s="2">
        <v>1077831</v>
      </c>
      <c r="UX66" s="2">
        <v>737772.86</v>
      </c>
      <c r="UY66" s="2">
        <v>1221958</v>
      </c>
      <c r="UZ66" s="2">
        <v>1796465</v>
      </c>
      <c r="VA66" s="2">
        <v>4829641.5</v>
      </c>
      <c r="VB66" s="2">
        <v>1353976</v>
      </c>
      <c r="VC66" s="2">
        <v>3546420</v>
      </c>
      <c r="VD66" s="2">
        <v>2079075</v>
      </c>
      <c r="VE66" s="2">
        <v>908920</v>
      </c>
      <c r="VF66" s="2">
        <v>1520213</v>
      </c>
      <c r="VG66" s="2">
        <v>1231965</v>
      </c>
      <c r="VH66" s="2">
        <v>2163926.58</v>
      </c>
      <c r="VI66" s="2">
        <v>973595.6</v>
      </c>
      <c r="VJ66" s="2">
        <v>793919.24</v>
      </c>
      <c r="VK66" s="2">
        <v>577945</v>
      </c>
      <c r="VL66" s="2">
        <v>16865946.600000001</v>
      </c>
      <c r="VM66" s="2">
        <v>1298231</v>
      </c>
      <c r="VN66" s="2">
        <v>792830.24</v>
      </c>
      <c r="VO66" s="2">
        <v>916531.05</v>
      </c>
      <c r="VP66" s="2">
        <v>790140</v>
      </c>
      <c r="VQ66" s="2">
        <v>1520891</v>
      </c>
      <c r="VR66" s="2">
        <v>1215402</v>
      </c>
      <c r="VS66" s="2">
        <v>687338.33</v>
      </c>
      <c r="VT66" s="2">
        <v>573290</v>
      </c>
      <c r="VU66" s="2">
        <v>2458207</v>
      </c>
      <c r="VV66" s="2">
        <v>211590</v>
      </c>
      <c r="VW66" s="2">
        <v>2158540</v>
      </c>
      <c r="VX66" s="2">
        <v>1273064</v>
      </c>
      <c r="VY66" s="2">
        <v>639642</v>
      </c>
      <c r="VZ66" s="2">
        <v>914422.72</v>
      </c>
      <c r="WA66" s="2">
        <v>60682858.170000002</v>
      </c>
      <c r="WB66" s="2">
        <v>3374488.58</v>
      </c>
      <c r="WC66" s="2">
        <v>2321348</v>
      </c>
      <c r="WD66" s="2">
        <v>967296</v>
      </c>
      <c r="WE66" s="2">
        <v>529740</v>
      </c>
      <c r="WF66" s="2">
        <v>649212.9</v>
      </c>
      <c r="WG66" s="2">
        <v>2512857</v>
      </c>
      <c r="WH66" s="2">
        <v>3777368</v>
      </c>
      <c r="WI66" s="2">
        <v>1052313.5</v>
      </c>
      <c r="WJ66" s="2">
        <v>1525555</v>
      </c>
      <c r="WK66" s="2">
        <v>809230</v>
      </c>
      <c r="WL66" s="2">
        <v>1977539.5</v>
      </c>
      <c r="WM66" s="2">
        <v>526330</v>
      </c>
      <c r="WN66" s="2">
        <v>3220832</v>
      </c>
      <c r="WO66" s="2">
        <v>5115095.84</v>
      </c>
      <c r="WP66" s="2">
        <v>1138823</v>
      </c>
      <c r="WQ66" s="2">
        <v>1866997.5</v>
      </c>
      <c r="WR66" s="2">
        <v>913865</v>
      </c>
      <c r="WS66" s="2">
        <v>870125</v>
      </c>
      <c r="WT66" s="2">
        <v>3487643.53</v>
      </c>
      <c r="WU66" s="2">
        <v>3358530.44</v>
      </c>
      <c r="WV66" s="2">
        <v>2203721</v>
      </c>
      <c r="WW66" s="2">
        <v>859170</v>
      </c>
      <c r="WX66" s="2">
        <v>485230</v>
      </c>
      <c r="WY66" s="2">
        <v>205900</v>
      </c>
      <c r="WZ66" s="2">
        <v>440100.5</v>
      </c>
      <c r="XA66" s="2">
        <v>666730</v>
      </c>
      <c r="XB66" s="2">
        <v>406830</v>
      </c>
      <c r="XC66" s="2">
        <v>13824733</v>
      </c>
      <c r="XD66" s="2">
        <v>669390</v>
      </c>
      <c r="XE66" s="2">
        <v>443955</v>
      </c>
      <c r="XF66" s="2">
        <v>939230</v>
      </c>
      <c r="XG66" s="2">
        <v>1355225</v>
      </c>
      <c r="XH66" s="2">
        <v>12136157.16</v>
      </c>
      <c r="XI66" s="2">
        <v>2627648</v>
      </c>
      <c r="XJ66" s="2">
        <v>875685</v>
      </c>
      <c r="XK66" s="2">
        <v>4853419.17</v>
      </c>
      <c r="XL66" s="2">
        <v>1170579.26</v>
      </c>
      <c r="XM66" s="2">
        <v>1443788</v>
      </c>
      <c r="XN66" s="2">
        <v>3800434.9</v>
      </c>
      <c r="XO66" s="2">
        <v>571650</v>
      </c>
      <c r="XP66" s="2">
        <v>651852.6</v>
      </c>
      <c r="XQ66" s="2">
        <v>2373056.4500000002</v>
      </c>
      <c r="XR66" s="2">
        <v>2228794</v>
      </c>
      <c r="XS66" s="2">
        <v>581810</v>
      </c>
      <c r="XT66" s="2">
        <v>426840</v>
      </c>
      <c r="XU66" s="2">
        <v>481651</v>
      </c>
      <c r="XV66" s="2">
        <v>765760</v>
      </c>
      <c r="XW66" s="2">
        <v>1064920</v>
      </c>
      <c r="XX66" s="2">
        <v>640593</v>
      </c>
      <c r="XY66" s="2">
        <v>679556.51</v>
      </c>
      <c r="XZ66" s="2">
        <v>246180</v>
      </c>
      <c r="YA66" s="2">
        <v>258900</v>
      </c>
      <c r="YB66" s="2">
        <v>454662.84</v>
      </c>
      <c r="YC66" s="2">
        <v>1139708</v>
      </c>
      <c r="YD66" s="2">
        <v>297972</v>
      </c>
      <c r="YE66" s="2">
        <v>8673495</v>
      </c>
      <c r="YF66" s="2">
        <v>323040</v>
      </c>
      <c r="YG66" s="2">
        <v>979180</v>
      </c>
      <c r="YH66" s="2">
        <v>135918</v>
      </c>
      <c r="YI66" s="2">
        <v>2625760.65</v>
      </c>
      <c r="YJ66" s="2">
        <v>1845341.52</v>
      </c>
      <c r="YK66" s="2">
        <v>1307023.32</v>
      </c>
      <c r="YL66" s="2">
        <v>617830</v>
      </c>
      <c r="YM66" s="2">
        <v>11756808.23</v>
      </c>
      <c r="YN66" s="2">
        <v>878178</v>
      </c>
      <c r="YO66" s="2">
        <v>836450</v>
      </c>
      <c r="YP66" s="2">
        <v>954667.5</v>
      </c>
      <c r="YQ66" s="2">
        <v>934000</v>
      </c>
      <c r="YR66" s="2">
        <v>400920</v>
      </c>
      <c r="YS66" s="2">
        <v>1228792</v>
      </c>
      <c r="YT66" s="2">
        <v>1219786</v>
      </c>
      <c r="YU66" s="2">
        <v>612196.54</v>
      </c>
      <c r="YV66" s="2">
        <v>6656751.2300000004</v>
      </c>
      <c r="YW66" s="2">
        <v>1351865</v>
      </c>
      <c r="YX66" s="2">
        <v>276904</v>
      </c>
      <c r="YY66" s="2">
        <v>606861.04</v>
      </c>
      <c r="YZ66" s="2">
        <v>1277390</v>
      </c>
      <c r="ZA66" s="2">
        <v>359037</v>
      </c>
      <c r="ZB66" s="2">
        <v>971730</v>
      </c>
      <c r="ZC66" s="2">
        <v>15029696.039999999</v>
      </c>
      <c r="ZD66" s="2">
        <v>301920</v>
      </c>
      <c r="ZE66" s="2">
        <v>263664</v>
      </c>
      <c r="ZF66" s="2">
        <v>208790</v>
      </c>
      <c r="ZG66" s="2">
        <v>63731</v>
      </c>
      <c r="ZH66" s="2">
        <v>252163.22</v>
      </c>
      <c r="ZI66" s="2">
        <v>284771.61</v>
      </c>
      <c r="ZJ66" s="2">
        <v>391613.22</v>
      </c>
      <c r="ZK66" s="2">
        <v>669994</v>
      </c>
      <c r="ZL66" s="2">
        <v>19338890</v>
      </c>
      <c r="ZM66" s="2">
        <v>624712</v>
      </c>
      <c r="ZN66" s="2">
        <v>170360</v>
      </c>
      <c r="ZO66" s="2">
        <v>6990995</v>
      </c>
      <c r="ZP66" s="2">
        <v>3183965</v>
      </c>
      <c r="ZQ66" s="2">
        <v>150828</v>
      </c>
      <c r="ZR66" s="2">
        <v>1359277</v>
      </c>
      <c r="ZS66" s="2">
        <v>312670</v>
      </c>
      <c r="ZT66" s="2">
        <v>1571189</v>
      </c>
      <c r="ZU66" s="2">
        <v>954232.26</v>
      </c>
      <c r="ZV66" s="2">
        <v>524332</v>
      </c>
      <c r="ZW66" s="2">
        <v>424810</v>
      </c>
      <c r="ZX66" s="2">
        <v>299940</v>
      </c>
      <c r="ZY66" s="2">
        <v>339020</v>
      </c>
      <c r="ZZ66" s="2">
        <v>722184</v>
      </c>
      <c r="AAA66" s="2">
        <v>340932</v>
      </c>
      <c r="AAB66" s="2"/>
      <c r="AAC66" s="2">
        <v>599754</v>
      </c>
      <c r="AAD66" s="2">
        <v>262992</v>
      </c>
      <c r="AAE66" s="2">
        <v>982810.09</v>
      </c>
      <c r="AAF66" s="2">
        <v>333540</v>
      </c>
      <c r="AAG66" s="2">
        <v>330460</v>
      </c>
      <c r="AAH66" s="2">
        <v>7400401.4199999999</v>
      </c>
      <c r="AAI66" s="2">
        <v>1110820</v>
      </c>
      <c r="AAJ66" s="2">
        <v>863011.1</v>
      </c>
      <c r="AAK66" s="2">
        <v>1404201</v>
      </c>
      <c r="AAL66" s="2">
        <v>210900</v>
      </c>
      <c r="AAM66" s="2">
        <v>238834</v>
      </c>
      <c r="AAN66" s="2">
        <v>415205</v>
      </c>
      <c r="AAO66" s="2">
        <v>16559957.82</v>
      </c>
      <c r="AAP66" s="2">
        <v>1097737.5</v>
      </c>
      <c r="AAQ66" s="2">
        <v>546552</v>
      </c>
      <c r="AAR66" s="2">
        <v>1095140</v>
      </c>
      <c r="AAS66" s="2">
        <v>582960</v>
      </c>
      <c r="AAT66" s="2">
        <v>236302</v>
      </c>
      <c r="AAU66" s="2">
        <v>820608</v>
      </c>
      <c r="AAV66" s="2">
        <v>800868.51</v>
      </c>
      <c r="AAW66" s="2">
        <v>1688100</v>
      </c>
      <c r="AAX66" s="2">
        <v>239100</v>
      </c>
      <c r="AAY66" s="2">
        <v>776410</v>
      </c>
      <c r="AAZ66" s="2">
        <v>1273715</v>
      </c>
      <c r="ABA66" s="2">
        <v>2835496</v>
      </c>
      <c r="ABB66" s="2">
        <v>381686</v>
      </c>
      <c r="ABC66" s="2">
        <v>537697.29</v>
      </c>
      <c r="ABD66" s="2">
        <v>538733.5</v>
      </c>
      <c r="ABE66" s="2">
        <v>233430</v>
      </c>
      <c r="ABF66" s="2">
        <v>607320</v>
      </c>
      <c r="ABG66" s="2">
        <v>132840</v>
      </c>
      <c r="ABH66" s="2">
        <v>3213532</v>
      </c>
      <c r="ABI66" s="2">
        <v>1291380</v>
      </c>
      <c r="ABJ66" s="2">
        <v>707980</v>
      </c>
      <c r="ABK66" s="2">
        <v>624995.68000000005</v>
      </c>
      <c r="ABL66" s="2">
        <v>652942</v>
      </c>
      <c r="ABM66" s="2">
        <v>368040</v>
      </c>
      <c r="ABN66" s="2">
        <v>395230</v>
      </c>
      <c r="ABO66" s="2">
        <v>5453666.5300000003</v>
      </c>
      <c r="ABP66" s="2">
        <v>947850.55</v>
      </c>
      <c r="ABQ66" s="2">
        <v>1097104</v>
      </c>
      <c r="ABR66" s="2">
        <v>1426900.5</v>
      </c>
      <c r="ABS66" s="2">
        <v>1297874</v>
      </c>
      <c r="ABT66" s="2">
        <v>2041230</v>
      </c>
      <c r="ABU66" s="2">
        <v>446020</v>
      </c>
      <c r="ABV66" s="2">
        <v>1714058.83</v>
      </c>
      <c r="ABW66" s="2">
        <v>288538</v>
      </c>
      <c r="ABX66" s="2">
        <v>6133599.1799999997</v>
      </c>
      <c r="ABY66" s="2">
        <v>123552</v>
      </c>
      <c r="ABZ66" s="2">
        <v>307550</v>
      </c>
      <c r="ACA66" s="2"/>
      <c r="ACB66" s="2">
        <v>364460</v>
      </c>
      <c r="ACC66" s="2">
        <v>3006160.73</v>
      </c>
      <c r="ACD66" s="2">
        <v>974957</v>
      </c>
      <c r="ACE66" s="2">
        <v>742570</v>
      </c>
      <c r="ACF66" s="2">
        <v>753747</v>
      </c>
      <c r="ACG66" s="2">
        <v>134316</v>
      </c>
      <c r="ACH66" s="2">
        <v>222040</v>
      </c>
      <c r="ACI66" s="2">
        <v>40053322.390000001</v>
      </c>
      <c r="ACJ66" s="2">
        <v>315226</v>
      </c>
      <c r="ACK66" s="2">
        <v>678734.35</v>
      </c>
      <c r="ACL66" s="2">
        <v>516109.68</v>
      </c>
      <c r="ACM66" s="2">
        <v>675020</v>
      </c>
      <c r="ACN66" s="2">
        <v>450154</v>
      </c>
      <c r="ACO66" s="2">
        <v>627158</v>
      </c>
      <c r="ACP66" s="2">
        <v>13517314.48</v>
      </c>
      <c r="ACQ66" s="2">
        <v>4708175.5999999996</v>
      </c>
      <c r="ACR66" s="2">
        <v>392967</v>
      </c>
      <c r="ACS66" s="2">
        <v>2160266.4500000002</v>
      </c>
      <c r="ACT66" s="2">
        <v>1731439.47</v>
      </c>
      <c r="ACU66" s="2">
        <v>1013715</v>
      </c>
      <c r="ACV66" s="2">
        <v>9517463.5999999996</v>
      </c>
      <c r="ACW66" s="2">
        <v>2049515</v>
      </c>
      <c r="ACX66" s="2">
        <v>512509.49</v>
      </c>
      <c r="ACY66" s="2">
        <v>548115</v>
      </c>
      <c r="ACZ66" s="2">
        <v>122414</v>
      </c>
      <c r="ADA66" s="2">
        <v>139110</v>
      </c>
      <c r="ADB66" s="2">
        <v>1098758</v>
      </c>
      <c r="ADC66" s="2">
        <v>853121.07</v>
      </c>
      <c r="ADD66" s="2">
        <v>411112.33</v>
      </c>
      <c r="ADE66" s="2">
        <v>501732</v>
      </c>
      <c r="ADF66" s="2">
        <v>3215245</v>
      </c>
      <c r="ADG66" s="2">
        <v>4743615.5199999996</v>
      </c>
      <c r="ADH66" s="2">
        <v>216422.9</v>
      </c>
      <c r="ADI66" s="2">
        <v>263295</v>
      </c>
      <c r="ADJ66" s="2">
        <v>91614.83</v>
      </c>
      <c r="ADK66" s="2">
        <v>88000</v>
      </c>
      <c r="ADL66" s="2">
        <v>186095.81</v>
      </c>
      <c r="ADM66" s="2"/>
      <c r="ADN66" s="2">
        <v>344400</v>
      </c>
      <c r="ADO66" s="2">
        <v>20723425.199999999</v>
      </c>
      <c r="ADP66" s="2">
        <v>3617217.25</v>
      </c>
      <c r="ADQ66" s="2">
        <v>3371450.9</v>
      </c>
      <c r="ADR66" s="2">
        <v>4541525.0599999996</v>
      </c>
      <c r="ADS66" s="2">
        <v>433912.92</v>
      </c>
      <c r="ADT66" s="2">
        <v>280260</v>
      </c>
      <c r="ADU66" s="2">
        <v>121680</v>
      </c>
      <c r="ADV66" s="2">
        <v>326737</v>
      </c>
      <c r="ADW66" s="2">
        <v>242280</v>
      </c>
      <c r="ADX66" s="2">
        <v>339450</v>
      </c>
      <c r="ADY66" s="2">
        <v>7583324.9900000002</v>
      </c>
      <c r="ADZ66" s="2">
        <v>10163250</v>
      </c>
      <c r="AEA66" s="2">
        <v>5027079.5</v>
      </c>
      <c r="AEB66" s="2">
        <v>685140</v>
      </c>
      <c r="AEC66" s="2">
        <v>928685.03</v>
      </c>
      <c r="AED66" s="2">
        <v>4423674.4000000004</v>
      </c>
      <c r="AEE66" s="2">
        <v>724705.12</v>
      </c>
      <c r="AEF66" s="2">
        <v>698273</v>
      </c>
      <c r="AEG66" s="2">
        <v>365094.84</v>
      </c>
      <c r="AEH66" s="2">
        <v>1099528</v>
      </c>
      <c r="AEI66" s="2">
        <v>419810</v>
      </c>
      <c r="AEJ66" s="2">
        <v>2219200.5</v>
      </c>
      <c r="AEK66" s="2">
        <v>195270</v>
      </c>
      <c r="AEL66" s="2">
        <v>847470</v>
      </c>
      <c r="AEM66" s="2">
        <v>2422664.0299999998</v>
      </c>
      <c r="AEN66" s="2">
        <v>770276</v>
      </c>
      <c r="AEO66" s="2">
        <v>1597525</v>
      </c>
      <c r="AEP66" s="2">
        <v>614450.12</v>
      </c>
      <c r="AEQ66" s="2">
        <v>362040</v>
      </c>
      <c r="AER66" s="2">
        <v>1106340</v>
      </c>
      <c r="AES66" s="2">
        <v>8407310</v>
      </c>
      <c r="AET66" s="2">
        <v>1839065</v>
      </c>
      <c r="AEU66" s="2">
        <v>1929100</v>
      </c>
      <c r="AEV66" s="2">
        <v>1411160.5</v>
      </c>
      <c r="AEW66" s="2">
        <v>1040215</v>
      </c>
      <c r="AEX66" s="2">
        <v>6803672.2000000002</v>
      </c>
      <c r="AEY66" s="2">
        <v>356160</v>
      </c>
      <c r="AEZ66" s="2">
        <v>673280</v>
      </c>
      <c r="AFA66" s="2">
        <v>1639330</v>
      </c>
      <c r="AFB66" s="2">
        <v>2104230.13</v>
      </c>
      <c r="AFC66" s="2">
        <v>331218.78999999998</v>
      </c>
      <c r="AFD66" s="2">
        <v>141334.01</v>
      </c>
      <c r="AFE66" s="2">
        <v>144110</v>
      </c>
      <c r="AFF66" s="2">
        <v>480236.39</v>
      </c>
      <c r="AFG66" s="2">
        <v>174693</v>
      </c>
      <c r="AFH66" s="2">
        <v>2829999</v>
      </c>
      <c r="AFI66" s="2">
        <v>135000</v>
      </c>
      <c r="AFJ66" s="2">
        <v>70020</v>
      </c>
      <c r="AFK66" s="2"/>
      <c r="AFL66" s="2"/>
      <c r="AFM66" s="2">
        <v>303398</v>
      </c>
      <c r="AFN66" s="2">
        <v>136061</v>
      </c>
      <c r="AFO66" s="2"/>
      <c r="AFP66" s="2">
        <v>563559</v>
      </c>
      <c r="AFQ66" s="2">
        <v>38140</v>
      </c>
      <c r="AFR66" s="2"/>
      <c r="AFS66" s="2">
        <v>59870</v>
      </c>
      <c r="AFT66" s="2"/>
      <c r="AFU66" s="2"/>
      <c r="AFV66" s="2">
        <v>75380</v>
      </c>
      <c r="AFW66" s="2"/>
      <c r="AFX66" s="2"/>
      <c r="AFY66" s="2"/>
      <c r="AFZ66" s="2"/>
      <c r="AGA66" s="2"/>
      <c r="AGB66" s="2">
        <v>5600806.7999999998</v>
      </c>
      <c r="AGC66" s="2">
        <v>412480</v>
      </c>
      <c r="AGD66" s="2">
        <v>1018979.36</v>
      </c>
      <c r="AGE66" s="2">
        <v>599720</v>
      </c>
      <c r="AGF66" s="2">
        <v>1211186.3500000001</v>
      </c>
      <c r="AGG66" s="2">
        <v>539024</v>
      </c>
      <c r="AGH66" s="2">
        <v>374719</v>
      </c>
      <c r="AGI66" s="2">
        <v>116800</v>
      </c>
      <c r="AGJ66" s="2"/>
      <c r="AGK66" s="2">
        <v>80220</v>
      </c>
      <c r="AGL66" s="2">
        <v>1222389.5</v>
      </c>
      <c r="AGM66" s="2">
        <v>172750</v>
      </c>
      <c r="AGN66" s="2"/>
      <c r="AGO66" s="2">
        <v>162536</v>
      </c>
      <c r="AGP66" s="2">
        <v>153185</v>
      </c>
      <c r="AGQ66" s="2">
        <v>77476</v>
      </c>
      <c r="AGR66" s="2">
        <v>172254.5</v>
      </c>
      <c r="AGS66" s="2">
        <v>69420</v>
      </c>
      <c r="AGT66" s="2">
        <v>277020</v>
      </c>
      <c r="AGU66" s="2">
        <v>10243906.960000001</v>
      </c>
      <c r="AGV66" s="2">
        <v>12017254</v>
      </c>
      <c r="AGW66" s="2">
        <v>1294202.1299999999</v>
      </c>
      <c r="AGX66" s="2">
        <v>78780</v>
      </c>
      <c r="AGY66" s="2">
        <v>1348308</v>
      </c>
      <c r="AGZ66" s="2">
        <v>2024844</v>
      </c>
      <c r="AHA66" s="2">
        <v>340857</v>
      </c>
      <c r="AHB66" s="2">
        <v>1229736</v>
      </c>
      <c r="AHC66" s="2">
        <v>1167858</v>
      </c>
      <c r="AHD66" s="2">
        <v>346060</v>
      </c>
      <c r="AHE66" s="2">
        <v>1272086.5900000001</v>
      </c>
      <c r="AHF66" s="2">
        <v>113367</v>
      </c>
      <c r="AHG66" s="2">
        <v>278541</v>
      </c>
      <c r="AHH66" s="2">
        <v>1467133</v>
      </c>
      <c r="AHI66" s="2">
        <v>327238</v>
      </c>
      <c r="AHJ66" s="2">
        <v>1062762.19</v>
      </c>
      <c r="AHK66" s="2">
        <v>87330</v>
      </c>
      <c r="AHL66" s="2">
        <v>2142809.31</v>
      </c>
      <c r="AHM66" s="2">
        <v>55560</v>
      </c>
      <c r="AHN66" s="2">
        <v>191152</v>
      </c>
      <c r="AHO66" s="2">
        <v>689171</v>
      </c>
      <c r="AHP66" s="2">
        <v>3173952</v>
      </c>
      <c r="AHQ66" s="2">
        <v>144120</v>
      </c>
      <c r="AHR66" s="2">
        <v>1135135</v>
      </c>
      <c r="AHS66" s="2"/>
      <c r="AHT66" s="2">
        <f t="shared" si="0"/>
        <v>1920000448.9999986</v>
      </c>
    </row>
    <row r="67" spans="1:904">
      <c r="A67" s="34" t="s">
        <v>2002</v>
      </c>
      <c r="B67" s="34" t="s">
        <v>2028</v>
      </c>
      <c r="C67" s="1" t="s">
        <v>2029</v>
      </c>
      <c r="D67" s="2">
        <v>992018.07</v>
      </c>
      <c r="E67" s="2"/>
      <c r="F67" s="2">
        <v>683350</v>
      </c>
      <c r="G67" s="2"/>
      <c r="H67" s="2">
        <v>61880</v>
      </c>
      <c r="I67" s="2">
        <v>378342</v>
      </c>
      <c r="J67" s="2">
        <v>632115</v>
      </c>
      <c r="K67" s="2">
        <v>650462</v>
      </c>
      <c r="L67" s="2">
        <v>1360831</v>
      </c>
      <c r="M67" s="2">
        <v>792392.5</v>
      </c>
      <c r="N67" s="2"/>
      <c r="O67" s="2">
        <v>379259</v>
      </c>
      <c r="P67" s="2">
        <v>2090</v>
      </c>
      <c r="Q67" s="2">
        <v>96075</v>
      </c>
      <c r="R67" s="2">
        <v>216415</v>
      </c>
      <c r="S67" s="2">
        <v>57060</v>
      </c>
      <c r="T67" s="2">
        <v>20050</v>
      </c>
      <c r="U67" s="2">
        <v>144395</v>
      </c>
      <c r="V67" s="2">
        <v>52740</v>
      </c>
      <c r="W67" s="2">
        <v>338740</v>
      </c>
      <c r="X67" s="2"/>
      <c r="Y67" s="2"/>
      <c r="Z67" s="2">
        <v>385080</v>
      </c>
      <c r="AA67" s="2"/>
      <c r="AB67" s="2"/>
      <c r="AC67" s="2">
        <v>606253.04</v>
      </c>
      <c r="AD67" s="2">
        <v>213780</v>
      </c>
      <c r="AE67" s="2"/>
      <c r="AF67" s="2"/>
      <c r="AG67" s="2"/>
      <c r="AH67" s="2">
        <v>41990</v>
      </c>
      <c r="AI67" s="2">
        <v>137815</v>
      </c>
      <c r="AJ67" s="2"/>
      <c r="AK67" s="2"/>
      <c r="AL67" s="2"/>
      <c r="AM67" s="2">
        <v>520356</v>
      </c>
      <c r="AN67" s="2"/>
      <c r="AO67" s="2"/>
      <c r="AP67" s="2"/>
      <c r="AQ67" s="2"/>
      <c r="AR67" s="2"/>
      <c r="AS67" s="2"/>
      <c r="AT67" s="2">
        <v>6610757.7400000002</v>
      </c>
      <c r="AU67" s="2"/>
      <c r="AV67" s="2">
        <v>328980</v>
      </c>
      <c r="AW67" s="2"/>
      <c r="AX67" s="2">
        <v>217170</v>
      </c>
      <c r="AY67" s="2">
        <v>906400.38</v>
      </c>
      <c r="AZ67" s="2">
        <v>111300</v>
      </c>
      <c r="BA67" s="2">
        <v>393906</v>
      </c>
      <c r="BB67" s="2">
        <v>414575</v>
      </c>
      <c r="BC67" s="2">
        <v>63050</v>
      </c>
      <c r="BD67" s="2"/>
      <c r="BE67" s="2">
        <v>326055</v>
      </c>
      <c r="BF67" s="2">
        <v>284780</v>
      </c>
      <c r="BG67" s="2"/>
      <c r="BH67" s="2">
        <v>218190</v>
      </c>
      <c r="BI67" s="2">
        <v>3789538</v>
      </c>
      <c r="BJ67" s="2"/>
      <c r="BK67" s="2">
        <v>1647111.26</v>
      </c>
      <c r="BL67" s="2">
        <v>449005</v>
      </c>
      <c r="BM67" s="2">
        <v>1251824.78</v>
      </c>
      <c r="BN67" s="2">
        <v>1350592.55</v>
      </c>
      <c r="BO67" s="2">
        <v>146780</v>
      </c>
      <c r="BP67" s="2">
        <v>233964</v>
      </c>
      <c r="BQ67" s="2">
        <v>88755</v>
      </c>
      <c r="BR67" s="2">
        <v>925070</v>
      </c>
      <c r="BS67" s="2">
        <v>2135245.8200000003</v>
      </c>
      <c r="BT67" s="2">
        <v>951225</v>
      </c>
      <c r="BU67" s="2">
        <v>221770</v>
      </c>
      <c r="BV67" s="2">
        <v>925209</v>
      </c>
      <c r="BW67" s="2">
        <v>376911.14</v>
      </c>
      <c r="BX67" s="2">
        <v>779605</v>
      </c>
      <c r="BY67" s="2">
        <v>350562</v>
      </c>
      <c r="BZ67" s="2">
        <v>69240</v>
      </c>
      <c r="CA67" s="2">
        <v>69480</v>
      </c>
      <c r="CB67" s="2"/>
      <c r="CC67" s="2"/>
      <c r="CD67" s="2"/>
      <c r="CE67" s="2"/>
      <c r="CF67" s="2"/>
      <c r="CG67" s="2">
        <v>127860</v>
      </c>
      <c r="CH67" s="2">
        <v>490356.26</v>
      </c>
      <c r="CI67" s="2">
        <v>358540</v>
      </c>
      <c r="CJ67" s="2">
        <v>340570</v>
      </c>
      <c r="CK67" s="2">
        <v>117600</v>
      </c>
      <c r="CL67" s="2"/>
      <c r="CM67" s="2"/>
      <c r="CN67" s="2">
        <v>800930</v>
      </c>
      <c r="CO67" s="2"/>
      <c r="CP67" s="2">
        <v>1403062.5</v>
      </c>
      <c r="CQ67" s="2"/>
      <c r="CR67" s="2">
        <v>155760</v>
      </c>
      <c r="CS67" s="2">
        <v>303369</v>
      </c>
      <c r="CT67" s="2"/>
      <c r="CU67" s="2"/>
      <c r="CV67" s="2"/>
      <c r="CW67" s="2">
        <v>494883.5</v>
      </c>
      <c r="CX67" s="2">
        <v>366567.5</v>
      </c>
      <c r="CY67" s="2">
        <v>414412.5</v>
      </c>
      <c r="CZ67" s="2">
        <v>123341</v>
      </c>
      <c r="DA67" s="2">
        <v>351722.73</v>
      </c>
      <c r="DB67" s="2">
        <v>798307.38</v>
      </c>
      <c r="DC67" s="2">
        <v>1098690</v>
      </c>
      <c r="DD67" s="2">
        <v>65875</v>
      </c>
      <c r="DE67" s="2"/>
      <c r="DF67" s="2">
        <v>53640</v>
      </c>
      <c r="DG67" s="2"/>
      <c r="DH67" s="2"/>
      <c r="DI67" s="2">
        <v>1762845.14</v>
      </c>
      <c r="DJ67" s="2"/>
      <c r="DK67" s="2">
        <v>3864240</v>
      </c>
      <c r="DL67" s="2">
        <v>855226</v>
      </c>
      <c r="DM67" s="2"/>
      <c r="DN67" s="2">
        <v>291890</v>
      </c>
      <c r="DO67" s="2"/>
      <c r="DP67" s="2"/>
      <c r="DQ67" s="2">
        <v>214298.42</v>
      </c>
      <c r="DR67" s="2">
        <v>59235.71</v>
      </c>
      <c r="DS67" s="2">
        <v>735518</v>
      </c>
      <c r="DT67" s="2">
        <v>2144806.0699999998</v>
      </c>
      <c r="DU67" s="2">
        <v>145994</v>
      </c>
      <c r="DV67" s="2">
        <v>461617</v>
      </c>
      <c r="DW67" s="2">
        <v>55510</v>
      </c>
      <c r="DX67" s="2"/>
      <c r="DY67" s="2">
        <v>2133302</v>
      </c>
      <c r="DZ67" s="2"/>
      <c r="EA67" s="2">
        <v>117162</v>
      </c>
      <c r="EB67" s="2">
        <v>369800</v>
      </c>
      <c r="EC67" s="2">
        <v>324744</v>
      </c>
      <c r="ED67" s="2">
        <v>715012</v>
      </c>
      <c r="EE67" s="2">
        <v>822520</v>
      </c>
      <c r="EF67" s="2">
        <v>2721345</v>
      </c>
      <c r="EG67" s="2">
        <v>551560</v>
      </c>
      <c r="EH67" s="2">
        <v>447055</v>
      </c>
      <c r="EI67" s="2"/>
      <c r="EJ67" s="2">
        <v>509807.5</v>
      </c>
      <c r="EK67" s="2">
        <v>628000</v>
      </c>
      <c r="EL67" s="2"/>
      <c r="EM67" s="2"/>
      <c r="EN67" s="2">
        <v>49435</v>
      </c>
      <c r="EO67" s="2"/>
      <c r="EP67" s="2"/>
      <c r="EQ67" s="2"/>
      <c r="ER67" s="2"/>
      <c r="ES67" s="2"/>
      <c r="ET67" s="2">
        <v>566802</v>
      </c>
      <c r="EU67" s="2"/>
      <c r="EV67" s="2">
        <v>698690</v>
      </c>
      <c r="EW67" s="2">
        <v>1402276.33</v>
      </c>
      <c r="EX67" s="2">
        <v>51815</v>
      </c>
      <c r="EY67" s="2">
        <v>38120</v>
      </c>
      <c r="EZ67" s="2"/>
      <c r="FA67" s="2">
        <v>192480</v>
      </c>
      <c r="FB67" s="2">
        <v>765443.74</v>
      </c>
      <c r="FC67" s="2"/>
      <c r="FD67" s="2">
        <v>184485</v>
      </c>
      <c r="FE67" s="2">
        <v>138900</v>
      </c>
      <c r="FF67" s="2">
        <v>42445.16</v>
      </c>
      <c r="FG67" s="2"/>
      <c r="FH67" s="2">
        <v>33015</v>
      </c>
      <c r="FI67" s="2">
        <v>1092207.8999999999</v>
      </c>
      <c r="FJ67" s="2"/>
      <c r="FK67" s="2"/>
      <c r="FL67" s="2"/>
      <c r="FM67" s="2">
        <v>364764</v>
      </c>
      <c r="FN67" s="2">
        <v>910062.67</v>
      </c>
      <c r="FO67" s="2"/>
      <c r="FP67" s="2"/>
      <c r="FQ67" s="2">
        <v>5416944</v>
      </c>
      <c r="FR67" s="2">
        <v>187120</v>
      </c>
      <c r="FS67" s="2">
        <v>594000</v>
      </c>
      <c r="FT67" s="2">
        <v>522782.97</v>
      </c>
      <c r="FU67" s="2">
        <v>689135</v>
      </c>
      <c r="FV67" s="2">
        <v>40190</v>
      </c>
      <c r="FW67" s="2">
        <v>1154445</v>
      </c>
      <c r="FX67" s="2">
        <v>1002470</v>
      </c>
      <c r="FY67" s="2">
        <v>130920</v>
      </c>
      <c r="FZ67" s="2">
        <v>154665</v>
      </c>
      <c r="GA67" s="2">
        <v>757780</v>
      </c>
      <c r="GB67" s="2">
        <v>33800</v>
      </c>
      <c r="GC67" s="2">
        <v>394840</v>
      </c>
      <c r="GD67" s="2">
        <v>316725</v>
      </c>
      <c r="GE67" s="2">
        <v>241700.07</v>
      </c>
      <c r="GF67" s="2"/>
      <c r="GG67" s="2"/>
      <c r="GH67" s="2">
        <v>54540</v>
      </c>
      <c r="GI67" s="2">
        <v>149640</v>
      </c>
      <c r="GJ67" s="2"/>
      <c r="GK67" s="2">
        <v>39312</v>
      </c>
      <c r="GL67" s="2">
        <v>588189.31999999995</v>
      </c>
      <c r="GM67" s="2">
        <v>53916</v>
      </c>
      <c r="GN67" s="2"/>
      <c r="GO67" s="2"/>
      <c r="GP67" s="2"/>
      <c r="GQ67" s="2">
        <v>1896840</v>
      </c>
      <c r="GR67" s="2">
        <v>8265</v>
      </c>
      <c r="GS67" s="2">
        <v>401980</v>
      </c>
      <c r="GT67" s="2"/>
      <c r="GU67" s="2">
        <v>214900</v>
      </c>
      <c r="GV67" s="2">
        <v>53676</v>
      </c>
      <c r="GW67" s="2">
        <v>285140</v>
      </c>
      <c r="GX67" s="2">
        <v>50440</v>
      </c>
      <c r="GY67" s="2"/>
      <c r="GZ67" s="2">
        <v>108268.2</v>
      </c>
      <c r="HA67" s="2">
        <v>45120</v>
      </c>
      <c r="HB67" s="2">
        <v>167484.47</v>
      </c>
      <c r="HC67" s="2">
        <v>1158072</v>
      </c>
      <c r="HD67" s="2">
        <v>1786381</v>
      </c>
      <c r="HE67" s="2"/>
      <c r="HF67" s="2">
        <v>241832</v>
      </c>
      <c r="HG67" s="2"/>
      <c r="HH67" s="2">
        <v>64500</v>
      </c>
      <c r="HI67" s="2">
        <v>124646</v>
      </c>
      <c r="HJ67" s="2"/>
      <c r="HK67" s="2">
        <v>6733803.2699999996</v>
      </c>
      <c r="HL67" s="2">
        <v>575243</v>
      </c>
      <c r="HM67" s="2"/>
      <c r="HN67" s="2"/>
      <c r="HO67" s="2">
        <v>1133420</v>
      </c>
      <c r="HP67" s="2">
        <v>64811</v>
      </c>
      <c r="HQ67" s="2">
        <v>434325</v>
      </c>
      <c r="HR67" s="2">
        <v>1342596.5</v>
      </c>
      <c r="HS67" s="2">
        <v>851552.81</v>
      </c>
      <c r="HT67" s="2">
        <v>428320</v>
      </c>
      <c r="HU67" s="2">
        <v>604133</v>
      </c>
      <c r="HV67" s="2">
        <v>428016.38</v>
      </c>
      <c r="HW67" s="2">
        <v>568138.89999999991</v>
      </c>
      <c r="HX67" s="2">
        <v>633233</v>
      </c>
      <c r="HY67" s="2">
        <v>296526.8</v>
      </c>
      <c r="HZ67" s="2">
        <v>498355</v>
      </c>
      <c r="IA67" s="2">
        <v>182000</v>
      </c>
      <c r="IB67" s="2">
        <v>252792</v>
      </c>
      <c r="IC67" s="2">
        <v>383520</v>
      </c>
      <c r="ID67" s="2">
        <v>1191884.5</v>
      </c>
      <c r="IE67" s="2">
        <v>128700</v>
      </c>
      <c r="IF67" s="2"/>
      <c r="IG67" s="2">
        <v>412746</v>
      </c>
      <c r="IH67" s="2">
        <v>78405</v>
      </c>
      <c r="II67" s="2">
        <v>1788960</v>
      </c>
      <c r="IJ67" s="2">
        <v>1348116.9</v>
      </c>
      <c r="IK67" s="2"/>
      <c r="IL67" s="2"/>
      <c r="IM67" s="2">
        <v>833496</v>
      </c>
      <c r="IN67" s="2">
        <v>100144</v>
      </c>
      <c r="IO67" s="2">
        <v>623475</v>
      </c>
      <c r="IP67" s="2">
        <v>67674</v>
      </c>
      <c r="IQ67" s="2">
        <v>19656</v>
      </c>
      <c r="IR67" s="2">
        <v>15480</v>
      </c>
      <c r="IS67" s="2"/>
      <c r="IT67" s="2">
        <v>2232624</v>
      </c>
      <c r="IU67" s="2">
        <v>466533</v>
      </c>
      <c r="IV67" s="2">
        <v>310670</v>
      </c>
      <c r="IW67" s="2">
        <v>337960</v>
      </c>
      <c r="IX67" s="2">
        <v>218324.84</v>
      </c>
      <c r="IY67" s="2">
        <v>87852</v>
      </c>
      <c r="IZ67" s="2">
        <v>74920</v>
      </c>
      <c r="JA67" s="2">
        <v>162662</v>
      </c>
      <c r="JB67" s="2">
        <v>550651</v>
      </c>
      <c r="JC67" s="2">
        <v>1161104</v>
      </c>
      <c r="JD67" s="2"/>
      <c r="JE67" s="2">
        <v>581119</v>
      </c>
      <c r="JF67" s="2"/>
      <c r="JG67" s="2"/>
      <c r="JH67" s="2">
        <v>327557</v>
      </c>
      <c r="JI67" s="2"/>
      <c r="JJ67" s="2"/>
      <c r="JK67" s="2">
        <v>4022570</v>
      </c>
      <c r="JL67" s="2"/>
      <c r="JM67" s="2">
        <v>453744</v>
      </c>
      <c r="JN67" s="2">
        <v>784446.98</v>
      </c>
      <c r="JO67" s="2">
        <v>550275</v>
      </c>
      <c r="JP67" s="2">
        <v>57170.25</v>
      </c>
      <c r="JQ67" s="2"/>
      <c r="JR67" s="2">
        <v>77040</v>
      </c>
      <c r="JS67" s="2">
        <v>3711852.41</v>
      </c>
      <c r="JT67" s="2">
        <v>229338</v>
      </c>
      <c r="JU67" s="2">
        <v>66560</v>
      </c>
      <c r="JV67" s="2"/>
      <c r="JW67" s="2">
        <v>342880</v>
      </c>
      <c r="JX67" s="2">
        <v>643375</v>
      </c>
      <c r="JY67" s="2">
        <v>201580</v>
      </c>
      <c r="JZ67" s="2">
        <v>441589</v>
      </c>
      <c r="KA67" s="2">
        <v>89180</v>
      </c>
      <c r="KB67" s="2">
        <v>328465</v>
      </c>
      <c r="KC67" s="2">
        <v>218480</v>
      </c>
      <c r="KD67" s="2">
        <v>773401</v>
      </c>
      <c r="KE67" s="2"/>
      <c r="KF67" s="2">
        <v>249892.5</v>
      </c>
      <c r="KG67" s="2">
        <v>553540</v>
      </c>
      <c r="KH67" s="2">
        <v>846523</v>
      </c>
      <c r="KI67" s="2"/>
      <c r="KJ67" s="2">
        <v>245555</v>
      </c>
      <c r="KK67" s="2">
        <v>494695</v>
      </c>
      <c r="KL67" s="2"/>
      <c r="KM67" s="2">
        <v>1852394.84</v>
      </c>
      <c r="KN67" s="2">
        <v>220060</v>
      </c>
      <c r="KO67" s="2"/>
      <c r="KP67" s="2"/>
      <c r="KQ67" s="2"/>
      <c r="KR67" s="2">
        <v>363610</v>
      </c>
      <c r="KS67" s="2">
        <v>1200759</v>
      </c>
      <c r="KT67" s="2">
        <v>1156789</v>
      </c>
      <c r="KU67" s="2">
        <v>226662.5</v>
      </c>
      <c r="KV67" s="2">
        <v>2281580.5</v>
      </c>
      <c r="KW67" s="2">
        <v>4343046.71</v>
      </c>
      <c r="KX67" s="2">
        <v>1067500</v>
      </c>
      <c r="KY67" s="2">
        <v>1261035</v>
      </c>
      <c r="KZ67" s="2">
        <v>38400</v>
      </c>
      <c r="LA67" s="2"/>
      <c r="LB67" s="2"/>
      <c r="LC67" s="2">
        <v>54175</v>
      </c>
      <c r="LD67" s="2"/>
      <c r="LE67" s="2"/>
      <c r="LF67" s="2"/>
      <c r="LG67" s="2"/>
      <c r="LH67" s="2">
        <v>1235391</v>
      </c>
      <c r="LI67" s="2">
        <v>76320</v>
      </c>
      <c r="LJ67" s="2">
        <v>355040</v>
      </c>
      <c r="LK67" s="2">
        <v>643670.44999999995</v>
      </c>
      <c r="LL67" s="2"/>
      <c r="LM67" s="2">
        <v>302497.5</v>
      </c>
      <c r="LN67" s="2">
        <v>791090</v>
      </c>
      <c r="LO67" s="2">
        <v>513635</v>
      </c>
      <c r="LP67" s="2">
        <v>57219</v>
      </c>
      <c r="LQ67" s="2">
        <v>379080.77</v>
      </c>
      <c r="LR67" s="2">
        <v>1627235</v>
      </c>
      <c r="LS67" s="2">
        <v>203255</v>
      </c>
      <c r="LT67" s="2">
        <v>148730.5</v>
      </c>
      <c r="LU67" s="2">
        <v>7730978.0999999996</v>
      </c>
      <c r="LV67" s="2">
        <v>2619508</v>
      </c>
      <c r="LW67" s="2">
        <v>2135383</v>
      </c>
      <c r="LX67" s="2">
        <v>1543025.5</v>
      </c>
      <c r="LY67" s="2">
        <v>782299</v>
      </c>
      <c r="LZ67" s="2">
        <v>138942</v>
      </c>
      <c r="MA67" s="2">
        <v>459262</v>
      </c>
      <c r="MB67" s="2">
        <v>257937</v>
      </c>
      <c r="MC67" s="2">
        <v>723029</v>
      </c>
      <c r="MD67" s="2"/>
      <c r="ME67" s="2"/>
      <c r="MF67" s="2">
        <v>396466</v>
      </c>
      <c r="MG67" s="2">
        <v>6930009</v>
      </c>
      <c r="MH67" s="2">
        <v>32580</v>
      </c>
      <c r="MI67" s="2">
        <v>49170</v>
      </c>
      <c r="MJ67" s="2">
        <v>435692.52</v>
      </c>
      <c r="MK67" s="2"/>
      <c r="ML67" s="2">
        <v>58417</v>
      </c>
      <c r="MM67" s="2">
        <v>172200</v>
      </c>
      <c r="MN67" s="2">
        <v>500013.13</v>
      </c>
      <c r="MO67" s="2">
        <v>329960</v>
      </c>
      <c r="MP67" s="2">
        <v>338103</v>
      </c>
      <c r="MQ67" s="2">
        <v>32955</v>
      </c>
      <c r="MR67" s="2">
        <v>64146</v>
      </c>
      <c r="MS67" s="2"/>
      <c r="MT67" s="2"/>
      <c r="MU67" s="2">
        <v>1027500</v>
      </c>
      <c r="MV67" s="2"/>
      <c r="MW67" s="2"/>
      <c r="MX67" s="2"/>
      <c r="MY67" s="2">
        <v>798726</v>
      </c>
      <c r="MZ67" s="2">
        <v>238650</v>
      </c>
      <c r="NA67" s="2">
        <v>437515</v>
      </c>
      <c r="NB67" s="2"/>
      <c r="NC67" s="2">
        <v>471628</v>
      </c>
      <c r="ND67" s="2">
        <v>6464747.6100000003</v>
      </c>
      <c r="NE67" s="2"/>
      <c r="NF67" s="2"/>
      <c r="NG67" s="2">
        <v>152756</v>
      </c>
      <c r="NH67" s="2"/>
      <c r="NI67" s="2"/>
      <c r="NJ67" s="2">
        <v>1592840</v>
      </c>
      <c r="NK67" s="2">
        <v>420498.9</v>
      </c>
      <c r="NL67" s="2"/>
      <c r="NM67" s="2"/>
      <c r="NN67" s="2"/>
      <c r="NO67" s="2"/>
      <c r="NP67" s="2">
        <v>1358053</v>
      </c>
      <c r="NQ67" s="2">
        <v>456440</v>
      </c>
      <c r="NR67" s="2">
        <v>464800</v>
      </c>
      <c r="NS67" s="2">
        <v>305300</v>
      </c>
      <c r="NT67" s="2">
        <v>134835.57</v>
      </c>
      <c r="NU67" s="2">
        <v>550875</v>
      </c>
      <c r="NV67" s="2">
        <v>486154</v>
      </c>
      <c r="NW67" s="2">
        <v>1616442</v>
      </c>
      <c r="NX67" s="2">
        <v>133560</v>
      </c>
      <c r="NY67" s="2">
        <v>447040</v>
      </c>
      <c r="NZ67" s="2"/>
      <c r="OA67" s="2"/>
      <c r="OB67" s="2">
        <v>147676</v>
      </c>
      <c r="OC67" s="2">
        <v>855090</v>
      </c>
      <c r="OD67" s="2">
        <v>127341.33</v>
      </c>
      <c r="OE67" s="2">
        <v>36216.9</v>
      </c>
      <c r="OF67" s="2">
        <v>61789.96</v>
      </c>
      <c r="OG67" s="2">
        <v>110371.13</v>
      </c>
      <c r="OH67" s="2">
        <v>133390</v>
      </c>
      <c r="OI67" s="2">
        <v>648884</v>
      </c>
      <c r="OJ67" s="2">
        <v>976830</v>
      </c>
      <c r="OK67" s="2">
        <v>175050</v>
      </c>
      <c r="OL67" s="2">
        <v>78900</v>
      </c>
      <c r="OM67" s="2">
        <v>190070</v>
      </c>
      <c r="ON67" s="2"/>
      <c r="OO67" s="2">
        <v>95900</v>
      </c>
      <c r="OP67" s="2"/>
      <c r="OQ67" s="2">
        <v>131045.5</v>
      </c>
      <c r="OR67" s="2">
        <v>389476</v>
      </c>
      <c r="OS67" s="2">
        <v>5082832</v>
      </c>
      <c r="OT67" s="2">
        <v>800296.36</v>
      </c>
      <c r="OU67" s="2">
        <v>557645</v>
      </c>
      <c r="OV67" s="2">
        <v>440211.36</v>
      </c>
      <c r="OW67" s="2">
        <v>1040021</v>
      </c>
      <c r="OX67" s="2">
        <v>107551</v>
      </c>
      <c r="OY67" s="2">
        <v>216950</v>
      </c>
      <c r="OZ67" s="2">
        <v>911340</v>
      </c>
      <c r="PA67" s="2">
        <v>250460</v>
      </c>
      <c r="PB67" s="2">
        <v>7080046.6600000001</v>
      </c>
      <c r="PC67" s="2"/>
      <c r="PD67" s="2">
        <v>126240</v>
      </c>
      <c r="PE67" s="2">
        <v>77400</v>
      </c>
      <c r="PF67" s="2"/>
      <c r="PG67" s="2">
        <v>245547.5</v>
      </c>
      <c r="PH67" s="2">
        <v>268770</v>
      </c>
      <c r="PI67" s="2">
        <v>291103</v>
      </c>
      <c r="PJ67" s="2">
        <v>836510</v>
      </c>
      <c r="PK67" s="2"/>
      <c r="PL67" s="2"/>
      <c r="PM67" s="2">
        <v>2279602</v>
      </c>
      <c r="PN67" s="2">
        <v>554358</v>
      </c>
      <c r="PO67" s="2">
        <v>2505778.75</v>
      </c>
      <c r="PP67" s="2">
        <v>82637</v>
      </c>
      <c r="PQ67" s="2"/>
      <c r="PR67" s="2">
        <v>706498</v>
      </c>
      <c r="PS67" s="2">
        <v>162620</v>
      </c>
      <c r="PT67" s="2">
        <v>5919330</v>
      </c>
      <c r="PU67" s="2">
        <v>983350</v>
      </c>
      <c r="PV67" s="2">
        <v>9652</v>
      </c>
      <c r="PW67" s="2">
        <v>1423689.5</v>
      </c>
      <c r="PX67" s="2"/>
      <c r="PY67" s="2">
        <v>33565</v>
      </c>
      <c r="PZ67" s="2">
        <v>376506</v>
      </c>
      <c r="QA67" s="2"/>
      <c r="QB67" s="2"/>
      <c r="QC67" s="2">
        <v>277652</v>
      </c>
      <c r="QD67" s="2">
        <v>8558</v>
      </c>
      <c r="QE67" s="2">
        <v>145010</v>
      </c>
      <c r="QF67" s="2">
        <v>620794</v>
      </c>
      <c r="QG67" s="2"/>
      <c r="QH67" s="2"/>
      <c r="QI67" s="2">
        <v>297391</v>
      </c>
      <c r="QJ67" s="2">
        <v>376390</v>
      </c>
      <c r="QK67" s="2">
        <v>66457</v>
      </c>
      <c r="QL67" s="2">
        <v>162834</v>
      </c>
      <c r="QM67" s="2">
        <v>2326448</v>
      </c>
      <c r="QN67" s="2"/>
      <c r="QO67" s="2">
        <v>99722</v>
      </c>
      <c r="QP67" s="2"/>
      <c r="QQ67" s="2">
        <v>803923</v>
      </c>
      <c r="QR67" s="2">
        <v>484541.5</v>
      </c>
      <c r="QS67" s="2"/>
      <c r="QT67" s="2">
        <v>127287.2</v>
      </c>
      <c r="QU67" s="2">
        <v>107422</v>
      </c>
      <c r="QV67" s="2"/>
      <c r="QW67" s="2">
        <v>176570</v>
      </c>
      <c r="QX67" s="2"/>
      <c r="QY67" s="2">
        <v>98434</v>
      </c>
      <c r="QZ67" s="2"/>
      <c r="RA67" s="2">
        <v>893765</v>
      </c>
      <c r="RB67" s="2"/>
      <c r="RC67" s="2">
        <v>210170</v>
      </c>
      <c r="RD67" s="2">
        <v>626355</v>
      </c>
      <c r="RE67" s="2">
        <v>754495</v>
      </c>
      <c r="RF67" s="2">
        <v>569581</v>
      </c>
      <c r="RG67" s="2">
        <v>8735800</v>
      </c>
      <c r="RH67" s="2">
        <v>393579</v>
      </c>
      <c r="RI67" s="2">
        <v>343075</v>
      </c>
      <c r="RJ67" s="2">
        <v>857600</v>
      </c>
      <c r="RK67" s="2">
        <v>338080</v>
      </c>
      <c r="RL67" s="2">
        <v>628424</v>
      </c>
      <c r="RM67" s="2">
        <v>1843063</v>
      </c>
      <c r="RN67" s="2">
        <v>477171.5</v>
      </c>
      <c r="RO67" s="2">
        <v>438730</v>
      </c>
      <c r="RP67" s="2">
        <v>1032408</v>
      </c>
      <c r="RQ67" s="2">
        <v>963862</v>
      </c>
      <c r="RR67" s="2">
        <v>478753</v>
      </c>
      <c r="RS67" s="2">
        <v>147600</v>
      </c>
      <c r="RT67" s="2"/>
      <c r="RU67" s="2">
        <v>216725</v>
      </c>
      <c r="RV67" s="2">
        <v>809599</v>
      </c>
      <c r="RW67" s="2"/>
      <c r="RX67" s="2"/>
      <c r="RY67" s="2">
        <v>218075</v>
      </c>
      <c r="RZ67" s="2">
        <v>166300</v>
      </c>
      <c r="SA67" s="2">
        <v>1138674</v>
      </c>
      <c r="SB67" s="2"/>
      <c r="SC67" s="2"/>
      <c r="SD67" s="2"/>
      <c r="SE67" s="2"/>
      <c r="SF67" s="2">
        <v>90880</v>
      </c>
      <c r="SG67" s="2">
        <v>579630</v>
      </c>
      <c r="SH67" s="2">
        <v>54120</v>
      </c>
      <c r="SI67" s="2"/>
      <c r="SJ67" s="2">
        <v>481950</v>
      </c>
      <c r="SK67" s="2"/>
      <c r="SL67" s="2">
        <v>173640</v>
      </c>
      <c r="SM67" s="2">
        <v>387243.5</v>
      </c>
      <c r="SN67" s="2">
        <v>161240</v>
      </c>
      <c r="SO67" s="2">
        <v>7060</v>
      </c>
      <c r="SP67" s="2"/>
      <c r="SQ67" s="2">
        <v>137970.72</v>
      </c>
      <c r="SR67" s="2"/>
      <c r="SS67" s="2">
        <v>85525</v>
      </c>
      <c r="ST67" s="2"/>
      <c r="SU67" s="2">
        <v>458316.13</v>
      </c>
      <c r="SV67" s="2">
        <v>409805</v>
      </c>
      <c r="SW67" s="2">
        <v>453230</v>
      </c>
      <c r="SX67" s="2">
        <v>355474</v>
      </c>
      <c r="SY67" s="2"/>
      <c r="SZ67" s="2">
        <v>330375</v>
      </c>
      <c r="TA67" s="2"/>
      <c r="TB67" s="2">
        <v>93240</v>
      </c>
      <c r="TC67" s="2"/>
      <c r="TD67" s="2">
        <v>181425</v>
      </c>
      <c r="TE67" s="2">
        <v>1726200.5</v>
      </c>
      <c r="TF67" s="2">
        <v>106400</v>
      </c>
      <c r="TG67" s="2">
        <v>289188</v>
      </c>
      <c r="TH67" s="2">
        <v>580660</v>
      </c>
      <c r="TI67" s="2">
        <v>1597669</v>
      </c>
      <c r="TJ67" s="2">
        <v>455229.5</v>
      </c>
      <c r="TK67" s="2"/>
      <c r="TL67" s="2">
        <v>1085366</v>
      </c>
      <c r="TM67" s="2">
        <v>120844</v>
      </c>
      <c r="TN67" s="2"/>
      <c r="TO67" s="2">
        <v>155439</v>
      </c>
      <c r="TP67" s="2">
        <v>545309</v>
      </c>
      <c r="TQ67" s="2">
        <v>722340</v>
      </c>
      <c r="TR67" s="2">
        <v>1010520</v>
      </c>
      <c r="TS67" s="2">
        <v>494171</v>
      </c>
      <c r="TT67" s="2">
        <v>121680</v>
      </c>
      <c r="TU67" s="2">
        <v>235859</v>
      </c>
      <c r="TV67" s="2">
        <v>28715</v>
      </c>
      <c r="TW67" s="2">
        <v>506405</v>
      </c>
      <c r="TX67" s="2">
        <v>664513</v>
      </c>
      <c r="TY67" s="2">
        <v>2523268.69</v>
      </c>
      <c r="TZ67" s="2">
        <v>48876</v>
      </c>
      <c r="UA67" s="2">
        <v>3263761</v>
      </c>
      <c r="UB67" s="2">
        <v>99600</v>
      </c>
      <c r="UC67" s="2"/>
      <c r="UD67" s="2">
        <v>1903190</v>
      </c>
      <c r="UE67" s="2"/>
      <c r="UF67" s="2"/>
      <c r="UG67" s="2">
        <v>790002.5</v>
      </c>
      <c r="UH67" s="2">
        <v>231593</v>
      </c>
      <c r="UI67" s="2">
        <v>702264.5</v>
      </c>
      <c r="UJ67" s="2">
        <v>247750</v>
      </c>
      <c r="UK67" s="2">
        <v>1308719.5</v>
      </c>
      <c r="UL67" s="2">
        <v>99885</v>
      </c>
      <c r="UM67" s="2">
        <v>84635</v>
      </c>
      <c r="UN67" s="2">
        <v>927670</v>
      </c>
      <c r="UO67" s="2">
        <v>238907.48</v>
      </c>
      <c r="UP67" s="2">
        <v>3326739</v>
      </c>
      <c r="UQ67" s="2">
        <v>204048.5</v>
      </c>
      <c r="UR67" s="2">
        <v>75420</v>
      </c>
      <c r="US67" s="2">
        <v>744212.07</v>
      </c>
      <c r="UT67" s="2">
        <v>52140</v>
      </c>
      <c r="UU67" s="2">
        <v>430420</v>
      </c>
      <c r="UV67" s="2">
        <v>614104.48</v>
      </c>
      <c r="UW67" s="2">
        <v>578200</v>
      </c>
      <c r="UX67" s="2">
        <v>447640</v>
      </c>
      <c r="UY67" s="2">
        <v>638826.86</v>
      </c>
      <c r="UZ67" s="2">
        <v>316690</v>
      </c>
      <c r="VA67" s="2">
        <v>155340</v>
      </c>
      <c r="VB67" s="2">
        <v>368116</v>
      </c>
      <c r="VC67" s="2">
        <v>1459580</v>
      </c>
      <c r="VD67" s="2"/>
      <c r="VE67" s="2">
        <v>250180</v>
      </c>
      <c r="VF67" s="2">
        <v>465860</v>
      </c>
      <c r="VG67" s="2">
        <v>209920</v>
      </c>
      <c r="VH67" s="2">
        <v>2065939.16</v>
      </c>
      <c r="VI67" s="2">
        <v>309738</v>
      </c>
      <c r="VJ67" s="2"/>
      <c r="VK67" s="2">
        <v>151268</v>
      </c>
      <c r="VL67" s="2"/>
      <c r="VM67" s="2">
        <v>260810</v>
      </c>
      <c r="VN67" s="2">
        <v>149652</v>
      </c>
      <c r="VO67" s="2">
        <v>848302.6</v>
      </c>
      <c r="VP67" s="2"/>
      <c r="VQ67" s="2">
        <v>261935</v>
      </c>
      <c r="VR67" s="2">
        <v>184793</v>
      </c>
      <c r="VS67" s="2">
        <v>421763.5</v>
      </c>
      <c r="VT67" s="2"/>
      <c r="VU67" s="2">
        <v>239410</v>
      </c>
      <c r="VV67" s="2">
        <v>925825.08</v>
      </c>
      <c r="VW67" s="2">
        <v>524263</v>
      </c>
      <c r="VX67" s="2">
        <v>176425</v>
      </c>
      <c r="VY67" s="2">
        <v>68820</v>
      </c>
      <c r="VZ67" s="2">
        <v>3420</v>
      </c>
      <c r="WA67" s="2">
        <v>2024563.67</v>
      </c>
      <c r="WB67" s="2">
        <v>1432602</v>
      </c>
      <c r="WC67" s="2">
        <v>2159483</v>
      </c>
      <c r="WD67" s="2">
        <v>39405</v>
      </c>
      <c r="WE67" s="2">
        <v>75860</v>
      </c>
      <c r="WF67" s="2"/>
      <c r="WG67" s="2">
        <v>836438</v>
      </c>
      <c r="WH67" s="2">
        <v>324374</v>
      </c>
      <c r="WI67" s="2">
        <v>248700.23</v>
      </c>
      <c r="WJ67" s="2">
        <v>365335</v>
      </c>
      <c r="WK67" s="2"/>
      <c r="WL67" s="2">
        <v>963960</v>
      </c>
      <c r="WM67" s="2">
        <v>100470</v>
      </c>
      <c r="WN67" s="2">
        <v>342735</v>
      </c>
      <c r="WO67" s="2">
        <v>262627.5</v>
      </c>
      <c r="WP67" s="2"/>
      <c r="WQ67" s="2"/>
      <c r="WR67" s="2">
        <v>1563026.75</v>
      </c>
      <c r="WS67" s="2">
        <v>109561.25</v>
      </c>
      <c r="WT67" s="2">
        <v>1268138.5</v>
      </c>
      <c r="WU67" s="2">
        <v>66793.55</v>
      </c>
      <c r="WV67" s="2">
        <v>313713</v>
      </c>
      <c r="WW67" s="2">
        <v>455850</v>
      </c>
      <c r="WX67" s="2">
        <v>29480</v>
      </c>
      <c r="WY67" s="2">
        <v>946067.5</v>
      </c>
      <c r="WZ67" s="2">
        <v>277799.5</v>
      </c>
      <c r="XA67" s="2">
        <v>84180</v>
      </c>
      <c r="XB67" s="2"/>
      <c r="XC67" s="2"/>
      <c r="XD67" s="2">
        <v>435150</v>
      </c>
      <c r="XE67" s="2">
        <v>1286383.56</v>
      </c>
      <c r="XF67" s="2"/>
      <c r="XG67" s="2"/>
      <c r="XH67" s="2">
        <v>59780</v>
      </c>
      <c r="XI67" s="2">
        <v>63945</v>
      </c>
      <c r="XJ67" s="2"/>
      <c r="XK67" s="2"/>
      <c r="XL67" s="2">
        <v>156565</v>
      </c>
      <c r="XM67" s="2">
        <v>463175</v>
      </c>
      <c r="XN67" s="2">
        <v>36550</v>
      </c>
      <c r="XO67" s="2">
        <v>75300</v>
      </c>
      <c r="XP67" s="2"/>
      <c r="XQ67" s="2">
        <v>354972.84</v>
      </c>
      <c r="XR67" s="2">
        <v>679483</v>
      </c>
      <c r="XS67" s="2">
        <v>67500</v>
      </c>
      <c r="XT67" s="2">
        <v>62300</v>
      </c>
      <c r="XU67" s="2">
        <v>146796</v>
      </c>
      <c r="XV67" s="2">
        <v>35908</v>
      </c>
      <c r="XW67" s="2">
        <v>71180</v>
      </c>
      <c r="XX67" s="2">
        <v>17385</v>
      </c>
      <c r="XY67" s="2">
        <v>5700</v>
      </c>
      <c r="XZ67" s="2"/>
      <c r="YA67" s="2">
        <v>76200</v>
      </c>
      <c r="YB67" s="2"/>
      <c r="YC67" s="2">
        <v>26645</v>
      </c>
      <c r="YD67" s="2">
        <v>285660</v>
      </c>
      <c r="YE67" s="2"/>
      <c r="YF67" s="2">
        <v>22710</v>
      </c>
      <c r="YG67" s="2"/>
      <c r="YH67" s="2"/>
      <c r="YI67" s="2">
        <v>107335</v>
      </c>
      <c r="YJ67" s="2">
        <v>473551</v>
      </c>
      <c r="YK67" s="2">
        <v>42800</v>
      </c>
      <c r="YL67" s="2">
        <v>115000</v>
      </c>
      <c r="YM67" s="2">
        <v>601030</v>
      </c>
      <c r="YN67" s="2">
        <v>64206</v>
      </c>
      <c r="YO67" s="2">
        <v>311150</v>
      </c>
      <c r="YP67" s="2">
        <v>48905</v>
      </c>
      <c r="YQ67" s="2">
        <v>297730</v>
      </c>
      <c r="YR67" s="2">
        <v>62145</v>
      </c>
      <c r="YS67" s="2">
        <v>713200</v>
      </c>
      <c r="YT67" s="2">
        <v>190611</v>
      </c>
      <c r="YU67" s="2">
        <v>1583</v>
      </c>
      <c r="YV67" s="2">
        <v>1617628.88</v>
      </c>
      <c r="YW67" s="2">
        <v>219629</v>
      </c>
      <c r="YX67" s="2">
        <v>246029</v>
      </c>
      <c r="YY67" s="2"/>
      <c r="YZ67" s="2"/>
      <c r="ZA67" s="2">
        <v>65130</v>
      </c>
      <c r="ZB67" s="2">
        <v>690678</v>
      </c>
      <c r="ZC67" s="2"/>
      <c r="ZD67" s="2">
        <v>137560</v>
      </c>
      <c r="ZE67" s="2">
        <v>75000</v>
      </c>
      <c r="ZF67" s="2"/>
      <c r="ZG67" s="2">
        <v>42426</v>
      </c>
      <c r="ZH67" s="2"/>
      <c r="ZI67" s="2"/>
      <c r="ZJ67" s="2"/>
      <c r="ZK67" s="2"/>
      <c r="ZL67" s="2">
        <v>12293808</v>
      </c>
      <c r="ZM67" s="2">
        <v>333289</v>
      </c>
      <c r="ZN67" s="2">
        <v>57799</v>
      </c>
      <c r="ZO67" s="2">
        <v>216771</v>
      </c>
      <c r="ZP67" s="2">
        <v>1304195</v>
      </c>
      <c r="ZQ67" s="2"/>
      <c r="ZR67" s="2">
        <v>301458</v>
      </c>
      <c r="ZS67" s="2">
        <v>129190</v>
      </c>
      <c r="ZT67" s="2">
        <v>230588</v>
      </c>
      <c r="ZU67" s="2">
        <v>390220.64</v>
      </c>
      <c r="ZV67" s="2">
        <v>45600</v>
      </c>
      <c r="ZW67" s="2">
        <v>380628</v>
      </c>
      <c r="ZX67" s="2"/>
      <c r="ZY67" s="2"/>
      <c r="ZZ67" s="2">
        <v>215870</v>
      </c>
      <c r="AAA67" s="2"/>
      <c r="AAB67" s="2"/>
      <c r="AAC67" s="2">
        <v>228039</v>
      </c>
      <c r="AAD67" s="2">
        <v>78960</v>
      </c>
      <c r="AAE67" s="2">
        <v>729396</v>
      </c>
      <c r="AAF67" s="2"/>
      <c r="AAG67" s="2">
        <v>65126</v>
      </c>
      <c r="AAH67" s="2">
        <v>2139034.73</v>
      </c>
      <c r="AAI67" s="2">
        <v>535440</v>
      </c>
      <c r="AAJ67" s="2">
        <v>391050</v>
      </c>
      <c r="AAK67" s="2">
        <v>154716</v>
      </c>
      <c r="AAL67" s="2">
        <v>421089</v>
      </c>
      <c r="AAM67" s="2">
        <v>2245960</v>
      </c>
      <c r="AAN67" s="2">
        <v>184960</v>
      </c>
      <c r="AAO67" s="2"/>
      <c r="AAP67" s="2">
        <v>553408</v>
      </c>
      <c r="AAQ67" s="2">
        <v>217620</v>
      </c>
      <c r="AAR67" s="2">
        <v>7880</v>
      </c>
      <c r="AAS67" s="2">
        <v>194770</v>
      </c>
      <c r="AAT67" s="2"/>
      <c r="AAU67" s="2">
        <v>806703</v>
      </c>
      <c r="AAV67" s="2">
        <v>64920</v>
      </c>
      <c r="AAW67" s="2">
        <v>99840</v>
      </c>
      <c r="AAX67" s="2">
        <v>138498</v>
      </c>
      <c r="AAY67" s="2">
        <v>59860</v>
      </c>
      <c r="AAZ67" s="2">
        <v>847547.5</v>
      </c>
      <c r="ABA67" s="2">
        <v>1255621</v>
      </c>
      <c r="ABB67" s="2">
        <v>198000</v>
      </c>
      <c r="ABC67" s="2"/>
      <c r="ABD67" s="2">
        <v>619988.5</v>
      </c>
      <c r="ABE67" s="2">
        <v>56580</v>
      </c>
      <c r="ABF67" s="2">
        <v>484940</v>
      </c>
      <c r="ABG67" s="2"/>
      <c r="ABH67" s="2">
        <v>248358</v>
      </c>
      <c r="ABI67" s="2"/>
      <c r="ABJ67" s="2">
        <v>222200</v>
      </c>
      <c r="ABK67" s="2">
        <v>459615.84</v>
      </c>
      <c r="ABL67" s="2">
        <v>129420</v>
      </c>
      <c r="ABM67" s="2">
        <v>217516.84</v>
      </c>
      <c r="ABN67" s="2">
        <v>121965</v>
      </c>
      <c r="ABO67" s="2">
        <v>1565844.65</v>
      </c>
      <c r="ABP67" s="2">
        <v>1326994.5</v>
      </c>
      <c r="ABQ67" s="2">
        <v>704827</v>
      </c>
      <c r="ABR67" s="2"/>
      <c r="ABS67" s="2">
        <v>580550</v>
      </c>
      <c r="ABT67" s="2">
        <v>415180</v>
      </c>
      <c r="ABU67" s="2">
        <v>304060</v>
      </c>
      <c r="ABV67" s="2">
        <v>156910</v>
      </c>
      <c r="ABW67" s="2">
        <v>192064</v>
      </c>
      <c r="ABX67" s="2"/>
      <c r="ABY67" s="2">
        <v>39784</v>
      </c>
      <c r="ABZ67" s="2"/>
      <c r="ACA67" s="2">
        <v>305179</v>
      </c>
      <c r="ACB67" s="2">
        <v>576061</v>
      </c>
      <c r="ACC67" s="2">
        <v>898848</v>
      </c>
      <c r="ACD67" s="2">
        <v>107910</v>
      </c>
      <c r="ACE67" s="2">
        <v>620600</v>
      </c>
      <c r="ACF67" s="2">
        <v>255878</v>
      </c>
      <c r="ACG67" s="2">
        <v>79350</v>
      </c>
      <c r="ACH67" s="2">
        <v>319020</v>
      </c>
      <c r="ACI67" s="2"/>
      <c r="ACJ67" s="2">
        <v>330161</v>
      </c>
      <c r="ACK67" s="2">
        <v>29294.75</v>
      </c>
      <c r="ACL67" s="2">
        <v>186116</v>
      </c>
      <c r="ACM67" s="2">
        <v>261880</v>
      </c>
      <c r="ACN67" s="2"/>
      <c r="ACO67" s="2">
        <v>116424</v>
      </c>
      <c r="ACP67" s="2">
        <v>7959366</v>
      </c>
      <c r="ACQ67" s="2">
        <v>665062</v>
      </c>
      <c r="ACR67" s="2">
        <v>968013.01</v>
      </c>
      <c r="ACS67" s="2">
        <v>292783.8</v>
      </c>
      <c r="ACT67" s="2">
        <v>108320</v>
      </c>
      <c r="ACU67" s="2"/>
      <c r="ACV67" s="2">
        <v>508035.41</v>
      </c>
      <c r="ACW67" s="2">
        <v>366546</v>
      </c>
      <c r="ACX67" s="2"/>
      <c r="ACY67" s="2">
        <v>396805</v>
      </c>
      <c r="ACZ67" s="2">
        <v>71820</v>
      </c>
      <c r="ADA67" s="2"/>
      <c r="ADB67" s="2">
        <v>535698</v>
      </c>
      <c r="ADC67" s="2">
        <v>529115</v>
      </c>
      <c r="ADD67" s="2">
        <v>577568.97</v>
      </c>
      <c r="ADE67" s="2">
        <v>650585.5</v>
      </c>
      <c r="ADF67" s="2"/>
      <c r="ADG67" s="2"/>
      <c r="ADH67" s="2"/>
      <c r="ADI67" s="2"/>
      <c r="ADJ67" s="2"/>
      <c r="ADK67" s="2">
        <v>2800</v>
      </c>
      <c r="ADL67" s="2">
        <v>195480</v>
      </c>
      <c r="ADM67" s="2"/>
      <c r="ADN67" s="2">
        <v>47520</v>
      </c>
      <c r="ADO67" s="2">
        <v>9595972.5099999998</v>
      </c>
      <c r="ADP67" s="2">
        <v>1454971.07</v>
      </c>
      <c r="ADQ67" s="2">
        <v>1605547.1</v>
      </c>
      <c r="ADR67" s="2">
        <v>1687262.12</v>
      </c>
      <c r="ADS67" s="2"/>
      <c r="ADT67" s="2"/>
      <c r="ADU67" s="2"/>
      <c r="ADV67" s="2"/>
      <c r="ADW67" s="2"/>
      <c r="ADX67" s="2"/>
      <c r="ADY67" s="2">
        <v>12717439.789999999</v>
      </c>
      <c r="ADZ67" s="2">
        <v>1307949</v>
      </c>
      <c r="AEA67" s="2">
        <v>2771335</v>
      </c>
      <c r="AEB67" s="2"/>
      <c r="AEC67" s="2"/>
      <c r="AED67" s="2">
        <v>899306</v>
      </c>
      <c r="AEE67" s="2"/>
      <c r="AEF67" s="2">
        <v>221696</v>
      </c>
      <c r="AEG67" s="2"/>
      <c r="AEH67" s="2">
        <v>112643</v>
      </c>
      <c r="AEI67" s="2">
        <v>306436</v>
      </c>
      <c r="AEJ67" s="2">
        <v>953703</v>
      </c>
      <c r="AEK67" s="2"/>
      <c r="AEL67" s="2">
        <v>58080</v>
      </c>
      <c r="AEM67" s="2"/>
      <c r="AEN67" s="2">
        <v>247461</v>
      </c>
      <c r="AEO67" s="2">
        <v>745356</v>
      </c>
      <c r="AEP67" s="2"/>
      <c r="AEQ67" s="2"/>
      <c r="AER67" s="2">
        <v>127864.26</v>
      </c>
      <c r="AES67" s="2">
        <v>718260</v>
      </c>
      <c r="AET67" s="2">
        <v>494680</v>
      </c>
      <c r="AEU67" s="2">
        <v>2327862.5</v>
      </c>
      <c r="AEV67" s="2">
        <v>927555.5</v>
      </c>
      <c r="AEW67" s="2">
        <v>930560</v>
      </c>
      <c r="AEX67" s="2">
        <v>2555006</v>
      </c>
      <c r="AEY67" s="2">
        <v>1646350</v>
      </c>
      <c r="AEZ67" s="2">
        <v>245700</v>
      </c>
      <c r="AFA67" s="2">
        <v>289810</v>
      </c>
      <c r="AFB67" s="2">
        <v>759682</v>
      </c>
      <c r="AFC67" s="2"/>
      <c r="AFD67" s="2">
        <v>131256</v>
      </c>
      <c r="AFE67" s="2"/>
      <c r="AFF67" s="2">
        <v>252224.15</v>
      </c>
      <c r="AFG67" s="2">
        <v>234948</v>
      </c>
      <c r="AFH67" s="2">
        <v>1824248</v>
      </c>
      <c r="AFI67" s="2"/>
      <c r="AFJ67" s="2"/>
      <c r="AFK67" s="2"/>
      <c r="AFL67" s="2"/>
      <c r="AFM67" s="2">
        <v>372486</v>
      </c>
      <c r="AFN67" s="2"/>
      <c r="AFO67" s="2"/>
      <c r="AFP67" s="2">
        <v>335648</v>
      </c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>
        <v>9052921</v>
      </c>
      <c r="AGC67" s="2">
        <v>57120</v>
      </c>
      <c r="AGD67" s="2">
        <v>267555.62</v>
      </c>
      <c r="AGE67" s="2">
        <v>533920</v>
      </c>
      <c r="AGF67" s="2">
        <v>758710.94</v>
      </c>
      <c r="AGG67" s="2">
        <v>251359</v>
      </c>
      <c r="AGH67" s="2"/>
      <c r="AGI67" s="2">
        <v>614010</v>
      </c>
      <c r="AGJ67" s="2"/>
      <c r="AGK67" s="2"/>
      <c r="AGL67" s="2"/>
      <c r="AGM67" s="2">
        <v>34550</v>
      </c>
      <c r="AGN67" s="2"/>
      <c r="AGO67" s="2">
        <v>47891.4</v>
      </c>
      <c r="AGP67" s="2"/>
      <c r="AGQ67" s="2">
        <v>169117.58</v>
      </c>
      <c r="AGR67" s="2"/>
      <c r="AGS67" s="2"/>
      <c r="AGT67" s="2">
        <v>99888.75</v>
      </c>
      <c r="AGU67" s="2">
        <v>859306.42999999993</v>
      </c>
      <c r="AGV67" s="2">
        <v>3487340</v>
      </c>
      <c r="AGW67" s="2">
        <v>263891.92</v>
      </c>
      <c r="AGX67" s="2"/>
      <c r="AGY67" s="2">
        <v>111729</v>
      </c>
      <c r="AGZ67" s="2">
        <v>180980</v>
      </c>
      <c r="AHA67" s="2">
        <v>240488</v>
      </c>
      <c r="AHB67" s="2">
        <v>540756</v>
      </c>
      <c r="AHC67" s="2">
        <v>430200</v>
      </c>
      <c r="AHD67" s="2"/>
      <c r="AHE67" s="2"/>
      <c r="AHF67" s="2">
        <v>1851</v>
      </c>
      <c r="AHG67" s="2">
        <v>6990</v>
      </c>
      <c r="AHH67" s="2">
        <v>34755</v>
      </c>
      <c r="AHI67" s="2"/>
      <c r="AHJ67" s="2">
        <v>175641.47</v>
      </c>
      <c r="AHK67" s="2"/>
      <c r="AHL67" s="2">
        <v>536427.24</v>
      </c>
      <c r="AHM67" s="2"/>
      <c r="AHN67" s="2">
        <v>250192</v>
      </c>
      <c r="AHO67" s="2">
        <v>940004</v>
      </c>
      <c r="AHP67" s="2"/>
      <c r="AHQ67" s="2"/>
      <c r="AHR67" s="2">
        <v>410625</v>
      </c>
      <c r="AHS67" s="2"/>
      <c r="AHT67" s="2">
        <f t="shared" si="0"/>
        <v>453125990.60000014</v>
      </c>
    </row>
    <row r="68" spans="1:904">
      <c r="A68" s="34" t="s">
        <v>2002</v>
      </c>
      <c r="B68" s="34" t="s">
        <v>2030</v>
      </c>
      <c r="C68" s="1" t="s">
        <v>2031</v>
      </c>
      <c r="D68" s="2">
        <v>48270783.329999998</v>
      </c>
      <c r="E68" s="2">
        <v>4269912.75</v>
      </c>
      <c r="F68" s="2">
        <v>4805020</v>
      </c>
      <c r="G68" s="2">
        <v>2510000</v>
      </c>
      <c r="H68" s="2">
        <v>10054954</v>
      </c>
      <c r="I68" s="2">
        <v>5197834</v>
      </c>
      <c r="J68" s="2">
        <v>7297284</v>
      </c>
      <c r="K68" s="2">
        <v>4862729.04</v>
      </c>
      <c r="L68" s="2">
        <v>4341671.99</v>
      </c>
      <c r="M68" s="2">
        <v>4244460</v>
      </c>
      <c r="N68" s="2">
        <v>2272870</v>
      </c>
      <c r="O68" s="2">
        <v>1960340</v>
      </c>
      <c r="P68" s="2">
        <v>4047750</v>
      </c>
      <c r="Q68" s="2">
        <v>3249287</v>
      </c>
      <c r="R68" s="2">
        <v>2949097</v>
      </c>
      <c r="S68" s="2">
        <v>2944600</v>
      </c>
      <c r="T68" s="2">
        <v>2993925</v>
      </c>
      <c r="U68" s="2">
        <v>1749169.11</v>
      </c>
      <c r="V68" s="2">
        <v>36900955</v>
      </c>
      <c r="W68" s="2">
        <v>15374704.16</v>
      </c>
      <c r="X68" s="2">
        <v>3568707.58</v>
      </c>
      <c r="Y68" s="2">
        <v>6415646.1299999999</v>
      </c>
      <c r="Z68" s="2">
        <v>3932878.47</v>
      </c>
      <c r="AA68" s="2">
        <v>3154836.13</v>
      </c>
      <c r="AB68" s="2">
        <v>1784840</v>
      </c>
      <c r="AC68" s="2">
        <v>17092787.670000002</v>
      </c>
      <c r="AD68" s="2">
        <v>5161238.07</v>
      </c>
      <c r="AE68" s="2">
        <v>2375231.94</v>
      </c>
      <c r="AF68" s="2">
        <v>6152149.2300000004</v>
      </c>
      <c r="AG68" s="2">
        <v>2406912.25</v>
      </c>
      <c r="AH68" s="2">
        <v>7857803.5899999999</v>
      </c>
      <c r="AI68" s="2">
        <v>4727327.1100000003</v>
      </c>
      <c r="AJ68" s="2">
        <v>2834831.66</v>
      </c>
      <c r="AK68" s="2">
        <v>2163311</v>
      </c>
      <c r="AL68" s="2">
        <v>3154546</v>
      </c>
      <c r="AM68" s="2">
        <v>3866796.4</v>
      </c>
      <c r="AN68" s="2">
        <v>2577361</v>
      </c>
      <c r="AO68" s="2">
        <v>2545669</v>
      </c>
      <c r="AP68" s="2">
        <v>2181420</v>
      </c>
      <c r="AQ68" s="2">
        <v>1428432</v>
      </c>
      <c r="AR68" s="2">
        <v>1463621.17</v>
      </c>
      <c r="AS68" s="2">
        <v>2405160</v>
      </c>
      <c r="AT68" s="2">
        <v>19058144.219999999</v>
      </c>
      <c r="AU68" s="2">
        <v>1730920</v>
      </c>
      <c r="AV68" s="2">
        <v>620340</v>
      </c>
      <c r="AW68" s="2">
        <v>2118455</v>
      </c>
      <c r="AX68" s="2">
        <v>3299270</v>
      </c>
      <c r="AY68" s="2">
        <v>182280</v>
      </c>
      <c r="AZ68" s="2">
        <v>2780558</v>
      </c>
      <c r="BA68" s="2">
        <v>1909370</v>
      </c>
      <c r="BB68" s="2">
        <v>1350980</v>
      </c>
      <c r="BC68" s="2">
        <v>1342440.8</v>
      </c>
      <c r="BD68" s="2">
        <v>983700</v>
      </c>
      <c r="BE68" s="2">
        <v>1553701.8</v>
      </c>
      <c r="BF68" s="2">
        <v>6627205</v>
      </c>
      <c r="BG68" s="2">
        <v>96300</v>
      </c>
      <c r="BH68" s="2">
        <v>1014180</v>
      </c>
      <c r="BI68" s="2">
        <v>13297662</v>
      </c>
      <c r="BJ68" s="2">
        <v>13010025</v>
      </c>
      <c r="BK68" s="2">
        <v>1973994</v>
      </c>
      <c r="BL68" s="2">
        <v>771135.6</v>
      </c>
      <c r="BM68" s="2">
        <v>2624820</v>
      </c>
      <c r="BN68" s="2">
        <v>1755469</v>
      </c>
      <c r="BO68" s="2">
        <v>1178790</v>
      </c>
      <c r="BP68" s="2">
        <v>450900</v>
      </c>
      <c r="BQ68" s="2">
        <v>457500</v>
      </c>
      <c r="BR68" s="2">
        <v>15258158</v>
      </c>
      <c r="BS68" s="2">
        <v>2278690</v>
      </c>
      <c r="BT68" s="2">
        <v>2412300</v>
      </c>
      <c r="BU68" s="2">
        <v>2882528.71</v>
      </c>
      <c r="BV68" s="2">
        <v>1519980</v>
      </c>
      <c r="BW68" s="2">
        <v>2131170</v>
      </c>
      <c r="BX68" s="2">
        <v>2127420</v>
      </c>
      <c r="BY68" s="2">
        <v>1861190</v>
      </c>
      <c r="BZ68" s="2">
        <v>6789379.8700000001</v>
      </c>
      <c r="CA68" s="2">
        <v>2650940.21</v>
      </c>
      <c r="CB68" s="2">
        <v>3839754.84</v>
      </c>
      <c r="CC68" s="2">
        <v>6061748</v>
      </c>
      <c r="CD68" s="2">
        <v>2291276</v>
      </c>
      <c r="CE68" s="2">
        <v>2726267.76</v>
      </c>
      <c r="CF68" s="2">
        <v>2812124</v>
      </c>
      <c r="CG68" s="2">
        <v>33935967.140000001</v>
      </c>
      <c r="CH68" s="2">
        <v>1156323.24</v>
      </c>
      <c r="CI68" s="2">
        <v>3113052.2</v>
      </c>
      <c r="CJ68" s="2">
        <v>1471757.74</v>
      </c>
      <c r="CK68" s="2">
        <v>2431526.94</v>
      </c>
      <c r="CL68" s="2">
        <v>1988455</v>
      </c>
      <c r="CM68" s="2">
        <v>2892914.83</v>
      </c>
      <c r="CN68" s="2">
        <v>2022470</v>
      </c>
      <c r="CO68" s="2">
        <v>1172380</v>
      </c>
      <c r="CP68" s="2">
        <v>7207.76</v>
      </c>
      <c r="CQ68" s="2">
        <v>1882191.61</v>
      </c>
      <c r="CR68" s="2">
        <v>1044156.8</v>
      </c>
      <c r="CS68" s="2">
        <v>1005590.38</v>
      </c>
      <c r="CT68" s="2">
        <v>23891746.109999999</v>
      </c>
      <c r="CU68" s="2">
        <v>2666980</v>
      </c>
      <c r="CV68" s="2">
        <v>1314780</v>
      </c>
      <c r="CW68" s="2">
        <v>4682793.46</v>
      </c>
      <c r="CX68" s="2">
        <v>1600840</v>
      </c>
      <c r="CY68" s="2">
        <v>3461480</v>
      </c>
      <c r="CZ68" s="2">
        <v>1484354</v>
      </c>
      <c r="DA68" s="2">
        <v>902621.64</v>
      </c>
      <c r="DB68" s="2">
        <v>13954418.060000001</v>
      </c>
      <c r="DC68" s="2">
        <v>24193978</v>
      </c>
      <c r="DD68" s="2">
        <v>3798350.93</v>
      </c>
      <c r="DE68" s="2">
        <v>2667958.6</v>
      </c>
      <c r="DF68" s="2">
        <v>6456732.8600000003</v>
      </c>
      <c r="DG68" s="2">
        <v>8054876</v>
      </c>
      <c r="DH68" s="2">
        <v>6062359</v>
      </c>
      <c r="DI68" s="2">
        <v>8055865.6399999997</v>
      </c>
      <c r="DJ68" s="2">
        <v>2507264.17</v>
      </c>
      <c r="DK68" s="2">
        <v>65527929</v>
      </c>
      <c r="DL68" s="2">
        <v>1756200</v>
      </c>
      <c r="DM68" s="2">
        <v>3529635</v>
      </c>
      <c r="DN68" s="2">
        <v>2010871.36</v>
      </c>
      <c r="DO68" s="2">
        <v>2803404.64</v>
      </c>
      <c r="DP68" s="2">
        <v>2780717.14</v>
      </c>
      <c r="DQ68" s="2">
        <v>3174356.64</v>
      </c>
      <c r="DR68" s="2">
        <v>437100</v>
      </c>
      <c r="DS68" s="2">
        <v>3439327.77</v>
      </c>
      <c r="DT68" s="2">
        <v>26123128.469999999</v>
      </c>
      <c r="DU68" s="2">
        <v>3483879</v>
      </c>
      <c r="DV68" s="2">
        <v>9677335</v>
      </c>
      <c r="DW68" s="2">
        <v>14255355</v>
      </c>
      <c r="DX68" s="2">
        <v>3579055</v>
      </c>
      <c r="DY68" s="2">
        <v>8430731</v>
      </c>
      <c r="DZ68" s="2">
        <v>5322043.29</v>
      </c>
      <c r="EA68" s="2">
        <v>644764</v>
      </c>
      <c r="EB68" s="2">
        <v>2514946</v>
      </c>
      <c r="EC68" s="2">
        <v>2513135.36</v>
      </c>
      <c r="ED68" s="2">
        <v>3590316</v>
      </c>
      <c r="EE68" s="2">
        <v>8707519</v>
      </c>
      <c r="EF68" s="2">
        <v>8393663.3200000003</v>
      </c>
      <c r="EG68" s="2">
        <v>2113814.35</v>
      </c>
      <c r="EH68" s="2">
        <v>1730801</v>
      </c>
      <c r="EI68" s="2">
        <v>2873521.66</v>
      </c>
      <c r="EJ68" s="2">
        <v>2818863.43</v>
      </c>
      <c r="EK68" s="2">
        <v>4806420</v>
      </c>
      <c r="EL68" s="2">
        <v>1895460</v>
      </c>
      <c r="EM68" s="2">
        <v>2157996.25</v>
      </c>
      <c r="EN68" s="2">
        <v>43678178.630000003</v>
      </c>
      <c r="EO68" s="2">
        <v>1759659.68</v>
      </c>
      <c r="EP68" s="2">
        <v>1397643.32</v>
      </c>
      <c r="EQ68" s="2">
        <v>745260</v>
      </c>
      <c r="ER68" s="2">
        <v>1635130</v>
      </c>
      <c r="ES68" s="2">
        <v>2074507.03</v>
      </c>
      <c r="ET68" s="2">
        <v>3922008.38</v>
      </c>
      <c r="EU68" s="2">
        <v>2174930</v>
      </c>
      <c r="EV68" s="2">
        <v>1678523</v>
      </c>
      <c r="EW68" s="2">
        <v>19327063.420000002</v>
      </c>
      <c r="EX68" s="2">
        <v>492444</v>
      </c>
      <c r="EY68" s="2">
        <v>1094600</v>
      </c>
      <c r="EZ68" s="2">
        <v>2518200</v>
      </c>
      <c r="FA68" s="2">
        <v>3354303.66</v>
      </c>
      <c r="FB68" s="2">
        <v>2455640</v>
      </c>
      <c r="FC68" s="2">
        <v>3221276.31</v>
      </c>
      <c r="FD68" s="2">
        <v>1715893.54</v>
      </c>
      <c r="FE68" s="2">
        <v>1992540</v>
      </c>
      <c r="FF68" s="2">
        <v>1310700</v>
      </c>
      <c r="FG68" s="2">
        <v>1722040</v>
      </c>
      <c r="FH68" s="2">
        <v>1098380</v>
      </c>
      <c r="FI68" s="2">
        <v>15866698.5</v>
      </c>
      <c r="FJ68" s="2">
        <v>1277929.5</v>
      </c>
      <c r="FK68" s="2">
        <v>1778398.94</v>
      </c>
      <c r="FL68" s="2">
        <v>81290</v>
      </c>
      <c r="FM68" s="2">
        <v>1940125.48</v>
      </c>
      <c r="FN68" s="2"/>
      <c r="FO68" s="2">
        <v>1170075</v>
      </c>
      <c r="FP68" s="2">
        <v>506100</v>
      </c>
      <c r="FQ68" s="2">
        <v>26676886</v>
      </c>
      <c r="FR68" s="2">
        <v>2647985</v>
      </c>
      <c r="FS68" s="2">
        <v>3438587</v>
      </c>
      <c r="FT68" s="2">
        <v>3136610</v>
      </c>
      <c r="FU68" s="2">
        <v>5241420</v>
      </c>
      <c r="FV68" s="2">
        <v>3056114</v>
      </c>
      <c r="FW68" s="2">
        <v>4349760</v>
      </c>
      <c r="FX68" s="2">
        <v>2448274.4</v>
      </c>
      <c r="FY68" s="2">
        <v>3222453.13</v>
      </c>
      <c r="FZ68" s="2">
        <v>2431779.35</v>
      </c>
      <c r="GA68" s="2">
        <v>3208795</v>
      </c>
      <c r="GB68" s="2">
        <v>2244190</v>
      </c>
      <c r="GC68" s="2">
        <v>2039320</v>
      </c>
      <c r="GD68" s="2">
        <v>1425040</v>
      </c>
      <c r="GE68" s="2">
        <v>18580340.02</v>
      </c>
      <c r="GF68" s="2">
        <v>1318800</v>
      </c>
      <c r="GG68" s="2">
        <v>1303810</v>
      </c>
      <c r="GH68" s="2">
        <v>237473</v>
      </c>
      <c r="GI68" s="2">
        <v>2958530.32</v>
      </c>
      <c r="GJ68" s="2">
        <v>1905780</v>
      </c>
      <c r="GK68" s="2">
        <v>1843955</v>
      </c>
      <c r="GL68" s="2">
        <v>3718780</v>
      </c>
      <c r="GM68" s="2">
        <v>1973880</v>
      </c>
      <c r="GN68" s="2">
        <v>627840</v>
      </c>
      <c r="GO68" s="2">
        <v>1044657.26</v>
      </c>
      <c r="GP68" s="2">
        <v>625080</v>
      </c>
      <c r="GQ68" s="2">
        <v>5200048.3499999996</v>
      </c>
      <c r="GR68" s="2">
        <v>5689000.7800000003</v>
      </c>
      <c r="GS68" s="2">
        <v>1794540</v>
      </c>
      <c r="GT68" s="2">
        <v>4820973</v>
      </c>
      <c r="GU68" s="2">
        <v>1130760</v>
      </c>
      <c r="GV68" s="2">
        <v>3831490</v>
      </c>
      <c r="GW68" s="2">
        <v>3656833.55</v>
      </c>
      <c r="GX68" s="2">
        <v>862900</v>
      </c>
      <c r="GY68" s="2">
        <v>6677807.8099999996</v>
      </c>
      <c r="GZ68" s="2">
        <v>675480.29</v>
      </c>
      <c r="HA68" s="2">
        <v>2623660</v>
      </c>
      <c r="HB68" s="2">
        <v>1520875.8</v>
      </c>
      <c r="HC68" s="2">
        <v>25966795</v>
      </c>
      <c r="HD68" s="2">
        <v>2923183</v>
      </c>
      <c r="HE68" s="2">
        <v>4588056.53</v>
      </c>
      <c r="HF68" s="2">
        <v>3281129.32</v>
      </c>
      <c r="HG68" s="2">
        <v>2390580</v>
      </c>
      <c r="HH68" s="2">
        <v>3527400</v>
      </c>
      <c r="HI68" s="2">
        <v>497370.48</v>
      </c>
      <c r="HJ68" s="2">
        <v>1255750</v>
      </c>
      <c r="HK68" s="2">
        <v>16634990.24</v>
      </c>
      <c r="HL68" s="2">
        <v>3301406.77</v>
      </c>
      <c r="HM68" s="2">
        <v>3818847.27</v>
      </c>
      <c r="HN68" s="2">
        <v>1925736</v>
      </c>
      <c r="HO68" s="2"/>
      <c r="HP68" s="2">
        <v>1862590</v>
      </c>
      <c r="HQ68" s="2">
        <v>2580768</v>
      </c>
      <c r="HR68" s="2">
        <v>846245.5</v>
      </c>
      <c r="HS68" s="2">
        <v>28111667.530000001</v>
      </c>
      <c r="HT68" s="2">
        <v>6849800.1399999997</v>
      </c>
      <c r="HU68" s="2">
        <v>1819100</v>
      </c>
      <c r="HV68" s="2">
        <v>491134</v>
      </c>
      <c r="HW68" s="2">
        <v>922049.4</v>
      </c>
      <c r="HX68" s="2">
        <v>425764</v>
      </c>
      <c r="HY68" s="2">
        <v>2349520</v>
      </c>
      <c r="HZ68" s="2">
        <v>999780</v>
      </c>
      <c r="IA68" s="2">
        <v>988206</v>
      </c>
      <c r="IB68" s="2">
        <v>1494781.72</v>
      </c>
      <c r="IC68" s="2">
        <v>1449480</v>
      </c>
      <c r="ID68" s="2">
        <v>2001206</v>
      </c>
      <c r="IE68" s="2">
        <v>635934</v>
      </c>
      <c r="IF68" s="2">
        <v>1596312.26</v>
      </c>
      <c r="IG68" s="2">
        <v>823114.8</v>
      </c>
      <c r="IH68" s="2">
        <v>962160</v>
      </c>
      <c r="II68" s="2">
        <v>20439248.199999999</v>
      </c>
      <c r="IJ68" s="2">
        <v>6725102.4199999999</v>
      </c>
      <c r="IK68" s="2">
        <v>3652615.74</v>
      </c>
      <c r="IL68" s="2">
        <v>3260280</v>
      </c>
      <c r="IM68" s="2">
        <v>8338994</v>
      </c>
      <c r="IN68" s="2">
        <v>2452562.46</v>
      </c>
      <c r="IO68" s="2">
        <v>1650671</v>
      </c>
      <c r="IP68" s="2">
        <v>1250470</v>
      </c>
      <c r="IQ68" s="2">
        <v>1666436</v>
      </c>
      <c r="IR68" s="2">
        <v>1597929</v>
      </c>
      <c r="IS68" s="2">
        <v>42474276.840000004</v>
      </c>
      <c r="IT68" s="2">
        <v>8853768.4700000007</v>
      </c>
      <c r="IU68" s="2">
        <v>3077734.34</v>
      </c>
      <c r="IV68" s="2">
        <v>2787328</v>
      </c>
      <c r="IW68" s="2">
        <v>2300680</v>
      </c>
      <c r="IX68" s="2">
        <v>1364330</v>
      </c>
      <c r="IY68" s="2">
        <v>2485338.06</v>
      </c>
      <c r="IZ68" s="2">
        <v>1315677.83</v>
      </c>
      <c r="JA68" s="2">
        <v>2316469.6</v>
      </c>
      <c r="JB68" s="2">
        <v>1610635</v>
      </c>
      <c r="JC68" s="2">
        <v>2464557</v>
      </c>
      <c r="JD68" s="2">
        <v>1931555</v>
      </c>
      <c r="JE68" s="2">
        <v>11383608</v>
      </c>
      <c r="JF68" s="2">
        <v>9309852.8000000007</v>
      </c>
      <c r="JG68" s="2">
        <v>1306980</v>
      </c>
      <c r="JH68" s="2">
        <v>797757</v>
      </c>
      <c r="JI68" s="2">
        <v>1922492.08</v>
      </c>
      <c r="JJ68" s="2">
        <v>792382.06</v>
      </c>
      <c r="JK68" s="2">
        <v>7426334.04</v>
      </c>
      <c r="JL68" s="2">
        <v>1161690</v>
      </c>
      <c r="JM68" s="2">
        <v>2044000</v>
      </c>
      <c r="JN68" s="2">
        <v>2746820</v>
      </c>
      <c r="JO68" s="2">
        <v>100200</v>
      </c>
      <c r="JP68" s="2">
        <v>5185840</v>
      </c>
      <c r="JQ68" s="2">
        <v>1023840</v>
      </c>
      <c r="JR68" s="2">
        <v>18298251</v>
      </c>
      <c r="JS68" s="2">
        <v>12440977.07</v>
      </c>
      <c r="JT68" s="2">
        <v>1093980</v>
      </c>
      <c r="JU68" s="2">
        <v>1186554</v>
      </c>
      <c r="JV68" s="2">
        <v>3926710</v>
      </c>
      <c r="JW68" s="2">
        <v>730680</v>
      </c>
      <c r="JX68" s="2">
        <v>5756739</v>
      </c>
      <c r="JY68" s="2">
        <v>4043590</v>
      </c>
      <c r="JZ68" s="2">
        <v>2148263.7999999998</v>
      </c>
      <c r="KA68" s="2">
        <v>3295160</v>
      </c>
      <c r="KB68" s="2">
        <v>1633651</v>
      </c>
      <c r="KC68" s="2">
        <v>1892160</v>
      </c>
      <c r="KD68" s="2">
        <v>1530279.71</v>
      </c>
      <c r="KE68" s="2">
        <v>1199700</v>
      </c>
      <c r="KF68" s="2">
        <v>1374345</v>
      </c>
      <c r="KG68" s="2"/>
      <c r="KH68" s="2">
        <v>31249963.920000002</v>
      </c>
      <c r="KI68" s="2">
        <v>200100</v>
      </c>
      <c r="KJ68" s="2">
        <v>2216907.1</v>
      </c>
      <c r="KK68" s="2">
        <v>2571166</v>
      </c>
      <c r="KL68" s="2">
        <v>3260319</v>
      </c>
      <c r="KM68" s="2">
        <v>282900</v>
      </c>
      <c r="KN68" s="2">
        <v>6043560.0300000003</v>
      </c>
      <c r="KO68" s="2">
        <v>1622278.88</v>
      </c>
      <c r="KP68" s="2">
        <v>1465380</v>
      </c>
      <c r="KQ68" s="2">
        <v>7762546.7000000002</v>
      </c>
      <c r="KR68" s="2">
        <v>3723862</v>
      </c>
      <c r="KS68" s="2">
        <v>3331750</v>
      </c>
      <c r="KT68" s="2">
        <v>4663255</v>
      </c>
      <c r="KU68" s="2">
        <v>1250520</v>
      </c>
      <c r="KV68" s="2">
        <v>3390270</v>
      </c>
      <c r="KW68" s="2">
        <v>16393235.17</v>
      </c>
      <c r="KX68" s="2">
        <v>2441520</v>
      </c>
      <c r="KY68" s="2">
        <v>15373848.76</v>
      </c>
      <c r="KZ68" s="2">
        <v>2404543.46</v>
      </c>
      <c r="LA68" s="2">
        <v>1445387</v>
      </c>
      <c r="LB68" s="2">
        <v>6065821.3600000003</v>
      </c>
      <c r="LC68" s="2">
        <v>3344102.4</v>
      </c>
      <c r="LD68" s="2">
        <v>2220502.7999999998</v>
      </c>
      <c r="LE68" s="2">
        <v>1537119.36</v>
      </c>
      <c r="LF68" s="2">
        <v>1573528.4</v>
      </c>
      <c r="LG68" s="2">
        <v>52284414.579999998</v>
      </c>
      <c r="LH68" s="2">
        <v>6434658.4500000002</v>
      </c>
      <c r="LI68" s="2">
        <v>7379289.1100000003</v>
      </c>
      <c r="LJ68" s="2">
        <v>11528193.49</v>
      </c>
      <c r="LK68" s="2">
        <v>2784660.89</v>
      </c>
      <c r="LL68" s="2">
        <v>3140820</v>
      </c>
      <c r="LM68" s="2">
        <v>1766244</v>
      </c>
      <c r="LN68" s="2">
        <v>1391638</v>
      </c>
      <c r="LO68" s="2">
        <v>467550</v>
      </c>
      <c r="LP68" s="2">
        <v>3867546</v>
      </c>
      <c r="LQ68" s="2">
        <v>1011456</v>
      </c>
      <c r="LR68" s="2">
        <v>8856793.5500000007</v>
      </c>
      <c r="LS68" s="2">
        <v>1767754</v>
      </c>
      <c r="LT68" s="2">
        <v>1559945.59</v>
      </c>
      <c r="LU68" s="2">
        <v>37154376.799999997</v>
      </c>
      <c r="LV68" s="2">
        <v>291362</v>
      </c>
      <c r="LW68" s="2">
        <v>27589047</v>
      </c>
      <c r="LX68" s="2">
        <v>9195570.0600000005</v>
      </c>
      <c r="LY68" s="2">
        <v>4364631.7</v>
      </c>
      <c r="LZ68" s="2">
        <v>5883245</v>
      </c>
      <c r="MA68" s="2">
        <v>3409995.52</v>
      </c>
      <c r="MB68" s="2">
        <v>4556626.08</v>
      </c>
      <c r="MC68" s="2">
        <v>2712065.9</v>
      </c>
      <c r="MD68" s="2">
        <v>3924647</v>
      </c>
      <c r="ME68" s="2">
        <v>13040268.85</v>
      </c>
      <c r="MF68" s="2">
        <v>1990817.2</v>
      </c>
      <c r="MG68" s="2">
        <v>37412867</v>
      </c>
      <c r="MH68" s="2">
        <v>2523333.33</v>
      </c>
      <c r="MI68" s="2">
        <v>1205012</v>
      </c>
      <c r="MJ68" s="2">
        <v>809471</v>
      </c>
      <c r="MK68" s="2">
        <v>1771474</v>
      </c>
      <c r="ML68" s="2">
        <v>2367201.91</v>
      </c>
      <c r="MM68" s="2">
        <v>1817603.55</v>
      </c>
      <c r="MN68" s="2">
        <v>1931710.18</v>
      </c>
      <c r="MO68" s="2">
        <v>3459670.41</v>
      </c>
      <c r="MP68" s="2">
        <v>1738240</v>
      </c>
      <c r="MQ68" s="2">
        <v>2148582</v>
      </c>
      <c r="MR68" s="2">
        <v>1532465.14</v>
      </c>
      <c r="MS68" s="2">
        <v>36819552.390000001</v>
      </c>
      <c r="MT68" s="2">
        <v>3944470.67</v>
      </c>
      <c r="MU68" s="2">
        <v>2849123.94</v>
      </c>
      <c r="MV68" s="2">
        <v>5684896</v>
      </c>
      <c r="MW68" s="2">
        <v>5957377</v>
      </c>
      <c r="MX68" s="2">
        <v>3462777</v>
      </c>
      <c r="MY68" s="2">
        <v>5172309.84</v>
      </c>
      <c r="MZ68" s="2">
        <v>5359099</v>
      </c>
      <c r="NA68" s="2">
        <v>364663</v>
      </c>
      <c r="NB68" s="2">
        <v>857199.4</v>
      </c>
      <c r="NC68" s="2">
        <v>655460</v>
      </c>
      <c r="ND68" s="2">
        <v>38140013.619999997</v>
      </c>
      <c r="NE68" s="2">
        <v>6112160</v>
      </c>
      <c r="NF68" s="2">
        <v>557389.37</v>
      </c>
      <c r="NG68" s="2">
        <v>14910373</v>
      </c>
      <c r="NH68" s="2">
        <v>1723950</v>
      </c>
      <c r="NI68" s="2">
        <v>3691581.64</v>
      </c>
      <c r="NJ68" s="2">
        <v>8713457</v>
      </c>
      <c r="NK68" s="2">
        <v>5994561.29</v>
      </c>
      <c r="NL68" s="2">
        <v>668700</v>
      </c>
      <c r="NM68" s="2">
        <v>2501697</v>
      </c>
      <c r="NN68" s="2">
        <v>2759782</v>
      </c>
      <c r="NO68" s="2">
        <v>1411953</v>
      </c>
      <c r="NP68" s="2">
        <v>11415292.789999999</v>
      </c>
      <c r="NQ68" s="2"/>
      <c r="NR68" s="2">
        <v>991540</v>
      </c>
      <c r="NS68" s="2">
        <v>1754273.57</v>
      </c>
      <c r="NT68" s="2">
        <v>1217100</v>
      </c>
      <c r="NU68" s="2">
        <v>75540</v>
      </c>
      <c r="NV68" s="2">
        <v>1362900</v>
      </c>
      <c r="NW68" s="2">
        <v>13932763.949999999</v>
      </c>
      <c r="NX68" s="2">
        <v>10671427.17</v>
      </c>
      <c r="NY68" s="2">
        <v>2368900</v>
      </c>
      <c r="NZ68" s="2">
        <v>815879.31</v>
      </c>
      <c r="OA68" s="2">
        <v>1401061.51</v>
      </c>
      <c r="OB68" s="2">
        <v>2169000</v>
      </c>
      <c r="OC68" s="2"/>
      <c r="OD68" s="2">
        <v>26118239.289999999</v>
      </c>
      <c r="OE68" s="2">
        <v>8664439.1600000001</v>
      </c>
      <c r="OF68" s="2">
        <v>2925850.31</v>
      </c>
      <c r="OG68" s="2">
        <v>12807944</v>
      </c>
      <c r="OH68" s="2">
        <v>2215724.7000000002</v>
      </c>
      <c r="OI68" s="2">
        <v>4069359.5</v>
      </c>
      <c r="OJ68" s="2">
        <v>233963.21</v>
      </c>
      <c r="OK68" s="2">
        <v>1723117.81</v>
      </c>
      <c r="OL68" s="2">
        <v>1558810.8</v>
      </c>
      <c r="OM68" s="2">
        <v>26912855</v>
      </c>
      <c r="ON68" s="2">
        <v>7228496.6799999997</v>
      </c>
      <c r="OO68" s="2">
        <v>8741631.2899999991</v>
      </c>
      <c r="OP68" s="2">
        <v>4650559.24</v>
      </c>
      <c r="OQ68" s="2">
        <v>3565996.28</v>
      </c>
      <c r="OR68" s="2">
        <v>1152826.56</v>
      </c>
      <c r="OS68" s="2">
        <v>16903915.190000001</v>
      </c>
      <c r="OT68" s="2">
        <v>776677.06</v>
      </c>
      <c r="OU68" s="2">
        <v>944700</v>
      </c>
      <c r="OV68" s="2">
        <v>3282900</v>
      </c>
      <c r="OW68" s="2">
        <v>2827222.3</v>
      </c>
      <c r="OX68" s="2">
        <v>8874886</v>
      </c>
      <c r="OY68" s="2">
        <v>1380174.82</v>
      </c>
      <c r="OZ68" s="2"/>
      <c r="PA68" s="2">
        <v>1013769.97</v>
      </c>
      <c r="PB68" s="2">
        <v>18931724.469999999</v>
      </c>
      <c r="PC68" s="2">
        <v>2811045.02</v>
      </c>
      <c r="PD68" s="2">
        <v>5375743.5300000003</v>
      </c>
      <c r="PE68" s="2">
        <v>430020</v>
      </c>
      <c r="PF68" s="2">
        <v>3218575</v>
      </c>
      <c r="PG68" s="2">
        <v>4709971.5</v>
      </c>
      <c r="PH68" s="2">
        <v>3028073.44</v>
      </c>
      <c r="PI68" s="2">
        <v>1451095</v>
      </c>
      <c r="PJ68" s="2">
        <v>2251882.08</v>
      </c>
      <c r="PK68" s="2">
        <v>2634402</v>
      </c>
      <c r="PL68" s="2">
        <v>2426485.61</v>
      </c>
      <c r="PM68" s="2">
        <v>815946.56</v>
      </c>
      <c r="PN68" s="2">
        <v>984600</v>
      </c>
      <c r="PO68" s="2">
        <v>9856145</v>
      </c>
      <c r="PP68" s="2">
        <v>1839978</v>
      </c>
      <c r="PQ68" s="2">
        <v>648700</v>
      </c>
      <c r="PR68" s="2">
        <v>406380</v>
      </c>
      <c r="PS68" s="2">
        <v>1017303</v>
      </c>
      <c r="PT68" s="2">
        <v>47555648</v>
      </c>
      <c r="PU68" s="2">
        <v>1940506</v>
      </c>
      <c r="PV68" s="2">
        <v>1596199</v>
      </c>
      <c r="PW68" s="2">
        <v>2778510</v>
      </c>
      <c r="PX68" s="2">
        <v>13675121.99</v>
      </c>
      <c r="PY68" s="2">
        <v>3936916.21</v>
      </c>
      <c r="PZ68" s="2">
        <v>3612517</v>
      </c>
      <c r="QA68" s="2">
        <v>2781360</v>
      </c>
      <c r="QB68" s="2">
        <v>5151360</v>
      </c>
      <c r="QC68" s="2">
        <v>1646226</v>
      </c>
      <c r="QD68" s="2">
        <v>4722265.07</v>
      </c>
      <c r="QE68" s="2">
        <v>2872510</v>
      </c>
      <c r="QF68" s="2">
        <v>2495849.85</v>
      </c>
      <c r="QG68" s="2">
        <v>3287870</v>
      </c>
      <c r="QH68" s="2">
        <v>2779340</v>
      </c>
      <c r="QI68" s="2">
        <v>2604940</v>
      </c>
      <c r="QJ68" s="2">
        <v>1855185</v>
      </c>
      <c r="QK68" s="2">
        <v>2332763.7999999998</v>
      </c>
      <c r="QL68" s="2">
        <v>2172439</v>
      </c>
      <c r="QM68" s="2">
        <v>2380775.87</v>
      </c>
      <c r="QN68" s="2">
        <v>5363780.3600000003</v>
      </c>
      <c r="QO68" s="2">
        <v>1608539</v>
      </c>
      <c r="QP68" s="2"/>
      <c r="QQ68" s="2">
        <v>94366</v>
      </c>
      <c r="QR68" s="2">
        <v>368580</v>
      </c>
      <c r="QS68" s="2">
        <v>777352</v>
      </c>
      <c r="QT68" s="2">
        <v>33025007.68</v>
      </c>
      <c r="QU68" s="2">
        <v>1057270</v>
      </c>
      <c r="QV68" s="2">
        <v>5433304</v>
      </c>
      <c r="QW68" s="2">
        <v>2524310</v>
      </c>
      <c r="QX68" s="2">
        <v>2578095</v>
      </c>
      <c r="QY68" s="2">
        <v>5603324</v>
      </c>
      <c r="QZ68" s="2">
        <v>2444576.8199999998</v>
      </c>
      <c r="RA68" s="2">
        <v>2257903.6800000002</v>
      </c>
      <c r="RB68" s="2">
        <v>6344460</v>
      </c>
      <c r="RC68" s="2">
        <v>2111970</v>
      </c>
      <c r="RD68" s="2">
        <v>1331610</v>
      </c>
      <c r="RE68" s="2">
        <v>541260</v>
      </c>
      <c r="RF68" s="2">
        <v>364020</v>
      </c>
      <c r="RG68" s="2">
        <v>25695587.739999998</v>
      </c>
      <c r="RH68" s="2">
        <v>4570423.71</v>
      </c>
      <c r="RI68" s="2">
        <v>1347480</v>
      </c>
      <c r="RJ68" s="2">
        <v>1602778.05</v>
      </c>
      <c r="RK68" s="2">
        <v>1820905</v>
      </c>
      <c r="RL68" s="2">
        <v>2726284.64</v>
      </c>
      <c r="RM68" s="2">
        <v>2921640</v>
      </c>
      <c r="RN68" s="2">
        <v>1529743.29</v>
      </c>
      <c r="RO68" s="2">
        <v>1204640</v>
      </c>
      <c r="RP68" s="2">
        <v>3823020</v>
      </c>
      <c r="RQ68" s="2">
        <v>2997040</v>
      </c>
      <c r="RR68" s="2">
        <v>1045650.58</v>
      </c>
      <c r="RS68" s="2">
        <v>1178480</v>
      </c>
      <c r="RT68" s="2">
        <v>1777232</v>
      </c>
      <c r="RU68" s="2">
        <v>1485730</v>
      </c>
      <c r="RV68" s="2">
        <v>1244828</v>
      </c>
      <c r="RW68" s="2">
        <v>1431480</v>
      </c>
      <c r="RX68" s="2">
        <v>1172340</v>
      </c>
      <c r="RY68" s="2">
        <v>758420</v>
      </c>
      <c r="RZ68" s="2">
        <v>1220520</v>
      </c>
      <c r="SA68" s="2">
        <v>17768795</v>
      </c>
      <c r="SB68" s="2">
        <v>3247190</v>
      </c>
      <c r="SC68" s="2">
        <v>99840</v>
      </c>
      <c r="SD68" s="2">
        <v>1842200</v>
      </c>
      <c r="SE68" s="2">
        <v>1766920</v>
      </c>
      <c r="SF68" s="2">
        <v>3029830</v>
      </c>
      <c r="SG68" s="2">
        <v>1423130</v>
      </c>
      <c r="SH68" s="2">
        <v>4596334.5999999996</v>
      </c>
      <c r="SI68" s="2">
        <v>2024292.28</v>
      </c>
      <c r="SJ68" s="2">
        <v>1653046.89</v>
      </c>
      <c r="SK68" s="2">
        <v>5959399</v>
      </c>
      <c r="SL68" s="2">
        <v>688260</v>
      </c>
      <c r="SM68" s="2">
        <v>10405715.23</v>
      </c>
      <c r="SN68" s="2">
        <v>2245344</v>
      </c>
      <c r="SO68" s="2">
        <v>2940622.26</v>
      </c>
      <c r="SP68" s="2">
        <v>3264314.52</v>
      </c>
      <c r="SQ68" s="2">
        <v>3396042.42</v>
      </c>
      <c r="SR68" s="2">
        <v>2640460</v>
      </c>
      <c r="SS68" s="2">
        <v>2705467</v>
      </c>
      <c r="ST68" s="2">
        <v>1434560</v>
      </c>
      <c r="SU68" s="2">
        <v>21953625.550000001</v>
      </c>
      <c r="SV68" s="2">
        <v>1602742</v>
      </c>
      <c r="SW68" s="2">
        <v>2973140</v>
      </c>
      <c r="SX68" s="2">
        <v>2779000</v>
      </c>
      <c r="SY68" s="2">
        <v>1963400</v>
      </c>
      <c r="SZ68" s="2">
        <v>1837320</v>
      </c>
      <c r="TA68" s="2">
        <v>2067150</v>
      </c>
      <c r="TB68" s="2">
        <v>6811086.3700000001</v>
      </c>
      <c r="TC68" s="2">
        <v>827020</v>
      </c>
      <c r="TD68" s="2">
        <v>1893780</v>
      </c>
      <c r="TE68" s="2">
        <v>471530</v>
      </c>
      <c r="TF68" s="2">
        <v>5547069</v>
      </c>
      <c r="TG68" s="2">
        <v>2398710</v>
      </c>
      <c r="TH68" s="2">
        <v>197654.74</v>
      </c>
      <c r="TI68" s="2">
        <v>44867453.960000001</v>
      </c>
      <c r="TJ68" s="2">
        <v>2033740</v>
      </c>
      <c r="TK68" s="2">
        <v>3433484</v>
      </c>
      <c r="TL68" s="2">
        <v>2535490</v>
      </c>
      <c r="TM68" s="2">
        <v>5614526.6399999997</v>
      </c>
      <c r="TN68" s="2">
        <v>2287215.16</v>
      </c>
      <c r="TO68" s="2">
        <v>1886570</v>
      </c>
      <c r="TP68" s="2">
        <v>6770688</v>
      </c>
      <c r="TQ68" s="2">
        <v>2295661</v>
      </c>
      <c r="TR68" s="2">
        <v>3856883.56</v>
      </c>
      <c r="TS68" s="2">
        <v>5313130</v>
      </c>
      <c r="TT68" s="2">
        <v>2962610</v>
      </c>
      <c r="TU68" s="2">
        <v>1498145.48</v>
      </c>
      <c r="TV68" s="2">
        <v>3561575.32</v>
      </c>
      <c r="TW68" s="2">
        <v>2706380</v>
      </c>
      <c r="TX68" s="2">
        <v>2195910</v>
      </c>
      <c r="TY68" s="2">
        <v>843626.29</v>
      </c>
      <c r="TZ68" s="2">
        <v>3670680.88</v>
      </c>
      <c r="UA68" s="2">
        <v>12751077.65</v>
      </c>
      <c r="UB68" s="2">
        <v>3857753</v>
      </c>
      <c r="UC68" s="2">
        <v>1724326</v>
      </c>
      <c r="UD68" s="2">
        <v>2070375.45</v>
      </c>
      <c r="UE68" s="2">
        <v>9584570</v>
      </c>
      <c r="UF68" s="2">
        <v>1676850</v>
      </c>
      <c r="UG68" s="2">
        <v>576040</v>
      </c>
      <c r="UH68" s="2">
        <v>1094953</v>
      </c>
      <c r="UI68" s="2">
        <v>685760</v>
      </c>
      <c r="UJ68" s="2">
        <v>10589919</v>
      </c>
      <c r="UK68" s="2">
        <v>3731952.8</v>
      </c>
      <c r="UL68" s="2">
        <v>3013726.26</v>
      </c>
      <c r="UM68" s="2">
        <v>4423152.41</v>
      </c>
      <c r="UN68" s="2"/>
      <c r="UO68" s="2">
        <v>2302117.2000000002</v>
      </c>
      <c r="UP68" s="2">
        <v>53947208</v>
      </c>
      <c r="UQ68" s="2">
        <v>3554555</v>
      </c>
      <c r="UR68" s="2">
        <v>3181300</v>
      </c>
      <c r="US68" s="2">
        <v>8882070</v>
      </c>
      <c r="UT68" s="2">
        <v>685560</v>
      </c>
      <c r="UU68" s="2">
        <v>1681550.5</v>
      </c>
      <c r="UV68" s="2">
        <v>6940577.3600000003</v>
      </c>
      <c r="UW68" s="2">
        <v>1216840</v>
      </c>
      <c r="UX68" s="2">
        <v>2546970</v>
      </c>
      <c r="UY68" s="2">
        <v>2440138</v>
      </c>
      <c r="UZ68" s="2">
        <v>2721570</v>
      </c>
      <c r="VA68" s="2">
        <v>7545694.9299999997</v>
      </c>
      <c r="VB68" s="2">
        <v>2730655</v>
      </c>
      <c r="VC68" s="2">
        <v>5562400</v>
      </c>
      <c r="VD68" s="2">
        <v>1599200</v>
      </c>
      <c r="VE68" s="2">
        <v>1505130</v>
      </c>
      <c r="VF68" s="2">
        <v>1397300</v>
      </c>
      <c r="VG68" s="2">
        <v>788277.42</v>
      </c>
      <c r="VH68" s="2">
        <v>1150122.52</v>
      </c>
      <c r="VI68" s="2">
        <v>1466450</v>
      </c>
      <c r="VJ68" s="2">
        <v>251280</v>
      </c>
      <c r="VK68" s="2">
        <v>653880</v>
      </c>
      <c r="VL68" s="2">
        <v>26595586</v>
      </c>
      <c r="VM68" s="2">
        <v>2373674.71</v>
      </c>
      <c r="VN68" s="2">
        <v>1146767</v>
      </c>
      <c r="VO68" s="2">
        <v>3866317.65</v>
      </c>
      <c r="VP68" s="2">
        <v>3902490.03</v>
      </c>
      <c r="VQ68" s="2">
        <v>2585341</v>
      </c>
      <c r="VR68" s="2">
        <v>3227669.2</v>
      </c>
      <c r="VS68" s="2">
        <v>1906296.11</v>
      </c>
      <c r="VT68" s="2">
        <v>2060356.8</v>
      </c>
      <c r="VU68" s="2">
        <v>6687367</v>
      </c>
      <c r="VV68" s="2">
        <v>1992607.42</v>
      </c>
      <c r="VW68" s="2">
        <v>2926097</v>
      </c>
      <c r="VX68" s="2">
        <v>2286570</v>
      </c>
      <c r="VY68" s="2">
        <v>2013501.8</v>
      </c>
      <c r="VZ68" s="2">
        <v>2844997.67</v>
      </c>
      <c r="WA68" s="2">
        <v>83062080.290000007</v>
      </c>
      <c r="WB68" s="2">
        <v>4702335.67</v>
      </c>
      <c r="WC68" s="2">
        <v>2822250</v>
      </c>
      <c r="WD68" s="2">
        <v>2590514</v>
      </c>
      <c r="WE68" s="2">
        <v>4047225.58</v>
      </c>
      <c r="WF68" s="2">
        <v>2351220</v>
      </c>
      <c r="WG68" s="2">
        <v>4002460</v>
      </c>
      <c r="WH68" s="2">
        <v>8792668</v>
      </c>
      <c r="WI68" s="2">
        <v>4193106.77</v>
      </c>
      <c r="WJ68" s="2">
        <v>4487094</v>
      </c>
      <c r="WK68" s="2">
        <v>5725440</v>
      </c>
      <c r="WL68" s="2">
        <v>5559051</v>
      </c>
      <c r="WM68" s="2">
        <v>4765140</v>
      </c>
      <c r="WN68" s="2">
        <v>5306987</v>
      </c>
      <c r="WO68" s="2">
        <v>8066991.4400000004</v>
      </c>
      <c r="WP68" s="2">
        <v>4487588</v>
      </c>
      <c r="WQ68" s="2">
        <v>4534340</v>
      </c>
      <c r="WR68" s="2">
        <v>106620</v>
      </c>
      <c r="WS68" s="2">
        <v>2525880</v>
      </c>
      <c r="WT68" s="2">
        <v>5474711.9199999999</v>
      </c>
      <c r="WU68" s="2">
        <v>17236293.52</v>
      </c>
      <c r="WV68" s="2">
        <v>4038419</v>
      </c>
      <c r="WW68" s="2">
        <v>1774169</v>
      </c>
      <c r="WX68" s="2"/>
      <c r="WY68" s="2">
        <v>4417997</v>
      </c>
      <c r="WZ68" s="2">
        <v>1765516.51</v>
      </c>
      <c r="XA68" s="2">
        <v>1689520</v>
      </c>
      <c r="XB68" s="2">
        <v>3347320.5</v>
      </c>
      <c r="XC68" s="2">
        <v>28282.400000000001</v>
      </c>
      <c r="XD68" s="2">
        <v>1211295.48</v>
      </c>
      <c r="XE68" s="2">
        <v>63840</v>
      </c>
      <c r="XF68" s="2">
        <v>1461735.08</v>
      </c>
      <c r="XG68" s="2">
        <v>1645894.32</v>
      </c>
      <c r="XH68" s="2">
        <v>33083502.059999999</v>
      </c>
      <c r="XI68" s="2">
        <v>4190988.85</v>
      </c>
      <c r="XJ68" s="2">
        <v>4614280.2</v>
      </c>
      <c r="XK68" s="2">
        <v>17471598.609999999</v>
      </c>
      <c r="XL68" s="2">
        <v>3151112.08</v>
      </c>
      <c r="XM68" s="2">
        <v>3873186</v>
      </c>
      <c r="XN68" s="2">
        <v>6098352</v>
      </c>
      <c r="XO68" s="2">
        <v>3637740</v>
      </c>
      <c r="XP68" s="2">
        <v>2262420</v>
      </c>
      <c r="XQ68" s="2">
        <v>6828234.21</v>
      </c>
      <c r="XR68" s="2">
        <v>5047608.16</v>
      </c>
      <c r="XS68" s="2">
        <v>2418840</v>
      </c>
      <c r="XT68" s="2">
        <v>1841225</v>
      </c>
      <c r="XU68" s="2">
        <v>1926878</v>
      </c>
      <c r="XV68" s="2">
        <v>3424750</v>
      </c>
      <c r="XW68" s="2">
        <v>2566972.2799999998</v>
      </c>
      <c r="XX68" s="2">
        <v>2043960</v>
      </c>
      <c r="XY68" s="2">
        <v>1865998.07</v>
      </c>
      <c r="XZ68" s="2">
        <v>3400470</v>
      </c>
      <c r="YA68" s="2">
        <v>1725761.39</v>
      </c>
      <c r="YB68" s="2">
        <v>3562500</v>
      </c>
      <c r="YC68" s="2">
        <v>1662000</v>
      </c>
      <c r="YD68" s="2">
        <v>1797785</v>
      </c>
      <c r="YE68" s="2">
        <v>41924866</v>
      </c>
      <c r="YF68" s="2">
        <v>2485368.25</v>
      </c>
      <c r="YG68" s="2">
        <v>3489070</v>
      </c>
      <c r="YH68" s="2">
        <v>3255039.36</v>
      </c>
      <c r="YI68" s="2">
        <v>14435043.41</v>
      </c>
      <c r="YJ68" s="2">
        <v>3425309.26</v>
      </c>
      <c r="YK68" s="2">
        <v>3634007.51</v>
      </c>
      <c r="YL68" s="2">
        <v>2665088</v>
      </c>
      <c r="YM68" s="2">
        <v>8468275.0199999996</v>
      </c>
      <c r="YN68" s="2">
        <v>5442762</v>
      </c>
      <c r="YO68" s="2">
        <v>4505943.6399999997</v>
      </c>
      <c r="YP68" s="2">
        <v>3602035</v>
      </c>
      <c r="YQ68" s="2">
        <v>2087840</v>
      </c>
      <c r="YR68" s="2">
        <v>2112989.66</v>
      </c>
      <c r="YS68" s="2">
        <v>844094</v>
      </c>
      <c r="YT68" s="2">
        <v>1119668.25</v>
      </c>
      <c r="YU68" s="2">
        <v>1136448.3899999999</v>
      </c>
      <c r="YV68" s="2">
        <v>12528705.84</v>
      </c>
      <c r="YW68" s="2">
        <v>1145640</v>
      </c>
      <c r="YX68" s="2">
        <v>1732920</v>
      </c>
      <c r="YY68" s="2">
        <v>1955492.72</v>
      </c>
      <c r="YZ68" s="2">
        <v>1816070</v>
      </c>
      <c r="ZA68" s="2">
        <v>1003113</v>
      </c>
      <c r="ZB68" s="2"/>
      <c r="ZC68" s="2">
        <v>18905113.960000001</v>
      </c>
      <c r="ZD68" s="2">
        <v>1514611.8</v>
      </c>
      <c r="ZE68" s="2">
        <v>2140220</v>
      </c>
      <c r="ZF68" s="2">
        <v>2896981.2</v>
      </c>
      <c r="ZG68" s="2">
        <v>1903736.27</v>
      </c>
      <c r="ZH68" s="2">
        <v>1483440</v>
      </c>
      <c r="ZI68" s="2">
        <v>1368260</v>
      </c>
      <c r="ZJ68" s="2">
        <v>1027111.33</v>
      </c>
      <c r="ZK68" s="2">
        <v>5182803</v>
      </c>
      <c r="ZL68" s="2">
        <v>42154218</v>
      </c>
      <c r="ZM68" s="2">
        <v>1677865</v>
      </c>
      <c r="ZN68" s="2">
        <v>3056939</v>
      </c>
      <c r="ZO68" s="2">
        <v>12193823.32</v>
      </c>
      <c r="ZP68" s="2">
        <v>6209628</v>
      </c>
      <c r="ZQ68" s="2">
        <v>2065380</v>
      </c>
      <c r="ZR68" s="2">
        <v>2678992</v>
      </c>
      <c r="ZS68" s="2">
        <v>5414050</v>
      </c>
      <c r="ZT68" s="2">
        <v>5881720</v>
      </c>
      <c r="ZU68" s="2">
        <v>5941459.7400000002</v>
      </c>
      <c r="ZV68" s="2">
        <v>1743240</v>
      </c>
      <c r="ZW68" s="2">
        <v>2291192</v>
      </c>
      <c r="ZX68" s="2">
        <v>2064575.5</v>
      </c>
      <c r="ZY68" s="2">
        <v>2385225</v>
      </c>
      <c r="ZZ68" s="2">
        <v>2276400</v>
      </c>
      <c r="AAA68" s="2">
        <v>3015831</v>
      </c>
      <c r="AAB68" s="2">
        <v>3647764</v>
      </c>
      <c r="AAC68" s="2">
        <v>1318320</v>
      </c>
      <c r="AAD68" s="2">
        <v>395040</v>
      </c>
      <c r="AAE68" s="2">
        <v>1601078.39</v>
      </c>
      <c r="AAF68" s="2">
        <v>1946984</v>
      </c>
      <c r="AAG68" s="2">
        <v>1127110</v>
      </c>
      <c r="AAH68" s="2">
        <v>13917160.220000001</v>
      </c>
      <c r="AAI68" s="2">
        <v>2277780</v>
      </c>
      <c r="AAJ68" s="2">
        <v>2550036.5</v>
      </c>
      <c r="AAK68" s="2">
        <v>2429999</v>
      </c>
      <c r="AAL68" s="2">
        <v>2220641</v>
      </c>
      <c r="AAM68" s="2">
        <v>2674461</v>
      </c>
      <c r="AAN68" s="2">
        <v>2221300</v>
      </c>
      <c r="AAO68" s="2">
        <v>63404359</v>
      </c>
      <c r="AAP68" s="2">
        <v>3518056</v>
      </c>
      <c r="AAQ68" s="2">
        <v>2245624</v>
      </c>
      <c r="AAR68" s="2">
        <v>3506570</v>
      </c>
      <c r="AAS68" s="2">
        <v>3574530</v>
      </c>
      <c r="AAT68" s="2">
        <v>3053631</v>
      </c>
      <c r="AAU68" s="2">
        <v>4104130</v>
      </c>
      <c r="AAV68" s="2">
        <v>3930507.54</v>
      </c>
      <c r="AAW68" s="2">
        <v>8896963</v>
      </c>
      <c r="AAX68" s="2">
        <v>2262142</v>
      </c>
      <c r="AAY68" s="2">
        <v>3431506.49</v>
      </c>
      <c r="AAZ68" s="2">
        <v>11435416</v>
      </c>
      <c r="ABA68" s="2">
        <v>7528069</v>
      </c>
      <c r="ABB68" s="2">
        <v>3184342</v>
      </c>
      <c r="ABC68" s="2">
        <v>583200</v>
      </c>
      <c r="ABD68" s="2">
        <v>2516273.5499999998</v>
      </c>
      <c r="ABE68" s="2">
        <v>2207160</v>
      </c>
      <c r="ABF68" s="2">
        <v>2451660</v>
      </c>
      <c r="ABG68" s="2">
        <v>2770860</v>
      </c>
      <c r="ABH68" s="2">
        <v>15281194</v>
      </c>
      <c r="ABI68" s="2">
        <v>10666374.619999999</v>
      </c>
      <c r="ABJ68" s="2">
        <v>1799130</v>
      </c>
      <c r="ABK68" s="2">
        <v>1145142.8999999999</v>
      </c>
      <c r="ABL68" s="2">
        <v>742320</v>
      </c>
      <c r="ABM68" s="2">
        <v>875900</v>
      </c>
      <c r="ABN68" s="2">
        <v>1591492.11</v>
      </c>
      <c r="ABO68" s="2">
        <v>22584728.690000001</v>
      </c>
      <c r="ABP68" s="2">
        <v>2047870</v>
      </c>
      <c r="ABQ68" s="2">
        <v>885630</v>
      </c>
      <c r="ABR68" s="2">
        <v>3023269.38</v>
      </c>
      <c r="ABS68" s="2">
        <v>3345576</v>
      </c>
      <c r="ABT68" s="2">
        <v>1242080</v>
      </c>
      <c r="ABU68" s="2">
        <v>2931274</v>
      </c>
      <c r="ABV68" s="2">
        <v>2207865.66</v>
      </c>
      <c r="ABW68" s="2">
        <v>111480</v>
      </c>
      <c r="ABX68" s="2">
        <v>38850503.460000001</v>
      </c>
      <c r="ABY68" s="2">
        <v>377358</v>
      </c>
      <c r="ABZ68" s="2">
        <v>2558419.7000000002</v>
      </c>
      <c r="ACA68" s="2">
        <v>615850.80000000005</v>
      </c>
      <c r="ACB68" s="2">
        <v>282825</v>
      </c>
      <c r="ACC68" s="2">
        <v>3795329.34</v>
      </c>
      <c r="ACD68" s="2">
        <v>808510</v>
      </c>
      <c r="ACE68" s="2">
        <v>1934986</v>
      </c>
      <c r="ACF68" s="2">
        <v>966374.29</v>
      </c>
      <c r="ACG68" s="2">
        <v>3666687.77</v>
      </c>
      <c r="ACH68" s="2">
        <v>926520</v>
      </c>
      <c r="ACI68" s="2">
        <v>26660306.649999999</v>
      </c>
      <c r="ACJ68" s="2">
        <v>820740</v>
      </c>
      <c r="ACK68" s="2">
        <v>1082700</v>
      </c>
      <c r="ACL68" s="2">
        <v>3995080</v>
      </c>
      <c r="ACM68" s="2">
        <v>1131225.1599999999</v>
      </c>
      <c r="ACN68" s="2">
        <v>2905230</v>
      </c>
      <c r="ACO68" s="2">
        <v>3782865</v>
      </c>
      <c r="ACP68" s="2"/>
      <c r="ACQ68" s="2">
        <v>13955083.880000001</v>
      </c>
      <c r="ACR68" s="2">
        <v>1598669.3</v>
      </c>
      <c r="ACS68" s="2">
        <v>2529825.6</v>
      </c>
      <c r="ACT68" s="2">
        <v>3261480</v>
      </c>
      <c r="ACU68" s="2">
        <v>3532101</v>
      </c>
      <c r="ACV68" s="2">
        <v>3795282.38</v>
      </c>
      <c r="ACW68" s="2">
        <v>1106710</v>
      </c>
      <c r="ACX68" s="2">
        <v>2337484</v>
      </c>
      <c r="ACY68" s="2">
        <v>1250092</v>
      </c>
      <c r="ACZ68" s="2">
        <v>1847712.22</v>
      </c>
      <c r="ADA68" s="2">
        <v>538979</v>
      </c>
      <c r="ADB68" s="2">
        <v>305040</v>
      </c>
      <c r="ADC68" s="2">
        <v>234830</v>
      </c>
      <c r="ADD68" s="2"/>
      <c r="ADE68" s="2">
        <v>99360</v>
      </c>
      <c r="ADF68" s="2">
        <v>13560828.67</v>
      </c>
      <c r="ADG68" s="2">
        <v>7050993.8200000003</v>
      </c>
      <c r="ADH68" s="2">
        <v>633660</v>
      </c>
      <c r="ADI68" s="2">
        <v>1106775</v>
      </c>
      <c r="ADJ68" s="2">
        <v>1511971.47</v>
      </c>
      <c r="ADK68" s="2">
        <v>617195.48</v>
      </c>
      <c r="ADL68" s="2"/>
      <c r="ADM68" s="2">
        <v>1766853.75</v>
      </c>
      <c r="ADN68" s="2">
        <v>1326035.48</v>
      </c>
      <c r="ADO68" s="2">
        <v>37913016.640000001</v>
      </c>
      <c r="ADP68" s="2">
        <v>3079853.01</v>
      </c>
      <c r="ADQ68" s="2">
        <v>3074101.92</v>
      </c>
      <c r="ADR68" s="2">
        <v>308004.40000000002</v>
      </c>
      <c r="ADS68" s="2">
        <v>20087619.5</v>
      </c>
      <c r="ADT68" s="2">
        <v>887720</v>
      </c>
      <c r="ADU68" s="2">
        <v>945120</v>
      </c>
      <c r="ADV68" s="2">
        <v>776258.4</v>
      </c>
      <c r="ADW68" s="2">
        <v>611620</v>
      </c>
      <c r="ADX68" s="2">
        <v>112260</v>
      </c>
      <c r="ADY68" s="2">
        <v>30561241.800000001</v>
      </c>
      <c r="ADZ68" s="2">
        <v>7046193</v>
      </c>
      <c r="AEA68" s="2">
        <v>3271854.5</v>
      </c>
      <c r="AEB68" s="2">
        <v>1183114.8</v>
      </c>
      <c r="AEC68" s="2">
        <v>811974.91</v>
      </c>
      <c r="AED68" s="2">
        <v>2391914.14</v>
      </c>
      <c r="AEE68" s="2">
        <v>3616008.02</v>
      </c>
      <c r="AEF68" s="2">
        <v>2282245.1</v>
      </c>
      <c r="AEG68" s="2">
        <v>2122046.31</v>
      </c>
      <c r="AEH68" s="2">
        <v>1294080</v>
      </c>
      <c r="AEI68" s="2">
        <v>1624679.31</v>
      </c>
      <c r="AEJ68" s="2">
        <v>2822460</v>
      </c>
      <c r="AEK68" s="2">
        <v>2530062</v>
      </c>
      <c r="AEL68" s="2">
        <v>2102580</v>
      </c>
      <c r="AEM68" s="2">
        <v>2393212.2000000002</v>
      </c>
      <c r="AEN68" s="2">
        <v>294680</v>
      </c>
      <c r="AEO68" s="2">
        <v>1821259</v>
      </c>
      <c r="AEP68" s="2">
        <v>3595620</v>
      </c>
      <c r="AEQ68" s="2">
        <v>2684204.5</v>
      </c>
      <c r="AER68" s="2">
        <v>3902127.86</v>
      </c>
      <c r="AES68" s="2">
        <v>44929426.840000004</v>
      </c>
      <c r="AET68" s="2">
        <v>2973647</v>
      </c>
      <c r="AEU68" s="2">
        <v>105240</v>
      </c>
      <c r="AEV68" s="2">
        <v>1366092</v>
      </c>
      <c r="AEW68" s="2">
        <v>948780</v>
      </c>
      <c r="AEX68" s="2">
        <v>4666729.5</v>
      </c>
      <c r="AEY68" s="2">
        <v>1481367</v>
      </c>
      <c r="AEZ68" s="2">
        <v>2926260</v>
      </c>
      <c r="AFA68" s="2">
        <v>1882447.2</v>
      </c>
      <c r="AFB68" s="2">
        <v>434746.45</v>
      </c>
      <c r="AFC68" s="2">
        <v>15509793.789999999</v>
      </c>
      <c r="AFD68" s="2">
        <v>5449466.2300000004</v>
      </c>
      <c r="AFE68" s="2">
        <v>2330635.25</v>
      </c>
      <c r="AFF68" s="2">
        <v>1788212.71</v>
      </c>
      <c r="AFG68" s="2">
        <v>2334813</v>
      </c>
      <c r="AFH68" s="2">
        <v>999708</v>
      </c>
      <c r="AFI68" s="2">
        <v>1966605</v>
      </c>
      <c r="AFJ68" s="2">
        <v>1769450</v>
      </c>
      <c r="AFK68" s="2"/>
      <c r="AFL68" s="2">
        <v>1598092.31</v>
      </c>
      <c r="AFM68" s="2">
        <v>2103617.56</v>
      </c>
      <c r="AFN68" s="2">
        <v>1949460</v>
      </c>
      <c r="AFO68" s="2">
        <v>742412.06</v>
      </c>
      <c r="AFP68" s="2">
        <v>17363872</v>
      </c>
      <c r="AFQ68" s="2">
        <v>3392700</v>
      </c>
      <c r="AFR68" s="2">
        <v>1002215</v>
      </c>
      <c r="AFS68" s="2">
        <v>2684638.02</v>
      </c>
      <c r="AFT68" s="2">
        <v>2087275.72</v>
      </c>
      <c r="AFU68" s="2">
        <v>2010890.32</v>
      </c>
      <c r="AFV68" s="2">
        <v>581090</v>
      </c>
      <c r="AFW68" s="2">
        <v>2035586</v>
      </c>
      <c r="AFX68" s="2">
        <v>1524750</v>
      </c>
      <c r="AFY68" s="2">
        <v>922434.83</v>
      </c>
      <c r="AFZ68" s="2">
        <v>2439091.9300000002</v>
      </c>
      <c r="AGA68" s="2">
        <v>354960</v>
      </c>
      <c r="AGB68" s="2">
        <v>19627691</v>
      </c>
      <c r="AGC68" s="2">
        <v>2051621.94</v>
      </c>
      <c r="AGD68" s="2">
        <v>1811855.92</v>
      </c>
      <c r="AGE68" s="2">
        <v>2553988.6800000002</v>
      </c>
      <c r="AGF68" s="2">
        <v>378840</v>
      </c>
      <c r="AGG68" s="2">
        <v>1963980</v>
      </c>
      <c r="AGH68" s="2">
        <v>2063500</v>
      </c>
      <c r="AGI68" s="2">
        <v>1926286.32</v>
      </c>
      <c r="AGJ68" s="2">
        <v>1701455.45</v>
      </c>
      <c r="AGK68" s="2">
        <v>1704352</v>
      </c>
      <c r="AGL68" s="2">
        <v>1946649.68</v>
      </c>
      <c r="AGM68" s="2">
        <v>25225397.82</v>
      </c>
      <c r="AGN68" s="2">
        <v>3134051</v>
      </c>
      <c r="AGO68" s="2">
        <v>2669400</v>
      </c>
      <c r="AGP68" s="2">
        <v>307890</v>
      </c>
      <c r="AGQ68" s="2">
        <v>3063100.32</v>
      </c>
      <c r="AGR68" s="2">
        <v>2737754.39</v>
      </c>
      <c r="AGS68" s="2">
        <v>1960560</v>
      </c>
      <c r="AGT68" s="2">
        <v>259680</v>
      </c>
      <c r="AGU68" s="2">
        <v>37210248.240000002</v>
      </c>
      <c r="AGV68" s="2">
        <v>20541077.899999999</v>
      </c>
      <c r="AGW68" s="2">
        <v>3323495.96</v>
      </c>
      <c r="AGX68" s="2">
        <v>2412090</v>
      </c>
      <c r="AGY68" s="2">
        <v>4240821</v>
      </c>
      <c r="AGZ68" s="2">
        <v>3826076</v>
      </c>
      <c r="AHA68" s="2">
        <v>2563473.83</v>
      </c>
      <c r="AHB68" s="2">
        <v>3562677</v>
      </c>
      <c r="AHC68" s="2">
        <v>1946765</v>
      </c>
      <c r="AHD68" s="2">
        <v>1425827</v>
      </c>
      <c r="AHE68" s="2">
        <v>3166157.35</v>
      </c>
      <c r="AHF68" s="2">
        <v>1019923.16</v>
      </c>
      <c r="AHG68" s="2">
        <v>2583720.6</v>
      </c>
      <c r="AHH68" s="2">
        <v>2177360</v>
      </c>
      <c r="AHI68" s="2">
        <v>1486568</v>
      </c>
      <c r="AHJ68" s="2">
        <v>2467928.0499999998</v>
      </c>
      <c r="AHK68" s="2">
        <v>308170</v>
      </c>
      <c r="AHL68" s="2">
        <v>11204218.16</v>
      </c>
      <c r="AHM68" s="2">
        <v>472760</v>
      </c>
      <c r="AHN68" s="2">
        <v>667380</v>
      </c>
      <c r="AHO68" s="2">
        <v>747873.8</v>
      </c>
      <c r="AHP68" s="2">
        <v>3764583</v>
      </c>
      <c r="AHQ68" s="2">
        <v>621180</v>
      </c>
      <c r="AHR68" s="2">
        <v>870706.2</v>
      </c>
      <c r="AHS68" s="2"/>
      <c r="AHT68" s="2">
        <f t="shared" si="0"/>
        <v>4379841948.0599995</v>
      </c>
    </row>
    <row r="69" spans="1:904">
      <c r="A69" s="34" t="s">
        <v>2002</v>
      </c>
      <c r="B69" s="34" t="s">
        <v>2032</v>
      </c>
      <c r="C69" s="1" t="s">
        <v>2033</v>
      </c>
      <c r="D69" s="2">
        <v>13631906.52</v>
      </c>
      <c r="E69" s="2">
        <v>2201302.2799999998</v>
      </c>
      <c r="F69" s="2">
        <v>2342760</v>
      </c>
      <c r="G69" s="2">
        <v>2081004.33</v>
      </c>
      <c r="H69" s="2">
        <v>4414905</v>
      </c>
      <c r="I69" s="2">
        <v>1154580</v>
      </c>
      <c r="J69" s="2">
        <v>3733310</v>
      </c>
      <c r="K69" s="2">
        <v>2592400</v>
      </c>
      <c r="L69" s="2">
        <v>2249535</v>
      </c>
      <c r="M69" s="2">
        <v>2684400</v>
      </c>
      <c r="N69" s="2">
        <v>2112900</v>
      </c>
      <c r="O69" s="2">
        <v>1265800</v>
      </c>
      <c r="P69" s="2">
        <v>1613220</v>
      </c>
      <c r="Q69" s="2">
        <v>1436760</v>
      </c>
      <c r="R69" s="2">
        <v>1058720</v>
      </c>
      <c r="S69" s="2">
        <v>1972064.52</v>
      </c>
      <c r="T69" s="2">
        <v>1176641.75</v>
      </c>
      <c r="U69" s="2">
        <v>915240</v>
      </c>
      <c r="V69" s="2">
        <v>16065430</v>
      </c>
      <c r="W69" s="2">
        <v>5499956.5899999999</v>
      </c>
      <c r="X69" s="2">
        <v>715420</v>
      </c>
      <c r="Y69" s="2">
        <v>996490</v>
      </c>
      <c r="Z69" s="2">
        <v>902210.65</v>
      </c>
      <c r="AA69" s="2">
        <v>875780</v>
      </c>
      <c r="AB69" s="2">
        <v>1145421.07</v>
      </c>
      <c r="AC69" s="2">
        <v>2757064.6</v>
      </c>
      <c r="AD69" s="2">
        <v>1568590</v>
      </c>
      <c r="AE69" s="2">
        <v>1668770</v>
      </c>
      <c r="AF69" s="2">
        <v>3208663.26</v>
      </c>
      <c r="AG69" s="2">
        <v>1925641.78</v>
      </c>
      <c r="AH69" s="2">
        <v>2931887.74</v>
      </c>
      <c r="AI69" s="2">
        <v>774355.35</v>
      </c>
      <c r="AJ69" s="2">
        <v>2068230</v>
      </c>
      <c r="AK69" s="2">
        <v>1536262.71</v>
      </c>
      <c r="AL69" s="2">
        <v>2003508</v>
      </c>
      <c r="AM69" s="2">
        <v>1115626</v>
      </c>
      <c r="AN69" s="2">
        <v>1030741</v>
      </c>
      <c r="AO69" s="2">
        <v>1426181</v>
      </c>
      <c r="AP69" s="2">
        <v>597240</v>
      </c>
      <c r="AQ69" s="2">
        <v>972348</v>
      </c>
      <c r="AR69" s="2">
        <v>1130081.73</v>
      </c>
      <c r="AS69" s="2">
        <v>913620</v>
      </c>
      <c r="AT69" s="2">
        <v>13984527.74</v>
      </c>
      <c r="AU69" s="2">
        <v>662060</v>
      </c>
      <c r="AV69" s="2">
        <v>1188600</v>
      </c>
      <c r="AW69" s="2">
        <v>637070</v>
      </c>
      <c r="AX69" s="2">
        <v>1059490</v>
      </c>
      <c r="AY69" s="2">
        <v>5078049.62</v>
      </c>
      <c r="AZ69" s="2">
        <v>462622</v>
      </c>
      <c r="BA69" s="2">
        <v>1018234.22</v>
      </c>
      <c r="BB69" s="2">
        <v>501120</v>
      </c>
      <c r="BC69" s="2">
        <v>1143420</v>
      </c>
      <c r="BD69" s="2">
        <v>569060</v>
      </c>
      <c r="BE69" s="2"/>
      <c r="BF69" s="2">
        <v>2078204</v>
      </c>
      <c r="BG69" s="2">
        <v>1599760</v>
      </c>
      <c r="BH69" s="2">
        <v>550860</v>
      </c>
      <c r="BI69" s="2">
        <v>5698998</v>
      </c>
      <c r="BJ69" s="2"/>
      <c r="BK69" s="2">
        <v>728436</v>
      </c>
      <c r="BL69" s="2">
        <v>1003980.6</v>
      </c>
      <c r="BM69" s="2">
        <v>877720</v>
      </c>
      <c r="BN69" s="2">
        <v>839456</v>
      </c>
      <c r="BO69" s="2">
        <v>795690</v>
      </c>
      <c r="BP69" s="2">
        <v>79800</v>
      </c>
      <c r="BQ69" s="2"/>
      <c r="BR69" s="2">
        <v>12042787</v>
      </c>
      <c r="BS69" s="2">
        <v>617190</v>
      </c>
      <c r="BT69" s="2">
        <v>1087860</v>
      </c>
      <c r="BU69" s="2">
        <v>1498590</v>
      </c>
      <c r="BV69" s="2">
        <v>1796880</v>
      </c>
      <c r="BW69" s="2">
        <v>1034100</v>
      </c>
      <c r="BX69" s="2">
        <v>415860</v>
      </c>
      <c r="BY69" s="2">
        <v>2263430</v>
      </c>
      <c r="BZ69" s="2">
        <v>4083988.39</v>
      </c>
      <c r="CA69" s="2">
        <v>1402440</v>
      </c>
      <c r="CB69" s="2">
        <v>1439900</v>
      </c>
      <c r="CC69" s="2">
        <v>3166071</v>
      </c>
      <c r="CD69" s="2">
        <v>1129877</v>
      </c>
      <c r="CE69" s="2">
        <v>1349880</v>
      </c>
      <c r="CF69" s="2">
        <v>528300</v>
      </c>
      <c r="CG69" s="2">
        <v>9244084.4199999999</v>
      </c>
      <c r="CH69" s="2">
        <v>851440</v>
      </c>
      <c r="CI69" s="2">
        <v>2348798.7999999998</v>
      </c>
      <c r="CJ69" s="2">
        <v>388177.33</v>
      </c>
      <c r="CK69" s="2">
        <v>762510</v>
      </c>
      <c r="CL69" s="2">
        <v>1012960</v>
      </c>
      <c r="CM69" s="2">
        <v>567560</v>
      </c>
      <c r="CN69" s="2">
        <v>2013956.41</v>
      </c>
      <c r="CO69" s="2">
        <v>510440</v>
      </c>
      <c r="CP69" s="2">
        <v>2447982.84</v>
      </c>
      <c r="CQ69" s="2">
        <v>834325.8</v>
      </c>
      <c r="CR69" s="2">
        <v>1888050</v>
      </c>
      <c r="CS69" s="2">
        <v>1015558.88</v>
      </c>
      <c r="CT69" s="2">
        <v>8045100</v>
      </c>
      <c r="CU69" s="2">
        <v>754560</v>
      </c>
      <c r="CV69" s="2">
        <v>946920</v>
      </c>
      <c r="CW69" s="2">
        <v>1939560</v>
      </c>
      <c r="CX69" s="2">
        <v>591380</v>
      </c>
      <c r="CY69" s="2">
        <v>1006545</v>
      </c>
      <c r="CZ69" s="2">
        <v>887777</v>
      </c>
      <c r="DA69" s="2">
        <v>298710</v>
      </c>
      <c r="DB69" s="2">
        <v>1802007.38</v>
      </c>
      <c r="DC69" s="2">
        <v>10474238</v>
      </c>
      <c r="DD69" s="2">
        <v>1102973.3</v>
      </c>
      <c r="DE69" s="2">
        <v>1980116.4</v>
      </c>
      <c r="DF69" s="2">
        <v>3149800</v>
      </c>
      <c r="DG69" s="2">
        <v>1613470</v>
      </c>
      <c r="DH69" s="2">
        <v>3346724</v>
      </c>
      <c r="DI69" s="2">
        <v>1507540</v>
      </c>
      <c r="DJ69" s="2">
        <v>775837.74</v>
      </c>
      <c r="DK69" s="2">
        <v>6513865</v>
      </c>
      <c r="DL69" s="2">
        <v>1197496</v>
      </c>
      <c r="DM69" s="2">
        <v>1346100</v>
      </c>
      <c r="DN69" s="2">
        <v>739174.14</v>
      </c>
      <c r="DO69" s="2">
        <v>1361704.29</v>
      </c>
      <c r="DP69" s="2">
        <v>1136712.1399999999</v>
      </c>
      <c r="DQ69" s="2">
        <v>453564</v>
      </c>
      <c r="DR69" s="2">
        <v>3660474.83</v>
      </c>
      <c r="DS69" s="2">
        <v>3937498.57</v>
      </c>
      <c r="DT69" s="2">
        <v>12723479.57</v>
      </c>
      <c r="DU69" s="2">
        <v>2412869</v>
      </c>
      <c r="DV69" s="2">
        <v>3785248</v>
      </c>
      <c r="DW69" s="2">
        <v>4539836</v>
      </c>
      <c r="DX69" s="2">
        <v>2508436.2599999998</v>
      </c>
      <c r="DY69" s="2">
        <v>2384198</v>
      </c>
      <c r="DZ69" s="2">
        <v>1986903</v>
      </c>
      <c r="EA69" s="2">
        <v>2034641.87</v>
      </c>
      <c r="EB69" s="2">
        <v>987120</v>
      </c>
      <c r="EC69" s="2">
        <v>1757391</v>
      </c>
      <c r="ED69" s="2">
        <v>4148144</v>
      </c>
      <c r="EE69" s="2">
        <v>3777823</v>
      </c>
      <c r="EF69" s="2">
        <v>7475070</v>
      </c>
      <c r="EG69" s="2">
        <v>1935432</v>
      </c>
      <c r="EH69" s="2">
        <v>2098669</v>
      </c>
      <c r="EI69" s="2">
        <v>491820</v>
      </c>
      <c r="EJ69" s="2">
        <v>2294120</v>
      </c>
      <c r="EK69" s="2">
        <v>1528974.84</v>
      </c>
      <c r="EL69" s="2">
        <v>470520</v>
      </c>
      <c r="EM69" s="2">
        <v>359760</v>
      </c>
      <c r="EN69" s="2">
        <v>11048441.550000001</v>
      </c>
      <c r="EO69" s="2">
        <v>824086.28</v>
      </c>
      <c r="EP69" s="2">
        <v>1908814.3</v>
      </c>
      <c r="EQ69" s="2">
        <v>2790827.41</v>
      </c>
      <c r="ER69" s="2">
        <v>1274640</v>
      </c>
      <c r="ES69" s="2">
        <v>383010</v>
      </c>
      <c r="ET69" s="2">
        <v>1620120</v>
      </c>
      <c r="EU69" s="2">
        <v>889996.33</v>
      </c>
      <c r="EV69" s="2">
        <v>1542370</v>
      </c>
      <c r="EW69" s="2">
        <v>5893322.0199999996</v>
      </c>
      <c r="EX69" s="2">
        <v>634572</v>
      </c>
      <c r="EY69" s="2">
        <v>1807576.77</v>
      </c>
      <c r="EZ69" s="2">
        <v>931200</v>
      </c>
      <c r="FA69" s="2">
        <v>2378915.34</v>
      </c>
      <c r="FB69" s="2">
        <v>1658710</v>
      </c>
      <c r="FC69" s="2">
        <v>409600</v>
      </c>
      <c r="FD69" s="2">
        <v>866181.61</v>
      </c>
      <c r="FE69" s="2">
        <v>1237500</v>
      </c>
      <c r="FF69" s="2">
        <v>460217.5</v>
      </c>
      <c r="FG69" s="2">
        <v>1154160</v>
      </c>
      <c r="FH69" s="2">
        <v>639760</v>
      </c>
      <c r="FI69" s="2">
        <v>1762966.5</v>
      </c>
      <c r="FJ69" s="2">
        <v>309948.5</v>
      </c>
      <c r="FK69" s="2">
        <v>930100</v>
      </c>
      <c r="FL69" s="2">
        <v>1841590</v>
      </c>
      <c r="FM69" s="2">
        <v>1698840</v>
      </c>
      <c r="FN69" s="2">
        <v>3511031.58</v>
      </c>
      <c r="FO69" s="2">
        <v>407820</v>
      </c>
      <c r="FP69" s="2">
        <v>293280</v>
      </c>
      <c r="FQ69" s="2">
        <v>11509772</v>
      </c>
      <c r="FR69" s="2">
        <v>874740</v>
      </c>
      <c r="FS69" s="2">
        <v>1125778</v>
      </c>
      <c r="FT69" s="2">
        <v>736030</v>
      </c>
      <c r="FU69" s="2">
        <v>1129380</v>
      </c>
      <c r="FV69" s="2">
        <v>828720</v>
      </c>
      <c r="FW69" s="2">
        <v>1835700</v>
      </c>
      <c r="FX69" s="2">
        <v>1278406</v>
      </c>
      <c r="FY69" s="2">
        <v>632580</v>
      </c>
      <c r="FZ69" s="2">
        <v>243100</v>
      </c>
      <c r="GA69" s="2">
        <v>3692886</v>
      </c>
      <c r="GB69" s="2">
        <v>802310</v>
      </c>
      <c r="GC69" s="2">
        <v>1637270</v>
      </c>
      <c r="GD69" s="2">
        <v>589198.38</v>
      </c>
      <c r="GE69" s="2">
        <v>5641883.5</v>
      </c>
      <c r="GF69" s="2">
        <v>801640</v>
      </c>
      <c r="GG69" s="2">
        <v>1047488.06</v>
      </c>
      <c r="GH69" s="2">
        <v>6254979.4100000001</v>
      </c>
      <c r="GI69" s="2">
        <v>1902780</v>
      </c>
      <c r="GJ69" s="2">
        <v>812280</v>
      </c>
      <c r="GK69" s="2">
        <v>1163760</v>
      </c>
      <c r="GL69" s="2">
        <v>1667900</v>
      </c>
      <c r="GM69" s="2">
        <v>791100</v>
      </c>
      <c r="GN69" s="2">
        <v>546540</v>
      </c>
      <c r="GO69" s="2">
        <v>387540</v>
      </c>
      <c r="GP69" s="2">
        <v>460980</v>
      </c>
      <c r="GQ69" s="2">
        <v>8412960.9000000004</v>
      </c>
      <c r="GR69" s="2">
        <v>315660</v>
      </c>
      <c r="GS69" s="2">
        <v>1421800</v>
      </c>
      <c r="GT69" s="2">
        <v>1441200</v>
      </c>
      <c r="GU69" s="2">
        <v>458760</v>
      </c>
      <c r="GV69" s="2">
        <v>2050920</v>
      </c>
      <c r="GW69" s="2">
        <v>1280820</v>
      </c>
      <c r="GX69" s="2">
        <v>2346990</v>
      </c>
      <c r="GY69" s="2">
        <v>1032226.22</v>
      </c>
      <c r="GZ69" s="2">
        <v>760560</v>
      </c>
      <c r="HA69" s="2">
        <v>1865260</v>
      </c>
      <c r="HB69" s="2">
        <v>917580</v>
      </c>
      <c r="HC69" s="2">
        <v>10275501</v>
      </c>
      <c r="HD69" s="2">
        <v>1251149</v>
      </c>
      <c r="HE69" s="2">
        <v>811130.67</v>
      </c>
      <c r="HF69" s="2">
        <v>1003561</v>
      </c>
      <c r="HG69" s="2">
        <v>1492800</v>
      </c>
      <c r="HH69" s="2">
        <v>949180</v>
      </c>
      <c r="HI69" s="2">
        <v>611780.92000000004</v>
      </c>
      <c r="HJ69" s="2"/>
      <c r="HK69" s="2">
        <v>7129710.1200000001</v>
      </c>
      <c r="HL69" s="2">
        <v>1727350</v>
      </c>
      <c r="HM69" s="2"/>
      <c r="HN69" s="2">
        <v>835993</v>
      </c>
      <c r="HO69" s="2">
        <v>2162390</v>
      </c>
      <c r="HP69" s="2">
        <v>411700</v>
      </c>
      <c r="HQ69" s="2">
        <v>1018700</v>
      </c>
      <c r="HR69" s="2">
        <v>1143870</v>
      </c>
      <c r="HS69" s="2">
        <v>7526524.8600000003</v>
      </c>
      <c r="HT69" s="2">
        <v>3149692.89</v>
      </c>
      <c r="HU69" s="2">
        <v>533620</v>
      </c>
      <c r="HV69" s="2">
        <v>1102436</v>
      </c>
      <c r="HW69" s="2">
        <v>885394.2</v>
      </c>
      <c r="HX69" s="2">
        <v>116460</v>
      </c>
      <c r="HY69" s="2">
        <v>1537697</v>
      </c>
      <c r="HZ69" s="2">
        <v>969660</v>
      </c>
      <c r="IA69" s="2">
        <v>792834</v>
      </c>
      <c r="IB69" s="2">
        <v>749187.28</v>
      </c>
      <c r="IC69" s="2">
        <v>198640</v>
      </c>
      <c r="ID69" s="2">
        <v>959640</v>
      </c>
      <c r="IE69" s="2">
        <v>411153</v>
      </c>
      <c r="IF69" s="2">
        <v>904590</v>
      </c>
      <c r="IG69" s="2">
        <v>577878.19999999995</v>
      </c>
      <c r="IH69" s="2">
        <v>920880</v>
      </c>
      <c r="II69" s="2">
        <v>8762470.8000000007</v>
      </c>
      <c r="IJ69" s="2">
        <v>3191606.6</v>
      </c>
      <c r="IK69" s="2">
        <v>300300</v>
      </c>
      <c r="IL69" s="2">
        <v>1583125.17</v>
      </c>
      <c r="IM69" s="2">
        <v>1522454.48</v>
      </c>
      <c r="IN69" s="2">
        <v>669980.62</v>
      </c>
      <c r="IO69" s="2">
        <v>1718833.51</v>
      </c>
      <c r="IP69" s="2">
        <v>1028170</v>
      </c>
      <c r="IQ69" s="2">
        <v>929183</v>
      </c>
      <c r="IR69" s="2">
        <v>1011180</v>
      </c>
      <c r="IS69" s="2"/>
      <c r="IT69" s="2">
        <v>4439640.96</v>
      </c>
      <c r="IU69" s="2">
        <v>1257660</v>
      </c>
      <c r="IV69" s="2">
        <v>1347720</v>
      </c>
      <c r="IW69" s="2">
        <v>873000</v>
      </c>
      <c r="IX69" s="2">
        <v>501000</v>
      </c>
      <c r="IY69" s="2">
        <v>904540</v>
      </c>
      <c r="IZ69" s="2">
        <v>945348.55</v>
      </c>
      <c r="JA69" s="2">
        <v>385800</v>
      </c>
      <c r="JB69" s="2">
        <v>2442998</v>
      </c>
      <c r="JC69" s="2">
        <v>4200211</v>
      </c>
      <c r="JD69" s="2">
        <v>2459060</v>
      </c>
      <c r="JE69" s="2">
        <v>2696330</v>
      </c>
      <c r="JF69" s="2"/>
      <c r="JG69" s="2">
        <v>248520</v>
      </c>
      <c r="JH69" s="2">
        <v>332075</v>
      </c>
      <c r="JI69" s="2">
        <v>43530</v>
      </c>
      <c r="JJ69" s="2">
        <v>328356</v>
      </c>
      <c r="JK69" s="2">
        <v>6996698.7999999998</v>
      </c>
      <c r="JL69" s="2">
        <v>746130</v>
      </c>
      <c r="JM69" s="2">
        <v>1108342.8799999999</v>
      </c>
      <c r="JN69" s="2">
        <v>747280</v>
      </c>
      <c r="JO69" s="2">
        <v>2556513.14</v>
      </c>
      <c r="JP69" s="2">
        <v>136500</v>
      </c>
      <c r="JQ69" s="2">
        <v>470520</v>
      </c>
      <c r="JR69" s="2">
        <v>11339650</v>
      </c>
      <c r="JS69" s="2">
        <v>2416836</v>
      </c>
      <c r="JT69" s="2">
        <v>1627860</v>
      </c>
      <c r="JU69" s="2">
        <v>738180</v>
      </c>
      <c r="JV69" s="2">
        <v>698280</v>
      </c>
      <c r="JW69" s="2">
        <v>555150</v>
      </c>
      <c r="JX69" s="2">
        <v>3028850</v>
      </c>
      <c r="JY69" s="2">
        <v>1471580</v>
      </c>
      <c r="JZ69" s="2">
        <v>888636.2</v>
      </c>
      <c r="KA69" s="2">
        <v>1183440</v>
      </c>
      <c r="KB69" s="2">
        <v>616460</v>
      </c>
      <c r="KC69" s="2">
        <v>283282</v>
      </c>
      <c r="KD69" s="2">
        <v>241130</v>
      </c>
      <c r="KE69" s="2"/>
      <c r="KF69" s="2">
        <v>300886</v>
      </c>
      <c r="KG69" s="2"/>
      <c r="KH69" s="2">
        <v>14063570</v>
      </c>
      <c r="KI69" s="2">
        <v>6463343.5700000003</v>
      </c>
      <c r="KJ69" s="2">
        <v>361620</v>
      </c>
      <c r="KK69" s="2">
        <v>1274465.4099999999</v>
      </c>
      <c r="KL69" s="2">
        <v>1983761</v>
      </c>
      <c r="KM69" s="2">
        <v>1770944.85</v>
      </c>
      <c r="KN69" s="2">
        <v>3062276.04</v>
      </c>
      <c r="KO69" s="2">
        <v>1476756</v>
      </c>
      <c r="KP69" s="2">
        <v>1215840</v>
      </c>
      <c r="KQ69" s="2">
        <v>5175031.34</v>
      </c>
      <c r="KR69" s="2">
        <v>714540</v>
      </c>
      <c r="KS69" s="2">
        <v>2067312.9</v>
      </c>
      <c r="KT69" s="2">
        <v>2205095</v>
      </c>
      <c r="KU69" s="2">
        <v>1797916</v>
      </c>
      <c r="KV69" s="2">
        <v>2372970</v>
      </c>
      <c r="KW69" s="2">
        <v>8441301.6699999999</v>
      </c>
      <c r="KX69" s="2">
        <v>1149090</v>
      </c>
      <c r="KY69" s="2">
        <v>8171070.3200000003</v>
      </c>
      <c r="KZ69" s="2">
        <v>487451.06</v>
      </c>
      <c r="LA69" s="2">
        <v>580440</v>
      </c>
      <c r="LB69" s="2"/>
      <c r="LC69" s="2">
        <v>1468207</v>
      </c>
      <c r="LD69" s="2">
        <v>1375422.2</v>
      </c>
      <c r="LE69" s="2">
        <v>1299510</v>
      </c>
      <c r="LF69" s="2">
        <v>947580.6</v>
      </c>
      <c r="LG69" s="2">
        <v>51740</v>
      </c>
      <c r="LH69" s="2">
        <v>5788774.5499999998</v>
      </c>
      <c r="LI69" s="2">
        <v>6341148.0599999996</v>
      </c>
      <c r="LJ69" s="2">
        <v>1222440</v>
      </c>
      <c r="LK69" s="2">
        <v>1662503.94</v>
      </c>
      <c r="LL69" s="2"/>
      <c r="LM69" s="2">
        <v>499652</v>
      </c>
      <c r="LN69" s="2">
        <v>1379017</v>
      </c>
      <c r="LO69" s="2">
        <v>1003950</v>
      </c>
      <c r="LP69" s="2">
        <v>332844</v>
      </c>
      <c r="LQ69" s="2">
        <v>1224791</v>
      </c>
      <c r="LR69" s="2">
        <v>6410412.5800000001</v>
      </c>
      <c r="LS69" s="2">
        <v>1171643.23</v>
      </c>
      <c r="LT69" s="2">
        <v>652640</v>
      </c>
      <c r="LU69" s="2">
        <v>9288594.1999999993</v>
      </c>
      <c r="LV69" s="2">
        <v>16423059.4</v>
      </c>
      <c r="LW69" s="2">
        <v>12322909</v>
      </c>
      <c r="LX69" s="2">
        <v>7072181.6100000003</v>
      </c>
      <c r="LY69" s="2">
        <v>3088849.76</v>
      </c>
      <c r="LZ69" s="2">
        <v>2429400</v>
      </c>
      <c r="MA69" s="2">
        <v>2306417.4300000002</v>
      </c>
      <c r="MB69" s="2">
        <v>852710.88</v>
      </c>
      <c r="MC69" s="2">
        <v>1528351</v>
      </c>
      <c r="MD69" s="2">
        <v>1741864</v>
      </c>
      <c r="ME69" s="2">
        <v>2368800</v>
      </c>
      <c r="MF69" s="2">
        <v>2210212.7999999998</v>
      </c>
      <c r="MG69" s="2">
        <v>17170955</v>
      </c>
      <c r="MH69" s="2">
        <v>877378.19</v>
      </c>
      <c r="MI69" s="2">
        <v>663408</v>
      </c>
      <c r="MJ69" s="2">
        <v>1330044.1599999999</v>
      </c>
      <c r="MK69" s="2">
        <v>778766</v>
      </c>
      <c r="ML69" s="2">
        <v>1896721.14</v>
      </c>
      <c r="MM69" s="2">
        <v>2185363.5499999998</v>
      </c>
      <c r="MN69" s="2">
        <v>1628190</v>
      </c>
      <c r="MO69" s="2">
        <v>1448644.81</v>
      </c>
      <c r="MP69" s="2">
        <v>1825457.5</v>
      </c>
      <c r="MQ69" s="2">
        <v>1130678.24</v>
      </c>
      <c r="MR69" s="2">
        <v>1068636.8600000001</v>
      </c>
      <c r="MS69" s="2"/>
      <c r="MT69" s="2"/>
      <c r="MU69" s="2">
        <v>916900</v>
      </c>
      <c r="MV69" s="2"/>
      <c r="MW69" s="2"/>
      <c r="MX69" s="2"/>
      <c r="MY69" s="2">
        <v>2691132</v>
      </c>
      <c r="MZ69" s="2"/>
      <c r="NA69" s="2">
        <v>303280</v>
      </c>
      <c r="NB69" s="2">
        <v>400882.6</v>
      </c>
      <c r="NC69" s="2">
        <v>515100</v>
      </c>
      <c r="ND69" s="2">
        <v>30537899.34</v>
      </c>
      <c r="NE69" s="2">
        <v>2965192.58</v>
      </c>
      <c r="NF69" s="2">
        <v>1713624.63</v>
      </c>
      <c r="NG69" s="2"/>
      <c r="NH69" s="2">
        <v>755460</v>
      </c>
      <c r="NI69" s="2">
        <v>3914121</v>
      </c>
      <c r="NJ69" s="2">
        <v>4195415</v>
      </c>
      <c r="NK69" s="2">
        <v>4652820</v>
      </c>
      <c r="NL69" s="2">
        <v>182580</v>
      </c>
      <c r="NM69" s="2">
        <v>976607</v>
      </c>
      <c r="NN69" s="2">
        <v>363040</v>
      </c>
      <c r="NO69" s="2">
        <v>782579</v>
      </c>
      <c r="NP69" s="2">
        <v>8693768.8699999992</v>
      </c>
      <c r="NQ69" s="2">
        <v>2795742.28</v>
      </c>
      <c r="NR69" s="2">
        <v>2073009.33</v>
      </c>
      <c r="NS69" s="2">
        <v>692280</v>
      </c>
      <c r="NT69" s="2">
        <v>1683193.55</v>
      </c>
      <c r="NU69" s="2">
        <v>799888</v>
      </c>
      <c r="NV69" s="2">
        <v>595118.71</v>
      </c>
      <c r="NW69" s="2">
        <v>13801623.65</v>
      </c>
      <c r="NX69" s="2">
        <v>5661850</v>
      </c>
      <c r="NY69" s="2"/>
      <c r="NZ69" s="2">
        <v>924960.42</v>
      </c>
      <c r="OA69" s="2">
        <v>1425276.28</v>
      </c>
      <c r="OB69" s="2">
        <v>2930520</v>
      </c>
      <c r="OC69" s="2">
        <v>1505900</v>
      </c>
      <c r="OD69" s="2">
        <v>13240527.43</v>
      </c>
      <c r="OE69" s="2">
        <v>1180727.67</v>
      </c>
      <c r="OF69" s="2">
        <v>1564252.56</v>
      </c>
      <c r="OG69" s="2"/>
      <c r="OH69" s="2">
        <v>1786032.05</v>
      </c>
      <c r="OI69" s="2">
        <v>961530</v>
      </c>
      <c r="OJ69" s="2">
        <v>4589807.79</v>
      </c>
      <c r="OK69" s="2">
        <v>659125.81999999995</v>
      </c>
      <c r="OL69" s="2">
        <v>1190426</v>
      </c>
      <c r="OM69" s="2">
        <v>12532770</v>
      </c>
      <c r="ON69" s="2">
        <v>2349868</v>
      </c>
      <c r="OO69" s="2">
        <v>2314046.48</v>
      </c>
      <c r="OP69" s="2">
        <v>493291</v>
      </c>
      <c r="OQ69" s="2">
        <v>1053628.8799999999</v>
      </c>
      <c r="OR69" s="2">
        <v>1136820</v>
      </c>
      <c r="OS69" s="2">
        <v>6051600</v>
      </c>
      <c r="OT69" s="2">
        <v>1888765.51</v>
      </c>
      <c r="OU69" s="2">
        <v>1874520</v>
      </c>
      <c r="OV69" s="2">
        <v>1708792.28</v>
      </c>
      <c r="OW69" s="2">
        <v>1592779.7</v>
      </c>
      <c r="OX69" s="2">
        <v>1279200</v>
      </c>
      <c r="OY69" s="2">
        <v>1318110</v>
      </c>
      <c r="OZ69" s="2">
        <v>1495543</v>
      </c>
      <c r="PA69" s="2">
        <v>193800</v>
      </c>
      <c r="PB69" s="2">
        <v>7147244</v>
      </c>
      <c r="PC69" s="2">
        <v>662250</v>
      </c>
      <c r="PD69" s="2">
        <v>1505580</v>
      </c>
      <c r="PE69" s="2">
        <v>625320</v>
      </c>
      <c r="PF69" s="2">
        <v>2083865</v>
      </c>
      <c r="PG69" s="2">
        <v>3513164.5</v>
      </c>
      <c r="PH69" s="2">
        <v>76010</v>
      </c>
      <c r="PI69" s="2">
        <v>873305</v>
      </c>
      <c r="PJ69" s="2">
        <v>1930234.4</v>
      </c>
      <c r="PK69" s="2">
        <v>1494083</v>
      </c>
      <c r="PL69" s="2">
        <v>1540207.29</v>
      </c>
      <c r="PM69" s="2">
        <v>6406840</v>
      </c>
      <c r="PN69" s="2">
        <v>594200</v>
      </c>
      <c r="PO69" s="2">
        <v>2901740</v>
      </c>
      <c r="PP69" s="2">
        <v>741060</v>
      </c>
      <c r="PQ69" s="2">
        <v>462660</v>
      </c>
      <c r="PR69" s="2">
        <v>344620</v>
      </c>
      <c r="PS69" s="2">
        <v>238282</v>
      </c>
      <c r="PT69" s="2">
        <v>29232460</v>
      </c>
      <c r="PU69" s="2">
        <v>831630</v>
      </c>
      <c r="PV69" s="2">
        <v>1172040</v>
      </c>
      <c r="PW69" s="2">
        <v>1265670</v>
      </c>
      <c r="PX69" s="2"/>
      <c r="PY69" s="2">
        <v>1788280.2</v>
      </c>
      <c r="PZ69" s="2">
        <v>1952803</v>
      </c>
      <c r="QA69" s="2"/>
      <c r="QB69" s="2">
        <v>1289080</v>
      </c>
      <c r="QC69" s="2">
        <v>938668</v>
      </c>
      <c r="QD69" s="2">
        <v>2502064.35</v>
      </c>
      <c r="QE69" s="2">
        <v>1422290</v>
      </c>
      <c r="QF69" s="2">
        <v>1374935</v>
      </c>
      <c r="QG69" s="2">
        <v>1412280</v>
      </c>
      <c r="QH69" s="2">
        <v>862420</v>
      </c>
      <c r="QI69" s="2">
        <v>657320</v>
      </c>
      <c r="QJ69" s="2">
        <v>1122796</v>
      </c>
      <c r="QK69" s="2">
        <v>857809.2</v>
      </c>
      <c r="QL69" s="2">
        <v>807797</v>
      </c>
      <c r="QM69" s="2">
        <v>2978630.63</v>
      </c>
      <c r="QN69" s="2">
        <v>869520</v>
      </c>
      <c r="QO69" s="2">
        <v>1230154.6000000001</v>
      </c>
      <c r="QP69" s="2"/>
      <c r="QQ69" s="2"/>
      <c r="QR69" s="2">
        <v>72240</v>
      </c>
      <c r="QS69" s="2"/>
      <c r="QT69" s="2"/>
      <c r="QU69" s="2">
        <v>1171954</v>
      </c>
      <c r="QV69" s="2"/>
      <c r="QW69" s="2">
        <v>578884</v>
      </c>
      <c r="QX69" s="2"/>
      <c r="QY69" s="2">
        <v>511686</v>
      </c>
      <c r="QZ69" s="2">
        <v>538380</v>
      </c>
      <c r="RA69" s="2">
        <v>3156344.56</v>
      </c>
      <c r="RB69" s="2"/>
      <c r="RC69" s="2">
        <v>507415.48</v>
      </c>
      <c r="RD69" s="2">
        <v>1303350</v>
      </c>
      <c r="RE69" s="2">
        <v>69600</v>
      </c>
      <c r="RF69" s="2">
        <v>68580</v>
      </c>
      <c r="RG69" s="2">
        <v>19242147.07</v>
      </c>
      <c r="RH69" s="2">
        <v>925355.68</v>
      </c>
      <c r="RI69" s="2">
        <v>761080</v>
      </c>
      <c r="RJ69" s="2">
        <v>3015670.87</v>
      </c>
      <c r="RK69" s="2">
        <v>1353990</v>
      </c>
      <c r="RL69" s="2">
        <v>577530</v>
      </c>
      <c r="RM69" s="2">
        <v>1475856</v>
      </c>
      <c r="RN69" s="2">
        <v>973010</v>
      </c>
      <c r="RO69" s="2">
        <v>1951905</v>
      </c>
      <c r="RP69" s="2">
        <v>2196690</v>
      </c>
      <c r="RQ69" s="2">
        <v>2311970</v>
      </c>
      <c r="RR69" s="2">
        <v>745361.42</v>
      </c>
      <c r="RS69" s="2">
        <v>370970</v>
      </c>
      <c r="RT69" s="2">
        <v>1157590</v>
      </c>
      <c r="RU69" s="2">
        <v>550490</v>
      </c>
      <c r="RV69" s="2">
        <v>628379</v>
      </c>
      <c r="RW69" s="2">
        <v>588060</v>
      </c>
      <c r="RX69" s="2"/>
      <c r="RY69" s="2">
        <v>409930.97</v>
      </c>
      <c r="RZ69" s="2">
        <v>285160</v>
      </c>
      <c r="SA69" s="2">
        <v>4214190</v>
      </c>
      <c r="SB69" s="2">
        <v>1643220</v>
      </c>
      <c r="SC69" s="2">
        <v>2651520</v>
      </c>
      <c r="SD69" s="2">
        <v>523348</v>
      </c>
      <c r="SE69" s="2">
        <v>220640</v>
      </c>
      <c r="SF69" s="2">
        <v>890820</v>
      </c>
      <c r="SG69" s="2">
        <v>364870</v>
      </c>
      <c r="SH69" s="2">
        <v>226927.74</v>
      </c>
      <c r="SI69" s="2">
        <v>1573420</v>
      </c>
      <c r="SJ69" s="2">
        <v>931870.02</v>
      </c>
      <c r="SK69" s="2">
        <v>937778</v>
      </c>
      <c r="SL69" s="2">
        <v>199500</v>
      </c>
      <c r="SM69" s="2">
        <v>7025809.8799999999</v>
      </c>
      <c r="SN69" s="2">
        <v>1886684</v>
      </c>
      <c r="SO69" s="2">
        <v>2090265</v>
      </c>
      <c r="SP69" s="2">
        <v>2246320</v>
      </c>
      <c r="SQ69" s="2">
        <v>1250449.69</v>
      </c>
      <c r="SR69" s="2">
        <v>904270</v>
      </c>
      <c r="SS69" s="2">
        <v>844090</v>
      </c>
      <c r="ST69" s="2">
        <v>1017650</v>
      </c>
      <c r="SU69" s="2">
        <v>5217424.04</v>
      </c>
      <c r="SV69" s="2">
        <v>938911.5</v>
      </c>
      <c r="SW69" s="2">
        <v>1456479.5</v>
      </c>
      <c r="SX69" s="2">
        <v>702520</v>
      </c>
      <c r="SY69" s="2"/>
      <c r="SZ69" s="2">
        <v>696300</v>
      </c>
      <c r="TA69" s="2"/>
      <c r="TB69" s="2">
        <v>571430</v>
      </c>
      <c r="TC69" s="2">
        <v>237190</v>
      </c>
      <c r="TD69" s="2">
        <v>514300</v>
      </c>
      <c r="TE69" s="2">
        <v>2114953.33</v>
      </c>
      <c r="TF69" s="2">
        <v>603760</v>
      </c>
      <c r="TG69" s="2">
        <v>427130</v>
      </c>
      <c r="TH69" s="2">
        <v>1727274</v>
      </c>
      <c r="TI69" s="2">
        <v>12760750</v>
      </c>
      <c r="TJ69" s="2">
        <v>771110</v>
      </c>
      <c r="TK69" s="2">
        <v>315950</v>
      </c>
      <c r="TL69" s="2">
        <v>3748685.29</v>
      </c>
      <c r="TM69" s="2">
        <v>433272</v>
      </c>
      <c r="TN69" s="2">
        <v>1133170.32</v>
      </c>
      <c r="TO69" s="2">
        <v>776258</v>
      </c>
      <c r="TP69" s="2">
        <v>5698962</v>
      </c>
      <c r="TQ69" s="2">
        <v>1169400</v>
      </c>
      <c r="TR69" s="2">
        <v>3997603.13</v>
      </c>
      <c r="TS69" s="2">
        <v>2248860</v>
      </c>
      <c r="TT69" s="2">
        <v>941389</v>
      </c>
      <c r="TU69" s="2">
        <v>763230</v>
      </c>
      <c r="TV69" s="2">
        <v>1581216</v>
      </c>
      <c r="TW69" s="2">
        <v>1081760</v>
      </c>
      <c r="TX69" s="2">
        <v>1413390</v>
      </c>
      <c r="TY69" s="2">
        <v>13350252.789999999</v>
      </c>
      <c r="TZ69" s="2">
        <v>513870</v>
      </c>
      <c r="UA69" s="2">
        <v>4940449.68</v>
      </c>
      <c r="UB69" s="2">
        <v>1973068</v>
      </c>
      <c r="UC69" s="2">
        <v>625260</v>
      </c>
      <c r="UD69" s="2">
        <v>649452.41</v>
      </c>
      <c r="UE69" s="2">
        <v>2693765</v>
      </c>
      <c r="UF69" s="2">
        <v>525970</v>
      </c>
      <c r="UG69" s="2">
        <v>673380</v>
      </c>
      <c r="UH69" s="2">
        <v>1099730</v>
      </c>
      <c r="UI69" s="2">
        <v>850650.96</v>
      </c>
      <c r="UJ69" s="2">
        <v>8725370</v>
      </c>
      <c r="UK69" s="2">
        <v>1101469.2</v>
      </c>
      <c r="UL69" s="2">
        <v>771600</v>
      </c>
      <c r="UM69" s="2">
        <v>1960707</v>
      </c>
      <c r="UN69" s="2">
        <v>3271380</v>
      </c>
      <c r="UO69" s="2">
        <v>519016.8</v>
      </c>
      <c r="UP69" s="2">
        <v>25039286</v>
      </c>
      <c r="UQ69" s="2">
        <v>1211400</v>
      </c>
      <c r="UR69" s="2">
        <v>1156560</v>
      </c>
      <c r="US69" s="2">
        <v>3297045</v>
      </c>
      <c r="UT69" s="2">
        <v>855300</v>
      </c>
      <c r="UU69" s="2">
        <v>2563316</v>
      </c>
      <c r="UV69" s="2">
        <v>3529157.1</v>
      </c>
      <c r="UW69" s="2">
        <v>1362256</v>
      </c>
      <c r="UX69" s="2">
        <v>1168140</v>
      </c>
      <c r="UY69" s="2">
        <v>930280</v>
      </c>
      <c r="UZ69" s="2">
        <v>1160650</v>
      </c>
      <c r="VA69" s="2">
        <v>1262370</v>
      </c>
      <c r="VB69" s="2">
        <v>1741020</v>
      </c>
      <c r="VC69" s="2">
        <v>2867157.47</v>
      </c>
      <c r="VD69" s="2">
        <v>659340</v>
      </c>
      <c r="VE69" s="2">
        <v>1288380</v>
      </c>
      <c r="VF69" s="2">
        <v>1231890</v>
      </c>
      <c r="VG69" s="2">
        <v>1490420</v>
      </c>
      <c r="VH69" s="2">
        <v>10252621.93</v>
      </c>
      <c r="VI69" s="2">
        <v>696060</v>
      </c>
      <c r="VJ69" s="2">
        <v>1804510.37</v>
      </c>
      <c r="VK69" s="2">
        <v>405047</v>
      </c>
      <c r="VL69" s="2"/>
      <c r="VM69" s="2">
        <v>895025.29</v>
      </c>
      <c r="VN69" s="2">
        <v>1851917.82</v>
      </c>
      <c r="VO69" s="2">
        <v>1642710</v>
      </c>
      <c r="VP69" s="2">
        <v>1260840</v>
      </c>
      <c r="VQ69" s="2">
        <v>2138657</v>
      </c>
      <c r="VR69" s="2">
        <v>2470122.2599999998</v>
      </c>
      <c r="VS69" s="2">
        <v>670968.65</v>
      </c>
      <c r="VT69" s="2">
        <v>1113767.3999999999</v>
      </c>
      <c r="VU69" s="2">
        <v>3858267</v>
      </c>
      <c r="VV69" s="2">
        <v>1903253.56</v>
      </c>
      <c r="VW69" s="2">
        <v>1984680</v>
      </c>
      <c r="VX69" s="2">
        <v>1513364</v>
      </c>
      <c r="VY69" s="2">
        <v>621158.19999999995</v>
      </c>
      <c r="VZ69" s="2">
        <v>156873.93</v>
      </c>
      <c r="WA69" s="2">
        <v>23512490</v>
      </c>
      <c r="WB69" s="2">
        <v>2446523.87</v>
      </c>
      <c r="WC69" s="2">
        <v>2051560</v>
      </c>
      <c r="WD69" s="2">
        <v>918636</v>
      </c>
      <c r="WE69" s="2">
        <v>803753</v>
      </c>
      <c r="WF69" s="2">
        <v>2944340</v>
      </c>
      <c r="WG69" s="2">
        <v>2868812</v>
      </c>
      <c r="WH69" s="2">
        <v>612333</v>
      </c>
      <c r="WI69" s="2">
        <v>1581910</v>
      </c>
      <c r="WJ69" s="2">
        <v>1835856</v>
      </c>
      <c r="WK69" s="2">
        <v>146100</v>
      </c>
      <c r="WL69" s="2">
        <v>3556910</v>
      </c>
      <c r="WM69" s="2">
        <v>2525555</v>
      </c>
      <c r="WN69" s="2">
        <v>1080563</v>
      </c>
      <c r="WO69" s="2">
        <v>2947170</v>
      </c>
      <c r="WP69" s="2"/>
      <c r="WQ69" s="2">
        <v>1211880</v>
      </c>
      <c r="WR69" s="2">
        <v>6177964.8399999999</v>
      </c>
      <c r="WS69" s="2">
        <v>1255700</v>
      </c>
      <c r="WT69" s="2">
        <v>3895490</v>
      </c>
      <c r="WU69" s="2">
        <v>5598813.8499999996</v>
      </c>
      <c r="WV69" s="2">
        <v>1194966</v>
      </c>
      <c r="WW69" s="2">
        <v>1531150</v>
      </c>
      <c r="WX69" s="2">
        <v>3598187</v>
      </c>
      <c r="WY69" s="2"/>
      <c r="WZ69" s="2">
        <v>1633157.68</v>
      </c>
      <c r="XA69" s="2">
        <v>2740620</v>
      </c>
      <c r="XB69" s="2">
        <v>1109772</v>
      </c>
      <c r="XC69" s="2"/>
      <c r="XD69" s="2">
        <v>2141932.9</v>
      </c>
      <c r="XE69" s="2">
        <v>443394</v>
      </c>
      <c r="XF69" s="2"/>
      <c r="XG69" s="2"/>
      <c r="XH69" s="2">
        <v>17716356.149999999</v>
      </c>
      <c r="XI69" s="2">
        <v>1131342</v>
      </c>
      <c r="XJ69" s="2">
        <v>2434831.2000000002</v>
      </c>
      <c r="XK69" s="2">
        <v>2510343.2799999998</v>
      </c>
      <c r="XL69" s="2">
        <v>2018190</v>
      </c>
      <c r="XM69" s="2">
        <v>2211894</v>
      </c>
      <c r="XN69" s="2">
        <v>1536840</v>
      </c>
      <c r="XO69" s="2">
        <v>3541959</v>
      </c>
      <c r="XP69" s="2">
        <v>2991206.5</v>
      </c>
      <c r="XQ69" s="2">
        <v>4540196.16</v>
      </c>
      <c r="XR69" s="2">
        <v>2368798</v>
      </c>
      <c r="XS69" s="2">
        <v>2208338.73</v>
      </c>
      <c r="XT69" s="2">
        <v>1618860</v>
      </c>
      <c r="XU69" s="2">
        <v>2340984</v>
      </c>
      <c r="XV69" s="2">
        <v>1238982</v>
      </c>
      <c r="XW69" s="2">
        <v>1654792.28</v>
      </c>
      <c r="XX69" s="2">
        <v>856560</v>
      </c>
      <c r="XY69" s="2">
        <v>1591374.3</v>
      </c>
      <c r="XZ69" s="2">
        <v>683456.93</v>
      </c>
      <c r="YA69" s="2">
        <v>2124870.96</v>
      </c>
      <c r="YB69" s="2">
        <v>390420</v>
      </c>
      <c r="YC69" s="2">
        <v>1833360</v>
      </c>
      <c r="YD69" s="2">
        <v>1140540</v>
      </c>
      <c r="YE69" s="2">
        <v>23449328</v>
      </c>
      <c r="YF69" s="2">
        <v>2838001.75</v>
      </c>
      <c r="YG69" s="2">
        <v>828500</v>
      </c>
      <c r="YH69" s="2">
        <v>471240</v>
      </c>
      <c r="YI69" s="2">
        <v>5700523.5899999999</v>
      </c>
      <c r="YJ69" s="2">
        <v>1831071.61</v>
      </c>
      <c r="YK69" s="2">
        <v>3639828.32</v>
      </c>
      <c r="YL69" s="2">
        <v>1396660</v>
      </c>
      <c r="YM69" s="2">
        <v>1701777.37</v>
      </c>
      <c r="YN69" s="2">
        <v>5827084</v>
      </c>
      <c r="YO69" s="2">
        <v>1870511.38</v>
      </c>
      <c r="YP69" s="2">
        <v>1124370</v>
      </c>
      <c r="YQ69" s="2">
        <v>1169100</v>
      </c>
      <c r="YR69" s="2">
        <v>1917326.62</v>
      </c>
      <c r="YS69" s="2">
        <v>980234</v>
      </c>
      <c r="YT69" s="2">
        <v>891372.75</v>
      </c>
      <c r="YU69" s="2">
        <v>759013.56</v>
      </c>
      <c r="YV69" s="2">
        <v>5915347.8499999996</v>
      </c>
      <c r="YW69" s="2">
        <v>1023720</v>
      </c>
      <c r="YX69" s="2">
        <v>479400</v>
      </c>
      <c r="YY69" s="2">
        <v>217910</v>
      </c>
      <c r="YZ69" s="2">
        <v>441970</v>
      </c>
      <c r="ZA69" s="2">
        <v>255990</v>
      </c>
      <c r="ZB69" s="2">
        <v>2018400</v>
      </c>
      <c r="ZC69" s="2"/>
      <c r="ZD69" s="2">
        <v>627437</v>
      </c>
      <c r="ZE69" s="2">
        <v>1201420</v>
      </c>
      <c r="ZF69" s="2">
        <v>719458.8</v>
      </c>
      <c r="ZG69" s="2">
        <v>655577.73</v>
      </c>
      <c r="ZH69" s="2">
        <v>966780</v>
      </c>
      <c r="ZI69" s="2">
        <v>161470</v>
      </c>
      <c r="ZJ69" s="2">
        <v>542332.19999999995</v>
      </c>
      <c r="ZK69" s="2">
        <v>1546420</v>
      </c>
      <c r="ZL69" s="2">
        <v>5456138</v>
      </c>
      <c r="ZM69" s="2">
        <v>746370</v>
      </c>
      <c r="ZN69" s="2">
        <v>1819270</v>
      </c>
      <c r="ZO69" s="2">
        <v>347230</v>
      </c>
      <c r="ZP69" s="2">
        <v>2051720</v>
      </c>
      <c r="ZQ69" s="2">
        <v>1316910</v>
      </c>
      <c r="ZR69" s="2">
        <v>1184320</v>
      </c>
      <c r="ZS69" s="2">
        <v>1088170</v>
      </c>
      <c r="ZT69" s="2">
        <v>532080</v>
      </c>
      <c r="ZU69" s="2">
        <v>2051999.03</v>
      </c>
      <c r="ZV69" s="2">
        <v>444240</v>
      </c>
      <c r="ZW69" s="2">
        <v>688200</v>
      </c>
      <c r="ZX69" s="2">
        <v>373540</v>
      </c>
      <c r="ZY69" s="2">
        <v>1240020</v>
      </c>
      <c r="ZZ69" s="2"/>
      <c r="AAA69" s="2">
        <v>573471</v>
      </c>
      <c r="AAB69" s="2"/>
      <c r="AAC69" s="2">
        <v>1425340</v>
      </c>
      <c r="AAD69" s="2">
        <v>1479450</v>
      </c>
      <c r="AAE69" s="2">
        <v>339960</v>
      </c>
      <c r="AAF69" s="2">
        <v>372020</v>
      </c>
      <c r="AAG69" s="2">
        <v>224850</v>
      </c>
      <c r="AAH69" s="2">
        <v>4224652.1900000004</v>
      </c>
      <c r="AAI69" s="2">
        <v>571070</v>
      </c>
      <c r="AAJ69" s="2">
        <v>517842.4</v>
      </c>
      <c r="AAK69" s="2">
        <v>599148</v>
      </c>
      <c r="AAL69" s="2">
        <v>655500</v>
      </c>
      <c r="AAM69" s="2">
        <v>1100880</v>
      </c>
      <c r="AAN69" s="2">
        <v>709320</v>
      </c>
      <c r="AAO69" s="2">
        <v>18751800</v>
      </c>
      <c r="AAP69" s="2">
        <v>2107721</v>
      </c>
      <c r="AAQ69" s="2">
        <v>1484100</v>
      </c>
      <c r="AAR69" s="2">
        <v>2891760</v>
      </c>
      <c r="AAS69" s="2">
        <v>2545010</v>
      </c>
      <c r="AAT69" s="2">
        <v>1321420</v>
      </c>
      <c r="AAU69" s="2">
        <v>1551490</v>
      </c>
      <c r="AAV69" s="2">
        <v>2244930.1</v>
      </c>
      <c r="AAW69" s="2">
        <v>2112185</v>
      </c>
      <c r="AAX69" s="2">
        <v>1540680</v>
      </c>
      <c r="AAY69" s="2">
        <v>2297050</v>
      </c>
      <c r="AAZ69" s="2">
        <v>11575836</v>
      </c>
      <c r="ABA69" s="2">
        <v>3092970</v>
      </c>
      <c r="ABB69" s="2"/>
      <c r="ABC69" s="2">
        <v>3326456</v>
      </c>
      <c r="ABD69" s="2">
        <v>1143540</v>
      </c>
      <c r="ABE69" s="2">
        <v>1652554</v>
      </c>
      <c r="ABF69" s="2">
        <v>2581361</v>
      </c>
      <c r="ABG69" s="2">
        <v>1184040</v>
      </c>
      <c r="ABH69" s="2">
        <v>4862247</v>
      </c>
      <c r="ABI69" s="2">
        <v>3091160</v>
      </c>
      <c r="ABJ69" s="2">
        <v>666540</v>
      </c>
      <c r="ABK69" s="2">
        <v>862340</v>
      </c>
      <c r="ABL69" s="2">
        <v>1097370</v>
      </c>
      <c r="ABM69" s="2">
        <v>1083640</v>
      </c>
      <c r="ABN69" s="2">
        <v>322890</v>
      </c>
      <c r="ABO69" s="2">
        <v>12980097.529999999</v>
      </c>
      <c r="ABP69" s="2">
        <v>1105250</v>
      </c>
      <c r="ABQ69" s="2">
        <v>1220860</v>
      </c>
      <c r="ABR69" s="2">
        <v>2481337.88</v>
      </c>
      <c r="ABS69" s="2">
        <v>1183680</v>
      </c>
      <c r="ABT69" s="2">
        <v>1012000</v>
      </c>
      <c r="ABU69" s="2">
        <v>409676</v>
      </c>
      <c r="ABV69" s="2">
        <v>940080</v>
      </c>
      <c r="ABW69" s="2">
        <v>390360</v>
      </c>
      <c r="ABX69" s="2"/>
      <c r="ABY69" s="2">
        <v>972402</v>
      </c>
      <c r="ABZ69" s="2">
        <v>495800</v>
      </c>
      <c r="ACA69" s="2">
        <v>1253333.2</v>
      </c>
      <c r="ACB69" s="2">
        <v>1649406.58</v>
      </c>
      <c r="ACC69" s="2">
        <v>2511306.08</v>
      </c>
      <c r="ACD69" s="2">
        <v>478362</v>
      </c>
      <c r="ACE69" s="2">
        <v>814447.7</v>
      </c>
      <c r="ACF69" s="2">
        <v>708767.14</v>
      </c>
      <c r="ACG69" s="2">
        <v>174804.8</v>
      </c>
      <c r="ACH69" s="2">
        <v>428748</v>
      </c>
      <c r="ACI69" s="2">
        <v>22696258.949999999</v>
      </c>
      <c r="ACJ69" s="2">
        <v>440481</v>
      </c>
      <c r="ACK69" s="2">
        <v>1665573.87</v>
      </c>
      <c r="ACL69" s="2">
        <v>2083860</v>
      </c>
      <c r="ACM69" s="2">
        <v>832263.23</v>
      </c>
      <c r="ACN69" s="2">
        <v>558480</v>
      </c>
      <c r="ACO69" s="2">
        <v>3562560</v>
      </c>
      <c r="ACP69" s="2"/>
      <c r="ACQ69" s="2">
        <v>2777034.76</v>
      </c>
      <c r="ACR69" s="2">
        <v>738220</v>
      </c>
      <c r="ACS69" s="2">
        <v>1547580</v>
      </c>
      <c r="ACT69" s="2">
        <v>707160</v>
      </c>
      <c r="ACU69" s="2"/>
      <c r="ACV69" s="2">
        <v>3329291.94</v>
      </c>
      <c r="ACW69" s="2">
        <v>1269530</v>
      </c>
      <c r="ACX69" s="2">
        <v>2249631</v>
      </c>
      <c r="ACY69" s="2">
        <v>518210</v>
      </c>
      <c r="ACZ69" s="2">
        <v>1249400</v>
      </c>
      <c r="ADA69" s="2">
        <v>519000</v>
      </c>
      <c r="ADB69" s="2">
        <v>136187</v>
      </c>
      <c r="ADC69" s="2">
        <v>1834343</v>
      </c>
      <c r="ADD69" s="2">
        <v>963805</v>
      </c>
      <c r="ADE69" s="2">
        <v>1542676</v>
      </c>
      <c r="ADF69" s="2"/>
      <c r="ADG69" s="2"/>
      <c r="ADH69" s="2">
        <v>575760</v>
      </c>
      <c r="ADI69" s="2">
        <v>365103</v>
      </c>
      <c r="ADJ69" s="2">
        <v>838996.47999999998</v>
      </c>
      <c r="ADK69" s="2">
        <v>318732.67</v>
      </c>
      <c r="ADL69" s="2">
        <v>1348600</v>
      </c>
      <c r="ADM69" s="2"/>
      <c r="ADN69" s="2">
        <v>1276360</v>
      </c>
      <c r="ADO69" s="2">
        <v>18680825.289999999</v>
      </c>
      <c r="ADP69" s="2">
        <v>2502961.2000000002</v>
      </c>
      <c r="ADQ69" s="2">
        <v>2151618.38</v>
      </c>
      <c r="ADR69" s="2">
        <v>152724.79999999999</v>
      </c>
      <c r="ADS69" s="2"/>
      <c r="ADT69" s="2">
        <v>504580</v>
      </c>
      <c r="ADU69" s="2">
        <v>791940</v>
      </c>
      <c r="ADV69" s="2">
        <v>1210499.3999999999</v>
      </c>
      <c r="ADW69" s="2">
        <v>1317515</v>
      </c>
      <c r="ADX69" s="2">
        <v>6650</v>
      </c>
      <c r="ADY69" s="2">
        <v>24303270.460000001</v>
      </c>
      <c r="ADZ69" s="2">
        <v>3367739</v>
      </c>
      <c r="AEA69" s="2">
        <v>4321150</v>
      </c>
      <c r="AEB69" s="2">
        <v>1499880</v>
      </c>
      <c r="AEC69" s="2">
        <v>783800.73</v>
      </c>
      <c r="AED69" s="2">
        <v>2098149.9900000002</v>
      </c>
      <c r="AEE69" s="2">
        <v>686349</v>
      </c>
      <c r="AEF69" s="2">
        <v>3045787.58</v>
      </c>
      <c r="AEG69" s="2">
        <v>1013900</v>
      </c>
      <c r="AEH69" s="2">
        <v>1702152</v>
      </c>
      <c r="AEI69" s="2">
        <v>2318517.69</v>
      </c>
      <c r="AEJ69" s="2">
        <v>2294533</v>
      </c>
      <c r="AEK69" s="2">
        <v>932060</v>
      </c>
      <c r="AEL69" s="2">
        <v>1958640</v>
      </c>
      <c r="AEM69" s="2">
        <v>1571520</v>
      </c>
      <c r="AEN69" s="2">
        <v>4318573</v>
      </c>
      <c r="AEO69" s="2">
        <v>1592572</v>
      </c>
      <c r="AEP69" s="2">
        <v>2465780</v>
      </c>
      <c r="AEQ69" s="2">
        <v>1966093.5</v>
      </c>
      <c r="AER69" s="2">
        <v>838481.43</v>
      </c>
      <c r="AES69" s="2">
        <v>9289847.1999999993</v>
      </c>
      <c r="AET69" s="2">
        <v>2155440</v>
      </c>
      <c r="AEU69" s="2">
        <v>3866581.04</v>
      </c>
      <c r="AEV69" s="2">
        <v>970540</v>
      </c>
      <c r="AEW69" s="2">
        <v>2016337</v>
      </c>
      <c r="AEX69" s="2">
        <v>2296808.25</v>
      </c>
      <c r="AEY69" s="2">
        <v>685040</v>
      </c>
      <c r="AEZ69" s="2">
        <v>327624</v>
      </c>
      <c r="AFA69" s="2">
        <v>1358113.8</v>
      </c>
      <c r="AFB69" s="2">
        <v>722035.8</v>
      </c>
      <c r="AFC69" s="2">
        <v>2483923.5099999998</v>
      </c>
      <c r="AFD69" s="2">
        <v>4846359.1900000004</v>
      </c>
      <c r="AFE69" s="2">
        <v>371700</v>
      </c>
      <c r="AFF69" s="2">
        <v>837351.75</v>
      </c>
      <c r="AFG69" s="2">
        <v>3164625.8</v>
      </c>
      <c r="AFH69" s="2">
        <v>539711</v>
      </c>
      <c r="AFI69" s="2">
        <v>664255</v>
      </c>
      <c r="AFJ69" s="2">
        <v>987970</v>
      </c>
      <c r="AFK69" s="2">
        <v>1410907</v>
      </c>
      <c r="AFL69" s="2">
        <v>712255.19</v>
      </c>
      <c r="AFM69" s="2">
        <v>1447860</v>
      </c>
      <c r="AFN69" s="2">
        <v>324261</v>
      </c>
      <c r="AFO69" s="2">
        <v>1702826</v>
      </c>
      <c r="AFP69" s="2">
        <v>7046845</v>
      </c>
      <c r="AFQ69" s="2">
        <v>1984638</v>
      </c>
      <c r="AFR69" s="2">
        <v>985161</v>
      </c>
      <c r="AFS69" s="2">
        <v>1259622.58</v>
      </c>
      <c r="AFT69" s="2">
        <v>1603975.71</v>
      </c>
      <c r="AFU69" s="2">
        <v>924680</v>
      </c>
      <c r="AFV69" s="2">
        <v>929960</v>
      </c>
      <c r="AFW69" s="2">
        <v>1810320</v>
      </c>
      <c r="AFX69" s="2">
        <v>1805395.16</v>
      </c>
      <c r="AFY69" s="2">
        <v>1257933.8600000001</v>
      </c>
      <c r="AFZ69" s="2">
        <v>1161062.26</v>
      </c>
      <c r="AGA69" s="2">
        <v>2374332.77</v>
      </c>
      <c r="AGB69" s="2">
        <v>12545709</v>
      </c>
      <c r="AGC69" s="2">
        <v>1194846</v>
      </c>
      <c r="AGD69" s="2">
        <v>1392400.6</v>
      </c>
      <c r="AGE69" s="2">
        <v>1246560</v>
      </c>
      <c r="AGF69" s="2">
        <v>6444590.8099999996</v>
      </c>
      <c r="AGG69" s="2">
        <v>2239020</v>
      </c>
      <c r="AGH69" s="2">
        <v>180250</v>
      </c>
      <c r="AGI69" s="2">
        <v>1791600</v>
      </c>
      <c r="AGJ69" s="2">
        <v>683040</v>
      </c>
      <c r="AGK69" s="2">
        <v>1820711.61</v>
      </c>
      <c r="AGL69" s="2">
        <v>287640</v>
      </c>
      <c r="AGM69" s="2">
        <v>10923515.66</v>
      </c>
      <c r="AGN69" s="2">
        <v>3982524</v>
      </c>
      <c r="AGO69" s="2">
        <v>803500</v>
      </c>
      <c r="AGP69" s="2">
        <v>2244331.54</v>
      </c>
      <c r="AGQ69" s="2">
        <v>1190770</v>
      </c>
      <c r="AGR69" s="2">
        <v>867580</v>
      </c>
      <c r="AGS69" s="2">
        <v>531780</v>
      </c>
      <c r="AGT69" s="2">
        <v>1760670.97</v>
      </c>
      <c r="AGU69" s="2">
        <v>25948267.5</v>
      </c>
      <c r="AGV69" s="2">
        <v>15276097</v>
      </c>
      <c r="AGW69" s="2">
        <v>360523</v>
      </c>
      <c r="AGX69" s="2">
        <v>4177195</v>
      </c>
      <c r="AGY69" s="2">
        <v>2506851</v>
      </c>
      <c r="AGZ69" s="2">
        <v>2082965</v>
      </c>
      <c r="AHA69" s="2">
        <v>2212890</v>
      </c>
      <c r="AHB69" s="2">
        <v>2158207</v>
      </c>
      <c r="AHC69" s="2">
        <v>1107410</v>
      </c>
      <c r="AHD69" s="2">
        <v>1618257</v>
      </c>
      <c r="AHE69" s="2">
        <v>499437</v>
      </c>
      <c r="AHF69" s="2">
        <v>1884645.13</v>
      </c>
      <c r="AHG69" s="2">
        <v>955835.8</v>
      </c>
      <c r="AHH69" s="2">
        <v>853880</v>
      </c>
      <c r="AHI69" s="2">
        <v>1549216</v>
      </c>
      <c r="AHJ69" s="2">
        <v>387465.95</v>
      </c>
      <c r="AHK69" s="2">
        <v>2122043.2000000002</v>
      </c>
      <c r="AHL69" s="2">
        <v>4467294.22</v>
      </c>
      <c r="AHM69" s="2">
        <v>1101201.29</v>
      </c>
      <c r="AHN69" s="2">
        <v>1941780</v>
      </c>
      <c r="AHO69" s="2">
        <v>2088110.2</v>
      </c>
      <c r="AHP69" s="2">
        <v>754132</v>
      </c>
      <c r="AHQ69" s="2">
        <v>841740</v>
      </c>
      <c r="AHR69" s="2">
        <v>758700</v>
      </c>
      <c r="AHS69" s="2"/>
      <c r="AHT69" s="2">
        <f t="shared" si="0"/>
        <v>1981097692.5</v>
      </c>
    </row>
    <row r="70" spans="1:904">
      <c r="A70" s="34" t="s">
        <v>2002</v>
      </c>
      <c r="B70" s="34" t="s">
        <v>2034</v>
      </c>
      <c r="C70" s="1" t="s">
        <v>2035</v>
      </c>
      <c r="D70" s="2">
        <v>558500</v>
      </c>
      <c r="E70" s="2"/>
      <c r="F70" s="2"/>
      <c r="G70" s="2">
        <v>927900</v>
      </c>
      <c r="H70" s="2">
        <v>344850</v>
      </c>
      <c r="I70" s="2">
        <v>236540.91</v>
      </c>
      <c r="J70" s="2">
        <v>29107</v>
      </c>
      <c r="K70" s="2"/>
      <c r="L70" s="2"/>
      <c r="M70" s="2"/>
      <c r="N70" s="2">
        <v>594162.30000000005</v>
      </c>
      <c r="O70" s="2"/>
      <c r="P70" s="2">
        <v>984220</v>
      </c>
      <c r="Q70" s="2"/>
      <c r="R70" s="2"/>
      <c r="S70" s="2">
        <v>3415632</v>
      </c>
      <c r="T70" s="2">
        <v>1332305.5</v>
      </c>
      <c r="U70" s="2"/>
      <c r="V70" s="2"/>
      <c r="W70" s="2"/>
      <c r="X70" s="2">
        <v>1406499.03</v>
      </c>
      <c r="Y70" s="2">
        <v>2143425.67</v>
      </c>
      <c r="Z70" s="2">
        <v>1658280</v>
      </c>
      <c r="AA70" s="2">
        <v>1222221.69</v>
      </c>
      <c r="AB70" s="2">
        <v>206370</v>
      </c>
      <c r="AC70" s="2">
        <v>30000</v>
      </c>
      <c r="AD70" s="2">
        <v>2105557.29</v>
      </c>
      <c r="AE70" s="2">
        <v>1283944</v>
      </c>
      <c r="AF70" s="2">
        <v>4599587</v>
      </c>
      <c r="AG70" s="2">
        <v>458272.83</v>
      </c>
      <c r="AH70" s="2">
        <v>5640069</v>
      </c>
      <c r="AI70" s="2">
        <v>3699077.3</v>
      </c>
      <c r="AJ70" s="2">
        <v>1493020</v>
      </c>
      <c r="AK70" s="2">
        <v>550942.81999999995</v>
      </c>
      <c r="AL70" s="2">
        <v>3115405</v>
      </c>
      <c r="AM70" s="2"/>
      <c r="AN70" s="2">
        <v>440196.7</v>
      </c>
      <c r="AO70" s="2">
        <v>902249.48</v>
      </c>
      <c r="AP70" s="2">
        <v>1137570.83</v>
      </c>
      <c r="AQ70" s="2">
        <v>1934771.53</v>
      </c>
      <c r="AR70" s="2">
        <v>67800</v>
      </c>
      <c r="AS70" s="2">
        <v>525236</v>
      </c>
      <c r="AT70" s="2"/>
      <c r="AU70" s="2"/>
      <c r="AV70" s="2">
        <v>103617</v>
      </c>
      <c r="AW70" s="2">
        <v>83820</v>
      </c>
      <c r="AX70" s="2"/>
      <c r="AY70" s="2"/>
      <c r="AZ70" s="2">
        <v>273000</v>
      </c>
      <c r="BA70" s="2">
        <v>74365</v>
      </c>
      <c r="BB70" s="2"/>
      <c r="BC70" s="2"/>
      <c r="BD70" s="2">
        <v>18360</v>
      </c>
      <c r="BE70" s="2">
        <v>17580</v>
      </c>
      <c r="BF70" s="2"/>
      <c r="BG70" s="2"/>
      <c r="BH70" s="2">
        <v>68360</v>
      </c>
      <c r="BI70" s="2"/>
      <c r="BJ70" s="2">
        <v>2175984</v>
      </c>
      <c r="BK70" s="2">
        <v>65010</v>
      </c>
      <c r="BL70" s="2">
        <v>441437.31</v>
      </c>
      <c r="BM70" s="2"/>
      <c r="BN70" s="2">
        <v>910083</v>
      </c>
      <c r="BO70" s="2">
        <v>492045</v>
      </c>
      <c r="BP70" s="2">
        <v>216591</v>
      </c>
      <c r="BQ70" s="2"/>
      <c r="BR70" s="2">
        <v>88550</v>
      </c>
      <c r="BS70" s="2"/>
      <c r="BT70" s="2">
        <v>180240</v>
      </c>
      <c r="BU70" s="2">
        <v>342720</v>
      </c>
      <c r="BV70" s="2"/>
      <c r="BW70" s="2"/>
      <c r="BX70" s="2">
        <v>70800</v>
      </c>
      <c r="BY70" s="2"/>
      <c r="BZ70" s="2"/>
      <c r="CA70" s="2"/>
      <c r="CB70" s="2">
        <v>779000</v>
      </c>
      <c r="CC70" s="2">
        <v>2560781.96</v>
      </c>
      <c r="CD70" s="2">
        <v>582104</v>
      </c>
      <c r="CE70" s="2">
        <v>1390269.16</v>
      </c>
      <c r="CF70" s="2">
        <v>353411</v>
      </c>
      <c r="CG70" s="2">
        <v>6923742.5499999998</v>
      </c>
      <c r="CH70" s="2"/>
      <c r="CI70" s="2">
        <v>11520</v>
      </c>
      <c r="CJ70" s="2"/>
      <c r="CK70" s="2"/>
      <c r="CL70" s="2"/>
      <c r="CM70" s="2"/>
      <c r="CN70" s="2"/>
      <c r="CO70" s="2"/>
      <c r="CP70" s="2"/>
      <c r="CQ70" s="2">
        <v>8960</v>
      </c>
      <c r="CR70" s="2"/>
      <c r="CS70" s="2"/>
      <c r="CT70" s="2">
        <v>809057.32</v>
      </c>
      <c r="CU70" s="2"/>
      <c r="CV70" s="2">
        <v>85660</v>
      </c>
      <c r="CW70" s="2"/>
      <c r="CX70" s="2"/>
      <c r="CY70" s="2">
        <v>7200</v>
      </c>
      <c r="CZ70" s="2">
        <v>25200</v>
      </c>
      <c r="DA70" s="2">
        <v>56850</v>
      </c>
      <c r="DB70" s="2"/>
      <c r="DC70" s="2">
        <v>627794</v>
      </c>
      <c r="DD70" s="2">
        <v>398389</v>
      </c>
      <c r="DE70" s="2">
        <v>692508.74</v>
      </c>
      <c r="DF70" s="2">
        <v>1389011.51</v>
      </c>
      <c r="DG70" s="2">
        <v>2658762</v>
      </c>
      <c r="DH70" s="2">
        <v>1506959</v>
      </c>
      <c r="DI70" s="2">
        <v>2781182.5</v>
      </c>
      <c r="DJ70" s="2">
        <v>691138.29</v>
      </c>
      <c r="DK70" s="2"/>
      <c r="DL70" s="2">
        <v>168015</v>
      </c>
      <c r="DM70" s="2">
        <v>1755513</v>
      </c>
      <c r="DN70" s="2"/>
      <c r="DO70" s="2">
        <v>883100</v>
      </c>
      <c r="DP70" s="2">
        <v>1544302.11</v>
      </c>
      <c r="DQ70" s="2">
        <v>233422.17</v>
      </c>
      <c r="DR70" s="2">
        <v>399890</v>
      </c>
      <c r="DS70" s="2"/>
      <c r="DT70" s="2"/>
      <c r="DU70" s="2">
        <v>610673</v>
      </c>
      <c r="DV70" s="2">
        <v>830959</v>
      </c>
      <c r="DW70" s="2">
        <v>3390842</v>
      </c>
      <c r="DX70" s="2">
        <v>42350</v>
      </c>
      <c r="DY70" s="2"/>
      <c r="DZ70" s="2">
        <v>10620</v>
      </c>
      <c r="EA70" s="2"/>
      <c r="EB70" s="2">
        <v>152370</v>
      </c>
      <c r="EC70" s="2"/>
      <c r="ED70" s="2"/>
      <c r="EE70" s="2"/>
      <c r="EF70" s="2"/>
      <c r="EG70" s="2">
        <v>60000</v>
      </c>
      <c r="EH70" s="2">
        <v>363203</v>
      </c>
      <c r="EI70" s="2"/>
      <c r="EJ70" s="2"/>
      <c r="EK70" s="2"/>
      <c r="EL70" s="2"/>
      <c r="EM70" s="2">
        <v>982080</v>
      </c>
      <c r="EN70" s="2">
        <v>1649906.91</v>
      </c>
      <c r="EO70" s="2">
        <v>1332508.69</v>
      </c>
      <c r="EP70" s="2">
        <v>666072.32999999996</v>
      </c>
      <c r="EQ70" s="2">
        <v>1217995.5</v>
      </c>
      <c r="ER70" s="2">
        <v>197185</v>
      </c>
      <c r="ES70" s="2">
        <v>163135</v>
      </c>
      <c r="ET70" s="2">
        <v>95760</v>
      </c>
      <c r="EU70" s="2">
        <v>939111.94</v>
      </c>
      <c r="EV70" s="2">
        <v>264167</v>
      </c>
      <c r="EW70" s="2"/>
      <c r="EX70" s="2">
        <v>534927.35</v>
      </c>
      <c r="EY70" s="2">
        <v>913712.98</v>
      </c>
      <c r="EZ70" s="2">
        <v>928989</v>
      </c>
      <c r="FA70" s="2">
        <v>1375306.62</v>
      </c>
      <c r="FB70" s="2">
        <v>433834.5</v>
      </c>
      <c r="FC70" s="2">
        <v>1287173</v>
      </c>
      <c r="FD70" s="2">
        <v>1021974.64</v>
      </c>
      <c r="FE70" s="2">
        <v>297840</v>
      </c>
      <c r="FF70" s="2">
        <v>1266868.6299999999</v>
      </c>
      <c r="FG70" s="2">
        <v>831811</v>
      </c>
      <c r="FH70" s="2">
        <v>735845.5</v>
      </c>
      <c r="FI70" s="2"/>
      <c r="FJ70" s="2">
        <v>1326676</v>
      </c>
      <c r="FK70" s="2">
        <v>400676.08</v>
      </c>
      <c r="FL70" s="2">
        <v>141084</v>
      </c>
      <c r="FM70" s="2">
        <v>487560</v>
      </c>
      <c r="FN70" s="2">
        <v>72400</v>
      </c>
      <c r="FO70" s="2">
        <v>577910</v>
      </c>
      <c r="FP70" s="2">
        <v>346190</v>
      </c>
      <c r="FQ70" s="2"/>
      <c r="FR70" s="2">
        <v>2218268</v>
      </c>
      <c r="FS70" s="2">
        <v>8700</v>
      </c>
      <c r="FT70" s="2"/>
      <c r="FU70" s="2">
        <v>346700</v>
      </c>
      <c r="FV70" s="2">
        <v>544702.63</v>
      </c>
      <c r="FW70" s="2">
        <v>75700</v>
      </c>
      <c r="FX70" s="2">
        <v>290370</v>
      </c>
      <c r="FY70" s="2">
        <v>47286</v>
      </c>
      <c r="FZ70" s="2">
        <v>302155</v>
      </c>
      <c r="GA70" s="2">
        <v>801650</v>
      </c>
      <c r="GB70" s="2">
        <v>295650</v>
      </c>
      <c r="GC70" s="2"/>
      <c r="GD70" s="2"/>
      <c r="GE70" s="2"/>
      <c r="GF70" s="2">
        <v>619386</v>
      </c>
      <c r="GG70" s="2">
        <v>270042.48</v>
      </c>
      <c r="GH70" s="2">
        <v>1173681</v>
      </c>
      <c r="GI70" s="2">
        <v>375360.95</v>
      </c>
      <c r="GJ70" s="2">
        <v>1805901</v>
      </c>
      <c r="GK70" s="2">
        <v>605594.85</v>
      </c>
      <c r="GL70" s="2">
        <v>215504</v>
      </c>
      <c r="GM70" s="2">
        <v>75231.740000000005</v>
      </c>
      <c r="GN70" s="2">
        <v>850009.83</v>
      </c>
      <c r="GO70" s="2">
        <v>484017.5</v>
      </c>
      <c r="GP70" s="2">
        <v>203106</v>
      </c>
      <c r="GQ70" s="2">
        <v>46075</v>
      </c>
      <c r="GR70" s="2">
        <v>761742</v>
      </c>
      <c r="GS70" s="2">
        <v>43200</v>
      </c>
      <c r="GT70" s="2">
        <v>1149810</v>
      </c>
      <c r="GU70" s="2"/>
      <c r="GV70" s="2">
        <v>875400</v>
      </c>
      <c r="GW70" s="2">
        <v>108000</v>
      </c>
      <c r="GX70" s="2">
        <v>170369.5</v>
      </c>
      <c r="GY70" s="2"/>
      <c r="GZ70" s="2"/>
      <c r="HA70" s="2"/>
      <c r="HB70" s="2">
        <v>324922.48</v>
      </c>
      <c r="HC70" s="2"/>
      <c r="HD70" s="2"/>
      <c r="HE70" s="2">
        <v>1550708</v>
      </c>
      <c r="HF70" s="2">
        <v>234870</v>
      </c>
      <c r="HG70" s="2">
        <v>1716424.73</v>
      </c>
      <c r="HH70" s="2">
        <v>6539672</v>
      </c>
      <c r="HI70" s="2">
        <v>287280</v>
      </c>
      <c r="HJ70" s="2">
        <v>1616100</v>
      </c>
      <c r="HK70" s="2"/>
      <c r="HL70" s="2"/>
      <c r="HM70" s="2"/>
      <c r="HN70" s="2"/>
      <c r="HO70" s="2"/>
      <c r="HP70" s="2"/>
      <c r="HQ70" s="2"/>
      <c r="HR70" s="2">
        <v>19320</v>
      </c>
      <c r="HS70" s="2">
        <v>546600</v>
      </c>
      <c r="HT70" s="2"/>
      <c r="HU70" s="2"/>
      <c r="HV70" s="2"/>
      <c r="HW70" s="2"/>
      <c r="HX70" s="2">
        <v>38080</v>
      </c>
      <c r="HY70" s="2"/>
      <c r="HZ70" s="2">
        <v>142800</v>
      </c>
      <c r="IA70" s="2"/>
      <c r="IB70" s="2"/>
      <c r="IC70" s="2">
        <v>0</v>
      </c>
      <c r="ID70" s="2">
        <v>15000</v>
      </c>
      <c r="IE70" s="2"/>
      <c r="IF70" s="2">
        <v>378256.5</v>
      </c>
      <c r="IG70" s="2"/>
      <c r="IH70" s="2"/>
      <c r="II70" s="2"/>
      <c r="IJ70" s="2"/>
      <c r="IK70" s="2">
        <v>826390</v>
      </c>
      <c r="IL70" s="2"/>
      <c r="IM70" s="2">
        <v>2296525</v>
      </c>
      <c r="IN70" s="2">
        <v>332552.5</v>
      </c>
      <c r="IO70" s="2">
        <v>169370</v>
      </c>
      <c r="IP70" s="2">
        <v>180095</v>
      </c>
      <c r="IQ70" s="2"/>
      <c r="IR70" s="2">
        <v>333949</v>
      </c>
      <c r="IS70" s="2"/>
      <c r="IT70" s="2"/>
      <c r="IU70" s="2">
        <v>29032.240000000002</v>
      </c>
      <c r="IV70" s="2"/>
      <c r="IW70" s="2"/>
      <c r="IX70" s="2"/>
      <c r="IY70" s="2">
        <v>114600</v>
      </c>
      <c r="IZ70" s="2"/>
      <c r="JA70" s="2"/>
      <c r="JB70" s="2"/>
      <c r="JC70" s="2"/>
      <c r="JD70" s="2"/>
      <c r="JE70" s="2"/>
      <c r="JF70" s="2">
        <v>222500</v>
      </c>
      <c r="JG70" s="2"/>
      <c r="JH70" s="2"/>
      <c r="JI70" s="2">
        <v>587406.46</v>
      </c>
      <c r="JJ70" s="2">
        <v>210440</v>
      </c>
      <c r="JK70" s="2">
        <v>220120</v>
      </c>
      <c r="JL70" s="2">
        <v>335415</v>
      </c>
      <c r="JM70" s="2"/>
      <c r="JN70" s="2">
        <v>0</v>
      </c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>
        <v>1448903.46</v>
      </c>
      <c r="KI70" s="2">
        <v>1926784</v>
      </c>
      <c r="KJ70" s="2">
        <v>209241</v>
      </c>
      <c r="KK70" s="2">
        <v>20000</v>
      </c>
      <c r="KL70" s="2"/>
      <c r="KM70" s="2"/>
      <c r="KN70" s="2">
        <v>1375050</v>
      </c>
      <c r="KO70" s="2">
        <v>279473.48</v>
      </c>
      <c r="KP70" s="2">
        <v>1287290</v>
      </c>
      <c r="KQ70" s="2">
        <v>3070797.5</v>
      </c>
      <c r="KR70" s="2"/>
      <c r="KS70" s="2">
        <v>60375</v>
      </c>
      <c r="KT70" s="2">
        <v>1241400</v>
      </c>
      <c r="KU70" s="2"/>
      <c r="KV70" s="2"/>
      <c r="KW70" s="2"/>
      <c r="KX70" s="2"/>
      <c r="KY70" s="2"/>
      <c r="KZ70" s="2">
        <v>1697518.6</v>
      </c>
      <c r="LA70" s="2">
        <v>501450</v>
      </c>
      <c r="LB70" s="2">
        <v>1792029.87</v>
      </c>
      <c r="LC70" s="2">
        <v>3994191.25</v>
      </c>
      <c r="LD70" s="2">
        <v>741202.58</v>
      </c>
      <c r="LE70" s="2">
        <v>542064</v>
      </c>
      <c r="LF70" s="2"/>
      <c r="LG70" s="2"/>
      <c r="LH70" s="2"/>
      <c r="LI70" s="2">
        <v>2610081.42</v>
      </c>
      <c r="LJ70" s="2">
        <v>1515641</v>
      </c>
      <c r="LK70" s="2"/>
      <c r="LL70" s="2"/>
      <c r="LM70" s="2"/>
      <c r="LN70" s="2"/>
      <c r="LO70" s="2"/>
      <c r="LP70" s="2">
        <v>936078.75</v>
      </c>
      <c r="LQ70" s="2">
        <v>151522.5</v>
      </c>
      <c r="LR70" s="2"/>
      <c r="LS70" s="2">
        <v>468330</v>
      </c>
      <c r="LT70" s="2"/>
      <c r="LU70" s="2"/>
      <c r="LV70" s="2"/>
      <c r="LW70" s="2"/>
      <c r="LX70" s="2"/>
      <c r="LY70" s="2"/>
      <c r="LZ70" s="2">
        <v>279000</v>
      </c>
      <c r="MA70" s="2">
        <v>85710</v>
      </c>
      <c r="MB70" s="2"/>
      <c r="MC70" s="2"/>
      <c r="MD70" s="2">
        <v>963914</v>
      </c>
      <c r="ME70" s="2">
        <v>255060</v>
      </c>
      <c r="MF70" s="2"/>
      <c r="MG70" s="2"/>
      <c r="MH70" s="2">
        <v>593543.72</v>
      </c>
      <c r="MI70" s="2"/>
      <c r="MJ70" s="2"/>
      <c r="MK70" s="2"/>
      <c r="ML70" s="2">
        <v>24951.599999999999</v>
      </c>
      <c r="MM70" s="2">
        <v>33754</v>
      </c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>
        <v>999210</v>
      </c>
      <c r="NE70" s="2">
        <v>3137247</v>
      </c>
      <c r="NF70" s="2">
        <v>187424.48</v>
      </c>
      <c r="NG70" s="2">
        <v>19589767</v>
      </c>
      <c r="NH70" s="2">
        <v>520944.29</v>
      </c>
      <c r="NI70" s="2">
        <v>3090300</v>
      </c>
      <c r="NJ70" s="2">
        <v>1939999</v>
      </c>
      <c r="NK70" s="2">
        <v>4194725</v>
      </c>
      <c r="NL70" s="2"/>
      <c r="NM70" s="2">
        <v>1033260</v>
      </c>
      <c r="NN70" s="2"/>
      <c r="NO70" s="2">
        <v>1081897.5</v>
      </c>
      <c r="NP70" s="2">
        <v>573480</v>
      </c>
      <c r="NQ70" s="2"/>
      <c r="NR70" s="2">
        <v>398550</v>
      </c>
      <c r="NS70" s="2">
        <v>137470</v>
      </c>
      <c r="NT70" s="2">
        <v>473350</v>
      </c>
      <c r="NU70" s="2"/>
      <c r="NV70" s="2"/>
      <c r="NW70" s="2">
        <v>319963.38</v>
      </c>
      <c r="NX70" s="2"/>
      <c r="NY70" s="2"/>
      <c r="NZ70" s="2">
        <v>269439.65000000002</v>
      </c>
      <c r="OA70" s="2"/>
      <c r="OB70" s="2">
        <v>295940</v>
      </c>
      <c r="OC70" s="2">
        <v>450807.5</v>
      </c>
      <c r="OD70" s="2">
        <v>480575.5</v>
      </c>
      <c r="OE70" s="2">
        <v>63200</v>
      </c>
      <c r="OF70" s="2">
        <v>590420.62</v>
      </c>
      <c r="OG70" s="2">
        <v>501360</v>
      </c>
      <c r="OH70" s="2">
        <v>293530</v>
      </c>
      <c r="OI70" s="2"/>
      <c r="OJ70" s="2">
        <v>421481</v>
      </c>
      <c r="OK70" s="2"/>
      <c r="OL70" s="2">
        <v>64800</v>
      </c>
      <c r="OM70" s="2"/>
      <c r="ON70" s="2">
        <v>2651870.13</v>
      </c>
      <c r="OO70" s="2">
        <v>177154</v>
      </c>
      <c r="OP70" s="2">
        <v>3210897.5</v>
      </c>
      <c r="OQ70" s="2">
        <v>621810</v>
      </c>
      <c r="OR70" s="2">
        <v>520320</v>
      </c>
      <c r="OS70" s="2">
        <v>179625</v>
      </c>
      <c r="OT70" s="2"/>
      <c r="OU70" s="2"/>
      <c r="OV70" s="2"/>
      <c r="OW70" s="2"/>
      <c r="OX70" s="2">
        <v>128320</v>
      </c>
      <c r="OY70" s="2"/>
      <c r="OZ70" s="2"/>
      <c r="PA70" s="2"/>
      <c r="PB70" s="2"/>
      <c r="PC70" s="2">
        <v>559240</v>
      </c>
      <c r="PD70" s="2">
        <v>716399</v>
      </c>
      <c r="PE70" s="2">
        <v>487020</v>
      </c>
      <c r="PF70" s="2">
        <v>616642</v>
      </c>
      <c r="PG70" s="2">
        <v>2023506</v>
      </c>
      <c r="PH70" s="2"/>
      <c r="PI70" s="2"/>
      <c r="PJ70" s="2"/>
      <c r="PK70" s="2">
        <v>420533</v>
      </c>
      <c r="PL70" s="2">
        <v>516741</v>
      </c>
      <c r="PM70" s="2"/>
      <c r="PN70" s="2"/>
      <c r="PO70" s="2"/>
      <c r="PP70" s="2"/>
      <c r="PQ70" s="2">
        <v>657382</v>
      </c>
      <c r="PR70" s="2"/>
      <c r="PS70" s="2"/>
      <c r="PT70" s="2"/>
      <c r="PU70" s="2"/>
      <c r="PV70" s="2"/>
      <c r="PW70" s="2"/>
      <c r="PX70" s="2">
        <v>4800</v>
      </c>
      <c r="PY70" s="2">
        <v>3492318.7</v>
      </c>
      <c r="PZ70" s="2"/>
      <c r="QA70" s="2"/>
      <c r="QB70" s="2">
        <v>5424693.5</v>
      </c>
      <c r="QC70" s="2"/>
      <c r="QD70" s="2">
        <v>2748903.5</v>
      </c>
      <c r="QE70" s="2"/>
      <c r="QF70" s="2"/>
      <c r="QG70" s="2"/>
      <c r="QH70" s="2"/>
      <c r="QI70" s="2">
        <v>588540</v>
      </c>
      <c r="QJ70" s="2">
        <v>2006565</v>
      </c>
      <c r="QK70" s="2">
        <v>505656</v>
      </c>
      <c r="QL70" s="2"/>
      <c r="QM70" s="2"/>
      <c r="QN70" s="2">
        <v>6595437</v>
      </c>
      <c r="QO70" s="2">
        <v>1500</v>
      </c>
      <c r="QP70" s="2"/>
      <c r="QQ70" s="2"/>
      <c r="QR70" s="2"/>
      <c r="QS70" s="2"/>
      <c r="QT70" s="2"/>
      <c r="QU70" s="2"/>
      <c r="QV70" s="2"/>
      <c r="QW70" s="2"/>
      <c r="QX70" s="2"/>
      <c r="QY70" s="2">
        <v>4274581</v>
      </c>
      <c r="QZ70" s="2"/>
      <c r="RA70" s="2"/>
      <c r="RB70" s="2">
        <v>199140</v>
      </c>
      <c r="RC70" s="2"/>
      <c r="RD70" s="2"/>
      <c r="RE70" s="2"/>
      <c r="RF70" s="2"/>
      <c r="RG70" s="2"/>
      <c r="RH70" s="2">
        <v>51694</v>
      </c>
      <c r="RI70" s="2"/>
      <c r="RJ70" s="2"/>
      <c r="RK70" s="2">
        <v>188896</v>
      </c>
      <c r="RL70" s="2">
        <v>529296</v>
      </c>
      <c r="RM70" s="2"/>
      <c r="RN70" s="2"/>
      <c r="RO70" s="2">
        <v>286841</v>
      </c>
      <c r="RP70" s="2"/>
      <c r="RQ70" s="2"/>
      <c r="RR70" s="2"/>
      <c r="RS70" s="2"/>
      <c r="RT70" s="2"/>
      <c r="RU70" s="2">
        <v>321128</v>
      </c>
      <c r="RV70" s="2">
        <v>51200</v>
      </c>
      <c r="RW70" s="2"/>
      <c r="RX70" s="2"/>
      <c r="RY70" s="2">
        <v>133626</v>
      </c>
      <c r="RZ70" s="2"/>
      <c r="SA70" s="2"/>
      <c r="SB70" s="2">
        <v>712500</v>
      </c>
      <c r="SC70" s="2"/>
      <c r="SD70" s="2">
        <v>1076466</v>
      </c>
      <c r="SE70" s="2">
        <v>1145612.25</v>
      </c>
      <c r="SF70" s="2"/>
      <c r="SG70" s="2">
        <v>315645</v>
      </c>
      <c r="SH70" s="2">
        <v>815510</v>
      </c>
      <c r="SI70" s="2">
        <v>1194815</v>
      </c>
      <c r="SJ70" s="2">
        <v>386575</v>
      </c>
      <c r="SK70" s="2">
        <v>29200</v>
      </c>
      <c r="SL70" s="2"/>
      <c r="SM70" s="2">
        <v>5775813.4400000004</v>
      </c>
      <c r="SN70" s="2"/>
      <c r="SO70" s="2">
        <v>9570</v>
      </c>
      <c r="SP70" s="2">
        <v>873160.07</v>
      </c>
      <c r="SQ70" s="2">
        <v>192871.25</v>
      </c>
      <c r="SR70" s="2">
        <v>208871.5</v>
      </c>
      <c r="SS70" s="2">
        <v>580440</v>
      </c>
      <c r="ST70" s="2">
        <v>44100</v>
      </c>
      <c r="SU70" s="2"/>
      <c r="SV70" s="2"/>
      <c r="SW70" s="2"/>
      <c r="SX70" s="2"/>
      <c r="SY70" s="2"/>
      <c r="SZ70" s="2">
        <v>13950</v>
      </c>
      <c r="TA70" s="2"/>
      <c r="TB70" s="2">
        <v>63161</v>
      </c>
      <c r="TC70" s="2"/>
      <c r="TD70" s="2"/>
      <c r="TE70" s="2"/>
      <c r="TF70" s="2"/>
      <c r="TG70" s="2"/>
      <c r="TH70" s="2"/>
      <c r="TI70" s="2">
        <v>908260</v>
      </c>
      <c r="TJ70" s="2"/>
      <c r="TK70" s="2"/>
      <c r="TL70" s="2">
        <v>656765.66</v>
      </c>
      <c r="TM70" s="2"/>
      <c r="TN70" s="2"/>
      <c r="TO70" s="2"/>
      <c r="TP70" s="2"/>
      <c r="TQ70" s="2"/>
      <c r="TR70" s="2"/>
      <c r="TS70" s="2"/>
      <c r="TT70" s="2"/>
      <c r="TU70" s="2">
        <v>13200</v>
      </c>
      <c r="TV70" s="2"/>
      <c r="TW70" s="2"/>
      <c r="TX70" s="2"/>
      <c r="TY70" s="2"/>
      <c r="TZ70" s="2"/>
      <c r="UA70" s="2"/>
      <c r="UB70" s="2">
        <v>1891870</v>
      </c>
      <c r="UC70" s="2">
        <v>801662</v>
      </c>
      <c r="UD70" s="2"/>
      <c r="UE70" s="2">
        <v>7592184</v>
      </c>
      <c r="UF70" s="2">
        <v>315163.51</v>
      </c>
      <c r="UG70" s="2"/>
      <c r="UH70" s="2">
        <v>635411</v>
      </c>
      <c r="UI70" s="2"/>
      <c r="UJ70" s="2"/>
      <c r="UK70" s="2"/>
      <c r="UL70" s="2"/>
      <c r="UM70" s="2"/>
      <c r="UN70" s="2"/>
      <c r="UO70" s="2">
        <v>350445</v>
      </c>
      <c r="UP70" s="2"/>
      <c r="UQ70" s="2"/>
      <c r="UR70" s="2">
        <v>2336075</v>
      </c>
      <c r="US70" s="2"/>
      <c r="UT70" s="2"/>
      <c r="UU70" s="2"/>
      <c r="UV70" s="2"/>
      <c r="UW70" s="2">
        <v>42200</v>
      </c>
      <c r="UX70" s="2"/>
      <c r="UY70" s="2"/>
      <c r="UZ70" s="2"/>
      <c r="VA70" s="2"/>
      <c r="VB70" s="2"/>
      <c r="VC70" s="2"/>
      <c r="VD70" s="2">
        <v>122050</v>
      </c>
      <c r="VE70" s="2"/>
      <c r="VF70" s="2"/>
      <c r="VG70" s="2">
        <v>5500</v>
      </c>
      <c r="VH70" s="2"/>
      <c r="VI70" s="2"/>
      <c r="VJ70" s="2"/>
      <c r="VK70" s="2"/>
      <c r="VL70" s="2"/>
      <c r="VM70" s="2"/>
      <c r="VN70" s="2">
        <v>381618.5</v>
      </c>
      <c r="VO70" s="2"/>
      <c r="VP70" s="2">
        <v>3723986.87</v>
      </c>
      <c r="VQ70" s="2">
        <v>139341</v>
      </c>
      <c r="VR70" s="2">
        <v>210318</v>
      </c>
      <c r="VS70" s="2">
        <v>46100</v>
      </c>
      <c r="VT70" s="2">
        <v>1982926.5</v>
      </c>
      <c r="VU70" s="2">
        <v>5367716</v>
      </c>
      <c r="VV70" s="2"/>
      <c r="VW70" s="2"/>
      <c r="VX70" s="2">
        <v>265179</v>
      </c>
      <c r="VY70" s="2">
        <v>855214</v>
      </c>
      <c r="VZ70" s="2"/>
      <c r="WA70" s="2"/>
      <c r="WB70" s="2"/>
      <c r="WC70" s="2">
        <v>16660</v>
      </c>
      <c r="WD70" s="2"/>
      <c r="WE70" s="2">
        <v>129940</v>
      </c>
      <c r="WF70" s="2">
        <v>345566</v>
      </c>
      <c r="WG70" s="2"/>
      <c r="WH70" s="2"/>
      <c r="WI70" s="2"/>
      <c r="WJ70" s="2">
        <v>42170</v>
      </c>
      <c r="WK70" s="2"/>
      <c r="WL70" s="2">
        <v>1646559.35</v>
      </c>
      <c r="WM70" s="2">
        <v>76700</v>
      </c>
      <c r="WN70" s="2">
        <v>6800</v>
      </c>
      <c r="WO70" s="2"/>
      <c r="WP70" s="2">
        <v>2119547</v>
      </c>
      <c r="WQ70" s="2"/>
      <c r="WR70" s="2"/>
      <c r="WS70" s="2">
        <v>26860</v>
      </c>
      <c r="WT70" s="2">
        <v>122110</v>
      </c>
      <c r="WU70" s="2">
        <v>4239358.34</v>
      </c>
      <c r="WV70" s="2"/>
      <c r="WW70" s="2"/>
      <c r="WX70" s="2"/>
      <c r="WY70" s="2">
        <v>13200</v>
      </c>
      <c r="WZ70" s="2"/>
      <c r="XA70" s="2">
        <v>59387.8</v>
      </c>
      <c r="XB70" s="2">
        <v>266000</v>
      </c>
      <c r="XC70" s="2">
        <v>7837130</v>
      </c>
      <c r="XD70" s="2"/>
      <c r="XE70" s="2"/>
      <c r="XF70" s="2"/>
      <c r="XG70" s="2"/>
      <c r="XH70" s="2">
        <v>16105962</v>
      </c>
      <c r="XI70" s="2"/>
      <c r="XJ70" s="2">
        <v>128150</v>
      </c>
      <c r="XK70" s="2">
        <v>4933290</v>
      </c>
      <c r="XL70" s="2">
        <v>6000</v>
      </c>
      <c r="XM70" s="2">
        <v>50400</v>
      </c>
      <c r="XN70" s="2">
        <v>2175110</v>
      </c>
      <c r="XO70" s="2">
        <v>12600</v>
      </c>
      <c r="XP70" s="2">
        <v>320040</v>
      </c>
      <c r="XQ70" s="2">
        <v>300000</v>
      </c>
      <c r="XR70" s="2">
        <v>578600</v>
      </c>
      <c r="XS70" s="2"/>
      <c r="XT70" s="2"/>
      <c r="XU70" s="2"/>
      <c r="XV70" s="2">
        <v>100500</v>
      </c>
      <c r="XW70" s="2">
        <v>100440</v>
      </c>
      <c r="XX70" s="2"/>
      <c r="XY70" s="2">
        <v>136125</v>
      </c>
      <c r="XZ70" s="2">
        <v>208415.06</v>
      </c>
      <c r="YA70" s="2"/>
      <c r="YB70" s="2">
        <v>92337</v>
      </c>
      <c r="YC70" s="2"/>
      <c r="YD70" s="2"/>
      <c r="YE70" s="2">
        <v>8956240</v>
      </c>
      <c r="YF70" s="2">
        <v>54665</v>
      </c>
      <c r="YG70" s="2">
        <v>3853669</v>
      </c>
      <c r="YH70" s="2"/>
      <c r="YI70" s="2">
        <v>253131.76</v>
      </c>
      <c r="YJ70" s="2"/>
      <c r="YK70" s="2">
        <v>591743</v>
      </c>
      <c r="YL70" s="2">
        <v>30400</v>
      </c>
      <c r="YM70" s="2">
        <v>434612</v>
      </c>
      <c r="YN70" s="2">
        <v>2308923</v>
      </c>
      <c r="YO70" s="2">
        <v>1459130.5</v>
      </c>
      <c r="YP70" s="2">
        <v>705024.02</v>
      </c>
      <c r="YQ70" s="2"/>
      <c r="YR70" s="2">
        <v>198707</v>
      </c>
      <c r="YS70" s="2"/>
      <c r="YT70" s="2">
        <v>471940</v>
      </c>
      <c r="YU70" s="2">
        <v>167741</v>
      </c>
      <c r="YV70" s="2">
        <v>45000</v>
      </c>
      <c r="YW70" s="2"/>
      <c r="YX70" s="2"/>
      <c r="YY70" s="2"/>
      <c r="YZ70" s="2">
        <v>105000</v>
      </c>
      <c r="ZA70" s="2">
        <v>362760</v>
      </c>
      <c r="ZB70" s="2">
        <v>149100</v>
      </c>
      <c r="ZC70" s="2"/>
      <c r="ZD70" s="2">
        <v>471300</v>
      </c>
      <c r="ZE70" s="2">
        <v>2242155.5</v>
      </c>
      <c r="ZF70" s="2">
        <v>1378232</v>
      </c>
      <c r="ZG70" s="2">
        <v>434185</v>
      </c>
      <c r="ZH70" s="2">
        <v>1178346.1200000001</v>
      </c>
      <c r="ZI70" s="2">
        <v>669322</v>
      </c>
      <c r="ZJ70" s="2">
        <v>246012</v>
      </c>
      <c r="ZK70" s="2">
        <v>4089879</v>
      </c>
      <c r="ZL70" s="2"/>
      <c r="ZM70" s="2"/>
      <c r="ZN70" s="2">
        <v>2148965</v>
      </c>
      <c r="ZO70" s="2"/>
      <c r="ZP70" s="2"/>
      <c r="ZQ70" s="2">
        <v>535230</v>
      </c>
      <c r="ZR70" s="2"/>
      <c r="ZS70" s="2">
        <v>1991703.45</v>
      </c>
      <c r="ZT70" s="2"/>
      <c r="ZU70" s="2"/>
      <c r="ZV70" s="2"/>
      <c r="ZW70" s="2"/>
      <c r="ZX70" s="2">
        <v>1232562.5</v>
      </c>
      <c r="ZY70" s="2">
        <v>773580</v>
      </c>
      <c r="ZZ70" s="2"/>
      <c r="AAA70" s="2">
        <v>1061647</v>
      </c>
      <c r="AAB70" s="2"/>
      <c r="AAC70" s="2"/>
      <c r="AAD70" s="2"/>
      <c r="AAE70" s="2"/>
      <c r="AAF70" s="2">
        <v>1122865</v>
      </c>
      <c r="AAG70" s="2">
        <v>799608</v>
      </c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>
        <v>2179350.5</v>
      </c>
      <c r="AAS70" s="2">
        <v>221455</v>
      </c>
      <c r="AAT70" s="2"/>
      <c r="AAU70" s="2"/>
      <c r="AAV70" s="2">
        <v>103040</v>
      </c>
      <c r="AAW70" s="2">
        <v>5367830</v>
      </c>
      <c r="AAX70" s="2">
        <v>241937.5</v>
      </c>
      <c r="AAY70" s="2"/>
      <c r="AAZ70" s="2"/>
      <c r="ABA70" s="2"/>
      <c r="ABB70" s="2"/>
      <c r="ABC70" s="2"/>
      <c r="ABD70" s="2"/>
      <c r="ABE70" s="2"/>
      <c r="ABF70" s="2"/>
      <c r="ABG70" s="2"/>
      <c r="ABH70" s="2">
        <v>12897007</v>
      </c>
      <c r="ABI70" s="2">
        <v>16056272</v>
      </c>
      <c r="ABJ70" s="2"/>
      <c r="ABK70" s="2">
        <v>50780.25</v>
      </c>
      <c r="ABL70" s="2"/>
      <c r="ABM70" s="2">
        <v>1231860.52</v>
      </c>
      <c r="ABN70" s="2"/>
      <c r="ABO70" s="2">
        <v>483100</v>
      </c>
      <c r="ABP70" s="2"/>
      <c r="ABQ70" s="2">
        <v>131450</v>
      </c>
      <c r="ABR70" s="2">
        <v>380927.35</v>
      </c>
      <c r="ABS70" s="2">
        <v>197070</v>
      </c>
      <c r="ABT70" s="2">
        <v>89580</v>
      </c>
      <c r="ABU70" s="2"/>
      <c r="ABV70" s="2"/>
      <c r="ABW70" s="2"/>
      <c r="ABX70" s="2"/>
      <c r="ABY70" s="2">
        <v>234040.3</v>
      </c>
      <c r="ABZ70" s="2">
        <v>412026.45</v>
      </c>
      <c r="ACA70" s="2"/>
      <c r="ACB70" s="2">
        <v>160972.94</v>
      </c>
      <c r="ACC70" s="2">
        <v>81700</v>
      </c>
      <c r="ACD70" s="2"/>
      <c r="ACE70" s="2">
        <v>96075</v>
      </c>
      <c r="ACF70" s="2">
        <v>33600</v>
      </c>
      <c r="ACG70" s="2"/>
      <c r="ACH70" s="2"/>
      <c r="ACI70" s="2">
        <v>3133526.67</v>
      </c>
      <c r="ACJ70" s="2">
        <v>361457</v>
      </c>
      <c r="ACK70" s="2"/>
      <c r="ACL70" s="2">
        <v>117320</v>
      </c>
      <c r="ACM70" s="2"/>
      <c r="ACN70" s="2">
        <v>202938</v>
      </c>
      <c r="ACO70" s="2">
        <v>161764</v>
      </c>
      <c r="ACP70" s="2"/>
      <c r="ACQ70" s="2">
        <v>187200</v>
      </c>
      <c r="ACR70" s="2">
        <v>6615</v>
      </c>
      <c r="ACS70" s="2">
        <v>29517</v>
      </c>
      <c r="ACT70" s="2"/>
      <c r="ACU70" s="2">
        <v>729758</v>
      </c>
      <c r="ACV70" s="2">
        <v>412873</v>
      </c>
      <c r="ACW70" s="2"/>
      <c r="ACX70" s="2">
        <v>155620</v>
      </c>
      <c r="ACY70" s="2"/>
      <c r="ACZ70" s="2">
        <v>533436.53</v>
      </c>
      <c r="ADA70" s="2">
        <v>284490</v>
      </c>
      <c r="ADB70" s="2">
        <v>384826</v>
      </c>
      <c r="ADC70" s="2"/>
      <c r="ADD70" s="2"/>
      <c r="ADE70" s="2"/>
      <c r="ADF70" s="2"/>
      <c r="ADG70" s="2"/>
      <c r="ADH70" s="2">
        <v>385248.23</v>
      </c>
      <c r="ADI70" s="2">
        <v>279633</v>
      </c>
      <c r="ADJ70" s="2">
        <v>368913</v>
      </c>
      <c r="ADK70" s="2">
        <v>13650</v>
      </c>
      <c r="ADL70" s="2"/>
      <c r="ADM70" s="2">
        <v>626587.17000000004</v>
      </c>
      <c r="ADN70" s="2">
        <v>1000601.07</v>
      </c>
      <c r="ADO70" s="2"/>
      <c r="ADP70" s="2">
        <v>33555.54</v>
      </c>
      <c r="ADQ70" s="2"/>
      <c r="ADR70" s="2"/>
      <c r="ADS70" s="2">
        <v>7383865</v>
      </c>
      <c r="ADT70" s="2">
        <v>358100</v>
      </c>
      <c r="ADU70" s="2">
        <v>740360.13</v>
      </c>
      <c r="ADV70" s="2">
        <v>1777548.8</v>
      </c>
      <c r="ADW70" s="2">
        <v>270000</v>
      </c>
      <c r="ADX70" s="2">
        <v>968310</v>
      </c>
      <c r="ADY70" s="2">
        <v>516580</v>
      </c>
      <c r="ADZ70" s="2">
        <v>1806232</v>
      </c>
      <c r="AEA70" s="2">
        <v>5135777.75</v>
      </c>
      <c r="AEB70" s="2">
        <v>747472.5</v>
      </c>
      <c r="AEC70" s="2">
        <v>5334477.38</v>
      </c>
      <c r="AED70" s="2">
        <v>297956</v>
      </c>
      <c r="AEE70" s="2">
        <v>2526611.65</v>
      </c>
      <c r="AEF70" s="2">
        <v>305642</v>
      </c>
      <c r="AEG70" s="2">
        <v>4888209.74</v>
      </c>
      <c r="AEH70" s="2">
        <v>892943.22</v>
      </c>
      <c r="AEI70" s="2">
        <v>2590575.46</v>
      </c>
      <c r="AEJ70" s="2">
        <v>954849.25</v>
      </c>
      <c r="AEK70" s="2">
        <v>414019</v>
      </c>
      <c r="AEL70" s="2">
        <v>2728846.25</v>
      </c>
      <c r="AEM70" s="2">
        <v>348772.84</v>
      </c>
      <c r="AEN70" s="2">
        <v>6503</v>
      </c>
      <c r="AEO70" s="2">
        <v>118047</v>
      </c>
      <c r="AEP70" s="2">
        <v>4501263.25</v>
      </c>
      <c r="AEQ70" s="2">
        <v>225927.05</v>
      </c>
      <c r="AER70" s="2">
        <v>4532667.12</v>
      </c>
      <c r="AES70" s="2">
        <v>420275</v>
      </c>
      <c r="AET70" s="2">
        <v>125280</v>
      </c>
      <c r="AEU70" s="2">
        <v>189000</v>
      </c>
      <c r="AEV70" s="2"/>
      <c r="AEW70" s="2"/>
      <c r="AEX70" s="2">
        <v>920553</v>
      </c>
      <c r="AEY70" s="2"/>
      <c r="AEZ70" s="2">
        <v>377070</v>
      </c>
      <c r="AFA70" s="2"/>
      <c r="AFB70" s="2"/>
      <c r="AFC70" s="2">
        <v>10842929</v>
      </c>
      <c r="AFD70" s="2">
        <v>2990164</v>
      </c>
      <c r="AFE70" s="2">
        <v>6066439.7199999997</v>
      </c>
      <c r="AFF70" s="2">
        <v>2355645</v>
      </c>
      <c r="AFG70" s="2">
        <v>6260314</v>
      </c>
      <c r="AFH70" s="2">
        <v>102000</v>
      </c>
      <c r="AFI70" s="2">
        <v>3773719.45</v>
      </c>
      <c r="AFJ70" s="2">
        <v>1997794</v>
      </c>
      <c r="AFK70" s="2">
        <v>2113381</v>
      </c>
      <c r="AFL70" s="2">
        <v>2471758</v>
      </c>
      <c r="AFM70" s="2">
        <v>2918055.84</v>
      </c>
      <c r="AFN70" s="2">
        <v>967867.57</v>
      </c>
      <c r="AFO70" s="2">
        <v>1291490</v>
      </c>
      <c r="AFP70" s="2">
        <v>6199277</v>
      </c>
      <c r="AFQ70" s="2">
        <v>1700844.17</v>
      </c>
      <c r="AFR70" s="2">
        <v>4345948.25</v>
      </c>
      <c r="AFS70" s="2">
        <v>332186.78999999998</v>
      </c>
      <c r="AFT70" s="2">
        <v>2182376.7000000002</v>
      </c>
      <c r="AFU70" s="2">
        <v>1268005.3700000001</v>
      </c>
      <c r="AFV70" s="2">
        <v>210370</v>
      </c>
      <c r="AFW70" s="2">
        <v>1322409</v>
      </c>
      <c r="AFX70" s="2">
        <v>2351844.08</v>
      </c>
      <c r="AFY70" s="2">
        <v>533931.06000000006</v>
      </c>
      <c r="AFZ70" s="2">
        <v>2629373.3199999998</v>
      </c>
      <c r="AGA70" s="2">
        <v>427803</v>
      </c>
      <c r="AGB70" s="2"/>
      <c r="AGC70" s="2"/>
      <c r="AGD70" s="2">
        <v>168840</v>
      </c>
      <c r="AGE70" s="2"/>
      <c r="AGF70" s="2"/>
      <c r="AGG70" s="2">
        <v>487987.5</v>
      </c>
      <c r="AGH70" s="2"/>
      <c r="AGI70" s="2">
        <v>26550</v>
      </c>
      <c r="AGJ70" s="2">
        <v>623904</v>
      </c>
      <c r="AGK70" s="2">
        <v>272891</v>
      </c>
      <c r="AGL70" s="2"/>
      <c r="AGM70" s="2">
        <v>12644701.529999999</v>
      </c>
      <c r="AGN70" s="2">
        <v>3294558.15</v>
      </c>
      <c r="AGO70" s="2">
        <v>4440912.79</v>
      </c>
      <c r="AGP70" s="2">
        <v>1877558.1</v>
      </c>
      <c r="AGQ70" s="2">
        <v>5596074.75</v>
      </c>
      <c r="AGR70" s="2">
        <v>4421833.51</v>
      </c>
      <c r="AGS70" s="2">
        <v>1809567.5</v>
      </c>
      <c r="AGT70" s="2">
        <v>2404991.75</v>
      </c>
      <c r="AGU70" s="2">
        <v>1463300</v>
      </c>
      <c r="AGV70" s="2">
        <v>174000</v>
      </c>
      <c r="AGW70" s="2">
        <v>243820</v>
      </c>
      <c r="AGX70" s="2">
        <v>4439494.5</v>
      </c>
      <c r="AGY70" s="2">
        <v>2271414.12</v>
      </c>
      <c r="AGZ70" s="2">
        <v>2123226</v>
      </c>
      <c r="AHA70" s="2">
        <v>1254365.96</v>
      </c>
      <c r="AHB70" s="2">
        <v>995896</v>
      </c>
      <c r="AHC70" s="2"/>
      <c r="AHD70" s="2">
        <v>2626336.9500000002</v>
      </c>
      <c r="AHE70" s="2">
        <v>3128991.5</v>
      </c>
      <c r="AHF70" s="2">
        <v>1272991.69</v>
      </c>
      <c r="AHG70" s="2">
        <v>402504</v>
      </c>
      <c r="AHH70" s="2">
        <v>524302.62</v>
      </c>
      <c r="AHI70" s="2">
        <v>1370919</v>
      </c>
      <c r="AHJ70" s="2">
        <v>153366</v>
      </c>
      <c r="AHK70" s="2">
        <v>603874</v>
      </c>
      <c r="AHL70" s="2">
        <v>3031917.34</v>
      </c>
      <c r="AHM70" s="2">
        <v>690297.06</v>
      </c>
      <c r="AHN70" s="2"/>
      <c r="AHO70" s="2">
        <v>43800</v>
      </c>
      <c r="AHP70" s="2"/>
      <c r="AHQ70" s="2">
        <v>204797.14</v>
      </c>
      <c r="AHR70" s="2"/>
      <c r="AHS70" s="2"/>
      <c r="AHT70" s="2">
        <f t="shared" ref="AHT70:AHT133" si="31">SUM(D70:AHS70)</f>
        <v>608088587.68000007</v>
      </c>
    </row>
    <row r="71" spans="1:904">
      <c r="A71" s="34" t="s">
        <v>2002</v>
      </c>
      <c r="B71" s="34" t="s">
        <v>2036</v>
      </c>
      <c r="C71" s="1" t="s">
        <v>2037</v>
      </c>
      <c r="D71" s="2">
        <v>270000</v>
      </c>
      <c r="E71" s="2">
        <v>124900</v>
      </c>
      <c r="F71" s="2"/>
      <c r="G71" s="2">
        <v>160200</v>
      </c>
      <c r="H71" s="2"/>
      <c r="I71" s="2">
        <v>67733.33</v>
      </c>
      <c r="J71" s="2">
        <v>10395</v>
      </c>
      <c r="K71" s="2"/>
      <c r="L71" s="2"/>
      <c r="M71" s="2"/>
      <c r="N71" s="2">
        <v>279854.7</v>
      </c>
      <c r="O71" s="2"/>
      <c r="P71" s="2">
        <v>676500</v>
      </c>
      <c r="Q71" s="2"/>
      <c r="R71" s="2"/>
      <c r="S71" s="2">
        <v>861062</v>
      </c>
      <c r="T71" s="2">
        <v>764100.5</v>
      </c>
      <c r="U71" s="2"/>
      <c r="V71" s="2"/>
      <c r="W71" s="2"/>
      <c r="X71" s="2">
        <v>109410.15</v>
      </c>
      <c r="Y71" s="2">
        <v>19160</v>
      </c>
      <c r="Z71" s="2">
        <v>396245</v>
      </c>
      <c r="AA71" s="2">
        <v>152700</v>
      </c>
      <c r="AB71" s="2">
        <v>541217.5</v>
      </c>
      <c r="AC71" s="2">
        <v>113310</v>
      </c>
      <c r="AD71" s="2">
        <v>660391.47</v>
      </c>
      <c r="AE71" s="2">
        <v>383053.38</v>
      </c>
      <c r="AF71" s="2">
        <v>2246354</v>
      </c>
      <c r="AG71" s="2">
        <v>331325.37</v>
      </c>
      <c r="AH71" s="2">
        <v>2083666</v>
      </c>
      <c r="AI71" s="2">
        <v>761349.19</v>
      </c>
      <c r="AJ71" s="2">
        <v>795990</v>
      </c>
      <c r="AK71" s="2"/>
      <c r="AL71" s="2">
        <v>1389825</v>
      </c>
      <c r="AM71" s="2"/>
      <c r="AN71" s="2">
        <v>238153.35</v>
      </c>
      <c r="AO71" s="2">
        <v>184146.1</v>
      </c>
      <c r="AP71" s="2">
        <v>778205.78</v>
      </c>
      <c r="AQ71" s="2">
        <v>447595.03</v>
      </c>
      <c r="AR71" s="2">
        <v>226050</v>
      </c>
      <c r="AS71" s="2">
        <v>539748</v>
      </c>
      <c r="AT71" s="2"/>
      <c r="AU71" s="2">
        <v>364440</v>
      </c>
      <c r="AV71" s="2">
        <v>269150</v>
      </c>
      <c r="AW71" s="2">
        <v>203455</v>
      </c>
      <c r="AX71" s="2"/>
      <c r="AY71" s="2"/>
      <c r="AZ71" s="2">
        <v>17050</v>
      </c>
      <c r="BA71" s="2">
        <v>277014</v>
      </c>
      <c r="BB71" s="2">
        <v>60800</v>
      </c>
      <c r="BC71" s="2"/>
      <c r="BD71" s="2">
        <v>194055</v>
      </c>
      <c r="BE71" s="2"/>
      <c r="BF71" s="2"/>
      <c r="BG71" s="2">
        <v>54000</v>
      </c>
      <c r="BH71" s="2"/>
      <c r="BI71" s="2"/>
      <c r="BJ71" s="2">
        <v>674130</v>
      </c>
      <c r="BK71" s="2"/>
      <c r="BL71" s="2">
        <v>359976.84</v>
      </c>
      <c r="BM71" s="2"/>
      <c r="BN71" s="2"/>
      <c r="BO71" s="2"/>
      <c r="BP71" s="2">
        <v>198082</v>
      </c>
      <c r="BQ71" s="2"/>
      <c r="BR71" s="2"/>
      <c r="BS71" s="2"/>
      <c r="BT71" s="2"/>
      <c r="BU71" s="2">
        <v>48000</v>
      </c>
      <c r="BV71" s="2"/>
      <c r="BW71" s="2"/>
      <c r="BX71" s="2"/>
      <c r="BY71" s="2"/>
      <c r="BZ71" s="2">
        <v>3140265.27</v>
      </c>
      <c r="CA71" s="2"/>
      <c r="CB71" s="2">
        <v>593104.5</v>
      </c>
      <c r="CC71" s="2">
        <v>916312.43</v>
      </c>
      <c r="CD71" s="2">
        <v>209668</v>
      </c>
      <c r="CE71" s="2">
        <v>291914</v>
      </c>
      <c r="CF71" s="2">
        <v>531358</v>
      </c>
      <c r="CG71" s="2">
        <v>1591477.14</v>
      </c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>
        <v>12285</v>
      </c>
      <c r="CW71" s="2"/>
      <c r="CX71" s="2"/>
      <c r="CY71" s="2">
        <v>216300</v>
      </c>
      <c r="CZ71" s="2"/>
      <c r="DA71" s="2"/>
      <c r="DB71" s="2"/>
      <c r="DC71" s="2">
        <v>690554.25</v>
      </c>
      <c r="DD71" s="2">
        <v>70885</v>
      </c>
      <c r="DE71" s="2">
        <v>788659.33</v>
      </c>
      <c r="DF71" s="2">
        <v>999787.53</v>
      </c>
      <c r="DG71" s="2">
        <v>781669.5</v>
      </c>
      <c r="DH71" s="2">
        <v>1917750</v>
      </c>
      <c r="DI71" s="2">
        <v>517831.56</v>
      </c>
      <c r="DJ71" s="2">
        <v>117121</v>
      </c>
      <c r="DK71" s="2"/>
      <c r="DL71" s="2">
        <v>21000</v>
      </c>
      <c r="DM71" s="2">
        <v>609250</v>
      </c>
      <c r="DN71" s="2"/>
      <c r="DO71" s="2">
        <v>796800</v>
      </c>
      <c r="DP71" s="2">
        <v>468661.96</v>
      </c>
      <c r="DQ71" s="2">
        <v>691731.25</v>
      </c>
      <c r="DR71" s="2">
        <v>867728</v>
      </c>
      <c r="DS71" s="2"/>
      <c r="DT71" s="2"/>
      <c r="DU71" s="2"/>
      <c r="DV71" s="2"/>
      <c r="DW71" s="2">
        <v>783952</v>
      </c>
      <c r="DX71" s="2"/>
      <c r="DY71" s="2"/>
      <c r="DZ71" s="2"/>
      <c r="EA71" s="2"/>
      <c r="EB71" s="2">
        <v>78540</v>
      </c>
      <c r="EC71" s="2"/>
      <c r="ED71" s="2"/>
      <c r="EE71" s="2">
        <v>50000</v>
      </c>
      <c r="EF71" s="2"/>
      <c r="EG71" s="2">
        <v>37652</v>
      </c>
      <c r="EH71" s="2">
        <v>1622213</v>
      </c>
      <c r="EI71" s="2"/>
      <c r="EJ71" s="2">
        <v>28170</v>
      </c>
      <c r="EK71" s="2"/>
      <c r="EL71" s="2"/>
      <c r="EM71" s="2">
        <v>148500</v>
      </c>
      <c r="EN71" s="2"/>
      <c r="EO71" s="2">
        <v>437731</v>
      </c>
      <c r="EP71" s="2">
        <v>225021.16</v>
      </c>
      <c r="EQ71" s="2">
        <v>724572.56</v>
      </c>
      <c r="ER71" s="2">
        <v>258930</v>
      </c>
      <c r="ES71" s="2">
        <v>305120</v>
      </c>
      <c r="ET71" s="2">
        <v>47802.14</v>
      </c>
      <c r="EU71" s="2">
        <v>458632.78</v>
      </c>
      <c r="EV71" s="2">
        <v>219635</v>
      </c>
      <c r="EW71" s="2"/>
      <c r="EX71" s="2">
        <v>486062.9</v>
      </c>
      <c r="EY71" s="2">
        <v>758296.18</v>
      </c>
      <c r="EZ71" s="2">
        <v>746017.5</v>
      </c>
      <c r="FA71" s="2">
        <v>143250.35999999999</v>
      </c>
      <c r="FB71" s="2">
        <v>313849</v>
      </c>
      <c r="FC71" s="2">
        <v>290238.13</v>
      </c>
      <c r="FD71" s="2"/>
      <c r="FE71" s="2"/>
      <c r="FF71" s="2">
        <v>259256.35</v>
      </c>
      <c r="FG71" s="2">
        <v>502176</v>
      </c>
      <c r="FH71" s="2">
        <v>504578</v>
      </c>
      <c r="FI71" s="2"/>
      <c r="FJ71" s="2">
        <v>92445.5</v>
      </c>
      <c r="FK71" s="2">
        <v>39863.64</v>
      </c>
      <c r="FL71" s="2">
        <v>520136.5</v>
      </c>
      <c r="FM71" s="2"/>
      <c r="FN71" s="2">
        <v>103905</v>
      </c>
      <c r="FO71" s="2">
        <v>143400</v>
      </c>
      <c r="FP71" s="2">
        <v>273740</v>
      </c>
      <c r="FQ71" s="2"/>
      <c r="FR71" s="2">
        <v>367520</v>
      </c>
      <c r="FS71" s="2">
        <v>7500</v>
      </c>
      <c r="FT71" s="2">
        <v>18300</v>
      </c>
      <c r="FU71" s="2">
        <v>55940</v>
      </c>
      <c r="FV71" s="2">
        <v>78525</v>
      </c>
      <c r="FW71" s="2"/>
      <c r="FX71" s="2"/>
      <c r="FY71" s="2"/>
      <c r="FZ71" s="2"/>
      <c r="GA71" s="2"/>
      <c r="GB71" s="2"/>
      <c r="GC71" s="2"/>
      <c r="GD71" s="2"/>
      <c r="GE71" s="2"/>
      <c r="GF71" s="2">
        <v>649941</v>
      </c>
      <c r="GG71" s="2">
        <v>387144</v>
      </c>
      <c r="GH71" s="2"/>
      <c r="GI71" s="2">
        <v>186599.79</v>
      </c>
      <c r="GJ71" s="2"/>
      <c r="GK71" s="2">
        <v>157988.70000000001</v>
      </c>
      <c r="GL71" s="2">
        <v>738468.95</v>
      </c>
      <c r="GM71" s="2">
        <v>53178.6</v>
      </c>
      <c r="GN71" s="2">
        <v>87101.55</v>
      </c>
      <c r="GO71" s="2"/>
      <c r="GP71" s="2"/>
      <c r="GQ71" s="2"/>
      <c r="GR71" s="2">
        <v>915721</v>
      </c>
      <c r="GS71" s="2">
        <v>45600</v>
      </c>
      <c r="GT71" s="2"/>
      <c r="GU71" s="2">
        <v>52835</v>
      </c>
      <c r="GV71" s="2">
        <v>10500</v>
      </c>
      <c r="GW71" s="2">
        <v>46290</v>
      </c>
      <c r="GX71" s="2">
        <v>86400</v>
      </c>
      <c r="GY71" s="2"/>
      <c r="GZ71" s="2"/>
      <c r="HA71" s="2">
        <v>458130.17</v>
      </c>
      <c r="HB71" s="2"/>
      <c r="HC71" s="2"/>
      <c r="HD71" s="2"/>
      <c r="HE71" s="2"/>
      <c r="HF71" s="2">
        <v>59058</v>
      </c>
      <c r="HG71" s="2">
        <v>609915.99</v>
      </c>
      <c r="HH71" s="2">
        <v>818940</v>
      </c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>
        <v>108000</v>
      </c>
      <c r="HY71" s="2"/>
      <c r="HZ71" s="2"/>
      <c r="IA71" s="2"/>
      <c r="IB71" s="2"/>
      <c r="IC71" s="2"/>
      <c r="ID71" s="2">
        <v>72328.820000000007</v>
      </c>
      <c r="IE71" s="2"/>
      <c r="IF71" s="2">
        <v>105101</v>
      </c>
      <c r="IG71" s="2"/>
      <c r="IH71" s="2"/>
      <c r="II71" s="2"/>
      <c r="IJ71" s="2"/>
      <c r="IK71" s="2">
        <v>99092</v>
      </c>
      <c r="IL71" s="2"/>
      <c r="IM71" s="2">
        <v>2207975</v>
      </c>
      <c r="IN71" s="2">
        <v>218828.75</v>
      </c>
      <c r="IO71" s="2">
        <v>21775</v>
      </c>
      <c r="IP71" s="2">
        <v>497100</v>
      </c>
      <c r="IQ71" s="2"/>
      <c r="IR71" s="2">
        <v>211912.5</v>
      </c>
      <c r="IS71" s="2"/>
      <c r="IT71" s="2"/>
      <c r="IU71" s="2"/>
      <c r="IV71" s="2"/>
      <c r="IW71" s="2"/>
      <c r="IX71" s="2"/>
      <c r="IY71" s="2"/>
      <c r="IZ71" s="2"/>
      <c r="JA71" s="2"/>
      <c r="JB71" s="2">
        <v>15000</v>
      </c>
      <c r="JC71" s="2">
        <v>9500</v>
      </c>
      <c r="JD71" s="2"/>
      <c r="JE71" s="2"/>
      <c r="JF71" s="2"/>
      <c r="JG71" s="2"/>
      <c r="JH71" s="2"/>
      <c r="JI71" s="2">
        <v>86135</v>
      </c>
      <c r="JJ71" s="2"/>
      <c r="JK71" s="2">
        <v>419000</v>
      </c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>
        <v>355859.34</v>
      </c>
      <c r="KC71" s="2"/>
      <c r="KD71" s="2"/>
      <c r="KE71" s="2"/>
      <c r="KF71" s="2"/>
      <c r="KG71" s="2"/>
      <c r="KH71" s="2"/>
      <c r="KI71" s="2"/>
      <c r="KJ71" s="2">
        <v>66563.75</v>
      </c>
      <c r="KK71" s="2">
        <v>99000</v>
      </c>
      <c r="KL71" s="2"/>
      <c r="KM71" s="2"/>
      <c r="KN71" s="2"/>
      <c r="KO71" s="2"/>
      <c r="KP71" s="2">
        <v>263850</v>
      </c>
      <c r="KQ71" s="2"/>
      <c r="KR71" s="2"/>
      <c r="KS71" s="2"/>
      <c r="KT71" s="2"/>
      <c r="KU71" s="2"/>
      <c r="KV71" s="2"/>
      <c r="KW71" s="2"/>
      <c r="KX71" s="2"/>
      <c r="KY71" s="2"/>
      <c r="KZ71" s="2">
        <v>241466.4</v>
      </c>
      <c r="LA71" s="2">
        <v>299775</v>
      </c>
      <c r="LB71" s="2"/>
      <c r="LC71" s="2">
        <v>149676.25</v>
      </c>
      <c r="LD71" s="2">
        <v>178700</v>
      </c>
      <c r="LE71" s="2">
        <v>430172</v>
      </c>
      <c r="LF71" s="2"/>
      <c r="LG71" s="2"/>
      <c r="LH71" s="2"/>
      <c r="LI71" s="2">
        <v>3208385.51</v>
      </c>
      <c r="LJ71" s="2">
        <v>928253</v>
      </c>
      <c r="LK71" s="2"/>
      <c r="LL71" s="2"/>
      <c r="LM71" s="2"/>
      <c r="LN71" s="2"/>
      <c r="LO71" s="2"/>
      <c r="LP71" s="2">
        <v>217491</v>
      </c>
      <c r="LQ71" s="2">
        <v>150279.34</v>
      </c>
      <c r="LR71" s="2"/>
      <c r="LS71" s="2"/>
      <c r="LT71" s="2">
        <v>15513</v>
      </c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>
        <v>119370</v>
      </c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>
        <v>407880</v>
      </c>
      <c r="NE71" s="2">
        <v>1466072</v>
      </c>
      <c r="NF71" s="2">
        <v>17133.560000000001</v>
      </c>
      <c r="NG71" s="2">
        <v>99200</v>
      </c>
      <c r="NH71" s="2"/>
      <c r="NI71" s="2">
        <v>712711</v>
      </c>
      <c r="NJ71" s="2"/>
      <c r="NK71" s="2">
        <v>1125883</v>
      </c>
      <c r="NL71" s="2"/>
      <c r="NM71" s="2">
        <v>728329.87</v>
      </c>
      <c r="NN71" s="2"/>
      <c r="NO71" s="2">
        <v>915114</v>
      </c>
      <c r="NP71" s="2"/>
      <c r="NQ71" s="2"/>
      <c r="NR71" s="2"/>
      <c r="NS71" s="2"/>
      <c r="NT71" s="2"/>
      <c r="NU71" s="2"/>
      <c r="NV71" s="2"/>
      <c r="NW71" s="2">
        <v>700302.83</v>
      </c>
      <c r="NX71" s="2"/>
      <c r="NY71" s="2">
        <v>69600</v>
      </c>
      <c r="NZ71" s="2"/>
      <c r="OA71" s="2">
        <v>271260</v>
      </c>
      <c r="OB71" s="2">
        <v>1165970</v>
      </c>
      <c r="OC71" s="2">
        <v>198248</v>
      </c>
      <c r="OD71" s="2"/>
      <c r="OE71" s="2"/>
      <c r="OF71" s="2">
        <v>138540.09</v>
      </c>
      <c r="OG71" s="2">
        <v>85100</v>
      </c>
      <c r="OH71" s="2"/>
      <c r="OI71" s="2"/>
      <c r="OJ71" s="2">
        <v>253200</v>
      </c>
      <c r="OK71" s="2"/>
      <c r="OL71" s="2">
        <v>56640</v>
      </c>
      <c r="OM71" s="2"/>
      <c r="ON71" s="2">
        <v>2281923.87</v>
      </c>
      <c r="OO71" s="2"/>
      <c r="OP71" s="2">
        <v>401674</v>
      </c>
      <c r="OQ71" s="2"/>
      <c r="OR71" s="2">
        <v>284535</v>
      </c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>
        <v>109893</v>
      </c>
      <c r="PD71" s="2">
        <v>1221955</v>
      </c>
      <c r="PE71" s="2">
        <v>209075</v>
      </c>
      <c r="PF71" s="2">
        <v>146440</v>
      </c>
      <c r="PG71" s="2">
        <v>1603664</v>
      </c>
      <c r="PH71" s="2"/>
      <c r="PI71" s="2"/>
      <c r="PJ71" s="2"/>
      <c r="PK71" s="2">
        <v>197207</v>
      </c>
      <c r="PL71" s="2">
        <v>763286</v>
      </c>
      <c r="PM71" s="2"/>
      <c r="PN71" s="2"/>
      <c r="PO71" s="2"/>
      <c r="PP71" s="2"/>
      <c r="PQ71" s="2">
        <v>37400</v>
      </c>
      <c r="PR71" s="2"/>
      <c r="PS71" s="2"/>
      <c r="PT71" s="2"/>
      <c r="PU71" s="2"/>
      <c r="PV71" s="2"/>
      <c r="PW71" s="2"/>
      <c r="PX71" s="2"/>
      <c r="PY71" s="2">
        <v>454805.25</v>
      </c>
      <c r="PZ71" s="2"/>
      <c r="QA71" s="2"/>
      <c r="QB71" s="2">
        <v>24000</v>
      </c>
      <c r="QC71" s="2"/>
      <c r="QD71" s="2">
        <v>587155.25</v>
      </c>
      <c r="QE71" s="2"/>
      <c r="QF71" s="2"/>
      <c r="QG71" s="2"/>
      <c r="QH71" s="2"/>
      <c r="QI71" s="2">
        <v>200710</v>
      </c>
      <c r="QJ71" s="2"/>
      <c r="QK71" s="2">
        <v>202319</v>
      </c>
      <c r="QL71" s="2"/>
      <c r="QM71" s="2"/>
      <c r="QN71" s="2">
        <v>1439128</v>
      </c>
      <c r="QO71" s="2">
        <v>5700</v>
      </c>
      <c r="QP71" s="2"/>
      <c r="QQ71" s="2"/>
      <c r="QR71" s="2"/>
      <c r="QS71" s="2"/>
      <c r="QT71" s="2"/>
      <c r="QU71" s="2">
        <v>42500</v>
      </c>
      <c r="QV71" s="2"/>
      <c r="QW71" s="2"/>
      <c r="QX71" s="2"/>
      <c r="QY71" s="2">
        <v>187572</v>
      </c>
      <c r="QZ71" s="2"/>
      <c r="RA71" s="2"/>
      <c r="RB71" s="2">
        <v>9000</v>
      </c>
      <c r="RC71" s="2"/>
      <c r="RD71" s="2"/>
      <c r="RE71" s="2"/>
      <c r="RF71" s="2"/>
      <c r="RG71" s="2"/>
      <c r="RH71" s="2"/>
      <c r="RI71" s="2"/>
      <c r="RJ71" s="2"/>
      <c r="RK71" s="2"/>
      <c r="RL71" s="2">
        <v>12300</v>
      </c>
      <c r="RM71" s="2"/>
      <c r="RN71" s="2"/>
      <c r="RO71" s="2">
        <v>3795</v>
      </c>
      <c r="RP71" s="2"/>
      <c r="RQ71" s="2"/>
      <c r="RR71" s="2"/>
      <c r="RS71" s="2"/>
      <c r="RT71" s="2"/>
      <c r="RU71" s="2"/>
      <c r="RV71" s="2">
        <v>105245</v>
      </c>
      <c r="RW71" s="2"/>
      <c r="RX71" s="2"/>
      <c r="RY71" s="2">
        <v>78000</v>
      </c>
      <c r="RZ71" s="2"/>
      <c r="SA71" s="2"/>
      <c r="SB71" s="2"/>
      <c r="SC71" s="2">
        <v>1739911.24</v>
      </c>
      <c r="SD71" s="2">
        <v>123070</v>
      </c>
      <c r="SE71" s="2"/>
      <c r="SF71" s="2">
        <v>84720</v>
      </c>
      <c r="SG71" s="2"/>
      <c r="SH71" s="2">
        <v>7106</v>
      </c>
      <c r="SI71" s="2">
        <v>330504.5</v>
      </c>
      <c r="SJ71" s="2">
        <v>118540</v>
      </c>
      <c r="SK71" s="2"/>
      <c r="SL71" s="2"/>
      <c r="SM71" s="2">
        <v>2841983.63</v>
      </c>
      <c r="SN71" s="2"/>
      <c r="SO71" s="2">
        <v>192340</v>
      </c>
      <c r="SP71" s="2">
        <v>136284.25</v>
      </c>
      <c r="SQ71" s="2">
        <v>172925.06</v>
      </c>
      <c r="SR71" s="2">
        <v>392218</v>
      </c>
      <c r="SS71" s="2">
        <v>308266</v>
      </c>
      <c r="ST71" s="2">
        <v>246965</v>
      </c>
      <c r="SU71" s="2"/>
      <c r="SV71" s="2"/>
      <c r="SW71" s="2"/>
      <c r="SX71" s="2"/>
      <c r="SY71" s="2"/>
      <c r="SZ71" s="2">
        <v>97135</v>
      </c>
      <c r="TA71" s="2"/>
      <c r="TB71" s="2"/>
      <c r="TC71" s="2"/>
      <c r="TD71" s="2"/>
      <c r="TE71" s="2"/>
      <c r="TF71" s="2"/>
      <c r="TG71" s="2"/>
      <c r="TH71" s="2"/>
      <c r="TI71" s="2">
        <v>14018</v>
      </c>
      <c r="TJ71" s="2"/>
      <c r="TK71" s="2"/>
      <c r="TL71" s="2">
        <v>651643.52</v>
      </c>
      <c r="TM71" s="2"/>
      <c r="TN71" s="2"/>
      <c r="TO71" s="2"/>
      <c r="TP71" s="2">
        <v>90000</v>
      </c>
      <c r="TQ71" s="2"/>
      <c r="TR71" s="2"/>
      <c r="TS71" s="2"/>
      <c r="TT71" s="2"/>
      <c r="TU71" s="2">
        <v>19800</v>
      </c>
      <c r="TV71" s="2"/>
      <c r="TW71" s="2"/>
      <c r="TX71" s="2"/>
      <c r="TY71" s="2"/>
      <c r="TZ71" s="2"/>
      <c r="UA71" s="2"/>
      <c r="UB71" s="2">
        <v>55490</v>
      </c>
      <c r="UC71" s="2"/>
      <c r="UD71" s="2"/>
      <c r="UE71" s="2">
        <v>6112323</v>
      </c>
      <c r="UF71" s="2">
        <v>396015.02</v>
      </c>
      <c r="UG71" s="2">
        <v>132650</v>
      </c>
      <c r="UH71" s="2">
        <v>293139</v>
      </c>
      <c r="UI71" s="2"/>
      <c r="UJ71" s="2"/>
      <c r="UK71" s="2"/>
      <c r="UL71" s="2"/>
      <c r="UM71" s="2"/>
      <c r="UN71" s="2"/>
      <c r="UO71" s="2"/>
      <c r="UP71" s="2"/>
      <c r="UQ71" s="2"/>
      <c r="UR71" s="2">
        <v>1055950</v>
      </c>
      <c r="US71" s="2"/>
      <c r="UT71" s="2"/>
      <c r="UU71" s="2"/>
      <c r="UV71" s="2"/>
      <c r="UW71" s="2">
        <v>11100</v>
      </c>
      <c r="UX71" s="2"/>
      <c r="UY71" s="2"/>
      <c r="UZ71" s="2"/>
      <c r="VA71" s="2"/>
      <c r="VB71" s="2"/>
      <c r="VC71" s="2"/>
      <c r="VD71" s="2"/>
      <c r="VE71" s="2">
        <v>37500</v>
      </c>
      <c r="VF71" s="2"/>
      <c r="VG71" s="2"/>
      <c r="VH71" s="2"/>
      <c r="VI71" s="2"/>
      <c r="VJ71" s="2">
        <v>684450</v>
      </c>
      <c r="VK71" s="2"/>
      <c r="VL71" s="2"/>
      <c r="VM71" s="2"/>
      <c r="VN71" s="2">
        <v>342340.03</v>
      </c>
      <c r="VO71" s="2"/>
      <c r="VP71" s="2">
        <v>897134.14</v>
      </c>
      <c r="VQ71" s="2">
        <v>262141</v>
      </c>
      <c r="VR71" s="2">
        <v>350</v>
      </c>
      <c r="VS71" s="2">
        <v>257190</v>
      </c>
      <c r="VT71" s="2"/>
      <c r="VU71" s="2">
        <v>1022285.75</v>
      </c>
      <c r="VV71" s="2"/>
      <c r="VW71" s="2"/>
      <c r="VX71" s="2"/>
      <c r="VY71" s="2"/>
      <c r="VZ71" s="2">
        <v>56440</v>
      </c>
      <c r="WA71" s="2"/>
      <c r="WB71" s="2"/>
      <c r="WC71" s="2">
        <v>4080</v>
      </c>
      <c r="WD71" s="2"/>
      <c r="WE71" s="2"/>
      <c r="WF71" s="2">
        <v>237160</v>
      </c>
      <c r="WG71" s="2"/>
      <c r="WH71" s="2"/>
      <c r="WI71" s="2"/>
      <c r="WJ71" s="2"/>
      <c r="WK71" s="2"/>
      <c r="WL71" s="2">
        <v>756455</v>
      </c>
      <c r="WM71" s="2">
        <v>64525</v>
      </c>
      <c r="WN71" s="2"/>
      <c r="WO71" s="2"/>
      <c r="WP71" s="2"/>
      <c r="WQ71" s="2"/>
      <c r="WR71" s="2"/>
      <c r="WS71" s="2">
        <v>4400</v>
      </c>
      <c r="WT71" s="2">
        <v>198429</v>
      </c>
      <c r="WU71" s="2">
        <v>1500496.63</v>
      </c>
      <c r="WV71" s="2"/>
      <c r="WW71" s="2"/>
      <c r="WX71" s="2">
        <v>452750</v>
      </c>
      <c r="WY71" s="2"/>
      <c r="WZ71" s="2"/>
      <c r="XA71" s="2">
        <v>91912.2</v>
      </c>
      <c r="XB71" s="2">
        <v>140700</v>
      </c>
      <c r="XC71" s="2"/>
      <c r="XD71" s="2"/>
      <c r="XE71" s="2"/>
      <c r="XF71" s="2"/>
      <c r="XG71" s="2"/>
      <c r="XH71" s="2">
        <v>2631378</v>
      </c>
      <c r="XI71" s="2"/>
      <c r="XJ71" s="2">
        <v>94200</v>
      </c>
      <c r="XK71" s="2"/>
      <c r="XL71" s="2">
        <v>704605</v>
      </c>
      <c r="XM71" s="2">
        <v>970882</v>
      </c>
      <c r="XN71" s="2"/>
      <c r="XO71" s="2"/>
      <c r="XP71" s="2">
        <v>750137.5</v>
      </c>
      <c r="XQ71" s="2"/>
      <c r="XR71" s="2"/>
      <c r="XS71" s="2"/>
      <c r="XT71" s="2">
        <v>74700</v>
      </c>
      <c r="XU71" s="2"/>
      <c r="XV71" s="2">
        <v>245850</v>
      </c>
      <c r="XW71" s="2"/>
      <c r="XX71" s="2"/>
      <c r="XY71" s="2"/>
      <c r="XZ71" s="2"/>
      <c r="YA71" s="2"/>
      <c r="YB71" s="2">
        <v>29160</v>
      </c>
      <c r="YC71" s="2"/>
      <c r="YD71" s="2"/>
      <c r="YE71" s="2">
        <v>3724720</v>
      </c>
      <c r="YF71" s="2">
        <v>310763</v>
      </c>
      <c r="YG71" s="2"/>
      <c r="YH71" s="2"/>
      <c r="YI71" s="2">
        <v>258348.48</v>
      </c>
      <c r="YJ71" s="2"/>
      <c r="YK71" s="2">
        <v>1758190</v>
      </c>
      <c r="YL71" s="2">
        <v>27302</v>
      </c>
      <c r="YM71" s="2">
        <v>59400</v>
      </c>
      <c r="YN71" s="2">
        <v>586896</v>
      </c>
      <c r="YO71" s="2">
        <v>97750</v>
      </c>
      <c r="YP71" s="2"/>
      <c r="YQ71" s="2"/>
      <c r="YR71" s="2">
        <v>192752</v>
      </c>
      <c r="YS71" s="2"/>
      <c r="YT71" s="2">
        <v>46640</v>
      </c>
      <c r="YU71" s="2">
        <v>475272</v>
      </c>
      <c r="YV71" s="2">
        <v>154700</v>
      </c>
      <c r="YW71" s="2"/>
      <c r="YX71" s="2"/>
      <c r="YY71" s="2"/>
      <c r="YZ71" s="2"/>
      <c r="ZA71" s="2"/>
      <c r="ZB71" s="2"/>
      <c r="ZC71" s="2"/>
      <c r="ZD71" s="2">
        <v>243605</v>
      </c>
      <c r="ZE71" s="2">
        <v>756723.1</v>
      </c>
      <c r="ZF71" s="2">
        <v>120476</v>
      </c>
      <c r="ZG71" s="2">
        <v>387187</v>
      </c>
      <c r="ZH71" s="2">
        <v>591095.63</v>
      </c>
      <c r="ZI71" s="2">
        <v>240232</v>
      </c>
      <c r="ZJ71" s="2">
        <v>187725</v>
      </c>
      <c r="ZK71" s="2">
        <v>871788</v>
      </c>
      <c r="ZL71" s="2"/>
      <c r="ZM71" s="2">
        <v>2000</v>
      </c>
      <c r="ZN71" s="2"/>
      <c r="ZO71" s="2"/>
      <c r="ZP71" s="2"/>
      <c r="ZQ71" s="2">
        <v>439840</v>
      </c>
      <c r="ZR71" s="2"/>
      <c r="ZS71" s="2">
        <v>909876.75</v>
      </c>
      <c r="ZT71" s="2"/>
      <c r="ZU71" s="2"/>
      <c r="ZV71" s="2"/>
      <c r="ZW71" s="2"/>
      <c r="ZX71" s="2">
        <v>379376.66</v>
      </c>
      <c r="ZY71" s="2">
        <v>1172922.5</v>
      </c>
      <c r="ZZ71" s="2">
        <v>221155</v>
      </c>
      <c r="AAA71" s="2">
        <v>1250</v>
      </c>
      <c r="AAB71" s="2"/>
      <c r="AAC71" s="2"/>
      <c r="AAD71" s="2">
        <v>1126448</v>
      </c>
      <c r="AAE71" s="2"/>
      <c r="AAF71" s="2"/>
      <c r="AAG71" s="2">
        <v>328674.5</v>
      </c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>
        <v>831570</v>
      </c>
      <c r="AAS71" s="2">
        <v>104040</v>
      </c>
      <c r="AAT71" s="2"/>
      <c r="AAU71" s="2"/>
      <c r="AAV71" s="2">
        <v>35400</v>
      </c>
      <c r="AAW71" s="2">
        <v>678720</v>
      </c>
      <c r="AAX71" s="2">
        <v>676262.5</v>
      </c>
      <c r="AAY71" s="2"/>
      <c r="AAZ71" s="2"/>
      <c r="ABA71" s="2"/>
      <c r="ABB71" s="2"/>
      <c r="ABC71" s="2"/>
      <c r="ABD71" s="2"/>
      <c r="ABE71" s="2"/>
      <c r="ABF71" s="2"/>
      <c r="ABG71" s="2">
        <v>68900</v>
      </c>
      <c r="ABH71" s="2">
        <v>8012601</v>
      </c>
      <c r="ABI71" s="2">
        <v>54510</v>
      </c>
      <c r="ABJ71" s="2"/>
      <c r="ABK71" s="2"/>
      <c r="ABL71" s="2"/>
      <c r="ABM71" s="2">
        <v>383113.48</v>
      </c>
      <c r="ABN71" s="2"/>
      <c r="ABO71" s="2"/>
      <c r="ABP71" s="2">
        <v>122320</v>
      </c>
      <c r="ABQ71" s="2">
        <v>12950</v>
      </c>
      <c r="ABR71" s="2">
        <v>39900</v>
      </c>
      <c r="ABS71" s="2">
        <v>30000</v>
      </c>
      <c r="ABT71" s="2">
        <v>60000</v>
      </c>
      <c r="ABU71" s="2"/>
      <c r="ABV71" s="2"/>
      <c r="ABW71" s="2"/>
      <c r="ABX71" s="2">
        <v>1181845</v>
      </c>
      <c r="ABY71" s="2">
        <v>685636.18</v>
      </c>
      <c r="ABZ71" s="2">
        <v>322615.14</v>
      </c>
      <c r="ACA71" s="2"/>
      <c r="ACB71" s="2"/>
      <c r="ACC71" s="2">
        <v>118200</v>
      </c>
      <c r="ACD71" s="2"/>
      <c r="ACE71" s="2"/>
      <c r="ACF71" s="2">
        <v>219349.99</v>
      </c>
      <c r="ACG71" s="2"/>
      <c r="ACH71" s="2"/>
      <c r="ACI71" s="2">
        <v>2692638.2</v>
      </c>
      <c r="ACJ71" s="2"/>
      <c r="ACK71" s="2">
        <v>47154.48</v>
      </c>
      <c r="ACL71" s="2">
        <v>211880</v>
      </c>
      <c r="ACM71" s="2"/>
      <c r="ACN71" s="2"/>
      <c r="ACO71" s="2"/>
      <c r="ACP71" s="2"/>
      <c r="ACQ71" s="2">
        <v>72000</v>
      </c>
      <c r="ACR71" s="2">
        <v>7434</v>
      </c>
      <c r="ACS71" s="2">
        <v>104530</v>
      </c>
      <c r="ACT71" s="2"/>
      <c r="ACU71" s="2"/>
      <c r="ACV71" s="2">
        <v>1304900</v>
      </c>
      <c r="ACW71" s="2"/>
      <c r="ACX71" s="2">
        <v>48000</v>
      </c>
      <c r="ACY71" s="2"/>
      <c r="ACZ71" s="2">
        <v>334473.75</v>
      </c>
      <c r="ADA71" s="2">
        <v>138836</v>
      </c>
      <c r="ADB71" s="2">
        <v>267521.5</v>
      </c>
      <c r="ADC71" s="2">
        <v>136465</v>
      </c>
      <c r="ADD71" s="2">
        <v>33360</v>
      </c>
      <c r="ADE71" s="2">
        <v>234810</v>
      </c>
      <c r="ADF71" s="2"/>
      <c r="ADG71" s="2"/>
      <c r="ADH71" s="2">
        <v>92500</v>
      </c>
      <c r="ADI71" s="2">
        <v>45633</v>
      </c>
      <c r="ADJ71" s="2">
        <v>434739</v>
      </c>
      <c r="ADK71" s="2"/>
      <c r="ADL71" s="2">
        <v>425774.31</v>
      </c>
      <c r="ADM71" s="2"/>
      <c r="ADN71" s="2">
        <v>348403.91</v>
      </c>
      <c r="ADO71" s="2"/>
      <c r="ADP71" s="2">
        <v>190615.37</v>
      </c>
      <c r="ADQ71" s="2">
        <v>29700</v>
      </c>
      <c r="ADR71" s="2"/>
      <c r="ADS71" s="2"/>
      <c r="ADT71" s="2">
        <v>178942.06</v>
      </c>
      <c r="ADU71" s="2">
        <v>373103</v>
      </c>
      <c r="ADV71" s="2">
        <v>668355.19999999995</v>
      </c>
      <c r="ADW71" s="2">
        <v>1266254</v>
      </c>
      <c r="ADX71" s="2">
        <v>669264</v>
      </c>
      <c r="ADY71" s="2"/>
      <c r="ADZ71" s="2">
        <v>67350</v>
      </c>
      <c r="AEA71" s="2">
        <v>216776.2</v>
      </c>
      <c r="AEB71" s="2">
        <v>371951</v>
      </c>
      <c r="AEC71" s="2"/>
      <c r="AED71" s="2">
        <v>480221</v>
      </c>
      <c r="AEE71" s="2">
        <v>541644.64</v>
      </c>
      <c r="AEF71" s="2">
        <v>83422</v>
      </c>
      <c r="AEG71" s="2">
        <v>287541.14</v>
      </c>
      <c r="AEH71" s="2">
        <v>569111.48</v>
      </c>
      <c r="AEI71" s="2">
        <v>1700987.98</v>
      </c>
      <c r="AEJ71" s="2">
        <v>20800</v>
      </c>
      <c r="AEK71" s="2">
        <v>566376</v>
      </c>
      <c r="AEL71" s="2">
        <v>1401143</v>
      </c>
      <c r="AEM71" s="2">
        <v>358325.29</v>
      </c>
      <c r="AEN71" s="2"/>
      <c r="AEO71" s="2">
        <v>99000</v>
      </c>
      <c r="AEP71" s="2">
        <v>1481807.91</v>
      </c>
      <c r="AEQ71" s="2">
        <v>291857.95</v>
      </c>
      <c r="AER71" s="2">
        <v>675036.22</v>
      </c>
      <c r="AES71" s="2"/>
      <c r="AET71" s="2"/>
      <c r="AEU71" s="2">
        <v>4950</v>
      </c>
      <c r="AEV71" s="2">
        <v>12915</v>
      </c>
      <c r="AEW71" s="2"/>
      <c r="AEX71" s="2"/>
      <c r="AEY71" s="2"/>
      <c r="AEZ71" s="2"/>
      <c r="AFA71" s="2"/>
      <c r="AFB71" s="2"/>
      <c r="AFC71" s="2">
        <v>1997987</v>
      </c>
      <c r="AFD71" s="2">
        <v>4353597</v>
      </c>
      <c r="AFE71" s="2"/>
      <c r="AFF71" s="2">
        <v>964278</v>
      </c>
      <c r="AFG71" s="2">
        <v>2202810</v>
      </c>
      <c r="AFH71" s="2">
        <v>102000</v>
      </c>
      <c r="AFI71" s="2">
        <v>813632.91</v>
      </c>
      <c r="AFJ71" s="2">
        <v>268835</v>
      </c>
      <c r="AFK71" s="2">
        <v>1102121</v>
      </c>
      <c r="AFL71" s="2">
        <v>249593</v>
      </c>
      <c r="AFM71" s="2">
        <v>821223.16</v>
      </c>
      <c r="AFN71" s="2">
        <v>358142.58</v>
      </c>
      <c r="AFO71" s="2">
        <v>916300</v>
      </c>
      <c r="AFP71" s="2">
        <v>1306268</v>
      </c>
      <c r="AFQ71" s="2">
        <v>1982582.42</v>
      </c>
      <c r="AFR71" s="2">
        <v>1328557</v>
      </c>
      <c r="AFS71" s="2">
        <v>429721.38</v>
      </c>
      <c r="AFT71" s="2">
        <v>489375.66</v>
      </c>
      <c r="AFU71" s="2">
        <v>772674.33</v>
      </c>
      <c r="AFV71" s="2">
        <v>1014230</v>
      </c>
      <c r="AFW71" s="2">
        <v>777791</v>
      </c>
      <c r="AFX71" s="2">
        <v>1228265.6299999999</v>
      </c>
      <c r="AFY71" s="2">
        <v>393372.33</v>
      </c>
      <c r="AFZ71" s="2">
        <v>952999.94</v>
      </c>
      <c r="AGA71" s="2">
        <v>469510</v>
      </c>
      <c r="AGB71" s="2"/>
      <c r="AGC71" s="2"/>
      <c r="AGD71" s="2"/>
      <c r="AGE71" s="2"/>
      <c r="AGF71" s="2"/>
      <c r="AGG71" s="2">
        <v>214361</v>
      </c>
      <c r="AGH71" s="2"/>
      <c r="AGI71" s="2"/>
      <c r="AGJ71" s="2">
        <v>113996</v>
      </c>
      <c r="AGK71" s="2">
        <v>273589</v>
      </c>
      <c r="AGL71" s="2"/>
      <c r="AGM71" s="2"/>
      <c r="AGN71" s="2"/>
      <c r="AGO71" s="2">
        <v>352690.52</v>
      </c>
      <c r="AGP71" s="2">
        <v>941937.47</v>
      </c>
      <c r="AGQ71" s="2">
        <v>2454960.89</v>
      </c>
      <c r="AGR71" s="2">
        <v>177720</v>
      </c>
      <c r="AGS71" s="2"/>
      <c r="AGT71" s="2">
        <v>2955144.45</v>
      </c>
      <c r="AGU71" s="2">
        <v>524804.93000000005</v>
      </c>
      <c r="AGV71" s="2">
        <v>177420</v>
      </c>
      <c r="AGW71" s="2">
        <v>137075.49</v>
      </c>
      <c r="AGX71" s="2">
        <v>1574728.74</v>
      </c>
      <c r="AGY71" s="2">
        <v>965396.64</v>
      </c>
      <c r="AGZ71" s="2">
        <v>713975</v>
      </c>
      <c r="AHA71" s="2">
        <v>233318.59</v>
      </c>
      <c r="AHB71" s="2"/>
      <c r="AHC71" s="2"/>
      <c r="AHD71" s="2">
        <v>1930510.24</v>
      </c>
      <c r="AHE71" s="2">
        <v>242803</v>
      </c>
      <c r="AHF71" s="2">
        <v>813739.11</v>
      </c>
      <c r="AHG71" s="2">
        <v>144500</v>
      </c>
      <c r="AHH71" s="2"/>
      <c r="AHI71" s="2">
        <v>544578</v>
      </c>
      <c r="AHJ71" s="2"/>
      <c r="AHK71" s="2">
        <v>1096151</v>
      </c>
      <c r="AHL71" s="2"/>
      <c r="AHM71" s="2">
        <v>556661.65</v>
      </c>
      <c r="AHN71" s="2"/>
      <c r="AHO71" s="2">
        <v>239301.28</v>
      </c>
      <c r="AHP71" s="2"/>
      <c r="AHQ71" s="2">
        <v>342545.83</v>
      </c>
      <c r="AHR71" s="2"/>
      <c r="AHS71" s="2"/>
      <c r="AHT71" s="2">
        <f t="shared" si="31"/>
        <v>201539831.37999991</v>
      </c>
    </row>
    <row r="72" spans="1:904">
      <c r="A72" s="34" t="s">
        <v>2002</v>
      </c>
      <c r="B72" s="34" t="s">
        <v>2038</v>
      </c>
      <c r="C72" s="1" t="s">
        <v>2039</v>
      </c>
      <c r="D72" s="2">
        <v>1205040</v>
      </c>
      <c r="E72" s="2"/>
      <c r="F72" s="2"/>
      <c r="G72" s="2"/>
      <c r="H72" s="2"/>
      <c r="I72" s="2">
        <v>58500</v>
      </c>
      <c r="J72" s="2">
        <v>154600</v>
      </c>
      <c r="K72" s="2">
        <v>260520</v>
      </c>
      <c r="L72" s="2">
        <v>160350</v>
      </c>
      <c r="M72" s="2"/>
      <c r="N72" s="2"/>
      <c r="O72" s="2"/>
      <c r="P72" s="2"/>
      <c r="Q72" s="2">
        <v>117320</v>
      </c>
      <c r="R72" s="2"/>
      <c r="S72" s="2">
        <v>56612.9</v>
      </c>
      <c r="T72" s="2">
        <v>141960</v>
      </c>
      <c r="U72" s="2"/>
      <c r="V72" s="2">
        <v>702194.2</v>
      </c>
      <c r="W72" s="2"/>
      <c r="X72" s="2"/>
      <c r="Y72" s="2"/>
      <c r="Z72" s="2">
        <v>112440</v>
      </c>
      <c r="AA72" s="2">
        <v>136500</v>
      </c>
      <c r="AB72" s="2">
        <v>223180</v>
      </c>
      <c r="AC72" s="2">
        <v>11129.03</v>
      </c>
      <c r="AD72" s="2">
        <v>46548.39</v>
      </c>
      <c r="AE72" s="2">
        <v>212230</v>
      </c>
      <c r="AF72" s="2"/>
      <c r="AG72" s="2"/>
      <c r="AH72" s="2">
        <v>121800</v>
      </c>
      <c r="AI72" s="2"/>
      <c r="AJ72" s="2"/>
      <c r="AK72" s="2"/>
      <c r="AL72" s="2">
        <v>3000</v>
      </c>
      <c r="AM72" s="2"/>
      <c r="AN72" s="2">
        <v>136500</v>
      </c>
      <c r="AO72" s="2"/>
      <c r="AP72" s="2">
        <v>36000</v>
      </c>
      <c r="AQ72" s="2">
        <v>73362.58</v>
      </c>
      <c r="AR72" s="2"/>
      <c r="AS72" s="2">
        <v>536040</v>
      </c>
      <c r="AT72" s="2">
        <v>969960</v>
      </c>
      <c r="AU72" s="2"/>
      <c r="AV72" s="2"/>
      <c r="AW72" s="2"/>
      <c r="AX72" s="2">
        <v>204476</v>
      </c>
      <c r="AY72" s="2"/>
      <c r="AZ72" s="2"/>
      <c r="BA72" s="2">
        <v>110250</v>
      </c>
      <c r="BB72" s="2"/>
      <c r="BC72" s="2"/>
      <c r="BD72" s="2"/>
      <c r="BE72" s="2"/>
      <c r="BF72" s="2"/>
      <c r="BG72" s="2">
        <v>108000</v>
      </c>
      <c r="BH72" s="2"/>
      <c r="BI72" s="2">
        <v>4130933.8</v>
      </c>
      <c r="BJ72" s="2">
        <v>3214761.9</v>
      </c>
      <c r="BK72" s="2"/>
      <c r="BL72" s="2"/>
      <c r="BM72" s="2"/>
      <c r="BN72" s="2"/>
      <c r="BO72" s="2"/>
      <c r="BP72" s="2"/>
      <c r="BQ72" s="2"/>
      <c r="BR72" s="2">
        <v>1395071.61</v>
      </c>
      <c r="BS72" s="2">
        <v>317900</v>
      </c>
      <c r="BT72" s="2">
        <v>27600</v>
      </c>
      <c r="BU72" s="2"/>
      <c r="BV72" s="2">
        <v>78000</v>
      </c>
      <c r="BW72" s="2"/>
      <c r="BX72" s="2"/>
      <c r="BY72" s="2">
        <v>39000</v>
      </c>
      <c r="BZ72" s="2">
        <v>501721</v>
      </c>
      <c r="CA72" s="2">
        <v>155458.32999999999</v>
      </c>
      <c r="CB72" s="2">
        <v>76040</v>
      </c>
      <c r="CC72" s="2"/>
      <c r="CD72" s="2">
        <v>155458.32999999999</v>
      </c>
      <c r="CE72" s="2"/>
      <c r="CF72" s="2">
        <v>141960</v>
      </c>
      <c r="CG72" s="2">
        <v>3776130</v>
      </c>
      <c r="CH72" s="2"/>
      <c r="CI72" s="2"/>
      <c r="CJ72" s="2"/>
      <c r="CK72" s="2">
        <v>223409.03</v>
      </c>
      <c r="CL72" s="2"/>
      <c r="CM72" s="2">
        <v>136500</v>
      </c>
      <c r="CN72" s="2">
        <v>273000</v>
      </c>
      <c r="CO72" s="2"/>
      <c r="CP72" s="2"/>
      <c r="CQ72" s="2">
        <v>261050</v>
      </c>
      <c r="CR72" s="2"/>
      <c r="CS72" s="2">
        <v>132750</v>
      </c>
      <c r="CT72" s="2">
        <v>972360</v>
      </c>
      <c r="CU72" s="2">
        <v>136700</v>
      </c>
      <c r="CV72" s="2">
        <v>56210</v>
      </c>
      <c r="CW72" s="2"/>
      <c r="CX72" s="2"/>
      <c r="CY72" s="2">
        <v>78000</v>
      </c>
      <c r="CZ72" s="2"/>
      <c r="DA72" s="2"/>
      <c r="DB72" s="2">
        <v>1552340</v>
      </c>
      <c r="DC72" s="2">
        <v>782552.51</v>
      </c>
      <c r="DD72" s="2">
        <v>272800</v>
      </c>
      <c r="DE72" s="2">
        <v>280560</v>
      </c>
      <c r="DF72" s="2">
        <v>263760</v>
      </c>
      <c r="DG72" s="2">
        <v>504100</v>
      </c>
      <c r="DH72" s="2">
        <v>432660</v>
      </c>
      <c r="DI72" s="2"/>
      <c r="DJ72" s="2"/>
      <c r="DK72" s="2">
        <v>4659989.04</v>
      </c>
      <c r="DL72" s="2"/>
      <c r="DM72" s="2">
        <v>99720</v>
      </c>
      <c r="DN72" s="2">
        <v>122160</v>
      </c>
      <c r="DO72" s="2">
        <v>258900</v>
      </c>
      <c r="DP72" s="2"/>
      <c r="DQ72" s="2"/>
      <c r="DR72" s="2"/>
      <c r="DS72" s="2">
        <v>172693.55</v>
      </c>
      <c r="DT72" s="2">
        <v>1038600</v>
      </c>
      <c r="DU72" s="2"/>
      <c r="DV72" s="2">
        <v>280680</v>
      </c>
      <c r="DW72" s="2">
        <v>193700</v>
      </c>
      <c r="DX72" s="2"/>
      <c r="DY72" s="2"/>
      <c r="DZ72" s="2">
        <v>313120</v>
      </c>
      <c r="EA72" s="2">
        <v>144720</v>
      </c>
      <c r="EB72" s="2"/>
      <c r="EC72" s="2">
        <v>120170</v>
      </c>
      <c r="ED72" s="2"/>
      <c r="EE72" s="2">
        <v>1136977</v>
      </c>
      <c r="EF72" s="2">
        <v>2675558.06</v>
      </c>
      <c r="EG72" s="2"/>
      <c r="EH72" s="2">
        <v>142560</v>
      </c>
      <c r="EI72" s="2"/>
      <c r="EJ72" s="2">
        <v>251740</v>
      </c>
      <c r="EK72" s="2">
        <v>261300</v>
      </c>
      <c r="EL72" s="2"/>
      <c r="EM72" s="2"/>
      <c r="EN72" s="2">
        <v>2819980.4</v>
      </c>
      <c r="EO72" s="2">
        <v>142380</v>
      </c>
      <c r="EP72" s="2"/>
      <c r="EQ72" s="2">
        <v>227299.65</v>
      </c>
      <c r="ER72" s="2"/>
      <c r="ES72" s="2"/>
      <c r="ET72" s="2"/>
      <c r="EU72" s="2"/>
      <c r="EV72" s="2"/>
      <c r="EW72" s="2">
        <v>213024.19</v>
      </c>
      <c r="EX72" s="2">
        <v>143100</v>
      </c>
      <c r="EY72" s="2">
        <v>143220</v>
      </c>
      <c r="EZ72" s="2"/>
      <c r="FA72" s="2"/>
      <c r="FB72" s="2">
        <v>278340</v>
      </c>
      <c r="FC72" s="2"/>
      <c r="FD72" s="2">
        <v>143220</v>
      </c>
      <c r="FE72" s="2">
        <v>132750</v>
      </c>
      <c r="FF72" s="2">
        <v>135750</v>
      </c>
      <c r="FG72" s="2">
        <v>136500</v>
      </c>
      <c r="FH72" s="2">
        <v>136875</v>
      </c>
      <c r="FI72" s="2"/>
      <c r="FJ72" s="2">
        <v>146430</v>
      </c>
      <c r="FK72" s="2"/>
      <c r="FL72" s="2"/>
      <c r="FM72" s="2"/>
      <c r="FN72" s="2"/>
      <c r="FO72" s="2">
        <v>142680</v>
      </c>
      <c r="FP72" s="2"/>
      <c r="FQ72" s="2">
        <v>2499060</v>
      </c>
      <c r="FR72" s="2"/>
      <c r="FS72" s="2"/>
      <c r="FT72" s="2"/>
      <c r="FU72" s="2">
        <v>136500</v>
      </c>
      <c r="FV72" s="2">
        <v>136500</v>
      </c>
      <c r="FW72" s="2"/>
      <c r="FX72" s="2"/>
      <c r="FY72" s="2">
        <v>278460</v>
      </c>
      <c r="FZ72" s="2">
        <v>63320</v>
      </c>
      <c r="GA72" s="2">
        <v>160120</v>
      </c>
      <c r="GB72" s="2"/>
      <c r="GC72" s="2">
        <v>197572.58</v>
      </c>
      <c r="GD72" s="2">
        <v>141960</v>
      </c>
      <c r="GE72" s="2">
        <v>601418.42000000004</v>
      </c>
      <c r="GF72" s="2">
        <v>235320</v>
      </c>
      <c r="GG72" s="2">
        <v>141300</v>
      </c>
      <c r="GH72" s="2"/>
      <c r="GI72" s="2">
        <v>132750</v>
      </c>
      <c r="GJ72" s="2">
        <v>22890</v>
      </c>
      <c r="GK72" s="2"/>
      <c r="GL72" s="2">
        <v>135750</v>
      </c>
      <c r="GM72" s="2"/>
      <c r="GN72" s="2"/>
      <c r="GO72" s="2">
        <v>136500</v>
      </c>
      <c r="GP72" s="2"/>
      <c r="GQ72" s="2">
        <v>1072989.6599999999</v>
      </c>
      <c r="GR72" s="2"/>
      <c r="GS72" s="2"/>
      <c r="GT72" s="2">
        <v>287040</v>
      </c>
      <c r="GU72" s="2">
        <v>134560</v>
      </c>
      <c r="GV72" s="2">
        <v>91000</v>
      </c>
      <c r="GW72" s="2"/>
      <c r="GX72" s="2"/>
      <c r="GY72" s="2">
        <v>226430</v>
      </c>
      <c r="GZ72" s="2"/>
      <c r="HA72" s="2">
        <v>98040</v>
      </c>
      <c r="HB72" s="2">
        <v>102400</v>
      </c>
      <c r="HC72" s="2">
        <v>2071842.9</v>
      </c>
      <c r="HD72" s="2">
        <v>136500</v>
      </c>
      <c r="HE72" s="2"/>
      <c r="HF72" s="2"/>
      <c r="HG72" s="2"/>
      <c r="HH72" s="2"/>
      <c r="HI72" s="2"/>
      <c r="HJ72" s="2"/>
      <c r="HK72" s="2">
        <v>2970678.46</v>
      </c>
      <c r="HL72" s="2"/>
      <c r="HM72" s="2"/>
      <c r="HN72" s="2"/>
      <c r="HO72" s="2"/>
      <c r="HP72" s="2"/>
      <c r="HQ72" s="2"/>
      <c r="HR72" s="2">
        <v>225084.44</v>
      </c>
      <c r="HS72" s="2">
        <v>1547840</v>
      </c>
      <c r="HT72" s="2">
        <v>1747174.28</v>
      </c>
      <c r="HU72" s="2">
        <v>186100</v>
      </c>
      <c r="HV72" s="2"/>
      <c r="HW72" s="2"/>
      <c r="HX72" s="2">
        <v>219780</v>
      </c>
      <c r="HY72" s="2">
        <v>146430</v>
      </c>
      <c r="HZ72" s="2">
        <v>136500</v>
      </c>
      <c r="IA72" s="2"/>
      <c r="IB72" s="2"/>
      <c r="IC72" s="2"/>
      <c r="ID72" s="2"/>
      <c r="IE72" s="2"/>
      <c r="IF72" s="2">
        <v>136125</v>
      </c>
      <c r="IG72" s="2"/>
      <c r="IH72" s="2"/>
      <c r="II72" s="2">
        <v>4282207.3600000003</v>
      </c>
      <c r="IJ72" s="2">
        <v>788280</v>
      </c>
      <c r="IK72" s="2"/>
      <c r="IL72" s="2">
        <v>136500</v>
      </c>
      <c r="IM72" s="2">
        <v>143860</v>
      </c>
      <c r="IN72" s="2">
        <v>41460</v>
      </c>
      <c r="IO72" s="2">
        <v>113750</v>
      </c>
      <c r="IP72" s="2"/>
      <c r="IQ72" s="2">
        <v>145650</v>
      </c>
      <c r="IR72" s="2">
        <v>134984</v>
      </c>
      <c r="IS72" s="2">
        <v>10504999.66</v>
      </c>
      <c r="IT72" s="2">
        <v>1449910</v>
      </c>
      <c r="IU72" s="2"/>
      <c r="IV72" s="2">
        <v>163294</v>
      </c>
      <c r="IW72" s="2"/>
      <c r="IX72" s="2"/>
      <c r="IY72" s="2">
        <v>530760</v>
      </c>
      <c r="IZ72" s="2">
        <v>149462</v>
      </c>
      <c r="JA72" s="2"/>
      <c r="JB72" s="2">
        <v>112625</v>
      </c>
      <c r="JC72" s="2"/>
      <c r="JD72" s="2"/>
      <c r="JE72" s="2">
        <v>1475628.39</v>
      </c>
      <c r="JF72" s="2">
        <v>3338430</v>
      </c>
      <c r="JG72" s="2">
        <v>92903.23</v>
      </c>
      <c r="JH72" s="2">
        <v>378745.81</v>
      </c>
      <c r="JI72" s="2"/>
      <c r="JJ72" s="2">
        <v>231600</v>
      </c>
      <c r="JK72" s="2">
        <v>792060</v>
      </c>
      <c r="JL72" s="2"/>
      <c r="JM72" s="2"/>
      <c r="JN72" s="2"/>
      <c r="JO72" s="2">
        <v>279180</v>
      </c>
      <c r="JP72" s="2">
        <v>564300</v>
      </c>
      <c r="JQ72" s="2">
        <v>142500</v>
      </c>
      <c r="JR72" s="2">
        <v>4547115.4800000004</v>
      </c>
      <c r="JS72" s="2">
        <v>1646600.65</v>
      </c>
      <c r="JT72" s="2">
        <v>150900</v>
      </c>
      <c r="JU72" s="2"/>
      <c r="JV72" s="2">
        <v>273000</v>
      </c>
      <c r="JW72" s="2"/>
      <c r="JX72" s="2">
        <v>144000</v>
      </c>
      <c r="JY72" s="2">
        <v>409500</v>
      </c>
      <c r="JZ72" s="2">
        <v>136500</v>
      </c>
      <c r="KA72" s="2"/>
      <c r="KB72" s="2"/>
      <c r="KC72" s="2"/>
      <c r="KD72" s="2"/>
      <c r="KE72" s="2">
        <v>121260</v>
      </c>
      <c r="KF72" s="2">
        <v>136500</v>
      </c>
      <c r="KG72" s="2">
        <v>137625</v>
      </c>
      <c r="KH72" s="2">
        <v>1535595</v>
      </c>
      <c r="KI72" s="2">
        <v>432070</v>
      </c>
      <c r="KJ72" s="2">
        <v>142260</v>
      </c>
      <c r="KK72" s="2"/>
      <c r="KL72" s="2"/>
      <c r="KM72" s="2"/>
      <c r="KN72" s="2">
        <v>233380</v>
      </c>
      <c r="KO72" s="2"/>
      <c r="KP72" s="2">
        <v>78000</v>
      </c>
      <c r="KQ72" s="2">
        <v>1105228.29</v>
      </c>
      <c r="KR72" s="2">
        <v>145500</v>
      </c>
      <c r="KS72" s="2">
        <v>143340</v>
      </c>
      <c r="KT72" s="2">
        <v>36000</v>
      </c>
      <c r="KU72" s="2">
        <v>137990</v>
      </c>
      <c r="KV72" s="2">
        <v>463620</v>
      </c>
      <c r="KW72" s="2">
        <v>956040</v>
      </c>
      <c r="KX72" s="2">
        <v>82800</v>
      </c>
      <c r="KY72" s="2">
        <v>2362768.2200000002</v>
      </c>
      <c r="KZ72" s="2">
        <v>117864</v>
      </c>
      <c r="LA72" s="2">
        <v>366400</v>
      </c>
      <c r="LB72" s="2"/>
      <c r="LC72" s="2">
        <v>452913</v>
      </c>
      <c r="LD72" s="2"/>
      <c r="LE72" s="2">
        <v>217740</v>
      </c>
      <c r="LF72" s="2"/>
      <c r="LG72" s="2">
        <v>3010935.15</v>
      </c>
      <c r="LH72" s="2">
        <v>916590</v>
      </c>
      <c r="LI72" s="2">
        <v>2223888.41</v>
      </c>
      <c r="LJ72" s="2">
        <v>3347035.83</v>
      </c>
      <c r="LK72" s="2"/>
      <c r="LL72" s="2"/>
      <c r="LM72" s="2"/>
      <c r="LN72" s="2"/>
      <c r="LO72" s="2"/>
      <c r="LP72" s="2"/>
      <c r="LQ72" s="2">
        <v>270960</v>
      </c>
      <c r="LR72" s="2">
        <v>1675649.68</v>
      </c>
      <c r="LS72" s="2">
        <v>406740</v>
      </c>
      <c r="LT72" s="2">
        <v>433380</v>
      </c>
      <c r="LU72" s="2">
        <v>3153387.48</v>
      </c>
      <c r="LV72" s="2"/>
      <c r="LW72" s="2">
        <v>397976</v>
      </c>
      <c r="LX72" s="2">
        <v>467305.94</v>
      </c>
      <c r="LY72" s="2">
        <v>121800</v>
      </c>
      <c r="LZ72" s="2">
        <v>278460</v>
      </c>
      <c r="MA72" s="2">
        <v>121680</v>
      </c>
      <c r="MB72" s="2">
        <v>44280</v>
      </c>
      <c r="MC72" s="2"/>
      <c r="MD72" s="2"/>
      <c r="ME72" s="2">
        <v>276920</v>
      </c>
      <c r="MF72" s="2"/>
      <c r="MG72" s="2">
        <v>3747983.3599999999</v>
      </c>
      <c r="MH72" s="2"/>
      <c r="MI72" s="2"/>
      <c r="MJ72" s="2">
        <v>136500</v>
      </c>
      <c r="MK72" s="2"/>
      <c r="ML72" s="2"/>
      <c r="MM72" s="2">
        <v>136500</v>
      </c>
      <c r="MN72" s="2">
        <v>112500</v>
      </c>
      <c r="MO72" s="2"/>
      <c r="MP72" s="2">
        <v>143340</v>
      </c>
      <c r="MQ72" s="2">
        <v>45500</v>
      </c>
      <c r="MR72" s="2"/>
      <c r="MS72" s="2">
        <v>7259688.4100000001</v>
      </c>
      <c r="MT72" s="2">
        <v>431820</v>
      </c>
      <c r="MU72" s="2">
        <v>159250</v>
      </c>
      <c r="MV72" s="2"/>
      <c r="MW72" s="2">
        <v>221192.97</v>
      </c>
      <c r="MX72" s="2">
        <v>133860</v>
      </c>
      <c r="MY72" s="2">
        <v>71010</v>
      </c>
      <c r="MZ72" s="2"/>
      <c r="NA72" s="2">
        <v>35225.81</v>
      </c>
      <c r="NB72" s="2">
        <v>250875</v>
      </c>
      <c r="NC72" s="2"/>
      <c r="ND72" s="2">
        <v>3690620.97</v>
      </c>
      <c r="NE72" s="2"/>
      <c r="NF72" s="2"/>
      <c r="NG72" s="2">
        <v>638140</v>
      </c>
      <c r="NH72" s="2">
        <v>82800</v>
      </c>
      <c r="NI72" s="2">
        <v>305875</v>
      </c>
      <c r="NJ72" s="2">
        <v>243285</v>
      </c>
      <c r="NK72" s="2">
        <v>267920</v>
      </c>
      <c r="NL72" s="2"/>
      <c r="NM72" s="2"/>
      <c r="NN72" s="2">
        <v>76520.320000000007</v>
      </c>
      <c r="NO72" s="2"/>
      <c r="NP72" s="2">
        <v>521140</v>
      </c>
      <c r="NQ72" s="2"/>
      <c r="NR72" s="2"/>
      <c r="NS72" s="2">
        <v>66048.39</v>
      </c>
      <c r="NT72" s="2">
        <v>139680</v>
      </c>
      <c r="NU72" s="2">
        <v>95560</v>
      </c>
      <c r="NV72" s="2">
        <v>108126</v>
      </c>
      <c r="NW72" s="2">
        <v>1818024.78</v>
      </c>
      <c r="NX72" s="2">
        <v>815438.35</v>
      </c>
      <c r="NY72" s="2">
        <v>158530</v>
      </c>
      <c r="NZ72" s="2">
        <v>673037.42</v>
      </c>
      <c r="OA72" s="2"/>
      <c r="OB72" s="2"/>
      <c r="OC72" s="2">
        <v>22750</v>
      </c>
      <c r="OD72" s="2">
        <v>2517885.06</v>
      </c>
      <c r="OE72" s="2">
        <v>365028</v>
      </c>
      <c r="OF72" s="2">
        <v>182670</v>
      </c>
      <c r="OG72" s="2">
        <v>1021510</v>
      </c>
      <c r="OH72" s="2">
        <v>70310</v>
      </c>
      <c r="OI72" s="2"/>
      <c r="OJ72" s="2"/>
      <c r="OK72" s="2">
        <v>207030</v>
      </c>
      <c r="OL72" s="2"/>
      <c r="OM72" s="2">
        <v>1676909</v>
      </c>
      <c r="ON72" s="2">
        <v>89125</v>
      </c>
      <c r="OO72" s="2">
        <v>746957.37</v>
      </c>
      <c r="OP72" s="2"/>
      <c r="OQ72" s="2"/>
      <c r="OR72" s="2"/>
      <c r="OS72" s="2">
        <v>671263.55</v>
      </c>
      <c r="OT72" s="2">
        <v>277080</v>
      </c>
      <c r="OU72" s="2">
        <v>210700</v>
      </c>
      <c r="OV72" s="2">
        <v>273000</v>
      </c>
      <c r="OW72" s="2"/>
      <c r="OX72" s="2">
        <v>755368.44</v>
      </c>
      <c r="OY72" s="2">
        <v>136500</v>
      </c>
      <c r="OZ72" s="2"/>
      <c r="PA72" s="2"/>
      <c r="PB72" s="2">
        <v>968472.58</v>
      </c>
      <c r="PC72" s="2">
        <v>147840</v>
      </c>
      <c r="PD72" s="2"/>
      <c r="PE72" s="2"/>
      <c r="PF72" s="2"/>
      <c r="PG72" s="2"/>
      <c r="PH72" s="2">
        <v>141900</v>
      </c>
      <c r="PI72" s="2"/>
      <c r="PJ72" s="2"/>
      <c r="PK72" s="2">
        <v>141960</v>
      </c>
      <c r="PL72" s="2"/>
      <c r="PM72" s="2">
        <v>556960</v>
      </c>
      <c r="PN72" s="2"/>
      <c r="PO72" s="2"/>
      <c r="PP72" s="2"/>
      <c r="PQ72" s="2"/>
      <c r="PR72" s="2"/>
      <c r="PS72" s="2"/>
      <c r="PT72" s="2">
        <v>2060116</v>
      </c>
      <c r="PU72" s="2"/>
      <c r="PV72" s="2"/>
      <c r="PW72" s="2"/>
      <c r="PX72" s="2"/>
      <c r="PY72" s="2">
        <v>321270</v>
      </c>
      <c r="PZ72" s="2"/>
      <c r="QA72" s="2">
        <v>49090</v>
      </c>
      <c r="QB72" s="2">
        <v>140925</v>
      </c>
      <c r="QC72" s="2"/>
      <c r="QD72" s="2">
        <v>336281.59999999998</v>
      </c>
      <c r="QE72" s="2"/>
      <c r="QF72" s="2"/>
      <c r="QG72" s="2">
        <v>316971</v>
      </c>
      <c r="QH72" s="2">
        <v>475148</v>
      </c>
      <c r="QI72" s="2">
        <v>122160</v>
      </c>
      <c r="QJ72" s="2"/>
      <c r="QK72" s="2"/>
      <c r="QL72" s="2">
        <v>142380</v>
      </c>
      <c r="QM72" s="2"/>
      <c r="QN72" s="2">
        <v>861193.53</v>
      </c>
      <c r="QO72" s="2">
        <v>0</v>
      </c>
      <c r="QP72" s="2"/>
      <c r="QQ72" s="2"/>
      <c r="QR72" s="2">
        <v>136500</v>
      </c>
      <c r="QS72" s="2"/>
      <c r="QT72" s="2">
        <v>5982550.54</v>
      </c>
      <c r="QU72" s="2"/>
      <c r="QV72" s="2">
        <v>353200</v>
      </c>
      <c r="QW72" s="2"/>
      <c r="QX72" s="2"/>
      <c r="QY72" s="2"/>
      <c r="QZ72" s="2"/>
      <c r="RA72" s="2"/>
      <c r="RB72" s="2"/>
      <c r="RC72" s="2"/>
      <c r="RD72" s="2">
        <v>108370</v>
      </c>
      <c r="RE72" s="2"/>
      <c r="RF72" s="2"/>
      <c r="RG72" s="2">
        <v>5682701.5499999998</v>
      </c>
      <c r="RH72" s="2"/>
      <c r="RI72" s="2"/>
      <c r="RJ72" s="2"/>
      <c r="RK72" s="2">
        <v>68250</v>
      </c>
      <c r="RL72" s="2"/>
      <c r="RM72" s="2">
        <v>263470</v>
      </c>
      <c r="RN72" s="2"/>
      <c r="RO72" s="2"/>
      <c r="RP72" s="2"/>
      <c r="RQ72" s="2"/>
      <c r="RR72" s="2"/>
      <c r="RS72" s="2"/>
      <c r="RT72" s="2"/>
      <c r="RU72" s="2">
        <v>267035</v>
      </c>
      <c r="RV72" s="2">
        <v>132900</v>
      </c>
      <c r="RW72" s="2"/>
      <c r="RX72" s="2"/>
      <c r="RY72" s="2">
        <v>109470</v>
      </c>
      <c r="RZ72" s="2"/>
      <c r="SA72" s="2">
        <v>2606100</v>
      </c>
      <c r="SB72" s="2"/>
      <c r="SC72" s="2">
        <v>108000</v>
      </c>
      <c r="SD72" s="2">
        <v>287220</v>
      </c>
      <c r="SE72" s="2">
        <v>164340</v>
      </c>
      <c r="SF72" s="2"/>
      <c r="SG72" s="2">
        <v>276361</v>
      </c>
      <c r="SH72" s="2">
        <v>262500</v>
      </c>
      <c r="SI72" s="2">
        <v>150480</v>
      </c>
      <c r="SJ72" s="2"/>
      <c r="SK72" s="2"/>
      <c r="SL72" s="2">
        <v>98690</v>
      </c>
      <c r="SM72" s="2">
        <v>370500</v>
      </c>
      <c r="SN72" s="2"/>
      <c r="SO72" s="2">
        <v>427980</v>
      </c>
      <c r="SP72" s="2">
        <v>142200</v>
      </c>
      <c r="SQ72" s="2">
        <v>281220</v>
      </c>
      <c r="SR72" s="2">
        <v>547200</v>
      </c>
      <c r="SS72" s="2">
        <v>136500</v>
      </c>
      <c r="ST72" s="2"/>
      <c r="SU72" s="2">
        <v>1550298.06</v>
      </c>
      <c r="SV72" s="2">
        <v>160090</v>
      </c>
      <c r="SW72" s="2"/>
      <c r="SX72" s="2">
        <v>143720</v>
      </c>
      <c r="SY72" s="2">
        <v>136500</v>
      </c>
      <c r="SZ72" s="2">
        <v>138000</v>
      </c>
      <c r="TA72" s="2"/>
      <c r="TB72" s="2">
        <v>193030</v>
      </c>
      <c r="TC72" s="2">
        <v>136500</v>
      </c>
      <c r="TD72" s="2"/>
      <c r="TE72" s="2"/>
      <c r="TF72" s="2"/>
      <c r="TG72" s="2">
        <v>142320</v>
      </c>
      <c r="TH72" s="2"/>
      <c r="TI72" s="2">
        <v>1519102.74</v>
      </c>
      <c r="TJ72" s="2">
        <v>104590</v>
      </c>
      <c r="TK72" s="2">
        <v>141699</v>
      </c>
      <c r="TL72" s="2">
        <v>394540</v>
      </c>
      <c r="TM72" s="2"/>
      <c r="TN72" s="2"/>
      <c r="TO72" s="2">
        <v>136500</v>
      </c>
      <c r="TP72" s="2">
        <v>274580</v>
      </c>
      <c r="TQ72" s="2"/>
      <c r="TR72" s="2">
        <v>416970</v>
      </c>
      <c r="TS72" s="2"/>
      <c r="TT72" s="2">
        <v>97500</v>
      </c>
      <c r="TU72" s="2"/>
      <c r="TV72" s="2">
        <v>123050</v>
      </c>
      <c r="TW72" s="2">
        <v>135000</v>
      </c>
      <c r="TX72" s="2">
        <v>136500</v>
      </c>
      <c r="TY72" s="2">
        <v>535320</v>
      </c>
      <c r="TZ72" s="2"/>
      <c r="UA72" s="2"/>
      <c r="UB72" s="2">
        <v>675912.9</v>
      </c>
      <c r="UC72" s="2">
        <v>136500</v>
      </c>
      <c r="UD72" s="2">
        <v>254580</v>
      </c>
      <c r="UE72" s="2">
        <v>141960</v>
      </c>
      <c r="UF72" s="2"/>
      <c r="UG72" s="2"/>
      <c r="UH72" s="2"/>
      <c r="UI72" s="2"/>
      <c r="UJ72" s="2">
        <v>550140</v>
      </c>
      <c r="UK72" s="2">
        <v>279000</v>
      </c>
      <c r="UL72" s="2"/>
      <c r="UM72" s="2">
        <v>735800</v>
      </c>
      <c r="UN72" s="2">
        <v>142140</v>
      </c>
      <c r="UO72" s="2">
        <v>190500</v>
      </c>
      <c r="UP72" s="2">
        <v>1207756.67</v>
      </c>
      <c r="UQ72" s="2"/>
      <c r="UR72" s="2"/>
      <c r="US72" s="2">
        <v>419860</v>
      </c>
      <c r="UT72" s="2">
        <v>136500</v>
      </c>
      <c r="UU72" s="2"/>
      <c r="UV72" s="2">
        <v>273000</v>
      </c>
      <c r="UW72" s="2"/>
      <c r="UX72" s="2"/>
      <c r="UY72" s="2"/>
      <c r="UZ72" s="2"/>
      <c r="VA72" s="2">
        <v>97500</v>
      </c>
      <c r="VB72" s="2">
        <v>280260</v>
      </c>
      <c r="VC72" s="2">
        <v>136500</v>
      </c>
      <c r="VD72" s="2"/>
      <c r="VE72" s="2">
        <v>141790</v>
      </c>
      <c r="VF72" s="2">
        <v>210698.71</v>
      </c>
      <c r="VG72" s="2"/>
      <c r="VH72" s="2">
        <v>19500</v>
      </c>
      <c r="VI72" s="2">
        <v>139148.70000000001</v>
      </c>
      <c r="VJ72" s="2"/>
      <c r="VK72" s="2"/>
      <c r="VL72" s="2">
        <v>1368847.42</v>
      </c>
      <c r="VM72" s="2"/>
      <c r="VN72" s="2"/>
      <c r="VO72" s="2">
        <v>423180</v>
      </c>
      <c r="VP72" s="2">
        <v>272640</v>
      </c>
      <c r="VQ72" s="2">
        <v>192410</v>
      </c>
      <c r="VR72" s="2">
        <v>87780</v>
      </c>
      <c r="VS72" s="2">
        <v>136500</v>
      </c>
      <c r="VT72" s="2">
        <v>142380</v>
      </c>
      <c r="VU72" s="2">
        <v>570360</v>
      </c>
      <c r="VV72" s="2"/>
      <c r="VW72" s="2"/>
      <c r="VX72" s="2"/>
      <c r="VY72" s="2">
        <v>141660</v>
      </c>
      <c r="VZ72" s="2"/>
      <c r="WA72" s="2">
        <v>6870720</v>
      </c>
      <c r="WB72" s="2"/>
      <c r="WC72" s="2">
        <v>72000</v>
      </c>
      <c r="WD72" s="2"/>
      <c r="WE72" s="2">
        <v>138750</v>
      </c>
      <c r="WF72" s="2">
        <v>138810</v>
      </c>
      <c r="WG72" s="2">
        <v>142560</v>
      </c>
      <c r="WH72" s="2">
        <v>290220</v>
      </c>
      <c r="WI72" s="2"/>
      <c r="WJ72" s="2">
        <v>110750</v>
      </c>
      <c r="WK72" s="2">
        <v>132755</v>
      </c>
      <c r="WL72" s="2"/>
      <c r="WM72" s="2">
        <v>271410</v>
      </c>
      <c r="WN72" s="2"/>
      <c r="WO72" s="2">
        <v>157780.97</v>
      </c>
      <c r="WP72" s="2"/>
      <c r="WQ72" s="2">
        <v>47000</v>
      </c>
      <c r="WR72" s="2"/>
      <c r="WS72" s="2"/>
      <c r="WT72" s="2">
        <v>136500</v>
      </c>
      <c r="WU72" s="2">
        <v>583678.32999999996</v>
      </c>
      <c r="WV72" s="2"/>
      <c r="WW72" s="2">
        <v>142560</v>
      </c>
      <c r="WX72" s="2"/>
      <c r="WY72" s="2">
        <v>111040</v>
      </c>
      <c r="WZ72" s="2"/>
      <c r="XA72" s="2">
        <v>578570</v>
      </c>
      <c r="XB72" s="2"/>
      <c r="XC72" s="2"/>
      <c r="XD72" s="2"/>
      <c r="XE72" s="2"/>
      <c r="XF72" s="2">
        <v>0</v>
      </c>
      <c r="XG72" s="2"/>
      <c r="XH72" s="2">
        <v>1022780.32</v>
      </c>
      <c r="XI72" s="2">
        <v>133875</v>
      </c>
      <c r="XJ72" s="2"/>
      <c r="XK72" s="2"/>
      <c r="XL72" s="2">
        <v>136500</v>
      </c>
      <c r="XM72" s="2"/>
      <c r="XN72" s="2"/>
      <c r="XO72" s="2"/>
      <c r="XP72" s="2"/>
      <c r="XQ72" s="2">
        <v>136500</v>
      </c>
      <c r="XR72" s="2"/>
      <c r="XS72" s="2"/>
      <c r="XT72" s="2"/>
      <c r="XU72" s="2">
        <v>136500</v>
      </c>
      <c r="XV72" s="2"/>
      <c r="XW72" s="2"/>
      <c r="XX72" s="2">
        <v>156235</v>
      </c>
      <c r="XY72" s="2">
        <v>142560</v>
      </c>
      <c r="XZ72" s="2">
        <v>142560</v>
      </c>
      <c r="YA72" s="2"/>
      <c r="YB72" s="2">
        <v>142560</v>
      </c>
      <c r="YC72" s="2">
        <v>143640</v>
      </c>
      <c r="YD72" s="2"/>
      <c r="YE72" s="2">
        <v>2198970</v>
      </c>
      <c r="YF72" s="2">
        <v>117390</v>
      </c>
      <c r="YG72" s="2"/>
      <c r="YH72" s="2"/>
      <c r="YI72" s="2">
        <v>668651.93999999994</v>
      </c>
      <c r="YJ72" s="2">
        <v>272382</v>
      </c>
      <c r="YK72" s="2">
        <v>416350</v>
      </c>
      <c r="YL72" s="2">
        <v>142680</v>
      </c>
      <c r="YM72" s="2"/>
      <c r="YN72" s="2">
        <v>285360</v>
      </c>
      <c r="YO72" s="2">
        <v>108840</v>
      </c>
      <c r="YP72" s="2"/>
      <c r="YQ72" s="2">
        <v>424920</v>
      </c>
      <c r="YR72" s="2"/>
      <c r="YS72" s="2"/>
      <c r="YT72" s="2">
        <v>141960</v>
      </c>
      <c r="YU72" s="2">
        <v>142320</v>
      </c>
      <c r="YV72" s="2">
        <v>1957440</v>
      </c>
      <c r="YW72" s="2">
        <v>136500</v>
      </c>
      <c r="YX72" s="2">
        <v>164040</v>
      </c>
      <c r="YY72" s="2"/>
      <c r="YZ72" s="2"/>
      <c r="ZA72" s="2"/>
      <c r="ZB72" s="2"/>
      <c r="ZC72" s="2">
        <v>4956091</v>
      </c>
      <c r="ZD72" s="2"/>
      <c r="ZE72" s="2"/>
      <c r="ZF72" s="2">
        <v>116290</v>
      </c>
      <c r="ZG72" s="2"/>
      <c r="ZH72" s="2"/>
      <c r="ZI72" s="2">
        <v>306498.64</v>
      </c>
      <c r="ZJ72" s="2">
        <v>265020</v>
      </c>
      <c r="ZK72" s="2">
        <v>261720</v>
      </c>
      <c r="ZL72" s="2">
        <v>3030820</v>
      </c>
      <c r="ZM72" s="2"/>
      <c r="ZN72" s="2"/>
      <c r="ZO72" s="2">
        <v>552720</v>
      </c>
      <c r="ZP72" s="2">
        <v>141960</v>
      </c>
      <c r="ZQ72" s="2">
        <v>142210</v>
      </c>
      <c r="ZR72" s="2">
        <v>132750</v>
      </c>
      <c r="ZS72" s="2">
        <v>315531</v>
      </c>
      <c r="ZT72" s="2">
        <v>400800</v>
      </c>
      <c r="ZU72" s="2">
        <v>137625</v>
      </c>
      <c r="ZV72" s="2">
        <v>212100</v>
      </c>
      <c r="ZW72" s="2">
        <v>87340</v>
      </c>
      <c r="ZX72" s="2"/>
      <c r="ZY72" s="2">
        <v>133125</v>
      </c>
      <c r="ZZ72" s="2"/>
      <c r="AAA72" s="2"/>
      <c r="AAB72" s="2">
        <v>132750</v>
      </c>
      <c r="AAC72" s="2">
        <v>140800</v>
      </c>
      <c r="AAD72" s="2">
        <v>278460</v>
      </c>
      <c r="AAE72" s="2"/>
      <c r="AAF72" s="2">
        <v>237960</v>
      </c>
      <c r="AAG72" s="2"/>
      <c r="AAH72" s="2">
        <v>1346484.6</v>
      </c>
      <c r="AAI72" s="2"/>
      <c r="AAJ72" s="2">
        <v>103275</v>
      </c>
      <c r="AAK72" s="2">
        <v>485380</v>
      </c>
      <c r="AAL72" s="2">
        <v>112320</v>
      </c>
      <c r="AAM72" s="2">
        <v>226050</v>
      </c>
      <c r="AAN72" s="2">
        <v>112320</v>
      </c>
      <c r="AAO72" s="2">
        <v>9312073.6600000001</v>
      </c>
      <c r="AAP72" s="2"/>
      <c r="AAQ72" s="2">
        <v>94620</v>
      </c>
      <c r="AAR72" s="2"/>
      <c r="AAS72" s="2">
        <v>136500</v>
      </c>
      <c r="AAT72" s="2"/>
      <c r="AAU72" s="2">
        <v>141960</v>
      </c>
      <c r="AAV72" s="2"/>
      <c r="AAW72" s="2">
        <v>278160</v>
      </c>
      <c r="AAX72" s="2">
        <v>263400</v>
      </c>
      <c r="AAY72" s="2"/>
      <c r="AAZ72" s="2"/>
      <c r="ABA72" s="2"/>
      <c r="ABB72" s="2"/>
      <c r="ABC72" s="2">
        <v>135750</v>
      </c>
      <c r="ABD72" s="2">
        <v>136500</v>
      </c>
      <c r="ABE72" s="2">
        <v>68250</v>
      </c>
      <c r="ABF72" s="2">
        <v>144960</v>
      </c>
      <c r="ABG72" s="2"/>
      <c r="ABH72" s="2">
        <v>511064.72</v>
      </c>
      <c r="ABI72" s="2">
        <v>135300</v>
      </c>
      <c r="ABJ72" s="2"/>
      <c r="ABK72" s="2"/>
      <c r="ABL72" s="2"/>
      <c r="ABM72" s="2">
        <v>136500</v>
      </c>
      <c r="ABN72" s="2"/>
      <c r="ABO72" s="2">
        <v>1332006.77</v>
      </c>
      <c r="ABP72" s="2">
        <v>142560</v>
      </c>
      <c r="ABQ72" s="2"/>
      <c r="ABR72" s="2"/>
      <c r="ABS72" s="2">
        <v>135760</v>
      </c>
      <c r="ABT72" s="2"/>
      <c r="ABU72" s="2">
        <v>142560</v>
      </c>
      <c r="ABV72" s="2">
        <v>273000</v>
      </c>
      <c r="ABW72" s="2"/>
      <c r="ABX72" s="2">
        <v>4708749.3600000003</v>
      </c>
      <c r="ABY72" s="2"/>
      <c r="ABZ72" s="2"/>
      <c r="ACA72" s="2"/>
      <c r="ACB72" s="2">
        <v>142380</v>
      </c>
      <c r="ACC72" s="2">
        <v>245950</v>
      </c>
      <c r="ACD72" s="2"/>
      <c r="ACE72" s="2"/>
      <c r="ACF72" s="2">
        <v>254880</v>
      </c>
      <c r="ACG72" s="2"/>
      <c r="ACH72" s="2"/>
      <c r="ACI72" s="2">
        <v>1820370</v>
      </c>
      <c r="ACJ72" s="2"/>
      <c r="ACK72" s="2"/>
      <c r="ACL72" s="2"/>
      <c r="ACM72" s="2"/>
      <c r="ACN72" s="2"/>
      <c r="ACO72" s="2">
        <v>110880</v>
      </c>
      <c r="ACP72" s="2"/>
      <c r="ACQ72" s="2"/>
      <c r="ACR72" s="2"/>
      <c r="ACS72" s="2">
        <v>140140</v>
      </c>
      <c r="ACT72" s="2">
        <v>404340</v>
      </c>
      <c r="ACU72" s="2">
        <v>72285</v>
      </c>
      <c r="ACV72" s="2">
        <v>73768.710000000006</v>
      </c>
      <c r="ACW72" s="2"/>
      <c r="ACX72" s="2"/>
      <c r="ACY72" s="2"/>
      <c r="ACZ72" s="2"/>
      <c r="ADA72" s="2"/>
      <c r="ADB72" s="2"/>
      <c r="ADC72" s="2"/>
      <c r="ADD72" s="2">
        <v>140140</v>
      </c>
      <c r="ADE72" s="2"/>
      <c r="ADF72" s="2">
        <v>3766874.19</v>
      </c>
      <c r="ADG72" s="2">
        <v>3853629.03</v>
      </c>
      <c r="ADH72" s="2"/>
      <c r="ADI72" s="2"/>
      <c r="ADJ72" s="2"/>
      <c r="ADK72" s="2">
        <v>91000</v>
      </c>
      <c r="ADL72" s="2"/>
      <c r="ADM72" s="2">
        <v>321050</v>
      </c>
      <c r="ADN72" s="2"/>
      <c r="ADO72" s="2">
        <v>1506665.8</v>
      </c>
      <c r="ADP72" s="2">
        <v>407400</v>
      </c>
      <c r="ADQ72" s="2">
        <v>136500</v>
      </c>
      <c r="ADR72" s="2"/>
      <c r="ADS72" s="2">
        <v>3834234.2</v>
      </c>
      <c r="ADT72" s="2">
        <v>141960</v>
      </c>
      <c r="ADU72" s="2">
        <v>445426.66</v>
      </c>
      <c r="ADV72" s="2">
        <v>91180</v>
      </c>
      <c r="ADW72" s="2">
        <v>144000</v>
      </c>
      <c r="ADX72" s="2">
        <v>360127.9</v>
      </c>
      <c r="ADY72" s="2">
        <v>2986188.39</v>
      </c>
      <c r="ADZ72" s="2">
        <v>199788</v>
      </c>
      <c r="AEA72" s="2"/>
      <c r="AEB72" s="2">
        <v>324390</v>
      </c>
      <c r="AEC72" s="2"/>
      <c r="AED72" s="2"/>
      <c r="AEE72" s="2">
        <v>207030</v>
      </c>
      <c r="AEF72" s="2">
        <v>314215</v>
      </c>
      <c r="AEG72" s="2">
        <v>113980</v>
      </c>
      <c r="AEH72" s="2">
        <v>136500</v>
      </c>
      <c r="AEI72" s="2">
        <v>23310</v>
      </c>
      <c r="AEJ72" s="2"/>
      <c r="AEK72" s="2">
        <v>100310</v>
      </c>
      <c r="AEL72" s="2"/>
      <c r="AEM72" s="2">
        <v>339478.06</v>
      </c>
      <c r="AEN72" s="2">
        <v>88842</v>
      </c>
      <c r="AEO72" s="2">
        <v>272437</v>
      </c>
      <c r="AEP72" s="2">
        <v>225715</v>
      </c>
      <c r="AEQ72" s="2"/>
      <c r="AER72" s="2"/>
      <c r="AES72" s="2">
        <v>2258358.71</v>
      </c>
      <c r="AET72" s="2"/>
      <c r="AEU72" s="2">
        <v>45500</v>
      </c>
      <c r="AEV72" s="2"/>
      <c r="AEW72" s="2"/>
      <c r="AEX72" s="2">
        <v>156000</v>
      </c>
      <c r="AEY72" s="2"/>
      <c r="AEZ72" s="2"/>
      <c r="AFA72" s="2">
        <v>118000</v>
      </c>
      <c r="AFB72" s="2"/>
      <c r="AFC72" s="2">
        <v>1466302</v>
      </c>
      <c r="AFD72" s="2">
        <v>702840</v>
      </c>
      <c r="AFE72" s="2">
        <v>417720</v>
      </c>
      <c r="AFF72" s="2"/>
      <c r="AFG72" s="2"/>
      <c r="AFH72" s="2"/>
      <c r="AFI72" s="2">
        <v>101903.23</v>
      </c>
      <c r="AFJ72" s="2"/>
      <c r="AFK72" s="2"/>
      <c r="AFL72" s="2"/>
      <c r="AFM72" s="2"/>
      <c r="AFN72" s="2"/>
      <c r="AFO72" s="2">
        <v>113340</v>
      </c>
      <c r="AFP72" s="2"/>
      <c r="AFQ72" s="2"/>
      <c r="AFR72" s="2">
        <v>117000</v>
      </c>
      <c r="AFS72" s="2"/>
      <c r="AFT72" s="2"/>
      <c r="AFU72" s="2"/>
      <c r="AFV72" s="2">
        <v>253500</v>
      </c>
      <c r="AFW72" s="2"/>
      <c r="AFX72" s="2"/>
      <c r="AFY72" s="2">
        <v>371040</v>
      </c>
      <c r="AFZ72" s="2">
        <v>135953</v>
      </c>
      <c r="AGA72" s="2"/>
      <c r="AGB72" s="2">
        <v>1091580</v>
      </c>
      <c r="AGC72" s="2"/>
      <c r="AGD72" s="2"/>
      <c r="AGE72" s="2"/>
      <c r="AGF72" s="2"/>
      <c r="AGG72" s="2">
        <v>121560</v>
      </c>
      <c r="AGH72" s="2"/>
      <c r="AGI72" s="2"/>
      <c r="AGJ72" s="2"/>
      <c r="AGK72" s="2"/>
      <c r="AGL72" s="2"/>
      <c r="AGM72" s="2">
        <v>2784914.34</v>
      </c>
      <c r="AGN72" s="2">
        <v>1371718</v>
      </c>
      <c r="AGO72" s="2">
        <v>212643.87</v>
      </c>
      <c r="AGP72" s="2">
        <v>51580.65</v>
      </c>
      <c r="AGQ72" s="2">
        <v>469960</v>
      </c>
      <c r="AGR72" s="2">
        <v>304020</v>
      </c>
      <c r="AGS72" s="2">
        <v>136875</v>
      </c>
      <c r="AGT72" s="2">
        <v>214296.45</v>
      </c>
      <c r="AGU72" s="2">
        <v>4551051.7</v>
      </c>
      <c r="AGV72" s="2">
        <v>5709348.5199999996</v>
      </c>
      <c r="AGW72" s="2">
        <v>160750</v>
      </c>
      <c r="AGX72" s="2"/>
      <c r="AGY72" s="2">
        <v>90350</v>
      </c>
      <c r="AGZ72" s="2"/>
      <c r="AHA72" s="2"/>
      <c r="AHB72" s="2"/>
      <c r="AHC72" s="2"/>
      <c r="AHD72" s="2">
        <v>33348.5</v>
      </c>
      <c r="AHE72" s="2"/>
      <c r="AHF72" s="2"/>
      <c r="AHG72" s="2">
        <v>144750</v>
      </c>
      <c r="AHH72" s="2"/>
      <c r="AHI72" s="2"/>
      <c r="AHJ72" s="2"/>
      <c r="AHK72" s="2"/>
      <c r="AHL72" s="2">
        <v>1152440</v>
      </c>
      <c r="AHM72" s="2"/>
      <c r="AHN72" s="2"/>
      <c r="AHO72" s="2"/>
      <c r="AHP72" s="2">
        <v>108000</v>
      </c>
      <c r="AHQ72" s="2"/>
      <c r="AHR72" s="2"/>
      <c r="AHS72" s="2"/>
      <c r="AHT72" s="2">
        <f t="shared" si="31"/>
        <v>293965760.23999989</v>
      </c>
    </row>
    <row r="73" spans="1:904">
      <c r="A73" s="34" t="s">
        <v>2002</v>
      </c>
      <c r="B73" s="34" t="s">
        <v>2040</v>
      </c>
      <c r="C73" s="1" t="s">
        <v>2041</v>
      </c>
      <c r="D73" s="2">
        <v>11367357.85</v>
      </c>
      <c r="E73" s="2">
        <v>767400</v>
      </c>
      <c r="F73" s="2">
        <v>371640</v>
      </c>
      <c r="G73" s="2">
        <v>590280</v>
      </c>
      <c r="H73" s="2">
        <v>729117.74</v>
      </c>
      <c r="I73" s="2">
        <v>324450</v>
      </c>
      <c r="J73" s="2">
        <v>723652.9</v>
      </c>
      <c r="K73" s="2">
        <v>475680</v>
      </c>
      <c r="L73" s="2">
        <v>268094.52</v>
      </c>
      <c r="M73" s="2">
        <v>516060</v>
      </c>
      <c r="N73" s="2">
        <v>546960</v>
      </c>
      <c r="O73" s="2">
        <v>573840</v>
      </c>
      <c r="P73" s="2">
        <v>399480</v>
      </c>
      <c r="Q73" s="2">
        <v>381820</v>
      </c>
      <c r="R73" s="2">
        <v>572880</v>
      </c>
      <c r="S73" s="2">
        <v>738392.9</v>
      </c>
      <c r="T73" s="2">
        <v>638237.42000000004</v>
      </c>
      <c r="U73" s="2">
        <v>401340</v>
      </c>
      <c r="V73" s="2">
        <v>4600381.9400000004</v>
      </c>
      <c r="W73" s="2">
        <v>1273361.01</v>
      </c>
      <c r="X73" s="2">
        <v>433500</v>
      </c>
      <c r="Y73" s="2">
        <v>274920</v>
      </c>
      <c r="Z73" s="2"/>
      <c r="AA73" s="2">
        <v>471480</v>
      </c>
      <c r="AB73" s="2">
        <v>544460</v>
      </c>
      <c r="AC73" s="2">
        <v>1641720</v>
      </c>
      <c r="AD73" s="2">
        <v>168840</v>
      </c>
      <c r="AE73" s="2">
        <v>352610</v>
      </c>
      <c r="AF73" s="2">
        <v>300720</v>
      </c>
      <c r="AG73" s="2"/>
      <c r="AH73" s="2">
        <v>137040</v>
      </c>
      <c r="AI73" s="2">
        <v>384360</v>
      </c>
      <c r="AJ73" s="2">
        <v>98336.13</v>
      </c>
      <c r="AK73" s="2">
        <v>410700</v>
      </c>
      <c r="AL73" s="2">
        <v>505980</v>
      </c>
      <c r="AM73" s="2"/>
      <c r="AN73" s="2">
        <v>405780</v>
      </c>
      <c r="AO73" s="2">
        <v>333300</v>
      </c>
      <c r="AP73" s="2">
        <v>856200</v>
      </c>
      <c r="AQ73" s="2">
        <v>491160</v>
      </c>
      <c r="AR73" s="2">
        <v>278940</v>
      </c>
      <c r="AS73" s="2">
        <v>969720</v>
      </c>
      <c r="AT73" s="2">
        <v>5073538.0599999996</v>
      </c>
      <c r="AU73" s="2">
        <v>123900</v>
      </c>
      <c r="AV73" s="2">
        <v>327300</v>
      </c>
      <c r="AW73" s="2">
        <v>227460</v>
      </c>
      <c r="AX73" s="2">
        <v>108000</v>
      </c>
      <c r="AY73" s="2">
        <v>422340</v>
      </c>
      <c r="AZ73" s="2">
        <v>119460</v>
      </c>
      <c r="BA73" s="2">
        <v>224550</v>
      </c>
      <c r="BB73" s="2">
        <v>171443</v>
      </c>
      <c r="BC73" s="2">
        <v>270120</v>
      </c>
      <c r="BD73" s="2">
        <v>182042</v>
      </c>
      <c r="BE73" s="2">
        <v>276780</v>
      </c>
      <c r="BF73" s="2">
        <v>397840</v>
      </c>
      <c r="BG73" s="2">
        <v>490740</v>
      </c>
      <c r="BH73" s="2">
        <v>256020</v>
      </c>
      <c r="BI73" s="2">
        <v>1770400.2</v>
      </c>
      <c r="BJ73" s="2">
        <v>1377755.1</v>
      </c>
      <c r="BK73" s="2">
        <v>860640</v>
      </c>
      <c r="BL73" s="2">
        <v>538200</v>
      </c>
      <c r="BM73" s="2">
        <v>568860</v>
      </c>
      <c r="BN73" s="2">
        <v>623820</v>
      </c>
      <c r="BO73" s="2">
        <v>439020</v>
      </c>
      <c r="BP73" s="2">
        <v>233460</v>
      </c>
      <c r="BQ73" s="2">
        <v>206160</v>
      </c>
      <c r="BR73" s="2">
        <v>4635997.74</v>
      </c>
      <c r="BS73" s="2">
        <v>510460</v>
      </c>
      <c r="BT73" s="2">
        <v>543660</v>
      </c>
      <c r="BU73" s="2">
        <v>215390</v>
      </c>
      <c r="BV73" s="2">
        <v>399448.06</v>
      </c>
      <c r="BW73" s="2">
        <v>572300</v>
      </c>
      <c r="BX73" s="2">
        <v>411780</v>
      </c>
      <c r="BY73" s="2">
        <v>266460</v>
      </c>
      <c r="BZ73" s="2">
        <v>2626382</v>
      </c>
      <c r="CA73" s="2">
        <v>434640</v>
      </c>
      <c r="CB73" s="2">
        <v>648756</v>
      </c>
      <c r="CC73" s="2">
        <v>833760</v>
      </c>
      <c r="CD73" s="2">
        <v>417360</v>
      </c>
      <c r="CE73" s="2">
        <v>572220</v>
      </c>
      <c r="CF73" s="2">
        <v>557580</v>
      </c>
      <c r="CG73" s="2">
        <v>7120299.2599999998</v>
      </c>
      <c r="CH73" s="2">
        <v>525466.44999999995</v>
      </c>
      <c r="CI73" s="2">
        <v>288900</v>
      </c>
      <c r="CJ73" s="2">
        <v>384780</v>
      </c>
      <c r="CK73" s="2">
        <v>511680</v>
      </c>
      <c r="CL73" s="2">
        <v>301260</v>
      </c>
      <c r="CM73" s="2">
        <v>292680</v>
      </c>
      <c r="CN73" s="2">
        <v>269309.03000000003</v>
      </c>
      <c r="CO73" s="2">
        <v>493500</v>
      </c>
      <c r="CP73" s="2">
        <v>174780</v>
      </c>
      <c r="CQ73" s="2">
        <v>356650</v>
      </c>
      <c r="CR73" s="2">
        <v>283229.03000000003</v>
      </c>
      <c r="CS73" s="2">
        <v>200242.26</v>
      </c>
      <c r="CT73" s="2">
        <v>4167214.84</v>
      </c>
      <c r="CU73" s="2">
        <v>264940</v>
      </c>
      <c r="CV73" s="2">
        <v>210050</v>
      </c>
      <c r="CW73" s="2">
        <v>223900</v>
      </c>
      <c r="CX73" s="2">
        <v>248790</v>
      </c>
      <c r="CY73" s="2">
        <v>307303.21000000002</v>
      </c>
      <c r="CZ73" s="2">
        <v>269910</v>
      </c>
      <c r="DA73" s="2">
        <v>389940</v>
      </c>
      <c r="DB73" s="2">
        <v>3072584.52</v>
      </c>
      <c r="DC73" s="2">
        <v>2787089.03</v>
      </c>
      <c r="DD73" s="2">
        <v>514440</v>
      </c>
      <c r="DE73" s="2">
        <v>556693.71</v>
      </c>
      <c r="DF73" s="2">
        <v>507480</v>
      </c>
      <c r="DG73" s="2">
        <v>555020</v>
      </c>
      <c r="DH73" s="2">
        <v>561180</v>
      </c>
      <c r="DI73" s="2">
        <v>1103000</v>
      </c>
      <c r="DJ73" s="2">
        <v>444176.71</v>
      </c>
      <c r="DK73" s="2">
        <v>10999320</v>
      </c>
      <c r="DL73" s="2">
        <v>797400</v>
      </c>
      <c r="DM73" s="2">
        <v>386040</v>
      </c>
      <c r="DN73" s="2">
        <v>623610.88</v>
      </c>
      <c r="DO73" s="2">
        <v>627840</v>
      </c>
      <c r="DP73" s="2">
        <v>325920</v>
      </c>
      <c r="DQ73" s="2">
        <v>324780</v>
      </c>
      <c r="DR73" s="2">
        <v>84630</v>
      </c>
      <c r="DS73" s="2">
        <v>634500</v>
      </c>
      <c r="DT73" s="2">
        <v>5279845.16</v>
      </c>
      <c r="DU73" s="2"/>
      <c r="DV73" s="2">
        <v>334080</v>
      </c>
      <c r="DW73" s="2">
        <v>164640</v>
      </c>
      <c r="DX73" s="2"/>
      <c r="DY73" s="2"/>
      <c r="DZ73" s="2"/>
      <c r="EA73" s="2">
        <v>183120</v>
      </c>
      <c r="EB73" s="2"/>
      <c r="EC73" s="2">
        <v>99870</v>
      </c>
      <c r="ED73" s="2"/>
      <c r="EE73" s="2">
        <v>4091453</v>
      </c>
      <c r="EF73" s="2">
        <v>2032007.1</v>
      </c>
      <c r="EG73" s="2">
        <v>179889.68</v>
      </c>
      <c r="EH73" s="2">
        <v>220620</v>
      </c>
      <c r="EI73" s="2"/>
      <c r="EJ73" s="2">
        <v>258040</v>
      </c>
      <c r="EK73" s="2">
        <v>428720</v>
      </c>
      <c r="EL73" s="2">
        <v>303360</v>
      </c>
      <c r="EM73" s="2"/>
      <c r="EN73" s="2">
        <v>4369140</v>
      </c>
      <c r="EO73" s="2">
        <v>305340</v>
      </c>
      <c r="EP73" s="2">
        <v>118860</v>
      </c>
      <c r="EQ73" s="2">
        <v>289820</v>
      </c>
      <c r="ER73" s="2">
        <v>229520</v>
      </c>
      <c r="ES73" s="2">
        <v>463380</v>
      </c>
      <c r="ET73" s="2">
        <v>516900</v>
      </c>
      <c r="EU73" s="2">
        <v>273900</v>
      </c>
      <c r="EV73" s="2">
        <v>286400</v>
      </c>
      <c r="EW73" s="2">
        <v>4344481.9400000004</v>
      </c>
      <c r="EX73" s="2">
        <v>307980</v>
      </c>
      <c r="EY73" s="2">
        <v>237120</v>
      </c>
      <c r="EZ73" s="2">
        <v>296130</v>
      </c>
      <c r="FA73" s="2">
        <v>403860</v>
      </c>
      <c r="FB73" s="2">
        <v>294420</v>
      </c>
      <c r="FC73" s="2">
        <v>280710</v>
      </c>
      <c r="FD73" s="2">
        <v>272340</v>
      </c>
      <c r="FE73" s="2">
        <v>230580</v>
      </c>
      <c r="FF73" s="2">
        <v>302070</v>
      </c>
      <c r="FG73" s="2">
        <v>313860</v>
      </c>
      <c r="FH73" s="2">
        <v>442545</v>
      </c>
      <c r="FI73" s="2">
        <v>3747473.54</v>
      </c>
      <c r="FJ73" s="2">
        <v>127010</v>
      </c>
      <c r="FK73" s="2"/>
      <c r="FL73" s="2">
        <v>291060</v>
      </c>
      <c r="FM73" s="2">
        <v>303120</v>
      </c>
      <c r="FN73" s="2">
        <v>328140</v>
      </c>
      <c r="FO73" s="2">
        <v>123240</v>
      </c>
      <c r="FP73" s="2"/>
      <c r="FQ73" s="2">
        <v>6821883.7400000002</v>
      </c>
      <c r="FR73" s="2">
        <v>338940</v>
      </c>
      <c r="FS73" s="2">
        <v>467820</v>
      </c>
      <c r="FT73" s="2">
        <v>436620</v>
      </c>
      <c r="FU73" s="2">
        <v>160980</v>
      </c>
      <c r="FV73" s="2">
        <v>169800</v>
      </c>
      <c r="FW73" s="2">
        <v>277710.96999999997</v>
      </c>
      <c r="FX73" s="2">
        <v>325590.96999999997</v>
      </c>
      <c r="FY73" s="2">
        <v>273960</v>
      </c>
      <c r="FZ73" s="2">
        <v>296033.74</v>
      </c>
      <c r="GA73" s="2">
        <v>245793.55</v>
      </c>
      <c r="GB73" s="2">
        <v>308760</v>
      </c>
      <c r="GC73" s="2">
        <v>650733.55000000005</v>
      </c>
      <c r="GD73" s="2">
        <v>222450.97</v>
      </c>
      <c r="GE73" s="2">
        <v>5201276.3499999996</v>
      </c>
      <c r="GF73" s="2">
        <v>273960</v>
      </c>
      <c r="GG73" s="2">
        <v>385579.28</v>
      </c>
      <c r="GH73" s="2">
        <v>209940.1</v>
      </c>
      <c r="GI73" s="2">
        <v>211140</v>
      </c>
      <c r="GJ73" s="2">
        <v>349430</v>
      </c>
      <c r="GK73" s="2">
        <v>297570</v>
      </c>
      <c r="GL73" s="2">
        <v>480330</v>
      </c>
      <c r="GM73" s="2">
        <v>285660</v>
      </c>
      <c r="GN73" s="2">
        <v>400860</v>
      </c>
      <c r="GO73" s="2">
        <v>531495</v>
      </c>
      <c r="GP73" s="2">
        <v>451860</v>
      </c>
      <c r="GQ73" s="2">
        <v>2971782.44</v>
      </c>
      <c r="GR73" s="2">
        <v>90000</v>
      </c>
      <c r="GS73" s="2">
        <v>308640</v>
      </c>
      <c r="GT73" s="2">
        <v>240720</v>
      </c>
      <c r="GU73" s="2">
        <v>126800</v>
      </c>
      <c r="GV73" s="2">
        <v>141720</v>
      </c>
      <c r="GW73" s="2">
        <v>175980</v>
      </c>
      <c r="GX73" s="2">
        <v>278580</v>
      </c>
      <c r="GY73" s="2">
        <v>4331065.1399999997</v>
      </c>
      <c r="GZ73" s="2">
        <v>659820</v>
      </c>
      <c r="HA73" s="2">
        <v>560640</v>
      </c>
      <c r="HB73" s="2">
        <v>496748.38</v>
      </c>
      <c r="HC73" s="2">
        <v>3373300</v>
      </c>
      <c r="HD73" s="2"/>
      <c r="HE73" s="2">
        <v>318100</v>
      </c>
      <c r="HF73" s="2">
        <v>321900</v>
      </c>
      <c r="HG73" s="2">
        <v>420780</v>
      </c>
      <c r="HH73" s="2">
        <v>518160</v>
      </c>
      <c r="HI73" s="2">
        <v>510060</v>
      </c>
      <c r="HJ73" s="2"/>
      <c r="HK73" s="2">
        <v>1251110.3400000001</v>
      </c>
      <c r="HL73" s="2">
        <v>177180</v>
      </c>
      <c r="HM73" s="2">
        <v>350190.75</v>
      </c>
      <c r="HN73" s="2"/>
      <c r="HO73" s="2">
        <v>312300</v>
      </c>
      <c r="HP73" s="2">
        <v>54000</v>
      </c>
      <c r="HQ73" s="2"/>
      <c r="HR73" s="2">
        <v>163780</v>
      </c>
      <c r="HS73" s="2">
        <v>4739220</v>
      </c>
      <c r="HT73" s="2">
        <v>1882570</v>
      </c>
      <c r="HU73" s="2">
        <v>314540</v>
      </c>
      <c r="HV73" s="2">
        <v>163620</v>
      </c>
      <c r="HW73" s="2">
        <v>375914</v>
      </c>
      <c r="HX73" s="2">
        <v>156420</v>
      </c>
      <c r="HY73" s="2">
        <v>450942</v>
      </c>
      <c r="HZ73" s="2">
        <v>168960</v>
      </c>
      <c r="IA73" s="2">
        <v>174420</v>
      </c>
      <c r="IB73" s="2">
        <v>138572</v>
      </c>
      <c r="IC73" s="2">
        <v>151500</v>
      </c>
      <c r="ID73" s="2">
        <v>250970</v>
      </c>
      <c r="IE73" s="2">
        <v>175440</v>
      </c>
      <c r="IF73" s="2">
        <v>191475</v>
      </c>
      <c r="IG73" s="2">
        <v>278127.06</v>
      </c>
      <c r="IH73" s="2">
        <v>409080</v>
      </c>
      <c r="II73" s="2">
        <v>1820238</v>
      </c>
      <c r="IJ73" s="2">
        <v>2786100</v>
      </c>
      <c r="IK73" s="2"/>
      <c r="IL73" s="2">
        <v>119580</v>
      </c>
      <c r="IM73" s="2">
        <v>363140</v>
      </c>
      <c r="IN73" s="2">
        <v>177600</v>
      </c>
      <c r="IO73" s="2">
        <v>213360</v>
      </c>
      <c r="IP73" s="2">
        <v>215503.93</v>
      </c>
      <c r="IQ73" s="2">
        <v>190550</v>
      </c>
      <c r="IR73" s="2">
        <v>174760</v>
      </c>
      <c r="IS73" s="2"/>
      <c r="IT73" s="2">
        <v>4904506.13</v>
      </c>
      <c r="IU73" s="2">
        <v>413280</v>
      </c>
      <c r="IV73" s="2">
        <v>347034</v>
      </c>
      <c r="IW73" s="2">
        <v>386400</v>
      </c>
      <c r="IX73" s="2">
        <v>85200</v>
      </c>
      <c r="IY73" s="2">
        <v>194520</v>
      </c>
      <c r="IZ73" s="2">
        <v>157264</v>
      </c>
      <c r="JA73" s="2">
        <v>283550</v>
      </c>
      <c r="JB73" s="2">
        <v>557155</v>
      </c>
      <c r="JC73" s="2">
        <v>119155</v>
      </c>
      <c r="JD73" s="2">
        <v>288900</v>
      </c>
      <c r="JE73" s="2">
        <v>2427121.94</v>
      </c>
      <c r="JF73" s="2"/>
      <c r="JG73" s="2">
        <v>172980</v>
      </c>
      <c r="JH73" s="2">
        <v>174460</v>
      </c>
      <c r="JI73" s="2">
        <v>304500</v>
      </c>
      <c r="JJ73" s="2">
        <v>330120</v>
      </c>
      <c r="JK73" s="2">
        <v>3478906.45</v>
      </c>
      <c r="JL73" s="2">
        <v>416760</v>
      </c>
      <c r="JM73" s="2">
        <v>311760</v>
      </c>
      <c r="JN73" s="2">
        <v>991500</v>
      </c>
      <c r="JO73" s="2">
        <v>249060</v>
      </c>
      <c r="JP73" s="2">
        <v>275820</v>
      </c>
      <c r="JQ73" s="2">
        <v>306000</v>
      </c>
      <c r="JR73" s="2"/>
      <c r="JS73" s="2">
        <v>1274852.26</v>
      </c>
      <c r="JT73" s="2">
        <v>153180</v>
      </c>
      <c r="JU73" s="2">
        <v>455700</v>
      </c>
      <c r="JV73" s="2">
        <v>164940</v>
      </c>
      <c r="JW73" s="2">
        <v>152340</v>
      </c>
      <c r="JX73" s="2">
        <v>282300</v>
      </c>
      <c r="JY73" s="2">
        <v>114480</v>
      </c>
      <c r="JZ73" s="2">
        <v>123840</v>
      </c>
      <c r="KA73" s="2">
        <v>584100</v>
      </c>
      <c r="KB73" s="2">
        <v>303180</v>
      </c>
      <c r="KC73" s="2">
        <v>320250</v>
      </c>
      <c r="KD73" s="2">
        <v>288841.87</v>
      </c>
      <c r="KE73" s="2"/>
      <c r="KF73" s="2">
        <v>471180</v>
      </c>
      <c r="KG73" s="2"/>
      <c r="KH73" s="2">
        <v>5670000</v>
      </c>
      <c r="KI73" s="2"/>
      <c r="KJ73" s="2">
        <v>442560</v>
      </c>
      <c r="KK73" s="2">
        <v>296340</v>
      </c>
      <c r="KL73" s="2">
        <v>226890</v>
      </c>
      <c r="KM73" s="2">
        <v>237130</v>
      </c>
      <c r="KN73" s="2">
        <v>171660</v>
      </c>
      <c r="KO73" s="2">
        <v>1854.58</v>
      </c>
      <c r="KP73" s="2">
        <v>39000</v>
      </c>
      <c r="KQ73" s="2">
        <v>2578866.02</v>
      </c>
      <c r="KR73" s="2">
        <v>224220</v>
      </c>
      <c r="KS73" s="2">
        <v>72200</v>
      </c>
      <c r="KT73" s="2">
        <v>563460</v>
      </c>
      <c r="KU73" s="2">
        <v>285910</v>
      </c>
      <c r="KV73" s="2">
        <v>163560</v>
      </c>
      <c r="KW73" s="2">
        <v>617217.14</v>
      </c>
      <c r="KX73" s="2">
        <v>727260</v>
      </c>
      <c r="KY73" s="2">
        <v>1875577.4</v>
      </c>
      <c r="KZ73" s="2">
        <v>195710</v>
      </c>
      <c r="LA73" s="2">
        <v>132570</v>
      </c>
      <c r="LB73" s="2">
        <v>274620</v>
      </c>
      <c r="LC73" s="2">
        <v>232259</v>
      </c>
      <c r="LD73" s="2">
        <v>215220</v>
      </c>
      <c r="LE73" s="2">
        <v>341100</v>
      </c>
      <c r="LF73" s="2"/>
      <c r="LG73" s="2">
        <v>4787777.28</v>
      </c>
      <c r="LH73" s="2">
        <v>1954590</v>
      </c>
      <c r="LI73" s="2">
        <v>3925395.72</v>
      </c>
      <c r="LJ73" s="2"/>
      <c r="LK73" s="2">
        <v>360830</v>
      </c>
      <c r="LL73" s="2">
        <v>359699.64</v>
      </c>
      <c r="LM73" s="2">
        <v>175200</v>
      </c>
      <c r="LN73" s="2">
        <v>184620</v>
      </c>
      <c r="LO73" s="2">
        <v>73412</v>
      </c>
      <c r="LP73" s="2">
        <v>239328</v>
      </c>
      <c r="LQ73" s="2">
        <v>91938</v>
      </c>
      <c r="LR73" s="2">
        <v>2591790</v>
      </c>
      <c r="LS73" s="2">
        <v>217980</v>
      </c>
      <c r="LT73" s="2">
        <v>167580</v>
      </c>
      <c r="LU73" s="2">
        <v>2102258.3199999998</v>
      </c>
      <c r="LV73" s="2">
        <v>2663312</v>
      </c>
      <c r="LW73" s="2">
        <v>6975949.6799999997</v>
      </c>
      <c r="LX73" s="2">
        <v>3403416.79</v>
      </c>
      <c r="LY73" s="2">
        <v>322860</v>
      </c>
      <c r="LZ73" s="2">
        <v>315180</v>
      </c>
      <c r="MA73" s="2">
        <v>308880</v>
      </c>
      <c r="MB73" s="2">
        <v>46700</v>
      </c>
      <c r="MC73" s="2">
        <v>439260</v>
      </c>
      <c r="MD73" s="2">
        <v>290520</v>
      </c>
      <c r="ME73" s="2">
        <v>418240</v>
      </c>
      <c r="MF73" s="2">
        <v>426300</v>
      </c>
      <c r="MG73" s="2">
        <v>6515757.5800000001</v>
      </c>
      <c r="MH73" s="2">
        <v>297420</v>
      </c>
      <c r="MI73" s="2">
        <v>123900</v>
      </c>
      <c r="MJ73" s="2">
        <v>134880</v>
      </c>
      <c r="MK73" s="2">
        <v>141448.63</v>
      </c>
      <c r="ML73" s="2">
        <v>279810.96999999997</v>
      </c>
      <c r="MM73" s="2">
        <v>177540</v>
      </c>
      <c r="MN73" s="2">
        <v>257910</v>
      </c>
      <c r="MO73" s="2">
        <v>394080</v>
      </c>
      <c r="MP73" s="2">
        <v>333660</v>
      </c>
      <c r="MQ73" s="2">
        <v>119100</v>
      </c>
      <c r="MR73" s="2">
        <v>172500</v>
      </c>
      <c r="MS73" s="2"/>
      <c r="MT73" s="2">
        <v>252251.5</v>
      </c>
      <c r="MU73" s="2">
        <v>284018.90000000002</v>
      </c>
      <c r="MV73" s="2">
        <v>583800</v>
      </c>
      <c r="MW73" s="2">
        <v>301200</v>
      </c>
      <c r="MX73" s="2">
        <v>67134.69</v>
      </c>
      <c r="MY73" s="2">
        <v>585660</v>
      </c>
      <c r="MZ73" s="2">
        <v>486180</v>
      </c>
      <c r="NA73" s="2">
        <v>52220</v>
      </c>
      <c r="NB73" s="2">
        <v>160425</v>
      </c>
      <c r="NC73" s="2">
        <v>153720</v>
      </c>
      <c r="ND73" s="2">
        <v>5374980</v>
      </c>
      <c r="NE73" s="2">
        <v>692676.66</v>
      </c>
      <c r="NF73" s="2">
        <v>192420</v>
      </c>
      <c r="NG73" s="2">
        <v>1053980</v>
      </c>
      <c r="NH73" s="2">
        <v>242640</v>
      </c>
      <c r="NI73" s="2">
        <v>154780</v>
      </c>
      <c r="NJ73" s="2">
        <v>120448</v>
      </c>
      <c r="NK73" s="2">
        <v>118240</v>
      </c>
      <c r="NL73" s="2">
        <v>289460</v>
      </c>
      <c r="NM73" s="2">
        <v>258650</v>
      </c>
      <c r="NN73" s="2">
        <v>405570</v>
      </c>
      <c r="NO73" s="2">
        <v>156990</v>
      </c>
      <c r="NP73" s="2">
        <v>3457998.27</v>
      </c>
      <c r="NQ73" s="2">
        <v>221101.55</v>
      </c>
      <c r="NR73" s="2">
        <v>259140</v>
      </c>
      <c r="NS73" s="2">
        <v>236220</v>
      </c>
      <c r="NT73" s="2">
        <v>170400</v>
      </c>
      <c r="NU73" s="2">
        <v>329520</v>
      </c>
      <c r="NV73" s="2">
        <v>196304</v>
      </c>
      <c r="NW73" s="2">
        <v>3313021.94</v>
      </c>
      <c r="NX73" s="2">
        <v>880861.48</v>
      </c>
      <c r="NY73" s="2">
        <v>634034.22</v>
      </c>
      <c r="NZ73" s="2"/>
      <c r="OA73" s="2">
        <v>468900</v>
      </c>
      <c r="OB73" s="2">
        <v>396120</v>
      </c>
      <c r="OC73" s="2">
        <v>536870</v>
      </c>
      <c r="OD73" s="2">
        <v>3365776</v>
      </c>
      <c r="OE73" s="2">
        <v>995352</v>
      </c>
      <c r="OF73" s="2">
        <v>100030</v>
      </c>
      <c r="OG73" s="2">
        <v>799130</v>
      </c>
      <c r="OH73" s="2">
        <v>337690</v>
      </c>
      <c r="OI73" s="2"/>
      <c r="OJ73" s="2">
        <v>209480</v>
      </c>
      <c r="OK73" s="2">
        <v>224340</v>
      </c>
      <c r="OL73" s="2"/>
      <c r="OM73" s="2">
        <v>3921582</v>
      </c>
      <c r="ON73" s="2">
        <v>425929</v>
      </c>
      <c r="OO73" s="2">
        <v>1118160</v>
      </c>
      <c r="OP73" s="2">
        <v>486804.93</v>
      </c>
      <c r="OQ73" s="2">
        <v>138420</v>
      </c>
      <c r="OR73" s="2">
        <v>114285</v>
      </c>
      <c r="OS73" s="2">
        <v>2519528</v>
      </c>
      <c r="OT73" s="2">
        <v>442980</v>
      </c>
      <c r="OU73" s="2">
        <v>381600</v>
      </c>
      <c r="OV73" s="2">
        <v>606120</v>
      </c>
      <c r="OW73" s="2">
        <v>483180</v>
      </c>
      <c r="OX73" s="2">
        <v>1456866.02</v>
      </c>
      <c r="OY73" s="2">
        <v>601680</v>
      </c>
      <c r="OZ73" s="2">
        <v>120060</v>
      </c>
      <c r="PA73" s="2">
        <v>248880</v>
      </c>
      <c r="PB73" s="2">
        <v>4068504.64</v>
      </c>
      <c r="PC73" s="2">
        <v>142140</v>
      </c>
      <c r="PD73" s="2">
        <v>350400</v>
      </c>
      <c r="PE73" s="2">
        <v>123440</v>
      </c>
      <c r="PF73" s="2">
        <v>281040</v>
      </c>
      <c r="PG73" s="2">
        <v>316560</v>
      </c>
      <c r="PH73" s="2">
        <v>159420</v>
      </c>
      <c r="PI73" s="2">
        <v>168691.94</v>
      </c>
      <c r="PJ73" s="2">
        <v>248520</v>
      </c>
      <c r="PK73" s="2">
        <v>245280</v>
      </c>
      <c r="PL73" s="2">
        <v>254514</v>
      </c>
      <c r="PM73" s="2">
        <v>287620</v>
      </c>
      <c r="PN73" s="2">
        <v>285480</v>
      </c>
      <c r="PO73" s="2">
        <v>125830</v>
      </c>
      <c r="PP73" s="2">
        <v>121230</v>
      </c>
      <c r="PQ73" s="2">
        <v>122040</v>
      </c>
      <c r="PR73" s="2">
        <v>120690</v>
      </c>
      <c r="PS73" s="2">
        <v>121900</v>
      </c>
      <c r="PT73" s="2">
        <v>8934748</v>
      </c>
      <c r="PU73" s="2">
        <v>365040</v>
      </c>
      <c r="PV73" s="2">
        <v>330333.38</v>
      </c>
      <c r="PW73" s="2">
        <v>598138.93000000005</v>
      </c>
      <c r="PX73" s="2">
        <v>2015705.16</v>
      </c>
      <c r="PY73" s="2">
        <v>396105</v>
      </c>
      <c r="PZ73" s="2">
        <v>610620</v>
      </c>
      <c r="QA73" s="2">
        <v>252310</v>
      </c>
      <c r="QB73" s="2">
        <v>608385</v>
      </c>
      <c r="QC73" s="2">
        <v>237360</v>
      </c>
      <c r="QD73" s="2">
        <v>420840</v>
      </c>
      <c r="QE73" s="2">
        <v>271570</v>
      </c>
      <c r="QF73" s="2">
        <v>605880</v>
      </c>
      <c r="QG73" s="2">
        <v>138369</v>
      </c>
      <c r="QH73" s="2">
        <v>726730</v>
      </c>
      <c r="QI73" s="2">
        <v>598140</v>
      </c>
      <c r="QJ73" s="2">
        <v>398870</v>
      </c>
      <c r="QK73" s="2">
        <v>397260</v>
      </c>
      <c r="QL73" s="2">
        <v>576480</v>
      </c>
      <c r="QM73" s="2">
        <v>778749</v>
      </c>
      <c r="QN73" s="2">
        <v>994790.39</v>
      </c>
      <c r="QO73" s="2">
        <v>456486.6</v>
      </c>
      <c r="QP73" s="2">
        <v>324090</v>
      </c>
      <c r="QQ73" s="2">
        <v>321900</v>
      </c>
      <c r="QR73" s="2">
        <v>170641.94</v>
      </c>
      <c r="QS73" s="2">
        <v>155314</v>
      </c>
      <c r="QT73" s="2"/>
      <c r="QU73" s="2">
        <v>189980</v>
      </c>
      <c r="QV73" s="2"/>
      <c r="QW73" s="2">
        <v>555240</v>
      </c>
      <c r="QX73" s="2">
        <v>259570</v>
      </c>
      <c r="QY73" s="2">
        <v>632460</v>
      </c>
      <c r="QZ73" s="2">
        <v>332430</v>
      </c>
      <c r="RA73" s="2">
        <v>258310</v>
      </c>
      <c r="RB73" s="2">
        <v>552120</v>
      </c>
      <c r="RC73" s="2">
        <v>419820</v>
      </c>
      <c r="RD73" s="2">
        <v>420230</v>
      </c>
      <c r="RE73" s="2">
        <v>133020</v>
      </c>
      <c r="RF73" s="2">
        <v>215490</v>
      </c>
      <c r="RG73" s="2"/>
      <c r="RH73" s="2">
        <v>826656.62</v>
      </c>
      <c r="RI73" s="2">
        <v>437160</v>
      </c>
      <c r="RJ73" s="2">
        <v>585660</v>
      </c>
      <c r="RK73" s="2">
        <v>553880.43999999994</v>
      </c>
      <c r="RL73" s="2">
        <v>837264.98</v>
      </c>
      <c r="RM73" s="2">
        <v>380720.39</v>
      </c>
      <c r="RN73" s="2">
        <v>499020</v>
      </c>
      <c r="RO73" s="2">
        <v>709020</v>
      </c>
      <c r="RP73" s="2">
        <v>477900</v>
      </c>
      <c r="RQ73" s="2">
        <v>719743</v>
      </c>
      <c r="RR73" s="2">
        <v>250980</v>
      </c>
      <c r="RS73" s="2">
        <v>803492.74</v>
      </c>
      <c r="RT73" s="2">
        <v>574680</v>
      </c>
      <c r="RU73" s="2">
        <v>393565</v>
      </c>
      <c r="RV73" s="2">
        <v>307014.08</v>
      </c>
      <c r="RW73" s="2">
        <v>389100</v>
      </c>
      <c r="RX73" s="2">
        <v>420780</v>
      </c>
      <c r="RY73" s="2">
        <v>229365.95</v>
      </c>
      <c r="RZ73" s="2">
        <v>410460</v>
      </c>
      <c r="SA73" s="2">
        <v>2961089</v>
      </c>
      <c r="SB73" s="2">
        <v>252422</v>
      </c>
      <c r="SC73" s="2">
        <v>344770</v>
      </c>
      <c r="SD73" s="2">
        <v>135180</v>
      </c>
      <c r="SE73" s="2">
        <v>250440</v>
      </c>
      <c r="SF73" s="2">
        <v>508620</v>
      </c>
      <c r="SG73" s="2">
        <v>221631</v>
      </c>
      <c r="SH73" s="2">
        <v>153320</v>
      </c>
      <c r="SI73" s="2">
        <v>365540</v>
      </c>
      <c r="SJ73" s="2">
        <v>136956</v>
      </c>
      <c r="SK73" s="2">
        <v>496921.8</v>
      </c>
      <c r="SL73" s="2">
        <v>477020</v>
      </c>
      <c r="SM73" s="2">
        <v>1654707.66</v>
      </c>
      <c r="SN73" s="2">
        <v>419460</v>
      </c>
      <c r="SO73" s="2">
        <v>301380</v>
      </c>
      <c r="SP73" s="2">
        <v>417220</v>
      </c>
      <c r="SQ73" s="2">
        <v>297240</v>
      </c>
      <c r="SR73" s="2">
        <v>247380</v>
      </c>
      <c r="SS73" s="2">
        <v>1069370</v>
      </c>
      <c r="ST73" s="2">
        <v>365580</v>
      </c>
      <c r="SU73" s="2">
        <v>3290140</v>
      </c>
      <c r="SV73" s="2">
        <v>254450</v>
      </c>
      <c r="SW73" s="2">
        <v>118860</v>
      </c>
      <c r="SX73" s="2">
        <v>172600</v>
      </c>
      <c r="SY73" s="2">
        <v>381480</v>
      </c>
      <c r="SZ73" s="2">
        <v>346640</v>
      </c>
      <c r="TA73" s="2">
        <v>121220</v>
      </c>
      <c r="TB73" s="2">
        <v>181300</v>
      </c>
      <c r="TC73" s="2">
        <v>413040</v>
      </c>
      <c r="TD73" s="2">
        <v>386640</v>
      </c>
      <c r="TE73" s="2">
        <v>583900</v>
      </c>
      <c r="TF73" s="2">
        <v>450060</v>
      </c>
      <c r="TG73" s="2">
        <v>496920</v>
      </c>
      <c r="TH73" s="2">
        <v>132600</v>
      </c>
      <c r="TI73" s="2">
        <v>2617600</v>
      </c>
      <c r="TJ73" s="2">
        <v>152450</v>
      </c>
      <c r="TK73" s="2">
        <v>223821</v>
      </c>
      <c r="TL73" s="2">
        <v>705365</v>
      </c>
      <c r="TM73" s="2">
        <v>433440</v>
      </c>
      <c r="TN73" s="2">
        <v>532740</v>
      </c>
      <c r="TO73" s="2">
        <v>329460</v>
      </c>
      <c r="TP73" s="2">
        <v>512360</v>
      </c>
      <c r="TQ73" s="2">
        <v>217500</v>
      </c>
      <c r="TR73" s="2">
        <v>320190</v>
      </c>
      <c r="TS73" s="2">
        <v>237600</v>
      </c>
      <c r="TT73" s="2">
        <v>161520</v>
      </c>
      <c r="TU73" s="2">
        <v>273180</v>
      </c>
      <c r="TV73" s="2">
        <v>157330</v>
      </c>
      <c r="TW73" s="2">
        <v>243420</v>
      </c>
      <c r="TX73" s="2">
        <v>124500</v>
      </c>
      <c r="TY73" s="2">
        <v>1316310</v>
      </c>
      <c r="TZ73" s="2">
        <v>251194</v>
      </c>
      <c r="UA73" s="2">
        <v>4076679.52</v>
      </c>
      <c r="UB73" s="2">
        <v>672678.06</v>
      </c>
      <c r="UC73" s="2">
        <v>255000</v>
      </c>
      <c r="UD73" s="2">
        <v>626160</v>
      </c>
      <c r="UE73" s="2">
        <v>253320</v>
      </c>
      <c r="UF73" s="2">
        <v>506880</v>
      </c>
      <c r="UG73" s="2">
        <v>108000</v>
      </c>
      <c r="UH73" s="2">
        <v>133200</v>
      </c>
      <c r="UI73" s="2">
        <v>112860</v>
      </c>
      <c r="UJ73" s="2">
        <v>3236833</v>
      </c>
      <c r="UK73" s="2">
        <v>508440</v>
      </c>
      <c r="UL73" s="2">
        <v>438060</v>
      </c>
      <c r="UM73" s="2">
        <v>367900</v>
      </c>
      <c r="UN73" s="2">
        <v>351900</v>
      </c>
      <c r="UO73" s="2">
        <v>556740</v>
      </c>
      <c r="UP73" s="2">
        <v>7544362.5800000001</v>
      </c>
      <c r="UQ73" s="2">
        <v>278580</v>
      </c>
      <c r="UR73" s="2">
        <v>284740</v>
      </c>
      <c r="US73" s="2">
        <v>1200990</v>
      </c>
      <c r="UT73" s="2">
        <v>338400</v>
      </c>
      <c r="UU73" s="2">
        <v>125820</v>
      </c>
      <c r="UV73" s="2">
        <v>614640</v>
      </c>
      <c r="UW73" s="2">
        <v>295988.39</v>
      </c>
      <c r="UX73" s="2">
        <v>376800</v>
      </c>
      <c r="UY73" s="2">
        <v>165120</v>
      </c>
      <c r="UZ73" s="2">
        <v>90852.9</v>
      </c>
      <c r="VA73" s="2">
        <v>436800</v>
      </c>
      <c r="VB73" s="2">
        <v>139740</v>
      </c>
      <c r="VC73" s="2">
        <v>213300</v>
      </c>
      <c r="VD73" s="2">
        <v>317700</v>
      </c>
      <c r="VE73" s="2">
        <v>278990</v>
      </c>
      <c r="VF73" s="2">
        <v>125760</v>
      </c>
      <c r="VG73" s="2">
        <v>408418.07</v>
      </c>
      <c r="VH73" s="2">
        <v>419767.81</v>
      </c>
      <c r="VI73" s="2">
        <v>324750</v>
      </c>
      <c r="VJ73" s="2">
        <v>240840</v>
      </c>
      <c r="VK73" s="2">
        <v>439530</v>
      </c>
      <c r="VL73" s="2">
        <v>3913216.13</v>
      </c>
      <c r="VM73" s="2">
        <v>378690</v>
      </c>
      <c r="VN73" s="2">
        <v>268380</v>
      </c>
      <c r="VO73" s="2">
        <v>400140</v>
      </c>
      <c r="VP73" s="2">
        <v>263100</v>
      </c>
      <c r="VQ73" s="2">
        <v>344862</v>
      </c>
      <c r="VR73" s="2">
        <v>430440</v>
      </c>
      <c r="VS73" s="2">
        <v>477510</v>
      </c>
      <c r="VT73" s="2">
        <v>330840</v>
      </c>
      <c r="VU73" s="2">
        <v>443280</v>
      </c>
      <c r="VV73" s="2">
        <v>247801.93</v>
      </c>
      <c r="VW73" s="2">
        <v>383542.86</v>
      </c>
      <c r="VX73" s="2">
        <v>387420</v>
      </c>
      <c r="VY73" s="2">
        <v>463740</v>
      </c>
      <c r="VZ73" s="2">
        <v>165610</v>
      </c>
      <c r="WA73" s="2">
        <v>7840074</v>
      </c>
      <c r="WB73" s="2">
        <v>285480</v>
      </c>
      <c r="WC73" s="2">
        <v>320880</v>
      </c>
      <c r="WD73" s="2">
        <v>234900</v>
      </c>
      <c r="WE73" s="2">
        <v>419880</v>
      </c>
      <c r="WF73" s="2">
        <v>151050</v>
      </c>
      <c r="WG73" s="2">
        <v>131400</v>
      </c>
      <c r="WH73" s="2">
        <v>192510</v>
      </c>
      <c r="WI73" s="2">
        <v>295200</v>
      </c>
      <c r="WJ73" s="2">
        <v>296110</v>
      </c>
      <c r="WK73" s="2">
        <v>321070</v>
      </c>
      <c r="WL73" s="2">
        <v>587120</v>
      </c>
      <c r="WM73" s="2">
        <v>427230</v>
      </c>
      <c r="WN73" s="2">
        <v>314400</v>
      </c>
      <c r="WO73" s="2">
        <v>175210</v>
      </c>
      <c r="WP73" s="2">
        <v>376550</v>
      </c>
      <c r="WQ73" s="2">
        <v>409090</v>
      </c>
      <c r="WR73" s="2">
        <v>311510.13</v>
      </c>
      <c r="WS73" s="2">
        <v>228300</v>
      </c>
      <c r="WT73" s="2">
        <v>172860</v>
      </c>
      <c r="WU73" s="2">
        <v>1090120</v>
      </c>
      <c r="WV73" s="2">
        <v>326520</v>
      </c>
      <c r="WW73" s="2">
        <v>325560</v>
      </c>
      <c r="WX73" s="2">
        <v>197940</v>
      </c>
      <c r="WY73" s="2">
        <v>405680</v>
      </c>
      <c r="WZ73" s="2">
        <v>308160</v>
      </c>
      <c r="XA73" s="2">
        <v>225250</v>
      </c>
      <c r="XB73" s="2">
        <v>242120</v>
      </c>
      <c r="XC73" s="2">
        <v>1714080</v>
      </c>
      <c r="XD73" s="2">
        <v>318000</v>
      </c>
      <c r="XE73" s="2">
        <v>214630</v>
      </c>
      <c r="XF73" s="2">
        <v>338290</v>
      </c>
      <c r="XG73" s="2">
        <v>213240</v>
      </c>
      <c r="XH73" s="2">
        <v>5034158.71</v>
      </c>
      <c r="XI73" s="2">
        <v>159885</v>
      </c>
      <c r="XJ73" s="2">
        <v>141060</v>
      </c>
      <c r="XK73" s="2">
        <v>1792946.41</v>
      </c>
      <c r="XL73" s="2">
        <v>164820</v>
      </c>
      <c r="XM73" s="2">
        <v>140400</v>
      </c>
      <c r="XN73" s="2">
        <v>158280</v>
      </c>
      <c r="XO73" s="2">
        <v>293160</v>
      </c>
      <c r="XP73" s="2">
        <v>233156.13</v>
      </c>
      <c r="XQ73" s="2">
        <v>208616.13</v>
      </c>
      <c r="XR73" s="2">
        <v>181316.13</v>
      </c>
      <c r="XS73" s="2">
        <v>118740</v>
      </c>
      <c r="XT73" s="2">
        <v>234956.13</v>
      </c>
      <c r="XU73" s="2">
        <v>176640</v>
      </c>
      <c r="XV73" s="2">
        <v>170400</v>
      </c>
      <c r="XW73" s="2">
        <v>157980</v>
      </c>
      <c r="XX73" s="2">
        <v>235685</v>
      </c>
      <c r="XY73" s="2">
        <v>177720</v>
      </c>
      <c r="XZ73" s="2">
        <v>161940</v>
      </c>
      <c r="YA73" s="2">
        <v>454680</v>
      </c>
      <c r="YB73" s="2">
        <v>170040</v>
      </c>
      <c r="YC73" s="2">
        <v>367560</v>
      </c>
      <c r="YD73" s="2">
        <v>293100</v>
      </c>
      <c r="YE73" s="2">
        <v>5537386</v>
      </c>
      <c r="YF73" s="2">
        <v>363470</v>
      </c>
      <c r="YG73" s="2">
        <v>416460</v>
      </c>
      <c r="YH73" s="2">
        <v>259740</v>
      </c>
      <c r="YI73" s="2">
        <v>1251810.97</v>
      </c>
      <c r="YJ73" s="2">
        <v>463398</v>
      </c>
      <c r="YK73" s="2">
        <v>467690</v>
      </c>
      <c r="YL73" s="2">
        <v>341193.23</v>
      </c>
      <c r="YM73" s="2">
        <v>367810</v>
      </c>
      <c r="YN73" s="2">
        <v>689160</v>
      </c>
      <c r="YO73" s="2">
        <v>217680</v>
      </c>
      <c r="YP73" s="2">
        <v>365820</v>
      </c>
      <c r="YQ73" s="2">
        <v>494460</v>
      </c>
      <c r="YR73" s="2">
        <v>700440</v>
      </c>
      <c r="YS73" s="2">
        <v>140040</v>
      </c>
      <c r="YT73" s="2">
        <v>259080</v>
      </c>
      <c r="YU73" s="2">
        <v>393960</v>
      </c>
      <c r="YV73" s="2">
        <v>3748225.16</v>
      </c>
      <c r="YW73" s="2">
        <v>579720</v>
      </c>
      <c r="YX73" s="2">
        <v>312120</v>
      </c>
      <c r="YY73" s="2">
        <v>186215.8</v>
      </c>
      <c r="YZ73" s="2">
        <v>463980</v>
      </c>
      <c r="ZA73" s="2">
        <v>394800</v>
      </c>
      <c r="ZB73" s="2">
        <v>213940</v>
      </c>
      <c r="ZC73" s="2"/>
      <c r="ZD73" s="2">
        <v>306230</v>
      </c>
      <c r="ZE73" s="2">
        <v>175786</v>
      </c>
      <c r="ZF73" s="2">
        <v>430985.49</v>
      </c>
      <c r="ZG73" s="2">
        <v>306420</v>
      </c>
      <c r="ZH73" s="2">
        <v>229830</v>
      </c>
      <c r="ZI73" s="2">
        <v>314454.75</v>
      </c>
      <c r="ZJ73" s="2">
        <v>300780</v>
      </c>
      <c r="ZK73" s="2">
        <v>234660</v>
      </c>
      <c r="ZL73" s="2">
        <v>1997310</v>
      </c>
      <c r="ZM73" s="2">
        <v>227524.42</v>
      </c>
      <c r="ZN73" s="2">
        <v>328100</v>
      </c>
      <c r="ZO73" s="2">
        <v>332386.05</v>
      </c>
      <c r="ZP73" s="2">
        <v>84247.55</v>
      </c>
      <c r="ZQ73" s="2">
        <v>108016</v>
      </c>
      <c r="ZR73" s="2"/>
      <c r="ZS73" s="2">
        <v>329735.55</v>
      </c>
      <c r="ZT73" s="2">
        <v>328740</v>
      </c>
      <c r="ZU73" s="2">
        <v>225468</v>
      </c>
      <c r="ZV73" s="2"/>
      <c r="ZW73" s="2">
        <v>196995</v>
      </c>
      <c r="ZX73" s="2">
        <v>368910</v>
      </c>
      <c r="ZY73" s="2"/>
      <c r="ZZ73" s="2"/>
      <c r="AAA73" s="2">
        <v>112620</v>
      </c>
      <c r="AAB73" s="2">
        <v>235860</v>
      </c>
      <c r="AAC73" s="2">
        <v>402980</v>
      </c>
      <c r="AAD73" s="2">
        <v>925860</v>
      </c>
      <c r="AAE73" s="2">
        <v>613861</v>
      </c>
      <c r="AAF73" s="2">
        <v>540180</v>
      </c>
      <c r="AAG73" s="2">
        <v>683385</v>
      </c>
      <c r="AAH73" s="2">
        <v>1394087.4</v>
      </c>
      <c r="AAI73" s="2">
        <v>144300</v>
      </c>
      <c r="AAJ73" s="2">
        <v>124091.37</v>
      </c>
      <c r="AAK73" s="2">
        <v>150870</v>
      </c>
      <c r="AAL73" s="2">
        <v>141540</v>
      </c>
      <c r="AAM73" s="2">
        <v>122435</v>
      </c>
      <c r="AAN73" s="2">
        <v>141960</v>
      </c>
      <c r="AAO73" s="2">
        <v>3504600</v>
      </c>
      <c r="AAP73" s="2">
        <v>250080</v>
      </c>
      <c r="AAQ73" s="2">
        <v>602640</v>
      </c>
      <c r="AAR73" s="2">
        <v>296700</v>
      </c>
      <c r="AAS73" s="2">
        <v>229980</v>
      </c>
      <c r="AAT73" s="2">
        <v>443220</v>
      </c>
      <c r="AAU73" s="2">
        <v>286500</v>
      </c>
      <c r="AAV73" s="2">
        <v>465150</v>
      </c>
      <c r="AAW73" s="2">
        <v>386220</v>
      </c>
      <c r="AAX73" s="2">
        <v>383760</v>
      </c>
      <c r="AAY73" s="2">
        <v>322740</v>
      </c>
      <c r="AAZ73" s="2">
        <v>1333980</v>
      </c>
      <c r="ABA73" s="2">
        <v>531600</v>
      </c>
      <c r="ABB73" s="2">
        <v>346080</v>
      </c>
      <c r="ABC73" s="2">
        <v>284610</v>
      </c>
      <c r="ABD73" s="2">
        <v>363600</v>
      </c>
      <c r="ABE73" s="2">
        <v>459690</v>
      </c>
      <c r="ABF73" s="2">
        <v>429840</v>
      </c>
      <c r="ABG73" s="2">
        <v>294300</v>
      </c>
      <c r="ABH73" s="2">
        <v>1384638.57</v>
      </c>
      <c r="ABI73" s="2">
        <v>1512180</v>
      </c>
      <c r="ABJ73" s="2">
        <v>396720</v>
      </c>
      <c r="ABK73" s="2">
        <v>313680</v>
      </c>
      <c r="ABL73" s="2">
        <v>363000</v>
      </c>
      <c r="ABM73" s="2">
        <v>378900</v>
      </c>
      <c r="ABN73" s="2">
        <v>239520</v>
      </c>
      <c r="ABO73" s="2">
        <v>2817584.52</v>
      </c>
      <c r="ABP73" s="2">
        <v>353340</v>
      </c>
      <c r="ABQ73" s="2">
        <v>589920</v>
      </c>
      <c r="ABR73" s="2">
        <v>497835</v>
      </c>
      <c r="ABS73" s="2">
        <v>160580</v>
      </c>
      <c r="ABT73" s="2">
        <v>276600</v>
      </c>
      <c r="ABU73" s="2">
        <v>416820</v>
      </c>
      <c r="ABV73" s="2">
        <v>142500</v>
      </c>
      <c r="ABW73" s="2">
        <v>327820</v>
      </c>
      <c r="ABX73" s="2"/>
      <c r="ABY73" s="2">
        <v>333690</v>
      </c>
      <c r="ABZ73" s="2">
        <v>433395</v>
      </c>
      <c r="ACA73" s="2">
        <v>205676</v>
      </c>
      <c r="ACB73" s="2">
        <v>293820</v>
      </c>
      <c r="ACC73" s="2">
        <v>388732.14</v>
      </c>
      <c r="ACD73" s="2">
        <v>258050</v>
      </c>
      <c r="ACE73" s="2">
        <v>237720</v>
      </c>
      <c r="ACF73" s="2">
        <v>318300</v>
      </c>
      <c r="ACG73" s="2">
        <v>264360</v>
      </c>
      <c r="ACH73" s="2">
        <v>214796.13</v>
      </c>
      <c r="ACI73" s="2">
        <v>4580556.67</v>
      </c>
      <c r="ACJ73" s="2">
        <v>484267.9</v>
      </c>
      <c r="ACK73" s="2">
        <v>504341.29</v>
      </c>
      <c r="ACL73" s="2">
        <v>405000</v>
      </c>
      <c r="ACM73" s="2">
        <v>133945</v>
      </c>
      <c r="ACN73" s="2">
        <v>252240</v>
      </c>
      <c r="ACO73" s="2">
        <v>272940</v>
      </c>
      <c r="ACP73" s="2">
        <v>372302.58</v>
      </c>
      <c r="ACQ73" s="2">
        <v>1538078.21</v>
      </c>
      <c r="ACR73" s="2">
        <v>423840</v>
      </c>
      <c r="ACS73" s="2">
        <v>641831.61</v>
      </c>
      <c r="ACT73" s="2"/>
      <c r="ACU73" s="2">
        <v>-72285</v>
      </c>
      <c r="ACV73" s="2">
        <v>1833945.16</v>
      </c>
      <c r="ACW73" s="2">
        <v>592140</v>
      </c>
      <c r="ACX73" s="2">
        <v>410899.61</v>
      </c>
      <c r="ACY73" s="2">
        <v>176040</v>
      </c>
      <c r="ACZ73" s="2">
        <v>381780</v>
      </c>
      <c r="ADA73" s="2">
        <v>531030</v>
      </c>
      <c r="ADB73" s="2">
        <v>270060</v>
      </c>
      <c r="ADC73" s="2">
        <v>265380</v>
      </c>
      <c r="ADD73" s="2">
        <v>386320</v>
      </c>
      <c r="ADE73" s="2">
        <v>346873</v>
      </c>
      <c r="ADF73" s="2"/>
      <c r="ADG73" s="2"/>
      <c r="ADH73" s="2">
        <v>584400</v>
      </c>
      <c r="ADI73" s="2">
        <v>201619.35</v>
      </c>
      <c r="ADJ73" s="2">
        <v>288420</v>
      </c>
      <c r="ADK73" s="2">
        <v>327850</v>
      </c>
      <c r="ADL73" s="2">
        <v>452820</v>
      </c>
      <c r="ADM73" s="2"/>
      <c r="ADN73" s="2">
        <v>225778.06</v>
      </c>
      <c r="ADO73" s="2">
        <v>2466558.0699999998</v>
      </c>
      <c r="ADP73" s="2">
        <v>268810</v>
      </c>
      <c r="ADQ73" s="2">
        <v>353880</v>
      </c>
      <c r="ADR73" s="2"/>
      <c r="ADS73" s="2"/>
      <c r="ADT73" s="2">
        <v>472860</v>
      </c>
      <c r="ADU73" s="2">
        <v>317587.21000000002</v>
      </c>
      <c r="ADV73" s="2">
        <v>442950.32</v>
      </c>
      <c r="ADW73" s="2">
        <v>536180</v>
      </c>
      <c r="ADX73" s="2"/>
      <c r="ADY73" s="2">
        <v>4252780.6500000004</v>
      </c>
      <c r="ADZ73" s="2">
        <v>2572810</v>
      </c>
      <c r="AEA73" s="2">
        <v>322770</v>
      </c>
      <c r="AEB73" s="2">
        <v>26220</v>
      </c>
      <c r="AEC73" s="2">
        <v>331590</v>
      </c>
      <c r="AED73" s="2">
        <v>217440</v>
      </c>
      <c r="AEE73" s="2"/>
      <c r="AEF73" s="2"/>
      <c r="AEG73" s="2"/>
      <c r="AEH73" s="2">
        <v>276538.06</v>
      </c>
      <c r="AEI73" s="2">
        <v>127500</v>
      </c>
      <c r="AEJ73" s="2">
        <v>280610</v>
      </c>
      <c r="AEK73" s="2">
        <v>160750</v>
      </c>
      <c r="AEL73" s="2">
        <v>118080</v>
      </c>
      <c r="AEM73" s="2">
        <v>72000</v>
      </c>
      <c r="AEN73" s="2">
        <v>231175</v>
      </c>
      <c r="AEO73" s="2">
        <v>211475</v>
      </c>
      <c r="AEP73" s="2">
        <v>142445</v>
      </c>
      <c r="AEQ73" s="2">
        <v>167250</v>
      </c>
      <c r="AER73" s="2">
        <v>240780</v>
      </c>
      <c r="AES73" s="2">
        <v>1748240</v>
      </c>
      <c r="AET73" s="2">
        <v>341220</v>
      </c>
      <c r="AEU73" s="2">
        <v>475892.25</v>
      </c>
      <c r="AEV73" s="2">
        <v>474332.35</v>
      </c>
      <c r="AEW73" s="2">
        <v>406920</v>
      </c>
      <c r="AEX73" s="2">
        <v>281144</v>
      </c>
      <c r="AEY73" s="2">
        <v>614155</v>
      </c>
      <c r="AEZ73" s="2">
        <v>442343.87</v>
      </c>
      <c r="AFA73" s="2">
        <v>153660</v>
      </c>
      <c r="AFB73" s="2">
        <v>186667.09</v>
      </c>
      <c r="AFC73" s="2">
        <v>3817560</v>
      </c>
      <c r="AFD73" s="2">
        <v>2648220</v>
      </c>
      <c r="AFE73" s="2">
        <v>407100</v>
      </c>
      <c r="AFF73" s="2">
        <v>277150</v>
      </c>
      <c r="AFG73" s="2">
        <v>719730</v>
      </c>
      <c r="AFH73" s="2">
        <v>474920</v>
      </c>
      <c r="AFI73" s="2">
        <v>458700</v>
      </c>
      <c r="AFJ73" s="2">
        <v>451320</v>
      </c>
      <c r="AFK73" s="2"/>
      <c r="AFL73" s="2">
        <v>401160</v>
      </c>
      <c r="AFM73" s="2">
        <v>579998.55000000005</v>
      </c>
      <c r="AFN73" s="2">
        <v>639400</v>
      </c>
      <c r="AFO73" s="2">
        <v>745500</v>
      </c>
      <c r="AFP73" s="2">
        <v>4427517</v>
      </c>
      <c r="AFQ73" s="2">
        <v>380420</v>
      </c>
      <c r="AFR73" s="2">
        <v>381470</v>
      </c>
      <c r="AFS73" s="2">
        <v>343390</v>
      </c>
      <c r="AFT73" s="2">
        <v>435300</v>
      </c>
      <c r="AFU73" s="2">
        <v>323928.06</v>
      </c>
      <c r="AFV73" s="2">
        <v>180853.87</v>
      </c>
      <c r="AFW73" s="2">
        <v>505576.67</v>
      </c>
      <c r="AFX73" s="2">
        <v>566191.66</v>
      </c>
      <c r="AFY73" s="2">
        <v>304220</v>
      </c>
      <c r="AFZ73" s="2">
        <v>430469.58</v>
      </c>
      <c r="AGA73" s="2">
        <v>616604.52</v>
      </c>
      <c r="AGB73" s="2">
        <v>2903457.5</v>
      </c>
      <c r="AGC73" s="2">
        <v>253680</v>
      </c>
      <c r="AGD73" s="2">
        <v>528720</v>
      </c>
      <c r="AGE73" s="2">
        <v>233400</v>
      </c>
      <c r="AGF73" s="2">
        <v>509340</v>
      </c>
      <c r="AGG73" s="2">
        <v>491640</v>
      </c>
      <c r="AGH73" s="2">
        <v>586920</v>
      </c>
      <c r="AGI73" s="2">
        <v>379920</v>
      </c>
      <c r="AGJ73" s="2">
        <v>415500</v>
      </c>
      <c r="AGK73" s="2">
        <v>403920</v>
      </c>
      <c r="AGL73" s="2">
        <v>375540</v>
      </c>
      <c r="AGM73" s="2">
        <v>4468775</v>
      </c>
      <c r="AGN73" s="2">
        <v>1828409.03</v>
      </c>
      <c r="AGO73" s="2">
        <v>494940</v>
      </c>
      <c r="AGP73" s="2">
        <v>274620</v>
      </c>
      <c r="AGQ73" s="2">
        <v>230840</v>
      </c>
      <c r="AGR73" s="2">
        <v>169980</v>
      </c>
      <c r="AGS73" s="2">
        <v>506205</v>
      </c>
      <c r="AGT73" s="2">
        <v>451260</v>
      </c>
      <c r="AGU73" s="2">
        <v>4291307.25</v>
      </c>
      <c r="AGV73" s="2">
        <v>2786964</v>
      </c>
      <c r="AGW73" s="2">
        <v>419220</v>
      </c>
      <c r="AGX73" s="2">
        <v>235936.87</v>
      </c>
      <c r="AGY73" s="2">
        <v>210520</v>
      </c>
      <c r="AGZ73" s="2">
        <v>311000</v>
      </c>
      <c r="AHA73" s="2">
        <v>312720</v>
      </c>
      <c r="AHB73" s="2">
        <v>623880</v>
      </c>
      <c r="AHC73" s="2">
        <v>401520</v>
      </c>
      <c r="AHD73" s="2">
        <v>415570.53</v>
      </c>
      <c r="AHE73" s="2">
        <v>213810.96</v>
      </c>
      <c r="AHF73" s="2">
        <v>241890.32</v>
      </c>
      <c r="AHG73" s="2">
        <v>111750</v>
      </c>
      <c r="AHH73" s="2">
        <v>428880</v>
      </c>
      <c r="AHI73" s="2">
        <v>295377.65999999997</v>
      </c>
      <c r="AHJ73" s="2">
        <v>234780</v>
      </c>
      <c r="AHK73" s="2">
        <v>421260</v>
      </c>
      <c r="AHL73" s="2">
        <v>3447630</v>
      </c>
      <c r="AHM73" s="2">
        <v>257688.47</v>
      </c>
      <c r="AHN73" s="2">
        <v>389792.58</v>
      </c>
      <c r="AHO73" s="2">
        <v>426540</v>
      </c>
      <c r="AHP73" s="2">
        <v>246880</v>
      </c>
      <c r="AHQ73" s="2">
        <v>330360</v>
      </c>
      <c r="AHR73" s="2">
        <v>354840</v>
      </c>
      <c r="AHS73" s="2"/>
      <c r="AHT73" s="2">
        <f t="shared" si="31"/>
        <v>597389822.88999999</v>
      </c>
    </row>
    <row r="74" spans="1:904">
      <c r="A74" s="34" t="s">
        <v>2002</v>
      </c>
      <c r="B74" s="34" t="s">
        <v>2042</v>
      </c>
      <c r="C74" s="1" t="s">
        <v>2043</v>
      </c>
      <c r="D74" s="2">
        <v>16925</v>
      </c>
      <c r="E74" s="2"/>
      <c r="F74" s="2"/>
      <c r="G74" s="2">
        <v>4770</v>
      </c>
      <c r="H74" s="2">
        <v>81070</v>
      </c>
      <c r="I74" s="2">
        <v>19410</v>
      </c>
      <c r="J74" s="2"/>
      <c r="K74" s="2">
        <v>16665</v>
      </c>
      <c r="L74" s="2">
        <v>9330</v>
      </c>
      <c r="M74" s="2"/>
      <c r="N74" s="2">
        <v>4980</v>
      </c>
      <c r="O74" s="2"/>
      <c r="P74" s="2">
        <v>4830</v>
      </c>
      <c r="Q74" s="2"/>
      <c r="R74" s="2">
        <v>11490</v>
      </c>
      <c r="S74" s="2">
        <v>2760</v>
      </c>
      <c r="T74" s="2">
        <v>8640</v>
      </c>
      <c r="U74" s="2">
        <v>8545</v>
      </c>
      <c r="V74" s="2">
        <v>9360</v>
      </c>
      <c r="W74" s="2">
        <v>1166908.8700000001</v>
      </c>
      <c r="X74" s="2"/>
      <c r="Y74" s="2"/>
      <c r="Z74" s="2"/>
      <c r="AA74" s="2"/>
      <c r="AB74" s="2">
        <v>93000</v>
      </c>
      <c r="AC74" s="2"/>
      <c r="AD74" s="2"/>
      <c r="AE74" s="2"/>
      <c r="AF74" s="2"/>
      <c r="AG74" s="2"/>
      <c r="AH74" s="2"/>
      <c r="AI74" s="2">
        <v>1260</v>
      </c>
      <c r="AJ74" s="2"/>
      <c r="AK74" s="2"/>
      <c r="AL74" s="2"/>
      <c r="AM74" s="2"/>
      <c r="AN74" s="2"/>
      <c r="AO74" s="2"/>
      <c r="AP74" s="2">
        <v>126600</v>
      </c>
      <c r="AQ74" s="2"/>
      <c r="AR74" s="2"/>
      <c r="AS74" s="2"/>
      <c r="AT74" s="2"/>
      <c r="AU74" s="2">
        <v>4830</v>
      </c>
      <c r="AV74" s="2"/>
      <c r="AW74" s="2"/>
      <c r="AX74" s="2">
        <v>54010</v>
      </c>
      <c r="AY74" s="2">
        <v>12930</v>
      </c>
      <c r="AZ74" s="2">
        <v>14640</v>
      </c>
      <c r="BA74" s="2"/>
      <c r="BB74" s="2"/>
      <c r="BC74" s="2"/>
      <c r="BD74" s="2"/>
      <c r="BE74" s="2"/>
      <c r="BF74" s="2">
        <v>405600</v>
      </c>
      <c r="BG74" s="2"/>
      <c r="BH74" s="2"/>
      <c r="BI74" s="2">
        <v>19610</v>
      </c>
      <c r="BJ74" s="2">
        <v>175050</v>
      </c>
      <c r="BK74" s="2">
        <v>4275</v>
      </c>
      <c r="BL74" s="2"/>
      <c r="BM74" s="2">
        <v>2695</v>
      </c>
      <c r="BN74" s="2">
        <v>1050</v>
      </c>
      <c r="BO74" s="2">
        <v>4230</v>
      </c>
      <c r="BP74" s="2"/>
      <c r="BQ74" s="2"/>
      <c r="BR74" s="2">
        <v>27240</v>
      </c>
      <c r="BS74" s="2">
        <v>3900</v>
      </c>
      <c r="BT74" s="2"/>
      <c r="BU74" s="2"/>
      <c r="BV74" s="2">
        <v>10920</v>
      </c>
      <c r="BW74" s="2">
        <v>2890</v>
      </c>
      <c r="BX74" s="2"/>
      <c r="BY74" s="2">
        <v>9390</v>
      </c>
      <c r="BZ74" s="2">
        <v>28380</v>
      </c>
      <c r="CA74" s="2">
        <v>2845</v>
      </c>
      <c r="CB74" s="2">
        <v>3800</v>
      </c>
      <c r="CC74" s="2">
        <v>4500</v>
      </c>
      <c r="CD74" s="2"/>
      <c r="CE74" s="2">
        <v>2815</v>
      </c>
      <c r="CF74" s="2">
        <v>1515</v>
      </c>
      <c r="CG74" s="2">
        <v>54630</v>
      </c>
      <c r="CH74" s="2">
        <v>4560</v>
      </c>
      <c r="CI74" s="2">
        <v>10650</v>
      </c>
      <c r="CJ74" s="2"/>
      <c r="CK74" s="2">
        <v>7020</v>
      </c>
      <c r="CL74" s="2">
        <v>4410</v>
      </c>
      <c r="CM74" s="2">
        <v>7050</v>
      </c>
      <c r="CN74" s="2">
        <v>15150</v>
      </c>
      <c r="CO74" s="2"/>
      <c r="CP74" s="2">
        <v>12390</v>
      </c>
      <c r="CQ74" s="2"/>
      <c r="CR74" s="2"/>
      <c r="CS74" s="2">
        <v>5910</v>
      </c>
      <c r="CT74" s="2">
        <v>3950</v>
      </c>
      <c r="CU74" s="2">
        <v>10200</v>
      </c>
      <c r="CV74" s="2"/>
      <c r="CW74" s="2"/>
      <c r="CX74" s="2"/>
      <c r="CY74" s="2"/>
      <c r="CZ74" s="2"/>
      <c r="DA74" s="2"/>
      <c r="DB74" s="2">
        <v>2330</v>
      </c>
      <c r="DC74" s="2">
        <v>41190</v>
      </c>
      <c r="DD74" s="2">
        <v>5160</v>
      </c>
      <c r="DE74" s="2"/>
      <c r="DF74" s="2">
        <v>2550</v>
      </c>
      <c r="DG74" s="2">
        <v>2910</v>
      </c>
      <c r="DH74" s="2">
        <v>4170</v>
      </c>
      <c r="DI74" s="2">
        <v>1980</v>
      </c>
      <c r="DJ74" s="2"/>
      <c r="DK74" s="2">
        <v>33210</v>
      </c>
      <c r="DL74" s="2">
        <v>750</v>
      </c>
      <c r="DM74" s="2">
        <v>12620</v>
      </c>
      <c r="DN74" s="2">
        <v>3870</v>
      </c>
      <c r="DO74" s="2"/>
      <c r="DP74" s="2">
        <v>6990</v>
      </c>
      <c r="DQ74" s="2">
        <v>7020</v>
      </c>
      <c r="DR74" s="2">
        <v>2910</v>
      </c>
      <c r="DS74" s="2">
        <v>2490</v>
      </c>
      <c r="DT74" s="2">
        <v>28646.45</v>
      </c>
      <c r="DU74" s="2">
        <v>7575</v>
      </c>
      <c r="DV74" s="2">
        <v>20160</v>
      </c>
      <c r="DW74" s="2">
        <v>8340</v>
      </c>
      <c r="DX74" s="2"/>
      <c r="DY74" s="2"/>
      <c r="DZ74" s="2">
        <v>8460</v>
      </c>
      <c r="EA74" s="2"/>
      <c r="EB74" s="2">
        <v>7440</v>
      </c>
      <c r="EC74" s="2">
        <v>150</v>
      </c>
      <c r="ED74" s="2">
        <v>9900</v>
      </c>
      <c r="EE74" s="2">
        <v>5090</v>
      </c>
      <c r="EF74" s="2"/>
      <c r="EG74" s="2"/>
      <c r="EH74" s="2"/>
      <c r="EI74" s="2"/>
      <c r="EJ74" s="2"/>
      <c r="EK74" s="2"/>
      <c r="EL74" s="2"/>
      <c r="EM74" s="2"/>
      <c r="EN74" s="2">
        <v>20270</v>
      </c>
      <c r="EO74" s="2"/>
      <c r="EP74" s="2">
        <v>14550</v>
      </c>
      <c r="EQ74" s="2">
        <v>1065</v>
      </c>
      <c r="ER74" s="2">
        <v>11685</v>
      </c>
      <c r="ES74" s="2">
        <v>6350</v>
      </c>
      <c r="ET74" s="2">
        <v>5400</v>
      </c>
      <c r="EU74" s="2">
        <v>8775</v>
      </c>
      <c r="EV74" s="2">
        <v>18125</v>
      </c>
      <c r="EW74" s="2">
        <v>8540</v>
      </c>
      <c r="EX74" s="2"/>
      <c r="EY74" s="2">
        <v>5970</v>
      </c>
      <c r="EZ74" s="2"/>
      <c r="FA74" s="2">
        <v>6600</v>
      </c>
      <c r="FB74" s="2">
        <v>7550</v>
      </c>
      <c r="FC74" s="2"/>
      <c r="FD74" s="2"/>
      <c r="FE74" s="2">
        <v>3630</v>
      </c>
      <c r="FF74" s="2">
        <v>2790</v>
      </c>
      <c r="FG74" s="2">
        <v>4250</v>
      </c>
      <c r="FH74" s="2">
        <v>3840</v>
      </c>
      <c r="FI74" s="2">
        <v>1359090</v>
      </c>
      <c r="FJ74" s="2"/>
      <c r="FK74" s="2"/>
      <c r="FL74" s="2"/>
      <c r="FM74" s="2"/>
      <c r="FN74" s="2">
        <v>3760</v>
      </c>
      <c r="FO74" s="2">
        <v>30510</v>
      </c>
      <c r="FP74" s="2">
        <v>7020</v>
      </c>
      <c r="FQ74" s="2">
        <v>38908.800000000003</v>
      </c>
      <c r="FR74" s="2"/>
      <c r="FS74" s="2"/>
      <c r="FT74" s="2">
        <v>16500</v>
      </c>
      <c r="FU74" s="2"/>
      <c r="FV74" s="2">
        <v>11363.2</v>
      </c>
      <c r="FW74" s="2"/>
      <c r="FX74" s="2">
        <v>14850</v>
      </c>
      <c r="FY74" s="2">
        <v>3990</v>
      </c>
      <c r="FZ74" s="2"/>
      <c r="GA74" s="2"/>
      <c r="GB74" s="2">
        <v>13440</v>
      </c>
      <c r="GC74" s="2">
        <v>1575</v>
      </c>
      <c r="GD74" s="2">
        <v>21970</v>
      </c>
      <c r="GE74" s="2">
        <v>11940</v>
      </c>
      <c r="GF74" s="2">
        <v>230</v>
      </c>
      <c r="GG74" s="2"/>
      <c r="GH74" s="2">
        <v>9202.7999999999993</v>
      </c>
      <c r="GI74" s="2"/>
      <c r="GJ74" s="2"/>
      <c r="GK74" s="2"/>
      <c r="GL74" s="2">
        <v>8130</v>
      </c>
      <c r="GM74" s="2">
        <v>1890</v>
      </c>
      <c r="GN74" s="2"/>
      <c r="GO74" s="2"/>
      <c r="GP74" s="2"/>
      <c r="GQ74" s="2">
        <v>7978.1</v>
      </c>
      <c r="GR74" s="2"/>
      <c r="GS74" s="2"/>
      <c r="GT74" s="2"/>
      <c r="GU74" s="2"/>
      <c r="GV74" s="2"/>
      <c r="GW74" s="2">
        <v>2921.96</v>
      </c>
      <c r="GX74" s="2"/>
      <c r="GY74" s="2">
        <v>16680</v>
      </c>
      <c r="GZ74" s="2"/>
      <c r="HA74" s="2"/>
      <c r="HB74" s="2">
        <v>2250</v>
      </c>
      <c r="HC74" s="2">
        <v>53310</v>
      </c>
      <c r="HD74" s="2">
        <v>26070</v>
      </c>
      <c r="HE74" s="2">
        <v>26700</v>
      </c>
      <c r="HF74" s="2">
        <v>38998.71</v>
      </c>
      <c r="HG74" s="2">
        <v>4230</v>
      </c>
      <c r="HH74" s="2">
        <v>14040</v>
      </c>
      <c r="HI74" s="2"/>
      <c r="HJ74" s="2"/>
      <c r="HK74" s="2">
        <v>2309673.4900000002</v>
      </c>
      <c r="HL74" s="2"/>
      <c r="HM74" s="2">
        <v>5730</v>
      </c>
      <c r="HN74" s="2">
        <v>1470</v>
      </c>
      <c r="HO74" s="2"/>
      <c r="HP74" s="2"/>
      <c r="HQ74" s="2"/>
      <c r="HR74" s="2"/>
      <c r="HS74" s="2">
        <v>52671.83</v>
      </c>
      <c r="HT74" s="2">
        <v>20130</v>
      </c>
      <c r="HU74" s="2"/>
      <c r="HV74" s="2">
        <v>10400.4</v>
      </c>
      <c r="HW74" s="2"/>
      <c r="HX74" s="2"/>
      <c r="HY74" s="2">
        <v>26640</v>
      </c>
      <c r="HZ74" s="2"/>
      <c r="IA74" s="2"/>
      <c r="IB74" s="2"/>
      <c r="IC74" s="2">
        <v>100800</v>
      </c>
      <c r="ID74" s="2">
        <v>51000</v>
      </c>
      <c r="IE74" s="2"/>
      <c r="IF74" s="2">
        <v>21420</v>
      </c>
      <c r="IG74" s="2"/>
      <c r="IH74" s="2"/>
      <c r="II74" s="2">
        <v>27976.61</v>
      </c>
      <c r="IJ74" s="2">
        <v>9120</v>
      </c>
      <c r="IK74" s="2">
        <v>4560</v>
      </c>
      <c r="IL74" s="2">
        <v>8640</v>
      </c>
      <c r="IM74" s="2"/>
      <c r="IN74" s="2"/>
      <c r="IO74" s="2"/>
      <c r="IP74" s="2">
        <v>2850</v>
      </c>
      <c r="IQ74" s="2"/>
      <c r="IR74" s="2"/>
      <c r="IS74" s="2">
        <v>36270</v>
      </c>
      <c r="IT74" s="2">
        <v>1440</v>
      </c>
      <c r="IU74" s="2"/>
      <c r="IV74" s="2">
        <v>1480</v>
      </c>
      <c r="IW74" s="2"/>
      <c r="IX74" s="2"/>
      <c r="IY74" s="2">
        <v>425</v>
      </c>
      <c r="IZ74" s="2"/>
      <c r="JA74" s="2"/>
      <c r="JB74" s="2">
        <v>1500</v>
      </c>
      <c r="JC74" s="2">
        <v>3875</v>
      </c>
      <c r="JD74" s="2"/>
      <c r="JE74" s="2"/>
      <c r="JF74" s="2">
        <v>13050</v>
      </c>
      <c r="JG74" s="2">
        <v>4380</v>
      </c>
      <c r="JH74" s="2"/>
      <c r="JI74" s="2"/>
      <c r="JJ74" s="2"/>
      <c r="JK74" s="2">
        <v>43110</v>
      </c>
      <c r="JL74" s="2"/>
      <c r="JM74" s="2"/>
      <c r="JN74" s="2"/>
      <c r="JO74" s="2"/>
      <c r="JP74" s="2">
        <v>2203.75</v>
      </c>
      <c r="JQ74" s="2"/>
      <c r="JR74" s="2"/>
      <c r="JS74" s="2">
        <v>4920</v>
      </c>
      <c r="JT74" s="2"/>
      <c r="JU74" s="2"/>
      <c r="JV74" s="2"/>
      <c r="JW74" s="2">
        <v>3472.8</v>
      </c>
      <c r="JX74" s="2">
        <v>4710</v>
      </c>
      <c r="JY74" s="2"/>
      <c r="JZ74" s="2"/>
      <c r="KA74" s="2"/>
      <c r="KB74" s="2"/>
      <c r="KC74" s="2"/>
      <c r="KD74" s="2"/>
      <c r="KE74" s="2"/>
      <c r="KF74" s="2">
        <v>8670</v>
      </c>
      <c r="KG74" s="2"/>
      <c r="KH74" s="2">
        <v>4552091.99</v>
      </c>
      <c r="KI74" s="2"/>
      <c r="KJ74" s="2"/>
      <c r="KK74" s="2"/>
      <c r="KL74" s="2">
        <v>12090</v>
      </c>
      <c r="KM74" s="2"/>
      <c r="KN74" s="2"/>
      <c r="KO74" s="2"/>
      <c r="KP74" s="2"/>
      <c r="KQ74" s="2">
        <v>4680</v>
      </c>
      <c r="KR74" s="2"/>
      <c r="KS74" s="2"/>
      <c r="KT74" s="2"/>
      <c r="KU74" s="2">
        <v>9240</v>
      </c>
      <c r="KV74" s="2">
        <v>13260</v>
      </c>
      <c r="KW74" s="2">
        <v>65965</v>
      </c>
      <c r="KX74" s="2"/>
      <c r="KY74" s="2">
        <v>14790</v>
      </c>
      <c r="KZ74" s="2"/>
      <c r="LA74" s="2">
        <v>2975</v>
      </c>
      <c r="LB74" s="2"/>
      <c r="LC74" s="2">
        <v>12021.36</v>
      </c>
      <c r="LD74" s="2"/>
      <c r="LE74" s="2">
        <v>7920</v>
      </c>
      <c r="LF74" s="2">
        <v>9960</v>
      </c>
      <c r="LG74" s="2">
        <v>685400</v>
      </c>
      <c r="LH74" s="2">
        <v>14760</v>
      </c>
      <c r="LI74" s="2">
        <v>19080</v>
      </c>
      <c r="LJ74" s="2"/>
      <c r="LK74" s="2"/>
      <c r="LL74" s="2"/>
      <c r="LM74" s="2"/>
      <c r="LN74" s="2"/>
      <c r="LO74" s="2"/>
      <c r="LP74" s="2">
        <v>7500</v>
      </c>
      <c r="LQ74" s="2">
        <v>33705</v>
      </c>
      <c r="LR74" s="2">
        <v>8655</v>
      </c>
      <c r="LS74" s="2">
        <v>1110</v>
      </c>
      <c r="LT74" s="2"/>
      <c r="LU74" s="2">
        <v>8323.2000000000007</v>
      </c>
      <c r="LV74" s="2">
        <v>38535</v>
      </c>
      <c r="LW74" s="2">
        <v>12100</v>
      </c>
      <c r="LX74" s="2"/>
      <c r="LY74" s="2">
        <v>8435</v>
      </c>
      <c r="LZ74" s="2">
        <v>10200</v>
      </c>
      <c r="MA74" s="2">
        <v>4530</v>
      </c>
      <c r="MB74" s="2"/>
      <c r="MC74" s="2">
        <v>4410</v>
      </c>
      <c r="MD74" s="2"/>
      <c r="ME74" s="2">
        <v>11280</v>
      </c>
      <c r="MF74" s="2"/>
      <c r="MG74" s="2">
        <v>80048.92</v>
      </c>
      <c r="MH74" s="2"/>
      <c r="MI74" s="2"/>
      <c r="MJ74" s="2">
        <v>4770</v>
      </c>
      <c r="MK74" s="2"/>
      <c r="ML74" s="2"/>
      <c r="MM74" s="2">
        <v>13170</v>
      </c>
      <c r="MN74" s="2"/>
      <c r="MO74" s="2">
        <v>6840</v>
      </c>
      <c r="MP74" s="2"/>
      <c r="MQ74" s="2">
        <v>690200</v>
      </c>
      <c r="MR74" s="2"/>
      <c r="MS74" s="2">
        <v>33784.519999999997</v>
      </c>
      <c r="MT74" s="2">
        <v>12879.6</v>
      </c>
      <c r="MU74" s="2"/>
      <c r="MV74" s="2"/>
      <c r="MW74" s="2"/>
      <c r="MX74" s="2"/>
      <c r="MY74" s="2"/>
      <c r="MZ74" s="2">
        <v>9780</v>
      </c>
      <c r="NA74" s="2"/>
      <c r="NB74" s="2"/>
      <c r="NC74" s="2">
        <v>3210</v>
      </c>
      <c r="ND74" s="2">
        <v>43020</v>
      </c>
      <c r="NE74" s="2"/>
      <c r="NF74" s="2">
        <v>5970</v>
      </c>
      <c r="NG74" s="2">
        <v>2993.06</v>
      </c>
      <c r="NH74" s="2"/>
      <c r="NI74" s="2">
        <v>5130</v>
      </c>
      <c r="NJ74" s="2">
        <v>1530.97</v>
      </c>
      <c r="NK74" s="2"/>
      <c r="NL74" s="2"/>
      <c r="NM74" s="2">
        <v>189500</v>
      </c>
      <c r="NN74" s="2"/>
      <c r="NO74" s="2"/>
      <c r="NP74" s="2">
        <v>4470</v>
      </c>
      <c r="NQ74" s="2"/>
      <c r="NR74" s="2">
        <v>2375</v>
      </c>
      <c r="NS74" s="2">
        <v>4050</v>
      </c>
      <c r="NT74" s="2"/>
      <c r="NU74" s="2"/>
      <c r="NV74" s="2"/>
      <c r="NW74" s="2">
        <v>53246</v>
      </c>
      <c r="NX74" s="2"/>
      <c r="NY74" s="2"/>
      <c r="NZ74" s="2"/>
      <c r="OA74" s="2"/>
      <c r="OB74" s="2"/>
      <c r="OC74" s="2"/>
      <c r="OD74" s="2">
        <v>16220</v>
      </c>
      <c r="OE74" s="2">
        <v>3550</v>
      </c>
      <c r="OF74" s="2"/>
      <c r="OG74" s="2">
        <v>12120</v>
      </c>
      <c r="OH74" s="2">
        <v>8820</v>
      </c>
      <c r="OI74" s="2"/>
      <c r="OJ74" s="2"/>
      <c r="OK74" s="2"/>
      <c r="OL74" s="2"/>
      <c r="OM74" s="2">
        <v>47098.559999999998</v>
      </c>
      <c r="ON74" s="2"/>
      <c r="OO74" s="2">
        <v>32475</v>
      </c>
      <c r="OP74" s="2">
        <v>3260</v>
      </c>
      <c r="OQ74" s="2"/>
      <c r="OR74" s="2"/>
      <c r="OS74" s="2"/>
      <c r="OT74" s="2"/>
      <c r="OU74" s="2">
        <v>1290</v>
      </c>
      <c r="OV74" s="2">
        <v>4410</v>
      </c>
      <c r="OW74" s="2"/>
      <c r="OX74" s="2">
        <v>12160</v>
      </c>
      <c r="OY74" s="2"/>
      <c r="OZ74" s="2"/>
      <c r="PA74" s="2"/>
      <c r="PB74" s="2">
        <v>45586.76</v>
      </c>
      <c r="PC74" s="2"/>
      <c r="PD74" s="2">
        <v>12270</v>
      </c>
      <c r="PE74" s="2"/>
      <c r="PF74" s="2"/>
      <c r="PG74" s="2"/>
      <c r="PH74" s="2"/>
      <c r="PI74" s="2"/>
      <c r="PJ74" s="2">
        <v>10860</v>
      </c>
      <c r="PK74" s="2">
        <v>6510</v>
      </c>
      <c r="PL74" s="2"/>
      <c r="PM74" s="2"/>
      <c r="PN74" s="2"/>
      <c r="PO74" s="2">
        <v>13990</v>
      </c>
      <c r="PP74" s="2">
        <v>10080</v>
      </c>
      <c r="PQ74" s="2"/>
      <c r="PR74" s="2"/>
      <c r="PS74" s="2"/>
      <c r="PT74" s="2">
        <v>76980</v>
      </c>
      <c r="PU74" s="2"/>
      <c r="PV74" s="2"/>
      <c r="PW74" s="2">
        <v>3669</v>
      </c>
      <c r="PX74" s="2"/>
      <c r="PY74" s="2">
        <v>7050</v>
      </c>
      <c r="PZ74" s="2">
        <v>807560.77</v>
      </c>
      <c r="QA74" s="2"/>
      <c r="QB74" s="2"/>
      <c r="QC74" s="2"/>
      <c r="QD74" s="2">
        <v>13850</v>
      </c>
      <c r="QE74" s="2">
        <v>7050</v>
      </c>
      <c r="QF74" s="2"/>
      <c r="QG74" s="2"/>
      <c r="QH74" s="2"/>
      <c r="QI74" s="2"/>
      <c r="QJ74" s="2"/>
      <c r="QK74" s="2">
        <v>7184.5</v>
      </c>
      <c r="QL74" s="2"/>
      <c r="QM74" s="2">
        <v>7020</v>
      </c>
      <c r="QN74" s="2">
        <v>10320</v>
      </c>
      <c r="QO74" s="2"/>
      <c r="QP74" s="2">
        <v>74200</v>
      </c>
      <c r="QQ74" s="2"/>
      <c r="QR74" s="2"/>
      <c r="QS74" s="2"/>
      <c r="QT74" s="2">
        <v>3196048.58</v>
      </c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>
        <v>47820</v>
      </c>
      <c r="RH74" s="2"/>
      <c r="RI74" s="2"/>
      <c r="RJ74" s="2"/>
      <c r="RK74" s="2"/>
      <c r="RL74" s="2">
        <v>7130.58</v>
      </c>
      <c r="RM74" s="2">
        <v>7155.6</v>
      </c>
      <c r="RN74" s="2">
        <v>4320</v>
      </c>
      <c r="RO74" s="2"/>
      <c r="RP74" s="2"/>
      <c r="RQ74" s="2">
        <v>8795.4</v>
      </c>
      <c r="RR74" s="2"/>
      <c r="RS74" s="2"/>
      <c r="RT74" s="2"/>
      <c r="RU74" s="2"/>
      <c r="RV74" s="2"/>
      <c r="RW74" s="2"/>
      <c r="RX74" s="2"/>
      <c r="RY74" s="2"/>
      <c r="RZ74" s="2"/>
      <c r="SA74" s="2">
        <v>18480</v>
      </c>
      <c r="SB74" s="2"/>
      <c r="SC74" s="2">
        <v>1890</v>
      </c>
      <c r="SD74" s="2"/>
      <c r="SE74" s="2">
        <v>5430</v>
      </c>
      <c r="SF74" s="2">
        <v>10080</v>
      </c>
      <c r="SG74" s="2">
        <v>1890</v>
      </c>
      <c r="SH74" s="2"/>
      <c r="SI74" s="2">
        <v>1710</v>
      </c>
      <c r="SJ74" s="2">
        <v>2380</v>
      </c>
      <c r="SK74" s="2">
        <v>7080.65</v>
      </c>
      <c r="SL74" s="2"/>
      <c r="SM74" s="2">
        <v>7680</v>
      </c>
      <c r="SN74" s="2">
        <v>13125</v>
      </c>
      <c r="SO74" s="2">
        <v>2890</v>
      </c>
      <c r="SP74" s="2">
        <v>7540</v>
      </c>
      <c r="SQ74" s="2">
        <v>12130.34</v>
      </c>
      <c r="SR74" s="2">
        <v>10418.83</v>
      </c>
      <c r="SS74" s="2">
        <v>9215</v>
      </c>
      <c r="ST74" s="2">
        <v>7410</v>
      </c>
      <c r="SU74" s="2">
        <v>21990</v>
      </c>
      <c r="SV74" s="2"/>
      <c r="SW74" s="2"/>
      <c r="SX74" s="2"/>
      <c r="SY74" s="2"/>
      <c r="SZ74" s="2"/>
      <c r="TA74" s="2">
        <v>930</v>
      </c>
      <c r="TB74" s="2">
        <v>2910</v>
      </c>
      <c r="TC74" s="2">
        <v>3110</v>
      </c>
      <c r="TD74" s="2"/>
      <c r="TE74" s="2"/>
      <c r="TF74" s="2"/>
      <c r="TG74" s="2">
        <v>5880</v>
      </c>
      <c r="TH74" s="2"/>
      <c r="TI74" s="2">
        <v>16770</v>
      </c>
      <c r="TJ74" s="2">
        <v>2175</v>
      </c>
      <c r="TK74" s="2"/>
      <c r="TL74" s="2">
        <v>8040</v>
      </c>
      <c r="TM74" s="2">
        <v>12660</v>
      </c>
      <c r="TN74" s="2">
        <v>2460</v>
      </c>
      <c r="TO74" s="2">
        <v>2370</v>
      </c>
      <c r="TP74" s="2">
        <v>5640</v>
      </c>
      <c r="TQ74" s="2">
        <v>3330</v>
      </c>
      <c r="TR74" s="2">
        <v>8330</v>
      </c>
      <c r="TS74" s="2">
        <v>13650</v>
      </c>
      <c r="TT74" s="2">
        <v>3330</v>
      </c>
      <c r="TU74" s="2">
        <v>6660</v>
      </c>
      <c r="TV74" s="2">
        <v>1230</v>
      </c>
      <c r="TW74" s="2">
        <v>7440</v>
      </c>
      <c r="TX74" s="2">
        <v>1230</v>
      </c>
      <c r="TY74" s="2">
        <v>31770</v>
      </c>
      <c r="TZ74" s="2"/>
      <c r="UA74" s="2">
        <v>39977.33</v>
      </c>
      <c r="UB74" s="2">
        <v>9319.7999999999993</v>
      </c>
      <c r="UC74" s="2">
        <v>5430</v>
      </c>
      <c r="UD74" s="2">
        <v>3060</v>
      </c>
      <c r="UE74" s="2">
        <v>3630</v>
      </c>
      <c r="UF74" s="2"/>
      <c r="UG74" s="2"/>
      <c r="UH74" s="2"/>
      <c r="UI74" s="2">
        <v>4890</v>
      </c>
      <c r="UJ74" s="2">
        <v>12210</v>
      </c>
      <c r="UK74" s="2"/>
      <c r="UL74" s="2">
        <v>15720</v>
      </c>
      <c r="UM74" s="2">
        <v>13890</v>
      </c>
      <c r="UN74" s="2"/>
      <c r="UO74" s="2">
        <v>12893.67</v>
      </c>
      <c r="UP74" s="2"/>
      <c r="UQ74" s="2">
        <v>11568.3</v>
      </c>
      <c r="UR74" s="2"/>
      <c r="US74" s="2">
        <v>27330</v>
      </c>
      <c r="UT74" s="2"/>
      <c r="UU74" s="2"/>
      <c r="UV74" s="2">
        <v>20070</v>
      </c>
      <c r="UW74" s="2"/>
      <c r="UX74" s="2">
        <v>9840</v>
      </c>
      <c r="UY74" s="2"/>
      <c r="UZ74" s="2">
        <v>16500</v>
      </c>
      <c r="VA74" s="2">
        <v>7500</v>
      </c>
      <c r="VB74" s="2">
        <v>5220</v>
      </c>
      <c r="VC74" s="2">
        <v>12240</v>
      </c>
      <c r="VD74" s="2"/>
      <c r="VE74" s="2">
        <v>5150</v>
      </c>
      <c r="VF74" s="2">
        <v>2910</v>
      </c>
      <c r="VG74" s="2">
        <v>2475</v>
      </c>
      <c r="VH74" s="2">
        <v>15825</v>
      </c>
      <c r="VI74" s="2">
        <v>5250</v>
      </c>
      <c r="VJ74" s="2"/>
      <c r="VK74" s="2"/>
      <c r="VL74" s="2">
        <v>19620</v>
      </c>
      <c r="VM74" s="2"/>
      <c r="VN74" s="2">
        <v>13260</v>
      </c>
      <c r="VO74" s="2"/>
      <c r="VP74" s="2"/>
      <c r="VQ74" s="2">
        <v>22320</v>
      </c>
      <c r="VR74" s="2">
        <v>15990</v>
      </c>
      <c r="VS74" s="2"/>
      <c r="VT74" s="2"/>
      <c r="VU74" s="2"/>
      <c r="VV74" s="2">
        <v>27630</v>
      </c>
      <c r="VW74" s="2"/>
      <c r="VX74" s="2">
        <v>150</v>
      </c>
      <c r="VY74" s="2"/>
      <c r="VZ74" s="2">
        <v>13260</v>
      </c>
      <c r="WA74" s="2">
        <v>8621903.0600000005</v>
      </c>
      <c r="WB74" s="2">
        <v>18570</v>
      </c>
      <c r="WC74" s="2">
        <v>45120</v>
      </c>
      <c r="WD74" s="2"/>
      <c r="WE74" s="2"/>
      <c r="WF74" s="2">
        <v>1842.52</v>
      </c>
      <c r="WG74" s="2">
        <v>8310</v>
      </c>
      <c r="WH74" s="2">
        <v>38730</v>
      </c>
      <c r="WI74" s="2">
        <v>8610</v>
      </c>
      <c r="WJ74" s="2">
        <v>16590</v>
      </c>
      <c r="WK74" s="2"/>
      <c r="WL74" s="2">
        <v>343151.92</v>
      </c>
      <c r="WM74" s="2">
        <v>8310</v>
      </c>
      <c r="WN74" s="2">
        <v>8655</v>
      </c>
      <c r="WO74" s="2">
        <v>23070</v>
      </c>
      <c r="WP74" s="2">
        <v>1842.52</v>
      </c>
      <c r="WQ74" s="2"/>
      <c r="WR74" s="2"/>
      <c r="WS74" s="2"/>
      <c r="WT74" s="2">
        <v>17220</v>
      </c>
      <c r="WU74" s="2">
        <v>26220</v>
      </c>
      <c r="WV74" s="2"/>
      <c r="WW74" s="2">
        <v>38000</v>
      </c>
      <c r="WX74" s="2"/>
      <c r="WY74" s="2"/>
      <c r="WZ74" s="2"/>
      <c r="XA74" s="2"/>
      <c r="XB74" s="2"/>
      <c r="XC74" s="2">
        <v>13020</v>
      </c>
      <c r="XD74" s="2">
        <v>15780</v>
      </c>
      <c r="XE74" s="2"/>
      <c r="XF74" s="2">
        <v>15120</v>
      </c>
      <c r="XG74" s="2"/>
      <c r="XH74" s="2"/>
      <c r="XI74" s="2">
        <v>8040</v>
      </c>
      <c r="XJ74" s="2">
        <v>5730</v>
      </c>
      <c r="XK74" s="2">
        <v>28230</v>
      </c>
      <c r="XL74" s="2">
        <v>10220</v>
      </c>
      <c r="XM74" s="2">
        <v>2580</v>
      </c>
      <c r="XN74" s="2">
        <v>6390</v>
      </c>
      <c r="XO74" s="2"/>
      <c r="XP74" s="2">
        <v>8220</v>
      </c>
      <c r="XQ74" s="2">
        <v>13170</v>
      </c>
      <c r="XR74" s="2">
        <v>10320</v>
      </c>
      <c r="XS74" s="2"/>
      <c r="XT74" s="2"/>
      <c r="XU74" s="2">
        <v>11160</v>
      </c>
      <c r="XV74" s="2">
        <v>3270</v>
      </c>
      <c r="XW74" s="2">
        <v>2790</v>
      </c>
      <c r="XX74" s="2">
        <v>6390</v>
      </c>
      <c r="XY74" s="2"/>
      <c r="XZ74" s="2">
        <v>12030</v>
      </c>
      <c r="YA74" s="2">
        <v>390</v>
      </c>
      <c r="YB74" s="2"/>
      <c r="YC74" s="2"/>
      <c r="YD74" s="2">
        <v>4770</v>
      </c>
      <c r="YE74" s="2">
        <v>27450</v>
      </c>
      <c r="YF74" s="2">
        <v>4970</v>
      </c>
      <c r="YG74" s="2">
        <v>18530</v>
      </c>
      <c r="YH74" s="2"/>
      <c r="YI74" s="2">
        <v>4610</v>
      </c>
      <c r="YJ74" s="2"/>
      <c r="YK74" s="2">
        <v>2550</v>
      </c>
      <c r="YL74" s="2">
        <v>3570</v>
      </c>
      <c r="YM74" s="2">
        <v>11180</v>
      </c>
      <c r="YN74" s="2">
        <v>18691.13</v>
      </c>
      <c r="YO74" s="2"/>
      <c r="YP74" s="2">
        <v>4020</v>
      </c>
      <c r="YQ74" s="2">
        <v>10560</v>
      </c>
      <c r="YR74" s="2"/>
      <c r="YS74" s="2">
        <v>6300</v>
      </c>
      <c r="YT74" s="2">
        <v>5800</v>
      </c>
      <c r="YU74" s="2">
        <v>14020</v>
      </c>
      <c r="YV74" s="2"/>
      <c r="YW74" s="2">
        <v>1350</v>
      </c>
      <c r="YX74" s="2">
        <v>10590</v>
      </c>
      <c r="YY74" s="2">
        <v>22500</v>
      </c>
      <c r="YZ74" s="2"/>
      <c r="ZA74" s="2"/>
      <c r="ZB74" s="2"/>
      <c r="ZC74" s="2">
        <v>30120</v>
      </c>
      <c r="ZD74" s="2">
        <v>1965</v>
      </c>
      <c r="ZE74" s="2">
        <v>7380</v>
      </c>
      <c r="ZF74" s="2">
        <v>3690</v>
      </c>
      <c r="ZG74" s="2">
        <v>2730</v>
      </c>
      <c r="ZH74" s="2">
        <v>2794.64</v>
      </c>
      <c r="ZI74" s="2">
        <v>4590</v>
      </c>
      <c r="ZJ74" s="2">
        <v>7980</v>
      </c>
      <c r="ZK74" s="2">
        <v>17167.59</v>
      </c>
      <c r="ZL74" s="2">
        <v>2793558.71</v>
      </c>
      <c r="ZM74" s="2"/>
      <c r="ZN74" s="2"/>
      <c r="ZO74" s="2">
        <v>38540</v>
      </c>
      <c r="ZP74" s="2">
        <v>18360</v>
      </c>
      <c r="ZQ74" s="2"/>
      <c r="ZR74" s="2">
        <v>28140</v>
      </c>
      <c r="ZS74" s="2">
        <v>36600</v>
      </c>
      <c r="ZT74" s="2">
        <v>11700</v>
      </c>
      <c r="ZU74" s="2">
        <v>53460</v>
      </c>
      <c r="ZV74" s="2">
        <v>21900</v>
      </c>
      <c r="ZW74" s="2"/>
      <c r="ZX74" s="2"/>
      <c r="ZY74" s="2"/>
      <c r="ZZ74" s="2"/>
      <c r="AAA74" s="2">
        <v>5610</v>
      </c>
      <c r="AAB74" s="2"/>
      <c r="AAC74" s="2">
        <v>1650</v>
      </c>
      <c r="AAD74" s="2">
        <v>12960</v>
      </c>
      <c r="AAE74" s="2">
        <v>4230</v>
      </c>
      <c r="AAF74" s="2">
        <v>12480</v>
      </c>
      <c r="AAG74" s="2">
        <v>15450</v>
      </c>
      <c r="AAH74" s="2">
        <v>1414765.38</v>
      </c>
      <c r="AAI74" s="2"/>
      <c r="AAJ74" s="2"/>
      <c r="AAK74" s="2"/>
      <c r="AAL74" s="2"/>
      <c r="AAM74" s="2"/>
      <c r="AAN74" s="2">
        <v>5790</v>
      </c>
      <c r="AAO74" s="2">
        <v>49860</v>
      </c>
      <c r="AAP74" s="2">
        <v>9300</v>
      </c>
      <c r="AAQ74" s="2">
        <v>8910</v>
      </c>
      <c r="AAR74" s="2">
        <v>5520</v>
      </c>
      <c r="AAS74" s="2"/>
      <c r="AAT74" s="2"/>
      <c r="AAU74" s="2"/>
      <c r="AAV74" s="2"/>
      <c r="AAW74" s="2"/>
      <c r="AAX74" s="2">
        <v>1510</v>
      </c>
      <c r="AAY74" s="2"/>
      <c r="AAZ74" s="2">
        <v>27540</v>
      </c>
      <c r="ABA74" s="2">
        <v>73069.25</v>
      </c>
      <c r="ABB74" s="2"/>
      <c r="ABC74" s="2"/>
      <c r="ABD74" s="2">
        <v>2610</v>
      </c>
      <c r="ABE74" s="2">
        <v>6960</v>
      </c>
      <c r="ABF74" s="2"/>
      <c r="ABG74" s="2">
        <v>3030</v>
      </c>
      <c r="ABH74" s="2"/>
      <c r="ABI74" s="2">
        <v>623333.22</v>
      </c>
      <c r="ABJ74" s="2">
        <v>2910</v>
      </c>
      <c r="ABK74" s="2"/>
      <c r="ABL74" s="2"/>
      <c r="ABM74" s="2">
        <v>5720</v>
      </c>
      <c r="ABN74" s="2">
        <v>5010</v>
      </c>
      <c r="ABO74" s="2">
        <v>7290</v>
      </c>
      <c r="ABP74" s="2"/>
      <c r="ABQ74" s="2"/>
      <c r="ABR74" s="2"/>
      <c r="ABS74" s="2"/>
      <c r="ABT74" s="2"/>
      <c r="ABU74" s="2"/>
      <c r="ABV74" s="2"/>
      <c r="ABW74" s="2"/>
      <c r="ABX74" s="2">
        <v>11516.62</v>
      </c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>
        <v>515</v>
      </c>
      <c r="ACL74" s="2"/>
      <c r="ACM74" s="2"/>
      <c r="ACN74" s="2"/>
      <c r="ACO74" s="2"/>
      <c r="ACP74" s="2"/>
      <c r="ACQ74" s="2">
        <v>23100</v>
      </c>
      <c r="ACR74" s="2">
        <v>6570</v>
      </c>
      <c r="ACS74" s="2"/>
      <c r="ACT74" s="2"/>
      <c r="ACU74" s="2"/>
      <c r="ACV74" s="2"/>
      <c r="ACW74" s="2">
        <v>445</v>
      </c>
      <c r="ACX74" s="2"/>
      <c r="ACY74" s="2"/>
      <c r="ACZ74" s="2"/>
      <c r="ADA74" s="2"/>
      <c r="ADB74" s="2"/>
      <c r="ADC74" s="2"/>
      <c r="ADD74" s="2"/>
      <c r="ADE74" s="2"/>
      <c r="ADF74" s="2">
        <v>46020</v>
      </c>
      <c r="ADG74" s="2">
        <v>13800</v>
      </c>
      <c r="ADH74" s="2">
        <v>2670</v>
      </c>
      <c r="ADI74" s="2"/>
      <c r="ADJ74" s="2"/>
      <c r="ADK74" s="2"/>
      <c r="ADL74" s="2"/>
      <c r="ADM74" s="2"/>
      <c r="ADN74" s="2"/>
      <c r="ADO74" s="2">
        <v>2923554.3</v>
      </c>
      <c r="ADP74" s="2">
        <v>22860</v>
      </c>
      <c r="ADQ74" s="2">
        <v>33300</v>
      </c>
      <c r="ADR74" s="2"/>
      <c r="ADS74" s="2">
        <v>37200</v>
      </c>
      <c r="ADT74" s="2">
        <v>750</v>
      </c>
      <c r="ADU74" s="2">
        <v>4860</v>
      </c>
      <c r="ADV74" s="2">
        <v>3060</v>
      </c>
      <c r="ADW74" s="2"/>
      <c r="ADX74" s="2"/>
      <c r="ADY74" s="2">
        <v>40077.5</v>
      </c>
      <c r="ADZ74" s="2">
        <v>3500</v>
      </c>
      <c r="AEA74" s="2">
        <v>16830</v>
      </c>
      <c r="AEB74" s="2">
        <v>5310</v>
      </c>
      <c r="AEC74" s="2"/>
      <c r="AED74" s="2"/>
      <c r="AEE74" s="2">
        <v>3140</v>
      </c>
      <c r="AEF74" s="2">
        <v>11820</v>
      </c>
      <c r="AEG74" s="2"/>
      <c r="AEH74" s="2"/>
      <c r="AEI74" s="2"/>
      <c r="AEJ74" s="2"/>
      <c r="AEK74" s="2">
        <v>5970</v>
      </c>
      <c r="AEL74" s="2">
        <v>41820</v>
      </c>
      <c r="AEM74" s="2">
        <v>3240</v>
      </c>
      <c r="AEN74" s="2"/>
      <c r="AEO74" s="2">
        <v>10920</v>
      </c>
      <c r="AEP74" s="2">
        <v>134400</v>
      </c>
      <c r="AEQ74" s="2"/>
      <c r="AER74" s="2">
        <v>4890</v>
      </c>
      <c r="AES74" s="2">
        <v>28410</v>
      </c>
      <c r="AET74" s="2"/>
      <c r="AEU74" s="2"/>
      <c r="AEV74" s="2"/>
      <c r="AEW74" s="2"/>
      <c r="AEX74" s="2"/>
      <c r="AEY74" s="2"/>
      <c r="AEZ74" s="2"/>
      <c r="AFA74" s="2"/>
      <c r="AFB74" s="2"/>
      <c r="AFC74" s="2">
        <v>27915</v>
      </c>
      <c r="AFD74" s="2">
        <v>16800</v>
      </c>
      <c r="AFE74" s="2"/>
      <c r="AFF74" s="2"/>
      <c r="AFG74" s="2"/>
      <c r="AFH74" s="2">
        <v>2340</v>
      </c>
      <c r="AFI74" s="2">
        <v>4390</v>
      </c>
      <c r="AFJ74" s="2">
        <v>4180</v>
      </c>
      <c r="AFK74" s="2"/>
      <c r="AFL74" s="2">
        <v>4380</v>
      </c>
      <c r="AFM74" s="2">
        <v>14220</v>
      </c>
      <c r="AFN74" s="2">
        <v>2755</v>
      </c>
      <c r="AFO74" s="2"/>
      <c r="AFP74" s="2"/>
      <c r="AFQ74" s="2"/>
      <c r="AFR74" s="2"/>
      <c r="AFS74" s="2"/>
      <c r="AFT74" s="2">
        <v>2490</v>
      </c>
      <c r="AFU74" s="2"/>
      <c r="AFV74" s="2"/>
      <c r="AFW74" s="2"/>
      <c r="AFX74" s="2"/>
      <c r="AFY74" s="2">
        <v>43420</v>
      </c>
      <c r="AFZ74" s="2"/>
      <c r="AGA74" s="2"/>
      <c r="AGB74" s="2">
        <v>2150</v>
      </c>
      <c r="AGC74" s="2"/>
      <c r="AGD74" s="2">
        <v>8280</v>
      </c>
      <c r="AGE74" s="2"/>
      <c r="AGF74" s="2"/>
      <c r="AGG74" s="2"/>
      <c r="AGH74" s="2">
        <v>2190</v>
      </c>
      <c r="AGI74" s="2">
        <v>100800</v>
      </c>
      <c r="AGJ74" s="2">
        <v>1710</v>
      </c>
      <c r="AGK74" s="2">
        <v>2130</v>
      </c>
      <c r="AGL74" s="2">
        <v>16080</v>
      </c>
      <c r="AGM74" s="2">
        <v>18778531.02</v>
      </c>
      <c r="AGN74" s="2">
        <v>25170</v>
      </c>
      <c r="AGO74" s="2">
        <v>1680</v>
      </c>
      <c r="AGP74" s="2">
        <v>5040</v>
      </c>
      <c r="AGQ74" s="2">
        <v>5291285.5999999996</v>
      </c>
      <c r="AGR74" s="2"/>
      <c r="AGS74" s="2">
        <v>5220</v>
      </c>
      <c r="AGT74" s="2">
        <v>8790</v>
      </c>
      <c r="AGU74" s="2">
        <v>31800</v>
      </c>
      <c r="AGV74" s="2">
        <v>8820</v>
      </c>
      <c r="AGW74" s="2"/>
      <c r="AGX74" s="2">
        <v>10860</v>
      </c>
      <c r="AGY74" s="2">
        <v>10015</v>
      </c>
      <c r="AGZ74" s="2">
        <v>330</v>
      </c>
      <c r="AHA74" s="2"/>
      <c r="AHB74" s="2"/>
      <c r="AHC74" s="2"/>
      <c r="AHD74" s="2">
        <v>11949.6</v>
      </c>
      <c r="AHE74" s="2"/>
      <c r="AHF74" s="2"/>
      <c r="AHG74" s="2">
        <v>345</v>
      </c>
      <c r="AHH74" s="2">
        <v>18070</v>
      </c>
      <c r="AHI74" s="2">
        <v>55</v>
      </c>
      <c r="AHJ74" s="2">
        <v>2959.8</v>
      </c>
      <c r="AHK74" s="2">
        <v>6480</v>
      </c>
      <c r="AHL74" s="2">
        <v>56030</v>
      </c>
      <c r="AHM74" s="2">
        <v>7790</v>
      </c>
      <c r="AHN74" s="2"/>
      <c r="AHO74" s="2">
        <v>5690</v>
      </c>
      <c r="AHP74" s="2">
        <v>3360</v>
      </c>
      <c r="AHQ74" s="2">
        <v>2790</v>
      </c>
      <c r="AHR74" s="2">
        <v>15480</v>
      </c>
      <c r="AHS74" s="2"/>
      <c r="AHT74" s="2">
        <f t="shared" si="31"/>
        <v>62290200.439999998</v>
      </c>
    </row>
    <row r="75" spans="1:904">
      <c r="A75" s="34" t="s">
        <v>2002</v>
      </c>
      <c r="B75" s="34" t="s">
        <v>2044</v>
      </c>
      <c r="C75" s="1" t="s">
        <v>2045</v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>
        <v>17160</v>
      </c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>
        <v>6210</v>
      </c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>
        <v>4110</v>
      </c>
      <c r="EX75" s="2"/>
      <c r="EY75" s="2"/>
      <c r="EZ75" s="2"/>
      <c r="FA75" s="2"/>
      <c r="FB75" s="2">
        <v>1510</v>
      </c>
      <c r="FC75" s="2"/>
      <c r="FD75" s="2"/>
      <c r="FE75" s="2"/>
      <c r="FF75" s="2"/>
      <c r="FG75" s="2"/>
      <c r="FH75" s="2"/>
      <c r="FI75" s="2">
        <v>810</v>
      </c>
      <c r="FJ75" s="2"/>
      <c r="FK75" s="2"/>
      <c r="FL75" s="2"/>
      <c r="FM75" s="2"/>
      <c r="FN75" s="2">
        <v>7520</v>
      </c>
      <c r="FO75" s="2"/>
      <c r="FP75" s="2"/>
      <c r="FQ75" s="2">
        <v>13907.47</v>
      </c>
      <c r="FR75" s="2">
        <v>7560</v>
      </c>
      <c r="FS75" s="2"/>
      <c r="FT75" s="2"/>
      <c r="FU75" s="2"/>
      <c r="FV75" s="2">
        <v>2010</v>
      </c>
      <c r="FW75" s="2"/>
      <c r="FX75" s="2"/>
      <c r="FY75" s="2"/>
      <c r="FZ75" s="2"/>
      <c r="GA75" s="2">
        <v>11520</v>
      </c>
      <c r="GB75" s="2"/>
      <c r="GC75" s="2"/>
      <c r="GD75" s="2"/>
      <c r="GE75" s="2">
        <v>5430</v>
      </c>
      <c r="GF75" s="2">
        <v>115</v>
      </c>
      <c r="GG75" s="2"/>
      <c r="GH75" s="2"/>
      <c r="GI75" s="2">
        <v>525</v>
      </c>
      <c r="GJ75" s="2"/>
      <c r="GK75" s="2"/>
      <c r="GL75" s="2"/>
      <c r="GM75" s="2"/>
      <c r="GN75" s="2"/>
      <c r="GO75" s="2"/>
      <c r="GP75" s="2"/>
      <c r="GQ75" s="2">
        <v>7945</v>
      </c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>
        <v>989860.06</v>
      </c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>
        <v>6600</v>
      </c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>
        <v>2203.75</v>
      </c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>
        <v>168600</v>
      </c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>
        <v>5</v>
      </c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>
        <v>4991.25</v>
      </c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>
        <v>346.8</v>
      </c>
      <c r="LV75" s="2"/>
      <c r="LW75" s="2">
        <v>2420</v>
      </c>
      <c r="LX75" s="2">
        <v>13360</v>
      </c>
      <c r="LY75" s="2"/>
      <c r="LZ75" s="2"/>
      <c r="MA75" s="2"/>
      <c r="MB75" s="2"/>
      <c r="MC75" s="2"/>
      <c r="MD75" s="2"/>
      <c r="ME75" s="2"/>
      <c r="MF75" s="2"/>
      <c r="MG75" s="2">
        <v>7200</v>
      </c>
      <c r="MH75" s="2"/>
      <c r="MI75" s="2"/>
      <c r="MJ75" s="2"/>
      <c r="MK75" s="2"/>
      <c r="ML75" s="2">
        <v>105.8</v>
      </c>
      <c r="MM75" s="2"/>
      <c r="MN75" s="2">
        <v>577.5</v>
      </c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>
        <v>77500</v>
      </c>
      <c r="NN75" s="2"/>
      <c r="NO75" s="2"/>
      <c r="NP75" s="2">
        <v>5289.67</v>
      </c>
      <c r="NQ75" s="2"/>
      <c r="NR75" s="2"/>
      <c r="NS75" s="2"/>
      <c r="NT75" s="2"/>
      <c r="NU75" s="2"/>
      <c r="NV75" s="2"/>
      <c r="NW75" s="2">
        <v>1115</v>
      </c>
      <c r="NX75" s="2"/>
      <c r="NY75" s="2"/>
      <c r="NZ75" s="2"/>
      <c r="OA75" s="2"/>
      <c r="OB75" s="2">
        <v>6793.75</v>
      </c>
      <c r="OC75" s="2"/>
      <c r="OD75" s="2">
        <v>13220</v>
      </c>
      <c r="OE75" s="2">
        <v>18754.5</v>
      </c>
      <c r="OF75" s="2"/>
      <c r="OG75" s="2"/>
      <c r="OH75" s="2"/>
      <c r="OI75" s="2"/>
      <c r="OJ75" s="2"/>
      <c r="OK75" s="2"/>
      <c r="OL75" s="2"/>
      <c r="OM75" s="2"/>
      <c r="ON75" s="2"/>
      <c r="OO75" s="2">
        <v>1719.84</v>
      </c>
      <c r="OP75" s="2"/>
      <c r="OQ75" s="2"/>
      <c r="OR75" s="2"/>
      <c r="OS75" s="2">
        <v>14325</v>
      </c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>
        <v>1530</v>
      </c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>
        <v>3930</v>
      </c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>
        <v>7000</v>
      </c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>
        <v>4525</v>
      </c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>
        <v>8570</v>
      </c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>
        <v>7580</v>
      </c>
      <c r="UB75" s="2">
        <v>1249.2</v>
      </c>
      <c r="UC75" s="2"/>
      <c r="UD75" s="2"/>
      <c r="UE75" s="2"/>
      <c r="UF75" s="2"/>
      <c r="UG75" s="2"/>
      <c r="UH75" s="2"/>
      <c r="UI75" s="2"/>
      <c r="UJ75" s="2"/>
      <c r="UK75" s="2">
        <v>5071.7700000000004</v>
      </c>
      <c r="UL75" s="2">
        <v>2741.25</v>
      </c>
      <c r="UM75" s="2"/>
      <c r="UN75" s="2"/>
      <c r="UO75" s="2"/>
      <c r="UP75" s="2">
        <v>14670</v>
      </c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>
        <v>150</v>
      </c>
      <c r="VH75" s="2"/>
      <c r="VI75" s="2"/>
      <c r="VJ75" s="2"/>
      <c r="VK75" s="2"/>
      <c r="VL75" s="2"/>
      <c r="VM75" s="2">
        <v>2203.75</v>
      </c>
      <c r="VN75" s="2">
        <v>3270</v>
      </c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>
        <v>147000</v>
      </c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>
        <v>79960</v>
      </c>
      <c r="ZM75" s="2"/>
      <c r="ZN75" s="2"/>
      <c r="ZO75" s="2"/>
      <c r="ZP75" s="2"/>
      <c r="ZQ75" s="2"/>
      <c r="ZR75" s="2"/>
      <c r="ZS75" s="2"/>
      <c r="ZT75" s="2"/>
      <c r="ZU75" s="2">
        <v>30</v>
      </c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>
        <v>1026.8</v>
      </c>
      <c r="AAV75" s="2"/>
      <c r="AAW75" s="2">
        <v>22170</v>
      </c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>
        <v>4260</v>
      </c>
      <c r="ABS75" s="2">
        <v>3300</v>
      </c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>
        <v>21000</v>
      </c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>
        <v>38730</v>
      </c>
      <c r="AEA75" s="2"/>
      <c r="AEB75" s="2"/>
      <c r="AEC75" s="2"/>
      <c r="AED75" s="2"/>
      <c r="AEE75" s="2"/>
      <c r="AEF75" s="2"/>
      <c r="AEG75" s="2"/>
      <c r="AEH75" s="2"/>
      <c r="AEI75" s="2"/>
      <c r="AEJ75" s="2">
        <v>25670</v>
      </c>
      <c r="AEK75" s="2"/>
      <c r="AEL75" s="2"/>
      <c r="AEM75" s="2"/>
      <c r="AEN75" s="2"/>
      <c r="AEO75" s="2">
        <v>44660</v>
      </c>
      <c r="AEP75" s="2">
        <v>59400</v>
      </c>
      <c r="AEQ75" s="2"/>
      <c r="AER75" s="2"/>
      <c r="AES75" s="2"/>
      <c r="AET75" s="2"/>
      <c r="AEU75" s="2">
        <v>2741.25</v>
      </c>
      <c r="AEV75" s="2"/>
      <c r="AEW75" s="2"/>
      <c r="AEX75" s="2"/>
      <c r="AEY75" s="2"/>
      <c r="AEZ75" s="2"/>
      <c r="AFA75" s="2">
        <v>3030.4</v>
      </c>
      <c r="AFB75" s="2"/>
      <c r="AFC75" s="2"/>
      <c r="AFD75" s="2">
        <v>6270</v>
      </c>
      <c r="AFE75" s="2"/>
      <c r="AFF75" s="2"/>
      <c r="AFG75" s="2"/>
      <c r="AFH75" s="2"/>
      <c r="AFI75" s="2"/>
      <c r="AFJ75" s="2"/>
      <c r="AFK75" s="2"/>
      <c r="AFL75" s="2"/>
      <c r="AFM75" s="2"/>
      <c r="AFN75" s="2">
        <v>1335</v>
      </c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>
        <v>5430</v>
      </c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>
        <v>833571.43</v>
      </c>
      <c r="AGN75" s="2"/>
      <c r="AGO75" s="2"/>
      <c r="AGP75" s="2">
        <v>6450</v>
      </c>
      <c r="AGQ75" s="2">
        <v>99150</v>
      </c>
      <c r="AGR75" s="2"/>
      <c r="AGS75" s="2"/>
      <c r="AGT75" s="2"/>
      <c r="AGU75" s="2"/>
      <c r="AGV75" s="2"/>
      <c r="AGW75" s="2">
        <v>42250</v>
      </c>
      <c r="AGX75" s="2"/>
      <c r="AGY75" s="2"/>
      <c r="AGZ75" s="2">
        <v>2500</v>
      </c>
      <c r="AHA75" s="2">
        <v>8400</v>
      </c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>
        <f t="shared" si="31"/>
        <v>2942146.24</v>
      </c>
    </row>
    <row r="76" spans="1:904">
      <c r="A76" s="34" t="s">
        <v>2002</v>
      </c>
      <c r="B76" s="34" t="s">
        <v>2046</v>
      </c>
      <c r="C76" s="1" t="s">
        <v>2047</v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>
        <v>2053.6</v>
      </c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>
        <v>16245.6</v>
      </c>
      <c r="GI76" s="2"/>
      <c r="GJ76" s="2">
        <v>27713.31</v>
      </c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>
        <v>14283.6</v>
      </c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>
        <v>17648.400000000001</v>
      </c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>
        <v>2053.6</v>
      </c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>
        <v>2053.6</v>
      </c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>
        <v>2053.6</v>
      </c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>
        <v>7001.2</v>
      </c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>
        <v>2410.4</v>
      </c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>
        <v>395467.2</v>
      </c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>
        <f t="shared" si="31"/>
        <v>488984.11000000004</v>
      </c>
    </row>
    <row r="77" spans="1:904">
      <c r="A77" s="34" t="s">
        <v>2002</v>
      </c>
      <c r="B77" s="34" t="s">
        <v>2048</v>
      </c>
      <c r="C77" s="1" t="s">
        <v>2049</v>
      </c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>
        <v>0</v>
      </c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>
        <v>3080.4</v>
      </c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>
        <v>7563.6</v>
      </c>
      <c r="ACS77" s="2"/>
      <c r="ACT77" s="2"/>
      <c r="ACU77" s="2"/>
      <c r="ACV77" s="2">
        <v>7282.4</v>
      </c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>
        <v>6959.2</v>
      </c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>
        <v>240000</v>
      </c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>
        <f t="shared" si="31"/>
        <v>264885.59999999998</v>
      </c>
    </row>
    <row r="78" spans="1:904">
      <c r="A78" s="34" t="s">
        <v>2002</v>
      </c>
      <c r="B78" s="34" t="s">
        <v>2050</v>
      </c>
      <c r="C78" s="1" t="s">
        <v>2051</v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>
        <v>43140</v>
      </c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>
        <v>2490</v>
      </c>
      <c r="BJ78" s="2">
        <v>12000</v>
      </c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>
        <v>5910</v>
      </c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>
        <v>8930</v>
      </c>
      <c r="CU78" s="2"/>
      <c r="CV78" s="2"/>
      <c r="CW78" s="2"/>
      <c r="CX78" s="2"/>
      <c r="CY78" s="2">
        <v>3000</v>
      </c>
      <c r="CZ78" s="2"/>
      <c r="DA78" s="2"/>
      <c r="DB78" s="2">
        <v>8610</v>
      </c>
      <c r="DC78" s="2"/>
      <c r="DD78" s="2"/>
      <c r="DE78" s="2"/>
      <c r="DF78" s="2"/>
      <c r="DG78" s="2"/>
      <c r="DH78" s="2"/>
      <c r="DI78" s="2"/>
      <c r="DJ78" s="2"/>
      <c r="DK78" s="2">
        <v>384407.74</v>
      </c>
      <c r="DL78" s="2"/>
      <c r="DM78" s="2"/>
      <c r="DN78" s="2"/>
      <c r="DO78" s="2"/>
      <c r="DP78" s="2"/>
      <c r="DQ78" s="2"/>
      <c r="DR78" s="2"/>
      <c r="DS78" s="2"/>
      <c r="DT78" s="2">
        <v>2160</v>
      </c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>
        <v>80284</v>
      </c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>
        <v>4903.2299999999996</v>
      </c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>
        <v>46880</v>
      </c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>
        <v>56340</v>
      </c>
      <c r="GF78" s="2">
        <v>990</v>
      </c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>
        <v>24766.36</v>
      </c>
      <c r="GR78" s="2"/>
      <c r="GS78" s="2"/>
      <c r="GT78" s="2"/>
      <c r="GU78" s="2"/>
      <c r="GV78" s="2"/>
      <c r="GW78" s="2"/>
      <c r="GX78" s="2"/>
      <c r="GY78" s="2">
        <v>835</v>
      </c>
      <c r="GZ78" s="2"/>
      <c r="HA78" s="2"/>
      <c r="HB78" s="2"/>
      <c r="HC78" s="2">
        <v>16410</v>
      </c>
      <c r="HD78" s="2">
        <v>7500</v>
      </c>
      <c r="HE78" s="2"/>
      <c r="HF78" s="2"/>
      <c r="HG78" s="2"/>
      <c r="HH78" s="2"/>
      <c r="HI78" s="2"/>
      <c r="HJ78" s="2"/>
      <c r="HK78" s="2">
        <v>2800</v>
      </c>
      <c r="HL78" s="2"/>
      <c r="HM78" s="2"/>
      <c r="HN78" s="2"/>
      <c r="HO78" s="2"/>
      <c r="HP78" s="2"/>
      <c r="HQ78" s="2"/>
      <c r="HR78" s="2"/>
      <c r="HS78" s="2"/>
      <c r="HT78" s="2">
        <v>2850</v>
      </c>
      <c r="HU78" s="2"/>
      <c r="HV78" s="2"/>
      <c r="HW78" s="2"/>
      <c r="HX78" s="2">
        <v>225</v>
      </c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>
        <v>6270</v>
      </c>
      <c r="IK78" s="2"/>
      <c r="IL78" s="2"/>
      <c r="IM78" s="2"/>
      <c r="IN78" s="2"/>
      <c r="IO78" s="2"/>
      <c r="IP78" s="2"/>
      <c r="IQ78" s="2"/>
      <c r="IR78" s="2"/>
      <c r="IS78" s="2">
        <v>137135</v>
      </c>
      <c r="IT78" s="2">
        <v>4350</v>
      </c>
      <c r="IU78" s="2"/>
      <c r="IV78" s="2"/>
      <c r="IW78" s="2"/>
      <c r="IX78" s="2"/>
      <c r="IY78" s="2"/>
      <c r="IZ78" s="2"/>
      <c r="JA78" s="2"/>
      <c r="JB78" s="2">
        <v>1875</v>
      </c>
      <c r="JC78" s="2"/>
      <c r="JD78" s="2"/>
      <c r="JE78" s="2"/>
      <c r="JF78" s="2">
        <v>25370</v>
      </c>
      <c r="JG78" s="2"/>
      <c r="JH78" s="2"/>
      <c r="JI78" s="2"/>
      <c r="JJ78" s="2"/>
      <c r="JK78" s="2">
        <v>24240</v>
      </c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>
        <v>4500</v>
      </c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>
        <v>65200</v>
      </c>
      <c r="LH78" s="2">
        <v>22560</v>
      </c>
      <c r="LI78" s="2">
        <v>7950</v>
      </c>
      <c r="LJ78" s="2"/>
      <c r="LK78" s="2"/>
      <c r="LL78" s="2"/>
      <c r="LM78" s="2"/>
      <c r="LN78" s="2"/>
      <c r="LO78" s="2"/>
      <c r="LP78" s="2"/>
      <c r="LQ78" s="2"/>
      <c r="LR78" s="2">
        <v>32000</v>
      </c>
      <c r="LS78" s="2"/>
      <c r="LT78" s="2"/>
      <c r="LU78" s="2">
        <v>25372.74</v>
      </c>
      <c r="LV78" s="2"/>
      <c r="LW78" s="2">
        <v>13233.33</v>
      </c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>
        <v>26918.22</v>
      </c>
      <c r="MT78" s="2"/>
      <c r="MU78" s="2"/>
      <c r="MV78" s="2"/>
      <c r="MW78" s="2"/>
      <c r="MX78" s="2"/>
      <c r="MY78" s="2"/>
      <c r="MZ78" s="2">
        <v>4500</v>
      </c>
      <c r="NA78" s="2"/>
      <c r="NB78" s="2"/>
      <c r="NC78" s="2"/>
      <c r="ND78" s="2">
        <v>169032.9</v>
      </c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>
        <v>23030</v>
      </c>
      <c r="NQ78" s="2"/>
      <c r="NR78" s="2"/>
      <c r="NS78" s="2"/>
      <c r="NT78" s="2"/>
      <c r="NU78" s="2"/>
      <c r="NV78" s="2"/>
      <c r="NW78" s="2">
        <v>19345</v>
      </c>
      <c r="NX78" s="2">
        <v>20125</v>
      </c>
      <c r="NY78" s="2"/>
      <c r="NZ78" s="2"/>
      <c r="OA78" s="2"/>
      <c r="OB78" s="2"/>
      <c r="OC78" s="2"/>
      <c r="OD78" s="2">
        <v>109062.26</v>
      </c>
      <c r="OE78" s="2"/>
      <c r="OF78" s="2"/>
      <c r="OG78" s="2"/>
      <c r="OH78" s="2"/>
      <c r="OI78" s="2"/>
      <c r="OJ78" s="2"/>
      <c r="OK78" s="2"/>
      <c r="OL78" s="2"/>
      <c r="OM78" s="2">
        <v>30755</v>
      </c>
      <c r="ON78" s="2">
        <v>3000</v>
      </c>
      <c r="OO78" s="2"/>
      <c r="OP78" s="2">
        <v>8340</v>
      </c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>
        <v>12000</v>
      </c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>
        <v>46122</v>
      </c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>
        <v>7225.88</v>
      </c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>
        <v>41490</v>
      </c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>
        <v>90035</v>
      </c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>
        <v>7590</v>
      </c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>
        <v>4500</v>
      </c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>
        <v>40000</v>
      </c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>
        <v>4500</v>
      </c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>
        <v>7140</v>
      </c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>
        <v>220210</v>
      </c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>
        <v>32130</v>
      </c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>
        <v>51390</v>
      </c>
      <c r="YF78" s="2"/>
      <c r="YG78" s="2"/>
      <c r="YH78" s="2"/>
      <c r="YI78" s="2">
        <v>10660</v>
      </c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>
        <v>49620</v>
      </c>
      <c r="YW78" s="2"/>
      <c r="YX78" s="2"/>
      <c r="YY78" s="2"/>
      <c r="YZ78" s="2"/>
      <c r="ZA78" s="2"/>
      <c r="ZB78" s="2"/>
      <c r="ZC78" s="2">
        <v>73150</v>
      </c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>
        <v>238462.56</v>
      </c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>
        <v>23970</v>
      </c>
      <c r="ABJ78" s="2"/>
      <c r="ABK78" s="2">
        <v>4500</v>
      </c>
      <c r="ABL78" s="2"/>
      <c r="ABM78" s="2"/>
      <c r="ABN78" s="2"/>
      <c r="ABO78" s="2">
        <v>34849.040000000001</v>
      </c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>
        <v>20310</v>
      </c>
      <c r="ADG78" s="2">
        <v>41455</v>
      </c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>
        <v>9480</v>
      </c>
      <c r="ADT78" s="2"/>
      <c r="ADU78" s="2"/>
      <c r="ADV78" s="2"/>
      <c r="ADW78" s="2"/>
      <c r="ADX78" s="2"/>
      <c r="ADY78" s="2">
        <v>164056.46</v>
      </c>
      <c r="ADZ78" s="2">
        <v>6000</v>
      </c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>
        <v>40820</v>
      </c>
      <c r="AFD78" s="2">
        <v>23730</v>
      </c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>
        <v>17411.43</v>
      </c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>
        <v>169865</v>
      </c>
      <c r="AGN78" s="2">
        <v>18900</v>
      </c>
      <c r="AGO78" s="2"/>
      <c r="AGP78" s="2"/>
      <c r="AGQ78" s="2"/>
      <c r="AGR78" s="2"/>
      <c r="AGS78" s="2"/>
      <c r="AGT78" s="2"/>
      <c r="AGU78" s="2">
        <v>74430</v>
      </c>
      <c r="AGV78" s="2">
        <v>160490</v>
      </c>
      <c r="AGW78" s="2">
        <v>3000</v>
      </c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>
        <f t="shared" si="31"/>
        <v>3249088.1500000004</v>
      </c>
    </row>
    <row r="79" spans="1:904">
      <c r="A79" s="34" t="s">
        <v>2002</v>
      </c>
      <c r="B79" s="34" t="s">
        <v>2052</v>
      </c>
      <c r="C79" s="1" t="s">
        <v>2053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>
        <v>9630</v>
      </c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>
        <v>245</v>
      </c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>
        <v>10650</v>
      </c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>
        <v>1475</v>
      </c>
      <c r="GR79" s="2"/>
      <c r="GS79" s="2"/>
      <c r="GT79" s="2"/>
      <c r="GU79" s="2"/>
      <c r="GV79" s="2"/>
      <c r="GW79" s="2"/>
      <c r="GX79" s="2"/>
      <c r="GY79" s="2">
        <v>4775</v>
      </c>
      <c r="GZ79" s="2"/>
      <c r="HA79" s="2"/>
      <c r="HB79" s="2"/>
      <c r="HC79" s="2">
        <v>870</v>
      </c>
      <c r="HD79" s="2"/>
      <c r="HE79" s="2"/>
      <c r="HF79" s="2"/>
      <c r="HG79" s="2"/>
      <c r="HH79" s="2"/>
      <c r="HI79" s="2"/>
      <c r="HJ79" s="2"/>
      <c r="HK79" s="2">
        <v>1200</v>
      </c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>
        <v>1290</v>
      </c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>
        <v>9677.42</v>
      </c>
      <c r="LI79" s="2"/>
      <c r="LJ79" s="2"/>
      <c r="LK79" s="2"/>
      <c r="LL79" s="2"/>
      <c r="LM79" s="2"/>
      <c r="LN79" s="2"/>
      <c r="LO79" s="2"/>
      <c r="LP79" s="2"/>
      <c r="LQ79" s="2"/>
      <c r="LR79" s="2">
        <v>12000</v>
      </c>
      <c r="LS79" s="2"/>
      <c r="LT79" s="2"/>
      <c r="LU79" s="2">
        <v>16915.16</v>
      </c>
      <c r="LV79" s="2"/>
      <c r="LW79" s="2">
        <v>4430</v>
      </c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>
        <v>14920</v>
      </c>
      <c r="OK79" s="2"/>
      <c r="OL79" s="2"/>
      <c r="OM79" s="2"/>
      <c r="ON79" s="2">
        <v>75118</v>
      </c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>
        <v>590</v>
      </c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>
        <v>10860</v>
      </c>
      <c r="SM79" s="2"/>
      <c r="SN79" s="2"/>
      <c r="SO79" s="2"/>
      <c r="SP79" s="2"/>
      <c r="SQ79" s="2"/>
      <c r="SR79" s="2"/>
      <c r="SS79" s="2"/>
      <c r="ST79" s="2"/>
      <c r="SU79" s="2">
        <v>12000</v>
      </c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>
        <v>55000</v>
      </c>
      <c r="XC79" s="2"/>
      <c r="XD79" s="2"/>
      <c r="XE79" s="2"/>
      <c r="XF79" s="2"/>
      <c r="XG79" s="2"/>
      <c r="XH79" s="2">
        <v>3630</v>
      </c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>
        <v>61970</v>
      </c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>
        <v>295</v>
      </c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>
        <v>4000</v>
      </c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>
        <v>51345</v>
      </c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>
        <v>0</v>
      </c>
      <c r="AGD79" s="2"/>
      <c r="AGE79" s="2"/>
      <c r="AGF79" s="2"/>
      <c r="AGG79" s="2"/>
      <c r="AGH79" s="2"/>
      <c r="AGI79" s="2"/>
      <c r="AGJ79" s="2"/>
      <c r="AGK79" s="2"/>
      <c r="AGL79" s="2"/>
      <c r="AGM79" s="2">
        <v>176250</v>
      </c>
      <c r="AGN79" s="2"/>
      <c r="AGO79" s="2"/>
      <c r="AGP79" s="2"/>
      <c r="AGQ79" s="2"/>
      <c r="AGR79" s="2"/>
      <c r="AGS79" s="2"/>
      <c r="AGT79" s="2"/>
      <c r="AGU79" s="2"/>
      <c r="AGV79" s="2">
        <v>3500</v>
      </c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>
        <f t="shared" si="31"/>
        <v>542635.58000000007</v>
      </c>
    </row>
    <row r="80" spans="1:904">
      <c r="A80" s="34" t="s">
        <v>2002</v>
      </c>
      <c r="B80" s="34" t="s">
        <v>2054</v>
      </c>
      <c r="C80" s="1" t="s">
        <v>2055</v>
      </c>
      <c r="D80" s="2">
        <v>5806255.4900000002</v>
      </c>
      <c r="E80" s="2">
        <v>134400</v>
      </c>
      <c r="F80" s="2"/>
      <c r="G80" s="2">
        <v>115400</v>
      </c>
      <c r="H80" s="2">
        <v>651500</v>
      </c>
      <c r="I80" s="2">
        <v>67200</v>
      </c>
      <c r="J80" s="2">
        <v>178200</v>
      </c>
      <c r="K80" s="2"/>
      <c r="L80" s="2"/>
      <c r="M80" s="2"/>
      <c r="N80" s="2"/>
      <c r="O80" s="2">
        <v>100800</v>
      </c>
      <c r="P80" s="2"/>
      <c r="Q80" s="2">
        <v>893900</v>
      </c>
      <c r="R80" s="2">
        <v>294600</v>
      </c>
      <c r="S80" s="2"/>
      <c r="T80" s="2">
        <v>227400</v>
      </c>
      <c r="U80" s="2"/>
      <c r="V80" s="2">
        <v>4594398.3099999996</v>
      </c>
      <c r="W80" s="2"/>
      <c r="X80" s="2">
        <v>134400</v>
      </c>
      <c r="Y80" s="2"/>
      <c r="Z80" s="2">
        <v>437200</v>
      </c>
      <c r="AA80" s="2">
        <v>134400</v>
      </c>
      <c r="AB80" s="2"/>
      <c r="AC80" s="2">
        <v>1156338.1399999999</v>
      </c>
      <c r="AD80" s="2">
        <v>134400</v>
      </c>
      <c r="AE80" s="2"/>
      <c r="AF80" s="2">
        <v>1032504.09</v>
      </c>
      <c r="AG80" s="2">
        <v>415600</v>
      </c>
      <c r="AH80" s="2">
        <v>746500</v>
      </c>
      <c r="AI80" s="2">
        <v>328200</v>
      </c>
      <c r="AJ80" s="2"/>
      <c r="AK80" s="2"/>
      <c r="AL80" s="2">
        <v>134400</v>
      </c>
      <c r="AM80" s="2">
        <v>331600</v>
      </c>
      <c r="AN80" s="2">
        <v>85680</v>
      </c>
      <c r="AO80" s="2"/>
      <c r="AP80" s="2">
        <v>126600</v>
      </c>
      <c r="AQ80" s="2">
        <v>239400</v>
      </c>
      <c r="AR80" s="2">
        <v>134400</v>
      </c>
      <c r="AS80" s="2">
        <v>67200</v>
      </c>
      <c r="AT80" s="2"/>
      <c r="AU80" s="2">
        <v>33600</v>
      </c>
      <c r="AV80" s="2"/>
      <c r="AW80" s="2">
        <v>100800</v>
      </c>
      <c r="AX80" s="2"/>
      <c r="AY80" s="2"/>
      <c r="AZ80" s="2"/>
      <c r="BA80" s="2">
        <v>134400</v>
      </c>
      <c r="BB80" s="2">
        <v>67200</v>
      </c>
      <c r="BC80" s="2"/>
      <c r="BD80" s="2"/>
      <c r="BE80" s="2"/>
      <c r="BF80" s="2"/>
      <c r="BG80" s="2"/>
      <c r="BH80" s="2"/>
      <c r="BI80" s="2">
        <v>2207971.9300000002</v>
      </c>
      <c r="BJ80" s="2">
        <v>918000</v>
      </c>
      <c r="BK80" s="2">
        <v>193800</v>
      </c>
      <c r="BL80" s="2">
        <v>364022.58</v>
      </c>
      <c r="BM80" s="2">
        <v>95200</v>
      </c>
      <c r="BN80" s="2">
        <v>93000</v>
      </c>
      <c r="BO80" s="2">
        <v>193800</v>
      </c>
      <c r="BP80" s="2"/>
      <c r="BQ80" s="2"/>
      <c r="BR80" s="2">
        <v>2930400</v>
      </c>
      <c r="BS80" s="2">
        <v>541251.31999999995</v>
      </c>
      <c r="BT80" s="2">
        <v>126600</v>
      </c>
      <c r="BU80" s="2">
        <v>405600</v>
      </c>
      <c r="BV80" s="2">
        <v>219600</v>
      </c>
      <c r="BW80" s="2"/>
      <c r="BX80" s="2"/>
      <c r="BY80" s="2"/>
      <c r="BZ80" s="2">
        <v>640141.93999999994</v>
      </c>
      <c r="CA80" s="2"/>
      <c r="CB80" s="2">
        <v>134400</v>
      </c>
      <c r="CC80" s="2"/>
      <c r="CD80" s="2"/>
      <c r="CE80" s="2">
        <v>1496</v>
      </c>
      <c r="CF80" s="2"/>
      <c r="CG80" s="2">
        <v>5482027.1799999997</v>
      </c>
      <c r="CH80" s="2">
        <v>227400</v>
      </c>
      <c r="CI80" s="2">
        <v>485000</v>
      </c>
      <c r="CJ80" s="2">
        <v>67200</v>
      </c>
      <c r="CK80" s="2">
        <v>33600</v>
      </c>
      <c r="CL80" s="2">
        <v>93000</v>
      </c>
      <c r="CM80" s="2">
        <v>126560</v>
      </c>
      <c r="CN80" s="2">
        <v>269129.03000000003</v>
      </c>
      <c r="CO80" s="2">
        <v>132635.70000000001</v>
      </c>
      <c r="CP80" s="2">
        <v>212341.94</v>
      </c>
      <c r="CQ80" s="2">
        <v>163186.67000000001</v>
      </c>
      <c r="CR80" s="2">
        <v>219600</v>
      </c>
      <c r="CS80" s="2">
        <v>67200</v>
      </c>
      <c r="CT80" s="2">
        <v>1914520</v>
      </c>
      <c r="CU80" s="2"/>
      <c r="CV80" s="2"/>
      <c r="CW80" s="2">
        <v>4229.92</v>
      </c>
      <c r="CX80" s="2"/>
      <c r="CY80" s="2">
        <v>89600</v>
      </c>
      <c r="CZ80" s="2">
        <v>227400</v>
      </c>
      <c r="DA80" s="2">
        <v>100800</v>
      </c>
      <c r="DB80" s="2">
        <v>1740226.67</v>
      </c>
      <c r="DC80" s="2">
        <v>1459514.09</v>
      </c>
      <c r="DD80" s="2">
        <v>100800</v>
      </c>
      <c r="DE80" s="2">
        <v>72564.52</v>
      </c>
      <c r="DF80" s="2">
        <v>126600</v>
      </c>
      <c r="DG80" s="2">
        <v>100800</v>
      </c>
      <c r="DH80" s="2">
        <v>100800</v>
      </c>
      <c r="DI80" s="2"/>
      <c r="DJ80" s="2"/>
      <c r="DK80" s="2">
        <v>6801197.2000000002</v>
      </c>
      <c r="DL80" s="2">
        <v>100800</v>
      </c>
      <c r="DM80" s="2">
        <v>440170.97</v>
      </c>
      <c r="DN80" s="2">
        <v>210419.35</v>
      </c>
      <c r="DO80" s="2">
        <v>303600</v>
      </c>
      <c r="DP80" s="2">
        <v>126600</v>
      </c>
      <c r="DQ80" s="2">
        <v>302400</v>
      </c>
      <c r="DR80" s="2">
        <v>33600</v>
      </c>
      <c r="DS80" s="2">
        <v>219600</v>
      </c>
      <c r="DT80" s="2">
        <v>1885735.06</v>
      </c>
      <c r="DU80" s="2"/>
      <c r="DV80" s="2">
        <v>445045.16</v>
      </c>
      <c r="DW80" s="2">
        <v>371453.33</v>
      </c>
      <c r="DX80" s="2">
        <v>67200</v>
      </c>
      <c r="DY80" s="2"/>
      <c r="DZ80" s="2">
        <v>100800</v>
      </c>
      <c r="EA80" s="2">
        <v>93000</v>
      </c>
      <c r="EB80" s="2">
        <v>100800</v>
      </c>
      <c r="EC80" s="2"/>
      <c r="ED80" s="2">
        <v>280329.03000000003</v>
      </c>
      <c r="EE80" s="2">
        <v>2079355.58</v>
      </c>
      <c r="EF80" s="2">
        <v>1309600</v>
      </c>
      <c r="EG80" s="2">
        <v>144660.65</v>
      </c>
      <c r="EH80" s="2">
        <v>67200</v>
      </c>
      <c r="EI80" s="2">
        <v>215870.97</v>
      </c>
      <c r="EJ80" s="2">
        <v>100225.81</v>
      </c>
      <c r="EK80" s="2">
        <v>294600</v>
      </c>
      <c r="EL80" s="2"/>
      <c r="EM80" s="2">
        <v>190253.33</v>
      </c>
      <c r="EN80" s="2">
        <v>3445175.93</v>
      </c>
      <c r="EO80" s="2"/>
      <c r="EP80" s="2">
        <v>93000</v>
      </c>
      <c r="EQ80" s="2">
        <v>378600</v>
      </c>
      <c r="ER80" s="2"/>
      <c r="ES80" s="2">
        <v>390.42</v>
      </c>
      <c r="ET80" s="2">
        <v>252600</v>
      </c>
      <c r="EU80" s="2">
        <v>14819.07</v>
      </c>
      <c r="EV80" s="2"/>
      <c r="EW80" s="2"/>
      <c r="EX80" s="2">
        <v>33600</v>
      </c>
      <c r="EY80" s="2">
        <v>126600</v>
      </c>
      <c r="EZ80" s="2">
        <v>240822.58</v>
      </c>
      <c r="FA80" s="2">
        <v>261000</v>
      </c>
      <c r="FB80" s="2">
        <v>170167.74</v>
      </c>
      <c r="FC80" s="2"/>
      <c r="FD80" s="2">
        <v>39200</v>
      </c>
      <c r="FE80" s="2">
        <v>67200</v>
      </c>
      <c r="FF80" s="2">
        <v>126600</v>
      </c>
      <c r="FG80" s="2">
        <v>33600</v>
      </c>
      <c r="FH80" s="2">
        <v>222600</v>
      </c>
      <c r="FI80" s="2"/>
      <c r="FJ80" s="2">
        <v>186900</v>
      </c>
      <c r="FK80" s="2"/>
      <c r="FL80" s="2"/>
      <c r="FM80" s="2"/>
      <c r="FN80" s="2"/>
      <c r="FO80" s="2"/>
      <c r="FP80" s="2"/>
      <c r="FQ80" s="2"/>
      <c r="FR80" s="2"/>
      <c r="FS80" s="2">
        <v>196746.67</v>
      </c>
      <c r="FT80" s="2">
        <v>50400</v>
      </c>
      <c r="FU80" s="2">
        <v>457870.97</v>
      </c>
      <c r="FV80" s="2">
        <v>263638.71000000002</v>
      </c>
      <c r="FW80" s="2">
        <v>168000</v>
      </c>
      <c r="FX80" s="2">
        <v>168690.32</v>
      </c>
      <c r="FY80" s="2">
        <v>230013.33</v>
      </c>
      <c r="FZ80" s="2">
        <v>343751.6</v>
      </c>
      <c r="GA80" s="2">
        <v>168000</v>
      </c>
      <c r="GB80" s="2">
        <v>250880</v>
      </c>
      <c r="GC80" s="2">
        <v>180300</v>
      </c>
      <c r="GD80" s="2">
        <v>33600</v>
      </c>
      <c r="GE80" s="2">
        <v>2547635.4900000002</v>
      </c>
      <c r="GF80" s="2">
        <v>93000</v>
      </c>
      <c r="GG80" s="2"/>
      <c r="GH80" s="2">
        <v>284297.64</v>
      </c>
      <c r="GI80" s="2">
        <v>193800</v>
      </c>
      <c r="GJ80" s="2">
        <v>200690</v>
      </c>
      <c r="GK80" s="2"/>
      <c r="GL80" s="2">
        <v>396632.26</v>
      </c>
      <c r="GM80" s="2">
        <v>137319.64000000001</v>
      </c>
      <c r="GN80" s="2">
        <v>33600</v>
      </c>
      <c r="GO80" s="2">
        <v>28000</v>
      </c>
      <c r="GP80" s="2"/>
      <c r="GQ80" s="2">
        <v>696815.45</v>
      </c>
      <c r="GR80" s="2"/>
      <c r="GS80" s="2">
        <v>33600</v>
      </c>
      <c r="GT80" s="2"/>
      <c r="GU80" s="2"/>
      <c r="GV80" s="2"/>
      <c r="GW80" s="2">
        <v>126600</v>
      </c>
      <c r="GX80" s="2">
        <v>576800</v>
      </c>
      <c r="GY80" s="2"/>
      <c r="GZ80" s="2"/>
      <c r="HA80" s="2">
        <v>193800</v>
      </c>
      <c r="HB80" s="2">
        <v>258800</v>
      </c>
      <c r="HC80" s="2">
        <v>4627096.67</v>
      </c>
      <c r="HD80" s="2"/>
      <c r="HE80" s="2"/>
      <c r="HF80" s="2">
        <v>543653.32999999996</v>
      </c>
      <c r="HG80" s="2">
        <v>294600</v>
      </c>
      <c r="HH80" s="2">
        <v>891716.13</v>
      </c>
      <c r="HI80" s="2">
        <v>67200</v>
      </c>
      <c r="HJ80" s="2"/>
      <c r="HK80" s="2"/>
      <c r="HL80" s="2">
        <v>506400</v>
      </c>
      <c r="HM80" s="2">
        <v>331600</v>
      </c>
      <c r="HN80" s="2">
        <v>425400</v>
      </c>
      <c r="HO80" s="2"/>
      <c r="HP80" s="2">
        <v>269477.42</v>
      </c>
      <c r="HQ80" s="2"/>
      <c r="HR80" s="2"/>
      <c r="HS80" s="2">
        <v>2988276.99</v>
      </c>
      <c r="HT80" s="2"/>
      <c r="HU80" s="2">
        <v>160200</v>
      </c>
      <c r="HV80" s="2">
        <v>126600</v>
      </c>
      <c r="HW80" s="2">
        <v>84000</v>
      </c>
      <c r="HX80" s="2">
        <v>160200</v>
      </c>
      <c r="HY80" s="2">
        <v>280000</v>
      </c>
      <c r="HZ80" s="2"/>
      <c r="IA80" s="2">
        <v>93000</v>
      </c>
      <c r="IB80" s="2">
        <v>816900</v>
      </c>
      <c r="IC80" s="2"/>
      <c r="ID80" s="2">
        <v>754099.99</v>
      </c>
      <c r="IE80" s="2">
        <v>33600</v>
      </c>
      <c r="IF80" s="2"/>
      <c r="IG80" s="2">
        <v>550200</v>
      </c>
      <c r="IH80" s="2">
        <v>134400</v>
      </c>
      <c r="II80" s="2"/>
      <c r="IJ80" s="2">
        <v>1017069.68</v>
      </c>
      <c r="IK80" s="2">
        <v>178400</v>
      </c>
      <c r="IL80" s="2">
        <v>193800</v>
      </c>
      <c r="IM80" s="2">
        <v>21347.54</v>
      </c>
      <c r="IN80" s="2"/>
      <c r="IO80" s="2">
        <v>67200</v>
      </c>
      <c r="IP80" s="2">
        <v>33600</v>
      </c>
      <c r="IQ80" s="2">
        <v>100800</v>
      </c>
      <c r="IR80" s="2">
        <v>67200</v>
      </c>
      <c r="IS80" s="2">
        <v>3795045.16</v>
      </c>
      <c r="IT80" s="2"/>
      <c r="IU80" s="2"/>
      <c r="IV80" s="2">
        <v>239955.17</v>
      </c>
      <c r="IW80" s="2">
        <v>93000</v>
      </c>
      <c r="IX80" s="2">
        <v>56000</v>
      </c>
      <c r="IY80" s="2">
        <v>83100</v>
      </c>
      <c r="IZ80" s="2">
        <v>67200</v>
      </c>
      <c r="JA80" s="2">
        <v>168000</v>
      </c>
      <c r="JB80" s="2"/>
      <c r="JC80" s="2">
        <v>209909.68</v>
      </c>
      <c r="JD80" s="2"/>
      <c r="JE80" s="2">
        <v>1731017.21</v>
      </c>
      <c r="JF80" s="2">
        <v>744253.33</v>
      </c>
      <c r="JG80" s="2">
        <v>100800</v>
      </c>
      <c r="JH80" s="2"/>
      <c r="JI80" s="2">
        <v>126600</v>
      </c>
      <c r="JJ80" s="2"/>
      <c r="JK80" s="2">
        <v>1645677.43</v>
      </c>
      <c r="JL80" s="2">
        <v>119423</v>
      </c>
      <c r="JM80" s="2">
        <v>107100.6</v>
      </c>
      <c r="JN80" s="2">
        <v>134400</v>
      </c>
      <c r="JO80" s="2">
        <v>118800</v>
      </c>
      <c r="JP80" s="2"/>
      <c r="JQ80" s="2">
        <v>93000</v>
      </c>
      <c r="JR80" s="2">
        <v>2887634.41</v>
      </c>
      <c r="JS80" s="2">
        <v>1174007.74</v>
      </c>
      <c r="JT80" s="2">
        <v>126600</v>
      </c>
      <c r="JU80" s="2"/>
      <c r="JV80" s="2"/>
      <c r="JW80" s="2">
        <v>67200</v>
      </c>
      <c r="JX80" s="2">
        <v>340122.58</v>
      </c>
      <c r="JY80" s="2"/>
      <c r="JZ80" s="2"/>
      <c r="KA80" s="2">
        <v>242000</v>
      </c>
      <c r="KB80" s="2"/>
      <c r="KC80" s="2"/>
      <c r="KD80" s="2"/>
      <c r="KE80" s="2"/>
      <c r="KF80" s="2">
        <v>163122.57999999999</v>
      </c>
      <c r="KG80" s="2"/>
      <c r="KH80" s="2"/>
      <c r="KI80" s="2"/>
      <c r="KJ80" s="2">
        <v>338100</v>
      </c>
      <c r="KK80" s="2">
        <v>375000</v>
      </c>
      <c r="KL80" s="2">
        <v>93000</v>
      </c>
      <c r="KM80" s="2">
        <v>288813.33</v>
      </c>
      <c r="KN80" s="2"/>
      <c r="KO80" s="2"/>
      <c r="KP80" s="2"/>
      <c r="KQ80" s="2">
        <v>1256141.94</v>
      </c>
      <c r="KR80" s="2">
        <v>100800</v>
      </c>
      <c r="KS80" s="2">
        <v>160200</v>
      </c>
      <c r="KT80" s="2">
        <v>267000</v>
      </c>
      <c r="KU80" s="2"/>
      <c r="KV80" s="2"/>
      <c r="KW80" s="2">
        <v>1005306.45</v>
      </c>
      <c r="KX80" s="2">
        <v>253200</v>
      </c>
      <c r="KY80" s="2"/>
      <c r="KZ80" s="2"/>
      <c r="LA80" s="2"/>
      <c r="LB80" s="2">
        <v>78400</v>
      </c>
      <c r="LC80" s="2"/>
      <c r="LD80" s="2"/>
      <c r="LE80" s="2">
        <v>160200</v>
      </c>
      <c r="LF80" s="2"/>
      <c r="LG80" s="2">
        <v>4010890.76</v>
      </c>
      <c r="LH80" s="2">
        <v>1141400</v>
      </c>
      <c r="LI80" s="2">
        <v>2214710.52</v>
      </c>
      <c r="LJ80" s="2"/>
      <c r="LK80" s="2">
        <v>318200</v>
      </c>
      <c r="LL80" s="2">
        <v>168000</v>
      </c>
      <c r="LM80" s="2"/>
      <c r="LN80" s="2"/>
      <c r="LO80" s="2"/>
      <c r="LP80" s="2">
        <v>134400</v>
      </c>
      <c r="LQ80" s="2"/>
      <c r="LR80" s="2">
        <v>1726585.39</v>
      </c>
      <c r="LS80" s="2"/>
      <c r="LT80" s="2">
        <v>67200</v>
      </c>
      <c r="LU80" s="2">
        <v>3427471.61</v>
      </c>
      <c r="LV80" s="2"/>
      <c r="LW80" s="2">
        <v>3358736.55</v>
      </c>
      <c r="LX80" s="2">
        <v>1527219.36</v>
      </c>
      <c r="LY80" s="2">
        <v>245400</v>
      </c>
      <c r="LZ80" s="2">
        <v>127000</v>
      </c>
      <c r="MA80" s="2">
        <v>227400</v>
      </c>
      <c r="MB80" s="2">
        <v>26700</v>
      </c>
      <c r="MC80" s="2">
        <v>286800</v>
      </c>
      <c r="MD80" s="2">
        <v>379800</v>
      </c>
      <c r="ME80" s="2">
        <v>472800</v>
      </c>
      <c r="MF80" s="2">
        <v>160200</v>
      </c>
      <c r="MG80" s="2">
        <v>3619001.08</v>
      </c>
      <c r="MH80" s="2">
        <v>100800</v>
      </c>
      <c r="MI80" s="2"/>
      <c r="MJ80" s="2">
        <v>67200</v>
      </c>
      <c r="MK80" s="2">
        <v>100800</v>
      </c>
      <c r="ML80" s="2">
        <v>100800</v>
      </c>
      <c r="MM80" s="2"/>
      <c r="MN80" s="2">
        <v>137800</v>
      </c>
      <c r="MO80" s="2">
        <v>160200</v>
      </c>
      <c r="MP80" s="2">
        <v>67200</v>
      </c>
      <c r="MQ80" s="2"/>
      <c r="MR80" s="2">
        <v>67200</v>
      </c>
      <c r="MS80" s="2">
        <v>3197661.71</v>
      </c>
      <c r="MT80" s="2"/>
      <c r="MU80" s="2">
        <v>227400</v>
      </c>
      <c r="MV80" s="2"/>
      <c r="MW80" s="2"/>
      <c r="MX80" s="2"/>
      <c r="MY80" s="2">
        <v>69300</v>
      </c>
      <c r="MZ80" s="2">
        <v>261000</v>
      </c>
      <c r="NA80" s="2">
        <v>53400</v>
      </c>
      <c r="NB80" s="2">
        <v>264600</v>
      </c>
      <c r="NC80" s="2">
        <v>93000</v>
      </c>
      <c r="ND80" s="2">
        <v>4948077.0599999996</v>
      </c>
      <c r="NE80" s="2"/>
      <c r="NF80" s="2">
        <v>101360</v>
      </c>
      <c r="NG80" s="2">
        <v>835583.33</v>
      </c>
      <c r="NH80" s="2"/>
      <c r="NI80" s="2"/>
      <c r="NJ80" s="2"/>
      <c r="NK80" s="2">
        <v>768958.06</v>
      </c>
      <c r="NL80" s="2"/>
      <c r="NM80" s="2"/>
      <c r="NN80" s="2"/>
      <c r="NO80" s="2"/>
      <c r="NP80" s="2">
        <v>967570.97</v>
      </c>
      <c r="NQ80" s="2"/>
      <c r="NR80" s="2"/>
      <c r="NS80" s="2"/>
      <c r="NT80" s="2"/>
      <c r="NU80" s="2">
        <v>33600</v>
      </c>
      <c r="NV80" s="2">
        <v>67200</v>
      </c>
      <c r="NW80" s="2">
        <v>2126006.67</v>
      </c>
      <c r="NX80" s="2"/>
      <c r="NY80" s="2"/>
      <c r="NZ80" s="2"/>
      <c r="OA80" s="2"/>
      <c r="OB80" s="2">
        <v>78400</v>
      </c>
      <c r="OC80" s="2">
        <v>22400</v>
      </c>
      <c r="OD80" s="2"/>
      <c r="OE80" s="2">
        <v>1271425.17</v>
      </c>
      <c r="OF80" s="2">
        <v>261000</v>
      </c>
      <c r="OG80" s="2">
        <v>743677.55</v>
      </c>
      <c r="OH80" s="2"/>
      <c r="OI80" s="2">
        <v>193800</v>
      </c>
      <c r="OJ80" s="2">
        <v>56000</v>
      </c>
      <c r="OK80" s="2">
        <v>277200</v>
      </c>
      <c r="OL80" s="2">
        <v>33600</v>
      </c>
      <c r="OM80" s="2">
        <v>3837541.93</v>
      </c>
      <c r="ON80" s="2">
        <v>399741.48</v>
      </c>
      <c r="OO80" s="2">
        <v>910379.31</v>
      </c>
      <c r="OP80" s="2"/>
      <c r="OQ80" s="2">
        <v>253200</v>
      </c>
      <c r="OR80" s="2">
        <v>126600</v>
      </c>
      <c r="OS80" s="2">
        <v>965141.94</v>
      </c>
      <c r="OT80" s="2">
        <v>56000</v>
      </c>
      <c r="OU80" s="2">
        <v>33600</v>
      </c>
      <c r="OV80" s="2">
        <v>93000</v>
      </c>
      <c r="OW80" s="2">
        <v>67200</v>
      </c>
      <c r="OX80" s="2">
        <v>590103.23</v>
      </c>
      <c r="OY80" s="2">
        <v>67200</v>
      </c>
      <c r="OZ80" s="2">
        <v>64129.03</v>
      </c>
      <c r="PA80" s="2">
        <v>64129.03</v>
      </c>
      <c r="PB80" s="2">
        <v>2184043.87</v>
      </c>
      <c r="PC80" s="2"/>
      <c r="PD80" s="2">
        <v>134400</v>
      </c>
      <c r="PE80" s="2">
        <v>100800</v>
      </c>
      <c r="PF80" s="2"/>
      <c r="PG80" s="2"/>
      <c r="PH80" s="2"/>
      <c r="PI80" s="2"/>
      <c r="PJ80" s="2"/>
      <c r="PK80" s="2"/>
      <c r="PL80" s="2">
        <v>49500</v>
      </c>
      <c r="PM80" s="2">
        <v>186000</v>
      </c>
      <c r="PN80" s="2">
        <v>126600</v>
      </c>
      <c r="PO80" s="2">
        <v>270600</v>
      </c>
      <c r="PP80" s="2">
        <v>67200</v>
      </c>
      <c r="PQ80" s="2">
        <v>109053.33</v>
      </c>
      <c r="PR80" s="2"/>
      <c r="PS80" s="2"/>
      <c r="PT80" s="2"/>
      <c r="PU80" s="2">
        <v>197333.4</v>
      </c>
      <c r="PV80" s="2"/>
      <c r="PW80" s="2">
        <v>227400</v>
      </c>
      <c r="PX80" s="2"/>
      <c r="PY80" s="2">
        <v>160200</v>
      </c>
      <c r="PZ80" s="2"/>
      <c r="QA80" s="2"/>
      <c r="QB80" s="2">
        <v>514530.87</v>
      </c>
      <c r="QC80" s="2"/>
      <c r="QD80" s="2"/>
      <c r="QE80" s="2"/>
      <c r="QF80" s="2"/>
      <c r="QG80" s="2"/>
      <c r="QH80" s="2">
        <v>381600</v>
      </c>
      <c r="QI80" s="2">
        <v>253000</v>
      </c>
      <c r="QJ80" s="2"/>
      <c r="QK80" s="2"/>
      <c r="QL80" s="2">
        <v>67200</v>
      </c>
      <c r="QM80" s="2">
        <v>227400</v>
      </c>
      <c r="QN80" s="2">
        <v>673300</v>
      </c>
      <c r="QO80" s="2">
        <v>930412.91</v>
      </c>
      <c r="QP80" s="2"/>
      <c r="QQ80" s="2">
        <v>108850</v>
      </c>
      <c r="QR80" s="2"/>
      <c r="QS80" s="2"/>
      <c r="QT80" s="2"/>
      <c r="QU80" s="2"/>
      <c r="QV80" s="2"/>
      <c r="QW80" s="2"/>
      <c r="QX80" s="2"/>
      <c r="QY80" s="2">
        <v>330300</v>
      </c>
      <c r="QZ80" s="2"/>
      <c r="RA80" s="2"/>
      <c r="RB80" s="2">
        <v>329400</v>
      </c>
      <c r="RC80" s="2"/>
      <c r="RD80" s="2"/>
      <c r="RE80" s="2">
        <v>150300</v>
      </c>
      <c r="RF80" s="2"/>
      <c r="RG80" s="2"/>
      <c r="RH80" s="2">
        <v>312600</v>
      </c>
      <c r="RI80" s="2"/>
      <c r="RJ80" s="2"/>
      <c r="RK80" s="2"/>
      <c r="RL80" s="2"/>
      <c r="RM80" s="2">
        <v>449345.16</v>
      </c>
      <c r="RN80" s="2">
        <v>213400</v>
      </c>
      <c r="RO80" s="2"/>
      <c r="RP80" s="2"/>
      <c r="RQ80" s="2">
        <v>227400</v>
      </c>
      <c r="RR80" s="2"/>
      <c r="RS80" s="2"/>
      <c r="RT80" s="2"/>
      <c r="RU80" s="2"/>
      <c r="RV80" s="2">
        <v>33600</v>
      </c>
      <c r="RW80" s="2">
        <v>160200</v>
      </c>
      <c r="RX80" s="2"/>
      <c r="RY80" s="2"/>
      <c r="RZ80" s="2"/>
      <c r="SA80" s="2">
        <v>1735905.67</v>
      </c>
      <c r="SB80" s="2">
        <v>171356.64</v>
      </c>
      <c r="SC80" s="2">
        <v>213773.33</v>
      </c>
      <c r="SD80" s="2">
        <v>193800</v>
      </c>
      <c r="SE80" s="2">
        <v>33600</v>
      </c>
      <c r="SF80" s="2"/>
      <c r="SG80" s="2">
        <v>134400</v>
      </c>
      <c r="SH80" s="2">
        <v>160200</v>
      </c>
      <c r="SI80" s="2">
        <v>143358.06</v>
      </c>
      <c r="SJ80" s="2">
        <v>100800</v>
      </c>
      <c r="SK80" s="2">
        <v>371173.33</v>
      </c>
      <c r="SL80" s="2"/>
      <c r="SM80" s="2">
        <v>690600</v>
      </c>
      <c r="SN80" s="2">
        <v>33600</v>
      </c>
      <c r="SO80" s="2">
        <v>33600</v>
      </c>
      <c r="SP80" s="2">
        <v>204200</v>
      </c>
      <c r="SQ80" s="2">
        <v>186000</v>
      </c>
      <c r="SR80" s="2">
        <v>33600</v>
      </c>
      <c r="SS80" s="2">
        <v>67200</v>
      </c>
      <c r="ST80" s="2">
        <v>100800</v>
      </c>
      <c r="SU80" s="2">
        <v>1629626.02</v>
      </c>
      <c r="SV80" s="2">
        <v>67200</v>
      </c>
      <c r="SW80" s="2">
        <v>100800</v>
      </c>
      <c r="SX80" s="2">
        <v>33600</v>
      </c>
      <c r="SY80" s="2">
        <v>33600</v>
      </c>
      <c r="SZ80" s="2">
        <v>152400</v>
      </c>
      <c r="TA80" s="2">
        <v>134400</v>
      </c>
      <c r="TB80" s="2">
        <v>258800</v>
      </c>
      <c r="TC80" s="2">
        <v>126600</v>
      </c>
      <c r="TD80" s="2">
        <v>44800</v>
      </c>
      <c r="TE80" s="2">
        <v>33600</v>
      </c>
      <c r="TF80" s="2">
        <v>227400</v>
      </c>
      <c r="TG80" s="2"/>
      <c r="TH80" s="2">
        <v>33600</v>
      </c>
      <c r="TI80" s="2">
        <v>3754865.15</v>
      </c>
      <c r="TJ80" s="2">
        <v>181600</v>
      </c>
      <c r="TK80" s="2">
        <v>67200</v>
      </c>
      <c r="TL80" s="2">
        <v>468300</v>
      </c>
      <c r="TM80" s="2">
        <v>134400</v>
      </c>
      <c r="TN80" s="2">
        <v>126600</v>
      </c>
      <c r="TO80" s="2">
        <v>67200</v>
      </c>
      <c r="TP80" s="2">
        <v>364200</v>
      </c>
      <c r="TQ80" s="2">
        <v>67200</v>
      </c>
      <c r="TR80" s="2">
        <v>126600</v>
      </c>
      <c r="TS80" s="2">
        <v>219600</v>
      </c>
      <c r="TT80" s="2">
        <v>518700</v>
      </c>
      <c r="TU80" s="2">
        <v>5600</v>
      </c>
      <c r="TV80" s="2"/>
      <c r="TW80" s="2">
        <v>50400</v>
      </c>
      <c r="TX80" s="2">
        <v>67200</v>
      </c>
      <c r="TY80" s="2">
        <v>835200</v>
      </c>
      <c r="TZ80" s="2">
        <v>67200</v>
      </c>
      <c r="UA80" s="2">
        <v>1946080</v>
      </c>
      <c r="UB80" s="2">
        <v>199400</v>
      </c>
      <c r="UC80" s="2">
        <v>126600</v>
      </c>
      <c r="UD80" s="2">
        <v>93000</v>
      </c>
      <c r="UE80" s="2">
        <v>725338.71</v>
      </c>
      <c r="UF80" s="2">
        <v>100800</v>
      </c>
      <c r="UG80" s="2">
        <v>33600</v>
      </c>
      <c r="UH80" s="2"/>
      <c r="UI80" s="2">
        <v>126600</v>
      </c>
      <c r="UJ80" s="2">
        <v>1617029.71</v>
      </c>
      <c r="UK80" s="2">
        <v>193800</v>
      </c>
      <c r="UL80" s="2">
        <v>67200</v>
      </c>
      <c r="UM80" s="2">
        <v>160200</v>
      </c>
      <c r="UN80" s="2">
        <v>93000</v>
      </c>
      <c r="UO80" s="2">
        <v>36600</v>
      </c>
      <c r="UP80" s="2">
        <v>5186060.1100000003</v>
      </c>
      <c r="UQ80" s="2">
        <v>193800</v>
      </c>
      <c r="UR80" s="2">
        <v>160200</v>
      </c>
      <c r="US80" s="2">
        <v>1132877.42</v>
      </c>
      <c r="UT80" s="2">
        <v>67200</v>
      </c>
      <c r="UU80" s="2">
        <v>126600</v>
      </c>
      <c r="UV80" s="2">
        <v>446586.67</v>
      </c>
      <c r="UW80" s="2"/>
      <c r="UX80" s="2">
        <v>93000</v>
      </c>
      <c r="UY80" s="2">
        <v>67200</v>
      </c>
      <c r="UZ80" s="2">
        <v>195037.35</v>
      </c>
      <c r="VA80" s="2">
        <v>354000</v>
      </c>
      <c r="VB80" s="2">
        <v>134400</v>
      </c>
      <c r="VC80" s="2">
        <v>186000</v>
      </c>
      <c r="VD80" s="2"/>
      <c r="VE80" s="2">
        <v>93000</v>
      </c>
      <c r="VF80" s="2">
        <v>100800</v>
      </c>
      <c r="VG80" s="2">
        <v>126812.9</v>
      </c>
      <c r="VH80" s="2">
        <v>223388.77</v>
      </c>
      <c r="VI80" s="2">
        <v>67200</v>
      </c>
      <c r="VJ80" s="2">
        <v>33600</v>
      </c>
      <c r="VK80" s="2"/>
      <c r="VL80" s="2">
        <v>2263612.9</v>
      </c>
      <c r="VM80" s="2"/>
      <c r="VN80" s="2">
        <v>879267.74</v>
      </c>
      <c r="VO80" s="2">
        <v>166519.35</v>
      </c>
      <c r="VP80" s="2"/>
      <c r="VQ80" s="2"/>
      <c r="VR80" s="2">
        <v>67200</v>
      </c>
      <c r="VS80" s="2">
        <v>32300</v>
      </c>
      <c r="VT80" s="2">
        <v>158483.6</v>
      </c>
      <c r="VU80" s="2"/>
      <c r="VV80" s="2"/>
      <c r="VW80" s="2"/>
      <c r="VX80" s="2"/>
      <c r="VY80" s="2"/>
      <c r="VZ80" s="2">
        <v>264000</v>
      </c>
      <c r="WA80" s="2"/>
      <c r="WB80" s="2">
        <v>126600</v>
      </c>
      <c r="WC80" s="2"/>
      <c r="WD80" s="2">
        <v>761329.03</v>
      </c>
      <c r="WE80" s="2"/>
      <c r="WF80" s="2"/>
      <c r="WG80" s="2"/>
      <c r="WH80" s="2">
        <v>193800</v>
      </c>
      <c r="WI80" s="2">
        <v>143400</v>
      </c>
      <c r="WJ80" s="2">
        <v>143023.74</v>
      </c>
      <c r="WK80" s="2">
        <v>33600</v>
      </c>
      <c r="WL80" s="2"/>
      <c r="WM80" s="2"/>
      <c r="WN80" s="2">
        <v>387600</v>
      </c>
      <c r="WO80" s="2">
        <v>332480.67</v>
      </c>
      <c r="WP80" s="2">
        <v>160200</v>
      </c>
      <c r="WQ80" s="2"/>
      <c r="WR80" s="2"/>
      <c r="WS80" s="2">
        <v>235200</v>
      </c>
      <c r="WT80" s="2">
        <v>202141.94</v>
      </c>
      <c r="WU80" s="2">
        <v>1187100</v>
      </c>
      <c r="WV80" s="2">
        <v>124400</v>
      </c>
      <c r="WW80" s="2">
        <v>487200</v>
      </c>
      <c r="WX80" s="2"/>
      <c r="WY80" s="2">
        <v>100800</v>
      </c>
      <c r="WZ80" s="2"/>
      <c r="XA80" s="2"/>
      <c r="XB80" s="2">
        <v>67200</v>
      </c>
      <c r="XC80" s="2">
        <v>1050244.95</v>
      </c>
      <c r="XD80" s="2">
        <v>67200</v>
      </c>
      <c r="XE80" s="2"/>
      <c r="XF80" s="2">
        <v>33600</v>
      </c>
      <c r="XG80" s="2"/>
      <c r="XH80" s="2">
        <v>4140567.48</v>
      </c>
      <c r="XI80" s="2">
        <v>109800</v>
      </c>
      <c r="XJ80" s="2">
        <v>197593.55</v>
      </c>
      <c r="XK80" s="2">
        <v>1612885.6</v>
      </c>
      <c r="XL80" s="2">
        <v>126600</v>
      </c>
      <c r="XM80" s="2">
        <v>210800</v>
      </c>
      <c r="XN80" s="2">
        <v>289148.39</v>
      </c>
      <c r="XO80" s="2">
        <v>100800</v>
      </c>
      <c r="XP80" s="2">
        <v>186000</v>
      </c>
      <c r="XQ80" s="2">
        <v>312600</v>
      </c>
      <c r="XR80" s="2">
        <v>160200</v>
      </c>
      <c r="XS80" s="2">
        <v>67200</v>
      </c>
      <c r="XT80" s="2">
        <v>105135.48</v>
      </c>
      <c r="XU80" s="2">
        <v>33600</v>
      </c>
      <c r="XV80" s="2">
        <v>33600</v>
      </c>
      <c r="XW80" s="2">
        <v>100800</v>
      </c>
      <c r="XX80" s="2">
        <v>33600</v>
      </c>
      <c r="XY80" s="2">
        <v>67200</v>
      </c>
      <c r="XZ80" s="2">
        <v>33600</v>
      </c>
      <c r="YA80" s="2">
        <v>93000</v>
      </c>
      <c r="YB80" s="2">
        <v>68825.81</v>
      </c>
      <c r="YC80" s="2">
        <v>50400</v>
      </c>
      <c r="YD80" s="2">
        <v>100800</v>
      </c>
      <c r="YE80" s="2">
        <v>4222458.92</v>
      </c>
      <c r="YF80" s="2">
        <v>19800</v>
      </c>
      <c r="YG80" s="2">
        <v>321845.15999999997</v>
      </c>
      <c r="YH80" s="2">
        <v>167460</v>
      </c>
      <c r="YI80" s="2">
        <v>714459.35</v>
      </c>
      <c r="YJ80" s="2">
        <v>227400</v>
      </c>
      <c r="YK80" s="2">
        <v>230109.68</v>
      </c>
      <c r="YL80" s="2">
        <v>93000</v>
      </c>
      <c r="YM80" s="2">
        <v>320400</v>
      </c>
      <c r="YN80" s="2">
        <v>193800</v>
      </c>
      <c r="YO80" s="2">
        <v>219600</v>
      </c>
      <c r="YP80" s="2">
        <v>33600</v>
      </c>
      <c r="YQ80" s="2">
        <v>93000</v>
      </c>
      <c r="YR80" s="2">
        <v>126600</v>
      </c>
      <c r="YS80" s="2">
        <v>93000</v>
      </c>
      <c r="YT80" s="2">
        <v>67200</v>
      </c>
      <c r="YU80" s="2">
        <v>33600</v>
      </c>
      <c r="YV80" s="2">
        <v>1338206.02</v>
      </c>
      <c r="YW80" s="2">
        <v>126600</v>
      </c>
      <c r="YX80" s="2"/>
      <c r="YY80" s="2">
        <v>118906.67</v>
      </c>
      <c r="YZ80" s="2"/>
      <c r="ZA80" s="2"/>
      <c r="ZB80" s="2"/>
      <c r="ZC80" s="2">
        <v>2387082.04</v>
      </c>
      <c r="ZD80" s="2"/>
      <c r="ZE80" s="2">
        <v>159016.67000000001</v>
      </c>
      <c r="ZF80" s="2">
        <v>67200</v>
      </c>
      <c r="ZG80" s="2">
        <v>67200</v>
      </c>
      <c r="ZH80" s="2">
        <v>126600</v>
      </c>
      <c r="ZI80" s="2">
        <v>100800</v>
      </c>
      <c r="ZJ80" s="2">
        <v>67200</v>
      </c>
      <c r="ZK80" s="2"/>
      <c r="ZL80" s="2"/>
      <c r="ZM80" s="2">
        <v>126600</v>
      </c>
      <c r="ZN80" s="2">
        <v>179539.64</v>
      </c>
      <c r="ZO80" s="2">
        <v>387600</v>
      </c>
      <c r="ZP80" s="2">
        <v>193800</v>
      </c>
      <c r="ZQ80" s="2"/>
      <c r="ZR80" s="2">
        <v>83100</v>
      </c>
      <c r="ZS80" s="2">
        <v>93000</v>
      </c>
      <c r="ZT80" s="2">
        <v>253200</v>
      </c>
      <c r="ZU80" s="2">
        <v>186000</v>
      </c>
      <c r="ZV80" s="2">
        <v>53400</v>
      </c>
      <c r="ZW80" s="2">
        <v>100800</v>
      </c>
      <c r="ZX80" s="2"/>
      <c r="ZY80" s="2">
        <v>67200</v>
      </c>
      <c r="ZZ80" s="2"/>
      <c r="AAA80" s="2">
        <v>93000</v>
      </c>
      <c r="AAB80" s="2"/>
      <c r="AAC80" s="2"/>
      <c r="AAD80" s="2">
        <v>33600</v>
      </c>
      <c r="AAE80" s="2">
        <v>77135.48</v>
      </c>
      <c r="AAF80" s="2">
        <v>33600</v>
      </c>
      <c r="AAG80" s="2">
        <v>33600</v>
      </c>
      <c r="AAH80" s="2"/>
      <c r="AAI80" s="2"/>
      <c r="AAJ80" s="2">
        <v>67200</v>
      </c>
      <c r="AAK80" s="2">
        <v>100800</v>
      </c>
      <c r="AAL80" s="2">
        <v>51981.599999999999</v>
      </c>
      <c r="AAM80" s="2">
        <v>185209.46</v>
      </c>
      <c r="AAN80" s="2">
        <v>67200</v>
      </c>
      <c r="AAO80" s="2">
        <v>5959373.1100000003</v>
      </c>
      <c r="AAP80" s="2"/>
      <c r="AAQ80" s="2"/>
      <c r="AAR80" s="2">
        <v>266600</v>
      </c>
      <c r="AAS80" s="2"/>
      <c r="AAT80" s="2">
        <v>134400</v>
      </c>
      <c r="AAU80" s="2">
        <v>93000</v>
      </c>
      <c r="AAV80" s="2"/>
      <c r="AAW80" s="2"/>
      <c r="AAX80" s="2">
        <v>117600</v>
      </c>
      <c r="AAY80" s="2">
        <v>270000</v>
      </c>
      <c r="AAZ80" s="2">
        <v>1172034.8400000001</v>
      </c>
      <c r="ABA80" s="2">
        <v>1019022.58</v>
      </c>
      <c r="ABB80" s="2">
        <v>78400</v>
      </c>
      <c r="ABC80" s="2"/>
      <c r="ABD80" s="2"/>
      <c r="ABE80" s="2"/>
      <c r="ABF80" s="2"/>
      <c r="ABG80" s="2"/>
      <c r="ABH80" s="2"/>
      <c r="ABI80" s="2"/>
      <c r="ABJ80" s="2"/>
      <c r="ABK80" s="2"/>
      <c r="ABL80" s="2">
        <v>126600</v>
      </c>
      <c r="ABM80" s="2">
        <v>33600</v>
      </c>
      <c r="ABN80" s="2"/>
      <c r="ABO80" s="2">
        <v>1429000</v>
      </c>
      <c r="ABP80" s="2">
        <v>33600</v>
      </c>
      <c r="ABQ80" s="2"/>
      <c r="ABR80" s="2">
        <v>135169.56</v>
      </c>
      <c r="ABS80" s="2">
        <v>210600</v>
      </c>
      <c r="ABT80" s="2">
        <v>134400</v>
      </c>
      <c r="ABU80" s="2">
        <v>100800</v>
      </c>
      <c r="ABV80" s="2">
        <v>134400</v>
      </c>
      <c r="ABW80" s="2">
        <v>44100</v>
      </c>
      <c r="ABX80" s="2">
        <v>1447800</v>
      </c>
      <c r="ABY80" s="2">
        <v>67200</v>
      </c>
      <c r="ABZ80" s="2">
        <v>196000</v>
      </c>
      <c r="ACA80" s="2">
        <v>160200</v>
      </c>
      <c r="ACB80" s="2">
        <v>134400</v>
      </c>
      <c r="ACC80" s="2">
        <v>185546.66</v>
      </c>
      <c r="ACD80" s="2"/>
      <c r="ACE80" s="2">
        <v>100800</v>
      </c>
      <c r="ACF80" s="2">
        <v>33600</v>
      </c>
      <c r="ACG80" s="2"/>
      <c r="ACH80" s="2"/>
      <c r="ACI80" s="2">
        <v>3145013.33</v>
      </c>
      <c r="ACJ80" s="2"/>
      <c r="ACK80" s="2">
        <v>268800</v>
      </c>
      <c r="ACL80" s="2">
        <v>268800</v>
      </c>
      <c r="ACM80" s="2">
        <v>134400</v>
      </c>
      <c r="ACN80" s="2"/>
      <c r="ACO80" s="2"/>
      <c r="ACP80" s="2">
        <v>395400</v>
      </c>
      <c r="ACQ80" s="2"/>
      <c r="ACR80" s="2"/>
      <c r="ACS80" s="2"/>
      <c r="ACT80" s="2"/>
      <c r="ACU80" s="2">
        <v>261000</v>
      </c>
      <c r="ACV80" s="2">
        <v>842372.04</v>
      </c>
      <c r="ACW80" s="2">
        <v>201796.77</v>
      </c>
      <c r="ACX80" s="2"/>
      <c r="ACY80" s="2"/>
      <c r="ACZ80" s="2">
        <v>33600</v>
      </c>
      <c r="ADA80" s="2"/>
      <c r="ADB80" s="2"/>
      <c r="ADC80" s="2">
        <v>67200</v>
      </c>
      <c r="ADD80" s="2">
        <v>67200</v>
      </c>
      <c r="ADE80" s="2">
        <v>100800</v>
      </c>
      <c r="ADF80" s="2">
        <v>1059987.1000000001</v>
      </c>
      <c r="ADG80" s="2">
        <v>742760.48</v>
      </c>
      <c r="ADH80" s="2"/>
      <c r="ADI80" s="2"/>
      <c r="ADJ80" s="2">
        <v>67200</v>
      </c>
      <c r="ADK80" s="2">
        <v>67200</v>
      </c>
      <c r="ADL80" s="2">
        <v>100800</v>
      </c>
      <c r="ADM80" s="2"/>
      <c r="ADN80" s="2">
        <v>100800</v>
      </c>
      <c r="ADO80" s="2"/>
      <c r="ADP80" s="2">
        <v>67200</v>
      </c>
      <c r="ADQ80" s="2">
        <v>7460</v>
      </c>
      <c r="ADR80" s="2"/>
      <c r="ADS80" s="2">
        <v>1080580.6499999999</v>
      </c>
      <c r="ADT80" s="2">
        <v>67200</v>
      </c>
      <c r="ADU80" s="2">
        <v>166320</v>
      </c>
      <c r="ADV80" s="2">
        <v>33600</v>
      </c>
      <c r="ADW80" s="2">
        <v>67200</v>
      </c>
      <c r="ADX80" s="2"/>
      <c r="ADY80" s="2">
        <v>3901358.06</v>
      </c>
      <c r="ADZ80" s="2">
        <v>696200</v>
      </c>
      <c r="AEA80" s="2">
        <v>294600</v>
      </c>
      <c r="AEB80" s="2">
        <v>115300</v>
      </c>
      <c r="AEC80" s="2"/>
      <c r="AED80" s="2"/>
      <c r="AEE80" s="2">
        <v>51122.58</v>
      </c>
      <c r="AEF80" s="2">
        <v>33600</v>
      </c>
      <c r="AEG80" s="2"/>
      <c r="AEH80" s="2">
        <v>126600</v>
      </c>
      <c r="AEI80" s="2"/>
      <c r="AEJ80" s="2">
        <v>145600</v>
      </c>
      <c r="AEK80" s="2">
        <v>93000</v>
      </c>
      <c r="AEL80" s="2"/>
      <c r="AEM80" s="2">
        <v>103680</v>
      </c>
      <c r="AEN80" s="2">
        <v>1410764.52</v>
      </c>
      <c r="AEO80" s="2">
        <v>67200</v>
      </c>
      <c r="AEP80" s="2"/>
      <c r="AEQ80" s="2"/>
      <c r="AER80" s="2"/>
      <c r="AES80" s="2">
        <v>3252145.43</v>
      </c>
      <c r="AET80" s="2"/>
      <c r="AEU80" s="2">
        <v>130500</v>
      </c>
      <c r="AEV80" s="2"/>
      <c r="AEW80" s="2"/>
      <c r="AEX80" s="2">
        <v>675500</v>
      </c>
      <c r="AEY80" s="2"/>
      <c r="AEZ80" s="2">
        <v>168000</v>
      </c>
      <c r="AFA80" s="2"/>
      <c r="AFB80" s="2">
        <v>67200</v>
      </c>
      <c r="AFC80" s="2">
        <v>2955107.33</v>
      </c>
      <c r="AFD80" s="2">
        <v>1704516.98</v>
      </c>
      <c r="AFE80" s="2"/>
      <c r="AFF80" s="2"/>
      <c r="AFG80" s="2">
        <v>354520</v>
      </c>
      <c r="AFH80" s="2">
        <v>29700</v>
      </c>
      <c r="AFI80" s="2"/>
      <c r="AFJ80" s="2">
        <v>160720</v>
      </c>
      <c r="AFK80" s="2"/>
      <c r="AFL80" s="2"/>
      <c r="AFM80" s="2"/>
      <c r="AFN80" s="2"/>
      <c r="AFO80" s="2">
        <v>328200</v>
      </c>
      <c r="AFP80" s="2"/>
      <c r="AFQ80" s="2">
        <v>500800</v>
      </c>
      <c r="AFR80" s="2">
        <v>395400</v>
      </c>
      <c r="AFS80" s="2"/>
      <c r="AFT80" s="2">
        <v>421200</v>
      </c>
      <c r="AFU80" s="2">
        <v>168000</v>
      </c>
      <c r="AFV80" s="2">
        <v>261000</v>
      </c>
      <c r="AFW80" s="2">
        <v>268800</v>
      </c>
      <c r="AFX80" s="2">
        <v>302400</v>
      </c>
      <c r="AFY80" s="2">
        <v>22400</v>
      </c>
      <c r="AFZ80" s="2">
        <v>563400</v>
      </c>
      <c r="AGA80" s="2">
        <v>227400</v>
      </c>
      <c r="AGB80" s="2">
        <v>2821707.96</v>
      </c>
      <c r="AGC80" s="2"/>
      <c r="AGD80" s="2">
        <v>181006.45</v>
      </c>
      <c r="AGE80" s="2">
        <v>33600</v>
      </c>
      <c r="AGF80" s="2">
        <v>373000</v>
      </c>
      <c r="AGG80" s="2"/>
      <c r="AGH80" s="2">
        <v>67200</v>
      </c>
      <c r="AGI80" s="2">
        <v>3210</v>
      </c>
      <c r="AGJ80" s="2">
        <v>67200</v>
      </c>
      <c r="AGK80" s="2">
        <v>193800</v>
      </c>
      <c r="AGL80" s="2">
        <v>67200</v>
      </c>
      <c r="AGM80" s="2"/>
      <c r="AGN80" s="2">
        <v>1467309.68</v>
      </c>
      <c r="AGO80" s="2"/>
      <c r="AGP80" s="2"/>
      <c r="AGQ80" s="2">
        <v>274761.28999999998</v>
      </c>
      <c r="AGR80" s="2"/>
      <c r="AGS80" s="2">
        <v>100800</v>
      </c>
      <c r="AGT80" s="2">
        <v>159600</v>
      </c>
      <c r="AGU80" s="2">
        <v>5890639.1299999999</v>
      </c>
      <c r="AGV80" s="2">
        <v>3512781.3</v>
      </c>
      <c r="AGW80" s="2">
        <v>1016400</v>
      </c>
      <c r="AGX80" s="2">
        <v>847377.8</v>
      </c>
      <c r="AGY80" s="2">
        <v>1044000</v>
      </c>
      <c r="AGZ80" s="2">
        <v>390200</v>
      </c>
      <c r="AHA80" s="2"/>
      <c r="AHB80" s="2">
        <v>253200</v>
      </c>
      <c r="AHC80" s="2"/>
      <c r="AHD80" s="2"/>
      <c r="AHE80" s="2"/>
      <c r="AHF80" s="2">
        <v>437213.33</v>
      </c>
      <c r="AHG80" s="2">
        <v>161500</v>
      </c>
      <c r="AHH80" s="2"/>
      <c r="AHI80" s="2">
        <v>354000</v>
      </c>
      <c r="AHJ80" s="2"/>
      <c r="AHK80" s="2"/>
      <c r="AHL80" s="2">
        <v>2872516.12</v>
      </c>
      <c r="AHM80" s="2">
        <v>126600</v>
      </c>
      <c r="AHN80" s="2">
        <v>235200</v>
      </c>
      <c r="AHO80" s="2"/>
      <c r="AHP80" s="2">
        <v>496200</v>
      </c>
      <c r="AHQ80" s="2">
        <v>322961.28999999998</v>
      </c>
      <c r="AHR80" s="2">
        <v>134400</v>
      </c>
      <c r="AHS80" s="2"/>
      <c r="AHT80" s="2">
        <f t="shared" si="31"/>
        <v>293292706.55000007</v>
      </c>
    </row>
    <row r="81" spans="1:904">
      <c r="A81" s="34" t="s">
        <v>2002</v>
      </c>
      <c r="B81" s="34" t="s">
        <v>2056</v>
      </c>
      <c r="C81" s="1" t="s">
        <v>2057</v>
      </c>
      <c r="D81" s="2">
        <v>85854.84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>
        <v>42000</v>
      </c>
      <c r="W81" s="2"/>
      <c r="X81" s="2"/>
      <c r="Y81" s="2"/>
      <c r="Z81" s="2"/>
      <c r="AA81" s="2"/>
      <c r="AB81" s="2"/>
      <c r="AC81" s="2">
        <v>45387.1</v>
      </c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>
        <v>66951.61</v>
      </c>
      <c r="BJ81" s="2">
        <v>84000</v>
      </c>
      <c r="BK81" s="2"/>
      <c r="BL81" s="2"/>
      <c r="BM81" s="2"/>
      <c r="BN81" s="2"/>
      <c r="BO81" s="2"/>
      <c r="BP81" s="2"/>
      <c r="BQ81" s="2"/>
      <c r="BR81" s="2">
        <v>38500</v>
      </c>
      <c r="BS81" s="2"/>
      <c r="BT81" s="2"/>
      <c r="BU81" s="2"/>
      <c r="BV81" s="2"/>
      <c r="BW81" s="2"/>
      <c r="BX81" s="2"/>
      <c r="BY81" s="2"/>
      <c r="BZ81" s="2">
        <v>71400</v>
      </c>
      <c r="CA81" s="2"/>
      <c r="CB81" s="2"/>
      <c r="CC81" s="2"/>
      <c r="CD81" s="2"/>
      <c r="CE81" s="2"/>
      <c r="CF81" s="2"/>
      <c r="CG81" s="2">
        <v>42000</v>
      </c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>
        <v>42000</v>
      </c>
      <c r="CU81" s="2"/>
      <c r="CV81" s="2"/>
      <c r="CW81" s="2"/>
      <c r="CX81" s="2"/>
      <c r="CY81" s="2"/>
      <c r="CZ81" s="2"/>
      <c r="DA81" s="2"/>
      <c r="DB81" s="2">
        <v>60433.33</v>
      </c>
      <c r="DC81" s="2">
        <v>102000</v>
      </c>
      <c r="DD81" s="2"/>
      <c r="DE81" s="2"/>
      <c r="DF81" s="2"/>
      <c r="DG81" s="2"/>
      <c r="DH81" s="2"/>
      <c r="DI81" s="2"/>
      <c r="DJ81" s="2"/>
      <c r="DK81" s="2">
        <v>77000</v>
      </c>
      <c r="DL81" s="2"/>
      <c r="DM81" s="2"/>
      <c r="DN81" s="2"/>
      <c r="DO81" s="2"/>
      <c r="DP81" s="2"/>
      <c r="DQ81" s="2"/>
      <c r="DR81" s="2"/>
      <c r="DS81" s="2"/>
      <c r="DT81" s="2">
        <v>84000</v>
      </c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>
        <v>102083.33</v>
      </c>
      <c r="EF81" s="2">
        <v>63000</v>
      </c>
      <c r="EG81" s="2"/>
      <c r="EH81" s="2"/>
      <c r="EI81" s="2"/>
      <c r="EJ81" s="2"/>
      <c r="EK81" s="2"/>
      <c r="EL81" s="2"/>
      <c r="EM81" s="2"/>
      <c r="EN81" s="2">
        <v>42338.71</v>
      </c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>
        <v>49000</v>
      </c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>
        <v>63000</v>
      </c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>
        <v>84000</v>
      </c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>
        <v>42000</v>
      </c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>
        <v>63000</v>
      </c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>
        <v>63000</v>
      </c>
      <c r="JF81" s="2">
        <v>21000</v>
      </c>
      <c r="JG81" s="2"/>
      <c r="JH81" s="2"/>
      <c r="JI81" s="2"/>
      <c r="JJ81" s="2"/>
      <c r="JK81" s="2">
        <v>17500</v>
      </c>
      <c r="JL81" s="2"/>
      <c r="JM81" s="2"/>
      <c r="JN81" s="2"/>
      <c r="JO81" s="2"/>
      <c r="JP81" s="2"/>
      <c r="JQ81" s="2"/>
      <c r="JR81" s="2">
        <v>63000</v>
      </c>
      <c r="JS81" s="2">
        <v>84000</v>
      </c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>
        <v>63000</v>
      </c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>
        <v>59500</v>
      </c>
      <c r="LH81" s="2">
        <v>105000</v>
      </c>
      <c r="LI81" s="2"/>
      <c r="LJ81" s="2"/>
      <c r="LK81" s="2"/>
      <c r="LL81" s="2"/>
      <c r="LM81" s="2"/>
      <c r="LN81" s="2"/>
      <c r="LO81" s="2"/>
      <c r="LP81" s="2"/>
      <c r="LQ81" s="2"/>
      <c r="LR81" s="2">
        <v>141241.94</v>
      </c>
      <c r="LS81" s="2"/>
      <c r="LT81" s="2"/>
      <c r="LU81" s="2"/>
      <c r="LV81" s="2"/>
      <c r="LW81" s="2"/>
      <c r="LX81" s="2">
        <v>63000</v>
      </c>
      <c r="LY81" s="2"/>
      <c r="LZ81" s="2"/>
      <c r="MA81" s="2"/>
      <c r="MB81" s="2"/>
      <c r="MC81" s="2"/>
      <c r="MD81" s="2"/>
      <c r="ME81" s="2"/>
      <c r="MF81" s="2"/>
      <c r="MG81" s="2">
        <v>21000</v>
      </c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>
        <v>63000</v>
      </c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>
        <v>42000</v>
      </c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>
        <v>84000</v>
      </c>
      <c r="NQ81" s="2"/>
      <c r="NR81" s="2"/>
      <c r="NS81" s="2"/>
      <c r="NT81" s="2"/>
      <c r="NU81" s="2"/>
      <c r="NV81" s="2"/>
      <c r="NW81" s="2">
        <v>84000</v>
      </c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>
        <v>42000</v>
      </c>
      <c r="ON81" s="2"/>
      <c r="OO81" s="2"/>
      <c r="OP81" s="2"/>
      <c r="OQ81" s="2"/>
      <c r="OR81" s="2"/>
      <c r="OS81" s="2">
        <v>63000</v>
      </c>
      <c r="OT81" s="2"/>
      <c r="OU81" s="2"/>
      <c r="OV81" s="2"/>
      <c r="OW81" s="2"/>
      <c r="OX81" s="2"/>
      <c r="OY81" s="2"/>
      <c r="OZ81" s="2"/>
      <c r="PA81" s="2"/>
      <c r="PB81" s="2">
        <v>21000</v>
      </c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>
        <v>84000</v>
      </c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>
        <v>98000</v>
      </c>
      <c r="SB81" s="2"/>
      <c r="SC81" s="2"/>
      <c r="SD81" s="2"/>
      <c r="SE81" s="2"/>
      <c r="SF81" s="2"/>
      <c r="SG81" s="2"/>
      <c r="SH81" s="2"/>
      <c r="SI81" s="2">
        <v>3500</v>
      </c>
      <c r="SJ81" s="2"/>
      <c r="SK81" s="2"/>
      <c r="SL81" s="2"/>
      <c r="SM81" s="2">
        <v>21000</v>
      </c>
      <c r="SN81" s="2"/>
      <c r="SO81" s="2"/>
      <c r="SP81" s="2"/>
      <c r="SQ81" s="2"/>
      <c r="SR81" s="2"/>
      <c r="SS81" s="2"/>
      <c r="ST81" s="2"/>
      <c r="SU81" s="2">
        <v>24500</v>
      </c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>
        <v>105000</v>
      </c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>
        <v>50400</v>
      </c>
      <c r="TX81" s="2"/>
      <c r="TY81" s="2">
        <v>21000</v>
      </c>
      <c r="TZ81" s="2"/>
      <c r="UA81" s="2">
        <v>81000</v>
      </c>
      <c r="UB81" s="2"/>
      <c r="UC81" s="2"/>
      <c r="UD81" s="2"/>
      <c r="UE81" s="2"/>
      <c r="UF81" s="2"/>
      <c r="UG81" s="2"/>
      <c r="UH81" s="2"/>
      <c r="UI81" s="2"/>
      <c r="UJ81" s="2">
        <v>21000</v>
      </c>
      <c r="UK81" s="2"/>
      <c r="UL81" s="2"/>
      <c r="UM81" s="2"/>
      <c r="UN81" s="2"/>
      <c r="UO81" s="2"/>
      <c r="UP81" s="2">
        <v>105338.71</v>
      </c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>
        <v>0</v>
      </c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>
        <v>21000</v>
      </c>
      <c r="XD81" s="2"/>
      <c r="XE81" s="2"/>
      <c r="XF81" s="2"/>
      <c r="XG81" s="2"/>
      <c r="XH81" s="2">
        <v>109083.33</v>
      </c>
      <c r="XI81" s="2"/>
      <c r="XJ81" s="2"/>
      <c r="XK81" s="2">
        <v>21000</v>
      </c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>
        <v>63000</v>
      </c>
      <c r="YW81" s="2"/>
      <c r="YX81" s="2"/>
      <c r="YY81" s="2"/>
      <c r="YZ81" s="2"/>
      <c r="ZA81" s="2"/>
      <c r="ZB81" s="2"/>
      <c r="ZC81" s="2">
        <v>63000</v>
      </c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>
        <v>42000</v>
      </c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>
        <v>21000</v>
      </c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>
        <v>61000</v>
      </c>
      <c r="ABP81" s="2"/>
      <c r="ABQ81" s="2"/>
      <c r="ABR81" s="2"/>
      <c r="ABS81" s="2"/>
      <c r="ABT81" s="2"/>
      <c r="ABU81" s="2"/>
      <c r="ABV81" s="2"/>
      <c r="ABW81" s="2"/>
      <c r="ABX81" s="2">
        <v>80733.33</v>
      </c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>
        <v>21000</v>
      </c>
      <c r="ADG81" s="2">
        <v>63000</v>
      </c>
      <c r="ADH81" s="2"/>
      <c r="ADI81" s="2"/>
      <c r="ADJ81" s="2"/>
      <c r="ADK81" s="2"/>
      <c r="ADL81" s="2"/>
      <c r="ADM81" s="2"/>
      <c r="ADN81" s="2"/>
      <c r="ADO81" s="2"/>
      <c r="ADP81" s="2"/>
      <c r="ADQ81" s="2">
        <v>18285</v>
      </c>
      <c r="ADR81" s="2"/>
      <c r="ADS81" s="2">
        <v>56000</v>
      </c>
      <c r="ADT81" s="2"/>
      <c r="ADU81" s="2"/>
      <c r="ADV81" s="2"/>
      <c r="ADW81" s="2"/>
      <c r="ADX81" s="2"/>
      <c r="ADY81" s="2">
        <v>156204.85999999999</v>
      </c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>
        <v>84000</v>
      </c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>
        <v>52500</v>
      </c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>
        <v>63000</v>
      </c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>
        <v>116433.33</v>
      </c>
      <c r="AGW81" s="2"/>
      <c r="AGX81" s="2"/>
      <c r="AGY81" s="2"/>
      <c r="AGZ81" s="2"/>
      <c r="AHA81" s="2"/>
      <c r="AHB81" s="2"/>
      <c r="AHC81" s="2"/>
      <c r="AHD81" s="2"/>
      <c r="AHE81" s="2"/>
      <c r="AHF81" s="2">
        <v>17830.5</v>
      </c>
      <c r="AHG81" s="2"/>
      <c r="AHH81" s="2"/>
      <c r="AHI81" s="2"/>
      <c r="AHJ81" s="2"/>
      <c r="AHK81" s="2"/>
      <c r="AHL81" s="2">
        <v>84000</v>
      </c>
      <c r="AHM81" s="2"/>
      <c r="AHN81" s="2"/>
      <c r="AHO81" s="2"/>
      <c r="AHP81" s="2"/>
      <c r="AHQ81" s="2"/>
      <c r="AHR81" s="2"/>
      <c r="AHS81" s="2"/>
      <c r="AHT81" s="2">
        <f t="shared" si="31"/>
        <v>4278999.92</v>
      </c>
    </row>
    <row r="82" spans="1:904">
      <c r="A82" s="34" t="s">
        <v>2002</v>
      </c>
      <c r="B82" s="34" t="s">
        <v>2058</v>
      </c>
      <c r="C82" s="1" t="s">
        <v>2059</v>
      </c>
      <c r="D82" s="2">
        <v>12448935</v>
      </c>
      <c r="E82" s="2">
        <v>812340</v>
      </c>
      <c r="F82" s="2">
        <v>1272060</v>
      </c>
      <c r="G82" s="2">
        <v>242960</v>
      </c>
      <c r="H82" s="2">
        <v>1142840</v>
      </c>
      <c r="I82" s="2">
        <v>561480</v>
      </c>
      <c r="J82" s="2">
        <v>833505</v>
      </c>
      <c r="K82" s="2">
        <v>695840</v>
      </c>
      <c r="L82" s="2">
        <v>624240</v>
      </c>
      <c r="M82" s="2">
        <v>445740</v>
      </c>
      <c r="N82" s="2">
        <v>487320</v>
      </c>
      <c r="O82" s="2">
        <v>176820</v>
      </c>
      <c r="P82" s="2">
        <v>210840</v>
      </c>
      <c r="Q82" s="2">
        <v>341215</v>
      </c>
      <c r="R82" s="2">
        <v>338640</v>
      </c>
      <c r="S82" s="2">
        <v>671760</v>
      </c>
      <c r="T82" s="2">
        <v>430800</v>
      </c>
      <c r="U82" s="2"/>
      <c r="V82" s="2"/>
      <c r="W82" s="2">
        <v>1874040</v>
      </c>
      <c r="X82" s="2">
        <v>241280</v>
      </c>
      <c r="Y82" s="2">
        <v>438720</v>
      </c>
      <c r="Z82" s="2">
        <v>64200</v>
      </c>
      <c r="AA82" s="2">
        <v>439560</v>
      </c>
      <c r="AB82" s="2">
        <v>286320</v>
      </c>
      <c r="AC82" s="2">
        <v>7161743.75</v>
      </c>
      <c r="AD82" s="2">
        <v>659820</v>
      </c>
      <c r="AE82" s="2">
        <v>304740</v>
      </c>
      <c r="AF82" s="2">
        <v>1455775</v>
      </c>
      <c r="AG82" s="2">
        <v>314940</v>
      </c>
      <c r="AH82" s="2">
        <v>1923080</v>
      </c>
      <c r="AI82" s="2">
        <v>1042755</v>
      </c>
      <c r="AJ82" s="2">
        <v>216360</v>
      </c>
      <c r="AK82" s="2">
        <v>177960</v>
      </c>
      <c r="AL82" s="2">
        <v>264150</v>
      </c>
      <c r="AM82" s="2">
        <v>413560</v>
      </c>
      <c r="AN82" s="2"/>
      <c r="AO82" s="2">
        <v>206370</v>
      </c>
      <c r="AP82" s="2">
        <v>114420</v>
      </c>
      <c r="AQ82" s="2">
        <v>243770</v>
      </c>
      <c r="AR82" s="2">
        <v>252400</v>
      </c>
      <c r="AS82" s="2"/>
      <c r="AT82" s="2">
        <v>7212840</v>
      </c>
      <c r="AU82" s="2">
        <v>215760</v>
      </c>
      <c r="AV82" s="2">
        <v>20880</v>
      </c>
      <c r="AW82" s="2">
        <v>186480</v>
      </c>
      <c r="AX82" s="2">
        <v>487900</v>
      </c>
      <c r="AY82" s="2">
        <v>686100</v>
      </c>
      <c r="AZ82" s="2">
        <v>292240</v>
      </c>
      <c r="BA82" s="2">
        <v>274800</v>
      </c>
      <c r="BB82" s="2">
        <v>268800</v>
      </c>
      <c r="BC82" s="2">
        <v>146460</v>
      </c>
      <c r="BD82" s="2">
        <v>82080</v>
      </c>
      <c r="BE82" s="2">
        <v>73440</v>
      </c>
      <c r="BF82" s="2">
        <v>1093410</v>
      </c>
      <c r="BG82" s="2">
        <v>309720</v>
      </c>
      <c r="BH82" s="2">
        <v>31980</v>
      </c>
      <c r="BI82" s="2">
        <v>5100000</v>
      </c>
      <c r="BJ82" s="2">
        <v>2647960</v>
      </c>
      <c r="BK82" s="2">
        <v>481560</v>
      </c>
      <c r="BL82" s="2"/>
      <c r="BM82" s="2">
        <v>571440</v>
      </c>
      <c r="BN82" s="2">
        <v>337575</v>
      </c>
      <c r="BO82" s="2">
        <v>359280</v>
      </c>
      <c r="BP82" s="2"/>
      <c r="BQ82" s="2"/>
      <c r="BR82" s="2">
        <v>6653555</v>
      </c>
      <c r="BS82" s="2"/>
      <c r="BT82" s="2">
        <v>519630</v>
      </c>
      <c r="BU82" s="2">
        <v>732000</v>
      </c>
      <c r="BV82" s="2">
        <v>367740</v>
      </c>
      <c r="BW82" s="2">
        <v>361200</v>
      </c>
      <c r="BX82" s="2">
        <v>372720</v>
      </c>
      <c r="BY82" s="2">
        <v>514560</v>
      </c>
      <c r="BZ82" s="2">
        <v>1503280</v>
      </c>
      <c r="CA82" s="2"/>
      <c r="CB82" s="2">
        <v>557220</v>
      </c>
      <c r="CC82" s="2">
        <v>927470</v>
      </c>
      <c r="CD82" s="2">
        <v>241560</v>
      </c>
      <c r="CE82" s="2">
        <v>326795</v>
      </c>
      <c r="CF82" s="2">
        <v>408140</v>
      </c>
      <c r="CG82" s="2">
        <v>9472220</v>
      </c>
      <c r="CH82" s="2">
        <v>219360</v>
      </c>
      <c r="CI82" s="2">
        <v>1370000</v>
      </c>
      <c r="CJ82" s="2">
        <v>233280</v>
      </c>
      <c r="CK82" s="2">
        <v>411000</v>
      </c>
      <c r="CL82" s="2">
        <v>386540</v>
      </c>
      <c r="CM82" s="2">
        <v>379320</v>
      </c>
      <c r="CN82" s="2">
        <v>732180</v>
      </c>
      <c r="CO82" s="2">
        <v>141360</v>
      </c>
      <c r="CP82" s="2">
        <v>266400</v>
      </c>
      <c r="CQ82" s="2">
        <v>252720</v>
      </c>
      <c r="CR82" s="2">
        <v>434160</v>
      </c>
      <c r="CS82" s="2">
        <v>250200</v>
      </c>
      <c r="CT82" s="2">
        <v>5869413</v>
      </c>
      <c r="CU82" s="2">
        <v>184800</v>
      </c>
      <c r="CV82" s="2">
        <v>290400</v>
      </c>
      <c r="CW82" s="2">
        <v>478140</v>
      </c>
      <c r="CX82" s="2">
        <v>281500</v>
      </c>
      <c r="CY82" s="2">
        <v>414390</v>
      </c>
      <c r="CZ82" s="2">
        <v>282600</v>
      </c>
      <c r="DA82" s="2">
        <v>178800</v>
      </c>
      <c r="DB82" s="2">
        <v>4499459</v>
      </c>
      <c r="DC82" s="2">
        <v>5543581</v>
      </c>
      <c r="DD82" s="2">
        <v>625692</v>
      </c>
      <c r="DE82" s="2">
        <v>294066</v>
      </c>
      <c r="DF82" s="2">
        <v>756329</v>
      </c>
      <c r="DG82" s="2">
        <v>890307</v>
      </c>
      <c r="DH82" s="2">
        <v>1019316</v>
      </c>
      <c r="DI82" s="2">
        <v>580852</v>
      </c>
      <c r="DJ82" s="2">
        <v>1291148.75</v>
      </c>
      <c r="DK82" s="2">
        <v>12154070</v>
      </c>
      <c r="DL82" s="2">
        <v>309360</v>
      </c>
      <c r="DM82" s="2">
        <v>616480</v>
      </c>
      <c r="DN82" s="2">
        <v>438815</v>
      </c>
      <c r="DO82" s="2">
        <v>498280</v>
      </c>
      <c r="DP82" s="2">
        <v>538140</v>
      </c>
      <c r="DQ82" s="2">
        <v>594960</v>
      </c>
      <c r="DR82" s="2">
        <v>394920</v>
      </c>
      <c r="DS82" s="2">
        <v>775270</v>
      </c>
      <c r="DT82" s="2">
        <v>6602505</v>
      </c>
      <c r="DU82" s="2">
        <v>113880</v>
      </c>
      <c r="DV82" s="2">
        <v>1811600</v>
      </c>
      <c r="DW82" s="2">
        <v>1127070</v>
      </c>
      <c r="DX82" s="2">
        <v>613175</v>
      </c>
      <c r="DY82" s="2">
        <v>914610</v>
      </c>
      <c r="DZ82" s="2">
        <v>712800</v>
      </c>
      <c r="EA82" s="2">
        <v>158640</v>
      </c>
      <c r="EB82" s="2">
        <v>157620</v>
      </c>
      <c r="EC82" s="2">
        <v>391620</v>
      </c>
      <c r="ED82" s="2">
        <v>869760</v>
      </c>
      <c r="EE82" s="2">
        <v>3250742.5</v>
      </c>
      <c r="EF82" s="2">
        <v>3113877.5</v>
      </c>
      <c r="EG82" s="2">
        <v>415480</v>
      </c>
      <c r="EH82" s="2">
        <v>511105</v>
      </c>
      <c r="EI82" s="2">
        <v>234690</v>
      </c>
      <c r="EJ82" s="2">
        <v>450340</v>
      </c>
      <c r="EK82" s="2">
        <v>847200</v>
      </c>
      <c r="EL82" s="2">
        <v>312480</v>
      </c>
      <c r="EM82" s="2">
        <v>378000</v>
      </c>
      <c r="EN82" s="2">
        <v>9621355</v>
      </c>
      <c r="EO82" s="2">
        <v>317570</v>
      </c>
      <c r="EP82" s="2">
        <v>471120</v>
      </c>
      <c r="EQ82" s="2">
        <v>594720</v>
      </c>
      <c r="ER82" s="2">
        <v>296760</v>
      </c>
      <c r="ES82" s="2">
        <v>181680</v>
      </c>
      <c r="ET82" s="2">
        <v>646740</v>
      </c>
      <c r="EU82" s="2">
        <v>310800</v>
      </c>
      <c r="EV82" s="2">
        <v>361185</v>
      </c>
      <c r="EW82" s="2">
        <v>7275655</v>
      </c>
      <c r="EX82" s="2">
        <v>222320</v>
      </c>
      <c r="EY82" s="2">
        <v>385740</v>
      </c>
      <c r="EZ82" s="2">
        <v>602160</v>
      </c>
      <c r="FA82" s="2">
        <v>875740</v>
      </c>
      <c r="FB82" s="2">
        <v>696420</v>
      </c>
      <c r="FC82" s="2"/>
      <c r="FD82" s="2">
        <v>454050</v>
      </c>
      <c r="FE82" s="2">
        <v>460560</v>
      </c>
      <c r="FF82" s="2">
        <v>257760</v>
      </c>
      <c r="FG82" s="2">
        <v>442560</v>
      </c>
      <c r="FH82" s="2">
        <v>496560</v>
      </c>
      <c r="FI82" s="2">
        <v>3441460</v>
      </c>
      <c r="FJ82" s="2">
        <v>502950</v>
      </c>
      <c r="FK82" s="2">
        <v>399360</v>
      </c>
      <c r="FL82" s="2">
        <v>390000</v>
      </c>
      <c r="FM82" s="2">
        <v>654960</v>
      </c>
      <c r="FN82" s="2">
        <v>217740</v>
      </c>
      <c r="FO82" s="2">
        <v>240600</v>
      </c>
      <c r="FP82" s="2"/>
      <c r="FQ82" s="2">
        <v>10779545</v>
      </c>
      <c r="FR82" s="2">
        <v>205440</v>
      </c>
      <c r="FS82" s="2">
        <v>562380</v>
      </c>
      <c r="FT82" s="2">
        <v>806400</v>
      </c>
      <c r="FU82" s="2">
        <v>1000200</v>
      </c>
      <c r="FV82" s="2">
        <v>358035</v>
      </c>
      <c r="FW82" s="2">
        <v>1197535</v>
      </c>
      <c r="FX82" s="2">
        <v>655625</v>
      </c>
      <c r="FY82" s="2">
        <v>512100</v>
      </c>
      <c r="FZ82" s="2"/>
      <c r="GA82" s="2">
        <v>867895</v>
      </c>
      <c r="GB82" s="2">
        <v>379680</v>
      </c>
      <c r="GC82" s="2">
        <v>391920</v>
      </c>
      <c r="GD82" s="2"/>
      <c r="GE82" s="2">
        <v>3982932.9</v>
      </c>
      <c r="GF82" s="2">
        <v>331750</v>
      </c>
      <c r="GG82" s="2">
        <v>306050</v>
      </c>
      <c r="GH82" s="2">
        <v>634435.63</v>
      </c>
      <c r="GI82" s="2">
        <v>469500</v>
      </c>
      <c r="GJ82" s="2">
        <v>361250</v>
      </c>
      <c r="GK82" s="2">
        <v>450625</v>
      </c>
      <c r="GL82" s="2">
        <v>1186332.53</v>
      </c>
      <c r="GM82" s="2">
        <v>453780</v>
      </c>
      <c r="GN82" s="2"/>
      <c r="GO82" s="2">
        <v>132500</v>
      </c>
      <c r="GP82" s="2">
        <v>184013.75</v>
      </c>
      <c r="GQ82" s="2"/>
      <c r="GR82" s="2">
        <v>866100</v>
      </c>
      <c r="GS82" s="2">
        <v>276960</v>
      </c>
      <c r="GT82" s="2">
        <v>865100</v>
      </c>
      <c r="GU82" s="2">
        <v>167320</v>
      </c>
      <c r="GV82" s="2">
        <v>716455</v>
      </c>
      <c r="GW82" s="2">
        <v>599100</v>
      </c>
      <c r="GX82" s="2"/>
      <c r="GY82" s="2">
        <v>3777245</v>
      </c>
      <c r="GZ82" s="2">
        <v>180000</v>
      </c>
      <c r="HA82" s="2">
        <v>2274750</v>
      </c>
      <c r="HB82" s="2"/>
      <c r="HC82" s="2">
        <v>9272445</v>
      </c>
      <c r="HD82" s="2">
        <v>576000</v>
      </c>
      <c r="HE82" s="2">
        <v>257960</v>
      </c>
      <c r="HF82" s="2">
        <v>1180500</v>
      </c>
      <c r="HG82" s="2">
        <v>754920</v>
      </c>
      <c r="HH82" s="2"/>
      <c r="HI82" s="2">
        <v>407700</v>
      </c>
      <c r="HJ82" s="2"/>
      <c r="HK82" s="2">
        <v>5765050</v>
      </c>
      <c r="HL82" s="2">
        <v>12889118.75</v>
      </c>
      <c r="HM82" s="2">
        <v>980590</v>
      </c>
      <c r="HN82" s="2">
        <v>854969</v>
      </c>
      <c r="HO82" s="2"/>
      <c r="HP82" s="2">
        <v>361440</v>
      </c>
      <c r="HQ82" s="2">
        <v>476136</v>
      </c>
      <c r="HR82" s="2"/>
      <c r="HS82" s="2">
        <v>5877085</v>
      </c>
      <c r="HT82" s="2">
        <v>3342740</v>
      </c>
      <c r="HU82" s="2">
        <v>402060</v>
      </c>
      <c r="HV82" s="2">
        <v>1210505</v>
      </c>
      <c r="HW82" s="2">
        <v>960340</v>
      </c>
      <c r="HX82" s="2">
        <v>392400</v>
      </c>
      <c r="HY82" s="2">
        <v>968655</v>
      </c>
      <c r="HZ82" s="2">
        <v>342420</v>
      </c>
      <c r="IA82" s="2">
        <v>297600</v>
      </c>
      <c r="IB82" s="2">
        <v>410100</v>
      </c>
      <c r="IC82" s="2">
        <v>346480</v>
      </c>
      <c r="ID82" s="2">
        <v>778300</v>
      </c>
      <c r="IE82" s="2">
        <v>227400</v>
      </c>
      <c r="IF82" s="2">
        <v>462680</v>
      </c>
      <c r="IG82" s="2">
        <v>247490</v>
      </c>
      <c r="IH82" s="2">
        <v>234960</v>
      </c>
      <c r="II82" s="2">
        <v>7150745</v>
      </c>
      <c r="IJ82" s="2">
        <v>2226575</v>
      </c>
      <c r="IK82" s="2">
        <v>521400</v>
      </c>
      <c r="IL82" s="2">
        <v>1438740</v>
      </c>
      <c r="IM82" s="2">
        <v>1752060</v>
      </c>
      <c r="IN82" s="2">
        <v>796335</v>
      </c>
      <c r="IO82" s="2">
        <v>353140</v>
      </c>
      <c r="IP82" s="2">
        <v>296255</v>
      </c>
      <c r="IQ82" s="2">
        <v>268200</v>
      </c>
      <c r="IR82" s="2">
        <v>212800</v>
      </c>
      <c r="IS82" s="2"/>
      <c r="IT82" s="2">
        <v>3503705</v>
      </c>
      <c r="IU82" s="2">
        <v>682280</v>
      </c>
      <c r="IV82" s="2">
        <v>357910</v>
      </c>
      <c r="IW82" s="2">
        <v>720000</v>
      </c>
      <c r="IX82" s="2">
        <v>158000</v>
      </c>
      <c r="IY82" s="2">
        <v>420900</v>
      </c>
      <c r="IZ82" s="2">
        <v>299300</v>
      </c>
      <c r="JA82" s="2">
        <v>270915</v>
      </c>
      <c r="JB82" s="2">
        <v>405210</v>
      </c>
      <c r="JC82" s="2">
        <v>548220</v>
      </c>
      <c r="JD82" s="2">
        <v>418320</v>
      </c>
      <c r="JE82" s="2">
        <v>4128822.5</v>
      </c>
      <c r="JF82" s="2">
        <v>1603500</v>
      </c>
      <c r="JG82" s="2">
        <v>1229370</v>
      </c>
      <c r="JH82" s="2">
        <v>1172175</v>
      </c>
      <c r="JI82" s="2">
        <v>801480</v>
      </c>
      <c r="JJ82" s="2"/>
      <c r="JK82" s="2">
        <v>1396225</v>
      </c>
      <c r="JL82" s="2"/>
      <c r="JM82" s="2">
        <v>477420</v>
      </c>
      <c r="JN82" s="2">
        <v>806940</v>
      </c>
      <c r="JO82" s="2">
        <v>453360</v>
      </c>
      <c r="JP82" s="2">
        <v>773450</v>
      </c>
      <c r="JQ82" s="2">
        <v>240060</v>
      </c>
      <c r="JR82" s="2">
        <v>7030060</v>
      </c>
      <c r="JS82" s="2">
        <v>3542289.5</v>
      </c>
      <c r="JT82" s="2">
        <v>431520</v>
      </c>
      <c r="JU82" s="2">
        <v>3176145</v>
      </c>
      <c r="JV82" s="2">
        <v>870480</v>
      </c>
      <c r="JW82" s="2">
        <v>158640</v>
      </c>
      <c r="JX82" s="2">
        <v>1584380</v>
      </c>
      <c r="JY82" s="2">
        <v>752260</v>
      </c>
      <c r="JZ82" s="2">
        <v>370980</v>
      </c>
      <c r="KA82" s="2">
        <v>629520</v>
      </c>
      <c r="KB82" s="2">
        <v>404100</v>
      </c>
      <c r="KC82" s="2">
        <v>271200</v>
      </c>
      <c r="KD82" s="2">
        <v>225840</v>
      </c>
      <c r="KE82" s="2">
        <v>146160</v>
      </c>
      <c r="KF82" s="2">
        <v>321360</v>
      </c>
      <c r="KG82" s="2">
        <v>201840</v>
      </c>
      <c r="KH82" s="2">
        <v>9687647.7300000004</v>
      </c>
      <c r="KI82" s="2">
        <v>885950</v>
      </c>
      <c r="KJ82" s="2">
        <v>436560</v>
      </c>
      <c r="KK82" s="2">
        <v>1219320</v>
      </c>
      <c r="KL82" s="2">
        <v>318960</v>
      </c>
      <c r="KM82" s="2">
        <v>473330</v>
      </c>
      <c r="KN82" s="2">
        <v>1457060</v>
      </c>
      <c r="KO82" s="2">
        <v>231360</v>
      </c>
      <c r="KP82" s="2">
        <v>272640</v>
      </c>
      <c r="KQ82" s="2">
        <v>4157405</v>
      </c>
      <c r="KR82" s="2">
        <v>266904</v>
      </c>
      <c r="KS82" s="2">
        <v>700392</v>
      </c>
      <c r="KT82" s="2">
        <v>1739356</v>
      </c>
      <c r="KU82" s="2">
        <v>529716</v>
      </c>
      <c r="KV82" s="2">
        <v>369864</v>
      </c>
      <c r="KW82" s="2">
        <v>5416040</v>
      </c>
      <c r="KX82" s="2">
        <v>683970</v>
      </c>
      <c r="KY82" s="2">
        <v>7167565</v>
      </c>
      <c r="KZ82" s="2">
        <v>355260</v>
      </c>
      <c r="LA82" s="2">
        <v>284760</v>
      </c>
      <c r="LB82" s="2"/>
      <c r="LC82" s="2">
        <v>785580</v>
      </c>
      <c r="LD82" s="2">
        <v>427920</v>
      </c>
      <c r="LE82" s="2">
        <v>382196.5</v>
      </c>
      <c r="LF82" s="2"/>
      <c r="LG82" s="2"/>
      <c r="LH82" s="2">
        <v>2626307.5</v>
      </c>
      <c r="LI82" s="2"/>
      <c r="LJ82" s="2">
        <v>2444600</v>
      </c>
      <c r="LK82" s="2"/>
      <c r="LL82" s="2">
        <v>230500</v>
      </c>
      <c r="LM82" s="2">
        <v>339300</v>
      </c>
      <c r="LN82" s="2">
        <v>259200</v>
      </c>
      <c r="LO82" s="2">
        <v>343920</v>
      </c>
      <c r="LP82" s="2">
        <v>448560</v>
      </c>
      <c r="LQ82" s="2">
        <v>210400</v>
      </c>
      <c r="LR82" s="2">
        <v>3048480</v>
      </c>
      <c r="LS82" s="2"/>
      <c r="LT82" s="2"/>
      <c r="LU82" s="2">
        <v>8569567.5</v>
      </c>
      <c r="LV82" s="2">
        <v>3443075</v>
      </c>
      <c r="LW82" s="2">
        <v>7379170</v>
      </c>
      <c r="LX82" s="2">
        <v>2954020</v>
      </c>
      <c r="LY82" s="2"/>
      <c r="LZ82" s="2">
        <v>1115550</v>
      </c>
      <c r="MA82" s="2">
        <v>447360</v>
      </c>
      <c r="MB82" s="2">
        <v>980000</v>
      </c>
      <c r="MC82" s="2">
        <v>646575</v>
      </c>
      <c r="MD82" s="2">
        <v>346320</v>
      </c>
      <c r="ME82" s="2">
        <v>934415</v>
      </c>
      <c r="MF82" s="2">
        <v>332880</v>
      </c>
      <c r="MG82" s="2">
        <v>9994630</v>
      </c>
      <c r="MH82" s="2">
        <v>413520</v>
      </c>
      <c r="MI82" s="2">
        <v>243700</v>
      </c>
      <c r="MJ82" s="2">
        <v>283400</v>
      </c>
      <c r="MK82" s="2">
        <v>267360</v>
      </c>
      <c r="ML82" s="2">
        <v>511307.5</v>
      </c>
      <c r="MM82" s="2"/>
      <c r="MN82" s="2">
        <v>281320</v>
      </c>
      <c r="MO82" s="2">
        <v>725100</v>
      </c>
      <c r="MP82" s="2">
        <v>373120</v>
      </c>
      <c r="MQ82" s="2">
        <v>436730</v>
      </c>
      <c r="MR82" s="2">
        <v>212640</v>
      </c>
      <c r="MS82" s="2">
        <v>9829323</v>
      </c>
      <c r="MT82" s="2"/>
      <c r="MU82" s="2"/>
      <c r="MV82" s="2"/>
      <c r="MW82" s="2">
        <v>9196934</v>
      </c>
      <c r="MX82" s="2"/>
      <c r="MY82" s="2">
        <v>1465800</v>
      </c>
      <c r="MZ82" s="2">
        <v>1185420</v>
      </c>
      <c r="NA82" s="2">
        <v>98200</v>
      </c>
      <c r="NB82" s="2">
        <v>259200</v>
      </c>
      <c r="NC82" s="2">
        <v>139440</v>
      </c>
      <c r="ND82" s="2">
        <v>23277045</v>
      </c>
      <c r="NE82" s="2">
        <v>1510142</v>
      </c>
      <c r="NF82" s="2">
        <v>478500</v>
      </c>
      <c r="NG82" s="2">
        <v>7734125.5</v>
      </c>
      <c r="NH82" s="2">
        <v>449400</v>
      </c>
      <c r="NI82" s="2">
        <v>773100</v>
      </c>
      <c r="NJ82" s="2">
        <v>2463875</v>
      </c>
      <c r="NK82" s="2">
        <v>1996347</v>
      </c>
      <c r="NL82" s="2">
        <v>269100</v>
      </c>
      <c r="NM82" s="2">
        <v>550000</v>
      </c>
      <c r="NN82" s="2">
        <v>484200</v>
      </c>
      <c r="NO82" s="2">
        <v>501660</v>
      </c>
      <c r="NP82" s="2">
        <v>5816222</v>
      </c>
      <c r="NQ82" s="2">
        <v>3535836.5</v>
      </c>
      <c r="NR82" s="2">
        <v>509670</v>
      </c>
      <c r="NS82" s="2">
        <v>424320</v>
      </c>
      <c r="NT82" s="2">
        <v>286272</v>
      </c>
      <c r="NU82" s="2">
        <v>1037640</v>
      </c>
      <c r="NV82" s="2">
        <v>144240</v>
      </c>
      <c r="NW82" s="2">
        <v>8586575</v>
      </c>
      <c r="NX82" s="2">
        <v>18987493.849999998</v>
      </c>
      <c r="NY82" s="2">
        <v>598240</v>
      </c>
      <c r="NZ82" s="2"/>
      <c r="OA82" s="2">
        <v>463560</v>
      </c>
      <c r="OB82" s="2">
        <v>198960</v>
      </c>
      <c r="OC82" s="2">
        <v>272220</v>
      </c>
      <c r="OD82" s="2">
        <v>10098845</v>
      </c>
      <c r="OE82" s="2">
        <v>6315818.5</v>
      </c>
      <c r="OF82" s="2">
        <v>475680</v>
      </c>
      <c r="OG82" s="2"/>
      <c r="OH82" s="2">
        <v>413930</v>
      </c>
      <c r="OI82" s="2">
        <v>721470</v>
      </c>
      <c r="OJ82" s="2"/>
      <c r="OK82" s="2">
        <v>230960</v>
      </c>
      <c r="OL82" s="2">
        <v>176040</v>
      </c>
      <c r="OM82" s="2">
        <v>6272600</v>
      </c>
      <c r="ON82" s="2">
        <v>1782000</v>
      </c>
      <c r="OO82" s="2">
        <v>2448210</v>
      </c>
      <c r="OP82" s="2">
        <v>6985068</v>
      </c>
      <c r="OQ82" s="2"/>
      <c r="OR82" s="2">
        <v>416640</v>
      </c>
      <c r="OS82" s="2">
        <v>5327970</v>
      </c>
      <c r="OT82" s="2">
        <v>399440</v>
      </c>
      <c r="OU82" s="2">
        <v>370080</v>
      </c>
      <c r="OV82" s="2"/>
      <c r="OW82" s="2">
        <v>733620</v>
      </c>
      <c r="OX82" s="2">
        <v>2160880</v>
      </c>
      <c r="OY82" s="2">
        <v>140160</v>
      </c>
      <c r="OZ82" s="2">
        <v>191040</v>
      </c>
      <c r="PA82" s="2">
        <v>271320</v>
      </c>
      <c r="PB82" s="2">
        <v>6978685</v>
      </c>
      <c r="PC82" s="2">
        <v>320400</v>
      </c>
      <c r="PD82" s="2">
        <v>1071840</v>
      </c>
      <c r="PE82" s="2">
        <v>187440</v>
      </c>
      <c r="PF82" s="2">
        <v>756960</v>
      </c>
      <c r="PG82" s="2">
        <v>1361760</v>
      </c>
      <c r="PH82" s="2">
        <v>356400</v>
      </c>
      <c r="PI82" s="2"/>
      <c r="PJ82" s="2">
        <v>568140</v>
      </c>
      <c r="PK82" s="2">
        <v>510720</v>
      </c>
      <c r="PL82" s="2">
        <v>514160</v>
      </c>
      <c r="PM82" s="2">
        <v>1092780</v>
      </c>
      <c r="PN82" s="2">
        <v>401000</v>
      </c>
      <c r="PO82" s="2">
        <v>2003490</v>
      </c>
      <c r="PP82" s="2">
        <v>336460</v>
      </c>
      <c r="PQ82" s="2"/>
      <c r="PR82" s="2"/>
      <c r="PS82" s="2"/>
      <c r="PT82" s="2">
        <v>20036540</v>
      </c>
      <c r="PU82" s="2">
        <v>1562239</v>
      </c>
      <c r="PV82" s="2"/>
      <c r="PW82" s="2">
        <v>831900</v>
      </c>
      <c r="PX82" s="2"/>
      <c r="PY82" s="2">
        <v>112140</v>
      </c>
      <c r="PZ82" s="2"/>
      <c r="QA82" s="2">
        <v>356640</v>
      </c>
      <c r="QB82" s="2">
        <v>1029480</v>
      </c>
      <c r="QC82" s="2">
        <v>3223072.5</v>
      </c>
      <c r="QD82" s="2">
        <v>639720</v>
      </c>
      <c r="QE82" s="2">
        <v>248175</v>
      </c>
      <c r="QF82" s="2">
        <v>878519</v>
      </c>
      <c r="QG82" s="2">
        <v>824820</v>
      </c>
      <c r="QH82" s="2">
        <v>1023120</v>
      </c>
      <c r="QI82" s="2">
        <v>887880</v>
      </c>
      <c r="QJ82" s="2">
        <v>980317</v>
      </c>
      <c r="QK82" s="2">
        <v>439740</v>
      </c>
      <c r="QL82" s="2">
        <v>324600</v>
      </c>
      <c r="QM82" s="2"/>
      <c r="QN82" s="2">
        <v>1191745</v>
      </c>
      <c r="QO82" s="2"/>
      <c r="QP82" s="2"/>
      <c r="QQ82" s="2"/>
      <c r="QR82" s="2">
        <v>130800</v>
      </c>
      <c r="QS82" s="2"/>
      <c r="QT82" s="2">
        <v>14072310.5</v>
      </c>
      <c r="QU82" s="2">
        <v>292920</v>
      </c>
      <c r="QV82" s="2"/>
      <c r="QW82" s="2">
        <v>304680</v>
      </c>
      <c r="QX82" s="2">
        <v>546620</v>
      </c>
      <c r="QY82" s="2">
        <v>447660</v>
      </c>
      <c r="QZ82" s="2">
        <v>315840</v>
      </c>
      <c r="RA82" s="2"/>
      <c r="RB82" s="2">
        <v>937160</v>
      </c>
      <c r="RC82" s="2">
        <v>225360</v>
      </c>
      <c r="RD82" s="2">
        <v>173460</v>
      </c>
      <c r="RE82" s="2">
        <v>5358975</v>
      </c>
      <c r="RF82" s="2"/>
      <c r="RG82" s="2">
        <v>11929815</v>
      </c>
      <c r="RH82" s="2">
        <v>791300</v>
      </c>
      <c r="RI82" s="2">
        <v>474060</v>
      </c>
      <c r="RJ82" s="2"/>
      <c r="RK82" s="2">
        <v>385140</v>
      </c>
      <c r="RL82" s="2"/>
      <c r="RM82" s="2">
        <v>466680</v>
      </c>
      <c r="RN82" s="2">
        <v>279600</v>
      </c>
      <c r="RO82" s="2">
        <v>203280</v>
      </c>
      <c r="RP82" s="2">
        <v>5296300</v>
      </c>
      <c r="RQ82" s="2">
        <v>1407667</v>
      </c>
      <c r="RR82" s="2">
        <v>221520</v>
      </c>
      <c r="RS82" s="2"/>
      <c r="RT82" s="2">
        <v>574025</v>
      </c>
      <c r="RU82" s="2">
        <v>71520</v>
      </c>
      <c r="RV82" s="2"/>
      <c r="RW82" s="2">
        <v>288360</v>
      </c>
      <c r="RX82" s="2">
        <v>338640</v>
      </c>
      <c r="RY82" s="2">
        <v>942570</v>
      </c>
      <c r="RZ82" s="2">
        <v>124260</v>
      </c>
      <c r="SA82" s="2">
        <v>6975929</v>
      </c>
      <c r="SB82" s="2">
        <v>143940</v>
      </c>
      <c r="SC82" s="2">
        <v>481620</v>
      </c>
      <c r="SD82" s="2">
        <v>443000</v>
      </c>
      <c r="SE82" s="2">
        <v>772850</v>
      </c>
      <c r="SF82" s="2"/>
      <c r="SG82" s="2">
        <v>531120</v>
      </c>
      <c r="SH82" s="2">
        <v>860080</v>
      </c>
      <c r="SI82" s="2"/>
      <c r="SJ82" s="2">
        <v>266570</v>
      </c>
      <c r="SK82" s="2">
        <v>980340</v>
      </c>
      <c r="SL82" s="2">
        <v>231600</v>
      </c>
      <c r="SM82" s="2">
        <v>2091955</v>
      </c>
      <c r="SN82" s="2">
        <v>389390</v>
      </c>
      <c r="SO82" s="2">
        <v>365280</v>
      </c>
      <c r="SP82" s="2"/>
      <c r="SQ82" s="2">
        <v>425160</v>
      </c>
      <c r="SR82" s="2">
        <v>436975.75</v>
      </c>
      <c r="SS82" s="2">
        <v>363600</v>
      </c>
      <c r="ST82" s="2">
        <v>320000</v>
      </c>
      <c r="SU82" s="2">
        <v>5141180</v>
      </c>
      <c r="SV82" s="2">
        <v>243132</v>
      </c>
      <c r="SW82" s="2">
        <v>43980</v>
      </c>
      <c r="SX82" s="2">
        <v>261360</v>
      </c>
      <c r="SY82" s="2">
        <v>229980</v>
      </c>
      <c r="SZ82" s="2">
        <v>282300</v>
      </c>
      <c r="TA82" s="2">
        <v>304600</v>
      </c>
      <c r="TB82" s="2">
        <v>1078410</v>
      </c>
      <c r="TC82" s="2">
        <v>228180</v>
      </c>
      <c r="TD82" s="2">
        <v>483960</v>
      </c>
      <c r="TE82" s="2">
        <v>509640</v>
      </c>
      <c r="TF82" s="2">
        <v>679560</v>
      </c>
      <c r="TG82" s="2">
        <v>240600</v>
      </c>
      <c r="TH82" s="2">
        <v>276360</v>
      </c>
      <c r="TI82" s="2">
        <v>11511480</v>
      </c>
      <c r="TJ82" s="2">
        <v>270060</v>
      </c>
      <c r="TK82" s="2">
        <v>263640</v>
      </c>
      <c r="TL82" s="2"/>
      <c r="TM82" s="2">
        <v>854780</v>
      </c>
      <c r="TN82" s="2">
        <v>327120</v>
      </c>
      <c r="TO82" s="2">
        <v>194460</v>
      </c>
      <c r="TP82" s="2">
        <v>1938720</v>
      </c>
      <c r="TQ82" s="2">
        <v>311520</v>
      </c>
      <c r="TR82" s="2"/>
      <c r="TS82" s="2">
        <v>774480</v>
      </c>
      <c r="TT82" s="2">
        <v>499240</v>
      </c>
      <c r="TU82" s="2">
        <v>336660</v>
      </c>
      <c r="TV82" s="2">
        <v>452820</v>
      </c>
      <c r="TW82" s="2">
        <v>183060</v>
      </c>
      <c r="TX82" s="2">
        <v>202800</v>
      </c>
      <c r="TY82" s="2">
        <v>2929920</v>
      </c>
      <c r="TZ82" s="2">
        <v>303105</v>
      </c>
      <c r="UA82" s="2"/>
      <c r="UB82" s="2">
        <v>1284880</v>
      </c>
      <c r="UC82" s="2">
        <v>215000</v>
      </c>
      <c r="UD82" s="2">
        <v>300000</v>
      </c>
      <c r="UE82" s="2">
        <v>2480350</v>
      </c>
      <c r="UF82" s="2"/>
      <c r="UG82" s="2"/>
      <c r="UH82" s="2">
        <v>339360</v>
      </c>
      <c r="UI82" s="2">
        <v>262560</v>
      </c>
      <c r="UJ82" s="2">
        <v>3094030</v>
      </c>
      <c r="UK82" s="2">
        <v>500700</v>
      </c>
      <c r="UL82" s="2">
        <v>234480</v>
      </c>
      <c r="UM82" s="2">
        <v>753700</v>
      </c>
      <c r="UN82" s="2">
        <v>372120</v>
      </c>
      <c r="UO82" s="2">
        <v>306240</v>
      </c>
      <c r="UP82" s="2">
        <v>18000000</v>
      </c>
      <c r="UQ82" s="2">
        <v>475580</v>
      </c>
      <c r="UR82" s="2">
        <v>749380</v>
      </c>
      <c r="US82" s="2">
        <v>2738060</v>
      </c>
      <c r="UT82" s="2"/>
      <c r="UU82" s="2">
        <v>313740</v>
      </c>
      <c r="UV82" s="2">
        <v>1020000</v>
      </c>
      <c r="UW82" s="2">
        <v>201060</v>
      </c>
      <c r="UX82" s="2">
        <v>245520</v>
      </c>
      <c r="UY82" s="2">
        <v>221280</v>
      </c>
      <c r="UZ82" s="2">
        <v>534720</v>
      </c>
      <c r="VA82" s="2">
        <v>1661940</v>
      </c>
      <c r="VB82" s="2">
        <v>525360</v>
      </c>
      <c r="VC82" s="2">
        <v>1108240</v>
      </c>
      <c r="VD82" s="2">
        <v>247380</v>
      </c>
      <c r="VE82" s="2">
        <v>181440</v>
      </c>
      <c r="VF82" s="2">
        <v>104580</v>
      </c>
      <c r="VG82" s="2">
        <v>255120</v>
      </c>
      <c r="VH82" s="2">
        <v>1729670</v>
      </c>
      <c r="VI82" s="2"/>
      <c r="VJ82" s="2">
        <v>88200</v>
      </c>
      <c r="VK82" s="2">
        <v>650440</v>
      </c>
      <c r="VL82" s="2">
        <v>9137685</v>
      </c>
      <c r="VM82" s="2">
        <v>525160</v>
      </c>
      <c r="VN82" s="2">
        <v>385440</v>
      </c>
      <c r="VO82" s="2">
        <v>527580</v>
      </c>
      <c r="VP82" s="2">
        <v>1281060</v>
      </c>
      <c r="VQ82" s="2">
        <v>829900</v>
      </c>
      <c r="VR82" s="2">
        <v>545260</v>
      </c>
      <c r="VS82" s="2">
        <v>239340</v>
      </c>
      <c r="VT82" s="2">
        <v>434250</v>
      </c>
      <c r="VU82" s="2">
        <v>2059227.5</v>
      </c>
      <c r="VV82" s="2">
        <v>399780</v>
      </c>
      <c r="VW82" s="2"/>
      <c r="VX82" s="2">
        <v>551700</v>
      </c>
      <c r="VY82" s="2">
        <v>297900</v>
      </c>
      <c r="VZ82" s="2">
        <v>347160</v>
      </c>
      <c r="WA82" s="2"/>
      <c r="WB82" s="2">
        <v>1189320</v>
      </c>
      <c r="WC82" s="2">
        <v>786120</v>
      </c>
      <c r="WD82" s="2">
        <v>405040</v>
      </c>
      <c r="WE82" s="2">
        <v>359280</v>
      </c>
      <c r="WF82" s="2">
        <v>642000</v>
      </c>
      <c r="WG82" s="2">
        <v>1114380</v>
      </c>
      <c r="WH82" s="2">
        <v>1253280</v>
      </c>
      <c r="WI82" s="2">
        <v>854430</v>
      </c>
      <c r="WJ82" s="2">
        <v>732840</v>
      </c>
      <c r="WK82" s="2">
        <v>326300</v>
      </c>
      <c r="WL82" s="2">
        <v>2096980</v>
      </c>
      <c r="WM82" s="2">
        <v>850020</v>
      </c>
      <c r="WN82" s="2">
        <v>1388460</v>
      </c>
      <c r="WO82" s="2">
        <v>2708360</v>
      </c>
      <c r="WP82" s="2">
        <v>559320</v>
      </c>
      <c r="WQ82" s="2">
        <v>704460</v>
      </c>
      <c r="WR82" s="2">
        <v>977020</v>
      </c>
      <c r="WS82" s="2">
        <v>421740</v>
      </c>
      <c r="WT82" s="2">
        <v>1424500</v>
      </c>
      <c r="WU82" s="2">
        <v>4657010</v>
      </c>
      <c r="WV82" s="2">
        <v>840180</v>
      </c>
      <c r="WW82" s="2">
        <v>288850</v>
      </c>
      <c r="WX82" s="2">
        <v>288600</v>
      </c>
      <c r="WY82" s="2">
        <v>439200</v>
      </c>
      <c r="WZ82" s="2">
        <v>63660</v>
      </c>
      <c r="XA82" s="2">
        <v>441420</v>
      </c>
      <c r="XB82" s="2">
        <v>496285</v>
      </c>
      <c r="XC82" s="2">
        <v>2915425</v>
      </c>
      <c r="XD82" s="2">
        <v>298440</v>
      </c>
      <c r="XE82" s="2">
        <v>270240</v>
      </c>
      <c r="XF82" s="2"/>
      <c r="XG82" s="2"/>
      <c r="XH82" s="2">
        <v>17141945</v>
      </c>
      <c r="XI82" s="2">
        <v>383892.8</v>
      </c>
      <c r="XJ82" s="2">
        <v>478100</v>
      </c>
      <c r="XK82" s="2">
        <v>4983020</v>
      </c>
      <c r="XL82" s="2">
        <v>560900</v>
      </c>
      <c r="XM82" s="2">
        <v>950250</v>
      </c>
      <c r="XN82" s="2">
        <v>1767000</v>
      </c>
      <c r="XO82" s="2">
        <v>532400</v>
      </c>
      <c r="XP82" s="2">
        <v>600220</v>
      </c>
      <c r="XQ82" s="2">
        <v>1549170</v>
      </c>
      <c r="XR82" s="2">
        <v>878850</v>
      </c>
      <c r="XS82" s="2">
        <v>388750</v>
      </c>
      <c r="XT82" s="2">
        <v>216750</v>
      </c>
      <c r="XU82" s="2">
        <v>499650</v>
      </c>
      <c r="XV82" s="2">
        <v>536500</v>
      </c>
      <c r="XW82" s="2">
        <v>294900</v>
      </c>
      <c r="XX82" s="2">
        <v>110000</v>
      </c>
      <c r="XY82" s="2">
        <v>60500</v>
      </c>
      <c r="XZ82" s="2">
        <v>316000</v>
      </c>
      <c r="YA82" s="2">
        <v>212400</v>
      </c>
      <c r="YB82" s="2">
        <v>145050</v>
      </c>
      <c r="YC82" s="2">
        <v>219750</v>
      </c>
      <c r="YD82" s="2">
        <v>257450</v>
      </c>
      <c r="YE82" s="2">
        <v>12060977.550000001</v>
      </c>
      <c r="YF82" s="2">
        <v>441840</v>
      </c>
      <c r="YG82" s="2">
        <v>766740</v>
      </c>
      <c r="YH82" s="2">
        <v>692880</v>
      </c>
      <c r="YI82" s="2">
        <v>1392922</v>
      </c>
      <c r="YJ82" s="2">
        <v>526500</v>
      </c>
      <c r="YK82" s="2">
        <v>720000</v>
      </c>
      <c r="YL82" s="2">
        <v>260280</v>
      </c>
      <c r="YM82" s="2">
        <v>1801920</v>
      </c>
      <c r="YN82" s="2">
        <v>807160</v>
      </c>
      <c r="YO82" s="2">
        <v>773580</v>
      </c>
      <c r="YP82" s="2">
        <v>391080</v>
      </c>
      <c r="YQ82" s="2">
        <v>317760</v>
      </c>
      <c r="YR82" s="2">
        <v>165700</v>
      </c>
      <c r="YS82" s="2">
        <v>357590</v>
      </c>
      <c r="YT82" s="2">
        <v>294960</v>
      </c>
      <c r="YU82" s="2">
        <v>173760</v>
      </c>
      <c r="YV82" s="2">
        <v>4768635</v>
      </c>
      <c r="YW82" s="2">
        <v>301360</v>
      </c>
      <c r="YX82" s="2">
        <v>366720</v>
      </c>
      <c r="YY82" s="2">
        <v>205260</v>
      </c>
      <c r="YZ82" s="2">
        <v>505500</v>
      </c>
      <c r="ZA82" s="2">
        <v>280800</v>
      </c>
      <c r="ZB82" s="2">
        <v>322500</v>
      </c>
      <c r="ZC82" s="2">
        <v>3617035</v>
      </c>
      <c r="ZD82" s="2">
        <v>301380</v>
      </c>
      <c r="ZE82" s="2">
        <v>540480</v>
      </c>
      <c r="ZF82" s="2">
        <v>398130</v>
      </c>
      <c r="ZG82" s="2">
        <v>260490</v>
      </c>
      <c r="ZH82" s="2">
        <v>435920</v>
      </c>
      <c r="ZI82" s="2">
        <v>360393</v>
      </c>
      <c r="ZJ82" s="2">
        <v>372600</v>
      </c>
      <c r="ZK82" s="2"/>
      <c r="ZL82" s="2">
        <v>10319315</v>
      </c>
      <c r="ZM82" s="2">
        <v>313320</v>
      </c>
      <c r="ZN82" s="2">
        <v>919180</v>
      </c>
      <c r="ZO82" s="2">
        <v>2135600</v>
      </c>
      <c r="ZP82" s="2">
        <v>1487640</v>
      </c>
      <c r="ZQ82" s="2">
        <v>330720</v>
      </c>
      <c r="ZR82" s="2">
        <v>2585480</v>
      </c>
      <c r="ZS82" s="2">
        <v>673440</v>
      </c>
      <c r="ZT82" s="2">
        <v>1011135</v>
      </c>
      <c r="ZU82" s="2">
        <v>1347630</v>
      </c>
      <c r="ZV82" s="2">
        <v>258900</v>
      </c>
      <c r="ZW82" s="2">
        <v>345205</v>
      </c>
      <c r="ZX82" s="2">
        <v>293060</v>
      </c>
      <c r="ZY82" s="2">
        <v>510420</v>
      </c>
      <c r="ZZ82" s="2"/>
      <c r="AAA82" s="2">
        <v>538655</v>
      </c>
      <c r="AAB82" s="2">
        <v>1565626.4</v>
      </c>
      <c r="AAC82" s="2">
        <v>529200</v>
      </c>
      <c r="AAD82" s="2"/>
      <c r="AAE82" s="2">
        <v>80104</v>
      </c>
      <c r="AAF82" s="2">
        <v>224153</v>
      </c>
      <c r="AAG82" s="2"/>
      <c r="AAH82" s="2">
        <v>3880960</v>
      </c>
      <c r="AAI82" s="2">
        <v>422460</v>
      </c>
      <c r="AAJ82" s="2">
        <v>395880</v>
      </c>
      <c r="AAK82" s="2">
        <v>273060</v>
      </c>
      <c r="AAL82" s="2">
        <v>388260</v>
      </c>
      <c r="AAM82" s="2">
        <v>466440</v>
      </c>
      <c r="AAN82" s="2">
        <v>364920</v>
      </c>
      <c r="AAO82" s="2">
        <v>17393030</v>
      </c>
      <c r="AAP82" s="2">
        <v>463500</v>
      </c>
      <c r="AAQ82" s="2">
        <v>268060</v>
      </c>
      <c r="AAR82" s="2">
        <v>953370</v>
      </c>
      <c r="AAS82" s="2">
        <v>588720</v>
      </c>
      <c r="AAT82" s="2">
        <v>482750</v>
      </c>
      <c r="AAU82" s="2">
        <v>710760</v>
      </c>
      <c r="AAV82" s="2">
        <v>574600</v>
      </c>
      <c r="AAW82" s="2">
        <v>1392740</v>
      </c>
      <c r="AAX82" s="2">
        <v>343860</v>
      </c>
      <c r="AAY82" s="2">
        <v>700560</v>
      </c>
      <c r="AAZ82" s="2">
        <v>2982550</v>
      </c>
      <c r="ABA82" s="2">
        <v>1746900</v>
      </c>
      <c r="ABB82" s="2">
        <v>221040</v>
      </c>
      <c r="ABC82" s="2">
        <v>494900</v>
      </c>
      <c r="ABD82" s="2">
        <v>474280</v>
      </c>
      <c r="ABE82" s="2">
        <v>254040</v>
      </c>
      <c r="ABF82" s="2">
        <v>413940</v>
      </c>
      <c r="ABG82" s="2">
        <v>287960</v>
      </c>
      <c r="ABH82" s="2">
        <v>3806640</v>
      </c>
      <c r="ABI82" s="2">
        <v>1252890</v>
      </c>
      <c r="ABJ82" s="2">
        <v>285350</v>
      </c>
      <c r="ABK82" s="2">
        <v>311200</v>
      </c>
      <c r="ABL82" s="2">
        <v>275400</v>
      </c>
      <c r="ABM82" s="2">
        <v>243220</v>
      </c>
      <c r="ABN82" s="2">
        <v>300000</v>
      </c>
      <c r="ABO82" s="2">
        <v>4801650</v>
      </c>
      <c r="ABP82" s="2">
        <v>861680</v>
      </c>
      <c r="ABQ82" s="2">
        <v>261300</v>
      </c>
      <c r="ABR82" s="2">
        <v>757080</v>
      </c>
      <c r="ABS82" s="2">
        <v>772560</v>
      </c>
      <c r="ABT82" s="2">
        <v>582480</v>
      </c>
      <c r="ABU82" s="2">
        <v>240000</v>
      </c>
      <c r="ABV82" s="2">
        <v>591640</v>
      </c>
      <c r="ABW82" s="2">
        <v>200640</v>
      </c>
      <c r="ABX82" s="2">
        <v>7651570</v>
      </c>
      <c r="ABY82" s="2">
        <v>185500</v>
      </c>
      <c r="ABZ82" s="2">
        <v>706420</v>
      </c>
      <c r="ACA82" s="2">
        <v>568130</v>
      </c>
      <c r="ACB82" s="2">
        <v>408170</v>
      </c>
      <c r="ACC82" s="2">
        <v>1223980</v>
      </c>
      <c r="ACD82" s="2"/>
      <c r="ACE82" s="2">
        <v>393140</v>
      </c>
      <c r="ACF82" s="2">
        <v>372905</v>
      </c>
      <c r="ACG82" s="2">
        <v>318600</v>
      </c>
      <c r="ACH82" s="2">
        <v>214240</v>
      </c>
      <c r="ACI82" s="2">
        <v>15971150</v>
      </c>
      <c r="ACJ82" s="2">
        <v>424320</v>
      </c>
      <c r="ACK82" s="2">
        <v>629520</v>
      </c>
      <c r="ACL82" s="2">
        <v>716840</v>
      </c>
      <c r="ACM82" s="2">
        <v>489120</v>
      </c>
      <c r="ACN82" s="2">
        <v>2295550</v>
      </c>
      <c r="ACO82" s="2">
        <v>963015</v>
      </c>
      <c r="ACP82" s="2">
        <v>2870520</v>
      </c>
      <c r="ACQ82" s="2"/>
      <c r="ACR82" s="2">
        <v>396000</v>
      </c>
      <c r="ACS82" s="2">
        <v>618900</v>
      </c>
      <c r="ACT82" s="2">
        <v>994060</v>
      </c>
      <c r="ACU82" s="2">
        <v>791700</v>
      </c>
      <c r="ACV82" s="2">
        <v>1388760</v>
      </c>
      <c r="ACW82" s="2">
        <v>329880</v>
      </c>
      <c r="ACX82" s="2">
        <v>426060</v>
      </c>
      <c r="ACY82" s="2">
        <v>491360</v>
      </c>
      <c r="ACZ82" s="2">
        <v>195120</v>
      </c>
      <c r="ADA82" s="2"/>
      <c r="ADB82" s="2">
        <v>400980</v>
      </c>
      <c r="ADC82" s="2">
        <v>100560</v>
      </c>
      <c r="ADD82" s="2">
        <v>266880</v>
      </c>
      <c r="ADE82" s="2">
        <v>278760</v>
      </c>
      <c r="ADF82" s="2"/>
      <c r="ADG82" s="2">
        <v>2176520</v>
      </c>
      <c r="ADH82" s="2">
        <v>221640</v>
      </c>
      <c r="ADI82" s="2">
        <v>353520</v>
      </c>
      <c r="ADJ82" s="2">
        <v>402832.5</v>
      </c>
      <c r="ADK82" s="2">
        <v>171840</v>
      </c>
      <c r="ADL82" s="2">
        <v>377180</v>
      </c>
      <c r="ADM82" s="2"/>
      <c r="ADN82" s="2">
        <v>187200</v>
      </c>
      <c r="ADO82" s="2">
        <v>12000000</v>
      </c>
      <c r="ADP82" s="2">
        <v>1224755</v>
      </c>
      <c r="ADQ82" s="2">
        <v>4520162.3600000003</v>
      </c>
      <c r="ADR82" s="2">
        <v>573490</v>
      </c>
      <c r="ADS82" s="2"/>
      <c r="ADT82" s="2">
        <v>823020</v>
      </c>
      <c r="ADU82" s="2">
        <v>204160</v>
      </c>
      <c r="ADV82" s="2"/>
      <c r="ADW82" s="2">
        <v>430440</v>
      </c>
      <c r="ADX82" s="2"/>
      <c r="ADY82" s="2">
        <v>12887565</v>
      </c>
      <c r="ADZ82" s="2">
        <v>2260635</v>
      </c>
      <c r="AEA82" s="2"/>
      <c r="AEB82" s="2">
        <v>389360</v>
      </c>
      <c r="AEC82" s="2">
        <v>735840</v>
      </c>
      <c r="AED82" s="2">
        <v>606296</v>
      </c>
      <c r="AEE82" s="2">
        <v>726505</v>
      </c>
      <c r="AEF82" s="2">
        <v>330980</v>
      </c>
      <c r="AEG82" s="2">
        <v>254410</v>
      </c>
      <c r="AEH82" s="2">
        <v>413109</v>
      </c>
      <c r="AEI82" s="2"/>
      <c r="AEJ82" s="2">
        <v>820710</v>
      </c>
      <c r="AEK82" s="2">
        <v>363970</v>
      </c>
      <c r="AEL82" s="2">
        <v>569725</v>
      </c>
      <c r="AEM82" s="2">
        <v>585375</v>
      </c>
      <c r="AEN82" s="2">
        <v>206960</v>
      </c>
      <c r="AEO82" s="2">
        <v>273240</v>
      </c>
      <c r="AEP82" s="2">
        <v>1430925</v>
      </c>
      <c r="AEQ82" s="2">
        <v>101772</v>
      </c>
      <c r="AER82" s="2">
        <v>951126</v>
      </c>
      <c r="AES82" s="2">
        <v>9183120</v>
      </c>
      <c r="AET82" s="2">
        <v>2220800</v>
      </c>
      <c r="AEU82" s="2">
        <v>760140</v>
      </c>
      <c r="AEV82" s="2">
        <v>264000</v>
      </c>
      <c r="AEW82" s="2">
        <v>157320</v>
      </c>
      <c r="AEX82" s="2">
        <v>750000</v>
      </c>
      <c r="AEY82" s="2">
        <v>432000</v>
      </c>
      <c r="AEZ82" s="2">
        <v>474720</v>
      </c>
      <c r="AFA82" s="2"/>
      <c r="AFB82" s="2"/>
      <c r="AFC82" s="2">
        <v>5787000</v>
      </c>
      <c r="AFD82" s="2">
        <v>2500260</v>
      </c>
      <c r="AFE82" s="2">
        <v>749100</v>
      </c>
      <c r="AFF82" s="2">
        <v>1369080</v>
      </c>
      <c r="AFG82" s="2">
        <v>1680100</v>
      </c>
      <c r="AFH82" s="2">
        <v>482960</v>
      </c>
      <c r="AFI82" s="2">
        <v>432680</v>
      </c>
      <c r="AFJ82" s="2">
        <v>314610</v>
      </c>
      <c r="AFK82" s="2"/>
      <c r="AFL82" s="2">
        <v>584840</v>
      </c>
      <c r="AFM82" s="2">
        <v>639680</v>
      </c>
      <c r="AFN82" s="2">
        <v>360000</v>
      </c>
      <c r="AFO82" s="2">
        <v>683040</v>
      </c>
      <c r="AFP82" s="2">
        <v>420000</v>
      </c>
      <c r="AFQ82" s="2">
        <v>3897360</v>
      </c>
      <c r="AFR82" s="2">
        <v>938820</v>
      </c>
      <c r="AFS82" s="2">
        <v>784480</v>
      </c>
      <c r="AFT82" s="2">
        <v>928080</v>
      </c>
      <c r="AFU82" s="2">
        <v>631520</v>
      </c>
      <c r="AFV82" s="2">
        <v>546720</v>
      </c>
      <c r="AFW82" s="2">
        <v>1331380</v>
      </c>
      <c r="AFX82" s="2">
        <v>1010370</v>
      </c>
      <c r="AFY82" s="2">
        <v>533910</v>
      </c>
      <c r="AFZ82" s="2">
        <v>840720</v>
      </c>
      <c r="AGA82" s="2">
        <v>606140</v>
      </c>
      <c r="AGB82" s="2">
        <v>5508000</v>
      </c>
      <c r="AGC82" s="2">
        <v>296400</v>
      </c>
      <c r="AGD82" s="2"/>
      <c r="AGE82" s="2">
        <v>398020</v>
      </c>
      <c r="AGF82" s="2">
        <v>918180</v>
      </c>
      <c r="AGG82" s="2">
        <v>330600</v>
      </c>
      <c r="AGH82" s="2">
        <v>272320</v>
      </c>
      <c r="AGI82" s="2">
        <v>370000</v>
      </c>
      <c r="AGJ82" s="2">
        <v>315840</v>
      </c>
      <c r="AGK82" s="2">
        <v>390480</v>
      </c>
      <c r="AGL82" s="2">
        <v>275520</v>
      </c>
      <c r="AGM82" s="2">
        <v>7885525</v>
      </c>
      <c r="AGN82" s="2">
        <v>1179190</v>
      </c>
      <c r="AGO82" s="2">
        <v>430400</v>
      </c>
      <c r="AGP82" s="2">
        <v>199440</v>
      </c>
      <c r="AGQ82" s="2">
        <v>1561792.5</v>
      </c>
      <c r="AGR82" s="2">
        <v>789600</v>
      </c>
      <c r="AGS82" s="2">
        <v>1001713</v>
      </c>
      <c r="AGT82" s="2">
        <v>575820</v>
      </c>
      <c r="AGU82" s="2">
        <v>11504600</v>
      </c>
      <c r="AGV82" s="2">
        <v>6668887</v>
      </c>
      <c r="AGW82" s="2">
        <v>511200</v>
      </c>
      <c r="AGX82" s="2">
        <v>699120</v>
      </c>
      <c r="AGY82" s="2"/>
      <c r="AGZ82" s="2">
        <v>1235892.5</v>
      </c>
      <c r="AHA82" s="2">
        <v>887725</v>
      </c>
      <c r="AHB82" s="2">
        <v>505092</v>
      </c>
      <c r="AHC82" s="2">
        <v>279540</v>
      </c>
      <c r="AHD82" s="2">
        <v>401100</v>
      </c>
      <c r="AHE82" s="2"/>
      <c r="AHF82" s="2">
        <v>420960</v>
      </c>
      <c r="AHG82" s="2">
        <v>234960</v>
      </c>
      <c r="AHH82" s="2">
        <v>342037.5</v>
      </c>
      <c r="AHI82" s="2"/>
      <c r="AHJ82" s="2">
        <v>454320</v>
      </c>
      <c r="AHK82" s="2">
        <v>279600</v>
      </c>
      <c r="AHL82" s="2"/>
      <c r="AHM82" s="2">
        <v>1818390</v>
      </c>
      <c r="AHN82" s="2">
        <v>596820</v>
      </c>
      <c r="AHO82" s="2">
        <v>556590</v>
      </c>
      <c r="AHP82" s="2">
        <v>1287800</v>
      </c>
      <c r="AHQ82" s="2">
        <v>643850</v>
      </c>
      <c r="AHR82" s="2">
        <v>542040</v>
      </c>
      <c r="AHS82" s="2"/>
      <c r="AHT82" s="2">
        <f t="shared" si="31"/>
        <v>1128291919.5</v>
      </c>
    </row>
    <row r="83" spans="1:904">
      <c r="A83" s="34" t="s">
        <v>2002</v>
      </c>
      <c r="B83" s="34" t="s">
        <v>2060</v>
      </c>
      <c r="C83" s="1" t="s">
        <v>2061</v>
      </c>
      <c r="D83" s="2">
        <v>116760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>
        <v>32280</v>
      </c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>
        <v>148200</v>
      </c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>
        <v>199506</v>
      </c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>
        <v>92370</v>
      </c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>
        <v>120930</v>
      </c>
      <c r="DL83" s="2"/>
      <c r="DM83" s="2"/>
      <c r="DN83" s="2"/>
      <c r="DO83" s="2"/>
      <c r="DP83" s="2"/>
      <c r="DQ83" s="2"/>
      <c r="DR83" s="2"/>
      <c r="DS83" s="2"/>
      <c r="DT83" s="2">
        <v>134460</v>
      </c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>
        <v>216510</v>
      </c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>
        <v>208839</v>
      </c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>
        <v>23910</v>
      </c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>
        <v>185307.5</v>
      </c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>
        <v>213150</v>
      </c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>
        <v>78090</v>
      </c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>
        <v>97680</v>
      </c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>
        <v>92370</v>
      </c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>
        <v>413850</v>
      </c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>
        <v>310620</v>
      </c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>
        <v>51270</v>
      </c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>
        <v>167160</v>
      </c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>
        <v>52386</v>
      </c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>
        <v>150090</v>
      </c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>
        <v>99881.22</v>
      </c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>
        <v>290790</v>
      </c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>
        <v>95640</v>
      </c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>
        <v>151590</v>
      </c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>
        <v>66540</v>
      </c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>
        <v>163700.34</v>
      </c>
      <c r="AAI83" s="2"/>
      <c r="AAJ83" s="2"/>
      <c r="AAK83" s="2"/>
      <c r="AAL83" s="2"/>
      <c r="AAM83" s="2"/>
      <c r="AAN83" s="2"/>
      <c r="AAO83" s="2">
        <v>204883.38</v>
      </c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>
        <v>91109.4</v>
      </c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>
        <v>102570</v>
      </c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>
        <v>14000</v>
      </c>
      <c r="AHK83" s="2"/>
      <c r="AHL83" s="2"/>
      <c r="AHM83" s="2"/>
      <c r="AHN83" s="2"/>
      <c r="AHO83" s="2"/>
      <c r="AHP83" s="2"/>
      <c r="AHQ83" s="2"/>
      <c r="AHR83" s="2"/>
      <c r="AHS83" s="2"/>
      <c r="AHT83" s="2">
        <f t="shared" si="31"/>
        <v>4386442.84</v>
      </c>
    </row>
    <row r="84" spans="1:904">
      <c r="A84" s="34" t="s">
        <v>2002</v>
      </c>
      <c r="B84" s="34" t="s">
        <v>2062</v>
      </c>
      <c r="C84" s="1" t="s">
        <v>2063</v>
      </c>
      <c r="D84" s="2"/>
      <c r="E84" s="2"/>
      <c r="F84" s="2"/>
      <c r="G84" s="2"/>
      <c r="H84" s="2">
        <v>22140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>
        <v>29310</v>
      </c>
      <c r="W84" s="2"/>
      <c r="X84" s="2"/>
      <c r="Y84" s="2"/>
      <c r="Z84" s="2"/>
      <c r="AA84" s="2"/>
      <c r="AB84" s="2"/>
      <c r="AC84" s="2">
        <v>47880</v>
      </c>
      <c r="AD84" s="2"/>
      <c r="AE84" s="2"/>
      <c r="AF84" s="2">
        <v>36000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>
        <v>82620</v>
      </c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>
        <v>22770</v>
      </c>
      <c r="DE84" s="2">
        <v>43680</v>
      </c>
      <c r="DF84" s="2"/>
      <c r="DG84" s="2"/>
      <c r="DH84" s="2"/>
      <c r="DI84" s="2"/>
      <c r="DJ84" s="2"/>
      <c r="DK84" s="2"/>
      <c r="DL84" s="2"/>
      <c r="DM84" s="2"/>
      <c r="DN84" s="2">
        <v>24600</v>
      </c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>
        <v>52590</v>
      </c>
      <c r="EG84" s="2"/>
      <c r="EH84" s="2"/>
      <c r="EI84" s="2"/>
      <c r="EJ84" s="2"/>
      <c r="EK84" s="2"/>
      <c r="EL84" s="2"/>
      <c r="EM84" s="2"/>
      <c r="EN84" s="2">
        <v>38730</v>
      </c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>
        <v>39480</v>
      </c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>
        <v>42840</v>
      </c>
      <c r="GJ84" s="2"/>
      <c r="GK84" s="2"/>
      <c r="GL84" s="2"/>
      <c r="GM84" s="2"/>
      <c r="GN84" s="2"/>
      <c r="GO84" s="2"/>
      <c r="GP84" s="2"/>
      <c r="GQ84" s="2">
        <v>26070</v>
      </c>
      <c r="GR84" s="2"/>
      <c r="GS84" s="2"/>
      <c r="GT84" s="2"/>
      <c r="GU84" s="2"/>
      <c r="GV84" s="2"/>
      <c r="GW84" s="2"/>
      <c r="GX84" s="2"/>
      <c r="GY84" s="2">
        <v>25470</v>
      </c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>
        <v>37320</v>
      </c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>
        <v>43500</v>
      </c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>
        <v>34290</v>
      </c>
      <c r="KI84" s="2"/>
      <c r="KJ84" s="2"/>
      <c r="KK84" s="2"/>
      <c r="KL84" s="2"/>
      <c r="KM84" s="2"/>
      <c r="KN84" s="2"/>
      <c r="KO84" s="2"/>
      <c r="KP84" s="2"/>
      <c r="KQ84" s="2">
        <v>39780</v>
      </c>
      <c r="KR84" s="2"/>
      <c r="KS84" s="2"/>
      <c r="KT84" s="2"/>
      <c r="KU84" s="2"/>
      <c r="KV84" s="2"/>
      <c r="KW84" s="2"/>
      <c r="KX84" s="2"/>
      <c r="KY84" s="2">
        <v>23730</v>
      </c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>
        <v>36960</v>
      </c>
      <c r="LV84" s="2"/>
      <c r="LW84" s="2">
        <v>25350</v>
      </c>
      <c r="LX84" s="2"/>
      <c r="LY84" s="2"/>
      <c r="LZ84" s="2"/>
      <c r="MA84" s="2"/>
      <c r="MB84" s="2"/>
      <c r="MC84" s="2"/>
      <c r="MD84" s="2"/>
      <c r="ME84" s="2"/>
      <c r="MF84" s="2"/>
      <c r="MG84" s="2">
        <v>80670</v>
      </c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>
        <v>43500</v>
      </c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>
        <v>34440</v>
      </c>
      <c r="OH84" s="2"/>
      <c r="OI84" s="2"/>
      <c r="OJ84" s="2">
        <v>45870</v>
      </c>
      <c r="OK84" s="2"/>
      <c r="OL84" s="2"/>
      <c r="OM84" s="2"/>
      <c r="ON84" s="2">
        <v>32940</v>
      </c>
      <c r="OO84" s="2"/>
      <c r="OP84" s="2"/>
      <c r="OQ84" s="2"/>
      <c r="OR84" s="2"/>
      <c r="OS84" s="2">
        <v>23700</v>
      </c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>
        <v>51420</v>
      </c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>
        <v>37860</v>
      </c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>
        <v>31260</v>
      </c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>
        <v>23820</v>
      </c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>
        <v>27900</v>
      </c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>
        <v>105270</v>
      </c>
      <c r="UB84" s="2"/>
      <c r="UC84" s="2"/>
      <c r="UD84" s="2"/>
      <c r="UE84" s="2">
        <v>44550</v>
      </c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>
        <v>29160</v>
      </c>
      <c r="UQ84" s="2"/>
      <c r="UR84" s="2"/>
      <c r="US84" s="2"/>
      <c r="UT84" s="2"/>
      <c r="UU84" s="2"/>
      <c r="UV84" s="2">
        <v>28530</v>
      </c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>
        <v>27990</v>
      </c>
      <c r="VI84" s="2"/>
      <c r="VJ84" s="2"/>
      <c r="VK84" s="2"/>
      <c r="VL84" s="2">
        <v>30000</v>
      </c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>
        <v>47880</v>
      </c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>
        <v>41940</v>
      </c>
      <c r="XI84" s="2"/>
      <c r="XJ84" s="2"/>
      <c r="XK84" s="2"/>
      <c r="XL84" s="2"/>
      <c r="XM84" s="2"/>
      <c r="XN84" s="2">
        <v>33510</v>
      </c>
      <c r="XO84" s="2"/>
      <c r="XP84" s="2"/>
      <c r="XQ84" s="2"/>
      <c r="XR84" s="2"/>
      <c r="XS84" s="2">
        <v>35790</v>
      </c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>
        <v>30090</v>
      </c>
      <c r="YF84" s="2"/>
      <c r="YG84" s="2"/>
      <c r="YH84" s="2"/>
      <c r="YI84" s="2"/>
      <c r="YJ84" s="2"/>
      <c r="YK84" s="2"/>
      <c r="YL84" s="2"/>
      <c r="YM84" s="2"/>
      <c r="YN84" s="2">
        <v>24420</v>
      </c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>
        <v>31590</v>
      </c>
      <c r="ZS84" s="2"/>
      <c r="ZT84" s="2"/>
      <c r="ZU84" s="2">
        <v>24210</v>
      </c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>
        <v>44550</v>
      </c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>
        <v>47400</v>
      </c>
      <c r="ADP84" s="2"/>
      <c r="ADQ84" s="2"/>
      <c r="ADR84" s="2"/>
      <c r="ADS84" s="2">
        <v>52530</v>
      </c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>
        <v>24810</v>
      </c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>
        <v>35850</v>
      </c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>
        <f t="shared" si="31"/>
        <v>1948560</v>
      </c>
    </row>
    <row r="85" spans="1:904">
      <c r="A85" s="34" t="s">
        <v>2002</v>
      </c>
      <c r="B85" s="34" t="s">
        <v>2064</v>
      </c>
      <c r="C85" s="1" t="s">
        <v>2065</v>
      </c>
      <c r="D85" s="2">
        <v>5582136.1200000001</v>
      </c>
      <c r="E85" s="2">
        <v>426448.06</v>
      </c>
      <c r="F85" s="2">
        <v>693211.37</v>
      </c>
      <c r="G85" s="2">
        <v>304399.2</v>
      </c>
      <c r="H85" s="2">
        <v>744259.61</v>
      </c>
      <c r="I85" s="2">
        <v>402836.4</v>
      </c>
      <c r="J85" s="2">
        <v>647413.81000000006</v>
      </c>
      <c r="K85" s="2">
        <v>478762.8</v>
      </c>
      <c r="L85" s="2">
        <v>457927.61</v>
      </c>
      <c r="M85" s="2">
        <v>349298.97</v>
      </c>
      <c r="N85" s="2">
        <v>87215.6</v>
      </c>
      <c r="O85" s="2">
        <v>268681</v>
      </c>
      <c r="P85" s="2">
        <v>247024.16</v>
      </c>
      <c r="Q85" s="2">
        <v>316705.59999999998</v>
      </c>
      <c r="R85" s="2">
        <v>329341.90000000002</v>
      </c>
      <c r="S85" s="2">
        <v>342654.99</v>
      </c>
      <c r="T85" s="2">
        <v>325643.08</v>
      </c>
      <c r="U85" s="2">
        <v>80377.399999999994</v>
      </c>
      <c r="V85" s="2">
        <v>4969470.87</v>
      </c>
      <c r="W85" s="2">
        <v>1310339.8</v>
      </c>
      <c r="X85" s="2">
        <v>292116</v>
      </c>
      <c r="Y85" s="2">
        <v>412278.6</v>
      </c>
      <c r="Z85" s="2">
        <v>438395</v>
      </c>
      <c r="AA85" s="2">
        <v>391056.84</v>
      </c>
      <c r="AB85" s="2">
        <v>208466.2</v>
      </c>
      <c r="AC85" s="2">
        <v>1079563.6000000001</v>
      </c>
      <c r="AD85" s="2">
        <v>421869.6</v>
      </c>
      <c r="AE85" s="2">
        <v>331637.55</v>
      </c>
      <c r="AF85" s="2">
        <v>964558.84</v>
      </c>
      <c r="AG85" s="2">
        <v>360469.4</v>
      </c>
      <c r="AH85" s="2">
        <v>818112.42</v>
      </c>
      <c r="AI85" s="2">
        <v>642413.88</v>
      </c>
      <c r="AJ85" s="2">
        <v>311583.34999999998</v>
      </c>
      <c r="AK85" s="2">
        <v>246502.52</v>
      </c>
      <c r="AL85" s="2">
        <v>307674.40000000002</v>
      </c>
      <c r="AM85" s="2">
        <v>420664.72</v>
      </c>
      <c r="AN85" s="2">
        <v>193034</v>
      </c>
      <c r="AO85" s="2">
        <v>357300.71</v>
      </c>
      <c r="AP85" s="2">
        <v>326664.40000000002</v>
      </c>
      <c r="AQ85" s="2">
        <v>235622.67</v>
      </c>
      <c r="AR85" s="2">
        <v>254990</v>
      </c>
      <c r="AS85" s="2">
        <v>131653.6</v>
      </c>
      <c r="AT85" s="2">
        <v>2690998.72</v>
      </c>
      <c r="AU85" s="2">
        <v>189899.8</v>
      </c>
      <c r="AV85" s="2">
        <v>175104</v>
      </c>
      <c r="AW85" s="2">
        <v>175876.4</v>
      </c>
      <c r="AX85" s="2">
        <v>381120.6</v>
      </c>
      <c r="AY85" s="2">
        <v>335881.2</v>
      </c>
      <c r="AZ85" s="2"/>
      <c r="BA85" s="2">
        <v>166628</v>
      </c>
      <c r="BB85" s="2">
        <v>229339.2</v>
      </c>
      <c r="BC85" s="2">
        <v>157974</v>
      </c>
      <c r="BD85" s="2">
        <v>141021</v>
      </c>
      <c r="BE85" s="2">
        <v>166660.79999999999</v>
      </c>
      <c r="BF85" s="2">
        <v>692882.97</v>
      </c>
      <c r="BG85" s="2">
        <v>164063.84</v>
      </c>
      <c r="BH85" s="2">
        <v>146850.75</v>
      </c>
      <c r="BI85" s="2">
        <v>2619275.83</v>
      </c>
      <c r="BJ85" s="2">
        <v>1146857.07</v>
      </c>
      <c r="BK85" s="2">
        <v>393598.6</v>
      </c>
      <c r="BL85" s="2">
        <v>331878.8</v>
      </c>
      <c r="BM85" s="2">
        <v>607798.09</v>
      </c>
      <c r="BN85" s="2">
        <v>440132.88</v>
      </c>
      <c r="BO85" s="2">
        <v>414173.9</v>
      </c>
      <c r="BP85" s="2">
        <v>62970</v>
      </c>
      <c r="BQ85" s="2">
        <v>81741.600000000006</v>
      </c>
      <c r="BR85" s="2">
        <v>2883477.35</v>
      </c>
      <c r="BS85" s="2">
        <v>531749.68000000005</v>
      </c>
      <c r="BT85" s="2">
        <v>344026.4</v>
      </c>
      <c r="BU85" s="2">
        <v>456366</v>
      </c>
      <c r="BV85" s="2">
        <v>412117.8</v>
      </c>
      <c r="BW85" s="2">
        <v>273535.95</v>
      </c>
      <c r="BX85" s="2">
        <v>243193.69</v>
      </c>
      <c r="BY85" s="2">
        <v>441672.36</v>
      </c>
      <c r="BZ85" s="2">
        <v>691649.29</v>
      </c>
      <c r="CA85" s="2">
        <v>209532.33</v>
      </c>
      <c r="CB85" s="2">
        <v>303060.51</v>
      </c>
      <c r="CC85" s="2">
        <v>437967</v>
      </c>
      <c r="CD85" s="2">
        <v>213373.8</v>
      </c>
      <c r="CE85" s="2">
        <v>291087.96999999997</v>
      </c>
      <c r="CF85" s="2">
        <v>183830</v>
      </c>
      <c r="CG85" s="2">
        <v>5437456.21</v>
      </c>
      <c r="CH85" s="2">
        <v>330840.76</v>
      </c>
      <c r="CI85" s="2">
        <v>774602.1</v>
      </c>
      <c r="CJ85" s="2">
        <v>274944.69</v>
      </c>
      <c r="CK85" s="2">
        <v>313587.42</v>
      </c>
      <c r="CL85" s="2">
        <v>374023.45</v>
      </c>
      <c r="CM85" s="2">
        <v>379978.52</v>
      </c>
      <c r="CN85" s="2">
        <v>523311</v>
      </c>
      <c r="CO85" s="2">
        <v>198227.8</v>
      </c>
      <c r="CP85" s="2">
        <v>410567.54</v>
      </c>
      <c r="CQ85" s="2">
        <v>245970.45</v>
      </c>
      <c r="CR85" s="2">
        <v>378214.54</v>
      </c>
      <c r="CS85" s="2">
        <v>332045.86</v>
      </c>
      <c r="CT85" s="2">
        <v>2660761.89</v>
      </c>
      <c r="CU85" s="2">
        <v>687127.68</v>
      </c>
      <c r="CV85" s="2">
        <v>578805.30000000005</v>
      </c>
      <c r="CW85" s="2">
        <v>1274274.81</v>
      </c>
      <c r="CX85" s="2">
        <v>444373.93</v>
      </c>
      <c r="CY85" s="2">
        <v>810568.96</v>
      </c>
      <c r="CZ85" s="2">
        <v>646413.9</v>
      </c>
      <c r="DA85" s="2">
        <v>294692.90000000002</v>
      </c>
      <c r="DB85" s="2">
        <v>1733903</v>
      </c>
      <c r="DC85" s="2">
        <v>1900823.96</v>
      </c>
      <c r="DD85" s="2">
        <v>356693.84</v>
      </c>
      <c r="DE85" s="2">
        <v>200763.6</v>
      </c>
      <c r="DF85" s="2">
        <v>555707.6</v>
      </c>
      <c r="DG85" s="2">
        <v>407346.96</v>
      </c>
      <c r="DH85" s="2">
        <v>318812.5</v>
      </c>
      <c r="DI85" s="2">
        <v>376629.23</v>
      </c>
      <c r="DJ85" s="2">
        <v>180265.2</v>
      </c>
      <c r="DK85" s="2">
        <v>6417309.0499999998</v>
      </c>
      <c r="DL85" s="2">
        <v>307701</v>
      </c>
      <c r="DM85" s="2">
        <v>493799.1</v>
      </c>
      <c r="DN85" s="2">
        <v>366940.8</v>
      </c>
      <c r="DO85" s="2">
        <v>547099.44999999995</v>
      </c>
      <c r="DP85" s="2">
        <v>382688</v>
      </c>
      <c r="DQ85" s="2">
        <v>607143.9</v>
      </c>
      <c r="DR85" s="2">
        <v>380391.1</v>
      </c>
      <c r="DS85" s="2">
        <v>608922.84</v>
      </c>
      <c r="DT85" s="2">
        <v>2821449.55</v>
      </c>
      <c r="DU85" s="2">
        <v>435222.14</v>
      </c>
      <c r="DV85" s="2">
        <v>853059.62</v>
      </c>
      <c r="DW85" s="2">
        <v>1055064.49</v>
      </c>
      <c r="DX85" s="2">
        <v>365537.96</v>
      </c>
      <c r="DY85" s="2">
        <v>577203.82999999996</v>
      </c>
      <c r="DZ85" s="2">
        <v>549198.03</v>
      </c>
      <c r="EA85" s="2">
        <v>132674.10999999999</v>
      </c>
      <c r="EB85" s="2">
        <v>315397.84000000003</v>
      </c>
      <c r="EC85" s="2">
        <v>334796.98</v>
      </c>
      <c r="ED85" s="2">
        <v>662117.46</v>
      </c>
      <c r="EE85" s="2">
        <v>1861993.61</v>
      </c>
      <c r="EF85" s="2">
        <v>1596332.44</v>
      </c>
      <c r="EG85" s="2">
        <v>320310.8</v>
      </c>
      <c r="EH85" s="2">
        <v>306565.59999999998</v>
      </c>
      <c r="EI85" s="2">
        <v>353995.08</v>
      </c>
      <c r="EJ85" s="2">
        <v>496492.75</v>
      </c>
      <c r="EK85" s="2">
        <v>660130.43000000005</v>
      </c>
      <c r="EL85" s="2">
        <v>260326.93</v>
      </c>
      <c r="EM85" s="2">
        <v>322914.36</v>
      </c>
      <c r="EN85" s="2">
        <v>3850905.44</v>
      </c>
      <c r="EO85" s="2">
        <v>309560.99</v>
      </c>
      <c r="EP85" s="2">
        <v>294571.8</v>
      </c>
      <c r="EQ85" s="2">
        <v>344316</v>
      </c>
      <c r="ER85" s="2">
        <v>211258.23999999999</v>
      </c>
      <c r="ES85" s="2">
        <v>211799.96</v>
      </c>
      <c r="ET85" s="2">
        <v>412983</v>
      </c>
      <c r="EU85" s="2">
        <v>336248</v>
      </c>
      <c r="EV85" s="2">
        <v>240209.6</v>
      </c>
      <c r="EW85" s="2">
        <v>2798019.14</v>
      </c>
      <c r="EX85" s="2">
        <v>154869.6</v>
      </c>
      <c r="EY85" s="2">
        <v>312796</v>
      </c>
      <c r="EZ85" s="2">
        <v>339996.46</v>
      </c>
      <c r="FA85" s="2">
        <v>613847.19999999995</v>
      </c>
      <c r="FB85" s="2">
        <v>464692</v>
      </c>
      <c r="FC85" s="2">
        <v>480872.05</v>
      </c>
      <c r="FD85" s="2">
        <v>265793.56</v>
      </c>
      <c r="FE85" s="2">
        <v>233567.38</v>
      </c>
      <c r="FF85" s="2">
        <v>194417</v>
      </c>
      <c r="FG85" s="2">
        <v>207416.3</v>
      </c>
      <c r="FH85" s="2">
        <v>120771.8</v>
      </c>
      <c r="FI85" s="2">
        <v>2122875.6</v>
      </c>
      <c r="FJ85" s="2">
        <v>277830.3</v>
      </c>
      <c r="FK85" s="2">
        <v>441555.8</v>
      </c>
      <c r="FL85" s="2">
        <v>763492.72</v>
      </c>
      <c r="FM85" s="2">
        <v>381925</v>
      </c>
      <c r="FN85" s="2">
        <v>442392.6</v>
      </c>
      <c r="FO85" s="2"/>
      <c r="FP85" s="2"/>
      <c r="FQ85" s="2">
        <v>4531764.37</v>
      </c>
      <c r="FR85" s="2">
        <v>255056.3</v>
      </c>
      <c r="FS85" s="2">
        <v>436156.6</v>
      </c>
      <c r="FT85" s="2">
        <v>404936.67</v>
      </c>
      <c r="FU85" s="2">
        <v>620212.6</v>
      </c>
      <c r="FV85" s="2">
        <v>252432</v>
      </c>
      <c r="FW85" s="2">
        <v>638642.36</v>
      </c>
      <c r="FX85" s="2">
        <v>413878.8</v>
      </c>
      <c r="FY85" s="2">
        <v>420065.6</v>
      </c>
      <c r="FZ85" s="2"/>
      <c r="GA85" s="2">
        <v>686170.23</v>
      </c>
      <c r="GB85" s="2">
        <v>301203.59999999998</v>
      </c>
      <c r="GC85" s="2">
        <v>199592.8</v>
      </c>
      <c r="GD85" s="2">
        <v>108679.8</v>
      </c>
      <c r="GE85" s="2">
        <v>3003136.16</v>
      </c>
      <c r="GF85" s="2">
        <v>271309.40000000002</v>
      </c>
      <c r="GG85" s="2">
        <v>437142.3</v>
      </c>
      <c r="GH85" s="2">
        <v>543544.55000000005</v>
      </c>
      <c r="GI85" s="2">
        <v>372469.43</v>
      </c>
      <c r="GJ85" s="2">
        <v>317332</v>
      </c>
      <c r="GK85" s="2">
        <v>266956.59999999998</v>
      </c>
      <c r="GL85" s="2">
        <v>776351.66</v>
      </c>
      <c r="GM85" s="2">
        <v>292408.40000000002</v>
      </c>
      <c r="GN85" s="2">
        <v>102095.43</v>
      </c>
      <c r="GO85" s="2">
        <v>84151.41</v>
      </c>
      <c r="GP85" s="2">
        <v>107353.43</v>
      </c>
      <c r="GQ85" s="2">
        <v>1837556.05</v>
      </c>
      <c r="GR85" s="2">
        <v>621690.80000000005</v>
      </c>
      <c r="GS85" s="2">
        <v>278491.86</v>
      </c>
      <c r="GT85" s="2">
        <v>517619.47</v>
      </c>
      <c r="GU85" s="2">
        <v>142807.43</v>
      </c>
      <c r="GV85" s="2">
        <v>469490.59</v>
      </c>
      <c r="GW85" s="2">
        <v>393975.42</v>
      </c>
      <c r="GX85" s="2">
        <v>210393.8</v>
      </c>
      <c r="GY85" s="2">
        <v>1961379.05</v>
      </c>
      <c r="GZ85" s="2"/>
      <c r="HA85" s="2"/>
      <c r="HB85" s="2"/>
      <c r="HC85" s="2">
        <v>3445477.96</v>
      </c>
      <c r="HD85" s="2">
        <v>514732.51</v>
      </c>
      <c r="HE85" s="2">
        <v>689515.4</v>
      </c>
      <c r="HF85" s="2">
        <v>601853.77</v>
      </c>
      <c r="HG85" s="2">
        <v>481285.1</v>
      </c>
      <c r="HH85" s="2">
        <v>548551.61</v>
      </c>
      <c r="HI85" s="2">
        <v>123205.8</v>
      </c>
      <c r="HJ85" s="2"/>
      <c r="HK85" s="2">
        <v>2301626.34</v>
      </c>
      <c r="HL85" s="2">
        <v>477541.91</v>
      </c>
      <c r="HM85" s="2">
        <v>549158.81000000006</v>
      </c>
      <c r="HN85" s="2">
        <v>461847.57</v>
      </c>
      <c r="HO85" s="2">
        <v>283028.3</v>
      </c>
      <c r="HP85" s="2">
        <v>319238.21000000002</v>
      </c>
      <c r="HQ85" s="2">
        <v>427695.6</v>
      </c>
      <c r="HR85" s="2">
        <v>243991.7</v>
      </c>
      <c r="HS85" s="2">
        <v>3342202.54</v>
      </c>
      <c r="HT85" s="2">
        <v>1248332.4099999999</v>
      </c>
      <c r="HU85" s="2">
        <v>436955</v>
      </c>
      <c r="HV85" s="2">
        <v>272902.2</v>
      </c>
      <c r="HW85" s="2">
        <v>262258.40000000002</v>
      </c>
      <c r="HX85" s="2">
        <v>217993.2</v>
      </c>
      <c r="HY85" s="2">
        <v>562118.31000000006</v>
      </c>
      <c r="HZ85" s="2">
        <v>322393.3</v>
      </c>
      <c r="IA85" s="2">
        <v>257675.6</v>
      </c>
      <c r="IB85" s="2">
        <v>332204.79999999999</v>
      </c>
      <c r="IC85" s="2">
        <v>355786.5</v>
      </c>
      <c r="ID85" s="2">
        <v>417345.35</v>
      </c>
      <c r="IE85" s="2">
        <v>154136.20000000001</v>
      </c>
      <c r="IF85" s="2">
        <v>332899.59999999998</v>
      </c>
      <c r="IG85" s="2">
        <v>238698.4</v>
      </c>
      <c r="IH85" s="2">
        <v>179658.2</v>
      </c>
      <c r="II85" s="2">
        <v>2529152.6800000002</v>
      </c>
      <c r="IJ85" s="2">
        <v>1006626.68</v>
      </c>
      <c r="IK85" s="2">
        <v>428559</v>
      </c>
      <c r="IL85" s="2">
        <v>680597.8</v>
      </c>
      <c r="IM85" s="2"/>
      <c r="IN85" s="2"/>
      <c r="IO85" s="2">
        <v>349539.8</v>
      </c>
      <c r="IP85" s="2">
        <v>163295.88</v>
      </c>
      <c r="IQ85" s="2"/>
      <c r="IR85" s="2"/>
      <c r="IS85" s="2">
        <v>3970024.08</v>
      </c>
      <c r="IT85" s="2">
        <v>1833077.32</v>
      </c>
      <c r="IU85" s="2">
        <v>550409.77</v>
      </c>
      <c r="IV85" s="2">
        <v>276494.11</v>
      </c>
      <c r="IW85" s="2">
        <v>310951.28000000003</v>
      </c>
      <c r="IX85" s="2">
        <v>164949</v>
      </c>
      <c r="IY85" s="2">
        <v>339513.17</v>
      </c>
      <c r="IZ85" s="2">
        <v>182527</v>
      </c>
      <c r="JA85" s="2">
        <v>270424.2</v>
      </c>
      <c r="JB85" s="2">
        <v>325669.94</v>
      </c>
      <c r="JC85" s="2">
        <v>261915.17</v>
      </c>
      <c r="JD85" s="2">
        <v>221086.34</v>
      </c>
      <c r="JE85" s="2">
        <v>2035666.12</v>
      </c>
      <c r="JF85" s="2">
        <v>1278377.98</v>
      </c>
      <c r="JG85" s="2">
        <v>318707.71999999997</v>
      </c>
      <c r="JH85" s="2">
        <v>313134.5</v>
      </c>
      <c r="JI85" s="2">
        <v>257431</v>
      </c>
      <c r="JJ85" s="2">
        <v>278017.15000000002</v>
      </c>
      <c r="JK85" s="2">
        <v>1723470.43</v>
      </c>
      <c r="JL85" s="2">
        <v>174649.8</v>
      </c>
      <c r="JM85" s="2">
        <v>406254.11</v>
      </c>
      <c r="JN85" s="2">
        <v>434524.3</v>
      </c>
      <c r="JO85" s="2">
        <v>268616.40000000002</v>
      </c>
      <c r="JP85" s="2">
        <v>620280.27</v>
      </c>
      <c r="JQ85" s="2">
        <v>262511.8</v>
      </c>
      <c r="JR85" s="2">
        <v>2216606.4700000002</v>
      </c>
      <c r="JS85" s="2">
        <v>1225730.1000000001</v>
      </c>
      <c r="JT85" s="2"/>
      <c r="JU85" s="2">
        <v>171545.67</v>
      </c>
      <c r="JV85" s="2">
        <v>455550.28</v>
      </c>
      <c r="JW85" s="2">
        <v>196947</v>
      </c>
      <c r="JX85" s="2">
        <v>678175.68</v>
      </c>
      <c r="JY85" s="2">
        <v>377825.8</v>
      </c>
      <c r="JZ85" s="2">
        <v>237200.4</v>
      </c>
      <c r="KA85" s="2">
        <v>329997.59999999998</v>
      </c>
      <c r="KB85" s="2">
        <v>257517.6</v>
      </c>
      <c r="KC85" s="2">
        <v>272644.59999999998</v>
      </c>
      <c r="KD85" s="2">
        <v>218108.79999999999</v>
      </c>
      <c r="KE85" s="2"/>
      <c r="KF85" s="2">
        <v>208029.4</v>
      </c>
      <c r="KG85" s="2"/>
      <c r="KH85" s="2">
        <v>4171046.78</v>
      </c>
      <c r="KI85" s="2">
        <v>519621.44</v>
      </c>
      <c r="KJ85" s="2">
        <v>393133.58</v>
      </c>
      <c r="KK85" s="2">
        <v>435473.22</v>
      </c>
      <c r="KL85" s="2">
        <v>340416</v>
      </c>
      <c r="KM85" s="2">
        <v>355099.8</v>
      </c>
      <c r="KN85" s="2"/>
      <c r="KO85" s="2"/>
      <c r="KP85" s="2"/>
      <c r="KQ85" s="2">
        <v>1476221.26</v>
      </c>
      <c r="KR85" s="2">
        <v>294151.98</v>
      </c>
      <c r="KS85" s="2">
        <v>454786.41</v>
      </c>
      <c r="KT85" s="2">
        <v>744657.23</v>
      </c>
      <c r="KU85" s="2">
        <v>317995.8</v>
      </c>
      <c r="KV85" s="2">
        <v>301552.53000000003</v>
      </c>
      <c r="KW85" s="2">
        <v>1850896.41</v>
      </c>
      <c r="KX85" s="2">
        <v>424809.8</v>
      </c>
      <c r="KY85" s="2">
        <v>2605548.63</v>
      </c>
      <c r="KZ85" s="2">
        <v>387499.2</v>
      </c>
      <c r="LA85" s="2">
        <v>226885.79</v>
      </c>
      <c r="LB85" s="2">
        <v>529723.02</v>
      </c>
      <c r="LC85" s="2">
        <v>538594.67000000004</v>
      </c>
      <c r="LD85" s="2">
        <v>410504.8</v>
      </c>
      <c r="LE85" s="2">
        <v>326273.52</v>
      </c>
      <c r="LF85" s="2">
        <v>282495.75</v>
      </c>
      <c r="LG85" s="2">
        <v>4702913.83</v>
      </c>
      <c r="LH85" s="2">
        <v>999953.52</v>
      </c>
      <c r="LI85" s="2">
        <v>1723825.72</v>
      </c>
      <c r="LJ85" s="2">
        <v>3703231.4</v>
      </c>
      <c r="LK85" s="2">
        <v>369114.2</v>
      </c>
      <c r="LL85" s="2">
        <v>262241.17</v>
      </c>
      <c r="LM85" s="2"/>
      <c r="LN85" s="2">
        <v>366779.8</v>
      </c>
      <c r="LO85" s="2">
        <v>187167.6</v>
      </c>
      <c r="LP85" s="2">
        <v>523370.4</v>
      </c>
      <c r="LQ85" s="2">
        <v>114283.6</v>
      </c>
      <c r="LR85" s="2">
        <v>1562169.75</v>
      </c>
      <c r="LS85" s="2">
        <v>401904.3</v>
      </c>
      <c r="LT85" s="2">
        <v>238861.43</v>
      </c>
      <c r="LU85" s="2">
        <v>3594322.21</v>
      </c>
      <c r="LV85" s="2">
        <v>1610027.36</v>
      </c>
      <c r="LW85" s="2">
        <v>3352333.77</v>
      </c>
      <c r="LX85" s="2">
        <v>1362364.17</v>
      </c>
      <c r="LY85" s="2">
        <v>619995.6</v>
      </c>
      <c r="LZ85" s="2">
        <v>580920.19999999995</v>
      </c>
      <c r="MA85" s="2">
        <v>462189.8</v>
      </c>
      <c r="MB85" s="2">
        <v>389753</v>
      </c>
      <c r="MC85" s="2">
        <v>504581.8</v>
      </c>
      <c r="MD85" s="2">
        <v>407152.2</v>
      </c>
      <c r="ME85" s="2">
        <v>827247.96</v>
      </c>
      <c r="MF85" s="2">
        <v>309596.40000000002</v>
      </c>
      <c r="MG85" s="2">
        <v>4715483.67</v>
      </c>
      <c r="MH85" s="2">
        <v>306940.59000000003</v>
      </c>
      <c r="MI85" s="2">
        <v>192537.73</v>
      </c>
      <c r="MJ85" s="2">
        <v>209450.64</v>
      </c>
      <c r="MK85" s="2">
        <v>222324</v>
      </c>
      <c r="ML85" s="2">
        <v>212520.56</v>
      </c>
      <c r="MM85" s="2">
        <v>256451.20000000001</v>
      </c>
      <c r="MN85" s="2">
        <v>209262.39</v>
      </c>
      <c r="MO85" s="2">
        <v>379920.68</v>
      </c>
      <c r="MP85" s="2">
        <v>215231.79</v>
      </c>
      <c r="MQ85" s="2">
        <v>269159.53000000003</v>
      </c>
      <c r="MR85" s="2">
        <v>150631.57999999999</v>
      </c>
      <c r="MS85" s="2">
        <v>3039637.31</v>
      </c>
      <c r="MT85" s="2">
        <v>265198.59999999998</v>
      </c>
      <c r="MU85" s="2"/>
      <c r="MV85" s="2">
        <v>413245.82</v>
      </c>
      <c r="MW85" s="2"/>
      <c r="MX85" s="2"/>
      <c r="MY85" s="2"/>
      <c r="MZ85" s="2">
        <v>616368.65</v>
      </c>
      <c r="NA85" s="2">
        <v>102639.08</v>
      </c>
      <c r="NB85" s="2">
        <v>159795.04999999999</v>
      </c>
      <c r="NC85" s="2">
        <v>106855.92</v>
      </c>
      <c r="ND85" s="2">
        <v>5188499.62</v>
      </c>
      <c r="NE85" s="2"/>
      <c r="NF85" s="2">
        <v>236401.6</v>
      </c>
      <c r="NG85" s="2">
        <v>1704795.59</v>
      </c>
      <c r="NH85" s="2">
        <v>240191.6</v>
      </c>
      <c r="NI85" s="2">
        <v>908360.91</v>
      </c>
      <c r="NJ85" s="2">
        <v>2940883.05</v>
      </c>
      <c r="NK85" s="2">
        <v>936810.32</v>
      </c>
      <c r="NL85" s="2">
        <v>113525.6</v>
      </c>
      <c r="NM85" s="2"/>
      <c r="NN85" s="2">
        <v>487896.71</v>
      </c>
      <c r="NO85" s="2">
        <v>171147.6</v>
      </c>
      <c r="NP85" s="2">
        <v>1228106.82</v>
      </c>
      <c r="NQ85" s="2">
        <v>6047.6</v>
      </c>
      <c r="NR85" s="2">
        <v>226101.44</v>
      </c>
      <c r="NS85" s="2">
        <v>205257.60000000001</v>
      </c>
      <c r="NT85" s="2">
        <v>182591.45</v>
      </c>
      <c r="NU85" s="2">
        <v>55178.06</v>
      </c>
      <c r="NV85" s="2">
        <v>140988.78</v>
      </c>
      <c r="NW85" s="2">
        <v>2895197.67</v>
      </c>
      <c r="NX85" s="2">
        <v>889252.41</v>
      </c>
      <c r="NY85" s="2">
        <v>99244.12</v>
      </c>
      <c r="NZ85" s="2"/>
      <c r="OA85" s="2">
        <v>314618.31</v>
      </c>
      <c r="OB85" s="2">
        <v>401765.25</v>
      </c>
      <c r="OC85" s="2">
        <v>185694.7</v>
      </c>
      <c r="OD85" s="2">
        <v>3661799.02</v>
      </c>
      <c r="OE85" s="2">
        <v>1158093.3700000001</v>
      </c>
      <c r="OF85" s="2">
        <v>500487.26</v>
      </c>
      <c r="OG85" s="2">
        <v>1084338.5</v>
      </c>
      <c r="OH85" s="2">
        <v>383087.18</v>
      </c>
      <c r="OI85" s="2">
        <v>504136.53</v>
      </c>
      <c r="OJ85" s="2">
        <v>402541.62</v>
      </c>
      <c r="OK85" s="2">
        <v>259857.69</v>
      </c>
      <c r="OL85" s="2">
        <v>153308.4</v>
      </c>
      <c r="OM85" s="2">
        <v>3063795.26</v>
      </c>
      <c r="ON85" s="2">
        <v>754261.33</v>
      </c>
      <c r="OO85" s="2">
        <v>1069967.92</v>
      </c>
      <c r="OP85" s="2">
        <v>600087.82999999996</v>
      </c>
      <c r="OQ85" s="2">
        <v>361372.51</v>
      </c>
      <c r="OR85" s="2">
        <v>176317.62</v>
      </c>
      <c r="OS85" s="2">
        <v>1955136.88</v>
      </c>
      <c r="OT85" s="2">
        <v>208673.36</v>
      </c>
      <c r="OU85" s="2">
        <v>220389.13</v>
      </c>
      <c r="OV85" s="2">
        <v>369059.92</v>
      </c>
      <c r="OW85" s="2">
        <v>371145.95</v>
      </c>
      <c r="OX85" s="2">
        <v>788472.33</v>
      </c>
      <c r="OY85" s="2">
        <v>308463</v>
      </c>
      <c r="OZ85" s="2">
        <v>118665</v>
      </c>
      <c r="PA85" s="2">
        <v>150961.4</v>
      </c>
      <c r="PB85" s="2">
        <v>3021814.49</v>
      </c>
      <c r="PC85" s="2">
        <v>244350.97</v>
      </c>
      <c r="PD85" s="2">
        <v>710998.8</v>
      </c>
      <c r="PE85" s="2">
        <v>245451.6</v>
      </c>
      <c r="PF85" s="2">
        <v>485559.6</v>
      </c>
      <c r="PG85" s="2">
        <v>790320.7</v>
      </c>
      <c r="PH85" s="2">
        <v>232345.07</v>
      </c>
      <c r="PI85" s="2">
        <v>249953.6</v>
      </c>
      <c r="PJ85" s="2">
        <v>355015.41</v>
      </c>
      <c r="PK85" s="2">
        <v>317145</v>
      </c>
      <c r="PL85" s="2">
        <v>256300.77</v>
      </c>
      <c r="PM85" s="2">
        <v>425405.57</v>
      </c>
      <c r="PN85" s="2">
        <v>232247.81</v>
      </c>
      <c r="PO85" s="2">
        <v>817095.73</v>
      </c>
      <c r="PP85" s="2">
        <v>130884</v>
      </c>
      <c r="PQ85" s="2"/>
      <c r="PR85" s="2">
        <v>109151.2</v>
      </c>
      <c r="PS85" s="2">
        <v>107743.2</v>
      </c>
      <c r="PT85" s="2">
        <v>6782753.6299999999</v>
      </c>
      <c r="PU85" s="2"/>
      <c r="PV85" s="2"/>
      <c r="PW85" s="2">
        <v>597311.87</v>
      </c>
      <c r="PX85" s="2">
        <v>1217440</v>
      </c>
      <c r="PY85" s="2">
        <v>445732.3</v>
      </c>
      <c r="PZ85" s="2">
        <v>838969.62</v>
      </c>
      <c r="QA85" s="2"/>
      <c r="QB85" s="2"/>
      <c r="QC85" s="2"/>
      <c r="QD85" s="2">
        <v>678011.71</v>
      </c>
      <c r="QE85" s="2"/>
      <c r="QF85" s="2"/>
      <c r="QG85" s="2">
        <v>459472.75</v>
      </c>
      <c r="QH85" s="2">
        <v>424957.4</v>
      </c>
      <c r="QI85" s="2"/>
      <c r="QJ85" s="2"/>
      <c r="QK85" s="2">
        <v>361788.35</v>
      </c>
      <c r="QL85" s="2">
        <v>256588.9</v>
      </c>
      <c r="QM85" s="2">
        <v>705211.4</v>
      </c>
      <c r="QN85" s="2">
        <v>769757</v>
      </c>
      <c r="QO85" s="2">
        <v>270999.01</v>
      </c>
      <c r="QP85" s="2">
        <v>60228.9</v>
      </c>
      <c r="QQ85" s="2">
        <v>50663.8</v>
      </c>
      <c r="QR85" s="2"/>
      <c r="QS85" s="2"/>
      <c r="QT85" s="2">
        <v>3423798.64</v>
      </c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>
        <v>4538360.78</v>
      </c>
      <c r="RH85" s="2">
        <v>545964.6</v>
      </c>
      <c r="RI85" s="2">
        <v>177393.4</v>
      </c>
      <c r="RJ85" s="2">
        <v>419036.69</v>
      </c>
      <c r="RK85" s="2"/>
      <c r="RL85" s="2">
        <v>405321.6</v>
      </c>
      <c r="RM85" s="2"/>
      <c r="RN85" s="2">
        <v>269048.59999999998</v>
      </c>
      <c r="RO85" s="2">
        <v>329075.90000000002</v>
      </c>
      <c r="RP85" s="2"/>
      <c r="RQ85" s="2"/>
      <c r="RR85" s="2">
        <v>269101.05</v>
      </c>
      <c r="RS85" s="2">
        <v>193924.2</v>
      </c>
      <c r="RT85" s="2">
        <v>309910.2</v>
      </c>
      <c r="RU85" s="2"/>
      <c r="RV85" s="2">
        <v>290793.18</v>
      </c>
      <c r="RW85" s="2">
        <v>370672.88</v>
      </c>
      <c r="RX85" s="2"/>
      <c r="RY85" s="2"/>
      <c r="RZ85" s="2"/>
      <c r="SA85" s="2">
        <v>2433313.9300000002</v>
      </c>
      <c r="SB85" s="2">
        <v>286802.36</v>
      </c>
      <c r="SC85" s="2">
        <v>324601.23</v>
      </c>
      <c r="SD85" s="2">
        <v>356306.59</v>
      </c>
      <c r="SE85" s="2">
        <v>221040.92</v>
      </c>
      <c r="SF85" s="2">
        <v>342636.45</v>
      </c>
      <c r="SG85" s="2">
        <v>484186.28</v>
      </c>
      <c r="SH85" s="2">
        <v>497203.74</v>
      </c>
      <c r="SI85" s="2">
        <v>283073.73</v>
      </c>
      <c r="SJ85" s="2">
        <v>288288.57</v>
      </c>
      <c r="SK85" s="2">
        <v>662739.17000000004</v>
      </c>
      <c r="SL85" s="2">
        <v>67671.850000000006</v>
      </c>
      <c r="SM85" s="2">
        <v>987177.34</v>
      </c>
      <c r="SN85" s="2">
        <v>249594.6</v>
      </c>
      <c r="SO85" s="2">
        <v>280734.2</v>
      </c>
      <c r="SP85" s="2">
        <v>584915.4</v>
      </c>
      <c r="SQ85" s="2">
        <v>314739.77</v>
      </c>
      <c r="SR85" s="2">
        <v>223955.48</v>
      </c>
      <c r="SS85" s="2">
        <v>253248.4</v>
      </c>
      <c r="ST85" s="2">
        <v>140132.4</v>
      </c>
      <c r="SU85" s="2">
        <v>2465343.6</v>
      </c>
      <c r="SV85" s="2">
        <v>235056.8</v>
      </c>
      <c r="SW85" s="2">
        <v>316521.94</v>
      </c>
      <c r="SX85" s="2">
        <v>231771.4</v>
      </c>
      <c r="SY85" s="2">
        <v>134034.6</v>
      </c>
      <c r="SZ85" s="2">
        <v>156072.79999999999</v>
      </c>
      <c r="TA85" s="2">
        <v>159495.6</v>
      </c>
      <c r="TB85" s="2">
        <v>604503.24</v>
      </c>
      <c r="TC85" s="2">
        <v>215594</v>
      </c>
      <c r="TD85" s="2">
        <v>226054.8</v>
      </c>
      <c r="TE85" s="2">
        <v>269248.19</v>
      </c>
      <c r="TF85" s="2">
        <v>418137.9</v>
      </c>
      <c r="TG85" s="2">
        <v>218090.9</v>
      </c>
      <c r="TH85" s="2">
        <v>127192.4</v>
      </c>
      <c r="TI85" s="2">
        <v>4085555.55</v>
      </c>
      <c r="TJ85" s="2">
        <v>303596</v>
      </c>
      <c r="TK85" s="2">
        <v>243536.8</v>
      </c>
      <c r="TL85" s="2">
        <v>480498.6</v>
      </c>
      <c r="TM85" s="2">
        <v>441902.4</v>
      </c>
      <c r="TN85" s="2">
        <v>273832.94</v>
      </c>
      <c r="TO85" s="2">
        <v>149526</v>
      </c>
      <c r="TP85" s="2">
        <v>820132.97</v>
      </c>
      <c r="TQ85" s="2">
        <v>255278.61</v>
      </c>
      <c r="TR85" s="2">
        <v>398884.4</v>
      </c>
      <c r="TS85" s="2">
        <v>546001.80000000005</v>
      </c>
      <c r="TT85" s="2">
        <v>215030.6</v>
      </c>
      <c r="TU85" s="2">
        <v>186633.60000000001</v>
      </c>
      <c r="TV85" s="2">
        <v>343723</v>
      </c>
      <c r="TW85" s="2">
        <v>211885.3</v>
      </c>
      <c r="TX85" s="2">
        <v>247137</v>
      </c>
      <c r="TY85" s="2">
        <v>1130445.7</v>
      </c>
      <c r="TZ85" s="2">
        <v>261191.4</v>
      </c>
      <c r="UA85" s="2">
        <v>2376252.0099999998</v>
      </c>
      <c r="UB85" s="2">
        <v>624039.22</v>
      </c>
      <c r="UC85" s="2">
        <v>248137.60000000001</v>
      </c>
      <c r="UD85" s="2">
        <v>218030.6</v>
      </c>
      <c r="UE85" s="2">
        <v>1292482.1399999999</v>
      </c>
      <c r="UF85" s="2">
        <v>180277.8</v>
      </c>
      <c r="UG85" s="2">
        <v>118903.9</v>
      </c>
      <c r="UH85" s="2">
        <v>158839.54</v>
      </c>
      <c r="UI85" s="2">
        <v>140134.20000000001</v>
      </c>
      <c r="UJ85" s="2">
        <v>1690733.01</v>
      </c>
      <c r="UK85" s="2">
        <v>436865.71</v>
      </c>
      <c r="UL85" s="2">
        <v>347677.01</v>
      </c>
      <c r="UM85" s="2">
        <v>561367.68999999994</v>
      </c>
      <c r="UN85" s="2">
        <v>332236.7</v>
      </c>
      <c r="UO85" s="2">
        <v>211958.6</v>
      </c>
      <c r="UP85" s="2">
        <v>5990227.5499999998</v>
      </c>
      <c r="UQ85" s="2">
        <v>392477.96</v>
      </c>
      <c r="UR85" s="2">
        <v>371224.06</v>
      </c>
      <c r="US85" s="2">
        <v>1149452.32</v>
      </c>
      <c r="UT85" s="2">
        <v>115790.2</v>
      </c>
      <c r="UU85" s="2">
        <v>308352.03000000003</v>
      </c>
      <c r="UV85" s="2">
        <v>713160.6</v>
      </c>
      <c r="UW85" s="2">
        <v>246721.01</v>
      </c>
      <c r="UX85" s="2">
        <v>219037.8</v>
      </c>
      <c r="UY85" s="2">
        <v>308660.03999999998</v>
      </c>
      <c r="UZ85" s="2">
        <v>410154.8</v>
      </c>
      <c r="VA85" s="2">
        <v>640645.54</v>
      </c>
      <c r="VB85" s="2">
        <v>421357</v>
      </c>
      <c r="VC85" s="2">
        <v>523324.24</v>
      </c>
      <c r="VD85" s="2">
        <v>191717.19</v>
      </c>
      <c r="VE85" s="2">
        <v>229556.22</v>
      </c>
      <c r="VF85" s="2">
        <v>152815.20000000001</v>
      </c>
      <c r="VG85" s="2">
        <v>216132.07</v>
      </c>
      <c r="VH85" s="2">
        <v>688408.47</v>
      </c>
      <c r="VI85" s="2">
        <v>105062.2</v>
      </c>
      <c r="VJ85" s="2">
        <v>110521.5</v>
      </c>
      <c r="VK85" s="2">
        <v>123576.67</v>
      </c>
      <c r="VL85" s="2">
        <v>3081057.83</v>
      </c>
      <c r="VM85" s="2">
        <v>388700.56</v>
      </c>
      <c r="VN85" s="2">
        <v>314985.95</v>
      </c>
      <c r="VO85" s="2">
        <v>500500.1</v>
      </c>
      <c r="VP85" s="2">
        <v>602632</v>
      </c>
      <c r="VQ85" s="2">
        <v>505912.6</v>
      </c>
      <c r="VR85" s="2">
        <v>414183.85</v>
      </c>
      <c r="VS85" s="2">
        <v>375462.88</v>
      </c>
      <c r="VT85" s="2">
        <v>275501.81</v>
      </c>
      <c r="VU85" s="2">
        <v>1005302.6</v>
      </c>
      <c r="VV85" s="2">
        <v>364787.43</v>
      </c>
      <c r="VW85" s="2">
        <v>719889.37</v>
      </c>
      <c r="VX85" s="2">
        <v>315345.59999999998</v>
      </c>
      <c r="VY85" s="2">
        <v>240576.8</v>
      </c>
      <c r="VZ85" s="2">
        <v>318673.5</v>
      </c>
      <c r="WA85" s="2">
        <v>8560511.7599999998</v>
      </c>
      <c r="WB85" s="2">
        <v>629691.30000000005</v>
      </c>
      <c r="WC85" s="2">
        <v>404880.17</v>
      </c>
      <c r="WD85" s="2"/>
      <c r="WE85" s="2"/>
      <c r="WF85" s="2">
        <v>485699.85</v>
      </c>
      <c r="WG85" s="2">
        <v>490900.3</v>
      </c>
      <c r="WH85" s="2">
        <v>691713.28</v>
      </c>
      <c r="WI85" s="2">
        <v>391891.26</v>
      </c>
      <c r="WJ85" s="2">
        <v>626217.92000000004</v>
      </c>
      <c r="WK85" s="2">
        <v>396878.2</v>
      </c>
      <c r="WL85" s="2">
        <v>914192.38</v>
      </c>
      <c r="WM85" s="2"/>
      <c r="WN85" s="2">
        <v>708735.55</v>
      </c>
      <c r="WO85" s="2">
        <v>898763.62</v>
      </c>
      <c r="WP85" s="2"/>
      <c r="WQ85" s="2">
        <v>494949.74</v>
      </c>
      <c r="WR85" s="2"/>
      <c r="WS85" s="2">
        <v>315190.06</v>
      </c>
      <c r="WT85" s="2">
        <v>752527.46</v>
      </c>
      <c r="WU85" s="2">
        <v>1393121.45</v>
      </c>
      <c r="WV85" s="2">
        <v>371909.81</v>
      </c>
      <c r="WW85" s="2">
        <v>239285.4</v>
      </c>
      <c r="WX85" s="2"/>
      <c r="WY85" s="2"/>
      <c r="WZ85" s="2">
        <v>255109.2</v>
      </c>
      <c r="XA85" s="2">
        <v>250072</v>
      </c>
      <c r="XB85" s="2"/>
      <c r="XC85" s="2">
        <v>971922.2</v>
      </c>
      <c r="XD85" s="2">
        <v>194678.6</v>
      </c>
      <c r="XE85" s="2"/>
      <c r="XF85" s="2">
        <v>134788</v>
      </c>
      <c r="XG85" s="2">
        <v>131722.79999999999</v>
      </c>
      <c r="XH85" s="2">
        <v>4439256.6100000003</v>
      </c>
      <c r="XI85" s="2">
        <v>469779.8</v>
      </c>
      <c r="XJ85" s="2">
        <v>468996.5</v>
      </c>
      <c r="XK85" s="2">
        <v>1700586.58</v>
      </c>
      <c r="XL85" s="2">
        <v>464255.2</v>
      </c>
      <c r="XM85" s="2">
        <v>412572</v>
      </c>
      <c r="XN85" s="2">
        <v>750259.14</v>
      </c>
      <c r="XO85" s="2">
        <v>346104.6</v>
      </c>
      <c r="XP85" s="2">
        <v>443671.28</v>
      </c>
      <c r="XQ85" s="2">
        <v>734974.88</v>
      </c>
      <c r="XR85" s="2">
        <v>526985.4</v>
      </c>
      <c r="XS85" s="2">
        <v>287631.83</v>
      </c>
      <c r="XT85" s="2">
        <v>264024.8</v>
      </c>
      <c r="XU85" s="2">
        <v>296911.2</v>
      </c>
      <c r="XV85" s="2">
        <v>263612.65000000002</v>
      </c>
      <c r="XW85" s="2">
        <v>207239.2</v>
      </c>
      <c r="XX85" s="2">
        <v>191406.6</v>
      </c>
      <c r="XY85" s="2">
        <v>208960.55</v>
      </c>
      <c r="XZ85" s="2">
        <v>238413.6</v>
      </c>
      <c r="YA85" s="2">
        <v>213932.4</v>
      </c>
      <c r="YB85" s="2">
        <v>192014.8</v>
      </c>
      <c r="YC85" s="2">
        <v>142528</v>
      </c>
      <c r="YD85" s="2">
        <v>164375.5</v>
      </c>
      <c r="YE85" s="2">
        <v>4965058.0999999996</v>
      </c>
      <c r="YF85" s="2">
        <v>331771.55</v>
      </c>
      <c r="YG85" s="2">
        <v>622728.1</v>
      </c>
      <c r="YH85" s="2">
        <v>419006.8</v>
      </c>
      <c r="YI85" s="2">
        <v>1027264.22</v>
      </c>
      <c r="YJ85" s="2">
        <v>367613.4</v>
      </c>
      <c r="YK85" s="2">
        <v>661278.27</v>
      </c>
      <c r="YL85" s="2">
        <v>243988.8</v>
      </c>
      <c r="YM85" s="2">
        <v>883526.92</v>
      </c>
      <c r="YN85" s="2">
        <v>666529.66</v>
      </c>
      <c r="YO85" s="2">
        <v>454955.2</v>
      </c>
      <c r="YP85" s="2">
        <v>263937.34000000003</v>
      </c>
      <c r="YQ85" s="2">
        <v>177430.8</v>
      </c>
      <c r="YR85" s="2">
        <v>232235.2</v>
      </c>
      <c r="YS85" s="2">
        <v>147900.6</v>
      </c>
      <c r="YT85" s="2">
        <v>133513.79999999999</v>
      </c>
      <c r="YU85" s="2">
        <v>91432</v>
      </c>
      <c r="YV85" s="2">
        <v>2191909.2999999998</v>
      </c>
      <c r="YW85" s="2">
        <v>350743.4</v>
      </c>
      <c r="YX85" s="2">
        <v>378308</v>
      </c>
      <c r="YY85" s="2">
        <v>312466.2</v>
      </c>
      <c r="YZ85" s="2">
        <v>239779.08</v>
      </c>
      <c r="ZA85" s="2">
        <v>291412.45</v>
      </c>
      <c r="ZB85" s="2"/>
      <c r="ZC85" s="2">
        <v>2223839.6800000002</v>
      </c>
      <c r="ZD85" s="2">
        <v>274729.46000000002</v>
      </c>
      <c r="ZE85" s="2">
        <v>358798.2</v>
      </c>
      <c r="ZF85" s="2">
        <v>468454.88</v>
      </c>
      <c r="ZG85" s="2">
        <v>308964</v>
      </c>
      <c r="ZH85" s="2">
        <v>390961.4</v>
      </c>
      <c r="ZI85" s="2">
        <v>229203.20000000001</v>
      </c>
      <c r="ZJ85" s="2">
        <v>271142.8</v>
      </c>
      <c r="ZK85" s="2">
        <v>773300.83</v>
      </c>
      <c r="ZL85" s="2">
        <v>3920577.23</v>
      </c>
      <c r="ZM85" s="2">
        <v>256324.8</v>
      </c>
      <c r="ZN85" s="2">
        <v>287838.2</v>
      </c>
      <c r="ZO85" s="2">
        <v>1018004.89</v>
      </c>
      <c r="ZP85" s="2">
        <v>620124.37</v>
      </c>
      <c r="ZQ85" s="2">
        <v>339917.8</v>
      </c>
      <c r="ZR85" s="2">
        <v>327762</v>
      </c>
      <c r="ZS85" s="2">
        <v>429939.23</v>
      </c>
      <c r="ZT85" s="2">
        <v>662629</v>
      </c>
      <c r="ZU85" s="2">
        <v>790504.16</v>
      </c>
      <c r="ZV85" s="2"/>
      <c r="ZW85" s="2">
        <v>260962.1</v>
      </c>
      <c r="ZX85" s="2">
        <v>226411.8</v>
      </c>
      <c r="ZY85" s="2">
        <v>363366</v>
      </c>
      <c r="ZZ85" s="2">
        <v>345720.69</v>
      </c>
      <c r="AAA85" s="2">
        <v>278439.36</v>
      </c>
      <c r="AAB85" s="2">
        <v>262592.77</v>
      </c>
      <c r="AAC85" s="2">
        <v>153706.04</v>
      </c>
      <c r="AAD85" s="2">
        <v>201430.39999999999</v>
      </c>
      <c r="AAE85" s="2">
        <v>172084.2</v>
      </c>
      <c r="AAF85" s="2">
        <v>139645.28</v>
      </c>
      <c r="AAG85" s="2">
        <v>130242.62</v>
      </c>
      <c r="AAH85" s="2">
        <v>1679136.62</v>
      </c>
      <c r="AAI85" s="2">
        <v>268628.40000000002</v>
      </c>
      <c r="AAJ85" s="2">
        <v>258886</v>
      </c>
      <c r="AAK85" s="2">
        <v>346395.2</v>
      </c>
      <c r="AAL85" s="2">
        <v>328608.09999999998</v>
      </c>
      <c r="AAM85" s="2">
        <v>345471.29</v>
      </c>
      <c r="AAN85" s="2">
        <v>254265</v>
      </c>
      <c r="AAO85" s="2">
        <v>8072051.5199999996</v>
      </c>
      <c r="AAP85" s="2">
        <v>332199.76</v>
      </c>
      <c r="AAQ85" s="2"/>
      <c r="AAR85" s="2">
        <v>453764</v>
      </c>
      <c r="AAS85" s="2">
        <v>386980.2</v>
      </c>
      <c r="AAT85" s="2">
        <v>276144.43</v>
      </c>
      <c r="AAU85" s="2">
        <v>304278.2</v>
      </c>
      <c r="AAV85" s="2">
        <v>437522.29</v>
      </c>
      <c r="AAW85" s="2">
        <v>698042.33</v>
      </c>
      <c r="AAX85" s="2">
        <v>212789.6</v>
      </c>
      <c r="AAY85" s="2">
        <v>416600.84</v>
      </c>
      <c r="AAZ85" s="2">
        <v>1195492.3799999999</v>
      </c>
      <c r="ABA85" s="2">
        <v>573720.99</v>
      </c>
      <c r="ABB85" s="2">
        <v>154055</v>
      </c>
      <c r="ABC85" s="2">
        <v>236251.6</v>
      </c>
      <c r="ABD85" s="2">
        <v>291132.23</v>
      </c>
      <c r="ABE85" s="2">
        <v>194701.99</v>
      </c>
      <c r="ABF85" s="2">
        <v>182845.6</v>
      </c>
      <c r="ABG85" s="2">
        <v>169394.05</v>
      </c>
      <c r="ABH85" s="2">
        <v>1373057.37</v>
      </c>
      <c r="ABI85" s="2">
        <v>796165.42</v>
      </c>
      <c r="ABJ85" s="2">
        <v>158479.79999999999</v>
      </c>
      <c r="ABK85" s="2">
        <v>210873</v>
      </c>
      <c r="ABL85" s="2"/>
      <c r="ABM85" s="2">
        <v>110946.6</v>
      </c>
      <c r="ABN85" s="2">
        <v>151485.6</v>
      </c>
      <c r="ABO85" s="2">
        <v>2176667.9900000002</v>
      </c>
      <c r="ABP85" s="2">
        <v>348544.36</v>
      </c>
      <c r="ABQ85" s="2">
        <v>182891.4</v>
      </c>
      <c r="ABR85" s="2">
        <v>444123.07</v>
      </c>
      <c r="ABS85" s="2">
        <v>447204.32</v>
      </c>
      <c r="ABT85" s="2">
        <v>308740.7</v>
      </c>
      <c r="ABU85" s="2">
        <v>289303.2</v>
      </c>
      <c r="ABV85" s="2">
        <v>384878.72</v>
      </c>
      <c r="ABW85" s="2">
        <v>89489.06</v>
      </c>
      <c r="ABX85" s="2">
        <v>2716706.3</v>
      </c>
      <c r="ABY85" s="2">
        <v>149602.54999999999</v>
      </c>
      <c r="ABZ85" s="2">
        <v>452177.16</v>
      </c>
      <c r="ACA85" s="2">
        <v>288674.95</v>
      </c>
      <c r="ACB85" s="2">
        <v>215010.9</v>
      </c>
      <c r="ACC85" s="2">
        <v>677579.71</v>
      </c>
      <c r="ACD85" s="2">
        <v>139395.84</v>
      </c>
      <c r="ACE85" s="2">
        <v>392040.75</v>
      </c>
      <c r="ACF85" s="2">
        <v>265974.3</v>
      </c>
      <c r="ACG85" s="2">
        <v>429724.06</v>
      </c>
      <c r="ACH85" s="2">
        <v>200356.55</v>
      </c>
      <c r="ACI85" s="2">
        <v>4752707.5199999996</v>
      </c>
      <c r="ACJ85" s="2">
        <v>288618.67</v>
      </c>
      <c r="ACK85" s="2">
        <v>368685.6</v>
      </c>
      <c r="ACL85" s="2"/>
      <c r="ACM85" s="2">
        <v>328942.8</v>
      </c>
      <c r="ACN85" s="2">
        <v>391868.4</v>
      </c>
      <c r="ACO85" s="2">
        <v>454849.2</v>
      </c>
      <c r="ACP85" s="2">
        <v>1087917.1200000001</v>
      </c>
      <c r="ACQ85" s="2"/>
      <c r="ACR85" s="2"/>
      <c r="ACS85" s="2"/>
      <c r="ACT85" s="2"/>
      <c r="ACU85" s="2"/>
      <c r="ACV85" s="2">
        <v>1061644.3700000001</v>
      </c>
      <c r="ACW85" s="2">
        <v>291340.23</v>
      </c>
      <c r="ACX85" s="2">
        <v>454723.2</v>
      </c>
      <c r="ACY85" s="2"/>
      <c r="ACZ85" s="2">
        <v>291518.25</v>
      </c>
      <c r="ADA85" s="2">
        <v>246969.60000000001</v>
      </c>
      <c r="ADB85" s="2">
        <v>175927.4</v>
      </c>
      <c r="ADC85" s="2">
        <v>104834.16</v>
      </c>
      <c r="ADD85" s="2">
        <v>120213.06</v>
      </c>
      <c r="ADE85" s="2">
        <v>177823.2</v>
      </c>
      <c r="ADF85" s="2">
        <v>1549355.25</v>
      </c>
      <c r="ADG85" s="2">
        <v>1107957.8</v>
      </c>
      <c r="ADH85" s="2">
        <v>241513.84</v>
      </c>
      <c r="ADI85" s="2">
        <v>209388.5</v>
      </c>
      <c r="ADJ85" s="2">
        <v>327723.59999999998</v>
      </c>
      <c r="ADK85" s="2">
        <v>189993.09</v>
      </c>
      <c r="ADL85" s="2">
        <v>356371.97</v>
      </c>
      <c r="ADM85" s="2">
        <v>220528.22</v>
      </c>
      <c r="ADN85" s="2">
        <v>241222.8</v>
      </c>
      <c r="ADO85" s="2">
        <v>4211892.54</v>
      </c>
      <c r="ADP85" s="2">
        <v>581625.35</v>
      </c>
      <c r="ADQ85" s="2">
        <v>655312.39</v>
      </c>
      <c r="ADR85" s="2"/>
      <c r="ADS85" s="2">
        <v>1614667.71</v>
      </c>
      <c r="ADT85" s="2"/>
      <c r="ADU85" s="2"/>
      <c r="ADV85" s="2">
        <v>328799.2</v>
      </c>
      <c r="ADW85" s="2"/>
      <c r="ADX85" s="2"/>
      <c r="ADY85" s="2">
        <v>5167273.87</v>
      </c>
      <c r="ADZ85" s="2">
        <v>758891.52000000002</v>
      </c>
      <c r="AEA85" s="2">
        <v>795224.79</v>
      </c>
      <c r="AEB85" s="2">
        <v>249607.4</v>
      </c>
      <c r="AEC85" s="2"/>
      <c r="AED85" s="2"/>
      <c r="AEE85" s="2">
        <v>380303.66</v>
      </c>
      <c r="AEF85" s="2"/>
      <c r="AEG85" s="2"/>
      <c r="AEH85" s="2">
        <v>292538.98</v>
      </c>
      <c r="AEI85" s="2"/>
      <c r="AEJ85" s="2"/>
      <c r="AEK85" s="2">
        <v>320842.53999999998</v>
      </c>
      <c r="AEL85" s="2"/>
      <c r="AEM85" s="2">
        <v>375422.6</v>
      </c>
      <c r="AEN85" s="2">
        <v>360558.8</v>
      </c>
      <c r="AEO85" s="2">
        <v>235841.29</v>
      </c>
      <c r="AEP85" s="2"/>
      <c r="AEQ85" s="2"/>
      <c r="AER85" s="2"/>
      <c r="AES85" s="2">
        <v>3929478.85</v>
      </c>
      <c r="AET85" s="2">
        <v>584072.11</v>
      </c>
      <c r="AEU85" s="2">
        <v>614868.41</v>
      </c>
      <c r="AEV85" s="2">
        <v>379310.4</v>
      </c>
      <c r="AEW85" s="2">
        <v>352214.34</v>
      </c>
      <c r="AEX85" s="2">
        <v>734030.38</v>
      </c>
      <c r="AEY85" s="2">
        <v>320598.78000000003</v>
      </c>
      <c r="AEZ85" s="2">
        <v>459745.2</v>
      </c>
      <c r="AFA85" s="2">
        <v>326082.2</v>
      </c>
      <c r="AFB85" s="2">
        <v>149800</v>
      </c>
      <c r="AFC85" s="2">
        <v>2628751.6800000002</v>
      </c>
      <c r="AFD85" s="2">
        <v>1545641.47</v>
      </c>
      <c r="AFE85" s="2">
        <v>460890.4</v>
      </c>
      <c r="AFF85" s="2">
        <v>482555.7</v>
      </c>
      <c r="AFG85" s="2">
        <v>651887.4</v>
      </c>
      <c r="AFH85" s="2">
        <v>626529.15</v>
      </c>
      <c r="AFI85" s="2">
        <v>386394.2</v>
      </c>
      <c r="AFJ85" s="2">
        <v>549236.19999999995</v>
      </c>
      <c r="AFK85" s="2">
        <v>319280.18</v>
      </c>
      <c r="AFL85" s="2">
        <v>549957.5</v>
      </c>
      <c r="AFM85" s="2">
        <v>394751.94</v>
      </c>
      <c r="AFN85" s="2">
        <v>345022.2</v>
      </c>
      <c r="AFO85" s="2">
        <v>507633.5</v>
      </c>
      <c r="AFP85" s="2">
        <v>2898496.48</v>
      </c>
      <c r="AFQ85" s="2">
        <v>755772.2</v>
      </c>
      <c r="AFR85" s="2">
        <v>545592.85</v>
      </c>
      <c r="AFS85" s="2">
        <v>486676.4</v>
      </c>
      <c r="AFT85" s="2">
        <v>439583.35</v>
      </c>
      <c r="AFU85" s="2">
        <v>423662.8</v>
      </c>
      <c r="AFV85" s="2">
        <v>335053.8</v>
      </c>
      <c r="AFW85" s="2">
        <v>621705.36</v>
      </c>
      <c r="AFX85" s="2">
        <v>546891.30000000005</v>
      </c>
      <c r="AFY85" s="2">
        <v>359804.44</v>
      </c>
      <c r="AFZ85" s="2">
        <v>658175.07999999996</v>
      </c>
      <c r="AGA85" s="2">
        <v>327248.8</v>
      </c>
      <c r="AGB85" s="2">
        <v>3239265.28</v>
      </c>
      <c r="AGC85" s="2">
        <v>317006.8</v>
      </c>
      <c r="AGD85" s="2">
        <v>351270.8</v>
      </c>
      <c r="AGE85" s="2">
        <v>291484.14</v>
      </c>
      <c r="AGF85" s="2">
        <v>721767.08</v>
      </c>
      <c r="AGG85" s="2">
        <v>317592.40000000002</v>
      </c>
      <c r="AGH85" s="2">
        <v>288304.57</v>
      </c>
      <c r="AGI85" s="2">
        <v>274220.2</v>
      </c>
      <c r="AGJ85" s="2">
        <v>273598.8</v>
      </c>
      <c r="AGK85" s="2">
        <v>352742.9</v>
      </c>
      <c r="AGL85" s="2">
        <v>182787.59</v>
      </c>
      <c r="AGM85" s="2">
        <v>3890871.67</v>
      </c>
      <c r="AGN85" s="2">
        <v>829595.8</v>
      </c>
      <c r="AGO85" s="2">
        <v>499168.8</v>
      </c>
      <c r="AGP85" s="2">
        <v>324386.15999999997</v>
      </c>
      <c r="AGQ85" s="2">
        <v>587310.1</v>
      </c>
      <c r="AGR85" s="2">
        <v>516654</v>
      </c>
      <c r="AGS85" s="2">
        <v>294087</v>
      </c>
      <c r="AGT85" s="2">
        <v>260385.2</v>
      </c>
      <c r="AGU85" s="2">
        <v>5757685.2599999998</v>
      </c>
      <c r="AGV85" s="2">
        <v>3073097.55</v>
      </c>
      <c r="AGW85" s="2">
        <v>345359.3</v>
      </c>
      <c r="AGX85" s="2">
        <v>800784.64</v>
      </c>
      <c r="AGY85" s="2">
        <v>1131265.8</v>
      </c>
      <c r="AGZ85" s="2">
        <v>614048.13</v>
      </c>
      <c r="AHA85" s="2">
        <v>548426.31000000006</v>
      </c>
      <c r="AHB85" s="2">
        <v>482948.71</v>
      </c>
      <c r="AHC85" s="2">
        <v>221975.2</v>
      </c>
      <c r="AHD85" s="2">
        <v>391096.59</v>
      </c>
      <c r="AHE85" s="2">
        <v>345246.48</v>
      </c>
      <c r="AHF85" s="2">
        <v>206641.8</v>
      </c>
      <c r="AHG85" s="2">
        <v>320156.48</v>
      </c>
      <c r="AHH85" s="2">
        <v>183317.4</v>
      </c>
      <c r="AHI85" s="2">
        <v>289450.13</v>
      </c>
      <c r="AHJ85" s="2">
        <v>364580</v>
      </c>
      <c r="AHK85" s="2">
        <v>237066.13</v>
      </c>
      <c r="AHL85" s="2">
        <v>1494961.32</v>
      </c>
      <c r="AHM85" s="2">
        <v>319506</v>
      </c>
      <c r="AHN85" s="2">
        <v>442022.72</v>
      </c>
      <c r="AHO85" s="2">
        <v>379977.6</v>
      </c>
      <c r="AHP85" s="2">
        <v>631883.19999999995</v>
      </c>
      <c r="AHQ85" s="2">
        <v>404765.4</v>
      </c>
      <c r="AHR85" s="2">
        <v>130078.8</v>
      </c>
      <c r="AHS85" s="2"/>
      <c r="AHT85" s="2">
        <f t="shared" si="31"/>
        <v>560096601.91000009</v>
      </c>
    </row>
    <row r="86" spans="1:904">
      <c r="A86" s="34" t="s">
        <v>2002</v>
      </c>
      <c r="B86" s="34" t="s">
        <v>2066</v>
      </c>
      <c r="C86" s="1" t="s">
        <v>2067</v>
      </c>
      <c r="D86" s="2">
        <v>8373204.1900000004</v>
      </c>
      <c r="E86" s="2">
        <v>639672.07999999996</v>
      </c>
      <c r="F86" s="2">
        <v>1152669.06</v>
      </c>
      <c r="G86" s="2">
        <v>456598.8</v>
      </c>
      <c r="H86" s="2">
        <v>1116389.4099999999</v>
      </c>
      <c r="I86" s="2">
        <v>604254.6</v>
      </c>
      <c r="J86" s="2">
        <v>971120.71</v>
      </c>
      <c r="K86" s="2">
        <v>718145.1</v>
      </c>
      <c r="L86" s="2">
        <v>686891.41</v>
      </c>
      <c r="M86" s="2">
        <v>523948.45</v>
      </c>
      <c r="N86" s="2">
        <v>476158.8</v>
      </c>
      <c r="O86" s="2">
        <v>403021.5</v>
      </c>
      <c r="P86" s="2">
        <v>371077.14</v>
      </c>
      <c r="Q86" s="2">
        <v>475058.4</v>
      </c>
      <c r="R86" s="2">
        <v>494012.85</v>
      </c>
      <c r="S86" s="2">
        <v>513982.48</v>
      </c>
      <c r="T86" s="2">
        <v>488464.63</v>
      </c>
      <c r="U86" s="2">
        <v>120566.1</v>
      </c>
      <c r="V86" s="2">
        <v>7454206.4500000002</v>
      </c>
      <c r="W86" s="2">
        <v>1967009.7</v>
      </c>
      <c r="X86" s="2">
        <v>438174</v>
      </c>
      <c r="Y86" s="2">
        <v>618417.9</v>
      </c>
      <c r="Z86" s="2">
        <v>657592.5</v>
      </c>
      <c r="AA86" s="2">
        <v>586585.26</v>
      </c>
      <c r="AB86" s="2">
        <v>312699.3</v>
      </c>
      <c r="AC86" s="2">
        <v>1619345.4</v>
      </c>
      <c r="AD86" s="2">
        <v>632804.4</v>
      </c>
      <c r="AE86" s="2">
        <v>497456.33</v>
      </c>
      <c r="AF86" s="2">
        <v>1446838.26</v>
      </c>
      <c r="AG86" s="2">
        <v>540704.1</v>
      </c>
      <c r="AH86" s="2">
        <v>1227168.6200000001</v>
      </c>
      <c r="AI86" s="2">
        <v>963620.82</v>
      </c>
      <c r="AJ86" s="2">
        <v>442907.03</v>
      </c>
      <c r="AK86" s="2">
        <v>369761.78</v>
      </c>
      <c r="AL86" s="2">
        <v>460485</v>
      </c>
      <c r="AM86" s="2">
        <v>549963.48</v>
      </c>
      <c r="AN86" s="2">
        <v>289551</v>
      </c>
      <c r="AO86" s="2">
        <v>404920.86</v>
      </c>
      <c r="AP86" s="2">
        <v>489996.6</v>
      </c>
      <c r="AQ86" s="2">
        <v>353434</v>
      </c>
      <c r="AR86" s="2">
        <v>382485</v>
      </c>
      <c r="AS86" s="2">
        <v>197480.4</v>
      </c>
      <c r="AT86" s="2">
        <v>4036498.08</v>
      </c>
      <c r="AU86" s="2">
        <v>284809.7</v>
      </c>
      <c r="AV86" s="2">
        <v>262656</v>
      </c>
      <c r="AW86" s="2">
        <v>263814.59999999998</v>
      </c>
      <c r="AX86" s="2">
        <v>571680.9</v>
      </c>
      <c r="AY86" s="2">
        <v>503821.8</v>
      </c>
      <c r="AZ86" s="2">
        <v>377232.98</v>
      </c>
      <c r="BA86" s="2">
        <v>249942</v>
      </c>
      <c r="BB86" s="2">
        <v>344008.8</v>
      </c>
      <c r="BC86" s="2">
        <v>236964.9</v>
      </c>
      <c r="BD86" s="2">
        <v>211531.5</v>
      </c>
      <c r="BE86" s="2">
        <v>249991.2</v>
      </c>
      <c r="BF86" s="2">
        <v>1465193.66</v>
      </c>
      <c r="BG86" s="2">
        <v>246095.76</v>
      </c>
      <c r="BH86" s="2">
        <v>220276.13</v>
      </c>
      <c r="BI86" s="2">
        <v>3928913.75</v>
      </c>
      <c r="BJ86" s="2">
        <v>1720285.6</v>
      </c>
      <c r="BK86" s="2">
        <v>590397.9</v>
      </c>
      <c r="BL86" s="2">
        <v>497818.2</v>
      </c>
      <c r="BM86" s="2">
        <v>911697.13</v>
      </c>
      <c r="BN86" s="2">
        <v>660168.73</v>
      </c>
      <c r="BO86" s="2">
        <v>621260.85</v>
      </c>
      <c r="BP86" s="2">
        <v>94455</v>
      </c>
      <c r="BQ86" s="2">
        <v>122612.4</v>
      </c>
      <c r="BR86" s="2">
        <v>4325216.01</v>
      </c>
      <c r="BS86" s="2">
        <v>797624.52</v>
      </c>
      <c r="BT86" s="2">
        <v>515811.9</v>
      </c>
      <c r="BU86" s="2">
        <v>684549</v>
      </c>
      <c r="BV86" s="2">
        <v>618176.69999999995</v>
      </c>
      <c r="BW86" s="2">
        <v>410303.92</v>
      </c>
      <c r="BX86" s="2">
        <v>364790.54</v>
      </c>
      <c r="BY86" s="2">
        <v>662508.55000000005</v>
      </c>
      <c r="BZ86" s="2">
        <v>1037473.94</v>
      </c>
      <c r="CA86" s="2">
        <v>614266.29</v>
      </c>
      <c r="CB86" s="2">
        <v>454590.77</v>
      </c>
      <c r="CC86" s="2">
        <v>1283110.7</v>
      </c>
      <c r="CD86" s="2">
        <v>320060.7</v>
      </c>
      <c r="CE86" s="2">
        <v>379521.8</v>
      </c>
      <c r="CF86" s="2">
        <v>275745</v>
      </c>
      <c r="CG86" s="2">
        <v>8156184.3099999996</v>
      </c>
      <c r="CH86" s="2">
        <v>496261.15</v>
      </c>
      <c r="CI86" s="2">
        <v>1161903.1599999999</v>
      </c>
      <c r="CJ86" s="2">
        <v>412417.04</v>
      </c>
      <c r="CK86" s="2">
        <v>470381.12</v>
      </c>
      <c r="CL86" s="2">
        <v>561035.17000000004</v>
      </c>
      <c r="CM86" s="2">
        <v>569967.78</v>
      </c>
      <c r="CN86" s="2">
        <v>784966.5</v>
      </c>
      <c r="CO86" s="2">
        <v>297341.7</v>
      </c>
      <c r="CP86" s="2">
        <v>615851.31000000006</v>
      </c>
      <c r="CQ86" s="2">
        <v>368955.67</v>
      </c>
      <c r="CR86" s="2">
        <v>567321.80000000005</v>
      </c>
      <c r="CS86" s="2">
        <v>498068.8</v>
      </c>
      <c r="CT86" s="2">
        <v>3991142.83</v>
      </c>
      <c r="CU86" s="2">
        <v>568212.88</v>
      </c>
      <c r="CV86" s="2">
        <v>1120877.3999999999</v>
      </c>
      <c r="CW86" s="2">
        <v>21784.5</v>
      </c>
      <c r="CX86" s="2">
        <v>796157.63</v>
      </c>
      <c r="CY86" s="2">
        <v>1311542.8999999999</v>
      </c>
      <c r="CZ86" s="2">
        <v>646413.9</v>
      </c>
      <c r="DA86" s="2">
        <v>351801.5</v>
      </c>
      <c r="DB86" s="2">
        <v>2600854.4900000002</v>
      </c>
      <c r="DC86" s="2">
        <v>2851235.95</v>
      </c>
      <c r="DD86" s="2">
        <v>535040.76</v>
      </c>
      <c r="DE86" s="2">
        <v>760779.88</v>
      </c>
      <c r="DF86" s="2">
        <v>833561.4</v>
      </c>
      <c r="DG86" s="2">
        <v>611020.43999999994</v>
      </c>
      <c r="DH86" s="2">
        <v>478218.75</v>
      </c>
      <c r="DI86" s="2">
        <v>564943.84</v>
      </c>
      <c r="DJ86" s="2">
        <v>270397.09999999998</v>
      </c>
      <c r="DK86" s="2">
        <v>9625963.5700000003</v>
      </c>
      <c r="DL86" s="2">
        <v>461550.9</v>
      </c>
      <c r="DM86" s="2">
        <v>740698.66</v>
      </c>
      <c r="DN86" s="2">
        <v>550411.19999999995</v>
      </c>
      <c r="DO86" s="2">
        <v>714345.55</v>
      </c>
      <c r="DP86" s="2">
        <v>574628.69999999995</v>
      </c>
      <c r="DQ86" s="2">
        <v>910715.85</v>
      </c>
      <c r="DR86" s="2">
        <v>570586.65</v>
      </c>
      <c r="DS86" s="2">
        <v>913384.26</v>
      </c>
      <c r="DT86" s="2">
        <v>4232174.32</v>
      </c>
      <c r="DU86" s="2">
        <v>652833.19999999995</v>
      </c>
      <c r="DV86" s="2">
        <v>1279589.44</v>
      </c>
      <c r="DW86" s="2">
        <v>1588633.94</v>
      </c>
      <c r="DX86" s="2">
        <v>544244.43000000005</v>
      </c>
      <c r="DY86" s="2">
        <v>837178.3</v>
      </c>
      <c r="DZ86" s="2">
        <v>823797.05</v>
      </c>
      <c r="EA86" s="2">
        <v>200137.82</v>
      </c>
      <c r="EB86" s="2">
        <v>473096.76</v>
      </c>
      <c r="EC86" s="2">
        <v>502195.48</v>
      </c>
      <c r="ED86" s="2">
        <v>993176.19</v>
      </c>
      <c r="EE86" s="2">
        <v>2447192.1800000002</v>
      </c>
      <c r="EF86" s="2">
        <v>2394498.65</v>
      </c>
      <c r="EG86" s="2">
        <v>480487.8</v>
      </c>
      <c r="EH86" s="2">
        <v>459848.4</v>
      </c>
      <c r="EI86" s="2">
        <v>530992.61</v>
      </c>
      <c r="EJ86" s="2">
        <v>744739.11</v>
      </c>
      <c r="EK86" s="2">
        <v>990195.62</v>
      </c>
      <c r="EL86" s="2">
        <v>390490.4</v>
      </c>
      <c r="EM86" s="2">
        <v>484371.55</v>
      </c>
      <c r="EN86" s="2">
        <v>5776358.1900000004</v>
      </c>
      <c r="EO86" s="2">
        <v>464251.48</v>
      </c>
      <c r="EP86" s="2">
        <v>441858.3</v>
      </c>
      <c r="EQ86" s="2">
        <v>418987.7</v>
      </c>
      <c r="ER86" s="2">
        <v>316887.36</v>
      </c>
      <c r="ES86" s="2">
        <v>317700.53999999998</v>
      </c>
      <c r="ET86" s="2">
        <v>619744.5</v>
      </c>
      <c r="EU86" s="2">
        <v>504281.39</v>
      </c>
      <c r="EV86" s="2">
        <v>360314.4</v>
      </c>
      <c r="EW86" s="2">
        <v>4197028.71</v>
      </c>
      <c r="EX86" s="2">
        <v>232304.4</v>
      </c>
      <c r="EY86" s="2">
        <v>469194</v>
      </c>
      <c r="EZ86" s="2">
        <v>509994.69</v>
      </c>
      <c r="FA86" s="2">
        <v>920772</v>
      </c>
      <c r="FB86" s="2">
        <v>697038</v>
      </c>
      <c r="FC86" s="2">
        <v>854600.17</v>
      </c>
      <c r="FD86" s="2">
        <v>398690.34</v>
      </c>
      <c r="FE86" s="2">
        <v>350351.07</v>
      </c>
      <c r="FF86" s="2">
        <v>455710.6</v>
      </c>
      <c r="FG86" s="2">
        <v>311100.7</v>
      </c>
      <c r="FH86" s="2">
        <v>181607.7</v>
      </c>
      <c r="FI86" s="2">
        <v>3184313.41</v>
      </c>
      <c r="FJ86" s="2">
        <v>460268.9</v>
      </c>
      <c r="FK86" s="2">
        <v>468905.7</v>
      </c>
      <c r="FL86" s="2">
        <v>516566.28</v>
      </c>
      <c r="FM86" s="2">
        <v>650834.46</v>
      </c>
      <c r="FN86" s="2">
        <v>663588.9</v>
      </c>
      <c r="FO86" s="2">
        <v>312615.3</v>
      </c>
      <c r="FP86" s="2">
        <v>182392.2</v>
      </c>
      <c r="FQ86" s="2">
        <v>6797646.5499999998</v>
      </c>
      <c r="FR86" s="2">
        <v>382584.45</v>
      </c>
      <c r="FS86" s="2">
        <v>654234.9</v>
      </c>
      <c r="FT86" s="2">
        <v>607405.01</v>
      </c>
      <c r="FU86" s="2">
        <v>930318.9</v>
      </c>
      <c r="FV86" s="2">
        <v>331420</v>
      </c>
      <c r="FW86" s="2">
        <v>952987.84</v>
      </c>
      <c r="FX86" s="2">
        <v>620818.19999999995</v>
      </c>
      <c r="FY86" s="2">
        <v>630098.4</v>
      </c>
      <c r="FZ86" s="2">
        <v>609034</v>
      </c>
      <c r="GA86" s="2">
        <v>1029255.35</v>
      </c>
      <c r="GB86" s="2">
        <v>451805.4</v>
      </c>
      <c r="GC86" s="2">
        <v>338925.2</v>
      </c>
      <c r="GD86" s="2">
        <v>163019.70000000001</v>
      </c>
      <c r="GE86" s="2">
        <v>4504704.24</v>
      </c>
      <c r="GF86" s="2">
        <v>357841.6</v>
      </c>
      <c r="GG86" s="2">
        <v>505756.1</v>
      </c>
      <c r="GH86" s="2">
        <v>815316.83</v>
      </c>
      <c r="GI86" s="2">
        <v>558704.14</v>
      </c>
      <c r="GJ86" s="2">
        <v>513009.5</v>
      </c>
      <c r="GK86" s="2">
        <v>394616.16</v>
      </c>
      <c r="GL86" s="2">
        <v>1164527.49</v>
      </c>
      <c r="GM86" s="2">
        <v>438612.6</v>
      </c>
      <c r="GN86" s="2">
        <v>153143.16</v>
      </c>
      <c r="GO86" s="2">
        <v>126228.02</v>
      </c>
      <c r="GP86" s="2">
        <v>161030.15</v>
      </c>
      <c r="GQ86" s="2">
        <v>2756280.98</v>
      </c>
      <c r="GR86" s="2">
        <v>1896192.4</v>
      </c>
      <c r="GS86" s="2">
        <v>541165.18999999994</v>
      </c>
      <c r="GT86" s="2">
        <v>776429.2</v>
      </c>
      <c r="GU86" s="2">
        <v>415933.06</v>
      </c>
      <c r="GV86" s="2">
        <v>586163.37</v>
      </c>
      <c r="GW86" s="2">
        <v>590721.61</v>
      </c>
      <c r="GX86" s="2">
        <v>315590.7</v>
      </c>
      <c r="GY86" s="2">
        <v>1654128.09</v>
      </c>
      <c r="GZ86" s="2"/>
      <c r="HA86" s="2"/>
      <c r="HB86" s="2"/>
      <c r="HC86" s="2">
        <v>5168216.91</v>
      </c>
      <c r="HD86" s="2">
        <v>772098.76</v>
      </c>
      <c r="HE86" s="2">
        <v>1034273.1</v>
      </c>
      <c r="HF86" s="2">
        <v>902780.66</v>
      </c>
      <c r="HG86" s="2">
        <v>721420.4</v>
      </c>
      <c r="HH86" s="2">
        <v>822827.4</v>
      </c>
      <c r="HI86" s="2">
        <v>184808.7</v>
      </c>
      <c r="HJ86" s="2"/>
      <c r="HK86" s="2">
        <v>3452439.51</v>
      </c>
      <c r="HL86" s="2">
        <v>716312.86</v>
      </c>
      <c r="HM86" s="2">
        <v>823738.21</v>
      </c>
      <c r="HN86" s="2">
        <v>692771.36</v>
      </c>
      <c r="HO86" s="2">
        <v>424542.45</v>
      </c>
      <c r="HP86" s="2">
        <v>478857.32</v>
      </c>
      <c r="HQ86" s="2">
        <v>641543.4</v>
      </c>
      <c r="HR86" s="2">
        <v>319909.40000000002</v>
      </c>
      <c r="HS86" s="2">
        <v>4331152.83</v>
      </c>
      <c r="HT86" s="2">
        <v>1872498.63</v>
      </c>
      <c r="HU86" s="2">
        <v>655432.5</v>
      </c>
      <c r="HV86" s="2">
        <v>352053.3</v>
      </c>
      <c r="HW86" s="2">
        <v>393387.6</v>
      </c>
      <c r="HX86" s="2">
        <v>326989.8</v>
      </c>
      <c r="HY86" s="2">
        <v>843177.46</v>
      </c>
      <c r="HZ86" s="2">
        <v>595920.75</v>
      </c>
      <c r="IA86" s="2">
        <v>386513.4</v>
      </c>
      <c r="IB86" s="2">
        <v>498307.2</v>
      </c>
      <c r="IC86" s="2">
        <v>529680.19999999995</v>
      </c>
      <c r="ID86" s="2">
        <v>626017.93000000005</v>
      </c>
      <c r="IE86" s="2">
        <v>231204.3</v>
      </c>
      <c r="IF86" s="2">
        <v>499349.4</v>
      </c>
      <c r="IG86" s="2">
        <v>349047.6</v>
      </c>
      <c r="IH86" s="2">
        <v>269487.3</v>
      </c>
      <c r="II86" s="2">
        <v>3793729</v>
      </c>
      <c r="IJ86" s="2">
        <v>1509940.03</v>
      </c>
      <c r="IK86" s="2">
        <v>642838.5</v>
      </c>
      <c r="IL86" s="2">
        <v>789863.73</v>
      </c>
      <c r="IM86" s="2">
        <v>1054172.21</v>
      </c>
      <c r="IN86" s="2"/>
      <c r="IO86" s="2">
        <v>524309.69999999995</v>
      </c>
      <c r="IP86" s="2">
        <v>242063.82</v>
      </c>
      <c r="IQ86" s="2">
        <v>293680.8</v>
      </c>
      <c r="IR86" s="2"/>
      <c r="IS86" s="2">
        <v>5954705.9900000002</v>
      </c>
      <c r="IT86" s="2">
        <v>2749615.98</v>
      </c>
      <c r="IU86" s="2">
        <v>825614.65</v>
      </c>
      <c r="IV86" s="2">
        <v>414741.16</v>
      </c>
      <c r="IW86" s="2">
        <v>466426.92</v>
      </c>
      <c r="IX86" s="2">
        <v>267055.5</v>
      </c>
      <c r="IY86" s="2">
        <v>509269.75</v>
      </c>
      <c r="IZ86" s="2">
        <v>273790.5</v>
      </c>
      <c r="JA86" s="2">
        <v>347560.3</v>
      </c>
      <c r="JB86" s="2">
        <v>488504.9</v>
      </c>
      <c r="JC86" s="2">
        <v>392872.75</v>
      </c>
      <c r="JD86" s="2">
        <v>331629.5</v>
      </c>
      <c r="JE86" s="2">
        <v>3053499.21</v>
      </c>
      <c r="JF86" s="2">
        <v>1917566.97</v>
      </c>
      <c r="JG86" s="2">
        <v>478061.59</v>
      </c>
      <c r="JH86" s="2">
        <v>466884</v>
      </c>
      <c r="JI86" s="2">
        <v>386144.6</v>
      </c>
      <c r="JJ86" s="2">
        <v>417025.7</v>
      </c>
      <c r="JK86" s="2">
        <v>2585205.63</v>
      </c>
      <c r="JL86" s="2">
        <v>261974.7</v>
      </c>
      <c r="JM86" s="2">
        <v>609381.16</v>
      </c>
      <c r="JN86" s="2">
        <v>1072465.8500000001</v>
      </c>
      <c r="JO86" s="2">
        <v>402924.6</v>
      </c>
      <c r="JP86" s="2">
        <v>874440.32</v>
      </c>
      <c r="JQ86" s="2">
        <v>393767.7</v>
      </c>
      <c r="JR86" s="2">
        <v>3324909.73</v>
      </c>
      <c r="JS86" s="2">
        <v>2136945.16</v>
      </c>
      <c r="JT86" s="2">
        <v>343788.79999999999</v>
      </c>
      <c r="JU86" s="2">
        <v>257318.5</v>
      </c>
      <c r="JV86" s="2">
        <v>683325.43</v>
      </c>
      <c r="JW86" s="2">
        <v>295420.5</v>
      </c>
      <c r="JX86" s="2">
        <v>1017263.52</v>
      </c>
      <c r="JY86" s="2">
        <v>566738.69999999995</v>
      </c>
      <c r="JZ86" s="2">
        <v>355800.6</v>
      </c>
      <c r="KA86" s="2">
        <v>494993.4</v>
      </c>
      <c r="KB86" s="2">
        <v>386276.4</v>
      </c>
      <c r="KC86" s="2">
        <v>408968.4</v>
      </c>
      <c r="KD86" s="2">
        <v>327163.2</v>
      </c>
      <c r="KE86" s="2"/>
      <c r="KF86" s="2">
        <v>312317.09999999998</v>
      </c>
      <c r="KG86" s="2"/>
      <c r="KH86" s="2">
        <v>6256570.1600000001</v>
      </c>
      <c r="KI86" s="2">
        <v>1438956.96</v>
      </c>
      <c r="KJ86" s="2">
        <v>589700.35</v>
      </c>
      <c r="KK86" s="2">
        <v>653209.81999999995</v>
      </c>
      <c r="KL86" s="2">
        <v>510624</v>
      </c>
      <c r="KM86" s="2">
        <v>532649.69999999995</v>
      </c>
      <c r="KN86" s="2">
        <v>2256215.7999999998</v>
      </c>
      <c r="KO86" s="2">
        <v>550658.13</v>
      </c>
      <c r="KP86" s="2">
        <v>733448.7</v>
      </c>
      <c r="KQ86" s="2">
        <v>2214331.9</v>
      </c>
      <c r="KR86" s="2">
        <v>441227.98</v>
      </c>
      <c r="KS86" s="2">
        <v>555269.73</v>
      </c>
      <c r="KT86" s="2">
        <v>1116985.8400000001</v>
      </c>
      <c r="KU86" s="2">
        <v>476993.7</v>
      </c>
      <c r="KV86" s="2">
        <v>452328.8</v>
      </c>
      <c r="KW86" s="2">
        <v>2776344.61</v>
      </c>
      <c r="KX86" s="2">
        <v>637214.69999999995</v>
      </c>
      <c r="KY86" s="2">
        <v>3908322.96</v>
      </c>
      <c r="KZ86" s="2">
        <v>581249.81000000006</v>
      </c>
      <c r="LA86" s="2">
        <v>340328.68</v>
      </c>
      <c r="LB86" s="2">
        <v>794614.5</v>
      </c>
      <c r="LC86" s="2">
        <v>807892.04</v>
      </c>
      <c r="LD86" s="2">
        <v>615757.19999999995</v>
      </c>
      <c r="LE86" s="2">
        <v>489410.28</v>
      </c>
      <c r="LF86" s="2">
        <v>423743.63</v>
      </c>
      <c r="LG86" s="2">
        <v>7054370.7199999997</v>
      </c>
      <c r="LH86" s="2">
        <v>1499930.29</v>
      </c>
      <c r="LI86" s="2">
        <v>2585738.58</v>
      </c>
      <c r="LJ86" s="2">
        <v>2316349.6</v>
      </c>
      <c r="LK86" s="2">
        <v>547107.1</v>
      </c>
      <c r="LL86" s="2">
        <v>393361.76</v>
      </c>
      <c r="LM86" s="2">
        <v>303892.2</v>
      </c>
      <c r="LN86" s="2">
        <v>981142.7</v>
      </c>
      <c r="LO86" s="2">
        <v>280751.40000000002</v>
      </c>
      <c r="LP86" s="2">
        <v>785055.6</v>
      </c>
      <c r="LQ86" s="2">
        <v>171424.9</v>
      </c>
      <c r="LR86" s="2">
        <v>2343254.63</v>
      </c>
      <c r="LS86" s="2">
        <v>602856.42000000004</v>
      </c>
      <c r="LT86" s="2">
        <v>358467.35</v>
      </c>
      <c r="LU86" s="2">
        <v>5391483.46</v>
      </c>
      <c r="LV86" s="2">
        <v>2415041</v>
      </c>
      <c r="LW86" s="2">
        <v>5028499.4000000004</v>
      </c>
      <c r="LX86" s="2">
        <v>2043546.26</v>
      </c>
      <c r="LY86" s="2">
        <v>929993.4</v>
      </c>
      <c r="LZ86" s="2">
        <v>871380.3</v>
      </c>
      <c r="MA86" s="2">
        <v>693284.7</v>
      </c>
      <c r="MB86" s="2">
        <v>584629.69999999995</v>
      </c>
      <c r="MC86" s="2">
        <v>756872.7</v>
      </c>
      <c r="MD86" s="2">
        <v>610728.30000000005</v>
      </c>
      <c r="ME86" s="2">
        <v>1240871.94</v>
      </c>
      <c r="MF86" s="2">
        <v>464394.6</v>
      </c>
      <c r="MG86" s="2">
        <v>7073225.4500000002</v>
      </c>
      <c r="MH86" s="2">
        <v>460410.88</v>
      </c>
      <c r="MI86" s="2">
        <v>288806.59000000003</v>
      </c>
      <c r="MJ86" s="2">
        <v>314175.96000000002</v>
      </c>
      <c r="MK86" s="2">
        <v>333486</v>
      </c>
      <c r="ML86" s="2">
        <v>318792.84000000003</v>
      </c>
      <c r="MM86" s="2">
        <v>374425.8</v>
      </c>
      <c r="MN86" s="2">
        <v>313893.58</v>
      </c>
      <c r="MO86" s="2">
        <v>569881.02</v>
      </c>
      <c r="MP86" s="2">
        <v>322847.37</v>
      </c>
      <c r="MQ86" s="2">
        <v>403739.29</v>
      </c>
      <c r="MR86" s="2">
        <v>225947.37</v>
      </c>
      <c r="MS86" s="2">
        <v>4559455.97</v>
      </c>
      <c r="MT86" s="2">
        <v>397797.9</v>
      </c>
      <c r="MU86" s="2">
        <v>538371</v>
      </c>
      <c r="MV86" s="2">
        <v>740469.34</v>
      </c>
      <c r="MW86" s="2">
        <v>768461.4</v>
      </c>
      <c r="MX86" s="2"/>
      <c r="MY86" s="2"/>
      <c r="MZ86" s="2">
        <v>923468.99</v>
      </c>
      <c r="NA86" s="2">
        <v>153958.63</v>
      </c>
      <c r="NB86" s="2">
        <v>239912.17</v>
      </c>
      <c r="NC86" s="2">
        <v>160283.88</v>
      </c>
      <c r="ND86" s="2">
        <v>7782749.5099999998</v>
      </c>
      <c r="NE86" s="2">
        <v>1930919</v>
      </c>
      <c r="NF86" s="2">
        <v>440123.2</v>
      </c>
      <c r="NG86" s="2">
        <v>2557193.38</v>
      </c>
      <c r="NH86" s="2">
        <v>360287.4</v>
      </c>
      <c r="NI86" s="2">
        <v>1362541.36</v>
      </c>
      <c r="NJ86" s="2">
        <v>882164.84</v>
      </c>
      <c r="NK86" s="2">
        <v>1405215.47</v>
      </c>
      <c r="NL86" s="2">
        <v>170288.4</v>
      </c>
      <c r="NM86" s="2">
        <v>596521.81000000006</v>
      </c>
      <c r="NN86" s="2">
        <v>731845.1</v>
      </c>
      <c r="NO86" s="2">
        <v>249958</v>
      </c>
      <c r="NP86" s="2">
        <v>1842160.2</v>
      </c>
      <c r="NQ86" s="2">
        <v>328723.39</v>
      </c>
      <c r="NR86" s="2">
        <v>339152.16</v>
      </c>
      <c r="NS86" s="2">
        <v>307738.40000000002</v>
      </c>
      <c r="NT86" s="2">
        <v>273887.18</v>
      </c>
      <c r="NU86" s="2">
        <v>82753.600000000006</v>
      </c>
      <c r="NV86" s="2">
        <v>211483.17</v>
      </c>
      <c r="NW86" s="2">
        <v>4342796.63</v>
      </c>
      <c r="NX86" s="2">
        <v>1333878.6100000001</v>
      </c>
      <c r="NY86" s="2">
        <v>148866.18</v>
      </c>
      <c r="NZ86" s="2"/>
      <c r="OA86" s="2">
        <v>471927.47</v>
      </c>
      <c r="OB86" s="2">
        <v>602647.8899999999</v>
      </c>
      <c r="OC86" s="2">
        <v>278542.05</v>
      </c>
      <c r="OD86" s="2">
        <v>5492698.4299999997</v>
      </c>
      <c r="OE86" s="2">
        <v>1737140.05</v>
      </c>
      <c r="OF86" s="2">
        <v>750730.9</v>
      </c>
      <c r="OG86" s="2">
        <v>1626507.69</v>
      </c>
      <c r="OH86" s="2">
        <v>574630.77</v>
      </c>
      <c r="OI86" s="2">
        <v>756204.8</v>
      </c>
      <c r="OJ86" s="2">
        <v>603812.44999999995</v>
      </c>
      <c r="OK86" s="2">
        <v>336072.77</v>
      </c>
      <c r="OL86" s="2">
        <v>229962.6</v>
      </c>
      <c r="OM86" s="2">
        <v>4595692.9000000004</v>
      </c>
      <c r="ON86" s="2">
        <v>1131391.99</v>
      </c>
      <c r="OO86" s="2">
        <v>1605491.88</v>
      </c>
      <c r="OP86" s="2">
        <v>900131.75</v>
      </c>
      <c r="OQ86" s="2">
        <v>539646.99</v>
      </c>
      <c r="OR86" s="2">
        <v>264476.43</v>
      </c>
      <c r="OS86" s="2">
        <v>2932705.31</v>
      </c>
      <c r="OT86" s="2">
        <v>313010.01</v>
      </c>
      <c r="OU86" s="2">
        <v>330583.69</v>
      </c>
      <c r="OV86" s="2">
        <v>553589.89</v>
      </c>
      <c r="OW86" s="2">
        <v>556718.93000000005</v>
      </c>
      <c r="OX86" s="2">
        <v>1182708.51</v>
      </c>
      <c r="OY86" s="2">
        <v>462694.5</v>
      </c>
      <c r="OZ86" s="2">
        <v>177997.5</v>
      </c>
      <c r="PA86" s="2">
        <v>226442.1</v>
      </c>
      <c r="PB86" s="2">
        <v>4532722.7300000004</v>
      </c>
      <c r="PC86" s="2">
        <v>366975.96</v>
      </c>
      <c r="PD86" s="2">
        <v>1066498.2</v>
      </c>
      <c r="PE86" s="2">
        <v>368177.4</v>
      </c>
      <c r="PF86" s="2">
        <v>728339.4</v>
      </c>
      <c r="PG86" s="2">
        <v>1185481.05</v>
      </c>
      <c r="PH86" s="2">
        <v>348517.6</v>
      </c>
      <c r="PI86" s="2">
        <v>374930.4</v>
      </c>
      <c r="PJ86" s="2">
        <v>532523.12</v>
      </c>
      <c r="PK86" s="2">
        <v>475717.5</v>
      </c>
      <c r="PL86" s="2">
        <v>384451.16</v>
      </c>
      <c r="PM86" s="2">
        <v>638108.36</v>
      </c>
      <c r="PN86" s="2">
        <v>348371.72</v>
      </c>
      <c r="PO86" s="2">
        <v>1225643.5900000001</v>
      </c>
      <c r="PP86" s="2">
        <v>196326</v>
      </c>
      <c r="PQ86" s="2">
        <v>203002.2</v>
      </c>
      <c r="PR86" s="2">
        <v>163726.79999999999</v>
      </c>
      <c r="PS86" s="2">
        <v>161618.97</v>
      </c>
      <c r="PT86" s="2">
        <v>10174130.48</v>
      </c>
      <c r="PU86" s="2"/>
      <c r="PV86" s="2"/>
      <c r="PW86" s="2">
        <v>895967.8</v>
      </c>
      <c r="PX86" s="2">
        <v>1817160</v>
      </c>
      <c r="PY86" s="2">
        <v>668598.75</v>
      </c>
      <c r="PZ86" s="2">
        <v>1258454.43</v>
      </c>
      <c r="QA86" s="2">
        <v>586407</v>
      </c>
      <c r="QB86" s="2">
        <v>1165900.4099999999</v>
      </c>
      <c r="QC86" s="2">
        <v>474934.7</v>
      </c>
      <c r="QD86" s="2">
        <v>1017017.56</v>
      </c>
      <c r="QE86" s="2"/>
      <c r="QF86" s="2">
        <v>396214.89</v>
      </c>
      <c r="QG86" s="2">
        <v>691515.23</v>
      </c>
      <c r="QH86" s="2">
        <v>809360.5</v>
      </c>
      <c r="QI86" s="2">
        <v>1492382.88</v>
      </c>
      <c r="QJ86" s="2"/>
      <c r="QK86" s="2">
        <v>542682.55000000005</v>
      </c>
      <c r="QL86" s="2">
        <v>374585.1</v>
      </c>
      <c r="QM86" s="2">
        <v>924888.5</v>
      </c>
      <c r="QN86" s="2">
        <v>1154635.5</v>
      </c>
      <c r="QO86" s="2">
        <v>406498.52</v>
      </c>
      <c r="QP86" s="2">
        <v>107868</v>
      </c>
      <c r="QQ86" s="2">
        <v>75996.600000000006</v>
      </c>
      <c r="QR86" s="2">
        <v>234208</v>
      </c>
      <c r="QS86" s="2">
        <v>129657.60000000001</v>
      </c>
      <c r="QT86" s="2">
        <v>5136349.55</v>
      </c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>
        <v>6807541.1600000001</v>
      </c>
      <c r="RH86" s="2">
        <v>818946.9</v>
      </c>
      <c r="RI86" s="2">
        <v>303456</v>
      </c>
      <c r="RJ86" s="2">
        <v>628555.04</v>
      </c>
      <c r="RK86" s="2"/>
      <c r="RL86" s="2">
        <v>607982.4</v>
      </c>
      <c r="RM86" s="2"/>
      <c r="RN86" s="2">
        <v>403572.9</v>
      </c>
      <c r="RO86" s="2">
        <v>493613.85</v>
      </c>
      <c r="RP86" s="2"/>
      <c r="RQ86" s="2"/>
      <c r="RR86" s="2">
        <v>403651.58</v>
      </c>
      <c r="RS86" s="2">
        <v>335638.8</v>
      </c>
      <c r="RT86" s="2">
        <v>464865.3</v>
      </c>
      <c r="RU86" s="2"/>
      <c r="RV86" s="2">
        <v>436189.77</v>
      </c>
      <c r="RW86" s="2">
        <v>556009.32999999996</v>
      </c>
      <c r="RX86" s="2"/>
      <c r="RY86" s="2"/>
      <c r="RZ86" s="2"/>
      <c r="SA86" s="2">
        <v>3649970.87</v>
      </c>
      <c r="SB86" s="2">
        <v>430203.54</v>
      </c>
      <c r="SC86" s="2">
        <v>486901.87</v>
      </c>
      <c r="SD86" s="2">
        <v>534459.88</v>
      </c>
      <c r="SE86" s="2">
        <v>331561.38</v>
      </c>
      <c r="SF86" s="2">
        <v>513954.68</v>
      </c>
      <c r="SG86" s="2">
        <v>726279.42</v>
      </c>
      <c r="SH86" s="2">
        <v>745805.62</v>
      </c>
      <c r="SI86" s="2">
        <v>424610.61</v>
      </c>
      <c r="SJ86" s="2">
        <v>432432.86</v>
      </c>
      <c r="SK86" s="2">
        <v>994108.76</v>
      </c>
      <c r="SL86" s="2">
        <v>101507.78</v>
      </c>
      <c r="SM86" s="2">
        <v>1480766.01</v>
      </c>
      <c r="SN86" s="2">
        <v>374391.9</v>
      </c>
      <c r="SO86" s="2">
        <v>421113</v>
      </c>
      <c r="SP86" s="2">
        <v>667840.6</v>
      </c>
      <c r="SQ86" s="2">
        <v>472109.66</v>
      </c>
      <c r="SR86" s="2">
        <v>335933.22</v>
      </c>
      <c r="SS86" s="2">
        <v>379872.9</v>
      </c>
      <c r="ST86" s="2">
        <v>210198.6</v>
      </c>
      <c r="SU86" s="2">
        <v>3698015.41</v>
      </c>
      <c r="SV86" s="2">
        <v>233905.2</v>
      </c>
      <c r="SW86" s="2">
        <v>474782.9</v>
      </c>
      <c r="SX86" s="2">
        <v>347657.7</v>
      </c>
      <c r="SY86" s="2">
        <v>201051.9</v>
      </c>
      <c r="SZ86" s="2">
        <v>234109.2</v>
      </c>
      <c r="TA86" s="2">
        <v>239243.4</v>
      </c>
      <c r="TB86" s="2">
        <v>906754.86</v>
      </c>
      <c r="TC86" s="2">
        <v>323391</v>
      </c>
      <c r="TD86" s="2">
        <v>339082.2</v>
      </c>
      <c r="TE86" s="2">
        <v>403872.28</v>
      </c>
      <c r="TF86" s="2">
        <v>627206.85</v>
      </c>
      <c r="TG86" s="2">
        <v>285149.84999999998</v>
      </c>
      <c r="TH86" s="2">
        <v>190788.6</v>
      </c>
      <c r="TI86" s="2">
        <v>6128233.1100000003</v>
      </c>
      <c r="TJ86" s="2">
        <v>455394</v>
      </c>
      <c r="TK86" s="2">
        <v>365305.2</v>
      </c>
      <c r="TL86" s="2">
        <v>720747.9</v>
      </c>
      <c r="TM86" s="2">
        <v>662744.1</v>
      </c>
      <c r="TN86" s="2">
        <v>410749.4</v>
      </c>
      <c r="TO86" s="2">
        <v>224289</v>
      </c>
      <c r="TP86" s="2">
        <v>1230199.46</v>
      </c>
      <c r="TQ86" s="2">
        <v>382917.91</v>
      </c>
      <c r="TR86" s="2">
        <v>598326.6</v>
      </c>
      <c r="TS86" s="2">
        <v>819002.7</v>
      </c>
      <c r="TT86" s="2">
        <v>322545.90000000002</v>
      </c>
      <c r="TU86" s="2">
        <v>279950.40000000002</v>
      </c>
      <c r="TV86" s="2">
        <v>515584.5</v>
      </c>
      <c r="TW86" s="2">
        <v>317827.95</v>
      </c>
      <c r="TX86" s="2">
        <v>370705.5</v>
      </c>
      <c r="TY86" s="2">
        <v>1695668.55</v>
      </c>
      <c r="TZ86" s="2">
        <v>391787.1</v>
      </c>
      <c r="UA86" s="2">
        <v>3564378</v>
      </c>
      <c r="UB86" s="2">
        <v>935650.83</v>
      </c>
      <c r="UC86" s="2">
        <v>372206.4</v>
      </c>
      <c r="UD86" s="2">
        <v>327045.90000000002</v>
      </c>
      <c r="UE86" s="2">
        <v>1938723.19</v>
      </c>
      <c r="UF86" s="2">
        <v>270416.7</v>
      </c>
      <c r="UG86" s="2">
        <v>178355.85</v>
      </c>
      <c r="UH86" s="2">
        <v>238259.3</v>
      </c>
      <c r="UI86" s="2">
        <v>210201.3</v>
      </c>
      <c r="UJ86" s="2">
        <v>2536099.5</v>
      </c>
      <c r="UK86" s="2">
        <v>655298.56000000006</v>
      </c>
      <c r="UL86" s="2">
        <v>521515.52000000002</v>
      </c>
      <c r="UM86" s="2">
        <v>716583.34</v>
      </c>
      <c r="UN86" s="2">
        <v>501355.05</v>
      </c>
      <c r="UO86" s="2">
        <v>317937.90999999997</v>
      </c>
      <c r="UP86" s="2">
        <v>8985341.2599999998</v>
      </c>
      <c r="UQ86" s="2">
        <v>589399.43999999994</v>
      </c>
      <c r="UR86" s="2">
        <v>556835.79</v>
      </c>
      <c r="US86" s="2">
        <v>1723014.28</v>
      </c>
      <c r="UT86" s="2">
        <v>173685.3</v>
      </c>
      <c r="UU86" s="2">
        <v>458028.05</v>
      </c>
      <c r="UV86" s="2">
        <v>1069740.9099999999</v>
      </c>
      <c r="UW86" s="2">
        <v>370081.51</v>
      </c>
      <c r="UX86" s="2">
        <v>328556.7</v>
      </c>
      <c r="UY86" s="2">
        <v>462975.06</v>
      </c>
      <c r="UZ86" s="2">
        <v>615231.30000000005</v>
      </c>
      <c r="VA86" s="2">
        <v>960968.29</v>
      </c>
      <c r="VB86" s="2">
        <v>632035.5</v>
      </c>
      <c r="VC86" s="2">
        <v>784986.34</v>
      </c>
      <c r="VD86" s="2">
        <v>287575.78000000003</v>
      </c>
      <c r="VE86" s="2">
        <v>260556.32</v>
      </c>
      <c r="VF86" s="2">
        <v>229222.8</v>
      </c>
      <c r="VG86" s="2">
        <v>324198.11</v>
      </c>
      <c r="VH86" s="2">
        <v>1031674</v>
      </c>
      <c r="VI86" s="2">
        <v>157593.29999999999</v>
      </c>
      <c r="VJ86" s="2">
        <v>165782.25</v>
      </c>
      <c r="VK86" s="2">
        <v>185365</v>
      </c>
      <c r="VL86" s="2">
        <v>4505748.03</v>
      </c>
      <c r="VM86" s="2">
        <v>583050.85</v>
      </c>
      <c r="VN86" s="2">
        <v>472478.93</v>
      </c>
      <c r="VO86" s="2">
        <v>750706.7</v>
      </c>
      <c r="VP86" s="2">
        <v>903948</v>
      </c>
      <c r="VQ86" s="2">
        <v>758868.9</v>
      </c>
      <c r="VR86" s="2">
        <v>621275.79</v>
      </c>
      <c r="VS86" s="2">
        <v>533729.82999999996</v>
      </c>
      <c r="VT86" s="2">
        <v>413252.71</v>
      </c>
      <c r="VU86" s="2">
        <v>1507953.82</v>
      </c>
      <c r="VV86" s="2">
        <v>547181.15</v>
      </c>
      <c r="VW86" s="2">
        <v>728426.58</v>
      </c>
      <c r="VX86" s="2">
        <v>473018.4</v>
      </c>
      <c r="VY86" s="2">
        <v>360865.2</v>
      </c>
      <c r="VZ86" s="2">
        <v>277152.5</v>
      </c>
      <c r="WA86" s="2">
        <v>12840767.619999999</v>
      </c>
      <c r="WB86" s="2">
        <v>944536.94</v>
      </c>
      <c r="WC86" s="2">
        <v>607320.25</v>
      </c>
      <c r="WD86" s="2">
        <v>852683.3</v>
      </c>
      <c r="WE86" s="2">
        <v>514659.11</v>
      </c>
      <c r="WF86" s="2">
        <v>728549.77</v>
      </c>
      <c r="WG86" s="2">
        <v>1021479.77</v>
      </c>
      <c r="WH86" s="2">
        <v>1037569.92</v>
      </c>
      <c r="WI86" s="2">
        <v>587836.88</v>
      </c>
      <c r="WJ86" s="2">
        <v>939326.88</v>
      </c>
      <c r="WK86" s="2">
        <v>599317.30000000005</v>
      </c>
      <c r="WL86" s="2">
        <v>1371288.6</v>
      </c>
      <c r="WM86" s="2">
        <v>908553.9</v>
      </c>
      <c r="WN86" s="2">
        <v>1063103.32</v>
      </c>
      <c r="WO86" s="2">
        <v>1157176.82</v>
      </c>
      <c r="WP86" s="2"/>
      <c r="WQ86" s="2">
        <v>742424.62</v>
      </c>
      <c r="WR86" s="2">
        <v>582203</v>
      </c>
      <c r="WS86" s="2">
        <v>472785.09</v>
      </c>
      <c r="WT86" s="2">
        <v>1128791.18</v>
      </c>
      <c r="WU86" s="2">
        <v>2089682.19</v>
      </c>
      <c r="WV86" s="2">
        <v>557864.72</v>
      </c>
      <c r="WW86" s="2">
        <v>358928.1</v>
      </c>
      <c r="WX86" s="2"/>
      <c r="WY86" s="2">
        <v>714475.13</v>
      </c>
      <c r="WZ86" s="2">
        <v>382663.8</v>
      </c>
      <c r="XA86" s="2">
        <v>375108</v>
      </c>
      <c r="XB86" s="2">
        <v>729569.4</v>
      </c>
      <c r="XC86" s="2">
        <v>1457770.8</v>
      </c>
      <c r="XD86" s="2">
        <v>292017.90000000002</v>
      </c>
      <c r="XE86" s="2"/>
      <c r="XF86" s="2">
        <v>202182</v>
      </c>
      <c r="XG86" s="2">
        <v>197584.2</v>
      </c>
      <c r="XH86" s="2">
        <v>6658884.9000000004</v>
      </c>
      <c r="XI86" s="2">
        <v>704669.7</v>
      </c>
      <c r="XJ86" s="2">
        <v>703494.75</v>
      </c>
      <c r="XK86" s="2">
        <v>2550879.85</v>
      </c>
      <c r="XL86" s="2">
        <v>696382.8</v>
      </c>
      <c r="XM86" s="2">
        <v>618858</v>
      </c>
      <c r="XN86" s="2">
        <v>1125388.72</v>
      </c>
      <c r="XO86" s="2">
        <v>519156.91</v>
      </c>
      <c r="XP86" s="2">
        <v>665506.92000000004</v>
      </c>
      <c r="XQ86" s="2">
        <v>1102462.32</v>
      </c>
      <c r="XR86" s="2">
        <v>790478.1</v>
      </c>
      <c r="XS86" s="2">
        <v>431447.75</v>
      </c>
      <c r="XT86" s="2">
        <v>396037.2</v>
      </c>
      <c r="XU86" s="2">
        <v>445366.8</v>
      </c>
      <c r="XV86" s="2">
        <v>395418.98</v>
      </c>
      <c r="XW86" s="2">
        <v>310858.8</v>
      </c>
      <c r="XX86" s="2">
        <v>287109.90000000002</v>
      </c>
      <c r="XY86" s="2">
        <v>313440.83</v>
      </c>
      <c r="XZ86" s="2">
        <v>357620.4</v>
      </c>
      <c r="YA86" s="2">
        <v>320898.59999999998</v>
      </c>
      <c r="YB86" s="2">
        <v>288022.2</v>
      </c>
      <c r="YC86" s="2">
        <v>213792</v>
      </c>
      <c r="YD86" s="2">
        <v>215733.5</v>
      </c>
      <c r="YE86" s="2">
        <v>7447587.1500000004</v>
      </c>
      <c r="YF86" s="2">
        <v>497657.32</v>
      </c>
      <c r="YG86" s="2">
        <v>934092.15</v>
      </c>
      <c r="YH86" s="2">
        <v>546047.5</v>
      </c>
      <c r="YI86" s="2">
        <v>1561518.94</v>
      </c>
      <c r="YJ86" s="2">
        <v>551420.1</v>
      </c>
      <c r="YK86" s="2">
        <v>991917.41</v>
      </c>
      <c r="YL86" s="2">
        <v>365983.2</v>
      </c>
      <c r="YM86" s="2">
        <v>1148473.6299999999</v>
      </c>
      <c r="YN86" s="2">
        <v>999823.9</v>
      </c>
      <c r="YO86" s="2">
        <v>682432.8</v>
      </c>
      <c r="YP86" s="2">
        <v>395906</v>
      </c>
      <c r="YQ86" s="2">
        <v>266146.2</v>
      </c>
      <c r="YR86" s="2">
        <v>348352.8</v>
      </c>
      <c r="YS86" s="2">
        <v>221850.9</v>
      </c>
      <c r="YT86" s="2">
        <v>200270.7</v>
      </c>
      <c r="YU86" s="2">
        <v>137148</v>
      </c>
      <c r="YV86" s="2">
        <v>3287863.96</v>
      </c>
      <c r="YW86" s="2">
        <v>526115.1</v>
      </c>
      <c r="YX86" s="2">
        <v>567462</v>
      </c>
      <c r="YY86" s="2">
        <v>469356.9</v>
      </c>
      <c r="YZ86" s="2">
        <v>359668.63</v>
      </c>
      <c r="ZA86" s="2">
        <v>437118.7</v>
      </c>
      <c r="ZB86" s="2">
        <v>541053.72</v>
      </c>
      <c r="ZC86" s="2">
        <v>3335759.51</v>
      </c>
      <c r="ZD86" s="2">
        <v>488864.19</v>
      </c>
      <c r="ZE86" s="2">
        <v>538050.55000000005</v>
      </c>
      <c r="ZF86" s="2">
        <v>702684.72</v>
      </c>
      <c r="ZG86" s="2">
        <v>463446</v>
      </c>
      <c r="ZH86" s="2">
        <v>586439.1</v>
      </c>
      <c r="ZI86" s="2">
        <v>405884.7</v>
      </c>
      <c r="ZJ86" s="2">
        <v>406714.2</v>
      </c>
      <c r="ZK86" s="2">
        <v>1159951.8500000001</v>
      </c>
      <c r="ZL86" s="2">
        <v>5060889.8600000003</v>
      </c>
      <c r="ZM86" s="2">
        <v>384487.2</v>
      </c>
      <c r="ZN86" s="2">
        <v>281067.8</v>
      </c>
      <c r="ZO86" s="2">
        <v>1527007.34</v>
      </c>
      <c r="ZP86" s="2">
        <v>930186.54</v>
      </c>
      <c r="ZQ86" s="2">
        <v>509876.7</v>
      </c>
      <c r="ZR86" s="2">
        <v>491643</v>
      </c>
      <c r="ZS86" s="2">
        <v>643512.85</v>
      </c>
      <c r="ZT86" s="2">
        <v>993943.5</v>
      </c>
      <c r="ZU86" s="2">
        <v>1185756.26</v>
      </c>
      <c r="ZV86" s="2">
        <v>614401.6</v>
      </c>
      <c r="ZW86" s="2">
        <v>392195.9</v>
      </c>
      <c r="ZX86" s="2">
        <v>308065.2</v>
      </c>
      <c r="ZY86" s="2">
        <v>545049</v>
      </c>
      <c r="ZZ86" s="2">
        <v>442862.03</v>
      </c>
      <c r="AAA86" s="2">
        <v>417659.03</v>
      </c>
      <c r="AAB86" s="2">
        <v>393889.16</v>
      </c>
      <c r="AAC86" s="2">
        <v>233259.39</v>
      </c>
      <c r="AAD86" s="2">
        <v>302145.59999999998</v>
      </c>
      <c r="AAE86" s="2">
        <v>258126.3</v>
      </c>
      <c r="AAF86" s="2">
        <v>209467.92</v>
      </c>
      <c r="AAG86" s="2">
        <v>195363.93</v>
      </c>
      <c r="AAH86" s="2">
        <v>2518704.9300000002</v>
      </c>
      <c r="AAI86" s="2">
        <v>402942.6</v>
      </c>
      <c r="AAJ86" s="2">
        <v>388329</v>
      </c>
      <c r="AAK86" s="2">
        <v>519592.8</v>
      </c>
      <c r="AAL86" s="2">
        <v>431036.4</v>
      </c>
      <c r="AAM86" s="2">
        <v>518140.94</v>
      </c>
      <c r="AAN86" s="2">
        <v>381397.4</v>
      </c>
      <c r="AAO86" s="2">
        <v>12108077.289999999</v>
      </c>
      <c r="AAP86" s="2">
        <v>508227.93</v>
      </c>
      <c r="AAQ86" s="2">
        <v>316734.48</v>
      </c>
      <c r="AAR86" s="2">
        <v>1088596.8</v>
      </c>
      <c r="AAS86" s="2">
        <v>580470.30000000005</v>
      </c>
      <c r="AAT86" s="2">
        <v>414216.65</v>
      </c>
      <c r="AAU86" s="2">
        <v>451095.6</v>
      </c>
      <c r="AAV86" s="2">
        <v>627324.30000000005</v>
      </c>
      <c r="AAW86" s="2">
        <v>1046885.29</v>
      </c>
      <c r="AAX86" s="2">
        <v>318820.21999999997</v>
      </c>
      <c r="AAY86" s="2">
        <v>624901.27</v>
      </c>
      <c r="AAZ86" s="2">
        <v>1793238.58</v>
      </c>
      <c r="ABA86" s="2">
        <v>860266.48</v>
      </c>
      <c r="ABB86" s="2">
        <v>233015.1</v>
      </c>
      <c r="ABC86" s="2">
        <v>354424.8</v>
      </c>
      <c r="ABD86" s="2">
        <v>436698.35</v>
      </c>
      <c r="ABE86" s="2">
        <v>292054.2</v>
      </c>
      <c r="ABF86" s="2">
        <v>274268.7</v>
      </c>
      <c r="ABG86" s="2">
        <v>254091.07</v>
      </c>
      <c r="ABH86" s="2">
        <v>2059586.06</v>
      </c>
      <c r="ABI86" s="2">
        <v>2720987.99</v>
      </c>
      <c r="ABJ86" s="2">
        <v>245103.3</v>
      </c>
      <c r="ABK86" s="2">
        <v>140582</v>
      </c>
      <c r="ABL86" s="2">
        <v>218598.3</v>
      </c>
      <c r="ABM86" s="2">
        <v>156215.79999999999</v>
      </c>
      <c r="ABN86" s="2">
        <v>221673</v>
      </c>
      <c r="ABO86" s="2">
        <v>3265001.98</v>
      </c>
      <c r="ABP86" s="2">
        <v>522816.54</v>
      </c>
      <c r="ABQ86" s="2">
        <v>230972.16</v>
      </c>
      <c r="ABR86" s="2">
        <v>666184.61</v>
      </c>
      <c r="ABS86" s="2">
        <v>670806.49</v>
      </c>
      <c r="ABT86" s="2">
        <v>463111.05</v>
      </c>
      <c r="ABU86" s="2">
        <v>433954.8</v>
      </c>
      <c r="ABV86" s="2">
        <v>577318.07999999996</v>
      </c>
      <c r="ABW86" s="2">
        <v>134233.59</v>
      </c>
      <c r="ABX86" s="2">
        <v>4075059.44</v>
      </c>
      <c r="ABY86" s="2">
        <v>224403.83</v>
      </c>
      <c r="ABZ86" s="2">
        <v>697923.54</v>
      </c>
      <c r="ACA86" s="2">
        <v>433012.43</v>
      </c>
      <c r="ACB86" s="2">
        <v>322516.34999999998</v>
      </c>
      <c r="ACC86" s="2">
        <v>1016369.55</v>
      </c>
      <c r="ACD86" s="2">
        <v>274313.27</v>
      </c>
      <c r="ACE86" s="2">
        <v>588061.03</v>
      </c>
      <c r="ACF86" s="2">
        <v>450585.2</v>
      </c>
      <c r="ACG86" s="2">
        <v>644586.09</v>
      </c>
      <c r="ACH86" s="2">
        <v>300534.83</v>
      </c>
      <c r="ACI86" s="2">
        <v>7129061.29</v>
      </c>
      <c r="ACJ86" s="2">
        <v>659367.80000000005</v>
      </c>
      <c r="ACK86" s="2">
        <v>553028.4</v>
      </c>
      <c r="ACL86" s="2">
        <v>1809206.07</v>
      </c>
      <c r="ACM86" s="2">
        <v>493414.2</v>
      </c>
      <c r="ACN86" s="2">
        <v>587802.6</v>
      </c>
      <c r="ACO86" s="2">
        <v>682273.8</v>
      </c>
      <c r="ACP86" s="2">
        <v>2617289.79</v>
      </c>
      <c r="ACQ86" s="2"/>
      <c r="ACR86" s="2">
        <v>797017.3</v>
      </c>
      <c r="ACS86" s="2">
        <v>796286.5</v>
      </c>
      <c r="ACT86" s="2">
        <v>689584.26</v>
      </c>
      <c r="ACU86" s="2"/>
      <c r="ACV86" s="2">
        <v>1592467.77</v>
      </c>
      <c r="ACW86" s="2">
        <v>437010.34</v>
      </c>
      <c r="ACX86" s="2">
        <v>682084.8</v>
      </c>
      <c r="ACY86" s="2">
        <v>576997.19999999995</v>
      </c>
      <c r="ACZ86" s="2">
        <v>291518.25</v>
      </c>
      <c r="ADA86" s="2">
        <v>424987.2</v>
      </c>
      <c r="ADB86" s="2">
        <v>285453.3</v>
      </c>
      <c r="ADC86" s="2">
        <v>157251.24</v>
      </c>
      <c r="ADD86" s="2">
        <v>180319.58</v>
      </c>
      <c r="ADE86" s="2">
        <v>266734.8</v>
      </c>
      <c r="ADF86" s="2">
        <v>2324032.88</v>
      </c>
      <c r="ADG86" s="2">
        <v>1661936.7</v>
      </c>
      <c r="ADH86" s="2">
        <v>362341.2</v>
      </c>
      <c r="ADI86" s="2">
        <v>478295.5</v>
      </c>
      <c r="ADJ86" s="2">
        <v>491585.4</v>
      </c>
      <c r="ADK86" s="2">
        <v>379689.54</v>
      </c>
      <c r="ADL86" s="2">
        <v>407307.82</v>
      </c>
      <c r="ADM86" s="2">
        <v>331091.13</v>
      </c>
      <c r="ADN86" s="2">
        <v>467963.7</v>
      </c>
      <c r="ADO86" s="2">
        <v>6317838.7999999998</v>
      </c>
      <c r="ADP86" s="2">
        <v>831703.83</v>
      </c>
      <c r="ADQ86" s="2">
        <v>982968.59</v>
      </c>
      <c r="ADR86" s="2"/>
      <c r="ADS86" s="2">
        <v>2422001.56</v>
      </c>
      <c r="ADT86" s="2"/>
      <c r="ADU86" s="2"/>
      <c r="ADV86" s="2">
        <v>590442.6</v>
      </c>
      <c r="ADW86" s="2"/>
      <c r="ADX86" s="2">
        <v>54889.2</v>
      </c>
      <c r="ADY86" s="2">
        <v>7726376.7400000002</v>
      </c>
      <c r="ADZ86" s="2">
        <v>1138337.29</v>
      </c>
      <c r="AEA86" s="2">
        <v>1192837.17</v>
      </c>
      <c r="AEB86" s="2">
        <v>374416.1</v>
      </c>
      <c r="AEC86" s="2">
        <v>390794.18</v>
      </c>
      <c r="AED86" s="2">
        <v>647437.31999999995</v>
      </c>
      <c r="AEE86" s="2">
        <v>570455.5</v>
      </c>
      <c r="AEF86" s="2">
        <v>468901.2</v>
      </c>
      <c r="AEG86" s="2">
        <v>358909.5</v>
      </c>
      <c r="AEH86" s="2">
        <v>377233.77</v>
      </c>
      <c r="AEI86" s="2">
        <v>419576.8</v>
      </c>
      <c r="AEJ86" s="2">
        <v>744502.68</v>
      </c>
      <c r="AEK86" s="2">
        <v>481263.8</v>
      </c>
      <c r="AEL86" s="2">
        <v>626197.69999999995</v>
      </c>
      <c r="AEM86" s="2">
        <v>798833.65</v>
      </c>
      <c r="AEN86" s="2">
        <v>529851.9</v>
      </c>
      <c r="AEO86" s="2">
        <v>353761.93</v>
      </c>
      <c r="AEP86" s="2">
        <v>724740.47</v>
      </c>
      <c r="AEQ86" s="2">
        <v>373188.9</v>
      </c>
      <c r="AER86" s="2">
        <v>730878.03</v>
      </c>
      <c r="AES86" s="2">
        <v>5894218.2699999996</v>
      </c>
      <c r="AET86" s="2">
        <v>876108.17</v>
      </c>
      <c r="AEU86" s="2">
        <v>1229211.72</v>
      </c>
      <c r="AEV86" s="2">
        <v>568965.6</v>
      </c>
      <c r="AEW86" s="2">
        <v>528321.5</v>
      </c>
      <c r="AEX86" s="2">
        <v>1101045.57</v>
      </c>
      <c r="AEY86" s="2">
        <v>480898.19</v>
      </c>
      <c r="AEZ86" s="2">
        <v>689617.8</v>
      </c>
      <c r="AFA86" s="2">
        <v>489003.3</v>
      </c>
      <c r="AFB86" s="2">
        <v>224700</v>
      </c>
      <c r="AFC86" s="2">
        <v>3943118.52</v>
      </c>
      <c r="AFD86" s="2">
        <v>2318462.21</v>
      </c>
      <c r="AFE86" s="2">
        <v>691335.6</v>
      </c>
      <c r="AFF86" s="2">
        <v>723833.7</v>
      </c>
      <c r="AFG86" s="2">
        <v>977831.1</v>
      </c>
      <c r="AFH86" s="2">
        <v>940233.81</v>
      </c>
      <c r="AFI86" s="2">
        <v>579591.30000000005</v>
      </c>
      <c r="AFJ86" s="2">
        <v>823854.3</v>
      </c>
      <c r="AFK86" s="2">
        <v>417231.53</v>
      </c>
      <c r="AFL86" s="2">
        <v>824718.9</v>
      </c>
      <c r="AFM86" s="2">
        <v>592127.91</v>
      </c>
      <c r="AFN86" s="2">
        <v>620465.4</v>
      </c>
      <c r="AFO86" s="2">
        <v>761450.25</v>
      </c>
      <c r="AFP86" s="2">
        <v>2983436.1</v>
      </c>
      <c r="AFQ86" s="2">
        <v>1595321.2</v>
      </c>
      <c r="AFR86" s="2">
        <v>818400.27</v>
      </c>
      <c r="AFS86" s="2">
        <v>763018.2</v>
      </c>
      <c r="AFT86" s="2">
        <v>653687.84</v>
      </c>
      <c r="AFU86" s="2">
        <v>635494.19999999995</v>
      </c>
      <c r="AFV86" s="2">
        <v>432624</v>
      </c>
      <c r="AFW86" s="2">
        <v>929398.44</v>
      </c>
      <c r="AFX86" s="2">
        <v>672186.9</v>
      </c>
      <c r="AFY86" s="2">
        <v>481871.4</v>
      </c>
      <c r="AFZ86" s="2">
        <v>868729.62</v>
      </c>
      <c r="AGA86" s="2">
        <v>490873.2</v>
      </c>
      <c r="AGB86" s="2">
        <v>4858897.92</v>
      </c>
      <c r="AGC86" s="2">
        <v>475510.2</v>
      </c>
      <c r="AGD86" s="2">
        <v>526906.19999999995</v>
      </c>
      <c r="AGE86" s="2">
        <v>437226.21</v>
      </c>
      <c r="AGF86" s="2">
        <v>1082650.6299999999</v>
      </c>
      <c r="AGG86" s="2">
        <v>932895.8</v>
      </c>
      <c r="AGH86" s="2">
        <v>432456.86</v>
      </c>
      <c r="AGI86" s="2">
        <v>411330.3</v>
      </c>
      <c r="AGJ86" s="2">
        <v>410398.2</v>
      </c>
      <c r="AGK86" s="2">
        <v>529114.35</v>
      </c>
      <c r="AGL86" s="2">
        <v>274181.39</v>
      </c>
      <c r="AGM86" s="2">
        <v>5836307.5499999998</v>
      </c>
      <c r="AGN86" s="2">
        <v>1536042.3</v>
      </c>
      <c r="AGO86" s="2">
        <v>748753.2</v>
      </c>
      <c r="AGP86" s="2">
        <v>486578.8</v>
      </c>
      <c r="AGQ86" s="2">
        <v>880965.6</v>
      </c>
      <c r="AGR86" s="2">
        <v>774981</v>
      </c>
      <c r="AGS86" s="2">
        <v>441131.7</v>
      </c>
      <c r="AGT86" s="2">
        <v>390578.42</v>
      </c>
      <c r="AGU86" s="2">
        <v>8626602.6999999993</v>
      </c>
      <c r="AGV86" s="2">
        <v>4609646.32</v>
      </c>
      <c r="AGW86" s="2">
        <v>435336.46</v>
      </c>
      <c r="AGX86" s="2">
        <v>1201176.97</v>
      </c>
      <c r="AGY86" s="2">
        <v>1370067.6</v>
      </c>
      <c r="AGZ86" s="2">
        <v>921072.2</v>
      </c>
      <c r="AHA86" s="2">
        <v>822639.47</v>
      </c>
      <c r="AHB86" s="2">
        <v>724423.07</v>
      </c>
      <c r="AHC86" s="2">
        <v>272481</v>
      </c>
      <c r="AHD86" s="2">
        <v>495592.04</v>
      </c>
      <c r="AHE86" s="2">
        <v>517869.74</v>
      </c>
      <c r="AHF86" s="2">
        <v>309982.59999999998</v>
      </c>
      <c r="AHG86" s="2">
        <v>292006.65000000002</v>
      </c>
      <c r="AHH86" s="2">
        <v>274976.13</v>
      </c>
      <c r="AHI86" s="2">
        <v>434175.19</v>
      </c>
      <c r="AHJ86" s="2">
        <v>546910.02</v>
      </c>
      <c r="AHK86" s="2">
        <v>355599.2</v>
      </c>
      <c r="AHL86" s="2">
        <v>2242441.98</v>
      </c>
      <c r="AHM86" s="2">
        <v>479259</v>
      </c>
      <c r="AHN86" s="2">
        <v>663034.68000000005</v>
      </c>
      <c r="AHO86" s="2">
        <v>569966.4</v>
      </c>
      <c r="AHP86" s="2">
        <v>947824.8</v>
      </c>
      <c r="AHQ86" s="2">
        <v>607148.1</v>
      </c>
      <c r="AHR86" s="2">
        <v>195118.2</v>
      </c>
      <c r="AHS86" s="2"/>
      <c r="AHT86" s="2">
        <f t="shared" si="31"/>
        <v>864770457.57000005</v>
      </c>
    </row>
    <row r="87" spans="1:904">
      <c r="A87" s="34" t="s">
        <v>2002</v>
      </c>
      <c r="B87" s="34" t="s">
        <v>2068</v>
      </c>
      <c r="C87" s="1" t="s">
        <v>2069</v>
      </c>
      <c r="D87" s="2">
        <v>310869</v>
      </c>
      <c r="E87" s="2">
        <v>15564.6</v>
      </c>
      <c r="F87" s="2">
        <v>52227</v>
      </c>
      <c r="G87" s="2">
        <v>5841</v>
      </c>
      <c r="H87" s="2">
        <v>43532.7</v>
      </c>
      <c r="I87" s="2">
        <v>39513.599999999999</v>
      </c>
      <c r="J87" s="2">
        <v>53407.199999999997</v>
      </c>
      <c r="K87" s="2">
        <v>50322.6</v>
      </c>
      <c r="L87" s="2">
        <v>51841.8</v>
      </c>
      <c r="M87" s="2">
        <v>83385</v>
      </c>
      <c r="N87" s="2">
        <v>25333.200000000001</v>
      </c>
      <c r="O87" s="2">
        <v>13361.4</v>
      </c>
      <c r="P87" s="2">
        <v>17787.599999999999</v>
      </c>
      <c r="Q87" s="2">
        <v>18334.8</v>
      </c>
      <c r="R87" s="2">
        <v>30432.6</v>
      </c>
      <c r="S87" s="2">
        <v>33003.599999999999</v>
      </c>
      <c r="T87" s="2">
        <v>21594.6</v>
      </c>
      <c r="U87" s="2"/>
      <c r="V87" s="2">
        <v>192900.99</v>
      </c>
      <c r="W87" s="2">
        <v>65939.399999999994</v>
      </c>
      <c r="X87" s="2">
        <v>30444.3</v>
      </c>
      <c r="Y87" s="2">
        <v>21049.200000000001</v>
      </c>
      <c r="Z87" s="2">
        <v>29748.6</v>
      </c>
      <c r="AA87" s="2">
        <v>51856.2</v>
      </c>
      <c r="AB87" s="2">
        <v>15138</v>
      </c>
      <c r="AC87" s="2">
        <v>29975.4</v>
      </c>
      <c r="AD87" s="2">
        <v>5542.2</v>
      </c>
      <c r="AE87" s="2">
        <v>59383.199999999997</v>
      </c>
      <c r="AF87" s="2">
        <v>80919</v>
      </c>
      <c r="AG87" s="2">
        <v>4136.3999999999996</v>
      </c>
      <c r="AH87" s="2">
        <v>34520.400000000001</v>
      </c>
      <c r="AI87" s="2">
        <v>19256.400000000001</v>
      </c>
      <c r="AJ87" s="2">
        <v>35107.4</v>
      </c>
      <c r="AK87" s="2">
        <v>23904</v>
      </c>
      <c r="AL87" s="2">
        <v>47459.4</v>
      </c>
      <c r="AM87" s="2">
        <v>45775.8</v>
      </c>
      <c r="AN87" s="2">
        <v>19461.599999999999</v>
      </c>
      <c r="AO87" s="2">
        <v>44193.599999999999</v>
      </c>
      <c r="AP87" s="2">
        <v>41574.6</v>
      </c>
      <c r="AQ87" s="2">
        <v>17647.2</v>
      </c>
      <c r="AR87" s="2">
        <v>14850</v>
      </c>
      <c r="AS87" s="2"/>
      <c r="AT87" s="2">
        <v>179930.7</v>
      </c>
      <c r="AU87" s="2">
        <v>8703</v>
      </c>
      <c r="AV87" s="2">
        <v>10839.6</v>
      </c>
      <c r="AW87" s="2">
        <v>14539.8</v>
      </c>
      <c r="AX87" s="2">
        <v>26575.200000000001</v>
      </c>
      <c r="AY87" s="2">
        <v>51001.2</v>
      </c>
      <c r="AZ87" s="2">
        <v>18397.8</v>
      </c>
      <c r="BA87" s="2">
        <v>45741.599999999999</v>
      </c>
      <c r="BB87" s="2">
        <v>28897.200000000001</v>
      </c>
      <c r="BC87" s="2">
        <v>27777.599999999999</v>
      </c>
      <c r="BD87" s="2">
        <v>30483</v>
      </c>
      <c r="BE87" s="2">
        <v>8942.4</v>
      </c>
      <c r="BF87" s="2">
        <v>30218.400000000001</v>
      </c>
      <c r="BG87" s="2"/>
      <c r="BH87" s="2"/>
      <c r="BI87" s="2">
        <v>103695.9</v>
      </c>
      <c r="BJ87" s="2">
        <v>149153.4</v>
      </c>
      <c r="BK87" s="2">
        <v>51300</v>
      </c>
      <c r="BL87" s="2">
        <v>19427.400000000001</v>
      </c>
      <c r="BM87" s="2">
        <v>31251.599999999999</v>
      </c>
      <c r="BN87" s="2">
        <v>41923.800000000003</v>
      </c>
      <c r="BO87" s="2">
        <v>23299.5</v>
      </c>
      <c r="BP87" s="2"/>
      <c r="BQ87" s="2"/>
      <c r="BR87" s="2">
        <v>228094.73</v>
      </c>
      <c r="BS87" s="2">
        <v>35188.199999999997</v>
      </c>
      <c r="BT87" s="2">
        <v>36441</v>
      </c>
      <c r="BU87" s="2">
        <v>25273.8</v>
      </c>
      <c r="BV87" s="2">
        <v>38673</v>
      </c>
      <c r="BW87" s="2">
        <v>56204.2</v>
      </c>
      <c r="BX87" s="2">
        <v>23684.53</v>
      </c>
      <c r="BY87" s="2">
        <v>59880.6</v>
      </c>
      <c r="BZ87" s="2">
        <v>113605.02</v>
      </c>
      <c r="CA87" s="2">
        <v>26125.200000000001</v>
      </c>
      <c r="CB87" s="2">
        <v>36693</v>
      </c>
      <c r="CC87" s="2">
        <v>20521.8</v>
      </c>
      <c r="CD87" s="2">
        <v>14262.9</v>
      </c>
      <c r="CE87" s="2">
        <v>27868.799999999999</v>
      </c>
      <c r="CF87" s="2">
        <v>25290</v>
      </c>
      <c r="CG87" s="2">
        <v>196452.3</v>
      </c>
      <c r="CH87" s="2">
        <v>45575.31</v>
      </c>
      <c r="CI87" s="2">
        <v>31470.61</v>
      </c>
      <c r="CJ87" s="2">
        <v>10308.6</v>
      </c>
      <c r="CK87" s="2">
        <v>17105.400000000001</v>
      </c>
      <c r="CL87" s="2">
        <v>35904.550000000003</v>
      </c>
      <c r="CM87" s="2">
        <v>21542.400000000001</v>
      </c>
      <c r="CN87" s="2">
        <v>24314.400000000001</v>
      </c>
      <c r="CO87" s="2">
        <v>15376.68</v>
      </c>
      <c r="CP87" s="2">
        <v>26929.8</v>
      </c>
      <c r="CQ87" s="2">
        <v>29129.4</v>
      </c>
      <c r="CR87" s="2">
        <v>19854.95</v>
      </c>
      <c r="CS87" s="2">
        <v>21573</v>
      </c>
      <c r="CT87" s="2">
        <v>196437</v>
      </c>
      <c r="CU87" s="2">
        <v>16627.71</v>
      </c>
      <c r="CV87" s="2">
        <v>64747.08</v>
      </c>
      <c r="CW87" s="2">
        <v>58469.760000000002</v>
      </c>
      <c r="CX87" s="2">
        <v>47957.4</v>
      </c>
      <c r="CY87" s="2">
        <v>21105</v>
      </c>
      <c r="CZ87" s="2">
        <v>29579.4</v>
      </c>
      <c r="DA87" s="2">
        <v>10987.2</v>
      </c>
      <c r="DB87" s="2">
        <v>136213.45000000001</v>
      </c>
      <c r="DC87" s="2">
        <v>173685.6</v>
      </c>
      <c r="DD87" s="2">
        <v>27761.4</v>
      </c>
      <c r="DE87" s="2">
        <v>5236.2</v>
      </c>
      <c r="DF87" s="2">
        <v>56881.8</v>
      </c>
      <c r="DG87" s="2">
        <v>42179.4</v>
      </c>
      <c r="DH87" s="2">
        <v>27842.400000000001</v>
      </c>
      <c r="DI87" s="2">
        <v>14725.8</v>
      </c>
      <c r="DJ87" s="2"/>
      <c r="DK87" s="2">
        <v>316027.8</v>
      </c>
      <c r="DL87" s="2">
        <v>20388.599999999999</v>
      </c>
      <c r="DM87" s="2">
        <v>9590.4</v>
      </c>
      <c r="DN87" s="2">
        <v>31512.2</v>
      </c>
      <c r="DO87" s="2">
        <v>45680.4</v>
      </c>
      <c r="DP87" s="2">
        <v>38691.089999999997</v>
      </c>
      <c r="DQ87" s="2">
        <v>27118.5</v>
      </c>
      <c r="DR87" s="2">
        <v>49078.8</v>
      </c>
      <c r="DS87" s="2">
        <v>4946.3999999999996</v>
      </c>
      <c r="DT87" s="2">
        <v>225468.42</v>
      </c>
      <c r="DU87" s="2">
        <v>80847.990000000005</v>
      </c>
      <c r="DV87" s="2">
        <v>39733.199999999997</v>
      </c>
      <c r="DW87" s="2">
        <v>47883</v>
      </c>
      <c r="DX87" s="2">
        <v>60598.15</v>
      </c>
      <c r="DY87" s="2">
        <v>64450.8</v>
      </c>
      <c r="DZ87" s="2">
        <v>62843.43</v>
      </c>
      <c r="EA87" s="2">
        <v>35599.800000000003</v>
      </c>
      <c r="EB87" s="2">
        <v>35820.6</v>
      </c>
      <c r="EC87" s="2">
        <v>14752.8</v>
      </c>
      <c r="ED87" s="2">
        <v>39549.599999999999</v>
      </c>
      <c r="EE87" s="2">
        <v>206986.53</v>
      </c>
      <c r="EF87" s="2">
        <v>92011.44</v>
      </c>
      <c r="EG87" s="2">
        <v>20485.8</v>
      </c>
      <c r="EH87" s="2">
        <v>18743.400000000001</v>
      </c>
      <c r="EI87" s="2">
        <v>37197</v>
      </c>
      <c r="EJ87" s="2">
        <v>59907.37</v>
      </c>
      <c r="EK87" s="2">
        <v>66041.77</v>
      </c>
      <c r="EL87" s="2">
        <v>164552.79999999999</v>
      </c>
      <c r="EM87" s="2">
        <v>9567</v>
      </c>
      <c r="EN87" s="2">
        <v>260024.85</v>
      </c>
      <c r="EO87" s="2">
        <v>31786.77</v>
      </c>
      <c r="EP87" s="2">
        <v>25837.200000000001</v>
      </c>
      <c r="EQ87" s="2">
        <v>32990.400000000001</v>
      </c>
      <c r="ER87" s="2">
        <v>14040</v>
      </c>
      <c r="ES87" s="2">
        <v>30302.7</v>
      </c>
      <c r="ET87" s="2">
        <v>42017.14</v>
      </c>
      <c r="EU87" s="2">
        <v>9784.7999999999993</v>
      </c>
      <c r="EV87" s="2">
        <v>20446.2</v>
      </c>
      <c r="EW87" s="2">
        <v>202982.7</v>
      </c>
      <c r="EX87" s="2">
        <v>15327</v>
      </c>
      <c r="EY87" s="2">
        <v>23448.6</v>
      </c>
      <c r="EZ87" s="2">
        <v>49487.4</v>
      </c>
      <c r="FA87" s="2">
        <v>62366.400000000001</v>
      </c>
      <c r="FB87" s="2">
        <v>27099</v>
      </c>
      <c r="FC87" s="2">
        <v>39920.400000000001</v>
      </c>
      <c r="FD87" s="2">
        <v>45022.8</v>
      </c>
      <c r="FE87" s="2">
        <v>21130.2</v>
      </c>
      <c r="FF87" s="2">
        <v>33795</v>
      </c>
      <c r="FG87" s="2"/>
      <c r="FH87" s="2"/>
      <c r="FI87" s="2">
        <v>111517.2</v>
      </c>
      <c r="FJ87" s="2">
        <v>20143.8</v>
      </c>
      <c r="FK87" s="2">
        <v>22138.2</v>
      </c>
      <c r="FL87" s="2">
        <v>15337.8</v>
      </c>
      <c r="FM87" s="2">
        <v>13047.3</v>
      </c>
      <c r="FN87" s="2">
        <v>15622.2</v>
      </c>
      <c r="FO87" s="2"/>
      <c r="FP87" s="2"/>
      <c r="FQ87" s="2">
        <v>357380.95</v>
      </c>
      <c r="FR87" s="2">
        <v>28620</v>
      </c>
      <c r="FS87" s="2">
        <v>42021</v>
      </c>
      <c r="FT87" s="2">
        <v>43236</v>
      </c>
      <c r="FU87" s="2">
        <v>31037.4</v>
      </c>
      <c r="FV87" s="2">
        <v>13766.4</v>
      </c>
      <c r="FW87" s="2">
        <v>67834.8</v>
      </c>
      <c r="FX87" s="2">
        <v>16923</v>
      </c>
      <c r="FY87" s="2">
        <v>46762.2</v>
      </c>
      <c r="FZ87" s="2">
        <v>28598</v>
      </c>
      <c r="GA87" s="2">
        <v>35157.599999999999</v>
      </c>
      <c r="GB87" s="2">
        <v>35348.400000000001</v>
      </c>
      <c r="GC87" s="2">
        <v>64536.3</v>
      </c>
      <c r="GD87" s="2"/>
      <c r="GE87" s="2">
        <v>306412.2</v>
      </c>
      <c r="GF87" s="2">
        <v>23754.400000000001</v>
      </c>
      <c r="GG87" s="2">
        <v>33620.400000000001</v>
      </c>
      <c r="GH87" s="2">
        <v>51328.5</v>
      </c>
      <c r="GI87" s="2">
        <v>28159.5</v>
      </c>
      <c r="GJ87" s="2">
        <v>39423.599999999999</v>
      </c>
      <c r="GK87" s="2">
        <v>30376.799999999999</v>
      </c>
      <c r="GL87" s="2">
        <v>47614.5</v>
      </c>
      <c r="GM87" s="2">
        <v>17299.8</v>
      </c>
      <c r="GN87" s="2"/>
      <c r="GO87" s="2"/>
      <c r="GP87" s="2"/>
      <c r="GQ87" s="2">
        <v>180693</v>
      </c>
      <c r="GR87" s="2">
        <v>26967.599999999999</v>
      </c>
      <c r="GS87" s="2">
        <v>10087.200000000001</v>
      </c>
      <c r="GT87" s="2">
        <v>18684.599999999999</v>
      </c>
      <c r="GU87" s="2">
        <v>13410.4</v>
      </c>
      <c r="GV87" s="2">
        <v>31910.400000000001</v>
      </c>
      <c r="GW87" s="2">
        <v>34175.08</v>
      </c>
      <c r="GX87" s="2">
        <v>17379.3</v>
      </c>
      <c r="GY87" s="2">
        <v>528695.75</v>
      </c>
      <c r="GZ87" s="2"/>
      <c r="HA87" s="2"/>
      <c r="HB87" s="2"/>
      <c r="HC87" s="2">
        <v>172994.1</v>
      </c>
      <c r="HD87" s="2">
        <v>7849.8</v>
      </c>
      <c r="HE87" s="2">
        <v>29898</v>
      </c>
      <c r="HF87" s="2">
        <v>5211.3999999999996</v>
      </c>
      <c r="HG87" s="2">
        <v>40187.26</v>
      </c>
      <c r="HH87" s="2">
        <v>21096</v>
      </c>
      <c r="HI87" s="2"/>
      <c r="HJ87" s="2"/>
      <c r="HK87" s="2">
        <v>108547.2</v>
      </c>
      <c r="HL87" s="2">
        <v>27901.8</v>
      </c>
      <c r="HM87" s="2">
        <v>55121.4</v>
      </c>
      <c r="HN87" s="2">
        <v>53776.800000000003</v>
      </c>
      <c r="HO87" s="2">
        <v>35762.400000000001</v>
      </c>
      <c r="HP87" s="2">
        <v>17271</v>
      </c>
      <c r="HQ87" s="2">
        <v>28866.6</v>
      </c>
      <c r="HR87" s="2">
        <v>4047</v>
      </c>
      <c r="HS87" s="2">
        <v>175987.6</v>
      </c>
      <c r="HT87" s="2">
        <v>71813.41</v>
      </c>
      <c r="HU87" s="2">
        <v>30006</v>
      </c>
      <c r="HV87" s="2">
        <v>30833.8</v>
      </c>
      <c r="HW87" s="2">
        <v>8554.5</v>
      </c>
      <c r="HX87" s="2">
        <v>23711.4</v>
      </c>
      <c r="HY87" s="2">
        <v>34792.199999999997</v>
      </c>
      <c r="HZ87" s="2">
        <v>22935</v>
      </c>
      <c r="IA87" s="2">
        <v>48612.6</v>
      </c>
      <c r="IB87" s="2">
        <v>15035.4</v>
      </c>
      <c r="IC87" s="2">
        <v>31725.599999999999</v>
      </c>
      <c r="ID87" s="2">
        <v>50533.06</v>
      </c>
      <c r="IE87" s="2">
        <v>26955</v>
      </c>
      <c r="IF87" s="2">
        <v>26692.2</v>
      </c>
      <c r="IG87" s="2">
        <v>14211.6</v>
      </c>
      <c r="IH87" s="2">
        <v>43905.599999999999</v>
      </c>
      <c r="II87" s="2">
        <v>220859.11</v>
      </c>
      <c r="IJ87" s="2">
        <v>168023.18</v>
      </c>
      <c r="IK87" s="2">
        <v>36534.6</v>
      </c>
      <c r="IL87" s="2">
        <v>51551.4</v>
      </c>
      <c r="IM87" s="2">
        <v>49264.2</v>
      </c>
      <c r="IN87" s="2"/>
      <c r="IO87" s="2">
        <v>30612.6</v>
      </c>
      <c r="IP87" s="2">
        <v>24291</v>
      </c>
      <c r="IQ87" s="2">
        <v>32721.3</v>
      </c>
      <c r="IR87" s="2"/>
      <c r="IS87" s="2">
        <v>133522.20000000001</v>
      </c>
      <c r="IT87" s="2">
        <v>301652.13</v>
      </c>
      <c r="IU87" s="2">
        <v>4762.8</v>
      </c>
      <c r="IV87" s="2">
        <v>23311.8</v>
      </c>
      <c r="IW87" s="2">
        <v>32544</v>
      </c>
      <c r="IX87" s="2">
        <v>19632</v>
      </c>
      <c r="IY87" s="2">
        <v>20372.400000000001</v>
      </c>
      <c r="IZ87" s="2">
        <v>17773.2</v>
      </c>
      <c r="JA87" s="2">
        <v>24474.6</v>
      </c>
      <c r="JB87" s="2">
        <v>4473</v>
      </c>
      <c r="JC87" s="2"/>
      <c r="JD87" s="2"/>
      <c r="JE87" s="2">
        <v>106657.2</v>
      </c>
      <c r="JF87" s="2">
        <v>76551.47</v>
      </c>
      <c r="JG87" s="2">
        <v>22474.2</v>
      </c>
      <c r="JH87" s="2">
        <v>32279.4</v>
      </c>
      <c r="JI87" s="2"/>
      <c r="JJ87" s="2">
        <v>19004.7</v>
      </c>
      <c r="JK87" s="2">
        <v>152475.9</v>
      </c>
      <c r="JL87" s="2">
        <v>40523.4</v>
      </c>
      <c r="JM87" s="2">
        <v>18612</v>
      </c>
      <c r="JN87" s="2">
        <v>113508.97</v>
      </c>
      <c r="JO87" s="2">
        <v>18835.2</v>
      </c>
      <c r="JP87" s="2">
        <v>24344.400000000001</v>
      </c>
      <c r="JQ87" s="2">
        <v>38689.199999999997</v>
      </c>
      <c r="JR87" s="2">
        <v>169476.24</v>
      </c>
      <c r="JS87" s="2">
        <v>138368.45000000001</v>
      </c>
      <c r="JT87" s="2">
        <v>18796.5</v>
      </c>
      <c r="JU87" s="2">
        <v>18437.400000000001</v>
      </c>
      <c r="JV87" s="2"/>
      <c r="JW87" s="2">
        <v>4334.3999999999996</v>
      </c>
      <c r="JX87" s="2">
        <v>35814.6</v>
      </c>
      <c r="JY87" s="2">
        <v>43959.6</v>
      </c>
      <c r="JZ87" s="2">
        <v>59787.3</v>
      </c>
      <c r="KA87" s="2">
        <v>28015.8</v>
      </c>
      <c r="KB87" s="2">
        <v>28792.799999999999</v>
      </c>
      <c r="KC87" s="2">
        <v>29557.8</v>
      </c>
      <c r="KD87" s="2">
        <v>17605.2</v>
      </c>
      <c r="KE87" s="2"/>
      <c r="KF87" s="2"/>
      <c r="KG87" s="2"/>
      <c r="KH87" s="2">
        <v>162766.20000000001</v>
      </c>
      <c r="KI87" s="2">
        <v>43289.1</v>
      </c>
      <c r="KJ87" s="2">
        <v>25669.8</v>
      </c>
      <c r="KK87" s="2">
        <v>38004.300000000003</v>
      </c>
      <c r="KL87" s="2">
        <v>28987.200000000001</v>
      </c>
      <c r="KM87" s="2">
        <v>9518.4</v>
      </c>
      <c r="KN87" s="2">
        <v>51633</v>
      </c>
      <c r="KO87" s="2"/>
      <c r="KP87" s="2">
        <v>21220.2</v>
      </c>
      <c r="KQ87" s="2">
        <v>135081</v>
      </c>
      <c r="KR87" s="2">
        <v>39522.6</v>
      </c>
      <c r="KS87" s="2">
        <v>146836.81</v>
      </c>
      <c r="KT87" s="2">
        <v>37731.300000000003</v>
      </c>
      <c r="KU87" s="2">
        <v>53348.1</v>
      </c>
      <c r="KV87" s="2">
        <v>31446</v>
      </c>
      <c r="KW87" s="2">
        <v>156347.79999999999</v>
      </c>
      <c r="KX87" s="2">
        <v>51638.400000000001</v>
      </c>
      <c r="KY87" s="2">
        <v>221796.9</v>
      </c>
      <c r="KZ87" s="2">
        <v>10570.4</v>
      </c>
      <c r="LA87" s="2">
        <v>20854.5</v>
      </c>
      <c r="LB87" s="2">
        <v>23384.400000000001</v>
      </c>
      <c r="LC87" s="2">
        <v>35136.03</v>
      </c>
      <c r="LD87" s="2">
        <v>27412.2</v>
      </c>
      <c r="LE87" s="2">
        <v>15499.8</v>
      </c>
      <c r="LF87" s="2">
        <v>17883</v>
      </c>
      <c r="LG87" s="2">
        <v>204021.76000000001</v>
      </c>
      <c r="LH87" s="2">
        <v>138319.20000000001</v>
      </c>
      <c r="LI87" s="2">
        <v>230886.9</v>
      </c>
      <c r="LJ87" s="2">
        <v>123181.8</v>
      </c>
      <c r="LK87" s="2"/>
      <c r="LL87" s="2">
        <v>8116.2</v>
      </c>
      <c r="LM87" s="2">
        <v>23082</v>
      </c>
      <c r="LN87" s="2">
        <v>30268.5</v>
      </c>
      <c r="LO87" s="2">
        <v>18721.2</v>
      </c>
      <c r="LP87" s="2">
        <v>30119.4</v>
      </c>
      <c r="LQ87" s="2"/>
      <c r="LR87" s="2">
        <v>257317.2</v>
      </c>
      <c r="LS87" s="2">
        <v>39099.599999999999</v>
      </c>
      <c r="LT87" s="2">
        <v>42165</v>
      </c>
      <c r="LU87" s="2">
        <v>220297.47</v>
      </c>
      <c r="LV87" s="2">
        <v>41562</v>
      </c>
      <c r="LW87" s="2">
        <v>119652.51</v>
      </c>
      <c r="LX87" s="2">
        <v>142810.70000000001</v>
      </c>
      <c r="LY87" s="2">
        <v>30677.4</v>
      </c>
      <c r="LZ87" s="2">
        <v>56327.4</v>
      </c>
      <c r="MA87" s="2">
        <v>39511.800000000003</v>
      </c>
      <c r="MB87" s="2">
        <v>8644.5</v>
      </c>
      <c r="MC87" s="2">
        <v>25911.9</v>
      </c>
      <c r="MD87" s="2">
        <v>30933</v>
      </c>
      <c r="ME87" s="2">
        <v>45549</v>
      </c>
      <c r="MF87" s="2">
        <v>18900</v>
      </c>
      <c r="MG87" s="2">
        <v>317067</v>
      </c>
      <c r="MH87" s="2">
        <v>13371.43</v>
      </c>
      <c r="MI87" s="2">
        <v>20797.2</v>
      </c>
      <c r="MJ87" s="2">
        <v>32922</v>
      </c>
      <c r="MK87" s="2">
        <v>9349.2000000000007</v>
      </c>
      <c r="ML87" s="2">
        <v>35893.199999999997</v>
      </c>
      <c r="MM87" s="2"/>
      <c r="MN87" s="2">
        <v>25405.200000000001</v>
      </c>
      <c r="MO87" s="2">
        <v>30063.599999999999</v>
      </c>
      <c r="MP87" s="2">
        <v>19374</v>
      </c>
      <c r="MQ87" s="2">
        <v>18113.400000000001</v>
      </c>
      <c r="MR87" s="2">
        <v>15179.2</v>
      </c>
      <c r="MS87" s="2">
        <v>199877.7</v>
      </c>
      <c r="MT87" s="2">
        <v>18959.400000000001</v>
      </c>
      <c r="MU87" s="2">
        <v>29150</v>
      </c>
      <c r="MV87" s="2">
        <v>35853.300000000003</v>
      </c>
      <c r="MW87" s="2">
        <v>26447.4</v>
      </c>
      <c r="MX87" s="2"/>
      <c r="MY87" s="2"/>
      <c r="MZ87" s="2">
        <v>37405.800000000003</v>
      </c>
      <c r="NA87" s="2">
        <v>43274.2</v>
      </c>
      <c r="NB87" s="2">
        <v>16080.4</v>
      </c>
      <c r="NC87" s="2"/>
      <c r="ND87" s="2">
        <v>312519.59999999998</v>
      </c>
      <c r="NE87" s="2">
        <v>50586.6</v>
      </c>
      <c r="NF87" s="2">
        <v>34708.5</v>
      </c>
      <c r="NG87" s="2">
        <v>48613.5</v>
      </c>
      <c r="NH87" s="2">
        <v>49618.8</v>
      </c>
      <c r="NI87" s="2">
        <v>42837.9</v>
      </c>
      <c r="NJ87" s="2">
        <v>207883.4</v>
      </c>
      <c r="NK87" s="2">
        <v>26137.1</v>
      </c>
      <c r="NL87" s="2">
        <v>11831.4</v>
      </c>
      <c r="NM87" s="2">
        <v>49160.7</v>
      </c>
      <c r="NN87" s="2">
        <v>30708.93</v>
      </c>
      <c r="NO87" s="2"/>
      <c r="NP87" s="2">
        <v>182246.54</v>
      </c>
      <c r="NQ87" s="2">
        <v>15919.2</v>
      </c>
      <c r="NR87" s="2">
        <v>9163.7999999999993</v>
      </c>
      <c r="NS87" s="2">
        <v>40149.9</v>
      </c>
      <c r="NT87" s="2">
        <v>4762.8</v>
      </c>
      <c r="NU87" s="2"/>
      <c r="NV87" s="2">
        <v>10604.7</v>
      </c>
      <c r="NW87" s="2">
        <v>174033.37</v>
      </c>
      <c r="NX87" s="2">
        <v>8394</v>
      </c>
      <c r="NY87" s="2">
        <v>10300.200000000001</v>
      </c>
      <c r="NZ87" s="2"/>
      <c r="OA87" s="2"/>
      <c r="OB87" s="2">
        <v>19791</v>
      </c>
      <c r="OC87" s="2">
        <v>19291.5</v>
      </c>
      <c r="OD87" s="2">
        <v>169491.6</v>
      </c>
      <c r="OE87" s="2">
        <v>8690.4</v>
      </c>
      <c r="OF87" s="2">
        <v>50847.6</v>
      </c>
      <c r="OG87" s="2">
        <v>57313.68</v>
      </c>
      <c r="OH87" s="2">
        <v>17751</v>
      </c>
      <c r="OI87" s="2">
        <v>17766</v>
      </c>
      <c r="OJ87" s="2">
        <v>18498.599999999999</v>
      </c>
      <c r="OK87" s="2"/>
      <c r="OL87" s="2"/>
      <c r="OM87" s="2">
        <v>212698.8</v>
      </c>
      <c r="ON87" s="2">
        <v>47151</v>
      </c>
      <c r="OO87" s="2">
        <v>39607.199999999997</v>
      </c>
      <c r="OP87" s="2">
        <v>22426.2</v>
      </c>
      <c r="OQ87" s="2">
        <v>33247.800000000003</v>
      </c>
      <c r="OR87" s="2"/>
      <c r="OS87" s="2">
        <v>62893.8</v>
      </c>
      <c r="OT87" s="2">
        <v>35026.199999999997</v>
      </c>
      <c r="OU87" s="2">
        <v>28162.799999999999</v>
      </c>
      <c r="OV87" s="2">
        <v>18111.599999999999</v>
      </c>
      <c r="OW87" s="2">
        <v>30331.8</v>
      </c>
      <c r="OX87" s="2">
        <v>18862.2</v>
      </c>
      <c r="OY87" s="2">
        <v>25410.6</v>
      </c>
      <c r="OZ87" s="2"/>
      <c r="PA87" s="2"/>
      <c r="PB87" s="2">
        <v>146945.88</v>
      </c>
      <c r="PC87" s="2">
        <v>48588.3</v>
      </c>
      <c r="PD87" s="2">
        <v>26913.599999999999</v>
      </c>
      <c r="PE87" s="2">
        <v>33836.400000000001</v>
      </c>
      <c r="PF87" s="2">
        <v>34248.6</v>
      </c>
      <c r="PG87" s="2">
        <v>30299.4</v>
      </c>
      <c r="PH87" s="2">
        <v>12216</v>
      </c>
      <c r="PI87" s="2">
        <v>37776.9</v>
      </c>
      <c r="PJ87" s="2">
        <v>35796.6</v>
      </c>
      <c r="PK87" s="2">
        <v>23600.7</v>
      </c>
      <c r="PL87" s="2">
        <v>17983.5</v>
      </c>
      <c r="PM87" s="2">
        <v>32458.5</v>
      </c>
      <c r="PN87" s="2">
        <v>45910.8</v>
      </c>
      <c r="PO87" s="2">
        <v>60004.800000000003</v>
      </c>
      <c r="PP87" s="2"/>
      <c r="PQ87" s="2"/>
      <c r="PR87" s="2"/>
      <c r="PS87" s="2"/>
      <c r="PT87" s="2">
        <v>306872.40000000002</v>
      </c>
      <c r="PU87" s="2"/>
      <c r="PV87" s="2"/>
      <c r="PW87" s="2">
        <v>23374.799999999999</v>
      </c>
      <c r="PX87" s="2">
        <v>56738.1</v>
      </c>
      <c r="PY87" s="2">
        <v>5841</v>
      </c>
      <c r="PZ87" s="2">
        <v>50244</v>
      </c>
      <c r="QA87" s="2">
        <v>45130.2</v>
      </c>
      <c r="QB87" s="2">
        <v>11185.2</v>
      </c>
      <c r="QC87" s="2">
        <v>36061.199999999997</v>
      </c>
      <c r="QD87" s="2">
        <v>36054</v>
      </c>
      <c r="QE87" s="2"/>
      <c r="QF87" s="2">
        <v>28907.5</v>
      </c>
      <c r="QG87" s="2">
        <v>53673.83</v>
      </c>
      <c r="QH87" s="2">
        <v>37854</v>
      </c>
      <c r="QI87" s="2">
        <v>43691.4</v>
      </c>
      <c r="QJ87" s="2"/>
      <c r="QK87" s="2">
        <v>20091.599999999999</v>
      </c>
      <c r="QL87" s="2">
        <v>4762.8</v>
      </c>
      <c r="QM87" s="2">
        <v>30825</v>
      </c>
      <c r="QN87" s="2">
        <v>6066.91</v>
      </c>
      <c r="QO87" s="2">
        <v>16677</v>
      </c>
      <c r="QP87" s="2"/>
      <c r="QQ87" s="2"/>
      <c r="QR87" s="2"/>
      <c r="QS87" s="2"/>
      <c r="QT87" s="2">
        <v>199877.56</v>
      </c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>
        <v>197967.15</v>
      </c>
      <c r="RH87" s="2">
        <v>21416.400000000001</v>
      </c>
      <c r="RI87" s="2">
        <v>20587.8</v>
      </c>
      <c r="RJ87" s="2">
        <v>25110</v>
      </c>
      <c r="RK87" s="2"/>
      <c r="RL87" s="2">
        <v>58726.8</v>
      </c>
      <c r="RM87" s="2"/>
      <c r="RN87" s="2">
        <v>10186.200000000001</v>
      </c>
      <c r="RO87" s="2">
        <v>34603.199999999997</v>
      </c>
      <c r="RP87" s="2"/>
      <c r="RQ87" s="2"/>
      <c r="RR87" s="2">
        <v>33541.199999999997</v>
      </c>
      <c r="RS87" s="2">
        <v>9901.7999999999993</v>
      </c>
      <c r="RT87" s="2"/>
      <c r="RU87" s="2"/>
      <c r="RV87" s="2">
        <v>28161</v>
      </c>
      <c r="RW87" s="2">
        <v>23518.799999999999</v>
      </c>
      <c r="RX87" s="2"/>
      <c r="RY87" s="2"/>
      <c r="RZ87" s="2"/>
      <c r="SA87" s="2">
        <v>97625.94</v>
      </c>
      <c r="SB87" s="2">
        <v>20680.2</v>
      </c>
      <c r="SC87" s="2">
        <v>48152.99</v>
      </c>
      <c r="SD87" s="2">
        <v>34644.6</v>
      </c>
      <c r="SE87" s="2">
        <v>18961.8</v>
      </c>
      <c r="SF87" s="2">
        <v>24465.599999999999</v>
      </c>
      <c r="SG87" s="2">
        <v>48137.4</v>
      </c>
      <c r="SH87" s="2">
        <v>57307.6</v>
      </c>
      <c r="SI87" s="2">
        <v>46116</v>
      </c>
      <c r="SJ87" s="2">
        <v>43488.9</v>
      </c>
      <c r="SK87" s="2">
        <v>37296</v>
      </c>
      <c r="SL87" s="2"/>
      <c r="SM87" s="2">
        <v>58086</v>
      </c>
      <c r="SN87" s="2">
        <v>36947.699999999997</v>
      </c>
      <c r="SO87" s="2">
        <v>22617.200000000001</v>
      </c>
      <c r="SP87" s="2">
        <v>23821.5</v>
      </c>
      <c r="SQ87" s="2">
        <v>35530.800000000003</v>
      </c>
      <c r="SR87" s="2">
        <v>36819.800000000003</v>
      </c>
      <c r="SS87" s="2">
        <v>52302.6</v>
      </c>
      <c r="ST87" s="2">
        <v>33080.400000000001</v>
      </c>
      <c r="SU87" s="2">
        <v>144653.59</v>
      </c>
      <c r="SV87" s="2">
        <v>20869.2</v>
      </c>
      <c r="SW87" s="2">
        <v>7988.4</v>
      </c>
      <c r="SX87" s="2">
        <v>36756</v>
      </c>
      <c r="SY87" s="2">
        <v>9892.7999999999993</v>
      </c>
      <c r="SZ87" s="2">
        <v>35451</v>
      </c>
      <c r="TA87" s="2">
        <v>31116.6</v>
      </c>
      <c r="TB87" s="2">
        <v>89919</v>
      </c>
      <c r="TC87" s="2">
        <v>14542.2</v>
      </c>
      <c r="TD87" s="2">
        <v>26024.400000000001</v>
      </c>
      <c r="TE87" s="2">
        <v>31123.5</v>
      </c>
      <c r="TF87" s="2">
        <v>23310</v>
      </c>
      <c r="TG87" s="2">
        <v>32632.2</v>
      </c>
      <c r="TH87" s="2"/>
      <c r="TI87" s="2">
        <v>131963.9</v>
      </c>
      <c r="TJ87" s="2">
        <v>29440.799999999999</v>
      </c>
      <c r="TK87" s="2">
        <v>36072</v>
      </c>
      <c r="TL87" s="2">
        <v>27997.200000000001</v>
      </c>
      <c r="TM87" s="2">
        <v>38847.599999999999</v>
      </c>
      <c r="TN87" s="2">
        <v>37632.6</v>
      </c>
      <c r="TO87" s="2">
        <v>24345.68</v>
      </c>
      <c r="TP87" s="2">
        <v>21594.6</v>
      </c>
      <c r="TQ87" s="2">
        <v>52168.5</v>
      </c>
      <c r="TR87" s="2">
        <v>14857.2</v>
      </c>
      <c r="TS87" s="2">
        <v>34536.6</v>
      </c>
      <c r="TT87" s="2">
        <v>34183.800000000003</v>
      </c>
      <c r="TU87" s="2">
        <v>30360.6</v>
      </c>
      <c r="TV87" s="2">
        <v>52450.2</v>
      </c>
      <c r="TW87" s="2">
        <v>40629.4</v>
      </c>
      <c r="TX87" s="2">
        <v>14133.6</v>
      </c>
      <c r="TY87" s="2">
        <v>62980.2</v>
      </c>
      <c r="TZ87" s="2"/>
      <c r="UA87" s="2">
        <v>177308.1</v>
      </c>
      <c r="UB87" s="2">
        <v>51229.8</v>
      </c>
      <c r="UC87" s="2">
        <v>44179.8</v>
      </c>
      <c r="UD87" s="2">
        <v>24269.4</v>
      </c>
      <c r="UE87" s="2">
        <v>74811.600000000006</v>
      </c>
      <c r="UF87" s="2"/>
      <c r="UG87" s="2"/>
      <c r="UH87" s="2"/>
      <c r="UI87" s="2"/>
      <c r="UJ87" s="2">
        <v>104206.71</v>
      </c>
      <c r="UK87" s="2">
        <v>33012</v>
      </c>
      <c r="UL87" s="2">
        <v>36561.599999999999</v>
      </c>
      <c r="UM87" s="2">
        <v>33295.599999999999</v>
      </c>
      <c r="UN87" s="2">
        <v>23319</v>
      </c>
      <c r="UO87" s="2"/>
      <c r="UP87" s="2">
        <v>254379.86</v>
      </c>
      <c r="UQ87" s="2">
        <v>20367</v>
      </c>
      <c r="UR87" s="2">
        <v>33157.800000000003</v>
      </c>
      <c r="US87" s="2">
        <v>64803.59</v>
      </c>
      <c r="UT87" s="2"/>
      <c r="UU87" s="2">
        <v>28297.8</v>
      </c>
      <c r="UV87" s="2">
        <v>33447.599999999999</v>
      </c>
      <c r="UW87" s="2">
        <v>34534.800000000003</v>
      </c>
      <c r="UX87" s="2">
        <v>6772.8</v>
      </c>
      <c r="UY87" s="2">
        <v>27957.599999999999</v>
      </c>
      <c r="UZ87" s="2">
        <v>25518.6</v>
      </c>
      <c r="VA87" s="2">
        <v>12286.2</v>
      </c>
      <c r="VB87" s="2">
        <v>44726.400000000001</v>
      </c>
      <c r="VC87" s="2">
        <v>13663.83</v>
      </c>
      <c r="VD87" s="2">
        <v>14524.2</v>
      </c>
      <c r="VE87" s="2">
        <v>28948.5</v>
      </c>
      <c r="VF87" s="2">
        <v>14848.2</v>
      </c>
      <c r="VG87" s="2">
        <v>4070</v>
      </c>
      <c r="VH87" s="2">
        <v>124172.4</v>
      </c>
      <c r="VI87" s="2"/>
      <c r="VJ87" s="2"/>
      <c r="VK87" s="2"/>
      <c r="VL87" s="2">
        <v>227603.15</v>
      </c>
      <c r="VM87" s="2">
        <v>20046.599999999999</v>
      </c>
      <c r="VN87" s="2">
        <v>60580.800000000003</v>
      </c>
      <c r="VO87" s="2">
        <v>24094.799999999999</v>
      </c>
      <c r="VP87" s="2">
        <v>38584.800000000003</v>
      </c>
      <c r="VQ87" s="2">
        <v>7669.2</v>
      </c>
      <c r="VR87" s="2">
        <v>27230.400000000001</v>
      </c>
      <c r="VS87" s="2">
        <v>13590</v>
      </c>
      <c r="VT87" s="2">
        <v>23707.8</v>
      </c>
      <c r="VU87" s="2">
        <v>59690.400000000001</v>
      </c>
      <c r="VV87" s="2">
        <v>28861.200000000001</v>
      </c>
      <c r="VW87" s="2">
        <v>33796.5</v>
      </c>
      <c r="VX87" s="2">
        <v>29856</v>
      </c>
      <c r="VY87" s="2">
        <v>23328</v>
      </c>
      <c r="VZ87" s="2">
        <v>30360.6</v>
      </c>
      <c r="WA87" s="2">
        <v>134197.20000000001</v>
      </c>
      <c r="WB87" s="2">
        <v>29905.13</v>
      </c>
      <c r="WC87" s="2">
        <v>35623.440000000002</v>
      </c>
      <c r="WD87" s="2">
        <v>52206</v>
      </c>
      <c r="WE87" s="2">
        <v>58766.3</v>
      </c>
      <c r="WF87" s="2">
        <v>55148.4</v>
      </c>
      <c r="WG87" s="2">
        <v>50509.8</v>
      </c>
      <c r="WH87" s="2">
        <v>58986</v>
      </c>
      <c r="WI87" s="2">
        <v>48724.2</v>
      </c>
      <c r="WJ87" s="2">
        <v>38683.800000000003</v>
      </c>
      <c r="WK87" s="2">
        <v>36790.199999999997</v>
      </c>
      <c r="WL87" s="2">
        <v>41090.400000000001</v>
      </c>
      <c r="WM87" s="2">
        <v>40442.400000000001</v>
      </c>
      <c r="WN87" s="2">
        <v>39834</v>
      </c>
      <c r="WO87" s="2">
        <v>38478.6</v>
      </c>
      <c r="WP87" s="2"/>
      <c r="WQ87" s="2">
        <v>53238.6</v>
      </c>
      <c r="WR87" s="2"/>
      <c r="WS87" s="2">
        <v>35607.599999999999</v>
      </c>
      <c r="WT87" s="2">
        <v>43535.05</v>
      </c>
      <c r="WU87" s="2">
        <v>57646.7</v>
      </c>
      <c r="WV87" s="2">
        <v>51063</v>
      </c>
      <c r="WW87" s="2">
        <v>38386.5</v>
      </c>
      <c r="WX87" s="2"/>
      <c r="WY87" s="2">
        <v>14067</v>
      </c>
      <c r="WZ87" s="2"/>
      <c r="XA87" s="2">
        <v>16408.8</v>
      </c>
      <c r="XB87" s="2"/>
      <c r="XC87" s="2"/>
      <c r="XD87" s="2"/>
      <c r="XE87" s="2"/>
      <c r="XF87" s="2"/>
      <c r="XG87" s="2"/>
      <c r="XH87" s="2">
        <v>252111.53</v>
      </c>
      <c r="XI87" s="2">
        <v>50866.2</v>
      </c>
      <c r="XJ87" s="2">
        <v>35559</v>
      </c>
      <c r="XK87" s="2">
        <v>71328.600000000006</v>
      </c>
      <c r="XL87" s="2">
        <v>52812</v>
      </c>
      <c r="XM87" s="2">
        <v>58775.4</v>
      </c>
      <c r="XN87" s="2">
        <v>70857.61</v>
      </c>
      <c r="XO87" s="2">
        <v>41054.400000000001</v>
      </c>
      <c r="XP87" s="2">
        <v>24579</v>
      </c>
      <c r="XQ87" s="2">
        <v>40847.4</v>
      </c>
      <c r="XR87" s="2">
        <v>38460.400000000001</v>
      </c>
      <c r="XS87" s="2">
        <v>42420.6</v>
      </c>
      <c r="XT87" s="2">
        <v>25502.400000000001</v>
      </c>
      <c r="XU87" s="2">
        <v>27891</v>
      </c>
      <c r="XV87" s="2">
        <v>29397.599999999999</v>
      </c>
      <c r="XW87" s="2">
        <v>27464.400000000001</v>
      </c>
      <c r="XX87" s="2">
        <v>13089.6</v>
      </c>
      <c r="XY87" s="2">
        <v>21349.8</v>
      </c>
      <c r="XZ87" s="2">
        <v>13584.6</v>
      </c>
      <c r="YA87" s="2">
        <v>14238</v>
      </c>
      <c r="YB87" s="2">
        <v>21013.200000000001</v>
      </c>
      <c r="YC87" s="2"/>
      <c r="YD87" s="2"/>
      <c r="YE87" s="2">
        <v>195370.08</v>
      </c>
      <c r="YF87" s="2">
        <v>71598.649999999994</v>
      </c>
      <c r="YG87" s="2">
        <v>45383.95</v>
      </c>
      <c r="YH87" s="2">
        <v>36099.050000000003</v>
      </c>
      <c r="YI87" s="2"/>
      <c r="YJ87" s="2">
        <v>49772.05</v>
      </c>
      <c r="YK87" s="2">
        <v>15318</v>
      </c>
      <c r="YL87" s="2">
        <v>8746.2000000000007</v>
      </c>
      <c r="YM87" s="2"/>
      <c r="YN87" s="2">
        <v>37909.06</v>
      </c>
      <c r="YO87" s="2">
        <v>35292.25</v>
      </c>
      <c r="YP87" s="2">
        <v>44359.56</v>
      </c>
      <c r="YQ87" s="2">
        <v>34518.6</v>
      </c>
      <c r="YR87" s="2"/>
      <c r="YS87" s="2"/>
      <c r="YT87" s="2"/>
      <c r="YU87" s="2"/>
      <c r="YV87" s="2">
        <v>113599.8</v>
      </c>
      <c r="YW87" s="2">
        <v>55103.4</v>
      </c>
      <c r="YX87" s="2">
        <v>9073.7999999999993</v>
      </c>
      <c r="YY87" s="2">
        <v>26767.8</v>
      </c>
      <c r="YZ87" s="2">
        <v>31090.2</v>
      </c>
      <c r="ZA87" s="2">
        <v>53391.6</v>
      </c>
      <c r="ZB87" s="2">
        <v>21166.2</v>
      </c>
      <c r="ZC87" s="2">
        <v>134470.79999999999</v>
      </c>
      <c r="ZD87" s="2">
        <v>4856.3999999999996</v>
      </c>
      <c r="ZE87" s="2">
        <v>35251.199999999997</v>
      </c>
      <c r="ZF87" s="2">
        <v>39007.800000000003</v>
      </c>
      <c r="ZG87" s="2">
        <v>4856.3999999999996</v>
      </c>
      <c r="ZH87" s="2">
        <v>23729.4</v>
      </c>
      <c r="ZI87" s="2">
        <v>10483.200000000001</v>
      </c>
      <c r="ZJ87" s="2">
        <v>3722.4</v>
      </c>
      <c r="ZK87" s="2">
        <v>41436</v>
      </c>
      <c r="ZL87" s="2">
        <v>182451.23</v>
      </c>
      <c r="ZM87" s="2">
        <v>19686.599999999999</v>
      </c>
      <c r="ZN87" s="2">
        <v>7401.3</v>
      </c>
      <c r="ZO87" s="2">
        <v>25587</v>
      </c>
      <c r="ZP87" s="2">
        <v>43567.199999999997</v>
      </c>
      <c r="ZQ87" s="2">
        <v>25053.8</v>
      </c>
      <c r="ZR87" s="2">
        <v>52486.2</v>
      </c>
      <c r="ZS87" s="2">
        <v>57652.2</v>
      </c>
      <c r="ZT87" s="2">
        <v>39700.800000000003</v>
      </c>
      <c r="ZU87" s="2">
        <v>70963.25</v>
      </c>
      <c r="ZV87" s="2">
        <v>15940.8</v>
      </c>
      <c r="ZW87" s="2">
        <v>133378.79999999999</v>
      </c>
      <c r="ZX87" s="2">
        <v>21092.400000000001</v>
      </c>
      <c r="ZY87" s="2">
        <v>64111.8</v>
      </c>
      <c r="ZZ87" s="2">
        <v>11836.5</v>
      </c>
      <c r="AAA87" s="2">
        <v>24066</v>
      </c>
      <c r="AAB87" s="2">
        <v>24052.7</v>
      </c>
      <c r="AAC87" s="2">
        <v>24256.799999999999</v>
      </c>
      <c r="AAD87" s="2"/>
      <c r="AAE87" s="2"/>
      <c r="AAF87" s="2"/>
      <c r="AAG87" s="2"/>
      <c r="AAH87" s="2">
        <v>87606.6</v>
      </c>
      <c r="AAI87" s="2">
        <v>42797.4</v>
      </c>
      <c r="AAJ87" s="2">
        <v>53898.6</v>
      </c>
      <c r="AAK87" s="2">
        <v>13384.8</v>
      </c>
      <c r="AAL87" s="2">
        <v>47955.6</v>
      </c>
      <c r="AAM87" s="2">
        <v>25873.200000000001</v>
      </c>
      <c r="AAN87" s="2">
        <v>4068</v>
      </c>
      <c r="AAO87" s="2">
        <v>166262.20000000001</v>
      </c>
      <c r="AAP87" s="2">
        <v>32941.800000000003</v>
      </c>
      <c r="AAQ87" s="2">
        <v>25913.8</v>
      </c>
      <c r="AAR87" s="2">
        <v>23626.5</v>
      </c>
      <c r="AAS87" s="2">
        <v>18658.8</v>
      </c>
      <c r="AAT87" s="2">
        <v>56596.5</v>
      </c>
      <c r="AAU87" s="2">
        <v>28279.8</v>
      </c>
      <c r="AAV87" s="2">
        <v>29406.3</v>
      </c>
      <c r="AAW87" s="2">
        <v>10224</v>
      </c>
      <c r="AAX87" s="2">
        <v>20282.68</v>
      </c>
      <c r="AAY87" s="2">
        <v>49887</v>
      </c>
      <c r="AAZ87" s="2">
        <v>20602.8</v>
      </c>
      <c r="ABA87" s="2">
        <v>24501.599999999999</v>
      </c>
      <c r="ABB87" s="2">
        <v>50216.1</v>
      </c>
      <c r="ABC87" s="2">
        <v>61218</v>
      </c>
      <c r="ABD87" s="2">
        <v>37577.85</v>
      </c>
      <c r="ABE87" s="2">
        <v>14850</v>
      </c>
      <c r="ABF87" s="2">
        <v>32916.300000000003</v>
      </c>
      <c r="ABG87" s="2">
        <v>10198.799999999999</v>
      </c>
      <c r="ABH87" s="2">
        <v>41913</v>
      </c>
      <c r="ABI87" s="2"/>
      <c r="ABJ87" s="2"/>
      <c r="ABK87" s="2"/>
      <c r="ABL87" s="2"/>
      <c r="ABM87" s="2">
        <v>4068</v>
      </c>
      <c r="ABN87" s="2"/>
      <c r="ABO87" s="2">
        <v>57812.4</v>
      </c>
      <c r="ABP87" s="2">
        <v>26298</v>
      </c>
      <c r="ABQ87" s="2">
        <v>22034.400000000001</v>
      </c>
      <c r="ABR87" s="2">
        <v>52343.4</v>
      </c>
      <c r="ABS87" s="2">
        <v>37236.6</v>
      </c>
      <c r="ABT87" s="2">
        <v>36622.800000000003</v>
      </c>
      <c r="ABU87" s="2">
        <v>14569.2</v>
      </c>
      <c r="ABV87" s="2">
        <v>26924.400000000001</v>
      </c>
      <c r="ABW87" s="2"/>
      <c r="ABX87" s="2">
        <v>127729.44</v>
      </c>
      <c r="ABY87" s="2">
        <v>17283.599999999999</v>
      </c>
      <c r="ABZ87" s="2">
        <v>24128.1</v>
      </c>
      <c r="ACA87" s="2">
        <v>36779.4</v>
      </c>
      <c r="ACB87" s="2">
        <v>16050.32</v>
      </c>
      <c r="ACC87" s="2">
        <v>18842.099999999999</v>
      </c>
      <c r="ACD87" s="2">
        <v>35619</v>
      </c>
      <c r="ACE87" s="2">
        <v>13231.8</v>
      </c>
      <c r="ACF87" s="2">
        <v>39358.800000000003</v>
      </c>
      <c r="ACG87" s="2">
        <v>141393.79999999999</v>
      </c>
      <c r="ACH87" s="2">
        <v>20577.599999999999</v>
      </c>
      <c r="ACI87" s="2">
        <v>258067.61</v>
      </c>
      <c r="ACJ87" s="2">
        <v>21945.599999999999</v>
      </c>
      <c r="ACK87" s="2">
        <v>16729.2</v>
      </c>
      <c r="ACL87" s="2">
        <v>44915.4</v>
      </c>
      <c r="ACM87" s="2">
        <v>35518.800000000003</v>
      </c>
      <c r="ACN87" s="2">
        <v>32614.2</v>
      </c>
      <c r="ACO87" s="2">
        <v>47991.6</v>
      </c>
      <c r="ACP87" s="2">
        <v>32299.8</v>
      </c>
      <c r="ACQ87" s="2"/>
      <c r="ACR87" s="2">
        <v>39427.800000000003</v>
      </c>
      <c r="ACS87" s="2">
        <v>37998.300000000003</v>
      </c>
      <c r="ACT87" s="2">
        <v>38824.199999999997</v>
      </c>
      <c r="ACU87" s="2"/>
      <c r="ACV87" s="2">
        <v>38169</v>
      </c>
      <c r="ACW87" s="2"/>
      <c r="ACX87" s="2">
        <v>34228.800000000003</v>
      </c>
      <c r="ACY87" s="2">
        <v>35100</v>
      </c>
      <c r="ACZ87" s="2">
        <v>9241.2000000000007</v>
      </c>
      <c r="ADA87" s="2">
        <v>40356</v>
      </c>
      <c r="ADB87" s="2"/>
      <c r="ADC87" s="2"/>
      <c r="ADD87" s="2"/>
      <c r="ADE87" s="2"/>
      <c r="ADF87" s="2">
        <v>97758</v>
      </c>
      <c r="ADG87" s="2">
        <v>166235.4</v>
      </c>
      <c r="ADH87" s="2">
        <v>20347.2</v>
      </c>
      <c r="ADI87" s="2">
        <v>5342.4</v>
      </c>
      <c r="ADJ87" s="2">
        <v>21421.8</v>
      </c>
      <c r="ADK87" s="2">
        <v>13951.8</v>
      </c>
      <c r="ADL87" s="2">
        <v>67136.399999999994</v>
      </c>
      <c r="ADM87" s="2">
        <v>38020</v>
      </c>
      <c r="ADN87" s="2">
        <v>20590.2</v>
      </c>
      <c r="ADO87" s="2">
        <v>114848.5</v>
      </c>
      <c r="ADP87" s="2">
        <v>18835.2</v>
      </c>
      <c r="ADQ87" s="2">
        <v>29114.6</v>
      </c>
      <c r="ADR87" s="2"/>
      <c r="ADS87" s="2">
        <v>155857.79999999999</v>
      </c>
      <c r="ADT87" s="2"/>
      <c r="ADU87" s="2"/>
      <c r="ADV87" s="2">
        <v>48443.5</v>
      </c>
      <c r="ADW87" s="2"/>
      <c r="ADX87" s="2"/>
      <c r="ADY87" s="2">
        <v>376173.3</v>
      </c>
      <c r="ADZ87" s="2">
        <v>57204</v>
      </c>
      <c r="AEA87" s="2">
        <v>44836.2</v>
      </c>
      <c r="AEB87" s="2">
        <v>58069.8</v>
      </c>
      <c r="AEC87" s="2">
        <v>11863.7</v>
      </c>
      <c r="AED87" s="2">
        <v>431624.87</v>
      </c>
      <c r="AEE87" s="2">
        <v>8049.6</v>
      </c>
      <c r="AEF87" s="2">
        <v>23328</v>
      </c>
      <c r="AEG87" s="2">
        <v>17517.599999999999</v>
      </c>
      <c r="AEH87" s="2">
        <v>23387.4</v>
      </c>
      <c r="AEI87" s="2">
        <v>37909.800000000003</v>
      </c>
      <c r="AEJ87" s="2">
        <v>35746.199999999997</v>
      </c>
      <c r="AEK87" s="2">
        <v>21144.6</v>
      </c>
      <c r="AEL87" s="2">
        <v>17249.400000000001</v>
      </c>
      <c r="AEM87" s="2">
        <v>24721.200000000001</v>
      </c>
      <c r="AEN87" s="2"/>
      <c r="AEO87" s="2">
        <v>29501.25</v>
      </c>
      <c r="AEP87" s="2">
        <v>4762.8</v>
      </c>
      <c r="AEQ87" s="2"/>
      <c r="AER87" s="2">
        <v>28404.15</v>
      </c>
      <c r="AES87" s="2">
        <v>227739.63</v>
      </c>
      <c r="AET87" s="2">
        <v>14654.1</v>
      </c>
      <c r="AEU87" s="2">
        <v>36898.199999999997</v>
      </c>
      <c r="AEV87" s="2">
        <v>24990.400000000001</v>
      </c>
      <c r="AEW87" s="2">
        <v>30033</v>
      </c>
      <c r="AEX87" s="2">
        <v>36520.199999999997</v>
      </c>
      <c r="AEY87" s="2">
        <v>35575.199999999997</v>
      </c>
      <c r="AEZ87" s="2">
        <v>20854.8</v>
      </c>
      <c r="AFA87" s="2">
        <v>16426.8</v>
      </c>
      <c r="AFB87" s="2"/>
      <c r="AFC87" s="2">
        <v>150222.6</v>
      </c>
      <c r="AFD87" s="2">
        <v>118835.98</v>
      </c>
      <c r="AFE87" s="2">
        <v>43194.6</v>
      </c>
      <c r="AFF87" s="2">
        <v>11761.5</v>
      </c>
      <c r="AFG87" s="2">
        <v>11980.8</v>
      </c>
      <c r="AFH87" s="2">
        <v>15462</v>
      </c>
      <c r="AFI87" s="2">
        <v>26726.400000000001</v>
      </c>
      <c r="AFJ87" s="2">
        <v>35022.6</v>
      </c>
      <c r="AFK87" s="2">
        <v>34627.800000000003</v>
      </c>
      <c r="AFL87" s="2">
        <v>24355.8</v>
      </c>
      <c r="AFM87" s="2">
        <v>37225.800000000003</v>
      </c>
      <c r="AFN87" s="2">
        <v>66984.600000000006</v>
      </c>
      <c r="AFO87" s="2"/>
      <c r="AFP87" s="2">
        <v>1502766.47</v>
      </c>
      <c r="AFQ87" s="2">
        <v>58697.95</v>
      </c>
      <c r="AFR87" s="2">
        <v>18913.59</v>
      </c>
      <c r="AFS87" s="2"/>
      <c r="AFT87" s="2">
        <v>9896.4699999999993</v>
      </c>
      <c r="AFU87" s="2">
        <v>5571</v>
      </c>
      <c r="AFV87" s="2">
        <v>17140.2</v>
      </c>
      <c r="AFW87" s="2">
        <v>9108.9</v>
      </c>
      <c r="AFX87" s="2">
        <v>48979.8</v>
      </c>
      <c r="AFY87" s="2">
        <v>14216.4</v>
      </c>
      <c r="AFZ87" s="2">
        <v>27245.22</v>
      </c>
      <c r="AGA87" s="2"/>
      <c r="AGB87" s="2">
        <v>78897.600000000006</v>
      </c>
      <c r="AGC87" s="2">
        <v>22230.799999999999</v>
      </c>
      <c r="AGD87" s="2">
        <v>47741.4</v>
      </c>
      <c r="AGE87" s="2">
        <v>10479.6</v>
      </c>
      <c r="AGF87" s="2">
        <v>36534.6</v>
      </c>
      <c r="AGG87" s="2">
        <v>25655.4</v>
      </c>
      <c r="AGH87" s="2">
        <v>41889.599999999999</v>
      </c>
      <c r="AGI87" s="2">
        <v>26001</v>
      </c>
      <c r="AGJ87" s="2">
        <v>6037.2</v>
      </c>
      <c r="AGK87" s="2">
        <v>44960.4</v>
      </c>
      <c r="AGL87" s="2"/>
      <c r="AGM87" s="2">
        <v>144190.17000000001</v>
      </c>
      <c r="AGN87" s="2">
        <v>90448.2</v>
      </c>
      <c r="AGO87" s="2">
        <v>11040.6</v>
      </c>
      <c r="AGP87" s="2">
        <v>21785.4</v>
      </c>
      <c r="AGQ87" s="2">
        <v>18484.2</v>
      </c>
      <c r="AGR87" s="2">
        <v>28716.6</v>
      </c>
      <c r="AGS87" s="2">
        <v>5918.4</v>
      </c>
      <c r="AGT87" s="2"/>
      <c r="AGU87" s="2">
        <v>272398.8</v>
      </c>
      <c r="AGV87" s="2">
        <v>190605.6</v>
      </c>
      <c r="AGW87" s="2">
        <v>117756.9</v>
      </c>
      <c r="AGX87" s="2">
        <v>20255.400000000001</v>
      </c>
      <c r="AGY87" s="2">
        <v>17372.7</v>
      </c>
      <c r="AGZ87" s="2">
        <v>52203.6</v>
      </c>
      <c r="AHA87" s="2">
        <v>4599</v>
      </c>
      <c r="AHB87" s="2">
        <v>26803.8</v>
      </c>
      <c r="AHC87" s="2">
        <v>12548.8</v>
      </c>
      <c r="AHD87" s="2">
        <v>43811.7</v>
      </c>
      <c r="AHE87" s="2">
        <v>30823.200000000001</v>
      </c>
      <c r="AHF87" s="2">
        <v>10962</v>
      </c>
      <c r="AHG87" s="2">
        <v>31046.400000000001</v>
      </c>
      <c r="AHH87" s="2">
        <v>20449.86</v>
      </c>
      <c r="AHI87" s="2">
        <v>24088.799999999999</v>
      </c>
      <c r="AHJ87" s="2">
        <v>11457</v>
      </c>
      <c r="AHK87" s="2"/>
      <c r="AHL87" s="2">
        <v>152578.79999999999</v>
      </c>
      <c r="AHM87" s="2">
        <v>34470</v>
      </c>
      <c r="AHN87" s="2">
        <v>49049.4</v>
      </c>
      <c r="AHO87" s="2">
        <v>17399.099999999999</v>
      </c>
      <c r="AHP87" s="2">
        <v>61847.25</v>
      </c>
      <c r="AHQ87" s="2">
        <v>45072</v>
      </c>
      <c r="AHR87" s="2"/>
      <c r="AHS87" s="2"/>
      <c r="AHT87" s="2">
        <f t="shared" si="31"/>
        <v>39933107.730000004</v>
      </c>
    </row>
    <row r="88" spans="1:904">
      <c r="A88" s="34" t="s">
        <v>2002</v>
      </c>
      <c r="B88" s="34" t="s">
        <v>2070</v>
      </c>
      <c r="C88" s="1" t="s">
        <v>2071</v>
      </c>
      <c r="D88" s="2">
        <v>365718</v>
      </c>
      <c r="E88" s="2">
        <v>22125</v>
      </c>
      <c r="F88" s="2">
        <v>11250</v>
      </c>
      <c r="G88" s="2">
        <v>15000</v>
      </c>
      <c r="H88" s="2">
        <v>18788</v>
      </c>
      <c r="I88" s="2">
        <v>22500</v>
      </c>
      <c r="J88" s="2">
        <v>24750</v>
      </c>
      <c r="K88" s="2">
        <v>18750</v>
      </c>
      <c r="L88" s="2">
        <v>13254</v>
      </c>
      <c r="M88" s="2">
        <v>15000</v>
      </c>
      <c r="N88" s="2">
        <v>15000</v>
      </c>
      <c r="O88" s="2">
        <v>15000</v>
      </c>
      <c r="P88" s="2">
        <v>11250</v>
      </c>
      <c r="Q88" s="2">
        <v>15000</v>
      </c>
      <c r="R88" s="2">
        <v>15000</v>
      </c>
      <c r="S88" s="2">
        <v>23250</v>
      </c>
      <c r="T88" s="2">
        <v>21165</v>
      </c>
      <c r="U88" s="2">
        <v>11250</v>
      </c>
      <c r="V88" s="2">
        <v>150620</v>
      </c>
      <c r="W88" s="2">
        <v>36568</v>
      </c>
      <c r="X88" s="2">
        <v>11250</v>
      </c>
      <c r="Y88" s="2">
        <v>7500</v>
      </c>
      <c r="Z88" s="2">
        <v>3750</v>
      </c>
      <c r="AA88" s="2">
        <v>18000</v>
      </c>
      <c r="AB88" s="2">
        <v>18750</v>
      </c>
      <c r="AC88" s="2">
        <v>52036</v>
      </c>
      <c r="AD88" s="2">
        <v>5627</v>
      </c>
      <c r="AE88" s="2">
        <v>15000</v>
      </c>
      <c r="AF88" s="2">
        <v>10380</v>
      </c>
      <c r="AG88" s="2"/>
      <c r="AH88" s="2">
        <v>7500</v>
      </c>
      <c r="AI88" s="2">
        <v>11250</v>
      </c>
      <c r="AJ88" s="2">
        <v>2843</v>
      </c>
      <c r="AK88" s="2">
        <v>11250</v>
      </c>
      <c r="AL88" s="2">
        <v>15000</v>
      </c>
      <c r="AM88" s="2"/>
      <c r="AN88" s="2">
        <v>16500</v>
      </c>
      <c r="AO88" s="2">
        <v>7500</v>
      </c>
      <c r="AP88" s="2">
        <v>24000</v>
      </c>
      <c r="AQ88" s="2">
        <v>16615</v>
      </c>
      <c r="AR88" s="2">
        <v>7500</v>
      </c>
      <c r="AS88" s="2">
        <v>45000</v>
      </c>
      <c r="AT88" s="2">
        <v>189692</v>
      </c>
      <c r="AU88" s="2">
        <v>3750</v>
      </c>
      <c r="AV88" s="2">
        <v>9000</v>
      </c>
      <c r="AW88" s="2">
        <v>6000</v>
      </c>
      <c r="AX88" s="2">
        <v>11250</v>
      </c>
      <c r="AY88" s="2">
        <v>13500</v>
      </c>
      <c r="AZ88" s="2">
        <v>3375</v>
      </c>
      <c r="BA88" s="2">
        <v>9000</v>
      </c>
      <c r="BB88" s="2">
        <v>4718</v>
      </c>
      <c r="BC88" s="2">
        <v>6750</v>
      </c>
      <c r="BD88" s="2">
        <v>6174</v>
      </c>
      <c r="BE88" s="2"/>
      <c r="BF88" s="2">
        <v>13875</v>
      </c>
      <c r="BG88" s="2">
        <v>15000</v>
      </c>
      <c r="BH88" s="2">
        <v>9000</v>
      </c>
      <c r="BI88" s="2">
        <v>177966</v>
      </c>
      <c r="BJ88" s="2">
        <v>135861</v>
      </c>
      <c r="BK88" s="2">
        <v>20250</v>
      </c>
      <c r="BL88" s="2">
        <v>15000</v>
      </c>
      <c r="BM88" s="2">
        <v>15000</v>
      </c>
      <c r="BN88" s="2">
        <v>13500</v>
      </c>
      <c r="BO88" s="2">
        <v>11250</v>
      </c>
      <c r="BP88" s="2">
        <v>7500</v>
      </c>
      <c r="BQ88" s="2">
        <v>7200</v>
      </c>
      <c r="BR88" s="2">
        <v>210376</v>
      </c>
      <c r="BS88" s="2">
        <v>22500</v>
      </c>
      <c r="BT88" s="2">
        <v>12653</v>
      </c>
      <c r="BU88" s="2">
        <v>6750</v>
      </c>
      <c r="BV88" s="2">
        <v>13984</v>
      </c>
      <c r="BW88" s="2">
        <v>18000</v>
      </c>
      <c r="BX88" s="2">
        <v>11250</v>
      </c>
      <c r="BY88" s="2">
        <v>9000</v>
      </c>
      <c r="BZ88" s="2">
        <v>89813</v>
      </c>
      <c r="CA88" s="2">
        <v>16875</v>
      </c>
      <c r="CB88" s="2">
        <v>20840</v>
      </c>
      <c r="CC88" s="2">
        <v>22500</v>
      </c>
      <c r="CD88" s="2">
        <v>15075</v>
      </c>
      <c r="CE88" s="2">
        <v>18000</v>
      </c>
      <c r="CF88" s="2">
        <v>18586</v>
      </c>
      <c r="CG88" s="2">
        <v>326575</v>
      </c>
      <c r="CH88" s="2">
        <v>14845</v>
      </c>
      <c r="CI88" s="2">
        <v>7500</v>
      </c>
      <c r="CJ88" s="2">
        <v>11250</v>
      </c>
      <c r="CK88" s="2">
        <v>22328</v>
      </c>
      <c r="CL88" s="2">
        <v>7500</v>
      </c>
      <c r="CM88" s="2">
        <v>11250</v>
      </c>
      <c r="CN88" s="2">
        <v>14828</v>
      </c>
      <c r="CO88" s="2">
        <v>15000</v>
      </c>
      <c r="CP88" s="2">
        <v>3750</v>
      </c>
      <c r="CQ88" s="2">
        <v>18750</v>
      </c>
      <c r="CR88" s="2">
        <v>7328</v>
      </c>
      <c r="CS88" s="2">
        <v>10761</v>
      </c>
      <c r="CT88" s="2">
        <v>152646</v>
      </c>
      <c r="CU88" s="2">
        <v>11250</v>
      </c>
      <c r="CV88" s="2">
        <v>9750</v>
      </c>
      <c r="CW88" s="2">
        <v>10500</v>
      </c>
      <c r="CX88" s="2">
        <v>7500</v>
      </c>
      <c r="CY88" s="2">
        <v>10375</v>
      </c>
      <c r="CZ88" s="2">
        <v>7500</v>
      </c>
      <c r="DA88" s="2">
        <v>11250</v>
      </c>
      <c r="DB88" s="2">
        <v>143007</v>
      </c>
      <c r="DC88" s="2">
        <v>117197</v>
      </c>
      <c r="DD88" s="2">
        <v>23250</v>
      </c>
      <c r="DE88" s="2">
        <v>25875</v>
      </c>
      <c r="DF88" s="2">
        <v>22371</v>
      </c>
      <c r="DG88" s="2">
        <v>30000</v>
      </c>
      <c r="DH88" s="2">
        <v>27000</v>
      </c>
      <c r="DI88" s="2">
        <v>29700</v>
      </c>
      <c r="DJ88" s="2">
        <v>11250</v>
      </c>
      <c r="DK88" s="2">
        <v>503706</v>
      </c>
      <c r="DL88" s="2">
        <v>20250</v>
      </c>
      <c r="DM88" s="2">
        <v>15000</v>
      </c>
      <c r="DN88" s="2">
        <v>19160</v>
      </c>
      <c r="DO88" s="2">
        <v>23520</v>
      </c>
      <c r="DP88" s="2">
        <v>7500</v>
      </c>
      <c r="DQ88" s="2">
        <v>10125</v>
      </c>
      <c r="DR88" s="2">
        <v>7500</v>
      </c>
      <c r="DS88" s="2">
        <v>18910</v>
      </c>
      <c r="DT88" s="2">
        <v>188356</v>
      </c>
      <c r="DU88" s="2"/>
      <c r="DV88" s="2"/>
      <c r="DW88" s="2">
        <v>9000</v>
      </c>
      <c r="DX88" s="2"/>
      <c r="DY88" s="2"/>
      <c r="DZ88" s="2"/>
      <c r="EA88" s="2">
        <v>9855</v>
      </c>
      <c r="EB88" s="2"/>
      <c r="EC88" s="2"/>
      <c r="ED88" s="2"/>
      <c r="EE88" s="2">
        <v>167018</v>
      </c>
      <c r="EF88" s="2">
        <v>142512</v>
      </c>
      <c r="EG88" s="2"/>
      <c r="EH88" s="2">
        <v>10815</v>
      </c>
      <c r="EI88" s="2">
        <v>1750</v>
      </c>
      <c r="EJ88" s="2">
        <v>15000</v>
      </c>
      <c r="EK88" s="2">
        <v>22332</v>
      </c>
      <c r="EL88" s="2">
        <v>7500</v>
      </c>
      <c r="EM88" s="2"/>
      <c r="EN88" s="2">
        <v>222565</v>
      </c>
      <c r="EO88" s="2">
        <v>11250</v>
      </c>
      <c r="EP88" s="2">
        <v>16672</v>
      </c>
      <c r="EQ88" s="2">
        <v>14250</v>
      </c>
      <c r="ER88" s="2">
        <v>7500</v>
      </c>
      <c r="ES88" s="2">
        <v>10125</v>
      </c>
      <c r="ET88" s="2">
        <v>14355</v>
      </c>
      <c r="EU88" s="2">
        <v>7500</v>
      </c>
      <c r="EV88" s="2">
        <v>7500</v>
      </c>
      <c r="EW88" s="2">
        <v>134355</v>
      </c>
      <c r="EX88" s="2">
        <v>11250</v>
      </c>
      <c r="EY88" s="2">
        <v>11250</v>
      </c>
      <c r="EZ88" s="2"/>
      <c r="FA88" s="2">
        <v>11250</v>
      </c>
      <c r="FB88" s="2">
        <v>9000</v>
      </c>
      <c r="FC88" s="2">
        <v>1500</v>
      </c>
      <c r="FD88" s="2">
        <v>11250</v>
      </c>
      <c r="FE88" s="2">
        <v>11250</v>
      </c>
      <c r="FF88" s="2">
        <v>11250</v>
      </c>
      <c r="FG88" s="2">
        <v>11250</v>
      </c>
      <c r="FH88" s="2">
        <v>3000</v>
      </c>
      <c r="FI88" s="2">
        <v>111641</v>
      </c>
      <c r="FJ88" s="2">
        <v>7500</v>
      </c>
      <c r="FK88" s="2"/>
      <c r="FL88" s="2">
        <v>7725</v>
      </c>
      <c r="FM88" s="2"/>
      <c r="FN88" s="2">
        <v>7500</v>
      </c>
      <c r="FO88" s="2">
        <v>7500</v>
      </c>
      <c r="FP88" s="2"/>
      <c r="FQ88" s="2">
        <v>301961</v>
      </c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>
        <v>147222</v>
      </c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>
        <v>15000</v>
      </c>
      <c r="GQ88" s="2">
        <v>133437</v>
      </c>
      <c r="GR88" s="2">
        <v>2250</v>
      </c>
      <c r="GS88" s="2">
        <v>7500</v>
      </c>
      <c r="GT88" s="2">
        <v>17660</v>
      </c>
      <c r="GU88" s="2">
        <v>7500</v>
      </c>
      <c r="GV88" s="2">
        <v>6750</v>
      </c>
      <c r="GW88" s="2">
        <v>3750</v>
      </c>
      <c r="GX88" s="2">
        <v>7500</v>
      </c>
      <c r="GY88" s="2">
        <v>143823</v>
      </c>
      <c r="GZ88" s="2">
        <v>18750</v>
      </c>
      <c r="HA88" s="2">
        <v>18750</v>
      </c>
      <c r="HB88" s="2">
        <v>20732</v>
      </c>
      <c r="HC88" s="2">
        <v>172637</v>
      </c>
      <c r="HD88" s="2"/>
      <c r="HE88" s="2">
        <v>7500</v>
      </c>
      <c r="HF88" s="2">
        <v>10875</v>
      </c>
      <c r="HG88" s="2">
        <v>11250</v>
      </c>
      <c r="HH88" s="2"/>
      <c r="HI88" s="2"/>
      <c r="HJ88" s="2"/>
      <c r="HK88" s="2">
        <v>99199</v>
      </c>
      <c r="HL88" s="2">
        <v>3750</v>
      </c>
      <c r="HM88" s="2">
        <v>5909</v>
      </c>
      <c r="HN88" s="2"/>
      <c r="HO88" s="2">
        <v>8760</v>
      </c>
      <c r="HP88" s="2">
        <v>2250</v>
      </c>
      <c r="HQ88" s="2">
        <v>41272</v>
      </c>
      <c r="HR88" s="2">
        <v>8462</v>
      </c>
      <c r="HS88" s="2">
        <v>191320</v>
      </c>
      <c r="HT88" s="2">
        <v>108801</v>
      </c>
      <c r="HU88" s="2"/>
      <c r="HV88" s="2"/>
      <c r="HW88" s="2"/>
      <c r="HX88" s="2"/>
      <c r="HY88" s="2"/>
      <c r="HZ88" s="2"/>
      <c r="IA88" s="2"/>
      <c r="IB88" s="2"/>
      <c r="IC88" s="2">
        <v>24428</v>
      </c>
      <c r="ID88" s="2"/>
      <c r="IE88" s="2"/>
      <c r="IF88" s="2"/>
      <c r="IG88" s="2"/>
      <c r="IH88" s="2"/>
      <c r="II88" s="2">
        <v>204935</v>
      </c>
      <c r="IJ88" s="2">
        <v>108065</v>
      </c>
      <c r="IK88" s="2"/>
      <c r="IL88" s="2">
        <v>7500</v>
      </c>
      <c r="IM88" s="2"/>
      <c r="IN88" s="2">
        <v>6000</v>
      </c>
      <c r="IO88" s="2">
        <v>10882</v>
      </c>
      <c r="IP88" s="2">
        <v>6725.8</v>
      </c>
      <c r="IQ88" s="2"/>
      <c r="IR88" s="2"/>
      <c r="IS88" s="2">
        <v>340849</v>
      </c>
      <c r="IT88" s="2">
        <v>159555</v>
      </c>
      <c r="IU88" s="2">
        <v>11475</v>
      </c>
      <c r="IV88" s="2">
        <v>17752</v>
      </c>
      <c r="IW88" s="2">
        <v>11250</v>
      </c>
      <c r="IX88" s="2"/>
      <c r="IY88" s="2">
        <v>22565</v>
      </c>
      <c r="IZ88" s="2">
        <v>7500</v>
      </c>
      <c r="JA88" s="2">
        <v>7500</v>
      </c>
      <c r="JB88" s="2"/>
      <c r="JC88" s="2">
        <v>3750</v>
      </c>
      <c r="JD88" s="2"/>
      <c r="JE88" s="2">
        <v>128449</v>
      </c>
      <c r="JF88" s="2">
        <v>103201</v>
      </c>
      <c r="JG88" s="2"/>
      <c r="JH88" s="2"/>
      <c r="JI88" s="2">
        <v>4500</v>
      </c>
      <c r="JJ88" s="2">
        <v>9000</v>
      </c>
      <c r="JK88" s="2">
        <v>256053</v>
      </c>
      <c r="JL88" s="2"/>
      <c r="JM88" s="2"/>
      <c r="JN88" s="2"/>
      <c r="JO88" s="2"/>
      <c r="JP88" s="2"/>
      <c r="JQ88" s="2"/>
      <c r="JR88" s="2">
        <v>130304</v>
      </c>
      <c r="JS88" s="2">
        <v>83832</v>
      </c>
      <c r="JT88" s="2">
        <v>9690</v>
      </c>
      <c r="JU88" s="2">
        <v>13500</v>
      </c>
      <c r="JV88" s="2">
        <v>5625</v>
      </c>
      <c r="JW88" s="2">
        <v>4125</v>
      </c>
      <c r="JX88" s="2">
        <v>11250</v>
      </c>
      <c r="JY88" s="2">
        <v>15000</v>
      </c>
      <c r="JZ88" s="2">
        <v>7500</v>
      </c>
      <c r="KA88" s="2">
        <v>13500</v>
      </c>
      <c r="KB88" s="2">
        <v>7500</v>
      </c>
      <c r="KC88" s="2">
        <v>9375</v>
      </c>
      <c r="KD88" s="2">
        <v>8250</v>
      </c>
      <c r="KE88" s="2">
        <v>3750</v>
      </c>
      <c r="KF88" s="2">
        <v>15690</v>
      </c>
      <c r="KG88" s="2">
        <v>3000</v>
      </c>
      <c r="KH88" s="2">
        <v>207432</v>
      </c>
      <c r="KI88" s="2"/>
      <c r="KJ88" s="2"/>
      <c r="KK88" s="2"/>
      <c r="KL88" s="2"/>
      <c r="KM88" s="2">
        <v>8250</v>
      </c>
      <c r="KN88" s="2"/>
      <c r="KO88" s="2"/>
      <c r="KP88" s="2"/>
      <c r="KQ88" s="2">
        <v>81537</v>
      </c>
      <c r="KR88" s="2">
        <v>10875</v>
      </c>
      <c r="KS88" s="2">
        <v>6888</v>
      </c>
      <c r="KT88" s="2">
        <v>17250</v>
      </c>
      <c r="KU88" s="2">
        <v>11250</v>
      </c>
      <c r="KV88" s="2">
        <v>15000</v>
      </c>
      <c r="KW88" s="2">
        <v>46548</v>
      </c>
      <c r="KX88" s="2">
        <v>22335</v>
      </c>
      <c r="KY88" s="2">
        <v>123871</v>
      </c>
      <c r="KZ88" s="2"/>
      <c r="LA88" s="2">
        <v>15000</v>
      </c>
      <c r="LB88" s="2">
        <v>7875</v>
      </c>
      <c r="LC88" s="2">
        <v>20481</v>
      </c>
      <c r="LD88" s="2">
        <v>8490</v>
      </c>
      <c r="LE88" s="2">
        <v>18386</v>
      </c>
      <c r="LF88" s="2"/>
      <c r="LG88" s="2">
        <v>237455</v>
      </c>
      <c r="LH88" s="2">
        <v>100689</v>
      </c>
      <c r="LI88" s="2">
        <v>195986</v>
      </c>
      <c r="LJ88" s="2">
        <v>97272</v>
      </c>
      <c r="LK88" s="2"/>
      <c r="LL88" s="2"/>
      <c r="LM88" s="2"/>
      <c r="LN88" s="2">
        <v>7500</v>
      </c>
      <c r="LO88" s="2">
        <v>2998</v>
      </c>
      <c r="LP88" s="2"/>
      <c r="LQ88" s="2">
        <v>15000</v>
      </c>
      <c r="LR88" s="2">
        <v>137087</v>
      </c>
      <c r="LS88" s="2">
        <v>13476</v>
      </c>
      <c r="LT88" s="2"/>
      <c r="LU88" s="2">
        <v>160759</v>
      </c>
      <c r="LV88" s="2">
        <v>71625</v>
      </c>
      <c r="LW88" s="2">
        <v>188918</v>
      </c>
      <c r="LX88" s="2">
        <v>111560</v>
      </c>
      <c r="LY88" s="2">
        <v>12750</v>
      </c>
      <c r="LZ88" s="2">
        <v>15000</v>
      </c>
      <c r="MA88" s="2">
        <v>12630</v>
      </c>
      <c r="MB88" s="2">
        <v>3000</v>
      </c>
      <c r="MC88" s="2">
        <v>11250</v>
      </c>
      <c r="MD88" s="2">
        <v>7500</v>
      </c>
      <c r="ME88" s="2">
        <v>18750</v>
      </c>
      <c r="MF88" s="2">
        <v>10125</v>
      </c>
      <c r="MG88" s="2">
        <v>338337</v>
      </c>
      <c r="MH88" s="2">
        <v>6750</v>
      </c>
      <c r="MI88" s="2">
        <v>3750</v>
      </c>
      <c r="MJ88" s="2">
        <v>7500</v>
      </c>
      <c r="MK88" s="2">
        <v>7500</v>
      </c>
      <c r="ML88" s="2">
        <v>11122</v>
      </c>
      <c r="MM88" s="2">
        <v>7500</v>
      </c>
      <c r="MN88" s="2">
        <v>11250</v>
      </c>
      <c r="MO88" s="2">
        <v>14250</v>
      </c>
      <c r="MP88" s="2">
        <v>11250</v>
      </c>
      <c r="MQ88" s="2">
        <v>9000</v>
      </c>
      <c r="MR88" s="2">
        <v>7500</v>
      </c>
      <c r="MS88" s="2">
        <v>234821</v>
      </c>
      <c r="MT88" s="2">
        <v>6750</v>
      </c>
      <c r="MU88" s="2">
        <v>12675</v>
      </c>
      <c r="MV88" s="2">
        <v>9000</v>
      </c>
      <c r="MW88" s="2">
        <v>6183</v>
      </c>
      <c r="MX88" s="2">
        <v>960</v>
      </c>
      <c r="MY88" s="2">
        <v>19950</v>
      </c>
      <c r="MZ88" s="2">
        <v>6000</v>
      </c>
      <c r="NA88" s="2">
        <v>1437</v>
      </c>
      <c r="NB88" s="2">
        <v>4500</v>
      </c>
      <c r="NC88" s="2">
        <v>1500</v>
      </c>
      <c r="ND88" s="2">
        <v>311062</v>
      </c>
      <c r="NE88" s="2"/>
      <c r="NF88" s="2">
        <v>7500</v>
      </c>
      <c r="NG88" s="2">
        <v>49380</v>
      </c>
      <c r="NH88" s="2">
        <v>10950</v>
      </c>
      <c r="NI88" s="2">
        <v>11250</v>
      </c>
      <c r="NJ88" s="2">
        <v>11250</v>
      </c>
      <c r="NK88" s="2">
        <v>11250</v>
      </c>
      <c r="NL88" s="2">
        <v>6750</v>
      </c>
      <c r="NM88" s="2">
        <v>3750</v>
      </c>
      <c r="NN88" s="2">
        <v>13500</v>
      </c>
      <c r="NO88" s="2">
        <v>3375</v>
      </c>
      <c r="NP88" s="2">
        <v>127955</v>
      </c>
      <c r="NQ88" s="2">
        <v>14784</v>
      </c>
      <c r="NR88" s="2">
        <v>6000</v>
      </c>
      <c r="NS88" s="2">
        <v>10500</v>
      </c>
      <c r="NT88" s="2">
        <v>7500</v>
      </c>
      <c r="NU88" s="2">
        <v>13374</v>
      </c>
      <c r="NV88" s="2">
        <v>9000</v>
      </c>
      <c r="NW88" s="2">
        <v>168959</v>
      </c>
      <c r="NX88" s="2">
        <v>49171</v>
      </c>
      <c r="NY88" s="2">
        <v>38410</v>
      </c>
      <c r="NZ88" s="2">
        <v>21750</v>
      </c>
      <c r="OA88" s="2">
        <v>14355</v>
      </c>
      <c r="OB88" s="2">
        <v>11250</v>
      </c>
      <c r="OC88" s="2">
        <v>15000</v>
      </c>
      <c r="OD88" s="2">
        <v>191250</v>
      </c>
      <c r="OE88" s="2">
        <v>37250</v>
      </c>
      <c r="OF88" s="2"/>
      <c r="OG88" s="2">
        <v>53700</v>
      </c>
      <c r="OH88" s="2">
        <v>5625</v>
      </c>
      <c r="OI88" s="2"/>
      <c r="OJ88" s="2"/>
      <c r="OK88" s="2"/>
      <c r="OL88" s="2"/>
      <c r="OM88" s="2">
        <v>173091</v>
      </c>
      <c r="ON88" s="2"/>
      <c r="OO88" s="2">
        <v>57083</v>
      </c>
      <c r="OP88" s="2">
        <v>17887</v>
      </c>
      <c r="OQ88" s="2"/>
      <c r="OR88" s="2"/>
      <c r="OS88" s="2">
        <v>94404</v>
      </c>
      <c r="OT88" s="2"/>
      <c r="OU88" s="2"/>
      <c r="OV88" s="2"/>
      <c r="OW88" s="2"/>
      <c r="OX88" s="2">
        <v>64592</v>
      </c>
      <c r="OY88" s="2"/>
      <c r="OZ88" s="2"/>
      <c r="PA88" s="2"/>
      <c r="PB88" s="2">
        <v>147722</v>
      </c>
      <c r="PC88" s="2"/>
      <c r="PD88" s="2">
        <v>11250</v>
      </c>
      <c r="PE88" s="2"/>
      <c r="PF88" s="2">
        <v>7500</v>
      </c>
      <c r="PG88" s="2"/>
      <c r="PH88" s="2"/>
      <c r="PI88" s="2"/>
      <c r="PJ88" s="2"/>
      <c r="PK88" s="2">
        <v>11250</v>
      </c>
      <c r="PL88" s="2"/>
      <c r="PM88" s="2"/>
      <c r="PN88" s="2"/>
      <c r="PO88" s="2"/>
      <c r="PP88" s="2">
        <v>3750</v>
      </c>
      <c r="PQ88" s="2">
        <v>3750</v>
      </c>
      <c r="PR88" s="2">
        <v>3750</v>
      </c>
      <c r="PS88" s="2"/>
      <c r="PT88" s="2">
        <v>333411</v>
      </c>
      <c r="PU88" s="2">
        <v>11250</v>
      </c>
      <c r="PV88" s="2"/>
      <c r="PW88" s="2"/>
      <c r="PX88" s="2">
        <v>56250</v>
      </c>
      <c r="PY88" s="2">
        <v>16875</v>
      </c>
      <c r="PZ88" s="2">
        <v>83203</v>
      </c>
      <c r="QA88" s="2">
        <v>39587</v>
      </c>
      <c r="QB88" s="2">
        <v>27000</v>
      </c>
      <c r="QC88" s="2"/>
      <c r="QD88" s="2">
        <v>20518</v>
      </c>
      <c r="QE88" s="2">
        <v>6000</v>
      </c>
      <c r="QF88" s="2"/>
      <c r="QG88" s="2"/>
      <c r="QH88" s="2">
        <v>14250</v>
      </c>
      <c r="QI88" s="2">
        <v>18750</v>
      </c>
      <c r="QJ88" s="2"/>
      <c r="QK88" s="2"/>
      <c r="QL88" s="2">
        <v>18750</v>
      </c>
      <c r="QM88" s="2">
        <v>30000</v>
      </c>
      <c r="QN88" s="2">
        <v>56083</v>
      </c>
      <c r="QO88" s="2">
        <v>11250</v>
      </c>
      <c r="QP88" s="2">
        <v>10950</v>
      </c>
      <c r="QQ88" s="2">
        <v>9551</v>
      </c>
      <c r="QR88" s="2">
        <v>9837</v>
      </c>
      <c r="QS88" s="2"/>
      <c r="QT88" s="2">
        <v>142557</v>
      </c>
      <c r="QU88" s="2">
        <v>3750</v>
      </c>
      <c r="QV88" s="2">
        <v>10950</v>
      </c>
      <c r="QW88" s="2">
        <v>15000</v>
      </c>
      <c r="QX88" s="2">
        <v>221191</v>
      </c>
      <c r="QY88" s="2">
        <v>18450</v>
      </c>
      <c r="QZ88" s="2">
        <v>67463</v>
      </c>
      <c r="RA88" s="2">
        <v>13500</v>
      </c>
      <c r="RB88" s="2">
        <v>14910</v>
      </c>
      <c r="RC88" s="2">
        <v>11250</v>
      </c>
      <c r="RD88" s="2">
        <v>15000</v>
      </c>
      <c r="RE88" s="2">
        <v>3750</v>
      </c>
      <c r="RF88" s="2">
        <v>7500</v>
      </c>
      <c r="RG88" s="2">
        <v>180930</v>
      </c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>
        <v>7500</v>
      </c>
      <c r="RS88" s="2"/>
      <c r="RT88" s="2"/>
      <c r="RU88" s="2"/>
      <c r="RV88" s="2"/>
      <c r="RW88" s="2"/>
      <c r="RX88" s="2"/>
      <c r="RY88" s="2"/>
      <c r="RZ88" s="2"/>
      <c r="SA88" s="2">
        <v>185058</v>
      </c>
      <c r="SB88" s="2">
        <v>7500</v>
      </c>
      <c r="SC88" s="2">
        <v>14700</v>
      </c>
      <c r="SD88" s="2">
        <v>11940</v>
      </c>
      <c r="SE88" s="2">
        <v>11110</v>
      </c>
      <c r="SF88" s="2">
        <v>2982</v>
      </c>
      <c r="SG88" s="2">
        <v>15000</v>
      </c>
      <c r="SH88" s="2">
        <v>13911</v>
      </c>
      <c r="SI88" s="2">
        <v>15000</v>
      </c>
      <c r="SJ88" s="2">
        <v>3375</v>
      </c>
      <c r="SK88" s="2">
        <v>14874</v>
      </c>
      <c r="SL88" s="2">
        <v>20910</v>
      </c>
      <c r="SM88" s="2">
        <v>61111</v>
      </c>
      <c r="SN88" s="2">
        <v>11625</v>
      </c>
      <c r="SO88" s="2">
        <v>18750</v>
      </c>
      <c r="SP88" s="2">
        <v>15000</v>
      </c>
      <c r="SQ88" s="2">
        <v>15000</v>
      </c>
      <c r="SR88" s="2">
        <v>22500</v>
      </c>
      <c r="SS88" s="2">
        <v>38889</v>
      </c>
      <c r="ST88" s="2">
        <v>11250</v>
      </c>
      <c r="SU88" s="2">
        <v>150268</v>
      </c>
      <c r="SV88" s="2">
        <v>11250</v>
      </c>
      <c r="SW88" s="2">
        <v>3750</v>
      </c>
      <c r="SX88" s="2">
        <v>7500</v>
      </c>
      <c r="SY88" s="2">
        <v>15000</v>
      </c>
      <c r="SZ88" s="2">
        <v>11250</v>
      </c>
      <c r="TA88" s="2">
        <v>3600</v>
      </c>
      <c r="TB88" s="2">
        <v>12450</v>
      </c>
      <c r="TC88" s="2">
        <v>15000</v>
      </c>
      <c r="TD88" s="2">
        <v>11250</v>
      </c>
      <c r="TE88" s="2">
        <v>15000</v>
      </c>
      <c r="TF88" s="2">
        <v>11250</v>
      </c>
      <c r="TG88" s="2">
        <v>18000</v>
      </c>
      <c r="TH88" s="2">
        <v>3750</v>
      </c>
      <c r="TI88" s="2">
        <v>127624</v>
      </c>
      <c r="TJ88" s="2"/>
      <c r="TK88" s="2"/>
      <c r="TL88" s="2"/>
      <c r="TM88" s="2"/>
      <c r="TN88" s="2"/>
      <c r="TO88" s="2"/>
      <c r="TP88" s="2">
        <v>27000</v>
      </c>
      <c r="TQ88" s="2"/>
      <c r="TR88" s="2"/>
      <c r="TS88" s="2"/>
      <c r="TT88" s="2"/>
      <c r="TU88" s="2"/>
      <c r="TV88" s="2"/>
      <c r="TW88" s="2"/>
      <c r="TX88" s="2"/>
      <c r="TY88" s="2">
        <v>55875</v>
      </c>
      <c r="TZ88" s="2"/>
      <c r="UA88" s="2">
        <v>116021</v>
      </c>
      <c r="UB88" s="2">
        <v>41250</v>
      </c>
      <c r="UC88" s="2">
        <v>11250</v>
      </c>
      <c r="UD88" s="2">
        <v>26250</v>
      </c>
      <c r="UE88" s="2">
        <v>11940</v>
      </c>
      <c r="UF88" s="2">
        <v>10318</v>
      </c>
      <c r="UG88" s="2">
        <v>3750</v>
      </c>
      <c r="UH88" s="2">
        <v>3750</v>
      </c>
      <c r="UI88" s="2">
        <v>3750</v>
      </c>
      <c r="UJ88" s="2">
        <v>108000</v>
      </c>
      <c r="UK88" s="2">
        <v>22500</v>
      </c>
      <c r="UL88" s="2">
        <v>11250</v>
      </c>
      <c r="UM88" s="2">
        <v>5625</v>
      </c>
      <c r="UN88" s="2">
        <v>15000</v>
      </c>
      <c r="UO88" s="2">
        <v>22500</v>
      </c>
      <c r="UP88" s="2">
        <v>261236</v>
      </c>
      <c r="UQ88" s="2">
        <v>5250</v>
      </c>
      <c r="UR88" s="2">
        <v>7500</v>
      </c>
      <c r="US88" s="2">
        <v>53311</v>
      </c>
      <c r="UT88" s="2">
        <v>12000</v>
      </c>
      <c r="UU88" s="2"/>
      <c r="UV88" s="2">
        <v>25500</v>
      </c>
      <c r="UW88" s="2">
        <v>7500</v>
      </c>
      <c r="UX88" s="2">
        <v>10125</v>
      </c>
      <c r="UY88" s="2">
        <v>3750</v>
      </c>
      <c r="UZ88" s="2">
        <v>2987</v>
      </c>
      <c r="VA88" s="2">
        <v>14625</v>
      </c>
      <c r="VB88" s="2">
        <v>11250</v>
      </c>
      <c r="VC88" s="2">
        <v>11250</v>
      </c>
      <c r="VD88" s="2">
        <v>7500</v>
      </c>
      <c r="VE88" s="2">
        <v>11250</v>
      </c>
      <c r="VF88" s="2">
        <v>9116</v>
      </c>
      <c r="VG88" s="2">
        <v>13500</v>
      </c>
      <c r="VH88" s="2">
        <v>13043</v>
      </c>
      <c r="VI88" s="2">
        <v>1500</v>
      </c>
      <c r="VJ88" s="2"/>
      <c r="VK88" s="2"/>
      <c r="VL88" s="2">
        <v>173589</v>
      </c>
      <c r="VM88" s="2">
        <v>11271</v>
      </c>
      <c r="VN88" s="2">
        <v>7500</v>
      </c>
      <c r="VO88" s="2">
        <v>10200</v>
      </c>
      <c r="VP88" s="2">
        <v>15375</v>
      </c>
      <c r="VQ88" s="2">
        <v>18134</v>
      </c>
      <c r="VR88" s="2">
        <v>18723</v>
      </c>
      <c r="VS88" s="2">
        <v>18750</v>
      </c>
      <c r="VT88" s="2">
        <v>15000</v>
      </c>
      <c r="VU88" s="2">
        <v>31500</v>
      </c>
      <c r="VV88" s="2">
        <v>9042</v>
      </c>
      <c r="VW88" s="2">
        <v>12753</v>
      </c>
      <c r="VX88" s="2">
        <v>11246</v>
      </c>
      <c r="VY88" s="2">
        <v>18696</v>
      </c>
      <c r="VZ88" s="2">
        <v>5614</v>
      </c>
      <c r="WA88" s="2">
        <v>459639</v>
      </c>
      <c r="WB88" s="2">
        <v>7500</v>
      </c>
      <c r="WC88" s="2"/>
      <c r="WD88" s="2"/>
      <c r="WE88" s="2"/>
      <c r="WF88" s="2"/>
      <c r="WG88" s="2">
        <v>7500</v>
      </c>
      <c r="WH88" s="2">
        <v>14250</v>
      </c>
      <c r="WI88" s="2">
        <v>7500</v>
      </c>
      <c r="WJ88" s="2"/>
      <c r="WK88" s="2"/>
      <c r="WL88" s="2">
        <v>12000</v>
      </c>
      <c r="WM88" s="2">
        <v>18750</v>
      </c>
      <c r="WN88" s="2"/>
      <c r="WO88" s="2">
        <v>7115</v>
      </c>
      <c r="WP88" s="2"/>
      <c r="WQ88" s="2"/>
      <c r="WR88" s="2"/>
      <c r="WS88" s="2">
        <v>6750</v>
      </c>
      <c r="WT88" s="2"/>
      <c r="WU88" s="2">
        <v>50882</v>
      </c>
      <c r="WV88" s="2">
        <v>9000</v>
      </c>
      <c r="WW88" s="2">
        <v>14250</v>
      </c>
      <c r="WX88" s="2">
        <v>6510</v>
      </c>
      <c r="WY88" s="2"/>
      <c r="WZ88" s="2">
        <v>4500</v>
      </c>
      <c r="XA88" s="2"/>
      <c r="XB88" s="2"/>
      <c r="XC88" s="2">
        <v>56250</v>
      </c>
      <c r="XD88" s="2">
        <v>7500</v>
      </c>
      <c r="XE88" s="2"/>
      <c r="XF88" s="2"/>
      <c r="XG88" s="2"/>
      <c r="XH88" s="2">
        <v>179224</v>
      </c>
      <c r="XI88" s="2">
        <v>7500</v>
      </c>
      <c r="XJ88" s="2">
        <v>3750</v>
      </c>
      <c r="XK88" s="2">
        <v>56094</v>
      </c>
      <c r="XL88" s="2">
        <v>7500</v>
      </c>
      <c r="XM88" s="2">
        <v>3750</v>
      </c>
      <c r="XN88" s="2">
        <v>3750</v>
      </c>
      <c r="XO88" s="2">
        <v>7500</v>
      </c>
      <c r="XP88" s="2">
        <v>6726</v>
      </c>
      <c r="XQ88" s="2">
        <v>10476</v>
      </c>
      <c r="XR88" s="2">
        <v>6726</v>
      </c>
      <c r="XS88" s="2">
        <v>3750</v>
      </c>
      <c r="XT88" s="2">
        <v>6726</v>
      </c>
      <c r="XU88" s="2">
        <v>7500</v>
      </c>
      <c r="XV88" s="2">
        <v>3750</v>
      </c>
      <c r="XW88" s="2">
        <v>3750</v>
      </c>
      <c r="XX88" s="2">
        <v>11250</v>
      </c>
      <c r="XY88" s="2">
        <v>7500</v>
      </c>
      <c r="XZ88" s="2">
        <v>7500</v>
      </c>
      <c r="YA88" s="2">
        <v>11250</v>
      </c>
      <c r="YB88" s="2">
        <v>7500</v>
      </c>
      <c r="YC88" s="2">
        <v>15000</v>
      </c>
      <c r="YD88" s="2">
        <v>7500</v>
      </c>
      <c r="YE88" s="2">
        <v>244048</v>
      </c>
      <c r="YF88" s="2">
        <v>12000</v>
      </c>
      <c r="YG88" s="2">
        <v>11250</v>
      </c>
      <c r="YH88" s="2">
        <v>7500</v>
      </c>
      <c r="YI88" s="2">
        <v>57744</v>
      </c>
      <c r="YJ88" s="2">
        <v>22366</v>
      </c>
      <c r="YK88" s="2">
        <v>25950</v>
      </c>
      <c r="YL88" s="2">
        <v>14979</v>
      </c>
      <c r="YM88" s="2">
        <v>12630</v>
      </c>
      <c r="YN88" s="2">
        <v>27630</v>
      </c>
      <c r="YO88" s="2">
        <v>11250</v>
      </c>
      <c r="YP88" s="2"/>
      <c r="YQ88" s="2">
        <v>26250</v>
      </c>
      <c r="YR88" s="2"/>
      <c r="YS88" s="2">
        <v>3750</v>
      </c>
      <c r="YT88" s="2">
        <v>9000</v>
      </c>
      <c r="YU88" s="2">
        <v>16200</v>
      </c>
      <c r="YV88" s="2">
        <v>382733</v>
      </c>
      <c r="YW88" s="2">
        <v>18450</v>
      </c>
      <c r="YX88" s="2"/>
      <c r="YY88" s="2">
        <v>5226</v>
      </c>
      <c r="YZ88" s="2">
        <v>15000</v>
      </c>
      <c r="ZA88" s="2">
        <v>11250</v>
      </c>
      <c r="ZB88" s="2">
        <v>5625</v>
      </c>
      <c r="ZC88" s="2">
        <v>163619</v>
      </c>
      <c r="ZD88" s="2"/>
      <c r="ZE88" s="2"/>
      <c r="ZF88" s="2"/>
      <c r="ZG88" s="2"/>
      <c r="ZH88" s="2">
        <v>6750</v>
      </c>
      <c r="ZI88" s="2">
        <v>41386.6</v>
      </c>
      <c r="ZJ88" s="2">
        <v>6000</v>
      </c>
      <c r="ZK88" s="2">
        <v>13500</v>
      </c>
      <c r="ZL88" s="2">
        <v>151739</v>
      </c>
      <c r="ZM88" s="2">
        <v>4889</v>
      </c>
      <c r="ZN88" s="2">
        <v>9000</v>
      </c>
      <c r="ZO88" s="2">
        <v>23406.78</v>
      </c>
      <c r="ZP88" s="2"/>
      <c r="ZQ88" s="2"/>
      <c r="ZR88" s="2"/>
      <c r="ZS88" s="2">
        <v>18570</v>
      </c>
      <c r="ZT88" s="2">
        <v>21855</v>
      </c>
      <c r="ZU88" s="2"/>
      <c r="ZV88" s="2"/>
      <c r="ZW88" s="2">
        <v>2250</v>
      </c>
      <c r="ZX88" s="2"/>
      <c r="ZY88" s="2"/>
      <c r="ZZ88" s="2"/>
      <c r="AAA88" s="2"/>
      <c r="AAB88" s="2">
        <v>11250</v>
      </c>
      <c r="AAC88" s="2">
        <v>15000</v>
      </c>
      <c r="AAD88" s="2">
        <v>33750</v>
      </c>
      <c r="AAE88" s="2"/>
      <c r="AAF88" s="2">
        <v>22500</v>
      </c>
      <c r="AAG88" s="2"/>
      <c r="AAH88" s="2">
        <v>78234</v>
      </c>
      <c r="AAI88" s="2">
        <v>3750</v>
      </c>
      <c r="AAJ88" s="2">
        <v>6750</v>
      </c>
      <c r="AAK88" s="2">
        <v>17250</v>
      </c>
      <c r="AAL88" s="2">
        <v>7500</v>
      </c>
      <c r="AAM88" s="2">
        <v>8250</v>
      </c>
      <c r="AAN88" s="2">
        <v>7500</v>
      </c>
      <c r="AAO88" s="2">
        <v>459706</v>
      </c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>
        <v>41250</v>
      </c>
      <c r="ABA88" s="2"/>
      <c r="ABB88" s="2"/>
      <c r="ABC88" s="2"/>
      <c r="ABD88" s="2"/>
      <c r="ABE88" s="2"/>
      <c r="ABF88" s="2"/>
      <c r="ABG88" s="2"/>
      <c r="ABH88" s="2">
        <v>53459</v>
      </c>
      <c r="ABI88" s="2">
        <v>50640</v>
      </c>
      <c r="ABJ88" s="2"/>
      <c r="ABK88" s="2"/>
      <c r="ABL88" s="2"/>
      <c r="ABM88" s="2"/>
      <c r="ABN88" s="2"/>
      <c r="ABO88" s="2">
        <v>135760</v>
      </c>
      <c r="ABP88" s="2"/>
      <c r="ABQ88" s="2"/>
      <c r="ABR88" s="2"/>
      <c r="ABS88" s="2">
        <v>8250</v>
      </c>
      <c r="ABT88" s="2"/>
      <c r="ABU88" s="2"/>
      <c r="ABV88" s="2"/>
      <c r="ABW88" s="2"/>
      <c r="ABX88" s="2">
        <v>140447</v>
      </c>
      <c r="ABY88" s="2">
        <v>8625</v>
      </c>
      <c r="ABZ88" s="2">
        <v>10256</v>
      </c>
      <c r="ACA88" s="2">
        <v>6910</v>
      </c>
      <c r="ACB88" s="2">
        <v>11250</v>
      </c>
      <c r="ACC88" s="2">
        <v>43043</v>
      </c>
      <c r="ACD88" s="2">
        <v>6960</v>
      </c>
      <c r="ACE88" s="2">
        <v>7500</v>
      </c>
      <c r="ACF88" s="2">
        <v>13500</v>
      </c>
      <c r="ACG88" s="2">
        <v>7500</v>
      </c>
      <c r="ACH88" s="2">
        <v>5144</v>
      </c>
      <c r="ACI88" s="2">
        <v>180225</v>
      </c>
      <c r="ACJ88" s="2">
        <v>14555</v>
      </c>
      <c r="ACK88" s="2"/>
      <c r="ACL88" s="2">
        <v>11250</v>
      </c>
      <c r="ACM88" s="2"/>
      <c r="ACN88" s="2">
        <v>5844</v>
      </c>
      <c r="ACO88" s="2">
        <v>11385</v>
      </c>
      <c r="ACP88" s="2">
        <v>11158</v>
      </c>
      <c r="ACQ88" s="2">
        <v>48803</v>
      </c>
      <c r="ACR88" s="2">
        <v>11250</v>
      </c>
      <c r="ACS88" s="2">
        <v>22386</v>
      </c>
      <c r="ACT88" s="2">
        <v>11250</v>
      </c>
      <c r="ACU88" s="2"/>
      <c r="ACV88" s="2">
        <v>58132</v>
      </c>
      <c r="ACW88" s="2"/>
      <c r="ACX88" s="2">
        <v>11136</v>
      </c>
      <c r="ACY88" s="2">
        <v>5610</v>
      </c>
      <c r="ACZ88" s="2">
        <v>11226</v>
      </c>
      <c r="ADA88" s="2">
        <v>12375</v>
      </c>
      <c r="ADB88" s="2">
        <v>7500</v>
      </c>
      <c r="ADC88" s="2">
        <v>7500</v>
      </c>
      <c r="ADD88" s="2"/>
      <c r="ADE88" s="2"/>
      <c r="ADF88" s="2">
        <v>123057</v>
      </c>
      <c r="ADG88" s="2">
        <v>129826</v>
      </c>
      <c r="ADH88" s="2">
        <v>16861</v>
      </c>
      <c r="ADI88" s="2">
        <v>7260</v>
      </c>
      <c r="ADJ88" s="2">
        <v>7500</v>
      </c>
      <c r="ADK88" s="2">
        <v>15000</v>
      </c>
      <c r="ADL88" s="2">
        <v>14857</v>
      </c>
      <c r="ADM88" s="2">
        <v>11250</v>
      </c>
      <c r="ADN88" s="2">
        <v>7500</v>
      </c>
      <c r="ADO88" s="2">
        <v>119730</v>
      </c>
      <c r="ADP88" s="2">
        <v>16005</v>
      </c>
      <c r="ADQ88" s="2">
        <v>16356</v>
      </c>
      <c r="ADR88" s="2"/>
      <c r="ADS88" s="2">
        <v>114717</v>
      </c>
      <c r="ADT88" s="2"/>
      <c r="ADU88" s="2"/>
      <c r="ADV88" s="2"/>
      <c r="ADW88" s="2"/>
      <c r="ADX88" s="2"/>
      <c r="ADY88" s="2">
        <v>237332</v>
      </c>
      <c r="ADZ88" s="2">
        <v>154795</v>
      </c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>
        <v>15000</v>
      </c>
      <c r="AEP88" s="2"/>
      <c r="AEQ88" s="2"/>
      <c r="AER88" s="2"/>
      <c r="AES88" s="2">
        <v>111841</v>
      </c>
      <c r="AET88" s="2">
        <v>11250</v>
      </c>
      <c r="AEU88" s="2">
        <v>14052</v>
      </c>
      <c r="AEV88" s="2">
        <v>105863</v>
      </c>
      <c r="AEW88" s="2">
        <v>11250</v>
      </c>
      <c r="AEX88" s="2">
        <v>14023</v>
      </c>
      <c r="AEY88" s="2">
        <v>17250</v>
      </c>
      <c r="AEZ88" s="2">
        <v>13602</v>
      </c>
      <c r="AFA88" s="2">
        <v>15000</v>
      </c>
      <c r="AFB88" s="2">
        <v>6552</v>
      </c>
      <c r="AFC88" s="2">
        <v>166925</v>
      </c>
      <c r="AFD88" s="2">
        <v>457462</v>
      </c>
      <c r="AFE88" s="2"/>
      <c r="AFF88" s="2"/>
      <c r="AFG88" s="2"/>
      <c r="AFH88" s="2">
        <v>6750</v>
      </c>
      <c r="AFI88" s="2"/>
      <c r="AFJ88" s="2"/>
      <c r="AFK88" s="2"/>
      <c r="AFL88" s="2"/>
      <c r="AFM88" s="2"/>
      <c r="AFN88" s="2"/>
      <c r="AFO88" s="2"/>
      <c r="AFP88" s="2">
        <v>132277</v>
      </c>
      <c r="AFQ88" s="2">
        <v>11250</v>
      </c>
      <c r="AFR88" s="2">
        <v>14737</v>
      </c>
      <c r="AFS88" s="2">
        <v>7500</v>
      </c>
      <c r="AFT88" s="2"/>
      <c r="AFU88" s="2">
        <v>9000</v>
      </c>
      <c r="AFV88" s="2">
        <v>11250</v>
      </c>
      <c r="AFW88" s="2">
        <v>11250</v>
      </c>
      <c r="AFX88" s="2">
        <v>14608</v>
      </c>
      <c r="AFY88" s="2">
        <v>16875</v>
      </c>
      <c r="AFZ88" s="2">
        <v>18720</v>
      </c>
      <c r="AGA88" s="2">
        <v>17003</v>
      </c>
      <c r="AGB88" s="2">
        <v>125648</v>
      </c>
      <c r="AGC88" s="2"/>
      <c r="AGD88" s="2"/>
      <c r="AGE88" s="2"/>
      <c r="AGF88" s="2"/>
      <c r="AGG88" s="2"/>
      <c r="AGH88" s="2"/>
      <c r="AGI88" s="2"/>
      <c r="AGJ88" s="2"/>
      <c r="AGK88" s="2">
        <v>10500</v>
      </c>
      <c r="AGL88" s="2"/>
      <c r="AGM88" s="2">
        <v>225478</v>
      </c>
      <c r="AGN88" s="2">
        <v>99960</v>
      </c>
      <c r="AGO88" s="2">
        <v>22704</v>
      </c>
      <c r="AGP88" s="2"/>
      <c r="AGQ88" s="2">
        <v>18750</v>
      </c>
      <c r="AGR88" s="2">
        <v>11250</v>
      </c>
      <c r="AGS88" s="2">
        <v>18750</v>
      </c>
      <c r="AGT88" s="2">
        <v>18595</v>
      </c>
      <c r="AGU88" s="2">
        <v>273948</v>
      </c>
      <c r="AGV88" s="2">
        <v>280542</v>
      </c>
      <c r="AGW88" s="2">
        <v>15375</v>
      </c>
      <c r="AGX88" s="2">
        <v>5070</v>
      </c>
      <c r="AGY88" s="2">
        <v>10059</v>
      </c>
      <c r="AGZ88" s="2">
        <v>7500</v>
      </c>
      <c r="AHA88" s="2">
        <v>7500</v>
      </c>
      <c r="AHB88" s="2">
        <v>18450</v>
      </c>
      <c r="AHC88" s="2">
        <v>11250</v>
      </c>
      <c r="AHD88" s="2">
        <v>11250</v>
      </c>
      <c r="AHE88" s="2">
        <v>7372</v>
      </c>
      <c r="AHF88" s="2">
        <v>5250</v>
      </c>
      <c r="AHG88" s="2"/>
      <c r="AHH88" s="2">
        <v>13500</v>
      </c>
      <c r="AHI88" s="2">
        <v>6750</v>
      </c>
      <c r="AHJ88" s="2">
        <v>7500</v>
      </c>
      <c r="AHK88" s="2">
        <v>11250</v>
      </c>
      <c r="AHL88" s="2">
        <v>117841</v>
      </c>
      <c r="AHM88" s="2"/>
      <c r="AHN88" s="2"/>
      <c r="AHO88" s="2"/>
      <c r="AHP88" s="2"/>
      <c r="AHQ88" s="2"/>
      <c r="AHR88" s="2"/>
      <c r="AHS88" s="2"/>
      <c r="AHT88" s="2">
        <f t="shared" si="31"/>
        <v>24822762.180000003</v>
      </c>
    </row>
    <row r="89" spans="1:904">
      <c r="A89" s="34" t="s">
        <v>2002</v>
      </c>
      <c r="B89" s="34" t="s">
        <v>2072</v>
      </c>
      <c r="C89" s="1" t="s">
        <v>2073</v>
      </c>
      <c r="D89" s="2">
        <v>2888653</v>
      </c>
      <c r="E89" s="2">
        <v>266993</v>
      </c>
      <c r="F89" s="2">
        <v>291044</v>
      </c>
      <c r="G89" s="2">
        <v>197987</v>
      </c>
      <c r="H89" s="2">
        <v>675583</v>
      </c>
      <c r="I89" s="2">
        <v>237130</v>
      </c>
      <c r="J89" s="2">
        <v>649347.6</v>
      </c>
      <c r="K89" s="2">
        <v>423307</v>
      </c>
      <c r="L89" s="2">
        <v>382318</v>
      </c>
      <c r="M89" s="2">
        <v>340675</v>
      </c>
      <c r="N89" s="2">
        <v>208576</v>
      </c>
      <c r="O89" s="2">
        <v>196821</v>
      </c>
      <c r="P89" s="2">
        <v>161218</v>
      </c>
      <c r="Q89" s="2">
        <v>227894</v>
      </c>
      <c r="R89" s="2">
        <v>191443</v>
      </c>
      <c r="S89" s="2">
        <v>206464</v>
      </c>
      <c r="T89" s="2">
        <v>139998</v>
      </c>
      <c r="U89" s="2">
        <v>117116</v>
      </c>
      <c r="V89" s="2">
        <v>2192658</v>
      </c>
      <c r="W89" s="2">
        <v>918704</v>
      </c>
      <c r="X89" s="2">
        <v>171602</v>
      </c>
      <c r="Y89" s="2">
        <v>297540</v>
      </c>
      <c r="Z89" s="2">
        <v>195997</v>
      </c>
      <c r="AA89" s="2">
        <v>149601</v>
      </c>
      <c r="AB89" s="2">
        <v>108887</v>
      </c>
      <c r="AC89" s="2">
        <v>985828</v>
      </c>
      <c r="AD89" s="2">
        <v>252241</v>
      </c>
      <c r="AE89" s="2">
        <v>163614</v>
      </c>
      <c r="AF89" s="2">
        <v>379867</v>
      </c>
      <c r="AG89" s="2">
        <v>151811</v>
      </c>
      <c r="AH89" s="2">
        <v>457079</v>
      </c>
      <c r="AI89" s="2">
        <v>210889</v>
      </c>
      <c r="AJ89" s="2">
        <v>263323</v>
      </c>
      <c r="AK89" s="2">
        <v>153064</v>
      </c>
      <c r="AL89" s="2">
        <v>170479</v>
      </c>
      <c r="AM89" s="2">
        <v>221018</v>
      </c>
      <c r="AN89" s="2">
        <v>147916</v>
      </c>
      <c r="AO89" s="2">
        <v>159886</v>
      </c>
      <c r="AP89" s="2">
        <v>114516</v>
      </c>
      <c r="AQ89" s="2">
        <v>101148</v>
      </c>
      <c r="AR89" s="2">
        <v>108815</v>
      </c>
      <c r="AS89" s="2">
        <v>105046</v>
      </c>
      <c r="AT89" s="2">
        <v>1910585</v>
      </c>
      <c r="AU89" s="2">
        <v>99898</v>
      </c>
      <c r="AV89" s="2">
        <v>97623.94</v>
      </c>
      <c r="AW89" s="2">
        <v>151396</v>
      </c>
      <c r="AX89" s="2">
        <v>187493</v>
      </c>
      <c r="AY89" s="2">
        <v>265769</v>
      </c>
      <c r="AZ89" s="2">
        <v>144291</v>
      </c>
      <c r="BA89" s="2">
        <v>130647</v>
      </c>
      <c r="BB89" s="2">
        <v>85325</v>
      </c>
      <c r="BC89" s="2">
        <v>95710</v>
      </c>
      <c r="BD89" s="2">
        <v>59580</v>
      </c>
      <c r="BE89" s="2">
        <v>73263</v>
      </c>
      <c r="BF89" s="2">
        <v>432449</v>
      </c>
      <c r="BG89" s="2">
        <v>63330</v>
      </c>
      <c r="BH89" s="2">
        <v>82021</v>
      </c>
      <c r="BI89" s="2">
        <v>800087</v>
      </c>
      <c r="BJ89" s="2">
        <v>484299</v>
      </c>
      <c r="BK89" s="2">
        <v>141592</v>
      </c>
      <c r="BL89" s="2">
        <v>106616</v>
      </c>
      <c r="BM89" s="2">
        <v>172605</v>
      </c>
      <c r="BN89" s="2">
        <v>140106</v>
      </c>
      <c r="BO89" s="2">
        <v>102590</v>
      </c>
      <c r="BP89" s="2">
        <v>34240</v>
      </c>
      <c r="BQ89" s="2">
        <v>16056</v>
      </c>
      <c r="BR89" s="2">
        <v>1296255</v>
      </c>
      <c r="BS89" s="2">
        <v>191978</v>
      </c>
      <c r="BT89" s="2">
        <v>169047</v>
      </c>
      <c r="BU89" s="2">
        <v>199340</v>
      </c>
      <c r="BV89" s="2">
        <v>202968</v>
      </c>
      <c r="BW89" s="2">
        <v>201059</v>
      </c>
      <c r="BX89" s="2">
        <v>146364</v>
      </c>
      <c r="BY89" s="2">
        <v>207101</v>
      </c>
      <c r="BZ89" s="2">
        <v>450756</v>
      </c>
      <c r="CA89" s="2">
        <v>168185</v>
      </c>
      <c r="CB89" s="2">
        <v>214985</v>
      </c>
      <c r="CC89" s="2">
        <v>374893</v>
      </c>
      <c r="CD89" s="2">
        <v>142725</v>
      </c>
      <c r="CE89" s="2">
        <v>233041</v>
      </c>
      <c r="CF89" s="2">
        <v>133216</v>
      </c>
      <c r="CG89" s="2">
        <v>2266005</v>
      </c>
      <c r="CH89" s="2">
        <v>139552</v>
      </c>
      <c r="CI89" s="2">
        <v>378847</v>
      </c>
      <c r="CJ89" s="2">
        <v>147933</v>
      </c>
      <c r="CK89" s="2">
        <v>153896</v>
      </c>
      <c r="CL89" s="2">
        <v>136729</v>
      </c>
      <c r="CM89" s="2">
        <v>157970</v>
      </c>
      <c r="CN89" s="2">
        <v>260917</v>
      </c>
      <c r="CO89" s="2">
        <v>90582</v>
      </c>
      <c r="CP89" s="2">
        <v>169057</v>
      </c>
      <c r="CQ89" s="2">
        <v>170839</v>
      </c>
      <c r="CR89" s="2">
        <v>142675</v>
      </c>
      <c r="CS89" s="2">
        <v>115616</v>
      </c>
      <c r="CT89" s="2">
        <v>1365464</v>
      </c>
      <c r="CU89" s="2">
        <v>163313</v>
      </c>
      <c r="CV89" s="2">
        <v>99938</v>
      </c>
      <c r="CW89" s="2">
        <v>357635.88</v>
      </c>
      <c r="CX89" s="2">
        <v>117939</v>
      </c>
      <c r="CY89" s="2">
        <v>281169</v>
      </c>
      <c r="CZ89" s="2">
        <v>121350</v>
      </c>
      <c r="DA89" s="2">
        <v>88278</v>
      </c>
      <c r="DB89" s="2">
        <v>759430</v>
      </c>
      <c r="DC89" s="2">
        <v>1639277</v>
      </c>
      <c r="DD89" s="2">
        <v>219505</v>
      </c>
      <c r="DE89" s="2">
        <v>187082</v>
      </c>
      <c r="DF89" s="2">
        <v>407422</v>
      </c>
      <c r="DG89" s="2">
        <v>389156</v>
      </c>
      <c r="DH89" s="2">
        <v>441131</v>
      </c>
      <c r="DI89" s="2">
        <v>537445</v>
      </c>
      <c r="DJ89" s="2">
        <v>110389</v>
      </c>
      <c r="DK89" s="2">
        <v>3194025.82</v>
      </c>
      <c r="DL89" s="2">
        <v>219622</v>
      </c>
      <c r="DM89" s="2">
        <v>202385</v>
      </c>
      <c r="DN89" s="2">
        <v>129243</v>
      </c>
      <c r="DO89" s="2">
        <v>139905</v>
      </c>
      <c r="DP89" s="2">
        <v>159454</v>
      </c>
      <c r="DQ89" s="2">
        <v>246790.79</v>
      </c>
      <c r="DR89" s="2">
        <v>148488</v>
      </c>
      <c r="DS89" s="2">
        <v>368671</v>
      </c>
      <c r="DT89" s="2">
        <v>2154631.7200000002</v>
      </c>
      <c r="DU89" s="2">
        <v>239891</v>
      </c>
      <c r="DV89" s="2">
        <v>572020</v>
      </c>
      <c r="DW89" s="2">
        <v>928051</v>
      </c>
      <c r="DX89" s="2">
        <v>318347</v>
      </c>
      <c r="DY89" s="2">
        <v>829427</v>
      </c>
      <c r="DZ89" s="2">
        <v>330761</v>
      </c>
      <c r="EA89" s="2">
        <v>115278</v>
      </c>
      <c r="EB89" s="2">
        <v>231466</v>
      </c>
      <c r="EC89" s="2">
        <v>205393</v>
      </c>
      <c r="ED89" s="2">
        <v>357696</v>
      </c>
      <c r="EE89" s="2">
        <v>729379</v>
      </c>
      <c r="EF89" s="2">
        <v>829330</v>
      </c>
      <c r="EG89" s="2">
        <v>192762</v>
      </c>
      <c r="EH89" s="2">
        <v>211487</v>
      </c>
      <c r="EI89" s="2">
        <v>172022.2</v>
      </c>
      <c r="EJ89" s="2">
        <v>260776</v>
      </c>
      <c r="EK89" s="2">
        <v>358795</v>
      </c>
      <c r="EL89" s="2">
        <v>108416</v>
      </c>
      <c r="EM89" s="2">
        <v>136733</v>
      </c>
      <c r="EN89" s="2">
        <v>2324231</v>
      </c>
      <c r="EO89" s="2">
        <v>112899</v>
      </c>
      <c r="EP89" s="2">
        <v>108734</v>
      </c>
      <c r="EQ89" s="2">
        <v>194790</v>
      </c>
      <c r="ER89" s="2">
        <v>145661</v>
      </c>
      <c r="ES89" s="2">
        <v>110580</v>
      </c>
      <c r="ET89" s="2">
        <v>255478</v>
      </c>
      <c r="EU89" s="2">
        <v>125624</v>
      </c>
      <c r="EV89" s="2">
        <v>161623</v>
      </c>
      <c r="EW89" s="2">
        <v>1313265</v>
      </c>
      <c r="EX89" s="2">
        <v>59051</v>
      </c>
      <c r="EY89" s="2">
        <v>126615</v>
      </c>
      <c r="EZ89" s="2">
        <v>163128</v>
      </c>
      <c r="FA89" s="2">
        <v>276165</v>
      </c>
      <c r="FB89" s="2">
        <v>224620</v>
      </c>
      <c r="FC89" s="2">
        <v>172587</v>
      </c>
      <c r="FD89" s="2">
        <v>162228</v>
      </c>
      <c r="FE89" s="2">
        <v>147314</v>
      </c>
      <c r="FF89" s="2">
        <v>88883</v>
      </c>
      <c r="FG89" s="2">
        <v>141676</v>
      </c>
      <c r="FH89" s="2">
        <v>94190</v>
      </c>
      <c r="FI89" s="2">
        <v>767511</v>
      </c>
      <c r="FJ89" s="2">
        <v>62558</v>
      </c>
      <c r="FK89" s="2">
        <v>115348</v>
      </c>
      <c r="FL89" s="2">
        <v>85105.600000000006</v>
      </c>
      <c r="FM89" s="2">
        <v>146951</v>
      </c>
      <c r="FN89" s="2">
        <v>151528</v>
      </c>
      <c r="FO89" s="2">
        <v>75430</v>
      </c>
      <c r="FP89" s="2">
        <v>38405</v>
      </c>
      <c r="FQ89" s="2">
        <v>2833317</v>
      </c>
      <c r="FR89" s="2">
        <v>158307</v>
      </c>
      <c r="FS89" s="2">
        <v>177985</v>
      </c>
      <c r="FT89" s="2">
        <v>152027</v>
      </c>
      <c r="FU89" s="2">
        <v>352422</v>
      </c>
      <c r="FV89" s="2">
        <v>141125</v>
      </c>
      <c r="FW89" s="2">
        <v>430072</v>
      </c>
      <c r="FX89" s="2">
        <v>239616</v>
      </c>
      <c r="FY89" s="2">
        <v>220728</v>
      </c>
      <c r="FZ89" s="2">
        <v>203043</v>
      </c>
      <c r="GA89" s="2">
        <v>309007</v>
      </c>
      <c r="GB89" s="2">
        <v>189413</v>
      </c>
      <c r="GC89" s="2">
        <v>186341</v>
      </c>
      <c r="GD89" s="2">
        <v>101946</v>
      </c>
      <c r="GE89" s="2">
        <v>1065082</v>
      </c>
      <c r="GF89" s="2">
        <v>102900</v>
      </c>
      <c r="GG89" s="2">
        <v>109699</v>
      </c>
      <c r="GH89" s="2">
        <v>305777</v>
      </c>
      <c r="GI89" s="2">
        <v>207515</v>
      </c>
      <c r="GJ89" s="2">
        <v>143010</v>
      </c>
      <c r="GK89" s="2">
        <v>154897</v>
      </c>
      <c r="GL89" s="2">
        <v>345186</v>
      </c>
      <c r="GM89" s="2">
        <v>102594</v>
      </c>
      <c r="GN89" s="2">
        <v>45752</v>
      </c>
      <c r="GO89" s="2">
        <v>60491</v>
      </c>
      <c r="GP89" s="2">
        <v>54437</v>
      </c>
      <c r="GQ89" s="2">
        <v>661139</v>
      </c>
      <c r="GR89" s="2">
        <v>279882</v>
      </c>
      <c r="GS89" s="2">
        <v>208825</v>
      </c>
      <c r="GT89" s="2">
        <v>374572</v>
      </c>
      <c r="GU89" s="2">
        <v>96181.6</v>
      </c>
      <c r="GV89" s="2">
        <v>277845</v>
      </c>
      <c r="GW89" s="2">
        <v>249742</v>
      </c>
      <c r="GX89" s="2">
        <v>132724</v>
      </c>
      <c r="GY89" s="2">
        <v>358602</v>
      </c>
      <c r="GZ89" s="2">
        <v>67993</v>
      </c>
      <c r="HA89" s="2">
        <v>213720</v>
      </c>
      <c r="HB89" s="2">
        <v>107260</v>
      </c>
      <c r="HC89" s="2">
        <v>2142783</v>
      </c>
      <c r="HD89" s="2">
        <v>376304</v>
      </c>
      <c r="HE89" s="2">
        <v>273912</v>
      </c>
      <c r="HF89" s="2">
        <v>282953</v>
      </c>
      <c r="HG89" s="2">
        <v>242087</v>
      </c>
      <c r="HH89" s="2">
        <v>408281</v>
      </c>
      <c r="HI89" s="2">
        <v>58054</v>
      </c>
      <c r="HJ89" s="2">
        <v>19031</v>
      </c>
      <c r="HK89" s="2">
        <v>1447048.89</v>
      </c>
      <c r="HL89" s="2">
        <v>266803</v>
      </c>
      <c r="HM89" s="2">
        <v>235270</v>
      </c>
      <c r="HN89" s="2">
        <v>170263</v>
      </c>
      <c r="HO89" s="2">
        <v>109191</v>
      </c>
      <c r="HP89" s="2">
        <v>116948</v>
      </c>
      <c r="HQ89" s="2">
        <v>136832</v>
      </c>
      <c r="HR89" s="2">
        <v>126697</v>
      </c>
      <c r="HS89" s="2">
        <v>1827984</v>
      </c>
      <c r="HT89" s="2">
        <v>552791</v>
      </c>
      <c r="HU89" s="2">
        <v>168514.87</v>
      </c>
      <c r="HV89" s="2">
        <v>78368</v>
      </c>
      <c r="HW89" s="2">
        <v>136117</v>
      </c>
      <c r="HX89" s="2">
        <v>62862</v>
      </c>
      <c r="HY89" s="2">
        <v>219109</v>
      </c>
      <c r="HZ89" s="2">
        <v>100383</v>
      </c>
      <c r="IA89" s="2">
        <v>105811</v>
      </c>
      <c r="IB89" s="2">
        <v>154092</v>
      </c>
      <c r="IC89" s="2">
        <v>99938</v>
      </c>
      <c r="ID89" s="2">
        <v>175788</v>
      </c>
      <c r="IE89" s="2">
        <v>64641</v>
      </c>
      <c r="IF89" s="2">
        <v>159701</v>
      </c>
      <c r="IG89" s="2">
        <v>80543.199999999997</v>
      </c>
      <c r="IH89" s="2">
        <v>97856</v>
      </c>
      <c r="II89" s="2">
        <v>1515988</v>
      </c>
      <c r="IJ89" s="2">
        <v>442567</v>
      </c>
      <c r="IK89" s="2">
        <v>161853</v>
      </c>
      <c r="IL89" s="2">
        <v>240300</v>
      </c>
      <c r="IM89" s="2">
        <v>744609.6</v>
      </c>
      <c r="IN89" s="2">
        <v>136936</v>
      </c>
      <c r="IO89" s="2">
        <v>192142</v>
      </c>
      <c r="IP89" s="2">
        <v>106705</v>
      </c>
      <c r="IQ89" s="2">
        <v>106954</v>
      </c>
      <c r="IR89" s="2">
        <v>138667</v>
      </c>
      <c r="IS89" s="2">
        <v>2416490.7999999998</v>
      </c>
      <c r="IT89" s="2">
        <v>741268</v>
      </c>
      <c r="IU89" s="2">
        <v>217605</v>
      </c>
      <c r="IV89" s="2">
        <v>152250</v>
      </c>
      <c r="IW89" s="2">
        <v>132954</v>
      </c>
      <c r="IX89" s="2">
        <v>54197.8</v>
      </c>
      <c r="IY89" s="2">
        <v>157799</v>
      </c>
      <c r="IZ89" s="2">
        <v>92465</v>
      </c>
      <c r="JA89" s="2">
        <v>102907</v>
      </c>
      <c r="JB89" s="2">
        <v>167285</v>
      </c>
      <c r="JC89" s="2">
        <v>316437</v>
      </c>
      <c r="JD89" s="2">
        <v>200283.8</v>
      </c>
      <c r="JE89" s="2">
        <v>719118</v>
      </c>
      <c r="JF89" s="2">
        <v>437165.8</v>
      </c>
      <c r="JG89" s="2">
        <v>66492</v>
      </c>
      <c r="JH89" s="2">
        <v>65481</v>
      </c>
      <c r="JI89" s="2">
        <v>70964</v>
      </c>
      <c r="JJ89" s="2">
        <v>50563</v>
      </c>
      <c r="JK89" s="2">
        <v>788657</v>
      </c>
      <c r="JL89" s="2">
        <v>112932</v>
      </c>
      <c r="JM89" s="2">
        <v>193432</v>
      </c>
      <c r="JN89" s="2">
        <v>189069</v>
      </c>
      <c r="JO89" s="2">
        <v>135836</v>
      </c>
      <c r="JP89" s="2">
        <v>389348.8</v>
      </c>
      <c r="JQ89" s="2">
        <v>80032</v>
      </c>
      <c r="JR89" s="2">
        <v>1415756</v>
      </c>
      <c r="JS89" s="2">
        <v>757893</v>
      </c>
      <c r="JT89" s="2">
        <v>150183</v>
      </c>
      <c r="JU89" s="2">
        <v>156656</v>
      </c>
      <c r="JV89" s="2">
        <v>259707.4</v>
      </c>
      <c r="JW89" s="2">
        <v>71908</v>
      </c>
      <c r="JX89" s="2">
        <v>531690.6</v>
      </c>
      <c r="JY89" s="2">
        <v>298245</v>
      </c>
      <c r="JZ89" s="2">
        <v>157771.6</v>
      </c>
      <c r="KA89" s="2">
        <v>271796</v>
      </c>
      <c r="KB89" s="2">
        <v>167764</v>
      </c>
      <c r="KC89" s="2">
        <v>178506</v>
      </c>
      <c r="KD89" s="2">
        <v>143087</v>
      </c>
      <c r="KE89" s="2">
        <v>85803</v>
      </c>
      <c r="KF89" s="2">
        <v>133658.4</v>
      </c>
      <c r="KG89" s="2">
        <v>86924</v>
      </c>
      <c r="KH89" s="2">
        <v>2909944</v>
      </c>
      <c r="KI89" s="2">
        <v>389915</v>
      </c>
      <c r="KJ89" s="2">
        <v>164808</v>
      </c>
      <c r="KK89" s="2">
        <v>253804</v>
      </c>
      <c r="KL89" s="2">
        <v>300058</v>
      </c>
      <c r="KM89" s="2">
        <v>161878</v>
      </c>
      <c r="KN89" s="2">
        <v>554944</v>
      </c>
      <c r="KO89" s="2">
        <v>117522</v>
      </c>
      <c r="KP89" s="2">
        <v>116023</v>
      </c>
      <c r="KQ89" s="2">
        <v>921942</v>
      </c>
      <c r="KR89" s="2">
        <v>286469</v>
      </c>
      <c r="KS89" s="2">
        <v>316214</v>
      </c>
      <c r="KT89" s="2">
        <v>484040</v>
      </c>
      <c r="KU89" s="2">
        <v>147104</v>
      </c>
      <c r="KV89" s="2">
        <v>498372</v>
      </c>
      <c r="KW89" s="2">
        <v>1680776</v>
      </c>
      <c r="KX89" s="2">
        <v>316265</v>
      </c>
      <c r="KY89" s="2">
        <v>1285493</v>
      </c>
      <c r="KZ89" s="2">
        <v>133933</v>
      </c>
      <c r="LA89" s="2">
        <v>88141</v>
      </c>
      <c r="LB89" s="2">
        <v>225687</v>
      </c>
      <c r="LC89" s="2">
        <v>233388</v>
      </c>
      <c r="LD89" s="2">
        <v>156759.20000000001</v>
      </c>
      <c r="LE89" s="2">
        <v>169121.19</v>
      </c>
      <c r="LF89" s="2">
        <v>150484</v>
      </c>
      <c r="LG89" s="2">
        <v>2935110</v>
      </c>
      <c r="LH89" s="2">
        <v>675648</v>
      </c>
      <c r="LI89" s="2">
        <v>701660</v>
      </c>
      <c r="LJ89" s="2">
        <v>663345</v>
      </c>
      <c r="LK89" s="2">
        <v>630936</v>
      </c>
      <c r="LL89" s="2">
        <v>182768</v>
      </c>
      <c r="LM89" s="2">
        <v>204682</v>
      </c>
      <c r="LN89" s="2">
        <v>256172</v>
      </c>
      <c r="LO89" s="2">
        <v>109996</v>
      </c>
      <c r="LP89" s="2">
        <v>208155</v>
      </c>
      <c r="LQ89" s="2">
        <v>131116</v>
      </c>
      <c r="LR89" s="2">
        <v>867388</v>
      </c>
      <c r="LS89" s="2">
        <v>157949</v>
      </c>
      <c r="LT89" s="2">
        <v>117737</v>
      </c>
      <c r="LU89" s="2">
        <v>3309039.2</v>
      </c>
      <c r="LV89" s="2">
        <v>897390</v>
      </c>
      <c r="LW89" s="2">
        <v>2354560</v>
      </c>
      <c r="LX89" s="2">
        <v>828496</v>
      </c>
      <c r="LY89" s="2">
        <v>330895</v>
      </c>
      <c r="LZ89" s="2">
        <v>355385.12</v>
      </c>
      <c r="MA89" s="2">
        <v>267312</v>
      </c>
      <c r="MB89" s="2">
        <v>225409</v>
      </c>
      <c r="MC89" s="2">
        <v>198293</v>
      </c>
      <c r="MD89" s="2">
        <v>258546</v>
      </c>
      <c r="ME89" s="2">
        <v>606731</v>
      </c>
      <c r="MF89" s="2">
        <v>200409.5</v>
      </c>
      <c r="MG89" s="2">
        <v>3016976</v>
      </c>
      <c r="MH89" s="2">
        <v>195272</v>
      </c>
      <c r="MI89" s="2">
        <v>96810</v>
      </c>
      <c r="MJ89" s="2">
        <v>98819</v>
      </c>
      <c r="MK89" s="2">
        <v>113849</v>
      </c>
      <c r="ML89" s="2">
        <v>217125</v>
      </c>
      <c r="MM89" s="2">
        <v>158378</v>
      </c>
      <c r="MN89" s="2">
        <v>194003</v>
      </c>
      <c r="MO89" s="2">
        <v>254817</v>
      </c>
      <c r="MP89" s="2">
        <v>173066</v>
      </c>
      <c r="MQ89" s="2">
        <v>143004</v>
      </c>
      <c r="MR89" s="2">
        <v>106093</v>
      </c>
      <c r="MS89" s="2">
        <v>1756289</v>
      </c>
      <c r="MT89" s="2">
        <v>224261</v>
      </c>
      <c r="MU89" s="2">
        <v>153307</v>
      </c>
      <c r="MV89" s="2">
        <v>303906</v>
      </c>
      <c r="MW89" s="2">
        <v>305752</v>
      </c>
      <c r="MX89" s="2">
        <v>191639</v>
      </c>
      <c r="MY89" s="2">
        <v>456670</v>
      </c>
      <c r="MZ89" s="2">
        <v>331780</v>
      </c>
      <c r="NA89" s="2">
        <v>56537</v>
      </c>
      <c r="NB89" s="2">
        <v>65815.399999999994</v>
      </c>
      <c r="NC89" s="2">
        <v>70438</v>
      </c>
      <c r="ND89" s="2">
        <v>4216127</v>
      </c>
      <c r="NE89" s="2">
        <v>509344</v>
      </c>
      <c r="NF89" s="2">
        <v>111910</v>
      </c>
      <c r="NG89" s="2">
        <v>1342842</v>
      </c>
      <c r="NH89" s="2">
        <v>102202</v>
      </c>
      <c r="NI89" s="2">
        <v>408578</v>
      </c>
      <c r="NJ89" s="2">
        <v>814414</v>
      </c>
      <c r="NK89" s="2">
        <v>541249</v>
      </c>
      <c r="NL89" s="2">
        <v>44790</v>
      </c>
      <c r="NM89" s="2">
        <v>127486</v>
      </c>
      <c r="NN89" s="2">
        <v>130385</v>
      </c>
      <c r="NO89" s="2">
        <v>172292</v>
      </c>
      <c r="NP89" s="2">
        <v>1048298</v>
      </c>
      <c r="NQ89" s="2">
        <v>142387</v>
      </c>
      <c r="NR89" s="2">
        <v>134670</v>
      </c>
      <c r="NS89" s="2">
        <v>137233</v>
      </c>
      <c r="NT89" s="2">
        <v>131004</v>
      </c>
      <c r="NU89" s="2">
        <v>54576</v>
      </c>
      <c r="NV89" s="2">
        <v>120503</v>
      </c>
      <c r="NW89" s="2">
        <v>1440151</v>
      </c>
      <c r="NX89" s="2">
        <v>723228</v>
      </c>
      <c r="NY89" s="2">
        <v>141277</v>
      </c>
      <c r="NZ89" s="2">
        <v>77187.429999999993</v>
      </c>
      <c r="OA89" s="2">
        <v>132039</v>
      </c>
      <c r="OB89" s="2">
        <v>241579</v>
      </c>
      <c r="OC89" s="2">
        <v>104335</v>
      </c>
      <c r="OD89" s="2">
        <v>1526840.6</v>
      </c>
      <c r="OE89" s="2">
        <v>451160</v>
      </c>
      <c r="OF89" s="2">
        <v>180204</v>
      </c>
      <c r="OG89" s="2">
        <v>646348</v>
      </c>
      <c r="OH89" s="2">
        <v>203447</v>
      </c>
      <c r="OI89" s="2">
        <v>223931.12</v>
      </c>
      <c r="OJ89" s="2">
        <v>213442</v>
      </c>
      <c r="OK89" s="2">
        <v>110549</v>
      </c>
      <c r="OL89" s="2">
        <v>112491.44</v>
      </c>
      <c r="OM89" s="2">
        <v>1869049</v>
      </c>
      <c r="ON89" s="2">
        <v>562386</v>
      </c>
      <c r="OO89" s="2">
        <v>693031</v>
      </c>
      <c r="OP89" s="2">
        <v>261070</v>
      </c>
      <c r="OQ89" s="2">
        <v>237210</v>
      </c>
      <c r="OR89" s="2">
        <v>123481</v>
      </c>
      <c r="OS89" s="2">
        <v>1216860</v>
      </c>
      <c r="OT89" s="2">
        <v>179738.49</v>
      </c>
      <c r="OU89" s="2">
        <v>158456</v>
      </c>
      <c r="OV89" s="2">
        <v>299262</v>
      </c>
      <c r="OW89" s="2">
        <v>223930</v>
      </c>
      <c r="OX89" s="2">
        <v>600073</v>
      </c>
      <c r="OY89" s="2">
        <v>153370</v>
      </c>
      <c r="OZ89" s="2">
        <v>150573</v>
      </c>
      <c r="PA89" s="2">
        <v>127213</v>
      </c>
      <c r="PB89" s="2">
        <v>1626663</v>
      </c>
      <c r="PC89" s="2">
        <v>141127</v>
      </c>
      <c r="PD89" s="2">
        <v>351484</v>
      </c>
      <c r="PE89" s="2">
        <v>44369</v>
      </c>
      <c r="PF89" s="2">
        <v>173990</v>
      </c>
      <c r="PG89" s="2">
        <v>395272</v>
      </c>
      <c r="PH89" s="2">
        <v>141885</v>
      </c>
      <c r="PI89" s="2">
        <v>121198.23</v>
      </c>
      <c r="PJ89" s="2">
        <v>239678</v>
      </c>
      <c r="PK89" s="2">
        <v>168554</v>
      </c>
      <c r="PL89" s="2">
        <v>197650</v>
      </c>
      <c r="PM89" s="2">
        <v>390461</v>
      </c>
      <c r="PN89" s="2">
        <v>109181</v>
      </c>
      <c r="PO89" s="2">
        <v>645626</v>
      </c>
      <c r="PP89" s="2">
        <v>113086</v>
      </c>
      <c r="PQ89" s="2">
        <v>77615</v>
      </c>
      <c r="PR89" s="2">
        <v>63632</v>
      </c>
      <c r="PS89" s="2">
        <v>48184</v>
      </c>
      <c r="PT89" s="2">
        <v>5201423</v>
      </c>
      <c r="PU89" s="2">
        <v>201301</v>
      </c>
      <c r="PV89" s="2">
        <v>163050</v>
      </c>
      <c r="PW89" s="2">
        <v>260762</v>
      </c>
      <c r="PX89" s="2">
        <v>1079948</v>
      </c>
      <c r="PY89" s="2">
        <v>388919</v>
      </c>
      <c r="PZ89" s="2">
        <v>318445</v>
      </c>
      <c r="QA89" s="2">
        <v>134072</v>
      </c>
      <c r="QB89" s="2">
        <v>465512</v>
      </c>
      <c r="QC89" s="2">
        <v>147253</v>
      </c>
      <c r="QD89" s="2">
        <v>424047</v>
      </c>
      <c r="QE89" s="2">
        <v>164242</v>
      </c>
      <c r="QF89" s="2">
        <v>237173</v>
      </c>
      <c r="QG89" s="2">
        <v>264829</v>
      </c>
      <c r="QH89" s="2">
        <v>232038</v>
      </c>
      <c r="QI89" s="2">
        <v>188472</v>
      </c>
      <c r="QJ89" s="2">
        <v>203917</v>
      </c>
      <c r="QK89" s="2">
        <v>230262</v>
      </c>
      <c r="QL89" s="2">
        <v>181693</v>
      </c>
      <c r="QM89" s="2">
        <v>550225</v>
      </c>
      <c r="QN89" s="2">
        <v>540938</v>
      </c>
      <c r="QO89" s="2">
        <v>137476</v>
      </c>
      <c r="QP89" s="2">
        <v>57338</v>
      </c>
      <c r="QQ89" s="2">
        <v>87572</v>
      </c>
      <c r="QR89" s="2">
        <v>63057</v>
      </c>
      <c r="QS89" s="2">
        <v>78240</v>
      </c>
      <c r="QT89" s="2">
        <v>2006751.56</v>
      </c>
      <c r="QU89" s="2">
        <v>146475</v>
      </c>
      <c r="QV89" s="2">
        <v>367803</v>
      </c>
      <c r="QW89" s="2">
        <v>166551</v>
      </c>
      <c r="QX89" s="2"/>
      <c r="QY89" s="2">
        <v>443544</v>
      </c>
      <c r="QZ89" s="2">
        <v>175138</v>
      </c>
      <c r="RA89" s="2">
        <v>368143</v>
      </c>
      <c r="RB89" s="2">
        <v>406732</v>
      </c>
      <c r="RC89" s="2">
        <v>133771</v>
      </c>
      <c r="RD89" s="2">
        <v>171686</v>
      </c>
      <c r="RE89" s="2">
        <v>141800</v>
      </c>
      <c r="RF89" s="2">
        <v>152768</v>
      </c>
      <c r="RG89" s="2">
        <v>3379762</v>
      </c>
      <c r="RH89" s="2">
        <v>427390</v>
      </c>
      <c r="RI89" s="2">
        <v>151323</v>
      </c>
      <c r="RJ89" s="2">
        <v>284309</v>
      </c>
      <c r="RK89" s="2">
        <v>176840</v>
      </c>
      <c r="RL89" s="2">
        <v>238617</v>
      </c>
      <c r="RM89" s="2">
        <v>317753</v>
      </c>
      <c r="RN89" s="2">
        <v>148574</v>
      </c>
      <c r="RO89" s="2">
        <v>227895</v>
      </c>
      <c r="RP89" s="2">
        <v>402327</v>
      </c>
      <c r="RQ89" s="2">
        <v>452048</v>
      </c>
      <c r="RR89" s="2">
        <v>115477</v>
      </c>
      <c r="RS89" s="2">
        <v>121818</v>
      </c>
      <c r="RT89" s="2">
        <v>201403</v>
      </c>
      <c r="RU89" s="2">
        <v>136835</v>
      </c>
      <c r="RV89" s="2">
        <v>148922</v>
      </c>
      <c r="RW89" s="2">
        <v>131565</v>
      </c>
      <c r="RX89" s="2">
        <v>71510</v>
      </c>
      <c r="RY89" s="2">
        <v>69332</v>
      </c>
      <c r="RZ89" s="2">
        <v>101052</v>
      </c>
      <c r="SA89" s="2">
        <v>1011771</v>
      </c>
      <c r="SB89" s="2">
        <v>226663</v>
      </c>
      <c r="SC89" s="2">
        <v>122926</v>
      </c>
      <c r="SD89" s="2">
        <v>113303</v>
      </c>
      <c r="SE89" s="2">
        <v>113362</v>
      </c>
      <c r="SF89" s="2">
        <v>207947</v>
      </c>
      <c r="SG89" s="2">
        <v>136111</v>
      </c>
      <c r="SH89" s="2">
        <v>283734</v>
      </c>
      <c r="SI89" s="2">
        <v>182149</v>
      </c>
      <c r="SJ89" s="2">
        <v>187782</v>
      </c>
      <c r="SK89" s="2">
        <v>334535</v>
      </c>
      <c r="SL89" s="2">
        <v>47413</v>
      </c>
      <c r="SM89" s="2">
        <v>781622</v>
      </c>
      <c r="SN89" s="2">
        <v>172550</v>
      </c>
      <c r="SO89" s="2">
        <v>208274</v>
      </c>
      <c r="SP89" s="2">
        <v>235328</v>
      </c>
      <c r="SQ89" s="2">
        <v>185627</v>
      </c>
      <c r="SR89" s="2">
        <v>132088</v>
      </c>
      <c r="SS89" s="2">
        <v>138299</v>
      </c>
      <c r="ST89" s="2">
        <v>91122</v>
      </c>
      <c r="SU89" s="2">
        <v>1479104</v>
      </c>
      <c r="SV89" s="2">
        <v>141276</v>
      </c>
      <c r="SW89" s="2">
        <v>260852</v>
      </c>
      <c r="SX89" s="2">
        <v>204683</v>
      </c>
      <c r="SY89" s="2">
        <v>111777</v>
      </c>
      <c r="SZ89" s="2">
        <v>147212</v>
      </c>
      <c r="TA89" s="2">
        <v>140364</v>
      </c>
      <c r="TB89" s="2">
        <v>352144</v>
      </c>
      <c r="TC89" s="2">
        <v>103197</v>
      </c>
      <c r="TD89" s="2">
        <v>134926</v>
      </c>
      <c r="TE89" s="2">
        <v>167866</v>
      </c>
      <c r="TF89" s="2">
        <v>264752</v>
      </c>
      <c r="TG89" s="2">
        <v>139857</v>
      </c>
      <c r="TH89" s="2">
        <v>113250</v>
      </c>
      <c r="TI89" s="2">
        <v>2945684</v>
      </c>
      <c r="TJ89" s="2">
        <v>142574</v>
      </c>
      <c r="TK89" s="2">
        <v>163849</v>
      </c>
      <c r="TL89" s="2">
        <v>354427</v>
      </c>
      <c r="TM89" s="2">
        <v>288437</v>
      </c>
      <c r="TN89" s="2">
        <v>233401</v>
      </c>
      <c r="TO89" s="2">
        <v>124663</v>
      </c>
      <c r="TP89" s="2">
        <v>769126</v>
      </c>
      <c r="TQ89" s="2">
        <v>270419</v>
      </c>
      <c r="TR89" s="2">
        <v>443219</v>
      </c>
      <c r="TS89" s="2">
        <v>310058</v>
      </c>
      <c r="TT89" s="2">
        <v>217208</v>
      </c>
      <c r="TU89" s="2">
        <v>108168</v>
      </c>
      <c r="TV89" s="2">
        <v>233662</v>
      </c>
      <c r="TW89" s="2">
        <v>167969</v>
      </c>
      <c r="TX89" s="2">
        <v>211092</v>
      </c>
      <c r="TY89" s="2">
        <v>770165</v>
      </c>
      <c r="TZ89" s="2">
        <v>179586</v>
      </c>
      <c r="UA89" s="2">
        <v>1224443.5</v>
      </c>
      <c r="UB89" s="2">
        <v>347069</v>
      </c>
      <c r="UC89" s="2">
        <v>98968</v>
      </c>
      <c r="UD89" s="2">
        <v>204913</v>
      </c>
      <c r="UE89" s="2">
        <v>1146781</v>
      </c>
      <c r="UF89" s="2">
        <v>104544</v>
      </c>
      <c r="UG89" s="2">
        <v>110782</v>
      </c>
      <c r="UH89" s="2">
        <v>198055</v>
      </c>
      <c r="UI89" s="2">
        <v>187299</v>
      </c>
      <c r="UJ89" s="2">
        <v>834829</v>
      </c>
      <c r="UK89" s="2">
        <v>250185</v>
      </c>
      <c r="UL89" s="2">
        <v>168541</v>
      </c>
      <c r="UM89" s="2">
        <v>313315.21000000002</v>
      </c>
      <c r="UN89" s="2">
        <v>181204</v>
      </c>
      <c r="UO89" s="2">
        <v>174979</v>
      </c>
      <c r="UP89" s="2">
        <v>3970916</v>
      </c>
      <c r="UQ89" s="2">
        <v>254766</v>
      </c>
      <c r="UR89" s="2">
        <v>328815</v>
      </c>
      <c r="US89" s="2">
        <v>895129.57</v>
      </c>
      <c r="UT89" s="2">
        <v>77671</v>
      </c>
      <c r="UU89" s="2">
        <v>179503.84</v>
      </c>
      <c r="UV89" s="2">
        <v>477601</v>
      </c>
      <c r="UW89" s="2">
        <v>170475</v>
      </c>
      <c r="UX89" s="2">
        <v>203243</v>
      </c>
      <c r="UY89" s="2">
        <v>155708</v>
      </c>
      <c r="UZ89" s="2">
        <v>87393</v>
      </c>
      <c r="VA89" s="2">
        <v>416271</v>
      </c>
      <c r="VB89" s="2">
        <v>255325</v>
      </c>
      <c r="VC89" s="2">
        <v>523077</v>
      </c>
      <c r="VD89" s="2">
        <v>173735</v>
      </c>
      <c r="VE89" s="2">
        <v>139163.5</v>
      </c>
      <c r="VF89" s="2">
        <v>190357</v>
      </c>
      <c r="VG89" s="2">
        <v>123582</v>
      </c>
      <c r="VH89" s="2">
        <v>625862</v>
      </c>
      <c r="VI89" s="2">
        <v>140328</v>
      </c>
      <c r="VJ89" s="2">
        <v>146407</v>
      </c>
      <c r="VK89" s="2">
        <v>73507</v>
      </c>
      <c r="VL89" s="2">
        <v>1648545</v>
      </c>
      <c r="VM89" s="2">
        <v>206760</v>
      </c>
      <c r="VN89" s="2">
        <v>142042</v>
      </c>
      <c r="VO89" s="2">
        <v>230013</v>
      </c>
      <c r="VP89" s="2">
        <v>407064</v>
      </c>
      <c r="VQ89" s="2">
        <v>270823</v>
      </c>
      <c r="VR89" s="2">
        <v>294691</v>
      </c>
      <c r="VS89" s="2">
        <v>206939</v>
      </c>
      <c r="VT89" s="2">
        <v>141497</v>
      </c>
      <c r="VU89" s="2">
        <v>688678</v>
      </c>
      <c r="VV89" s="2">
        <v>133279</v>
      </c>
      <c r="VW89" s="2">
        <v>259227.75</v>
      </c>
      <c r="VX89" s="2">
        <v>236345</v>
      </c>
      <c r="VY89" s="2">
        <v>106351</v>
      </c>
      <c r="VZ89" s="2">
        <v>134524</v>
      </c>
      <c r="WA89" s="2">
        <v>7352163</v>
      </c>
      <c r="WB89" s="2">
        <v>466747</v>
      </c>
      <c r="WC89" s="2">
        <v>372153</v>
      </c>
      <c r="WD89" s="2">
        <v>175776</v>
      </c>
      <c r="WE89" s="2">
        <v>201782</v>
      </c>
      <c r="WF89" s="2">
        <v>238365</v>
      </c>
      <c r="WG89" s="2">
        <v>413348</v>
      </c>
      <c r="WH89" s="2">
        <v>553926</v>
      </c>
      <c r="WI89" s="2">
        <v>291169</v>
      </c>
      <c r="WJ89" s="2">
        <v>271285</v>
      </c>
      <c r="WK89" s="2">
        <v>221374</v>
      </c>
      <c r="WL89" s="2">
        <v>646404</v>
      </c>
      <c r="WM89" s="2">
        <v>317684</v>
      </c>
      <c r="WN89" s="2">
        <v>410390</v>
      </c>
      <c r="WO89" s="2">
        <v>609436</v>
      </c>
      <c r="WP89" s="2">
        <v>275249</v>
      </c>
      <c r="WQ89" s="2">
        <v>307941</v>
      </c>
      <c r="WR89" s="2">
        <v>361465</v>
      </c>
      <c r="WS89" s="2">
        <v>198081</v>
      </c>
      <c r="WT89" s="2">
        <v>569535</v>
      </c>
      <c r="WU89" s="2">
        <v>1270818</v>
      </c>
      <c r="WV89" s="2">
        <v>311292</v>
      </c>
      <c r="WW89" s="2">
        <v>187887</v>
      </c>
      <c r="WX89" s="2">
        <v>168728</v>
      </c>
      <c r="WY89" s="2">
        <v>223802</v>
      </c>
      <c r="WZ89" s="2">
        <v>168992</v>
      </c>
      <c r="XA89" s="2">
        <v>195229</v>
      </c>
      <c r="XB89" s="2">
        <v>193574</v>
      </c>
      <c r="XC89" s="2">
        <v>817627.4</v>
      </c>
      <c r="XD89" s="2">
        <v>165590</v>
      </c>
      <c r="XE89" s="2">
        <v>102037</v>
      </c>
      <c r="XF89" s="2">
        <v>98808</v>
      </c>
      <c r="XG89" s="2">
        <v>122686</v>
      </c>
      <c r="XH89" s="2">
        <v>3126988</v>
      </c>
      <c r="XI89" s="2">
        <v>315152</v>
      </c>
      <c r="XJ89" s="2">
        <v>339226</v>
      </c>
      <c r="XK89" s="2">
        <v>1198176</v>
      </c>
      <c r="XL89" s="2">
        <v>239556</v>
      </c>
      <c r="XM89" s="2">
        <v>313767</v>
      </c>
      <c r="XN89" s="2">
        <v>475423</v>
      </c>
      <c r="XO89" s="2">
        <v>317908</v>
      </c>
      <c r="XP89" s="2">
        <v>288474</v>
      </c>
      <c r="XQ89" s="2">
        <v>582942</v>
      </c>
      <c r="XR89" s="2">
        <v>336634</v>
      </c>
      <c r="XS89" s="2">
        <v>215078</v>
      </c>
      <c r="XT89" s="2">
        <v>162013</v>
      </c>
      <c r="XU89" s="2">
        <v>202764</v>
      </c>
      <c r="XV89" s="2">
        <v>223118</v>
      </c>
      <c r="XW89" s="2">
        <v>220485</v>
      </c>
      <c r="XX89" s="2">
        <v>141094</v>
      </c>
      <c r="XY89" s="2">
        <v>170807</v>
      </c>
      <c r="XZ89" s="2">
        <v>213432</v>
      </c>
      <c r="YA89" s="2">
        <v>172048</v>
      </c>
      <c r="YB89" s="2">
        <v>187314</v>
      </c>
      <c r="YC89" s="2">
        <v>198616</v>
      </c>
      <c r="YD89" s="2">
        <v>146751</v>
      </c>
      <c r="YE89" s="2">
        <v>2902113</v>
      </c>
      <c r="YF89" s="2">
        <v>225040</v>
      </c>
      <c r="YG89" s="2">
        <v>231796</v>
      </c>
      <c r="YH89" s="2">
        <v>160662</v>
      </c>
      <c r="YI89" s="2">
        <v>770771</v>
      </c>
      <c r="YJ89" s="2">
        <v>298313</v>
      </c>
      <c r="YK89" s="2">
        <v>400599</v>
      </c>
      <c r="YL89" s="2">
        <v>207376</v>
      </c>
      <c r="YM89" s="2">
        <v>748912</v>
      </c>
      <c r="YN89" s="2">
        <v>587265</v>
      </c>
      <c r="YO89" s="2">
        <v>395167</v>
      </c>
      <c r="YP89" s="2">
        <v>193372</v>
      </c>
      <c r="YQ89" s="2">
        <v>181355</v>
      </c>
      <c r="YR89" s="2">
        <v>184352</v>
      </c>
      <c r="YS89" s="2">
        <v>154270</v>
      </c>
      <c r="YT89" s="2">
        <v>127597</v>
      </c>
      <c r="YU89" s="2">
        <v>126532</v>
      </c>
      <c r="YV89" s="2">
        <v>881634</v>
      </c>
      <c r="YW89" s="2">
        <v>139315</v>
      </c>
      <c r="YX89" s="2">
        <v>123890</v>
      </c>
      <c r="YY89" s="2">
        <v>115028</v>
      </c>
      <c r="YZ89" s="2">
        <v>126997</v>
      </c>
      <c r="ZA89" s="2">
        <v>28892</v>
      </c>
      <c r="ZB89" s="2">
        <v>122263</v>
      </c>
      <c r="ZC89" s="2">
        <v>1361068</v>
      </c>
      <c r="ZD89" s="2">
        <v>110332.2</v>
      </c>
      <c r="ZE89" s="2">
        <v>231078</v>
      </c>
      <c r="ZF89" s="2">
        <v>157703</v>
      </c>
      <c r="ZG89" s="2">
        <v>148123</v>
      </c>
      <c r="ZH89" s="2">
        <v>90187</v>
      </c>
      <c r="ZI89" s="2">
        <v>100165</v>
      </c>
      <c r="ZJ89" s="2">
        <v>74788</v>
      </c>
      <c r="ZK89" s="2">
        <v>455460</v>
      </c>
      <c r="ZL89" s="2">
        <v>3120671</v>
      </c>
      <c r="ZM89" s="2">
        <v>99293</v>
      </c>
      <c r="ZN89" s="2">
        <v>225756</v>
      </c>
      <c r="ZO89" s="2">
        <v>682573</v>
      </c>
      <c r="ZP89" s="2">
        <v>344180</v>
      </c>
      <c r="ZQ89" s="2">
        <v>181359</v>
      </c>
      <c r="ZR89" s="2">
        <v>226983</v>
      </c>
      <c r="ZS89" s="2">
        <v>295747</v>
      </c>
      <c r="ZT89" s="2">
        <v>302207</v>
      </c>
      <c r="ZU89" s="2">
        <v>440828</v>
      </c>
      <c r="ZV89" s="2">
        <v>114879</v>
      </c>
      <c r="ZW89" s="2">
        <v>141295</v>
      </c>
      <c r="ZX89" s="2">
        <v>113192</v>
      </c>
      <c r="ZY89" s="2">
        <v>146546</v>
      </c>
      <c r="ZZ89" s="2">
        <v>234034.02</v>
      </c>
      <c r="AAA89" s="2">
        <v>207863</v>
      </c>
      <c r="AAB89" s="2">
        <v>146315</v>
      </c>
      <c r="AAC89" s="2">
        <v>125955</v>
      </c>
      <c r="AAD89" s="2">
        <v>132703</v>
      </c>
      <c r="AAE89" s="2">
        <v>144704</v>
      </c>
      <c r="AAF89" s="2">
        <v>132793</v>
      </c>
      <c r="AAG89" s="2">
        <v>72423</v>
      </c>
      <c r="AAH89" s="2">
        <v>1180440</v>
      </c>
      <c r="AAI89" s="2">
        <v>116681</v>
      </c>
      <c r="AAJ89" s="2">
        <v>196996</v>
      </c>
      <c r="AAK89" s="2">
        <v>189041</v>
      </c>
      <c r="AAL89" s="2">
        <v>145551</v>
      </c>
      <c r="AAM89" s="2">
        <v>248477</v>
      </c>
      <c r="AAN89" s="2">
        <v>130379</v>
      </c>
      <c r="AAO89" s="2">
        <v>3642679</v>
      </c>
      <c r="AAP89" s="2">
        <v>251506</v>
      </c>
      <c r="AAQ89" s="2">
        <v>185150</v>
      </c>
      <c r="AAR89" s="2">
        <v>419724</v>
      </c>
      <c r="AAS89" s="2">
        <v>256270</v>
      </c>
      <c r="AAT89" s="2">
        <v>184250</v>
      </c>
      <c r="AAU89" s="2">
        <v>289463</v>
      </c>
      <c r="AAV89" s="2">
        <v>290321</v>
      </c>
      <c r="AAW89" s="2">
        <v>530534</v>
      </c>
      <c r="AAX89" s="2">
        <v>185451</v>
      </c>
      <c r="AAY89" s="2">
        <v>338955</v>
      </c>
      <c r="AAZ89" s="2">
        <v>793948</v>
      </c>
      <c r="ABA89" s="2">
        <v>600530</v>
      </c>
      <c r="ABB89" s="2">
        <v>130869</v>
      </c>
      <c r="ABC89" s="2">
        <v>182251</v>
      </c>
      <c r="ABD89" s="2">
        <v>153339</v>
      </c>
      <c r="ABE89" s="2">
        <v>148905</v>
      </c>
      <c r="ABF89" s="2">
        <v>219871</v>
      </c>
      <c r="ABG89" s="2">
        <v>151723</v>
      </c>
      <c r="ABH89" s="2">
        <v>1650921</v>
      </c>
      <c r="ABI89" s="2">
        <v>1062775</v>
      </c>
      <c r="ABJ89" s="2">
        <v>130431</v>
      </c>
      <c r="ABK89" s="2">
        <v>97201</v>
      </c>
      <c r="ABL89" s="2">
        <v>92201</v>
      </c>
      <c r="ABM89" s="2">
        <v>105205</v>
      </c>
      <c r="ABN89" s="2">
        <v>95818</v>
      </c>
      <c r="ABO89" s="2">
        <v>1703089</v>
      </c>
      <c r="ABP89" s="2">
        <v>143429</v>
      </c>
      <c r="ABQ89" s="2">
        <v>140555</v>
      </c>
      <c r="ABR89" s="2">
        <v>276386</v>
      </c>
      <c r="ABS89" s="2">
        <v>263787</v>
      </c>
      <c r="ABT89" s="2">
        <v>186816</v>
      </c>
      <c r="ABU89" s="2">
        <v>167434</v>
      </c>
      <c r="ABV89" s="2">
        <v>159772</v>
      </c>
      <c r="ABW89" s="2">
        <v>34185</v>
      </c>
      <c r="ABX89" s="2">
        <v>1828036</v>
      </c>
      <c r="ABY89" s="2">
        <v>65757</v>
      </c>
      <c r="ABZ89" s="2">
        <v>140820</v>
      </c>
      <c r="ACA89" s="2">
        <v>69735</v>
      </c>
      <c r="ACB89" s="2">
        <v>119440</v>
      </c>
      <c r="ACC89" s="2">
        <v>369332.1</v>
      </c>
      <c r="ACD89" s="2">
        <v>96158</v>
      </c>
      <c r="ACE89" s="2">
        <v>170746</v>
      </c>
      <c r="ACF89" s="2">
        <v>97924</v>
      </c>
      <c r="ACG89" s="2">
        <v>165118</v>
      </c>
      <c r="ACH89" s="2">
        <v>62326</v>
      </c>
      <c r="ACI89" s="2">
        <v>3068518.5</v>
      </c>
      <c r="ACJ89" s="2">
        <v>89478</v>
      </c>
      <c r="ACK89" s="2">
        <v>144470</v>
      </c>
      <c r="ACL89" s="2">
        <v>293582</v>
      </c>
      <c r="ACM89" s="2">
        <v>103556</v>
      </c>
      <c r="ACN89" s="2">
        <v>146308</v>
      </c>
      <c r="ACO89" s="2">
        <v>363532</v>
      </c>
      <c r="ACP89" s="2">
        <v>857462</v>
      </c>
      <c r="ACQ89" s="2">
        <v>839256</v>
      </c>
      <c r="ACR89" s="2">
        <v>156121</v>
      </c>
      <c r="ACS89" s="2">
        <v>262953</v>
      </c>
      <c r="ACT89" s="2">
        <v>238931</v>
      </c>
      <c r="ACU89" s="2">
        <v>255506</v>
      </c>
      <c r="ACV89" s="2">
        <v>547893</v>
      </c>
      <c r="ACW89" s="2">
        <v>170748</v>
      </c>
      <c r="ACX89" s="2">
        <v>207674</v>
      </c>
      <c r="ACY89" s="2">
        <v>115086</v>
      </c>
      <c r="ACZ89" s="2">
        <v>133210</v>
      </c>
      <c r="ADA89" s="2">
        <v>48849</v>
      </c>
      <c r="ADB89" s="2">
        <v>82244</v>
      </c>
      <c r="ADC89" s="2">
        <v>139272</v>
      </c>
      <c r="ADD89" s="2">
        <v>81056</v>
      </c>
      <c r="ADE89" s="2">
        <v>99133</v>
      </c>
      <c r="ADF89" s="2">
        <v>582550</v>
      </c>
      <c r="ADG89" s="2">
        <v>353567</v>
      </c>
      <c r="ADH89" s="2">
        <v>64550</v>
      </c>
      <c r="ADI89" s="2">
        <v>70696</v>
      </c>
      <c r="ADJ89" s="2">
        <v>101175</v>
      </c>
      <c r="ADK89" s="2">
        <v>39096</v>
      </c>
      <c r="ADL89" s="2">
        <v>71872</v>
      </c>
      <c r="ADM89" s="2">
        <v>51918.6</v>
      </c>
      <c r="ADN89" s="2">
        <v>123409</v>
      </c>
      <c r="ADO89" s="2">
        <v>3234635</v>
      </c>
      <c r="ADP89" s="2">
        <v>439779</v>
      </c>
      <c r="ADQ89" s="2">
        <v>428616</v>
      </c>
      <c r="ADR89" s="2">
        <v>282565</v>
      </c>
      <c r="ADS89" s="2">
        <v>840893</v>
      </c>
      <c r="ADT89" s="2">
        <v>72724</v>
      </c>
      <c r="ADU89" s="2">
        <v>77855</v>
      </c>
      <c r="ADV89" s="2">
        <v>122794</v>
      </c>
      <c r="ADW89" s="2">
        <v>80126.36</v>
      </c>
      <c r="ADX89" s="2">
        <v>22672</v>
      </c>
      <c r="ADY89" s="2">
        <v>2722855</v>
      </c>
      <c r="ADZ89" s="2">
        <v>709976</v>
      </c>
      <c r="AEA89" s="2">
        <v>503347</v>
      </c>
      <c r="AEB89" s="2">
        <v>137637</v>
      </c>
      <c r="AEC89" s="2">
        <v>246006</v>
      </c>
      <c r="AED89" s="2">
        <v>359976.3</v>
      </c>
      <c r="AEE89" s="2">
        <v>162790</v>
      </c>
      <c r="AEF89" s="2">
        <v>204116</v>
      </c>
      <c r="AEG89" s="2">
        <v>139798</v>
      </c>
      <c r="AEH89" s="2">
        <v>153034</v>
      </c>
      <c r="AEI89" s="2">
        <v>168384</v>
      </c>
      <c r="AEJ89" s="2">
        <v>371661</v>
      </c>
      <c r="AEK89" s="2">
        <v>132407</v>
      </c>
      <c r="AEL89" s="2">
        <v>206094</v>
      </c>
      <c r="AEM89" s="2">
        <v>254405</v>
      </c>
      <c r="AEN89" s="2">
        <v>220773</v>
      </c>
      <c r="AEO89" s="2">
        <v>189225</v>
      </c>
      <c r="AEP89" s="2">
        <v>407827.72</v>
      </c>
      <c r="AEQ89" s="2">
        <v>205828</v>
      </c>
      <c r="AER89" s="2">
        <v>201221</v>
      </c>
      <c r="AES89" s="2">
        <v>2577704</v>
      </c>
      <c r="AET89" s="2">
        <v>302445</v>
      </c>
      <c r="AEU89" s="2">
        <v>342308</v>
      </c>
      <c r="AEV89" s="2">
        <v>188048.69</v>
      </c>
      <c r="AEW89" s="2">
        <v>206398</v>
      </c>
      <c r="AEX89" s="2">
        <v>540602</v>
      </c>
      <c r="AEY89" s="2">
        <v>165037</v>
      </c>
      <c r="AEZ89" s="2">
        <v>173354</v>
      </c>
      <c r="AFA89" s="2">
        <v>207445</v>
      </c>
      <c r="AFB89" s="2">
        <v>167182</v>
      </c>
      <c r="AFC89" s="2">
        <v>757644</v>
      </c>
      <c r="AFD89" s="2"/>
      <c r="AFE89" s="2">
        <v>105980</v>
      </c>
      <c r="AFF89" s="2">
        <v>110342</v>
      </c>
      <c r="AFG89" s="2">
        <v>244470</v>
      </c>
      <c r="AFH89" s="2">
        <v>316293</v>
      </c>
      <c r="AFI89" s="2">
        <v>103110</v>
      </c>
      <c r="AFJ89" s="2">
        <v>115213</v>
      </c>
      <c r="AFK89" s="2">
        <v>60797</v>
      </c>
      <c r="AFL89" s="2">
        <v>136670.5</v>
      </c>
      <c r="AFM89" s="2">
        <v>151879</v>
      </c>
      <c r="AFN89" s="2">
        <v>124466</v>
      </c>
      <c r="AFO89" s="2">
        <v>89269</v>
      </c>
      <c r="AFP89" s="2">
        <v>1027919</v>
      </c>
      <c r="AFQ89" s="2">
        <v>220396</v>
      </c>
      <c r="AFR89" s="2">
        <v>83792</v>
      </c>
      <c r="AFS89" s="2">
        <v>167019</v>
      </c>
      <c r="AFT89" s="2">
        <v>153308</v>
      </c>
      <c r="AFU89" s="2">
        <v>122272</v>
      </c>
      <c r="AFV89" s="2">
        <v>66008</v>
      </c>
      <c r="AFW89" s="2">
        <v>157602</v>
      </c>
      <c r="AFX89" s="2">
        <v>137751</v>
      </c>
      <c r="AFY89" s="2">
        <v>90719</v>
      </c>
      <c r="AFZ89" s="2">
        <v>149316</v>
      </c>
      <c r="AGA89" s="2">
        <v>113180</v>
      </c>
      <c r="AGB89" s="2">
        <v>1794988</v>
      </c>
      <c r="AGC89" s="2">
        <v>141296.4</v>
      </c>
      <c r="AGD89" s="2">
        <v>161536</v>
      </c>
      <c r="AGE89" s="2">
        <v>182703</v>
      </c>
      <c r="AGF89" s="2">
        <v>286450</v>
      </c>
      <c r="AGG89" s="2">
        <v>177652</v>
      </c>
      <c r="AGH89" s="2">
        <v>111883</v>
      </c>
      <c r="AGI89" s="2">
        <v>163769</v>
      </c>
      <c r="AGJ89" s="2">
        <v>129282</v>
      </c>
      <c r="AGK89" s="2">
        <v>170176</v>
      </c>
      <c r="AGL89" s="2">
        <v>140881</v>
      </c>
      <c r="AGM89" s="2">
        <v>1503506</v>
      </c>
      <c r="AGN89" s="2">
        <v>282526</v>
      </c>
      <c r="AGO89" s="2">
        <v>152393</v>
      </c>
      <c r="AGP89" s="2">
        <v>112426</v>
      </c>
      <c r="AGQ89" s="2">
        <v>225060</v>
      </c>
      <c r="AGR89" s="2">
        <v>155541</v>
      </c>
      <c r="AGS89" s="2">
        <v>106759</v>
      </c>
      <c r="AGT89" s="2">
        <v>102368</v>
      </c>
      <c r="AGU89" s="2">
        <v>3090119</v>
      </c>
      <c r="AGV89" s="2">
        <v>1987844</v>
      </c>
      <c r="AGW89" s="2">
        <v>211273</v>
      </c>
      <c r="AGX89" s="2">
        <v>272918</v>
      </c>
      <c r="AGY89" s="2">
        <v>305647</v>
      </c>
      <c r="AGZ89" s="2">
        <v>337392</v>
      </c>
      <c r="AHA89" s="2">
        <v>179098</v>
      </c>
      <c r="AHB89" s="2">
        <v>307895</v>
      </c>
      <c r="AHC89" s="2">
        <v>186808</v>
      </c>
      <c r="AHD89" s="2">
        <v>111852</v>
      </c>
      <c r="AHE89" s="2">
        <v>204310</v>
      </c>
      <c r="AHF89" s="2">
        <v>80928</v>
      </c>
      <c r="AHG89" s="2">
        <v>140488</v>
      </c>
      <c r="AHH89" s="2">
        <v>184092</v>
      </c>
      <c r="AHI89" s="2">
        <v>123511</v>
      </c>
      <c r="AHJ89" s="2">
        <v>131997</v>
      </c>
      <c r="AHK89" s="2">
        <v>104570</v>
      </c>
      <c r="AHL89" s="2">
        <v>697495</v>
      </c>
      <c r="AHM89" s="2">
        <v>67526</v>
      </c>
      <c r="AHN89" s="2">
        <v>150989</v>
      </c>
      <c r="AHO89" s="2">
        <v>162743</v>
      </c>
      <c r="AHP89" s="2">
        <v>282677</v>
      </c>
      <c r="AHQ89" s="2">
        <v>91116</v>
      </c>
      <c r="AHR89" s="2">
        <v>118859</v>
      </c>
      <c r="AHS89" s="2"/>
      <c r="AHT89" s="2">
        <f t="shared" si="31"/>
        <v>343516172.35000008</v>
      </c>
    </row>
    <row r="90" spans="1:904">
      <c r="A90" s="34" t="s">
        <v>2002</v>
      </c>
      <c r="B90" s="34" t="s">
        <v>2074</v>
      </c>
      <c r="C90" s="1" t="s">
        <v>2075</v>
      </c>
      <c r="D90" s="2">
        <v>110000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>
        <v>20000</v>
      </c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>
        <v>54193</v>
      </c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>
        <v>20000</v>
      </c>
      <c r="DD90" s="2"/>
      <c r="DE90" s="2"/>
      <c r="DF90" s="2"/>
      <c r="DG90" s="2"/>
      <c r="DH90" s="2"/>
      <c r="DI90" s="2"/>
      <c r="DJ90" s="2"/>
      <c r="DK90" s="2">
        <v>96000</v>
      </c>
      <c r="DL90" s="2"/>
      <c r="DM90" s="2"/>
      <c r="DN90" s="2"/>
      <c r="DO90" s="2"/>
      <c r="DP90" s="2"/>
      <c r="DQ90" s="2">
        <v>22800</v>
      </c>
      <c r="DR90" s="2"/>
      <c r="DS90" s="2"/>
      <c r="DT90" s="2">
        <v>20000</v>
      </c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>
        <v>20000</v>
      </c>
      <c r="EG90" s="2"/>
      <c r="EH90" s="2"/>
      <c r="EI90" s="2"/>
      <c r="EJ90" s="2"/>
      <c r="EK90" s="2"/>
      <c r="EL90" s="2"/>
      <c r="EM90" s="2"/>
      <c r="EN90" s="2">
        <v>20000</v>
      </c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>
        <v>444978.48</v>
      </c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>
        <v>17500</v>
      </c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>
        <v>169500</v>
      </c>
      <c r="HD90" s="2"/>
      <c r="HE90" s="2"/>
      <c r="HF90" s="2"/>
      <c r="HG90" s="2"/>
      <c r="HH90" s="2"/>
      <c r="HI90" s="2"/>
      <c r="HJ90" s="2"/>
      <c r="HK90" s="2">
        <v>34000</v>
      </c>
      <c r="HL90" s="2"/>
      <c r="HM90" s="2"/>
      <c r="HN90" s="2"/>
      <c r="HO90" s="2"/>
      <c r="HP90" s="2">
        <v>30000</v>
      </c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>
        <v>19000</v>
      </c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>
        <v>42600</v>
      </c>
      <c r="JC90" s="2"/>
      <c r="JD90" s="2"/>
      <c r="JE90" s="2"/>
      <c r="JF90" s="2"/>
      <c r="JG90" s="2"/>
      <c r="JH90" s="2"/>
      <c r="JI90" s="2"/>
      <c r="JJ90" s="2"/>
      <c r="JK90" s="2">
        <v>44750</v>
      </c>
      <c r="JL90" s="2"/>
      <c r="JM90" s="2"/>
      <c r="JN90" s="2"/>
      <c r="JO90" s="2"/>
      <c r="JP90" s="2"/>
      <c r="JQ90" s="2"/>
      <c r="JR90" s="2"/>
      <c r="JS90" s="2">
        <v>20000</v>
      </c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>
        <v>24000</v>
      </c>
      <c r="KX90" s="2"/>
      <c r="KY90" s="2">
        <v>36000</v>
      </c>
      <c r="KZ90" s="2"/>
      <c r="LA90" s="2"/>
      <c r="LB90" s="2"/>
      <c r="LC90" s="2"/>
      <c r="LD90" s="2"/>
      <c r="LE90" s="2"/>
      <c r="LF90" s="2"/>
      <c r="LG90" s="2"/>
      <c r="LH90" s="2"/>
      <c r="LI90" s="2">
        <v>30000</v>
      </c>
      <c r="LJ90" s="2">
        <v>20000</v>
      </c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>
        <v>644500</v>
      </c>
      <c r="LV90" s="2"/>
      <c r="LW90" s="2">
        <v>63600</v>
      </c>
      <c r="LX90" s="2"/>
      <c r="LY90" s="2"/>
      <c r="LZ90" s="2"/>
      <c r="MA90" s="2"/>
      <c r="MB90" s="2"/>
      <c r="MC90" s="2"/>
      <c r="MD90" s="2"/>
      <c r="ME90" s="2"/>
      <c r="MF90" s="2"/>
      <c r="MG90" s="2">
        <v>74534</v>
      </c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>
        <v>70000</v>
      </c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>
        <v>30000</v>
      </c>
      <c r="NX90" s="2"/>
      <c r="NY90" s="2"/>
      <c r="NZ90" s="2"/>
      <c r="OA90" s="2"/>
      <c r="OB90" s="2"/>
      <c r="OC90" s="2"/>
      <c r="OD90" s="2">
        <v>30000</v>
      </c>
      <c r="OE90" s="2"/>
      <c r="OF90" s="2"/>
      <c r="OG90" s="2"/>
      <c r="OH90" s="2"/>
      <c r="OI90" s="2"/>
      <c r="OJ90" s="2"/>
      <c r="OK90" s="2"/>
      <c r="OL90" s="2"/>
      <c r="OM90" s="2">
        <v>7658.55</v>
      </c>
      <c r="ON90" s="2"/>
      <c r="OO90" s="2"/>
      <c r="OP90" s="2"/>
      <c r="OQ90" s="2"/>
      <c r="OR90" s="2"/>
      <c r="OS90" s="2">
        <v>120000</v>
      </c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>
        <v>212200</v>
      </c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>
        <v>74500</v>
      </c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>
        <v>30000</v>
      </c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>
        <v>30000</v>
      </c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>
        <v>51000</v>
      </c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>
        <v>36000</v>
      </c>
      <c r="VL90" s="2">
        <v>60000</v>
      </c>
      <c r="VM90" s="2"/>
      <c r="VN90" s="2"/>
      <c r="VO90" s="2"/>
      <c r="VP90" s="2">
        <v>12000</v>
      </c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>
        <v>179957.63</v>
      </c>
      <c r="WB90" s="2"/>
      <c r="WC90" s="2"/>
      <c r="WD90" s="2"/>
      <c r="WE90" s="2"/>
      <c r="WF90" s="2"/>
      <c r="WG90" s="2"/>
      <c r="WH90" s="2">
        <v>20000</v>
      </c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>
        <v>17000</v>
      </c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>
        <v>50362.38</v>
      </c>
      <c r="YF90" s="2"/>
      <c r="YG90" s="2"/>
      <c r="YH90" s="2"/>
      <c r="YI90" s="2">
        <v>12000</v>
      </c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>
        <v>30000</v>
      </c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>
        <v>29400</v>
      </c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>
        <v>19500</v>
      </c>
      <c r="ABP90" s="2"/>
      <c r="ABQ90" s="2"/>
      <c r="ABR90" s="2">
        <v>20000</v>
      </c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>
        <v>116000</v>
      </c>
      <c r="ACJ90" s="2"/>
      <c r="ACK90" s="2"/>
      <c r="ACL90" s="2"/>
      <c r="ACM90" s="2"/>
      <c r="ACN90" s="2"/>
      <c r="ACO90" s="2"/>
      <c r="ACP90" s="2">
        <v>16000</v>
      </c>
      <c r="ACQ90" s="2">
        <v>30000</v>
      </c>
      <c r="ACR90" s="2"/>
      <c r="ACS90" s="2"/>
      <c r="ACT90" s="2"/>
      <c r="ACU90" s="2"/>
      <c r="ACV90" s="2">
        <v>45500</v>
      </c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>
        <v>50000</v>
      </c>
      <c r="ADH90" s="2"/>
      <c r="ADI90" s="2"/>
      <c r="ADJ90" s="2"/>
      <c r="ADK90" s="2"/>
      <c r="ADL90" s="2"/>
      <c r="ADM90" s="2"/>
      <c r="ADN90" s="2"/>
      <c r="ADO90" s="2">
        <v>88000</v>
      </c>
      <c r="ADP90" s="2"/>
      <c r="ADQ90" s="2"/>
      <c r="ADR90" s="2"/>
      <c r="ADS90" s="2"/>
      <c r="ADT90" s="2"/>
      <c r="ADU90" s="2"/>
      <c r="ADV90" s="2"/>
      <c r="ADW90" s="2"/>
      <c r="ADX90" s="2"/>
      <c r="ADY90" s="2">
        <v>92000</v>
      </c>
      <c r="ADZ90" s="2">
        <v>30000</v>
      </c>
      <c r="AEA90" s="2"/>
      <c r="AEB90" s="2"/>
      <c r="AEC90" s="2"/>
      <c r="AED90" s="2"/>
      <c r="AEE90" s="2"/>
      <c r="AEF90" s="2"/>
      <c r="AEG90" s="2"/>
      <c r="AEH90" s="2"/>
      <c r="AEI90" s="2">
        <v>33600</v>
      </c>
      <c r="AEJ90" s="2"/>
      <c r="AEK90" s="2"/>
      <c r="AEL90" s="2"/>
      <c r="AEM90" s="2"/>
      <c r="AEN90" s="2"/>
      <c r="AEO90" s="2"/>
      <c r="AEP90" s="2"/>
      <c r="AEQ90" s="2"/>
      <c r="AER90" s="2"/>
      <c r="AES90" s="2">
        <v>95000</v>
      </c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>
        <v>24000</v>
      </c>
      <c r="AFI90" s="2"/>
      <c r="AFJ90" s="2"/>
      <c r="AFK90" s="2"/>
      <c r="AFL90" s="2"/>
      <c r="AFM90" s="2"/>
      <c r="AFN90" s="2"/>
      <c r="AFO90" s="2"/>
      <c r="AFP90" s="2">
        <v>60000</v>
      </c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>
        <v>17500</v>
      </c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>
        <v>90000</v>
      </c>
      <c r="AGN90" s="2"/>
      <c r="AGO90" s="2"/>
      <c r="AGP90" s="2"/>
      <c r="AGQ90" s="2"/>
      <c r="AGR90" s="2"/>
      <c r="AGS90" s="2"/>
      <c r="AGT90" s="2"/>
      <c r="AGU90" s="2">
        <v>103032</v>
      </c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>
        <v>20000</v>
      </c>
      <c r="AHK90" s="2"/>
      <c r="AHL90" s="2"/>
      <c r="AHM90" s="2"/>
      <c r="AHN90" s="2"/>
      <c r="AHO90" s="2"/>
      <c r="AHP90" s="2"/>
      <c r="AHQ90" s="2"/>
      <c r="AHR90" s="2"/>
      <c r="AHS90" s="2"/>
      <c r="AHT90" s="2">
        <f t="shared" si="31"/>
        <v>4150166.0399999996</v>
      </c>
    </row>
    <row r="91" spans="1:904">
      <c r="A91" s="34" t="s">
        <v>2002</v>
      </c>
      <c r="B91" s="34" t="s">
        <v>2076</v>
      </c>
      <c r="C91" s="1" t="s">
        <v>2077</v>
      </c>
      <c r="D91" s="2">
        <v>808209.92000000004</v>
      </c>
      <c r="E91" s="2">
        <v>93609.600000000006</v>
      </c>
      <c r="F91" s="2">
        <v>78018</v>
      </c>
      <c r="G91" s="2">
        <v>43778.68</v>
      </c>
      <c r="H91" s="2">
        <v>131723</v>
      </c>
      <c r="I91" s="2">
        <v>37774.800000000003</v>
      </c>
      <c r="J91" s="2">
        <v>98211.199999999997</v>
      </c>
      <c r="K91" s="2">
        <v>80092.42</v>
      </c>
      <c r="L91" s="2">
        <v>74427</v>
      </c>
      <c r="M91" s="2">
        <v>92216</v>
      </c>
      <c r="N91" s="2">
        <v>64654.8</v>
      </c>
      <c r="O91" s="2">
        <v>51384.4</v>
      </c>
      <c r="P91" s="2">
        <v>66801</v>
      </c>
      <c r="Q91" s="2">
        <v>109187.44</v>
      </c>
      <c r="R91" s="2">
        <v>69292.600000000006</v>
      </c>
      <c r="S91" s="2">
        <v>76017.289999999994</v>
      </c>
      <c r="T91" s="2">
        <v>3010</v>
      </c>
      <c r="U91" s="2">
        <v>10356</v>
      </c>
      <c r="V91" s="2">
        <v>493744.78</v>
      </c>
      <c r="W91" s="2">
        <v>254094.49</v>
      </c>
      <c r="X91" s="2">
        <v>52856.4</v>
      </c>
      <c r="Y91" s="2"/>
      <c r="Z91" s="2">
        <v>35384.800000000003</v>
      </c>
      <c r="AA91" s="2">
        <v>49985.599999999999</v>
      </c>
      <c r="AB91" s="2">
        <v>32997.199999999997</v>
      </c>
      <c r="AC91" s="2">
        <v>82970.960000000006</v>
      </c>
      <c r="AD91" s="2">
        <v>72721.8</v>
      </c>
      <c r="AE91" s="2">
        <v>51070.400000000001</v>
      </c>
      <c r="AF91" s="2">
        <v>84999.2</v>
      </c>
      <c r="AG91" s="2">
        <v>50962.2</v>
      </c>
      <c r="AH91" s="2">
        <v>11146.8</v>
      </c>
      <c r="AI91" s="2"/>
      <c r="AJ91" s="2"/>
      <c r="AK91" s="2">
        <v>51351.35</v>
      </c>
      <c r="AL91" s="2"/>
      <c r="AM91" s="2">
        <v>46343.8</v>
      </c>
      <c r="AN91" s="2">
        <v>32563.200000000001</v>
      </c>
      <c r="AO91" s="2">
        <v>29455.8</v>
      </c>
      <c r="AP91" s="2">
        <v>30235.200000000001</v>
      </c>
      <c r="AQ91" s="2">
        <v>29025.599999999999</v>
      </c>
      <c r="AR91" s="2">
        <v>35419.660000000003</v>
      </c>
      <c r="AS91" s="2">
        <v>18771.599999999999</v>
      </c>
      <c r="AT91" s="2">
        <v>348860.13</v>
      </c>
      <c r="AU91" s="2">
        <v>44234.400000000001</v>
      </c>
      <c r="AV91" s="2">
        <v>33084</v>
      </c>
      <c r="AW91" s="2">
        <v>50673.62</v>
      </c>
      <c r="AX91" s="2">
        <v>59333.4</v>
      </c>
      <c r="AY91" s="2">
        <v>49414.38</v>
      </c>
      <c r="AZ91" s="2">
        <v>27448</v>
      </c>
      <c r="BA91" s="2">
        <v>38799.68</v>
      </c>
      <c r="BB91" s="2">
        <v>33187.79</v>
      </c>
      <c r="BC91" s="2">
        <v>26409.4</v>
      </c>
      <c r="BD91" s="2">
        <v>14998.8</v>
      </c>
      <c r="BE91" s="2">
        <v>23987.4</v>
      </c>
      <c r="BF91" s="2">
        <v>138470.39999999999</v>
      </c>
      <c r="BG91" s="2">
        <v>31984.400000000001</v>
      </c>
      <c r="BH91" s="2"/>
      <c r="BI91" s="2">
        <v>324921.3</v>
      </c>
      <c r="BJ91" s="2">
        <v>187539.72</v>
      </c>
      <c r="BK91" s="2">
        <v>43222.8</v>
      </c>
      <c r="BL91" s="2">
        <v>32938.199999999997</v>
      </c>
      <c r="BM91" s="2">
        <v>37214.199999999997</v>
      </c>
      <c r="BN91" s="2"/>
      <c r="BO91" s="2">
        <v>12356.4</v>
      </c>
      <c r="BP91" s="2">
        <v>1993.2</v>
      </c>
      <c r="BQ91" s="2"/>
      <c r="BR91" s="2">
        <v>336437.18</v>
      </c>
      <c r="BS91" s="2">
        <v>15869.6</v>
      </c>
      <c r="BT91" s="2">
        <v>38522</v>
      </c>
      <c r="BU91" s="2">
        <v>43632</v>
      </c>
      <c r="BV91" s="2">
        <v>65790.399999999994</v>
      </c>
      <c r="BW91" s="2">
        <v>11433</v>
      </c>
      <c r="BX91" s="2">
        <v>25344.400000000001</v>
      </c>
      <c r="BY91" s="2">
        <v>36738.550000000003</v>
      </c>
      <c r="BZ91" s="2">
        <v>130319.2</v>
      </c>
      <c r="CA91" s="2">
        <v>75156.399999999994</v>
      </c>
      <c r="CB91" s="2"/>
      <c r="CC91" s="2">
        <v>118327.34</v>
      </c>
      <c r="CD91" s="2">
        <v>41152.74</v>
      </c>
      <c r="CE91" s="2">
        <v>29062.799999999999</v>
      </c>
      <c r="CF91" s="2">
        <v>26670</v>
      </c>
      <c r="CG91" s="2">
        <v>435434.23</v>
      </c>
      <c r="CH91" s="2">
        <v>32494.2</v>
      </c>
      <c r="CI91" s="2"/>
      <c r="CJ91" s="2">
        <v>26408.94</v>
      </c>
      <c r="CK91" s="2">
        <v>49416.800000000003</v>
      </c>
      <c r="CL91" s="2">
        <v>55424.6</v>
      </c>
      <c r="CM91" s="2">
        <v>54859.77</v>
      </c>
      <c r="CN91" s="2">
        <v>46293.4</v>
      </c>
      <c r="CO91" s="2">
        <v>27561.8</v>
      </c>
      <c r="CP91" s="2">
        <v>24730.6</v>
      </c>
      <c r="CQ91" s="2"/>
      <c r="CR91" s="2">
        <v>36953.599999999999</v>
      </c>
      <c r="CS91" s="2">
        <v>31470</v>
      </c>
      <c r="CT91" s="2">
        <v>374622.6</v>
      </c>
      <c r="CU91" s="2">
        <v>27378</v>
      </c>
      <c r="CV91" s="2">
        <v>43108.800000000003</v>
      </c>
      <c r="CW91" s="2">
        <v>92279.87</v>
      </c>
      <c r="CX91" s="2">
        <v>33333.599999999999</v>
      </c>
      <c r="CY91" s="2">
        <v>37513</v>
      </c>
      <c r="CZ91" s="2">
        <v>35142.28</v>
      </c>
      <c r="DA91" s="2">
        <v>19660.8</v>
      </c>
      <c r="DB91" s="2">
        <v>105257.96</v>
      </c>
      <c r="DC91" s="2">
        <v>517222.5</v>
      </c>
      <c r="DD91" s="2">
        <v>52112.46</v>
      </c>
      <c r="DE91" s="2">
        <v>3428.6</v>
      </c>
      <c r="DF91" s="2">
        <v>91654.45</v>
      </c>
      <c r="DG91" s="2">
        <v>57372</v>
      </c>
      <c r="DH91" s="2"/>
      <c r="DI91" s="2">
        <v>93151.8</v>
      </c>
      <c r="DJ91" s="2"/>
      <c r="DK91" s="2">
        <v>362814.2</v>
      </c>
      <c r="DL91" s="2">
        <v>44367.6</v>
      </c>
      <c r="DM91" s="2">
        <v>45680</v>
      </c>
      <c r="DN91" s="2">
        <v>22062.6</v>
      </c>
      <c r="DO91" s="2">
        <v>47417.599999999999</v>
      </c>
      <c r="DP91" s="2">
        <v>41988.4</v>
      </c>
      <c r="DQ91" s="2">
        <v>27712.400000000001</v>
      </c>
      <c r="DR91" s="2">
        <v>27555.4</v>
      </c>
      <c r="DS91" s="2">
        <v>70457.83</v>
      </c>
      <c r="DT91" s="2">
        <v>442381.32</v>
      </c>
      <c r="DU91" s="2">
        <v>35930.800000000003</v>
      </c>
      <c r="DV91" s="2">
        <v>82974</v>
      </c>
      <c r="DW91" s="2">
        <v>138666</v>
      </c>
      <c r="DX91" s="2">
        <v>76705.600000000006</v>
      </c>
      <c r="DY91" s="2"/>
      <c r="DZ91" s="2"/>
      <c r="EA91" s="2">
        <v>20239.2</v>
      </c>
      <c r="EB91" s="2"/>
      <c r="EC91" s="2"/>
      <c r="ED91" s="2">
        <v>56172.6</v>
      </c>
      <c r="EE91" s="2">
        <v>99748.6</v>
      </c>
      <c r="EF91" s="2">
        <v>244112.89</v>
      </c>
      <c r="EG91" s="2">
        <v>32984.620000000003</v>
      </c>
      <c r="EH91" s="2">
        <v>39713.4</v>
      </c>
      <c r="EI91" s="2">
        <v>58657.1</v>
      </c>
      <c r="EJ91" s="2">
        <v>47478.6</v>
      </c>
      <c r="EK91" s="2">
        <v>100431.9</v>
      </c>
      <c r="EL91" s="2">
        <v>33563.599999999999</v>
      </c>
      <c r="EM91" s="2"/>
      <c r="EN91" s="2">
        <v>734190.99</v>
      </c>
      <c r="EO91" s="2"/>
      <c r="EP91" s="2">
        <v>49229.599999999999</v>
      </c>
      <c r="EQ91" s="2">
        <v>34694.400000000001</v>
      </c>
      <c r="ER91" s="2">
        <v>5809.4</v>
      </c>
      <c r="ES91" s="2"/>
      <c r="ET91" s="2"/>
      <c r="EU91" s="2">
        <v>30081.599999999999</v>
      </c>
      <c r="EV91" s="2">
        <v>53416.2</v>
      </c>
      <c r="EW91" s="2">
        <v>149096.5</v>
      </c>
      <c r="EX91" s="2">
        <v>1508.63</v>
      </c>
      <c r="EY91" s="2"/>
      <c r="EZ91" s="2">
        <v>1274.4000000000001</v>
      </c>
      <c r="FA91" s="2">
        <v>4617.6000000000004</v>
      </c>
      <c r="FB91" s="2">
        <v>46957.8</v>
      </c>
      <c r="FC91" s="2">
        <v>53773.2</v>
      </c>
      <c r="FD91" s="2"/>
      <c r="FE91" s="2">
        <v>36143.199999999997</v>
      </c>
      <c r="FF91" s="2">
        <v>9124.7999999999993</v>
      </c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>
        <v>388780.16</v>
      </c>
      <c r="FR91" s="2"/>
      <c r="FS91" s="2"/>
      <c r="FT91" s="2"/>
      <c r="FU91" s="2">
        <v>65802.399999999994</v>
      </c>
      <c r="FV91" s="2">
        <v>40256.800000000003</v>
      </c>
      <c r="FW91" s="2">
        <v>77500.12</v>
      </c>
      <c r="FX91" s="2">
        <v>44202.6</v>
      </c>
      <c r="FY91" s="2">
        <v>4844.6000000000004</v>
      </c>
      <c r="FZ91" s="2">
        <v>50014.98</v>
      </c>
      <c r="GA91" s="2">
        <v>62712.800000000003</v>
      </c>
      <c r="GB91" s="2">
        <v>5474.2</v>
      </c>
      <c r="GC91" s="2"/>
      <c r="GD91" s="2">
        <v>14846.2</v>
      </c>
      <c r="GE91" s="2">
        <v>165285.24</v>
      </c>
      <c r="GF91" s="2">
        <v>23238</v>
      </c>
      <c r="GG91" s="2">
        <v>1116</v>
      </c>
      <c r="GH91" s="2">
        <v>93320</v>
      </c>
      <c r="GI91" s="2">
        <v>29433.599999999999</v>
      </c>
      <c r="GJ91" s="2">
        <v>19131.099999999999</v>
      </c>
      <c r="GK91" s="2">
        <v>10236</v>
      </c>
      <c r="GL91" s="2"/>
      <c r="GM91" s="2">
        <v>21453.599999999999</v>
      </c>
      <c r="GN91" s="2">
        <v>23487.599999999999</v>
      </c>
      <c r="GO91" s="2">
        <v>7757.2</v>
      </c>
      <c r="GP91" s="2">
        <v>7223.4</v>
      </c>
      <c r="GQ91" s="2">
        <v>101478.2</v>
      </c>
      <c r="GR91" s="2">
        <v>75364.02</v>
      </c>
      <c r="GS91" s="2">
        <v>20784.2</v>
      </c>
      <c r="GT91" s="2">
        <v>27503</v>
      </c>
      <c r="GU91" s="2">
        <v>5211.6000000000004</v>
      </c>
      <c r="GV91" s="2">
        <v>95463.6</v>
      </c>
      <c r="GW91" s="2">
        <v>53868</v>
      </c>
      <c r="GX91" s="2">
        <v>34078.400000000001</v>
      </c>
      <c r="GY91" s="2">
        <v>57644.15</v>
      </c>
      <c r="GZ91" s="2">
        <v>8577.4</v>
      </c>
      <c r="HA91" s="2">
        <v>51153.599999999999</v>
      </c>
      <c r="HB91" s="2">
        <v>32139.200000000001</v>
      </c>
      <c r="HC91" s="2">
        <v>451854.08000000002</v>
      </c>
      <c r="HD91" s="2"/>
      <c r="HE91" s="2">
        <v>105511.53</v>
      </c>
      <c r="HF91" s="2"/>
      <c r="HG91" s="2">
        <v>42403.6</v>
      </c>
      <c r="HH91" s="2"/>
      <c r="HI91" s="2"/>
      <c r="HJ91" s="2"/>
      <c r="HK91" s="2">
        <v>314918.46000000002</v>
      </c>
      <c r="HL91" s="2">
        <v>67758</v>
      </c>
      <c r="HM91" s="2">
        <v>29279.99</v>
      </c>
      <c r="HN91" s="2"/>
      <c r="HO91" s="2">
        <v>10701.6</v>
      </c>
      <c r="HP91" s="2">
        <v>27836.400000000001</v>
      </c>
      <c r="HQ91" s="2"/>
      <c r="HR91" s="2">
        <v>29937.599999999999</v>
      </c>
      <c r="HS91" s="2">
        <v>436417.99</v>
      </c>
      <c r="HT91" s="2">
        <v>129390.69</v>
      </c>
      <c r="HU91" s="2"/>
      <c r="HV91" s="2">
        <v>21730.799999999999</v>
      </c>
      <c r="HW91" s="2">
        <v>23351.200000000001</v>
      </c>
      <c r="HX91" s="2">
        <v>2906</v>
      </c>
      <c r="HY91" s="2">
        <v>50822.8</v>
      </c>
      <c r="HZ91" s="2">
        <v>15038.6</v>
      </c>
      <c r="IA91" s="2">
        <v>27916.799999999999</v>
      </c>
      <c r="IB91" s="2">
        <v>21405.06</v>
      </c>
      <c r="IC91" s="2">
        <v>32748.2</v>
      </c>
      <c r="ID91" s="2">
        <v>34989.4</v>
      </c>
      <c r="IE91" s="2">
        <v>12518.4</v>
      </c>
      <c r="IF91" s="2">
        <v>25832.400000000001</v>
      </c>
      <c r="IG91" s="2">
        <v>7011.8</v>
      </c>
      <c r="IH91" s="2">
        <v>13694.4</v>
      </c>
      <c r="II91" s="2"/>
      <c r="IJ91" s="2">
        <v>156384.13</v>
      </c>
      <c r="IK91" s="2"/>
      <c r="IL91" s="2">
        <v>68526</v>
      </c>
      <c r="IM91" s="2"/>
      <c r="IN91" s="2">
        <v>29676.799999999999</v>
      </c>
      <c r="IO91" s="2">
        <v>45082.400000000001</v>
      </c>
      <c r="IP91" s="2"/>
      <c r="IQ91" s="2"/>
      <c r="IR91" s="2">
        <v>44703</v>
      </c>
      <c r="IS91" s="2">
        <v>273978.44</v>
      </c>
      <c r="IT91" s="2">
        <v>192181.4</v>
      </c>
      <c r="IU91" s="2">
        <v>62572.4</v>
      </c>
      <c r="IV91" s="2">
        <v>45016.26</v>
      </c>
      <c r="IW91" s="2">
        <v>27414.799999999999</v>
      </c>
      <c r="IX91" s="2">
        <v>7505.8</v>
      </c>
      <c r="IY91" s="2">
        <v>9923.6</v>
      </c>
      <c r="IZ91" s="2"/>
      <c r="JA91" s="2"/>
      <c r="JB91" s="2"/>
      <c r="JC91" s="2">
        <v>35458.339999999997</v>
      </c>
      <c r="JD91" s="2">
        <v>24200.400000000001</v>
      </c>
      <c r="JE91" s="2">
        <v>168816.16</v>
      </c>
      <c r="JF91" s="2">
        <v>124941.32</v>
      </c>
      <c r="JG91" s="2">
        <v>7364.4</v>
      </c>
      <c r="JH91" s="2">
        <v>15110.4</v>
      </c>
      <c r="JI91" s="2"/>
      <c r="JJ91" s="2">
        <v>15837.6</v>
      </c>
      <c r="JK91" s="2">
        <v>171703.58</v>
      </c>
      <c r="JL91" s="2">
        <v>1471.2</v>
      </c>
      <c r="JM91" s="2">
        <v>42084.66</v>
      </c>
      <c r="JN91" s="2">
        <v>28076.400000000001</v>
      </c>
      <c r="JO91" s="2">
        <v>23308.2</v>
      </c>
      <c r="JP91" s="2">
        <v>69211.8</v>
      </c>
      <c r="JQ91" s="2">
        <v>14472</v>
      </c>
      <c r="JR91" s="2">
        <v>278461.34000000003</v>
      </c>
      <c r="JS91" s="2">
        <v>56878.8</v>
      </c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>
        <v>282069.96000000002</v>
      </c>
      <c r="KI91" s="2"/>
      <c r="KJ91" s="2">
        <v>31993.200000000001</v>
      </c>
      <c r="KK91" s="2">
        <v>53644.800000000003</v>
      </c>
      <c r="KL91" s="2"/>
      <c r="KM91" s="2"/>
      <c r="KN91" s="2"/>
      <c r="KO91" s="2"/>
      <c r="KP91" s="2"/>
      <c r="KQ91" s="2">
        <v>124506.71</v>
      </c>
      <c r="KR91" s="2"/>
      <c r="KS91" s="2"/>
      <c r="KT91" s="2"/>
      <c r="KU91" s="2"/>
      <c r="KV91" s="2"/>
      <c r="KW91" s="2">
        <v>112953.2</v>
      </c>
      <c r="KX91" s="2"/>
      <c r="KY91" s="2">
        <v>317394.03000000003</v>
      </c>
      <c r="KZ91" s="2">
        <v>41076.089999999997</v>
      </c>
      <c r="LA91" s="2">
        <v>26520</v>
      </c>
      <c r="LB91" s="2"/>
      <c r="LC91" s="2">
        <v>86827.94</v>
      </c>
      <c r="LD91" s="2">
        <v>44025.2</v>
      </c>
      <c r="LE91" s="2"/>
      <c r="LF91" s="2">
        <v>25216.18</v>
      </c>
      <c r="LG91" s="2"/>
      <c r="LH91" s="2">
        <v>132171.4</v>
      </c>
      <c r="LI91" s="2">
        <v>174359.67999999999</v>
      </c>
      <c r="LJ91" s="2">
        <v>120638.39999999999</v>
      </c>
      <c r="LK91" s="2">
        <v>7091.2</v>
      </c>
      <c r="LL91" s="2"/>
      <c r="LM91" s="2"/>
      <c r="LN91" s="2"/>
      <c r="LO91" s="2">
        <v>23567</v>
      </c>
      <c r="LP91" s="2"/>
      <c r="LQ91" s="2"/>
      <c r="LR91" s="2">
        <v>134309.68</v>
      </c>
      <c r="LS91" s="2"/>
      <c r="LT91" s="2"/>
      <c r="LU91" s="2">
        <v>420951.94</v>
      </c>
      <c r="LV91" s="2">
        <v>150045.04</v>
      </c>
      <c r="LW91" s="2">
        <v>102441.32</v>
      </c>
      <c r="LX91" s="2">
        <v>156619.41</v>
      </c>
      <c r="LY91" s="2">
        <v>85523.8</v>
      </c>
      <c r="LZ91" s="2">
        <v>31310.400000000001</v>
      </c>
      <c r="MA91" s="2">
        <v>47990.400000000001</v>
      </c>
      <c r="MB91" s="2">
        <v>39619.9</v>
      </c>
      <c r="MC91" s="2">
        <v>52128.3</v>
      </c>
      <c r="MD91" s="2">
        <v>53486.2</v>
      </c>
      <c r="ME91" s="2">
        <v>153837.18</v>
      </c>
      <c r="MF91" s="2">
        <v>17744.599999999999</v>
      </c>
      <c r="MG91" s="2">
        <v>316708.44</v>
      </c>
      <c r="MH91" s="2">
        <v>12688.8</v>
      </c>
      <c r="MI91" s="2"/>
      <c r="MJ91" s="2"/>
      <c r="MK91" s="2"/>
      <c r="ML91" s="2"/>
      <c r="MM91" s="2"/>
      <c r="MN91" s="2"/>
      <c r="MO91" s="2">
        <v>43304.800000000003</v>
      </c>
      <c r="MP91" s="2">
        <v>11890.8</v>
      </c>
      <c r="MQ91" s="2">
        <v>14163.6</v>
      </c>
      <c r="MR91" s="2"/>
      <c r="MS91" s="2">
        <v>211181.75</v>
      </c>
      <c r="MT91" s="2"/>
      <c r="MU91" s="2"/>
      <c r="MV91" s="2">
        <v>64775</v>
      </c>
      <c r="MW91" s="2">
        <v>46943</v>
      </c>
      <c r="MX91" s="2"/>
      <c r="MY91" s="2">
        <v>77884.399999999994</v>
      </c>
      <c r="MZ91" s="2">
        <v>77926</v>
      </c>
      <c r="NA91" s="2"/>
      <c r="NB91" s="2">
        <v>7339.4</v>
      </c>
      <c r="NC91" s="2"/>
      <c r="ND91" s="2">
        <v>739828.75</v>
      </c>
      <c r="NE91" s="2">
        <v>50114.400000000001</v>
      </c>
      <c r="NF91" s="2"/>
      <c r="NG91" s="2">
        <v>217752.44</v>
      </c>
      <c r="NH91" s="2"/>
      <c r="NI91" s="2">
        <v>117969.44</v>
      </c>
      <c r="NJ91" s="2">
        <v>126244.4</v>
      </c>
      <c r="NK91" s="2">
        <v>42786.400000000001</v>
      </c>
      <c r="NL91" s="2">
        <v>12066.4</v>
      </c>
      <c r="NM91" s="2">
        <v>4931.8</v>
      </c>
      <c r="NN91" s="2"/>
      <c r="NO91" s="2"/>
      <c r="NP91" s="2">
        <v>156932.14000000001</v>
      </c>
      <c r="NQ91" s="2"/>
      <c r="NR91" s="2">
        <v>8500.4</v>
      </c>
      <c r="NS91" s="2">
        <v>32522.400000000001</v>
      </c>
      <c r="NT91" s="2"/>
      <c r="NU91" s="2"/>
      <c r="NV91" s="2"/>
      <c r="NW91" s="2">
        <v>323691.02</v>
      </c>
      <c r="NX91" s="2">
        <v>204589.99</v>
      </c>
      <c r="NY91" s="2"/>
      <c r="NZ91" s="2">
        <v>28961.200000000001</v>
      </c>
      <c r="OA91" s="2"/>
      <c r="OB91" s="2">
        <v>52622.400000000001</v>
      </c>
      <c r="OC91" s="2"/>
      <c r="OD91" s="2">
        <v>514981.32</v>
      </c>
      <c r="OE91" s="2">
        <v>74858.28</v>
      </c>
      <c r="OF91" s="2">
        <v>31840.799999999999</v>
      </c>
      <c r="OG91" s="2"/>
      <c r="OH91" s="2">
        <v>16508.599999999999</v>
      </c>
      <c r="OI91" s="2">
        <v>39009.1</v>
      </c>
      <c r="OJ91" s="2"/>
      <c r="OK91" s="2"/>
      <c r="OL91" s="2">
        <v>7150</v>
      </c>
      <c r="OM91" s="2">
        <v>372109.96</v>
      </c>
      <c r="ON91" s="2">
        <v>48378.8</v>
      </c>
      <c r="OO91" s="2">
        <v>49650.400000000001</v>
      </c>
      <c r="OP91" s="2">
        <v>38655.199999999997</v>
      </c>
      <c r="OQ91" s="2">
        <v>59277</v>
      </c>
      <c r="OR91" s="2">
        <v>31077.74</v>
      </c>
      <c r="OS91" s="2">
        <v>173770.56</v>
      </c>
      <c r="OT91" s="2">
        <v>2687.2</v>
      </c>
      <c r="OU91" s="2">
        <v>8114.4</v>
      </c>
      <c r="OV91" s="2">
        <v>45978</v>
      </c>
      <c r="OW91" s="2">
        <v>66067.199999999997</v>
      </c>
      <c r="OX91" s="2">
        <v>125214.6</v>
      </c>
      <c r="OY91" s="2">
        <v>18297.599999999999</v>
      </c>
      <c r="OZ91" s="2">
        <v>1194</v>
      </c>
      <c r="PA91" s="2"/>
      <c r="PB91" s="2">
        <v>197861.81</v>
      </c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>
        <v>582906.78</v>
      </c>
      <c r="PU91" s="2"/>
      <c r="PV91" s="2">
        <v>40826.199999999997</v>
      </c>
      <c r="PW91" s="2">
        <v>17342.8</v>
      </c>
      <c r="PX91" s="2">
        <v>133516.04</v>
      </c>
      <c r="PY91" s="2">
        <v>85112.8</v>
      </c>
      <c r="PZ91" s="2"/>
      <c r="QA91" s="2"/>
      <c r="QB91" s="2">
        <v>77894.8</v>
      </c>
      <c r="QC91" s="2"/>
      <c r="QD91" s="2">
        <v>76683.06</v>
      </c>
      <c r="QE91" s="2"/>
      <c r="QF91" s="2"/>
      <c r="QG91" s="2">
        <v>70148.399999999994</v>
      </c>
      <c r="QH91" s="2">
        <v>27264.6</v>
      </c>
      <c r="QI91" s="2">
        <v>30238.6</v>
      </c>
      <c r="QJ91" s="2"/>
      <c r="QK91" s="2">
        <v>34056</v>
      </c>
      <c r="QL91" s="2">
        <v>39604.800000000003</v>
      </c>
      <c r="QM91" s="2">
        <v>25940.2</v>
      </c>
      <c r="QN91" s="2">
        <v>78395.09</v>
      </c>
      <c r="QO91" s="2">
        <v>44714.2</v>
      </c>
      <c r="QP91" s="2"/>
      <c r="QQ91" s="2"/>
      <c r="QR91" s="2">
        <v>1572</v>
      </c>
      <c r="QS91" s="2"/>
      <c r="QT91" s="2"/>
      <c r="QU91" s="2"/>
      <c r="QV91" s="2">
        <v>68502</v>
      </c>
      <c r="QW91" s="2">
        <v>36202</v>
      </c>
      <c r="QX91" s="2">
        <v>23628.7</v>
      </c>
      <c r="QY91" s="2">
        <v>50977.2</v>
      </c>
      <c r="QZ91" s="2">
        <v>47236.78</v>
      </c>
      <c r="RA91" s="2">
        <v>54852.800000000003</v>
      </c>
      <c r="RB91" s="2">
        <v>14522.4</v>
      </c>
      <c r="RC91" s="2">
        <v>10183.200000000001</v>
      </c>
      <c r="RD91" s="2">
        <v>22172.400000000001</v>
      </c>
      <c r="RE91" s="2"/>
      <c r="RF91" s="2"/>
      <c r="RG91" s="2">
        <v>820595.23</v>
      </c>
      <c r="RH91" s="2">
        <v>72373.759999999995</v>
      </c>
      <c r="RI91" s="2">
        <v>26032.400000000001</v>
      </c>
      <c r="RJ91" s="2">
        <v>59087.360000000001</v>
      </c>
      <c r="RK91" s="2">
        <v>40595.800000000003</v>
      </c>
      <c r="RL91" s="2">
        <v>47436.89</v>
      </c>
      <c r="RM91" s="2">
        <v>92213.4</v>
      </c>
      <c r="RN91" s="2">
        <v>50055.06</v>
      </c>
      <c r="RO91" s="2">
        <v>41621.699999999997</v>
      </c>
      <c r="RP91" s="2">
        <v>36043.800000000003</v>
      </c>
      <c r="RQ91" s="2">
        <v>9669.6</v>
      </c>
      <c r="RR91" s="2">
        <v>24342.240000000002</v>
      </c>
      <c r="RS91" s="2">
        <v>24325.200000000001</v>
      </c>
      <c r="RT91" s="2">
        <v>15245.6</v>
      </c>
      <c r="RU91" s="2">
        <v>33530.800000000003</v>
      </c>
      <c r="RV91" s="2">
        <v>37182.14</v>
      </c>
      <c r="RW91" s="2">
        <v>24004.799999999999</v>
      </c>
      <c r="RX91" s="2">
        <v>18996.2</v>
      </c>
      <c r="RY91" s="2">
        <v>14421.42</v>
      </c>
      <c r="RZ91" s="2">
        <v>20732.400000000001</v>
      </c>
      <c r="SA91" s="2">
        <v>310536</v>
      </c>
      <c r="SB91" s="2"/>
      <c r="SC91" s="2">
        <v>32247.200000000001</v>
      </c>
      <c r="SD91" s="2">
        <v>11864.2</v>
      </c>
      <c r="SE91" s="2"/>
      <c r="SF91" s="2">
        <v>61587.6</v>
      </c>
      <c r="SG91" s="2">
        <v>21806.799999999999</v>
      </c>
      <c r="SH91" s="2">
        <v>47642.2</v>
      </c>
      <c r="SI91" s="2">
        <v>46219.199999999997</v>
      </c>
      <c r="SJ91" s="2">
        <v>32134.880000000001</v>
      </c>
      <c r="SK91" s="2">
        <v>24218.400000000001</v>
      </c>
      <c r="SL91" s="2"/>
      <c r="SM91" s="2">
        <v>62614.400000000001</v>
      </c>
      <c r="SN91" s="2"/>
      <c r="SO91" s="2">
        <v>14889.6</v>
      </c>
      <c r="SP91" s="2">
        <v>40553.5</v>
      </c>
      <c r="SQ91" s="2"/>
      <c r="SR91" s="2"/>
      <c r="SS91" s="2"/>
      <c r="ST91" s="2"/>
      <c r="SU91" s="2">
        <v>129342.8</v>
      </c>
      <c r="SV91" s="2"/>
      <c r="SW91" s="2"/>
      <c r="SX91" s="2"/>
      <c r="SY91" s="2">
        <v>12613.2</v>
      </c>
      <c r="SZ91" s="2">
        <v>16240.2</v>
      </c>
      <c r="TA91" s="2"/>
      <c r="TB91" s="2">
        <v>39337.199999999997</v>
      </c>
      <c r="TC91" s="2"/>
      <c r="TD91" s="2"/>
      <c r="TE91" s="2"/>
      <c r="TF91" s="2">
        <v>7352.4</v>
      </c>
      <c r="TG91" s="2"/>
      <c r="TH91" s="2">
        <v>1620</v>
      </c>
      <c r="TI91" s="2">
        <v>289966.36</v>
      </c>
      <c r="TJ91" s="2"/>
      <c r="TK91" s="2"/>
      <c r="TL91" s="2">
        <v>25225.4</v>
      </c>
      <c r="TM91" s="2">
        <v>52279.199999999997</v>
      </c>
      <c r="TN91" s="2">
        <v>42309.599999999999</v>
      </c>
      <c r="TO91" s="2"/>
      <c r="TP91" s="2">
        <v>35364.400000000001</v>
      </c>
      <c r="TQ91" s="2">
        <v>6120</v>
      </c>
      <c r="TR91" s="2"/>
      <c r="TS91" s="2"/>
      <c r="TT91" s="2"/>
      <c r="TU91" s="2"/>
      <c r="TV91" s="2">
        <v>21560.2</v>
      </c>
      <c r="TW91" s="2">
        <v>47909.8</v>
      </c>
      <c r="TX91" s="2">
        <v>44607.6</v>
      </c>
      <c r="TY91" s="2"/>
      <c r="TZ91" s="2"/>
      <c r="UA91" s="2">
        <v>206549.6</v>
      </c>
      <c r="UB91" s="2">
        <v>88287.56</v>
      </c>
      <c r="UC91" s="2"/>
      <c r="UD91" s="2">
        <v>25251.599999999999</v>
      </c>
      <c r="UE91" s="2">
        <v>88467</v>
      </c>
      <c r="UF91" s="2"/>
      <c r="UG91" s="2"/>
      <c r="UH91" s="2">
        <v>7673.8</v>
      </c>
      <c r="UI91" s="2">
        <v>14130.6</v>
      </c>
      <c r="UJ91" s="2">
        <v>149768.79999999999</v>
      </c>
      <c r="UK91" s="2">
        <v>39388.400000000001</v>
      </c>
      <c r="UL91" s="2">
        <v>11251.6</v>
      </c>
      <c r="UM91" s="2"/>
      <c r="UN91" s="2"/>
      <c r="UO91" s="2">
        <v>41246.800000000003</v>
      </c>
      <c r="UP91" s="2">
        <v>449728.3</v>
      </c>
      <c r="UQ91" s="2"/>
      <c r="UR91" s="2"/>
      <c r="US91" s="2">
        <v>126164.7</v>
      </c>
      <c r="UT91" s="2"/>
      <c r="UU91" s="2"/>
      <c r="UV91" s="2">
        <v>61534.7</v>
      </c>
      <c r="UW91" s="2"/>
      <c r="UX91" s="2"/>
      <c r="UY91" s="2">
        <v>38388.839999999997</v>
      </c>
      <c r="UZ91" s="2"/>
      <c r="VA91" s="2"/>
      <c r="VB91" s="2"/>
      <c r="VC91" s="2"/>
      <c r="VD91" s="2"/>
      <c r="VE91" s="2"/>
      <c r="VF91" s="2"/>
      <c r="VG91" s="2"/>
      <c r="VH91" s="2">
        <v>72324.600000000006</v>
      </c>
      <c r="VI91" s="2"/>
      <c r="VJ91" s="2">
        <v>5778</v>
      </c>
      <c r="VK91" s="2"/>
      <c r="VL91" s="2">
        <v>327569.65999999997</v>
      </c>
      <c r="VM91" s="2"/>
      <c r="VN91" s="2">
        <v>16137.6</v>
      </c>
      <c r="VO91" s="2">
        <v>62195.199999999997</v>
      </c>
      <c r="VP91" s="2">
        <v>57276.92</v>
      </c>
      <c r="VQ91" s="2">
        <v>34224.199999999997</v>
      </c>
      <c r="VR91" s="2">
        <v>40918.800000000003</v>
      </c>
      <c r="VS91" s="2">
        <v>29016</v>
      </c>
      <c r="VT91" s="2">
        <v>32005.599999999999</v>
      </c>
      <c r="VU91" s="2">
        <v>51412</v>
      </c>
      <c r="VV91" s="2">
        <v>16013.2</v>
      </c>
      <c r="VW91" s="2">
        <v>40663.800000000003</v>
      </c>
      <c r="VX91" s="2">
        <v>25895.3</v>
      </c>
      <c r="VY91" s="2">
        <v>8328</v>
      </c>
      <c r="VZ91" s="2">
        <v>37788.6</v>
      </c>
      <c r="WA91" s="2">
        <v>973949.82</v>
      </c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>
        <v>150327.03</v>
      </c>
      <c r="WP91" s="2"/>
      <c r="WQ91" s="2"/>
      <c r="WR91" s="2"/>
      <c r="WS91" s="2"/>
      <c r="WT91" s="2"/>
      <c r="WU91" s="2">
        <v>228952.4</v>
      </c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>
        <v>778767.48</v>
      </c>
      <c r="XI91" s="2">
        <v>12521</v>
      </c>
      <c r="XJ91" s="2">
        <v>106777.2</v>
      </c>
      <c r="XK91" s="2">
        <v>236016.8</v>
      </c>
      <c r="XL91" s="2">
        <v>43189.04</v>
      </c>
      <c r="XM91" s="2">
        <v>10780.2</v>
      </c>
      <c r="XN91" s="2">
        <v>124569.8</v>
      </c>
      <c r="XO91" s="2">
        <v>111477.6</v>
      </c>
      <c r="XP91" s="2">
        <v>66560.52</v>
      </c>
      <c r="XQ91" s="2">
        <v>123116.4</v>
      </c>
      <c r="XR91" s="2">
        <v>103031.6</v>
      </c>
      <c r="XS91" s="2">
        <v>83422.8</v>
      </c>
      <c r="XT91" s="2">
        <v>50630</v>
      </c>
      <c r="XU91" s="2">
        <v>64158</v>
      </c>
      <c r="XV91" s="2">
        <v>71434.600000000006</v>
      </c>
      <c r="XW91" s="2">
        <v>58528.6</v>
      </c>
      <c r="XX91" s="2">
        <v>41529.599999999999</v>
      </c>
      <c r="XY91" s="2">
        <v>56919.49</v>
      </c>
      <c r="XZ91" s="2">
        <v>65208</v>
      </c>
      <c r="YA91" s="2">
        <v>32900.800000000003</v>
      </c>
      <c r="YB91" s="2">
        <v>45135.6</v>
      </c>
      <c r="YC91" s="2">
        <v>42282.400000000001</v>
      </c>
      <c r="YD91" s="2">
        <v>29476.799999999999</v>
      </c>
      <c r="YE91" s="2">
        <v>511920.58</v>
      </c>
      <c r="YF91" s="2"/>
      <c r="YG91" s="2"/>
      <c r="YH91" s="2"/>
      <c r="YI91" s="2">
        <v>47438</v>
      </c>
      <c r="YJ91" s="2"/>
      <c r="YK91" s="2"/>
      <c r="YL91" s="2"/>
      <c r="YM91" s="2">
        <v>5225.3999999999996</v>
      </c>
      <c r="YN91" s="2"/>
      <c r="YO91" s="2"/>
      <c r="YP91" s="2"/>
      <c r="YQ91" s="2"/>
      <c r="YR91" s="2"/>
      <c r="YS91" s="2"/>
      <c r="YT91" s="2"/>
      <c r="YU91" s="2"/>
      <c r="YV91" s="2"/>
      <c r="YW91" s="2">
        <v>36462</v>
      </c>
      <c r="YX91" s="2"/>
      <c r="YY91" s="2"/>
      <c r="YZ91" s="2">
        <v>37537</v>
      </c>
      <c r="ZA91" s="2">
        <v>46300.4</v>
      </c>
      <c r="ZB91" s="2"/>
      <c r="ZC91" s="2">
        <v>193125.8</v>
      </c>
      <c r="ZD91" s="2">
        <v>21823.200000000001</v>
      </c>
      <c r="ZE91" s="2">
        <v>31467.599999999999</v>
      </c>
      <c r="ZF91" s="2">
        <v>50481.599999999999</v>
      </c>
      <c r="ZG91" s="2">
        <v>37468.800000000003</v>
      </c>
      <c r="ZH91" s="2">
        <v>32493.200000000001</v>
      </c>
      <c r="ZI91" s="2"/>
      <c r="ZJ91" s="2">
        <v>13289.2</v>
      </c>
      <c r="ZK91" s="2"/>
      <c r="ZL91" s="2">
        <v>254438.62</v>
      </c>
      <c r="ZM91" s="2">
        <v>35208</v>
      </c>
      <c r="ZN91" s="2"/>
      <c r="ZO91" s="2"/>
      <c r="ZP91" s="2"/>
      <c r="ZQ91" s="2">
        <v>39899.800000000003</v>
      </c>
      <c r="ZR91" s="2">
        <v>45853.8</v>
      </c>
      <c r="ZS91" s="2"/>
      <c r="ZT91" s="2">
        <v>27995.4</v>
      </c>
      <c r="ZU91" s="2"/>
      <c r="ZV91" s="2">
        <v>21798</v>
      </c>
      <c r="ZW91" s="2"/>
      <c r="ZX91" s="2"/>
      <c r="ZY91" s="2"/>
      <c r="ZZ91" s="2"/>
      <c r="AAA91" s="2"/>
      <c r="AAB91" s="2">
        <v>34516.800000000003</v>
      </c>
      <c r="AAC91" s="2"/>
      <c r="AAD91" s="2"/>
      <c r="AAE91" s="2"/>
      <c r="AAF91" s="2"/>
      <c r="AAG91" s="2"/>
      <c r="AAH91" s="2"/>
      <c r="AAI91" s="2"/>
      <c r="AAJ91" s="2">
        <v>49013.2</v>
      </c>
      <c r="AAK91" s="2">
        <v>54884.4</v>
      </c>
      <c r="AAL91" s="2">
        <v>24164.400000000001</v>
      </c>
      <c r="AAM91" s="2">
        <v>44168</v>
      </c>
      <c r="AAN91" s="2"/>
      <c r="AAO91" s="2">
        <v>703675.42</v>
      </c>
      <c r="AAP91" s="2">
        <v>66167.899999999994</v>
      </c>
      <c r="AAQ91" s="2"/>
      <c r="AAR91" s="2"/>
      <c r="AAS91" s="2">
        <v>67688.399999999994</v>
      </c>
      <c r="AAT91" s="2">
        <v>48030</v>
      </c>
      <c r="AAU91" s="2">
        <v>76693.399999999994</v>
      </c>
      <c r="AAV91" s="2"/>
      <c r="AAW91" s="2">
        <v>126333.6</v>
      </c>
      <c r="AAX91" s="2">
        <v>35311.199999999997</v>
      </c>
      <c r="AAY91" s="2">
        <v>115212.8</v>
      </c>
      <c r="AAZ91" s="2">
        <v>156557.4</v>
      </c>
      <c r="ABA91" s="2"/>
      <c r="ABB91" s="2">
        <v>24152.240000000002</v>
      </c>
      <c r="ABC91" s="2">
        <v>72014.399999999994</v>
      </c>
      <c r="ABD91" s="2"/>
      <c r="ABE91" s="2">
        <v>47944.4</v>
      </c>
      <c r="ABF91" s="2">
        <v>22800</v>
      </c>
      <c r="ABG91" s="2">
        <v>49782.6</v>
      </c>
      <c r="ABH91" s="2">
        <v>245718</v>
      </c>
      <c r="ABI91" s="2">
        <v>67291.679999999993</v>
      </c>
      <c r="ABJ91" s="2">
        <v>25789.200000000001</v>
      </c>
      <c r="ABK91" s="2"/>
      <c r="ABL91" s="2"/>
      <c r="ABM91" s="2">
        <v>16630.8</v>
      </c>
      <c r="ABN91" s="2"/>
      <c r="ABO91" s="2">
        <v>107721.54</v>
      </c>
      <c r="ABP91" s="2"/>
      <c r="ABQ91" s="2"/>
      <c r="ABR91" s="2">
        <v>15085.7</v>
      </c>
      <c r="ABS91" s="2"/>
      <c r="ABT91" s="2"/>
      <c r="ABU91" s="2">
        <v>19165.8</v>
      </c>
      <c r="ABV91" s="2">
        <v>26893.68</v>
      </c>
      <c r="ABW91" s="2"/>
      <c r="ABX91" s="2">
        <v>355351.31</v>
      </c>
      <c r="ABY91" s="2">
        <v>7112.8</v>
      </c>
      <c r="ABZ91" s="2"/>
      <c r="ACA91" s="2">
        <v>24808.799999999999</v>
      </c>
      <c r="ACB91" s="2">
        <v>27044.01</v>
      </c>
      <c r="ACC91" s="2">
        <v>53465</v>
      </c>
      <c r="ACD91" s="2">
        <v>17339.2</v>
      </c>
      <c r="ACE91" s="2">
        <v>9382.02</v>
      </c>
      <c r="ACF91" s="2">
        <v>18112.599999999999</v>
      </c>
      <c r="ACG91" s="2">
        <v>18386.400000000001</v>
      </c>
      <c r="ACH91" s="2"/>
      <c r="ACI91" s="2">
        <v>246744.26</v>
      </c>
      <c r="ACJ91" s="2">
        <v>6973.7</v>
      </c>
      <c r="ACK91" s="2">
        <v>44511.6</v>
      </c>
      <c r="ACL91" s="2">
        <v>15876</v>
      </c>
      <c r="ACM91" s="2">
        <v>27882</v>
      </c>
      <c r="ACN91" s="2">
        <v>50994.6</v>
      </c>
      <c r="ACO91" s="2"/>
      <c r="ACP91" s="2">
        <v>13713.6</v>
      </c>
      <c r="ACQ91" s="2">
        <v>173914.18</v>
      </c>
      <c r="ACR91" s="2">
        <v>25884.18</v>
      </c>
      <c r="ACS91" s="2">
        <v>45030.48</v>
      </c>
      <c r="ACT91" s="2">
        <v>68356.2</v>
      </c>
      <c r="ACU91" s="2"/>
      <c r="ACV91" s="2">
        <v>51466.2</v>
      </c>
      <c r="ACW91" s="2">
        <v>33249.599999999999</v>
      </c>
      <c r="ACX91" s="2">
        <v>70916.460000000006</v>
      </c>
      <c r="ACY91" s="2">
        <v>22711.64</v>
      </c>
      <c r="ACZ91" s="2"/>
      <c r="ADA91" s="2"/>
      <c r="ADB91" s="2"/>
      <c r="ADC91" s="2">
        <v>1560</v>
      </c>
      <c r="ADD91" s="2"/>
      <c r="ADE91" s="2">
        <v>3912</v>
      </c>
      <c r="ADF91" s="2">
        <v>95188.4</v>
      </c>
      <c r="ADG91" s="2">
        <v>40323.599999999999</v>
      </c>
      <c r="ADH91" s="2"/>
      <c r="ADI91" s="2">
        <v>13892.42</v>
      </c>
      <c r="ADJ91" s="2">
        <v>24121.200000000001</v>
      </c>
      <c r="ADK91" s="2">
        <v>6357.6</v>
      </c>
      <c r="ADL91" s="2">
        <v>15822.8</v>
      </c>
      <c r="ADM91" s="2"/>
      <c r="ADN91" s="2"/>
      <c r="ADO91" s="2">
        <v>588629.57999999996</v>
      </c>
      <c r="ADP91" s="2">
        <v>82933.960000000006</v>
      </c>
      <c r="ADQ91" s="2">
        <v>64621.29</v>
      </c>
      <c r="ADR91" s="2">
        <v>4335.8</v>
      </c>
      <c r="ADS91" s="2">
        <v>144686.79999999999</v>
      </c>
      <c r="ADT91" s="2"/>
      <c r="ADU91" s="2">
        <v>30214.799999999999</v>
      </c>
      <c r="ADV91" s="2">
        <v>7341</v>
      </c>
      <c r="ADW91" s="2">
        <v>6840</v>
      </c>
      <c r="ADX91" s="2"/>
      <c r="ADY91" s="2">
        <v>595829.07999999996</v>
      </c>
      <c r="ADZ91" s="2">
        <v>92876.4</v>
      </c>
      <c r="AEA91" s="2">
        <v>21038.799999999999</v>
      </c>
      <c r="AEB91" s="2">
        <v>15514.4</v>
      </c>
      <c r="AEC91" s="2">
        <v>8745.6</v>
      </c>
      <c r="AED91" s="2">
        <v>34277.96</v>
      </c>
      <c r="AEE91" s="2"/>
      <c r="AEF91" s="2">
        <v>6161.4</v>
      </c>
      <c r="AEG91" s="2">
        <v>33481.040000000001</v>
      </c>
      <c r="AEH91" s="2"/>
      <c r="AEI91" s="2">
        <v>50979.6</v>
      </c>
      <c r="AEJ91" s="2">
        <v>69839.600000000006</v>
      </c>
      <c r="AEK91" s="2">
        <v>41482.6</v>
      </c>
      <c r="AEL91" s="2"/>
      <c r="AEM91" s="2">
        <v>30641.200000000001</v>
      </c>
      <c r="AEN91" s="2">
        <v>1794.4</v>
      </c>
      <c r="AEO91" s="2"/>
      <c r="AEP91" s="2">
        <v>11529</v>
      </c>
      <c r="AEQ91" s="2"/>
      <c r="AER91" s="2">
        <v>8933.2000000000007</v>
      </c>
      <c r="AES91" s="2">
        <v>707245.24</v>
      </c>
      <c r="AET91" s="2">
        <v>53956.800000000003</v>
      </c>
      <c r="AEU91" s="2">
        <v>41622</v>
      </c>
      <c r="AEV91" s="2">
        <v>22233.14</v>
      </c>
      <c r="AEW91" s="2">
        <v>43344</v>
      </c>
      <c r="AEX91" s="2">
        <v>54994.8</v>
      </c>
      <c r="AEY91" s="2">
        <v>25055.200000000001</v>
      </c>
      <c r="AEZ91" s="2"/>
      <c r="AFA91" s="2">
        <v>48674.22</v>
      </c>
      <c r="AFB91" s="2"/>
      <c r="AFC91" s="2">
        <v>173205.4</v>
      </c>
      <c r="AFD91" s="2">
        <v>167705.57999999999</v>
      </c>
      <c r="AFE91" s="2">
        <v>14069.8</v>
      </c>
      <c r="AFF91" s="2"/>
      <c r="AFG91" s="2">
        <v>47373.599999999999</v>
      </c>
      <c r="AFH91" s="2"/>
      <c r="AFI91" s="2"/>
      <c r="AFJ91" s="2"/>
      <c r="AFK91" s="2"/>
      <c r="AFL91" s="2"/>
      <c r="AFM91" s="2"/>
      <c r="AFN91" s="2"/>
      <c r="AFO91" s="2"/>
      <c r="AFP91" s="2">
        <v>109181.06</v>
      </c>
      <c r="AFQ91" s="2">
        <v>57746.400000000001</v>
      </c>
      <c r="AFR91" s="2">
        <v>28127.119999999999</v>
      </c>
      <c r="AFS91" s="2"/>
      <c r="AFT91" s="2"/>
      <c r="AFU91" s="2"/>
      <c r="AFV91" s="2"/>
      <c r="AFW91" s="2">
        <v>8870.4</v>
      </c>
      <c r="AFX91" s="2">
        <v>6858.3</v>
      </c>
      <c r="AFY91" s="2"/>
      <c r="AFZ91" s="2">
        <v>41130.6</v>
      </c>
      <c r="AGA91" s="2"/>
      <c r="AGB91" s="2">
        <v>499888</v>
      </c>
      <c r="AGC91" s="2">
        <v>17697.2</v>
      </c>
      <c r="AGD91" s="2">
        <v>38634</v>
      </c>
      <c r="AGE91" s="2"/>
      <c r="AGF91" s="2">
        <v>58811.6</v>
      </c>
      <c r="AGG91" s="2">
        <v>50198.400000000001</v>
      </c>
      <c r="AGH91" s="2"/>
      <c r="AGI91" s="2"/>
      <c r="AGJ91" s="2">
        <v>41834</v>
      </c>
      <c r="AGK91" s="2">
        <v>3064.2</v>
      </c>
      <c r="AGL91" s="2"/>
      <c r="AGM91" s="2">
        <v>436760.78</v>
      </c>
      <c r="AGN91" s="2">
        <v>44619.64</v>
      </c>
      <c r="AGO91" s="2">
        <v>13453.2</v>
      </c>
      <c r="AGP91" s="2"/>
      <c r="AGQ91" s="2"/>
      <c r="AGR91" s="2">
        <v>30132.84</v>
      </c>
      <c r="AGS91" s="2"/>
      <c r="AGT91" s="2"/>
      <c r="AGU91" s="2">
        <v>659483.55000000005</v>
      </c>
      <c r="AGV91" s="2">
        <v>467673.88</v>
      </c>
      <c r="AGW91" s="2">
        <v>7252.4</v>
      </c>
      <c r="AGX91" s="2">
        <v>59963.32</v>
      </c>
      <c r="AGY91" s="2"/>
      <c r="AGZ91" s="2">
        <v>42645.8</v>
      </c>
      <c r="AHA91" s="2">
        <v>30466.400000000001</v>
      </c>
      <c r="AHB91" s="2">
        <v>59090.400000000001</v>
      </c>
      <c r="AHC91" s="2">
        <v>17794.400000000001</v>
      </c>
      <c r="AHD91" s="2">
        <v>44868.4</v>
      </c>
      <c r="AHE91" s="2"/>
      <c r="AHF91" s="2"/>
      <c r="AHG91" s="2">
        <v>30451.200000000001</v>
      </c>
      <c r="AHH91" s="2">
        <v>38800.400000000001</v>
      </c>
      <c r="AHI91" s="2">
        <v>32687.599999999999</v>
      </c>
      <c r="AHJ91" s="2">
        <v>41313.599999999999</v>
      </c>
      <c r="AHK91" s="2">
        <v>31104.6</v>
      </c>
      <c r="AHL91" s="2">
        <v>113705.14</v>
      </c>
      <c r="AHM91" s="2">
        <v>4096</v>
      </c>
      <c r="AHN91" s="2">
        <v>31221.599999999999</v>
      </c>
      <c r="AHO91" s="2">
        <v>42136.800000000003</v>
      </c>
      <c r="AHP91" s="2">
        <v>50408</v>
      </c>
      <c r="AHQ91" s="2">
        <v>24319.200000000001</v>
      </c>
      <c r="AHR91" s="2">
        <v>16626</v>
      </c>
      <c r="AHS91" s="2"/>
      <c r="AHT91" s="2">
        <f t="shared" si="31"/>
        <v>48324765.449999973</v>
      </c>
    </row>
    <row r="92" spans="1:904">
      <c r="A92" s="34" t="s">
        <v>2002</v>
      </c>
      <c r="B92" s="34" t="s">
        <v>2078</v>
      </c>
      <c r="C92" s="1" t="s">
        <v>2079</v>
      </c>
      <c r="D92" s="2">
        <v>21322924.649999999</v>
      </c>
      <c r="E92" s="2">
        <v>1142000</v>
      </c>
      <c r="F92" s="2">
        <v>1950266.61</v>
      </c>
      <c r="G92" s="2">
        <v>757750</v>
      </c>
      <c r="H92" s="2">
        <v>3449650</v>
      </c>
      <c r="I92" s="2">
        <v>1077500</v>
      </c>
      <c r="J92" s="2">
        <v>1465000</v>
      </c>
      <c r="K92" s="2">
        <v>1197450</v>
      </c>
      <c r="L92" s="2">
        <v>1315403.28</v>
      </c>
      <c r="M92" s="2">
        <v>861000</v>
      </c>
      <c r="N92" s="2">
        <v>904500</v>
      </c>
      <c r="O92" s="2">
        <v>843000</v>
      </c>
      <c r="P92" s="2">
        <v>389500</v>
      </c>
      <c r="Q92" s="2">
        <v>771502</v>
      </c>
      <c r="R92" s="2">
        <v>640000</v>
      </c>
      <c r="S92" s="2">
        <v>1703500</v>
      </c>
      <c r="T92" s="2">
        <v>600666.67000000004</v>
      </c>
      <c r="U92" s="2">
        <v>320000</v>
      </c>
      <c r="V92" s="2">
        <v>18794960.789999999</v>
      </c>
      <c r="W92" s="2">
        <v>4659000</v>
      </c>
      <c r="X92" s="2">
        <v>923500</v>
      </c>
      <c r="Y92" s="2">
        <v>1604666.67</v>
      </c>
      <c r="Z92" s="2">
        <v>1614750</v>
      </c>
      <c r="AA92" s="2">
        <v>1194032.26</v>
      </c>
      <c r="AB92" s="2">
        <v>758500</v>
      </c>
      <c r="AC92" s="2">
        <v>4183900</v>
      </c>
      <c r="AD92" s="2">
        <v>1417000</v>
      </c>
      <c r="AE92" s="2">
        <v>879500</v>
      </c>
      <c r="AF92" s="2">
        <v>3717000</v>
      </c>
      <c r="AG92" s="2">
        <v>1128274.19</v>
      </c>
      <c r="AH92" s="2">
        <v>3795708</v>
      </c>
      <c r="AI92" s="2">
        <v>2098611.29</v>
      </c>
      <c r="AJ92" s="2">
        <v>919500</v>
      </c>
      <c r="AK92" s="2">
        <v>1382100</v>
      </c>
      <c r="AL92" s="2">
        <v>1031000</v>
      </c>
      <c r="AM92" s="2">
        <v>1379440</v>
      </c>
      <c r="AN92" s="2">
        <v>554773.71</v>
      </c>
      <c r="AO92" s="2">
        <v>803000</v>
      </c>
      <c r="AP92" s="2">
        <v>764500</v>
      </c>
      <c r="AQ92" s="2">
        <v>593016.13</v>
      </c>
      <c r="AR92" s="2">
        <v>752000</v>
      </c>
      <c r="AS92" s="2">
        <v>388241.94</v>
      </c>
      <c r="AT92" s="2">
        <v>10139017.859999999</v>
      </c>
      <c r="AU92" s="2">
        <v>542951.61</v>
      </c>
      <c r="AV92" s="2">
        <v>483500</v>
      </c>
      <c r="AW92" s="2">
        <v>317500</v>
      </c>
      <c r="AX92" s="2">
        <v>1129620</v>
      </c>
      <c r="AY92" s="2">
        <v>1592500</v>
      </c>
      <c r="AZ92" s="2">
        <v>536500</v>
      </c>
      <c r="BA92" s="2">
        <v>558500</v>
      </c>
      <c r="BB92" s="2">
        <v>543000</v>
      </c>
      <c r="BC92" s="2">
        <v>628500</v>
      </c>
      <c r="BD92" s="2">
        <v>358000</v>
      </c>
      <c r="BE92" s="2">
        <v>433500</v>
      </c>
      <c r="BF92" s="2">
        <v>3454741</v>
      </c>
      <c r="BG92" s="2">
        <v>444000</v>
      </c>
      <c r="BH92" s="2">
        <v>513000</v>
      </c>
      <c r="BI92" s="2">
        <v>8035494.0099999998</v>
      </c>
      <c r="BJ92" s="2">
        <v>4436450</v>
      </c>
      <c r="BK92" s="2">
        <v>945000</v>
      </c>
      <c r="BL92" s="2">
        <v>239000</v>
      </c>
      <c r="BM92" s="2">
        <v>1072500</v>
      </c>
      <c r="BN92" s="2">
        <v>1053000</v>
      </c>
      <c r="BO92" s="2">
        <v>735000</v>
      </c>
      <c r="BP92" s="2">
        <v>350000</v>
      </c>
      <c r="BQ92" s="2">
        <v>279500</v>
      </c>
      <c r="BR92" s="2">
        <v>8224431.7199999997</v>
      </c>
      <c r="BS92" s="2">
        <v>1204500</v>
      </c>
      <c r="BT92" s="2">
        <v>563500</v>
      </c>
      <c r="BU92" s="2">
        <v>1130500</v>
      </c>
      <c r="BV92" s="2">
        <v>964500</v>
      </c>
      <c r="BW92" s="2">
        <v>769000</v>
      </c>
      <c r="BX92" s="2">
        <v>852500</v>
      </c>
      <c r="BY92" s="2">
        <v>1130000</v>
      </c>
      <c r="BZ92" s="2">
        <v>3288112.9</v>
      </c>
      <c r="CA92" s="2">
        <v>696029.03</v>
      </c>
      <c r="CB92" s="2">
        <v>1148360.22</v>
      </c>
      <c r="CC92" s="2">
        <v>1742870.97</v>
      </c>
      <c r="CD92" s="2">
        <v>668000</v>
      </c>
      <c r="CE92" s="2">
        <v>630000</v>
      </c>
      <c r="CF92" s="2">
        <v>482500</v>
      </c>
      <c r="CG92" s="2">
        <v>18875551.620000001</v>
      </c>
      <c r="CH92" s="2">
        <v>801000</v>
      </c>
      <c r="CI92" s="2">
        <v>3664000</v>
      </c>
      <c r="CJ92" s="2">
        <v>842000</v>
      </c>
      <c r="CK92" s="2">
        <v>934500</v>
      </c>
      <c r="CL92" s="2">
        <v>961000</v>
      </c>
      <c r="CM92" s="2">
        <v>901883.33</v>
      </c>
      <c r="CN92" s="2">
        <v>1602693.55</v>
      </c>
      <c r="CO92" s="2">
        <v>409500</v>
      </c>
      <c r="CP92" s="2">
        <v>950438.48</v>
      </c>
      <c r="CQ92" s="2">
        <v>688500</v>
      </c>
      <c r="CR92" s="2">
        <v>1076000</v>
      </c>
      <c r="CS92" s="2">
        <v>851500</v>
      </c>
      <c r="CT92" s="2">
        <v>9426103.1999999993</v>
      </c>
      <c r="CU92" s="2">
        <v>528000</v>
      </c>
      <c r="CV92" s="2">
        <v>740500</v>
      </c>
      <c r="CW92" s="2">
        <v>1762000</v>
      </c>
      <c r="CX92" s="2">
        <v>695000</v>
      </c>
      <c r="CY92" s="2">
        <v>1120822</v>
      </c>
      <c r="CZ92" s="2">
        <v>535820</v>
      </c>
      <c r="DA92" s="2">
        <v>387500</v>
      </c>
      <c r="DB92" s="2">
        <v>6175410.3600000003</v>
      </c>
      <c r="DC92" s="2">
        <v>7095128.6100000003</v>
      </c>
      <c r="DD92" s="2">
        <v>1011000</v>
      </c>
      <c r="DE92" s="2">
        <v>720500</v>
      </c>
      <c r="DF92" s="2">
        <v>1760500</v>
      </c>
      <c r="DG92" s="2">
        <v>1165950</v>
      </c>
      <c r="DH92" s="2">
        <v>1159500</v>
      </c>
      <c r="DI92" s="2">
        <v>728500</v>
      </c>
      <c r="DJ92" s="2">
        <v>709000</v>
      </c>
      <c r="DK92" s="2">
        <v>26182283.649999999</v>
      </c>
      <c r="DL92" s="2">
        <v>684500</v>
      </c>
      <c r="DM92" s="2">
        <v>1316000</v>
      </c>
      <c r="DN92" s="2">
        <v>1109036</v>
      </c>
      <c r="DO92" s="2">
        <v>1235242</v>
      </c>
      <c r="DP92" s="2">
        <v>887800</v>
      </c>
      <c r="DQ92" s="2">
        <v>1993000</v>
      </c>
      <c r="DR92" s="2">
        <v>790000</v>
      </c>
      <c r="DS92" s="2">
        <v>1963048</v>
      </c>
      <c r="DT92" s="2">
        <v>8868634.3000000007</v>
      </c>
      <c r="DU92" s="2">
        <v>1022500</v>
      </c>
      <c r="DV92" s="2">
        <v>3181000</v>
      </c>
      <c r="DW92" s="2">
        <v>1298000</v>
      </c>
      <c r="DX92" s="2">
        <v>809000</v>
      </c>
      <c r="DY92" s="2">
        <v>1562000</v>
      </c>
      <c r="DZ92" s="2">
        <v>1244500</v>
      </c>
      <c r="EA92" s="2">
        <v>429000</v>
      </c>
      <c r="EB92" s="2">
        <v>1033500</v>
      </c>
      <c r="EC92" s="2">
        <v>886000</v>
      </c>
      <c r="ED92" s="2">
        <v>1583500</v>
      </c>
      <c r="EE92" s="2">
        <v>5425000</v>
      </c>
      <c r="EF92" s="2">
        <v>4820854.3</v>
      </c>
      <c r="EG92" s="2">
        <v>1238580.6399999999</v>
      </c>
      <c r="EH92" s="2">
        <v>961500</v>
      </c>
      <c r="EI92" s="2">
        <v>600839.86</v>
      </c>
      <c r="EJ92" s="2">
        <v>1169000</v>
      </c>
      <c r="EK92" s="2">
        <v>1907548.39</v>
      </c>
      <c r="EL92" s="2">
        <v>360000</v>
      </c>
      <c r="EM92" s="2">
        <v>884000</v>
      </c>
      <c r="EN92" s="2">
        <v>15384469.5</v>
      </c>
      <c r="EO92" s="2">
        <v>898209.68</v>
      </c>
      <c r="EP92" s="2">
        <v>1122500</v>
      </c>
      <c r="EQ92" s="2">
        <v>1220080</v>
      </c>
      <c r="ER92" s="2">
        <v>594581</v>
      </c>
      <c r="ES92" s="2">
        <v>436000</v>
      </c>
      <c r="ET92" s="2">
        <v>751548</v>
      </c>
      <c r="EU92" s="2">
        <v>1254677.42</v>
      </c>
      <c r="EV92" s="2">
        <v>534500</v>
      </c>
      <c r="EW92" s="2">
        <v>10634324.189999999</v>
      </c>
      <c r="EX92" s="2">
        <v>423700</v>
      </c>
      <c r="EY92" s="2">
        <v>801645</v>
      </c>
      <c r="EZ92" s="2">
        <v>772000</v>
      </c>
      <c r="FA92" s="2">
        <v>2055000</v>
      </c>
      <c r="FB92" s="2">
        <v>1507000</v>
      </c>
      <c r="FC92" s="2">
        <v>1343500</v>
      </c>
      <c r="FD92" s="2">
        <v>509000</v>
      </c>
      <c r="FE92" s="2">
        <v>705000</v>
      </c>
      <c r="FF92" s="2">
        <v>391000</v>
      </c>
      <c r="FG92" s="2">
        <v>606000</v>
      </c>
      <c r="FH92" s="2">
        <v>503145</v>
      </c>
      <c r="FI92" s="2">
        <v>6461256.6500000004</v>
      </c>
      <c r="FJ92" s="2">
        <v>1056200</v>
      </c>
      <c r="FK92" s="2">
        <v>800000</v>
      </c>
      <c r="FL92" s="2">
        <v>772500</v>
      </c>
      <c r="FM92" s="2">
        <v>1307000</v>
      </c>
      <c r="FN92" s="2">
        <v>620500</v>
      </c>
      <c r="FO92" s="2">
        <v>465500</v>
      </c>
      <c r="FP92" s="2">
        <v>152500</v>
      </c>
      <c r="FQ92" s="2">
        <v>20115483.859999999</v>
      </c>
      <c r="FR92" s="2">
        <v>382500</v>
      </c>
      <c r="FS92" s="2">
        <v>1157709.67</v>
      </c>
      <c r="FT92" s="2">
        <v>1020726</v>
      </c>
      <c r="FU92" s="2">
        <v>1559500</v>
      </c>
      <c r="FV92" s="2">
        <v>601500</v>
      </c>
      <c r="FW92" s="2">
        <v>1846467.74</v>
      </c>
      <c r="FX92" s="2">
        <v>1111500</v>
      </c>
      <c r="FY92" s="2">
        <v>986333.33</v>
      </c>
      <c r="FZ92" s="2">
        <v>776500</v>
      </c>
      <c r="GA92" s="2">
        <v>1706000</v>
      </c>
      <c r="GB92" s="2">
        <v>686500</v>
      </c>
      <c r="GC92" s="2">
        <v>669500</v>
      </c>
      <c r="GD92" s="2">
        <v>328500</v>
      </c>
      <c r="GE92" s="2">
        <v>8997466.1300000008</v>
      </c>
      <c r="GF92" s="2">
        <v>461500</v>
      </c>
      <c r="GG92" s="2">
        <v>580500</v>
      </c>
      <c r="GH92" s="2">
        <v>1003500</v>
      </c>
      <c r="GI92" s="2">
        <v>961000</v>
      </c>
      <c r="GJ92" s="2">
        <v>365500</v>
      </c>
      <c r="GK92" s="2">
        <v>786000</v>
      </c>
      <c r="GL92" s="2">
        <v>2428500</v>
      </c>
      <c r="GM92" s="2">
        <v>486500</v>
      </c>
      <c r="GN92" s="2">
        <v>333000</v>
      </c>
      <c r="GO92" s="2">
        <v>322000</v>
      </c>
      <c r="GP92" s="2">
        <v>408000</v>
      </c>
      <c r="GQ92" s="2">
        <v>5310949.46</v>
      </c>
      <c r="GR92" s="2">
        <v>1396000</v>
      </c>
      <c r="GS92" s="2">
        <v>768000</v>
      </c>
      <c r="GT92" s="2">
        <v>1719800</v>
      </c>
      <c r="GU92" s="2">
        <v>444000</v>
      </c>
      <c r="GV92" s="2">
        <v>1164080.6499999999</v>
      </c>
      <c r="GW92" s="2">
        <v>1175500</v>
      </c>
      <c r="GX92" s="2">
        <v>616241.93999999994</v>
      </c>
      <c r="GY92" s="2">
        <v>5668961.6699999999</v>
      </c>
      <c r="GZ92" s="2">
        <v>565000</v>
      </c>
      <c r="HA92" s="2">
        <v>1244677.42</v>
      </c>
      <c r="HB92" s="2">
        <v>801500</v>
      </c>
      <c r="HC92" s="2">
        <v>14240614.26</v>
      </c>
      <c r="HD92" s="2">
        <v>2730852</v>
      </c>
      <c r="HE92" s="2">
        <v>2689450</v>
      </c>
      <c r="HF92" s="2">
        <v>2440741</v>
      </c>
      <c r="HG92" s="2">
        <v>1248500</v>
      </c>
      <c r="HH92" s="2">
        <v>2453632.36</v>
      </c>
      <c r="HI92" s="2">
        <v>524838.71</v>
      </c>
      <c r="HJ92" s="2"/>
      <c r="HK92" s="2">
        <v>10315806.449999999</v>
      </c>
      <c r="HL92" s="2">
        <v>1737451.61</v>
      </c>
      <c r="HM92" s="2">
        <v>1798000</v>
      </c>
      <c r="HN92" s="2">
        <v>1212500</v>
      </c>
      <c r="HO92" s="2">
        <v>925000</v>
      </c>
      <c r="HP92" s="2">
        <v>822500</v>
      </c>
      <c r="HQ92" s="2">
        <v>1060479.03</v>
      </c>
      <c r="HR92" s="2">
        <v>400500</v>
      </c>
      <c r="HS92" s="2">
        <v>11455476.390000001</v>
      </c>
      <c r="HT92" s="2">
        <v>4236144</v>
      </c>
      <c r="HU92" s="2">
        <v>988750</v>
      </c>
      <c r="HV92" s="2">
        <v>948000</v>
      </c>
      <c r="HW92" s="2">
        <v>804000</v>
      </c>
      <c r="HX92" s="2">
        <v>765000</v>
      </c>
      <c r="HY92" s="2">
        <v>1914321</v>
      </c>
      <c r="HZ92" s="2">
        <v>862500</v>
      </c>
      <c r="IA92" s="2">
        <v>775000</v>
      </c>
      <c r="IB92" s="2">
        <v>592838</v>
      </c>
      <c r="IC92" s="2">
        <v>753000</v>
      </c>
      <c r="ID92" s="2">
        <v>1579757</v>
      </c>
      <c r="IE92" s="2">
        <v>504000</v>
      </c>
      <c r="IF92" s="2">
        <v>998900</v>
      </c>
      <c r="IG92" s="2">
        <v>722857</v>
      </c>
      <c r="IH92" s="2">
        <v>421000</v>
      </c>
      <c r="II92" s="2">
        <v>9473291</v>
      </c>
      <c r="IJ92" s="2">
        <v>3402671</v>
      </c>
      <c r="IK92" s="2">
        <v>1001500</v>
      </c>
      <c r="IL92" s="2">
        <v>1644500</v>
      </c>
      <c r="IM92" s="2">
        <v>2526130</v>
      </c>
      <c r="IN92" s="2">
        <v>1030000</v>
      </c>
      <c r="IO92" s="2">
        <v>805000</v>
      </c>
      <c r="IP92" s="2">
        <v>477500</v>
      </c>
      <c r="IQ92" s="2">
        <v>543500</v>
      </c>
      <c r="IR92" s="2">
        <v>603000</v>
      </c>
      <c r="IS92" s="2">
        <v>14899535.529999999</v>
      </c>
      <c r="IT92" s="2">
        <v>4623250</v>
      </c>
      <c r="IU92" s="2">
        <v>1637500</v>
      </c>
      <c r="IV92" s="2">
        <v>1004500</v>
      </c>
      <c r="IW92" s="2">
        <v>880000</v>
      </c>
      <c r="IX92" s="2"/>
      <c r="IY92" s="2">
        <v>640451.62</v>
      </c>
      <c r="IZ92" s="2">
        <v>365725.8</v>
      </c>
      <c r="JA92" s="2">
        <v>363890.55</v>
      </c>
      <c r="JB92" s="2">
        <v>732225.8</v>
      </c>
      <c r="JC92" s="2">
        <v>887000</v>
      </c>
      <c r="JD92" s="2">
        <v>558725.81000000006</v>
      </c>
      <c r="JE92" s="2">
        <v>5169500</v>
      </c>
      <c r="JF92" s="2">
        <v>3063048.39</v>
      </c>
      <c r="JG92" s="2">
        <v>693500</v>
      </c>
      <c r="JH92" s="2">
        <v>717000</v>
      </c>
      <c r="JI92" s="2"/>
      <c r="JJ92" s="2">
        <v>336000</v>
      </c>
      <c r="JK92" s="2">
        <v>5582790</v>
      </c>
      <c r="JL92" s="2">
        <v>635000</v>
      </c>
      <c r="JM92" s="2">
        <v>722500</v>
      </c>
      <c r="JN92" s="2">
        <v>1015500</v>
      </c>
      <c r="JO92" s="2">
        <v>247000</v>
      </c>
      <c r="JP92" s="2">
        <v>1327798.48</v>
      </c>
      <c r="JQ92" s="2">
        <v>444500</v>
      </c>
      <c r="JR92" s="2">
        <v>9915150.3100000005</v>
      </c>
      <c r="JS92" s="2">
        <v>4842250</v>
      </c>
      <c r="JT92" s="2">
        <v>480500</v>
      </c>
      <c r="JU92" s="2">
        <v>110000</v>
      </c>
      <c r="JV92" s="2">
        <v>1068000</v>
      </c>
      <c r="JW92" s="2">
        <v>486500</v>
      </c>
      <c r="JX92" s="2">
        <v>2908333</v>
      </c>
      <c r="JY92" s="2">
        <v>24000</v>
      </c>
      <c r="JZ92" s="2">
        <v>548500</v>
      </c>
      <c r="KA92" s="2">
        <v>908500</v>
      </c>
      <c r="KB92" s="2">
        <v>811418.65</v>
      </c>
      <c r="KC92" s="2">
        <v>574500</v>
      </c>
      <c r="KD92" s="2">
        <v>747500</v>
      </c>
      <c r="KE92" s="2">
        <v>288000</v>
      </c>
      <c r="KF92" s="2">
        <v>756500</v>
      </c>
      <c r="KG92" s="2">
        <v>446000</v>
      </c>
      <c r="KH92" s="2">
        <v>16173246.119999999</v>
      </c>
      <c r="KI92" s="2">
        <v>1762951.61</v>
      </c>
      <c r="KJ92" s="2">
        <v>1244846.1399999999</v>
      </c>
      <c r="KK92" s="2">
        <v>810209.68</v>
      </c>
      <c r="KL92" s="2">
        <v>1026366.67</v>
      </c>
      <c r="KM92" s="2">
        <v>1112000</v>
      </c>
      <c r="KN92" s="2">
        <v>3004546.77</v>
      </c>
      <c r="KO92" s="2">
        <v>1363928.22</v>
      </c>
      <c r="KP92" s="2">
        <v>851500</v>
      </c>
      <c r="KQ92" s="2">
        <v>4960472.12</v>
      </c>
      <c r="KR92" s="2">
        <v>792000</v>
      </c>
      <c r="KS92" s="2">
        <v>946630</v>
      </c>
      <c r="KT92" s="2">
        <v>2744000</v>
      </c>
      <c r="KU92" s="2">
        <v>616500</v>
      </c>
      <c r="KV92" s="2">
        <v>1034550</v>
      </c>
      <c r="KW92" s="2">
        <v>5790667</v>
      </c>
      <c r="KX92" s="2">
        <v>1192500</v>
      </c>
      <c r="KY92" s="2">
        <v>8391520.1600000001</v>
      </c>
      <c r="KZ92" s="2"/>
      <c r="LA92" s="2">
        <v>530000</v>
      </c>
      <c r="LB92" s="2">
        <v>353500</v>
      </c>
      <c r="LC92" s="2">
        <v>1191500</v>
      </c>
      <c r="LD92" s="2">
        <v>964500</v>
      </c>
      <c r="LE92" s="2">
        <v>835000</v>
      </c>
      <c r="LF92" s="2"/>
      <c r="LG92" s="2">
        <v>17761838.670000002</v>
      </c>
      <c r="LH92" s="2">
        <v>3269532.26</v>
      </c>
      <c r="LI92" s="2">
        <v>5328822.58</v>
      </c>
      <c r="LJ92" s="2">
        <v>5068183.88</v>
      </c>
      <c r="LK92" s="2">
        <v>246000</v>
      </c>
      <c r="LL92" s="2">
        <v>1169000</v>
      </c>
      <c r="LM92" s="2">
        <v>150500</v>
      </c>
      <c r="LN92" s="2">
        <v>2742198</v>
      </c>
      <c r="LO92" s="2">
        <v>767100</v>
      </c>
      <c r="LP92" s="2">
        <v>280919</v>
      </c>
      <c r="LQ92" s="2">
        <v>464750</v>
      </c>
      <c r="LR92" s="2">
        <v>5841829.0300000003</v>
      </c>
      <c r="LS92" s="2">
        <v>1428000</v>
      </c>
      <c r="LT92" s="2">
        <v>745000</v>
      </c>
      <c r="LU92" s="2">
        <v>12702439.6</v>
      </c>
      <c r="LV92" s="2">
        <v>5497386.0300000003</v>
      </c>
      <c r="LW92" s="2">
        <v>16720967.619999999</v>
      </c>
      <c r="LX92" s="2">
        <v>4640000</v>
      </c>
      <c r="LY92" s="2">
        <v>1774500</v>
      </c>
      <c r="LZ92" s="2">
        <v>1913880.16</v>
      </c>
      <c r="MA92" s="2">
        <v>1135403.22</v>
      </c>
      <c r="MB92" s="2">
        <v>422800</v>
      </c>
      <c r="MC92" s="2">
        <v>1367081</v>
      </c>
      <c r="MD92" s="2">
        <v>1214000</v>
      </c>
      <c r="ME92" s="2">
        <v>2917871</v>
      </c>
      <c r="MF92" s="2">
        <v>838000</v>
      </c>
      <c r="MG92" s="2">
        <v>15745247.789999999</v>
      </c>
      <c r="MH92" s="2">
        <v>1327387</v>
      </c>
      <c r="MI92" s="2">
        <v>478000</v>
      </c>
      <c r="MJ92" s="2"/>
      <c r="MK92" s="2">
        <v>580274.18999999994</v>
      </c>
      <c r="ML92" s="2">
        <v>850500</v>
      </c>
      <c r="MM92" s="2">
        <v>692500</v>
      </c>
      <c r="MN92" s="2">
        <v>648000</v>
      </c>
      <c r="MO92" s="2">
        <v>1349000</v>
      </c>
      <c r="MP92" s="2">
        <v>712500</v>
      </c>
      <c r="MQ92" s="2">
        <v>851581</v>
      </c>
      <c r="MR92" s="2">
        <v>558000</v>
      </c>
      <c r="MS92" s="2">
        <v>13001348</v>
      </c>
      <c r="MT92" s="2">
        <v>695805</v>
      </c>
      <c r="MU92" s="2">
        <v>1080531</v>
      </c>
      <c r="MV92" s="2">
        <v>1329000</v>
      </c>
      <c r="MW92" s="2">
        <v>941500</v>
      </c>
      <c r="MX92" s="2">
        <v>570000</v>
      </c>
      <c r="MY92" s="2">
        <v>2534546</v>
      </c>
      <c r="MZ92" s="2">
        <v>1878333</v>
      </c>
      <c r="NA92" s="2">
        <v>297000</v>
      </c>
      <c r="NB92" s="2">
        <v>429000</v>
      </c>
      <c r="NC92" s="2">
        <v>422322</v>
      </c>
      <c r="ND92" s="2">
        <v>20923548</v>
      </c>
      <c r="NE92" s="2">
        <v>2876500</v>
      </c>
      <c r="NF92" s="2">
        <v>728500</v>
      </c>
      <c r="NG92" s="2">
        <v>6430939</v>
      </c>
      <c r="NH92" s="2">
        <v>651096.77</v>
      </c>
      <c r="NI92" s="2">
        <v>1785951.61</v>
      </c>
      <c r="NJ92" s="2">
        <v>4225237.09</v>
      </c>
      <c r="NK92" s="2">
        <v>3697098.93</v>
      </c>
      <c r="NL92" s="2">
        <v>343500</v>
      </c>
      <c r="NM92" s="2">
        <v>1129193.55</v>
      </c>
      <c r="NN92" s="2">
        <v>924500</v>
      </c>
      <c r="NO92" s="2">
        <v>662500</v>
      </c>
      <c r="NP92" s="2">
        <v>5329243</v>
      </c>
      <c r="NQ92" s="2">
        <v>722000</v>
      </c>
      <c r="NR92" s="2">
        <v>804000</v>
      </c>
      <c r="NS92" s="2">
        <v>731317</v>
      </c>
      <c r="NT92" s="2">
        <v>414500</v>
      </c>
      <c r="NU92" s="2">
        <v>222000</v>
      </c>
      <c r="NV92" s="2">
        <v>377500</v>
      </c>
      <c r="NW92" s="2">
        <v>9595700.7599999998</v>
      </c>
      <c r="NX92" s="2">
        <v>15347350</v>
      </c>
      <c r="NY92" s="2">
        <v>915806.45</v>
      </c>
      <c r="NZ92" s="2">
        <v>694500</v>
      </c>
      <c r="OA92" s="2">
        <v>530645.16</v>
      </c>
      <c r="OB92" s="2">
        <v>1033600</v>
      </c>
      <c r="OC92" s="2">
        <v>658500</v>
      </c>
      <c r="OD92" s="2">
        <v>12692271.970000001</v>
      </c>
      <c r="OE92" s="2">
        <v>3567532.26</v>
      </c>
      <c r="OF92" s="2">
        <v>602838.71</v>
      </c>
      <c r="OG92" s="2">
        <v>3319914.1</v>
      </c>
      <c r="OH92" s="2">
        <v>615354.84</v>
      </c>
      <c r="OI92" s="2"/>
      <c r="OJ92" s="2"/>
      <c r="OK92" s="2">
        <v>550209.67000000004</v>
      </c>
      <c r="OL92" s="2"/>
      <c r="OM92" s="2">
        <v>11416067.32</v>
      </c>
      <c r="ON92" s="2">
        <v>3822184.05</v>
      </c>
      <c r="OO92" s="2">
        <v>2321000</v>
      </c>
      <c r="OP92" s="2">
        <v>1153000</v>
      </c>
      <c r="OQ92" s="2">
        <v>931550</v>
      </c>
      <c r="OR92" s="2">
        <v>417500</v>
      </c>
      <c r="OS92" s="2">
        <v>6817500</v>
      </c>
      <c r="OT92" s="2">
        <v>357000</v>
      </c>
      <c r="OU92" s="2">
        <v>399000</v>
      </c>
      <c r="OV92" s="2">
        <v>725548.39</v>
      </c>
      <c r="OW92" s="2">
        <v>688500</v>
      </c>
      <c r="OX92" s="2">
        <v>3328711</v>
      </c>
      <c r="OY92" s="2">
        <v>487500</v>
      </c>
      <c r="OZ92" s="2">
        <v>318500</v>
      </c>
      <c r="PA92" s="2">
        <v>307000</v>
      </c>
      <c r="PB92" s="2">
        <v>7659746</v>
      </c>
      <c r="PC92" s="2">
        <v>440000</v>
      </c>
      <c r="PD92" s="2">
        <v>2206000</v>
      </c>
      <c r="PE92" s="2">
        <v>555000</v>
      </c>
      <c r="PF92" s="2">
        <v>694000</v>
      </c>
      <c r="PG92" s="2">
        <v>2209692</v>
      </c>
      <c r="PH92" s="2">
        <v>717919.35</v>
      </c>
      <c r="PI92" s="2">
        <v>464000</v>
      </c>
      <c r="PJ92" s="2">
        <v>948000</v>
      </c>
      <c r="PK92" s="2">
        <v>387000</v>
      </c>
      <c r="PL92" s="2">
        <v>906790.32</v>
      </c>
      <c r="PM92" s="2">
        <v>1712500</v>
      </c>
      <c r="PN92" s="2">
        <v>436000</v>
      </c>
      <c r="PO92" s="2">
        <v>2857916</v>
      </c>
      <c r="PP92" s="2">
        <v>455000</v>
      </c>
      <c r="PQ92" s="2">
        <v>256500</v>
      </c>
      <c r="PR92" s="2">
        <v>236500</v>
      </c>
      <c r="PS92" s="2"/>
      <c r="PT92" s="2">
        <v>27230323</v>
      </c>
      <c r="PU92" s="2">
        <v>1278000</v>
      </c>
      <c r="PV92" s="2">
        <v>1111900</v>
      </c>
      <c r="PW92" s="2">
        <v>1255000</v>
      </c>
      <c r="PX92" s="2">
        <v>5223017</v>
      </c>
      <c r="PY92" s="2">
        <v>1082983</v>
      </c>
      <c r="PZ92" s="2">
        <v>2443833</v>
      </c>
      <c r="QA92" s="2">
        <v>1148000</v>
      </c>
      <c r="QB92" s="2">
        <v>2604838</v>
      </c>
      <c r="QC92" s="2">
        <v>468500</v>
      </c>
      <c r="QD92" s="2">
        <v>1522563</v>
      </c>
      <c r="QE92" s="2">
        <v>479000</v>
      </c>
      <c r="QF92" s="2">
        <v>555516</v>
      </c>
      <c r="QG92" s="2">
        <v>1145160</v>
      </c>
      <c r="QH92" s="2"/>
      <c r="QI92" s="2">
        <v>1644500</v>
      </c>
      <c r="QJ92" s="2">
        <v>61500</v>
      </c>
      <c r="QK92" s="2">
        <v>1025000</v>
      </c>
      <c r="QL92" s="2">
        <v>528000</v>
      </c>
      <c r="QM92" s="2">
        <v>2138580.65</v>
      </c>
      <c r="QN92" s="2">
        <v>2819500</v>
      </c>
      <c r="QO92" s="2">
        <v>592258</v>
      </c>
      <c r="QP92" s="2">
        <v>421000</v>
      </c>
      <c r="QQ92" s="2">
        <v>421000</v>
      </c>
      <c r="QR92" s="2">
        <v>442000</v>
      </c>
      <c r="QS92" s="2">
        <v>404500</v>
      </c>
      <c r="QT92" s="2">
        <v>12512164</v>
      </c>
      <c r="QU92" s="2">
        <v>402000</v>
      </c>
      <c r="QV92" s="2">
        <v>1876500</v>
      </c>
      <c r="QW92" s="2">
        <v>1463500</v>
      </c>
      <c r="QX92" s="2">
        <v>1406000</v>
      </c>
      <c r="QY92" s="2">
        <v>3580800</v>
      </c>
      <c r="QZ92" s="2">
        <v>1476000</v>
      </c>
      <c r="RA92" s="2">
        <v>2219891</v>
      </c>
      <c r="RB92" s="2">
        <v>1617000</v>
      </c>
      <c r="RC92" s="2">
        <v>669919.36</v>
      </c>
      <c r="RD92" s="2">
        <v>679500</v>
      </c>
      <c r="RE92" s="2">
        <v>459000</v>
      </c>
      <c r="RF92" s="2">
        <v>356000</v>
      </c>
      <c r="RG92" s="2">
        <v>18270247</v>
      </c>
      <c r="RH92" s="2">
        <v>2397500</v>
      </c>
      <c r="RI92" s="2">
        <v>818500</v>
      </c>
      <c r="RJ92" s="2">
        <v>1096500</v>
      </c>
      <c r="RK92" s="2">
        <v>588642.86</v>
      </c>
      <c r="RL92" s="2">
        <v>972000</v>
      </c>
      <c r="RM92" s="2">
        <v>1545725.81</v>
      </c>
      <c r="RN92" s="2">
        <v>854000</v>
      </c>
      <c r="RO92" s="2">
        <v>1053500</v>
      </c>
      <c r="RP92" s="2">
        <v>2538000</v>
      </c>
      <c r="RQ92" s="2">
        <v>1307030.6499999999</v>
      </c>
      <c r="RR92" s="2">
        <v>755714.29</v>
      </c>
      <c r="RS92" s="2">
        <v>437500</v>
      </c>
      <c r="RT92" s="2">
        <v>957887</v>
      </c>
      <c r="RU92" s="2">
        <v>618500</v>
      </c>
      <c r="RV92" s="2">
        <v>850500</v>
      </c>
      <c r="RW92" s="2">
        <v>648000</v>
      </c>
      <c r="RX92" s="2">
        <v>474000</v>
      </c>
      <c r="RY92" s="2">
        <v>387564.52</v>
      </c>
      <c r="RZ92" s="2">
        <v>504000</v>
      </c>
      <c r="SA92" s="2">
        <v>6996421.3399999999</v>
      </c>
      <c r="SB92" s="2">
        <v>112000</v>
      </c>
      <c r="SC92" s="2">
        <v>476000</v>
      </c>
      <c r="SD92" s="2">
        <v>653000</v>
      </c>
      <c r="SE92" s="2">
        <v>81000</v>
      </c>
      <c r="SF92" s="2">
        <v>170500</v>
      </c>
      <c r="SG92" s="2">
        <v>967000</v>
      </c>
      <c r="SH92" s="2">
        <v>1344000</v>
      </c>
      <c r="SI92" s="2">
        <v>463000</v>
      </c>
      <c r="SJ92" s="2">
        <v>358500</v>
      </c>
      <c r="SK92" s="2">
        <v>1534000</v>
      </c>
      <c r="SL92" s="2">
        <v>80000</v>
      </c>
      <c r="SM92" s="2">
        <v>3953142.86</v>
      </c>
      <c r="SN92" s="2">
        <v>547332</v>
      </c>
      <c r="SO92" s="2">
        <v>911000</v>
      </c>
      <c r="SP92" s="2">
        <v>867484</v>
      </c>
      <c r="SQ92" s="2">
        <v>672500</v>
      </c>
      <c r="SR92" s="2">
        <v>592500</v>
      </c>
      <c r="SS92" s="2">
        <v>585000</v>
      </c>
      <c r="ST92" s="2">
        <v>312500</v>
      </c>
      <c r="SU92" s="2">
        <v>7878386.7199999997</v>
      </c>
      <c r="SV92" s="2">
        <v>352500</v>
      </c>
      <c r="SW92" s="2">
        <v>899967</v>
      </c>
      <c r="SX92" s="2"/>
      <c r="SY92" s="2">
        <v>308000</v>
      </c>
      <c r="SZ92" s="2">
        <v>233000</v>
      </c>
      <c r="TA92" s="2">
        <v>663000</v>
      </c>
      <c r="TB92" s="2">
        <v>1197500</v>
      </c>
      <c r="TC92" s="2">
        <v>125350</v>
      </c>
      <c r="TD92" s="2">
        <v>98500</v>
      </c>
      <c r="TE92" s="2">
        <v>571000</v>
      </c>
      <c r="TF92" s="2">
        <v>1173000</v>
      </c>
      <c r="TG92" s="2">
        <v>332500</v>
      </c>
      <c r="TH92" s="2">
        <v>514000</v>
      </c>
      <c r="TI92" s="2">
        <v>14347058</v>
      </c>
      <c r="TJ92" s="2">
        <v>804500</v>
      </c>
      <c r="TK92" s="2">
        <v>553000</v>
      </c>
      <c r="TL92" s="2">
        <v>1446241</v>
      </c>
      <c r="TM92" s="2">
        <v>1485000</v>
      </c>
      <c r="TN92" s="2">
        <v>845500</v>
      </c>
      <c r="TO92" s="2">
        <v>466416</v>
      </c>
      <c r="TP92" s="2">
        <v>1535500</v>
      </c>
      <c r="TQ92" s="2">
        <v>902419</v>
      </c>
      <c r="TR92" s="2">
        <v>1509500</v>
      </c>
      <c r="TS92" s="2">
        <v>1525000</v>
      </c>
      <c r="TT92" s="2">
        <v>745870</v>
      </c>
      <c r="TU92" s="2">
        <v>768500</v>
      </c>
      <c r="TV92" s="2">
        <v>835773</v>
      </c>
      <c r="TW92" s="2">
        <v>722000</v>
      </c>
      <c r="TX92" s="2">
        <v>731000</v>
      </c>
      <c r="TY92" s="2">
        <v>4189067</v>
      </c>
      <c r="TZ92" s="2">
        <v>663950</v>
      </c>
      <c r="UA92" s="2">
        <v>7330134.4100000001</v>
      </c>
      <c r="UB92" s="2">
        <v>2403000</v>
      </c>
      <c r="UC92" s="2">
        <v>494000</v>
      </c>
      <c r="UD92" s="2">
        <v>509500</v>
      </c>
      <c r="UE92" s="2">
        <v>5505700</v>
      </c>
      <c r="UF92" s="2">
        <v>560000</v>
      </c>
      <c r="UG92" s="2">
        <v>590000</v>
      </c>
      <c r="UH92" s="2">
        <v>456500</v>
      </c>
      <c r="UI92" s="2">
        <v>545000</v>
      </c>
      <c r="UJ92" s="2">
        <v>5761758.0700000003</v>
      </c>
      <c r="UK92" s="2">
        <v>943000</v>
      </c>
      <c r="UL92" s="2">
        <v>617843.55000000005</v>
      </c>
      <c r="UM92" s="2">
        <v>1146758.06</v>
      </c>
      <c r="UN92" s="2">
        <v>685000</v>
      </c>
      <c r="UO92" s="2">
        <v>611000</v>
      </c>
      <c r="UP92" s="2">
        <v>21764867.02</v>
      </c>
      <c r="UQ92" s="2">
        <v>789403</v>
      </c>
      <c r="UR92" s="2">
        <v>750500</v>
      </c>
      <c r="US92" s="2">
        <v>3751231.8</v>
      </c>
      <c r="UT92" s="2">
        <v>246600</v>
      </c>
      <c r="UU92" s="2">
        <v>848000</v>
      </c>
      <c r="UV92" s="2">
        <v>2334950</v>
      </c>
      <c r="UW92" s="2">
        <v>454900</v>
      </c>
      <c r="UX92" s="2">
        <v>585000</v>
      </c>
      <c r="UY92" s="2">
        <v>638000</v>
      </c>
      <c r="UZ92" s="2">
        <v>961300</v>
      </c>
      <c r="VA92" s="2">
        <v>1943000</v>
      </c>
      <c r="VB92" s="2">
        <v>990600</v>
      </c>
      <c r="VC92" s="2">
        <v>1758722</v>
      </c>
      <c r="VD92" s="2">
        <v>656350</v>
      </c>
      <c r="VE92" s="2">
        <v>568800</v>
      </c>
      <c r="VF92" s="2">
        <v>382500</v>
      </c>
      <c r="VG92" s="2">
        <v>650300</v>
      </c>
      <c r="VH92" s="2">
        <v>2244095</v>
      </c>
      <c r="VI92" s="2">
        <v>422500</v>
      </c>
      <c r="VJ92" s="2">
        <v>355500</v>
      </c>
      <c r="VK92" s="2">
        <v>394000</v>
      </c>
      <c r="VL92" s="2">
        <v>11102270.539999999</v>
      </c>
      <c r="VM92" s="2">
        <v>791940</v>
      </c>
      <c r="VN92" s="2">
        <v>740741.93</v>
      </c>
      <c r="VO92" s="2">
        <v>698000</v>
      </c>
      <c r="VP92" s="2">
        <v>1263000</v>
      </c>
      <c r="VQ92" s="2">
        <v>1701000</v>
      </c>
      <c r="VR92" s="2">
        <v>1160500</v>
      </c>
      <c r="VS92" s="2">
        <v>872000</v>
      </c>
      <c r="VT92" s="2">
        <v>403000</v>
      </c>
      <c r="VU92" s="2">
        <v>4070386.75</v>
      </c>
      <c r="VV92" s="2">
        <v>720000</v>
      </c>
      <c r="VW92" s="2">
        <v>2357000</v>
      </c>
      <c r="VX92" s="2">
        <v>710500</v>
      </c>
      <c r="VY92" s="2">
        <v>537000</v>
      </c>
      <c r="VZ92" s="2">
        <v>639660</v>
      </c>
      <c r="WA92" s="2">
        <v>42087836</v>
      </c>
      <c r="WB92" s="2">
        <v>1874885</v>
      </c>
      <c r="WC92" s="2">
        <v>1166000</v>
      </c>
      <c r="WD92" s="2">
        <v>852500</v>
      </c>
      <c r="WE92" s="2">
        <v>474000</v>
      </c>
      <c r="WF92" s="2">
        <v>1174000</v>
      </c>
      <c r="WG92" s="2">
        <v>2552516</v>
      </c>
      <c r="WH92" s="2">
        <v>1833000</v>
      </c>
      <c r="WI92" s="2">
        <v>1248000</v>
      </c>
      <c r="WJ92" s="2">
        <v>1250000</v>
      </c>
      <c r="WK92" s="2">
        <v>882500</v>
      </c>
      <c r="WL92" s="2">
        <v>2402858</v>
      </c>
      <c r="WM92" s="2">
        <v>3934400</v>
      </c>
      <c r="WN92" s="2">
        <v>1456500</v>
      </c>
      <c r="WO92" s="2">
        <v>2385467.7400000002</v>
      </c>
      <c r="WP92" s="2">
        <v>760000</v>
      </c>
      <c r="WQ92" s="2">
        <v>951500</v>
      </c>
      <c r="WR92" s="2">
        <v>1172950</v>
      </c>
      <c r="WS92" s="2">
        <v>670000</v>
      </c>
      <c r="WT92" s="2">
        <v>1984167</v>
      </c>
      <c r="WU92" s="2">
        <v>5822403</v>
      </c>
      <c r="WV92" s="2">
        <v>890000</v>
      </c>
      <c r="WW92" s="2">
        <v>591500</v>
      </c>
      <c r="WX92" s="2">
        <v>404000</v>
      </c>
      <c r="WY92" s="2">
        <v>713500</v>
      </c>
      <c r="WZ92" s="2">
        <v>467500</v>
      </c>
      <c r="XA92" s="2">
        <v>576000</v>
      </c>
      <c r="XB92" s="2">
        <v>867000</v>
      </c>
      <c r="XC92" s="2">
        <v>5041290</v>
      </c>
      <c r="XD92" s="2">
        <v>565500</v>
      </c>
      <c r="XE92" s="2">
        <v>325000</v>
      </c>
      <c r="XF92" s="2">
        <v>440000</v>
      </c>
      <c r="XG92" s="2">
        <v>307000</v>
      </c>
      <c r="XH92" s="2">
        <v>13482770.49</v>
      </c>
      <c r="XI92" s="2">
        <v>1091500</v>
      </c>
      <c r="XJ92" s="2">
        <v>1087000</v>
      </c>
      <c r="XK92" s="2">
        <v>6200503.5700000003</v>
      </c>
      <c r="XL92" s="2">
        <v>974000</v>
      </c>
      <c r="XM92" s="2">
        <v>1210000</v>
      </c>
      <c r="XN92" s="2">
        <v>2024500</v>
      </c>
      <c r="XO92" s="2">
        <v>1054000</v>
      </c>
      <c r="XP92" s="2">
        <v>965000</v>
      </c>
      <c r="XQ92" s="2">
        <v>1911500</v>
      </c>
      <c r="XR92" s="2">
        <v>1334500</v>
      </c>
      <c r="XS92" s="2">
        <v>591000</v>
      </c>
      <c r="XT92" s="2">
        <v>769000</v>
      </c>
      <c r="XU92" s="2">
        <v>657000</v>
      </c>
      <c r="XV92" s="2">
        <v>759000</v>
      </c>
      <c r="XW92" s="2">
        <v>585000</v>
      </c>
      <c r="XX92" s="2">
        <v>512000</v>
      </c>
      <c r="XY92" s="2">
        <v>584000</v>
      </c>
      <c r="XZ92" s="2">
        <v>609500</v>
      </c>
      <c r="YA92" s="2">
        <v>649500</v>
      </c>
      <c r="YB92" s="2">
        <v>616306.44999999995</v>
      </c>
      <c r="YC92" s="2">
        <v>569000</v>
      </c>
      <c r="YD92" s="2">
        <v>719000</v>
      </c>
      <c r="YE92" s="2">
        <v>17774805</v>
      </c>
      <c r="YF92" s="2">
        <v>411000</v>
      </c>
      <c r="YG92" s="2">
        <v>1046300</v>
      </c>
      <c r="YH92" s="2">
        <v>317000</v>
      </c>
      <c r="YI92" s="2">
        <v>3589030.65</v>
      </c>
      <c r="YJ92" s="2">
        <v>1087500</v>
      </c>
      <c r="YK92" s="2">
        <v>1764500</v>
      </c>
      <c r="YL92" s="2">
        <v>483100</v>
      </c>
      <c r="YM92" s="2">
        <v>2357301</v>
      </c>
      <c r="YN92" s="2">
        <v>1623950</v>
      </c>
      <c r="YO92" s="2">
        <v>650000</v>
      </c>
      <c r="YP92" s="2">
        <v>840000</v>
      </c>
      <c r="YQ92" s="2">
        <v>422000</v>
      </c>
      <c r="YR92" s="2">
        <v>677000</v>
      </c>
      <c r="YS92" s="2">
        <v>377200</v>
      </c>
      <c r="YT92" s="2"/>
      <c r="YU92" s="2">
        <v>421500</v>
      </c>
      <c r="YV92" s="2">
        <v>6971162.9100000001</v>
      </c>
      <c r="YW92" s="2">
        <v>833000</v>
      </c>
      <c r="YX92" s="2">
        <v>1685600</v>
      </c>
      <c r="YY92" s="2">
        <v>600000</v>
      </c>
      <c r="YZ92" s="2">
        <v>731500</v>
      </c>
      <c r="ZA92" s="2">
        <v>104000</v>
      </c>
      <c r="ZB92" s="2">
        <v>718000</v>
      </c>
      <c r="ZC92" s="2">
        <v>7349948</v>
      </c>
      <c r="ZD92" s="2">
        <v>258000</v>
      </c>
      <c r="ZE92" s="2">
        <v>930500</v>
      </c>
      <c r="ZF92" s="2">
        <v>1207000</v>
      </c>
      <c r="ZG92" s="2">
        <v>640500</v>
      </c>
      <c r="ZH92" s="2">
        <v>1105500</v>
      </c>
      <c r="ZI92" s="2">
        <v>471333</v>
      </c>
      <c r="ZJ92" s="2">
        <v>737031</v>
      </c>
      <c r="ZK92" s="2">
        <v>888500</v>
      </c>
      <c r="ZL92" s="2">
        <v>12955632.6</v>
      </c>
      <c r="ZM92" s="2">
        <v>712785.71</v>
      </c>
      <c r="ZN92" s="2">
        <v>1015500</v>
      </c>
      <c r="ZO92" s="2">
        <v>2932000</v>
      </c>
      <c r="ZP92" s="2">
        <v>2301000</v>
      </c>
      <c r="ZQ92" s="2">
        <v>695000</v>
      </c>
      <c r="ZR92" s="2">
        <v>869575</v>
      </c>
      <c r="ZS92" s="2">
        <v>1934500</v>
      </c>
      <c r="ZT92" s="2">
        <v>1960500</v>
      </c>
      <c r="ZU92" s="2">
        <v>2825644</v>
      </c>
      <c r="ZV92" s="2">
        <v>511500</v>
      </c>
      <c r="ZW92" s="2">
        <v>605000</v>
      </c>
      <c r="ZX92" s="2">
        <v>764892.86</v>
      </c>
      <c r="ZY92" s="2">
        <v>751000</v>
      </c>
      <c r="ZZ92" s="2">
        <v>268000</v>
      </c>
      <c r="AAA92" s="2">
        <v>733500</v>
      </c>
      <c r="AAB92" s="2">
        <v>884500</v>
      </c>
      <c r="AAC92" s="2">
        <v>7188150</v>
      </c>
      <c r="AAD92" s="2">
        <v>711000</v>
      </c>
      <c r="AAE92" s="2">
        <v>631500</v>
      </c>
      <c r="AAF92" s="2">
        <v>448500</v>
      </c>
      <c r="AAG92" s="2">
        <v>426000</v>
      </c>
      <c r="AAH92" s="2">
        <v>7135143</v>
      </c>
      <c r="AAI92" s="2">
        <v>759500</v>
      </c>
      <c r="AAJ92" s="2">
        <v>746710</v>
      </c>
      <c r="AAK92" s="2">
        <v>698800</v>
      </c>
      <c r="AAL92" s="2">
        <v>775500</v>
      </c>
      <c r="AAM92" s="2">
        <v>1083000</v>
      </c>
      <c r="AAN92" s="2">
        <v>800500</v>
      </c>
      <c r="AAO92" s="2">
        <v>23120153.219999999</v>
      </c>
      <c r="AAP92" s="2">
        <v>647000</v>
      </c>
      <c r="AAQ92" s="2">
        <v>683000</v>
      </c>
      <c r="AAR92" s="2">
        <v>1592500</v>
      </c>
      <c r="AAS92" s="2">
        <v>805500</v>
      </c>
      <c r="AAT92" s="2">
        <v>558000</v>
      </c>
      <c r="AAU92" s="2">
        <v>846000</v>
      </c>
      <c r="AAV92" s="2">
        <v>843000</v>
      </c>
      <c r="AAW92" s="2">
        <v>1913854.84</v>
      </c>
      <c r="AAX92" s="2">
        <v>750000</v>
      </c>
      <c r="AAY92" s="2">
        <v>1262500</v>
      </c>
      <c r="AAZ92" s="2">
        <v>5534989.6399999997</v>
      </c>
      <c r="ABA92" s="2">
        <v>2132919</v>
      </c>
      <c r="ABB92" s="2">
        <v>564500</v>
      </c>
      <c r="ABC92" s="2">
        <v>503000</v>
      </c>
      <c r="ABD92" s="2">
        <v>635000</v>
      </c>
      <c r="ABE92" s="2">
        <v>684000</v>
      </c>
      <c r="ABF92" s="2">
        <v>576500</v>
      </c>
      <c r="ABG92" s="2">
        <v>344000</v>
      </c>
      <c r="ABH92" s="2">
        <v>5450709.6799999997</v>
      </c>
      <c r="ABI92" s="2">
        <v>2488450</v>
      </c>
      <c r="ABJ92" s="2">
        <v>588500</v>
      </c>
      <c r="ABK92" s="2">
        <v>546000</v>
      </c>
      <c r="ABL92" s="2">
        <v>381000</v>
      </c>
      <c r="ABM92" s="2">
        <v>356080.65</v>
      </c>
      <c r="ABN92" s="2">
        <v>466661.29</v>
      </c>
      <c r="ABO92" s="2">
        <v>7911731</v>
      </c>
      <c r="ABP92" s="2">
        <v>948000</v>
      </c>
      <c r="ABQ92" s="2">
        <v>725000</v>
      </c>
      <c r="ABR92" s="2">
        <v>30000</v>
      </c>
      <c r="ABS92" s="2">
        <v>2750</v>
      </c>
      <c r="ABT92" s="2">
        <v>181000</v>
      </c>
      <c r="ABU92" s="2">
        <v>425000</v>
      </c>
      <c r="ABV92" s="2">
        <v>21300</v>
      </c>
      <c r="ABW92" s="2">
        <v>283500</v>
      </c>
      <c r="ABX92" s="2">
        <v>9231620.5999999996</v>
      </c>
      <c r="ABY92" s="2">
        <v>322500</v>
      </c>
      <c r="ABZ92" s="2">
        <v>1047500</v>
      </c>
      <c r="ACA92" s="2">
        <v>691000</v>
      </c>
      <c r="ACB92" s="2">
        <v>615500</v>
      </c>
      <c r="ACC92" s="2">
        <v>1679500</v>
      </c>
      <c r="ACD92" s="2">
        <v>432642</v>
      </c>
      <c r="ACE92" s="2">
        <v>706500</v>
      </c>
      <c r="ACF92" s="2">
        <v>581500</v>
      </c>
      <c r="ACG92" s="2">
        <v>1253129</v>
      </c>
      <c r="ACH92" s="2">
        <v>492500</v>
      </c>
      <c r="ACI92" s="2">
        <v>10404108.26</v>
      </c>
      <c r="ACJ92" s="2">
        <v>991000</v>
      </c>
      <c r="ACK92" s="2">
        <v>529500</v>
      </c>
      <c r="ACL92" s="2">
        <v>1551500</v>
      </c>
      <c r="ACM92" s="2">
        <v>524000</v>
      </c>
      <c r="ACN92" s="2">
        <v>715000</v>
      </c>
      <c r="ACO92" s="2">
        <v>936500</v>
      </c>
      <c r="ACP92" s="2">
        <v>3460774.19</v>
      </c>
      <c r="ACQ92" s="2">
        <v>7794931</v>
      </c>
      <c r="ACR92" s="2"/>
      <c r="ACS92" s="2">
        <v>1939756</v>
      </c>
      <c r="ACT92" s="2">
        <v>1235693</v>
      </c>
      <c r="ACU92" s="2"/>
      <c r="ACV92" s="2">
        <v>4058127.69</v>
      </c>
      <c r="ACW92" s="2">
        <v>751503.23</v>
      </c>
      <c r="ACX92" s="2">
        <v>669000</v>
      </c>
      <c r="ACY92" s="2">
        <v>493500</v>
      </c>
      <c r="ACZ92" s="2"/>
      <c r="ADA92" s="2">
        <v>237000</v>
      </c>
      <c r="ADB92" s="2">
        <v>210000</v>
      </c>
      <c r="ADC92" s="2">
        <v>337870.97</v>
      </c>
      <c r="ADD92" s="2"/>
      <c r="ADE92" s="2">
        <v>316451.61</v>
      </c>
      <c r="ADF92" s="2">
        <v>3882450</v>
      </c>
      <c r="ADG92" s="2">
        <v>3124500</v>
      </c>
      <c r="ADH92" s="2">
        <v>432500</v>
      </c>
      <c r="ADI92" s="2">
        <v>440000</v>
      </c>
      <c r="ADJ92" s="2">
        <v>692500</v>
      </c>
      <c r="ADK92" s="2">
        <v>397500</v>
      </c>
      <c r="ADL92" s="2">
        <v>500000</v>
      </c>
      <c r="ADM92" s="2">
        <v>630062.25</v>
      </c>
      <c r="ADN92" s="2">
        <v>686000</v>
      </c>
      <c r="ADO92" s="2">
        <v>14857197</v>
      </c>
      <c r="ADP92" s="2">
        <v>1587500</v>
      </c>
      <c r="ADQ92" s="2">
        <v>1842500</v>
      </c>
      <c r="ADR92" s="2"/>
      <c r="ADS92" s="2">
        <v>5034822.58</v>
      </c>
      <c r="ADT92" s="2">
        <v>474000</v>
      </c>
      <c r="ADU92" s="2">
        <v>615000</v>
      </c>
      <c r="ADV92" s="2">
        <v>509125</v>
      </c>
      <c r="ADW92" s="2">
        <v>338000</v>
      </c>
      <c r="ADX92" s="2">
        <v>410500</v>
      </c>
      <c r="ADY92" s="2">
        <v>18674285.940000001</v>
      </c>
      <c r="ADZ92" s="2">
        <v>3455379</v>
      </c>
      <c r="AEA92" s="2">
        <v>3484483.87</v>
      </c>
      <c r="AEB92" s="2">
        <v>425062.9</v>
      </c>
      <c r="AEC92" s="2">
        <v>739500</v>
      </c>
      <c r="AED92" s="2">
        <v>1051450</v>
      </c>
      <c r="AEE92" s="2">
        <v>546000</v>
      </c>
      <c r="AEF92" s="2">
        <v>809500</v>
      </c>
      <c r="AEG92" s="2">
        <v>603450</v>
      </c>
      <c r="AEH92" s="2">
        <v>648000</v>
      </c>
      <c r="AEI92" s="2">
        <v>877967</v>
      </c>
      <c r="AEJ92" s="2">
        <v>403000</v>
      </c>
      <c r="AEK92" s="2">
        <v>704177.42</v>
      </c>
      <c r="AEL92" s="2">
        <v>842305.62</v>
      </c>
      <c r="AEM92" s="2">
        <v>754000</v>
      </c>
      <c r="AEN92" s="2">
        <v>995288.13</v>
      </c>
      <c r="AEO92" s="2">
        <v>575225.81000000006</v>
      </c>
      <c r="AEP92" s="2">
        <v>1661667.06</v>
      </c>
      <c r="AEQ92" s="2">
        <v>802500</v>
      </c>
      <c r="AER92" s="2">
        <v>1792306.45</v>
      </c>
      <c r="AES92" s="2">
        <v>13319413.74</v>
      </c>
      <c r="AET92" s="2">
        <v>301000</v>
      </c>
      <c r="AEU92" s="2">
        <v>284000</v>
      </c>
      <c r="AEV92" s="2"/>
      <c r="AEW92" s="2">
        <v>146500</v>
      </c>
      <c r="AEX92" s="2"/>
      <c r="AEY92" s="2"/>
      <c r="AEZ92" s="2">
        <v>527000</v>
      </c>
      <c r="AFA92" s="2"/>
      <c r="AFB92" s="2">
        <v>589000</v>
      </c>
      <c r="AFC92" s="2">
        <v>8402000</v>
      </c>
      <c r="AFD92" s="2">
        <v>5864000</v>
      </c>
      <c r="AFE92" s="2">
        <v>1618000</v>
      </c>
      <c r="AFF92" s="2">
        <v>1102000</v>
      </c>
      <c r="AFG92" s="2">
        <v>1776500</v>
      </c>
      <c r="AFH92" s="2">
        <v>1220854.8400000001</v>
      </c>
      <c r="AFI92" s="2">
        <v>709500</v>
      </c>
      <c r="AFJ92" s="2">
        <v>930000</v>
      </c>
      <c r="AFK92" s="2">
        <v>4574.8</v>
      </c>
      <c r="AFL92" s="2">
        <v>818500</v>
      </c>
      <c r="AFM92" s="2"/>
      <c r="AFN92" s="2"/>
      <c r="AFO92" s="2">
        <v>1248854.8400000001</v>
      </c>
      <c r="AFP92" s="2">
        <v>9914000</v>
      </c>
      <c r="AFQ92" s="2">
        <v>2184533.33</v>
      </c>
      <c r="AFR92" s="2">
        <v>1285000</v>
      </c>
      <c r="AFS92" s="2">
        <v>1286000</v>
      </c>
      <c r="AFT92" s="2">
        <v>1548000</v>
      </c>
      <c r="AFU92" s="2">
        <v>914000</v>
      </c>
      <c r="AFV92" s="2">
        <v>724000</v>
      </c>
      <c r="AFW92" s="2">
        <v>1513000</v>
      </c>
      <c r="AFX92" s="2">
        <v>1425000</v>
      </c>
      <c r="AFY92" s="2">
        <v>719500</v>
      </c>
      <c r="AFZ92" s="2">
        <v>1519500</v>
      </c>
      <c r="AGA92" s="2">
        <v>604100</v>
      </c>
      <c r="AGB92" s="2">
        <v>8988095.0500000007</v>
      </c>
      <c r="AGC92" s="2">
        <v>641366.67000000004</v>
      </c>
      <c r="AGD92" s="2">
        <v>306000</v>
      </c>
      <c r="AGE92" s="2">
        <v>794500</v>
      </c>
      <c r="AGF92" s="2">
        <v>2062833.33</v>
      </c>
      <c r="AGG92" s="2">
        <v>1036582</v>
      </c>
      <c r="AGH92" s="2">
        <v>703500</v>
      </c>
      <c r="AGI92" s="2">
        <v>1020000</v>
      </c>
      <c r="AGJ92" s="2">
        <v>511000</v>
      </c>
      <c r="AGK92" s="2">
        <v>746500</v>
      </c>
      <c r="AGL92" s="2">
        <v>552129.03</v>
      </c>
      <c r="AGM92" s="2">
        <v>12025209.68</v>
      </c>
      <c r="AGN92" s="2">
        <v>2842285.71</v>
      </c>
      <c r="AGO92" s="2">
        <v>1170000</v>
      </c>
      <c r="AGP92" s="2">
        <v>614500</v>
      </c>
      <c r="AGQ92" s="2">
        <v>1162349.46</v>
      </c>
      <c r="AGR92" s="2">
        <v>474833.33</v>
      </c>
      <c r="AGS92" s="2">
        <v>605500</v>
      </c>
      <c r="AGT92" s="2">
        <v>753500</v>
      </c>
      <c r="AGU92" s="2">
        <v>22130291.120000001</v>
      </c>
      <c r="AGV92" s="2">
        <v>12352269.130000001</v>
      </c>
      <c r="AGW92" s="2">
        <v>1303000</v>
      </c>
      <c r="AGX92" s="2">
        <v>2380253</v>
      </c>
      <c r="AGY92" s="2">
        <v>3537500</v>
      </c>
      <c r="AGZ92" s="2">
        <v>2730000</v>
      </c>
      <c r="AHA92" s="2">
        <v>1291500</v>
      </c>
      <c r="AHB92" s="2">
        <v>1289500</v>
      </c>
      <c r="AHC92" s="2">
        <v>637000</v>
      </c>
      <c r="AHD92" s="2">
        <v>1077500</v>
      </c>
      <c r="AHE92" s="2">
        <v>1505000</v>
      </c>
      <c r="AHF92" s="2">
        <v>890500</v>
      </c>
      <c r="AHG92" s="2">
        <v>929000</v>
      </c>
      <c r="AHH92" s="2">
        <v>818000</v>
      </c>
      <c r="AHI92" s="2">
        <v>1040500</v>
      </c>
      <c r="AHJ92" s="2">
        <v>1214000</v>
      </c>
      <c r="AHK92" s="2">
        <v>869500</v>
      </c>
      <c r="AHL92" s="2">
        <v>6282685.0199999996</v>
      </c>
      <c r="AHM92" s="2">
        <v>914000</v>
      </c>
      <c r="AHN92" s="2">
        <v>472500</v>
      </c>
      <c r="AHO92" s="2">
        <v>594000</v>
      </c>
      <c r="AHP92" s="2">
        <v>384000</v>
      </c>
      <c r="AHQ92" s="2">
        <v>652500</v>
      </c>
      <c r="AHR92" s="2">
        <v>508500</v>
      </c>
      <c r="AHS92" s="2"/>
      <c r="AHT92" s="2">
        <f t="shared" si="31"/>
        <v>1848091572.8299992</v>
      </c>
    </row>
    <row r="93" spans="1:904">
      <c r="A93" s="34" t="s">
        <v>2002</v>
      </c>
      <c r="B93" s="34" t="s">
        <v>2080</v>
      </c>
      <c r="C93" s="1" t="s">
        <v>3658</v>
      </c>
      <c r="D93" s="2">
        <v>547826.89</v>
      </c>
      <c r="E93" s="2">
        <v>104725.85</v>
      </c>
      <c r="F93" s="2">
        <v>74000</v>
      </c>
      <c r="G93" s="2">
        <v>36000</v>
      </c>
      <c r="H93" s="2">
        <v>272977</v>
      </c>
      <c r="I93" s="2">
        <v>42000</v>
      </c>
      <c r="J93" s="2">
        <v>526000</v>
      </c>
      <c r="K93" s="2">
        <v>155000</v>
      </c>
      <c r="L93" s="2">
        <v>75000</v>
      </c>
      <c r="M93" s="2">
        <v>60500</v>
      </c>
      <c r="N93" s="2">
        <v>26000</v>
      </c>
      <c r="O93" s="2">
        <v>60000</v>
      </c>
      <c r="P93" s="2">
        <v>342500</v>
      </c>
      <c r="Q93" s="2">
        <v>94500</v>
      </c>
      <c r="R93" s="2">
        <v>21000</v>
      </c>
      <c r="S93" s="2">
        <v>67000</v>
      </c>
      <c r="T93" s="2">
        <v>487428.57</v>
      </c>
      <c r="U93" s="2">
        <v>27500</v>
      </c>
      <c r="V93" s="2">
        <v>709016.71</v>
      </c>
      <c r="W93" s="2">
        <v>497517.98</v>
      </c>
      <c r="X93" s="2">
        <v>57177.42</v>
      </c>
      <c r="Y93" s="2">
        <v>145000</v>
      </c>
      <c r="Z93" s="2"/>
      <c r="AA93" s="2">
        <v>35100</v>
      </c>
      <c r="AB93" s="2">
        <v>52193.55</v>
      </c>
      <c r="AC93" s="2">
        <v>614500</v>
      </c>
      <c r="AD93" s="2">
        <v>129135</v>
      </c>
      <c r="AE93" s="2">
        <v>80500</v>
      </c>
      <c r="AF93" s="2">
        <v>92500</v>
      </c>
      <c r="AG93" s="2">
        <v>82500</v>
      </c>
      <c r="AH93" s="2">
        <v>370000</v>
      </c>
      <c r="AI93" s="2">
        <v>54435.48</v>
      </c>
      <c r="AJ93" s="2">
        <v>39500</v>
      </c>
      <c r="AK93" s="2"/>
      <c r="AL93" s="2">
        <v>99000</v>
      </c>
      <c r="AM93" s="2">
        <v>34000</v>
      </c>
      <c r="AN93" s="2">
        <v>34726.29</v>
      </c>
      <c r="AO93" s="2">
        <v>78000</v>
      </c>
      <c r="AP93" s="2">
        <v>12393</v>
      </c>
      <c r="AQ93" s="2"/>
      <c r="AR93" s="2">
        <v>9000</v>
      </c>
      <c r="AS93" s="2">
        <v>75000</v>
      </c>
      <c r="AT93" s="2">
        <v>759419.36</v>
      </c>
      <c r="AU93" s="2"/>
      <c r="AV93" s="2"/>
      <c r="AW93" s="2">
        <v>25500</v>
      </c>
      <c r="AX93" s="2">
        <v>27000</v>
      </c>
      <c r="AY93" s="2">
        <v>105000</v>
      </c>
      <c r="AZ93" s="2">
        <v>56000</v>
      </c>
      <c r="BA93" s="2">
        <v>9000</v>
      </c>
      <c r="BB93" s="2"/>
      <c r="BC93" s="2"/>
      <c r="BD93" s="2">
        <v>14500</v>
      </c>
      <c r="BE93" s="2"/>
      <c r="BF93" s="2"/>
      <c r="BG93" s="2"/>
      <c r="BH93" s="2"/>
      <c r="BI93" s="2">
        <v>51500</v>
      </c>
      <c r="BJ93" s="2">
        <v>97000</v>
      </c>
      <c r="BK93" s="2"/>
      <c r="BL93" s="2">
        <v>7500</v>
      </c>
      <c r="BM93" s="2"/>
      <c r="BN93" s="2">
        <v>25500</v>
      </c>
      <c r="BO93" s="2">
        <v>15000</v>
      </c>
      <c r="BP93" s="2"/>
      <c r="BQ93" s="2"/>
      <c r="BR93" s="2">
        <v>237000</v>
      </c>
      <c r="BS93" s="2">
        <v>6000</v>
      </c>
      <c r="BT93" s="2">
        <v>43500</v>
      </c>
      <c r="BU93" s="2">
        <v>41273</v>
      </c>
      <c r="BV93" s="2">
        <v>24000</v>
      </c>
      <c r="BW93" s="2">
        <v>33000</v>
      </c>
      <c r="BX93" s="2"/>
      <c r="BY93" s="2">
        <v>15000</v>
      </c>
      <c r="BZ93" s="2">
        <v>65063.93</v>
      </c>
      <c r="CA93" s="2">
        <v>14750</v>
      </c>
      <c r="CB93" s="2">
        <v>58500</v>
      </c>
      <c r="CC93" s="2">
        <v>66000</v>
      </c>
      <c r="CD93" s="2">
        <v>9000</v>
      </c>
      <c r="CE93" s="2">
        <v>9000</v>
      </c>
      <c r="CF93" s="2">
        <v>281000</v>
      </c>
      <c r="CG93" s="2">
        <v>866162.21</v>
      </c>
      <c r="CH93" s="2">
        <v>9000</v>
      </c>
      <c r="CI93" s="2">
        <v>114000</v>
      </c>
      <c r="CJ93" s="2">
        <v>4000</v>
      </c>
      <c r="CK93" s="2">
        <v>39000</v>
      </c>
      <c r="CL93" s="2">
        <v>18000</v>
      </c>
      <c r="CM93" s="2">
        <v>22000</v>
      </c>
      <c r="CN93" s="2">
        <v>41500</v>
      </c>
      <c r="CO93" s="2">
        <v>18000</v>
      </c>
      <c r="CP93" s="2">
        <v>9000</v>
      </c>
      <c r="CQ93" s="2">
        <v>25500</v>
      </c>
      <c r="CR93" s="2"/>
      <c r="CS93" s="2">
        <v>12000</v>
      </c>
      <c r="CT93" s="2">
        <v>327213.55</v>
      </c>
      <c r="CU93" s="2"/>
      <c r="CV93" s="2"/>
      <c r="CW93" s="2">
        <v>75000</v>
      </c>
      <c r="CX93" s="2">
        <v>15000</v>
      </c>
      <c r="CY93" s="2">
        <v>36000</v>
      </c>
      <c r="CZ93" s="2"/>
      <c r="DA93" s="2">
        <v>36000</v>
      </c>
      <c r="DB93" s="2">
        <v>232298</v>
      </c>
      <c r="DC93" s="2">
        <v>612990</v>
      </c>
      <c r="DD93" s="2">
        <v>46000</v>
      </c>
      <c r="DE93" s="2">
        <v>51500</v>
      </c>
      <c r="DF93" s="2">
        <v>131750</v>
      </c>
      <c r="DG93" s="2">
        <v>192500</v>
      </c>
      <c r="DH93" s="2">
        <v>189000</v>
      </c>
      <c r="DI93" s="2">
        <v>378000</v>
      </c>
      <c r="DJ93" s="2">
        <v>51066.37</v>
      </c>
      <c r="DK93" s="2">
        <v>105043.16</v>
      </c>
      <c r="DL93" s="2">
        <v>10000</v>
      </c>
      <c r="DM93" s="2">
        <v>24500</v>
      </c>
      <c r="DN93" s="2">
        <v>30500</v>
      </c>
      <c r="DO93" s="2">
        <v>44654.83</v>
      </c>
      <c r="DP93" s="2">
        <v>7200</v>
      </c>
      <c r="DQ93" s="2">
        <v>42300</v>
      </c>
      <c r="DR93" s="2">
        <v>23000</v>
      </c>
      <c r="DS93" s="2">
        <v>56500</v>
      </c>
      <c r="DT93" s="2">
        <v>635975.56999999995</v>
      </c>
      <c r="DU93" s="2">
        <v>35500</v>
      </c>
      <c r="DV93" s="2">
        <v>239000</v>
      </c>
      <c r="DW93" s="2">
        <v>240480</v>
      </c>
      <c r="DX93" s="2">
        <v>79500</v>
      </c>
      <c r="DY93" s="2">
        <v>51400</v>
      </c>
      <c r="DZ93" s="2">
        <v>40500</v>
      </c>
      <c r="EA93" s="2">
        <v>33000</v>
      </c>
      <c r="EB93" s="2">
        <v>35000</v>
      </c>
      <c r="EC93" s="2">
        <v>75000</v>
      </c>
      <c r="ED93" s="2">
        <v>50550</v>
      </c>
      <c r="EE93" s="2">
        <v>229677.4</v>
      </c>
      <c r="EF93" s="2">
        <v>88274</v>
      </c>
      <c r="EG93" s="2"/>
      <c r="EH93" s="2">
        <v>48983.87</v>
      </c>
      <c r="EI93" s="2">
        <v>5903.23</v>
      </c>
      <c r="EJ93" s="2">
        <v>12500</v>
      </c>
      <c r="EK93" s="2">
        <v>55500</v>
      </c>
      <c r="EL93" s="2">
        <v>6000</v>
      </c>
      <c r="EM93" s="2">
        <v>50000</v>
      </c>
      <c r="EN93" s="2">
        <v>619038.37</v>
      </c>
      <c r="EO93" s="2">
        <v>2000</v>
      </c>
      <c r="EP93" s="2">
        <v>500</v>
      </c>
      <c r="EQ93" s="2">
        <v>34500</v>
      </c>
      <c r="ER93" s="2">
        <v>15000</v>
      </c>
      <c r="ES93" s="2">
        <v>21000</v>
      </c>
      <c r="ET93" s="2">
        <v>89000</v>
      </c>
      <c r="EU93" s="2">
        <v>33000</v>
      </c>
      <c r="EV93" s="2">
        <v>6000</v>
      </c>
      <c r="EW93" s="2">
        <v>424780.23</v>
      </c>
      <c r="EX93" s="2">
        <v>30000</v>
      </c>
      <c r="EY93" s="2"/>
      <c r="EZ93" s="2">
        <v>18000</v>
      </c>
      <c r="FA93" s="2">
        <v>68903</v>
      </c>
      <c r="FB93" s="2">
        <v>39000</v>
      </c>
      <c r="FC93" s="2">
        <v>66000</v>
      </c>
      <c r="FD93" s="2">
        <v>55000</v>
      </c>
      <c r="FE93" s="2">
        <v>45000</v>
      </c>
      <c r="FF93" s="2">
        <v>24000</v>
      </c>
      <c r="FG93" s="2">
        <v>69000</v>
      </c>
      <c r="FH93" s="2">
        <v>34000</v>
      </c>
      <c r="FI93" s="2">
        <v>246000</v>
      </c>
      <c r="FJ93" s="2">
        <v>6000</v>
      </c>
      <c r="FK93" s="2"/>
      <c r="FL93" s="2">
        <v>57000</v>
      </c>
      <c r="FM93" s="2">
        <v>62500</v>
      </c>
      <c r="FN93" s="2">
        <v>201710</v>
      </c>
      <c r="FO93" s="2">
        <v>24000</v>
      </c>
      <c r="FP93" s="2">
        <v>22500</v>
      </c>
      <c r="FQ93" s="2">
        <v>1752312</v>
      </c>
      <c r="FR93" s="2">
        <v>45000</v>
      </c>
      <c r="FS93" s="2">
        <v>51000</v>
      </c>
      <c r="FT93" s="2">
        <v>63890.57</v>
      </c>
      <c r="FU93" s="2">
        <v>204151</v>
      </c>
      <c r="FV93" s="2">
        <v>48000</v>
      </c>
      <c r="FW93" s="2">
        <v>209486</v>
      </c>
      <c r="FX93" s="2">
        <v>36000</v>
      </c>
      <c r="FY93" s="2">
        <v>168000</v>
      </c>
      <c r="FZ93" s="2">
        <v>60150</v>
      </c>
      <c r="GA93" s="2">
        <v>82127.42</v>
      </c>
      <c r="GB93" s="2">
        <v>175500</v>
      </c>
      <c r="GC93" s="2">
        <v>52500</v>
      </c>
      <c r="GD93" s="2">
        <v>919.12</v>
      </c>
      <c r="GE93" s="2">
        <v>261504</v>
      </c>
      <c r="GF93" s="2">
        <v>24000</v>
      </c>
      <c r="GG93" s="2">
        <v>12000</v>
      </c>
      <c r="GH93" s="2">
        <v>93000</v>
      </c>
      <c r="GI93" s="2">
        <v>16500</v>
      </c>
      <c r="GJ93" s="2">
        <v>27500</v>
      </c>
      <c r="GK93" s="2">
        <v>29074.2</v>
      </c>
      <c r="GL93" s="2">
        <v>137500</v>
      </c>
      <c r="GM93" s="2">
        <v>18000</v>
      </c>
      <c r="GN93" s="2">
        <v>15177.46</v>
      </c>
      <c r="GO93" s="2">
        <v>12000</v>
      </c>
      <c r="GP93" s="2">
        <v>18000</v>
      </c>
      <c r="GQ93" s="2">
        <v>184354.84</v>
      </c>
      <c r="GR93" s="2">
        <v>84000</v>
      </c>
      <c r="GS93" s="2">
        <v>55500</v>
      </c>
      <c r="GT93" s="2">
        <v>71000</v>
      </c>
      <c r="GU93" s="2">
        <v>35000</v>
      </c>
      <c r="GV93" s="2">
        <v>75500</v>
      </c>
      <c r="GW93" s="2">
        <v>28000</v>
      </c>
      <c r="GX93" s="2">
        <v>27000</v>
      </c>
      <c r="GY93" s="2">
        <v>126098</v>
      </c>
      <c r="GZ93" s="2">
        <v>60752</v>
      </c>
      <c r="HA93" s="2">
        <v>22500</v>
      </c>
      <c r="HB93" s="2">
        <v>31000</v>
      </c>
      <c r="HC93" s="2">
        <v>1369126</v>
      </c>
      <c r="HD93" s="2">
        <v>161208</v>
      </c>
      <c r="HE93" s="2">
        <v>267201</v>
      </c>
      <c r="HF93" s="2">
        <v>356461</v>
      </c>
      <c r="HG93" s="2">
        <v>133500</v>
      </c>
      <c r="HH93" s="2">
        <v>235645</v>
      </c>
      <c r="HI93" s="2">
        <v>21062.19</v>
      </c>
      <c r="HJ93" s="2">
        <v>633502.99</v>
      </c>
      <c r="HK93" s="2">
        <v>1083827.42</v>
      </c>
      <c r="HL93" s="2">
        <v>33000</v>
      </c>
      <c r="HM93" s="2">
        <v>68999</v>
      </c>
      <c r="HN93" s="2">
        <v>6000</v>
      </c>
      <c r="HO93" s="2">
        <v>6500</v>
      </c>
      <c r="HP93" s="2"/>
      <c r="HQ93" s="2">
        <v>24000</v>
      </c>
      <c r="HR93" s="2">
        <v>308500</v>
      </c>
      <c r="HS93" s="2">
        <v>329112.88</v>
      </c>
      <c r="HT93" s="2">
        <v>126000</v>
      </c>
      <c r="HU93" s="2">
        <v>37016</v>
      </c>
      <c r="HV93" s="2">
        <v>36000</v>
      </c>
      <c r="HW93" s="2">
        <v>30000</v>
      </c>
      <c r="HX93" s="2">
        <v>30000</v>
      </c>
      <c r="HY93" s="2">
        <v>81000</v>
      </c>
      <c r="HZ93" s="2">
        <v>637000</v>
      </c>
      <c r="IA93" s="2">
        <v>29000</v>
      </c>
      <c r="IB93" s="2">
        <v>320838</v>
      </c>
      <c r="IC93" s="2">
        <v>22500</v>
      </c>
      <c r="ID93" s="2">
        <v>60000</v>
      </c>
      <c r="IE93" s="2"/>
      <c r="IF93" s="2">
        <v>28000</v>
      </c>
      <c r="IG93" s="2">
        <v>345091</v>
      </c>
      <c r="IH93" s="2">
        <v>18000</v>
      </c>
      <c r="II93" s="2">
        <v>261919</v>
      </c>
      <c r="IJ93" s="2">
        <v>113500</v>
      </c>
      <c r="IK93" s="2">
        <v>9000</v>
      </c>
      <c r="IL93" s="2">
        <v>90000</v>
      </c>
      <c r="IM93" s="2">
        <v>293944</v>
      </c>
      <c r="IN93" s="2">
        <v>62500</v>
      </c>
      <c r="IO93" s="2">
        <v>33500</v>
      </c>
      <c r="IP93" s="2">
        <v>21000</v>
      </c>
      <c r="IQ93" s="2">
        <v>10000</v>
      </c>
      <c r="IR93" s="2"/>
      <c r="IS93" s="2">
        <v>979908</v>
      </c>
      <c r="IT93" s="2">
        <v>118870</v>
      </c>
      <c r="IU93" s="2"/>
      <c r="IV93" s="2">
        <v>18000</v>
      </c>
      <c r="IW93" s="2">
        <v>67500</v>
      </c>
      <c r="IX93" s="2">
        <v>9774.19</v>
      </c>
      <c r="IY93" s="2">
        <v>13554.38</v>
      </c>
      <c r="IZ93" s="2">
        <v>12000</v>
      </c>
      <c r="JA93" s="2">
        <v>12000</v>
      </c>
      <c r="JB93" s="2">
        <v>23274</v>
      </c>
      <c r="JC93" s="2">
        <v>57000</v>
      </c>
      <c r="JD93" s="2">
        <v>17274.240000000002</v>
      </c>
      <c r="JE93" s="2">
        <v>95500</v>
      </c>
      <c r="JF93" s="2">
        <v>12000</v>
      </c>
      <c r="JG93" s="2"/>
      <c r="JH93" s="2">
        <v>5500</v>
      </c>
      <c r="JI93" s="2">
        <v>6000</v>
      </c>
      <c r="JJ93" s="2">
        <v>1000</v>
      </c>
      <c r="JK93" s="2">
        <v>154407</v>
      </c>
      <c r="JL93" s="2">
        <v>10000</v>
      </c>
      <c r="JM93" s="2">
        <v>10000</v>
      </c>
      <c r="JN93" s="2">
        <v>30500</v>
      </c>
      <c r="JO93" s="2"/>
      <c r="JP93" s="2">
        <v>78000</v>
      </c>
      <c r="JQ93" s="2">
        <v>9000</v>
      </c>
      <c r="JR93" s="2">
        <v>527451</v>
      </c>
      <c r="JS93" s="2">
        <v>169451</v>
      </c>
      <c r="JT93" s="2">
        <v>51500</v>
      </c>
      <c r="JU93" s="2">
        <v>48000</v>
      </c>
      <c r="JV93" s="2">
        <v>89274.19</v>
      </c>
      <c r="JW93" s="2">
        <v>18000</v>
      </c>
      <c r="JX93" s="2">
        <v>66000</v>
      </c>
      <c r="JY93" s="2">
        <v>61500</v>
      </c>
      <c r="JZ93" s="2">
        <v>68500</v>
      </c>
      <c r="KA93" s="2">
        <v>21000</v>
      </c>
      <c r="KB93" s="2">
        <v>65000</v>
      </c>
      <c r="KC93" s="2">
        <v>68000</v>
      </c>
      <c r="KD93" s="2">
        <v>102000</v>
      </c>
      <c r="KE93" s="2">
        <v>30000</v>
      </c>
      <c r="KF93" s="2">
        <v>25500</v>
      </c>
      <c r="KG93" s="2">
        <v>35000</v>
      </c>
      <c r="KH93" s="2">
        <v>1177852</v>
      </c>
      <c r="KI93" s="2">
        <v>129500</v>
      </c>
      <c r="KJ93" s="2">
        <v>68375</v>
      </c>
      <c r="KK93" s="2">
        <v>15000</v>
      </c>
      <c r="KL93" s="2">
        <v>74000</v>
      </c>
      <c r="KM93" s="2">
        <v>29366.63</v>
      </c>
      <c r="KN93" s="2">
        <v>247301</v>
      </c>
      <c r="KO93" s="2">
        <v>8000</v>
      </c>
      <c r="KP93" s="2">
        <v>89000</v>
      </c>
      <c r="KQ93" s="2">
        <v>1715211.2</v>
      </c>
      <c r="KR93" s="2">
        <v>78000</v>
      </c>
      <c r="KS93" s="2">
        <v>69737</v>
      </c>
      <c r="KT93" s="2">
        <v>91335</v>
      </c>
      <c r="KU93" s="2">
        <v>57000</v>
      </c>
      <c r="KV93" s="2">
        <v>108000</v>
      </c>
      <c r="KW93" s="2">
        <v>352604.82</v>
      </c>
      <c r="KX93" s="2">
        <v>123500</v>
      </c>
      <c r="KY93" s="2">
        <v>347758.06</v>
      </c>
      <c r="KZ93" s="2">
        <v>39000</v>
      </c>
      <c r="LA93" s="2">
        <v>61000</v>
      </c>
      <c r="LB93" s="2">
        <v>155500</v>
      </c>
      <c r="LC93" s="2">
        <v>149666</v>
      </c>
      <c r="LD93" s="2">
        <v>36612.97</v>
      </c>
      <c r="LE93" s="2">
        <v>51500</v>
      </c>
      <c r="LF93" s="2"/>
      <c r="LG93" s="2">
        <v>1789596.65</v>
      </c>
      <c r="LH93" s="2">
        <v>49000</v>
      </c>
      <c r="LI93" s="2">
        <v>172161.25</v>
      </c>
      <c r="LJ93" s="2">
        <v>308514.28999999998</v>
      </c>
      <c r="LK93" s="2"/>
      <c r="LL93" s="2">
        <v>34000</v>
      </c>
      <c r="LM93" s="2">
        <v>342200</v>
      </c>
      <c r="LN93" s="2">
        <v>68500</v>
      </c>
      <c r="LO93" s="2">
        <v>22000</v>
      </c>
      <c r="LP93" s="2">
        <v>1329000</v>
      </c>
      <c r="LQ93" s="2">
        <v>29000</v>
      </c>
      <c r="LR93" s="2">
        <v>236258.06</v>
      </c>
      <c r="LS93" s="2">
        <v>15000</v>
      </c>
      <c r="LT93" s="2">
        <v>8000</v>
      </c>
      <c r="LU93" s="2">
        <v>1051459</v>
      </c>
      <c r="LV93" s="2">
        <v>295861.09000000003</v>
      </c>
      <c r="LW93" s="2">
        <v>1088778</v>
      </c>
      <c r="LX93" s="2">
        <v>119477</v>
      </c>
      <c r="LY93" s="2">
        <v>103000</v>
      </c>
      <c r="LZ93" s="2">
        <v>180000</v>
      </c>
      <c r="MA93" s="2">
        <v>69000</v>
      </c>
      <c r="MB93" s="2">
        <v>24000</v>
      </c>
      <c r="MC93" s="2">
        <v>153500</v>
      </c>
      <c r="MD93" s="2">
        <v>71000</v>
      </c>
      <c r="ME93" s="2">
        <v>234500</v>
      </c>
      <c r="MF93" s="2">
        <v>22500</v>
      </c>
      <c r="MG93" s="2">
        <v>1001514.94</v>
      </c>
      <c r="MH93" s="2">
        <v>28214.53</v>
      </c>
      <c r="MI93" s="2">
        <v>16000</v>
      </c>
      <c r="MJ93" s="2">
        <v>4403</v>
      </c>
      <c r="MK93" s="2">
        <v>15000</v>
      </c>
      <c r="ML93" s="2">
        <v>54800</v>
      </c>
      <c r="MM93" s="2">
        <v>25500</v>
      </c>
      <c r="MN93" s="2">
        <v>19500</v>
      </c>
      <c r="MO93" s="2">
        <v>17403</v>
      </c>
      <c r="MP93" s="2">
        <v>28650</v>
      </c>
      <c r="MQ93" s="2"/>
      <c r="MR93" s="2"/>
      <c r="MS93" s="2">
        <v>566500</v>
      </c>
      <c r="MT93" s="2">
        <v>60000</v>
      </c>
      <c r="MU93" s="2">
        <v>33500</v>
      </c>
      <c r="MV93" s="2">
        <v>67500</v>
      </c>
      <c r="MW93" s="2">
        <v>100650</v>
      </c>
      <c r="MX93" s="2">
        <v>99000</v>
      </c>
      <c r="MY93" s="2">
        <v>264153.23</v>
      </c>
      <c r="MZ93" s="2">
        <v>126466</v>
      </c>
      <c r="NA93" s="2">
        <v>13950</v>
      </c>
      <c r="NB93" s="2">
        <v>37925</v>
      </c>
      <c r="NC93" s="2">
        <v>7800</v>
      </c>
      <c r="ND93" s="2">
        <v>2394341</v>
      </c>
      <c r="NE93" s="2">
        <v>321776.96000000002</v>
      </c>
      <c r="NF93" s="2">
        <v>33677</v>
      </c>
      <c r="NG93" s="2">
        <v>921645</v>
      </c>
      <c r="NH93" s="2">
        <v>12000</v>
      </c>
      <c r="NI93" s="2">
        <v>99047.96</v>
      </c>
      <c r="NJ93" s="2">
        <v>303500</v>
      </c>
      <c r="NK93" s="2">
        <v>149370.96</v>
      </c>
      <c r="NL93" s="2">
        <v>27000</v>
      </c>
      <c r="NM93" s="2">
        <v>14500</v>
      </c>
      <c r="NN93" s="2">
        <v>23805</v>
      </c>
      <c r="NO93" s="2">
        <v>41225.800000000003</v>
      </c>
      <c r="NP93" s="2">
        <v>91354</v>
      </c>
      <c r="NQ93" s="2">
        <v>21000</v>
      </c>
      <c r="NR93" s="2"/>
      <c r="NS93" s="2">
        <v>27000</v>
      </c>
      <c r="NT93" s="2"/>
      <c r="NU93" s="2">
        <v>34500</v>
      </c>
      <c r="NV93" s="2">
        <v>15000</v>
      </c>
      <c r="NW93" s="2">
        <v>400897.46</v>
      </c>
      <c r="NX93" s="2"/>
      <c r="NY93" s="2">
        <v>56500</v>
      </c>
      <c r="NZ93" s="2"/>
      <c r="OA93" s="2"/>
      <c r="OB93" s="2">
        <v>53435</v>
      </c>
      <c r="OC93" s="2">
        <v>4500</v>
      </c>
      <c r="OD93" s="2">
        <v>725747.5</v>
      </c>
      <c r="OE93" s="2">
        <v>192000</v>
      </c>
      <c r="OF93" s="2">
        <v>24500</v>
      </c>
      <c r="OG93" s="2">
        <v>199973.46</v>
      </c>
      <c r="OH93" s="2">
        <v>41048</v>
      </c>
      <c r="OI93" s="2">
        <v>22000</v>
      </c>
      <c r="OJ93" s="2">
        <v>75000</v>
      </c>
      <c r="OK93" s="2"/>
      <c r="OL93" s="2">
        <v>36000</v>
      </c>
      <c r="OM93" s="2">
        <v>572532</v>
      </c>
      <c r="ON93" s="2">
        <v>86500</v>
      </c>
      <c r="OO93" s="2">
        <v>1094414</v>
      </c>
      <c r="OP93" s="2">
        <v>82500</v>
      </c>
      <c r="OQ93" s="2">
        <v>181451.63</v>
      </c>
      <c r="OR93" s="2">
        <v>87000</v>
      </c>
      <c r="OS93" s="2">
        <v>800891.67</v>
      </c>
      <c r="OT93" s="2">
        <v>59000</v>
      </c>
      <c r="OU93" s="2">
        <v>90000</v>
      </c>
      <c r="OV93" s="2">
        <v>84000</v>
      </c>
      <c r="OW93" s="2">
        <v>36000</v>
      </c>
      <c r="OX93" s="2">
        <v>169180</v>
      </c>
      <c r="OY93" s="2">
        <v>16650</v>
      </c>
      <c r="OZ93" s="2">
        <v>66000</v>
      </c>
      <c r="PA93" s="2">
        <v>51403.23</v>
      </c>
      <c r="PB93" s="2">
        <v>563785</v>
      </c>
      <c r="PC93" s="2">
        <v>8000</v>
      </c>
      <c r="PD93" s="2">
        <v>27000</v>
      </c>
      <c r="PE93" s="2"/>
      <c r="PF93" s="2">
        <v>14000</v>
      </c>
      <c r="PG93" s="2">
        <v>53500</v>
      </c>
      <c r="PH93" s="2">
        <v>21000</v>
      </c>
      <c r="PI93" s="2">
        <v>20500</v>
      </c>
      <c r="PJ93" s="2">
        <v>142825</v>
      </c>
      <c r="PK93" s="2">
        <v>48500</v>
      </c>
      <c r="PL93" s="2"/>
      <c r="PM93" s="2">
        <v>160000</v>
      </c>
      <c r="PN93" s="2">
        <v>52000</v>
      </c>
      <c r="PO93" s="2">
        <v>191134</v>
      </c>
      <c r="PP93" s="2">
        <v>36000</v>
      </c>
      <c r="PQ93" s="2"/>
      <c r="PR93" s="2"/>
      <c r="PS93" s="2"/>
      <c r="PT93" s="2">
        <v>8197998</v>
      </c>
      <c r="PU93" s="2"/>
      <c r="PV93" s="2">
        <v>69000</v>
      </c>
      <c r="PW93" s="2">
        <v>21000</v>
      </c>
      <c r="PX93" s="2">
        <v>252676</v>
      </c>
      <c r="PY93" s="2">
        <v>31500</v>
      </c>
      <c r="PZ93" s="2">
        <v>49500</v>
      </c>
      <c r="QA93" s="2">
        <v>19000</v>
      </c>
      <c r="QB93" s="2">
        <v>70000</v>
      </c>
      <c r="QC93" s="2">
        <v>7500</v>
      </c>
      <c r="QD93" s="2">
        <v>40435</v>
      </c>
      <c r="QE93" s="2">
        <v>7000</v>
      </c>
      <c r="QF93" s="2">
        <v>182150</v>
      </c>
      <c r="QG93" s="2">
        <v>57000</v>
      </c>
      <c r="QH93" s="2">
        <v>59500</v>
      </c>
      <c r="QI93" s="2">
        <v>58096</v>
      </c>
      <c r="QJ93" s="2"/>
      <c r="QK93" s="2">
        <v>12000</v>
      </c>
      <c r="QL93" s="2">
        <v>5000</v>
      </c>
      <c r="QM93" s="2">
        <v>247500</v>
      </c>
      <c r="QN93" s="2">
        <v>304500</v>
      </c>
      <c r="QO93" s="2">
        <v>24300</v>
      </c>
      <c r="QP93" s="2"/>
      <c r="QQ93" s="2">
        <v>9000</v>
      </c>
      <c r="QR93" s="2">
        <v>7500</v>
      </c>
      <c r="QS93" s="2"/>
      <c r="QT93" s="2">
        <v>1375520</v>
      </c>
      <c r="QU93" s="2">
        <v>61710</v>
      </c>
      <c r="QV93" s="2">
        <v>139500</v>
      </c>
      <c r="QW93" s="2">
        <v>22000</v>
      </c>
      <c r="QX93" s="2"/>
      <c r="QY93" s="2">
        <v>167000</v>
      </c>
      <c r="QZ93" s="2">
        <v>23000</v>
      </c>
      <c r="RA93" s="2">
        <v>168267</v>
      </c>
      <c r="RB93" s="2">
        <v>620500</v>
      </c>
      <c r="RC93" s="2">
        <v>162000</v>
      </c>
      <c r="RD93" s="2">
        <v>29500</v>
      </c>
      <c r="RE93" s="2">
        <v>141162.44</v>
      </c>
      <c r="RF93" s="2">
        <v>119000</v>
      </c>
      <c r="RG93" s="2">
        <v>2220832.85</v>
      </c>
      <c r="RH93" s="2">
        <v>180000</v>
      </c>
      <c r="RI93" s="2">
        <v>10500</v>
      </c>
      <c r="RJ93" s="2">
        <v>29000</v>
      </c>
      <c r="RK93" s="2">
        <v>63000</v>
      </c>
      <c r="RL93" s="2">
        <v>30000</v>
      </c>
      <c r="RM93" s="2">
        <v>253524</v>
      </c>
      <c r="RN93" s="2">
        <v>18000</v>
      </c>
      <c r="RO93" s="2">
        <v>77700</v>
      </c>
      <c r="RP93" s="2">
        <v>341000</v>
      </c>
      <c r="RQ93" s="2">
        <v>174000</v>
      </c>
      <c r="RR93" s="2">
        <v>18000</v>
      </c>
      <c r="RS93" s="2">
        <v>21129</v>
      </c>
      <c r="RT93" s="2">
        <v>55031</v>
      </c>
      <c r="RU93" s="2">
        <v>37500</v>
      </c>
      <c r="RV93" s="2">
        <v>39000</v>
      </c>
      <c r="RW93" s="2">
        <v>55000</v>
      </c>
      <c r="RX93" s="2">
        <v>36500</v>
      </c>
      <c r="RY93" s="2"/>
      <c r="RZ93" s="2">
        <v>57000</v>
      </c>
      <c r="SA93" s="2">
        <v>50048</v>
      </c>
      <c r="SB93" s="2">
        <v>13500</v>
      </c>
      <c r="SC93" s="2"/>
      <c r="SD93" s="2"/>
      <c r="SE93" s="2">
        <v>30000</v>
      </c>
      <c r="SF93" s="2">
        <v>69000</v>
      </c>
      <c r="SG93" s="2">
        <v>71500</v>
      </c>
      <c r="SH93" s="2">
        <v>275000</v>
      </c>
      <c r="SI93" s="2">
        <v>62000</v>
      </c>
      <c r="SJ93" s="2">
        <v>117000</v>
      </c>
      <c r="SK93" s="2">
        <v>18000</v>
      </c>
      <c r="SL93" s="2"/>
      <c r="SM93" s="2">
        <v>158500</v>
      </c>
      <c r="SN93" s="2"/>
      <c r="SO93" s="2">
        <v>33000</v>
      </c>
      <c r="SP93" s="2">
        <v>42000</v>
      </c>
      <c r="SQ93" s="2">
        <v>33000</v>
      </c>
      <c r="SR93" s="2">
        <v>27000</v>
      </c>
      <c r="SS93" s="2">
        <v>5000</v>
      </c>
      <c r="ST93" s="2">
        <v>15000</v>
      </c>
      <c r="SU93" s="2">
        <v>442140.59</v>
      </c>
      <c r="SV93" s="2">
        <v>88500</v>
      </c>
      <c r="SW93" s="2">
        <v>264000</v>
      </c>
      <c r="SX93" s="2">
        <v>113500</v>
      </c>
      <c r="SY93" s="2">
        <v>55500</v>
      </c>
      <c r="SZ93" s="2">
        <v>84000</v>
      </c>
      <c r="TA93" s="2">
        <v>27000</v>
      </c>
      <c r="TB93" s="2">
        <v>117000</v>
      </c>
      <c r="TC93" s="2">
        <v>24000</v>
      </c>
      <c r="TD93" s="2">
        <v>39000</v>
      </c>
      <c r="TE93" s="2">
        <v>90000</v>
      </c>
      <c r="TF93" s="2">
        <v>51000</v>
      </c>
      <c r="TG93" s="2">
        <v>36000</v>
      </c>
      <c r="TH93" s="2">
        <v>42500</v>
      </c>
      <c r="TI93" s="2">
        <v>308352</v>
      </c>
      <c r="TJ93" s="2">
        <v>33000</v>
      </c>
      <c r="TK93" s="2">
        <v>17000</v>
      </c>
      <c r="TL93" s="2">
        <v>47788</v>
      </c>
      <c r="TM93" s="2">
        <v>74710</v>
      </c>
      <c r="TN93" s="2">
        <v>68500</v>
      </c>
      <c r="TO93" s="2">
        <v>24000</v>
      </c>
      <c r="TP93" s="2">
        <v>531000</v>
      </c>
      <c r="TQ93" s="2">
        <v>45000</v>
      </c>
      <c r="TR93" s="2">
        <v>103502</v>
      </c>
      <c r="TS93" s="2">
        <v>62500</v>
      </c>
      <c r="TT93" s="2">
        <v>38000</v>
      </c>
      <c r="TU93" s="2">
        <v>13500</v>
      </c>
      <c r="TV93" s="2">
        <v>44000</v>
      </c>
      <c r="TW93" s="2">
        <v>35000</v>
      </c>
      <c r="TX93" s="2">
        <v>49300</v>
      </c>
      <c r="TY93" s="2">
        <v>194256</v>
      </c>
      <c r="TZ93" s="2"/>
      <c r="UA93" s="2">
        <v>569854</v>
      </c>
      <c r="UB93" s="2">
        <v>84300</v>
      </c>
      <c r="UC93" s="2">
        <v>32355</v>
      </c>
      <c r="UD93" s="2">
        <v>88500</v>
      </c>
      <c r="UE93" s="2">
        <v>13176</v>
      </c>
      <c r="UF93" s="2">
        <v>26500</v>
      </c>
      <c r="UG93" s="2">
        <v>6000</v>
      </c>
      <c r="UH93" s="2">
        <v>59500</v>
      </c>
      <c r="UI93" s="2">
        <v>113500</v>
      </c>
      <c r="UJ93" s="2">
        <v>65000</v>
      </c>
      <c r="UK93" s="2">
        <v>20500</v>
      </c>
      <c r="UL93" s="2">
        <v>80400</v>
      </c>
      <c r="UM93" s="2">
        <v>27810</v>
      </c>
      <c r="UN93" s="2">
        <v>9000</v>
      </c>
      <c r="UO93" s="2">
        <v>39000</v>
      </c>
      <c r="UP93" s="2">
        <v>861430</v>
      </c>
      <c r="UQ93" s="2">
        <v>79154</v>
      </c>
      <c r="UR93" s="2">
        <v>65000</v>
      </c>
      <c r="US93" s="2">
        <v>427550</v>
      </c>
      <c r="UT93" s="2"/>
      <c r="UU93" s="2">
        <v>24000</v>
      </c>
      <c r="UV93" s="2">
        <v>170625</v>
      </c>
      <c r="UW93" s="2">
        <v>32500</v>
      </c>
      <c r="UX93" s="2">
        <v>40500</v>
      </c>
      <c r="UY93" s="2">
        <v>34000</v>
      </c>
      <c r="UZ93" s="2">
        <v>180000</v>
      </c>
      <c r="VA93" s="2">
        <v>265000</v>
      </c>
      <c r="VB93" s="2">
        <v>37500</v>
      </c>
      <c r="VC93" s="2">
        <v>187500</v>
      </c>
      <c r="VD93" s="2">
        <v>84000</v>
      </c>
      <c r="VE93" s="2">
        <v>45000</v>
      </c>
      <c r="VF93" s="2">
        <v>31500</v>
      </c>
      <c r="VG93" s="2">
        <v>38000</v>
      </c>
      <c r="VH93" s="2">
        <v>164951</v>
      </c>
      <c r="VI93" s="2">
        <v>46000</v>
      </c>
      <c r="VJ93" s="2">
        <v>57500</v>
      </c>
      <c r="VK93" s="2">
        <v>59500</v>
      </c>
      <c r="VL93" s="2">
        <v>658621.74</v>
      </c>
      <c r="VM93" s="2">
        <v>27000</v>
      </c>
      <c r="VN93" s="2">
        <v>60100</v>
      </c>
      <c r="VO93" s="2">
        <v>24000</v>
      </c>
      <c r="VP93" s="2">
        <v>61000</v>
      </c>
      <c r="VQ93" s="2">
        <v>103500</v>
      </c>
      <c r="VR93" s="2">
        <v>69000</v>
      </c>
      <c r="VS93" s="2">
        <v>10500</v>
      </c>
      <c r="VT93" s="2">
        <v>22500</v>
      </c>
      <c r="VU93" s="2">
        <v>359500</v>
      </c>
      <c r="VV93" s="2">
        <v>41500</v>
      </c>
      <c r="VW93" s="2">
        <v>442500</v>
      </c>
      <c r="VX93" s="2">
        <v>72500</v>
      </c>
      <c r="VY93" s="2">
        <v>42000</v>
      </c>
      <c r="VZ93" s="2">
        <v>52650</v>
      </c>
      <c r="WA93" s="2">
        <v>3677947</v>
      </c>
      <c r="WB93" s="2">
        <v>140000</v>
      </c>
      <c r="WC93" s="2">
        <v>79500</v>
      </c>
      <c r="WD93" s="2">
        <v>37500</v>
      </c>
      <c r="WE93" s="2">
        <v>22500</v>
      </c>
      <c r="WF93" s="2">
        <v>4887000</v>
      </c>
      <c r="WG93" s="2">
        <v>179032</v>
      </c>
      <c r="WH93" s="2">
        <v>171129</v>
      </c>
      <c r="WI93" s="2">
        <v>87000</v>
      </c>
      <c r="WJ93" s="2">
        <v>788150</v>
      </c>
      <c r="WK93" s="2">
        <v>37000</v>
      </c>
      <c r="WL93" s="2">
        <v>279838.71000000002</v>
      </c>
      <c r="WM93" s="2">
        <v>50500</v>
      </c>
      <c r="WN93" s="2">
        <v>80500</v>
      </c>
      <c r="WO93" s="2">
        <v>263143</v>
      </c>
      <c r="WP93" s="2">
        <v>51000</v>
      </c>
      <c r="WQ93" s="2">
        <v>60500</v>
      </c>
      <c r="WR93" s="2">
        <v>122031</v>
      </c>
      <c r="WS93" s="2">
        <v>87000</v>
      </c>
      <c r="WT93" s="2">
        <v>189000</v>
      </c>
      <c r="WU93" s="2">
        <v>239709</v>
      </c>
      <c r="WV93" s="2">
        <v>89000</v>
      </c>
      <c r="WW93" s="2">
        <v>15694</v>
      </c>
      <c r="WX93" s="2">
        <v>22000</v>
      </c>
      <c r="WY93" s="2">
        <v>20000</v>
      </c>
      <c r="WZ93" s="2">
        <v>18698.490000000002</v>
      </c>
      <c r="XA93" s="2">
        <v>56500</v>
      </c>
      <c r="XB93" s="2">
        <v>61500</v>
      </c>
      <c r="XC93" s="2">
        <v>93758</v>
      </c>
      <c r="XD93" s="2">
        <v>18000</v>
      </c>
      <c r="XE93" s="2">
        <v>63069.35</v>
      </c>
      <c r="XF93" s="2">
        <v>56199.98</v>
      </c>
      <c r="XG93" s="2">
        <v>39500</v>
      </c>
      <c r="XH93" s="2">
        <v>1230115</v>
      </c>
      <c r="XI93" s="2">
        <v>128113</v>
      </c>
      <c r="XJ93" s="2">
        <v>24000</v>
      </c>
      <c r="XK93" s="2">
        <v>391596</v>
      </c>
      <c r="XL93" s="2">
        <v>83295</v>
      </c>
      <c r="XM93" s="2">
        <v>63000</v>
      </c>
      <c r="XN93" s="2">
        <v>292500</v>
      </c>
      <c r="XO93" s="2">
        <v>40500</v>
      </c>
      <c r="XP93" s="2">
        <v>61000</v>
      </c>
      <c r="XQ93" s="2">
        <v>125000</v>
      </c>
      <c r="XR93" s="2">
        <v>119000</v>
      </c>
      <c r="XS93" s="2">
        <v>88500</v>
      </c>
      <c r="XT93" s="2">
        <v>23150</v>
      </c>
      <c r="XU93" s="2">
        <v>38500</v>
      </c>
      <c r="XV93" s="2">
        <v>56000</v>
      </c>
      <c r="XW93" s="2">
        <v>66000</v>
      </c>
      <c r="XX93" s="2">
        <v>45000</v>
      </c>
      <c r="XY93" s="2">
        <v>48000</v>
      </c>
      <c r="XZ93" s="2">
        <v>21000</v>
      </c>
      <c r="YA93" s="2">
        <v>18000</v>
      </c>
      <c r="YB93" s="2">
        <v>42951</v>
      </c>
      <c r="YC93" s="2">
        <v>49000</v>
      </c>
      <c r="YD93" s="2"/>
      <c r="YE93" s="2">
        <v>923031</v>
      </c>
      <c r="YF93" s="2">
        <v>21000</v>
      </c>
      <c r="YG93" s="2">
        <v>84500</v>
      </c>
      <c r="YH93" s="2"/>
      <c r="YI93" s="2">
        <v>187000</v>
      </c>
      <c r="YJ93" s="2">
        <v>56747</v>
      </c>
      <c r="YK93" s="2">
        <v>147075</v>
      </c>
      <c r="YL93" s="2">
        <v>44500</v>
      </c>
      <c r="YM93" s="2">
        <v>260771</v>
      </c>
      <c r="YN93" s="2">
        <v>74900</v>
      </c>
      <c r="YO93" s="2">
        <v>33000</v>
      </c>
      <c r="YP93" s="2">
        <v>42000</v>
      </c>
      <c r="YQ93" s="2">
        <v>30500</v>
      </c>
      <c r="YR93" s="2">
        <v>18000</v>
      </c>
      <c r="YS93" s="2">
        <v>30000</v>
      </c>
      <c r="YT93" s="2">
        <v>76000</v>
      </c>
      <c r="YU93" s="2">
        <v>49000</v>
      </c>
      <c r="YV93" s="2">
        <v>226996</v>
      </c>
      <c r="YW93" s="2">
        <v>24000</v>
      </c>
      <c r="YX93" s="2">
        <v>24000</v>
      </c>
      <c r="YY93" s="2">
        <v>58000</v>
      </c>
      <c r="YZ93" s="2">
        <v>24000</v>
      </c>
      <c r="ZA93" s="2">
        <v>41500</v>
      </c>
      <c r="ZB93" s="2">
        <v>233500</v>
      </c>
      <c r="ZC93" s="2">
        <v>149000</v>
      </c>
      <c r="ZD93" s="2">
        <v>10000</v>
      </c>
      <c r="ZE93" s="2">
        <v>38000</v>
      </c>
      <c r="ZF93" s="2">
        <v>20000</v>
      </c>
      <c r="ZG93" s="2">
        <v>15629</v>
      </c>
      <c r="ZH93" s="2">
        <v>33000</v>
      </c>
      <c r="ZI93" s="2">
        <v>14838.71</v>
      </c>
      <c r="ZJ93" s="2">
        <v>15338.7</v>
      </c>
      <c r="ZK93" s="2">
        <v>63100</v>
      </c>
      <c r="ZL93" s="2">
        <v>1570441.79</v>
      </c>
      <c r="ZM93" s="2">
        <v>10000</v>
      </c>
      <c r="ZN93" s="2">
        <v>25000</v>
      </c>
      <c r="ZO93" s="2">
        <v>1623500</v>
      </c>
      <c r="ZP93" s="2">
        <v>125000</v>
      </c>
      <c r="ZQ93" s="2">
        <v>18000</v>
      </c>
      <c r="ZR93" s="2">
        <v>74500</v>
      </c>
      <c r="ZS93" s="2">
        <v>60000</v>
      </c>
      <c r="ZT93" s="2">
        <v>70500</v>
      </c>
      <c r="ZU93" s="2">
        <v>91000</v>
      </c>
      <c r="ZV93" s="2">
        <v>21000</v>
      </c>
      <c r="ZW93" s="2">
        <v>20500</v>
      </c>
      <c r="ZX93" s="2">
        <v>24000</v>
      </c>
      <c r="ZY93" s="2">
        <v>42000</v>
      </c>
      <c r="ZZ93" s="2"/>
      <c r="AAA93" s="2">
        <v>30000</v>
      </c>
      <c r="AAB93" s="2">
        <v>11000</v>
      </c>
      <c r="AAC93" s="2">
        <v>30000</v>
      </c>
      <c r="AAD93" s="2">
        <v>30000</v>
      </c>
      <c r="AAE93" s="2"/>
      <c r="AAF93" s="2">
        <v>48500</v>
      </c>
      <c r="AAG93" s="2">
        <v>9000</v>
      </c>
      <c r="AAH93" s="2">
        <v>113467</v>
      </c>
      <c r="AAI93" s="2">
        <v>57000</v>
      </c>
      <c r="AAJ93" s="2">
        <v>191000</v>
      </c>
      <c r="AAK93" s="2">
        <v>15000</v>
      </c>
      <c r="AAL93" s="2">
        <v>39000</v>
      </c>
      <c r="AAM93" s="2">
        <v>58000</v>
      </c>
      <c r="AAN93" s="2">
        <v>31500</v>
      </c>
      <c r="AAO93" s="2">
        <v>1573259.57</v>
      </c>
      <c r="AAP93" s="2">
        <v>6500</v>
      </c>
      <c r="AAQ93" s="2">
        <v>43500</v>
      </c>
      <c r="AAR93" s="2">
        <v>40500</v>
      </c>
      <c r="AAS93" s="2">
        <v>9000</v>
      </c>
      <c r="AAT93" s="2">
        <v>31000</v>
      </c>
      <c r="AAU93" s="2">
        <v>65000</v>
      </c>
      <c r="AAV93" s="2">
        <v>39000</v>
      </c>
      <c r="AAW93" s="2">
        <v>168000</v>
      </c>
      <c r="AAX93" s="2">
        <v>36000</v>
      </c>
      <c r="AAY93" s="2">
        <v>80000</v>
      </c>
      <c r="AAZ93" s="2">
        <v>206066.45</v>
      </c>
      <c r="ABA93" s="2">
        <v>269900</v>
      </c>
      <c r="ABB93" s="2">
        <v>28159</v>
      </c>
      <c r="ABC93" s="2">
        <v>34274</v>
      </c>
      <c r="ABD93" s="2">
        <v>16000</v>
      </c>
      <c r="ABE93" s="2">
        <v>21000</v>
      </c>
      <c r="ABF93" s="2">
        <v>39000</v>
      </c>
      <c r="ABG93" s="2">
        <v>15000</v>
      </c>
      <c r="ABH93" s="2">
        <v>332500</v>
      </c>
      <c r="ABI93" s="2">
        <v>172000</v>
      </c>
      <c r="ABJ93" s="2">
        <v>40000</v>
      </c>
      <c r="ABK93" s="2">
        <v>9000</v>
      </c>
      <c r="ABL93" s="2">
        <v>27000</v>
      </c>
      <c r="ABM93" s="2">
        <v>9000</v>
      </c>
      <c r="ABN93" s="2">
        <v>12000</v>
      </c>
      <c r="ABO93" s="2">
        <v>515725</v>
      </c>
      <c r="ABP93" s="2">
        <v>35000</v>
      </c>
      <c r="ABQ93" s="2">
        <v>88500</v>
      </c>
      <c r="ABR93" s="2">
        <v>70500</v>
      </c>
      <c r="ABS93" s="2"/>
      <c r="ABT93" s="2">
        <v>91500</v>
      </c>
      <c r="ABU93" s="2">
        <v>33000</v>
      </c>
      <c r="ABV93" s="2">
        <v>93500</v>
      </c>
      <c r="ABW93" s="2">
        <v>46800</v>
      </c>
      <c r="ABX93" s="2">
        <v>545333.48</v>
      </c>
      <c r="ABY93" s="2">
        <v>22500</v>
      </c>
      <c r="ABZ93" s="2">
        <v>22650</v>
      </c>
      <c r="ACA93" s="2"/>
      <c r="ACB93" s="2">
        <v>18000</v>
      </c>
      <c r="ACC93" s="2">
        <v>480000</v>
      </c>
      <c r="ACD93" s="2">
        <v>55403</v>
      </c>
      <c r="ACE93" s="2">
        <v>39000</v>
      </c>
      <c r="ACF93" s="2">
        <v>29500</v>
      </c>
      <c r="ACG93" s="2"/>
      <c r="ACH93" s="2"/>
      <c r="ACI93" s="2">
        <v>1318370</v>
      </c>
      <c r="ACJ93" s="2"/>
      <c r="ACK93" s="2">
        <v>39000</v>
      </c>
      <c r="ACL93" s="2">
        <v>82000</v>
      </c>
      <c r="ACM93" s="2">
        <v>42000</v>
      </c>
      <c r="ACN93" s="2">
        <v>12000</v>
      </c>
      <c r="ACO93" s="2">
        <v>62500</v>
      </c>
      <c r="ACP93" s="2">
        <v>480983</v>
      </c>
      <c r="ACQ93" s="2">
        <v>284000</v>
      </c>
      <c r="ACR93" s="2"/>
      <c r="ACS93" s="2">
        <v>800000</v>
      </c>
      <c r="ACT93" s="2">
        <v>679677.42</v>
      </c>
      <c r="ACU93" s="2">
        <v>74000</v>
      </c>
      <c r="ACV93" s="2">
        <v>490800.01</v>
      </c>
      <c r="ACW93" s="2">
        <v>47000</v>
      </c>
      <c r="ACX93" s="2">
        <v>50000</v>
      </c>
      <c r="ACY93" s="2">
        <v>377500</v>
      </c>
      <c r="ACZ93" s="2"/>
      <c r="ADA93" s="2">
        <v>12000</v>
      </c>
      <c r="ADB93" s="2">
        <v>14000</v>
      </c>
      <c r="ADC93" s="2">
        <v>71000</v>
      </c>
      <c r="ADD93" s="2"/>
      <c r="ADE93" s="2">
        <v>63000</v>
      </c>
      <c r="ADF93" s="2">
        <v>109150</v>
      </c>
      <c r="ADG93" s="2">
        <v>87387.09</v>
      </c>
      <c r="ADH93" s="2"/>
      <c r="ADI93" s="2">
        <v>24000</v>
      </c>
      <c r="ADJ93" s="2">
        <v>4500</v>
      </c>
      <c r="ADK93" s="2">
        <v>114000</v>
      </c>
      <c r="ADL93" s="2">
        <v>23500</v>
      </c>
      <c r="ADM93" s="2"/>
      <c r="ADN93" s="2">
        <v>24000</v>
      </c>
      <c r="ADO93" s="2">
        <v>1029852.63</v>
      </c>
      <c r="ADP93" s="2">
        <v>162000</v>
      </c>
      <c r="ADQ93" s="2">
        <v>204795</v>
      </c>
      <c r="ADR93" s="2">
        <v>218500</v>
      </c>
      <c r="ADS93" s="2">
        <v>267517</v>
      </c>
      <c r="ADT93" s="2">
        <v>28064.58</v>
      </c>
      <c r="ADU93" s="2">
        <v>32749.9</v>
      </c>
      <c r="ADV93" s="2">
        <v>39000</v>
      </c>
      <c r="ADW93" s="2">
        <v>40200</v>
      </c>
      <c r="ADX93" s="2">
        <v>46500</v>
      </c>
      <c r="ADY93" s="2">
        <v>931367.34</v>
      </c>
      <c r="ADZ93" s="2">
        <v>494000</v>
      </c>
      <c r="AEA93" s="2">
        <v>153000</v>
      </c>
      <c r="AEB93" s="2">
        <v>29000</v>
      </c>
      <c r="AEC93" s="2">
        <v>69000</v>
      </c>
      <c r="AED93" s="2">
        <v>28500</v>
      </c>
      <c r="AEE93" s="2">
        <v>28000</v>
      </c>
      <c r="AEF93" s="2">
        <v>27000</v>
      </c>
      <c r="AEG93" s="2">
        <v>33000</v>
      </c>
      <c r="AEH93" s="2">
        <v>64500</v>
      </c>
      <c r="AEI93" s="2">
        <v>48000</v>
      </c>
      <c r="AEJ93" s="2">
        <v>579854</v>
      </c>
      <c r="AEK93" s="2">
        <v>18000</v>
      </c>
      <c r="AEL93" s="2">
        <v>93000</v>
      </c>
      <c r="AEM93" s="2">
        <v>87000</v>
      </c>
      <c r="AEN93" s="2">
        <v>217506.45</v>
      </c>
      <c r="AEO93" s="2">
        <v>36000</v>
      </c>
      <c r="AEP93" s="2">
        <v>62419.35</v>
      </c>
      <c r="AEQ93" s="2">
        <v>32200</v>
      </c>
      <c r="AER93" s="2">
        <v>72000</v>
      </c>
      <c r="AES93" s="2">
        <v>454417</v>
      </c>
      <c r="AET93" s="2">
        <v>66000</v>
      </c>
      <c r="AEU93" s="2">
        <v>22500</v>
      </c>
      <c r="AEV93" s="2">
        <v>17500</v>
      </c>
      <c r="AEW93" s="2">
        <v>10000</v>
      </c>
      <c r="AEX93" s="2">
        <v>70500</v>
      </c>
      <c r="AEY93" s="2">
        <v>33000</v>
      </c>
      <c r="AEZ93" s="2">
        <v>6000</v>
      </c>
      <c r="AFA93" s="2">
        <v>34000</v>
      </c>
      <c r="AFB93" s="2">
        <v>18500</v>
      </c>
      <c r="AFC93" s="2"/>
      <c r="AFD93" s="2">
        <v>2700</v>
      </c>
      <c r="AFE93" s="2">
        <v>31500</v>
      </c>
      <c r="AFF93" s="2">
        <v>7000</v>
      </c>
      <c r="AFG93" s="2"/>
      <c r="AFH93" s="2">
        <v>50944</v>
      </c>
      <c r="AFI93" s="2"/>
      <c r="AFJ93" s="2"/>
      <c r="AFK93" s="2"/>
      <c r="AFL93" s="2"/>
      <c r="AFM93" s="2">
        <v>15000</v>
      </c>
      <c r="AFN93" s="2"/>
      <c r="AFO93" s="2"/>
      <c r="AFP93" s="2">
        <v>57209</v>
      </c>
      <c r="AFQ93" s="2"/>
      <c r="AFR93" s="2"/>
      <c r="AFS93" s="2"/>
      <c r="AFT93" s="2">
        <v>12000</v>
      </c>
      <c r="AFU93" s="2">
        <v>2000</v>
      </c>
      <c r="AFV93" s="2">
        <v>6000</v>
      </c>
      <c r="AFW93" s="2">
        <v>7500</v>
      </c>
      <c r="AFX93" s="2"/>
      <c r="AFY93" s="2"/>
      <c r="AFZ93" s="2"/>
      <c r="AGA93" s="2">
        <v>9000</v>
      </c>
      <c r="AGB93" s="2">
        <v>503628</v>
      </c>
      <c r="AGC93" s="2"/>
      <c r="AGD93" s="2"/>
      <c r="AGE93" s="2"/>
      <c r="AGF93" s="2">
        <v>96377</v>
      </c>
      <c r="AGG93" s="2">
        <v>6000</v>
      </c>
      <c r="AGH93" s="2">
        <v>6000</v>
      </c>
      <c r="AGI93" s="2">
        <v>18000</v>
      </c>
      <c r="AGJ93" s="2">
        <v>17000</v>
      </c>
      <c r="AGK93" s="2">
        <v>9000</v>
      </c>
      <c r="AGL93" s="2">
        <v>40522</v>
      </c>
      <c r="AGM93" s="2">
        <v>211650</v>
      </c>
      <c r="AGN93" s="2">
        <v>6000</v>
      </c>
      <c r="AGO93" s="2"/>
      <c r="AGP93" s="2">
        <v>4000</v>
      </c>
      <c r="AGQ93" s="2">
        <v>9000</v>
      </c>
      <c r="AGR93" s="2"/>
      <c r="AGS93" s="2"/>
      <c r="AGT93" s="2"/>
      <c r="AGU93" s="2">
        <v>439257.41</v>
      </c>
      <c r="AGV93" s="2">
        <v>997572.94</v>
      </c>
      <c r="AGW93" s="2">
        <v>69500</v>
      </c>
      <c r="AGX93" s="2">
        <v>6000</v>
      </c>
      <c r="AGY93" s="2">
        <v>133000</v>
      </c>
      <c r="AGZ93" s="2">
        <v>304500</v>
      </c>
      <c r="AHA93" s="2">
        <v>46000</v>
      </c>
      <c r="AHB93" s="2">
        <v>58000</v>
      </c>
      <c r="AHC93" s="2">
        <v>13500</v>
      </c>
      <c r="AHD93" s="2">
        <v>67000</v>
      </c>
      <c r="AHE93" s="2">
        <v>143467.71</v>
      </c>
      <c r="AHF93" s="2"/>
      <c r="AHG93" s="2">
        <v>9000</v>
      </c>
      <c r="AHH93" s="2">
        <v>45066.66</v>
      </c>
      <c r="AHI93" s="2">
        <v>11000</v>
      </c>
      <c r="AHJ93" s="2"/>
      <c r="AHK93" s="2">
        <v>6000</v>
      </c>
      <c r="AHL93" s="2">
        <v>176870.97</v>
      </c>
      <c r="AHM93" s="2"/>
      <c r="AHN93" s="2"/>
      <c r="AHO93" s="2">
        <v>24309.67</v>
      </c>
      <c r="AHP93" s="2">
        <v>131013.99</v>
      </c>
      <c r="AHQ93" s="2">
        <v>6000</v>
      </c>
      <c r="AHR93" s="2">
        <v>56669.55</v>
      </c>
      <c r="AHS93" s="2"/>
      <c r="AHT93" s="2">
        <f t="shared" si="31"/>
        <v>129025067.77999997</v>
      </c>
    </row>
    <row r="94" spans="1:904">
      <c r="A94" s="34" t="s">
        <v>2002</v>
      </c>
      <c r="B94" s="34" t="s">
        <v>3659</v>
      </c>
      <c r="C94" s="1" t="s">
        <v>2095</v>
      </c>
      <c r="D94" s="2">
        <v>4800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>
        <v>9420</v>
      </c>
      <c r="T94" s="2"/>
      <c r="U94" s="2"/>
      <c r="V94" s="2">
        <v>18687900</v>
      </c>
      <c r="W94" s="2">
        <v>3138000</v>
      </c>
      <c r="X94" s="2"/>
      <c r="Y94" s="2"/>
      <c r="Z94" s="2"/>
      <c r="AA94" s="2"/>
      <c r="AB94" s="2"/>
      <c r="AC94" s="2"/>
      <c r="AD94" s="2">
        <v>28239</v>
      </c>
      <c r="AE94" s="2"/>
      <c r="AF94" s="2">
        <v>3240</v>
      </c>
      <c r="AG94" s="2">
        <v>5040</v>
      </c>
      <c r="AH94" s="2"/>
      <c r="AI94" s="2"/>
      <c r="AJ94" s="2"/>
      <c r="AK94" s="2"/>
      <c r="AL94" s="2">
        <v>5015</v>
      </c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>
        <v>414750</v>
      </c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>
        <v>2329000</v>
      </c>
      <c r="BS94" s="2"/>
      <c r="BT94" s="2"/>
      <c r="BU94" s="2"/>
      <c r="BV94" s="2"/>
      <c r="BW94" s="2"/>
      <c r="BX94" s="2"/>
      <c r="BY94" s="2"/>
      <c r="BZ94" s="2">
        <v>950875</v>
      </c>
      <c r="CA94" s="2"/>
      <c r="CB94" s="2"/>
      <c r="CC94" s="2"/>
      <c r="CD94" s="2"/>
      <c r="CE94" s="2"/>
      <c r="CF94" s="2"/>
      <c r="CG94" s="2">
        <v>0</v>
      </c>
      <c r="CH94" s="2"/>
      <c r="CI94" s="2"/>
      <c r="CJ94" s="2">
        <v>289000</v>
      </c>
      <c r="CK94" s="2"/>
      <c r="CL94" s="2">
        <v>376000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>
        <v>268000</v>
      </c>
      <c r="DJ94" s="2"/>
      <c r="DK94" s="2">
        <v>14760</v>
      </c>
      <c r="DL94" s="2"/>
      <c r="DM94" s="2"/>
      <c r="DN94" s="2"/>
      <c r="DO94" s="2"/>
      <c r="DP94" s="2"/>
      <c r="DQ94" s="2"/>
      <c r="DR94" s="2"/>
      <c r="DS94" s="2"/>
      <c r="DT94" s="2">
        <v>3887500</v>
      </c>
      <c r="DU94" s="2">
        <v>1107500</v>
      </c>
      <c r="DV94" s="2"/>
      <c r="DW94" s="2">
        <v>2288000</v>
      </c>
      <c r="DX94" s="2">
        <v>7374651.5</v>
      </c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>
        <v>2664618</v>
      </c>
      <c r="EO94" s="2"/>
      <c r="EP94" s="2"/>
      <c r="EQ94" s="2"/>
      <c r="ER94" s="2"/>
      <c r="ES94" s="2">
        <v>313500</v>
      </c>
      <c r="ET94" s="2">
        <v>806000</v>
      </c>
      <c r="EU94" s="2"/>
      <c r="EV94" s="2"/>
      <c r="EW94" s="2"/>
      <c r="EX94" s="2">
        <v>362500</v>
      </c>
      <c r="EY94" s="2">
        <v>682500</v>
      </c>
      <c r="EZ94" s="2"/>
      <c r="FA94" s="2">
        <v>63000</v>
      </c>
      <c r="FB94" s="2"/>
      <c r="FC94" s="2">
        <v>702000</v>
      </c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>
        <v>2564889.31</v>
      </c>
      <c r="FS94" s="2"/>
      <c r="FT94" s="2">
        <v>769500</v>
      </c>
      <c r="FU94" s="2">
        <v>1285000</v>
      </c>
      <c r="FV94" s="2"/>
      <c r="FW94" s="2"/>
      <c r="FX94" s="2"/>
      <c r="FY94" s="2"/>
      <c r="FZ94" s="2"/>
      <c r="GA94" s="2"/>
      <c r="GB94" s="2"/>
      <c r="GC94" s="2"/>
      <c r="GD94" s="2">
        <v>147000</v>
      </c>
      <c r="GE94" s="2"/>
      <c r="GF94" s="2"/>
      <c r="GG94" s="2">
        <v>474000</v>
      </c>
      <c r="GH94" s="2"/>
      <c r="GI94" s="2"/>
      <c r="GJ94" s="2"/>
      <c r="GK94" s="2"/>
      <c r="GL94" s="2">
        <v>1460500</v>
      </c>
      <c r="GM94" s="2">
        <v>510000</v>
      </c>
      <c r="GN94" s="2">
        <v>135000</v>
      </c>
      <c r="GO94" s="2"/>
      <c r="GP94" s="2"/>
      <c r="GQ94" s="2">
        <v>833000</v>
      </c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>
        <v>9186184</v>
      </c>
      <c r="HD94" s="2">
        <v>14973</v>
      </c>
      <c r="HE94" s="2">
        <v>676792</v>
      </c>
      <c r="HF94" s="2">
        <v>6249492</v>
      </c>
      <c r="HG94" s="2">
        <v>5220</v>
      </c>
      <c r="HH94" s="2"/>
      <c r="HI94" s="2">
        <v>414462</v>
      </c>
      <c r="HJ94" s="2"/>
      <c r="HK94" s="2"/>
      <c r="HL94" s="2">
        <v>4140</v>
      </c>
      <c r="HM94" s="2">
        <v>5040</v>
      </c>
      <c r="HN94" s="2"/>
      <c r="HO94" s="2"/>
      <c r="HP94" s="2">
        <v>526476.65999999992</v>
      </c>
      <c r="HQ94" s="2"/>
      <c r="HR94" s="2"/>
      <c r="HS94" s="2">
        <v>3311500</v>
      </c>
      <c r="HT94" s="2">
        <v>4722041.5</v>
      </c>
      <c r="HU94" s="2">
        <v>459807</v>
      </c>
      <c r="HV94" s="2">
        <v>4127239</v>
      </c>
      <c r="HW94" s="2">
        <v>1003187.5</v>
      </c>
      <c r="HX94" s="2">
        <v>1110437.5</v>
      </c>
      <c r="HY94" s="2">
        <v>12035179</v>
      </c>
      <c r="HZ94" s="2">
        <v>881937</v>
      </c>
      <c r="IA94" s="2">
        <v>3771558</v>
      </c>
      <c r="IB94" s="2">
        <v>359996</v>
      </c>
      <c r="IC94" s="2">
        <v>3006458</v>
      </c>
      <c r="ID94" s="2">
        <v>9770029</v>
      </c>
      <c r="IE94" s="2"/>
      <c r="IF94" s="2">
        <v>736341</v>
      </c>
      <c r="IG94" s="2"/>
      <c r="IH94" s="2"/>
      <c r="II94" s="2">
        <v>34634374.75</v>
      </c>
      <c r="IJ94" s="2">
        <v>3347149.8</v>
      </c>
      <c r="IK94" s="2"/>
      <c r="IL94" s="2"/>
      <c r="IM94" s="2"/>
      <c r="IN94" s="2"/>
      <c r="IO94" s="2"/>
      <c r="IP94" s="2"/>
      <c r="IQ94" s="2"/>
      <c r="IR94" s="2">
        <v>0</v>
      </c>
      <c r="IS94" s="2"/>
      <c r="IT94" s="2"/>
      <c r="IU94" s="2">
        <v>931000</v>
      </c>
      <c r="IV94" s="2"/>
      <c r="IW94" s="2"/>
      <c r="IX94" s="2"/>
      <c r="IY94" s="2">
        <v>6000</v>
      </c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>
        <v>576353.12</v>
      </c>
      <c r="JM94" s="2"/>
      <c r="JN94" s="2">
        <v>954081.46</v>
      </c>
      <c r="JO94" s="2">
        <v>679797.06</v>
      </c>
      <c r="JP94" s="2"/>
      <c r="JQ94" s="2">
        <v>527334.06000000006</v>
      </c>
      <c r="JR94" s="2"/>
      <c r="JS94" s="2">
        <v>0</v>
      </c>
      <c r="JT94" s="2"/>
      <c r="JU94" s="2"/>
      <c r="JV94" s="2"/>
      <c r="JW94" s="2">
        <v>1873187.5</v>
      </c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>
        <v>16620</v>
      </c>
      <c r="KI94" s="2"/>
      <c r="KJ94" s="2">
        <v>8626075</v>
      </c>
      <c r="KK94" s="2"/>
      <c r="KL94" s="2"/>
      <c r="KM94" s="2"/>
      <c r="KN94" s="2"/>
      <c r="KO94" s="2">
        <v>213500</v>
      </c>
      <c r="KP94" s="2"/>
      <c r="KQ94" s="2">
        <v>23916</v>
      </c>
      <c r="KR94" s="2"/>
      <c r="KS94" s="2"/>
      <c r="KT94" s="2"/>
      <c r="KU94" s="2"/>
      <c r="KV94" s="2"/>
      <c r="KW94" s="2">
        <v>33789</v>
      </c>
      <c r="KX94" s="2"/>
      <c r="KY94" s="2"/>
      <c r="KZ94" s="2">
        <v>6000</v>
      </c>
      <c r="LA94" s="2"/>
      <c r="LB94" s="2"/>
      <c r="LC94" s="2"/>
      <c r="LD94" s="2"/>
      <c r="LE94" s="2"/>
      <c r="LF94" s="2"/>
      <c r="LG94" s="2">
        <v>106350</v>
      </c>
      <c r="LH94" s="2"/>
      <c r="LI94" s="2"/>
      <c r="LJ94" s="2">
        <v>1607500</v>
      </c>
      <c r="LK94" s="2"/>
      <c r="LL94" s="2"/>
      <c r="LM94" s="2"/>
      <c r="LN94" s="2">
        <v>2107487</v>
      </c>
      <c r="LO94" s="2"/>
      <c r="LP94" s="2"/>
      <c r="LQ94" s="2"/>
      <c r="LR94" s="2">
        <v>13223055</v>
      </c>
      <c r="LS94" s="2"/>
      <c r="LT94" s="2">
        <v>588750</v>
      </c>
      <c r="LU94" s="2">
        <v>4128700</v>
      </c>
      <c r="LV94" s="2"/>
      <c r="LW94" s="2"/>
      <c r="LX94" s="2"/>
      <c r="LY94" s="2">
        <v>332000</v>
      </c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>
        <v>1680</v>
      </c>
      <c r="MP94" s="2"/>
      <c r="MQ94" s="2"/>
      <c r="MR94" s="2"/>
      <c r="MS94" s="2">
        <v>11928468.75</v>
      </c>
      <c r="MT94" s="2"/>
      <c r="MU94" s="2"/>
      <c r="MV94" s="2"/>
      <c r="MW94" s="2"/>
      <c r="MX94" s="2"/>
      <c r="MY94" s="2">
        <v>3288875</v>
      </c>
      <c r="MZ94" s="2"/>
      <c r="NA94" s="2"/>
      <c r="NB94" s="2"/>
      <c r="NC94" s="2">
        <v>12000</v>
      </c>
      <c r="ND94" s="2">
        <v>14556000</v>
      </c>
      <c r="NE94" s="2"/>
      <c r="NF94" s="2"/>
      <c r="NG94" s="2"/>
      <c r="NH94" s="2"/>
      <c r="NI94" s="2"/>
      <c r="NJ94" s="2"/>
      <c r="NK94" s="2">
        <v>8040</v>
      </c>
      <c r="NL94" s="2"/>
      <c r="NM94" s="2"/>
      <c r="NN94" s="2"/>
      <c r="NO94" s="2"/>
      <c r="NP94" s="2">
        <v>62940</v>
      </c>
      <c r="NQ94" s="2">
        <v>3720</v>
      </c>
      <c r="NR94" s="2"/>
      <c r="NS94" s="2"/>
      <c r="NT94" s="2"/>
      <c r="NU94" s="2"/>
      <c r="NV94" s="2">
        <v>0</v>
      </c>
      <c r="NW94" s="2">
        <v>27491500</v>
      </c>
      <c r="NX94" s="2"/>
      <c r="NY94" s="2">
        <v>30000</v>
      </c>
      <c r="NZ94" s="2"/>
      <c r="OA94" s="2">
        <v>9900</v>
      </c>
      <c r="OB94" s="2"/>
      <c r="OC94" s="2"/>
      <c r="OD94" s="2">
        <v>1233275.5</v>
      </c>
      <c r="OE94" s="2">
        <v>2000</v>
      </c>
      <c r="OF94" s="2"/>
      <c r="OG94" s="2">
        <v>3750</v>
      </c>
      <c r="OH94" s="2"/>
      <c r="OI94" s="2"/>
      <c r="OJ94" s="2">
        <v>6000</v>
      </c>
      <c r="OK94" s="2"/>
      <c r="OL94" s="2"/>
      <c r="OM94" s="2">
        <v>4607840</v>
      </c>
      <c r="ON94" s="2"/>
      <c r="OO94" s="2"/>
      <c r="OP94" s="2">
        <v>207500</v>
      </c>
      <c r="OQ94" s="2"/>
      <c r="OR94" s="2"/>
      <c r="OS94" s="2">
        <v>11000</v>
      </c>
      <c r="OT94" s="2"/>
      <c r="OU94" s="2"/>
      <c r="OV94" s="2"/>
      <c r="OW94" s="2"/>
      <c r="OX94" s="2"/>
      <c r="OY94" s="2"/>
      <c r="OZ94" s="2"/>
      <c r="PA94" s="2"/>
      <c r="PB94" s="2"/>
      <c r="PC94" s="2">
        <v>2732875</v>
      </c>
      <c r="PD94" s="2"/>
      <c r="PE94" s="2">
        <v>384000</v>
      </c>
      <c r="PF94" s="2"/>
      <c r="PG94" s="2"/>
      <c r="PH94" s="2"/>
      <c r="PI94" s="2"/>
      <c r="PJ94" s="2"/>
      <c r="PK94" s="2"/>
      <c r="PL94" s="2"/>
      <c r="PM94" s="2">
        <v>6680195</v>
      </c>
      <c r="PN94" s="2">
        <v>520000</v>
      </c>
      <c r="PO94" s="2"/>
      <c r="PP94" s="2">
        <v>194500</v>
      </c>
      <c r="PQ94" s="2">
        <v>106500</v>
      </c>
      <c r="PR94" s="2">
        <v>70000</v>
      </c>
      <c r="PS94" s="2"/>
      <c r="PT94" s="2">
        <v>46836500</v>
      </c>
      <c r="PU94" s="2">
        <v>11088.4</v>
      </c>
      <c r="PV94" s="2"/>
      <c r="PW94" s="2"/>
      <c r="PX94" s="2"/>
      <c r="PY94" s="2">
        <v>131880</v>
      </c>
      <c r="PZ94" s="2"/>
      <c r="QA94" s="2"/>
      <c r="QB94" s="2"/>
      <c r="QC94" s="2">
        <v>704500</v>
      </c>
      <c r="QD94" s="2"/>
      <c r="QE94" s="2">
        <v>850000</v>
      </c>
      <c r="QF94" s="2">
        <v>3827000</v>
      </c>
      <c r="QG94" s="2">
        <v>4137000</v>
      </c>
      <c r="QH94" s="2">
        <v>85000</v>
      </c>
      <c r="QI94" s="2"/>
      <c r="QJ94" s="2"/>
      <c r="QK94" s="2"/>
      <c r="QL94" s="2">
        <v>448500</v>
      </c>
      <c r="QM94" s="2"/>
      <c r="QN94" s="2">
        <v>257000</v>
      </c>
      <c r="QO94" s="2"/>
      <c r="QP94" s="2"/>
      <c r="QQ94" s="2"/>
      <c r="QR94" s="2"/>
      <c r="QS94" s="2"/>
      <c r="QT94" s="2"/>
      <c r="QU94" s="2">
        <v>1582713.11</v>
      </c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>
        <v>1200000</v>
      </c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>
        <v>3550690</v>
      </c>
      <c r="SB94" s="2"/>
      <c r="SC94" s="2"/>
      <c r="SD94" s="2"/>
      <c r="SE94" s="2">
        <v>6000</v>
      </c>
      <c r="SF94" s="2"/>
      <c r="SG94" s="2"/>
      <c r="SH94" s="2"/>
      <c r="SI94" s="2"/>
      <c r="SJ94" s="2"/>
      <c r="SK94" s="2"/>
      <c r="SL94" s="2"/>
      <c r="SM94" s="2">
        <v>2163070</v>
      </c>
      <c r="SN94" s="2">
        <v>718500</v>
      </c>
      <c r="SO94" s="2">
        <v>532000</v>
      </c>
      <c r="SP94" s="2"/>
      <c r="SQ94" s="2">
        <v>466500</v>
      </c>
      <c r="SR94" s="2">
        <v>454500</v>
      </c>
      <c r="SS94" s="2">
        <v>30000</v>
      </c>
      <c r="ST94" s="2">
        <v>198500</v>
      </c>
      <c r="SU94" s="2">
        <v>914000</v>
      </c>
      <c r="SV94" s="2">
        <v>422500</v>
      </c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>
        <v>396000</v>
      </c>
      <c r="TI94" s="2">
        <v>1722500</v>
      </c>
      <c r="TJ94" s="2">
        <v>181500</v>
      </c>
      <c r="TK94" s="2">
        <v>320500</v>
      </c>
      <c r="TL94" s="2"/>
      <c r="TM94" s="2"/>
      <c r="TN94" s="2">
        <v>487000</v>
      </c>
      <c r="TO94" s="2">
        <v>219000</v>
      </c>
      <c r="TP94" s="2"/>
      <c r="TQ94" s="2"/>
      <c r="TR94" s="2">
        <v>1368500</v>
      </c>
      <c r="TS94" s="2">
        <v>393000</v>
      </c>
      <c r="TT94" s="2">
        <v>286500</v>
      </c>
      <c r="TU94" s="2"/>
      <c r="TV94" s="2">
        <v>328000</v>
      </c>
      <c r="TW94" s="2">
        <v>301000</v>
      </c>
      <c r="TX94" s="2"/>
      <c r="TY94" s="2">
        <v>3055500</v>
      </c>
      <c r="TZ94" s="2">
        <v>252000</v>
      </c>
      <c r="UA94" s="2">
        <v>3919500</v>
      </c>
      <c r="UB94" s="2"/>
      <c r="UC94" s="2">
        <v>364000</v>
      </c>
      <c r="UD94" s="2"/>
      <c r="UE94" s="2">
        <v>2714220</v>
      </c>
      <c r="UF94" s="2"/>
      <c r="UG94" s="2"/>
      <c r="UH94" s="2">
        <v>284500</v>
      </c>
      <c r="UI94" s="2">
        <v>482500</v>
      </c>
      <c r="UJ94" s="2"/>
      <c r="UK94" s="2">
        <v>1208500</v>
      </c>
      <c r="UL94" s="2">
        <v>783500</v>
      </c>
      <c r="UM94" s="2"/>
      <c r="UN94" s="2"/>
      <c r="UO94" s="2"/>
      <c r="UP94" s="2">
        <v>4194000</v>
      </c>
      <c r="UQ94" s="2">
        <v>1314500</v>
      </c>
      <c r="UR94" s="2">
        <v>1422500</v>
      </c>
      <c r="US94" s="2">
        <v>2294000</v>
      </c>
      <c r="UT94" s="2"/>
      <c r="UU94" s="2">
        <v>722000</v>
      </c>
      <c r="UV94" s="2"/>
      <c r="UW94" s="2"/>
      <c r="UX94" s="2">
        <v>580500</v>
      </c>
      <c r="UY94" s="2">
        <v>651000</v>
      </c>
      <c r="UZ94" s="2">
        <v>835500</v>
      </c>
      <c r="VA94" s="2">
        <v>1684500</v>
      </c>
      <c r="VB94" s="2">
        <v>961000</v>
      </c>
      <c r="VC94" s="2">
        <v>1251500</v>
      </c>
      <c r="VD94" s="2">
        <v>480000</v>
      </c>
      <c r="VE94" s="2">
        <v>1176486</v>
      </c>
      <c r="VF94" s="2">
        <v>431500</v>
      </c>
      <c r="VG94" s="2"/>
      <c r="VH94" s="2">
        <v>1164500</v>
      </c>
      <c r="VI94" s="2">
        <v>337500</v>
      </c>
      <c r="VJ94" s="2">
        <v>324000</v>
      </c>
      <c r="VK94" s="2"/>
      <c r="VL94" s="2">
        <v>2100</v>
      </c>
      <c r="VM94" s="2"/>
      <c r="VN94" s="2"/>
      <c r="VO94" s="2"/>
      <c r="VP94" s="2"/>
      <c r="VQ94" s="2"/>
      <c r="VR94" s="2"/>
      <c r="VS94" s="2"/>
      <c r="VT94" s="2"/>
      <c r="VU94" s="2">
        <v>12000</v>
      </c>
      <c r="VV94" s="2"/>
      <c r="VW94" s="2"/>
      <c r="VX94" s="2"/>
      <c r="VY94" s="2"/>
      <c r="VZ94" s="2"/>
      <c r="WA94" s="2"/>
      <c r="WB94" s="2"/>
      <c r="WC94" s="2">
        <v>717500</v>
      </c>
      <c r="WD94" s="2"/>
      <c r="WE94" s="2"/>
      <c r="WF94" s="2"/>
      <c r="WG94" s="2"/>
      <c r="WH94" s="2">
        <v>0</v>
      </c>
      <c r="WI94" s="2"/>
      <c r="WJ94" s="2"/>
      <c r="WK94" s="2"/>
      <c r="WL94" s="2"/>
      <c r="WM94" s="2"/>
      <c r="WN94" s="2"/>
      <c r="WO94" s="2"/>
      <c r="WP94" s="2"/>
      <c r="WQ94" s="2">
        <v>4232493</v>
      </c>
      <c r="WR94" s="2">
        <v>826000</v>
      </c>
      <c r="WS94" s="2"/>
      <c r="WT94" s="2"/>
      <c r="WU94" s="2">
        <v>2718000</v>
      </c>
      <c r="WV94" s="2"/>
      <c r="WW94" s="2"/>
      <c r="WX94" s="2"/>
      <c r="WY94" s="2"/>
      <c r="WZ94" s="2"/>
      <c r="XA94" s="2"/>
      <c r="XB94" s="2"/>
      <c r="XC94" s="2">
        <v>6779500</v>
      </c>
      <c r="XD94" s="2"/>
      <c r="XE94" s="2"/>
      <c r="XF94" s="2"/>
      <c r="XG94" s="2"/>
      <c r="XH94" s="2"/>
      <c r="XI94" s="2"/>
      <c r="XJ94" s="2"/>
      <c r="XK94" s="2">
        <v>15018</v>
      </c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>
        <v>949000</v>
      </c>
      <c r="YS94" s="2">
        <v>494500</v>
      </c>
      <c r="YT94" s="2"/>
      <c r="YU94" s="2"/>
      <c r="YV94" s="2">
        <v>16989158.539999999</v>
      </c>
      <c r="YW94" s="2">
        <v>496500</v>
      </c>
      <c r="YX94" s="2">
        <v>1484625</v>
      </c>
      <c r="YY94" s="2">
        <v>2103230</v>
      </c>
      <c r="YZ94" s="2">
        <v>872500</v>
      </c>
      <c r="ZA94" s="2">
        <v>12000</v>
      </c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>
        <v>2825125</v>
      </c>
      <c r="AAB94" s="2"/>
      <c r="AAC94" s="2"/>
      <c r="AAD94" s="2"/>
      <c r="AAE94" s="2"/>
      <c r="AAF94" s="2">
        <v>3420</v>
      </c>
      <c r="AAG94" s="2"/>
      <c r="AAH94" s="2"/>
      <c r="AAI94" s="2"/>
      <c r="AAJ94" s="2"/>
      <c r="AAK94" s="2"/>
      <c r="AAL94" s="2"/>
      <c r="AAM94" s="2"/>
      <c r="AAN94" s="2"/>
      <c r="AAO94" s="2">
        <v>3420</v>
      </c>
      <c r="AAP94" s="2"/>
      <c r="AAQ94" s="2"/>
      <c r="AAR94" s="2"/>
      <c r="AAS94" s="2"/>
      <c r="AAT94" s="2"/>
      <c r="AAU94" s="2"/>
      <c r="AAV94" s="2">
        <v>507000</v>
      </c>
      <c r="AAW94" s="2"/>
      <c r="AAX94" s="2"/>
      <c r="AAY94" s="2"/>
      <c r="AAZ94" s="2"/>
      <c r="ABA94" s="2"/>
      <c r="ABB94" s="2"/>
      <c r="ABC94" s="2"/>
      <c r="ABD94" s="2">
        <v>474000</v>
      </c>
      <c r="ABE94" s="2"/>
      <c r="ABF94" s="2"/>
      <c r="ABG94" s="2"/>
      <c r="ABH94" s="2"/>
      <c r="ABI94" s="2">
        <v>1846500</v>
      </c>
      <c r="ABJ94" s="2"/>
      <c r="ABK94" s="2"/>
      <c r="ABL94" s="2"/>
      <c r="ABM94" s="2">
        <v>169000</v>
      </c>
      <c r="ABN94" s="2"/>
      <c r="ABO94" s="2">
        <v>5635997.8499999996</v>
      </c>
      <c r="ABP94" s="2"/>
      <c r="ABQ94" s="2"/>
      <c r="ABR94" s="2"/>
      <c r="ABS94" s="2"/>
      <c r="ABT94" s="2"/>
      <c r="ABU94" s="2">
        <v>667500</v>
      </c>
      <c r="ABV94" s="2"/>
      <c r="ABW94" s="2"/>
      <c r="ABX94" s="2"/>
      <c r="ABY94" s="2">
        <v>535500</v>
      </c>
      <c r="ABZ94" s="2"/>
      <c r="ACA94" s="2"/>
      <c r="ACB94" s="2">
        <v>2778250</v>
      </c>
      <c r="ACC94" s="2">
        <v>2950</v>
      </c>
      <c r="ACD94" s="2"/>
      <c r="ACE94" s="2"/>
      <c r="ACF94" s="2"/>
      <c r="ACG94" s="2"/>
      <c r="ACH94" s="2"/>
      <c r="ACI94" s="2">
        <v>12780160</v>
      </c>
      <c r="ACJ94" s="2">
        <v>2463901.5</v>
      </c>
      <c r="ACK94" s="2"/>
      <c r="ACL94" s="2"/>
      <c r="ACM94" s="2"/>
      <c r="ACN94" s="2"/>
      <c r="ACO94" s="2"/>
      <c r="ACP94" s="2">
        <v>12738413</v>
      </c>
      <c r="ACQ94" s="2"/>
      <c r="ACR94" s="2"/>
      <c r="ACS94" s="2"/>
      <c r="ACT94" s="2"/>
      <c r="ACU94" s="2"/>
      <c r="ACV94" s="2"/>
      <c r="ACW94" s="2">
        <v>10860</v>
      </c>
      <c r="ACX94" s="2">
        <v>3360</v>
      </c>
      <c r="ACY94" s="2"/>
      <c r="ACZ94" s="2"/>
      <c r="ADA94" s="2"/>
      <c r="ADB94" s="2"/>
      <c r="ADC94" s="2">
        <v>35043</v>
      </c>
      <c r="ADD94" s="2"/>
      <c r="ADE94" s="2"/>
      <c r="ADF94" s="2">
        <v>5135500</v>
      </c>
      <c r="ADG94" s="2">
        <v>2468000</v>
      </c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>
        <v>261860</v>
      </c>
      <c r="ADT94" s="2">
        <v>348000</v>
      </c>
      <c r="ADU94" s="2">
        <v>140451.60999999999</v>
      </c>
      <c r="ADV94" s="2"/>
      <c r="ADW94" s="2">
        <v>282000</v>
      </c>
      <c r="ADX94" s="2"/>
      <c r="ADY94" s="2">
        <v>6445250</v>
      </c>
      <c r="ADZ94" s="2"/>
      <c r="AEA94" s="2">
        <v>1989000</v>
      </c>
      <c r="AEB94" s="2"/>
      <c r="AEC94" s="2"/>
      <c r="AED94" s="2">
        <v>63000</v>
      </c>
      <c r="AEE94" s="2"/>
      <c r="AEF94" s="2"/>
      <c r="AEG94" s="2"/>
      <c r="AEH94" s="2">
        <v>1500</v>
      </c>
      <c r="AEI94" s="2"/>
      <c r="AEJ94" s="2"/>
      <c r="AEK94" s="2"/>
      <c r="AEL94" s="2"/>
      <c r="AEM94" s="2">
        <v>816500</v>
      </c>
      <c r="AEN94" s="2"/>
      <c r="AEO94" s="2"/>
      <c r="AEP94" s="2"/>
      <c r="AEQ94" s="2"/>
      <c r="AER94" s="2"/>
      <c r="AES94" s="2">
        <v>48579.64</v>
      </c>
      <c r="AET94" s="2">
        <v>17280</v>
      </c>
      <c r="AEU94" s="2"/>
      <c r="AEV94" s="2"/>
      <c r="AEW94" s="2"/>
      <c r="AEX94" s="2">
        <v>1891924</v>
      </c>
      <c r="AEY94" s="2"/>
      <c r="AEZ94" s="2"/>
      <c r="AFA94" s="2"/>
      <c r="AFB94" s="2"/>
      <c r="AFC94" s="2">
        <v>8400745.0800000001</v>
      </c>
      <c r="AFD94" s="2">
        <v>1324386</v>
      </c>
      <c r="AFE94" s="2">
        <v>495027</v>
      </c>
      <c r="AFF94" s="2">
        <v>479319</v>
      </c>
      <c r="AFG94" s="2">
        <v>11375616</v>
      </c>
      <c r="AFH94" s="2">
        <v>493373.32</v>
      </c>
      <c r="AFI94" s="2">
        <v>474639</v>
      </c>
      <c r="AFJ94" s="2">
        <v>436152</v>
      </c>
      <c r="AFK94" s="2">
        <v>295668</v>
      </c>
      <c r="AFL94" s="2">
        <v>507792</v>
      </c>
      <c r="AFM94" s="2">
        <v>389190</v>
      </c>
      <c r="AFN94" s="2">
        <v>280697.5</v>
      </c>
      <c r="AFO94" s="2">
        <v>499350</v>
      </c>
      <c r="AFP94" s="2">
        <v>12769304.84</v>
      </c>
      <c r="AFQ94" s="2">
        <v>3354069.98</v>
      </c>
      <c r="AFR94" s="2">
        <v>2257868.94</v>
      </c>
      <c r="AFS94" s="2">
        <v>2235070</v>
      </c>
      <c r="AFT94" s="2">
        <v>2267107.29</v>
      </c>
      <c r="AFU94" s="2">
        <v>1803614</v>
      </c>
      <c r="AFV94" s="2">
        <v>1471480</v>
      </c>
      <c r="AFW94" s="2">
        <v>2784694</v>
      </c>
      <c r="AFX94" s="2">
        <v>2338806</v>
      </c>
      <c r="AFY94" s="2">
        <v>1592182.29</v>
      </c>
      <c r="AFZ94" s="2">
        <v>2852128.6</v>
      </c>
      <c r="AGA94" s="2">
        <v>1410015</v>
      </c>
      <c r="AGB94" s="2">
        <v>29085</v>
      </c>
      <c r="AGC94" s="2"/>
      <c r="AGD94" s="2">
        <v>16670</v>
      </c>
      <c r="AGE94" s="2">
        <v>6960</v>
      </c>
      <c r="AGF94" s="2">
        <v>19560</v>
      </c>
      <c r="AGG94" s="2">
        <v>21984</v>
      </c>
      <c r="AGH94" s="2">
        <v>2520</v>
      </c>
      <c r="AGI94" s="2">
        <v>5760</v>
      </c>
      <c r="AGJ94" s="2">
        <v>7440</v>
      </c>
      <c r="AGK94" s="2">
        <v>17640</v>
      </c>
      <c r="AGL94" s="2"/>
      <c r="AGM94" s="2">
        <v>1584068.19</v>
      </c>
      <c r="AGN94" s="2">
        <v>6949430.8200000003</v>
      </c>
      <c r="AGO94" s="2">
        <v>2489206</v>
      </c>
      <c r="AGP94" s="2">
        <v>1491263</v>
      </c>
      <c r="AGQ94" s="2">
        <v>2840843</v>
      </c>
      <c r="AGR94" s="2">
        <v>2946323.4</v>
      </c>
      <c r="AGS94" s="2">
        <v>1447925.5</v>
      </c>
      <c r="AGT94" s="2">
        <v>1221764.74</v>
      </c>
      <c r="AGU94" s="2">
        <v>280303.5</v>
      </c>
      <c r="AGV94" s="2">
        <v>135645.84</v>
      </c>
      <c r="AGW94" s="2">
        <v>3000</v>
      </c>
      <c r="AGX94" s="2">
        <v>2688230.1</v>
      </c>
      <c r="AGY94" s="2">
        <v>121672</v>
      </c>
      <c r="AGZ94" s="2">
        <v>2734874.74</v>
      </c>
      <c r="AHA94" s="2">
        <v>2211870.7400000002</v>
      </c>
      <c r="AHB94" s="2">
        <v>84000</v>
      </c>
      <c r="AHC94" s="2">
        <v>73260</v>
      </c>
      <c r="AHD94" s="2">
        <v>135870</v>
      </c>
      <c r="AHE94" s="2">
        <v>1642940</v>
      </c>
      <c r="AHF94" s="2">
        <v>68790.5</v>
      </c>
      <c r="AHG94" s="2">
        <v>28350</v>
      </c>
      <c r="AHH94" s="2">
        <v>4612792</v>
      </c>
      <c r="AHI94" s="2">
        <v>24000</v>
      </c>
      <c r="AHJ94" s="2">
        <v>105870.96</v>
      </c>
      <c r="AHK94" s="2">
        <v>53680</v>
      </c>
      <c r="AHL94" s="2">
        <v>2110840</v>
      </c>
      <c r="AHM94" s="2">
        <v>20220</v>
      </c>
      <c r="AHN94" s="2">
        <v>832142.8</v>
      </c>
      <c r="AHO94" s="2"/>
      <c r="AHP94" s="2"/>
      <c r="AHQ94" s="2">
        <v>786412.16</v>
      </c>
      <c r="AHR94" s="2"/>
      <c r="AHS94" s="2"/>
      <c r="AHT94" s="2">
        <f t="shared" si="31"/>
        <v>578983789.45000017</v>
      </c>
    </row>
    <row r="95" spans="1:904">
      <c r="A95" s="34" t="s">
        <v>2002</v>
      </c>
      <c r="B95" s="34" t="s">
        <v>3660</v>
      </c>
      <c r="C95" s="1" t="s">
        <v>2096</v>
      </c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>
        <v>460040</v>
      </c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>
        <v>6180</v>
      </c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>
        <v>7260</v>
      </c>
      <c r="CH95" s="2"/>
      <c r="CI95" s="2"/>
      <c r="CJ95" s="2">
        <v>9000</v>
      </c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>
        <v>4194</v>
      </c>
      <c r="DQ95" s="2"/>
      <c r="DR95" s="2"/>
      <c r="DS95" s="2"/>
      <c r="DT95" s="2">
        <v>532000</v>
      </c>
      <c r="DU95" s="2"/>
      <c r="DV95" s="2"/>
      <c r="DW95" s="2">
        <v>21000</v>
      </c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>
        <v>88608.38</v>
      </c>
      <c r="EO95" s="2"/>
      <c r="EP95" s="2"/>
      <c r="EQ95" s="2">
        <v>5520</v>
      </c>
      <c r="ER95" s="2"/>
      <c r="ES95" s="2">
        <v>84000</v>
      </c>
      <c r="ET95" s="2">
        <v>42000</v>
      </c>
      <c r="EU95" s="2"/>
      <c r="EV95" s="2"/>
      <c r="EW95" s="2"/>
      <c r="EX95" s="2"/>
      <c r="EY95" s="2"/>
      <c r="EZ95" s="2"/>
      <c r="FA95" s="2">
        <v>12000</v>
      </c>
      <c r="FB95" s="2"/>
      <c r="FC95" s="2">
        <v>6000</v>
      </c>
      <c r="FD95" s="2"/>
      <c r="FE95" s="2"/>
      <c r="FF95" s="2"/>
      <c r="FG95" s="2"/>
      <c r="FH95" s="2"/>
      <c r="FI95" s="2"/>
      <c r="FJ95" s="2">
        <v>156000</v>
      </c>
      <c r="FK95" s="2"/>
      <c r="FL95" s="2"/>
      <c r="FM95" s="2"/>
      <c r="FN95" s="2"/>
      <c r="FO95" s="2"/>
      <c r="FP95" s="2"/>
      <c r="FQ95" s="2"/>
      <c r="FR95" s="2"/>
      <c r="FS95" s="2"/>
      <c r="FT95" s="2">
        <v>60000</v>
      </c>
      <c r="FU95" s="2">
        <v>102000</v>
      </c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>
        <v>3000</v>
      </c>
      <c r="GH95" s="2"/>
      <c r="GI95" s="2"/>
      <c r="GJ95" s="2"/>
      <c r="GK95" s="2"/>
      <c r="GL95" s="2"/>
      <c r="GM95" s="2"/>
      <c r="GN95" s="2">
        <v>73000</v>
      </c>
      <c r="GO95" s="2"/>
      <c r="GP95" s="2"/>
      <c r="GQ95" s="2">
        <v>424000</v>
      </c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>
        <v>5000</v>
      </c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>
        <v>951350</v>
      </c>
      <c r="HU95" s="2"/>
      <c r="HV95" s="2">
        <v>606408</v>
      </c>
      <c r="HW95" s="2"/>
      <c r="HX95" s="2"/>
      <c r="HY95" s="2">
        <v>20031</v>
      </c>
      <c r="HZ95" s="2">
        <v>13354</v>
      </c>
      <c r="IA95" s="2">
        <v>13354</v>
      </c>
      <c r="IB95" s="2">
        <v>97478</v>
      </c>
      <c r="IC95" s="2">
        <v>487341</v>
      </c>
      <c r="ID95" s="2">
        <v>13354</v>
      </c>
      <c r="IE95" s="2"/>
      <c r="IF95" s="2">
        <v>12354</v>
      </c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>
        <v>0</v>
      </c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>
        <v>6517</v>
      </c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>
        <v>289500</v>
      </c>
      <c r="KK95" s="2"/>
      <c r="KL95" s="2"/>
      <c r="KM95" s="2"/>
      <c r="KN95" s="2"/>
      <c r="KO95" s="2">
        <v>132000</v>
      </c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>
        <v>2814625</v>
      </c>
      <c r="LU95" s="2">
        <v>1033300</v>
      </c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>
        <v>69000</v>
      </c>
      <c r="ND95" s="2">
        <v>802000</v>
      </c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>
        <v>31000</v>
      </c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>
        <v>5592500</v>
      </c>
      <c r="ON95" s="2"/>
      <c r="OO95" s="2"/>
      <c r="OP95" s="2">
        <v>11000</v>
      </c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>
        <v>23500</v>
      </c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>
        <v>41000</v>
      </c>
      <c r="PQ95" s="2">
        <v>150000</v>
      </c>
      <c r="PR95" s="2">
        <v>28000</v>
      </c>
      <c r="PS95" s="2"/>
      <c r="PT95" s="2"/>
      <c r="PU95" s="2">
        <v>513.4</v>
      </c>
      <c r="PV95" s="2"/>
      <c r="PW95" s="2"/>
      <c r="PX95" s="2"/>
      <c r="PY95" s="2">
        <v>474420</v>
      </c>
      <c r="PZ95" s="2"/>
      <c r="QA95" s="2"/>
      <c r="QB95" s="2"/>
      <c r="QC95" s="2">
        <v>151800</v>
      </c>
      <c r="QD95" s="2"/>
      <c r="QE95" s="2"/>
      <c r="QF95" s="2"/>
      <c r="QG95" s="2">
        <v>79000</v>
      </c>
      <c r="QH95" s="2"/>
      <c r="QI95" s="2"/>
      <c r="QJ95" s="2"/>
      <c r="QK95" s="2"/>
      <c r="QL95" s="2">
        <v>48000</v>
      </c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>
        <v>27000</v>
      </c>
      <c r="RH95" s="2"/>
      <c r="RI95" s="2"/>
      <c r="RJ95" s="2"/>
      <c r="RK95" s="2"/>
      <c r="RL95" s="2"/>
      <c r="RM95" s="2">
        <v>42000</v>
      </c>
      <c r="RN95" s="2"/>
      <c r="RO95" s="2"/>
      <c r="RP95" s="2"/>
      <c r="RQ95" s="2"/>
      <c r="RR95" s="2"/>
      <c r="RS95" s="2"/>
      <c r="RT95" s="2"/>
      <c r="RU95" s="2"/>
      <c r="RV95" s="2">
        <v>361103</v>
      </c>
      <c r="RW95" s="2"/>
      <c r="RX95" s="2"/>
      <c r="RY95" s="2"/>
      <c r="RZ95" s="2"/>
      <c r="SA95" s="2">
        <v>22950</v>
      </c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>
        <v>213930</v>
      </c>
      <c r="SN95" s="2">
        <v>326000</v>
      </c>
      <c r="SO95" s="2">
        <v>30000</v>
      </c>
      <c r="SP95" s="2"/>
      <c r="SQ95" s="2">
        <v>127000</v>
      </c>
      <c r="SR95" s="2">
        <v>40000</v>
      </c>
      <c r="SS95" s="2">
        <v>333500</v>
      </c>
      <c r="ST95" s="2">
        <v>55000</v>
      </c>
      <c r="SU95" s="2"/>
      <c r="SV95" s="2">
        <v>104000</v>
      </c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>
        <v>24000</v>
      </c>
      <c r="TI95" s="2"/>
      <c r="TJ95" s="2">
        <v>149000</v>
      </c>
      <c r="TK95" s="2"/>
      <c r="TL95" s="2"/>
      <c r="TM95" s="2"/>
      <c r="TN95" s="2"/>
      <c r="TO95" s="2"/>
      <c r="TP95" s="2"/>
      <c r="TQ95" s="2"/>
      <c r="TR95" s="2"/>
      <c r="TS95" s="2">
        <v>117000</v>
      </c>
      <c r="TT95" s="2">
        <v>64000</v>
      </c>
      <c r="TU95" s="2"/>
      <c r="TV95" s="2"/>
      <c r="TW95" s="2">
        <v>45000</v>
      </c>
      <c r="TX95" s="2"/>
      <c r="TY95" s="2">
        <v>165500</v>
      </c>
      <c r="TZ95" s="2">
        <v>55000</v>
      </c>
      <c r="UA95" s="2">
        <v>1296000</v>
      </c>
      <c r="UB95" s="2"/>
      <c r="UC95" s="2">
        <v>187000</v>
      </c>
      <c r="UD95" s="2">
        <v>20000</v>
      </c>
      <c r="UE95" s="2"/>
      <c r="UF95" s="2"/>
      <c r="UG95" s="2"/>
      <c r="UH95" s="2">
        <v>27000</v>
      </c>
      <c r="UI95" s="2"/>
      <c r="UJ95" s="2"/>
      <c r="UK95" s="2">
        <v>29000</v>
      </c>
      <c r="UL95" s="2">
        <v>35000</v>
      </c>
      <c r="UM95" s="2"/>
      <c r="UN95" s="2"/>
      <c r="UO95" s="2"/>
      <c r="UP95" s="2">
        <v>719500</v>
      </c>
      <c r="UQ95" s="2">
        <v>187000</v>
      </c>
      <c r="UR95" s="2">
        <v>273000</v>
      </c>
      <c r="US95" s="2">
        <v>119000</v>
      </c>
      <c r="UT95" s="2"/>
      <c r="UU95" s="2">
        <v>107000</v>
      </c>
      <c r="UV95" s="2"/>
      <c r="UW95" s="2"/>
      <c r="UX95" s="2">
        <v>35000</v>
      </c>
      <c r="UY95" s="2">
        <v>57500</v>
      </c>
      <c r="UZ95" s="2">
        <v>42000</v>
      </c>
      <c r="VA95" s="2">
        <v>131000</v>
      </c>
      <c r="VB95" s="2">
        <v>39000</v>
      </c>
      <c r="VC95" s="2">
        <v>24500</v>
      </c>
      <c r="VD95" s="2">
        <v>21000</v>
      </c>
      <c r="VE95" s="2">
        <v>88100</v>
      </c>
      <c r="VF95" s="2">
        <v>23000</v>
      </c>
      <c r="VG95" s="2"/>
      <c r="VH95" s="2">
        <v>402000</v>
      </c>
      <c r="VI95" s="2"/>
      <c r="VJ95" s="2">
        <v>19000</v>
      </c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>
        <v>137000</v>
      </c>
      <c r="YX95" s="2"/>
      <c r="YY95" s="2"/>
      <c r="YZ95" s="2"/>
      <c r="ZA95" s="2">
        <v>104000</v>
      </c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>
        <v>204000</v>
      </c>
      <c r="AAW95" s="2"/>
      <c r="AAX95" s="2"/>
      <c r="AAY95" s="2"/>
      <c r="AAZ95" s="2"/>
      <c r="ABA95" s="2">
        <v>20000</v>
      </c>
      <c r="ABB95" s="2"/>
      <c r="ABC95" s="2"/>
      <c r="ABD95" s="2">
        <v>67000</v>
      </c>
      <c r="ABE95" s="2"/>
      <c r="ABF95" s="2"/>
      <c r="ABG95" s="2"/>
      <c r="ABH95" s="2"/>
      <c r="ABI95" s="2"/>
      <c r="ABJ95" s="2"/>
      <c r="ABK95" s="2"/>
      <c r="ABL95" s="2"/>
      <c r="ABM95" s="2">
        <v>111000</v>
      </c>
      <c r="ABN95" s="2"/>
      <c r="ABO95" s="2">
        <v>378000</v>
      </c>
      <c r="ABP95" s="2"/>
      <c r="ABQ95" s="2"/>
      <c r="ABR95" s="2"/>
      <c r="ABS95" s="2"/>
      <c r="ABT95" s="2"/>
      <c r="ABU95" s="2"/>
      <c r="ABV95" s="2"/>
      <c r="ABW95" s="2"/>
      <c r="ABX95" s="2"/>
      <c r="ABY95" s="2">
        <v>262000</v>
      </c>
      <c r="ABZ95" s="2"/>
      <c r="ACA95" s="2"/>
      <c r="ACB95" s="2"/>
      <c r="ACC95" s="2"/>
      <c r="ACD95" s="2"/>
      <c r="ACE95" s="2"/>
      <c r="ACF95" s="2"/>
      <c r="ACG95" s="2"/>
      <c r="ACH95" s="2"/>
      <c r="ACI95" s="2">
        <v>513340</v>
      </c>
      <c r="ACJ95" s="2">
        <v>817000</v>
      </c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>
        <v>3420</v>
      </c>
      <c r="ACY95" s="2"/>
      <c r="ACZ95" s="2"/>
      <c r="ADA95" s="2"/>
      <c r="ADB95" s="2">
        <v>70000</v>
      </c>
      <c r="ADC95" s="2"/>
      <c r="ADD95" s="2"/>
      <c r="ADE95" s="2"/>
      <c r="ADF95" s="2"/>
      <c r="ADG95" s="2">
        <v>1921000</v>
      </c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>
        <v>102000</v>
      </c>
      <c r="ADV95" s="2"/>
      <c r="ADW95" s="2">
        <v>197500</v>
      </c>
      <c r="ADX95" s="2"/>
      <c r="ADY95" s="2"/>
      <c r="ADZ95" s="2"/>
      <c r="AEA95" s="2"/>
      <c r="AEB95" s="2"/>
      <c r="AEC95" s="2"/>
      <c r="AED95" s="2">
        <v>874000</v>
      </c>
      <c r="AEE95" s="2"/>
      <c r="AEF95" s="2"/>
      <c r="AEG95" s="2"/>
      <c r="AEH95" s="2"/>
      <c r="AEI95" s="2"/>
      <c r="AEJ95" s="2"/>
      <c r="AEK95" s="2"/>
      <c r="AEL95" s="2"/>
      <c r="AEM95" s="2">
        <v>43000</v>
      </c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>
        <v>47550</v>
      </c>
      <c r="AFD95" s="2">
        <v>562428.39</v>
      </c>
      <c r="AFE95" s="2">
        <v>25953</v>
      </c>
      <c r="AFF95" s="2">
        <v>14700</v>
      </c>
      <c r="AFG95" s="2">
        <v>22020</v>
      </c>
      <c r="AFH95" s="2"/>
      <c r="AFI95" s="2">
        <v>7500</v>
      </c>
      <c r="AFJ95" s="2">
        <v>5460</v>
      </c>
      <c r="AFK95" s="2">
        <v>48579</v>
      </c>
      <c r="AFL95" s="2">
        <v>7140</v>
      </c>
      <c r="AFM95" s="2">
        <v>22920</v>
      </c>
      <c r="AFN95" s="2">
        <v>50127.5</v>
      </c>
      <c r="AFO95" s="2">
        <v>101418</v>
      </c>
      <c r="AFP95" s="2">
        <v>370000</v>
      </c>
      <c r="AFQ95" s="2">
        <v>273211.2</v>
      </c>
      <c r="AFR95" s="2">
        <v>194220</v>
      </c>
      <c r="AFS95" s="2">
        <v>79060</v>
      </c>
      <c r="AFT95" s="2">
        <v>129237.23999999999</v>
      </c>
      <c r="AFU95" s="2">
        <v>161647</v>
      </c>
      <c r="AFV95" s="2">
        <v>142432.4</v>
      </c>
      <c r="AFW95" s="2">
        <v>223935</v>
      </c>
      <c r="AFX95" s="2">
        <v>296772</v>
      </c>
      <c r="AFY95" s="2">
        <v>76920</v>
      </c>
      <c r="AFZ95" s="2">
        <v>255480.19</v>
      </c>
      <c r="AGA95" s="2">
        <v>179787.2</v>
      </c>
      <c r="AGB95" s="2"/>
      <c r="AGC95" s="2"/>
      <c r="AGD95" s="2">
        <v>3240</v>
      </c>
      <c r="AGE95" s="2"/>
      <c r="AGF95" s="2"/>
      <c r="AGG95" s="2"/>
      <c r="AGH95" s="2"/>
      <c r="AGI95" s="2"/>
      <c r="AGJ95" s="2"/>
      <c r="AGK95" s="2">
        <v>5100</v>
      </c>
      <c r="AGL95" s="2"/>
      <c r="AGM95" s="2">
        <v>100632</v>
      </c>
      <c r="AGN95" s="2">
        <v>776230.29</v>
      </c>
      <c r="AGO95" s="2">
        <v>162680</v>
      </c>
      <c r="AGP95" s="2">
        <v>172600</v>
      </c>
      <c r="AGQ95" s="2">
        <v>3120</v>
      </c>
      <c r="AGR95" s="2">
        <v>165848</v>
      </c>
      <c r="AGS95" s="2">
        <v>61000</v>
      </c>
      <c r="AGT95" s="2">
        <v>20000</v>
      </c>
      <c r="AGU95" s="2"/>
      <c r="AGV95" s="2">
        <v>11760</v>
      </c>
      <c r="AGW95" s="2"/>
      <c r="AGX95" s="2">
        <v>289833</v>
      </c>
      <c r="AGY95" s="2"/>
      <c r="AGZ95" s="2">
        <v>210000</v>
      </c>
      <c r="AHA95" s="2">
        <v>197433.33</v>
      </c>
      <c r="AHB95" s="2">
        <v>16000</v>
      </c>
      <c r="AHC95" s="2"/>
      <c r="AHD95" s="2"/>
      <c r="AHE95" s="2">
        <v>63870</v>
      </c>
      <c r="AHF95" s="2"/>
      <c r="AHG95" s="2"/>
      <c r="AHH95" s="2">
        <v>80000</v>
      </c>
      <c r="AHI95" s="2"/>
      <c r="AHJ95" s="2"/>
      <c r="AHK95" s="2"/>
      <c r="AHL95" s="2"/>
      <c r="AHM95" s="2"/>
      <c r="AHN95" s="2">
        <v>92258.05</v>
      </c>
      <c r="AHO95" s="2"/>
      <c r="AHP95" s="2"/>
      <c r="AHQ95" s="2">
        <v>31833.33</v>
      </c>
      <c r="AHR95" s="2"/>
      <c r="AHS95" s="2"/>
      <c r="AHT95" s="2">
        <f t="shared" si="31"/>
        <v>33863280.899999991</v>
      </c>
    </row>
    <row r="96" spans="1:904">
      <c r="A96" s="34" t="s">
        <v>2002</v>
      </c>
      <c r="B96" s="34" t="s">
        <v>2089</v>
      </c>
      <c r="C96" s="1" t="s">
        <v>2090</v>
      </c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>
        <v>4140</v>
      </c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>
        <v>3360</v>
      </c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>
        <v>12800</v>
      </c>
      <c r="CM96" s="2">
        <v>3360</v>
      </c>
      <c r="CN96" s="2"/>
      <c r="CO96" s="2"/>
      <c r="CP96" s="2"/>
      <c r="CQ96" s="2"/>
      <c r="CR96" s="2"/>
      <c r="CS96" s="2"/>
      <c r="CT96" s="2">
        <v>16464</v>
      </c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>
        <v>12619</v>
      </c>
      <c r="FF96" s="2"/>
      <c r="FG96" s="2"/>
      <c r="FH96" s="2"/>
      <c r="FI96" s="2">
        <v>6750</v>
      </c>
      <c r="FJ96" s="2"/>
      <c r="FK96" s="2"/>
      <c r="FL96" s="2"/>
      <c r="FM96" s="2"/>
      <c r="FN96" s="2"/>
      <c r="FO96" s="2"/>
      <c r="FP96" s="2"/>
      <c r="FQ96" s="2"/>
      <c r="FR96" s="2">
        <v>14100</v>
      </c>
      <c r="FS96" s="2"/>
      <c r="FT96" s="2"/>
      <c r="FU96" s="2"/>
      <c r="FV96" s="2">
        <v>26355.4</v>
      </c>
      <c r="FW96" s="2"/>
      <c r="FX96" s="2"/>
      <c r="FY96" s="2"/>
      <c r="FZ96" s="2">
        <v>0</v>
      </c>
      <c r="GA96" s="2"/>
      <c r="GB96" s="2"/>
      <c r="GC96" s="2">
        <v>20000</v>
      </c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>
        <v>9000</v>
      </c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>
        <v>6780</v>
      </c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>
        <v>8160</v>
      </c>
      <c r="HT96" s="2"/>
      <c r="HU96" s="2"/>
      <c r="HV96" s="2"/>
      <c r="HW96" s="2"/>
      <c r="HX96" s="2"/>
      <c r="HY96" s="2">
        <v>4140</v>
      </c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>
        <v>3180</v>
      </c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>
        <v>3240</v>
      </c>
      <c r="KM96" s="2"/>
      <c r="KN96" s="2"/>
      <c r="KO96" s="2"/>
      <c r="KP96" s="2">
        <v>7800</v>
      </c>
      <c r="KQ96" s="2">
        <v>34580</v>
      </c>
      <c r="KR96" s="2"/>
      <c r="KS96" s="2"/>
      <c r="KT96" s="2"/>
      <c r="KU96" s="2"/>
      <c r="KV96" s="2"/>
      <c r="KW96" s="2"/>
      <c r="KX96" s="2"/>
      <c r="KY96" s="2">
        <v>3360</v>
      </c>
      <c r="KZ96" s="2"/>
      <c r="LA96" s="2"/>
      <c r="LB96" s="2">
        <v>4320</v>
      </c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>
        <v>9000</v>
      </c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>
        <v>3480</v>
      </c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>
        <v>3360</v>
      </c>
      <c r="OF96" s="2"/>
      <c r="OG96" s="2"/>
      <c r="OH96" s="2"/>
      <c r="OI96" s="2">
        <v>5280</v>
      </c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>
        <v>2040</v>
      </c>
      <c r="SV96" s="2"/>
      <c r="SW96" s="2"/>
      <c r="SX96" s="2"/>
      <c r="SY96" s="2"/>
      <c r="SZ96" s="2"/>
      <c r="TA96" s="2"/>
      <c r="TB96" s="2">
        <v>9642</v>
      </c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>
        <v>13860</v>
      </c>
      <c r="WU96" s="2"/>
      <c r="WV96" s="2"/>
      <c r="WW96" s="2"/>
      <c r="WX96" s="2"/>
      <c r="WY96" s="2"/>
      <c r="WZ96" s="2"/>
      <c r="XA96" s="2"/>
      <c r="XB96" s="2"/>
      <c r="XC96" s="2">
        <v>4860</v>
      </c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>
        <v>2640</v>
      </c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>
        <v>4140</v>
      </c>
      <c r="ABL96" s="2"/>
      <c r="ABM96" s="2"/>
      <c r="ABN96" s="2">
        <v>9278</v>
      </c>
      <c r="ABO96" s="2">
        <v>22437</v>
      </c>
      <c r="ABP96" s="2"/>
      <c r="ABQ96" s="2">
        <v>2280</v>
      </c>
      <c r="ABR96" s="2"/>
      <c r="ABS96" s="2"/>
      <c r="ABT96" s="2"/>
      <c r="ABU96" s="2"/>
      <c r="ABV96" s="2"/>
      <c r="ABW96" s="2">
        <v>4753</v>
      </c>
      <c r="ABX96" s="2"/>
      <c r="ABY96" s="2"/>
      <c r="ABZ96" s="2"/>
      <c r="ACA96" s="2"/>
      <c r="ACB96" s="2">
        <v>5040</v>
      </c>
      <c r="ACC96" s="2"/>
      <c r="ACD96" s="2"/>
      <c r="ACE96" s="2"/>
      <c r="ACF96" s="2"/>
      <c r="ACG96" s="2"/>
      <c r="ACH96" s="2"/>
      <c r="ACI96" s="2">
        <v>38280</v>
      </c>
      <c r="ACJ96" s="2"/>
      <c r="ACK96" s="2"/>
      <c r="ACL96" s="2">
        <v>12360</v>
      </c>
      <c r="ACM96" s="2"/>
      <c r="ACN96" s="2">
        <v>3360</v>
      </c>
      <c r="ACO96" s="2">
        <v>2400</v>
      </c>
      <c r="ACP96" s="2"/>
      <c r="ACQ96" s="2">
        <v>41436</v>
      </c>
      <c r="ACR96" s="2"/>
      <c r="ACS96" s="2"/>
      <c r="ACT96" s="2">
        <v>4010</v>
      </c>
      <c r="ACU96" s="2"/>
      <c r="ACV96" s="2"/>
      <c r="ACW96" s="2">
        <v>12000</v>
      </c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>
        <v>17214</v>
      </c>
      <c r="ADP96" s="2">
        <v>3600</v>
      </c>
      <c r="ADQ96" s="2">
        <v>9149</v>
      </c>
      <c r="ADR96" s="2"/>
      <c r="ADS96" s="2"/>
      <c r="ADT96" s="2"/>
      <c r="ADU96" s="2"/>
      <c r="ADV96" s="2"/>
      <c r="ADW96" s="2"/>
      <c r="ADX96" s="2"/>
      <c r="ADY96" s="2">
        <v>120234</v>
      </c>
      <c r="ADZ96" s="2"/>
      <c r="AEA96" s="2">
        <v>14000</v>
      </c>
      <c r="AEB96" s="2"/>
      <c r="AEC96" s="2"/>
      <c r="AED96" s="2"/>
      <c r="AEE96" s="2"/>
      <c r="AEF96" s="2">
        <v>2160</v>
      </c>
      <c r="AEG96" s="2">
        <v>3360</v>
      </c>
      <c r="AEH96" s="2"/>
      <c r="AEI96" s="2"/>
      <c r="AEJ96" s="2">
        <v>6840</v>
      </c>
      <c r="AEK96" s="2"/>
      <c r="AEL96" s="2"/>
      <c r="AEM96" s="2"/>
      <c r="AEN96" s="2"/>
      <c r="AEO96" s="2"/>
      <c r="AEP96" s="2"/>
      <c r="AEQ96" s="2">
        <v>5000</v>
      </c>
      <c r="AER96" s="2"/>
      <c r="AES96" s="2"/>
      <c r="AET96" s="2"/>
      <c r="AEU96" s="2">
        <v>10140</v>
      </c>
      <c r="AEV96" s="2"/>
      <c r="AEW96" s="2"/>
      <c r="AEX96" s="2">
        <v>2760</v>
      </c>
      <c r="AEY96" s="2"/>
      <c r="AEZ96" s="2"/>
      <c r="AFA96" s="2"/>
      <c r="AFB96" s="2"/>
      <c r="AFC96" s="2">
        <v>20279849.460000001</v>
      </c>
      <c r="AFD96" s="2">
        <v>7263536.879999999</v>
      </c>
      <c r="AFE96" s="2">
        <v>2273303.23</v>
      </c>
      <c r="AFF96" s="2">
        <v>2204000</v>
      </c>
      <c r="AFG96" s="2">
        <v>3263349.08</v>
      </c>
      <c r="AFH96" s="2">
        <v>2732887.11</v>
      </c>
      <c r="AFI96" s="2">
        <v>1615064.52</v>
      </c>
      <c r="AFJ96" s="2">
        <v>2273000</v>
      </c>
      <c r="AFK96" s="2">
        <v>1171032.26</v>
      </c>
      <c r="AFL96" s="2">
        <v>2056500</v>
      </c>
      <c r="AFM96" s="2">
        <v>1589793.55</v>
      </c>
      <c r="AFN96" s="2">
        <v>4476710.83</v>
      </c>
      <c r="AFO96" s="2">
        <v>1167000</v>
      </c>
      <c r="AFP96" s="2">
        <v>10350000</v>
      </c>
      <c r="AFQ96" s="2">
        <v>2130000</v>
      </c>
      <c r="AFR96" s="2">
        <v>1438000</v>
      </c>
      <c r="AFS96" s="2">
        <v>1357000</v>
      </c>
      <c r="AFT96" s="2">
        <v>1290000</v>
      </c>
      <c r="AFU96" s="2">
        <v>1060000</v>
      </c>
      <c r="AFV96" s="2">
        <v>872500</v>
      </c>
      <c r="AFW96" s="2">
        <v>1873000</v>
      </c>
      <c r="AFX96" s="2">
        <v>1652000</v>
      </c>
      <c r="AFY96" s="2">
        <v>874000</v>
      </c>
      <c r="AFZ96" s="2">
        <v>3814000</v>
      </c>
      <c r="AGA96" s="2">
        <v>885000</v>
      </c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>
        <v>12141499.98</v>
      </c>
      <c r="AGN96" s="2"/>
      <c r="AGO96" s="2">
        <v>1440000</v>
      </c>
      <c r="AGP96" s="2">
        <v>802000</v>
      </c>
      <c r="AGQ96" s="2">
        <v>2113000</v>
      </c>
      <c r="AGR96" s="2">
        <v>1539600</v>
      </c>
      <c r="AGS96" s="2">
        <v>792000</v>
      </c>
      <c r="AGT96" s="2">
        <v>917000</v>
      </c>
      <c r="AGU96" s="2"/>
      <c r="AGV96" s="2">
        <v>32000</v>
      </c>
      <c r="AGW96" s="2">
        <v>43200</v>
      </c>
      <c r="AGX96" s="2">
        <v>2468000</v>
      </c>
      <c r="AGY96" s="2">
        <v>6848083</v>
      </c>
      <c r="AGZ96" s="2">
        <v>1906000</v>
      </c>
      <c r="AHA96" s="2">
        <v>1444000</v>
      </c>
      <c r="AHB96" s="2"/>
      <c r="AHC96" s="2"/>
      <c r="AHD96" s="2"/>
      <c r="AHE96" s="2"/>
      <c r="AHF96" s="2"/>
      <c r="AHG96" s="2">
        <v>40000</v>
      </c>
      <c r="AHH96" s="2">
        <v>1017708.59</v>
      </c>
      <c r="AHI96" s="2">
        <v>68760</v>
      </c>
      <c r="AHJ96" s="2">
        <v>73950</v>
      </c>
      <c r="AHK96" s="2"/>
      <c r="AHL96" s="2">
        <v>8000</v>
      </c>
      <c r="AHM96" s="2"/>
      <c r="AHN96" s="2"/>
      <c r="AHO96" s="2">
        <v>24960</v>
      </c>
      <c r="AHP96" s="2">
        <v>6120</v>
      </c>
      <c r="AHQ96" s="2"/>
      <c r="AHR96" s="2">
        <v>9060</v>
      </c>
      <c r="AHS96" s="2"/>
      <c r="AHT96" s="2">
        <f t="shared" si="31"/>
        <v>114311369.89</v>
      </c>
    </row>
    <row r="97" spans="1:904">
      <c r="A97" s="34" t="s">
        <v>2002</v>
      </c>
      <c r="B97" s="34" t="s">
        <v>2091</v>
      </c>
      <c r="C97" s="1" t="s">
        <v>2092</v>
      </c>
      <c r="D97" s="2">
        <v>46000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>
        <v>17494.560000000001</v>
      </c>
      <c r="W97" s="2">
        <v>4656</v>
      </c>
      <c r="X97" s="2"/>
      <c r="Y97" s="2"/>
      <c r="Z97" s="2"/>
      <c r="AA97" s="2"/>
      <c r="AB97" s="2"/>
      <c r="AC97" s="2">
        <v>5508</v>
      </c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>
        <v>21756</v>
      </c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>
        <v>20268</v>
      </c>
      <c r="BJ97" s="2">
        <v>16374</v>
      </c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>
        <v>10764</v>
      </c>
      <c r="CA97" s="2"/>
      <c r="CB97" s="2"/>
      <c r="CC97" s="2"/>
      <c r="CD97" s="2"/>
      <c r="CE97" s="2"/>
      <c r="CF97" s="2"/>
      <c r="CG97" s="2">
        <v>38124</v>
      </c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>
        <v>116803</v>
      </c>
      <c r="CU97" s="2"/>
      <c r="CV97" s="2"/>
      <c r="CW97" s="2"/>
      <c r="CX97" s="2"/>
      <c r="CY97" s="2"/>
      <c r="CZ97" s="2"/>
      <c r="DA97" s="2"/>
      <c r="DB97" s="2"/>
      <c r="DC97" s="2"/>
      <c r="DD97" s="2">
        <v>3071</v>
      </c>
      <c r="DE97" s="2"/>
      <c r="DF97" s="2">
        <v>2149</v>
      </c>
      <c r="DG97" s="2">
        <v>2880</v>
      </c>
      <c r="DH97" s="2">
        <v>2880</v>
      </c>
      <c r="DI97" s="2">
        <v>2851</v>
      </c>
      <c r="DJ97" s="2"/>
      <c r="DK97" s="2">
        <v>54300</v>
      </c>
      <c r="DL97" s="2"/>
      <c r="DM97" s="2">
        <v>1800</v>
      </c>
      <c r="DN97" s="2">
        <v>2720</v>
      </c>
      <c r="DO97" s="2">
        <v>3300</v>
      </c>
      <c r="DP97" s="2">
        <v>960</v>
      </c>
      <c r="DQ97" s="2"/>
      <c r="DR97" s="2">
        <v>1890</v>
      </c>
      <c r="DS97" s="2">
        <v>2880</v>
      </c>
      <c r="DT97" s="2">
        <v>22451.279999999999</v>
      </c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>
        <v>17484</v>
      </c>
      <c r="EF97" s="2"/>
      <c r="EG97" s="2"/>
      <c r="EH97" s="2"/>
      <c r="EI97" s="2"/>
      <c r="EJ97" s="2"/>
      <c r="EK97" s="2"/>
      <c r="EL97" s="2"/>
      <c r="EM97" s="2"/>
      <c r="EN97" s="2">
        <v>19680</v>
      </c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>
        <v>29532</v>
      </c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>
        <v>432</v>
      </c>
      <c r="GS97" s="2">
        <v>960</v>
      </c>
      <c r="GT97" s="2"/>
      <c r="GU97" s="2">
        <v>960</v>
      </c>
      <c r="GV97" s="2"/>
      <c r="GW97" s="2">
        <v>480</v>
      </c>
      <c r="GX97" s="2">
        <v>960</v>
      </c>
      <c r="GY97" s="2">
        <v>15684</v>
      </c>
      <c r="GZ97" s="2">
        <v>1800</v>
      </c>
      <c r="HA97" s="2">
        <v>1800</v>
      </c>
      <c r="HB97" s="2">
        <v>2131.1999999999998</v>
      </c>
      <c r="HC97" s="2">
        <v>19308</v>
      </c>
      <c r="HD97" s="2"/>
      <c r="HE97" s="2"/>
      <c r="HF97" s="2"/>
      <c r="HG97" s="2"/>
      <c r="HH97" s="2"/>
      <c r="HI97" s="2"/>
      <c r="HJ97" s="2"/>
      <c r="HK97" s="2">
        <v>12948</v>
      </c>
      <c r="HL97" s="2"/>
      <c r="HM97" s="2"/>
      <c r="HN97" s="2"/>
      <c r="HO97" s="2"/>
      <c r="HP97" s="2"/>
      <c r="HQ97" s="2"/>
      <c r="HR97" s="2"/>
      <c r="HS97" s="2">
        <v>22176</v>
      </c>
      <c r="HT97" s="2">
        <v>12660</v>
      </c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>
        <v>11736</v>
      </c>
      <c r="IK97" s="2"/>
      <c r="IL97" s="2"/>
      <c r="IM97" s="2"/>
      <c r="IN97" s="2"/>
      <c r="IO97" s="2"/>
      <c r="IP97" s="2"/>
      <c r="IQ97" s="2"/>
      <c r="IR97" s="2"/>
      <c r="IS97" s="2">
        <v>37572</v>
      </c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>
        <v>12000</v>
      </c>
      <c r="JF97" s="2">
        <v>11652</v>
      </c>
      <c r="JG97" s="2"/>
      <c r="JH97" s="2"/>
      <c r="JI97" s="2"/>
      <c r="JJ97" s="2"/>
      <c r="JK97" s="2">
        <v>13990</v>
      </c>
      <c r="JL97" s="2"/>
      <c r="JM97" s="2"/>
      <c r="JN97" s="2"/>
      <c r="JO97" s="2"/>
      <c r="JP97" s="2"/>
      <c r="JQ97" s="2"/>
      <c r="JR97" s="2">
        <v>15072</v>
      </c>
      <c r="JS97" s="2">
        <v>10188</v>
      </c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>
        <v>24444</v>
      </c>
      <c r="KI97" s="2"/>
      <c r="KJ97" s="2"/>
      <c r="KK97" s="2"/>
      <c r="KL97" s="2"/>
      <c r="KM97" s="2"/>
      <c r="KN97" s="2"/>
      <c r="KO97" s="2"/>
      <c r="KP97" s="2"/>
      <c r="KQ97" s="2">
        <v>13069</v>
      </c>
      <c r="KR97" s="2"/>
      <c r="KS97" s="2"/>
      <c r="KT97" s="2"/>
      <c r="KU97" s="2"/>
      <c r="KV97" s="2"/>
      <c r="KW97" s="2">
        <v>7035.6</v>
      </c>
      <c r="KX97" s="2"/>
      <c r="KY97" s="2">
        <v>14604</v>
      </c>
      <c r="KZ97" s="2"/>
      <c r="LA97" s="2"/>
      <c r="LB97" s="2"/>
      <c r="LC97" s="2"/>
      <c r="LD97" s="2"/>
      <c r="LE97" s="2"/>
      <c r="LF97" s="2"/>
      <c r="LG97" s="2">
        <v>27288</v>
      </c>
      <c r="LH97" s="2">
        <v>9196</v>
      </c>
      <c r="LI97" s="2"/>
      <c r="LJ97" s="2"/>
      <c r="LK97" s="2"/>
      <c r="LL97" s="2"/>
      <c r="LM97" s="2"/>
      <c r="LN97" s="2"/>
      <c r="LO97" s="2"/>
      <c r="LP97" s="2"/>
      <c r="LQ97" s="2"/>
      <c r="LR97" s="2">
        <v>15240</v>
      </c>
      <c r="LS97" s="2"/>
      <c r="LT97" s="2"/>
      <c r="LU97" s="2">
        <v>18659.009999999998</v>
      </c>
      <c r="LV97" s="2">
        <v>8436</v>
      </c>
      <c r="LW97" s="2"/>
      <c r="LX97" s="2"/>
      <c r="LY97" s="2">
        <v>1080</v>
      </c>
      <c r="LZ97" s="2">
        <v>1440</v>
      </c>
      <c r="MA97" s="2">
        <v>1080</v>
      </c>
      <c r="MB97" s="2">
        <v>1440</v>
      </c>
      <c r="MC97" s="2">
        <v>1080</v>
      </c>
      <c r="MD97" s="2">
        <v>720</v>
      </c>
      <c r="ME97" s="2">
        <v>1800</v>
      </c>
      <c r="MF97" s="2">
        <v>1080</v>
      </c>
      <c r="MG97" s="2">
        <v>35544</v>
      </c>
      <c r="MH97" s="2">
        <v>734.14</v>
      </c>
      <c r="MI97" s="2">
        <v>12200</v>
      </c>
      <c r="MJ97" s="2">
        <v>734.14</v>
      </c>
      <c r="MK97" s="2"/>
      <c r="ML97" s="2">
        <v>1166.1400000000001</v>
      </c>
      <c r="MM97" s="2"/>
      <c r="MN97" s="2">
        <v>1101.21</v>
      </c>
      <c r="MO97" s="2">
        <v>1533.21</v>
      </c>
      <c r="MP97" s="2">
        <v>1101.21</v>
      </c>
      <c r="MQ97" s="2"/>
      <c r="MR97" s="2">
        <v>12000</v>
      </c>
      <c r="MS97" s="2">
        <v>29858.28</v>
      </c>
      <c r="MT97" s="2">
        <v>1920</v>
      </c>
      <c r="MU97" s="2"/>
      <c r="MV97" s="2"/>
      <c r="MW97" s="2"/>
      <c r="MX97" s="2"/>
      <c r="MY97" s="2">
        <v>2671</v>
      </c>
      <c r="MZ97" s="2"/>
      <c r="NA97" s="2"/>
      <c r="NB97" s="2">
        <v>1440</v>
      </c>
      <c r="NC97" s="2"/>
      <c r="ND97" s="2">
        <v>30216</v>
      </c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>
        <v>13740</v>
      </c>
      <c r="NQ97" s="2"/>
      <c r="NR97" s="2"/>
      <c r="NS97" s="2"/>
      <c r="NT97" s="2"/>
      <c r="NU97" s="2"/>
      <c r="NV97" s="2"/>
      <c r="NW97" s="2">
        <v>19815</v>
      </c>
      <c r="NX97" s="2"/>
      <c r="NY97" s="2">
        <v>2342</v>
      </c>
      <c r="NZ97" s="2">
        <v>2542</v>
      </c>
      <c r="OA97" s="2"/>
      <c r="OB97" s="2">
        <v>1158</v>
      </c>
      <c r="OC97" s="2">
        <v>1890</v>
      </c>
      <c r="OD97" s="2">
        <v>19116</v>
      </c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>
        <v>11976</v>
      </c>
      <c r="OT97" s="2"/>
      <c r="OU97" s="2"/>
      <c r="OV97" s="2"/>
      <c r="OW97" s="2"/>
      <c r="OX97" s="2">
        <v>8232</v>
      </c>
      <c r="OY97" s="2"/>
      <c r="OZ97" s="2"/>
      <c r="PA97" s="2"/>
      <c r="PB97" s="2">
        <v>16656</v>
      </c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>
        <v>39045</v>
      </c>
      <c r="PU97" s="2"/>
      <c r="PV97" s="2"/>
      <c r="PW97" s="2"/>
      <c r="PX97" s="2">
        <v>6840</v>
      </c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>
        <v>20532</v>
      </c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>
        <v>19344</v>
      </c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>
        <v>7164</v>
      </c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>
        <v>13284</v>
      </c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>
        <v>6876</v>
      </c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>
        <v>13308</v>
      </c>
      <c r="UK97" s="2"/>
      <c r="UL97" s="2"/>
      <c r="UM97" s="2"/>
      <c r="UN97" s="2"/>
      <c r="UO97" s="2"/>
      <c r="UP97" s="2">
        <v>30480</v>
      </c>
      <c r="UQ97" s="2"/>
      <c r="UR97" s="2"/>
      <c r="US97" s="2">
        <v>5880</v>
      </c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>
        <v>19176</v>
      </c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>
        <v>5784</v>
      </c>
      <c r="WV97" s="2"/>
      <c r="WW97" s="2"/>
      <c r="WX97" s="2"/>
      <c r="WY97" s="2"/>
      <c r="WZ97" s="2"/>
      <c r="XA97" s="2"/>
      <c r="XB97" s="2"/>
      <c r="XC97" s="2">
        <v>6336</v>
      </c>
      <c r="XD97" s="2"/>
      <c r="XE97" s="2"/>
      <c r="XF97" s="2"/>
      <c r="XG97" s="2"/>
      <c r="XH97" s="2">
        <v>20483</v>
      </c>
      <c r="XI97" s="2"/>
      <c r="XJ97" s="2"/>
      <c r="XK97" s="2">
        <v>6624</v>
      </c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>
        <v>24072</v>
      </c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>
        <v>17664</v>
      </c>
      <c r="YW97" s="2"/>
      <c r="YX97" s="2"/>
      <c r="YY97" s="2"/>
      <c r="YZ97" s="2"/>
      <c r="ZA97" s="2"/>
      <c r="ZB97" s="2"/>
      <c r="ZC97" s="2">
        <v>132000</v>
      </c>
      <c r="ZD97" s="2"/>
      <c r="ZE97" s="2"/>
      <c r="ZF97" s="2"/>
      <c r="ZG97" s="2"/>
      <c r="ZH97" s="2"/>
      <c r="ZI97" s="2"/>
      <c r="ZJ97" s="2"/>
      <c r="ZK97" s="2"/>
      <c r="ZL97" s="2">
        <v>17532</v>
      </c>
      <c r="ZM97" s="2"/>
      <c r="ZN97" s="2"/>
      <c r="ZO97" s="2">
        <v>2832</v>
      </c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>
        <v>15060</v>
      </c>
      <c r="ABP97" s="2"/>
      <c r="ABQ97" s="2"/>
      <c r="ABR97" s="2"/>
      <c r="ABS97" s="2"/>
      <c r="ABT97" s="2"/>
      <c r="ABU97" s="2"/>
      <c r="ABV97" s="2"/>
      <c r="ABW97" s="2"/>
      <c r="ABX97" s="2">
        <v>16724</v>
      </c>
      <c r="ABY97" s="2">
        <v>1520</v>
      </c>
      <c r="ABZ97" s="2">
        <v>1519</v>
      </c>
      <c r="ACA97" s="2"/>
      <c r="ACB97" s="2">
        <v>1440</v>
      </c>
      <c r="ACC97" s="2">
        <v>2749</v>
      </c>
      <c r="ACD97" s="2">
        <v>960</v>
      </c>
      <c r="ACE97" s="2">
        <v>861</v>
      </c>
      <c r="ACF97" s="2"/>
      <c r="ACG97" s="2"/>
      <c r="ACH97" s="2"/>
      <c r="ACI97" s="2">
        <v>21252</v>
      </c>
      <c r="ACJ97" s="2"/>
      <c r="ACK97" s="2"/>
      <c r="ACL97" s="2"/>
      <c r="ACM97" s="2"/>
      <c r="ACN97" s="2"/>
      <c r="ACO97" s="2"/>
      <c r="ACP97" s="2"/>
      <c r="ACQ97" s="2">
        <v>5052</v>
      </c>
      <c r="ACR97" s="2">
        <v>1260</v>
      </c>
      <c r="ACS97" s="2">
        <v>2512</v>
      </c>
      <c r="ACT97" s="2"/>
      <c r="ACU97" s="2"/>
      <c r="ACV97" s="2">
        <v>7260</v>
      </c>
      <c r="ACW97" s="2"/>
      <c r="ACX97" s="2"/>
      <c r="ACY97" s="2"/>
      <c r="ACZ97" s="2"/>
      <c r="ADA97" s="2"/>
      <c r="ADB97" s="2"/>
      <c r="ADC97" s="2">
        <v>840</v>
      </c>
      <c r="ADD97" s="2"/>
      <c r="ADE97" s="2"/>
      <c r="ADF97" s="2">
        <v>12646.77</v>
      </c>
      <c r="ADG97" s="2"/>
      <c r="ADH97" s="2"/>
      <c r="ADI97" s="2">
        <v>864</v>
      </c>
      <c r="ADJ97" s="2"/>
      <c r="ADK97" s="2">
        <v>455</v>
      </c>
      <c r="ADL97" s="2">
        <v>1710</v>
      </c>
      <c r="ADM97" s="2">
        <v>1541</v>
      </c>
      <c r="ADN97" s="2">
        <v>564</v>
      </c>
      <c r="ADO97" s="2"/>
      <c r="ADP97" s="2"/>
      <c r="ADQ97" s="2"/>
      <c r="ADR97" s="2"/>
      <c r="ADS97" s="2">
        <v>13548</v>
      </c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>
        <v>13512</v>
      </c>
      <c r="AET97" s="2"/>
      <c r="AEU97" s="2">
        <v>1120</v>
      </c>
      <c r="AEV97" s="2">
        <v>1329</v>
      </c>
      <c r="AEW97" s="2">
        <v>1389</v>
      </c>
      <c r="AEX97" s="2">
        <v>988</v>
      </c>
      <c r="AEY97" s="2"/>
      <c r="AEZ97" s="2">
        <v>1414</v>
      </c>
      <c r="AFA97" s="2"/>
      <c r="AFB97" s="2">
        <v>473</v>
      </c>
      <c r="AFC97" s="2"/>
      <c r="AFD97" s="2">
        <v>10440</v>
      </c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>
        <v>13620</v>
      </c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>
        <v>26114</v>
      </c>
      <c r="AGN97" s="2">
        <v>10548</v>
      </c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>
        <v>15959</v>
      </c>
      <c r="AHM97" s="2"/>
      <c r="AHN97" s="2"/>
      <c r="AHO97" s="2"/>
      <c r="AHP97" s="2"/>
      <c r="AHQ97" s="2"/>
      <c r="AHR97" s="2"/>
      <c r="AHS97" s="2"/>
      <c r="AHT97" s="2">
        <f t="shared" si="31"/>
        <v>1672962.75</v>
      </c>
    </row>
    <row r="98" spans="1:904">
      <c r="A98" s="34" t="s">
        <v>2002</v>
      </c>
      <c r="B98" s="34" t="s">
        <v>2093</v>
      </c>
      <c r="C98" s="1" t="s">
        <v>2094</v>
      </c>
      <c r="D98" s="2">
        <v>287302</v>
      </c>
      <c r="E98" s="2">
        <v>24214</v>
      </c>
      <c r="F98" s="2">
        <v>33600</v>
      </c>
      <c r="G98" s="2">
        <v>20494</v>
      </c>
      <c r="H98" s="2">
        <v>74000</v>
      </c>
      <c r="I98" s="2">
        <v>23600</v>
      </c>
      <c r="J98" s="2">
        <v>58000</v>
      </c>
      <c r="K98" s="2">
        <v>39600</v>
      </c>
      <c r="L98" s="2">
        <v>44000</v>
      </c>
      <c r="M98" s="2">
        <v>32492</v>
      </c>
      <c r="N98" s="2">
        <v>18800</v>
      </c>
      <c r="O98" s="2">
        <v>18200</v>
      </c>
      <c r="P98" s="2">
        <v>20600</v>
      </c>
      <c r="Q98" s="2">
        <v>24000</v>
      </c>
      <c r="R98" s="2">
        <v>20800</v>
      </c>
      <c r="S98" s="2">
        <v>21200</v>
      </c>
      <c r="T98" s="2">
        <v>25000</v>
      </c>
      <c r="U98" s="2">
        <v>9200</v>
      </c>
      <c r="V98" s="2">
        <v>232505.44</v>
      </c>
      <c r="W98" s="2">
        <v>94766</v>
      </c>
      <c r="X98" s="2">
        <v>14669</v>
      </c>
      <c r="Y98" s="2">
        <v>29449</v>
      </c>
      <c r="Z98" s="2">
        <v>19832</v>
      </c>
      <c r="AA98" s="2">
        <v>15600</v>
      </c>
      <c r="AB98" s="2">
        <v>12327</v>
      </c>
      <c r="AC98" s="2">
        <v>85633</v>
      </c>
      <c r="AD98" s="2">
        <v>31561</v>
      </c>
      <c r="AE98" s="2">
        <v>16253</v>
      </c>
      <c r="AF98" s="2">
        <v>33200</v>
      </c>
      <c r="AG98" s="2">
        <v>17365</v>
      </c>
      <c r="AH98" s="2">
        <v>45519</v>
      </c>
      <c r="AI98" s="2">
        <v>32058</v>
      </c>
      <c r="AJ98" s="2">
        <v>29000</v>
      </c>
      <c r="AK98" s="2">
        <v>17425</v>
      </c>
      <c r="AL98" s="2">
        <v>20993</v>
      </c>
      <c r="AM98" s="2">
        <v>26200</v>
      </c>
      <c r="AN98" s="2">
        <v>13600</v>
      </c>
      <c r="AO98" s="2">
        <v>13308</v>
      </c>
      <c r="AP98" s="2">
        <v>10800</v>
      </c>
      <c r="AQ98" s="2">
        <v>10811</v>
      </c>
      <c r="AR98" s="2">
        <v>11846</v>
      </c>
      <c r="AS98" s="2">
        <v>10990</v>
      </c>
      <c r="AT98" s="2">
        <v>190244</v>
      </c>
      <c r="AU98" s="2">
        <v>9600</v>
      </c>
      <c r="AV98" s="2">
        <v>9000</v>
      </c>
      <c r="AW98" s="2">
        <v>15200</v>
      </c>
      <c r="AX98" s="2">
        <v>18800</v>
      </c>
      <c r="AY98" s="2">
        <v>29165</v>
      </c>
      <c r="AZ98" s="2">
        <v>13000</v>
      </c>
      <c r="BA98" s="2">
        <v>14408</v>
      </c>
      <c r="BB98" s="2">
        <v>7800</v>
      </c>
      <c r="BC98" s="2">
        <v>10534</v>
      </c>
      <c r="BD98" s="2">
        <v>6447</v>
      </c>
      <c r="BE98" s="2">
        <v>9032</v>
      </c>
      <c r="BF98" s="2">
        <v>46000</v>
      </c>
      <c r="BG98" s="2">
        <v>6600</v>
      </c>
      <c r="BH98" s="2">
        <v>6815</v>
      </c>
      <c r="BI98" s="2">
        <v>81732</v>
      </c>
      <c r="BJ98" s="2">
        <v>54460</v>
      </c>
      <c r="BK98" s="2">
        <v>8050.03</v>
      </c>
      <c r="BL98" s="2">
        <v>6479.76</v>
      </c>
      <c r="BM98" s="2">
        <v>10307</v>
      </c>
      <c r="BN98" s="2">
        <v>8149.97</v>
      </c>
      <c r="BO98" s="2">
        <v>6420.56</v>
      </c>
      <c r="BP98" s="2">
        <v>5025</v>
      </c>
      <c r="BQ98" s="2">
        <v>2871</v>
      </c>
      <c r="BR98" s="2">
        <v>146196</v>
      </c>
      <c r="BS98" s="2">
        <v>24909</v>
      </c>
      <c r="BT98" s="2">
        <v>22778</v>
      </c>
      <c r="BU98" s="2">
        <v>19600</v>
      </c>
      <c r="BV98" s="2">
        <v>24008.36</v>
      </c>
      <c r="BW98" s="2">
        <v>22227</v>
      </c>
      <c r="BX98" s="2">
        <v>16751</v>
      </c>
      <c r="BY98" s="2">
        <v>21600</v>
      </c>
      <c r="BZ98" s="2">
        <v>49236</v>
      </c>
      <c r="CA98" s="2">
        <v>21800</v>
      </c>
      <c r="CB98" s="2">
        <v>24200</v>
      </c>
      <c r="CC98" s="2">
        <v>43003</v>
      </c>
      <c r="CD98" s="2">
        <v>19400</v>
      </c>
      <c r="CE98" s="2">
        <v>27980</v>
      </c>
      <c r="CF98" s="2">
        <v>15200</v>
      </c>
      <c r="CG98" s="2">
        <v>207217</v>
      </c>
      <c r="CH98" s="2">
        <v>13400</v>
      </c>
      <c r="CI98" s="2">
        <v>54000</v>
      </c>
      <c r="CJ98" s="2">
        <v>15121</v>
      </c>
      <c r="CK98" s="2">
        <v>13453</v>
      </c>
      <c r="CL98" s="2"/>
      <c r="CM98" s="2">
        <v>16000</v>
      </c>
      <c r="CN98" s="2">
        <v>27103</v>
      </c>
      <c r="CO98" s="2">
        <v>16444</v>
      </c>
      <c r="CP98" s="2">
        <v>15200</v>
      </c>
      <c r="CQ98" s="2">
        <v>16810</v>
      </c>
      <c r="CR98" s="2">
        <v>13600</v>
      </c>
      <c r="CS98" s="2">
        <v>13200</v>
      </c>
      <c r="CT98" s="2"/>
      <c r="CU98" s="2">
        <v>15200</v>
      </c>
      <c r="CV98" s="2">
        <v>8591</v>
      </c>
      <c r="CW98" s="2">
        <v>38149</v>
      </c>
      <c r="CX98" s="2">
        <v>12263</v>
      </c>
      <c r="CY98" s="2">
        <v>32400</v>
      </c>
      <c r="CZ98" s="2">
        <v>10800</v>
      </c>
      <c r="DA98" s="2">
        <v>8000</v>
      </c>
      <c r="DB98" s="2">
        <v>8000</v>
      </c>
      <c r="DC98" s="2">
        <v>170000</v>
      </c>
      <c r="DD98" s="2">
        <v>16929</v>
      </c>
      <c r="DE98" s="2">
        <v>19400</v>
      </c>
      <c r="DF98" s="2">
        <v>37755</v>
      </c>
      <c r="DG98" s="2">
        <v>37120</v>
      </c>
      <c r="DH98" s="2">
        <v>45120</v>
      </c>
      <c r="DI98" s="2">
        <v>54000</v>
      </c>
      <c r="DJ98" s="2">
        <v>14600</v>
      </c>
      <c r="DK98" s="2">
        <v>309700</v>
      </c>
      <c r="DL98" s="2">
        <v>24000</v>
      </c>
      <c r="DM98" s="2">
        <v>18600</v>
      </c>
      <c r="DN98" s="2">
        <v>16866</v>
      </c>
      <c r="DO98" s="2">
        <v>14501</v>
      </c>
      <c r="DP98" s="2">
        <v>13030</v>
      </c>
      <c r="DQ98" s="2">
        <v>22670</v>
      </c>
      <c r="DR98" s="2">
        <v>14439</v>
      </c>
      <c r="DS98" s="2">
        <v>38818</v>
      </c>
      <c r="DT98" s="2">
        <v>18944</v>
      </c>
      <c r="DU98" s="2">
        <v>25755</v>
      </c>
      <c r="DV98" s="2">
        <v>65277</v>
      </c>
      <c r="DW98" s="2">
        <v>90000</v>
      </c>
      <c r="DX98" s="2"/>
      <c r="DY98" s="2">
        <v>50000</v>
      </c>
      <c r="DZ98" s="2">
        <v>37228</v>
      </c>
      <c r="EA98" s="2">
        <v>10800</v>
      </c>
      <c r="EB98" s="2">
        <v>20000</v>
      </c>
      <c r="EC98" s="2">
        <v>21488</v>
      </c>
      <c r="ED98" s="2">
        <v>31491</v>
      </c>
      <c r="EE98" s="2">
        <v>70516</v>
      </c>
      <c r="EF98" s="2">
        <v>98240</v>
      </c>
      <c r="EG98" s="2"/>
      <c r="EH98" s="2">
        <v>12793</v>
      </c>
      <c r="EI98" s="2"/>
      <c r="EJ98" s="2">
        <v>22800</v>
      </c>
      <c r="EK98" s="2"/>
      <c r="EL98" s="2"/>
      <c r="EM98" s="2">
        <v>14167</v>
      </c>
      <c r="EN98" s="2">
        <v>244123</v>
      </c>
      <c r="EO98" s="2">
        <v>9753</v>
      </c>
      <c r="EP98" s="2">
        <v>16600</v>
      </c>
      <c r="EQ98" s="2">
        <v>22422</v>
      </c>
      <c r="ER98" s="2">
        <v>22738</v>
      </c>
      <c r="ES98" s="2"/>
      <c r="ET98" s="2">
        <v>29041</v>
      </c>
      <c r="EU98" s="2">
        <v>13600</v>
      </c>
      <c r="EV98" s="2">
        <v>20248</v>
      </c>
      <c r="EW98" s="2"/>
      <c r="EX98" s="2">
        <v>7600</v>
      </c>
      <c r="EY98" s="2">
        <v>14000</v>
      </c>
      <c r="EZ98" s="2">
        <v>15316</v>
      </c>
      <c r="FA98" s="2">
        <v>30600</v>
      </c>
      <c r="FB98" s="2">
        <v>23800</v>
      </c>
      <c r="FC98" s="2">
        <v>19200</v>
      </c>
      <c r="FD98" s="2">
        <v>15459</v>
      </c>
      <c r="FE98" s="2"/>
      <c r="FF98" s="2">
        <v>9000</v>
      </c>
      <c r="FG98" s="2">
        <v>15000</v>
      </c>
      <c r="FH98" s="2">
        <v>8551</v>
      </c>
      <c r="FI98" s="2">
        <v>96260</v>
      </c>
      <c r="FJ98" s="2">
        <v>7600</v>
      </c>
      <c r="FK98" s="2">
        <v>15200</v>
      </c>
      <c r="FL98" s="2">
        <v>7906</v>
      </c>
      <c r="FM98" s="2">
        <v>12808</v>
      </c>
      <c r="FN98" s="2">
        <v>17834</v>
      </c>
      <c r="FO98" s="2">
        <v>9200</v>
      </c>
      <c r="FP98" s="2">
        <v>4072</v>
      </c>
      <c r="FQ98" s="2">
        <v>341780</v>
      </c>
      <c r="FR98" s="2"/>
      <c r="FS98" s="2">
        <v>19000</v>
      </c>
      <c r="FT98" s="2">
        <v>15600</v>
      </c>
      <c r="FU98" s="2">
        <v>38000</v>
      </c>
      <c r="FV98" s="2"/>
      <c r="FW98" s="2"/>
      <c r="FX98" s="2">
        <v>27600</v>
      </c>
      <c r="FY98" s="2">
        <v>23736</v>
      </c>
      <c r="FZ98" s="2">
        <v>18200</v>
      </c>
      <c r="GA98" s="2">
        <v>34000</v>
      </c>
      <c r="GB98" s="2">
        <v>21552</v>
      </c>
      <c r="GC98" s="2"/>
      <c r="GD98" s="2">
        <v>11212</v>
      </c>
      <c r="GE98" s="2">
        <v>138000</v>
      </c>
      <c r="GF98" s="2">
        <v>10200</v>
      </c>
      <c r="GG98" s="2">
        <v>10200</v>
      </c>
      <c r="GH98" s="2"/>
      <c r="GI98" s="2">
        <v>20571</v>
      </c>
      <c r="GJ98" s="2">
        <v>15109</v>
      </c>
      <c r="GK98" s="2"/>
      <c r="GL98" s="2">
        <v>31800</v>
      </c>
      <c r="GM98" s="2">
        <v>10397</v>
      </c>
      <c r="GN98" s="2">
        <v>4574</v>
      </c>
      <c r="GO98" s="2"/>
      <c r="GP98" s="2">
        <v>5600</v>
      </c>
      <c r="GQ98" s="2"/>
      <c r="GR98" s="2">
        <v>27600</v>
      </c>
      <c r="GS98" s="2">
        <v>20575</v>
      </c>
      <c r="GT98" s="2"/>
      <c r="GU98" s="2">
        <v>8123</v>
      </c>
      <c r="GV98" s="2"/>
      <c r="GW98" s="2">
        <v>23720</v>
      </c>
      <c r="GX98" s="2">
        <v>11827</v>
      </c>
      <c r="GY98" s="2">
        <v>29373</v>
      </c>
      <c r="GZ98" s="2">
        <v>6800</v>
      </c>
      <c r="HA98" s="2">
        <v>20200</v>
      </c>
      <c r="HB98" s="2">
        <v>13400</v>
      </c>
      <c r="HC98" s="2"/>
      <c r="HD98" s="2">
        <v>50508</v>
      </c>
      <c r="HE98" s="2">
        <v>26501</v>
      </c>
      <c r="HF98" s="2">
        <v>25000</v>
      </c>
      <c r="HG98" s="2">
        <v>28600</v>
      </c>
      <c r="HH98" s="2">
        <v>48071</v>
      </c>
      <c r="HI98" s="2">
        <v>4600</v>
      </c>
      <c r="HJ98" s="2">
        <v>12600</v>
      </c>
      <c r="HK98" s="2">
        <v>159052</v>
      </c>
      <c r="HL98" s="2">
        <v>39631</v>
      </c>
      <c r="HM98" s="2">
        <v>23206</v>
      </c>
      <c r="HN98" s="2">
        <v>19645</v>
      </c>
      <c r="HO98" s="2">
        <v>14000</v>
      </c>
      <c r="HP98" s="2">
        <v>11162</v>
      </c>
      <c r="HQ98" s="2">
        <v>18168</v>
      </c>
      <c r="HR98" s="2">
        <v>17952</v>
      </c>
      <c r="HS98" s="2">
        <v>169824</v>
      </c>
      <c r="HT98" s="2">
        <v>61340</v>
      </c>
      <c r="HU98" s="2"/>
      <c r="HV98" s="2">
        <v>10349</v>
      </c>
      <c r="HW98" s="2">
        <v>10743</v>
      </c>
      <c r="HX98" s="2"/>
      <c r="HY98" s="2"/>
      <c r="HZ98" s="2">
        <v>12800</v>
      </c>
      <c r="IA98" s="2">
        <v>10400</v>
      </c>
      <c r="IB98" s="2">
        <v>14582</v>
      </c>
      <c r="IC98" s="2">
        <v>9015</v>
      </c>
      <c r="ID98" s="2">
        <v>27200</v>
      </c>
      <c r="IE98" s="2">
        <v>6532</v>
      </c>
      <c r="IF98" s="2">
        <v>14653</v>
      </c>
      <c r="IG98" s="2">
        <v>9600</v>
      </c>
      <c r="IH98" s="2">
        <v>9329</v>
      </c>
      <c r="II98" s="2"/>
      <c r="IJ98" s="2">
        <v>46651</v>
      </c>
      <c r="IK98" s="2">
        <v>18286</v>
      </c>
      <c r="IL98" s="2">
        <v>18059</v>
      </c>
      <c r="IM98" s="2">
        <v>66000</v>
      </c>
      <c r="IN98" s="2">
        <v>14186</v>
      </c>
      <c r="IO98" s="2">
        <v>17800</v>
      </c>
      <c r="IP98" s="2">
        <v>20400</v>
      </c>
      <c r="IQ98" s="2">
        <v>12523.11</v>
      </c>
      <c r="IR98" s="2">
        <v>9963</v>
      </c>
      <c r="IS98" s="2">
        <v>227988</v>
      </c>
      <c r="IT98" s="2">
        <v>72504</v>
      </c>
      <c r="IU98" s="2">
        <v>23159.25</v>
      </c>
      <c r="IV98" s="2">
        <v>18359</v>
      </c>
      <c r="IW98" s="2">
        <v>16811</v>
      </c>
      <c r="IX98" s="2"/>
      <c r="IY98" s="2">
        <v>16800</v>
      </c>
      <c r="IZ98" s="2">
        <v>10000</v>
      </c>
      <c r="JA98" s="2">
        <v>10600</v>
      </c>
      <c r="JB98" s="2">
        <v>15632</v>
      </c>
      <c r="JC98" s="2">
        <v>31000</v>
      </c>
      <c r="JD98" s="2"/>
      <c r="JE98" s="2">
        <v>76000</v>
      </c>
      <c r="JF98" s="2">
        <v>54000</v>
      </c>
      <c r="JG98" s="2">
        <v>5977</v>
      </c>
      <c r="JH98" s="2">
        <v>7000</v>
      </c>
      <c r="JI98" s="2"/>
      <c r="JJ98" s="2">
        <v>5000</v>
      </c>
      <c r="JK98" s="2">
        <v>86010</v>
      </c>
      <c r="JL98" s="2">
        <v>12000</v>
      </c>
      <c r="JM98" s="2">
        <v>16682</v>
      </c>
      <c r="JN98" s="2">
        <v>19578</v>
      </c>
      <c r="JO98" s="2">
        <v>13600</v>
      </c>
      <c r="JP98" s="2"/>
      <c r="JQ98" s="2">
        <v>8600</v>
      </c>
      <c r="JR98" s="2">
        <v>141976</v>
      </c>
      <c r="JS98" s="2">
        <v>95812</v>
      </c>
      <c r="JT98" s="2"/>
      <c r="JU98" s="2">
        <v>12400</v>
      </c>
      <c r="JV98" s="2">
        <v>25200</v>
      </c>
      <c r="JW98" s="2">
        <v>8400</v>
      </c>
      <c r="JX98" s="2">
        <v>58855</v>
      </c>
      <c r="JY98" s="2"/>
      <c r="JZ98" s="2">
        <v>15600</v>
      </c>
      <c r="KA98" s="2">
        <v>23200</v>
      </c>
      <c r="KB98" s="2">
        <v>16200</v>
      </c>
      <c r="KC98" s="2">
        <v>10286</v>
      </c>
      <c r="KD98" s="2">
        <v>16000</v>
      </c>
      <c r="KE98" s="2">
        <v>8444</v>
      </c>
      <c r="KF98" s="2">
        <v>15000</v>
      </c>
      <c r="KG98" s="2">
        <v>10600</v>
      </c>
      <c r="KH98" s="2">
        <v>268480</v>
      </c>
      <c r="KI98" s="2"/>
      <c r="KJ98" s="2"/>
      <c r="KK98" s="2">
        <v>28145</v>
      </c>
      <c r="KL98" s="2">
        <v>28600</v>
      </c>
      <c r="KM98" s="2"/>
      <c r="KN98" s="2">
        <v>64000</v>
      </c>
      <c r="KO98" s="2">
        <v>12695</v>
      </c>
      <c r="KP98" s="2">
        <v>12800</v>
      </c>
      <c r="KQ98" s="2">
        <v>94761</v>
      </c>
      <c r="KR98" s="2">
        <v>28164</v>
      </c>
      <c r="KS98" s="2">
        <v>31000</v>
      </c>
      <c r="KT98" s="2">
        <v>56000</v>
      </c>
      <c r="KU98" s="2">
        <v>17000</v>
      </c>
      <c r="KV98" s="2">
        <v>48000</v>
      </c>
      <c r="KW98" s="2"/>
      <c r="KX98" s="2">
        <v>32843</v>
      </c>
      <c r="KY98" s="2">
        <v>119042.52</v>
      </c>
      <c r="KZ98" s="2">
        <v>12000</v>
      </c>
      <c r="LA98" s="2">
        <v>10512</v>
      </c>
      <c r="LB98" s="2"/>
      <c r="LC98" s="2">
        <v>27012</v>
      </c>
      <c r="LD98" s="2">
        <v>14200</v>
      </c>
      <c r="LE98" s="2"/>
      <c r="LF98" s="2"/>
      <c r="LG98" s="2">
        <v>268712</v>
      </c>
      <c r="LH98" s="2">
        <v>63489</v>
      </c>
      <c r="LI98" s="2">
        <v>97097</v>
      </c>
      <c r="LJ98" s="2"/>
      <c r="LK98" s="2">
        <v>33414</v>
      </c>
      <c r="LL98" s="2"/>
      <c r="LM98" s="2">
        <v>12600</v>
      </c>
      <c r="LN98" s="2"/>
      <c r="LO98" s="2">
        <v>13000</v>
      </c>
      <c r="LP98" s="2">
        <v>19614</v>
      </c>
      <c r="LQ98" s="2">
        <v>13400</v>
      </c>
      <c r="LR98" s="2">
        <v>90760</v>
      </c>
      <c r="LS98" s="2">
        <v>14800</v>
      </c>
      <c r="LT98" s="2">
        <v>10840</v>
      </c>
      <c r="LU98" s="2">
        <v>305340.99</v>
      </c>
      <c r="LV98" s="2">
        <v>91564</v>
      </c>
      <c r="LW98" s="2">
        <v>301081</v>
      </c>
      <c r="LX98" s="2">
        <v>34904</v>
      </c>
      <c r="LY98" s="2">
        <v>35920</v>
      </c>
      <c r="LZ98" s="2">
        <v>36326</v>
      </c>
      <c r="MA98" s="2">
        <v>27590</v>
      </c>
      <c r="MB98" s="2"/>
      <c r="MC98" s="2">
        <v>22592</v>
      </c>
      <c r="MD98" s="2">
        <v>19480</v>
      </c>
      <c r="ME98" s="2">
        <v>124831</v>
      </c>
      <c r="MF98" s="2">
        <v>18320</v>
      </c>
      <c r="MG98" s="2">
        <v>304456</v>
      </c>
      <c r="MH98" s="2">
        <v>20600</v>
      </c>
      <c r="MI98" s="2"/>
      <c r="MJ98" s="2">
        <v>14200</v>
      </c>
      <c r="MK98" s="2">
        <v>12400</v>
      </c>
      <c r="ML98" s="2">
        <v>22000</v>
      </c>
      <c r="MM98" s="2">
        <v>20000</v>
      </c>
      <c r="MN98" s="2">
        <v>18800</v>
      </c>
      <c r="MO98" s="2">
        <v>25600</v>
      </c>
      <c r="MP98" s="2">
        <v>15800</v>
      </c>
      <c r="MQ98" s="2">
        <v>15000</v>
      </c>
      <c r="MR98" s="2"/>
      <c r="MS98" s="2">
        <v>144363.72</v>
      </c>
      <c r="MT98" s="2">
        <v>22000</v>
      </c>
      <c r="MU98" s="2">
        <v>18200</v>
      </c>
      <c r="MV98" s="2">
        <v>28283</v>
      </c>
      <c r="MW98" s="2">
        <v>33128</v>
      </c>
      <c r="MX98" s="2"/>
      <c r="MY98" s="2">
        <v>39329</v>
      </c>
      <c r="MZ98" s="2">
        <v>32000</v>
      </c>
      <c r="NA98" s="2"/>
      <c r="NB98" s="2">
        <v>7893</v>
      </c>
      <c r="NC98" s="2">
        <v>7400</v>
      </c>
      <c r="ND98" s="2">
        <v>409784</v>
      </c>
      <c r="NE98" s="2">
        <v>54726</v>
      </c>
      <c r="NF98" s="2">
        <v>11847</v>
      </c>
      <c r="NG98" s="2">
        <v>182000</v>
      </c>
      <c r="NH98" s="2">
        <v>12920</v>
      </c>
      <c r="NI98" s="2">
        <v>44000</v>
      </c>
      <c r="NJ98" s="2">
        <v>84000</v>
      </c>
      <c r="NK98" s="2">
        <v>55932</v>
      </c>
      <c r="NL98" s="2">
        <v>5191</v>
      </c>
      <c r="NM98" s="2">
        <v>15800</v>
      </c>
      <c r="NN98" s="2">
        <v>16757</v>
      </c>
      <c r="NO98" s="2">
        <v>20443</v>
      </c>
      <c r="NP98" s="2">
        <v>98260</v>
      </c>
      <c r="NQ98" s="2">
        <v>13200</v>
      </c>
      <c r="NR98" s="2">
        <v>12288</v>
      </c>
      <c r="NS98" s="2">
        <v>13200</v>
      </c>
      <c r="NT98" s="2">
        <v>11872</v>
      </c>
      <c r="NU98" s="2">
        <v>6600</v>
      </c>
      <c r="NV98" s="2">
        <v>10800</v>
      </c>
      <c r="NW98" s="2">
        <v>139544</v>
      </c>
      <c r="NX98" s="2">
        <v>5432</v>
      </c>
      <c r="NY98" s="2"/>
      <c r="NZ98" s="2">
        <v>6258</v>
      </c>
      <c r="OA98" s="2">
        <v>11609</v>
      </c>
      <c r="OB98" s="2">
        <v>23442</v>
      </c>
      <c r="OC98" s="2">
        <v>11874</v>
      </c>
      <c r="OD98" s="2">
        <v>160505.32</v>
      </c>
      <c r="OE98" s="2">
        <v>58654</v>
      </c>
      <c r="OF98" s="2">
        <v>20608</v>
      </c>
      <c r="OG98" s="2">
        <v>67266</v>
      </c>
      <c r="OH98" s="2">
        <v>23000</v>
      </c>
      <c r="OI98" s="2">
        <v>23597</v>
      </c>
      <c r="OJ98" s="2">
        <v>25066</v>
      </c>
      <c r="OK98" s="2"/>
      <c r="OL98" s="2"/>
      <c r="OM98" s="2">
        <v>222000</v>
      </c>
      <c r="ON98" s="2">
        <v>56582</v>
      </c>
      <c r="OO98" s="2">
        <v>79684</v>
      </c>
      <c r="OP98" s="2">
        <v>22707</v>
      </c>
      <c r="OQ98" s="2">
        <v>23800</v>
      </c>
      <c r="OR98" s="2">
        <v>13231</v>
      </c>
      <c r="OS98" s="2">
        <v>152024</v>
      </c>
      <c r="OT98" s="2">
        <v>17321</v>
      </c>
      <c r="OU98" s="2">
        <v>15200</v>
      </c>
      <c r="OV98" s="2">
        <v>30600</v>
      </c>
      <c r="OW98" s="2">
        <v>27423</v>
      </c>
      <c r="OX98" s="2">
        <v>72167</v>
      </c>
      <c r="OY98" s="2">
        <v>16318</v>
      </c>
      <c r="OZ98" s="2">
        <v>13800</v>
      </c>
      <c r="PA98" s="2">
        <v>14577</v>
      </c>
      <c r="PB98" s="2">
        <v>177344</v>
      </c>
      <c r="PC98" s="2"/>
      <c r="PD98" s="2">
        <v>42000</v>
      </c>
      <c r="PE98" s="2">
        <v>5600</v>
      </c>
      <c r="PF98" s="2">
        <v>26800</v>
      </c>
      <c r="PG98" s="2">
        <v>56000</v>
      </c>
      <c r="PH98" s="2">
        <v>20400</v>
      </c>
      <c r="PI98" s="2">
        <v>14000</v>
      </c>
      <c r="PJ98" s="2">
        <v>30200</v>
      </c>
      <c r="PK98" s="2">
        <v>21400</v>
      </c>
      <c r="PL98" s="2">
        <v>22000</v>
      </c>
      <c r="PM98" s="2">
        <v>42000</v>
      </c>
      <c r="PN98" s="2">
        <v>14600</v>
      </c>
      <c r="PO98" s="2">
        <v>102000</v>
      </c>
      <c r="PP98" s="2">
        <v>11000</v>
      </c>
      <c r="PQ98" s="2"/>
      <c r="PR98" s="2">
        <v>6800</v>
      </c>
      <c r="PS98" s="2"/>
      <c r="PT98" s="2">
        <v>470955</v>
      </c>
      <c r="PU98" s="2"/>
      <c r="PV98" s="2"/>
      <c r="PW98" s="2"/>
      <c r="PX98" s="2">
        <v>168447</v>
      </c>
      <c r="PY98" s="2"/>
      <c r="PZ98" s="2">
        <v>54655</v>
      </c>
      <c r="QA98" s="2"/>
      <c r="QB98" s="2">
        <v>51642</v>
      </c>
      <c r="QC98" s="2"/>
      <c r="QD98" s="2">
        <v>45238</v>
      </c>
      <c r="QE98" s="2">
        <v>19291</v>
      </c>
      <c r="QF98" s="2">
        <v>22382</v>
      </c>
      <c r="QG98" s="2"/>
      <c r="QH98" s="2"/>
      <c r="QI98" s="2">
        <v>19664.18</v>
      </c>
      <c r="QJ98" s="2"/>
      <c r="QK98" s="2"/>
      <c r="QL98" s="2">
        <v>19213</v>
      </c>
      <c r="QM98" s="2">
        <v>48000</v>
      </c>
      <c r="QN98" s="2">
        <v>56000</v>
      </c>
      <c r="QO98" s="2">
        <v>17800</v>
      </c>
      <c r="QP98" s="2"/>
      <c r="QQ98" s="2">
        <v>9000</v>
      </c>
      <c r="QR98" s="2">
        <v>7000</v>
      </c>
      <c r="QS98" s="2"/>
      <c r="QT98" s="2">
        <v>218000</v>
      </c>
      <c r="QU98" s="2">
        <v>13562</v>
      </c>
      <c r="QV98" s="2">
        <v>42000</v>
      </c>
      <c r="QW98" s="2">
        <v>21800</v>
      </c>
      <c r="QX98" s="2"/>
      <c r="QY98" s="2"/>
      <c r="QZ98" s="2">
        <v>24400</v>
      </c>
      <c r="RA98" s="2">
        <v>39600</v>
      </c>
      <c r="RB98" s="2">
        <v>42898</v>
      </c>
      <c r="RC98" s="2">
        <v>11921</v>
      </c>
      <c r="RD98" s="2">
        <v>18600</v>
      </c>
      <c r="RE98" s="2">
        <v>16294</v>
      </c>
      <c r="RF98" s="2">
        <v>13400</v>
      </c>
      <c r="RG98" s="2">
        <v>349468</v>
      </c>
      <c r="RH98" s="2">
        <v>44000</v>
      </c>
      <c r="RI98" s="2">
        <v>19000</v>
      </c>
      <c r="RJ98" s="2"/>
      <c r="RK98" s="2">
        <v>27600</v>
      </c>
      <c r="RL98" s="2">
        <v>30200</v>
      </c>
      <c r="RM98" s="2">
        <v>32762</v>
      </c>
      <c r="RN98" s="2">
        <v>14912</v>
      </c>
      <c r="RO98" s="2">
        <v>15964</v>
      </c>
      <c r="RP98" s="2">
        <v>34000</v>
      </c>
      <c r="RQ98" s="2">
        <v>100.96</v>
      </c>
      <c r="RR98" s="2">
        <v>12800</v>
      </c>
      <c r="RS98" s="2">
        <v>10800</v>
      </c>
      <c r="RT98" s="2">
        <v>19400</v>
      </c>
      <c r="RU98" s="2">
        <v>12493</v>
      </c>
      <c r="RV98" s="2">
        <v>16830</v>
      </c>
      <c r="RW98" s="2">
        <v>12000</v>
      </c>
      <c r="RX98" s="2">
        <v>7365.29</v>
      </c>
      <c r="RY98" s="2">
        <v>6354</v>
      </c>
      <c r="RZ98" s="2">
        <v>10187</v>
      </c>
      <c r="SA98" s="2">
        <v>124656</v>
      </c>
      <c r="SB98" s="2">
        <v>21556.93</v>
      </c>
      <c r="SC98" s="2">
        <v>15000</v>
      </c>
      <c r="SD98" s="2">
        <v>9900</v>
      </c>
      <c r="SE98" s="2">
        <v>12493</v>
      </c>
      <c r="SF98" s="2">
        <v>20600</v>
      </c>
      <c r="SG98" s="2">
        <v>14200</v>
      </c>
      <c r="SH98" s="2">
        <v>30800</v>
      </c>
      <c r="SI98" s="2">
        <v>16200</v>
      </c>
      <c r="SJ98" s="2">
        <v>18400</v>
      </c>
      <c r="SK98" s="2">
        <v>36200</v>
      </c>
      <c r="SL98" s="2"/>
      <c r="SM98" s="2">
        <v>264887</v>
      </c>
      <c r="SN98" s="2">
        <v>16964</v>
      </c>
      <c r="SO98" s="2">
        <v>20800</v>
      </c>
      <c r="SP98" s="2">
        <v>24800</v>
      </c>
      <c r="SQ98" s="2">
        <v>17400</v>
      </c>
      <c r="SR98" s="2">
        <v>13831</v>
      </c>
      <c r="SS98" s="2">
        <v>13800</v>
      </c>
      <c r="ST98" s="2">
        <v>7097</v>
      </c>
      <c r="SU98" s="2">
        <v>192000</v>
      </c>
      <c r="SV98" s="2">
        <v>14621</v>
      </c>
      <c r="SW98" s="2">
        <v>28007</v>
      </c>
      <c r="SX98" s="2">
        <v>19600</v>
      </c>
      <c r="SY98" s="2">
        <v>9989</v>
      </c>
      <c r="SZ98" s="2">
        <v>12000</v>
      </c>
      <c r="TA98" s="2">
        <v>13399</v>
      </c>
      <c r="TB98" s="2">
        <v>42000</v>
      </c>
      <c r="TC98" s="2">
        <v>11000</v>
      </c>
      <c r="TD98" s="2"/>
      <c r="TE98" s="2">
        <v>15400</v>
      </c>
      <c r="TF98" s="2">
        <v>30290</v>
      </c>
      <c r="TG98" s="2">
        <v>14400</v>
      </c>
      <c r="TH98" s="2">
        <v>10226</v>
      </c>
      <c r="TI98" s="2">
        <v>332000</v>
      </c>
      <c r="TJ98" s="2">
        <v>14128</v>
      </c>
      <c r="TK98" s="2">
        <v>17400</v>
      </c>
      <c r="TL98" s="2">
        <v>28665</v>
      </c>
      <c r="TM98" s="2">
        <v>32600</v>
      </c>
      <c r="TN98" s="2">
        <v>25600</v>
      </c>
      <c r="TO98" s="2">
        <v>13400</v>
      </c>
      <c r="TP98" s="2">
        <v>78000</v>
      </c>
      <c r="TQ98" s="2"/>
      <c r="TR98" s="2">
        <v>45839</v>
      </c>
      <c r="TS98" s="2">
        <v>36200</v>
      </c>
      <c r="TT98" s="2">
        <v>16041</v>
      </c>
      <c r="TU98" s="2">
        <v>12099</v>
      </c>
      <c r="TV98" s="2">
        <v>25400</v>
      </c>
      <c r="TW98" s="2">
        <v>14686</v>
      </c>
      <c r="TX98" s="2">
        <v>20600</v>
      </c>
      <c r="TY98" s="2">
        <v>68264</v>
      </c>
      <c r="TZ98" s="2">
        <v>16983</v>
      </c>
      <c r="UA98" s="2">
        <v>140000</v>
      </c>
      <c r="UB98" s="2">
        <v>31800</v>
      </c>
      <c r="UC98" s="2">
        <v>12400</v>
      </c>
      <c r="UD98" s="2">
        <v>25000</v>
      </c>
      <c r="UE98" s="2">
        <v>122000</v>
      </c>
      <c r="UF98" s="2">
        <v>10400</v>
      </c>
      <c r="UG98" s="2">
        <v>9282</v>
      </c>
      <c r="UH98" s="2">
        <v>16000</v>
      </c>
      <c r="UI98" s="2">
        <v>18944</v>
      </c>
      <c r="UJ98" s="2">
        <v>63160</v>
      </c>
      <c r="UK98" s="2">
        <v>26000</v>
      </c>
      <c r="UL98" s="2">
        <v>18800</v>
      </c>
      <c r="UM98" s="2">
        <v>28000</v>
      </c>
      <c r="UN98" s="2">
        <v>16602</v>
      </c>
      <c r="UO98" s="2">
        <v>20812</v>
      </c>
      <c r="UP98" s="2">
        <v>391520</v>
      </c>
      <c r="UQ98" s="2">
        <v>28872</v>
      </c>
      <c r="UR98" s="2">
        <v>26244.18</v>
      </c>
      <c r="US98" s="2"/>
      <c r="UT98" s="2">
        <v>7200</v>
      </c>
      <c r="UU98" s="2">
        <v>22000</v>
      </c>
      <c r="UV98" s="2">
        <v>42014</v>
      </c>
      <c r="UW98" s="2">
        <v>15800</v>
      </c>
      <c r="UX98" s="2">
        <v>19131</v>
      </c>
      <c r="UY98" s="2">
        <v>17600</v>
      </c>
      <c r="UZ98" s="2">
        <v>10400</v>
      </c>
      <c r="VA98" s="2">
        <v>40358.15</v>
      </c>
      <c r="VB98" s="2">
        <v>25555</v>
      </c>
      <c r="VC98" s="2">
        <v>53946</v>
      </c>
      <c r="VD98" s="2">
        <v>14459</v>
      </c>
      <c r="VE98" s="2">
        <v>14200</v>
      </c>
      <c r="VF98" s="2">
        <v>21385</v>
      </c>
      <c r="VG98" s="2">
        <v>11400</v>
      </c>
      <c r="VH98" s="2">
        <v>60000</v>
      </c>
      <c r="VI98" s="2">
        <v>13400</v>
      </c>
      <c r="VJ98" s="2">
        <v>15322</v>
      </c>
      <c r="VK98" s="2">
        <v>5869</v>
      </c>
      <c r="VL98" s="2">
        <v>138824</v>
      </c>
      <c r="VM98" s="2">
        <v>17378</v>
      </c>
      <c r="VN98" s="2">
        <v>15125</v>
      </c>
      <c r="VO98" s="2">
        <v>28200</v>
      </c>
      <c r="VP98" s="2">
        <v>42216</v>
      </c>
      <c r="VQ98" s="2">
        <v>24815</v>
      </c>
      <c r="VR98" s="2">
        <v>29633</v>
      </c>
      <c r="VS98" s="2">
        <v>14695</v>
      </c>
      <c r="VT98" s="2">
        <v>13629</v>
      </c>
      <c r="VU98" s="2">
        <v>63623</v>
      </c>
      <c r="VV98" s="2">
        <v>15600</v>
      </c>
      <c r="VW98" s="2">
        <v>26400</v>
      </c>
      <c r="VX98" s="2">
        <v>4157</v>
      </c>
      <c r="VY98" s="2">
        <v>11941</v>
      </c>
      <c r="VZ98" s="2">
        <v>16600</v>
      </c>
      <c r="WA98" s="2"/>
      <c r="WB98" s="2">
        <v>43108</v>
      </c>
      <c r="WC98" s="2">
        <v>35200</v>
      </c>
      <c r="WD98" s="2">
        <v>18890</v>
      </c>
      <c r="WE98" s="2">
        <v>21800</v>
      </c>
      <c r="WF98" s="2">
        <v>31200</v>
      </c>
      <c r="WG98" s="2">
        <v>40271</v>
      </c>
      <c r="WH98" s="2">
        <v>51226</v>
      </c>
      <c r="WI98" s="2">
        <v>23635</v>
      </c>
      <c r="WJ98" s="2">
        <v>30702</v>
      </c>
      <c r="WK98" s="2">
        <v>25600</v>
      </c>
      <c r="WL98" s="2">
        <v>59733</v>
      </c>
      <c r="WM98" s="2">
        <v>37762</v>
      </c>
      <c r="WN98" s="2">
        <v>41504</v>
      </c>
      <c r="WO98" s="2">
        <v>60703</v>
      </c>
      <c r="WP98" s="2">
        <v>28455.200000000001</v>
      </c>
      <c r="WQ98" s="2">
        <v>31022</v>
      </c>
      <c r="WR98" s="2">
        <v>36190</v>
      </c>
      <c r="WS98" s="2">
        <v>18262</v>
      </c>
      <c r="WT98" s="2">
        <v>60459</v>
      </c>
      <c r="WU98" s="2">
        <v>124216</v>
      </c>
      <c r="WV98" s="2">
        <v>32515</v>
      </c>
      <c r="WW98" s="2">
        <v>24400</v>
      </c>
      <c r="WX98" s="2">
        <v>17400</v>
      </c>
      <c r="WY98" s="2">
        <v>22815</v>
      </c>
      <c r="WZ98" s="2">
        <v>18200</v>
      </c>
      <c r="XA98" s="2">
        <v>19959</v>
      </c>
      <c r="XB98" s="2">
        <v>26000</v>
      </c>
      <c r="XC98" s="2">
        <v>49016</v>
      </c>
      <c r="XD98" s="2">
        <v>18039</v>
      </c>
      <c r="XE98" s="2">
        <v>3047</v>
      </c>
      <c r="XF98" s="2">
        <v>8021</v>
      </c>
      <c r="XG98" s="2">
        <v>11800</v>
      </c>
      <c r="XH98" s="2">
        <v>297517</v>
      </c>
      <c r="XI98" s="2">
        <v>40000</v>
      </c>
      <c r="XJ98" s="2">
        <v>46000</v>
      </c>
      <c r="XK98" s="2"/>
      <c r="XL98" s="2">
        <v>26000</v>
      </c>
      <c r="XM98" s="2">
        <v>25833</v>
      </c>
      <c r="XN98" s="2">
        <v>40000</v>
      </c>
      <c r="XO98" s="2">
        <v>34000</v>
      </c>
      <c r="XP98" s="2">
        <v>31000</v>
      </c>
      <c r="XQ98" s="2">
        <v>66000</v>
      </c>
      <c r="XR98" s="2">
        <v>42000</v>
      </c>
      <c r="XS98" s="2">
        <v>21859</v>
      </c>
      <c r="XT98" s="2">
        <v>22600</v>
      </c>
      <c r="XU98" s="2">
        <v>18943</v>
      </c>
      <c r="XV98" s="2">
        <v>23200</v>
      </c>
      <c r="XW98" s="2">
        <v>24600</v>
      </c>
      <c r="XX98" s="2">
        <v>14015</v>
      </c>
      <c r="XY98" s="2">
        <v>16800</v>
      </c>
      <c r="XZ98" s="2">
        <v>22200</v>
      </c>
      <c r="YA98" s="2">
        <v>22600</v>
      </c>
      <c r="YB98" s="2">
        <v>17263</v>
      </c>
      <c r="YC98" s="2">
        <v>17800</v>
      </c>
      <c r="YD98" s="2">
        <v>18200</v>
      </c>
      <c r="YE98" s="2">
        <v>329928</v>
      </c>
      <c r="YF98" s="2">
        <v>26701</v>
      </c>
      <c r="YG98" s="2">
        <v>30000</v>
      </c>
      <c r="YH98" s="2">
        <v>18138</v>
      </c>
      <c r="YI98" s="2">
        <v>100000</v>
      </c>
      <c r="YJ98" s="2">
        <v>30000</v>
      </c>
      <c r="YK98" s="2">
        <v>41275</v>
      </c>
      <c r="YL98" s="2">
        <v>18000</v>
      </c>
      <c r="YM98" s="2">
        <v>5890</v>
      </c>
      <c r="YN98" s="2">
        <v>48611</v>
      </c>
      <c r="YO98" s="2">
        <v>44179</v>
      </c>
      <c r="YP98" s="2">
        <v>1496</v>
      </c>
      <c r="YQ98" s="2">
        <v>16797</v>
      </c>
      <c r="YR98" s="2">
        <v>21400</v>
      </c>
      <c r="YS98" s="2">
        <v>13800</v>
      </c>
      <c r="YT98" s="2">
        <v>1300</v>
      </c>
      <c r="YU98" s="2">
        <v>10922</v>
      </c>
      <c r="YV98" s="2">
        <v>101517</v>
      </c>
      <c r="YW98" s="2">
        <v>14093</v>
      </c>
      <c r="YX98" s="2">
        <v>14800</v>
      </c>
      <c r="YY98" s="2">
        <v>16600</v>
      </c>
      <c r="YZ98" s="2">
        <v>13551</v>
      </c>
      <c r="ZA98" s="2">
        <v>9000</v>
      </c>
      <c r="ZB98" s="2">
        <v>15083</v>
      </c>
      <c r="ZC98" s="2"/>
      <c r="ZD98" s="2">
        <v>12508</v>
      </c>
      <c r="ZE98" s="2">
        <v>21556</v>
      </c>
      <c r="ZF98" s="2">
        <v>14800</v>
      </c>
      <c r="ZG98" s="2">
        <v>11518</v>
      </c>
      <c r="ZH98" s="2">
        <v>10114</v>
      </c>
      <c r="ZI98" s="2">
        <v>9789</v>
      </c>
      <c r="ZJ98" s="2">
        <v>7033</v>
      </c>
      <c r="ZK98" s="2">
        <v>44000</v>
      </c>
      <c r="ZL98" s="2">
        <v>282233</v>
      </c>
      <c r="ZM98" s="2"/>
      <c r="ZN98" s="2">
        <v>21810</v>
      </c>
      <c r="ZO98" s="2">
        <v>73168</v>
      </c>
      <c r="ZP98" s="2">
        <v>44000</v>
      </c>
      <c r="ZQ98" s="2"/>
      <c r="ZR98" s="2">
        <v>20800</v>
      </c>
      <c r="ZS98" s="2">
        <v>32000</v>
      </c>
      <c r="ZT98" s="2">
        <v>31200</v>
      </c>
      <c r="ZU98" s="2">
        <v>44383</v>
      </c>
      <c r="ZV98" s="2"/>
      <c r="ZW98" s="2">
        <v>14000</v>
      </c>
      <c r="ZX98" s="2"/>
      <c r="ZY98" s="2">
        <v>16000</v>
      </c>
      <c r="ZZ98" s="2"/>
      <c r="AAA98" s="2">
        <v>18800</v>
      </c>
      <c r="AAB98" s="2">
        <v>13600</v>
      </c>
      <c r="AAC98" s="2">
        <v>14000</v>
      </c>
      <c r="AAD98" s="2">
        <v>15341.87</v>
      </c>
      <c r="AAE98" s="2">
        <v>7976</v>
      </c>
      <c r="AAF98" s="2">
        <v>12200</v>
      </c>
      <c r="AAG98" s="2">
        <v>6353</v>
      </c>
      <c r="AAH98" s="2"/>
      <c r="AAI98" s="2">
        <v>11482</v>
      </c>
      <c r="AAJ98" s="2"/>
      <c r="AAK98" s="2">
        <v>19200</v>
      </c>
      <c r="AAL98" s="2">
        <v>14200</v>
      </c>
      <c r="AAM98" s="2"/>
      <c r="AAN98" s="2">
        <v>15400</v>
      </c>
      <c r="AAO98" s="2">
        <v>420000</v>
      </c>
      <c r="AAP98" s="2">
        <v>23200</v>
      </c>
      <c r="AAQ98" s="2">
        <v>16600</v>
      </c>
      <c r="AAR98" s="2"/>
      <c r="AAS98" s="2">
        <v>26200</v>
      </c>
      <c r="AAT98" s="2"/>
      <c r="AAU98" s="2">
        <v>27800</v>
      </c>
      <c r="AAV98" s="2"/>
      <c r="AAW98" s="2">
        <v>48088</v>
      </c>
      <c r="AAX98" s="2">
        <v>18691</v>
      </c>
      <c r="AAY98" s="2">
        <v>30200</v>
      </c>
      <c r="AAZ98" s="2">
        <v>100000</v>
      </c>
      <c r="ABA98" s="2">
        <v>52000</v>
      </c>
      <c r="ABB98" s="2">
        <v>14000</v>
      </c>
      <c r="ABC98" s="2">
        <v>16371</v>
      </c>
      <c r="ABD98" s="2">
        <v>14400</v>
      </c>
      <c r="ABE98" s="2">
        <v>15200</v>
      </c>
      <c r="ABF98" s="2"/>
      <c r="ABG98" s="2">
        <v>16200</v>
      </c>
      <c r="ABH98" s="2">
        <v>156000</v>
      </c>
      <c r="ABI98" s="2">
        <v>113491</v>
      </c>
      <c r="ABJ98" s="2">
        <v>12200</v>
      </c>
      <c r="ABK98" s="2">
        <v>11238</v>
      </c>
      <c r="ABL98" s="2">
        <v>9600</v>
      </c>
      <c r="ABM98" s="2">
        <v>9400</v>
      </c>
      <c r="ABN98" s="2"/>
      <c r="ABO98" s="2">
        <v>168940</v>
      </c>
      <c r="ABP98" s="2">
        <v>13122</v>
      </c>
      <c r="ABQ98" s="2">
        <v>13532</v>
      </c>
      <c r="ABR98" s="2">
        <v>24038</v>
      </c>
      <c r="ABS98" s="2">
        <v>26710</v>
      </c>
      <c r="ABT98" s="2">
        <v>18807</v>
      </c>
      <c r="ABU98" s="2">
        <v>18996</v>
      </c>
      <c r="ABV98" s="2">
        <v>19174</v>
      </c>
      <c r="ABW98" s="2"/>
      <c r="ABX98" s="2">
        <v>185276</v>
      </c>
      <c r="ABY98" s="2">
        <v>9680</v>
      </c>
      <c r="ABZ98" s="2">
        <v>13081</v>
      </c>
      <c r="ACA98" s="2">
        <v>8090</v>
      </c>
      <c r="ACB98" s="2">
        <v>10960</v>
      </c>
      <c r="ACC98" s="2">
        <v>43407</v>
      </c>
      <c r="ACD98" s="2">
        <v>12800</v>
      </c>
      <c r="ACE98" s="2">
        <v>15939</v>
      </c>
      <c r="ACF98" s="2">
        <v>12000</v>
      </c>
      <c r="ACG98" s="2">
        <v>16400</v>
      </c>
      <c r="ACH98" s="2">
        <v>7770</v>
      </c>
      <c r="ACI98" s="2">
        <v>218610</v>
      </c>
      <c r="ACJ98" s="2">
        <v>11310</v>
      </c>
      <c r="ACK98" s="2">
        <v>14600</v>
      </c>
      <c r="ACL98" s="2">
        <v>32192</v>
      </c>
      <c r="ACM98" s="2">
        <v>12800</v>
      </c>
      <c r="ACN98" s="2"/>
      <c r="ACO98" s="2"/>
      <c r="ACP98" s="2">
        <v>78000</v>
      </c>
      <c r="ACQ98" s="2">
        <v>84000</v>
      </c>
      <c r="ACR98" s="2">
        <v>14540</v>
      </c>
      <c r="ACS98" s="2">
        <v>25675</v>
      </c>
      <c r="ACT98" s="2">
        <v>24271</v>
      </c>
      <c r="ACU98" s="2"/>
      <c r="ACV98" s="2">
        <v>52281</v>
      </c>
      <c r="ACW98" s="2">
        <v>14318</v>
      </c>
      <c r="ACX98" s="2">
        <v>22400</v>
      </c>
      <c r="ACY98" s="2"/>
      <c r="ACZ98" s="2"/>
      <c r="ADA98" s="2">
        <v>7230</v>
      </c>
      <c r="ADB98" s="2">
        <v>3700</v>
      </c>
      <c r="ADC98" s="2">
        <v>12739</v>
      </c>
      <c r="ADD98" s="2">
        <v>11800</v>
      </c>
      <c r="ADE98" s="2">
        <v>9600</v>
      </c>
      <c r="ADF98" s="2">
        <v>57353.23</v>
      </c>
      <c r="ADG98" s="2">
        <v>48000</v>
      </c>
      <c r="ADH98" s="2"/>
      <c r="ADI98" s="2">
        <v>5637</v>
      </c>
      <c r="ADJ98" s="2">
        <v>12230</v>
      </c>
      <c r="ADK98" s="2">
        <v>3465</v>
      </c>
      <c r="ADL98" s="2">
        <v>7800</v>
      </c>
      <c r="ADM98" s="2"/>
      <c r="ADN98" s="2">
        <v>12000</v>
      </c>
      <c r="ADO98" s="2">
        <v>388085</v>
      </c>
      <c r="ADP98" s="2">
        <v>40000</v>
      </c>
      <c r="ADQ98" s="2">
        <v>43119</v>
      </c>
      <c r="ADR98" s="2">
        <v>19566</v>
      </c>
      <c r="ADS98" s="2">
        <v>76452</v>
      </c>
      <c r="ADT98" s="2">
        <v>6278</v>
      </c>
      <c r="ADU98" s="2">
        <v>6225</v>
      </c>
      <c r="ADV98" s="2"/>
      <c r="ADW98" s="2">
        <v>7259</v>
      </c>
      <c r="ADX98" s="2">
        <v>1760</v>
      </c>
      <c r="ADY98" s="2">
        <v>304759</v>
      </c>
      <c r="ADZ98" s="2">
        <v>178000</v>
      </c>
      <c r="AEA98" s="2">
        <v>50170</v>
      </c>
      <c r="AEB98" s="2">
        <v>12800</v>
      </c>
      <c r="AEC98" s="2">
        <v>31400</v>
      </c>
      <c r="AED98" s="2"/>
      <c r="AEE98" s="2">
        <v>19600</v>
      </c>
      <c r="AEF98" s="2">
        <v>22617</v>
      </c>
      <c r="AEG98" s="2">
        <v>10287</v>
      </c>
      <c r="AEH98" s="2">
        <v>18815</v>
      </c>
      <c r="AEI98" s="2">
        <v>15800</v>
      </c>
      <c r="AEJ98" s="2"/>
      <c r="AEK98" s="2">
        <v>13800</v>
      </c>
      <c r="AEL98" s="2">
        <v>21026</v>
      </c>
      <c r="AEM98" s="2">
        <v>24730</v>
      </c>
      <c r="AEN98" s="2">
        <v>20400</v>
      </c>
      <c r="AEO98" s="2">
        <v>21277</v>
      </c>
      <c r="AEP98" s="2">
        <v>40000</v>
      </c>
      <c r="AEQ98" s="2">
        <v>19698</v>
      </c>
      <c r="AER98" s="2">
        <v>22950</v>
      </c>
      <c r="AES98" s="2">
        <v>284488</v>
      </c>
      <c r="AET98" s="2">
        <v>29973</v>
      </c>
      <c r="AEU98" s="2">
        <v>34851</v>
      </c>
      <c r="AEV98" s="2">
        <v>24071</v>
      </c>
      <c r="AEW98" s="2">
        <v>22603</v>
      </c>
      <c r="AEX98" s="2">
        <v>56000</v>
      </c>
      <c r="AEY98" s="2">
        <v>23000</v>
      </c>
      <c r="AEZ98" s="2">
        <v>19586</v>
      </c>
      <c r="AFA98" s="2">
        <v>22229.31</v>
      </c>
      <c r="AFB98" s="2">
        <v>15527</v>
      </c>
      <c r="AFC98" s="2">
        <v>94000</v>
      </c>
      <c r="AFD98" s="2">
        <v>45560</v>
      </c>
      <c r="AFE98" s="2">
        <v>11600</v>
      </c>
      <c r="AFF98" s="2">
        <v>15000</v>
      </c>
      <c r="AFG98" s="2">
        <v>27200</v>
      </c>
      <c r="AFH98" s="2">
        <v>24000</v>
      </c>
      <c r="AFI98" s="2">
        <v>15800</v>
      </c>
      <c r="AFJ98" s="2">
        <v>11881</v>
      </c>
      <c r="AFK98" s="2">
        <v>6287</v>
      </c>
      <c r="AFL98" s="2">
        <v>10924</v>
      </c>
      <c r="AFM98" s="2">
        <v>17140</v>
      </c>
      <c r="AFN98" s="2">
        <v>11579</v>
      </c>
      <c r="AFO98" s="2">
        <v>13000</v>
      </c>
      <c r="AFP98" s="2">
        <v>116196</v>
      </c>
      <c r="AFQ98" s="2">
        <v>22239</v>
      </c>
      <c r="AFR98" s="2">
        <v>9602</v>
      </c>
      <c r="AFS98" s="2">
        <v>17532</v>
      </c>
      <c r="AFT98" s="2">
        <v>16800</v>
      </c>
      <c r="AFU98" s="2">
        <v>11485</v>
      </c>
      <c r="AFV98" s="2">
        <v>7144</v>
      </c>
      <c r="AFW98" s="2">
        <v>9780</v>
      </c>
      <c r="AFX98" s="2">
        <v>16400</v>
      </c>
      <c r="AFY98" s="2">
        <v>12800</v>
      </c>
      <c r="AFZ98" s="2">
        <v>18352</v>
      </c>
      <c r="AGA98" s="2">
        <v>13172</v>
      </c>
      <c r="AGB98" s="2">
        <v>176610</v>
      </c>
      <c r="AGC98" s="2">
        <v>11242</v>
      </c>
      <c r="AGD98" s="2">
        <v>16185</v>
      </c>
      <c r="AGE98" s="2">
        <v>15922</v>
      </c>
      <c r="AGF98" s="2">
        <v>25262</v>
      </c>
      <c r="AGG98" s="2">
        <v>16400</v>
      </c>
      <c r="AGH98" s="2"/>
      <c r="AGI98" s="2">
        <v>16670</v>
      </c>
      <c r="AGJ98" s="2">
        <v>11000</v>
      </c>
      <c r="AGK98" s="2">
        <v>14593</v>
      </c>
      <c r="AGL98" s="2">
        <v>14000</v>
      </c>
      <c r="AGM98" s="2">
        <v>119647</v>
      </c>
      <c r="AGN98" s="2">
        <v>31190</v>
      </c>
      <c r="AGO98" s="2">
        <v>15292</v>
      </c>
      <c r="AGP98" s="2">
        <v>13200</v>
      </c>
      <c r="AGQ98" s="2"/>
      <c r="AGR98" s="2">
        <v>15672</v>
      </c>
      <c r="AGS98" s="2">
        <v>10480</v>
      </c>
      <c r="AGT98" s="2">
        <v>8374</v>
      </c>
      <c r="AGU98" s="2">
        <v>336000</v>
      </c>
      <c r="AGV98" s="2"/>
      <c r="AGW98" s="2">
        <v>23317</v>
      </c>
      <c r="AGX98" s="2">
        <v>24455</v>
      </c>
      <c r="AGY98" s="2">
        <v>30796</v>
      </c>
      <c r="AGZ98" s="2">
        <v>32242</v>
      </c>
      <c r="AHA98" s="2">
        <v>16689</v>
      </c>
      <c r="AHB98" s="2">
        <v>25554</v>
      </c>
      <c r="AHC98" s="2">
        <v>20140</v>
      </c>
      <c r="AHD98" s="2">
        <v>15919</v>
      </c>
      <c r="AHE98" s="2">
        <v>17915</v>
      </c>
      <c r="AHF98" s="2"/>
      <c r="AHG98" s="2">
        <v>16000</v>
      </c>
      <c r="AHH98" s="2"/>
      <c r="AHI98" s="2">
        <v>12254</v>
      </c>
      <c r="AHJ98" s="2">
        <v>16906</v>
      </c>
      <c r="AHK98" s="2">
        <v>10414</v>
      </c>
      <c r="AHL98" s="2">
        <v>78253</v>
      </c>
      <c r="AHM98" s="2">
        <v>9200</v>
      </c>
      <c r="AHN98" s="2"/>
      <c r="AHO98" s="2">
        <v>18368</v>
      </c>
      <c r="AHP98" s="2">
        <v>27000</v>
      </c>
      <c r="AHQ98" s="2">
        <v>9200</v>
      </c>
      <c r="AHR98" s="2">
        <v>16563</v>
      </c>
      <c r="AHS98" s="2"/>
      <c r="AHT98" s="2">
        <f t="shared" si="31"/>
        <v>31196167.329999998</v>
      </c>
    </row>
    <row r="99" spans="1:904">
      <c r="A99" s="34" t="s">
        <v>2002</v>
      </c>
      <c r="B99" s="34" t="s">
        <v>3661</v>
      </c>
      <c r="C99" s="1" t="s">
        <v>3662</v>
      </c>
      <c r="D99" s="2">
        <v>6644000</v>
      </c>
      <c r="E99" s="2">
        <v>397000</v>
      </c>
      <c r="F99" s="2">
        <v>491000</v>
      </c>
      <c r="G99" s="2">
        <v>272000</v>
      </c>
      <c r="H99" s="2">
        <v>1271295</v>
      </c>
      <c r="I99" s="2"/>
      <c r="J99" s="2">
        <v>4284500</v>
      </c>
      <c r="K99" s="2">
        <v>567150</v>
      </c>
      <c r="L99" s="2">
        <v>468500</v>
      </c>
      <c r="M99" s="2"/>
      <c r="N99" s="2">
        <v>297500</v>
      </c>
      <c r="O99" s="2">
        <v>192285</v>
      </c>
      <c r="P99" s="2">
        <v>1773840</v>
      </c>
      <c r="Q99" s="2">
        <v>391000</v>
      </c>
      <c r="R99" s="2">
        <v>282000</v>
      </c>
      <c r="S99" s="2"/>
      <c r="T99" s="2">
        <v>426000</v>
      </c>
      <c r="U99" s="2">
        <v>198000</v>
      </c>
      <c r="V99" s="2"/>
      <c r="W99" s="2">
        <v>3161500</v>
      </c>
      <c r="X99" s="2">
        <v>418000</v>
      </c>
      <c r="Y99" s="2">
        <v>682000</v>
      </c>
      <c r="Z99" s="2">
        <v>466500</v>
      </c>
      <c r="AA99" s="2">
        <v>499500</v>
      </c>
      <c r="AB99" s="2">
        <v>429000</v>
      </c>
      <c r="AC99" s="2">
        <v>2898000</v>
      </c>
      <c r="AD99" s="2"/>
      <c r="AE99" s="2"/>
      <c r="AF99" s="2">
        <v>1500</v>
      </c>
      <c r="AG99" s="2">
        <v>513000</v>
      </c>
      <c r="AH99" s="2">
        <v>1417500</v>
      </c>
      <c r="AI99" s="2">
        <v>791500</v>
      </c>
      <c r="AJ99" s="2">
        <v>698500</v>
      </c>
      <c r="AK99" s="2"/>
      <c r="AL99" s="2">
        <v>536000</v>
      </c>
      <c r="AM99" s="2">
        <v>666000</v>
      </c>
      <c r="AN99" s="2">
        <v>377500</v>
      </c>
      <c r="AO99" s="2">
        <v>413000</v>
      </c>
      <c r="AP99" s="2">
        <v>333500</v>
      </c>
      <c r="AQ99" s="2">
        <v>298500</v>
      </c>
      <c r="AR99" s="2">
        <v>298000</v>
      </c>
      <c r="AS99" s="2">
        <v>268000</v>
      </c>
      <c r="AT99" s="2">
        <v>1752000</v>
      </c>
      <c r="AU99" s="2"/>
      <c r="AV99" s="2">
        <v>267500</v>
      </c>
      <c r="AW99" s="2">
        <v>1337500</v>
      </c>
      <c r="AX99" s="2">
        <v>219500</v>
      </c>
      <c r="AY99" s="2">
        <v>415000</v>
      </c>
      <c r="AZ99" s="2">
        <v>105000</v>
      </c>
      <c r="BA99" s="2">
        <v>99000</v>
      </c>
      <c r="BB99" s="2">
        <v>56000</v>
      </c>
      <c r="BC99" s="2">
        <v>374000</v>
      </c>
      <c r="BD99" s="2">
        <v>204500</v>
      </c>
      <c r="BE99" s="2">
        <v>97000</v>
      </c>
      <c r="BF99" s="2">
        <v>564000</v>
      </c>
      <c r="BG99" s="2">
        <v>70000</v>
      </c>
      <c r="BH99" s="2"/>
      <c r="BI99" s="2">
        <v>422500</v>
      </c>
      <c r="BJ99" s="2">
        <v>639000</v>
      </c>
      <c r="BK99" s="2"/>
      <c r="BL99" s="2">
        <v>222000</v>
      </c>
      <c r="BM99" s="2">
        <v>416500</v>
      </c>
      <c r="BN99" s="2">
        <v>396500</v>
      </c>
      <c r="BO99" s="2">
        <v>264000</v>
      </c>
      <c r="BP99" s="2">
        <v>27000</v>
      </c>
      <c r="BQ99" s="2">
        <v>42000</v>
      </c>
      <c r="BR99" s="2"/>
      <c r="BS99" s="2"/>
      <c r="BT99" s="2"/>
      <c r="BU99" s="2">
        <v>345000</v>
      </c>
      <c r="BV99" s="2">
        <v>336000</v>
      </c>
      <c r="BW99" s="2"/>
      <c r="BX99" s="2">
        <v>168000</v>
      </c>
      <c r="BY99" s="2">
        <v>320979</v>
      </c>
      <c r="BZ99" s="2">
        <v>3933500</v>
      </c>
      <c r="CA99" s="2"/>
      <c r="CB99" s="2"/>
      <c r="CC99" s="2"/>
      <c r="CD99" s="2"/>
      <c r="CE99" s="2"/>
      <c r="CF99" s="2"/>
      <c r="CG99" s="2">
        <v>4865500</v>
      </c>
      <c r="CH99" s="2">
        <v>131000</v>
      </c>
      <c r="CI99" s="2">
        <v>909000</v>
      </c>
      <c r="CJ99" s="2">
        <v>121000</v>
      </c>
      <c r="CK99" s="2">
        <v>253500</v>
      </c>
      <c r="CL99" s="2"/>
      <c r="CM99" s="2">
        <v>226000</v>
      </c>
      <c r="CN99" s="2">
        <v>496000</v>
      </c>
      <c r="CO99" s="2">
        <v>96000</v>
      </c>
      <c r="CP99" s="2">
        <v>266000</v>
      </c>
      <c r="CQ99" s="2">
        <v>260000</v>
      </c>
      <c r="CR99" s="2">
        <v>244000</v>
      </c>
      <c r="CS99" s="2">
        <v>174000</v>
      </c>
      <c r="CT99" s="2">
        <v>3134500</v>
      </c>
      <c r="CU99" s="2">
        <v>254000</v>
      </c>
      <c r="CV99" s="2"/>
      <c r="CW99" s="2">
        <v>479000</v>
      </c>
      <c r="CX99" s="2">
        <v>213500</v>
      </c>
      <c r="CY99" s="2">
        <v>497000</v>
      </c>
      <c r="CZ99" s="2">
        <v>218500</v>
      </c>
      <c r="DA99" s="2">
        <v>150000</v>
      </c>
      <c r="DB99" s="2"/>
      <c r="DC99" s="2">
        <v>4609500</v>
      </c>
      <c r="DD99" s="2">
        <v>496500</v>
      </c>
      <c r="DE99" s="2">
        <v>466500</v>
      </c>
      <c r="DF99" s="2">
        <v>1386000</v>
      </c>
      <c r="DG99" s="2">
        <v>1010000</v>
      </c>
      <c r="DH99" s="2">
        <v>1050000</v>
      </c>
      <c r="DI99" s="2">
        <v>1096000</v>
      </c>
      <c r="DJ99" s="2">
        <v>409500</v>
      </c>
      <c r="DK99" s="2">
        <v>18450375</v>
      </c>
      <c r="DL99" s="2">
        <v>484000</v>
      </c>
      <c r="DM99" s="2">
        <v>584000</v>
      </c>
      <c r="DN99" s="2">
        <v>3989312.5</v>
      </c>
      <c r="DO99" s="2"/>
      <c r="DP99" s="2">
        <v>3971281.25</v>
      </c>
      <c r="DQ99" s="2"/>
      <c r="DR99" s="2">
        <v>1272250</v>
      </c>
      <c r="DS99" s="2">
        <v>1202500</v>
      </c>
      <c r="DT99" s="2"/>
      <c r="DU99" s="2">
        <v>832000</v>
      </c>
      <c r="DV99" s="2">
        <v>55000</v>
      </c>
      <c r="DW99" s="2"/>
      <c r="DX99" s="2"/>
      <c r="DY99" s="2"/>
      <c r="DZ99" s="2"/>
      <c r="EA99" s="2"/>
      <c r="EB99" s="2"/>
      <c r="EC99" s="2">
        <v>144000</v>
      </c>
      <c r="ED99" s="2"/>
      <c r="EE99" s="2">
        <v>1354000</v>
      </c>
      <c r="EF99" s="2">
        <v>2141000</v>
      </c>
      <c r="EG99" s="2"/>
      <c r="EH99" s="2"/>
      <c r="EI99" s="2"/>
      <c r="EJ99" s="2"/>
      <c r="EK99" s="2"/>
      <c r="EL99" s="2"/>
      <c r="EM99" s="2"/>
      <c r="EN99" s="2">
        <v>2028423.94</v>
      </c>
      <c r="EO99" s="2">
        <v>143000</v>
      </c>
      <c r="EP99" s="2">
        <v>401500</v>
      </c>
      <c r="EQ99" s="2">
        <v>269500</v>
      </c>
      <c r="ER99" s="2">
        <v>623500</v>
      </c>
      <c r="ES99" s="2">
        <v>385900</v>
      </c>
      <c r="ET99" s="2">
        <v>500000</v>
      </c>
      <c r="EU99" s="2">
        <v>1114500</v>
      </c>
      <c r="EV99" s="2"/>
      <c r="EW99" s="2">
        <v>2527500</v>
      </c>
      <c r="EX99" s="2">
        <v>112500</v>
      </c>
      <c r="EY99" s="2">
        <v>286000</v>
      </c>
      <c r="EZ99" s="2">
        <v>279000</v>
      </c>
      <c r="FA99" s="2"/>
      <c r="FB99" s="2">
        <v>479000</v>
      </c>
      <c r="FC99" s="2">
        <v>3696000</v>
      </c>
      <c r="FD99" s="2">
        <v>313500</v>
      </c>
      <c r="FE99" s="2">
        <v>288000</v>
      </c>
      <c r="FF99" s="2">
        <v>237500</v>
      </c>
      <c r="FG99" s="2">
        <v>247500</v>
      </c>
      <c r="FH99" s="2"/>
      <c r="FI99" s="2">
        <v>1984500</v>
      </c>
      <c r="FJ99" s="2"/>
      <c r="FK99" s="2">
        <v>326050</v>
      </c>
      <c r="FL99" s="2">
        <v>225560</v>
      </c>
      <c r="FM99" s="2">
        <v>412000</v>
      </c>
      <c r="FN99" s="2">
        <v>432000</v>
      </c>
      <c r="FO99" s="2">
        <v>227000</v>
      </c>
      <c r="FP99" s="2">
        <v>87000</v>
      </c>
      <c r="FQ99" s="2">
        <v>3619000</v>
      </c>
      <c r="FR99" s="2"/>
      <c r="FS99" s="2">
        <v>471000</v>
      </c>
      <c r="FT99" s="2">
        <v>398000</v>
      </c>
      <c r="FU99" s="2">
        <v>307000</v>
      </c>
      <c r="FV99" s="2">
        <v>356500</v>
      </c>
      <c r="FW99" s="2">
        <v>562562.5</v>
      </c>
      <c r="FX99" s="2">
        <v>315500</v>
      </c>
      <c r="FY99" s="2">
        <v>554000</v>
      </c>
      <c r="FZ99" s="2">
        <v>300000</v>
      </c>
      <c r="GA99" s="2">
        <v>736500</v>
      </c>
      <c r="GB99" s="2">
        <v>272000</v>
      </c>
      <c r="GC99" s="2"/>
      <c r="GD99" s="2"/>
      <c r="GE99" s="2"/>
      <c r="GF99" s="2">
        <v>2539500</v>
      </c>
      <c r="GG99" s="2"/>
      <c r="GH99" s="2"/>
      <c r="GI99" s="2">
        <v>483850</v>
      </c>
      <c r="GJ99" s="2"/>
      <c r="GK99" s="2"/>
      <c r="GL99" s="2">
        <v>727000</v>
      </c>
      <c r="GM99" s="2">
        <v>315000</v>
      </c>
      <c r="GN99" s="2">
        <v>146000</v>
      </c>
      <c r="GO99" s="2">
        <v>207500</v>
      </c>
      <c r="GP99" s="2">
        <v>365000</v>
      </c>
      <c r="GQ99" s="2"/>
      <c r="GR99" s="2">
        <v>458500</v>
      </c>
      <c r="GS99" s="2">
        <v>235500</v>
      </c>
      <c r="GT99" s="2"/>
      <c r="GU99" s="2"/>
      <c r="GV99" s="2"/>
      <c r="GW99" s="2">
        <v>640000</v>
      </c>
      <c r="GX99" s="2"/>
      <c r="GY99" s="2"/>
      <c r="GZ99" s="2"/>
      <c r="HA99" s="2"/>
      <c r="HB99" s="2"/>
      <c r="HC99" s="2">
        <v>6339000</v>
      </c>
      <c r="HD99" s="2">
        <v>1677206</v>
      </c>
      <c r="HE99" s="2"/>
      <c r="HF99" s="2"/>
      <c r="HG99" s="2">
        <v>515548</v>
      </c>
      <c r="HH99" s="2">
        <v>1877973.47</v>
      </c>
      <c r="HI99" s="2">
        <v>114290</v>
      </c>
      <c r="HJ99" s="2"/>
      <c r="HK99" s="2">
        <v>28494340.25</v>
      </c>
      <c r="HL99" s="2">
        <v>752813.32</v>
      </c>
      <c r="HM99" s="2">
        <v>662580.89</v>
      </c>
      <c r="HN99" s="2">
        <v>505881.79</v>
      </c>
      <c r="HO99" s="2">
        <v>599883.42000000004</v>
      </c>
      <c r="HP99" s="2"/>
      <c r="HQ99" s="2">
        <v>722255.79</v>
      </c>
      <c r="HR99" s="2"/>
      <c r="HS99" s="2"/>
      <c r="HT99" s="2"/>
      <c r="HU99" s="2"/>
      <c r="HV99" s="2"/>
      <c r="HW99" s="2">
        <v>2306822.5</v>
      </c>
      <c r="HX99" s="2"/>
      <c r="HY99" s="2">
        <v>957674</v>
      </c>
      <c r="HZ99" s="2">
        <v>496725</v>
      </c>
      <c r="IA99" s="2">
        <v>293500</v>
      </c>
      <c r="IB99" s="2"/>
      <c r="IC99" s="2">
        <v>2972625</v>
      </c>
      <c r="ID99" s="2">
        <v>1333125</v>
      </c>
      <c r="IE99" s="2">
        <v>754759</v>
      </c>
      <c r="IF99" s="2">
        <v>583849</v>
      </c>
      <c r="IG99" s="2"/>
      <c r="IH99" s="2"/>
      <c r="II99" s="2"/>
      <c r="IJ99" s="2">
        <v>1310684.44</v>
      </c>
      <c r="IK99" s="2">
        <v>526000</v>
      </c>
      <c r="IL99" s="2">
        <v>612500</v>
      </c>
      <c r="IM99" s="2">
        <v>5148750</v>
      </c>
      <c r="IN99" s="2">
        <v>338500</v>
      </c>
      <c r="IO99" s="2">
        <v>572500</v>
      </c>
      <c r="IP99" s="2">
        <v>390500</v>
      </c>
      <c r="IQ99" s="2">
        <v>339500</v>
      </c>
      <c r="IR99" s="2">
        <v>271000</v>
      </c>
      <c r="IS99" s="2"/>
      <c r="IT99" s="2">
        <v>7136781.2599999998</v>
      </c>
      <c r="IU99" s="2"/>
      <c r="IV99" s="2">
        <v>499581</v>
      </c>
      <c r="IW99" s="2"/>
      <c r="IX99" s="2"/>
      <c r="IY99" s="2">
        <v>526500</v>
      </c>
      <c r="IZ99" s="2">
        <v>266621</v>
      </c>
      <c r="JA99" s="2">
        <v>264171</v>
      </c>
      <c r="JB99" s="2">
        <v>740570</v>
      </c>
      <c r="JC99" s="2">
        <v>797251</v>
      </c>
      <c r="JD99" s="2"/>
      <c r="JE99" s="2">
        <v>2344480</v>
      </c>
      <c r="JF99" s="2"/>
      <c r="JG99" s="2">
        <v>249000</v>
      </c>
      <c r="JH99" s="2"/>
      <c r="JI99" s="2"/>
      <c r="JJ99" s="2">
        <v>149500</v>
      </c>
      <c r="JK99" s="2">
        <v>1768224</v>
      </c>
      <c r="JL99" s="2">
        <v>378483.88</v>
      </c>
      <c r="JM99" s="2">
        <v>376170.96</v>
      </c>
      <c r="JN99" s="2">
        <v>581018.54</v>
      </c>
      <c r="JO99" s="2">
        <v>358541.94</v>
      </c>
      <c r="JP99" s="2">
        <v>10572711.17</v>
      </c>
      <c r="JQ99" s="2">
        <v>233842</v>
      </c>
      <c r="JR99" s="2">
        <v>1232000</v>
      </c>
      <c r="JS99" s="2">
        <v>516000</v>
      </c>
      <c r="JT99" s="2"/>
      <c r="JU99" s="2">
        <v>87500</v>
      </c>
      <c r="JV99" s="2"/>
      <c r="JW99" s="2"/>
      <c r="JX99" s="2"/>
      <c r="JY99" s="2">
        <v>367000</v>
      </c>
      <c r="JZ99" s="2">
        <v>341500</v>
      </c>
      <c r="KA99" s="2"/>
      <c r="KB99" s="2">
        <v>217000</v>
      </c>
      <c r="KC99" s="2"/>
      <c r="KD99" s="2"/>
      <c r="KE99" s="2"/>
      <c r="KF99" s="2">
        <v>520500</v>
      </c>
      <c r="KG99" s="2"/>
      <c r="KH99" s="2"/>
      <c r="KI99" s="2"/>
      <c r="KJ99" s="2"/>
      <c r="KK99" s="2"/>
      <c r="KL99" s="2"/>
      <c r="KM99" s="2"/>
      <c r="KN99" s="2">
        <v>1727000</v>
      </c>
      <c r="KO99" s="2">
        <v>6062776</v>
      </c>
      <c r="KP99" s="2">
        <v>312500</v>
      </c>
      <c r="KQ99" s="2"/>
      <c r="KR99" s="2"/>
      <c r="KS99" s="2"/>
      <c r="KT99" s="2"/>
      <c r="KU99" s="2">
        <v>520500</v>
      </c>
      <c r="KV99" s="2"/>
      <c r="KW99" s="2"/>
      <c r="KX99" s="2">
        <v>840000</v>
      </c>
      <c r="KY99" s="2">
        <v>2572500</v>
      </c>
      <c r="KZ99" s="2"/>
      <c r="LA99" s="2"/>
      <c r="LB99" s="2"/>
      <c r="LC99" s="2">
        <v>14000</v>
      </c>
      <c r="LD99" s="2"/>
      <c r="LE99" s="2"/>
      <c r="LF99" s="2"/>
      <c r="LG99" s="2">
        <v>8000000</v>
      </c>
      <c r="LH99" s="2">
        <v>6000</v>
      </c>
      <c r="LI99" s="2"/>
      <c r="LJ99" s="2"/>
      <c r="LK99" s="2"/>
      <c r="LL99" s="2"/>
      <c r="LM99" s="2"/>
      <c r="LN99" s="2"/>
      <c r="LO99" s="2">
        <v>2713177.25</v>
      </c>
      <c r="LP99" s="2"/>
      <c r="LQ99" s="2"/>
      <c r="LR99" s="2"/>
      <c r="LS99" s="2">
        <v>3525937.5</v>
      </c>
      <c r="LT99" s="2">
        <v>2180750</v>
      </c>
      <c r="LU99" s="2"/>
      <c r="LV99" s="2">
        <v>2273500</v>
      </c>
      <c r="LW99" s="2">
        <v>21000</v>
      </c>
      <c r="LX99" s="2"/>
      <c r="LY99" s="2"/>
      <c r="LZ99" s="2">
        <v>427000</v>
      </c>
      <c r="MA99" s="2">
        <v>254000</v>
      </c>
      <c r="MB99" s="2"/>
      <c r="MC99" s="2"/>
      <c r="MD99" s="2">
        <v>169440</v>
      </c>
      <c r="ME99" s="2">
        <v>823500</v>
      </c>
      <c r="MF99" s="2"/>
      <c r="MG99" s="2"/>
      <c r="MH99" s="2">
        <v>342000</v>
      </c>
      <c r="MI99" s="2">
        <v>824000</v>
      </c>
      <c r="MJ99" s="2">
        <v>273500</v>
      </c>
      <c r="MK99" s="2">
        <v>365000</v>
      </c>
      <c r="ML99" s="2">
        <v>520000</v>
      </c>
      <c r="MM99" s="2">
        <v>394500</v>
      </c>
      <c r="MN99" s="2">
        <v>462500</v>
      </c>
      <c r="MO99" s="2">
        <v>557000</v>
      </c>
      <c r="MP99" s="2">
        <v>535000</v>
      </c>
      <c r="MQ99" s="2"/>
      <c r="MR99" s="2">
        <v>320000</v>
      </c>
      <c r="MS99" s="2">
        <v>4292500</v>
      </c>
      <c r="MT99" s="2"/>
      <c r="MU99" s="2">
        <v>302500</v>
      </c>
      <c r="MV99" s="2"/>
      <c r="MW99" s="2"/>
      <c r="MX99" s="2">
        <v>485000</v>
      </c>
      <c r="MY99" s="2">
        <v>1206500</v>
      </c>
      <c r="MZ99" s="2">
        <v>964000</v>
      </c>
      <c r="NA99" s="2">
        <v>898500</v>
      </c>
      <c r="NB99" s="2">
        <v>205000</v>
      </c>
      <c r="NC99" s="2"/>
      <c r="ND99" s="2">
        <v>11236500</v>
      </c>
      <c r="NE99" s="2">
        <v>1546000</v>
      </c>
      <c r="NF99" s="2">
        <v>377000</v>
      </c>
      <c r="NG99" s="2">
        <v>4795500</v>
      </c>
      <c r="NH99" s="2"/>
      <c r="NI99" s="2">
        <v>1179000</v>
      </c>
      <c r="NJ99" s="2">
        <v>2278500</v>
      </c>
      <c r="NK99" s="2">
        <v>1950500</v>
      </c>
      <c r="NL99" s="2">
        <v>161500</v>
      </c>
      <c r="NM99" s="2"/>
      <c r="NN99" s="2">
        <v>603500</v>
      </c>
      <c r="NO99" s="2">
        <v>406000</v>
      </c>
      <c r="NP99" s="2">
        <v>18500</v>
      </c>
      <c r="NQ99" s="2"/>
      <c r="NR99" s="2">
        <v>512000</v>
      </c>
      <c r="NS99" s="2">
        <v>398500</v>
      </c>
      <c r="NT99" s="2">
        <v>324500</v>
      </c>
      <c r="NU99" s="2"/>
      <c r="NV99" s="2">
        <v>337000</v>
      </c>
      <c r="NW99" s="2">
        <v>5071500</v>
      </c>
      <c r="NX99" s="2">
        <v>1041000</v>
      </c>
      <c r="NY99" s="2"/>
      <c r="NZ99" s="2">
        <v>313000</v>
      </c>
      <c r="OA99" s="2">
        <v>420500</v>
      </c>
      <c r="OB99" s="2">
        <v>717000</v>
      </c>
      <c r="OC99" s="2"/>
      <c r="OD99" s="2"/>
      <c r="OE99" s="2"/>
      <c r="OF99" s="2">
        <v>445500</v>
      </c>
      <c r="OG99" s="2">
        <v>5983250</v>
      </c>
      <c r="OH99" s="2">
        <v>451500</v>
      </c>
      <c r="OI99" s="2">
        <v>855340</v>
      </c>
      <c r="OJ99" s="2"/>
      <c r="OK99" s="2">
        <v>308500</v>
      </c>
      <c r="OL99" s="2"/>
      <c r="OM99" s="2">
        <v>5870032.5</v>
      </c>
      <c r="ON99" s="2"/>
      <c r="OO99" s="2"/>
      <c r="OP99" s="2"/>
      <c r="OQ99" s="2">
        <v>283500</v>
      </c>
      <c r="OR99" s="2"/>
      <c r="OS99" s="2">
        <v>411500</v>
      </c>
      <c r="OT99" s="2">
        <v>549000</v>
      </c>
      <c r="OU99" s="2">
        <v>1011500</v>
      </c>
      <c r="OV99" s="2">
        <v>885500</v>
      </c>
      <c r="OW99" s="2">
        <v>689500</v>
      </c>
      <c r="OX99" s="2">
        <v>1992000</v>
      </c>
      <c r="OY99" s="2">
        <v>430000</v>
      </c>
      <c r="OZ99" s="2">
        <v>280500</v>
      </c>
      <c r="PA99" s="2">
        <v>378500</v>
      </c>
      <c r="PB99" s="2">
        <v>8239500</v>
      </c>
      <c r="PC99" s="2"/>
      <c r="PD99" s="2">
        <v>615000</v>
      </c>
      <c r="PE99" s="2">
        <v>94000</v>
      </c>
      <c r="PF99" s="2"/>
      <c r="PG99" s="2">
        <v>16736235.5</v>
      </c>
      <c r="PH99" s="2">
        <v>863000</v>
      </c>
      <c r="PI99" s="2">
        <v>218000</v>
      </c>
      <c r="PJ99" s="2"/>
      <c r="PK99" s="2">
        <v>336000</v>
      </c>
      <c r="PL99" s="2">
        <v>390984</v>
      </c>
      <c r="PM99" s="2">
        <v>780000</v>
      </c>
      <c r="PN99" s="2">
        <v>176500</v>
      </c>
      <c r="PO99" s="2">
        <v>1311000</v>
      </c>
      <c r="PP99" s="2"/>
      <c r="PQ99" s="2">
        <v>185000</v>
      </c>
      <c r="PR99" s="2"/>
      <c r="PS99" s="2"/>
      <c r="PT99" s="2"/>
      <c r="PU99" s="2"/>
      <c r="PV99" s="2"/>
      <c r="PW99" s="2">
        <v>423500</v>
      </c>
      <c r="PX99" s="2">
        <v>2451387.4</v>
      </c>
      <c r="PY99" s="2">
        <v>558000</v>
      </c>
      <c r="PZ99" s="2"/>
      <c r="QA99" s="2"/>
      <c r="QB99" s="2"/>
      <c r="QC99" s="2"/>
      <c r="QD99" s="2">
        <v>768500</v>
      </c>
      <c r="QE99" s="2"/>
      <c r="QF99" s="2"/>
      <c r="QG99" s="2">
        <v>549000</v>
      </c>
      <c r="QH99" s="2"/>
      <c r="QI99" s="2"/>
      <c r="QJ99" s="2"/>
      <c r="QK99" s="2"/>
      <c r="QL99" s="2">
        <v>1125955</v>
      </c>
      <c r="QM99" s="2">
        <v>671500</v>
      </c>
      <c r="QN99" s="2">
        <v>6540640</v>
      </c>
      <c r="QO99" s="2">
        <v>317000</v>
      </c>
      <c r="QP99" s="2"/>
      <c r="QQ99" s="2"/>
      <c r="QR99" s="2">
        <v>233170.07</v>
      </c>
      <c r="QS99" s="2"/>
      <c r="QT99" s="2"/>
      <c r="QU99" s="2"/>
      <c r="QV99" s="2"/>
      <c r="QW99" s="2">
        <v>673551.96</v>
      </c>
      <c r="QX99" s="2"/>
      <c r="QY99" s="2">
        <v>1682210</v>
      </c>
      <c r="QZ99" s="2"/>
      <c r="RA99" s="2"/>
      <c r="RB99" s="2"/>
      <c r="RC99" s="2"/>
      <c r="RD99" s="2"/>
      <c r="RE99" s="2"/>
      <c r="RF99" s="2">
        <v>1762132</v>
      </c>
      <c r="RG99" s="2">
        <v>7625062</v>
      </c>
      <c r="RH99" s="2"/>
      <c r="RI99" s="2"/>
      <c r="RJ99" s="2"/>
      <c r="RK99" s="2"/>
      <c r="RL99" s="2"/>
      <c r="RM99" s="2"/>
      <c r="RN99" s="2">
        <v>746000</v>
      </c>
      <c r="RO99" s="2"/>
      <c r="RP99" s="2"/>
      <c r="RQ99" s="2"/>
      <c r="RR99" s="2"/>
      <c r="RS99" s="2"/>
      <c r="RT99" s="2"/>
      <c r="RU99" s="2"/>
      <c r="RV99" s="2"/>
      <c r="RW99" s="2">
        <v>241000</v>
      </c>
      <c r="RX99" s="2"/>
      <c r="RY99" s="2"/>
      <c r="RZ99" s="2"/>
      <c r="SA99" s="2"/>
      <c r="SB99" s="2">
        <v>294000</v>
      </c>
      <c r="SC99" s="2"/>
      <c r="SD99" s="2">
        <v>104000</v>
      </c>
      <c r="SE99" s="2">
        <v>56000</v>
      </c>
      <c r="SF99" s="2">
        <v>180500</v>
      </c>
      <c r="SG99" s="2">
        <v>350000</v>
      </c>
      <c r="SH99" s="2"/>
      <c r="SI99" s="2">
        <v>94000</v>
      </c>
      <c r="SJ99" s="2">
        <v>87500</v>
      </c>
      <c r="SK99" s="2">
        <v>389000</v>
      </c>
      <c r="SL99" s="2"/>
      <c r="SM99" s="2">
        <v>2037000</v>
      </c>
      <c r="SN99" s="2">
        <v>517000</v>
      </c>
      <c r="SO99" s="2">
        <v>592000</v>
      </c>
      <c r="SP99" s="2">
        <v>416500</v>
      </c>
      <c r="SQ99" s="2">
        <v>338000</v>
      </c>
      <c r="SR99" s="2">
        <v>602500</v>
      </c>
      <c r="SS99" s="2">
        <v>338000</v>
      </c>
      <c r="ST99" s="2">
        <v>244500</v>
      </c>
      <c r="SU99" s="2">
        <v>890500</v>
      </c>
      <c r="SV99" s="2">
        <v>372000</v>
      </c>
      <c r="SW99" s="2">
        <v>610520</v>
      </c>
      <c r="SX99" s="2">
        <v>655500</v>
      </c>
      <c r="SY99" s="2">
        <v>236000</v>
      </c>
      <c r="SZ99" s="2">
        <v>328000</v>
      </c>
      <c r="TA99" s="2">
        <v>1032003</v>
      </c>
      <c r="TB99" s="2">
        <v>3869000</v>
      </c>
      <c r="TC99" s="2">
        <v>433000</v>
      </c>
      <c r="TD99" s="2">
        <v>690050</v>
      </c>
      <c r="TE99" s="2">
        <v>292000</v>
      </c>
      <c r="TF99" s="2">
        <v>19000</v>
      </c>
      <c r="TG99" s="2">
        <v>997500</v>
      </c>
      <c r="TH99" s="2">
        <v>471000</v>
      </c>
      <c r="TI99" s="2">
        <v>1224500</v>
      </c>
      <c r="TJ99" s="2">
        <v>358500</v>
      </c>
      <c r="TK99" s="2">
        <v>259000</v>
      </c>
      <c r="TL99" s="2">
        <v>882000</v>
      </c>
      <c r="TM99" s="2">
        <v>448500</v>
      </c>
      <c r="TN99" s="2">
        <v>498000</v>
      </c>
      <c r="TO99" s="2">
        <v>228000</v>
      </c>
      <c r="TP99" s="2">
        <v>7542313</v>
      </c>
      <c r="TQ99" s="2"/>
      <c r="TR99" s="2"/>
      <c r="TS99" s="2">
        <v>444000</v>
      </c>
      <c r="TT99" s="2">
        <v>543000</v>
      </c>
      <c r="TU99" s="2">
        <v>160000</v>
      </c>
      <c r="TV99" s="2">
        <v>283000</v>
      </c>
      <c r="TW99" s="2">
        <v>369000</v>
      </c>
      <c r="TX99" s="2">
        <v>337000</v>
      </c>
      <c r="TY99" s="2"/>
      <c r="TZ99" s="2">
        <v>450000</v>
      </c>
      <c r="UA99" s="2">
        <v>2044000</v>
      </c>
      <c r="UB99" s="2">
        <v>621500</v>
      </c>
      <c r="UC99" s="2">
        <v>210000</v>
      </c>
      <c r="UD99" s="2">
        <v>309500</v>
      </c>
      <c r="UE99" s="2">
        <v>1290000</v>
      </c>
      <c r="UF99" s="2">
        <v>201000</v>
      </c>
      <c r="UG99" s="2"/>
      <c r="UH99" s="2">
        <v>271000</v>
      </c>
      <c r="UI99" s="2"/>
      <c r="UJ99" s="2">
        <v>2472000</v>
      </c>
      <c r="UK99" s="2">
        <v>905500</v>
      </c>
      <c r="UL99" s="2">
        <v>663250</v>
      </c>
      <c r="UM99" s="2">
        <v>0</v>
      </c>
      <c r="UN99" s="2"/>
      <c r="UO99" s="2"/>
      <c r="UP99" s="2">
        <v>4526500</v>
      </c>
      <c r="UQ99" s="2"/>
      <c r="UR99" s="2"/>
      <c r="US99" s="2">
        <v>839765.12</v>
      </c>
      <c r="UT99" s="2">
        <v>558500</v>
      </c>
      <c r="UU99" s="2">
        <v>767000</v>
      </c>
      <c r="UV99" s="2">
        <v>8033875</v>
      </c>
      <c r="UW99" s="2">
        <v>405000</v>
      </c>
      <c r="UX99" s="2">
        <v>579500</v>
      </c>
      <c r="UY99" s="2">
        <v>615500</v>
      </c>
      <c r="UZ99" s="2">
        <v>528000</v>
      </c>
      <c r="VA99" s="2">
        <v>731000</v>
      </c>
      <c r="VB99" s="2">
        <v>886500</v>
      </c>
      <c r="VC99" s="2">
        <v>1318000</v>
      </c>
      <c r="VD99" s="2">
        <v>536500</v>
      </c>
      <c r="VE99" s="2">
        <v>515414</v>
      </c>
      <c r="VF99" s="2">
        <v>547500</v>
      </c>
      <c r="VG99" s="2">
        <v>428500</v>
      </c>
      <c r="VH99" s="2">
        <v>1614500</v>
      </c>
      <c r="VI99" s="2">
        <v>372500</v>
      </c>
      <c r="VJ99" s="2">
        <v>484500</v>
      </c>
      <c r="VK99" s="2">
        <v>236000</v>
      </c>
      <c r="VL99" s="2">
        <v>2739500</v>
      </c>
      <c r="VM99" s="2"/>
      <c r="VN99" s="2"/>
      <c r="VO99" s="2"/>
      <c r="VP99" s="2">
        <v>6186293</v>
      </c>
      <c r="VQ99" s="2"/>
      <c r="VR99" s="2">
        <v>418500</v>
      </c>
      <c r="VS99" s="2"/>
      <c r="VT99" s="2">
        <v>714000</v>
      </c>
      <c r="VU99" s="2"/>
      <c r="VV99" s="2"/>
      <c r="VW99" s="2">
        <v>7097230</v>
      </c>
      <c r="VX99" s="2"/>
      <c r="VY99" s="2">
        <v>3961000</v>
      </c>
      <c r="VZ99" s="2"/>
      <c r="WA99" s="2"/>
      <c r="WB99" s="2">
        <v>1121500</v>
      </c>
      <c r="WC99" s="2"/>
      <c r="WD99" s="2"/>
      <c r="WE99" s="2"/>
      <c r="WF99" s="2"/>
      <c r="WG99" s="2"/>
      <c r="WH99" s="2">
        <v>941000</v>
      </c>
      <c r="WI99" s="2">
        <v>687112</v>
      </c>
      <c r="WJ99" s="2">
        <v>649000</v>
      </c>
      <c r="WK99" s="2"/>
      <c r="WL99" s="2">
        <v>1112000</v>
      </c>
      <c r="WM99" s="2">
        <v>0</v>
      </c>
      <c r="WN99" s="2"/>
      <c r="WO99" s="2"/>
      <c r="WP99" s="2"/>
      <c r="WQ99" s="2"/>
      <c r="WR99" s="2"/>
      <c r="WS99" s="2">
        <v>456500</v>
      </c>
      <c r="WT99" s="2"/>
      <c r="WU99" s="2">
        <v>2343000</v>
      </c>
      <c r="WV99" s="2">
        <v>779660</v>
      </c>
      <c r="WW99" s="2">
        <v>364000</v>
      </c>
      <c r="WX99" s="2">
        <v>337000</v>
      </c>
      <c r="WY99" s="2"/>
      <c r="WZ99" s="2"/>
      <c r="XA99" s="2">
        <v>417500</v>
      </c>
      <c r="XB99" s="2">
        <v>477500</v>
      </c>
      <c r="XC99" s="2">
        <v>1188500</v>
      </c>
      <c r="XD99" s="2"/>
      <c r="XE99" s="2">
        <v>179000</v>
      </c>
      <c r="XF99" s="2">
        <v>231500</v>
      </c>
      <c r="XG99" s="2">
        <v>242500</v>
      </c>
      <c r="XH99" s="2"/>
      <c r="XI99" s="2">
        <v>332500</v>
      </c>
      <c r="XJ99" s="2">
        <v>719000</v>
      </c>
      <c r="XK99" s="2">
        <v>2662376</v>
      </c>
      <c r="XL99" s="2">
        <v>518000</v>
      </c>
      <c r="XM99" s="2">
        <v>573000</v>
      </c>
      <c r="XN99" s="2">
        <v>755500</v>
      </c>
      <c r="XO99" s="2">
        <v>692000</v>
      </c>
      <c r="XP99" s="2">
        <v>613000</v>
      </c>
      <c r="XQ99" s="2">
        <v>892500</v>
      </c>
      <c r="XR99" s="2">
        <v>762000</v>
      </c>
      <c r="XS99" s="2">
        <v>325500</v>
      </c>
      <c r="XT99" s="2">
        <v>307500</v>
      </c>
      <c r="XU99" s="2">
        <v>406500</v>
      </c>
      <c r="XV99" s="2">
        <v>318000</v>
      </c>
      <c r="XW99" s="2">
        <v>420000</v>
      </c>
      <c r="XX99" s="2">
        <v>259500</v>
      </c>
      <c r="XY99" s="2">
        <v>294000</v>
      </c>
      <c r="XZ99" s="2">
        <v>338000</v>
      </c>
      <c r="YA99" s="2">
        <v>387000</v>
      </c>
      <c r="YB99" s="2">
        <v>317000</v>
      </c>
      <c r="YC99" s="2">
        <v>308500</v>
      </c>
      <c r="YD99" s="2">
        <v>366000</v>
      </c>
      <c r="YE99" s="2">
        <v>16134500</v>
      </c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>
        <v>228000</v>
      </c>
      <c r="YX99" s="2">
        <v>811500</v>
      </c>
      <c r="YY99" s="2"/>
      <c r="YZ99" s="2"/>
      <c r="ZA99" s="2"/>
      <c r="ZB99" s="2"/>
      <c r="ZC99" s="2"/>
      <c r="ZD99" s="2"/>
      <c r="ZE99" s="2">
        <v>310500</v>
      </c>
      <c r="ZF99" s="2">
        <v>397000</v>
      </c>
      <c r="ZG99" s="2">
        <v>218000</v>
      </c>
      <c r="ZH99" s="2"/>
      <c r="ZI99" s="2"/>
      <c r="ZJ99" s="2"/>
      <c r="ZK99" s="2"/>
      <c r="ZL99" s="2"/>
      <c r="ZM99" s="2">
        <v>4148562.5</v>
      </c>
      <c r="ZN99" s="2"/>
      <c r="ZO99" s="2">
        <v>3014000</v>
      </c>
      <c r="ZP99" s="2">
        <v>2219950</v>
      </c>
      <c r="ZQ99" s="2"/>
      <c r="ZR99" s="2"/>
      <c r="ZS99" s="2">
        <v>4563687.5</v>
      </c>
      <c r="ZT99" s="2">
        <v>1804500</v>
      </c>
      <c r="ZU99" s="2"/>
      <c r="ZV99" s="2">
        <v>1391750</v>
      </c>
      <c r="ZW99" s="2">
        <v>2952562.5</v>
      </c>
      <c r="ZX99" s="2">
        <v>4329262.5</v>
      </c>
      <c r="ZY99" s="2">
        <v>11603500</v>
      </c>
      <c r="ZZ99" s="2">
        <v>2844000</v>
      </c>
      <c r="AAA99" s="2"/>
      <c r="AAB99" s="2">
        <v>690500</v>
      </c>
      <c r="AAC99" s="2">
        <v>177500</v>
      </c>
      <c r="AAD99" s="2">
        <v>697544</v>
      </c>
      <c r="AAE99" s="2">
        <v>41000</v>
      </c>
      <c r="AAF99" s="2">
        <v>512100</v>
      </c>
      <c r="AAG99" s="2">
        <v>422500</v>
      </c>
      <c r="AAH99" s="2"/>
      <c r="AAI99" s="2"/>
      <c r="AAJ99" s="2"/>
      <c r="AAK99" s="2"/>
      <c r="AAL99" s="2"/>
      <c r="AAM99" s="2"/>
      <c r="AAN99" s="2"/>
      <c r="AAO99" s="2"/>
      <c r="AAP99" s="2"/>
      <c r="AAQ99" s="2">
        <v>1216975</v>
      </c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>
        <v>764000</v>
      </c>
      <c r="ABE99" s="2">
        <v>386000</v>
      </c>
      <c r="ABF99" s="2">
        <v>602000</v>
      </c>
      <c r="ABG99" s="2"/>
      <c r="ABH99" s="2"/>
      <c r="ABI99" s="2"/>
      <c r="ABJ99" s="2"/>
      <c r="ABK99" s="2"/>
      <c r="ABL99" s="2"/>
      <c r="ABM99" s="2"/>
      <c r="ABN99" s="2"/>
      <c r="ABO99" s="2">
        <v>4195000</v>
      </c>
      <c r="ABP99" s="2">
        <v>765000</v>
      </c>
      <c r="ABQ99" s="2"/>
      <c r="ABR99" s="2"/>
      <c r="ABS99" s="2"/>
      <c r="ABT99" s="2"/>
      <c r="ABU99" s="2"/>
      <c r="ABV99" s="2"/>
      <c r="ABW99" s="2"/>
      <c r="ABX99" s="2">
        <v>465500</v>
      </c>
      <c r="ABY99" s="2"/>
      <c r="ABZ99" s="2"/>
      <c r="ACA99" s="2"/>
      <c r="ACB99" s="2"/>
      <c r="ACC99" s="2">
        <v>980500</v>
      </c>
      <c r="ACD99" s="2"/>
      <c r="ACE99" s="2">
        <v>502000</v>
      </c>
      <c r="ACF99" s="2">
        <v>284500</v>
      </c>
      <c r="ACG99" s="2">
        <v>1834500</v>
      </c>
      <c r="ACH99" s="2">
        <v>3926000</v>
      </c>
      <c r="ACI99" s="2">
        <v>5831000</v>
      </c>
      <c r="ACJ99" s="2"/>
      <c r="ACK99" s="2">
        <v>413000</v>
      </c>
      <c r="ACL99" s="2">
        <v>3748500</v>
      </c>
      <c r="ACM99" s="2">
        <v>297000</v>
      </c>
      <c r="ACN99" s="2">
        <v>1589625</v>
      </c>
      <c r="ACO99" s="2"/>
      <c r="ACP99" s="2">
        <v>1915000</v>
      </c>
      <c r="ACQ99" s="2">
        <v>6795738</v>
      </c>
      <c r="ACR99" s="2">
        <v>859500</v>
      </c>
      <c r="ACS99" s="2"/>
      <c r="ACT99" s="2"/>
      <c r="ACU99" s="2"/>
      <c r="ACV99" s="2"/>
      <c r="ACW99" s="2">
        <v>467000</v>
      </c>
      <c r="ACX99" s="2"/>
      <c r="ACY99" s="2"/>
      <c r="ACZ99" s="2"/>
      <c r="ADA99" s="2"/>
      <c r="ADB99" s="2"/>
      <c r="ADC99" s="2">
        <v>1576250</v>
      </c>
      <c r="ADD99" s="2"/>
      <c r="ADE99" s="2"/>
      <c r="ADF99" s="2"/>
      <c r="ADG99" s="2"/>
      <c r="ADH99" s="2"/>
      <c r="ADI99" s="2">
        <v>207000</v>
      </c>
      <c r="ADJ99" s="2">
        <v>1135540</v>
      </c>
      <c r="ADK99" s="2"/>
      <c r="ADL99" s="2">
        <v>178000</v>
      </c>
      <c r="ADM99" s="2"/>
      <c r="ADN99" s="2"/>
      <c r="ADO99" s="2">
        <v>9691000</v>
      </c>
      <c r="ADP99" s="2">
        <v>1474000</v>
      </c>
      <c r="ADQ99" s="2"/>
      <c r="ADR99" s="2"/>
      <c r="ADS99" s="2">
        <v>14065830.5</v>
      </c>
      <c r="ADT99" s="2"/>
      <c r="ADU99" s="2"/>
      <c r="ADV99" s="2"/>
      <c r="ADW99" s="2"/>
      <c r="ADX99" s="2"/>
      <c r="ADY99" s="2">
        <v>2257500</v>
      </c>
      <c r="ADZ99" s="2"/>
      <c r="AEA99" s="2">
        <v>2235500</v>
      </c>
      <c r="AEB99" s="2">
        <v>382000</v>
      </c>
      <c r="AEC99" s="2"/>
      <c r="AED99" s="2"/>
      <c r="AEE99" s="2">
        <v>631500</v>
      </c>
      <c r="AEF99" s="2">
        <v>771900</v>
      </c>
      <c r="AEG99" s="2">
        <v>462500</v>
      </c>
      <c r="AEH99" s="2">
        <v>279000</v>
      </c>
      <c r="AEI99" s="2"/>
      <c r="AEJ99" s="2">
        <v>1182500</v>
      </c>
      <c r="AEK99" s="2">
        <v>408500</v>
      </c>
      <c r="AEL99" s="2">
        <v>470500</v>
      </c>
      <c r="AEM99" s="2">
        <v>608000</v>
      </c>
      <c r="AEN99" s="2">
        <v>880500</v>
      </c>
      <c r="AEO99" s="2"/>
      <c r="AEP99" s="2"/>
      <c r="AEQ99" s="2"/>
      <c r="AER99" s="2">
        <v>703000</v>
      </c>
      <c r="AES99" s="2">
        <v>8388000</v>
      </c>
      <c r="AET99" s="2">
        <v>1051500</v>
      </c>
      <c r="AEU99" s="2">
        <v>985500</v>
      </c>
      <c r="AEV99" s="2">
        <v>581500</v>
      </c>
      <c r="AEW99" s="2">
        <v>804000</v>
      </c>
      <c r="AEX99" s="2"/>
      <c r="AEY99" s="2">
        <v>657000</v>
      </c>
      <c r="AEZ99" s="2">
        <v>522500</v>
      </c>
      <c r="AFA99" s="2">
        <v>497500</v>
      </c>
      <c r="AFB99" s="2"/>
      <c r="AFC99" s="2">
        <v>2072000</v>
      </c>
      <c r="AFD99" s="2">
        <v>1178000</v>
      </c>
      <c r="AFE99" s="2">
        <v>350000</v>
      </c>
      <c r="AFF99" s="2">
        <v>3471375</v>
      </c>
      <c r="AFG99" s="2">
        <v>706500</v>
      </c>
      <c r="AFH99" s="2">
        <v>3507625</v>
      </c>
      <c r="AFI99" s="2">
        <v>378000</v>
      </c>
      <c r="AFJ99" s="2">
        <v>695750</v>
      </c>
      <c r="AFK99" s="2">
        <v>506375</v>
      </c>
      <c r="AFL99" s="2">
        <v>308000</v>
      </c>
      <c r="AFM99" s="2">
        <v>7486375</v>
      </c>
      <c r="AFN99" s="2">
        <v>588500</v>
      </c>
      <c r="AFO99" s="2">
        <v>293500</v>
      </c>
      <c r="AFP99" s="2">
        <v>3510500</v>
      </c>
      <c r="AFQ99" s="2">
        <v>785000</v>
      </c>
      <c r="AFR99" s="2">
        <v>276000</v>
      </c>
      <c r="AFS99" s="2">
        <v>498500</v>
      </c>
      <c r="AFT99" s="2">
        <v>516500</v>
      </c>
      <c r="AFU99" s="2">
        <v>464500</v>
      </c>
      <c r="AFV99" s="2">
        <v>174500</v>
      </c>
      <c r="AFW99" s="2">
        <v>541000</v>
      </c>
      <c r="AFX99" s="2">
        <v>331000</v>
      </c>
      <c r="AFY99" s="2">
        <v>296500</v>
      </c>
      <c r="AFZ99" s="2">
        <v>654000</v>
      </c>
      <c r="AGA99" s="2">
        <v>454000</v>
      </c>
      <c r="AGB99" s="2">
        <v>5167500</v>
      </c>
      <c r="AGC99" s="2">
        <v>1304000</v>
      </c>
      <c r="AGD99" s="2"/>
      <c r="AGE99" s="2"/>
      <c r="AGF99" s="2">
        <v>972500</v>
      </c>
      <c r="AGG99" s="2">
        <v>460500</v>
      </c>
      <c r="AGH99" s="2">
        <v>265000</v>
      </c>
      <c r="AGI99" s="2">
        <v>639000</v>
      </c>
      <c r="AGJ99" s="2">
        <v>396500</v>
      </c>
      <c r="AGK99" s="2">
        <v>443600</v>
      </c>
      <c r="AGL99" s="2">
        <v>353000</v>
      </c>
      <c r="AGM99" s="2">
        <v>4234718.0599999996</v>
      </c>
      <c r="AGN99" s="2">
        <v>965000</v>
      </c>
      <c r="AGO99" s="2">
        <v>513000</v>
      </c>
      <c r="AGP99" s="2">
        <v>326500</v>
      </c>
      <c r="AGQ99" s="2"/>
      <c r="AGR99" s="2">
        <v>552000</v>
      </c>
      <c r="AGS99" s="2">
        <v>310000</v>
      </c>
      <c r="AGT99" s="2">
        <v>245500</v>
      </c>
      <c r="AGU99" s="2"/>
      <c r="AGV99" s="2"/>
      <c r="AGW99" s="2"/>
      <c r="AGX99" s="2">
        <v>767000</v>
      </c>
      <c r="AGY99" s="2">
        <v>1265000</v>
      </c>
      <c r="AGZ99" s="2">
        <v>244000</v>
      </c>
      <c r="AHA99" s="2">
        <v>613000</v>
      </c>
      <c r="AHB99" s="2">
        <v>764000</v>
      </c>
      <c r="AHC99" s="2">
        <v>301000</v>
      </c>
      <c r="AHD99" s="2">
        <v>363000</v>
      </c>
      <c r="AHE99" s="2">
        <v>570000</v>
      </c>
      <c r="AHF99" s="2">
        <v>1438500</v>
      </c>
      <c r="AHG99" s="2">
        <v>465500</v>
      </c>
      <c r="AHH99" s="2">
        <v>578000</v>
      </c>
      <c r="AHI99" s="2">
        <v>448500</v>
      </c>
      <c r="AHJ99" s="2"/>
      <c r="AHK99" s="2">
        <v>313000</v>
      </c>
      <c r="AHL99" s="2"/>
      <c r="AHM99" s="2">
        <v>259947.33</v>
      </c>
      <c r="AHN99" s="2">
        <v>287774</v>
      </c>
      <c r="AHO99" s="2">
        <v>513576.52</v>
      </c>
      <c r="AHP99" s="2">
        <v>964163.43</v>
      </c>
      <c r="AHQ99" s="2">
        <v>237354.84</v>
      </c>
      <c r="AHR99" s="2">
        <v>431967.72</v>
      </c>
      <c r="AHS99" s="2"/>
      <c r="AHT99" s="2">
        <f t="shared" si="31"/>
        <v>702803120.50999987</v>
      </c>
    </row>
    <row r="100" spans="1:904">
      <c r="A100" s="34" t="s">
        <v>2002</v>
      </c>
      <c r="B100" s="34" t="s">
        <v>2097</v>
      </c>
      <c r="C100" s="1" t="s">
        <v>2098</v>
      </c>
      <c r="D100" s="2">
        <v>1951951.75</v>
      </c>
      <c r="E100" s="2">
        <v>301933</v>
      </c>
      <c r="F100" s="2">
        <v>237010.75</v>
      </c>
      <c r="G100" s="2">
        <v>90125</v>
      </c>
      <c r="H100" s="2">
        <v>294903.25</v>
      </c>
      <c r="I100" s="2">
        <v>84240</v>
      </c>
      <c r="J100" s="2">
        <v>116834.25</v>
      </c>
      <c r="K100" s="2">
        <v>103881.75</v>
      </c>
      <c r="L100" s="2">
        <v>169455.25</v>
      </c>
      <c r="M100" s="2">
        <v>228945.04</v>
      </c>
      <c r="N100" s="2">
        <v>28720</v>
      </c>
      <c r="O100" s="2">
        <v>116570</v>
      </c>
      <c r="P100" s="2">
        <v>15318</v>
      </c>
      <c r="Q100" s="2">
        <v>132170</v>
      </c>
      <c r="R100" s="2">
        <v>123132</v>
      </c>
      <c r="S100" s="2">
        <v>162249</v>
      </c>
      <c r="T100" s="2">
        <v>134563.25</v>
      </c>
      <c r="U100" s="2">
        <v>6200</v>
      </c>
      <c r="V100" s="2">
        <v>1481845</v>
      </c>
      <c r="W100" s="2">
        <v>464388</v>
      </c>
      <c r="X100" s="2">
        <v>52900</v>
      </c>
      <c r="Y100" s="2">
        <v>22600</v>
      </c>
      <c r="Z100" s="2">
        <v>224525</v>
      </c>
      <c r="AA100" s="2">
        <v>211100</v>
      </c>
      <c r="AB100" s="2">
        <v>44050</v>
      </c>
      <c r="AC100" s="2">
        <v>364900</v>
      </c>
      <c r="AD100" s="2">
        <v>146125</v>
      </c>
      <c r="AE100" s="2">
        <v>166880</v>
      </c>
      <c r="AF100" s="2">
        <v>280650</v>
      </c>
      <c r="AG100" s="2">
        <v>99350</v>
      </c>
      <c r="AH100" s="2">
        <v>247750</v>
      </c>
      <c r="AI100" s="2">
        <v>305795</v>
      </c>
      <c r="AJ100" s="2">
        <v>38600</v>
      </c>
      <c r="AK100" s="2"/>
      <c r="AL100" s="2">
        <v>9900</v>
      </c>
      <c r="AM100" s="2">
        <v>287941</v>
      </c>
      <c r="AN100" s="2">
        <v>22625</v>
      </c>
      <c r="AO100" s="2">
        <v>77100</v>
      </c>
      <c r="AP100" s="2">
        <v>100650</v>
      </c>
      <c r="AQ100" s="2">
        <v>202200</v>
      </c>
      <c r="AR100" s="2"/>
      <c r="AS100" s="2">
        <v>25000</v>
      </c>
      <c r="AT100" s="2">
        <v>1578170</v>
      </c>
      <c r="AU100" s="2">
        <v>51390</v>
      </c>
      <c r="AV100" s="2">
        <v>38600</v>
      </c>
      <c r="AW100" s="2">
        <v>96340</v>
      </c>
      <c r="AX100" s="2">
        <v>199030</v>
      </c>
      <c r="AY100" s="2">
        <v>116000</v>
      </c>
      <c r="AZ100" s="2">
        <v>35650</v>
      </c>
      <c r="BA100" s="2">
        <v>88030</v>
      </c>
      <c r="BB100" s="2">
        <v>36850</v>
      </c>
      <c r="BC100" s="2">
        <v>72270</v>
      </c>
      <c r="BD100" s="2">
        <v>8400</v>
      </c>
      <c r="BE100" s="2">
        <v>45800</v>
      </c>
      <c r="BF100" s="2">
        <v>171625</v>
      </c>
      <c r="BG100" s="2">
        <v>10100</v>
      </c>
      <c r="BH100" s="2">
        <v>95950</v>
      </c>
      <c r="BI100" s="2">
        <v>1308390</v>
      </c>
      <c r="BJ100" s="2">
        <v>811361</v>
      </c>
      <c r="BK100" s="2">
        <v>195150</v>
      </c>
      <c r="BL100" s="2"/>
      <c r="BM100" s="2">
        <v>94125</v>
      </c>
      <c r="BN100" s="2">
        <v>107206</v>
      </c>
      <c r="BO100" s="2">
        <v>96550</v>
      </c>
      <c r="BP100" s="2">
        <v>26100</v>
      </c>
      <c r="BQ100" s="2">
        <v>42300</v>
      </c>
      <c r="BR100" s="2">
        <v>1518818</v>
      </c>
      <c r="BS100" s="2">
        <v>141676</v>
      </c>
      <c r="BT100" s="2">
        <v>166805</v>
      </c>
      <c r="BU100" s="2">
        <v>252591</v>
      </c>
      <c r="BV100" s="2">
        <v>241392</v>
      </c>
      <c r="BW100" s="2">
        <v>56294</v>
      </c>
      <c r="BX100" s="2">
        <v>159584</v>
      </c>
      <c r="BY100" s="2">
        <v>187670</v>
      </c>
      <c r="BZ100" s="2">
        <v>314660</v>
      </c>
      <c r="CA100" s="2">
        <v>81183.75</v>
      </c>
      <c r="CB100" s="2">
        <v>47100</v>
      </c>
      <c r="CC100" s="2">
        <v>129468.25</v>
      </c>
      <c r="CD100" s="2">
        <v>17690</v>
      </c>
      <c r="CE100" s="2">
        <v>11800</v>
      </c>
      <c r="CF100" s="2">
        <v>29268</v>
      </c>
      <c r="CG100" s="2">
        <v>2375550</v>
      </c>
      <c r="CH100" s="2">
        <v>139870</v>
      </c>
      <c r="CI100" s="2">
        <v>277025</v>
      </c>
      <c r="CJ100" s="2">
        <v>158050</v>
      </c>
      <c r="CK100" s="2">
        <v>89980</v>
      </c>
      <c r="CL100" s="2">
        <v>178460</v>
      </c>
      <c r="CM100" s="2">
        <v>35800</v>
      </c>
      <c r="CN100" s="2">
        <v>115400</v>
      </c>
      <c r="CO100" s="2">
        <v>78100</v>
      </c>
      <c r="CP100" s="2">
        <v>142250</v>
      </c>
      <c r="CQ100" s="2">
        <v>68100</v>
      </c>
      <c r="CR100" s="2">
        <v>160900</v>
      </c>
      <c r="CS100" s="2">
        <v>73340</v>
      </c>
      <c r="CT100" s="2">
        <v>1127225</v>
      </c>
      <c r="CU100" s="2">
        <v>80650</v>
      </c>
      <c r="CV100" s="2">
        <v>145581</v>
      </c>
      <c r="CW100" s="2">
        <v>189906.16</v>
      </c>
      <c r="CX100" s="2">
        <v>163750</v>
      </c>
      <c r="CY100" s="2">
        <v>179038.38</v>
      </c>
      <c r="CZ100" s="2">
        <v>106500</v>
      </c>
      <c r="DA100" s="2">
        <v>65375</v>
      </c>
      <c r="DB100" s="2">
        <v>758579</v>
      </c>
      <c r="DC100" s="2">
        <v>488700</v>
      </c>
      <c r="DD100" s="2">
        <v>112432</v>
      </c>
      <c r="DE100" s="2">
        <v>32390</v>
      </c>
      <c r="DF100" s="2">
        <v>189055</v>
      </c>
      <c r="DG100" s="2">
        <v>29080</v>
      </c>
      <c r="DH100" s="2">
        <v>74360</v>
      </c>
      <c r="DI100" s="2">
        <v>23820</v>
      </c>
      <c r="DJ100" s="2">
        <v>37230</v>
      </c>
      <c r="DK100" s="2">
        <v>2330760</v>
      </c>
      <c r="DL100" s="2">
        <v>68194</v>
      </c>
      <c r="DM100" s="2">
        <v>62580</v>
      </c>
      <c r="DN100" s="2">
        <v>146902.5</v>
      </c>
      <c r="DO100" s="2"/>
      <c r="DP100" s="2">
        <v>115610</v>
      </c>
      <c r="DQ100" s="2">
        <v>81205</v>
      </c>
      <c r="DR100" s="2">
        <v>134258</v>
      </c>
      <c r="DS100" s="2"/>
      <c r="DT100" s="2">
        <v>1136055</v>
      </c>
      <c r="DU100" s="2">
        <v>162760</v>
      </c>
      <c r="DV100" s="2">
        <v>324806.5</v>
      </c>
      <c r="DW100" s="2">
        <v>119714</v>
      </c>
      <c r="DX100" s="2">
        <v>93250</v>
      </c>
      <c r="DY100" s="2">
        <v>138110</v>
      </c>
      <c r="DZ100" s="2">
        <v>204740</v>
      </c>
      <c r="EA100" s="2">
        <v>47560</v>
      </c>
      <c r="EB100" s="2">
        <v>111800</v>
      </c>
      <c r="EC100" s="2">
        <v>40720</v>
      </c>
      <c r="ED100" s="2">
        <v>102480</v>
      </c>
      <c r="EE100" s="2">
        <v>747905.25</v>
      </c>
      <c r="EF100" s="2">
        <v>657995.5</v>
      </c>
      <c r="EG100" s="2">
        <v>61314</v>
      </c>
      <c r="EH100" s="2">
        <v>76510</v>
      </c>
      <c r="EI100" s="2">
        <v>90498.25</v>
      </c>
      <c r="EJ100" s="2">
        <v>153823.01999999999</v>
      </c>
      <c r="EK100" s="2">
        <v>161040</v>
      </c>
      <c r="EL100" s="2">
        <v>131984</v>
      </c>
      <c r="EM100" s="2">
        <v>60764</v>
      </c>
      <c r="EN100" s="2">
        <v>1003620</v>
      </c>
      <c r="EO100" s="2">
        <v>178650</v>
      </c>
      <c r="EP100" s="2">
        <v>73000</v>
      </c>
      <c r="EQ100" s="2">
        <v>114600</v>
      </c>
      <c r="ER100" s="2">
        <v>46750</v>
      </c>
      <c r="ES100" s="2">
        <v>71190</v>
      </c>
      <c r="ET100" s="2">
        <v>153780</v>
      </c>
      <c r="EU100" s="2">
        <v>186500</v>
      </c>
      <c r="EV100" s="2">
        <v>67200</v>
      </c>
      <c r="EW100" s="2">
        <v>734444</v>
      </c>
      <c r="EX100" s="2">
        <v>94539</v>
      </c>
      <c r="EY100" s="2">
        <v>98481</v>
      </c>
      <c r="EZ100" s="2">
        <v>32100</v>
      </c>
      <c r="FA100" s="2">
        <v>194810</v>
      </c>
      <c r="FB100" s="2"/>
      <c r="FC100" s="2">
        <v>129046.75</v>
      </c>
      <c r="FD100" s="2">
        <v>209741</v>
      </c>
      <c r="FE100" s="2">
        <v>77600</v>
      </c>
      <c r="FF100" s="2">
        <v>16910</v>
      </c>
      <c r="FG100" s="2">
        <v>16820</v>
      </c>
      <c r="FH100" s="2">
        <v>6300</v>
      </c>
      <c r="FI100" s="2">
        <v>615665</v>
      </c>
      <c r="FJ100" s="2">
        <v>111880</v>
      </c>
      <c r="FK100" s="2">
        <v>137400</v>
      </c>
      <c r="FL100" s="2">
        <v>79580</v>
      </c>
      <c r="FM100" s="2">
        <v>451898</v>
      </c>
      <c r="FN100" s="2">
        <v>111550</v>
      </c>
      <c r="FO100" s="2">
        <v>53000</v>
      </c>
      <c r="FP100" s="2">
        <v>19020</v>
      </c>
      <c r="FQ100" s="2">
        <v>1715236.75</v>
      </c>
      <c r="FR100" s="2">
        <v>95438</v>
      </c>
      <c r="FS100" s="2">
        <v>218590</v>
      </c>
      <c r="FT100" s="2">
        <v>172550</v>
      </c>
      <c r="FU100" s="2">
        <v>201835</v>
      </c>
      <c r="FV100" s="2">
        <v>185395</v>
      </c>
      <c r="FW100" s="2"/>
      <c r="FX100" s="2">
        <v>132965</v>
      </c>
      <c r="FY100" s="2">
        <v>97930</v>
      </c>
      <c r="FZ100" s="2">
        <v>57665</v>
      </c>
      <c r="GA100" s="2">
        <v>178471</v>
      </c>
      <c r="GB100" s="2">
        <v>155240</v>
      </c>
      <c r="GC100" s="2">
        <v>83240</v>
      </c>
      <c r="GD100" s="2">
        <v>1600</v>
      </c>
      <c r="GE100" s="2">
        <v>815780</v>
      </c>
      <c r="GF100" s="2">
        <v>25600</v>
      </c>
      <c r="GG100" s="2">
        <v>54121.75</v>
      </c>
      <c r="GH100" s="2"/>
      <c r="GI100" s="2">
        <v>53865.75</v>
      </c>
      <c r="GJ100" s="2">
        <v>82750</v>
      </c>
      <c r="GK100" s="2"/>
      <c r="GL100" s="2">
        <v>58873.5</v>
      </c>
      <c r="GM100" s="2">
        <v>92712.75</v>
      </c>
      <c r="GN100" s="2">
        <v>30810</v>
      </c>
      <c r="GO100" s="2"/>
      <c r="GP100" s="2">
        <v>2550</v>
      </c>
      <c r="GQ100" s="2">
        <v>703255</v>
      </c>
      <c r="GR100" s="2">
        <v>195270</v>
      </c>
      <c r="GS100" s="2">
        <v>74430</v>
      </c>
      <c r="GT100" s="2">
        <v>126460</v>
      </c>
      <c r="GU100" s="2">
        <v>161365</v>
      </c>
      <c r="GV100" s="2">
        <v>120550</v>
      </c>
      <c r="GW100" s="2">
        <v>136480</v>
      </c>
      <c r="GX100" s="2">
        <v>77190</v>
      </c>
      <c r="GY100" s="2">
        <v>570999</v>
      </c>
      <c r="GZ100" s="2">
        <v>80050</v>
      </c>
      <c r="HA100" s="2">
        <v>272551.75</v>
      </c>
      <c r="HB100" s="2">
        <v>219948.25</v>
      </c>
      <c r="HC100" s="2">
        <v>1474564</v>
      </c>
      <c r="HD100" s="2"/>
      <c r="HE100" s="2">
        <v>43670</v>
      </c>
      <c r="HF100" s="2">
        <v>100200</v>
      </c>
      <c r="HG100" s="2"/>
      <c r="HH100" s="2">
        <v>158700</v>
      </c>
      <c r="HI100" s="2">
        <v>37600</v>
      </c>
      <c r="HJ100" s="2"/>
      <c r="HK100" s="2">
        <v>1251220.5</v>
      </c>
      <c r="HL100" s="2">
        <v>297151.75</v>
      </c>
      <c r="HM100" s="2">
        <v>146000</v>
      </c>
      <c r="HN100" s="2">
        <v>148996.5</v>
      </c>
      <c r="HO100" s="2">
        <v>67412.399999999994</v>
      </c>
      <c r="HP100" s="2">
        <v>195620</v>
      </c>
      <c r="HQ100" s="2">
        <v>246672</v>
      </c>
      <c r="HR100" s="2">
        <v>203425</v>
      </c>
      <c r="HS100" s="2">
        <v>1611250</v>
      </c>
      <c r="HT100" s="2">
        <v>390485</v>
      </c>
      <c r="HU100" s="2">
        <v>145079</v>
      </c>
      <c r="HV100" s="2">
        <v>110760</v>
      </c>
      <c r="HW100" s="2">
        <v>86700</v>
      </c>
      <c r="HX100" s="2">
        <v>189445</v>
      </c>
      <c r="HY100" s="2">
        <v>120190</v>
      </c>
      <c r="HZ100" s="2">
        <v>80950</v>
      </c>
      <c r="IA100" s="2">
        <v>54425</v>
      </c>
      <c r="IB100" s="2"/>
      <c r="IC100" s="2">
        <v>113288.75</v>
      </c>
      <c r="ID100" s="2">
        <v>107441</v>
      </c>
      <c r="IE100" s="2">
        <v>34635</v>
      </c>
      <c r="IF100" s="2">
        <v>127370</v>
      </c>
      <c r="IG100" s="2">
        <v>62575</v>
      </c>
      <c r="IH100" s="2">
        <v>60200</v>
      </c>
      <c r="II100" s="2">
        <v>503924.25</v>
      </c>
      <c r="IJ100" s="2">
        <v>531800</v>
      </c>
      <c r="IK100" s="2">
        <v>94430</v>
      </c>
      <c r="IL100" s="2">
        <v>271050</v>
      </c>
      <c r="IM100" s="2">
        <v>143450</v>
      </c>
      <c r="IN100" s="2">
        <v>48650</v>
      </c>
      <c r="IO100" s="2">
        <v>99700</v>
      </c>
      <c r="IP100" s="2">
        <v>36600</v>
      </c>
      <c r="IQ100" s="2">
        <v>71648.5</v>
      </c>
      <c r="IR100" s="2">
        <v>95450</v>
      </c>
      <c r="IS100" s="2">
        <v>1790476</v>
      </c>
      <c r="IT100" s="2">
        <v>889795.5</v>
      </c>
      <c r="IU100" s="2">
        <v>180620</v>
      </c>
      <c r="IV100" s="2">
        <v>226210</v>
      </c>
      <c r="IW100" s="2">
        <v>0</v>
      </c>
      <c r="IX100" s="2"/>
      <c r="IY100" s="2">
        <v>187275</v>
      </c>
      <c r="IZ100" s="2">
        <v>81220</v>
      </c>
      <c r="JA100" s="2">
        <v>29360</v>
      </c>
      <c r="JB100" s="2">
        <v>127950</v>
      </c>
      <c r="JC100" s="2">
        <v>131370</v>
      </c>
      <c r="JD100" s="2">
        <v>91820</v>
      </c>
      <c r="JE100" s="2">
        <v>542725</v>
      </c>
      <c r="JF100" s="2">
        <v>306595</v>
      </c>
      <c r="JG100" s="2">
        <v>207400</v>
      </c>
      <c r="JH100" s="2">
        <v>46970</v>
      </c>
      <c r="JI100" s="2"/>
      <c r="JJ100" s="2">
        <v>15180</v>
      </c>
      <c r="JK100" s="2">
        <v>703374.5</v>
      </c>
      <c r="JL100" s="2">
        <v>89910</v>
      </c>
      <c r="JM100" s="2">
        <v>86127</v>
      </c>
      <c r="JN100" s="2">
        <v>122450</v>
      </c>
      <c r="JO100" s="2">
        <v>62245</v>
      </c>
      <c r="JP100" s="2">
        <v>165976.75</v>
      </c>
      <c r="JQ100" s="2">
        <v>142470</v>
      </c>
      <c r="JR100" s="2">
        <v>973840</v>
      </c>
      <c r="JS100" s="2">
        <v>430450</v>
      </c>
      <c r="JT100" s="2">
        <v>45297</v>
      </c>
      <c r="JU100" s="2">
        <v>25000</v>
      </c>
      <c r="JV100" s="2">
        <v>64300</v>
      </c>
      <c r="JW100" s="2">
        <v>16715</v>
      </c>
      <c r="JX100" s="2">
        <v>370630</v>
      </c>
      <c r="JY100" s="2">
        <v>1400</v>
      </c>
      <c r="JZ100" s="2">
        <v>22300</v>
      </c>
      <c r="KA100" s="2">
        <v>245330</v>
      </c>
      <c r="KB100" s="2">
        <v>33875</v>
      </c>
      <c r="KC100" s="2">
        <v>92590</v>
      </c>
      <c r="KD100" s="2">
        <v>16950</v>
      </c>
      <c r="KE100" s="2"/>
      <c r="KF100" s="2"/>
      <c r="KG100" s="2">
        <v>4000</v>
      </c>
      <c r="KH100" s="2">
        <v>1002666</v>
      </c>
      <c r="KI100" s="2">
        <v>161900</v>
      </c>
      <c r="KJ100" s="2">
        <v>112580</v>
      </c>
      <c r="KK100" s="2">
        <v>146590</v>
      </c>
      <c r="KL100" s="2">
        <v>76250</v>
      </c>
      <c r="KM100" s="2">
        <v>107730</v>
      </c>
      <c r="KN100" s="2">
        <v>168200</v>
      </c>
      <c r="KO100" s="2">
        <v>78200</v>
      </c>
      <c r="KP100" s="2">
        <v>58980</v>
      </c>
      <c r="KQ100" s="2">
        <v>579249</v>
      </c>
      <c r="KR100" s="2">
        <v>152557.5</v>
      </c>
      <c r="KS100" s="2">
        <v>210881.5</v>
      </c>
      <c r="KT100" s="2">
        <v>242630</v>
      </c>
      <c r="KU100" s="2">
        <v>92150</v>
      </c>
      <c r="KV100" s="2">
        <v>140103.5</v>
      </c>
      <c r="KW100" s="2">
        <v>287569.5</v>
      </c>
      <c r="KX100" s="2">
        <v>165210</v>
      </c>
      <c r="KY100" s="2">
        <v>825396</v>
      </c>
      <c r="KZ100" s="2"/>
      <c r="LA100" s="2">
        <v>1250</v>
      </c>
      <c r="LB100" s="2"/>
      <c r="LC100" s="2">
        <v>167452</v>
      </c>
      <c r="LD100" s="2">
        <v>40740</v>
      </c>
      <c r="LE100" s="2">
        <v>73171</v>
      </c>
      <c r="LF100" s="2"/>
      <c r="LG100" s="2">
        <v>1511061.25</v>
      </c>
      <c r="LH100" s="2">
        <v>463032.5</v>
      </c>
      <c r="LI100" s="2">
        <v>686736</v>
      </c>
      <c r="LJ100" s="2">
        <v>507329</v>
      </c>
      <c r="LK100" s="2">
        <v>14870</v>
      </c>
      <c r="LL100" s="2">
        <v>167660</v>
      </c>
      <c r="LM100" s="2">
        <v>79820</v>
      </c>
      <c r="LN100" s="2"/>
      <c r="LO100" s="2">
        <v>63720</v>
      </c>
      <c r="LP100" s="2">
        <v>198480.75</v>
      </c>
      <c r="LQ100" s="2">
        <v>27850</v>
      </c>
      <c r="LR100" s="2">
        <v>683572</v>
      </c>
      <c r="LS100" s="2">
        <v>228487</v>
      </c>
      <c r="LT100" s="2">
        <v>51250</v>
      </c>
      <c r="LU100" s="2">
        <v>1343463.25</v>
      </c>
      <c r="LV100" s="2">
        <v>394423</v>
      </c>
      <c r="LW100" s="2">
        <v>843130</v>
      </c>
      <c r="LX100" s="2">
        <v>482841</v>
      </c>
      <c r="LY100" s="2">
        <v>94040</v>
      </c>
      <c r="LZ100" s="2">
        <v>226060</v>
      </c>
      <c r="MA100" s="2">
        <v>118426.75</v>
      </c>
      <c r="MB100" s="2">
        <v>47519</v>
      </c>
      <c r="MC100" s="2">
        <v>206520</v>
      </c>
      <c r="MD100" s="2"/>
      <c r="ME100" s="2">
        <v>241535</v>
      </c>
      <c r="MF100" s="2">
        <v>47590</v>
      </c>
      <c r="MG100" s="2">
        <v>1291860</v>
      </c>
      <c r="MH100" s="2">
        <v>52884.25</v>
      </c>
      <c r="MI100" s="2">
        <v>55566.5</v>
      </c>
      <c r="MJ100" s="2">
        <v>32200</v>
      </c>
      <c r="MK100" s="2">
        <v>67150</v>
      </c>
      <c r="ML100" s="2">
        <v>115980</v>
      </c>
      <c r="MM100" s="2">
        <v>98540</v>
      </c>
      <c r="MN100" s="2">
        <v>116705</v>
      </c>
      <c r="MO100" s="2">
        <v>186522.75</v>
      </c>
      <c r="MP100" s="2">
        <v>23100</v>
      </c>
      <c r="MQ100" s="2">
        <v>117581.75</v>
      </c>
      <c r="MR100" s="2"/>
      <c r="MS100" s="2">
        <v>1101385.5</v>
      </c>
      <c r="MT100" s="2">
        <v>26450</v>
      </c>
      <c r="MU100" s="2">
        <v>129284.5</v>
      </c>
      <c r="MV100" s="2"/>
      <c r="MW100" s="2">
        <v>69917.5</v>
      </c>
      <c r="MX100" s="2">
        <v>43300</v>
      </c>
      <c r="MY100" s="2">
        <v>236220</v>
      </c>
      <c r="MZ100" s="2"/>
      <c r="NA100" s="2"/>
      <c r="NB100" s="2">
        <v>97593</v>
      </c>
      <c r="NC100" s="2">
        <v>41910</v>
      </c>
      <c r="ND100" s="2">
        <v>1538201.75</v>
      </c>
      <c r="NE100" s="2">
        <v>358405</v>
      </c>
      <c r="NF100" s="2">
        <v>107950</v>
      </c>
      <c r="NG100" s="2">
        <v>309860</v>
      </c>
      <c r="NH100" s="2">
        <v>65170</v>
      </c>
      <c r="NI100" s="2">
        <v>216100</v>
      </c>
      <c r="NJ100" s="2">
        <v>237475</v>
      </c>
      <c r="NK100" s="2">
        <v>487812</v>
      </c>
      <c r="NL100" s="2">
        <v>73050</v>
      </c>
      <c r="NM100" s="2">
        <v>246350</v>
      </c>
      <c r="NN100" s="2">
        <v>67410</v>
      </c>
      <c r="NO100" s="2">
        <v>32502</v>
      </c>
      <c r="NP100" s="2">
        <v>826415</v>
      </c>
      <c r="NQ100" s="2"/>
      <c r="NR100" s="2">
        <v>117153.5</v>
      </c>
      <c r="NS100" s="2">
        <v>69375.5</v>
      </c>
      <c r="NT100" s="2">
        <v>40870</v>
      </c>
      <c r="NU100" s="2">
        <v>8950</v>
      </c>
      <c r="NV100" s="2">
        <v>46363.25</v>
      </c>
      <c r="NW100" s="2">
        <v>906531.25</v>
      </c>
      <c r="NX100" s="2">
        <v>345850</v>
      </c>
      <c r="NY100" s="2"/>
      <c r="NZ100" s="2">
        <v>12893</v>
      </c>
      <c r="OA100" s="2">
        <v>123530</v>
      </c>
      <c r="OB100" s="2">
        <v>157140</v>
      </c>
      <c r="OC100" s="2">
        <v>129968</v>
      </c>
      <c r="OD100" s="2">
        <v>1372907</v>
      </c>
      <c r="OE100" s="2">
        <v>417561</v>
      </c>
      <c r="OF100" s="2"/>
      <c r="OG100" s="2">
        <v>314825</v>
      </c>
      <c r="OH100" s="2">
        <v>2400</v>
      </c>
      <c r="OI100" s="2"/>
      <c r="OJ100" s="2"/>
      <c r="OK100" s="2"/>
      <c r="OL100" s="2"/>
      <c r="OM100" s="2">
        <v>1013682</v>
      </c>
      <c r="ON100" s="2">
        <v>347865</v>
      </c>
      <c r="OO100" s="2">
        <v>243200</v>
      </c>
      <c r="OP100" s="2">
        <v>233063</v>
      </c>
      <c r="OQ100" s="2">
        <v>179215</v>
      </c>
      <c r="OR100" s="2">
        <v>4200</v>
      </c>
      <c r="OS100" s="2">
        <v>808009.25</v>
      </c>
      <c r="OT100" s="2">
        <v>87170</v>
      </c>
      <c r="OU100" s="2">
        <v>172934</v>
      </c>
      <c r="OV100" s="2">
        <v>68150</v>
      </c>
      <c r="OW100" s="2">
        <v>161219</v>
      </c>
      <c r="OX100" s="2">
        <v>122330</v>
      </c>
      <c r="OY100" s="2">
        <v>92890</v>
      </c>
      <c r="OZ100" s="2">
        <v>8411</v>
      </c>
      <c r="PA100" s="2">
        <v>30427</v>
      </c>
      <c r="PB100" s="2">
        <v>689515</v>
      </c>
      <c r="PC100" s="2">
        <v>24856</v>
      </c>
      <c r="PD100" s="2">
        <v>191990</v>
      </c>
      <c r="PE100" s="2">
        <v>61120</v>
      </c>
      <c r="PF100" s="2">
        <v>127296</v>
      </c>
      <c r="PG100" s="2">
        <v>265356.5</v>
      </c>
      <c r="PH100" s="2">
        <v>35903.75</v>
      </c>
      <c r="PI100" s="2">
        <v>175966</v>
      </c>
      <c r="PJ100" s="2">
        <v>55181</v>
      </c>
      <c r="PK100" s="2">
        <v>68437.75</v>
      </c>
      <c r="PL100" s="2">
        <v>122880</v>
      </c>
      <c r="PM100" s="2">
        <v>242741.5</v>
      </c>
      <c r="PN100" s="2">
        <v>122207</v>
      </c>
      <c r="PO100" s="2"/>
      <c r="PP100" s="2">
        <v>4800</v>
      </c>
      <c r="PQ100" s="2">
        <v>57340</v>
      </c>
      <c r="PR100" s="2">
        <v>10777</v>
      </c>
      <c r="PS100" s="2"/>
      <c r="PT100" s="2">
        <v>1320293.5</v>
      </c>
      <c r="PU100" s="2">
        <v>99450</v>
      </c>
      <c r="PV100" s="2">
        <v>67400</v>
      </c>
      <c r="PW100" s="2">
        <v>117800</v>
      </c>
      <c r="PX100" s="2">
        <v>390770</v>
      </c>
      <c r="PY100" s="2">
        <v>163500</v>
      </c>
      <c r="PZ100" s="2">
        <v>218325</v>
      </c>
      <c r="QA100" s="2"/>
      <c r="QB100" s="2">
        <v>201810</v>
      </c>
      <c r="QC100" s="2">
        <v>73440</v>
      </c>
      <c r="QD100" s="2">
        <v>201235</v>
      </c>
      <c r="QE100" s="2">
        <v>64500</v>
      </c>
      <c r="QF100" s="2">
        <v>78000</v>
      </c>
      <c r="QG100" s="2">
        <v>166037</v>
      </c>
      <c r="QH100" s="2"/>
      <c r="QI100" s="2">
        <v>59000</v>
      </c>
      <c r="QJ100" s="2">
        <v>103250</v>
      </c>
      <c r="QK100" s="2">
        <v>124900</v>
      </c>
      <c r="QL100" s="2">
        <v>33750</v>
      </c>
      <c r="QM100" s="2">
        <v>293450</v>
      </c>
      <c r="QN100" s="2">
        <v>218441.25</v>
      </c>
      <c r="QO100" s="2">
        <v>40400</v>
      </c>
      <c r="QP100" s="2"/>
      <c r="QQ100" s="2">
        <v>8200</v>
      </c>
      <c r="QR100" s="2">
        <v>20700</v>
      </c>
      <c r="QS100" s="2">
        <v>28800</v>
      </c>
      <c r="QT100" s="2"/>
      <c r="QU100" s="2">
        <v>96060</v>
      </c>
      <c r="QV100" s="2">
        <v>213950</v>
      </c>
      <c r="QW100" s="2">
        <v>170293</v>
      </c>
      <c r="QX100" s="2">
        <v>121450</v>
      </c>
      <c r="QY100" s="2">
        <v>166350</v>
      </c>
      <c r="QZ100" s="2">
        <v>85950</v>
      </c>
      <c r="RA100" s="2">
        <v>152990</v>
      </c>
      <c r="RB100" s="2">
        <v>185000</v>
      </c>
      <c r="RC100" s="2"/>
      <c r="RD100" s="2">
        <v>66650</v>
      </c>
      <c r="RE100" s="2"/>
      <c r="RF100" s="2">
        <v>44500</v>
      </c>
      <c r="RG100" s="2">
        <v>1093650</v>
      </c>
      <c r="RH100" s="2">
        <v>81440</v>
      </c>
      <c r="RI100" s="2">
        <v>128772</v>
      </c>
      <c r="RJ100" s="2">
        <v>66417</v>
      </c>
      <c r="RK100" s="2">
        <v>184990</v>
      </c>
      <c r="RL100" s="2">
        <v>73850</v>
      </c>
      <c r="RM100" s="2">
        <v>136268</v>
      </c>
      <c r="RN100" s="2">
        <v>97350</v>
      </c>
      <c r="RO100" s="2">
        <v>89157.75</v>
      </c>
      <c r="RP100" s="2">
        <v>139740</v>
      </c>
      <c r="RQ100" s="2">
        <v>67510</v>
      </c>
      <c r="RR100" s="2">
        <v>126620</v>
      </c>
      <c r="RS100" s="2"/>
      <c r="RT100" s="2">
        <v>92107</v>
      </c>
      <c r="RU100" s="2">
        <v>16200</v>
      </c>
      <c r="RV100" s="2">
        <v>82330</v>
      </c>
      <c r="RW100" s="2">
        <v>179890</v>
      </c>
      <c r="RX100" s="2">
        <v>6600</v>
      </c>
      <c r="RY100" s="2"/>
      <c r="RZ100" s="2">
        <v>900</v>
      </c>
      <c r="SA100" s="2">
        <v>777901</v>
      </c>
      <c r="SB100" s="2">
        <v>79200</v>
      </c>
      <c r="SC100" s="2">
        <v>54150</v>
      </c>
      <c r="SD100" s="2">
        <v>140555</v>
      </c>
      <c r="SE100" s="2">
        <v>70350</v>
      </c>
      <c r="SF100" s="2">
        <v>10500</v>
      </c>
      <c r="SG100" s="2">
        <v>95436</v>
      </c>
      <c r="SH100" s="2">
        <v>136200</v>
      </c>
      <c r="SI100" s="2">
        <v>56530</v>
      </c>
      <c r="SJ100" s="2"/>
      <c r="SK100" s="2">
        <v>101314</v>
      </c>
      <c r="SL100" s="2"/>
      <c r="SM100" s="2">
        <v>375930</v>
      </c>
      <c r="SN100" s="2">
        <v>2670</v>
      </c>
      <c r="SO100" s="2">
        <v>94690</v>
      </c>
      <c r="SP100" s="2">
        <v>77713.5</v>
      </c>
      <c r="SQ100" s="2">
        <v>16893.75</v>
      </c>
      <c r="SR100" s="2">
        <v>31300</v>
      </c>
      <c r="SS100" s="2">
        <v>32836.75</v>
      </c>
      <c r="ST100" s="2">
        <v>9400</v>
      </c>
      <c r="SU100" s="2">
        <v>679290</v>
      </c>
      <c r="SV100" s="2">
        <v>109500</v>
      </c>
      <c r="SW100" s="2">
        <v>97890</v>
      </c>
      <c r="SX100" s="2"/>
      <c r="SY100" s="2">
        <v>29800</v>
      </c>
      <c r="SZ100" s="2">
        <v>42800</v>
      </c>
      <c r="TA100" s="2"/>
      <c r="TB100" s="2">
        <v>160000</v>
      </c>
      <c r="TC100" s="2">
        <v>18200</v>
      </c>
      <c r="TD100" s="2">
        <v>33106</v>
      </c>
      <c r="TE100" s="2">
        <v>19100</v>
      </c>
      <c r="TF100" s="2">
        <v>166960</v>
      </c>
      <c r="TG100" s="2">
        <v>2400</v>
      </c>
      <c r="TH100" s="2">
        <v>27650</v>
      </c>
      <c r="TI100" s="2">
        <v>700003</v>
      </c>
      <c r="TJ100" s="2">
        <v>63100</v>
      </c>
      <c r="TK100" s="2">
        <v>47000</v>
      </c>
      <c r="TL100" s="2">
        <v>78750</v>
      </c>
      <c r="TM100" s="2">
        <v>126400</v>
      </c>
      <c r="TN100" s="2">
        <v>124120</v>
      </c>
      <c r="TO100" s="2">
        <v>33100</v>
      </c>
      <c r="TP100" s="2">
        <v>213010</v>
      </c>
      <c r="TQ100" s="2">
        <v>104350</v>
      </c>
      <c r="TR100" s="2">
        <v>211005</v>
      </c>
      <c r="TS100" s="2">
        <v>102400</v>
      </c>
      <c r="TT100" s="2">
        <v>66250</v>
      </c>
      <c r="TU100" s="2">
        <v>32900</v>
      </c>
      <c r="TV100" s="2">
        <v>112155</v>
      </c>
      <c r="TW100" s="2">
        <v>179935</v>
      </c>
      <c r="TX100" s="2">
        <v>52400</v>
      </c>
      <c r="TY100" s="2">
        <v>348750</v>
      </c>
      <c r="TZ100" s="2">
        <v>29000</v>
      </c>
      <c r="UA100" s="2">
        <v>792856</v>
      </c>
      <c r="UB100" s="2">
        <v>257980</v>
      </c>
      <c r="UC100" s="2">
        <v>82750</v>
      </c>
      <c r="UD100" s="2">
        <v>41150</v>
      </c>
      <c r="UE100" s="2">
        <v>397494.5</v>
      </c>
      <c r="UF100" s="2">
        <v>77750</v>
      </c>
      <c r="UG100" s="2">
        <v>4800</v>
      </c>
      <c r="UH100" s="2">
        <v>7150</v>
      </c>
      <c r="UI100" s="2">
        <v>82933</v>
      </c>
      <c r="UJ100" s="2">
        <v>490315.25</v>
      </c>
      <c r="UK100" s="2">
        <v>61582</v>
      </c>
      <c r="UL100" s="2">
        <v>27200</v>
      </c>
      <c r="UM100" s="2">
        <v>4200</v>
      </c>
      <c r="UN100" s="2">
        <v>26950</v>
      </c>
      <c r="UO100" s="2"/>
      <c r="UP100" s="2">
        <v>2143469.25</v>
      </c>
      <c r="UQ100" s="2"/>
      <c r="UR100" s="2">
        <v>123344.25</v>
      </c>
      <c r="US100" s="2">
        <v>254775</v>
      </c>
      <c r="UT100" s="2">
        <v>25822</v>
      </c>
      <c r="UU100" s="2">
        <v>82365</v>
      </c>
      <c r="UV100" s="2">
        <v>170500</v>
      </c>
      <c r="UW100" s="2">
        <v>29100</v>
      </c>
      <c r="UX100" s="2">
        <v>30053.75</v>
      </c>
      <c r="UY100" s="2">
        <v>115846</v>
      </c>
      <c r="UZ100" s="2">
        <v>134806.5</v>
      </c>
      <c r="VA100" s="2">
        <v>99963.5</v>
      </c>
      <c r="VB100" s="2">
        <v>135503</v>
      </c>
      <c r="VC100" s="2">
        <v>195130</v>
      </c>
      <c r="VD100" s="2">
        <v>60236</v>
      </c>
      <c r="VE100" s="2">
        <v>105805</v>
      </c>
      <c r="VF100" s="2"/>
      <c r="VG100" s="2">
        <v>84400</v>
      </c>
      <c r="VH100" s="2">
        <v>154098</v>
      </c>
      <c r="VI100" s="2">
        <v>11500</v>
      </c>
      <c r="VJ100" s="2">
        <v>48906</v>
      </c>
      <c r="VK100" s="2">
        <v>44630</v>
      </c>
      <c r="VL100" s="2">
        <v>1414850</v>
      </c>
      <c r="VM100" s="2">
        <v>79550</v>
      </c>
      <c r="VN100" s="2"/>
      <c r="VO100" s="2"/>
      <c r="VP100" s="2"/>
      <c r="VQ100" s="2">
        <v>157755</v>
      </c>
      <c r="VR100" s="2">
        <v>152225</v>
      </c>
      <c r="VS100" s="2">
        <v>35450</v>
      </c>
      <c r="VT100" s="2">
        <v>112030</v>
      </c>
      <c r="VU100" s="2">
        <v>232539.25</v>
      </c>
      <c r="VV100" s="2">
        <v>39058</v>
      </c>
      <c r="VW100" s="2">
        <v>42300</v>
      </c>
      <c r="VX100" s="2">
        <v>144875</v>
      </c>
      <c r="VY100" s="2"/>
      <c r="VZ100" s="2">
        <v>54565</v>
      </c>
      <c r="WA100" s="2">
        <v>2305967.25</v>
      </c>
      <c r="WB100" s="2">
        <v>45773.25</v>
      </c>
      <c r="WC100" s="2">
        <v>250350</v>
      </c>
      <c r="WD100" s="2">
        <v>89360</v>
      </c>
      <c r="WE100" s="2"/>
      <c r="WF100" s="2">
        <v>167101</v>
      </c>
      <c r="WG100" s="2">
        <v>251664</v>
      </c>
      <c r="WH100" s="2">
        <v>172726.5</v>
      </c>
      <c r="WI100" s="2">
        <v>170385</v>
      </c>
      <c r="WJ100" s="2">
        <v>139980</v>
      </c>
      <c r="WK100" s="2">
        <v>95594</v>
      </c>
      <c r="WL100" s="2">
        <v>182700</v>
      </c>
      <c r="WM100" s="2">
        <v>83200</v>
      </c>
      <c r="WN100" s="2"/>
      <c r="WO100" s="2">
        <v>187976</v>
      </c>
      <c r="WP100" s="2">
        <v>44600</v>
      </c>
      <c r="WQ100" s="2">
        <v>63778.25</v>
      </c>
      <c r="WR100" s="2">
        <v>168758</v>
      </c>
      <c r="WS100" s="2">
        <v>92010</v>
      </c>
      <c r="WT100" s="2"/>
      <c r="WU100" s="2">
        <v>431093.75</v>
      </c>
      <c r="WV100" s="2">
        <v>93279</v>
      </c>
      <c r="WW100" s="2">
        <v>44155</v>
      </c>
      <c r="WX100" s="2">
        <v>65930</v>
      </c>
      <c r="WY100" s="2">
        <v>53756.75</v>
      </c>
      <c r="WZ100" s="2">
        <v>36056</v>
      </c>
      <c r="XA100" s="2">
        <v>23848.75</v>
      </c>
      <c r="XB100" s="2">
        <v>136635</v>
      </c>
      <c r="XC100" s="2"/>
      <c r="XD100" s="2">
        <v>31395</v>
      </c>
      <c r="XE100" s="2">
        <v>34500</v>
      </c>
      <c r="XF100" s="2">
        <v>11500</v>
      </c>
      <c r="XG100" s="2"/>
      <c r="XH100" s="2">
        <v>1171431.5</v>
      </c>
      <c r="XI100" s="2">
        <v>22800</v>
      </c>
      <c r="XJ100" s="2">
        <v>137050</v>
      </c>
      <c r="XK100" s="2">
        <v>499495</v>
      </c>
      <c r="XL100" s="2">
        <v>284600</v>
      </c>
      <c r="XM100" s="2">
        <v>117400</v>
      </c>
      <c r="XN100" s="2">
        <v>233410</v>
      </c>
      <c r="XO100" s="2">
        <v>84650</v>
      </c>
      <c r="XP100" s="2">
        <v>20400</v>
      </c>
      <c r="XQ100" s="2">
        <v>98140</v>
      </c>
      <c r="XR100" s="2">
        <v>170095</v>
      </c>
      <c r="XS100" s="2">
        <v>60700</v>
      </c>
      <c r="XT100" s="2">
        <v>66450</v>
      </c>
      <c r="XU100" s="2">
        <v>76600</v>
      </c>
      <c r="XV100" s="2">
        <v>100590</v>
      </c>
      <c r="XW100" s="2">
        <v>78030</v>
      </c>
      <c r="XX100" s="2">
        <v>95800</v>
      </c>
      <c r="XY100" s="2">
        <v>78750</v>
      </c>
      <c r="XZ100" s="2"/>
      <c r="YA100" s="2">
        <v>31300</v>
      </c>
      <c r="YB100" s="2">
        <v>63600</v>
      </c>
      <c r="YC100" s="2">
        <v>18020</v>
      </c>
      <c r="YD100" s="2">
        <v>27400</v>
      </c>
      <c r="YE100" s="2">
        <v>1418482</v>
      </c>
      <c r="YF100" s="2"/>
      <c r="YG100" s="2">
        <v>140080</v>
      </c>
      <c r="YH100" s="2">
        <v>71050</v>
      </c>
      <c r="YI100" s="2">
        <v>70250</v>
      </c>
      <c r="YJ100" s="2">
        <v>69421</v>
      </c>
      <c r="YK100" s="2">
        <v>87880</v>
      </c>
      <c r="YL100" s="2"/>
      <c r="YM100" s="2">
        <v>152855</v>
      </c>
      <c r="YN100" s="2">
        <v>83993.25</v>
      </c>
      <c r="YO100" s="2">
        <v>109230</v>
      </c>
      <c r="YP100" s="2">
        <v>94350</v>
      </c>
      <c r="YQ100" s="2">
        <v>31600</v>
      </c>
      <c r="YR100" s="2">
        <v>48950</v>
      </c>
      <c r="YS100" s="2">
        <v>1529</v>
      </c>
      <c r="YT100" s="2"/>
      <c r="YU100" s="2">
        <v>31700</v>
      </c>
      <c r="YV100" s="2">
        <v>618616.5</v>
      </c>
      <c r="YW100" s="2">
        <v>119220</v>
      </c>
      <c r="YX100" s="2">
        <v>190510</v>
      </c>
      <c r="YY100" s="2">
        <v>83200</v>
      </c>
      <c r="YZ100" s="2"/>
      <c r="ZA100" s="2"/>
      <c r="ZB100" s="2"/>
      <c r="ZC100" s="2">
        <v>773551</v>
      </c>
      <c r="ZD100" s="2">
        <v>71530</v>
      </c>
      <c r="ZE100" s="2">
        <v>103108</v>
      </c>
      <c r="ZF100" s="2">
        <v>114775</v>
      </c>
      <c r="ZG100" s="2">
        <v>40200</v>
      </c>
      <c r="ZH100" s="2">
        <v>217560</v>
      </c>
      <c r="ZI100" s="2">
        <v>80800</v>
      </c>
      <c r="ZJ100" s="2"/>
      <c r="ZK100" s="2">
        <v>252155</v>
      </c>
      <c r="ZL100" s="2">
        <v>1232334</v>
      </c>
      <c r="ZM100" s="2">
        <v>76300</v>
      </c>
      <c r="ZN100" s="2"/>
      <c r="ZO100" s="2">
        <v>196230</v>
      </c>
      <c r="ZP100" s="2"/>
      <c r="ZQ100" s="2"/>
      <c r="ZR100" s="2">
        <v>181719</v>
      </c>
      <c r="ZS100" s="2">
        <v>31515</v>
      </c>
      <c r="ZT100" s="2">
        <v>96654</v>
      </c>
      <c r="ZU100" s="2">
        <v>217969.5</v>
      </c>
      <c r="ZV100" s="2">
        <v>111850</v>
      </c>
      <c r="ZW100" s="2">
        <v>85100</v>
      </c>
      <c r="ZX100" s="2">
        <v>137832.5</v>
      </c>
      <c r="ZY100" s="2"/>
      <c r="ZZ100" s="2">
        <v>19373</v>
      </c>
      <c r="AAA100" s="2">
        <v>59500</v>
      </c>
      <c r="AAB100" s="2">
        <v>70050</v>
      </c>
      <c r="AAC100" s="2">
        <v>31700</v>
      </c>
      <c r="AAD100" s="2">
        <v>67850</v>
      </c>
      <c r="AAE100" s="2">
        <v>43592</v>
      </c>
      <c r="AAF100" s="2">
        <v>22500</v>
      </c>
      <c r="AAG100" s="2"/>
      <c r="AAH100" s="2">
        <v>784925.5</v>
      </c>
      <c r="AAI100" s="2">
        <v>57190</v>
      </c>
      <c r="AAJ100" s="2">
        <v>81400</v>
      </c>
      <c r="AAK100" s="2">
        <v>78900</v>
      </c>
      <c r="AAL100" s="2">
        <v>53100</v>
      </c>
      <c r="AAM100" s="2">
        <v>77550</v>
      </c>
      <c r="AAN100" s="2">
        <v>64565</v>
      </c>
      <c r="AAO100" s="2">
        <v>2361180</v>
      </c>
      <c r="AAP100" s="2">
        <v>14200</v>
      </c>
      <c r="AAQ100" s="2">
        <v>16800</v>
      </c>
      <c r="AAR100" s="2">
        <v>66660</v>
      </c>
      <c r="AAS100" s="2">
        <v>93300</v>
      </c>
      <c r="AAT100" s="2">
        <v>45000</v>
      </c>
      <c r="AAU100" s="2">
        <v>26700</v>
      </c>
      <c r="AAV100" s="2">
        <v>48450</v>
      </c>
      <c r="AAW100" s="2">
        <v>137500</v>
      </c>
      <c r="AAX100" s="2">
        <v>56490</v>
      </c>
      <c r="AAY100" s="2">
        <v>92200</v>
      </c>
      <c r="AAZ100" s="2">
        <v>351386</v>
      </c>
      <c r="ABA100" s="2">
        <v>16950</v>
      </c>
      <c r="ABB100" s="2">
        <v>105440</v>
      </c>
      <c r="ABC100" s="2">
        <v>40300</v>
      </c>
      <c r="ABD100" s="2">
        <v>51100</v>
      </c>
      <c r="ABE100" s="2"/>
      <c r="ABF100" s="2">
        <v>36100</v>
      </c>
      <c r="ABG100" s="2">
        <v>59350</v>
      </c>
      <c r="ABH100" s="2">
        <v>265000</v>
      </c>
      <c r="ABI100" s="2">
        <v>350575</v>
      </c>
      <c r="ABJ100" s="2">
        <v>43200</v>
      </c>
      <c r="ABK100" s="2">
        <v>17200</v>
      </c>
      <c r="ABL100" s="2">
        <v>85250</v>
      </c>
      <c r="ABM100" s="2">
        <v>24700</v>
      </c>
      <c r="ABN100" s="2">
        <v>12400</v>
      </c>
      <c r="ABO100" s="2">
        <v>861762.75</v>
      </c>
      <c r="ABP100" s="2">
        <v>137697.5</v>
      </c>
      <c r="ABQ100" s="2">
        <v>60155</v>
      </c>
      <c r="ABR100" s="2">
        <v>309882.25</v>
      </c>
      <c r="ABS100" s="2">
        <v>76430</v>
      </c>
      <c r="ABT100" s="2">
        <v>72315</v>
      </c>
      <c r="ABU100" s="2">
        <v>156514</v>
      </c>
      <c r="ABV100" s="2">
        <v>181277</v>
      </c>
      <c r="ABW100" s="2">
        <v>6145</v>
      </c>
      <c r="ABX100" s="2">
        <v>922913</v>
      </c>
      <c r="ABY100" s="2">
        <v>45700</v>
      </c>
      <c r="ABZ100" s="2">
        <v>127347.75</v>
      </c>
      <c r="ACA100" s="2">
        <v>100470</v>
      </c>
      <c r="ACB100" s="2">
        <v>70028</v>
      </c>
      <c r="ACC100" s="2">
        <v>192621.5</v>
      </c>
      <c r="ACD100" s="2"/>
      <c r="ACE100" s="2">
        <v>86780</v>
      </c>
      <c r="ACF100" s="2">
        <v>143743.75</v>
      </c>
      <c r="ACG100" s="2">
        <v>63963.5</v>
      </c>
      <c r="ACH100" s="2">
        <v>70600</v>
      </c>
      <c r="ACI100" s="2">
        <v>2471759.75</v>
      </c>
      <c r="ACJ100" s="2">
        <v>219355</v>
      </c>
      <c r="ACK100" s="2">
        <v>219423.5</v>
      </c>
      <c r="ACL100" s="2">
        <v>165258</v>
      </c>
      <c r="ACM100" s="2"/>
      <c r="ACN100" s="2"/>
      <c r="ACO100" s="2"/>
      <c r="ACP100" s="2">
        <v>294488</v>
      </c>
      <c r="ACQ100" s="2">
        <v>623499.5</v>
      </c>
      <c r="ACR100" s="2">
        <v>80350</v>
      </c>
      <c r="ACS100" s="2">
        <v>153821</v>
      </c>
      <c r="ACT100" s="2"/>
      <c r="ACU100" s="2"/>
      <c r="ACV100" s="2">
        <v>215385</v>
      </c>
      <c r="ACW100" s="2">
        <v>34657</v>
      </c>
      <c r="ACX100" s="2"/>
      <c r="ACY100" s="2">
        <v>172415</v>
      </c>
      <c r="ACZ100" s="2">
        <v>30946</v>
      </c>
      <c r="ADA100" s="2">
        <v>89750</v>
      </c>
      <c r="ADB100" s="2"/>
      <c r="ADC100" s="2">
        <v>75130</v>
      </c>
      <c r="ADD100" s="2"/>
      <c r="ADE100" s="2">
        <v>57644</v>
      </c>
      <c r="ADF100" s="2">
        <v>558190</v>
      </c>
      <c r="ADG100" s="2">
        <v>444584</v>
      </c>
      <c r="ADH100" s="2">
        <v>2000</v>
      </c>
      <c r="ADI100" s="2">
        <v>50200</v>
      </c>
      <c r="ADJ100" s="2">
        <v>123242</v>
      </c>
      <c r="ADK100" s="2">
        <v>86471.75</v>
      </c>
      <c r="ADL100" s="2">
        <v>32510</v>
      </c>
      <c r="ADM100" s="2">
        <v>79050</v>
      </c>
      <c r="ADN100" s="2">
        <v>61000</v>
      </c>
      <c r="ADO100" s="2">
        <v>1322312.5</v>
      </c>
      <c r="ADP100" s="2">
        <v>165866</v>
      </c>
      <c r="ADQ100" s="2">
        <v>172750</v>
      </c>
      <c r="ADR100" s="2"/>
      <c r="ADS100" s="2">
        <v>680630</v>
      </c>
      <c r="ADT100" s="2">
        <v>122850</v>
      </c>
      <c r="ADU100" s="2">
        <v>86800</v>
      </c>
      <c r="ADV100" s="2">
        <v>68800</v>
      </c>
      <c r="ADW100" s="2">
        <v>12757.5</v>
      </c>
      <c r="ADX100" s="2"/>
      <c r="ADY100" s="2">
        <v>2114140</v>
      </c>
      <c r="ADZ100" s="2">
        <v>208771</v>
      </c>
      <c r="AEA100" s="2">
        <v>263109</v>
      </c>
      <c r="AEB100" s="2">
        <v>126100</v>
      </c>
      <c r="AEC100" s="2">
        <v>51809.5</v>
      </c>
      <c r="AED100" s="2">
        <v>115318.5</v>
      </c>
      <c r="AEE100" s="2">
        <v>93939.75</v>
      </c>
      <c r="AEF100" s="2">
        <v>130863.5</v>
      </c>
      <c r="AEG100" s="2">
        <v>14150</v>
      </c>
      <c r="AEH100" s="2">
        <v>82454.25</v>
      </c>
      <c r="AEI100" s="2"/>
      <c r="AEJ100" s="2">
        <v>268031</v>
      </c>
      <c r="AEK100" s="2">
        <v>182196</v>
      </c>
      <c r="AEL100" s="2">
        <v>58320</v>
      </c>
      <c r="AEM100" s="2">
        <v>85270</v>
      </c>
      <c r="AEN100" s="2">
        <v>157378.25</v>
      </c>
      <c r="AEO100" s="2">
        <v>27486.5</v>
      </c>
      <c r="AEP100" s="2">
        <v>132223</v>
      </c>
      <c r="AEQ100" s="2">
        <v>29215</v>
      </c>
      <c r="AER100" s="2">
        <v>141769</v>
      </c>
      <c r="AES100" s="2">
        <v>1797640</v>
      </c>
      <c r="AET100" s="2">
        <v>30400</v>
      </c>
      <c r="AEU100" s="2">
        <v>46180</v>
      </c>
      <c r="AEV100" s="2"/>
      <c r="AEW100" s="2"/>
      <c r="AEX100" s="2"/>
      <c r="AEY100" s="2"/>
      <c r="AEZ100" s="2">
        <v>108725</v>
      </c>
      <c r="AFA100" s="2"/>
      <c r="AFB100" s="2"/>
      <c r="AFC100" s="2">
        <v>736340</v>
      </c>
      <c r="AFD100" s="2">
        <v>664205</v>
      </c>
      <c r="AFE100" s="2">
        <v>206910</v>
      </c>
      <c r="AFF100" s="2">
        <v>115100</v>
      </c>
      <c r="AFG100" s="2">
        <v>150730</v>
      </c>
      <c r="AFH100" s="2">
        <v>105240</v>
      </c>
      <c r="AFI100" s="2">
        <v>8770</v>
      </c>
      <c r="AFJ100" s="2">
        <v>66450</v>
      </c>
      <c r="AFK100" s="2"/>
      <c r="AFL100" s="2">
        <v>71130</v>
      </c>
      <c r="AFM100" s="2"/>
      <c r="AFN100" s="2"/>
      <c r="AFO100" s="2">
        <v>191820</v>
      </c>
      <c r="AFP100" s="2">
        <v>780362</v>
      </c>
      <c r="AFQ100" s="2">
        <v>281344</v>
      </c>
      <c r="AFR100" s="2">
        <v>223040</v>
      </c>
      <c r="AFS100" s="2">
        <v>138184</v>
      </c>
      <c r="AFT100" s="2">
        <v>145080</v>
      </c>
      <c r="AFU100" s="2">
        <v>105420</v>
      </c>
      <c r="AFV100" s="2">
        <v>86640</v>
      </c>
      <c r="AFW100" s="2">
        <v>259500</v>
      </c>
      <c r="AFX100" s="2">
        <v>188670</v>
      </c>
      <c r="AFY100" s="2">
        <v>48650</v>
      </c>
      <c r="AFZ100" s="2">
        <v>113700</v>
      </c>
      <c r="AGA100" s="2">
        <v>160235</v>
      </c>
      <c r="AGB100" s="2">
        <v>1255745</v>
      </c>
      <c r="AGC100" s="2">
        <v>25771</v>
      </c>
      <c r="AGD100" s="2">
        <v>46200</v>
      </c>
      <c r="AGE100" s="2">
        <v>97271.75</v>
      </c>
      <c r="AGF100" s="2">
        <v>229310</v>
      </c>
      <c r="AGG100" s="2">
        <v>94840</v>
      </c>
      <c r="AGH100" s="2">
        <v>62184</v>
      </c>
      <c r="AGI100" s="2">
        <v>225150</v>
      </c>
      <c r="AGJ100" s="2">
        <v>82250</v>
      </c>
      <c r="AGK100" s="2">
        <v>125787</v>
      </c>
      <c r="AGL100" s="2">
        <v>50860</v>
      </c>
      <c r="AGM100" s="2">
        <v>1882375</v>
      </c>
      <c r="AGN100" s="2">
        <v>404515</v>
      </c>
      <c r="AGO100" s="2"/>
      <c r="AGP100" s="2">
        <v>94669</v>
      </c>
      <c r="AGQ100" s="2">
        <v>141945</v>
      </c>
      <c r="AGR100" s="2">
        <v>270600</v>
      </c>
      <c r="AGS100" s="2">
        <v>108625</v>
      </c>
      <c r="AGT100" s="2">
        <v>45250</v>
      </c>
      <c r="AGU100" s="2">
        <v>2432905</v>
      </c>
      <c r="AGV100" s="2">
        <v>1492160</v>
      </c>
      <c r="AGW100" s="2">
        <v>78660</v>
      </c>
      <c r="AGX100" s="2">
        <v>222050</v>
      </c>
      <c r="AGY100" s="2">
        <v>103200</v>
      </c>
      <c r="AGZ100" s="2">
        <v>260216</v>
      </c>
      <c r="AHA100" s="2">
        <v>124300</v>
      </c>
      <c r="AHB100" s="2">
        <v>162206.25</v>
      </c>
      <c r="AHC100" s="2">
        <v>50651</v>
      </c>
      <c r="AHD100" s="2"/>
      <c r="AHE100" s="2">
        <v>117440</v>
      </c>
      <c r="AHF100" s="2"/>
      <c r="AHG100" s="2"/>
      <c r="AHH100" s="2">
        <v>32667.5</v>
      </c>
      <c r="AHI100" s="2">
        <v>308707</v>
      </c>
      <c r="AHJ100" s="2">
        <v>89200</v>
      </c>
      <c r="AHK100" s="2">
        <v>168805</v>
      </c>
      <c r="AHL100" s="2">
        <v>807190</v>
      </c>
      <c r="AHM100" s="2">
        <v>158116.25</v>
      </c>
      <c r="AHN100" s="2">
        <v>143395</v>
      </c>
      <c r="AHO100" s="2">
        <v>122720</v>
      </c>
      <c r="AHP100" s="2">
        <v>319795</v>
      </c>
      <c r="AHQ100" s="2">
        <v>92820</v>
      </c>
      <c r="AHR100" s="2">
        <v>30560</v>
      </c>
      <c r="AHS100" s="2"/>
      <c r="AHT100" s="2">
        <f t="shared" si="31"/>
        <v>177399006.25</v>
      </c>
    </row>
    <row r="101" spans="1:904">
      <c r="A101" s="34" t="s">
        <v>2002</v>
      </c>
      <c r="B101" s="34" t="s">
        <v>2099</v>
      </c>
      <c r="C101" s="1" t="s">
        <v>2100</v>
      </c>
      <c r="D101" s="2">
        <v>688618.75</v>
      </c>
      <c r="E101" s="2">
        <v>104501</v>
      </c>
      <c r="F101" s="2">
        <v>40661</v>
      </c>
      <c r="G101" s="2">
        <v>26796</v>
      </c>
      <c r="H101" s="2">
        <v>33468</v>
      </c>
      <c r="I101" s="2">
        <v>28420</v>
      </c>
      <c r="J101" s="2">
        <v>167379</v>
      </c>
      <c r="K101" s="2">
        <v>113494.75</v>
      </c>
      <c r="L101" s="2">
        <v>147306.09</v>
      </c>
      <c r="M101" s="2">
        <v>4960</v>
      </c>
      <c r="N101" s="2">
        <v>51570</v>
      </c>
      <c r="O101" s="2">
        <v>19338</v>
      </c>
      <c r="P101" s="2">
        <v>178</v>
      </c>
      <c r="Q101" s="2">
        <v>20550</v>
      </c>
      <c r="R101" s="2">
        <v>52280</v>
      </c>
      <c r="S101" s="2">
        <v>1620</v>
      </c>
      <c r="T101" s="2">
        <v>67280.75</v>
      </c>
      <c r="U101" s="2"/>
      <c r="V101" s="2">
        <v>1410765.28</v>
      </c>
      <c r="W101" s="2">
        <v>286989</v>
      </c>
      <c r="X101" s="2">
        <v>58809</v>
      </c>
      <c r="Y101" s="2">
        <v>116715</v>
      </c>
      <c r="Z101" s="2">
        <v>88833</v>
      </c>
      <c r="AA101" s="2">
        <v>111622</v>
      </c>
      <c r="AB101" s="2">
        <v>21226.5</v>
      </c>
      <c r="AC101" s="2">
        <v>313207</v>
      </c>
      <c r="AD101" s="2">
        <v>78588</v>
      </c>
      <c r="AE101" s="2">
        <v>88634</v>
      </c>
      <c r="AF101" s="2">
        <v>236736</v>
      </c>
      <c r="AG101" s="2">
        <v>68608</v>
      </c>
      <c r="AH101" s="2">
        <v>457529</v>
      </c>
      <c r="AI101" s="2">
        <v>124810</v>
      </c>
      <c r="AJ101" s="2">
        <v>33562</v>
      </c>
      <c r="AK101" s="2">
        <v>40837</v>
      </c>
      <c r="AL101" s="2">
        <v>426845</v>
      </c>
      <c r="AM101" s="2">
        <v>58850</v>
      </c>
      <c r="AN101" s="2">
        <v>57923</v>
      </c>
      <c r="AO101" s="2">
        <v>104183</v>
      </c>
      <c r="AP101" s="2">
        <v>79394</v>
      </c>
      <c r="AQ101" s="2">
        <v>117106.52</v>
      </c>
      <c r="AR101" s="2">
        <v>95624</v>
      </c>
      <c r="AS101" s="2">
        <v>10990</v>
      </c>
      <c r="AT101" s="2">
        <v>1165053.75</v>
      </c>
      <c r="AU101" s="2">
        <v>20720</v>
      </c>
      <c r="AV101" s="2">
        <v>21195</v>
      </c>
      <c r="AW101" s="2">
        <v>6532</v>
      </c>
      <c r="AX101" s="2">
        <v>106414</v>
      </c>
      <c r="AY101" s="2">
        <v>65140</v>
      </c>
      <c r="AZ101" s="2">
        <v>50136</v>
      </c>
      <c r="BA101" s="2">
        <v>38550</v>
      </c>
      <c r="BB101" s="2">
        <v>17102</v>
      </c>
      <c r="BC101" s="2">
        <v>51570</v>
      </c>
      <c r="BD101" s="2">
        <v>16565</v>
      </c>
      <c r="BE101" s="2">
        <v>27462</v>
      </c>
      <c r="BF101" s="2">
        <v>140210</v>
      </c>
      <c r="BG101" s="2">
        <v>64864</v>
      </c>
      <c r="BH101" s="2">
        <v>50739.25</v>
      </c>
      <c r="BI101" s="2">
        <v>1552282.5</v>
      </c>
      <c r="BJ101" s="2">
        <v>747648.5</v>
      </c>
      <c r="BK101" s="2">
        <v>84731</v>
      </c>
      <c r="BL101" s="2"/>
      <c r="BM101" s="2">
        <v>142247</v>
      </c>
      <c r="BN101" s="2">
        <v>52213</v>
      </c>
      <c r="BO101" s="2">
        <v>110517.4</v>
      </c>
      <c r="BP101" s="2">
        <v>2260</v>
      </c>
      <c r="BQ101" s="2">
        <v>11005</v>
      </c>
      <c r="BR101" s="2">
        <v>1008914.75</v>
      </c>
      <c r="BS101" s="2">
        <v>80132</v>
      </c>
      <c r="BT101" s="2">
        <v>176455</v>
      </c>
      <c r="BU101" s="2">
        <v>82568</v>
      </c>
      <c r="BV101" s="2">
        <v>19621</v>
      </c>
      <c r="BW101" s="2">
        <v>70407.45</v>
      </c>
      <c r="BX101" s="2">
        <v>107939.75</v>
      </c>
      <c r="BY101" s="2">
        <v>3523</v>
      </c>
      <c r="BZ101" s="2">
        <v>114204</v>
      </c>
      <c r="CA101" s="2">
        <v>25841</v>
      </c>
      <c r="CB101" s="2">
        <v>155219</v>
      </c>
      <c r="CC101" s="2">
        <v>816520</v>
      </c>
      <c r="CD101" s="2">
        <v>71584</v>
      </c>
      <c r="CE101" s="2">
        <v>22612</v>
      </c>
      <c r="CF101" s="2">
        <v>41756</v>
      </c>
      <c r="CG101" s="2">
        <v>914853</v>
      </c>
      <c r="CH101" s="2">
        <v>81365.5</v>
      </c>
      <c r="CI101" s="2">
        <v>225094</v>
      </c>
      <c r="CJ101" s="2">
        <v>976506</v>
      </c>
      <c r="CK101" s="2">
        <v>25410</v>
      </c>
      <c r="CL101" s="2">
        <v>78247.839999999997</v>
      </c>
      <c r="CM101" s="2">
        <v>179165</v>
      </c>
      <c r="CN101" s="2">
        <v>60565</v>
      </c>
      <c r="CO101" s="2">
        <v>36007</v>
      </c>
      <c r="CP101" s="2">
        <v>81580</v>
      </c>
      <c r="CQ101" s="2">
        <v>10140</v>
      </c>
      <c r="CR101" s="2">
        <v>123353</v>
      </c>
      <c r="CS101" s="2">
        <v>17185</v>
      </c>
      <c r="CT101" s="2">
        <v>670302</v>
      </c>
      <c r="CU101" s="2">
        <v>73040</v>
      </c>
      <c r="CV101" s="2">
        <v>100923</v>
      </c>
      <c r="CW101" s="2">
        <v>86799</v>
      </c>
      <c r="CX101" s="2">
        <v>22013</v>
      </c>
      <c r="CY101" s="2">
        <v>156864</v>
      </c>
      <c r="CZ101" s="2">
        <v>46960</v>
      </c>
      <c r="DA101" s="2">
        <v>137316.79999999999</v>
      </c>
      <c r="DB101" s="2">
        <v>632365</v>
      </c>
      <c r="DC101" s="2">
        <v>294375</v>
      </c>
      <c r="DD101" s="2">
        <v>242367.54</v>
      </c>
      <c r="DE101" s="2">
        <v>24245</v>
      </c>
      <c r="DF101" s="2">
        <v>232811.88</v>
      </c>
      <c r="DG101" s="2">
        <v>79516.5</v>
      </c>
      <c r="DH101" s="2">
        <v>1745</v>
      </c>
      <c r="DI101" s="2">
        <v>55780</v>
      </c>
      <c r="DJ101" s="2">
        <v>79917</v>
      </c>
      <c r="DK101" s="2">
        <v>780764.55</v>
      </c>
      <c r="DL101" s="2">
        <v>32265</v>
      </c>
      <c r="DM101" s="2">
        <v>145802</v>
      </c>
      <c r="DN101" s="2">
        <v>159286.29999999999</v>
      </c>
      <c r="DO101" s="2">
        <v>139432</v>
      </c>
      <c r="DP101" s="2">
        <v>58782.5</v>
      </c>
      <c r="DQ101" s="2">
        <v>9335</v>
      </c>
      <c r="DR101" s="2">
        <v>13781</v>
      </c>
      <c r="DS101" s="2">
        <v>292826</v>
      </c>
      <c r="DT101" s="2">
        <v>260553</v>
      </c>
      <c r="DU101" s="2">
        <v>132662.5</v>
      </c>
      <c r="DV101" s="2">
        <v>473621.5</v>
      </c>
      <c r="DW101" s="2">
        <v>64821.75</v>
      </c>
      <c r="DX101" s="2">
        <v>22100</v>
      </c>
      <c r="DY101" s="2">
        <v>413365</v>
      </c>
      <c r="DZ101" s="2">
        <v>32364</v>
      </c>
      <c r="EA101" s="2">
        <v>23726</v>
      </c>
      <c r="EB101" s="2">
        <v>19220</v>
      </c>
      <c r="EC101" s="2">
        <v>91745</v>
      </c>
      <c r="ED101" s="2">
        <v>352368</v>
      </c>
      <c r="EE101" s="2">
        <v>172914.25</v>
      </c>
      <c r="EF101" s="2">
        <v>677816.75</v>
      </c>
      <c r="EG101" s="2">
        <v>2152.5</v>
      </c>
      <c r="EH101" s="2">
        <v>53632</v>
      </c>
      <c r="EI101" s="2">
        <v>83309</v>
      </c>
      <c r="EJ101" s="2">
        <v>87643</v>
      </c>
      <c r="EK101" s="2">
        <v>168149.5</v>
      </c>
      <c r="EL101" s="2">
        <v>89602</v>
      </c>
      <c r="EM101" s="2">
        <v>115946.25</v>
      </c>
      <c r="EN101" s="2">
        <v>1607288.25</v>
      </c>
      <c r="EO101" s="2">
        <v>83955</v>
      </c>
      <c r="EP101" s="2">
        <v>65358.5</v>
      </c>
      <c r="EQ101" s="2">
        <v>54992</v>
      </c>
      <c r="ER101" s="2">
        <v>33120</v>
      </c>
      <c r="ES101" s="2">
        <v>5711</v>
      </c>
      <c r="ET101" s="2">
        <v>73594</v>
      </c>
      <c r="EU101" s="2">
        <v>79528.5</v>
      </c>
      <c r="EV101" s="2"/>
      <c r="EW101" s="2">
        <v>1011971.75</v>
      </c>
      <c r="EX101" s="2">
        <v>6520.8</v>
      </c>
      <c r="EY101" s="2">
        <v>41137</v>
      </c>
      <c r="EZ101" s="2">
        <v>139593</v>
      </c>
      <c r="FA101" s="2">
        <v>218420</v>
      </c>
      <c r="FB101" s="2">
        <v>120960</v>
      </c>
      <c r="FC101" s="2">
        <v>77016.25</v>
      </c>
      <c r="FD101" s="2">
        <v>59798</v>
      </c>
      <c r="FE101" s="2">
        <v>22816</v>
      </c>
      <c r="FF101" s="2">
        <v>63274</v>
      </c>
      <c r="FG101" s="2">
        <v>20258</v>
      </c>
      <c r="FH101" s="2"/>
      <c r="FI101" s="2">
        <v>126574</v>
      </c>
      <c r="FJ101" s="2">
        <v>63605</v>
      </c>
      <c r="FK101" s="2">
        <v>28214</v>
      </c>
      <c r="FL101" s="2">
        <v>20385</v>
      </c>
      <c r="FM101" s="2">
        <v>97544</v>
      </c>
      <c r="FN101" s="2">
        <v>66373.48</v>
      </c>
      <c r="FO101" s="2">
        <v>40740</v>
      </c>
      <c r="FP101" s="2">
        <v>9203</v>
      </c>
      <c r="FQ101" s="2">
        <v>236054</v>
      </c>
      <c r="FR101" s="2"/>
      <c r="FS101" s="2">
        <v>45657</v>
      </c>
      <c r="FT101" s="2">
        <v>35232</v>
      </c>
      <c r="FU101" s="2">
        <v>148305.29999999999</v>
      </c>
      <c r="FV101" s="2">
        <v>7000</v>
      </c>
      <c r="FW101" s="2"/>
      <c r="FX101" s="2">
        <v>183705</v>
      </c>
      <c r="FY101" s="2">
        <v>66699</v>
      </c>
      <c r="FZ101" s="2">
        <v>11009</v>
      </c>
      <c r="GA101" s="2">
        <v>141772</v>
      </c>
      <c r="GB101" s="2">
        <v>24246</v>
      </c>
      <c r="GC101" s="2">
        <v>17700</v>
      </c>
      <c r="GD101" s="2">
        <v>1275</v>
      </c>
      <c r="GE101" s="2">
        <v>629144.75</v>
      </c>
      <c r="GF101" s="2">
        <v>28210</v>
      </c>
      <c r="GG101" s="2">
        <v>74262</v>
      </c>
      <c r="GH101" s="2"/>
      <c r="GI101" s="2">
        <v>116098</v>
      </c>
      <c r="GJ101" s="2">
        <v>18731</v>
      </c>
      <c r="GK101" s="2"/>
      <c r="GL101" s="2">
        <v>150354</v>
      </c>
      <c r="GM101" s="2">
        <v>87171.85</v>
      </c>
      <c r="GN101" s="2">
        <v>7867.5</v>
      </c>
      <c r="GO101" s="2"/>
      <c r="GP101" s="2">
        <v>17000</v>
      </c>
      <c r="GQ101" s="2">
        <v>77658.25</v>
      </c>
      <c r="GR101" s="2">
        <v>257565</v>
      </c>
      <c r="GS101" s="2">
        <v>22167.8</v>
      </c>
      <c r="GT101" s="2">
        <v>24867.5</v>
      </c>
      <c r="GU101" s="2">
        <v>8400</v>
      </c>
      <c r="GV101" s="2"/>
      <c r="GW101" s="2">
        <v>86180</v>
      </c>
      <c r="GX101" s="2">
        <v>7961</v>
      </c>
      <c r="GY101" s="2">
        <v>180377</v>
      </c>
      <c r="GZ101" s="2">
        <v>41250</v>
      </c>
      <c r="HA101" s="2">
        <v>17490</v>
      </c>
      <c r="HB101" s="2">
        <v>95330</v>
      </c>
      <c r="HC101" s="2">
        <v>1583155</v>
      </c>
      <c r="HD101" s="2"/>
      <c r="HE101" s="2"/>
      <c r="HF101" s="2">
        <v>33572</v>
      </c>
      <c r="HG101" s="2"/>
      <c r="HH101" s="2">
        <v>430490</v>
      </c>
      <c r="HI101" s="2">
        <v>18029</v>
      </c>
      <c r="HJ101" s="2"/>
      <c r="HK101" s="2">
        <v>529912</v>
      </c>
      <c r="HL101" s="2">
        <v>1370</v>
      </c>
      <c r="HM101" s="2">
        <v>74181</v>
      </c>
      <c r="HN101" s="2">
        <v>50500</v>
      </c>
      <c r="HO101" s="2">
        <v>74846</v>
      </c>
      <c r="HP101" s="2">
        <v>36120</v>
      </c>
      <c r="HQ101" s="2">
        <v>26115</v>
      </c>
      <c r="HR101" s="2">
        <v>36907</v>
      </c>
      <c r="HS101" s="2">
        <v>1380299.54</v>
      </c>
      <c r="HT101" s="2">
        <v>180092.56</v>
      </c>
      <c r="HU101" s="2">
        <v>10440</v>
      </c>
      <c r="HV101" s="2">
        <v>3958</v>
      </c>
      <c r="HW101" s="2">
        <v>340</v>
      </c>
      <c r="HX101" s="2">
        <v>1550</v>
      </c>
      <c r="HY101" s="2">
        <v>2590</v>
      </c>
      <c r="HZ101" s="2"/>
      <c r="IA101" s="2">
        <v>5470</v>
      </c>
      <c r="IB101" s="2">
        <v>10330</v>
      </c>
      <c r="IC101" s="2">
        <v>9580</v>
      </c>
      <c r="ID101" s="2">
        <v>11312</v>
      </c>
      <c r="IE101" s="2">
        <v>18000</v>
      </c>
      <c r="IF101" s="2">
        <v>13410</v>
      </c>
      <c r="IG101" s="2"/>
      <c r="IH101" s="2">
        <v>11842</v>
      </c>
      <c r="II101" s="2">
        <v>342143.75</v>
      </c>
      <c r="IJ101" s="2">
        <v>224362</v>
      </c>
      <c r="IK101" s="2">
        <v>220365</v>
      </c>
      <c r="IL101" s="2">
        <v>48156</v>
      </c>
      <c r="IM101" s="2">
        <v>81451.5</v>
      </c>
      <c r="IN101" s="2">
        <v>61427.5</v>
      </c>
      <c r="IO101" s="2">
        <v>7226</v>
      </c>
      <c r="IP101" s="2">
        <v>48250</v>
      </c>
      <c r="IQ101" s="2">
        <v>53855</v>
      </c>
      <c r="IR101" s="2">
        <v>16370</v>
      </c>
      <c r="IS101" s="2">
        <v>229648.75</v>
      </c>
      <c r="IT101" s="2">
        <v>293834</v>
      </c>
      <c r="IU101" s="2">
        <v>25729</v>
      </c>
      <c r="IV101" s="2">
        <v>14260.75</v>
      </c>
      <c r="IW101" s="2">
        <v>70805</v>
      </c>
      <c r="IX101" s="2"/>
      <c r="IY101" s="2">
        <v>7255</v>
      </c>
      <c r="IZ101" s="2">
        <v>35000</v>
      </c>
      <c r="JA101" s="2">
        <v>3808</v>
      </c>
      <c r="JB101" s="2">
        <v>10575</v>
      </c>
      <c r="JC101" s="2">
        <v>6710</v>
      </c>
      <c r="JD101" s="2">
        <v>28670</v>
      </c>
      <c r="JE101" s="2">
        <v>114357</v>
      </c>
      <c r="JF101" s="2">
        <v>56541</v>
      </c>
      <c r="JG101" s="2">
        <v>58433</v>
      </c>
      <c r="JH101" s="2"/>
      <c r="JI101" s="2"/>
      <c r="JJ101" s="2">
        <v>1040</v>
      </c>
      <c r="JK101" s="2">
        <v>164326.45000000001</v>
      </c>
      <c r="JL101" s="2">
        <v>7853</v>
      </c>
      <c r="JM101" s="2">
        <v>12823.75</v>
      </c>
      <c r="JN101" s="2"/>
      <c r="JO101" s="2">
        <v>2386</v>
      </c>
      <c r="JP101" s="2">
        <v>60320</v>
      </c>
      <c r="JQ101" s="2"/>
      <c r="JR101" s="2">
        <v>565987.5</v>
      </c>
      <c r="JS101" s="2">
        <v>267271</v>
      </c>
      <c r="JT101" s="2">
        <v>16665.25</v>
      </c>
      <c r="JU101" s="2">
        <v>23078</v>
      </c>
      <c r="JV101" s="2">
        <v>47252</v>
      </c>
      <c r="JW101" s="2">
        <v>5778</v>
      </c>
      <c r="JX101" s="2">
        <v>119688</v>
      </c>
      <c r="JY101" s="2">
        <v>1150</v>
      </c>
      <c r="JZ101" s="2">
        <v>23212</v>
      </c>
      <c r="KA101" s="2">
        <v>21901</v>
      </c>
      <c r="KB101" s="2">
        <v>15820</v>
      </c>
      <c r="KC101" s="2">
        <v>5070</v>
      </c>
      <c r="KD101" s="2"/>
      <c r="KE101" s="2"/>
      <c r="KF101" s="2"/>
      <c r="KG101" s="2">
        <v>8300</v>
      </c>
      <c r="KH101" s="2">
        <v>747628</v>
      </c>
      <c r="KI101" s="2">
        <v>57230</v>
      </c>
      <c r="KJ101" s="2">
        <v>22440</v>
      </c>
      <c r="KK101" s="2">
        <v>6906</v>
      </c>
      <c r="KL101" s="2">
        <v>12796</v>
      </c>
      <c r="KM101" s="2">
        <v>26806</v>
      </c>
      <c r="KN101" s="2">
        <v>71540</v>
      </c>
      <c r="KO101" s="2">
        <v>15980</v>
      </c>
      <c r="KP101" s="2">
        <v>10814.5</v>
      </c>
      <c r="KQ101" s="2">
        <v>164797.5</v>
      </c>
      <c r="KR101" s="2">
        <v>14980</v>
      </c>
      <c r="KS101" s="2">
        <v>57745</v>
      </c>
      <c r="KT101" s="2">
        <v>14621</v>
      </c>
      <c r="KU101" s="2">
        <v>68311</v>
      </c>
      <c r="KV101" s="2">
        <v>11920</v>
      </c>
      <c r="KW101" s="2">
        <v>100904.75</v>
      </c>
      <c r="KX101" s="2">
        <v>91840</v>
      </c>
      <c r="KY101" s="2">
        <v>1140244.28</v>
      </c>
      <c r="KZ101" s="2"/>
      <c r="LA101" s="2">
        <v>5714</v>
      </c>
      <c r="LB101" s="2"/>
      <c r="LC101" s="2">
        <v>60500</v>
      </c>
      <c r="LD101" s="2">
        <v>1550</v>
      </c>
      <c r="LE101" s="2">
        <v>28130</v>
      </c>
      <c r="LF101" s="2"/>
      <c r="LG101" s="2">
        <v>1880170.87</v>
      </c>
      <c r="LH101" s="2">
        <v>131404</v>
      </c>
      <c r="LI101" s="2">
        <v>197516</v>
      </c>
      <c r="LJ101" s="2">
        <v>368738</v>
      </c>
      <c r="LK101" s="2"/>
      <c r="LL101" s="2">
        <v>38520</v>
      </c>
      <c r="LM101" s="2">
        <v>12200</v>
      </c>
      <c r="LN101" s="2">
        <v>201794</v>
      </c>
      <c r="LO101" s="2">
        <v>19812</v>
      </c>
      <c r="LP101" s="2">
        <v>73015</v>
      </c>
      <c r="LQ101" s="2"/>
      <c r="LR101" s="2">
        <v>307598</v>
      </c>
      <c r="LS101" s="2">
        <v>48680</v>
      </c>
      <c r="LT101" s="2">
        <v>38362.5</v>
      </c>
      <c r="LU101" s="2">
        <v>802619.9</v>
      </c>
      <c r="LV101" s="2">
        <v>353016.5</v>
      </c>
      <c r="LW101" s="2">
        <v>325428</v>
      </c>
      <c r="LX101" s="2">
        <v>811675</v>
      </c>
      <c r="LY101" s="2">
        <v>73622</v>
      </c>
      <c r="LZ101" s="2">
        <v>7000</v>
      </c>
      <c r="MA101" s="2">
        <v>50955</v>
      </c>
      <c r="MB101" s="2">
        <v>26050</v>
      </c>
      <c r="MC101" s="2">
        <v>5750</v>
      </c>
      <c r="MD101" s="2">
        <v>3789</v>
      </c>
      <c r="ME101" s="2">
        <v>56113</v>
      </c>
      <c r="MF101" s="2">
        <v>15212</v>
      </c>
      <c r="MG101" s="2">
        <v>444314</v>
      </c>
      <c r="MH101" s="2">
        <v>81460.5</v>
      </c>
      <c r="MI101" s="2"/>
      <c r="MJ101" s="2">
        <v>212988</v>
      </c>
      <c r="MK101" s="2">
        <v>55940</v>
      </c>
      <c r="ML101" s="2">
        <v>12030</v>
      </c>
      <c r="MM101" s="2">
        <v>220</v>
      </c>
      <c r="MN101" s="2">
        <v>4570</v>
      </c>
      <c r="MO101" s="2">
        <v>5320</v>
      </c>
      <c r="MP101" s="2">
        <v>20500</v>
      </c>
      <c r="MQ101" s="2">
        <v>1250</v>
      </c>
      <c r="MR101" s="2"/>
      <c r="MS101" s="2">
        <v>482424.25</v>
      </c>
      <c r="MT101" s="2">
        <v>300</v>
      </c>
      <c r="MU101" s="2">
        <v>25817</v>
      </c>
      <c r="MV101" s="2">
        <v>39270</v>
      </c>
      <c r="MW101" s="2">
        <v>51247.5</v>
      </c>
      <c r="MX101" s="2">
        <v>33624</v>
      </c>
      <c r="MY101" s="2">
        <v>82023.5</v>
      </c>
      <c r="MZ101" s="2">
        <v>51160</v>
      </c>
      <c r="NA101" s="2"/>
      <c r="NB101" s="2">
        <v>4200</v>
      </c>
      <c r="NC101" s="2">
        <v>43678</v>
      </c>
      <c r="ND101" s="2">
        <v>2083247.8</v>
      </c>
      <c r="NE101" s="2">
        <v>149486</v>
      </c>
      <c r="NF101" s="2"/>
      <c r="NG101" s="2">
        <v>809625.5</v>
      </c>
      <c r="NH101" s="2">
        <v>21815</v>
      </c>
      <c r="NI101" s="2">
        <v>230058</v>
      </c>
      <c r="NJ101" s="2">
        <v>252561</v>
      </c>
      <c r="NK101" s="2">
        <v>164247</v>
      </c>
      <c r="NL101" s="2"/>
      <c r="NM101" s="2">
        <v>27960</v>
      </c>
      <c r="NN101" s="2">
        <v>29968</v>
      </c>
      <c r="NO101" s="2"/>
      <c r="NP101" s="2">
        <v>123656.75</v>
      </c>
      <c r="NQ101" s="2">
        <v>107185</v>
      </c>
      <c r="NR101" s="2">
        <v>49868</v>
      </c>
      <c r="NS101" s="2">
        <v>7070</v>
      </c>
      <c r="NT101" s="2">
        <v>5130</v>
      </c>
      <c r="NU101" s="2">
        <v>11290</v>
      </c>
      <c r="NV101" s="2">
        <v>30530</v>
      </c>
      <c r="NW101" s="2">
        <v>131998.25</v>
      </c>
      <c r="NX101" s="2">
        <v>137821.91</v>
      </c>
      <c r="NY101" s="2"/>
      <c r="NZ101" s="2">
        <v>39730</v>
      </c>
      <c r="OA101" s="2">
        <v>25431</v>
      </c>
      <c r="OB101" s="2">
        <v>23711</v>
      </c>
      <c r="OC101" s="2">
        <v>49820</v>
      </c>
      <c r="OD101" s="2">
        <v>169157</v>
      </c>
      <c r="OE101" s="2">
        <v>26805</v>
      </c>
      <c r="OF101" s="2"/>
      <c r="OG101" s="2">
        <v>184374</v>
      </c>
      <c r="OH101" s="2"/>
      <c r="OI101" s="2"/>
      <c r="OJ101" s="2"/>
      <c r="OK101" s="2"/>
      <c r="OL101" s="2"/>
      <c r="OM101" s="2">
        <v>534375.5</v>
      </c>
      <c r="ON101" s="2">
        <v>232789</v>
      </c>
      <c r="OO101" s="2">
        <v>31527</v>
      </c>
      <c r="OP101" s="2">
        <v>66030</v>
      </c>
      <c r="OQ101" s="2">
        <v>15991.25</v>
      </c>
      <c r="OR101" s="2"/>
      <c r="OS101" s="2">
        <v>79907</v>
      </c>
      <c r="OT101" s="2">
        <v>31044.5</v>
      </c>
      <c r="OU101" s="2">
        <v>12900</v>
      </c>
      <c r="OV101" s="2">
        <v>2100</v>
      </c>
      <c r="OW101" s="2">
        <v>4630</v>
      </c>
      <c r="OX101" s="2">
        <v>139799.5</v>
      </c>
      <c r="OY101" s="2">
        <v>31650</v>
      </c>
      <c r="OZ101" s="2">
        <v>18110</v>
      </c>
      <c r="PA101" s="2"/>
      <c r="PB101" s="2">
        <v>495184</v>
      </c>
      <c r="PC101" s="2">
        <v>8000</v>
      </c>
      <c r="PD101" s="2">
        <v>1720</v>
      </c>
      <c r="PE101" s="2"/>
      <c r="PF101" s="2">
        <v>20510</v>
      </c>
      <c r="PG101" s="2">
        <v>20545</v>
      </c>
      <c r="PH101" s="2">
        <v>42101</v>
      </c>
      <c r="PI101" s="2">
        <v>2950</v>
      </c>
      <c r="PJ101" s="2"/>
      <c r="PK101" s="2">
        <v>417</v>
      </c>
      <c r="PL101" s="2">
        <v>11055</v>
      </c>
      <c r="PM101" s="2"/>
      <c r="PN101" s="2">
        <v>9258</v>
      </c>
      <c r="PO101" s="2"/>
      <c r="PP101" s="2">
        <v>21342</v>
      </c>
      <c r="PQ101" s="2">
        <v>75160</v>
      </c>
      <c r="PR101" s="2">
        <v>2650</v>
      </c>
      <c r="PS101" s="2"/>
      <c r="PT101" s="2">
        <v>500926</v>
      </c>
      <c r="PU101" s="2">
        <v>13430</v>
      </c>
      <c r="PV101" s="2">
        <v>7200</v>
      </c>
      <c r="PW101" s="2">
        <v>46430</v>
      </c>
      <c r="PX101" s="2"/>
      <c r="PY101" s="2">
        <v>3130</v>
      </c>
      <c r="PZ101" s="2">
        <v>16242</v>
      </c>
      <c r="QA101" s="2"/>
      <c r="QB101" s="2">
        <v>27897</v>
      </c>
      <c r="QC101" s="2">
        <v>29138</v>
      </c>
      <c r="QD101" s="2">
        <v>73660</v>
      </c>
      <c r="QE101" s="2">
        <v>550</v>
      </c>
      <c r="QF101" s="2">
        <v>33800</v>
      </c>
      <c r="QG101" s="2">
        <v>48187</v>
      </c>
      <c r="QH101" s="2"/>
      <c r="QI101" s="2">
        <v>15900</v>
      </c>
      <c r="QJ101" s="2">
        <v>70715</v>
      </c>
      <c r="QK101" s="2">
        <v>5460</v>
      </c>
      <c r="QL101" s="2">
        <v>3050</v>
      </c>
      <c r="QM101" s="2"/>
      <c r="QN101" s="2">
        <v>23677</v>
      </c>
      <c r="QO101" s="2"/>
      <c r="QP101" s="2"/>
      <c r="QQ101" s="2"/>
      <c r="QR101" s="2">
        <v>250</v>
      </c>
      <c r="QS101" s="2">
        <v>10385</v>
      </c>
      <c r="QT101" s="2">
        <v>377984.5</v>
      </c>
      <c r="QU101" s="2">
        <v>19000</v>
      </c>
      <c r="QV101" s="2">
        <v>32200</v>
      </c>
      <c r="QW101" s="2">
        <v>40136</v>
      </c>
      <c r="QX101" s="2">
        <v>12190</v>
      </c>
      <c r="QY101" s="2">
        <v>46820</v>
      </c>
      <c r="QZ101" s="2">
        <v>1895</v>
      </c>
      <c r="RA101" s="2">
        <v>35073</v>
      </c>
      <c r="RB101" s="2">
        <v>207100</v>
      </c>
      <c r="RC101" s="2">
        <v>93714.5</v>
      </c>
      <c r="RD101" s="2">
        <v>21840</v>
      </c>
      <c r="RE101" s="2"/>
      <c r="RF101" s="2"/>
      <c r="RG101" s="2">
        <v>628938</v>
      </c>
      <c r="RH101" s="2">
        <v>700</v>
      </c>
      <c r="RI101" s="2">
        <v>3800</v>
      </c>
      <c r="RJ101" s="2"/>
      <c r="RK101" s="2"/>
      <c r="RL101" s="2"/>
      <c r="RM101" s="2">
        <v>40592</v>
      </c>
      <c r="RN101" s="2"/>
      <c r="RO101" s="2">
        <v>41762</v>
      </c>
      <c r="RP101" s="2">
        <v>14113.5</v>
      </c>
      <c r="RQ101" s="2">
        <v>200399</v>
      </c>
      <c r="RR101" s="2"/>
      <c r="RS101" s="2">
        <v>710</v>
      </c>
      <c r="RT101" s="2">
        <v>8334</v>
      </c>
      <c r="RU101" s="2"/>
      <c r="RV101" s="2">
        <v>11045</v>
      </c>
      <c r="RW101" s="2"/>
      <c r="RX101" s="2">
        <v>2000</v>
      </c>
      <c r="RY101" s="2"/>
      <c r="RZ101" s="2"/>
      <c r="SA101" s="2">
        <v>24922</v>
      </c>
      <c r="SB101" s="2"/>
      <c r="SC101" s="2">
        <v>700</v>
      </c>
      <c r="SD101" s="2"/>
      <c r="SE101" s="2"/>
      <c r="SF101" s="2">
        <v>44340</v>
      </c>
      <c r="SG101" s="2"/>
      <c r="SH101" s="2">
        <v>5245</v>
      </c>
      <c r="SI101" s="2"/>
      <c r="SJ101" s="2">
        <v>650</v>
      </c>
      <c r="SK101" s="2">
        <v>142347</v>
      </c>
      <c r="SL101" s="2"/>
      <c r="SM101" s="2">
        <v>65482.5</v>
      </c>
      <c r="SN101" s="2"/>
      <c r="SO101" s="2">
        <v>94500</v>
      </c>
      <c r="SP101" s="2"/>
      <c r="SQ101" s="2">
        <v>10090</v>
      </c>
      <c r="SR101" s="2">
        <v>14440</v>
      </c>
      <c r="SS101" s="2"/>
      <c r="ST101" s="2">
        <v>250</v>
      </c>
      <c r="SU101" s="2">
        <v>128666.75</v>
      </c>
      <c r="SV101" s="2"/>
      <c r="SW101" s="2">
        <v>2750</v>
      </c>
      <c r="SX101" s="2"/>
      <c r="SY101" s="2"/>
      <c r="SZ101" s="2"/>
      <c r="TA101" s="2"/>
      <c r="TB101" s="2">
        <v>3440</v>
      </c>
      <c r="TC101" s="2">
        <v>39180</v>
      </c>
      <c r="TD101" s="2">
        <v>5207</v>
      </c>
      <c r="TE101" s="2">
        <v>14340</v>
      </c>
      <c r="TF101" s="2">
        <v>84370</v>
      </c>
      <c r="TG101" s="2">
        <v>23552</v>
      </c>
      <c r="TH101" s="2">
        <v>3946</v>
      </c>
      <c r="TI101" s="2">
        <v>35291</v>
      </c>
      <c r="TJ101" s="2"/>
      <c r="TK101" s="2">
        <v>4160</v>
      </c>
      <c r="TL101" s="2">
        <v>4000</v>
      </c>
      <c r="TM101" s="2">
        <v>216358</v>
      </c>
      <c r="TN101" s="2">
        <v>1550</v>
      </c>
      <c r="TO101" s="2">
        <v>5320</v>
      </c>
      <c r="TP101" s="2">
        <v>125280</v>
      </c>
      <c r="TQ101" s="2">
        <v>14500</v>
      </c>
      <c r="TR101" s="2">
        <v>58254</v>
      </c>
      <c r="TS101" s="2">
        <v>8625</v>
      </c>
      <c r="TT101" s="2"/>
      <c r="TU101" s="2">
        <v>13970</v>
      </c>
      <c r="TV101" s="2">
        <v>8000</v>
      </c>
      <c r="TW101" s="2">
        <v>22235</v>
      </c>
      <c r="TX101" s="2">
        <v>5050</v>
      </c>
      <c r="TY101" s="2">
        <v>59728.75</v>
      </c>
      <c r="TZ101" s="2"/>
      <c r="UA101" s="2">
        <v>952455.5</v>
      </c>
      <c r="UB101" s="2">
        <v>99220</v>
      </c>
      <c r="UC101" s="2">
        <v>42310</v>
      </c>
      <c r="UD101" s="2">
        <v>26120</v>
      </c>
      <c r="UE101" s="2">
        <v>121293.5</v>
      </c>
      <c r="UF101" s="2">
        <v>360123</v>
      </c>
      <c r="UG101" s="2"/>
      <c r="UH101" s="2">
        <v>17056</v>
      </c>
      <c r="UI101" s="2">
        <v>22925</v>
      </c>
      <c r="UJ101" s="2">
        <v>91766.5</v>
      </c>
      <c r="UK101" s="2">
        <v>52120</v>
      </c>
      <c r="UL101" s="2">
        <v>73580</v>
      </c>
      <c r="UM101" s="2"/>
      <c r="UN101" s="2">
        <v>8000</v>
      </c>
      <c r="UO101" s="2">
        <v>1120</v>
      </c>
      <c r="UP101" s="2">
        <v>377094.25</v>
      </c>
      <c r="UQ101" s="2">
        <v>499</v>
      </c>
      <c r="UR101" s="2">
        <v>2000</v>
      </c>
      <c r="US101" s="2">
        <v>39223</v>
      </c>
      <c r="UT101" s="2">
        <v>21570</v>
      </c>
      <c r="UU101" s="2">
        <v>2752</v>
      </c>
      <c r="UV101" s="2">
        <v>65161.5</v>
      </c>
      <c r="UW101" s="2">
        <v>35964</v>
      </c>
      <c r="UX101" s="2">
        <v>6755</v>
      </c>
      <c r="UY101" s="2"/>
      <c r="UZ101" s="2"/>
      <c r="VA101" s="2">
        <v>29058</v>
      </c>
      <c r="VB101" s="2">
        <v>13270</v>
      </c>
      <c r="VC101" s="2">
        <v>2480</v>
      </c>
      <c r="VD101" s="2">
        <v>6340</v>
      </c>
      <c r="VE101" s="2"/>
      <c r="VF101" s="2">
        <v>5302</v>
      </c>
      <c r="VG101" s="2">
        <v>14160</v>
      </c>
      <c r="VH101" s="2">
        <v>21254.75</v>
      </c>
      <c r="VI101" s="2">
        <v>1050</v>
      </c>
      <c r="VJ101" s="2"/>
      <c r="VK101" s="2"/>
      <c r="VL101" s="2">
        <v>118908.1</v>
      </c>
      <c r="VM101" s="2"/>
      <c r="VN101" s="2">
        <v>8435</v>
      </c>
      <c r="VO101" s="2">
        <v>41612</v>
      </c>
      <c r="VP101" s="2">
        <v>17223</v>
      </c>
      <c r="VQ101" s="2">
        <v>19760.5</v>
      </c>
      <c r="VR101" s="2"/>
      <c r="VS101" s="2">
        <v>1440</v>
      </c>
      <c r="VT101" s="2">
        <v>30352</v>
      </c>
      <c r="VU101" s="2">
        <v>273315</v>
      </c>
      <c r="VV101" s="2"/>
      <c r="VW101" s="2">
        <v>32947</v>
      </c>
      <c r="VX101" s="2">
        <v>17577</v>
      </c>
      <c r="VY101" s="2"/>
      <c r="VZ101" s="2">
        <v>1900</v>
      </c>
      <c r="WA101" s="2">
        <v>408488.25</v>
      </c>
      <c r="WB101" s="2"/>
      <c r="WC101" s="2">
        <v>12872</v>
      </c>
      <c r="WD101" s="2">
        <v>2080</v>
      </c>
      <c r="WE101" s="2"/>
      <c r="WF101" s="2">
        <v>14020</v>
      </c>
      <c r="WG101" s="2">
        <v>19550</v>
      </c>
      <c r="WH101" s="2">
        <v>10985</v>
      </c>
      <c r="WI101" s="2">
        <v>14700</v>
      </c>
      <c r="WJ101" s="2">
        <v>81330</v>
      </c>
      <c r="WK101" s="2">
        <v>1698</v>
      </c>
      <c r="WL101" s="2">
        <v>22235</v>
      </c>
      <c r="WM101" s="2">
        <v>21451</v>
      </c>
      <c r="WN101" s="2">
        <v>1880</v>
      </c>
      <c r="WO101" s="2">
        <v>38198</v>
      </c>
      <c r="WP101" s="2">
        <v>140</v>
      </c>
      <c r="WQ101" s="2">
        <v>74885</v>
      </c>
      <c r="WR101" s="2">
        <v>22942</v>
      </c>
      <c r="WS101" s="2">
        <v>330</v>
      </c>
      <c r="WT101" s="2">
        <v>38960</v>
      </c>
      <c r="WU101" s="2">
        <v>155232.1</v>
      </c>
      <c r="WV101" s="2">
        <v>2336</v>
      </c>
      <c r="WW101" s="2">
        <v>23657.75</v>
      </c>
      <c r="WX101" s="2">
        <v>12325</v>
      </c>
      <c r="WY101" s="2"/>
      <c r="WZ101" s="2"/>
      <c r="XA101" s="2">
        <v>21018</v>
      </c>
      <c r="XB101" s="2">
        <v>4944.5</v>
      </c>
      <c r="XC101" s="2">
        <v>92218.5</v>
      </c>
      <c r="XD101" s="2">
        <v>4516</v>
      </c>
      <c r="XE101" s="2">
        <v>37471</v>
      </c>
      <c r="XF101" s="2"/>
      <c r="XG101" s="2"/>
      <c r="XH101" s="2">
        <v>215318</v>
      </c>
      <c r="XI101" s="2">
        <v>600</v>
      </c>
      <c r="XJ101" s="2">
        <v>2000</v>
      </c>
      <c r="XK101" s="2">
        <v>53581</v>
      </c>
      <c r="XL101" s="2">
        <v>95815</v>
      </c>
      <c r="XM101" s="2">
        <v>5818</v>
      </c>
      <c r="XN101" s="2">
        <v>14000</v>
      </c>
      <c r="XO101" s="2">
        <v>63250</v>
      </c>
      <c r="XP101" s="2">
        <v>200000</v>
      </c>
      <c r="XQ101" s="2">
        <v>13500</v>
      </c>
      <c r="XR101" s="2">
        <v>1410</v>
      </c>
      <c r="XS101" s="2"/>
      <c r="XT101" s="2">
        <v>63490</v>
      </c>
      <c r="XU101" s="2">
        <v>23220</v>
      </c>
      <c r="XV101" s="2">
        <v>2060</v>
      </c>
      <c r="XW101" s="2">
        <v>35930</v>
      </c>
      <c r="XX101" s="2">
        <v>42700</v>
      </c>
      <c r="XY101" s="2">
        <v>58350</v>
      </c>
      <c r="XZ101" s="2"/>
      <c r="YA101" s="2"/>
      <c r="YB101" s="2">
        <v>725</v>
      </c>
      <c r="YC101" s="2"/>
      <c r="YD101" s="2"/>
      <c r="YE101" s="2">
        <v>733491</v>
      </c>
      <c r="YF101" s="2"/>
      <c r="YG101" s="2">
        <v>43000</v>
      </c>
      <c r="YH101" s="2">
        <v>1157.5</v>
      </c>
      <c r="YI101" s="2">
        <v>73535.5</v>
      </c>
      <c r="YJ101" s="2">
        <v>2000</v>
      </c>
      <c r="YK101" s="2"/>
      <c r="YL101" s="2"/>
      <c r="YM101" s="2"/>
      <c r="YN101" s="2">
        <v>51301</v>
      </c>
      <c r="YO101" s="2">
        <v>360582.5</v>
      </c>
      <c r="YP101" s="2">
        <v>4360</v>
      </c>
      <c r="YQ101" s="2"/>
      <c r="YR101" s="2">
        <v>3640</v>
      </c>
      <c r="YS101" s="2">
        <v>14250</v>
      </c>
      <c r="YT101" s="2"/>
      <c r="YU101" s="2">
        <v>16182.5</v>
      </c>
      <c r="YV101" s="2">
        <v>187329</v>
      </c>
      <c r="YW101" s="2">
        <v>15610</v>
      </c>
      <c r="YX101" s="2">
        <v>16910</v>
      </c>
      <c r="YY101" s="2">
        <v>82190</v>
      </c>
      <c r="YZ101" s="2"/>
      <c r="ZA101" s="2"/>
      <c r="ZB101" s="2"/>
      <c r="ZC101" s="2">
        <v>1002273.5</v>
      </c>
      <c r="ZD101" s="2">
        <v>10484</v>
      </c>
      <c r="ZE101" s="2">
        <v>27943</v>
      </c>
      <c r="ZF101" s="2">
        <v>161454</v>
      </c>
      <c r="ZG101" s="2"/>
      <c r="ZH101" s="2">
        <v>29390</v>
      </c>
      <c r="ZI101" s="2">
        <v>170</v>
      </c>
      <c r="ZJ101" s="2"/>
      <c r="ZK101" s="2"/>
      <c r="ZL101" s="2">
        <v>712512</v>
      </c>
      <c r="ZM101" s="2">
        <v>920</v>
      </c>
      <c r="ZN101" s="2">
        <v>8305</v>
      </c>
      <c r="ZO101" s="2">
        <v>55903</v>
      </c>
      <c r="ZP101" s="2">
        <v>33200</v>
      </c>
      <c r="ZQ101" s="2"/>
      <c r="ZR101" s="2">
        <v>2035</v>
      </c>
      <c r="ZS101" s="2">
        <v>22209</v>
      </c>
      <c r="ZT101" s="2">
        <v>243000</v>
      </c>
      <c r="ZU101" s="2">
        <v>13658</v>
      </c>
      <c r="ZV101" s="2">
        <v>17800</v>
      </c>
      <c r="ZW101" s="2"/>
      <c r="ZX101" s="2">
        <v>550</v>
      </c>
      <c r="ZY101" s="2"/>
      <c r="ZZ101" s="2">
        <v>39735</v>
      </c>
      <c r="AAA101" s="2">
        <v>9978</v>
      </c>
      <c r="AAB101" s="2"/>
      <c r="AAC101" s="2"/>
      <c r="AAD101" s="2">
        <v>10500</v>
      </c>
      <c r="AAE101" s="2"/>
      <c r="AAF101" s="2">
        <v>4950</v>
      </c>
      <c r="AAG101" s="2"/>
      <c r="AAH101" s="2">
        <v>172729</v>
      </c>
      <c r="AAI101" s="2"/>
      <c r="AAJ101" s="2">
        <v>13500</v>
      </c>
      <c r="AAK101" s="2">
        <v>1400</v>
      </c>
      <c r="AAL101" s="2"/>
      <c r="AAM101" s="2">
        <v>1821</v>
      </c>
      <c r="AAN101" s="2"/>
      <c r="AAO101" s="2">
        <v>1392464.5</v>
      </c>
      <c r="AAP101" s="2">
        <v>18100</v>
      </c>
      <c r="AAQ101" s="2">
        <v>9243</v>
      </c>
      <c r="AAR101" s="2"/>
      <c r="AAS101" s="2">
        <v>16415</v>
      </c>
      <c r="AAT101" s="2"/>
      <c r="AAU101" s="2">
        <v>13130</v>
      </c>
      <c r="AAV101" s="2">
        <v>4500</v>
      </c>
      <c r="AAW101" s="2">
        <v>4660</v>
      </c>
      <c r="AAX101" s="2">
        <v>10739</v>
      </c>
      <c r="AAY101" s="2">
        <v>14209.75</v>
      </c>
      <c r="AAZ101" s="2">
        <v>209360</v>
      </c>
      <c r="ABA101" s="2">
        <v>2332.5</v>
      </c>
      <c r="ABB101" s="2">
        <v>8320</v>
      </c>
      <c r="ABC101" s="2">
        <v>2450</v>
      </c>
      <c r="ABD101" s="2"/>
      <c r="ABE101" s="2"/>
      <c r="ABF101" s="2"/>
      <c r="ABG101" s="2"/>
      <c r="ABH101" s="2">
        <v>225800</v>
      </c>
      <c r="ABI101" s="2">
        <v>47921</v>
      </c>
      <c r="ABJ101" s="2"/>
      <c r="ABK101" s="2">
        <v>3450</v>
      </c>
      <c r="ABL101" s="2"/>
      <c r="ABM101" s="2">
        <v>1350</v>
      </c>
      <c r="ABN101" s="2">
        <v>300</v>
      </c>
      <c r="ABO101" s="2">
        <v>536773.5</v>
      </c>
      <c r="ABP101" s="2">
        <v>28372</v>
      </c>
      <c r="ABQ101" s="2">
        <v>10016.5</v>
      </c>
      <c r="ABR101" s="2">
        <v>48490</v>
      </c>
      <c r="ABS101" s="2">
        <v>16038</v>
      </c>
      <c r="ABT101" s="2">
        <v>1130</v>
      </c>
      <c r="ABU101" s="2">
        <v>1143</v>
      </c>
      <c r="ABV101" s="2">
        <v>7990</v>
      </c>
      <c r="ABW101" s="2"/>
      <c r="ABX101" s="2">
        <v>188714.5</v>
      </c>
      <c r="ABY101" s="2">
        <v>880</v>
      </c>
      <c r="ABZ101" s="2">
        <v>26266</v>
      </c>
      <c r="ACA101" s="2">
        <v>90106</v>
      </c>
      <c r="ACB101" s="2">
        <v>3350</v>
      </c>
      <c r="ACC101" s="2">
        <v>58371</v>
      </c>
      <c r="ACD101" s="2">
        <v>2300</v>
      </c>
      <c r="ACE101" s="2">
        <v>14580</v>
      </c>
      <c r="ACF101" s="2">
        <v>56350</v>
      </c>
      <c r="ACG101" s="2">
        <v>20572</v>
      </c>
      <c r="ACH101" s="2">
        <v>890</v>
      </c>
      <c r="ACI101" s="2">
        <v>175403.67</v>
      </c>
      <c r="ACJ101" s="2">
        <v>25104</v>
      </c>
      <c r="ACK101" s="2">
        <v>17297</v>
      </c>
      <c r="ACL101" s="2">
        <v>25550</v>
      </c>
      <c r="ACM101" s="2"/>
      <c r="ACN101" s="2"/>
      <c r="ACO101" s="2">
        <v>1710</v>
      </c>
      <c r="ACP101" s="2">
        <v>43519</v>
      </c>
      <c r="ACQ101" s="2">
        <v>180804</v>
      </c>
      <c r="ACR101" s="2">
        <v>51099</v>
      </c>
      <c r="ACS101" s="2">
        <v>27479</v>
      </c>
      <c r="ACT101" s="2"/>
      <c r="ACU101" s="2"/>
      <c r="ACV101" s="2">
        <v>104830</v>
      </c>
      <c r="ACW101" s="2">
        <v>50015</v>
      </c>
      <c r="ACX101" s="2"/>
      <c r="ACY101" s="2">
        <v>54290</v>
      </c>
      <c r="ACZ101" s="2">
        <v>18057</v>
      </c>
      <c r="ADA101" s="2">
        <v>1008</v>
      </c>
      <c r="ADB101" s="2"/>
      <c r="ADC101" s="2">
        <v>400</v>
      </c>
      <c r="ADD101" s="2"/>
      <c r="ADE101" s="2">
        <v>2819</v>
      </c>
      <c r="ADF101" s="2">
        <v>195298</v>
      </c>
      <c r="ADG101" s="2">
        <v>83290</v>
      </c>
      <c r="ADH101" s="2">
        <v>9000</v>
      </c>
      <c r="ADI101" s="2">
        <v>15580</v>
      </c>
      <c r="ADJ101" s="2">
        <v>18650</v>
      </c>
      <c r="ADK101" s="2">
        <v>1409.5</v>
      </c>
      <c r="ADL101" s="2">
        <v>3250</v>
      </c>
      <c r="ADM101" s="2">
        <v>25592</v>
      </c>
      <c r="ADN101" s="2"/>
      <c r="ADO101" s="2">
        <v>715182.75</v>
      </c>
      <c r="ADP101" s="2">
        <v>11848</v>
      </c>
      <c r="ADQ101" s="2">
        <v>63322.5</v>
      </c>
      <c r="ADR101" s="2"/>
      <c r="ADS101" s="2">
        <v>178073</v>
      </c>
      <c r="ADT101" s="2">
        <v>31928</v>
      </c>
      <c r="ADU101" s="2">
        <v>19300</v>
      </c>
      <c r="ADV101" s="2">
        <v>1920</v>
      </c>
      <c r="ADW101" s="2">
        <v>27000</v>
      </c>
      <c r="ADX101" s="2">
        <v>13846</v>
      </c>
      <c r="ADY101" s="2">
        <v>1442428</v>
      </c>
      <c r="ADZ101" s="2">
        <v>104199</v>
      </c>
      <c r="AEA101" s="2">
        <v>45319</v>
      </c>
      <c r="AEB101" s="2">
        <v>8670</v>
      </c>
      <c r="AEC101" s="2">
        <v>3500</v>
      </c>
      <c r="AED101" s="2">
        <v>73131</v>
      </c>
      <c r="AEE101" s="2">
        <v>33755.5</v>
      </c>
      <c r="AEF101" s="2">
        <v>2151</v>
      </c>
      <c r="AEG101" s="2">
        <v>500</v>
      </c>
      <c r="AEH101" s="2">
        <v>20208</v>
      </c>
      <c r="AEI101" s="2"/>
      <c r="AEJ101" s="2">
        <v>5750</v>
      </c>
      <c r="AEK101" s="2">
        <v>1492</v>
      </c>
      <c r="AEL101" s="2">
        <v>1540</v>
      </c>
      <c r="AEM101" s="2">
        <v>44901</v>
      </c>
      <c r="AEN101" s="2">
        <v>32403</v>
      </c>
      <c r="AEO101" s="2">
        <v>15040</v>
      </c>
      <c r="AEP101" s="2">
        <v>102780</v>
      </c>
      <c r="AEQ101" s="2">
        <v>28100</v>
      </c>
      <c r="AER101" s="2">
        <v>29500</v>
      </c>
      <c r="AES101" s="2">
        <v>703063.5</v>
      </c>
      <c r="AET101" s="2"/>
      <c r="AEU101" s="2">
        <v>2913</v>
      </c>
      <c r="AEV101" s="2"/>
      <c r="AEW101" s="2"/>
      <c r="AEX101" s="2">
        <v>101130</v>
      </c>
      <c r="AEY101" s="2"/>
      <c r="AEZ101" s="2">
        <v>38690</v>
      </c>
      <c r="AFA101" s="2"/>
      <c r="AFB101" s="2"/>
      <c r="AFC101" s="2">
        <v>418056.25</v>
      </c>
      <c r="AFD101" s="2">
        <v>556767.15</v>
      </c>
      <c r="AFE101" s="2">
        <v>15439</v>
      </c>
      <c r="AFF101" s="2">
        <v>1125</v>
      </c>
      <c r="AFG101" s="2">
        <v>84661</v>
      </c>
      <c r="AFH101" s="2">
        <v>106986.25</v>
      </c>
      <c r="AFI101" s="2"/>
      <c r="AFJ101" s="2">
        <v>19263</v>
      </c>
      <c r="AFK101" s="2"/>
      <c r="AFL101" s="2">
        <v>16000</v>
      </c>
      <c r="AFM101" s="2"/>
      <c r="AFN101" s="2"/>
      <c r="AFO101" s="2">
        <v>20874</v>
      </c>
      <c r="AFP101" s="2">
        <v>283094</v>
      </c>
      <c r="AFQ101" s="2">
        <v>374390</v>
      </c>
      <c r="AFR101" s="2">
        <v>160378</v>
      </c>
      <c r="AFS101" s="2">
        <v>71038</v>
      </c>
      <c r="AFT101" s="2">
        <v>32691</v>
      </c>
      <c r="AFU101" s="2">
        <v>17054</v>
      </c>
      <c r="AFV101" s="2">
        <v>16771</v>
      </c>
      <c r="AFW101" s="2">
        <v>39957</v>
      </c>
      <c r="AFX101" s="2">
        <v>106635</v>
      </c>
      <c r="AFY101" s="2">
        <v>43592</v>
      </c>
      <c r="AFZ101" s="2">
        <v>160153</v>
      </c>
      <c r="AGA101" s="2">
        <v>24313</v>
      </c>
      <c r="AGB101" s="2">
        <v>100752</v>
      </c>
      <c r="AGC101" s="2">
        <v>166093</v>
      </c>
      <c r="AGD101" s="2"/>
      <c r="AGE101" s="2">
        <v>5793</v>
      </c>
      <c r="AGF101" s="2">
        <v>13103</v>
      </c>
      <c r="AGG101" s="2">
        <v>37800</v>
      </c>
      <c r="AGH101" s="2">
        <v>5325</v>
      </c>
      <c r="AGI101" s="2">
        <v>19806</v>
      </c>
      <c r="AGJ101" s="2">
        <v>42013</v>
      </c>
      <c r="AGK101" s="2">
        <v>307688</v>
      </c>
      <c r="AGL101" s="2">
        <v>7307</v>
      </c>
      <c r="AGM101" s="2">
        <v>627006</v>
      </c>
      <c r="AGN101" s="2">
        <v>98624.5</v>
      </c>
      <c r="AGO101" s="2">
        <v>48043</v>
      </c>
      <c r="AGP101" s="2">
        <v>4585</v>
      </c>
      <c r="AGQ101" s="2">
        <v>37265</v>
      </c>
      <c r="AGR101" s="2"/>
      <c r="AGS101" s="2">
        <v>31429</v>
      </c>
      <c r="AGT101" s="2">
        <v>133582</v>
      </c>
      <c r="AGU101" s="2">
        <v>571577</v>
      </c>
      <c r="AGV101" s="2">
        <v>249104.5</v>
      </c>
      <c r="AGW101" s="2">
        <v>5921</v>
      </c>
      <c r="AGX101" s="2">
        <v>52180</v>
      </c>
      <c r="AGY101" s="2">
        <v>33440</v>
      </c>
      <c r="AGZ101" s="2">
        <v>112069</v>
      </c>
      <c r="AHA101" s="2">
        <v>30161</v>
      </c>
      <c r="AHB101" s="2">
        <v>30802</v>
      </c>
      <c r="AHC101" s="2">
        <v>40135</v>
      </c>
      <c r="AHD101" s="2"/>
      <c r="AHE101" s="2">
        <v>154511</v>
      </c>
      <c r="AHF101" s="2"/>
      <c r="AHG101" s="2"/>
      <c r="AHH101" s="2">
        <v>14249</v>
      </c>
      <c r="AHI101" s="2">
        <v>55058</v>
      </c>
      <c r="AHJ101" s="2">
        <v>19520</v>
      </c>
      <c r="AHK101" s="2">
        <v>59532</v>
      </c>
      <c r="AHL101" s="2">
        <v>100356</v>
      </c>
      <c r="AHM101" s="2">
        <v>29580</v>
      </c>
      <c r="AHN101" s="2">
        <v>126914</v>
      </c>
      <c r="AHO101" s="2">
        <v>135550</v>
      </c>
      <c r="AHP101" s="2">
        <v>48770</v>
      </c>
      <c r="AHQ101" s="2">
        <v>35346</v>
      </c>
      <c r="AHR101" s="2">
        <v>7408</v>
      </c>
      <c r="AHS101" s="2"/>
      <c r="AHT101" s="2">
        <f t="shared" si="31"/>
        <v>83913930.710000008</v>
      </c>
    </row>
    <row r="102" spans="1:904">
      <c r="A102" s="34" t="s">
        <v>2002</v>
      </c>
      <c r="B102" s="34" t="s">
        <v>2101</v>
      </c>
      <c r="C102" s="1" t="s">
        <v>2102</v>
      </c>
      <c r="D102" s="2">
        <v>6476</v>
      </c>
      <c r="E102" s="2"/>
      <c r="F102" s="2"/>
      <c r="G102" s="2">
        <v>17921.75</v>
      </c>
      <c r="H102" s="2"/>
      <c r="I102" s="2"/>
      <c r="J102" s="2">
        <v>11000</v>
      </c>
      <c r="K102" s="2"/>
      <c r="L102" s="2">
        <v>18090</v>
      </c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>
        <v>3875</v>
      </c>
      <c r="X102" s="2">
        <v>32632.01</v>
      </c>
      <c r="Y102" s="2">
        <v>20940.61</v>
      </c>
      <c r="Z102" s="2"/>
      <c r="AA102" s="2">
        <v>70184.63</v>
      </c>
      <c r="AB102" s="2"/>
      <c r="AC102" s="2">
        <v>68627.22</v>
      </c>
      <c r="AD102" s="2">
        <v>137511.66</v>
      </c>
      <c r="AE102" s="2"/>
      <c r="AF102" s="2">
        <v>120838.41</v>
      </c>
      <c r="AG102" s="2"/>
      <c r="AH102" s="2">
        <v>32712.31</v>
      </c>
      <c r="AI102" s="2"/>
      <c r="AJ102" s="2">
        <v>42229.25</v>
      </c>
      <c r="AK102" s="2"/>
      <c r="AL102" s="2"/>
      <c r="AM102" s="2"/>
      <c r="AN102" s="2"/>
      <c r="AO102" s="2">
        <v>59161</v>
      </c>
      <c r="AP102" s="2"/>
      <c r="AQ102" s="2"/>
      <c r="AR102" s="2"/>
      <c r="AS102" s="2"/>
      <c r="AT102" s="2">
        <v>219325.4</v>
      </c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>
        <v>26676.78</v>
      </c>
      <c r="BJ102" s="2"/>
      <c r="BK102" s="2">
        <v>750</v>
      </c>
      <c r="BL102" s="2"/>
      <c r="BM102" s="2"/>
      <c r="BN102" s="2">
        <v>4641</v>
      </c>
      <c r="BO102" s="2"/>
      <c r="BP102" s="2"/>
      <c r="BQ102" s="2"/>
      <c r="BR102" s="2">
        <v>13125.62</v>
      </c>
      <c r="BS102" s="2"/>
      <c r="BT102" s="2"/>
      <c r="BU102" s="2">
        <v>52351.360000000001</v>
      </c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>
        <v>6456.5</v>
      </c>
      <c r="CJ102" s="2">
        <v>8242.4500000000007</v>
      </c>
      <c r="CK102" s="2"/>
      <c r="CL102" s="2"/>
      <c r="CM102" s="2"/>
      <c r="CN102" s="2"/>
      <c r="CO102" s="2"/>
      <c r="CP102" s="2"/>
      <c r="CQ102" s="2"/>
      <c r="CR102" s="2">
        <v>13125.62</v>
      </c>
      <c r="CS102" s="2"/>
      <c r="CT102" s="2">
        <v>61180.800000000003</v>
      </c>
      <c r="CU102" s="2"/>
      <c r="CV102" s="2"/>
      <c r="CW102" s="2"/>
      <c r="CX102" s="2"/>
      <c r="CY102" s="2"/>
      <c r="CZ102" s="2"/>
      <c r="DA102" s="2"/>
      <c r="DB102" s="2">
        <v>148908.69</v>
      </c>
      <c r="DC102" s="2"/>
      <c r="DD102" s="2"/>
      <c r="DE102" s="2"/>
      <c r="DF102" s="2"/>
      <c r="DG102" s="2"/>
      <c r="DH102" s="2"/>
      <c r="DI102" s="2"/>
      <c r="DJ102" s="2"/>
      <c r="DK102" s="2">
        <v>18969.25</v>
      </c>
      <c r="DL102" s="2"/>
      <c r="DM102" s="2"/>
      <c r="DN102" s="2"/>
      <c r="DO102" s="2"/>
      <c r="DP102" s="2"/>
      <c r="DQ102" s="2"/>
      <c r="DR102" s="2"/>
      <c r="DS102" s="2"/>
      <c r="DT102" s="2">
        <v>149247.29999999999</v>
      </c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>
        <v>2014.74</v>
      </c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>
        <v>2005</v>
      </c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>
        <v>24100</v>
      </c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>
        <v>2933.75</v>
      </c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>
        <v>9000</v>
      </c>
      <c r="KR102" s="2"/>
      <c r="KS102" s="2"/>
      <c r="KT102" s="2"/>
      <c r="KU102" s="2"/>
      <c r="KV102" s="2"/>
      <c r="KW102" s="2"/>
      <c r="KX102" s="2"/>
      <c r="KY102" s="2">
        <v>41479.050000000003</v>
      </c>
      <c r="KZ102" s="2"/>
      <c r="LA102" s="2"/>
      <c r="LB102" s="2"/>
      <c r="LC102" s="2"/>
      <c r="LD102" s="2"/>
      <c r="LE102" s="2"/>
      <c r="LF102" s="2"/>
      <c r="LG102" s="2"/>
      <c r="LH102" s="2"/>
      <c r="LI102" s="2">
        <v>20000</v>
      </c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>
        <v>13500</v>
      </c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>
        <v>37021.5</v>
      </c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>
        <v>26224.02</v>
      </c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>
        <v>10520</v>
      </c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>
        <v>10431</v>
      </c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>
        <v>4817.3</v>
      </c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>
        <v>2350</v>
      </c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>
        <v>111130</v>
      </c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>
        <v>9200</v>
      </c>
      <c r="WV102" s="2"/>
      <c r="WW102" s="2"/>
      <c r="WX102" s="2"/>
      <c r="WY102" s="2"/>
      <c r="WZ102" s="2">
        <v>900</v>
      </c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>
        <v>56000</v>
      </c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>
        <v>10054.32</v>
      </c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>
        <v>2478.75</v>
      </c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>
        <v>10010</v>
      </c>
      <c r="ADR102" s="2"/>
      <c r="ADS102" s="2"/>
      <c r="ADT102" s="2"/>
      <c r="ADU102" s="2"/>
      <c r="ADV102" s="2"/>
      <c r="ADW102" s="2"/>
      <c r="ADX102" s="2"/>
      <c r="ADY102" s="2">
        <v>1129129</v>
      </c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>
        <v>20832</v>
      </c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>
        <v>61430</v>
      </c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>
        <v>13000</v>
      </c>
      <c r="AGV102" s="2"/>
      <c r="AGW102" s="2"/>
      <c r="AGX102" s="2"/>
      <c r="AGY102" s="2"/>
      <c r="AGZ102" s="2"/>
      <c r="AHA102" s="2">
        <v>4151.25</v>
      </c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>
        <f t="shared" si="31"/>
        <v>2999912.3000000003</v>
      </c>
    </row>
    <row r="103" spans="1:904">
      <c r="A103" s="34" t="s">
        <v>2002</v>
      </c>
      <c r="B103" s="34" t="s">
        <v>2103</v>
      </c>
      <c r="C103" s="1" t="s">
        <v>2104</v>
      </c>
      <c r="D103" s="2"/>
      <c r="E103" s="2"/>
      <c r="F103" s="2">
        <v>1800</v>
      </c>
      <c r="G103" s="2"/>
      <c r="H103" s="2">
        <v>123446</v>
      </c>
      <c r="I103" s="2">
        <v>21895</v>
      </c>
      <c r="J103" s="2"/>
      <c r="K103" s="2"/>
      <c r="L103" s="2"/>
      <c r="M103" s="2"/>
      <c r="N103" s="2"/>
      <c r="O103" s="2"/>
      <c r="P103" s="2"/>
      <c r="Q103" s="2"/>
      <c r="R103" s="2"/>
      <c r="S103" s="2">
        <v>8000</v>
      </c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>
        <v>31663</v>
      </c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>
        <v>18500</v>
      </c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>
        <v>11000</v>
      </c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>
        <v>14200</v>
      </c>
      <c r="EH103" s="2"/>
      <c r="EI103" s="2"/>
      <c r="EJ103" s="2"/>
      <c r="EK103" s="2"/>
      <c r="EL103" s="2"/>
      <c r="EM103" s="2"/>
      <c r="EN103" s="2">
        <v>169696</v>
      </c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>
        <v>4000</v>
      </c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>
        <v>10000</v>
      </c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>
        <v>10000</v>
      </c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>
        <v>14600</v>
      </c>
      <c r="RN103" s="2"/>
      <c r="RO103" s="2"/>
      <c r="RP103" s="2"/>
      <c r="RQ103" s="2"/>
      <c r="RR103" s="2"/>
      <c r="RS103" s="2"/>
      <c r="RT103" s="2"/>
      <c r="RU103" s="2"/>
      <c r="RV103" s="2"/>
      <c r="RW103" s="2">
        <v>1180</v>
      </c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>
        <v>8000</v>
      </c>
      <c r="UI103" s="2"/>
      <c r="UJ103" s="2"/>
      <c r="UK103" s="2"/>
      <c r="UL103" s="2"/>
      <c r="UM103" s="2"/>
      <c r="UN103" s="2"/>
      <c r="UO103" s="2"/>
      <c r="UP103" s="2"/>
      <c r="UQ103" s="2"/>
      <c r="UR103" s="2">
        <v>2000</v>
      </c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>
        <v>6100</v>
      </c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>
        <v>3838</v>
      </c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>
        <v>11000</v>
      </c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>
        <v>9930</v>
      </c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>
        <v>3900</v>
      </c>
      <c r="ADJ103" s="2"/>
      <c r="ADK103" s="2"/>
      <c r="ADL103" s="2"/>
      <c r="ADM103" s="2"/>
      <c r="ADN103" s="2"/>
      <c r="ADO103" s="2">
        <v>116700</v>
      </c>
      <c r="ADP103" s="2"/>
      <c r="ADQ103" s="2">
        <v>26545</v>
      </c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>
        <v>13717</v>
      </c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>
        <v>227200</v>
      </c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>
        <v>0</v>
      </c>
      <c r="AFZ103" s="2"/>
      <c r="AGA103" s="2"/>
      <c r="AGB103" s="2">
        <v>49732</v>
      </c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>
        <v>169500</v>
      </c>
      <c r="AHM103" s="2"/>
      <c r="AHN103" s="2"/>
      <c r="AHO103" s="2"/>
      <c r="AHP103" s="2"/>
      <c r="AHQ103" s="2"/>
      <c r="AHR103" s="2"/>
      <c r="AHS103" s="2"/>
      <c r="AHT103" s="2">
        <f t="shared" si="31"/>
        <v>1088142</v>
      </c>
    </row>
    <row r="104" spans="1:904">
      <c r="A104" s="34" t="s">
        <v>2002</v>
      </c>
      <c r="B104" s="34" t="s">
        <v>2105</v>
      </c>
      <c r="C104" s="1" t="s">
        <v>2106</v>
      </c>
      <c r="D104" s="2">
        <v>74388</v>
      </c>
      <c r="E104" s="2"/>
      <c r="F104" s="2"/>
      <c r="G104" s="2"/>
      <c r="H104" s="2"/>
      <c r="I104" s="2"/>
      <c r="J104" s="2"/>
      <c r="K104" s="2">
        <v>5870.5</v>
      </c>
      <c r="L104" s="2"/>
      <c r="M104" s="2"/>
      <c r="N104" s="2"/>
      <c r="O104" s="2"/>
      <c r="P104" s="2"/>
      <c r="Q104" s="2">
        <v>7858</v>
      </c>
      <c r="R104" s="2">
        <v>16551.5</v>
      </c>
      <c r="S104" s="2">
        <v>19945</v>
      </c>
      <c r="T104" s="2"/>
      <c r="U104" s="2"/>
      <c r="V104" s="2"/>
      <c r="W104" s="2"/>
      <c r="X104" s="2"/>
      <c r="Y104" s="2"/>
      <c r="Z104" s="2"/>
      <c r="AA104" s="2"/>
      <c r="AB104" s="2"/>
      <c r="AC104" s="2">
        <v>10000</v>
      </c>
      <c r="AD104" s="2"/>
      <c r="AE104" s="2">
        <v>5283.85</v>
      </c>
      <c r="AF104" s="2">
        <v>24000</v>
      </c>
      <c r="AG104" s="2">
        <v>123586.42</v>
      </c>
      <c r="AH104" s="2"/>
      <c r="AI104" s="2">
        <v>8414.5</v>
      </c>
      <c r="AJ104" s="2"/>
      <c r="AK104" s="2"/>
      <c r="AL104" s="2"/>
      <c r="AM104" s="2">
        <v>10970</v>
      </c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>
        <v>11000</v>
      </c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>
        <v>34088</v>
      </c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>
        <v>3626.5</v>
      </c>
      <c r="CA104" s="2"/>
      <c r="CB104" s="2"/>
      <c r="CC104" s="2"/>
      <c r="CD104" s="2"/>
      <c r="CE104" s="2"/>
      <c r="CF104" s="2"/>
      <c r="CG104" s="2">
        <v>26119.49</v>
      </c>
      <c r="CH104" s="2"/>
      <c r="CI104" s="2"/>
      <c r="CJ104" s="2"/>
      <c r="CK104" s="2"/>
      <c r="CL104" s="2"/>
      <c r="CM104" s="2">
        <v>3577.5</v>
      </c>
      <c r="CN104" s="2"/>
      <c r="CO104" s="2"/>
      <c r="CP104" s="2"/>
      <c r="CQ104" s="2"/>
      <c r="CR104" s="2"/>
      <c r="CS104" s="2"/>
      <c r="CT104" s="2"/>
      <c r="CU104" s="2"/>
      <c r="CV104" s="2">
        <v>5519.16</v>
      </c>
      <c r="CW104" s="2"/>
      <c r="CX104" s="2"/>
      <c r="CY104" s="2"/>
      <c r="CZ104" s="2"/>
      <c r="DA104" s="2"/>
      <c r="DB104" s="2"/>
      <c r="DC104" s="2">
        <v>8800</v>
      </c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>
        <v>9200</v>
      </c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>
        <v>57547</v>
      </c>
      <c r="FR104" s="2"/>
      <c r="FS104" s="2">
        <v>27574</v>
      </c>
      <c r="FT104" s="2"/>
      <c r="FU104" s="2">
        <v>12837</v>
      </c>
      <c r="FV104" s="2"/>
      <c r="FW104" s="2"/>
      <c r="FX104" s="2"/>
      <c r="FY104" s="2"/>
      <c r="FZ104" s="2"/>
      <c r="GA104" s="2"/>
      <c r="GB104" s="2"/>
      <c r="GC104" s="2"/>
      <c r="GD104" s="2"/>
      <c r="GE104" s="2">
        <v>5028</v>
      </c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>
        <v>99375</v>
      </c>
      <c r="HH104" s="2"/>
      <c r="HI104" s="2"/>
      <c r="HJ104" s="2"/>
      <c r="HK104" s="2">
        <v>11000</v>
      </c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>
        <v>7784</v>
      </c>
      <c r="IJ104" s="2"/>
      <c r="IK104" s="2"/>
      <c r="IL104" s="2"/>
      <c r="IM104" s="2"/>
      <c r="IN104" s="2"/>
      <c r="IO104" s="2"/>
      <c r="IP104" s="2"/>
      <c r="IQ104" s="2"/>
      <c r="IR104" s="2"/>
      <c r="IS104" s="2">
        <v>17314</v>
      </c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>
        <v>28545.79</v>
      </c>
      <c r="LV104" s="2"/>
      <c r="LW104" s="2">
        <v>449405</v>
      </c>
      <c r="LX104" s="2"/>
      <c r="LY104" s="2"/>
      <c r="LZ104" s="2"/>
      <c r="MA104" s="2"/>
      <c r="MB104" s="2"/>
      <c r="MC104" s="2"/>
      <c r="MD104" s="2"/>
      <c r="ME104" s="2"/>
      <c r="MF104" s="2"/>
      <c r="MG104" s="2">
        <v>60300</v>
      </c>
      <c r="MH104" s="2"/>
      <c r="MI104" s="2"/>
      <c r="MJ104" s="2"/>
      <c r="MK104" s="2"/>
      <c r="ML104" s="2"/>
      <c r="MM104" s="2">
        <v>11000</v>
      </c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>
        <v>61546.400000000001</v>
      </c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>
        <v>12395.55</v>
      </c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>
        <v>99023.5</v>
      </c>
      <c r="RH104" s="2"/>
      <c r="RI104" s="2"/>
      <c r="RJ104" s="2">
        <v>11184.5</v>
      </c>
      <c r="RK104" s="2"/>
      <c r="RL104" s="2">
        <v>37000</v>
      </c>
      <c r="RM104" s="2">
        <v>12100</v>
      </c>
      <c r="RN104" s="2"/>
      <c r="RO104" s="2"/>
      <c r="RP104" s="2"/>
      <c r="RQ104" s="2">
        <v>10810</v>
      </c>
      <c r="RR104" s="2"/>
      <c r="RS104" s="2"/>
      <c r="RT104" s="2">
        <v>9950</v>
      </c>
      <c r="RU104" s="2"/>
      <c r="RV104" s="2"/>
      <c r="RW104" s="2">
        <v>13746.5</v>
      </c>
      <c r="RX104" s="2">
        <v>9000</v>
      </c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>
        <v>9000</v>
      </c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>
        <v>21000</v>
      </c>
      <c r="UB104" s="2"/>
      <c r="UC104" s="2"/>
      <c r="UD104" s="2"/>
      <c r="UE104" s="2"/>
      <c r="UF104" s="2"/>
      <c r="UG104" s="2"/>
      <c r="UH104" s="2"/>
      <c r="UI104" s="2"/>
      <c r="UJ104" s="2">
        <v>4629</v>
      </c>
      <c r="UK104" s="2"/>
      <c r="UL104" s="2"/>
      <c r="UM104" s="2"/>
      <c r="UN104" s="2"/>
      <c r="UO104" s="2"/>
      <c r="UP104" s="2">
        <v>16000</v>
      </c>
      <c r="UQ104" s="2"/>
      <c r="UR104" s="2"/>
      <c r="US104" s="2"/>
      <c r="UT104" s="2"/>
      <c r="UU104" s="2"/>
      <c r="UV104" s="2"/>
      <c r="UW104" s="2"/>
      <c r="UX104" s="2">
        <v>437.5</v>
      </c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>
        <v>10000</v>
      </c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>
        <v>64895.5</v>
      </c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>
        <v>7115.5</v>
      </c>
      <c r="XI104" s="2"/>
      <c r="XJ104" s="2">
        <v>45691</v>
      </c>
      <c r="XK104" s="2">
        <v>9000</v>
      </c>
      <c r="XL104" s="2"/>
      <c r="XM104" s="2"/>
      <c r="XN104" s="2"/>
      <c r="XO104" s="2">
        <v>8000</v>
      </c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>
        <v>5094.5</v>
      </c>
      <c r="YA104" s="2"/>
      <c r="YB104" s="2"/>
      <c r="YC104" s="2"/>
      <c r="YD104" s="2"/>
      <c r="YE104" s="2">
        <v>18167</v>
      </c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>
        <v>17717.5</v>
      </c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>
        <v>36202.5</v>
      </c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>
        <v>17700</v>
      </c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>
        <v>172854.61</v>
      </c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>
        <f t="shared" si="31"/>
        <v>1936769.27</v>
      </c>
    </row>
    <row r="105" spans="1:904">
      <c r="A105" s="34" t="s">
        <v>2002</v>
      </c>
      <c r="B105" s="34" t="s">
        <v>2107</v>
      </c>
      <c r="C105" s="1" t="s">
        <v>2108</v>
      </c>
      <c r="D105" s="2">
        <v>30000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>
        <v>535</v>
      </c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>
        <v>14800</v>
      </c>
      <c r="SG105" s="2"/>
      <c r="SH105" s="2"/>
      <c r="SI105" s="2">
        <v>20000</v>
      </c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>
        <v>3100</v>
      </c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>
        <v>4788</v>
      </c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>
        <f t="shared" si="31"/>
        <v>73223</v>
      </c>
    </row>
    <row r="106" spans="1:904">
      <c r="A106" s="34" t="s">
        <v>2002</v>
      </c>
      <c r="B106" s="34" t="s">
        <v>2109</v>
      </c>
      <c r="C106" s="1" t="s">
        <v>2110</v>
      </c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>
        <v>80000</v>
      </c>
      <c r="O106" s="2"/>
      <c r="P106" s="2"/>
      <c r="Q106" s="2"/>
      <c r="R106" s="2"/>
      <c r="S106" s="2"/>
      <c r="T106" s="2"/>
      <c r="U106" s="2"/>
      <c r="V106" s="2">
        <v>11613000</v>
      </c>
      <c r="W106" s="2"/>
      <c r="X106" s="2"/>
      <c r="Y106" s="2"/>
      <c r="Z106" s="2"/>
      <c r="AA106" s="2"/>
      <c r="AB106" s="2"/>
      <c r="AC106" s="2">
        <v>880000</v>
      </c>
      <c r="AD106" s="2"/>
      <c r="AE106" s="2"/>
      <c r="AF106" s="2"/>
      <c r="AG106" s="2"/>
      <c r="AH106" s="2"/>
      <c r="AI106" s="2">
        <v>40000</v>
      </c>
      <c r="AJ106" s="2"/>
      <c r="AK106" s="2"/>
      <c r="AL106" s="2"/>
      <c r="AM106" s="2"/>
      <c r="AN106" s="2">
        <v>40000</v>
      </c>
      <c r="AO106" s="2">
        <v>4000</v>
      </c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>
        <v>120000</v>
      </c>
      <c r="BA106" s="2">
        <v>80000</v>
      </c>
      <c r="BB106" s="2"/>
      <c r="BC106" s="2"/>
      <c r="BD106" s="2"/>
      <c r="BE106" s="2"/>
      <c r="BF106" s="2">
        <v>160000</v>
      </c>
      <c r="BG106" s="2"/>
      <c r="BH106" s="2">
        <v>240000</v>
      </c>
      <c r="BI106" s="2"/>
      <c r="BJ106" s="2">
        <v>120000</v>
      </c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>
        <v>400000</v>
      </c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>
        <v>320000</v>
      </c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>
        <v>80000</v>
      </c>
      <c r="FD106" s="2"/>
      <c r="FE106" s="2"/>
      <c r="FF106" s="2"/>
      <c r="FG106" s="2"/>
      <c r="FH106" s="2"/>
      <c r="FI106" s="2"/>
      <c r="FJ106" s="2"/>
      <c r="FK106" s="2"/>
      <c r="FL106" s="2">
        <v>80000</v>
      </c>
      <c r="FM106" s="2">
        <v>200000</v>
      </c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>
        <v>120000</v>
      </c>
      <c r="GA106" s="2">
        <v>40000</v>
      </c>
      <c r="GB106" s="2"/>
      <c r="GC106" s="2">
        <v>80000</v>
      </c>
      <c r="GD106" s="2"/>
      <c r="GE106" s="2">
        <v>1880000</v>
      </c>
      <c r="GF106" s="2">
        <v>80000</v>
      </c>
      <c r="GG106" s="2"/>
      <c r="GH106" s="2">
        <v>120000</v>
      </c>
      <c r="GI106" s="2"/>
      <c r="GJ106" s="2"/>
      <c r="GK106" s="2"/>
      <c r="GL106" s="2"/>
      <c r="GM106" s="2"/>
      <c r="GN106" s="2">
        <v>40000</v>
      </c>
      <c r="GO106" s="2"/>
      <c r="GP106" s="2"/>
      <c r="GQ106" s="2">
        <v>360000</v>
      </c>
      <c r="GR106" s="2"/>
      <c r="GS106" s="2">
        <v>120000</v>
      </c>
      <c r="GT106" s="2">
        <v>200000</v>
      </c>
      <c r="GU106" s="2">
        <v>80000</v>
      </c>
      <c r="GV106" s="2">
        <v>80000</v>
      </c>
      <c r="GW106" s="2"/>
      <c r="GX106" s="2"/>
      <c r="GY106" s="2">
        <v>940000</v>
      </c>
      <c r="GZ106" s="2"/>
      <c r="HA106" s="2"/>
      <c r="HB106" s="2"/>
      <c r="HC106" s="2"/>
      <c r="HD106" s="2">
        <v>80000</v>
      </c>
      <c r="HE106" s="2"/>
      <c r="HF106" s="2"/>
      <c r="HG106" s="2"/>
      <c r="HH106" s="2"/>
      <c r="HI106" s="2"/>
      <c r="HJ106" s="2"/>
      <c r="HK106" s="2"/>
      <c r="HL106" s="2"/>
      <c r="HM106" s="2">
        <v>280000</v>
      </c>
      <c r="HN106" s="2"/>
      <c r="HO106" s="2"/>
      <c r="HP106" s="2"/>
      <c r="HQ106" s="2"/>
      <c r="HR106" s="2"/>
      <c r="HS106" s="2"/>
      <c r="HT106" s="2"/>
      <c r="HU106" s="2">
        <v>160000</v>
      </c>
      <c r="HV106" s="2"/>
      <c r="HW106" s="2">
        <v>80000</v>
      </c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>
        <v>200000</v>
      </c>
      <c r="IK106" s="2"/>
      <c r="IL106" s="2">
        <v>240000</v>
      </c>
      <c r="IM106" s="2"/>
      <c r="IN106" s="2"/>
      <c r="IO106" s="2"/>
      <c r="IP106" s="2">
        <v>80000</v>
      </c>
      <c r="IQ106" s="2"/>
      <c r="IR106" s="2">
        <v>80000</v>
      </c>
      <c r="IS106" s="2"/>
      <c r="IT106" s="2"/>
      <c r="IU106" s="2"/>
      <c r="IV106" s="2"/>
      <c r="IW106" s="2">
        <v>80000</v>
      </c>
      <c r="IX106" s="2"/>
      <c r="IY106" s="2"/>
      <c r="IZ106" s="2"/>
      <c r="JA106" s="2"/>
      <c r="JB106" s="2">
        <v>160000</v>
      </c>
      <c r="JC106" s="2"/>
      <c r="JD106" s="2"/>
      <c r="JE106" s="2">
        <v>80000</v>
      </c>
      <c r="JF106" s="2"/>
      <c r="JG106" s="2">
        <v>80000</v>
      </c>
      <c r="JH106" s="2"/>
      <c r="JI106" s="2"/>
      <c r="JJ106" s="2"/>
      <c r="JK106" s="2"/>
      <c r="JL106" s="2">
        <v>40000</v>
      </c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>
        <v>40000</v>
      </c>
      <c r="KF106" s="2"/>
      <c r="KG106" s="2"/>
      <c r="KH106" s="2">
        <v>480000</v>
      </c>
      <c r="KI106" s="2"/>
      <c r="KJ106" s="2"/>
      <c r="KK106" s="2"/>
      <c r="KL106" s="2"/>
      <c r="KM106" s="2"/>
      <c r="KN106" s="2">
        <v>440000</v>
      </c>
      <c r="KO106" s="2">
        <v>40000</v>
      </c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>
        <v>160000</v>
      </c>
      <c r="LA106" s="2"/>
      <c r="LB106" s="2">
        <v>40000</v>
      </c>
      <c r="LC106" s="2">
        <v>120000</v>
      </c>
      <c r="LD106" s="2"/>
      <c r="LE106" s="2"/>
      <c r="LF106" s="2"/>
      <c r="LG106" s="2"/>
      <c r="LH106" s="2"/>
      <c r="LI106" s="2">
        <v>230000</v>
      </c>
      <c r="LJ106" s="2"/>
      <c r="LK106" s="2"/>
      <c r="LL106" s="2"/>
      <c r="LM106" s="2">
        <v>160000</v>
      </c>
      <c r="LN106" s="2"/>
      <c r="LO106" s="2"/>
      <c r="LP106" s="2"/>
      <c r="LQ106" s="2"/>
      <c r="LR106" s="2"/>
      <c r="LS106" s="2"/>
      <c r="LT106" s="2"/>
      <c r="LU106" s="2">
        <v>1040000</v>
      </c>
      <c r="LV106" s="2">
        <v>360000</v>
      </c>
      <c r="LW106" s="2"/>
      <c r="LX106" s="2"/>
      <c r="LY106" s="2">
        <v>400000</v>
      </c>
      <c r="LZ106" s="2"/>
      <c r="MA106" s="2"/>
      <c r="MB106" s="2"/>
      <c r="MC106" s="2"/>
      <c r="MD106" s="2"/>
      <c r="ME106" s="2">
        <v>1000000</v>
      </c>
      <c r="MF106" s="2"/>
      <c r="MG106" s="2">
        <v>1550000</v>
      </c>
      <c r="MH106" s="2">
        <v>40000</v>
      </c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>
        <v>280000</v>
      </c>
      <c r="MU106" s="2"/>
      <c r="MV106" s="2"/>
      <c r="MW106" s="2"/>
      <c r="MX106" s="2">
        <v>40048</v>
      </c>
      <c r="MY106" s="2"/>
      <c r="MZ106" s="2"/>
      <c r="NA106" s="2"/>
      <c r="NB106" s="2"/>
      <c r="NC106" s="2"/>
      <c r="ND106" s="2"/>
      <c r="NE106" s="2"/>
      <c r="NF106" s="2">
        <v>120000</v>
      </c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>
        <v>120000</v>
      </c>
      <c r="OG106" s="2"/>
      <c r="OH106" s="2">
        <v>120000</v>
      </c>
      <c r="OI106" s="2"/>
      <c r="OJ106" s="2"/>
      <c r="OK106" s="2"/>
      <c r="OL106" s="2">
        <v>40000</v>
      </c>
      <c r="OM106" s="2"/>
      <c r="ON106" s="2"/>
      <c r="OO106" s="2"/>
      <c r="OP106" s="2"/>
      <c r="OQ106" s="2"/>
      <c r="OR106" s="2"/>
      <c r="OS106" s="2"/>
      <c r="OT106" s="2"/>
      <c r="OU106" s="2"/>
      <c r="OV106" s="2">
        <v>40000</v>
      </c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>
        <v>481705</v>
      </c>
      <c r="PT106" s="2"/>
      <c r="PU106" s="2"/>
      <c r="PV106" s="2">
        <v>40000</v>
      </c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>
        <v>80000</v>
      </c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>
        <v>3760000</v>
      </c>
      <c r="RH106" s="2">
        <v>280000</v>
      </c>
      <c r="RI106" s="2"/>
      <c r="RJ106" s="2"/>
      <c r="RK106" s="2"/>
      <c r="RL106" s="2"/>
      <c r="RM106" s="2"/>
      <c r="RN106" s="2"/>
      <c r="RO106" s="2"/>
      <c r="RP106" s="2">
        <v>40000</v>
      </c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>
        <v>160000</v>
      </c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>
        <v>720000</v>
      </c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>
        <v>0</v>
      </c>
      <c r="TL106" s="2"/>
      <c r="TM106" s="2"/>
      <c r="TN106" s="2"/>
      <c r="TO106" s="2"/>
      <c r="TP106" s="2"/>
      <c r="TQ106" s="2"/>
      <c r="TR106" s="2">
        <v>80000</v>
      </c>
      <c r="TS106" s="2">
        <v>100000</v>
      </c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>
        <v>120000</v>
      </c>
      <c r="UP106" s="2"/>
      <c r="UQ106" s="2"/>
      <c r="UR106" s="2"/>
      <c r="US106" s="2"/>
      <c r="UT106" s="2"/>
      <c r="UU106" s="2">
        <v>40000</v>
      </c>
      <c r="UV106" s="2"/>
      <c r="UW106" s="2">
        <v>40000</v>
      </c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>
        <v>40000</v>
      </c>
      <c r="VL106" s="2">
        <v>280000</v>
      </c>
      <c r="VM106" s="2"/>
      <c r="VN106" s="2"/>
      <c r="VO106" s="2"/>
      <c r="VP106" s="2"/>
      <c r="VQ106" s="2"/>
      <c r="VR106" s="2"/>
      <c r="VS106" s="2">
        <v>80000</v>
      </c>
      <c r="VT106" s="2">
        <v>80000</v>
      </c>
      <c r="VU106" s="2"/>
      <c r="VV106" s="2">
        <v>200000</v>
      </c>
      <c r="VW106" s="2"/>
      <c r="VX106" s="2"/>
      <c r="VY106" s="2">
        <v>40000</v>
      </c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>
        <v>80000</v>
      </c>
      <c r="YX106" s="2"/>
      <c r="YY106" s="2"/>
      <c r="YZ106" s="2"/>
      <c r="ZA106" s="2"/>
      <c r="ZB106" s="2"/>
      <c r="ZC106" s="2"/>
      <c r="ZD106" s="2"/>
      <c r="ZE106" s="2"/>
      <c r="ZF106" s="2"/>
      <c r="ZG106" s="2">
        <v>80000</v>
      </c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>
        <v>80000</v>
      </c>
      <c r="AAD106" s="2"/>
      <c r="AAE106" s="2"/>
      <c r="AAF106" s="2"/>
      <c r="AAG106" s="2">
        <v>40000</v>
      </c>
      <c r="AAH106" s="2">
        <v>480000</v>
      </c>
      <c r="AAI106" s="2">
        <v>120000</v>
      </c>
      <c r="AAJ106" s="2">
        <v>80000</v>
      </c>
      <c r="AAK106" s="2">
        <v>120000</v>
      </c>
      <c r="AAL106" s="2">
        <v>200000</v>
      </c>
      <c r="AAM106" s="2">
        <v>120000</v>
      </c>
      <c r="AAN106" s="2">
        <v>120000</v>
      </c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>
        <v>200000</v>
      </c>
      <c r="ABP106" s="2"/>
      <c r="ABQ106" s="2"/>
      <c r="ABR106" s="2"/>
      <c r="ABS106" s="2"/>
      <c r="ABT106" s="2"/>
      <c r="ABU106" s="2"/>
      <c r="ABV106" s="2"/>
      <c r="ABW106" s="2"/>
      <c r="ABX106" s="2">
        <v>2000000</v>
      </c>
      <c r="ABY106" s="2"/>
      <c r="ABZ106" s="2">
        <v>360000</v>
      </c>
      <c r="ACA106" s="2">
        <v>120000</v>
      </c>
      <c r="ACB106" s="2"/>
      <c r="ACC106" s="2"/>
      <c r="ACD106" s="2"/>
      <c r="ACE106" s="2">
        <v>360000</v>
      </c>
      <c r="ACF106" s="2">
        <v>160000</v>
      </c>
      <c r="ACG106" s="2"/>
      <c r="ACH106" s="2">
        <v>80000</v>
      </c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>
        <v>80000</v>
      </c>
      <c r="ADG106" s="2">
        <v>25000</v>
      </c>
      <c r="ADH106" s="2"/>
      <c r="ADI106" s="2"/>
      <c r="ADJ106" s="2"/>
      <c r="ADK106" s="2"/>
      <c r="ADL106" s="2"/>
      <c r="ADM106" s="2"/>
      <c r="ADN106" s="2">
        <v>1560000</v>
      </c>
      <c r="ADO106" s="2"/>
      <c r="ADP106" s="2">
        <v>160000</v>
      </c>
      <c r="ADQ106" s="2">
        <v>600000</v>
      </c>
      <c r="ADR106" s="2">
        <v>325000</v>
      </c>
      <c r="ADS106" s="2"/>
      <c r="ADT106" s="2"/>
      <c r="ADU106" s="2"/>
      <c r="ADV106" s="2"/>
      <c r="ADW106" s="2">
        <v>160000</v>
      </c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>
        <v>160000</v>
      </c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>
        <v>80000</v>
      </c>
      <c r="AHS106" s="2"/>
      <c r="AHT106" s="2">
        <f t="shared" si="31"/>
        <v>41708753</v>
      </c>
    </row>
    <row r="107" spans="1:904">
      <c r="A107" s="34" t="s">
        <v>2002</v>
      </c>
      <c r="B107" s="34" t="s">
        <v>2111</v>
      </c>
      <c r="C107" s="1" t="s">
        <v>2112</v>
      </c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>
        <v>6896</v>
      </c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>
        <v>25897</v>
      </c>
      <c r="BL107" s="2"/>
      <c r="BM107" s="2">
        <v>0</v>
      </c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>
        <v>84800</v>
      </c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>
        <v>2500</v>
      </c>
      <c r="DZ107" s="2"/>
      <c r="EA107" s="2"/>
      <c r="EB107" s="2"/>
      <c r="EC107" s="2"/>
      <c r="ED107" s="2"/>
      <c r="EE107" s="2"/>
      <c r="EF107" s="2"/>
      <c r="EG107" s="2">
        <v>5500</v>
      </c>
      <c r="EH107" s="2"/>
      <c r="EI107" s="2">
        <v>1500</v>
      </c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>
        <v>79920</v>
      </c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>
        <v>3000</v>
      </c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>
        <v>6560</v>
      </c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>
        <v>6128</v>
      </c>
      <c r="JM107" s="2"/>
      <c r="JN107" s="2">
        <v>8261.6200000000008</v>
      </c>
      <c r="JO107" s="2"/>
      <c r="JP107" s="2"/>
      <c r="JQ107" s="2">
        <v>16750</v>
      </c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>
        <v>51700</v>
      </c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>
        <v>10000</v>
      </c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>
        <v>65000</v>
      </c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>
        <v>438355</v>
      </c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>
        <v>3800</v>
      </c>
      <c r="PU107" s="2"/>
      <c r="PV107" s="2">
        <v>39913.440000000002</v>
      </c>
      <c r="PW107" s="2"/>
      <c r="PX107" s="2">
        <v>15927</v>
      </c>
      <c r="PY107" s="2"/>
      <c r="PZ107" s="2">
        <v>22800</v>
      </c>
      <c r="QA107" s="2">
        <v>18360</v>
      </c>
      <c r="QB107" s="2"/>
      <c r="QC107" s="2"/>
      <c r="QD107" s="2"/>
      <c r="QE107" s="2"/>
      <c r="QF107" s="2">
        <v>94726</v>
      </c>
      <c r="QG107" s="2"/>
      <c r="QH107" s="2">
        <v>12000</v>
      </c>
      <c r="QI107" s="2"/>
      <c r="QJ107" s="2">
        <v>12434</v>
      </c>
      <c r="QK107" s="2">
        <v>75500</v>
      </c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>
        <v>26978</v>
      </c>
      <c r="QY107" s="2">
        <v>11800</v>
      </c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>
        <v>20000</v>
      </c>
      <c r="SN107" s="2"/>
      <c r="SO107" s="2">
        <v>50000</v>
      </c>
      <c r="SP107" s="2"/>
      <c r="SQ107" s="2"/>
      <c r="SR107" s="2"/>
      <c r="SS107" s="2"/>
      <c r="ST107" s="2">
        <v>5500</v>
      </c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>
        <v>246000</v>
      </c>
      <c r="TJ107" s="2"/>
      <c r="TK107" s="2"/>
      <c r="TL107" s="2"/>
      <c r="TM107" s="2"/>
      <c r="TN107" s="2">
        <v>3464</v>
      </c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>
        <v>20896</v>
      </c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>
        <v>50000</v>
      </c>
      <c r="UT107" s="2"/>
      <c r="UU107" s="2"/>
      <c r="UV107" s="2"/>
      <c r="UW107" s="2"/>
      <c r="UX107" s="2"/>
      <c r="UY107" s="2"/>
      <c r="UZ107" s="2">
        <v>9000</v>
      </c>
      <c r="VA107" s="2"/>
      <c r="VB107" s="2">
        <v>15840</v>
      </c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>
        <v>2518770.9500000002</v>
      </c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>
        <v>7175</v>
      </c>
      <c r="XJ107" s="2">
        <v>1292215</v>
      </c>
      <c r="XK107" s="2"/>
      <c r="XL107" s="2"/>
      <c r="XM107" s="2"/>
      <c r="XN107" s="2"/>
      <c r="XO107" s="2">
        <v>3816</v>
      </c>
      <c r="XP107" s="2"/>
      <c r="XQ107" s="2">
        <v>17825</v>
      </c>
      <c r="XR107" s="2"/>
      <c r="XS107" s="2"/>
      <c r="XT107" s="2">
        <v>9075</v>
      </c>
      <c r="XU107" s="2"/>
      <c r="XV107" s="2">
        <v>3440</v>
      </c>
      <c r="XW107" s="2">
        <v>9240</v>
      </c>
      <c r="XX107" s="2"/>
      <c r="XY107" s="2"/>
      <c r="XZ107" s="2"/>
      <c r="YA107" s="2"/>
      <c r="YB107" s="2"/>
      <c r="YC107" s="2"/>
      <c r="YD107" s="2"/>
      <c r="YE107" s="2">
        <v>596</v>
      </c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>
        <v>8516</v>
      </c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>
        <v>0</v>
      </c>
      <c r="ABF107" s="2"/>
      <c r="ABG107" s="2"/>
      <c r="ABH107" s="2"/>
      <c r="ABI107" s="2">
        <v>10000</v>
      </c>
      <c r="ABJ107" s="2"/>
      <c r="ABK107" s="2">
        <v>2786</v>
      </c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>
        <v>2660</v>
      </c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>
        <v>44080</v>
      </c>
      <c r="AHS107" s="2"/>
      <c r="AHT107" s="2">
        <f t="shared" si="31"/>
        <v>5497901.0099999998</v>
      </c>
    </row>
    <row r="108" spans="1:904">
      <c r="A108" s="34" t="s">
        <v>2002</v>
      </c>
      <c r="B108" s="34" t="s">
        <v>2113</v>
      </c>
      <c r="C108" s="1" t="s">
        <v>2114</v>
      </c>
      <c r="D108" s="2">
        <v>1205281.79</v>
      </c>
      <c r="E108" s="2">
        <v>87666</v>
      </c>
      <c r="F108" s="2">
        <v>152001.88</v>
      </c>
      <c r="G108" s="2">
        <v>16096</v>
      </c>
      <c r="H108" s="2">
        <v>247054.2</v>
      </c>
      <c r="I108" s="2">
        <v>21323</v>
      </c>
      <c r="J108" s="2">
        <v>329202</v>
      </c>
      <c r="K108" s="2">
        <v>80708</v>
      </c>
      <c r="L108" s="2">
        <v>18440</v>
      </c>
      <c r="M108" s="2">
        <v>39026</v>
      </c>
      <c r="N108" s="2">
        <v>33983.300000000003</v>
      </c>
      <c r="O108" s="2">
        <v>10546</v>
      </c>
      <c r="P108" s="2">
        <v>58139</v>
      </c>
      <c r="Q108" s="2">
        <v>34402</v>
      </c>
      <c r="R108" s="2">
        <v>10087</v>
      </c>
      <c r="S108" s="2">
        <v>266742</v>
      </c>
      <c r="T108" s="2">
        <v>99896</v>
      </c>
      <c r="U108" s="2">
        <v>11750</v>
      </c>
      <c r="V108" s="2">
        <v>782784.67</v>
      </c>
      <c r="W108" s="2">
        <v>183189</v>
      </c>
      <c r="X108" s="2">
        <v>66376</v>
      </c>
      <c r="Y108" s="2">
        <v>20526.73</v>
      </c>
      <c r="Z108" s="2">
        <v>3000</v>
      </c>
      <c r="AA108" s="2">
        <v>17072</v>
      </c>
      <c r="AB108" s="2">
        <v>12000</v>
      </c>
      <c r="AC108" s="2">
        <v>517111</v>
      </c>
      <c r="AD108" s="2">
        <v>13500</v>
      </c>
      <c r="AE108" s="2"/>
      <c r="AF108" s="2">
        <v>124247</v>
      </c>
      <c r="AG108" s="2"/>
      <c r="AH108" s="2">
        <v>108900</v>
      </c>
      <c r="AI108" s="2">
        <v>35486</v>
      </c>
      <c r="AJ108" s="2">
        <v>3300</v>
      </c>
      <c r="AK108" s="2"/>
      <c r="AL108" s="2">
        <v>43018</v>
      </c>
      <c r="AM108" s="2"/>
      <c r="AN108" s="2">
        <v>13000</v>
      </c>
      <c r="AO108" s="2">
        <v>14500</v>
      </c>
      <c r="AP108" s="2">
        <v>17300</v>
      </c>
      <c r="AQ108" s="2">
        <v>3000</v>
      </c>
      <c r="AR108" s="2">
        <v>2500</v>
      </c>
      <c r="AS108" s="2">
        <v>11000</v>
      </c>
      <c r="AT108" s="2">
        <v>662745.24</v>
      </c>
      <c r="AU108" s="2">
        <v>9000</v>
      </c>
      <c r="AV108" s="2">
        <v>27000</v>
      </c>
      <c r="AW108" s="2">
        <v>4000</v>
      </c>
      <c r="AX108" s="2">
        <v>3500</v>
      </c>
      <c r="AY108" s="2">
        <v>148259.25</v>
      </c>
      <c r="AZ108" s="2">
        <v>2500</v>
      </c>
      <c r="BA108" s="2"/>
      <c r="BB108" s="2">
        <v>2864</v>
      </c>
      <c r="BC108" s="2">
        <v>3000</v>
      </c>
      <c r="BD108" s="2"/>
      <c r="BE108" s="2">
        <v>19260</v>
      </c>
      <c r="BF108" s="2">
        <v>170649</v>
      </c>
      <c r="BG108" s="2"/>
      <c r="BH108" s="2">
        <v>53500</v>
      </c>
      <c r="BI108" s="2">
        <v>382488.8</v>
      </c>
      <c r="BJ108" s="2">
        <v>250306.4</v>
      </c>
      <c r="BK108" s="2">
        <v>13524.54</v>
      </c>
      <c r="BL108" s="2">
        <v>87024.8</v>
      </c>
      <c r="BM108" s="2">
        <v>101752</v>
      </c>
      <c r="BN108" s="2">
        <v>104640</v>
      </c>
      <c r="BO108" s="2">
        <v>16301</v>
      </c>
      <c r="BP108" s="2">
        <v>45700</v>
      </c>
      <c r="BQ108" s="2">
        <v>13800</v>
      </c>
      <c r="BR108" s="2">
        <v>1454839.09</v>
      </c>
      <c r="BS108" s="2"/>
      <c r="BT108" s="2"/>
      <c r="BU108" s="2">
        <v>60000</v>
      </c>
      <c r="BV108" s="2"/>
      <c r="BW108" s="2">
        <v>7500</v>
      </c>
      <c r="BX108" s="2">
        <v>20400</v>
      </c>
      <c r="BY108" s="2">
        <v>49000</v>
      </c>
      <c r="BZ108" s="2">
        <v>6000</v>
      </c>
      <c r="CA108" s="2">
        <v>37300</v>
      </c>
      <c r="CB108" s="2">
        <v>158368</v>
      </c>
      <c r="CC108" s="2">
        <v>193456</v>
      </c>
      <c r="CD108" s="2">
        <v>1500</v>
      </c>
      <c r="CE108" s="2">
        <v>43809</v>
      </c>
      <c r="CF108" s="2">
        <v>55200</v>
      </c>
      <c r="CG108" s="2">
        <v>2435187</v>
      </c>
      <c r="CH108" s="2">
        <v>45800</v>
      </c>
      <c r="CI108" s="2">
        <v>124000</v>
      </c>
      <c r="CJ108" s="2">
        <v>4500</v>
      </c>
      <c r="CK108" s="2">
        <v>232710.84</v>
      </c>
      <c r="CL108" s="2">
        <v>51150.78</v>
      </c>
      <c r="CM108" s="2">
        <v>30900</v>
      </c>
      <c r="CN108" s="2">
        <v>49000</v>
      </c>
      <c r="CO108" s="2">
        <v>4000</v>
      </c>
      <c r="CP108" s="2">
        <v>65200</v>
      </c>
      <c r="CQ108" s="2">
        <v>19500</v>
      </c>
      <c r="CR108" s="2">
        <v>87378.14</v>
      </c>
      <c r="CS108" s="2">
        <v>43370</v>
      </c>
      <c r="CT108" s="2"/>
      <c r="CU108" s="2"/>
      <c r="CV108" s="2"/>
      <c r="CW108" s="2">
        <v>36540</v>
      </c>
      <c r="CX108" s="2">
        <v>48200</v>
      </c>
      <c r="CY108" s="2">
        <v>9000</v>
      </c>
      <c r="CZ108" s="2">
        <v>55400</v>
      </c>
      <c r="DA108" s="2">
        <v>70998.28</v>
      </c>
      <c r="DB108" s="2">
        <v>475255</v>
      </c>
      <c r="DC108" s="2">
        <v>474236.12</v>
      </c>
      <c r="DD108" s="2">
        <v>23405</v>
      </c>
      <c r="DE108" s="2">
        <v>17200</v>
      </c>
      <c r="DF108" s="2"/>
      <c r="DG108" s="2">
        <v>311958</v>
      </c>
      <c r="DH108" s="2">
        <v>227356</v>
      </c>
      <c r="DI108" s="2">
        <v>234066</v>
      </c>
      <c r="DJ108" s="2">
        <v>18600</v>
      </c>
      <c r="DK108" s="2">
        <v>1605809.35</v>
      </c>
      <c r="DL108" s="2">
        <v>15000</v>
      </c>
      <c r="DM108" s="2">
        <v>33924</v>
      </c>
      <c r="DN108" s="2">
        <v>60750</v>
      </c>
      <c r="DO108" s="2">
        <v>36762</v>
      </c>
      <c r="DP108" s="2">
        <v>24222</v>
      </c>
      <c r="DQ108" s="2">
        <v>41412</v>
      </c>
      <c r="DR108" s="2">
        <v>18880</v>
      </c>
      <c r="DS108" s="2">
        <v>40560</v>
      </c>
      <c r="DT108" s="2">
        <v>423507.95</v>
      </c>
      <c r="DU108" s="2">
        <v>14260</v>
      </c>
      <c r="DV108" s="2">
        <v>165522</v>
      </c>
      <c r="DW108" s="2">
        <v>210228</v>
      </c>
      <c r="DX108" s="2">
        <v>18120</v>
      </c>
      <c r="DY108" s="2"/>
      <c r="DZ108" s="2">
        <v>109846</v>
      </c>
      <c r="EA108" s="2">
        <v>30796</v>
      </c>
      <c r="EB108" s="2">
        <v>38940.959999999999</v>
      </c>
      <c r="EC108" s="2">
        <v>8000</v>
      </c>
      <c r="ED108" s="2">
        <v>256160</v>
      </c>
      <c r="EE108" s="2">
        <v>335057.76</v>
      </c>
      <c r="EF108" s="2">
        <v>190368</v>
      </c>
      <c r="EG108" s="2">
        <v>16724</v>
      </c>
      <c r="EH108" s="2">
        <v>46806</v>
      </c>
      <c r="EI108" s="2">
        <v>30800</v>
      </c>
      <c r="EJ108" s="2">
        <v>12834</v>
      </c>
      <c r="EK108" s="2">
        <v>47416</v>
      </c>
      <c r="EL108" s="2">
        <v>4960</v>
      </c>
      <c r="EM108" s="2"/>
      <c r="EN108" s="2">
        <v>683668.34</v>
      </c>
      <c r="EO108" s="2">
        <v>100540</v>
      </c>
      <c r="EP108" s="2">
        <v>42023</v>
      </c>
      <c r="EQ108" s="2">
        <v>76060</v>
      </c>
      <c r="ER108" s="2"/>
      <c r="ES108" s="2">
        <v>18128</v>
      </c>
      <c r="ET108" s="2">
        <v>153831</v>
      </c>
      <c r="EU108" s="2">
        <v>64330</v>
      </c>
      <c r="EV108" s="2">
        <v>6784</v>
      </c>
      <c r="EW108" s="2">
        <v>565517</v>
      </c>
      <c r="EX108" s="2">
        <v>19427.2</v>
      </c>
      <c r="EY108" s="2">
        <v>21684</v>
      </c>
      <c r="EZ108" s="2">
        <v>32334</v>
      </c>
      <c r="FA108" s="2">
        <v>45000</v>
      </c>
      <c r="FB108" s="2">
        <v>112620.76</v>
      </c>
      <c r="FC108" s="2">
        <v>73532</v>
      </c>
      <c r="FD108" s="2">
        <v>51014</v>
      </c>
      <c r="FE108" s="2">
        <v>78288.240000000005</v>
      </c>
      <c r="FF108" s="2">
        <v>17872</v>
      </c>
      <c r="FG108" s="2">
        <v>27250</v>
      </c>
      <c r="FH108" s="2">
        <v>25187</v>
      </c>
      <c r="FI108" s="2">
        <v>142640</v>
      </c>
      <c r="FJ108" s="2">
        <v>21018</v>
      </c>
      <c r="FK108" s="2"/>
      <c r="FL108" s="2"/>
      <c r="FM108" s="2"/>
      <c r="FN108" s="2">
        <v>3900</v>
      </c>
      <c r="FO108" s="2"/>
      <c r="FP108" s="2"/>
      <c r="FQ108" s="2">
        <v>617619</v>
      </c>
      <c r="FR108" s="2">
        <v>17600</v>
      </c>
      <c r="FS108" s="2">
        <v>13691</v>
      </c>
      <c r="FT108" s="2">
        <v>78100</v>
      </c>
      <c r="FU108" s="2">
        <v>9300</v>
      </c>
      <c r="FV108" s="2">
        <v>57674</v>
      </c>
      <c r="FW108" s="2">
        <v>79748</v>
      </c>
      <c r="FX108" s="2">
        <v>68963</v>
      </c>
      <c r="FY108" s="2">
        <v>20505</v>
      </c>
      <c r="FZ108" s="2">
        <v>18000</v>
      </c>
      <c r="GA108" s="2">
        <v>86101</v>
      </c>
      <c r="GB108" s="2">
        <v>30450</v>
      </c>
      <c r="GC108" s="2">
        <v>41004.769999999997</v>
      </c>
      <c r="GD108" s="2">
        <v>19678</v>
      </c>
      <c r="GE108" s="2"/>
      <c r="GF108" s="2">
        <v>5556</v>
      </c>
      <c r="GG108" s="2">
        <v>11048</v>
      </c>
      <c r="GH108" s="2">
        <v>91482.22</v>
      </c>
      <c r="GI108" s="2">
        <v>38482</v>
      </c>
      <c r="GJ108" s="2">
        <v>32755.51</v>
      </c>
      <c r="GK108" s="2">
        <v>7200</v>
      </c>
      <c r="GL108" s="2">
        <v>187092</v>
      </c>
      <c r="GM108" s="2">
        <v>17546</v>
      </c>
      <c r="GN108" s="2">
        <v>6918</v>
      </c>
      <c r="GO108" s="2">
        <v>14544</v>
      </c>
      <c r="GP108" s="2">
        <v>2500</v>
      </c>
      <c r="GQ108" s="2">
        <v>510445</v>
      </c>
      <c r="GR108" s="2">
        <v>9800</v>
      </c>
      <c r="GS108" s="2"/>
      <c r="GT108" s="2">
        <v>3000</v>
      </c>
      <c r="GU108" s="2">
        <v>15000</v>
      </c>
      <c r="GV108" s="2">
        <v>14368</v>
      </c>
      <c r="GW108" s="2">
        <v>39322</v>
      </c>
      <c r="GX108" s="2">
        <v>13700</v>
      </c>
      <c r="GY108" s="2"/>
      <c r="GZ108" s="2"/>
      <c r="HA108" s="2">
        <v>146321.68</v>
      </c>
      <c r="HB108" s="2">
        <v>25789</v>
      </c>
      <c r="HC108" s="2">
        <v>921280</v>
      </c>
      <c r="HD108" s="2">
        <v>98888</v>
      </c>
      <c r="HE108" s="2">
        <v>98140</v>
      </c>
      <c r="HF108" s="2">
        <v>129967.67999999999</v>
      </c>
      <c r="HG108" s="2">
        <v>20356.8</v>
      </c>
      <c r="HH108" s="2">
        <v>45000</v>
      </c>
      <c r="HI108" s="2">
        <v>14040</v>
      </c>
      <c r="HJ108" s="2"/>
      <c r="HK108" s="2">
        <v>321400</v>
      </c>
      <c r="HL108" s="2">
        <v>3500</v>
      </c>
      <c r="HM108" s="2">
        <v>30600</v>
      </c>
      <c r="HN108" s="2">
        <v>21734</v>
      </c>
      <c r="HO108" s="2">
        <v>12400</v>
      </c>
      <c r="HP108" s="2"/>
      <c r="HQ108" s="2">
        <v>49000</v>
      </c>
      <c r="HR108" s="2"/>
      <c r="HS108" s="2">
        <v>1001301.31</v>
      </c>
      <c r="HT108" s="2">
        <v>436045</v>
      </c>
      <c r="HU108" s="2">
        <v>25142</v>
      </c>
      <c r="HV108" s="2"/>
      <c r="HW108" s="2">
        <v>3000</v>
      </c>
      <c r="HX108" s="2"/>
      <c r="HY108" s="2">
        <v>11322</v>
      </c>
      <c r="HZ108" s="2">
        <v>16744</v>
      </c>
      <c r="IA108" s="2">
        <v>3500</v>
      </c>
      <c r="IB108" s="2">
        <v>15776</v>
      </c>
      <c r="IC108" s="2">
        <v>39168</v>
      </c>
      <c r="ID108" s="2">
        <v>16473</v>
      </c>
      <c r="IE108" s="2">
        <v>1432</v>
      </c>
      <c r="IF108" s="2">
        <v>32015</v>
      </c>
      <c r="IG108" s="2">
        <v>4244</v>
      </c>
      <c r="IH108" s="2"/>
      <c r="II108" s="2">
        <v>649609</v>
      </c>
      <c r="IJ108" s="2">
        <v>281812</v>
      </c>
      <c r="IK108" s="2">
        <v>18280</v>
      </c>
      <c r="IL108" s="2">
        <v>58964</v>
      </c>
      <c r="IM108" s="2">
        <v>156604</v>
      </c>
      <c r="IN108" s="2">
        <v>62652.800000000003</v>
      </c>
      <c r="IO108" s="2">
        <v>12300</v>
      </c>
      <c r="IP108" s="2">
        <v>49290</v>
      </c>
      <c r="IQ108" s="2">
        <v>23900</v>
      </c>
      <c r="IR108" s="2">
        <v>4900</v>
      </c>
      <c r="IS108" s="2">
        <v>1085507</v>
      </c>
      <c r="IT108" s="2">
        <v>68300</v>
      </c>
      <c r="IU108" s="2">
        <v>86250</v>
      </c>
      <c r="IV108" s="2">
        <v>21000</v>
      </c>
      <c r="IW108" s="2">
        <v>27220</v>
      </c>
      <c r="IX108" s="2">
        <v>2400</v>
      </c>
      <c r="IY108" s="2"/>
      <c r="IZ108" s="2"/>
      <c r="JA108" s="2">
        <v>5000</v>
      </c>
      <c r="JB108" s="2">
        <v>13350</v>
      </c>
      <c r="JC108" s="2">
        <v>16700</v>
      </c>
      <c r="JD108" s="2">
        <v>5700</v>
      </c>
      <c r="JE108" s="2">
        <v>267526</v>
      </c>
      <c r="JF108" s="2"/>
      <c r="JG108" s="2">
        <v>5020</v>
      </c>
      <c r="JH108" s="2">
        <v>8900</v>
      </c>
      <c r="JI108" s="2">
        <v>11816</v>
      </c>
      <c r="JJ108" s="2"/>
      <c r="JK108" s="2">
        <v>332685</v>
      </c>
      <c r="JL108" s="2"/>
      <c r="JM108" s="2"/>
      <c r="JN108" s="2"/>
      <c r="JO108" s="2"/>
      <c r="JP108" s="2">
        <v>39800</v>
      </c>
      <c r="JQ108" s="2"/>
      <c r="JR108" s="2"/>
      <c r="JS108" s="2">
        <v>122428</v>
      </c>
      <c r="JT108" s="2"/>
      <c r="JU108" s="2"/>
      <c r="JV108" s="2">
        <v>45907</v>
      </c>
      <c r="JW108" s="2">
        <v>17480</v>
      </c>
      <c r="JX108" s="2">
        <v>112600</v>
      </c>
      <c r="JY108" s="2">
        <v>229500</v>
      </c>
      <c r="JZ108" s="2"/>
      <c r="KA108" s="2"/>
      <c r="KB108" s="2">
        <v>21311</v>
      </c>
      <c r="KC108" s="2">
        <v>2500</v>
      </c>
      <c r="KD108" s="2">
        <v>4000</v>
      </c>
      <c r="KE108" s="2"/>
      <c r="KF108" s="2">
        <v>59687</v>
      </c>
      <c r="KG108" s="2"/>
      <c r="KH108" s="2">
        <v>837693.2</v>
      </c>
      <c r="KI108" s="2">
        <v>113310</v>
      </c>
      <c r="KJ108" s="2">
        <v>19400</v>
      </c>
      <c r="KK108" s="2">
        <v>7000</v>
      </c>
      <c r="KL108" s="2">
        <v>23991</v>
      </c>
      <c r="KM108" s="2">
        <v>42000</v>
      </c>
      <c r="KN108" s="2">
        <v>392316</v>
      </c>
      <c r="KO108" s="2">
        <v>4000</v>
      </c>
      <c r="KP108" s="2">
        <v>103424</v>
      </c>
      <c r="KQ108" s="2">
        <v>265979</v>
      </c>
      <c r="KR108" s="2"/>
      <c r="KS108" s="2">
        <v>8938</v>
      </c>
      <c r="KT108" s="2">
        <v>72440</v>
      </c>
      <c r="KU108" s="2">
        <v>13034</v>
      </c>
      <c r="KV108" s="2">
        <v>12920</v>
      </c>
      <c r="KW108" s="2">
        <v>286602</v>
      </c>
      <c r="KX108" s="2">
        <v>31429.05</v>
      </c>
      <c r="KY108" s="2">
        <v>905533.6</v>
      </c>
      <c r="KZ108" s="2">
        <v>86000</v>
      </c>
      <c r="LA108" s="2">
        <v>26442</v>
      </c>
      <c r="LB108" s="2">
        <v>10079</v>
      </c>
      <c r="LC108" s="2">
        <v>124346.04</v>
      </c>
      <c r="LD108" s="2">
        <v>13468</v>
      </c>
      <c r="LE108" s="2"/>
      <c r="LF108" s="2">
        <v>40200</v>
      </c>
      <c r="LG108" s="2">
        <v>567660</v>
      </c>
      <c r="LH108" s="2">
        <v>49609</v>
      </c>
      <c r="LI108" s="2">
        <v>354336</v>
      </c>
      <c r="LJ108" s="2">
        <v>250037.3</v>
      </c>
      <c r="LK108" s="2">
        <v>105199</v>
      </c>
      <c r="LL108" s="2">
        <v>60440</v>
      </c>
      <c r="LM108" s="2">
        <v>34350</v>
      </c>
      <c r="LN108" s="2">
        <v>24346</v>
      </c>
      <c r="LO108" s="2">
        <v>3370.1</v>
      </c>
      <c r="LP108" s="2">
        <v>14755.13</v>
      </c>
      <c r="LQ108" s="2">
        <v>11836</v>
      </c>
      <c r="LR108" s="2">
        <v>270714.70999999996</v>
      </c>
      <c r="LS108" s="2">
        <v>21000</v>
      </c>
      <c r="LT108" s="2">
        <v>28600</v>
      </c>
      <c r="LU108" s="2">
        <v>703424.63</v>
      </c>
      <c r="LV108" s="2">
        <v>365120</v>
      </c>
      <c r="LW108" s="2">
        <v>989387.66</v>
      </c>
      <c r="LX108" s="2">
        <v>189900</v>
      </c>
      <c r="LY108" s="2">
        <v>113400</v>
      </c>
      <c r="LZ108" s="2">
        <v>210540</v>
      </c>
      <c r="MA108" s="2">
        <v>18112</v>
      </c>
      <c r="MB108" s="2"/>
      <c r="MC108" s="2">
        <v>79232</v>
      </c>
      <c r="MD108" s="2">
        <v>22360</v>
      </c>
      <c r="ME108" s="2">
        <v>320098</v>
      </c>
      <c r="MF108" s="2">
        <v>94617</v>
      </c>
      <c r="MG108" s="2">
        <v>1818589.46</v>
      </c>
      <c r="MH108" s="2">
        <v>146949.5</v>
      </c>
      <c r="MI108" s="2">
        <v>16200</v>
      </c>
      <c r="MJ108" s="2">
        <v>8298</v>
      </c>
      <c r="MK108" s="2">
        <v>8082</v>
      </c>
      <c r="ML108" s="2">
        <v>1167310</v>
      </c>
      <c r="MM108" s="2">
        <v>44856</v>
      </c>
      <c r="MN108" s="2">
        <v>15966</v>
      </c>
      <c r="MO108" s="2">
        <v>13088</v>
      </c>
      <c r="MP108" s="2">
        <v>165216</v>
      </c>
      <c r="MQ108" s="2">
        <v>34995</v>
      </c>
      <c r="MR108" s="2">
        <v>4000</v>
      </c>
      <c r="MS108" s="2">
        <v>784561.56</v>
      </c>
      <c r="MT108" s="2">
        <v>6950</v>
      </c>
      <c r="MU108" s="2">
        <v>46455</v>
      </c>
      <c r="MV108" s="2">
        <v>48070</v>
      </c>
      <c r="MW108" s="2">
        <v>81292</v>
      </c>
      <c r="MX108" s="2">
        <v>46997</v>
      </c>
      <c r="MY108" s="2">
        <v>4000</v>
      </c>
      <c r="MZ108" s="2">
        <v>39600</v>
      </c>
      <c r="NA108" s="2"/>
      <c r="NB108" s="2"/>
      <c r="NC108" s="2">
        <v>3500</v>
      </c>
      <c r="ND108" s="2">
        <v>979500.3</v>
      </c>
      <c r="NE108" s="2">
        <v>114873</v>
      </c>
      <c r="NF108" s="2">
        <v>24268.240000000002</v>
      </c>
      <c r="NG108" s="2">
        <v>542551</v>
      </c>
      <c r="NH108" s="2">
        <v>14380</v>
      </c>
      <c r="NI108" s="2">
        <v>7500</v>
      </c>
      <c r="NJ108" s="2">
        <v>476750</v>
      </c>
      <c r="NK108" s="2">
        <v>7800</v>
      </c>
      <c r="NL108" s="2"/>
      <c r="NM108" s="2"/>
      <c r="NN108" s="2"/>
      <c r="NO108" s="2">
        <v>25950</v>
      </c>
      <c r="NP108" s="2">
        <v>401335</v>
      </c>
      <c r="NQ108" s="2">
        <v>146030</v>
      </c>
      <c r="NR108" s="2">
        <v>144000</v>
      </c>
      <c r="NS108" s="2">
        <v>59763</v>
      </c>
      <c r="NT108" s="2">
        <v>150586</v>
      </c>
      <c r="NU108" s="2">
        <v>13064</v>
      </c>
      <c r="NV108" s="2">
        <v>30402</v>
      </c>
      <c r="NW108" s="2">
        <v>1833697.68</v>
      </c>
      <c r="NX108" s="2">
        <v>210500</v>
      </c>
      <c r="NY108" s="2">
        <v>130510</v>
      </c>
      <c r="NZ108" s="2">
        <v>21660</v>
      </c>
      <c r="OA108" s="2">
        <v>64596</v>
      </c>
      <c r="OB108" s="2">
        <v>5200</v>
      </c>
      <c r="OC108" s="2">
        <v>70460</v>
      </c>
      <c r="OD108" s="2">
        <v>265000</v>
      </c>
      <c r="OE108" s="2">
        <v>97300</v>
      </c>
      <c r="OF108" s="2">
        <v>14900</v>
      </c>
      <c r="OG108" s="2">
        <v>15000</v>
      </c>
      <c r="OH108" s="2">
        <v>70491</v>
      </c>
      <c r="OI108" s="2">
        <v>18435.64</v>
      </c>
      <c r="OJ108" s="2"/>
      <c r="OK108" s="2">
        <v>5000</v>
      </c>
      <c r="OL108" s="2">
        <v>40000</v>
      </c>
      <c r="OM108" s="2">
        <v>214332.53</v>
      </c>
      <c r="ON108" s="2">
        <v>53784</v>
      </c>
      <c r="OO108" s="2">
        <v>213906</v>
      </c>
      <c r="OP108" s="2">
        <v>16618</v>
      </c>
      <c r="OQ108" s="2">
        <v>119967.12</v>
      </c>
      <c r="OR108" s="2">
        <v>6800</v>
      </c>
      <c r="OS108" s="2">
        <v>468223.01</v>
      </c>
      <c r="OT108" s="2">
        <v>55728.800000000003</v>
      </c>
      <c r="OU108" s="2">
        <v>25370</v>
      </c>
      <c r="OV108" s="2"/>
      <c r="OW108" s="2">
        <v>43920</v>
      </c>
      <c r="OX108" s="2">
        <v>100328</v>
      </c>
      <c r="OY108" s="2">
        <v>19590</v>
      </c>
      <c r="OZ108" s="2">
        <v>29720</v>
      </c>
      <c r="PA108" s="2">
        <v>26795</v>
      </c>
      <c r="PB108" s="2"/>
      <c r="PC108" s="2"/>
      <c r="PD108" s="2">
        <v>34002.800000000003</v>
      </c>
      <c r="PE108" s="2"/>
      <c r="PF108" s="2">
        <v>124366</v>
      </c>
      <c r="PG108" s="2">
        <v>262109</v>
      </c>
      <c r="PH108" s="2">
        <v>9560</v>
      </c>
      <c r="PI108" s="2">
        <v>9596</v>
      </c>
      <c r="PJ108" s="2">
        <v>102796</v>
      </c>
      <c r="PK108" s="2">
        <v>73766</v>
      </c>
      <c r="PL108" s="2">
        <v>68928</v>
      </c>
      <c r="PM108" s="2">
        <v>204793</v>
      </c>
      <c r="PN108" s="2">
        <v>6100</v>
      </c>
      <c r="PO108" s="2">
        <v>12700</v>
      </c>
      <c r="PP108" s="2">
        <v>59294</v>
      </c>
      <c r="PQ108" s="2">
        <v>19116.07</v>
      </c>
      <c r="PR108" s="2">
        <v>3900</v>
      </c>
      <c r="PS108" s="2"/>
      <c r="PT108" s="2">
        <v>759950.16</v>
      </c>
      <c r="PU108" s="2">
        <v>63610</v>
      </c>
      <c r="PV108" s="2"/>
      <c r="PW108" s="2">
        <v>12333</v>
      </c>
      <c r="PX108" s="2">
        <v>396256</v>
      </c>
      <c r="PY108" s="2">
        <v>40144</v>
      </c>
      <c r="PZ108" s="2">
        <v>55522</v>
      </c>
      <c r="QA108" s="2"/>
      <c r="QB108" s="2">
        <v>2000</v>
      </c>
      <c r="QC108" s="2"/>
      <c r="QD108" s="2">
        <v>55800</v>
      </c>
      <c r="QE108" s="2">
        <v>38294</v>
      </c>
      <c r="QF108" s="2"/>
      <c r="QG108" s="2"/>
      <c r="QH108" s="2"/>
      <c r="QI108" s="2">
        <v>10920</v>
      </c>
      <c r="QJ108" s="2"/>
      <c r="QK108" s="2"/>
      <c r="QL108" s="2"/>
      <c r="QM108" s="2">
        <v>127090</v>
      </c>
      <c r="QN108" s="2">
        <v>211794</v>
      </c>
      <c r="QO108" s="2">
        <v>14560</v>
      </c>
      <c r="QP108" s="2">
        <v>39466</v>
      </c>
      <c r="QQ108" s="2">
        <v>29500</v>
      </c>
      <c r="QR108" s="2">
        <v>10789.6</v>
      </c>
      <c r="QS108" s="2">
        <v>72159.67</v>
      </c>
      <c r="QT108" s="2">
        <v>1042155</v>
      </c>
      <c r="QU108" s="2">
        <v>36105</v>
      </c>
      <c r="QV108" s="2">
        <v>91000</v>
      </c>
      <c r="QW108" s="2">
        <v>43516</v>
      </c>
      <c r="QX108" s="2"/>
      <c r="QY108" s="2"/>
      <c r="QZ108" s="2">
        <v>12500</v>
      </c>
      <c r="RA108" s="2">
        <v>91900</v>
      </c>
      <c r="RB108" s="2">
        <v>111600</v>
      </c>
      <c r="RC108" s="2"/>
      <c r="RD108" s="2">
        <v>82672</v>
      </c>
      <c r="RE108" s="2">
        <v>27600</v>
      </c>
      <c r="RF108" s="2">
        <v>31363</v>
      </c>
      <c r="RG108" s="2">
        <v>1079991</v>
      </c>
      <c r="RH108" s="2">
        <v>71700</v>
      </c>
      <c r="RI108" s="2"/>
      <c r="RJ108" s="2">
        <v>36100</v>
      </c>
      <c r="RK108" s="2">
        <v>50000</v>
      </c>
      <c r="RL108" s="2"/>
      <c r="RM108" s="2">
        <v>67439</v>
      </c>
      <c r="RN108" s="2">
        <v>56210.7</v>
      </c>
      <c r="RO108" s="2">
        <v>172220</v>
      </c>
      <c r="RP108" s="2">
        <v>155525</v>
      </c>
      <c r="RQ108" s="2">
        <v>223652.68</v>
      </c>
      <c r="RR108" s="2">
        <v>122985</v>
      </c>
      <c r="RS108" s="2">
        <v>6000</v>
      </c>
      <c r="RT108" s="2">
        <v>40400</v>
      </c>
      <c r="RU108" s="2"/>
      <c r="RV108" s="2"/>
      <c r="RW108" s="2">
        <v>74800</v>
      </c>
      <c r="RX108" s="2">
        <v>19400</v>
      </c>
      <c r="RY108" s="2"/>
      <c r="RZ108" s="2">
        <v>85491</v>
      </c>
      <c r="SA108" s="2">
        <v>524103.44</v>
      </c>
      <c r="SB108" s="2"/>
      <c r="SC108" s="2">
        <v>38199</v>
      </c>
      <c r="SD108" s="2"/>
      <c r="SE108" s="2">
        <v>22444</v>
      </c>
      <c r="SF108" s="2">
        <v>21787</v>
      </c>
      <c r="SG108" s="2">
        <v>110300</v>
      </c>
      <c r="SH108" s="2">
        <v>182312</v>
      </c>
      <c r="SI108" s="2"/>
      <c r="SJ108" s="2"/>
      <c r="SK108" s="2">
        <v>425693.38</v>
      </c>
      <c r="SL108" s="2">
        <v>1000</v>
      </c>
      <c r="SM108" s="2">
        <v>297583</v>
      </c>
      <c r="SN108" s="2">
        <v>7848</v>
      </c>
      <c r="SO108" s="2">
        <v>92554</v>
      </c>
      <c r="SP108" s="2">
        <v>7030</v>
      </c>
      <c r="SQ108" s="2"/>
      <c r="SR108" s="2">
        <v>121370</v>
      </c>
      <c r="SS108" s="2">
        <v>21500</v>
      </c>
      <c r="ST108" s="2">
        <v>4500</v>
      </c>
      <c r="SU108" s="2">
        <v>753607</v>
      </c>
      <c r="SV108" s="2">
        <v>56544</v>
      </c>
      <c r="SW108" s="2">
        <v>800</v>
      </c>
      <c r="SX108" s="2">
        <v>16500</v>
      </c>
      <c r="SY108" s="2"/>
      <c r="SZ108" s="2">
        <v>48360.77</v>
      </c>
      <c r="TA108" s="2"/>
      <c r="TB108" s="2">
        <v>47809</v>
      </c>
      <c r="TC108" s="2"/>
      <c r="TD108" s="2">
        <v>53788</v>
      </c>
      <c r="TE108" s="2">
        <v>5200</v>
      </c>
      <c r="TF108" s="2">
        <v>58827.54</v>
      </c>
      <c r="TG108" s="2">
        <v>84904</v>
      </c>
      <c r="TH108" s="2">
        <v>21115</v>
      </c>
      <c r="TI108" s="2">
        <v>1580217</v>
      </c>
      <c r="TJ108" s="2">
        <v>39940</v>
      </c>
      <c r="TK108" s="2">
        <v>32400</v>
      </c>
      <c r="TL108" s="2">
        <v>186751.8</v>
      </c>
      <c r="TM108" s="2">
        <v>58427.360000000001</v>
      </c>
      <c r="TN108" s="2">
        <v>28346</v>
      </c>
      <c r="TO108" s="2">
        <v>5000</v>
      </c>
      <c r="TP108" s="2">
        <v>473272</v>
      </c>
      <c r="TQ108" s="2">
        <v>4500</v>
      </c>
      <c r="TR108" s="2">
        <v>2344</v>
      </c>
      <c r="TS108" s="2">
        <v>33524</v>
      </c>
      <c r="TT108" s="2"/>
      <c r="TU108" s="2">
        <v>6370</v>
      </c>
      <c r="TV108" s="2">
        <v>3700</v>
      </c>
      <c r="TW108" s="2">
        <v>28052</v>
      </c>
      <c r="TX108" s="2">
        <v>20832</v>
      </c>
      <c r="TY108" s="2">
        <v>437446.55</v>
      </c>
      <c r="TZ108" s="2">
        <v>7034</v>
      </c>
      <c r="UA108" s="2">
        <v>395084.94</v>
      </c>
      <c r="UB108" s="2">
        <v>107837</v>
      </c>
      <c r="UC108" s="2">
        <v>20722</v>
      </c>
      <c r="UD108" s="2">
        <v>31828</v>
      </c>
      <c r="UE108" s="2">
        <v>484229.96</v>
      </c>
      <c r="UF108" s="2">
        <v>24300</v>
      </c>
      <c r="UG108" s="2">
        <v>7260</v>
      </c>
      <c r="UH108" s="2">
        <v>5500</v>
      </c>
      <c r="UI108" s="2">
        <v>50000</v>
      </c>
      <c r="UJ108" s="2">
        <v>56628</v>
      </c>
      <c r="UK108" s="2">
        <v>12468</v>
      </c>
      <c r="UL108" s="2">
        <v>23594</v>
      </c>
      <c r="UM108" s="2">
        <v>2760</v>
      </c>
      <c r="UN108" s="2">
        <v>63188</v>
      </c>
      <c r="UO108" s="2">
        <v>27852</v>
      </c>
      <c r="UP108" s="2">
        <v>988596.85</v>
      </c>
      <c r="UQ108" s="2">
        <v>10872</v>
      </c>
      <c r="UR108" s="2">
        <v>39646</v>
      </c>
      <c r="US108" s="2">
        <v>324742</v>
      </c>
      <c r="UT108" s="2">
        <v>43900</v>
      </c>
      <c r="UU108" s="2">
        <v>41400</v>
      </c>
      <c r="UV108" s="2">
        <v>86957.78</v>
      </c>
      <c r="UW108" s="2">
        <v>15660</v>
      </c>
      <c r="UX108" s="2">
        <v>4644</v>
      </c>
      <c r="UY108" s="2">
        <v>56444</v>
      </c>
      <c r="UZ108" s="2">
        <v>23716</v>
      </c>
      <c r="VA108" s="2">
        <v>110506</v>
      </c>
      <c r="VB108" s="2">
        <v>102146</v>
      </c>
      <c r="VC108" s="2">
        <v>105760.3</v>
      </c>
      <c r="VD108" s="2">
        <v>11008</v>
      </c>
      <c r="VE108" s="2">
        <v>11101</v>
      </c>
      <c r="VF108" s="2">
        <v>53475</v>
      </c>
      <c r="VG108" s="2">
        <v>37511.599999999999</v>
      </c>
      <c r="VH108" s="2">
        <v>745550.83</v>
      </c>
      <c r="VI108" s="2">
        <v>55017.52</v>
      </c>
      <c r="VJ108" s="2">
        <v>31444</v>
      </c>
      <c r="VK108" s="2">
        <v>86634</v>
      </c>
      <c r="VL108" s="2">
        <v>493643.9</v>
      </c>
      <c r="VM108" s="2">
        <v>3000</v>
      </c>
      <c r="VN108" s="2">
        <v>18690</v>
      </c>
      <c r="VO108" s="2">
        <v>149659</v>
      </c>
      <c r="VP108" s="2">
        <v>22068</v>
      </c>
      <c r="VQ108" s="2">
        <v>46558</v>
      </c>
      <c r="VR108" s="2">
        <v>103384</v>
      </c>
      <c r="VS108" s="2">
        <v>15858</v>
      </c>
      <c r="VT108" s="2">
        <v>87500</v>
      </c>
      <c r="VU108" s="2">
        <v>192409</v>
      </c>
      <c r="VV108" s="2">
        <v>16190</v>
      </c>
      <c r="VW108" s="2">
        <v>23520</v>
      </c>
      <c r="VX108" s="2">
        <v>34042</v>
      </c>
      <c r="VY108" s="2">
        <v>15213</v>
      </c>
      <c r="VZ108" s="2">
        <v>39998</v>
      </c>
      <c r="WA108" s="2"/>
      <c r="WB108" s="2">
        <v>244032</v>
      </c>
      <c r="WC108" s="2">
        <v>129099.35</v>
      </c>
      <c r="WD108" s="2"/>
      <c r="WE108" s="2">
        <v>95048.4</v>
      </c>
      <c r="WF108" s="2">
        <v>16264</v>
      </c>
      <c r="WG108" s="2">
        <v>276596</v>
      </c>
      <c r="WH108" s="2">
        <v>75122</v>
      </c>
      <c r="WI108" s="2">
        <v>36000</v>
      </c>
      <c r="WJ108" s="2">
        <v>5300</v>
      </c>
      <c r="WK108" s="2">
        <v>68200</v>
      </c>
      <c r="WL108" s="2"/>
      <c r="WM108" s="2">
        <v>66000</v>
      </c>
      <c r="WN108" s="2">
        <v>11700</v>
      </c>
      <c r="WO108" s="2">
        <v>125178</v>
      </c>
      <c r="WP108" s="2">
        <v>14820</v>
      </c>
      <c r="WQ108" s="2">
        <v>42800</v>
      </c>
      <c r="WR108" s="2">
        <v>174900</v>
      </c>
      <c r="WS108" s="2">
        <v>65000</v>
      </c>
      <c r="WT108" s="2">
        <v>101444</v>
      </c>
      <c r="WU108" s="2">
        <v>419836</v>
      </c>
      <c r="WV108" s="2">
        <v>4500</v>
      </c>
      <c r="WW108" s="2">
        <v>5328</v>
      </c>
      <c r="WX108" s="2">
        <v>48100</v>
      </c>
      <c r="WY108" s="2">
        <v>18180</v>
      </c>
      <c r="WZ108" s="2">
        <v>13500</v>
      </c>
      <c r="XA108" s="2"/>
      <c r="XB108" s="2">
        <v>20514</v>
      </c>
      <c r="XC108" s="2">
        <v>334012</v>
      </c>
      <c r="XD108" s="2">
        <v>22794</v>
      </c>
      <c r="XE108" s="2">
        <v>15000</v>
      </c>
      <c r="XF108" s="2">
        <v>49464</v>
      </c>
      <c r="XG108" s="2">
        <v>50163</v>
      </c>
      <c r="XH108" s="2">
        <v>572802</v>
      </c>
      <c r="XI108" s="2">
        <v>172577</v>
      </c>
      <c r="XJ108" s="2"/>
      <c r="XK108" s="2">
        <v>444979.20000000001</v>
      </c>
      <c r="XL108" s="2">
        <v>33090</v>
      </c>
      <c r="XM108" s="2">
        <v>53000</v>
      </c>
      <c r="XN108" s="2"/>
      <c r="XO108" s="2">
        <v>111198</v>
      </c>
      <c r="XP108" s="2">
        <v>19459</v>
      </c>
      <c r="XQ108" s="2">
        <v>124293.23</v>
      </c>
      <c r="XR108" s="2">
        <v>392655</v>
      </c>
      <c r="XS108" s="2">
        <v>27050</v>
      </c>
      <c r="XT108" s="2">
        <v>28285</v>
      </c>
      <c r="XU108" s="2">
        <v>24152</v>
      </c>
      <c r="XV108" s="2">
        <v>16122</v>
      </c>
      <c r="XW108" s="2">
        <v>59342</v>
      </c>
      <c r="XX108" s="2"/>
      <c r="XY108" s="2">
        <v>29202</v>
      </c>
      <c r="XZ108" s="2"/>
      <c r="YA108" s="2"/>
      <c r="YB108" s="2">
        <v>166846</v>
      </c>
      <c r="YC108" s="2">
        <v>39320</v>
      </c>
      <c r="YD108" s="2">
        <v>38256</v>
      </c>
      <c r="YE108" s="2">
        <v>283844</v>
      </c>
      <c r="YF108" s="2">
        <v>4680</v>
      </c>
      <c r="YG108" s="2">
        <v>93239</v>
      </c>
      <c r="YH108" s="2">
        <v>18810</v>
      </c>
      <c r="YI108" s="2">
        <v>69758</v>
      </c>
      <c r="YJ108" s="2">
        <v>72108</v>
      </c>
      <c r="YK108" s="2">
        <v>102201</v>
      </c>
      <c r="YL108" s="2">
        <v>114018</v>
      </c>
      <c r="YM108" s="2">
        <v>142055</v>
      </c>
      <c r="YN108" s="2">
        <v>189334.95</v>
      </c>
      <c r="YO108" s="2">
        <v>86900</v>
      </c>
      <c r="YP108" s="2">
        <v>168828</v>
      </c>
      <c r="YQ108" s="2">
        <v>48505</v>
      </c>
      <c r="YR108" s="2">
        <v>28587</v>
      </c>
      <c r="YS108" s="2">
        <v>36715</v>
      </c>
      <c r="YT108" s="2">
        <v>96225</v>
      </c>
      <c r="YU108" s="2">
        <v>37678</v>
      </c>
      <c r="YV108" s="2">
        <v>426787</v>
      </c>
      <c r="YW108" s="2">
        <v>67760</v>
      </c>
      <c r="YX108" s="2">
        <v>52354</v>
      </c>
      <c r="YY108" s="2">
        <v>63252</v>
      </c>
      <c r="YZ108" s="2">
        <v>73489.600000000006</v>
      </c>
      <c r="ZA108" s="2">
        <v>25312</v>
      </c>
      <c r="ZB108" s="2">
        <v>42760</v>
      </c>
      <c r="ZC108" s="2">
        <v>279661.40000000002</v>
      </c>
      <c r="ZD108" s="2">
        <v>45689</v>
      </c>
      <c r="ZE108" s="2">
        <v>101865.89</v>
      </c>
      <c r="ZF108" s="2">
        <v>70906.3</v>
      </c>
      <c r="ZG108" s="2">
        <v>110415</v>
      </c>
      <c r="ZH108" s="2">
        <v>77697</v>
      </c>
      <c r="ZI108" s="2">
        <v>29814</v>
      </c>
      <c r="ZJ108" s="2">
        <v>54965</v>
      </c>
      <c r="ZK108" s="2">
        <v>372575</v>
      </c>
      <c r="ZL108" s="2">
        <v>1499292</v>
      </c>
      <c r="ZM108" s="2">
        <v>27684</v>
      </c>
      <c r="ZN108" s="2">
        <v>126701.8</v>
      </c>
      <c r="ZO108" s="2">
        <v>204861</v>
      </c>
      <c r="ZP108" s="2">
        <v>135704.87</v>
      </c>
      <c r="ZQ108" s="2">
        <v>48502</v>
      </c>
      <c r="ZR108" s="2">
        <v>69851</v>
      </c>
      <c r="ZS108" s="2">
        <v>299978.90999999997</v>
      </c>
      <c r="ZT108" s="2">
        <v>20070.34</v>
      </c>
      <c r="ZU108" s="2">
        <v>243989.97</v>
      </c>
      <c r="ZV108" s="2">
        <v>4025</v>
      </c>
      <c r="ZW108" s="2">
        <v>68157</v>
      </c>
      <c r="ZX108" s="2">
        <v>9200</v>
      </c>
      <c r="ZY108" s="2">
        <v>7500</v>
      </c>
      <c r="ZZ108" s="2">
        <v>152990</v>
      </c>
      <c r="AAA108" s="2">
        <v>47163.87</v>
      </c>
      <c r="AAB108" s="2">
        <v>37280</v>
      </c>
      <c r="AAC108" s="2">
        <v>59948</v>
      </c>
      <c r="AAD108" s="2">
        <v>73790</v>
      </c>
      <c r="AAE108" s="2">
        <v>47933</v>
      </c>
      <c r="AAF108" s="2">
        <v>29578</v>
      </c>
      <c r="AAG108" s="2">
        <v>39555.4</v>
      </c>
      <c r="AAH108" s="2">
        <v>358674</v>
      </c>
      <c r="AAI108" s="2">
        <v>135480</v>
      </c>
      <c r="AAJ108" s="2">
        <v>113821</v>
      </c>
      <c r="AAK108" s="2">
        <v>57727</v>
      </c>
      <c r="AAL108" s="2">
        <v>9728</v>
      </c>
      <c r="AAM108" s="2">
        <v>307601.62</v>
      </c>
      <c r="AAN108" s="2">
        <v>14468</v>
      </c>
      <c r="AAO108" s="2">
        <v>642600</v>
      </c>
      <c r="AAP108" s="2">
        <v>20671</v>
      </c>
      <c r="AAQ108" s="2">
        <v>6194</v>
      </c>
      <c r="AAR108" s="2">
        <v>146316</v>
      </c>
      <c r="AAS108" s="2">
        <v>32424.23</v>
      </c>
      <c r="AAT108" s="2">
        <v>69000</v>
      </c>
      <c r="AAU108" s="2">
        <v>43238.76</v>
      </c>
      <c r="AAV108" s="2">
        <v>12460</v>
      </c>
      <c r="AAW108" s="2">
        <v>58712</v>
      </c>
      <c r="AAX108" s="2">
        <v>12638</v>
      </c>
      <c r="AAY108" s="2">
        <v>3767</v>
      </c>
      <c r="AAZ108" s="2">
        <v>125019.93</v>
      </c>
      <c r="ABA108" s="2">
        <v>354275</v>
      </c>
      <c r="ABB108" s="2"/>
      <c r="ABC108" s="2">
        <v>132066</v>
      </c>
      <c r="ABD108" s="2">
        <v>26080</v>
      </c>
      <c r="ABE108" s="2">
        <v>8258</v>
      </c>
      <c r="ABF108" s="2">
        <v>93870</v>
      </c>
      <c r="ABG108" s="2">
        <v>6400</v>
      </c>
      <c r="ABH108" s="2">
        <v>528034.09</v>
      </c>
      <c r="ABI108" s="2">
        <v>160712.5</v>
      </c>
      <c r="ABJ108" s="2">
        <v>12904</v>
      </c>
      <c r="ABK108" s="2">
        <v>3600</v>
      </c>
      <c r="ABL108" s="2">
        <v>110538</v>
      </c>
      <c r="ABM108" s="2">
        <v>117742</v>
      </c>
      <c r="ABN108" s="2">
        <v>29123</v>
      </c>
      <c r="ABO108" s="2">
        <v>353574.8</v>
      </c>
      <c r="ABP108" s="2">
        <v>23974.400000000001</v>
      </c>
      <c r="ABQ108" s="2">
        <v>38396.879999999997</v>
      </c>
      <c r="ABR108" s="2">
        <v>51300.4</v>
      </c>
      <c r="ABS108" s="2">
        <v>10504</v>
      </c>
      <c r="ABT108" s="2">
        <v>32726</v>
      </c>
      <c r="ABU108" s="2">
        <v>15922</v>
      </c>
      <c r="ABV108" s="2">
        <v>23859</v>
      </c>
      <c r="ABW108" s="2">
        <v>77098</v>
      </c>
      <c r="ABX108" s="2">
        <v>428830.5</v>
      </c>
      <c r="ABY108" s="2">
        <v>47000</v>
      </c>
      <c r="ABZ108" s="2">
        <v>35316</v>
      </c>
      <c r="ACA108" s="2">
        <v>4500</v>
      </c>
      <c r="ACB108" s="2">
        <v>16856</v>
      </c>
      <c r="ACC108" s="2">
        <v>78640.649999999994</v>
      </c>
      <c r="ACD108" s="2">
        <v>14360</v>
      </c>
      <c r="ACE108" s="2">
        <v>11072</v>
      </c>
      <c r="ACF108" s="2">
        <v>18348</v>
      </c>
      <c r="ACG108" s="2">
        <v>28444</v>
      </c>
      <c r="ACH108" s="2">
        <v>2000</v>
      </c>
      <c r="ACI108" s="2">
        <v>2529019.0099999998</v>
      </c>
      <c r="ACJ108" s="2"/>
      <c r="ACK108" s="2">
        <v>10072</v>
      </c>
      <c r="ACL108" s="2">
        <v>168781.6</v>
      </c>
      <c r="ACM108" s="2">
        <v>11250</v>
      </c>
      <c r="ACN108" s="2"/>
      <c r="ACO108" s="2"/>
      <c r="ACP108" s="2">
        <v>134300</v>
      </c>
      <c r="ACQ108" s="2">
        <v>232333.28</v>
      </c>
      <c r="ACR108" s="2">
        <v>1500</v>
      </c>
      <c r="ACS108" s="2">
        <v>70290</v>
      </c>
      <c r="ACT108" s="2">
        <v>24565.75</v>
      </c>
      <c r="ACU108" s="2"/>
      <c r="ACV108" s="2">
        <v>794312.54</v>
      </c>
      <c r="ACW108" s="2">
        <v>8000</v>
      </c>
      <c r="ACX108" s="2">
        <v>28543</v>
      </c>
      <c r="ACY108" s="2">
        <v>19100</v>
      </c>
      <c r="ACZ108" s="2">
        <v>34500</v>
      </c>
      <c r="ADA108" s="2"/>
      <c r="ADB108" s="2">
        <v>35102</v>
      </c>
      <c r="ADC108" s="2">
        <v>13734</v>
      </c>
      <c r="ADD108" s="2">
        <v>1399</v>
      </c>
      <c r="ADE108" s="2">
        <v>25500</v>
      </c>
      <c r="ADF108" s="2"/>
      <c r="ADG108" s="2">
        <v>291363</v>
      </c>
      <c r="ADH108" s="2">
        <v>19488</v>
      </c>
      <c r="ADI108" s="2">
        <v>31980</v>
      </c>
      <c r="ADJ108" s="2">
        <v>13980</v>
      </c>
      <c r="ADK108" s="2">
        <v>8400</v>
      </c>
      <c r="ADL108" s="2">
        <v>23520</v>
      </c>
      <c r="ADM108" s="2">
        <v>17240</v>
      </c>
      <c r="ADN108" s="2">
        <v>45923</v>
      </c>
      <c r="ADO108" s="2">
        <v>1128634.4099999999</v>
      </c>
      <c r="ADP108" s="2">
        <v>6844.48</v>
      </c>
      <c r="ADQ108" s="2">
        <v>96949.61</v>
      </c>
      <c r="ADR108" s="2">
        <v>77209</v>
      </c>
      <c r="ADS108" s="2">
        <v>769460.8</v>
      </c>
      <c r="ADT108" s="2">
        <v>27040</v>
      </c>
      <c r="ADU108" s="2">
        <v>3200</v>
      </c>
      <c r="ADV108" s="2">
        <v>0</v>
      </c>
      <c r="ADW108" s="2">
        <v>4740</v>
      </c>
      <c r="ADX108" s="2">
        <v>142810</v>
      </c>
      <c r="ADY108" s="2">
        <v>481821.5</v>
      </c>
      <c r="ADZ108" s="2">
        <v>386132.47999999998</v>
      </c>
      <c r="AEA108" s="2">
        <v>44303.26</v>
      </c>
      <c r="AEB108" s="2">
        <v>14420</v>
      </c>
      <c r="AEC108" s="2">
        <v>44950</v>
      </c>
      <c r="AED108" s="2">
        <v>64100</v>
      </c>
      <c r="AEE108" s="2">
        <v>22598</v>
      </c>
      <c r="AEF108" s="2">
        <v>71849.399999999994</v>
      </c>
      <c r="AEG108" s="2">
        <v>10900</v>
      </c>
      <c r="AEH108" s="2">
        <v>15859.54</v>
      </c>
      <c r="AEI108" s="2">
        <v>41100.19</v>
      </c>
      <c r="AEJ108" s="2">
        <v>28380</v>
      </c>
      <c r="AEK108" s="2">
        <v>34928</v>
      </c>
      <c r="AEL108" s="2">
        <v>41796</v>
      </c>
      <c r="AEM108" s="2">
        <v>67250</v>
      </c>
      <c r="AEN108" s="2">
        <v>34225</v>
      </c>
      <c r="AEO108" s="2">
        <v>160955.29999999999</v>
      </c>
      <c r="AEP108" s="2">
        <v>47100</v>
      </c>
      <c r="AEQ108" s="2">
        <v>18078.68</v>
      </c>
      <c r="AER108" s="2">
        <v>61121.47</v>
      </c>
      <c r="AES108" s="2">
        <v>376493</v>
      </c>
      <c r="AET108" s="2">
        <v>152840</v>
      </c>
      <c r="AEU108" s="2">
        <v>11324</v>
      </c>
      <c r="AEV108" s="2">
        <v>27232</v>
      </c>
      <c r="AEW108" s="2">
        <v>140175</v>
      </c>
      <c r="AEX108" s="2">
        <v>95383.25</v>
      </c>
      <c r="AEY108" s="2">
        <v>23544</v>
      </c>
      <c r="AEZ108" s="2">
        <v>3699</v>
      </c>
      <c r="AFA108" s="2">
        <v>36641</v>
      </c>
      <c r="AFB108" s="2">
        <v>136318.24</v>
      </c>
      <c r="AFC108" s="2">
        <v>661085.28</v>
      </c>
      <c r="AFD108" s="2">
        <v>224000</v>
      </c>
      <c r="AFE108" s="2">
        <v>167069</v>
      </c>
      <c r="AFF108" s="2">
        <v>7070</v>
      </c>
      <c r="AFG108" s="2"/>
      <c r="AFH108" s="2">
        <v>212112.4</v>
      </c>
      <c r="AFI108" s="2">
        <v>19605</v>
      </c>
      <c r="AFJ108" s="2">
        <v>122964.92</v>
      </c>
      <c r="AFK108" s="2"/>
      <c r="AFL108" s="2">
        <v>55700</v>
      </c>
      <c r="AFM108" s="2"/>
      <c r="AFN108" s="2"/>
      <c r="AFO108" s="2">
        <v>91500</v>
      </c>
      <c r="AFP108" s="2">
        <v>90520</v>
      </c>
      <c r="AFQ108" s="2">
        <v>137734</v>
      </c>
      <c r="AFR108" s="2">
        <v>3000</v>
      </c>
      <c r="AFS108" s="2">
        <v>57365</v>
      </c>
      <c r="AFT108" s="2"/>
      <c r="AFU108" s="2"/>
      <c r="AFV108" s="2">
        <v>5000</v>
      </c>
      <c r="AFW108" s="2">
        <v>5000</v>
      </c>
      <c r="AFX108" s="2">
        <v>1500</v>
      </c>
      <c r="AFY108" s="2"/>
      <c r="AFZ108" s="2">
        <v>8146.05</v>
      </c>
      <c r="AGA108" s="2">
        <v>1800</v>
      </c>
      <c r="AGB108" s="2">
        <v>865599.01</v>
      </c>
      <c r="AGC108" s="2">
        <v>76980</v>
      </c>
      <c r="AGD108" s="2">
        <v>41866</v>
      </c>
      <c r="AGE108" s="2">
        <v>20600</v>
      </c>
      <c r="AGF108" s="2">
        <v>110880</v>
      </c>
      <c r="AGG108" s="2">
        <v>64305</v>
      </c>
      <c r="AGH108" s="2">
        <v>6300</v>
      </c>
      <c r="AGI108" s="2">
        <v>5590</v>
      </c>
      <c r="AGJ108" s="2"/>
      <c r="AGK108" s="2">
        <v>30556</v>
      </c>
      <c r="AGL108" s="2">
        <v>47450</v>
      </c>
      <c r="AGM108" s="2">
        <v>723658.52</v>
      </c>
      <c r="AGN108" s="2">
        <v>122888.26</v>
      </c>
      <c r="AGO108" s="2">
        <v>58036.03</v>
      </c>
      <c r="AGP108" s="2">
        <v>2000</v>
      </c>
      <c r="AGQ108" s="2">
        <v>75249.850000000006</v>
      </c>
      <c r="AGR108" s="2">
        <v>92809</v>
      </c>
      <c r="AGS108" s="2"/>
      <c r="AGT108" s="2">
        <v>6419</v>
      </c>
      <c r="AGU108" s="2">
        <v>1498207.61</v>
      </c>
      <c r="AGV108" s="2">
        <v>2710471.99</v>
      </c>
      <c r="AGW108" s="2">
        <v>12700</v>
      </c>
      <c r="AGX108" s="2">
        <v>32510</v>
      </c>
      <c r="AGY108" s="2">
        <v>184878</v>
      </c>
      <c r="AGZ108" s="2">
        <v>86433.49</v>
      </c>
      <c r="AHA108" s="2">
        <v>69949.960000000006</v>
      </c>
      <c r="AHB108" s="2">
        <v>20800</v>
      </c>
      <c r="AHC108" s="2">
        <v>68000</v>
      </c>
      <c r="AHD108" s="2">
        <v>1500</v>
      </c>
      <c r="AHE108" s="2">
        <v>219254</v>
      </c>
      <c r="AHF108" s="2">
        <v>4800</v>
      </c>
      <c r="AHG108" s="2">
        <v>10540</v>
      </c>
      <c r="AHH108" s="2">
        <v>89846</v>
      </c>
      <c r="AHI108" s="2">
        <v>9120</v>
      </c>
      <c r="AHJ108" s="2">
        <v>1000</v>
      </c>
      <c r="AHK108" s="2"/>
      <c r="AHL108" s="2">
        <v>508554.88</v>
      </c>
      <c r="AHM108" s="2">
        <v>3780</v>
      </c>
      <c r="AHN108" s="2"/>
      <c r="AHO108" s="2">
        <v>49318.76</v>
      </c>
      <c r="AHP108" s="2">
        <v>32589.97</v>
      </c>
      <c r="AHQ108" s="2">
        <v>56543</v>
      </c>
      <c r="AHR108" s="2">
        <v>11120</v>
      </c>
      <c r="AHS108" s="2"/>
      <c r="AHT108" s="2">
        <f t="shared" si="31"/>
        <v>104698695.65000007</v>
      </c>
    </row>
    <row r="109" spans="1:904">
      <c r="A109" s="34" t="s">
        <v>2002</v>
      </c>
      <c r="B109" s="34" t="s">
        <v>2115</v>
      </c>
      <c r="C109" s="1" t="s">
        <v>2116</v>
      </c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>
        <v>382205</v>
      </c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>
        <v>14530</v>
      </c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>
        <v>9200</v>
      </c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>
        <v>63720</v>
      </c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>
        <v>170275</v>
      </c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>
        <v>75400</v>
      </c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>
        <f t="shared" si="31"/>
        <v>715330</v>
      </c>
    </row>
    <row r="110" spans="1:904">
      <c r="A110" s="34" t="s">
        <v>2002</v>
      </c>
      <c r="B110" s="34" t="s">
        <v>2117</v>
      </c>
      <c r="C110" s="1" t="s">
        <v>2118</v>
      </c>
      <c r="D110" s="2"/>
      <c r="E110" s="2"/>
      <c r="F110" s="2">
        <v>1250</v>
      </c>
      <c r="G110" s="2"/>
      <c r="H110" s="2">
        <v>700</v>
      </c>
      <c r="I110" s="2">
        <v>1621</v>
      </c>
      <c r="J110" s="2"/>
      <c r="K110" s="2"/>
      <c r="L110" s="2"/>
      <c r="M110" s="2">
        <v>15500</v>
      </c>
      <c r="N110" s="2"/>
      <c r="O110" s="2"/>
      <c r="P110" s="2"/>
      <c r="Q110" s="2"/>
      <c r="R110" s="2"/>
      <c r="S110" s="2"/>
      <c r="T110" s="2"/>
      <c r="U110" s="2"/>
      <c r="V110" s="2">
        <v>436860</v>
      </c>
      <c r="W110" s="2"/>
      <c r="X110" s="2"/>
      <c r="Y110" s="2"/>
      <c r="Z110" s="2"/>
      <c r="AA110" s="2">
        <v>540</v>
      </c>
      <c r="AB110" s="2"/>
      <c r="AC110" s="2"/>
      <c r="AD110" s="2"/>
      <c r="AE110" s="2"/>
      <c r="AF110" s="2"/>
      <c r="AG110" s="2"/>
      <c r="AH110" s="2">
        <v>9045.2999999999993</v>
      </c>
      <c r="AI110" s="2">
        <v>1890</v>
      </c>
      <c r="AJ110" s="2"/>
      <c r="AK110" s="2"/>
      <c r="AL110" s="2">
        <v>8800</v>
      </c>
      <c r="AM110" s="2">
        <v>625</v>
      </c>
      <c r="AN110" s="2"/>
      <c r="AO110" s="2"/>
      <c r="AP110" s="2">
        <v>1500</v>
      </c>
      <c r="AQ110" s="2"/>
      <c r="AR110" s="2"/>
      <c r="AS110" s="2"/>
      <c r="AT110" s="2"/>
      <c r="AU110" s="2"/>
      <c r="AV110" s="2"/>
      <c r="AW110" s="2"/>
      <c r="AX110" s="2"/>
      <c r="AY110" s="2">
        <v>79985</v>
      </c>
      <c r="AZ110" s="2"/>
      <c r="BA110" s="2"/>
      <c r="BB110" s="2"/>
      <c r="BC110" s="2">
        <v>11250</v>
      </c>
      <c r="BD110" s="2"/>
      <c r="BE110" s="2"/>
      <c r="BF110" s="2"/>
      <c r="BG110" s="2"/>
      <c r="BH110" s="2"/>
      <c r="BI110" s="2">
        <v>13160</v>
      </c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>
        <v>30774</v>
      </c>
      <c r="CF110" s="2"/>
      <c r="CG110" s="2">
        <v>6000</v>
      </c>
      <c r="CH110" s="2">
        <v>192900</v>
      </c>
      <c r="CI110" s="2">
        <v>7500</v>
      </c>
      <c r="CJ110" s="2"/>
      <c r="CK110" s="2">
        <v>23680</v>
      </c>
      <c r="CL110" s="2"/>
      <c r="CM110" s="2"/>
      <c r="CN110" s="2">
        <v>31600</v>
      </c>
      <c r="CO110" s="2">
        <v>46800</v>
      </c>
      <c r="CP110" s="2"/>
      <c r="CQ110" s="2">
        <v>42580</v>
      </c>
      <c r="CR110" s="2">
        <v>165356.6</v>
      </c>
      <c r="CS110" s="2">
        <v>28750</v>
      </c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>
        <v>25000</v>
      </c>
      <c r="DR110" s="2">
        <v>7984</v>
      </c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>
        <v>7664</v>
      </c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>
        <v>5160</v>
      </c>
      <c r="FE110" s="2"/>
      <c r="FF110" s="2"/>
      <c r="FG110" s="2"/>
      <c r="FH110" s="2">
        <v>39388</v>
      </c>
      <c r="FI110" s="2"/>
      <c r="FJ110" s="2"/>
      <c r="FK110" s="2">
        <v>4960</v>
      </c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>
        <v>7070</v>
      </c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>
        <v>52055</v>
      </c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>
        <v>4000</v>
      </c>
      <c r="IU110" s="2"/>
      <c r="IV110" s="2">
        <v>2400</v>
      </c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>
        <v>3000</v>
      </c>
      <c r="JZ110" s="2"/>
      <c r="KA110" s="2"/>
      <c r="KB110" s="2"/>
      <c r="KC110" s="2"/>
      <c r="KD110" s="2"/>
      <c r="KE110" s="2"/>
      <c r="KF110" s="2"/>
      <c r="KG110" s="2"/>
      <c r="KH110" s="2">
        <v>1059750</v>
      </c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>
        <v>8448</v>
      </c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>
        <v>43800</v>
      </c>
      <c r="LJ110" s="2">
        <v>16200</v>
      </c>
      <c r="LK110" s="2"/>
      <c r="LL110" s="2"/>
      <c r="LM110" s="2"/>
      <c r="LN110" s="2"/>
      <c r="LO110" s="2"/>
      <c r="LP110" s="2">
        <v>2500</v>
      </c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>
        <v>77344</v>
      </c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>
        <v>20000</v>
      </c>
      <c r="NU110" s="2"/>
      <c r="NV110" s="2"/>
      <c r="NW110" s="2"/>
      <c r="NX110" s="2">
        <v>45000</v>
      </c>
      <c r="NY110" s="2"/>
      <c r="NZ110" s="2"/>
      <c r="OA110" s="2"/>
      <c r="OB110" s="2"/>
      <c r="OC110" s="2"/>
      <c r="OD110" s="2">
        <v>4000</v>
      </c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>
        <v>1800</v>
      </c>
      <c r="PP110" s="2"/>
      <c r="PQ110" s="2"/>
      <c r="PR110" s="2"/>
      <c r="PS110" s="2"/>
      <c r="PT110" s="2"/>
      <c r="PU110" s="2"/>
      <c r="PV110" s="2"/>
      <c r="PW110" s="2"/>
      <c r="PX110" s="2">
        <v>656</v>
      </c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>
        <v>5500</v>
      </c>
      <c r="QJ110" s="2"/>
      <c r="QK110" s="2"/>
      <c r="QL110" s="2"/>
      <c r="QM110" s="2">
        <v>51186.96</v>
      </c>
      <c r="QN110" s="2"/>
      <c r="QO110" s="2"/>
      <c r="QP110" s="2"/>
      <c r="QQ110" s="2">
        <v>5000</v>
      </c>
      <c r="QR110" s="2"/>
      <c r="QS110" s="2"/>
      <c r="QT110" s="2">
        <v>252275.4</v>
      </c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>
        <v>59600</v>
      </c>
      <c r="RN110" s="2"/>
      <c r="RO110" s="2">
        <v>17000</v>
      </c>
      <c r="RP110" s="2">
        <v>1500</v>
      </c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>
        <v>4200</v>
      </c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>
        <v>20900</v>
      </c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>
        <v>50000</v>
      </c>
      <c r="UK110" s="2"/>
      <c r="UL110" s="2"/>
      <c r="UM110" s="2"/>
      <c r="UN110" s="2"/>
      <c r="UO110" s="2"/>
      <c r="UP110" s="2"/>
      <c r="UQ110" s="2"/>
      <c r="UR110" s="2">
        <v>3060</v>
      </c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>
        <v>3000</v>
      </c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>
        <v>11580</v>
      </c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>
        <v>15000</v>
      </c>
      <c r="WZ110" s="2"/>
      <c r="XA110" s="2"/>
      <c r="XB110" s="2"/>
      <c r="XC110" s="2"/>
      <c r="XD110" s="2"/>
      <c r="XE110" s="2"/>
      <c r="XF110" s="2"/>
      <c r="XG110" s="2"/>
      <c r="XH110" s="2"/>
      <c r="XI110" s="2">
        <v>0</v>
      </c>
      <c r="XJ110" s="2">
        <v>0</v>
      </c>
      <c r="XK110" s="2"/>
      <c r="XL110" s="2"/>
      <c r="XM110" s="2">
        <v>17882</v>
      </c>
      <c r="XN110" s="2"/>
      <c r="XO110" s="2">
        <v>153575</v>
      </c>
      <c r="XP110" s="2"/>
      <c r="XQ110" s="2"/>
      <c r="XR110" s="2"/>
      <c r="XS110" s="2">
        <v>7800</v>
      </c>
      <c r="XT110" s="2"/>
      <c r="XU110" s="2">
        <v>0</v>
      </c>
      <c r="XV110" s="2">
        <v>29960</v>
      </c>
      <c r="XW110" s="2">
        <v>92639</v>
      </c>
      <c r="XX110" s="2">
        <v>241215</v>
      </c>
      <c r="XY110" s="2"/>
      <c r="XZ110" s="2">
        <v>6000</v>
      </c>
      <c r="YA110" s="2">
        <v>9600</v>
      </c>
      <c r="YB110" s="2">
        <v>9460</v>
      </c>
      <c r="YC110" s="2">
        <v>0</v>
      </c>
      <c r="YD110" s="2"/>
      <c r="YE110" s="2"/>
      <c r="YF110" s="2"/>
      <c r="YG110" s="2"/>
      <c r="YH110" s="2"/>
      <c r="YI110" s="2">
        <v>4400</v>
      </c>
      <c r="YJ110" s="2">
        <v>17162</v>
      </c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>
        <v>6728</v>
      </c>
      <c r="ZG110" s="2"/>
      <c r="ZH110" s="2"/>
      <c r="ZI110" s="2"/>
      <c r="ZJ110" s="2"/>
      <c r="ZK110" s="2">
        <v>13500</v>
      </c>
      <c r="ZL110" s="2"/>
      <c r="ZM110" s="2"/>
      <c r="ZN110" s="2"/>
      <c r="ZO110" s="2"/>
      <c r="ZP110" s="2"/>
      <c r="ZQ110" s="2">
        <v>13312</v>
      </c>
      <c r="ZR110" s="2"/>
      <c r="ZS110" s="2"/>
      <c r="ZT110" s="2"/>
      <c r="ZU110" s="2"/>
      <c r="ZV110" s="2"/>
      <c r="ZW110" s="2"/>
      <c r="ZX110" s="2"/>
      <c r="ZY110" s="2">
        <v>3000</v>
      </c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>
        <v>48200</v>
      </c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>
        <v>6684</v>
      </c>
      <c r="ADR110" s="2"/>
      <c r="ADS110" s="2"/>
      <c r="ADT110" s="2"/>
      <c r="ADU110" s="2"/>
      <c r="ADV110" s="2"/>
      <c r="ADW110" s="2">
        <v>11700</v>
      </c>
      <c r="ADX110" s="2"/>
      <c r="ADY110" s="2"/>
      <c r="ADZ110" s="2"/>
      <c r="AEA110" s="2">
        <v>1500</v>
      </c>
      <c r="AEB110" s="2"/>
      <c r="AEC110" s="2"/>
      <c r="AED110" s="2"/>
      <c r="AEE110" s="2"/>
      <c r="AEF110" s="2">
        <v>4100</v>
      </c>
      <c r="AEG110" s="2">
        <v>2880</v>
      </c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>
        <v>11900</v>
      </c>
      <c r="AFC110" s="2"/>
      <c r="AFD110" s="2"/>
      <c r="AFE110" s="2"/>
      <c r="AFF110" s="2"/>
      <c r="AFG110" s="2"/>
      <c r="AFH110" s="2">
        <v>58964</v>
      </c>
      <c r="AFI110" s="2"/>
      <c r="AFJ110" s="2"/>
      <c r="AFK110" s="2">
        <v>53540</v>
      </c>
      <c r="AFL110" s="2"/>
      <c r="AFM110" s="2"/>
      <c r="AFN110" s="2"/>
      <c r="AFO110" s="2">
        <v>1500</v>
      </c>
      <c r="AFP110" s="2"/>
      <c r="AFQ110" s="2"/>
      <c r="AFR110" s="2"/>
      <c r="AFS110" s="2"/>
      <c r="AFT110" s="2"/>
      <c r="AFU110" s="2"/>
      <c r="AFV110" s="2"/>
      <c r="AFW110" s="2"/>
      <c r="AFX110" s="2"/>
      <c r="AFY110" s="2">
        <v>7440</v>
      </c>
      <c r="AFZ110" s="2"/>
      <c r="AGA110" s="2"/>
      <c r="AGB110" s="2"/>
      <c r="AGC110" s="2"/>
      <c r="AGD110" s="2"/>
      <c r="AGE110" s="2"/>
      <c r="AGF110" s="2">
        <v>62576</v>
      </c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>
        <v>4860</v>
      </c>
      <c r="AGS110" s="2"/>
      <c r="AGT110" s="2"/>
      <c r="AGU110" s="2"/>
      <c r="AGV110" s="2">
        <v>30100</v>
      </c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>
        <v>6610</v>
      </c>
      <c r="AHQ110" s="2"/>
      <c r="AHR110" s="2">
        <v>7470</v>
      </c>
      <c r="AHS110" s="2"/>
      <c r="AHT110" s="2">
        <f t="shared" si="31"/>
        <v>4042905.2600000002</v>
      </c>
    </row>
    <row r="111" spans="1:904">
      <c r="A111" s="34" t="s">
        <v>2002</v>
      </c>
      <c r="B111" s="34" t="s">
        <v>2119</v>
      </c>
      <c r="C111" s="1" t="s">
        <v>2120</v>
      </c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>
        <v>33740</v>
      </c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>
        <v>2760</v>
      </c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>
        <v>1040</v>
      </c>
      <c r="BW111" s="2"/>
      <c r="BX111" s="2"/>
      <c r="BY111" s="2"/>
      <c r="BZ111" s="2"/>
      <c r="CA111" s="2"/>
      <c r="CB111" s="2"/>
      <c r="CC111" s="2"/>
      <c r="CD111" s="2"/>
      <c r="CE111" s="2">
        <v>6480</v>
      </c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>
        <v>3600</v>
      </c>
      <c r="DK111" s="2"/>
      <c r="DL111" s="2"/>
      <c r="DM111" s="2"/>
      <c r="DN111" s="2"/>
      <c r="DO111" s="2"/>
      <c r="DP111" s="2"/>
      <c r="DQ111" s="2"/>
      <c r="DR111" s="2"/>
      <c r="DS111" s="2"/>
      <c r="DT111" s="2">
        <v>12468</v>
      </c>
      <c r="DU111" s="2"/>
      <c r="DV111" s="2"/>
      <c r="DW111" s="2"/>
      <c r="DX111" s="2"/>
      <c r="DY111" s="2">
        <v>27150</v>
      </c>
      <c r="DZ111" s="2"/>
      <c r="EA111" s="2"/>
      <c r="EB111" s="2"/>
      <c r="EC111" s="2"/>
      <c r="ED111" s="2"/>
      <c r="EE111" s="2"/>
      <c r="EF111" s="2"/>
      <c r="EG111" s="2"/>
      <c r="EH111" s="2">
        <v>4320</v>
      </c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>
        <v>7200</v>
      </c>
      <c r="KS111" s="2"/>
      <c r="KT111" s="2"/>
      <c r="KU111" s="2"/>
      <c r="KV111" s="2"/>
      <c r="KW111" s="2"/>
      <c r="KX111" s="2"/>
      <c r="KY111" s="2"/>
      <c r="KZ111" s="2"/>
      <c r="LA111" s="2">
        <v>1680</v>
      </c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>
        <v>16940</v>
      </c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>
        <v>640</v>
      </c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>
        <v>720</v>
      </c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>
        <v>2480</v>
      </c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>
        <v>46630</v>
      </c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>
        <v>15840</v>
      </c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>
        <v>7200</v>
      </c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>
        <v>51240</v>
      </c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>
        <v>6600</v>
      </c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>
        <v>61560</v>
      </c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>
        <v>50480</v>
      </c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>
        <v>720</v>
      </c>
      <c r="ADJ111" s="2"/>
      <c r="ADK111" s="2"/>
      <c r="ADL111" s="2"/>
      <c r="ADM111" s="2"/>
      <c r="ADN111" s="2"/>
      <c r="ADO111" s="2">
        <v>6480</v>
      </c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>
        <v>28920</v>
      </c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>
        <f t="shared" si="31"/>
        <v>396888</v>
      </c>
    </row>
    <row r="112" spans="1:904">
      <c r="A112" s="34" t="s">
        <v>2002</v>
      </c>
      <c r="B112" s="34" t="s">
        <v>2121</v>
      </c>
      <c r="C112" s="1" t="s">
        <v>2122</v>
      </c>
      <c r="D112" s="2">
        <v>24410</v>
      </c>
      <c r="E112" s="2">
        <v>7440</v>
      </c>
      <c r="F112" s="2">
        <v>1280</v>
      </c>
      <c r="G112" s="2"/>
      <c r="H112" s="2">
        <v>6480</v>
      </c>
      <c r="I112" s="2"/>
      <c r="J112" s="2">
        <v>129820</v>
      </c>
      <c r="K112" s="2"/>
      <c r="L112" s="2">
        <v>3600</v>
      </c>
      <c r="M112" s="2"/>
      <c r="N112" s="2"/>
      <c r="O112" s="2"/>
      <c r="P112" s="2"/>
      <c r="Q112" s="2">
        <v>2280</v>
      </c>
      <c r="R112" s="2"/>
      <c r="S112" s="2">
        <v>10320</v>
      </c>
      <c r="T112" s="2">
        <v>240</v>
      </c>
      <c r="U112" s="2">
        <v>3360</v>
      </c>
      <c r="V112" s="2">
        <v>58790</v>
      </c>
      <c r="W112" s="2">
        <v>16250</v>
      </c>
      <c r="X112" s="2">
        <v>85880</v>
      </c>
      <c r="Y112" s="2">
        <v>19640</v>
      </c>
      <c r="Z112" s="2">
        <v>720</v>
      </c>
      <c r="AA112" s="2">
        <v>28365</v>
      </c>
      <c r="AB112" s="2">
        <v>13840</v>
      </c>
      <c r="AC112" s="2">
        <v>8440</v>
      </c>
      <c r="AD112" s="2">
        <v>21360</v>
      </c>
      <c r="AE112" s="2">
        <v>19100</v>
      </c>
      <c r="AF112" s="2">
        <v>9300</v>
      </c>
      <c r="AG112" s="2">
        <v>1080</v>
      </c>
      <c r="AH112" s="2">
        <v>480</v>
      </c>
      <c r="AI112" s="2">
        <v>19440</v>
      </c>
      <c r="AJ112" s="2">
        <v>33989</v>
      </c>
      <c r="AK112" s="2">
        <v>89100</v>
      </c>
      <c r="AL112" s="2">
        <v>203930</v>
      </c>
      <c r="AM112" s="2"/>
      <c r="AN112" s="2">
        <v>71840</v>
      </c>
      <c r="AO112" s="2">
        <v>25360</v>
      </c>
      <c r="AP112" s="2">
        <v>3100</v>
      </c>
      <c r="AQ112" s="2">
        <v>1400</v>
      </c>
      <c r="AR112" s="2">
        <v>22488.68</v>
      </c>
      <c r="AS112" s="2">
        <v>960</v>
      </c>
      <c r="AT112" s="2">
        <v>127010</v>
      </c>
      <c r="AU112" s="2">
        <v>1520</v>
      </c>
      <c r="AV112" s="2">
        <v>1920</v>
      </c>
      <c r="AW112" s="2">
        <v>21520</v>
      </c>
      <c r="AX112" s="2"/>
      <c r="AY112" s="2">
        <v>2520</v>
      </c>
      <c r="AZ112" s="2">
        <v>5280</v>
      </c>
      <c r="BA112" s="2">
        <v>11280</v>
      </c>
      <c r="BB112" s="2">
        <v>6840</v>
      </c>
      <c r="BC112" s="2">
        <v>21680</v>
      </c>
      <c r="BD112" s="2">
        <v>8160</v>
      </c>
      <c r="BE112" s="2"/>
      <c r="BF112" s="2">
        <v>240</v>
      </c>
      <c r="BG112" s="2">
        <v>11840</v>
      </c>
      <c r="BH112" s="2">
        <v>6160</v>
      </c>
      <c r="BI112" s="2">
        <v>13200</v>
      </c>
      <c r="BJ112" s="2">
        <v>22200</v>
      </c>
      <c r="BK112" s="2"/>
      <c r="BL112" s="2"/>
      <c r="BM112" s="2">
        <v>3840</v>
      </c>
      <c r="BN112" s="2"/>
      <c r="BO112" s="2"/>
      <c r="BP112" s="2">
        <v>1680</v>
      </c>
      <c r="BQ112" s="2">
        <v>1360</v>
      </c>
      <c r="BR112" s="2">
        <v>3720</v>
      </c>
      <c r="BS112" s="2">
        <v>3720</v>
      </c>
      <c r="BT112" s="2">
        <v>6720</v>
      </c>
      <c r="BU112" s="2">
        <v>3740</v>
      </c>
      <c r="BV112" s="2">
        <v>9360</v>
      </c>
      <c r="BW112" s="2">
        <v>960</v>
      </c>
      <c r="BX112" s="2">
        <v>750</v>
      </c>
      <c r="BY112" s="2">
        <v>16450</v>
      </c>
      <c r="BZ112" s="2">
        <v>95110</v>
      </c>
      <c r="CA112" s="2">
        <v>53440</v>
      </c>
      <c r="CB112" s="2">
        <v>66840</v>
      </c>
      <c r="CC112" s="2">
        <v>50076</v>
      </c>
      <c r="CD112" s="2">
        <v>79360</v>
      </c>
      <c r="CE112" s="2">
        <v>86696</v>
      </c>
      <c r="CF112" s="2">
        <v>14000</v>
      </c>
      <c r="CG112" s="2">
        <v>102480</v>
      </c>
      <c r="CH112" s="2">
        <v>32550</v>
      </c>
      <c r="CI112" s="2">
        <v>1440</v>
      </c>
      <c r="CJ112" s="2">
        <v>10080</v>
      </c>
      <c r="CK112" s="2">
        <v>27800</v>
      </c>
      <c r="CL112" s="2">
        <v>25840</v>
      </c>
      <c r="CM112" s="2">
        <v>6080</v>
      </c>
      <c r="CN112" s="2">
        <v>9460</v>
      </c>
      <c r="CO112" s="2">
        <v>2080</v>
      </c>
      <c r="CP112" s="2">
        <v>13080</v>
      </c>
      <c r="CQ112" s="2">
        <v>5920</v>
      </c>
      <c r="CR112" s="2">
        <v>3240</v>
      </c>
      <c r="CS112" s="2">
        <v>3120</v>
      </c>
      <c r="CT112" s="2">
        <v>41064</v>
      </c>
      <c r="CU112" s="2">
        <v>480</v>
      </c>
      <c r="CV112" s="2">
        <v>480</v>
      </c>
      <c r="CW112" s="2">
        <v>560</v>
      </c>
      <c r="CX112" s="2">
        <v>4240</v>
      </c>
      <c r="CY112" s="2">
        <v>800</v>
      </c>
      <c r="CZ112" s="2"/>
      <c r="DA112" s="2">
        <v>480</v>
      </c>
      <c r="DB112" s="2">
        <v>36220</v>
      </c>
      <c r="DC112" s="2">
        <v>28080</v>
      </c>
      <c r="DD112" s="2">
        <v>6760</v>
      </c>
      <c r="DE112" s="2">
        <v>4400</v>
      </c>
      <c r="DF112" s="2">
        <v>55862</v>
      </c>
      <c r="DG112" s="2">
        <v>70040</v>
      </c>
      <c r="DH112" s="2">
        <v>91400</v>
      </c>
      <c r="DI112" s="2">
        <v>185810</v>
      </c>
      <c r="DJ112" s="2">
        <v>7722</v>
      </c>
      <c r="DK112" s="2">
        <v>3500</v>
      </c>
      <c r="DL112" s="2">
        <v>5152</v>
      </c>
      <c r="DM112" s="2"/>
      <c r="DN112" s="2"/>
      <c r="DO112" s="2"/>
      <c r="DP112" s="2"/>
      <c r="DQ112" s="2"/>
      <c r="DR112" s="2"/>
      <c r="DS112" s="2">
        <v>5340</v>
      </c>
      <c r="DT112" s="2">
        <v>108260</v>
      </c>
      <c r="DU112" s="2">
        <v>1360</v>
      </c>
      <c r="DV112" s="2">
        <v>1200</v>
      </c>
      <c r="DW112" s="2">
        <v>23984</v>
      </c>
      <c r="DX112" s="2">
        <v>46480</v>
      </c>
      <c r="DY112" s="2"/>
      <c r="DZ112" s="2"/>
      <c r="EA112" s="2">
        <v>39935</v>
      </c>
      <c r="EB112" s="2">
        <v>1740</v>
      </c>
      <c r="EC112" s="2"/>
      <c r="ED112" s="2"/>
      <c r="EE112" s="2">
        <v>25940</v>
      </c>
      <c r="EF112" s="2">
        <v>56100</v>
      </c>
      <c r="EG112" s="2">
        <v>2520</v>
      </c>
      <c r="EH112" s="2"/>
      <c r="EI112" s="2"/>
      <c r="EJ112" s="2">
        <v>82320</v>
      </c>
      <c r="EK112" s="2"/>
      <c r="EL112" s="2">
        <v>240</v>
      </c>
      <c r="EM112" s="2">
        <v>2000</v>
      </c>
      <c r="EN112" s="2">
        <v>9915</v>
      </c>
      <c r="EO112" s="2">
        <v>3840</v>
      </c>
      <c r="EP112" s="2"/>
      <c r="EQ112" s="2">
        <v>600</v>
      </c>
      <c r="ER112" s="2">
        <v>19680</v>
      </c>
      <c r="ES112" s="2">
        <v>720</v>
      </c>
      <c r="ET112" s="2">
        <v>2550</v>
      </c>
      <c r="EU112" s="2">
        <v>1200</v>
      </c>
      <c r="EV112" s="2"/>
      <c r="EW112" s="2">
        <v>51840</v>
      </c>
      <c r="EX112" s="2">
        <v>960</v>
      </c>
      <c r="EY112" s="2"/>
      <c r="EZ112" s="2"/>
      <c r="FA112" s="2">
        <v>1440</v>
      </c>
      <c r="FB112" s="2"/>
      <c r="FC112" s="2"/>
      <c r="FD112" s="2"/>
      <c r="FE112" s="2"/>
      <c r="FF112" s="2"/>
      <c r="FG112" s="2"/>
      <c r="FH112" s="2"/>
      <c r="FI112" s="2"/>
      <c r="FJ112" s="2"/>
      <c r="FK112" s="2">
        <v>960</v>
      </c>
      <c r="FL112" s="2">
        <v>29428</v>
      </c>
      <c r="FM112" s="2">
        <v>2680</v>
      </c>
      <c r="FN112" s="2"/>
      <c r="FO112" s="2">
        <v>14520</v>
      </c>
      <c r="FP112" s="2"/>
      <c r="FQ112" s="2">
        <v>182635</v>
      </c>
      <c r="FR112" s="2">
        <v>1280</v>
      </c>
      <c r="FS112" s="2">
        <v>1310</v>
      </c>
      <c r="FT112" s="2"/>
      <c r="FU112" s="2">
        <v>480</v>
      </c>
      <c r="FV112" s="2"/>
      <c r="FW112" s="2"/>
      <c r="FX112" s="2"/>
      <c r="FY112" s="2"/>
      <c r="FZ112" s="2">
        <v>5460</v>
      </c>
      <c r="GA112" s="2"/>
      <c r="GB112" s="2"/>
      <c r="GC112" s="2"/>
      <c r="GD112" s="2"/>
      <c r="GE112" s="2">
        <v>58850</v>
      </c>
      <c r="GF112" s="2"/>
      <c r="GG112" s="2"/>
      <c r="GH112" s="2"/>
      <c r="GI112" s="2"/>
      <c r="GJ112" s="2"/>
      <c r="GK112" s="2"/>
      <c r="GL112" s="2">
        <v>3240</v>
      </c>
      <c r="GM112" s="2"/>
      <c r="GN112" s="2"/>
      <c r="GO112" s="2"/>
      <c r="GP112" s="2"/>
      <c r="GQ112" s="2"/>
      <c r="GR112" s="2">
        <v>2816</v>
      </c>
      <c r="GS112" s="2">
        <v>960</v>
      </c>
      <c r="GT112" s="2"/>
      <c r="GU112" s="2">
        <v>5830</v>
      </c>
      <c r="GV112" s="2"/>
      <c r="GW112" s="2">
        <v>1440</v>
      </c>
      <c r="GX112" s="2">
        <v>960</v>
      </c>
      <c r="GY112" s="2">
        <v>1320</v>
      </c>
      <c r="GZ112" s="2">
        <v>240</v>
      </c>
      <c r="HA112" s="2"/>
      <c r="HB112" s="2"/>
      <c r="HC112" s="2">
        <v>96460</v>
      </c>
      <c r="HD112" s="2"/>
      <c r="HE112" s="2"/>
      <c r="HF112" s="2"/>
      <c r="HG112" s="2"/>
      <c r="HH112" s="2"/>
      <c r="HI112" s="2">
        <v>10752</v>
      </c>
      <c r="HJ112" s="2"/>
      <c r="HK112" s="2">
        <v>9750</v>
      </c>
      <c r="HL112" s="2">
        <v>43020</v>
      </c>
      <c r="HM112" s="2"/>
      <c r="HN112" s="2"/>
      <c r="HO112" s="2"/>
      <c r="HP112" s="2">
        <v>24260</v>
      </c>
      <c r="HQ112" s="2"/>
      <c r="HR112" s="2">
        <v>160</v>
      </c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>
        <v>40320</v>
      </c>
      <c r="IE112" s="2"/>
      <c r="IF112" s="2"/>
      <c r="IG112" s="2"/>
      <c r="IH112" s="2"/>
      <c r="II112" s="2">
        <v>19320</v>
      </c>
      <c r="IJ112" s="2">
        <v>3640</v>
      </c>
      <c r="IK112" s="2"/>
      <c r="IL112" s="2"/>
      <c r="IM112" s="2"/>
      <c r="IN112" s="2"/>
      <c r="IO112" s="2">
        <v>3360</v>
      </c>
      <c r="IP112" s="2"/>
      <c r="IQ112" s="2"/>
      <c r="IR112" s="2"/>
      <c r="IS112" s="2"/>
      <c r="IT112" s="2">
        <v>22320</v>
      </c>
      <c r="IU112" s="2"/>
      <c r="IV112" s="2"/>
      <c r="IW112" s="2"/>
      <c r="IX112" s="2">
        <v>24050</v>
      </c>
      <c r="IY112" s="2"/>
      <c r="IZ112" s="2"/>
      <c r="JA112" s="2">
        <v>240</v>
      </c>
      <c r="JB112" s="2"/>
      <c r="JC112" s="2">
        <v>7920</v>
      </c>
      <c r="JD112" s="2"/>
      <c r="JE112" s="2">
        <v>9655</v>
      </c>
      <c r="JF112" s="2">
        <v>6790</v>
      </c>
      <c r="JG112" s="2"/>
      <c r="JH112" s="2">
        <v>20880</v>
      </c>
      <c r="JI112" s="2"/>
      <c r="JJ112" s="2">
        <v>960</v>
      </c>
      <c r="JK112" s="2"/>
      <c r="JL112" s="2"/>
      <c r="JM112" s="2"/>
      <c r="JN112" s="2"/>
      <c r="JO112" s="2"/>
      <c r="JP112" s="2"/>
      <c r="JQ112" s="2"/>
      <c r="JR112" s="2">
        <v>424558</v>
      </c>
      <c r="JS112" s="2">
        <v>30285</v>
      </c>
      <c r="JT112" s="2">
        <v>480</v>
      </c>
      <c r="JU112" s="2">
        <v>2640</v>
      </c>
      <c r="JV112" s="2"/>
      <c r="JW112" s="2">
        <v>4200</v>
      </c>
      <c r="JX112" s="2">
        <v>15040</v>
      </c>
      <c r="JY112" s="2">
        <v>16880</v>
      </c>
      <c r="JZ112" s="2">
        <v>57650</v>
      </c>
      <c r="KA112" s="2">
        <v>6810</v>
      </c>
      <c r="KB112" s="2"/>
      <c r="KC112" s="2">
        <v>1080</v>
      </c>
      <c r="KD112" s="2">
        <v>480</v>
      </c>
      <c r="KE112" s="2">
        <v>480</v>
      </c>
      <c r="KF112" s="2">
        <v>3440</v>
      </c>
      <c r="KG112" s="2"/>
      <c r="KH112" s="2">
        <v>122400</v>
      </c>
      <c r="KI112" s="2">
        <v>49360</v>
      </c>
      <c r="KJ112" s="2">
        <v>240</v>
      </c>
      <c r="KK112" s="2"/>
      <c r="KL112" s="2"/>
      <c r="KM112" s="2">
        <v>720</v>
      </c>
      <c r="KN112" s="2"/>
      <c r="KO112" s="2"/>
      <c r="KP112" s="2"/>
      <c r="KQ112" s="2">
        <v>54760</v>
      </c>
      <c r="KR112" s="2"/>
      <c r="KS112" s="2">
        <v>720</v>
      </c>
      <c r="KT112" s="2">
        <v>16320</v>
      </c>
      <c r="KU112" s="2">
        <v>480</v>
      </c>
      <c r="KV112" s="2">
        <v>960</v>
      </c>
      <c r="KW112" s="2">
        <v>93520</v>
      </c>
      <c r="KX112" s="2"/>
      <c r="KY112" s="2">
        <v>4380</v>
      </c>
      <c r="KZ112" s="2">
        <v>2440</v>
      </c>
      <c r="LA112" s="2">
        <v>480</v>
      </c>
      <c r="LB112" s="2"/>
      <c r="LC112" s="2"/>
      <c r="LD112" s="2"/>
      <c r="LE112" s="2">
        <v>1200</v>
      </c>
      <c r="LF112" s="2">
        <v>1440</v>
      </c>
      <c r="LG112" s="2"/>
      <c r="LH112" s="2">
        <v>1440</v>
      </c>
      <c r="LI112" s="2">
        <v>22200</v>
      </c>
      <c r="LJ112" s="2"/>
      <c r="LK112" s="2">
        <v>4960</v>
      </c>
      <c r="LL112" s="2"/>
      <c r="LM112" s="2"/>
      <c r="LN112" s="2">
        <v>1560</v>
      </c>
      <c r="LO112" s="2"/>
      <c r="LP112" s="2"/>
      <c r="LQ112" s="2">
        <v>2720</v>
      </c>
      <c r="LR112" s="2">
        <v>960</v>
      </c>
      <c r="LS112" s="2"/>
      <c r="LT112" s="2">
        <v>2400</v>
      </c>
      <c r="LU112" s="2"/>
      <c r="LV112" s="2"/>
      <c r="LW112" s="2">
        <v>412000</v>
      </c>
      <c r="LX112" s="2">
        <v>12410</v>
      </c>
      <c r="LY112" s="2">
        <v>480</v>
      </c>
      <c r="LZ112" s="2"/>
      <c r="MA112" s="2">
        <v>1280</v>
      </c>
      <c r="MB112" s="2"/>
      <c r="MC112" s="2"/>
      <c r="MD112" s="2"/>
      <c r="ME112" s="2">
        <v>11280</v>
      </c>
      <c r="MF112" s="2"/>
      <c r="MG112" s="2">
        <v>104045</v>
      </c>
      <c r="MH112" s="2">
        <v>560</v>
      </c>
      <c r="MI112" s="2">
        <v>240</v>
      </c>
      <c r="MJ112" s="2"/>
      <c r="MK112" s="2"/>
      <c r="ML112" s="2"/>
      <c r="MM112" s="2"/>
      <c r="MN112" s="2"/>
      <c r="MO112" s="2"/>
      <c r="MP112" s="2"/>
      <c r="MQ112" s="2">
        <v>3600</v>
      </c>
      <c r="MR112" s="2"/>
      <c r="MS112" s="2">
        <v>46560</v>
      </c>
      <c r="MT112" s="2">
        <v>640</v>
      </c>
      <c r="MU112" s="2">
        <v>29200</v>
      </c>
      <c r="MV112" s="2"/>
      <c r="MW112" s="2">
        <v>21680</v>
      </c>
      <c r="MX112" s="2"/>
      <c r="MY112" s="2">
        <v>320</v>
      </c>
      <c r="MZ112" s="2">
        <v>14960</v>
      </c>
      <c r="NA112" s="2"/>
      <c r="NB112" s="2"/>
      <c r="NC112" s="2">
        <v>480</v>
      </c>
      <c r="ND112" s="2"/>
      <c r="NE112" s="2"/>
      <c r="NF112" s="2"/>
      <c r="NG112" s="2">
        <v>18048</v>
      </c>
      <c r="NH112" s="2"/>
      <c r="NI112" s="2"/>
      <c r="NJ112" s="2">
        <v>42792</v>
      </c>
      <c r="NK112" s="2"/>
      <c r="NL112" s="2"/>
      <c r="NM112" s="2"/>
      <c r="NN112" s="2">
        <v>1720</v>
      </c>
      <c r="NO112" s="2">
        <v>720</v>
      </c>
      <c r="NP112" s="2">
        <v>17820</v>
      </c>
      <c r="NQ112" s="2"/>
      <c r="NR112" s="2"/>
      <c r="NS112" s="2">
        <v>480</v>
      </c>
      <c r="NT112" s="2">
        <v>1440</v>
      </c>
      <c r="NU112" s="2">
        <v>3120</v>
      </c>
      <c r="NV112" s="2"/>
      <c r="NW112" s="2">
        <v>28355</v>
      </c>
      <c r="NX112" s="2">
        <v>69100</v>
      </c>
      <c r="NY112" s="2"/>
      <c r="NZ112" s="2">
        <v>640</v>
      </c>
      <c r="OA112" s="2">
        <v>160</v>
      </c>
      <c r="OB112" s="2"/>
      <c r="OC112" s="2">
        <v>800</v>
      </c>
      <c r="OD112" s="2">
        <v>218524</v>
      </c>
      <c r="OE112" s="2">
        <v>28000</v>
      </c>
      <c r="OF112" s="2">
        <v>7710</v>
      </c>
      <c r="OG112" s="2">
        <v>23960</v>
      </c>
      <c r="OH112" s="2"/>
      <c r="OI112" s="2"/>
      <c r="OJ112" s="2">
        <v>8960</v>
      </c>
      <c r="OK112" s="2">
        <v>1680</v>
      </c>
      <c r="OL112" s="2"/>
      <c r="OM112" s="2">
        <v>21020</v>
      </c>
      <c r="ON112" s="2"/>
      <c r="OO112" s="2"/>
      <c r="OP112" s="2"/>
      <c r="OQ112" s="2"/>
      <c r="OR112" s="2"/>
      <c r="OS112" s="2">
        <v>18700</v>
      </c>
      <c r="OT112" s="2"/>
      <c r="OU112" s="2"/>
      <c r="OV112" s="2">
        <v>17280</v>
      </c>
      <c r="OW112" s="2">
        <v>2840</v>
      </c>
      <c r="OX112" s="2">
        <v>9150</v>
      </c>
      <c r="OY112" s="2">
        <v>1120</v>
      </c>
      <c r="OZ112" s="2"/>
      <c r="PA112" s="2"/>
      <c r="PB112" s="2">
        <v>128340</v>
      </c>
      <c r="PC112" s="2">
        <v>5840</v>
      </c>
      <c r="PD112" s="2">
        <v>160</v>
      </c>
      <c r="PE112" s="2">
        <v>1680</v>
      </c>
      <c r="PF112" s="2"/>
      <c r="PG112" s="2">
        <v>640</v>
      </c>
      <c r="PH112" s="2"/>
      <c r="PI112" s="2"/>
      <c r="PJ112" s="2">
        <v>10920</v>
      </c>
      <c r="PK112" s="2"/>
      <c r="PL112" s="2">
        <v>1440</v>
      </c>
      <c r="PM112" s="2"/>
      <c r="PN112" s="2">
        <v>1840</v>
      </c>
      <c r="PO112" s="2">
        <v>39840</v>
      </c>
      <c r="PP112" s="2">
        <v>960</v>
      </c>
      <c r="PQ112" s="2"/>
      <c r="PR112" s="2">
        <v>5260</v>
      </c>
      <c r="PS112" s="2">
        <v>4480</v>
      </c>
      <c r="PT112" s="2">
        <v>87060</v>
      </c>
      <c r="PU112" s="2"/>
      <c r="PV112" s="2"/>
      <c r="PW112" s="2"/>
      <c r="PX112" s="2"/>
      <c r="PY112" s="2"/>
      <c r="PZ112" s="2"/>
      <c r="QA112" s="2"/>
      <c r="QB112" s="2">
        <v>13600</v>
      </c>
      <c r="QC112" s="2">
        <v>5576</v>
      </c>
      <c r="QD112" s="2">
        <v>25760</v>
      </c>
      <c r="QE112" s="2"/>
      <c r="QF112" s="2"/>
      <c r="QG112" s="2">
        <v>7680</v>
      </c>
      <c r="QH112" s="2"/>
      <c r="QI112" s="2"/>
      <c r="QJ112" s="2"/>
      <c r="QK112" s="2"/>
      <c r="QL112" s="2">
        <v>1040</v>
      </c>
      <c r="QM112" s="2">
        <v>4480</v>
      </c>
      <c r="QN112" s="2">
        <v>21820</v>
      </c>
      <c r="QO112" s="2">
        <v>1120</v>
      </c>
      <c r="QP112" s="2">
        <v>3200</v>
      </c>
      <c r="QQ112" s="2">
        <v>160</v>
      </c>
      <c r="QR112" s="2"/>
      <c r="QS112" s="2"/>
      <c r="QT112" s="2">
        <v>363840</v>
      </c>
      <c r="QU112" s="2"/>
      <c r="QV112" s="2">
        <v>17520</v>
      </c>
      <c r="QW112" s="2"/>
      <c r="QX112" s="2"/>
      <c r="QY112" s="2"/>
      <c r="QZ112" s="2">
        <v>4800</v>
      </c>
      <c r="RA112" s="2">
        <v>21200</v>
      </c>
      <c r="RB112" s="2">
        <v>12660</v>
      </c>
      <c r="RC112" s="2">
        <v>1520</v>
      </c>
      <c r="RD112" s="2"/>
      <c r="RE112" s="2">
        <v>3520</v>
      </c>
      <c r="RF112" s="2"/>
      <c r="RG112" s="2">
        <v>101756</v>
      </c>
      <c r="RH112" s="2">
        <v>5080</v>
      </c>
      <c r="RI112" s="2">
        <v>2640</v>
      </c>
      <c r="RJ112" s="2">
        <v>12710</v>
      </c>
      <c r="RK112" s="2">
        <v>1920</v>
      </c>
      <c r="RL112" s="2">
        <v>80992</v>
      </c>
      <c r="RM112" s="2">
        <v>33520</v>
      </c>
      <c r="RN112" s="2">
        <v>560</v>
      </c>
      <c r="RO112" s="2">
        <v>39360</v>
      </c>
      <c r="RP112" s="2">
        <v>37160</v>
      </c>
      <c r="RQ112" s="2">
        <v>128321.8</v>
      </c>
      <c r="RR112" s="2">
        <v>240</v>
      </c>
      <c r="RS112" s="2">
        <v>4400</v>
      </c>
      <c r="RT112" s="2">
        <v>14960</v>
      </c>
      <c r="RU112" s="2">
        <v>71280</v>
      </c>
      <c r="RV112" s="2">
        <v>11780</v>
      </c>
      <c r="RW112" s="2">
        <v>2400</v>
      </c>
      <c r="RX112" s="2">
        <v>4400</v>
      </c>
      <c r="RY112" s="2">
        <v>3680</v>
      </c>
      <c r="RZ112" s="2">
        <v>8080</v>
      </c>
      <c r="SA112" s="2">
        <v>125700</v>
      </c>
      <c r="SB112" s="2">
        <v>11760</v>
      </c>
      <c r="SC112" s="2">
        <v>2880</v>
      </c>
      <c r="SD112" s="2"/>
      <c r="SE112" s="2"/>
      <c r="SF112" s="2"/>
      <c r="SG112" s="2">
        <v>54320</v>
      </c>
      <c r="SH112" s="2">
        <v>5320</v>
      </c>
      <c r="SI112" s="2">
        <v>2240</v>
      </c>
      <c r="SJ112" s="2">
        <v>4880</v>
      </c>
      <c r="SK112" s="2">
        <v>1440</v>
      </c>
      <c r="SL112" s="2">
        <v>11280</v>
      </c>
      <c r="SM112" s="2"/>
      <c r="SN112" s="2"/>
      <c r="SO112" s="2">
        <v>3120</v>
      </c>
      <c r="SP112" s="2">
        <v>4560</v>
      </c>
      <c r="SQ112" s="2">
        <v>69742.98</v>
      </c>
      <c r="SR112" s="2"/>
      <c r="SS112" s="2"/>
      <c r="ST112" s="2">
        <v>1680</v>
      </c>
      <c r="SU112" s="2">
        <v>15220</v>
      </c>
      <c r="SV112" s="2"/>
      <c r="SW112" s="2">
        <v>47700</v>
      </c>
      <c r="SX112" s="2">
        <v>3000</v>
      </c>
      <c r="SY112" s="2"/>
      <c r="SZ112" s="2"/>
      <c r="TA112" s="2"/>
      <c r="TB112" s="2"/>
      <c r="TC112" s="2">
        <v>360</v>
      </c>
      <c r="TD112" s="2"/>
      <c r="TE112" s="2">
        <v>19280</v>
      </c>
      <c r="TF112" s="2"/>
      <c r="TG112" s="2">
        <v>1260</v>
      </c>
      <c r="TH112" s="2">
        <v>560</v>
      </c>
      <c r="TI112" s="2">
        <v>120630</v>
      </c>
      <c r="TJ112" s="2">
        <v>1040</v>
      </c>
      <c r="TK112" s="2"/>
      <c r="TL112" s="2"/>
      <c r="TM112" s="2"/>
      <c r="TN112" s="2"/>
      <c r="TO112" s="2"/>
      <c r="TP112" s="2">
        <v>36840</v>
      </c>
      <c r="TQ112" s="2">
        <v>3640</v>
      </c>
      <c r="TR112" s="2"/>
      <c r="TS112" s="2">
        <v>2880</v>
      </c>
      <c r="TT112" s="2">
        <v>240</v>
      </c>
      <c r="TU112" s="2">
        <v>3600</v>
      </c>
      <c r="TV112" s="2"/>
      <c r="TW112" s="2"/>
      <c r="TX112" s="2">
        <v>4240</v>
      </c>
      <c r="TY112" s="2"/>
      <c r="TZ112" s="2"/>
      <c r="UA112" s="2">
        <v>32648</v>
      </c>
      <c r="UB112" s="2"/>
      <c r="UC112" s="2"/>
      <c r="UD112" s="2"/>
      <c r="UE112" s="2">
        <v>74620</v>
      </c>
      <c r="UF112" s="2">
        <v>22160</v>
      </c>
      <c r="UG112" s="2"/>
      <c r="UH112" s="2">
        <v>640</v>
      </c>
      <c r="UI112" s="2">
        <v>1040</v>
      </c>
      <c r="UJ112" s="2">
        <v>28980</v>
      </c>
      <c r="UK112" s="2">
        <v>3000</v>
      </c>
      <c r="UL112" s="2"/>
      <c r="UM112" s="2">
        <v>17076.64</v>
      </c>
      <c r="UN112" s="2"/>
      <c r="UO112" s="2">
        <v>2640</v>
      </c>
      <c r="UP112" s="2"/>
      <c r="UQ112" s="2">
        <v>3092</v>
      </c>
      <c r="UR112" s="2"/>
      <c r="US112" s="2">
        <v>4860</v>
      </c>
      <c r="UT112" s="2"/>
      <c r="UU112" s="2"/>
      <c r="UV112" s="2">
        <v>1440</v>
      </c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>
        <v>45120</v>
      </c>
      <c r="VJ112" s="2"/>
      <c r="VK112" s="2"/>
      <c r="VL112" s="2">
        <v>21330</v>
      </c>
      <c r="VM112" s="2">
        <v>4960</v>
      </c>
      <c r="VN112" s="2">
        <v>2880</v>
      </c>
      <c r="VO112" s="2"/>
      <c r="VP112" s="2">
        <v>7200</v>
      </c>
      <c r="VQ112" s="2"/>
      <c r="VR112" s="2">
        <v>7680</v>
      </c>
      <c r="VS112" s="2">
        <v>27720</v>
      </c>
      <c r="VT112" s="2">
        <v>10720</v>
      </c>
      <c r="VU112" s="2">
        <v>7710</v>
      </c>
      <c r="VV112" s="2">
        <v>5520</v>
      </c>
      <c r="VW112" s="2"/>
      <c r="VX112" s="2">
        <v>9160</v>
      </c>
      <c r="VY112" s="2">
        <v>4480</v>
      </c>
      <c r="VZ112" s="2">
        <v>2000</v>
      </c>
      <c r="WA112" s="2"/>
      <c r="WB112" s="2"/>
      <c r="WC112" s="2"/>
      <c r="WD112" s="2">
        <v>1120</v>
      </c>
      <c r="WE112" s="2">
        <v>1200</v>
      </c>
      <c r="WF112" s="2"/>
      <c r="WG112" s="2">
        <v>3360</v>
      </c>
      <c r="WH112" s="2">
        <v>12480</v>
      </c>
      <c r="WI112" s="2"/>
      <c r="WJ112" s="2"/>
      <c r="WK112" s="2"/>
      <c r="WL112" s="2">
        <v>480</v>
      </c>
      <c r="WM112" s="2"/>
      <c r="WN112" s="2">
        <v>1730</v>
      </c>
      <c r="WO112" s="2">
        <v>14240</v>
      </c>
      <c r="WP112" s="2">
        <v>2400</v>
      </c>
      <c r="WQ112" s="2">
        <v>4080</v>
      </c>
      <c r="WR112" s="2">
        <v>480</v>
      </c>
      <c r="WS112" s="2"/>
      <c r="WT112" s="2"/>
      <c r="WU112" s="2">
        <v>27230</v>
      </c>
      <c r="WV112" s="2">
        <v>13280</v>
      </c>
      <c r="WW112" s="2">
        <v>24360</v>
      </c>
      <c r="WX112" s="2">
        <v>4320</v>
      </c>
      <c r="WY112" s="2"/>
      <c r="WZ112" s="2">
        <v>560</v>
      </c>
      <c r="XA112" s="2">
        <v>1920</v>
      </c>
      <c r="XB112" s="2"/>
      <c r="XC112" s="2">
        <v>42660</v>
      </c>
      <c r="XD112" s="2"/>
      <c r="XE112" s="2">
        <v>480</v>
      </c>
      <c r="XF112" s="2"/>
      <c r="XG112" s="2"/>
      <c r="XH112" s="2">
        <v>127110</v>
      </c>
      <c r="XI112" s="2">
        <v>51130</v>
      </c>
      <c r="XJ112" s="2">
        <v>4240</v>
      </c>
      <c r="XK112" s="2">
        <v>5310</v>
      </c>
      <c r="XL112" s="2">
        <v>25440</v>
      </c>
      <c r="XM112" s="2">
        <v>4320</v>
      </c>
      <c r="XN112" s="2">
        <v>1920</v>
      </c>
      <c r="XO112" s="2">
        <v>14780</v>
      </c>
      <c r="XP112" s="2">
        <v>5760</v>
      </c>
      <c r="XQ112" s="2">
        <v>7020</v>
      </c>
      <c r="XR112" s="2">
        <v>3000</v>
      </c>
      <c r="XS112" s="2"/>
      <c r="XT112" s="2"/>
      <c r="XU112" s="2">
        <v>5280</v>
      </c>
      <c r="XV112" s="2"/>
      <c r="XW112" s="2">
        <v>2160</v>
      </c>
      <c r="XX112" s="2">
        <v>5040</v>
      </c>
      <c r="XY112" s="2">
        <v>1800</v>
      </c>
      <c r="XZ112" s="2">
        <v>6720</v>
      </c>
      <c r="YA112" s="2">
        <v>10800</v>
      </c>
      <c r="YB112" s="2">
        <v>480</v>
      </c>
      <c r="YC112" s="2">
        <v>13350</v>
      </c>
      <c r="YD112" s="2"/>
      <c r="YE112" s="2">
        <v>104100</v>
      </c>
      <c r="YF112" s="2">
        <v>2720</v>
      </c>
      <c r="YG112" s="2"/>
      <c r="YH112" s="2"/>
      <c r="YI112" s="2">
        <v>25950</v>
      </c>
      <c r="YJ112" s="2">
        <v>26120</v>
      </c>
      <c r="YK112" s="2">
        <v>2900</v>
      </c>
      <c r="YL112" s="2">
        <v>0</v>
      </c>
      <c r="YM112" s="2">
        <v>16900</v>
      </c>
      <c r="YN112" s="2">
        <v>240</v>
      </c>
      <c r="YO112" s="2">
        <v>13500</v>
      </c>
      <c r="YP112" s="2"/>
      <c r="YQ112" s="2">
        <v>24525</v>
      </c>
      <c r="YR112" s="2">
        <v>7110</v>
      </c>
      <c r="YS112" s="2"/>
      <c r="YT112" s="2"/>
      <c r="YU112" s="2">
        <v>1600</v>
      </c>
      <c r="YV112" s="2">
        <v>13190</v>
      </c>
      <c r="YW112" s="2">
        <v>3470</v>
      </c>
      <c r="YX112" s="2"/>
      <c r="YY112" s="2"/>
      <c r="YZ112" s="2"/>
      <c r="ZA112" s="2">
        <v>5686</v>
      </c>
      <c r="ZB112" s="2"/>
      <c r="ZC112" s="2">
        <v>5790</v>
      </c>
      <c r="ZD112" s="2">
        <v>5150</v>
      </c>
      <c r="ZE112" s="2"/>
      <c r="ZF112" s="2"/>
      <c r="ZG112" s="2">
        <v>240</v>
      </c>
      <c r="ZH112" s="2"/>
      <c r="ZI112" s="2"/>
      <c r="ZJ112" s="2"/>
      <c r="ZK112" s="2"/>
      <c r="ZL112" s="2">
        <v>19680</v>
      </c>
      <c r="ZM112" s="2"/>
      <c r="ZN112" s="2"/>
      <c r="ZO112" s="2">
        <v>2280</v>
      </c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>
        <v>1360</v>
      </c>
      <c r="AAA112" s="2"/>
      <c r="AAB112" s="2"/>
      <c r="AAC112" s="2"/>
      <c r="AAD112" s="2"/>
      <c r="AAE112" s="2"/>
      <c r="AAF112" s="2"/>
      <c r="AAG112" s="2"/>
      <c r="AAH112" s="2">
        <v>66933</v>
      </c>
      <c r="AAI112" s="2"/>
      <c r="AAJ112" s="2"/>
      <c r="AAK112" s="2"/>
      <c r="AAL112" s="2"/>
      <c r="AAM112" s="2"/>
      <c r="AAN112" s="2"/>
      <c r="AAO112" s="2">
        <v>16960</v>
      </c>
      <c r="AAP112" s="2"/>
      <c r="AAQ112" s="2">
        <v>12840</v>
      </c>
      <c r="AAR112" s="2"/>
      <c r="AAS112" s="2">
        <v>32800</v>
      </c>
      <c r="AAT112" s="2">
        <v>240652</v>
      </c>
      <c r="AAU112" s="2">
        <v>30704</v>
      </c>
      <c r="AAV112" s="2">
        <v>8368</v>
      </c>
      <c r="AAW112" s="2"/>
      <c r="AAX112" s="2">
        <v>26160</v>
      </c>
      <c r="AAY112" s="2">
        <v>39440</v>
      </c>
      <c r="AAZ112" s="2">
        <v>2720</v>
      </c>
      <c r="ABA112" s="2">
        <v>37965</v>
      </c>
      <c r="ABB112" s="2">
        <v>1020</v>
      </c>
      <c r="ABC112" s="2">
        <v>27640</v>
      </c>
      <c r="ABD112" s="2">
        <v>9270</v>
      </c>
      <c r="ABE112" s="2">
        <v>1600</v>
      </c>
      <c r="ABF112" s="2"/>
      <c r="ABG112" s="2">
        <v>800</v>
      </c>
      <c r="ABH112" s="2"/>
      <c r="ABI112" s="2">
        <v>14650</v>
      </c>
      <c r="ABJ112" s="2"/>
      <c r="ABK112" s="2"/>
      <c r="ABL112" s="2"/>
      <c r="ABM112" s="2">
        <v>3520</v>
      </c>
      <c r="ABN112" s="2">
        <v>7960</v>
      </c>
      <c r="ABO112" s="2">
        <v>10518</v>
      </c>
      <c r="ABP112" s="2">
        <v>960</v>
      </c>
      <c r="ABQ112" s="2">
        <v>13080</v>
      </c>
      <c r="ABR112" s="2"/>
      <c r="ABS112" s="2"/>
      <c r="ABT112" s="2"/>
      <c r="ABU112" s="2"/>
      <c r="ABV112" s="2"/>
      <c r="ABW112" s="2"/>
      <c r="ABX112" s="2">
        <v>48720</v>
      </c>
      <c r="ABY112" s="2">
        <v>480</v>
      </c>
      <c r="ABZ112" s="2">
        <v>4800</v>
      </c>
      <c r="ACA112" s="2">
        <v>1200</v>
      </c>
      <c r="ACB112" s="2"/>
      <c r="ACC112" s="2">
        <v>1360</v>
      </c>
      <c r="ACD112" s="2"/>
      <c r="ACE112" s="2"/>
      <c r="ACF112" s="2"/>
      <c r="ACG112" s="2"/>
      <c r="ACH112" s="2"/>
      <c r="ACI112" s="2"/>
      <c r="ACJ112" s="2"/>
      <c r="ACK112" s="2">
        <v>4720</v>
      </c>
      <c r="ACL112" s="2"/>
      <c r="ACM112" s="2">
        <v>1320</v>
      </c>
      <c r="ACN112" s="2"/>
      <c r="ACO112" s="2"/>
      <c r="ACP112" s="2">
        <v>46480</v>
      </c>
      <c r="ACQ112" s="2"/>
      <c r="ACR112" s="2">
        <v>3600</v>
      </c>
      <c r="ACS112" s="2"/>
      <c r="ACT112" s="2"/>
      <c r="ACU112" s="2"/>
      <c r="ACV112" s="2"/>
      <c r="ACW112" s="2">
        <v>3600</v>
      </c>
      <c r="ACX112" s="2"/>
      <c r="ACY112" s="2"/>
      <c r="ACZ112" s="2">
        <v>9880</v>
      </c>
      <c r="ADA112" s="2"/>
      <c r="ADB112" s="2"/>
      <c r="ADC112" s="2"/>
      <c r="ADD112" s="2">
        <v>2720</v>
      </c>
      <c r="ADE112" s="2">
        <v>3120</v>
      </c>
      <c r="ADF112" s="2">
        <v>12750</v>
      </c>
      <c r="ADG112" s="2"/>
      <c r="ADH112" s="2">
        <v>19680</v>
      </c>
      <c r="ADI112" s="2">
        <v>2640</v>
      </c>
      <c r="ADJ112" s="2"/>
      <c r="ADK112" s="2">
        <v>1760</v>
      </c>
      <c r="ADL112" s="2">
        <v>960</v>
      </c>
      <c r="ADM112" s="2"/>
      <c r="ADN112" s="2">
        <v>4590</v>
      </c>
      <c r="ADO112" s="2">
        <v>165700</v>
      </c>
      <c r="ADP112" s="2"/>
      <c r="ADQ112" s="2"/>
      <c r="ADR112" s="2">
        <v>2400</v>
      </c>
      <c r="ADS112" s="2"/>
      <c r="ADT112" s="2">
        <v>1920</v>
      </c>
      <c r="ADU112" s="2">
        <v>3200</v>
      </c>
      <c r="ADV112" s="2">
        <v>0</v>
      </c>
      <c r="ADW112" s="2"/>
      <c r="ADX112" s="2"/>
      <c r="ADY112" s="2">
        <v>93460</v>
      </c>
      <c r="ADZ112" s="2">
        <v>53300</v>
      </c>
      <c r="AEA112" s="2">
        <v>1500</v>
      </c>
      <c r="AEB112" s="2">
        <v>9600</v>
      </c>
      <c r="AEC112" s="2">
        <v>12720</v>
      </c>
      <c r="AED112" s="2">
        <v>22190</v>
      </c>
      <c r="AEE112" s="2"/>
      <c r="AEF112" s="2"/>
      <c r="AEG112" s="2"/>
      <c r="AEH112" s="2"/>
      <c r="AEI112" s="2"/>
      <c r="AEJ112" s="2"/>
      <c r="AEK112" s="2"/>
      <c r="AEL112" s="2">
        <v>2560</v>
      </c>
      <c r="AEM112" s="2">
        <v>240</v>
      </c>
      <c r="AEN112" s="2"/>
      <c r="AEO112" s="2"/>
      <c r="AEP112" s="2">
        <v>15820</v>
      </c>
      <c r="AEQ112" s="2"/>
      <c r="AER112" s="2"/>
      <c r="AES112" s="2">
        <v>32760</v>
      </c>
      <c r="AET112" s="2"/>
      <c r="AEU112" s="2">
        <v>29840</v>
      </c>
      <c r="AEV112" s="2"/>
      <c r="AEW112" s="2"/>
      <c r="AEX112" s="2"/>
      <c r="AEY112" s="2">
        <v>480</v>
      </c>
      <c r="AEZ112" s="2"/>
      <c r="AFA112" s="2"/>
      <c r="AFB112" s="2"/>
      <c r="AFC112" s="2">
        <v>64880</v>
      </c>
      <c r="AFD112" s="2">
        <v>36180</v>
      </c>
      <c r="AFE112" s="2">
        <v>34480</v>
      </c>
      <c r="AFF112" s="2">
        <v>11760</v>
      </c>
      <c r="AFG112" s="2">
        <v>5840</v>
      </c>
      <c r="AFH112" s="2"/>
      <c r="AFI112" s="2"/>
      <c r="AFJ112" s="2"/>
      <c r="AFK112" s="2">
        <v>1120</v>
      </c>
      <c r="AFL112" s="2"/>
      <c r="AFM112" s="2">
        <v>53920</v>
      </c>
      <c r="AFN112" s="2">
        <v>8460</v>
      </c>
      <c r="AFO112" s="2">
        <v>64240</v>
      </c>
      <c r="AFP112" s="2">
        <v>147520</v>
      </c>
      <c r="AFQ112" s="2"/>
      <c r="AFR112" s="2">
        <v>2720</v>
      </c>
      <c r="AFS112" s="2"/>
      <c r="AFT112" s="2">
        <v>1330</v>
      </c>
      <c r="AFU112" s="2">
        <v>6800</v>
      </c>
      <c r="AFV112" s="2"/>
      <c r="AFW112" s="2">
        <v>800</v>
      </c>
      <c r="AFX112" s="2">
        <v>720</v>
      </c>
      <c r="AFY112" s="2"/>
      <c r="AFZ112" s="2">
        <v>270</v>
      </c>
      <c r="AGA112" s="2">
        <v>2880</v>
      </c>
      <c r="AGB112" s="2"/>
      <c r="AGC112" s="2"/>
      <c r="AGD112" s="2"/>
      <c r="AGE112" s="2"/>
      <c r="AGF112" s="2"/>
      <c r="AGG112" s="2">
        <v>720</v>
      </c>
      <c r="AGH112" s="2"/>
      <c r="AGI112" s="2"/>
      <c r="AGJ112" s="2"/>
      <c r="AGK112" s="2"/>
      <c r="AGL112" s="2"/>
      <c r="AGM112" s="2">
        <v>1350</v>
      </c>
      <c r="AGN112" s="2">
        <v>26870</v>
      </c>
      <c r="AGO112" s="2"/>
      <c r="AGP112" s="2"/>
      <c r="AGQ112" s="2"/>
      <c r="AGR112" s="2"/>
      <c r="AGS112" s="2"/>
      <c r="AGT112" s="2"/>
      <c r="AGU112" s="2">
        <v>34350</v>
      </c>
      <c r="AGV112" s="2"/>
      <c r="AGW112" s="2"/>
      <c r="AGX112" s="2">
        <v>38370</v>
      </c>
      <c r="AGY112" s="2">
        <v>27000</v>
      </c>
      <c r="AGZ112" s="2"/>
      <c r="AHA112" s="2"/>
      <c r="AHB112" s="2"/>
      <c r="AHC112" s="2">
        <v>2400</v>
      </c>
      <c r="AHD112" s="2"/>
      <c r="AHE112" s="2"/>
      <c r="AHF112" s="2">
        <v>1200</v>
      </c>
      <c r="AHG112" s="2"/>
      <c r="AHH112" s="2"/>
      <c r="AHI112" s="2">
        <v>42360</v>
      </c>
      <c r="AHJ112" s="2">
        <v>960</v>
      </c>
      <c r="AHK112" s="2"/>
      <c r="AHL112" s="2"/>
      <c r="AHM112" s="2"/>
      <c r="AHN112" s="2"/>
      <c r="AHO112" s="2"/>
      <c r="AHP112" s="2"/>
      <c r="AHQ112" s="2"/>
      <c r="AHR112" s="2"/>
      <c r="AHS112" s="2"/>
      <c r="AHT112" s="2">
        <f t="shared" si="31"/>
        <v>10645448.1</v>
      </c>
    </row>
    <row r="113" spans="1:904">
      <c r="A113" s="34" t="s">
        <v>2002</v>
      </c>
      <c r="B113" s="34" t="s">
        <v>2123</v>
      </c>
      <c r="C113" s="1" t="s">
        <v>2124</v>
      </c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>
        <v>55400</v>
      </c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>
        <v>5295.35</v>
      </c>
      <c r="BW113" s="2"/>
      <c r="BX113" s="2"/>
      <c r="BY113" s="2"/>
      <c r="BZ113" s="2"/>
      <c r="CA113" s="2"/>
      <c r="CB113" s="2"/>
      <c r="CC113" s="2"/>
      <c r="CD113" s="2"/>
      <c r="CE113" s="2">
        <v>31690</v>
      </c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>
        <v>10400</v>
      </c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>
        <v>9100</v>
      </c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>
        <v>13188</v>
      </c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>
        <v>1500</v>
      </c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>
        <v>92264</v>
      </c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>
        <v>16830</v>
      </c>
      <c r="ADJ113" s="2"/>
      <c r="ADK113" s="2"/>
      <c r="ADL113" s="2"/>
      <c r="ADM113" s="2"/>
      <c r="ADN113" s="2"/>
      <c r="ADO113" s="2">
        <v>28800</v>
      </c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>
        <v>15300</v>
      </c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>
        <v>660</v>
      </c>
      <c r="AFL113" s="2"/>
      <c r="AFM113" s="2">
        <v>34028</v>
      </c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>
        <f t="shared" si="31"/>
        <v>314455.34999999998</v>
      </c>
    </row>
    <row r="114" spans="1:904">
      <c r="A114" s="34" t="s">
        <v>2002</v>
      </c>
      <c r="B114" s="34" t="s">
        <v>2125</v>
      </c>
      <c r="C114" s="1" t="s">
        <v>2126</v>
      </c>
      <c r="D114" s="2">
        <v>238125</v>
      </c>
      <c r="E114" s="2">
        <v>950</v>
      </c>
      <c r="F114" s="2">
        <v>22000</v>
      </c>
      <c r="G114" s="2"/>
      <c r="H114" s="2">
        <v>1600</v>
      </c>
      <c r="I114" s="2"/>
      <c r="J114" s="2">
        <v>2477500</v>
      </c>
      <c r="K114" s="2"/>
      <c r="L114" s="2"/>
      <c r="M114" s="2"/>
      <c r="N114" s="2"/>
      <c r="O114" s="2"/>
      <c r="P114" s="2"/>
      <c r="Q114" s="2"/>
      <c r="R114" s="2"/>
      <c r="S114" s="2">
        <v>18100</v>
      </c>
      <c r="T114" s="2">
        <v>800</v>
      </c>
      <c r="U114" s="2">
        <v>9772</v>
      </c>
      <c r="V114" s="2">
        <v>259164</v>
      </c>
      <c r="W114" s="2">
        <v>14900</v>
      </c>
      <c r="X114" s="2">
        <v>5700</v>
      </c>
      <c r="Y114" s="2">
        <v>40900</v>
      </c>
      <c r="Z114" s="2">
        <v>4660</v>
      </c>
      <c r="AA114" s="2">
        <v>6500</v>
      </c>
      <c r="AB114" s="2">
        <v>5590.62</v>
      </c>
      <c r="AC114" s="2">
        <v>14251.14</v>
      </c>
      <c r="AD114" s="2">
        <v>53786.54</v>
      </c>
      <c r="AE114" s="2">
        <v>3000</v>
      </c>
      <c r="AF114" s="2">
        <v>7500</v>
      </c>
      <c r="AG114" s="2"/>
      <c r="AH114" s="2"/>
      <c r="AI114" s="2"/>
      <c r="AJ114" s="2"/>
      <c r="AK114" s="2"/>
      <c r="AL114" s="2">
        <v>49148</v>
      </c>
      <c r="AM114" s="2"/>
      <c r="AN114" s="2">
        <v>25618</v>
      </c>
      <c r="AO114" s="2">
        <v>37540</v>
      </c>
      <c r="AP114" s="2">
        <v>51380</v>
      </c>
      <c r="AQ114" s="2">
        <v>2000</v>
      </c>
      <c r="AR114" s="2"/>
      <c r="AS114" s="2">
        <v>2000</v>
      </c>
      <c r="AT114" s="2">
        <v>45492</v>
      </c>
      <c r="AU114" s="2">
        <v>22400</v>
      </c>
      <c r="AV114" s="2">
        <v>11600</v>
      </c>
      <c r="AW114" s="2">
        <v>26500</v>
      </c>
      <c r="AX114" s="2"/>
      <c r="AY114" s="2"/>
      <c r="AZ114" s="2">
        <v>34255.25</v>
      </c>
      <c r="BA114" s="2">
        <v>50800</v>
      </c>
      <c r="BB114" s="2"/>
      <c r="BC114" s="2">
        <v>27900</v>
      </c>
      <c r="BD114" s="2">
        <v>51283</v>
      </c>
      <c r="BE114" s="2"/>
      <c r="BF114" s="2">
        <v>1200</v>
      </c>
      <c r="BG114" s="2">
        <v>32500</v>
      </c>
      <c r="BH114" s="2">
        <v>24187</v>
      </c>
      <c r="BI114" s="2">
        <v>78030</v>
      </c>
      <c r="BJ114" s="2">
        <v>34430</v>
      </c>
      <c r="BK114" s="2"/>
      <c r="BL114" s="2">
        <v>15900</v>
      </c>
      <c r="BM114" s="2">
        <v>10400</v>
      </c>
      <c r="BN114" s="2">
        <v>49100</v>
      </c>
      <c r="BO114" s="2"/>
      <c r="BP114" s="2">
        <v>7099</v>
      </c>
      <c r="BQ114" s="2">
        <v>7226</v>
      </c>
      <c r="BR114" s="2">
        <v>3200</v>
      </c>
      <c r="BS114" s="2">
        <v>22225</v>
      </c>
      <c r="BT114" s="2">
        <v>26510</v>
      </c>
      <c r="BU114" s="2">
        <v>19400</v>
      </c>
      <c r="BV114" s="2">
        <v>28940</v>
      </c>
      <c r="BW114" s="2">
        <v>50700</v>
      </c>
      <c r="BX114" s="2">
        <v>5350</v>
      </c>
      <c r="BY114" s="2">
        <v>65930</v>
      </c>
      <c r="BZ114" s="2">
        <v>306189.73</v>
      </c>
      <c r="CA114" s="2">
        <v>97460</v>
      </c>
      <c r="CB114" s="2">
        <v>16200</v>
      </c>
      <c r="CC114" s="2">
        <v>56490.75</v>
      </c>
      <c r="CD114" s="2">
        <v>19900</v>
      </c>
      <c r="CE114" s="2">
        <v>53350</v>
      </c>
      <c r="CF114" s="2">
        <v>11930</v>
      </c>
      <c r="CG114" s="2">
        <v>424682</v>
      </c>
      <c r="CH114" s="2">
        <v>11800</v>
      </c>
      <c r="CI114" s="2"/>
      <c r="CJ114" s="2">
        <v>11960.2</v>
      </c>
      <c r="CK114" s="2">
        <v>10200</v>
      </c>
      <c r="CL114" s="2">
        <v>39798</v>
      </c>
      <c r="CM114" s="2">
        <v>14150</v>
      </c>
      <c r="CN114" s="2">
        <v>13180</v>
      </c>
      <c r="CO114" s="2"/>
      <c r="CP114" s="2"/>
      <c r="CQ114" s="2"/>
      <c r="CR114" s="2">
        <v>9150</v>
      </c>
      <c r="CS114" s="2">
        <v>4840</v>
      </c>
      <c r="CT114" s="2">
        <v>284971.08</v>
      </c>
      <c r="CU114" s="2">
        <v>1800</v>
      </c>
      <c r="CV114" s="2"/>
      <c r="CW114" s="2">
        <v>1580</v>
      </c>
      <c r="CX114" s="2">
        <v>8400</v>
      </c>
      <c r="CY114" s="2"/>
      <c r="CZ114" s="2"/>
      <c r="DA114" s="2"/>
      <c r="DB114" s="2">
        <v>57250</v>
      </c>
      <c r="DC114" s="2">
        <v>30436</v>
      </c>
      <c r="DD114" s="2">
        <v>4600</v>
      </c>
      <c r="DE114" s="2">
        <v>3460</v>
      </c>
      <c r="DF114" s="2">
        <v>25650.05</v>
      </c>
      <c r="DG114" s="2">
        <v>24532</v>
      </c>
      <c r="DH114" s="2">
        <v>6600</v>
      </c>
      <c r="DI114" s="2">
        <v>213597</v>
      </c>
      <c r="DJ114" s="2">
        <v>4319</v>
      </c>
      <c r="DK114" s="2">
        <v>3675</v>
      </c>
      <c r="DL114" s="2">
        <v>3100</v>
      </c>
      <c r="DM114" s="2"/>
      <c r="DN114" s="2"/>
      <c r="DO114" s="2"/>
      <c r="DP114" s="2"/>
      <c r="DQ114" s="2"/>
      <c r="DR114" s="2"/>
      <c r="DS114" s="2">
        <v>6900</v>
      </c>
      <c r="DT114" s="2">
        <v>191142.2</v>
      </c>
      <c r="DU114" s="2">
        <v>1100</v>
      </c>
      <c r="DV114" s="2">
        <v>1800</v>
      </c>
      <c r="DW114" s="2"/>
      <c r="DX114" s="2">
        <v>26190</v>
      </c>
      <c r="DY114" s="2"/>
      <c r="DZ114" s="2"/>
      <c r="EA114" s="2">
        <v>1950</v>
      </c>
      <c r="EB114" s="2">
        <v>7252.96</v>
      </c>
      <c r="EC114" s="2"/>
      <c r="ED114" s="2"/>
      <c r="EE114" s="2">
        <v>64417</v>
      </c>
      <c r="EF114" s="2">
        <v>38100</v>
      </c>
      <c r="EG114" s="2"/>
      <c r="EH114" s="2"/>
      <c r="EI114" s="2"/>
      <c r="EJ114" s="2"/>
      <c r="EK114" s="2"/>
      <c r="EL114" s="2">
        <v>350</v>
      </c>
      <c r="EM114" s="2">
        <v>6500</v>
      </c>
      <c r="EN114" s="2">
        <v>21600</v>
      </c>
      <c r="EO114" s="2">
        <v>15000</v>
      </c>
      <c r="EP114" s="2"/>
      <c r="EQ114" s="2">
        <v>18450</v>
      </c>
      <c r="ER114" s="2">
        <v>35250</v>
      </c>
      <c r="ES114" s="2"/>
      <c r="ET114" s="2">
        <v>5200</v>
      </c>
      <c r="EU114" s="2">
        <v>800</v>
      </c>
      <c r="EV114" s="2"/>
      <c r="EW114" s="2">
        <v>68800</v>
      </c>
      <c r="EX114" s="2">
        <v>3200</v>
      </c>
      <c r="EY114" s="2">
        <v>6803</v>
      </c>
      <c r="EZ114" s="2"/>
      <c r="FA114" s="2">
        <v>3200</v>
      </c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>
        <v>3200</v>
      </c>
      <c r="FN114" s="2"/>
      <c r="FO114" s="2">
        <v>6700</v>
      </c>
      <c r="FP114" s="2"/>
      <c r="FQ114" s="2">
        <v>229560</v>
      </c>
      <c r="FR114" s="2"/>
      <c r="FS114" s="2">
        <v>20500</v>
      </c>
      <c r="FT114" s="2">
        <v>11700</v>
      </c>
      <c r="FU114" s="2"/>
      <c r="FV114" s="2"/>
      <c r="FW114" s="2"/>
      <c r="FX114" s="2"/>
      <c r="FY114" s="2"/>
      <c r="FZ114" s="2">
        <v>15460</v>
      </c>
      <c r="GA114" s="2"/>
      <c r="GB114" s="2"/>
      <c r="GC114" s="2"/>
      <c r="GD114" s="2"/>
      <c r="GE114" s="2">
        <v>203527.71</v>
      </c>
      <c r="GF114" s="2"/>
      <c r="GG114" s="2"/>
      <c r="GH114" s="2">
        <v>5600</v>
      </c>
      <c r="GI114" s="2"/>
      <c r="GJ114" s="2"/>
      <c r="GK114" s="2"/>
      <c r="GL114" s="2">
        <v>1200</v>
      </c>
      <c r="GM114" s="2"/>
      <c r="GN114" s="2"/>
      <c r="GO114" s="2"/>
      <c r="GP114" s="2"/>
      <c r="GQ114" s="2"/>
      <c r="GR114" s="2">
        <v>1950</v>
      </c>
      <c r="GS114" s="2">
        <v>3200</v>
      </c>
      <c r="GT114" s="2"/>
      <c r="GU114" s="2">
        <v>3200</v>
      </c>
      <c r="GV114" s="2"/>
      <c r="GW114" s="2">
        <v>35700</v>
      </c>
      <c r="GX114" s="2">
        <v>3200</v>
      </c>
      <c r="GY114" s="2">
        <v>53260</v>
      </c>
      <c r="GZ114" s="2"/>
      <c r="HA114" s="2"/>
      <c r="HB114" s="2"/>
      <c r="HC114" s="2">
        <v>604750</v>
      </c>
      <c r="HD114" s="2"/>
      <c r="HE114" s="2"/>
      <c r="HF114" s="2"/>
      <c r="HG114" s="2"/>
      <c r="HH114" s="2">
        <v>960</v>
      </c>
      <c r="HI114" s="2"/>
      <c r="HJ114" s="2"/>
      <c r="HK114" s="2">
        <v>36200</v>
      </c>
      <c r="HL114" s="2"/>
      <c r="HM114" s="2"/>
      <c r="HN114" s="2"/>
      <c r="HO114" s="2"/>
      <c r="HP114" s="2">
        <v>11950</v>
      </c>
      <c r="HQ114" s="2"/>
      <c r="HR114" s="2">
        <v>2640</v>
      </c>
      <c r="HS114" s="2">
        <v>1400</v>
      </c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>
        <v>33400</v>
      </c>
      <c r="IE114" s="2"/>
      <c r="IF114" s="2"/>
      <c r="IG114" s="2"/>
      <c r="IH114" s="2"/>
      <c r="II114" s="2">
        <v>900</v>
      </c>
      <c r="IJ114" s="2">
        <v>13300</v>
      </c>
      <c r="IK114" s="2"/>
      <c r="IL114" s="2"/>
      <c r="IM114" s="2">
        <v>39400</v>
      </c>
      <c r="IN114" s="2"/>
      <c r="IO114" s="2">
        <v>13012</v>
      </c>
      <c r="IP114" s="2"/>
      <c r="IQ114" s="2"/>
      <c r="IR114" s="2"/>
      <c r="IS114" s="2"/>
      <c r="IT114" s="2">
        <v>147300</v>
      </c>
      <c r="IU114" s="2">
        <v>9260</v>
      </c>
      <c r="IV114" s="2">
        <v>750</v>
      </c>
      <c r="IW114" s="2"/>
      <c r="IX114" s="2">
        <v>4350</v>
      </c>
      <c r="IY114" s="2">
        <v>8480</v>
      </c>
      <c r="IZ114" s="2"/>
      <c r="JA114" s="2">
        <v>14397</v>
      </c>
      <c r="JB114" s="2"/>
      <c r="JC114" s="2">
        <v>7000</v>
      </c>
      <c r="JD114" s="2"/>
      <c r="JE114" s="2">
        <v>36440</v>
      </c>
      <c r="JF114" s="2">
        <v>52500</v>
      </c>
      <c r="JG114" s="2"/>
      <c r="JH114" s="2"/>
      <c r="JI114" s="2"/>
      <c r="JJ114" s="2">
        <v>5200</v>
      </c>
      <c r="JK114" s="2"/>
      <c r="JL114" s="2"/>
      <c r="JM114" s="2"/>
      <c r="JN114" s="2"/>
      <c r="JO114" s="2"/>
      <c r="JP114" s="2">
        <v>20214</v>
      </c>
      <c r="JQ114" s="2"/>
      <c r="JR114" s="2"/>
      <c r="JS114" s="2">
        <v>32350</v>
      </c>
      <c r="JT114" s="2">
        <v>1800</v>
      </c>
      <c r="JU114" s="2"/>
      <c r="JV114" s="2"/>
      <c r="JW114" s="2">
        <v>4470.58</v>
      </c>
      <c r="JX114" s="2">
        <v>26150</v>
      </c>
      <c r="JY114" s="2">
        <v>67610</v>
      </c>
      <c r="JZ114" s="2">
        <v>22200</v>
      </c>
      <c r="KA114" s="2"/>
      <c r="KB114" s="2"/>
      <c r="KC114" s="2">
        <v>4316.7</v>
      </c>
      <c r="KD114" s="2">
        <v>900</v>
      </c>
      <c r="KE114" s="2">
        <v>2700</v>
      </c>
      <c r="KF114" s="2">
        <v>17127</v>
      </c>
      <c r="KG114" s="2"/>
      <c r="KH114" s="2"/>
      <c r="KI114" s="2">
        <v>58650</v>
      </c>
      <c r="KJ114" s="2"/>
      <c r="KK114" s="2"/>
      <c r="KL114" s="2"/>
      <c r="KM114" s="2">
        <v>20596</v>
      </c>
      <c r="KN114" s="2"/>
      <c r="KO114" s="2"/>
      <c r="KP114" s="2"/>
      <c r="KQ114" s="2">
        <v>6296</v>
      </c>
      <c r="KR114" s="2"/>
      <c r="KS114" s="2">
        <v>1800</v>
      </c>
      <c r="KT114" s="2">
        <v>8800</v>
      </c>
      <c r="KU114" s="2">
        <v>800</v>
      </c>
      <c r="KV114" s="2"/>
      <c r="KW114" s="2">
        <v>102454</v>
      </c>
      <c r="KX114" s="2"/>
      <c r="KY114" s="2">
        <v>11698</v>
      </c>
      <c r="KZ114" s="2"/>
      <c r="LA114" s="2"/>
      <c r="LB114" s="2"/>
      <c r="LC114" s="2"/>
      <c r="LD114" s="2"/>
      <c r="LE114" s="2">
        <v>4480</v>
      </c>
      <c r="LF114" s="2"/>
      <c r="LG114" s="2"/>
      <c r="LH114" s="2">
        <v>1498</v>
      </c>
      <c r="LI114" s="2">
        <v>21000</v>
      </c>
      <c r="LJ114" s="2"/>
      <c r="LK114" s="2">
        <v>5500</v>
      </c>
      <c r="LL114" s="2"/>
      <c r="LM114" s="2"/>
      <c r="LN114" s="2"/>
      <c r="LO114" s="2"/>
      <c r="LP114" s="2">
        <v>32513</v>
      </c>
      <c r="LQ114" s="2">
        <v>5400</v>
      </c>
      <c r="LR114" s="2">
        <v>2899</v>
      </c>
      <c r="LS114" s="2"/>
      <c r="LT114" s="2">
        <v>11399</v>
      </c>
      <c r="LU114" s="2"/>
      <c r="LV114" s="2"/>
      <c r="LW114" s="2"/>
      <c r="LX114" s="2">
        <v>50050</v>
      </c>
      <c r="LY114" s="2">
        <v>24600</v>
      </c>
      <c r="LZ114" s="2"/>
      <c r="MA114" s="2">
        <v>5800</v>
      </c>
      <c r="MB114" s="2"/>
      <c r="MC114" s="2"/>
      <c r="MD114" s="2"/>
      <c r="ME114" s="2"/>
      <c r="MF114" s="2"/>
      <c r="MG114" s="2">
        <v>37350</v>
      </c>
      <c r="MH114" s="2">
        <v>1200</v>
      </c>
      <c r="MI114" s="2"/>
      <c r="MJ114" s="2"/>
      <c r="MK114" s="2"/>
      <c r="ML114" s="2"/>
      <c r="MM114" s="2"/>
      <c r="MN114" s="2"/>
      <c r="MO114" s="2"/>
      <c r="MP114" s="2"/>
      <c r="MQ114" s="2">
        <v>9050</v>
      </c>
      <c r="MR114" s="2"/>
      <c r="MS114" s="2">
        <v>45600</v>
      </c>
      <c r="MT114" s="2">
        <v>5600</v>
      </c>
      <c r="MU114" s="2">
        <v>56800</v>
      </c>
      <c r="MV114" s="2"/>
      <c r="MW114" s="2"/>
      <c r="MX114" s="2"/>
      <c r="MY114" s="2">
        <v>1500</v>
      </c>
      <c r="MZ114" s="2">
        <v>15050</v>
      </c>
      <c r="NA114" s="2"/>
      <c r="NB114" s="2"/>
      <c r="NC114" s="2"/>
      <c r="ND114" s="2"/>
      <c r="NE114" s="2"/>
      <c r="NF114" s="2"/>
      <c r="NG114" s="2"/>
      <c r="NH114" s="2"/>
      <c r="NI114" s="2"/>
      <c r="NJ114" s="2">
        <v>35100</v>
      </c>
      <c r="NK114" s="2"/>
      <c r="NL114" s="2">
        <v>3600</v>
      </c>
      <c r="NM114" s="2"/>
      <c r="NN114" s="2">
        <v>3600</v>
      </c>
      <c r="NO114" s="2">
        <v>4049</v>
      </c>
      <c r="NP114" s="2">
        <v>32400</v>
      </c>
      <c r="NQ114" s="2"/>
      <c r="NR114" s="2"/>
      <c r="NS114" s="2"/>
      <c r="NT114" s="2">
        <v>1900</v>
      </c>
      <c r="NU114" s="2">
        <v>26574</v>
      </c>
      <c r="NV114" s="2"/>
      <c r="NW114" s="2">
        <v>47900</v>
      </c>
      <c r="NX114" s="2">
        <v>86100</v>
      </c>
      <c r="NY114" s="2"/>
      <c r="NZ114" s="2"/>
      <c r="OA114" s="2"/>
      <c r="OB114" s="2"/>
      <c r="OC114" s="2">
        <v>3300</v>
      </c>
      <c r="OD114" s="2">
        <v>255867.48</v>
      </c>
      <c r="OE114" s="2">
        <v>76950</v>
      </c>
      <c r="OF114" s="2">
        <v>17500</v>
      </c>
      <c r="OG114" s="2">
        <v>28980</v>
      </c>
      <c r="OH114" s="2">
        <v>500</v>
      </c>
      <c r="OI114" s="2"/>
      <c r="OJ114" s="2">
        <v>13500</v>
      </c>
      <c r="OK114" s="2"/>
      <c r="OL114" s="2"/>
      <c r="OM114" s="2">
        <v>84470</v>
      </c>
      <c r="ON114" s="2"/>
      <c r="OO114" s="2"/>
      <c r="OP114" s="2"/>
      <c r="OQ114" s="2"/>
      <c r="OR114" s="2"/>
      <c r="OS114" s="2">
        <v>11500</v>
      </c>
      <c r="OT114" s="2"/>
      <c r="OU114" s="2"/>
      <c r="OV114" s="2">
        <v>14200</v>
      </c>
      <c r="OW114" s="2">
        <v>2800</v>
      </c>
      <c r="OX114" s="2">
        <v>9800</v>
      </c>
      <c r="OY114" s="2">
        <v>2450</v>
      </c>
      <c r="OZ114" s="2">
        <v>50700</v>
      </c>
      <c r="PA114" s="2">
        <v>14850</v>
      </c>
      <c r="PB114" s="2">
        <v>452526.66</v>
      </c>
      <c r="PC114" s="2">
        <v>1350</v>
      </c>
      <c r="PD114" s="2"/>
      <c r="PE114" s="2">
        <v>3400</v>
      </c>
      <c r="PF114" s="2"/>
      <c r="PG114" s="2"/>
      <c r="PH114" s="2"/>
      <c r="PI114" s="2"/>
      <c r="PJ114" s="2">
        <v>3000</v>
      </c>
      <c r="PK114" s="2"/>
      <c r="PL114" s="2"/>
      <c r="PM114" s="2"/>
      <c r="PN114" s="2"/>
      <c r="PO114" s="2">
        <v>48060</v>
      </c>
      <c r="PP114" s="2">
        <v>2999</v>
      </c>
      <c r="PQ114" s="2"/>
      <c r="PR114" s="2">
        <v>5807.2</v>
      </c>
      <c r="PS114" s="2">
        <v>6950</v>
      </c>
      <c r="PT114" s="2">
        <v>145098</v>
      </c>
      <c r="PU114" s="2"/>
      <c r="PV114" s="2"/>
      <c r="PW114" s="2"/>
      <c r="PX114" s="2"/>
      <c r="PY114" s="2"/>
      <c r="PZ114" s="2"/>
      <c r="QA114" s="2"/>
      <c r="QB114" s="2">
        <v>8700</v>
      </c>
      <c r="QC114" s="2">
        <v>17345</v>
      </c>
      <c r="QD114" s="2">
        <v>9750</v>
      </c>
      <c r="QE114" s="2"/>
      <c r="QF114" s="2"/>
      <c r="QG114" s="2">
        <v>24400</v>
      </c>
      <c r="QH114" s="2"/>
      <c r="QI114" s="2"/>
      <c r="QJ114" s="2"/>
      <c r="QK114" s="2"/>
      <c r="QL114" s="2">
        <v>2750</v>
      </c>
      <c r="QM114" s="2">
        <v>9900</v>
      </c>
      <c r="QN114" s="2">
        <v>40501</v>
      </c>
      <c r="QO114" s="2"/>
      <c r="QP114" s="2"/>
      <c r="QQ114" s="2"/>
      <c r="QR114" s="2"/>
      <c r="QS114" s="2"/>
      <c r="QT114" s="2">
        <v>183938</v>
      </c>
      <c r="QU114" s="2"/>
      <c r="QV114" s="2">
        <v>22810</v>
      </c>
      <c r="QW114" s="2"/>
      <c r="QX114" s="2"/>
      <c r="QY114" s="2"/>
      <c r="QZ114" s="2">
        <v>6530</v>
      </c>
      <c r="RA114" s="2">
        <v>35217</v>
      </c>
      <c r="RB114" s="2">
        <v>30140</v>
      </c>
      <c r="RC114" s="2">
        <v>10580</v>
      </c>
      <c r="RD114" s="2"/>
      <c r="RE114" s="2">
        <v>7550</v>
      </c>
      <c r="RF114" s="2"/>
      <c r="RG114" s="2">
        <v>170360.99</v>
      </c>
      <c r="RH114" s="2"/>
      <c r="RI114" s="2">
        <v>7460</v>
      </c>
      <c r="RJ114" s="2">
        <v>17590</v>
      </c>
      <c r="RK114" s="2">
        <v>2700</v>
      </c>
      <c r="RL114" s="2">
        <v>96572</v>
      </c>
      <c r="RM114" s="2">
        <v>39828</v>
      </c>
      <c r="RN114" s="2"/>
      <c r="RO114" s="2">
        <v>71617.34</v>
      </c>
      <c r="RP114" s="2">
        <v>223471</v>
      </c>
      <c r="RQ114" s="2"/>
      <c r="RR114" s="2"/>
      <c r="RS114" s="2">
        <v>27937</v>
      </c>
      <c r="RT114" s="2">
        <v>36550</v>
      </c>
      <c r="RU114" s="2">
        <v>10700</v>
      </c>
      <c r="RV114" s="2">
        <v>20850</v>
      </c>
      <c r="RW114" s="2">
        <v>2480</v>
      </c>
      <c r="RX114" s="2">
        <v>7311</v>
      </c>
      <c r="RY114" s="2">
        <v>4900</v>
      </c>
      <c r="RZ114" s="2">
        <v>16580</v>
      </c>
      <c r="SA114" s="2">
        <v>112349</v>
      </c>
      <c r="SB114" s="2">
        <v>36300</v>
      </c>
      <c r="SC114" s="2">
        <v>8200</v>
      </c>
      <c r="SD114" s="2">
        <v>2135</v>
      </c>
      <c r="SE114" s="2"/>
      <c r="SF114" s="2"/>
      <c r="SG114" s="2">
        <v>85770</v>
      </c>
      <c r="SH114" s="2">
        <v>31410</v>
      </c>
      <c r="SI114" s="2">
        <v>5500</v>
      </c>
      <c r="SJ114" s="2">
        <v>8077.06</v>
      </c>
      <c r="SK114" s="2">
        <v>14970</v>
      </c>
      <c r="SL114" s="2">
        <v>15025.25</v>
      </c>
      <c r="SM114" s="2"/>
      <c r="SN114" s="2"/>
      <c r="SO114" s="2">
        <v>4000</v>
      </c>
      <c r="SP114" s="2">
        <v>20850</v>
      </c>
      <c r="SQ114" s="2"/>
      <c r="SR114" s="2"/>
      <c r="SS114" s="2"/>
      <c r="ST114" s="2">
        <v>7736</v>
      </c>
      <c r="SU114" s="2">
        <v>32480</v>
      </c>
      <c r="SV114" s="2"/>
      <c r="SW114" s="2">
        <v>4900</v>
      </c>
      <c r="SX114" s="2">
        <v>4600</v>
      </c>
      <c r="SY114" s="2"/>
      <c r="SZ114" s="2"/>
      <c r="TA114" s="2"/>
      <c r="TB114" s="2"/>
      <c r="TC114" s="2">
        <v>3100</v>
      </c>
      <c r="TD114" s="2"/>
      <c r="TE114" s="2">
        <v>30970</v>
      </c>
      <c r="TF114" s="2"/>
      <c r="TG114" s="2"/>
      <c r="TH114" s="2">
        <v>4000</v>
      </c>
      <c r="TI114" s="2">
        <v>469000</v>
      </c>
      <c r="TJ114" s="2">
        <v>4019</v>
      </c>
      <c r="TK114" s="2"/>
      <c r="TL114" s="2"/>
      <c r="TM114" s="2"/>
      <c r="TN114" s="2"/>
      <c r="TO114" s="2"/>
      <c r="TP114" s="2">
        <v>64400</v>
      </c>
      <c r="TQ114" s="2"/>
      <c r="TR114" s="2"/>
      <c r="TS114" s="2">
        <v>6400</v>
      </c>
      <c r="TT114" s="2"/>
      <c r="TU114" s="2"/>
      <c r="TV114" s="2"/>
      <c r="TW114" s="2"/>
      <c r="TX114" s="2">
        <v>6500</v>
      </c>
      <c r="TY114" s="2"/>
      <c r="TZ114" s="2"/>
      <c r="UA114" s="2">
        <v>16994</v>
      </c>
      <c r="UB114" s="2"/>
      <c r="UC114" s="2"/>
      <c r="UD114" s="2"/>
      <c r="UE114" s="2">
        <v>69565</v>
      </c>
      <c r="UF114" s="2">
        <v>17600</v>
      </c>
      <c r="UG114" s="2"/>
      <c r="UH114" s="2"/>
      <c r="UI114" s="2">
        <v>4500</v>
      </c>
      <c r="UJ114" s="2">
        <v>109186</v>
      </c>
      <c r="UK114" s="2"/>
      <c r="UL114" s="2"/>
      <c r="UM114" s="2">
        <v>13440</v>
      </c>
      <c r="UN114" s="2"/>
      <c r="UO114" s="2">
        <v>5330</v>
      </c>
      <c r="UP114" s="2"/>
      <c r="UQ114" s="2">
        <v>17860</v>
      </c>
      <c r="UR114" s="2"/>
      <c r="US114" s="2">
        <v>12360</v>
      </c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>
        <v>50900</v>
      </c>
      <c r="VM114" s="2">
        <v>11950</v>
      </c>
      <c r="VN114" s="2">
        <v>12300</v>
      </c>
      <c r="VO114" s="2"/>
      <c r="VP114" s="2"/>
      <c r="VQ114" s="2"/>
      <c r="VR114" s="2"/>
      <c r="VS114" s="2"/>
      <c r="VT114" s="2">
        <v>41105</v>
      </c>
      <c r="VU114" s="2">
        <v>6700</v>
      </c>
      <c r="VV114" s="2"/>
      <c r="VW114" s="2"/>
      <c r="VX114" s="2">
        <v>8700</v>
      </c>
      <c r="VY114" s="2">
        <v>14200</v>
      </c>
      <c r="VZ114" s="2"/>
      <c r="WA114" s="2"/>
      <c r="WB114" s="2"/>
      <c r="WC114" s="2"/>
      <c r="WD114" s="2">
        <v>4792</v>
      </c>
      <c r="WE114" s="2"/>
      <c r="WF114" s="2"/>
      <c r="WG114" s="2">
        <v>12870</v>
      </c>
      <c r="WH114" s="2">
        <v>8077</v>
      </c>
      <c r="WI114" s="2"/>
      <c r="WJ114" s="2"/>
      <c r="WK114" s="2"/>
      <c r="WL114" s="2">
        <v>9772.92</v>
      </c>
      <c r="WM114" s="2"/>
      <c r="WN114" s="2">
        <v>3880</v>
      </c>
      <c r="WO114" s="2">
        <v>44118</v>
      </c>
      <c r="WP114" s="2">
        <v>4000</v>
      </c>
      <c r="WQ114" s="2">
        <v>14500</v>
      </c>
      <c r="WR114" s="2">
        <v>13400</v>
      </c>
      <c r="WS114" s="2"/>
      <c r="WT114" s="2">
        <v>29700</v>
      </c>
      <c r="WU114" s="2">
        <v>61475</v>
      </c>
      <c r="WV114" s="2"/>
      <c r="WW114" s="2"/>
      <c r="WX114" s="2">
        <v>8100</v>
      </c>
      <c r="WY114" s="2"/>
      <c r="WZ114" s="2"/>
      <c r="XA114" s="2"/>
      <c r="XB114" s="2"/>
      <c r="XC114" s="2">
        <v>15800</v>
      </c>
      <c r="XD114" s="2"/>
      <c r="XE114" s="2"/>
      <c r="XF114" s="2"/>
      <c r="XG114" s="2"/>
      <c r="XH114" s="2">
        <v>169030</v>
      </c>
      <c r="XI114" s="2">
        <v>97364.22</v>
      </c>
      <c r="XJ114" s="2">
        <v>3300</v>
      </c>
      <c r="XK114" s="2">
        <v>5850</v>
      </c>
      <c r="XL114" s="2"/>
      <c r="XM114" s="2"/>
      <c r="XN114" s="2"/>
      <c r="XO114" s="2">
        <v>1850</v>
      </c>
      <c r="XP114" s="2"/>
      <c r="XQ114" s="2">
        <v>800</v>
      </c>
      <c r="XR114" s="2"/>
      <c r="XS114" s="2"/>
      <c r="XT114" s="2"/>
      <c r="XU114" s="2"/>
      <c r="XV114" s="2"/>
      <c r="XW114" s="2"/>
      <c r="XX114" s="2"/>
      <c r="XY114" s="2"/>
      <c r="XZ114" s="2"/>
      <c r="YA114" s="2">
        <v>6270</v>
      </c>
      <c r="YB114" s="2"/>
      <c r="YC114" s="2"/>
      <c r="YD114" s="2"/>
      <c r="YE114" s="2">
        <v>57440</v>
      </c>
      <c r="YF114" s="2">
        <v>2189</v>
      </c>
      <c r="YG114" s="2"/>
      <c r="YH114" s="2"/>
      <c r="YI114" s="2">
        <v>24602</v>
      </c>
      <c r="YJ114" s="2"/>
      <c r="YK114" s="2"/>
      <c r="YL114" s="2"/>
      <c r="YM114" s="2">
        <v>29830</v>
      </c>
      <c r="YN114" s="2"/>
      <c r="YO114" s="2">
        <v>17000</v>
      </c>
      <c r="YP114" s="2"/>
      <c r="YQ114" s="2"/>
      <c r="YR114" s="2">
        <v>2013</v>
      </c>
      <c r="YS114" s="2">
        <v>2400</v>
      </c>
      <c r="YT114" s="2"/>
      <c r="YU114" s="2">
        <v>2900</v>
      </c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>
        <v>52574</v>
      </c>
      <c r="ZM114" s="2"/>
      <c r="ZN114" s="2"/>
      <c r="ZO114" s="2"/>
      <c r="ZP114" s="2">
        <v>172080</v>
      </c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>
        <v>23934</v>
      </c>
      <c r="AAP114" s="2"/>
      <c r="AAQ114" s="2"/>
      <c r="AAR114" s="2"/>
      <c r="AAS114" s="2">
        <v>1800</v>
      </c>
      <c r="AAT114" s="2"/>
      <c r="AAU114" s="2"/>
      <c r="AAV114" s="2">
        <v>7500</v>
      </c>
      <c r="AAW114" s="2"/>
      <c r="AAX114" s="2"/>
      <c r="AAY114" s="2">
        <v>550</v>
      </c>
      <c r="AAZ114" s="2"/>
      <c r="ABA114" s="2"/>
      <c r="ABB114" s="2">
        <v>4130</v>
      </c>
      <c r="ABC114" s="2"/>
      <c r="ABD114" s="2"/>
      <c r="ABE114" s="2"/>
      <c r="ABF114" s="2"/>
      <c r="ABG114" s="2"/>
      <c r="ABH114" s="2">
        <v>6700</v>
      </c>
      <c r="ABI114" s="2">
        <v>4000</v>
      </c>
      <c r="ABJ114" s="2"/>
      <c r="ABK114" s="2"/>
      <c r="ABL114" s="2"/>
      <c r="ABM114" s="2"/>
      <c r="ABN114" s="2"/>
      <c r="ABO114" s="2">
        <v>20700</v>
      </c>
      <c r="ABP114" s="2"/>
      <c r="ABQ114" s="2"/>
      <c r="ABR114" s="2"/>
      <c r="ABS114" s="2"/>
      <c r="ABT114" s="2">
        <v>252800</v>
      </c>
      <c r="ABU114" s="2"/>
      <c r="ABV114" s="2"/>
      <c r="ABW114" s="2"/>
      <c r="ABX114" s="2">
        <v>77380</v>
      </c>
      <c r="ABY114" s="2"/>
      <c r="ABZ114" s="2">
        <v>6000</v>
      </c>
      <c r="ACA114" s="2">
        <v>4000</v>
      </c>
      <c r="ACB114" s="2"/>
      <c r="ACC114" s="2"/>
      <c r="ACD114" s="2"/>
      <c r="ACE114" s="2"/>
      <c r="ACF114" s="2"/>
      <c r="ACG114" s="2"/>
      <c r="ACH114" s="2"/>
      <c r="ACI114" s="2"/>
      <c r="ACJ114" s="2"/>
      <c r="ACK114" s="2">
        <v>18550</v>
      </c>
      <c r="ACL114" s="2"/>
      <c r="ACM114" s="2">
        <v>5522</v>
      </c>
      <c r="ACN114" s="2"/>
      <c r="ACO114" s="2"/>
      <c r="ACP114" s="2">
        <v>30700</v>
      </c>
      <c r="ACQ114" s="2"/>
      <c r="ACR114" s="2">
        <v>12000</v>
      </c>
      <c r="ACS114" s="2"/>
      <c r="ACT114" s="2"/>
      <c r="ACU114" s="2"/>
      <c r="ACV114" s="2"/>
      <c r="ACW114" s="2">
        <v>12000</v>
      </c>
      <c r="ACX114" s="2"/>
      <c r="ACY114" s="2"/>
      <c r="ACZ114" s="2">
        <v>27200</v>
      </c>
      <c r="ADA114" s="2"/>
      <c r="ADB114" s="2"/>
      <c r="ADC114" s="2"/>
      <c r="ADD114" s="2">
        <v>8790</v>
      </c>
      <c r="ADE114" s="2">
        <v>20750</v>
      </c>
      <c r="ADF114" s="2">
        <v>22599</v>
      </c>
      <c r="ADG114" s="2"/>
      <c r="ADH114" s="2">
        <v>15300</v>
      </c>
      <c r="ADI114" s="2">
        <v>6400</v>
      </c>
      <c r="ADJ114" s="2"/>
      <c r="ADK114" s="2">
        <v>5180</v>
      </c>
      <c r="ADL114" s="2">
        <v>3200</v>
      </c>
      <c r="ADM114" s="2"/>
      <c r="ADN114" s="2">
        <v>9600</v>
      </c>
      <c r="ADO114" s="2">
        <v>359580</v>
      </c>
      <c r="ADP114" s="2"/>
      <c r="ADQ114" s="2"/>
      <c r="ADR114" s="2">
        <v>8000</v>
      </c>
      <c r="ADS114" s="2"/>
      <c r="ADT114" s="2">
        <v>6400</v>
      </c>
      <c r="ADU114" s="2">
        <v>10600</v>
      </c>
      <c r="ADV114" s="2">
        <v>0</v>
      </c>
      <c r="ADW114" s="2"/>
      <c r="ADX114" s="2"/>
      <c r="ADY114" s="2">
        <v>420831</v>
      </c>
      <c r="ADZ114" s="2">
        <v>33670</v>
      </c>
      <c r="AEA114" s="2"/>
      <c r="AEB114" s="2"/>
      <c r="AEC114" s="2">
        <v>29911.32</v>
      </c>
      <c r="AED114" s="2">
        <v>20000</v>
      </c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>
        <v>14300</v>
      </c>
      <c r="AEQ114" s="2"/>
      <c r="AER114" s="2"/>
      <c r="AES114" s="2">
        <v>35239</v>
      </c>
      <c r="AET114" s="2"/>
      <c r="AEU114" s="2">
        <v>24000</v>
      </c>
      <c r="AEV114" s="2"/>
      <c r="AEW114" s="2"/>
      <c r="AEX114" s="2"/>
      <c r="AEY114" s="2">
        <v>30580</v>
      </c>
      <c r="AEZ114" s="2"/>
      <c r="AFA114" s="2"/>
      <c r="AFB114" s="2"/>
      <c r="AFC114" s="2">
        <v>115562.18</v>
      </c>
      <c r="AFD114" s="2">
        <v>49564</v>
      </c>
      <c r="AFE114" s="2">
        <v>34705</v>
      </c>
      <c r="AFF114" s="2">
        <v>34350</v>
      </c>
      <c r="AFG114" s="2">
        <v>12360</v>
      </c>
      <c r="AFH114" s="2"/>
      <c r="AFI114" s="2"/>
      <c r="AFJ114" s="2"/>
      <c r="AFK114" s="2">
        <v>4000</v>
      </c>
      <c r="AFL114" s="2"/>
      <c r="AFM114" s="2">
        <v>41880.74</v>
      </c>
      <c r="AFN114" s="2">
        <v>19928</v>
      </c>
      <c r="AFO114" s="2">
        <v>58849</v>
      </c>
      <c r="AFP114" s="2">
        <v>187160</v>
      </c>
      <c r="AFQ114" s="2"/>
      <c r="AFR114" s="2">
        <v>4200</v>
      </c>
      <c r="AFS114" s="2"/>
      <c r="AFT114" s="2"/>
      <c r="AFU114" s="2">
        <v>7620</v>
      </c>
      <c r="AFV114" s="2"/>
      <c r="AFW114" s="2">
        <v>3408</v>
      </c>
      <c r="AFX114" s="2"/>
      <c r="AFY114" s="2"/>
      <c r="AFZ114" s="2">
        <v>3200</v>
      </c>
      <c r="AGA114" s="2">
        <v>4800</v>
      </c>
      <c r="AGB114" s="2"/>
      <c r="AGC114" s="2"/>
      <c r="AGD114" s="2"/>
      <c r="AGE114" s="2"/>
      <c r="AGF114" s="2"/>
      <c r="AGG114" s="2">
        <v>18200</v>
      </c>
      <c r="AGH114" s="2"/>
      <c r="AGI114" s="2"/>
      <c r="AGJ114" s="2"/>
      <c r="AGK114" s="2"/>
      <c r="AGL114" s="2"/>
      <c r="AGM114" s="2">
        <v>3670</v>
      </c>
      <c r="AGN114" s="2">
        <v>80339</v>
      </c>
      <c r="AGO114" s="2"/>
      <c r="AGP114" s="2"/>
      <c r="AGQ114" s="2"/>
      <c r="AGR114" s="2"/>
      <c r="AGS114" s="2"/>
      <c r="AGT114" s="2"/>
      <c r="AGU114" s="2">
        <v>129399</v>
      </c>
      <c r="AGV114" s="2"/>
      <c r="AGW114" s="2"/>
      <c r="AGX114" s="2">
        <v>48820</v>
      </c>
      <c r="AGY114" s="2"/>
      <c r="AGZ114" s="2"/>
      <c r="AHA114" s="2"/>
      <c r="AHB114" s="2"/>
      <c r="AHC114" s="2">
        <v>13760</v>
      </c>
      <c r="AHD114" s="2">
        <v>11700</v>
      </c>
      <c r="AHE114" s="2"/>
      <c r="AHF114" s="2">
        <v>28380</v>
      </c>
      <c r="AHG114" s="2"/>
      <c r="AHH114" s="2"/>
      <c r="AHI114" s="2"/>
      <c r="AHJ114" s="2">
        <v>4350</v>
      </c>
      <c r="AHK114" s="2"/>
      <c r="AHL114" s="2"/>
      <c r="AHM114" s="2"/>
      <c r="AHN114" s="2"/>
      <c r="AHO114" s="2"/>
      <c r="AHP114" s="2"/>
      <c r="AHQ114" s="2"/>
      <c r="AHR114" s="2"/>
      <c r="AHS114" s="2"/>
      <c r="AHT114" s="2">
        <f t="shared" si="31"/>
        <v>16252825.870000003</v>
      </c>
    </row>
    <row r="115" spans="1:904">
      <c r="A115" s="34" t="s">
        <v>2002</v>
      </c>
      <c r="B115" s="34" t="s">
        <v>2127</v>
      </c>
      <c r="C115" s="1" t="s">
        <v>2128</v>
      </c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>
        <v>24104</v>
      </c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>
        <v>2238</v>
      </c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>
        <v>15430</v>
      </c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>
        <v>1315.04</v>
      </c>
      <c r="EC115" s="2"/>
      <c r="ED115" s="2"/>
      <c r="EE115" s="2"/>
      <c r="EF115" s="2"/>
      <c r="EG115" s="2"/>
      <c r="EH115" s="2">
        <v>3094</v>
      </c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>
        <v>38630</v>
      </c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>
        <v>48518</v>
      </c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>
        <v>1408</v>
      </c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>
        <v>1256</v>
      </c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>
        <v>105258</v>
      </c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>
        <v>34476</v>
      </c>
      <c r="PW115" s="2"/>
      <c r="PX115" s="2"/>
      <c r="PY115" s="2"/>
      <c r="PZ115" s="2"/>
      <c r="QA115" s="2">
        <v>18200</v>
      </c>
      <c r="QB115" s="2"/>
      <c r="QC115" s="2"/>
      <c r="QD115" s="2"/>
      <c r="QE115" s="2"/>
      <c r="QF115" s="2"/>
      <c r="QG115" s="2"/>
      <c r="QH115" s="2">
        <v>59408</v>
      </c>
      <c r="QI115" s="2"/>
      <c r="QJ115" s="2"/>
      <c r="QK115" s="2"/>
      <c r="QL115" s="2"/>
      <c r="QM115" s="2"/>
      <c r="QN115" s="2"/>
      <c r="QO115" s="2">
        <v>12235</v>
      </c>
      <c r="QP115" s="2"/>
      <c r="QQ115" s="2"/>
      <c r="QR115" s="2"/>
      <c r="QS115" s="2"/>
      <c r="QT115" s="2">
        <v>71737.33</v>
      </c>
      <c r="QU115" s="2"/>
      <c r="QV115" s="2"/>
      <c r="QW115" s="2"/>
      <c r="QX115" s="2"/>
      <c r="QY115" s="2">
        <v>78454</v>
      </c>
      <c r="QZ115" s="2"/>
      <c r="RA115" s="2"/>
      <c r="RB115" s="2"/>
      <c r="RC115" s="2"/>
      <c r="RD115" s="2"/>
      <c r="RE115" s="2"/>
      <c r="RF115" s="2"/>
      <c r="RG115" s="2">
        <v>31209.119999999999</v>
      </c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>
        <v>212126.8</v>
      </c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>
        <v>53227.199999999997</v>
      </c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>
        <v>25960</v>
      </c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>
        <f t="shared" si="31"/>
        <v>838284.49</v>
      </c>
    </row>
    <row r="116" spans="1:904">
      <c r="A116" s="34" t="s">
        <v>2002</v>
      </c>
      <c r="B116" s="34" t="s">
        <v>2129</v>
      </c>
      <c r="C116" s="1" t="s">
        <v>2130</v>
      </c>
      <c r="D116" s="2">
        <v>137085.17000000001</v>
      </c>
      <c r="E116" s="2">
        <v>2662</v>
      </c>
      <c r="F116" s="2">
        <v>50102.559999999998</v>
      </c>
      <c r="G116" s="2">
        <v>8960</v>
      </c>
      <c r="H116" s="2">
        <v>15113.41</v>
      </c>
      <c r="I116" s="2">
        <v>12839</v>
      </c>
      <c r="J116" s="2">
        <v>163599</v>
      </c>
      <c r="K116" s="2"/>
      <c r="L116" s="2">
        <v>4456</v>
      </c>
      <c r="M116" s="2"/>
      <c r="N116" s="2">
        <v>29970</v>
      </c>
      <c r="O116" s="2"/>
      <c r="P116" s="2"/>
      <c r="Q116" s="2"/>
      <c r="R116" s="2"/>
      <c r="S116" s="2">
        <v>21038</v>
      </c>
      <c r="T116" s="2">
        <v>2782.91</v>
      </c>
      <c r="U116" s="2">
        <v>9951</v>
      </c>
      <c r="V116" s="2">
        <v>231940</v>
      </c>
      <c r="W116" s="2">
        <v>3600</v>
      </c>
      <c r="X116" s="2"/>
      <c r="Y116" s="2">
        <v>5079</v>
      </c>
      <c r="Z116" s="2">
        <v>4872</v>
      </c>
      <c r="AA116" s="2">
        <v>3440</v>
      </c>
      <c r="AB116" s="2">
        <v>13720</v>
      </c>
      <c r="AC116" s="2">
        <v>14509</v>
      </c>
      <c r="AD116" s="2">
        <v>15427</v>
      </c>
      <c r="AE116" s="2">
        <v>900</v>
      </c>
      <c r="AF116" s="2">
        <v>800</v>
      </c>
      <c r="AG116" s="2"/>
      <c r="AH116" s="2"/>
      <c r="AI116" s="2"/>
      <c r="AJ116" s="2">
        <v>9056</v>
      </c>
      <c r="AK116" s="2">
        <v>3120</v>
      </c>
      <c r="AL116" s="2">
        <v>62426</v>
      </c>
      <c r="AM116" s="2">
        <v>5600</v>
      </c>
      <c r="AN116" s="2">
        <v>17270</v>
      </c>
      <c r="AO116" s="2">
        <v>14883</v>
      </c>
      <c r="AP116" s="2">
        <v>5815</v>
      </c>
      <c r="AQ116" s="2">
        <v>1200</v>
      </c>
      <c r="AR116" s="2"/>
      <c r="AS116" s="2">
        <v>5244</v>
      </c>
      <c r="AT116" s="2">
        <v>23398.6</v>
      </c>
      <c r="AU116" s="2">
        <v>832</v>
      </c>
      <c r="AV116" s="2">
        <v>1660</v>
      </c>
      <c r="AW116" s="2">
        <v>5586</v>
      </c>
      <c r="AX116" s="2">
        <v>12220</v>
      </c>
      <c r="AY116" s="2"/>
      <c r="AZ116" s="2">
        <v>9808</v>
      </c>
      <c r="BA116" s="2">
        <v>1236</v>
      </c>
      <c r="BB116" s="2">
        <v>11420</v>
      </c>
      <c r="BC116" s="2">
        <v>2342</v>
      </c>
      <c r="BD116" s="2">
        <v>5755</v>
      </c>
      <c r="BE116" s="2">
        <v>4800</v>
      </c>
      <c r="BF116" s="2">
        <v>2544</v>
      </c>
      <c r="BG116" s="2">
        <v>12638</v>
      </c>
      <c r="BH116" s="2">
        <v>9115</v>
      </c>
      <c r="BI116" s="2">
        <v>48092</v>
      </c>
      <c r="BJ116" s="2">
        <v>10340</v>
      </c>
      <c r="BK116" s="2">
        <v>16500</v>
      </c>
      <c r="BL116" s="2">
        <v>2736</v>
      </c>
      <c r="BM116" s="2"/>
      <c r="BN116" s="2">
        <v>2120</v>
      </c>
      <c r="BO116" s="2"/>
      <c r="BP116" s="2">
        <v>17910</v>
      </c>
      <c r="BQ116" s="2">
        <v>3952</v>
      </c>
      <c r="BR116" s="2">
        <v>3360</v>
      </c>
      <c r="BS116" s="2">
        <v>14108</v>
      </c>
      <c r="BT116" s="2">
        <v>20248</v>
      </c>
      <c r="BU116" s="2">
        <v>1342</v>
      </c>
      <c r="BV116" s="2">
        <v>11120</v>
      </c>
      <c r="BW116" s="2"/>
      <c r="BX116" s="2">
        <v>2558</v>
      </c>
      <c r="BY116" s="2">
        <v>29597.7</v>
      </c>
      <c r="BZ116" s="2">
        <v>235227</v>
      </c>
      <c r="CA116" s="2">
        <v>19700</v>
      </c>
      <c r="CB116" s="2">
        <v>8696</v>
      </c>
      <c r="CC116" s="2">
        <v>58810</v>
      </c>
      <c r="CD116" s="2">
        <v>139480</v>
      </c>
      <c r="CE116" s="2">
        <v>18324</v>
      </c>
      <c r="CF116" s="2">
        <v>47696</v>
      </c>
      <c r="CG116" s="2">
        <v>270886</v>
      </c>
      <c r="CH116" s="2">
        <v>10860</v>
      </c>
      <c r="CI116" s="2">
        <v>4500</v>
      </c>
      <c r="CJ116" s="2">
        <v>11782</v>
      </c>
      <c r="CK116" s="2">
        <v>7126</v>
      </c>
      <c r="CL116" s="2">
        <v>4642</v>
      </c>
      <c r="CM116" s="2">
        <v>1802</v>
      </c>
      <c r="CN116" s="2">
        <v>5930</v>
      </c>
      <c r="CO116" s="2">
        <v>13200</v>
      </c>
      <c r="CP116" s="2">
        <v>3760</v>
      </c>
      <c r="CQ116" s="2">
        <v>5644</v>
      </c>
      <c r="CR116" s="2">
        <v>8478</v>
      </c>
      <c r="CS116" s="2">
        <v>3924</v>
      </c>
      <c r="CT116" s="2">
        <v>757130.35</v>
      </c>
      <c r="CU116" s="2"/>
      <c r="CV116" s="2">
        <v>13424</v>
      </c>
      <c r="CW116" s="2">
        <v>17535</v>
      </c>
      <c r="CX116" s="2">
        <v>12719.6</v>
      </c>
      <c r="CY116" s="2">
        <v>1070</v>
      </c>
      <c r="CZ116" s="2"/>
      <c r="DA116" s="2">
        <v>210</v>
      </c>
      <c r="DB116" s="2">
        <v>43421</v>
      </c>
      <c r="DC116" s="2">
        <v>267370.09999999998</v>
      </c>
      <c r="DD116" s="2">
        <v>37700</v>
      </c>
      <c r="DE116" s="2">
        <v>22110</v>
      </c>
      <c r="DF116" s="2">
        <v>48306.64</v>
      </c>
      <c r="DG116" s="2">
        <v>31070</v>
      </c>
      <c r="DH116" s="2">
        <v>51876</v>
      </c>
      <c r="DI116" s="2">
        <v>37565.4</v>
      </c>
      <c r="DJ116" s="2">
        <v>3728</v>
      </c>
      <c r="DK116" s="2"/>
      <c r="DL116" s="2">
        <v>7440</v>
      </c>
      <c r="DM116" s="2"/>
      <c r="DN116" s="2"/>
      <c r="DO116" s="2"/>
      <c r="DP116" s="2"/>
      <c r="DQ116" s="2"/>
      <c r="DR116" s="2"/>
      <c r="DS116" s="2">
        <v>4087</v>
      </c>
      <c r="DT116" s="2">
        <v>65248</v>
      </c>
      <c r="DU116" s="2">
        <v>1120</v>
      </c>
      <c r="DV116" s="2">
        <v>6596</v>
      </c>
      <c r="DW116" s="2"/>
      <c r="DX116" s="2">
        <v>6272</v>
      </c>
      <c r="DY116" s="2"/>
      <c r="DZ116" s="2">
        <v>2560</v>
      </c>
      <c r="EA116" s="2"/>
      <c r="EB116" s="2">
        <v>38580</v>
      </c>
      <c r="EC116" s="2">
        <v>39037</v>
      </c>
      <c r="ED116" s="2"/>
      <c r="EE116" s="2">
        <v>38420.400000000001</v>
      </c>
      <c r="EF116" s="2">
        <v>37744</v>
      </c>
      <c r="EG116" s="2"/>
      <c r="EH116" s="2"/>
      <c r="EI116" s="2"/>
      <c r="EJ116" s="2"/>
      <c r="EK116" s="2"/>
      <c r="EL116" s="2">
        <v>480</v>
      </c>
      <c r="EM116" s="2">
        <v>19930</v>
      </c>
      <c r="EN116" s="2">
        <v>26598</v>
      </c>
      <c r="EO116" s="2">
        <v>9136</v>
      </c>
      <c r="EP116" s="2">
        <v>25162.5</v>
      </c>
      <c r="EQ116" s="2">
        <v>7064</v>
      </c>
      <c r="ER116" s="2">
        <v>36707</v>
      </c>
      <c r="ES116" s="2">
        <v>23094</v>
      </c>
      <c r="ET116" s="2">
        <v>8870</v>
      </c>
      <c r="EU116" s="2"/>
      <c r="EV116" s="2">
        <v>18000</v>
      </c>
      <c r="EW116" s="2">
        <v>16213</v>
      </c>
      <c r="EX116" s="2">
        <v>600</v>
      </c>
      <c r="EY116" s="2">
        <v>6704</v>
      </c>
      <c r="EZ116" s="2"/>
      <c r="FA116" s="2">
        <v>6752</v>
      </c>
      <c r="FB116" s="2">
        <v>34500</v>
      </c>
      <c r="FC116" s="2"/>
      <c r="FD116" s="2"/>
      <c r="FE116" s="2"/>
      <c r="FF116" s="2"/>
      <c r="FG116" s="2"/>
      <c r="FH116" s="2"/>
      <c r="FI116" s="2">
        <v>68543</v>
      </c>
      <c r="FJ116" s="2"/>
      <c r="FK116" s="2">
        <v>2108</v>
      </c>
      <c r="FL116" s="2"/>
      <c r="FM116" s="2">
        <v>17710</v>
      </c>
      <c r="FN116" s="2"/>
      <c r="FO116" s="2">
        <v>1460</v>
      </c>
      <c r="FP116" s="2"/>
      <c r="FQ116" s="2">
        <v>101551</v>
      </c>
      <c r="FR116" s="2">
        <v>350</v>
      </c>
      <c r="FS116" s="2"/>
      <c r="FT116" s="2">
        <v>39000</v>
      </c>
      <c r="FU116" s="2">
        <v>12490</v>
      </c>
      <c r="FV116" s="2"/>
      <c r="FW116" s="2"/>
      <c r="FX116" s="2"/>
      <c r="FY116" s="2"/>
      <c r="FZ116" s="2">
        <v>889</v>
      </c>
      <c r="GA116" s="2"/>
      <c r="GB116" s="2"/>
      <c r="GC116" s="2"/>
      <c r="GD116" s="2"/>
      <c r="GE116" s="2">
        <v>344756.1</v>
      </c>
      <c r="GF116" s="2">
        <v>19280</v>
      </c>
      <c r="GG116" s="2"/>
      <c r="GH116" s="2"/>
      <c r="GI116" s="2"/>
      <c r="GJ116" s="2"/>
      <c r="GK116" s="2">
        <v>4848</v>
      </c>
      <c r="GL116" s="2">
        <v>7127</v>
      </c>
      <c r="GM116" s="2"/>
      <c r="GN116" s="2"/>
      <c r="GO116" s="2"/>
      <c r="GP116" s="2">
        <v>5840</v>
      </c>
      <c r="GQ116" s="2"/>
      <c r="GR116" s="2">
        <v>17610</v>
      </c>
      <c r="GS116" s="2">
        <v>280</v>
      </c>
      <c r="GT116" s="2"/>
      <c r="GU116" s="2">
        <v>800</v>
      </c>
      <c r="GV116" s="2">
        <v>4940</v>
      </c>
      <c r="GW116" s="2">
        <v>22076</v>
      </c>
      <c r="GX116" s="2">
        <v>495</v>
      </c>
      <c r="GY116" s="2">
        <v>238372</v>
      </c>
      <c r="GZ116" s="2">
        <v>1624</v>
      </c>
      <c r="HA116" s="2"/>
      <c r="HB116" s="2"/>
      <c r="HC116" s="2">
        <v>109008.48</v>
      </c>
      <c r="HD116" s="2"/>
      <c r="HE116" s="2"/>
      <c r="HF116" s="2">
        <v>10598.8</v>
      </c>
      <c r="HG116" s="2"/>
      <c r="HH116" s="2">
        <v>1136</v>
      </c>
      <c r="HI116" s="2"/>
      <c r="HJ116" s="2"/>
      <c r="HK116" s="2">
        <v>28978</v>
      </c>
      <c r="HL116" s="2">
        <v>19620</v>
      </c>
      <c r="HM116" s="2">
        <v>3418</v>
      </c>
      <c r="HN116" s="2"/>
      <c r="HO116" s="2">
        <v>6305</v>
      </c>
      <c r="HP116" s="2">
        <v>54744</v>
      </c>
      <c r="HQ116" s="2"/>
      <c r="HR116" s="2">
        <v>2640</v>
      </c>
      <c r="HS116" s="2">
        <v>68745</v>
      </c>
      <c r="HT116" s="2"/>
      <c r="HU116" s="2"/>
      <c r="HV116" s="2">
        <v>415</v>
      </c>
      <c r="HW116" s="2">
        <v>29360.2</v>
      </c>
      <c r="HX116" s="2"/>
      <c r="HY116" s="2"/>
      <c r="HZ116" s="2">
        <v>475</v>
      </c>
      <c r="IA116" s="2"/>
      <c r="IB116" s="2"/>
      <c r="IC116" s="2"/>
      <c r="ID116" s="2">
        <v>6683</v>
      </c>
      <c r="IE116" s="2"/>
      <c r="IF116" s="2"/>
      <c r="IG116" s="2"/>
      <c r="IH116" s="2"/>
      <c r="II116" s="2">
        <v>14635</v>
      </c>
      <c r="IJ116" s="2">
        <v>10456</v>
      </c>
      <c r="IK116" s="2"/>
      <c r="IL116" s="2">
        <v>2044</v>
      </c>
      <c r="IM116" s="2"/>
      <c r="IN116" s="2"/>
      <c r="IO116" s="2">
        <v>9448</v>
      </c>
      <c r="IP116" s="2"/>
      <c r="IQ116" s="2"/>
      <c r="IR116" s="2">
        <v>29897</v>
      </c>
      <c r="IS116" s="2"/>
      <c r="IT116" s="2">
        <v>183734.28</v>
      </c>
      <c r="IU116" s="2">
        <v>7625.16</v>
      </c>
      <c r="IV116" s="2">
        <v>1116</v>
      </c>
      <c r="IW116" s="2">
        <v>3732</v>
      </c>
      <c r="IX116" s="2">
        <v>1232</v>
      </c>
      <c r="IY116" s="2"/>
      <c r="IZ116" s="2">
        <v>5224</v>
      </c>
      <c r="JA116" s="2">
        <v>1360</v>
      </c>
      <c r="JB116" s="2">
        <v>740</v>
      </c>
      <c r="JC116" s="2">
        <v>1497</v>
      </c>
      <c r="JD116" s="2"/>
      <c r="JE116" s="2">
        <v>145059</v>
      </c>
      <c r="JF116" s="2">
        <v>138620</v>
      </c>
      <c r="JG116" s="2">
        <v>2110</v>
      </c>
      <c r="JH116" s="2">
        <v>6608</v>
      </c>
      <c r="JI116" s="2">
        <v>4778</v>
      </c>
      <c r="JJ116" s="2"/>
      <c r="JK116" s="2">
        <v>1125</v>
      </c>
      <c r="JL116" s="2"/>
      <c r="JM116" s="2"/>
      <c r="JN116" s="2"/>
      <c r="JO116" s="2">
        <v>992</v>
      </c>
      <c r="JP116" s="2">
        <v>14000</v>
      </c>
      <c r="JQ116" s="2"/>
      <c r="JR116" s="2"/>
      <c r="JS116" s="2">
        <v>24556</v>
      </c>
      <c r="JT116" s="2">
        <v>1128</v>
      </c>
      <c r="JU116" s="2">
        <v>4800</v>
      </c>
      <c r="JV116" s="2">
        <v>8192</v>
      </c>
      <c r="JW116" s="2">
        <v>1024</v>
      </c>
      <c r="JX116" s="2">
        <v>15320</v>
      </c>
      <c r="JY116" s="2">
        <v>23210</v>
      </c>
      <c r="JZ116" s="2">
        <v>42956</v>
      </c>
      <c r="KA116" s="2">
        <v>10000</v>
      </c>
      <c r="KB116" s="2"/>
      <c r="KC116" s="2">
        <v>9169</v>
      </c>
      <c r="KD116" s="2">
        <v>920</v>
      </c>
      <c r="KE116" s="2">
        <v>1696</v>
      </c>
      <c r="KF116" s="2">
        <v>20456</v>
      </c>
      <c r="KG116" s="2">
        <v>47128</v>
      </c>
      <c r="KH116" s="2"/>
      <c r="KI116" s="2">
        <v>10720</v>
      </c>
      <c r="KJ116" s="2">
        <v>500</v>
      </c>
      <c r="KK116" s="2">
        <v>1240</v>
      </c>
      <c r="KL116" s="2">
        <v>880</v>
      </c>
      <c r="KM116" s="2">
        <v>5793.44</v>
      </c>
      <c r="KN116" s="2"/>
      <c r="KO116" s="2">
        <v>1260</v>
      </c>
      <c r="KP116" s="2"/>
      <c r="KQ116" s="2">
        <v>34197</v>
      </c>
      <c r="KR116" s="2">
        <v>9000</v>
      </c>
      <c r="KS116" s="2">
        <v>2032</v>
      </c>
      <c r="KT116" s="2">
        <v>16900</v>
      </c>
      <c r="KU116" s="2">
        <v>2528</v>
      </c>
      <c r="KV116" s="2">
        <v>2976</v>
      </c>
      <c r="KW116" s="2">
        <v>58595</v>
      </c>
      <c r="KX116" s="2"/>
      <c r="KY116" s="2">
        <v>9685</v>
      </c>
      <c r="KZ116" s="2">
        <v>2420</v>
      </c>
      <c r="LA116" s="2"/>
      <c r="LB116" s="2"/>
      <c r="LC116" s="2">
        <v>4800</v>
      </c>
      <c r="LD116" s="2"/>
      <c r="LE116" s="2">
        <v>76088</v>
      </c>
      <c r="LF116" s="2">
        <v>11310.4</v>
      </c>
      <c r="LG116" s="2">
        <v>46285</v>
      </c>
      <c r="LH116" s="2">
        <v>1500</v>
      </c>
      <c r="LI116" s="2">
        <v>53065</v>
      </c>
      <c r="LJ116" s="2"/>
      <c r="LK116" s="2">
        <v>6076</v>
      </c>
      <c r="LL116" s="2"/>
      <c r="LM116" s="2"/>
      <c r="LN116" s="2"/>
      <c r="LO116" s="2"/>
      <c r="LP116" s="2">
        <v>44093</v>
      </c>
      <c r="LQ116" s="2">
        <v>2690</v>
      </c>
      <c r="LR116" s="2"/>
      <c r="LS116" s="2">
        <v>28348</v>
      </c>
      <c r="LT116" s="2">
        <v>5696</v>
      </c>
      <c r="LU116" s="2"/>
      <c r="LV116" s="2"/>
      <c r="LW116" s="2"/>
      <c r="LX116" s="2">
        <v>28939.86</v>
      </c>
      <c r="LY116" s="2">
        <v>5504</v>
      </c>
      <c r="LZ116" s="2"/>
      <c r="MA116" s="2">
        <v>12444</v>
      </c>
      <c r="MB116" s="2">
        <v>25540</v>
      </c>
      <c r="MC116" s="2"/>
      <c r="MD116" s="2"/>
      <c r="ME116" s="2"/>
      <c r="MF116" s="2">
        <v>4500</v>
      </c>
      <c r="MG116" s="2">
        <v>258126</v>
      </c>
      <c r="MH116" s="2"/>
      <c r="MI116" s="2">
        <v>1928</v>
      </c>
      <c r="MJ116" s="2"/>
      <c r="MK116" s="2"/>
      <c r="ML116" s="2"/>
      <c r="MM116" s="2"/>
      <c r="MN116" s="2"/>
      <c r="MO116" s="2"/>
      <c r="MP116" s="2"/>
      <c r="MQ116" s="2">
        <v>2130</v>
      </c>
      <c r="MR116" s="2"/>
      <c r="MS116" s="2">
        <v>131322</v>
      </c>
      <c r="MT116" s="2">
        <v>61584.800000000003</v>
      </c>
      <c r="MU116" s="2">
        <v>4809.4799999999996</v>
      </c>
      <c r="MV116" s="2"/>
      <c r="MW116" s="2">
        <v>3152</v>
      </c>
      <c r="MX116" s="2"/>
      <c r="MY116" s="2">
        <v>2393</v>
      </c>
      <c r="MZ116" s="2">
        <v>1910</v>
      </c>
      <c r="NA116" s="2"/>
      <c r="NB116" s="2">
        <v>4180</v>
      </c>
      <c r="NC116" s="2">
        <v>888</v>
      </c>
      <c r="ND116" s="2">
        <v>23620</v>
      </c>
      <c r="NE116" s="2">
        <v>360</v>
      </c>
      <c r="NF116" s="2"/>
      <c r="NG116" s="2">
        <v>21760</v>
      </c>
      <c r="NH116" s="2">
        <v>3780</v>
      </c>
      <c r="NI116" s="2"/>
      <c r="NJ116" s="2">
        <v>90013</v>
      </c>
      <c r="NK116" s="2">
        <v>960</v>
      </c>
      <c r="NL116" s="2">
        <v>28000.33</v>
      </c>
      <c r="NM116" s="2"/>
      <c r="NN116" s="2">
        <v>26300</v>
      </c>
      <c r="NO116" s="2">
        <v>5470</v>
      </c>
      <c r="NP116" s="2">
        <v>68956</v>
      </c>
      <c r="NQ116" s="2"/>
      <c r="NR116" s="2"/>
      <c r="NS116" s="2">
        <v>280</v>
      </c>
      <c r="NT116" s="2">
        <v>3440</v>
      </c>
      <c r="NU116" s="2">
        <v>51124</v>
      </c>
      <c r="NV116" s="2">
        <v>34541</v>
      </c>
      <c r="NW116" s="2">
        <v>24600</v>
      </c>
      <c r="NX116" s="2">
        <v>13517</v>
      </c>
      <c r="NY116" s="2"/>
      <c r="NZ116" s="2"/>
      <c r="OA116" s="2">
        <v>680</v>
      </c>
      <c r="OB116" s="2"/>
      <c r="OC116" s="2"/>
      <c r="OD116" s="2">
        <v>104998</v>
      </c>
      <c r="OE116" s="2">
        <v>28059</v>
      </c>
      <c r="OF116" s="2">
        <v>7084</v>
      </c>
      <c r="OG116" s="2">
        <v>46510</v>
      </c>
      <c r="OH116" s="2">
        <v>6798</v>
      </c>
      <c r="OI116" s="2"/>
      <c r="OJ116" s="2">
        <v>54852</v>
      </c>
      <c r="OK116" s="2">
        <v>10396</v>
      </c>
      <c r="OL116" s="2"/>
      <c r="OM116" s="2">
        <v>33152</v>
      </c>
      <c r="ON116" s="2">
        <v>94451</v>
      </c>
      <c r="OO116" s="2">
        <v>20280</v>
      </c>
      <c r="OP116" s="2">
        <v>2700</v>
      </c>
      <c r="OQ116" s="2">
        <v>11005</v>
      </c>
      <c r="OR116" s="2"/>
      <c r="OS116" s="2">
        <v>15832</v>
      </c>
      <c r="OT116" s="2"/>
      <c r="OU116" s="2">
        <v>42600</v>
      </c>
      <c r="OV116" s="2">
        <v>38812</v>
      </c>
      <c r="OW116" s="2">
        <v>9255</v>
      </c>
      <c r="OX116" s="2">
        <v>15548</v>
      </c>
      <c r="OY116" s="2">
        <v>7688</v>
      </c>
      <c r="OZ116" s="2"/>
      <c r="PA116" s="2"/>
      <c r="PB116" s="2">
        <v>225349</v>
      </c>
      <c r="PC116" s="2">
        <v>3000</v>
      </c>
      <c r="PD116" s="2">
        <v>688</v>
      </c>
      <c r="PE116" s="2">
        <v>5440</v>
      </c>
      <c r="PF116" s="2"/>
      <c r="PG116" s="2"/>
      <c r="PH116" s="2">
        <v>21828.2</v>
      </c>
      <c r="PI116" s="2"/>
      <c r="PJ116" s="2">
        <v>3736</v>
      </c>
      <c r="PK116" s="2"/>
      <c r="PL116" s="2"/>
      <c r="PM116" s="2"/>
      <c r="PN116" s="2">
        <v>10200</v>
      </c>
      <c r="PO116" s="2">
        <v>32650</v>
      </c>
      <c r="PP116" s="2">
        <v>1500</v>
      </c>
      <c r="PQ116" s="2"/>
      <c r="PR116" s="2">
        <v>4710</v>
      </c>
      <c r="PS116" s="2">
        <v>21089</v>
      </c>
      <c r="PT116" s="2">
        <v>105535</v>
      </c>
      <c r="PU116" s="2"/>
      <c r="PV116" s="2"/>
      <c r="PW116" s="2"/>
      <c r="PX116" s="2">
        <v>656</v>
      </c>
      <c r="PY116" s="2"/>
      <c r="PZ116" s="2">
        <v>35800</v>
      </c>
      <c r="QA116" s="2"/>
      <c r="QB116" s="2">
        <v>84201</v>
      </c>
      <c r="QC116" s="2">
        <v>27785.1</v>
      </c>
      <c r="QD116" s="2">
        <v>12332</v>
      </c>
      <c r="QE116" s="2"/>
      <c r="QF116" s="2"/>
      <c r="QG116" s="2">
        <v>91252</v>
      </c>
      <c r="QH116" s="2"/>
      <c r="QI116" s="2">
        <v>7524</v>
      </c>
      <c r="QJ116" s="2"/>
      <c r="QK116" s="2"/>
      <c r="QL116" s="2">
        <v>816</v>
      </c>
      <c r="QM116" s="2">
        <v>7315</v>
      </c>
      <c r="QN116" s="2">
        <v>57857</v>
      </c>
      <c r="QO116" s="2"/>
      <c r="QP116" s="2"/>
      <c r="QQ116" s="2">
        <v>11323</v>
      </c>
      <c r="QR116" s="2"/>
      <c r="QS116" s="2">
        <v>15452</v>
      </c>
      <c r="QT116" s="2">
        <v>63330</v>
      </c>
      <c r="QU116" s="2"/>
      <c r="QV116" s="2">
        <v>7626</v>
      </c>
      <c r="QW116" s="2"/>
      <c r="QX116" s="2"/>
      <c r="QY116" s="2"/>
      <c r="QZ116" s="2">
        <v>1784</v>
      </c>
      <c r="RA116" s="2">
        <v>14316</v>
      </c>
      <c r="RB116" s="2">
        <v>16176</v>
      </c>
      <c r="RC116" s="2">
        <v>45072</v>
      </c>
      <c r="RD116" s="2"/>
      <c r="RE116" s="2">
        <v>7428</v>
      </c>
      <c r="RF116" s="2"/>
      <c r="RG116" s="2">
        <v>98536.98</v>
      </c>
      <c r="RH116" s="2"/>
      <c r="RI116" s="2">
        <v>13380</v>
      </c>
      <c r="RJ116" s="2">
        <v>21439</v>
      </c>
      <c r="RK116" s="2">
        <v>14991.59</v>
      </c>
      <c r="RL116" s="2">
        <v>107770</v>
      </c>
      <c r="RM116" s="2">
        <v>75965.600000000006</v>
      </c>
      <c r="RN116" s="2"/>
      <c r="RO116" s="2">
        <v>48464</v>
      </c>
      <c r="RP116" s="2">
        <v>190737.6</v>
      </c>
      <c r="RQ116" s="2"/>
      <c r="RR116" s="2"/>
      <c r="RS116" s="2">
        <v>140717</v>
      </c>
      <c r="RT116" s="2">
        <v>22133.98</v>
      </c>
      <c r="RU116" s="2">
        <v>8800</v>
      </c>
      <c r="RV116" s="2">
        <v>87804</v>
      </c>
      <c r="RW116" s="2">
        <v>3736</v>
      </c>
      <c r="RX116" s="2">
        <v>19244</v>
      </c>
      <c r="RY116" s="2">
        <v>50352</v>
      </c>
      <c r="RZ116" s="2">
        <v>11052</v>
      </c>
      <c r="SA116" s="2">
        <v>117624.71</v>
      </c>
      <c r="SB116" s="2">
        <v>15168</v>
      </c>
      <c r="SC116" s="2">
        <v>19768</v>
      </c>
      <c r="SD116" s="2">
        <v>8847.2000000000007</v>
      </c>
      <c r="SE116" s="2"/>
      <c r="SF116" s="2"/>
      <c r="SG116" s="2">
        <v>43731</v>
      </c>
      <c r="SH116" s="2">
        <v>28921</v>
      </c>
      <c r="SI116" s="2">
        <v>18300</v>
      </c>
      <c r="SJ116" s="2">
        <v>39587</v>
      </c>
      <c r="SK116" s="2">
        <v>32330</v>
      </c>
      <c r="SL116" s="2">
        <v>12288</v>
      </c>
      <c r="SM116" s="2"/>
      <c r="SN116" s="2"/>
      <c r="SO116" s="2">
        <v>10576</v>
      </c>
      <c r="SP116" s="2">
        <v>2773.04</v>
      </c>
      <c r="SQ116" s="2"/>
      <c r="SR116" s="2">
        <v>1392</v>
      </c>
      <c r="SS116" s="2">
        <v>720</v>
      </c>
      <c r="ST116" s="2">
        <v>4169.76</v>
      </c>
      <c r="SU116" s="2">
        <v>17082</v>
      </c>
      <c r="SV116" s="2">
        <v>7768</v>
      </c>
      <c r="SW116" s="2">
        <v>15800</v>
      </c>
      <c r="SX116" s="2">
        <v>5960</v>
      </c>
      <c r="SY116" s="2">
        <v>166084.82</v>
      </c>
      <c r="SZ116" s="2"/>
      <c r="TA116" s="2"/>
      <c r="TB116" s="2"/>
      <c r="TC116" s="2">
        <v>8922</v>
      </c>
      <c r="TD116" s="2"/>
      <c r="TE116" s="2">
        <v>15092.8</v>
      </c>
      <c r="TF116" s="2"/>
      <c r="TG116" s="2">
        <v>7380</v>
      </c>
      <c r="TH116" s="2">
        <v>3352</v>
      </c>
      <c r="TI116" s="2">
        <v>197243.85</v>
      </c>
      <c r="TJ116" s="2">
        <v>5761</v>
      </c>
      <c r="TK116" s="2"/>
      <c r="TL116" s="2"/>
      <c r="TM116" s="2"/>
      <c r="TN116" s="2"/>
      <c r="TO116" s="2"/>
      <c r="TP116" s="2">
        <v>22368.799999999999</v>
      </c>
      <c r="TQ116" s="2">
        <v>13810</v>
      </c>
      <c r="TR116" s="2"/>
      <c r="TS116" s="2">
        <v>1240</v>
      </c>
      <c r="TT116" s="2">
        <v>12840</v>
      </c>
      <c r="TU116" s="2"/>
      <c r="TV116" s="2"/>
      <c r="TW116" s="2">
        <v>2240</v>
      </c>
      <c r="TX116" s="2">
        <v>6820</v>
      </c>
      <c r="TY116" s="2"/>
      <c r="TZ116" s="2"/>
      <c r="UA116" s="2">
        <v>338218</v>
      </c>
      <c r="UB116" s="2"/>
      <c r="UC116" s="2">
        <v>456</v>
      </c>
      <c r="UD116" s="2"/>
      <c r="UE116" s="2">
        <v>42580</v>
      </c>
      <c r="UF116" s="2">
        <v>13250</v>
      </c>
      <c r="UG116" s="2">
        <v>11804</v>
      </c>
      <c r="UH116" s="2"/>
      <c r="UI116" s="2">
        <v>32486</v>
      </c>
      <c r="UJ116" s="2">
        <v>50385</v>
      </c>
      <c r="UK116" s="2">
        <v>800</v>
      </c>
      <c r="UL116" s="2">
        <v>3312</v>
      </c>
      <c r="UM116" s="2"/>
      <c r="UN116" s="2"/>
      <c r="UO116" s="2">
        <v>7254.8</v>
      </c>
      <c r="UP116" s="2"/>
      <c r="UQ116" s="2">
        <v>2167</v>
      </c>
      <c r="UR116" s="2"/>
      <c r="US116" s="2"/>
      <c r="UT116" s="2">
        <v>21840</v>
      </c>
      <c r="UU116" s="2"/>
      <c r="UV116" s="2"/>
      <c r="UW116" s="2"/>
      <c r="UX116" s="2"/>
      <c r="UY116" s="2"/>
      <c r="UZ116" s="2">
        <v>4472</v>
      </c>
      <c r="VA116" s="2"/>
      <c r="VB116" s="2"/>
      <c r="VC116" s="2"/>
      <c r="VD116" s="2"/>
      <c r="VE116" s="2"/>
      <c r="VF116" s="2"/>
      <c r="VG116" s="2"/>
      <c r="VH116" s="2"/>
      <c r="VI116" s="2"/>
      <c r="VJ116" s="2">
        <v>3500</v>
      </c>
      <c r="VK116" s="2"/>
      <c r="VL116" s="2">
        <v>12216</v>
      </c>
      <c r="VM116" s="2">
        <v>22520</v>
      </c>
      <c r="VN116" s="2">
        <v>3448</v>
      </c>
      <c r="VO116" s="2"/>
      <c r="VP116" s="2">
        <v>3158</v>
      </c>
      <c r="VQ116" s="2">
        <v>14130</v>
      </c>
      <c r="VR116" s="2"/>
      <c r="VS116" s="2"/>
      <c r="VT116" s="2">
        <v>17354</v>
      </c>
      <c r="VU116" s="2">
        <v>14305</v>
      </c>
      <c r="VV116" s="2"/>
      <c r="VW116" s="2"/>
      <c r="VX116" s="2">
        <v>21507</v>
      </c>
      <c r="VY116" s="2">
        <v>20267</v>
      </c>
      <c r="VZ116" s="2">
        <v>2000</v>
      </c>
      <c r="WA116" s="2"/>
      <c r="WB116" s="2">
        <v>23362</v>
      </c>
      <c r="WC116" s="2"/>
      <c r="WD116" s="2">
        <v>6680</v>
      </c>
      <c r="WE116" s="2"/>
      <c r="WF116" s="2">
        <v>51380</v>
      </c>
      <c r="WG116" s="2"/>
      <c r="WH116" s="2">
        <v>13142</v>
      </c>
      <c r="WI116" s="2">
        <v>784</v>
      </c>
      <c r="WJ116" s="2">
        <v>29742</v>
      </c>
      <c r="WK116" s="2">
        <v>3040</v>
      </c>
      <c r="WL116" s="2">
        <v>14660</v>
      </c>
      <c r="WM116" s="2">
        <v>30527</v>
      </c>
      <c r="WN116" s="2">
        <v>8161.7</v>
      </c>
      <c r="WO116" s="2">
        <v>3634</v>
      </c>
      <c r="WP116" s="2">
        <v>2680</v>
      </c>
      <c r="WQ116" s="2">
        <v>5552</v>
      </c>
      <c r="WR116" s="2">
        <v>6156</v>
      </c>
      <c r="WS116" s="2"/>
      <c r="WT116" s="2"/>
      <c r="WU116" s="2">
        <v>187706</v>
      </c>
      <c r="WV116" s="2">
        <v>8700</v>
      </c>
      <c r="WW116" s="2">
        <v>800</v>
      </c>
      <c r="WX116" s="2">
        <v>1960</v>
      </c>
      <c r="WY116" s="2"/>
      <c r="WZ116" s="2">
        <v>3040</v>
      </c>
      <c r="XA116" s="2">
        <v>11320</v>
      </c>
      <c r="XB116" s="2"/>
      <c r="XC116" s="2">
        <v>7900</v>
      </c>
      <c r="XD116" s="2"/>
      <c r="XE116" s="2">
        <v>2316</v>
      </c>
      <c r="XF116" s="2"/>
      <c r="XG116" s="2"/>
      <c r="XH116" s="2">
        <v>151183</v>
      </c>
      <c r="XI116" s="2">
        <v>52232.86</v>
      </c>
      <c r="XJ116" s="2">
        <v>10820</v>
      </c>
      <c r="XK116" s="2">
        <v>9532</v>
      </c>
      <c r="XL116" s="2"/>
      <c r="XM116" s="2"/>
      <c r="XN116" s="2"/>
      <c r="XO116" s="2">
        <v>28020</v>
      </c>
      <c r="XP116" s="2"/>
      <c r="XQ116" s="2">
        <v>800</v>
      </c>
      <c r="XR116" s="2"/>
      <c r="XS116" s="2"/>
      <c r="XT116" s="2"/>
      <c r="XU116" s="2"/>
      <c r="XV116" s="2"/>
      <c r="XW116" s="2"/>
      <c r="XX116" s="2"/>
      <c r="XY116" s="2"/>
      <c r="XZ116" s="2"/>
      <c r="YA116" s="2">
        <v>19286</v>
      </c>
      <c r="YB116" s="2">
        <v>900</v>
      </c>
      <c r="YC116" s="2"/>
      <c r="YD116" s="2"/>
      <c r="YE116" s="2">
        <v>82376</v>
      </c>
      <c r="YF116" s="2">
        <v>4480</v>
      </c>
      <c r="YG116" s="2">
        <v>2000</v>
      </c>
      <c r="YH116" s="2"/>
      <c r="YI116" s="2">
        <v>32404</v>
      </c>
      <c r="YJ116" s="2"/>
      <c r="YK116" s="2"/>
      <c r="YL116" s="2"/>
      <c r="YM116" s="2">
        <v>44454.16</v>
      </c>
      <c r="YN116" s="2">
        <v>1968</v>
      </c>
      <c r="YO116" s="2">
        <v>7952</v>
      </c>
      <c r="YP116" s="2"/>
      <c r="YQ116" s="2">
        <v>560</v>
      </c>
      <c r="YR116" s="2">
        <v>6796</v>
      </c>
      <c r="YS116" s="2">
        <v>1756</v>
      </c>
      <c r="YT116" s="2"/>
      <c r="YU116" s="2">
        <v>4368</v>
      </c>
      <c r="YV116" s="2">
        <v>20620</v>
      </c>
      <c r="YW116" s="2">
        <v>6592</v>
      </c>
      <c r="YX116" s="2"/>
      <c r="YY116" s="2"/>
      <c r="YZ116" s="2"/>
      <c r="ZA116" s="2"/>
      <c r="ZB116" s="2"/>
      <c r="ZC116" s="2"/>
      <c r="ZD116" s="2"/>
      <c r="ZE116" s="2"/>
      <c r="ZF116" s="2"/>
      <c r="ZG116" s="2">
        <v>800</v>
      </c>
      <c r="ZH116" s="2"/>
      <c r="ZI116" s="2">
        <v>21572</v>
      </c>
      <c r="ZJ116" s="2"/>
      <c r="ZK116" s="2"/>
      <c r="ZL116" s="2">
        <v>39513</v>
      </c>
      <c r="ZM116" s="2"/>
      <c r="ZN116" s="2"/>
      <c r="ZO116" s="2">
        <v>10140</v>
      </c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>
        <v>2864</v>
      </c>
      <c r="AAC116" s="2"/>
      <c r="AAD116" s="2">
        <v>15052</v>
      </c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>
        <v>74278</v>
      </c>
      <c r="AAP116" s="2"/>
      <c r="AAQ116" s="2"/>
      <c r="AAR116" s="2"/>
      <c r="AAS116" s="2">
        <v>1200</v>
      </c>
      <c r="AAT116" s="2"/>
      <c r="AAU116" s="2">
        <v>30670.9</v>
      </c>
      <c r="AAV116" s="2">
        <v>18052</v>
      </c>
      <c r="AAW116" s="2"/>
      <c r="AAX116" s="2"/>
      <c r="AAY116" s="2">
        <v>1328</v>
      </c>
      <c r="AAZ116" s="2"/>
      <c r="ABA116" s="2"/>
      <c r="ABB116" s="2"/>
      <c r="ABC116" s="2">
        <v>2804</v>
      </c>
      <c r="ABD116" s="2"/>
      <c r="ABE116" s="2"/>
      <c r="ABF116" s="2"/>
      <c r="ABG116" s="2">
        <v>7462</v>
      </c>
      <c r="ABH116" s="2">
        <v>13619.2</v>
      </c>
      <c r="ABI116" s="2">
        <v>5415</v>
      </c>
      <c r="ABJ116" s="2"/>
      <c r="ABK116" s="2"/>
      <c r="ABL116" s="2"/>
      <c r="ABM116" s="2"/>
      <c r="ABN116" s="2"/>
      <c r="ABO116" s="2">
        <v>51552</v>
      </c>
      <c r="ABP116" s="2">
        <v>3096</v>
      </c>
      <c r="ABQ116" s="2"/>
      <c r="ABR116" s="2"/>
      <c r="ABS116" s="2"/>
      <c r="ABT116" s="2"/>
      <c r="ABU116" s="2"/>
      <c r="ABV116" s="2"/>
      <c r="ABW116" s="2"/>
      <c r="ABX116" s="2">
        <v>121368.39</v>
      </c>
      <c r="ABY116" s="2">
        <v>1060</v>
      </c>
      <c r="ABZ116" s="2">
        <v>11296</v>
      </c>
      <c r="ACA116" s="2">
        <v>700</v>
      </c>
      <c r="ACB116" s="2"/>
      <c r="ACC116" s="2">
        <v>740</v>
      </c>
      <c r="ACD116" s="2">
        <v>1000</v>
      </c>
      <c r="ACE116" s="2"/>
      <c r="ACF116" s="2">
        <v>6000</v>
      </c>
      <c r="ACG116" s="2"/>
      <c r="ACH116" s="2">
        <v>5500</v>
      </c>
      <c r="ACI116" s="2"/>
      <c r="ACJ116" s="2">
        <v>10750</v>
      </c>
      <c r="ACK116" s="2">
        <v>6326</v>
      </c>
      <c r="ACL116" s="2"/>
      <c r="ACM116" s="2">
        <v>2390</v>
      </c>
      <c r="ACN116" s="2">
        <v>15850</v>
      </c>
      <c r="ACO116" s="2">
        <v>142150</v>
      </c>
      <c r="ACP116" s="2">
        <v>14840</v>
      </c>
      <c r="ACQ116" s="2">
        <v>50318</v>
      </c>
      <c r="ACR116" s="2">
        <v>17152</v>
      </c>
      <c r="ACS116" s="2"/>
      <c r="ACT116" s="2"/>
      <c r="ACU116" s="2">
        <v>33181</v>
      </c>
      <c r="ACV116" s="2"/>
      <c r="ACW116" s="2">
        <v>1780</v>
      </c>
      <c r="ACX116" s="2"/>
      <c r="ACY116" s="2"/>
      <c r="ACZ116" s="2">
        <v>3500</v>
      </c>
      <c r="ADA116" s="2">
        <v>20340</v>
      </c>
      <c r="ADB116" s="2"/>
      <c r="ADC116" s="2">
        <v>9820</v>
      </c>
      <c r="ADD116" s="2">
        <v>5160</v>
      </c>
      <c r="ADE116" s="2">
        <v>4030</v>
      </c>
      <c r="ADF116" s="2">
        <v>146446</v>
      </c>
      <c r="ADG116" s="2"/>
      <c r="ADH116" s="2">
        <v>79830</v>
      </c>
      <c r="ADI116" s="2">
        <v>3156</v>
      </c>
      <c r="ADJ116" s="2">
        <v>7010</v>
      </c>
      <c r="ADK116" s="2">
        <v>2050</v>
      </c>
      <c r="ADL116" s="2">
        <v>3404</v>
      </c>
      <c r="ADM116" s="2">
        <v>4960</v>
      </c>
      <c r="ADN116" s="2">
        <v>4500</v>
      </c>
      <c r="ADO116" s="2">
        <v>283987.19</v>
      </c>
      <c r="ADP116" s="2"/>
      <c r="ADQ116" s="2">
        <v>5856</v>
      </c>
      <c r="ADR116" s="2">
        <v>4715</v>
      </c>
      <c r="ADS116" s="2"/>
      <c r="ADT116" s="2">
        <v>1400</v>
      </c>
      <c r="ADU116" s="2">
        <v>3180</v>
      </c>
      <c r="ADV116" s="2">
        <v>0</v>
      </c>
      <c r="ADW116" s="2"/>
      <c r="ADX116" s="2"/>
      <c r="ADY116" s="2">
        <v>193667.74</v>
      </c>
      <c r="ADZ116" s="2">
        <v>258727.2</v>
      </c>
      <c r="AEA116" s="2"/>
      <c r="AEB116" s="2">
        <v>3960</v>
      </c>
      <c r="AEC116" s="2">
        <v>206708</v>
      </c>
      <c r="AED116" s="2">
        <v>50000</v>
      </c>
      <c r="AEE116" s="2"/>
      <c r="AEF116" s="2"/>
      <c r="AEG116" s="2">
        <v>14264</v>
      </c>
      <c r="AEH116" s="2"/>
      <c r="AEI116" s="2"/>
      <c r="AEJ116" s="2"/>
      <c r="AEK116" s="2"/>
      <c r="AEL116" s="2">
        <v>12167</v>
      </c>
      <c r="AEM116" s="2">
        <v>1249</v>
      </c>
      <c r="AEN116" s="2"/>
      <c r="AEO116" s="2"/>
      <c r="AEP116" s="2">
        <v>29619.599999999999</v>
      </c>
      <c r="AEQ116" s="2"/>
      <c r="AER116" s="2"/>
      <c r="AES116" s="2">
        <v>33987</v>
      </c>
      <c r="AET116" s="2"/>
      <c r="AEU116" s="2">
        <v>7488</v>
      </c>
      <c r="AEV116" s="2"/>
      <c r="AEW116" s="2"/>
      <c r="AEX116" s="2"/>
      <c r="AEY116" s="2">
        <v>18098</v>
      </c>
      <c r="AEZ116" s="2"/>
      <c r="AFA116" s="2"/>
      <c r="AFB116" s="2"/>
      <c r="AFC116" s="2">
        <v>73792.12</v>
      </c>
      <c r="AFD116" s="2">
        <v>56793.59</v>
      </c>
      <c r="AFE116" s="2">
        <v>86784</v>
      </c>
      <c r="AFF116" s="2">
        <v>1917.16</v>
      </c>
      <c r="AFG116" s="2">
        <v>25015.63</v>
      </c>
      <c r="AFH116" s="2"/>
      <c r="AFI116" s="2"/>
      <c r="AFJ116" s="2">
        <v>240</v>
      </c>
      <c r="AFK116" s="2"/>
      <c r="AFL116" s="2"/>
      <c r="AFM116" s="2">
        <v>3000</v>
      </c>
      <c r="AFN116" s="2">
        <v>61200.51</v>
      </c>
      <c r="AFO116" s="2">
        <v>65905.06</v>
      </c>
      <c r="AFP116" s="2">
        <v>60214</v>
      </c>
      <c r="AFQ116" s="2"/>
      <c r="AFR116" s="2">
        <v>9644</v>
      </c>
      <c r="AFS116" s="2"/>
      <c r="AFT116" s="2">
        <v>8330.7999999999993</v>
      </c>
      <c r="AFU116" s="2">
        <v>27645</v>
      </c>
      <c r="AFV116" s="2"/>
      <c r="AFW116" s="2"/>
      <c r="AFX116" s="2">
        <v>4610</v>
      </c>
      <c r="AFY116" s="2">
        <v>33900</v>
      </c>
      <c r="AFZ116" s="2">
        <v>5029</v>
      </c>
      <c r="AGA116" s="2">
        <v>2526</v>
      </c>
      <c r="AGB116" s="2"/>
      <c r="AGC116" s="2"/>
      <c r="AGD116" s="2"/>
      <c r="AGE116" s="2"/>
      <c r="AGF116" s="2"/>
      <c r="AGG116" s="2">
        <v>50</v>
      </c>
      <c r="AGH116" s="2"/>
      <c r="AGI116" s="2"/>
      <c r="AGJ116" s="2">
        <v>768</v>
      </c>
      <c r="AGK116" s="2"/>
      <c r="AGL116" s="2">
        <v>11600</v>
      </c>
      <c r="AGM116" s="2">
        <v>4075</v>
      </c>
      <c r="AGN116" s="2">
        <v>33440</v>
      </c>
      <c r="AGO116" s="2"/>
      <c r="AGP116" s="2"/>
      <c r="AGQ116" s="2"/>
      <c r="AGR116" s="2"/>
      <c r="AGS116" s="2"/>
      <c r="AGT116" s="2"/>
      <c r="AGU116" s="2">
        <v>37837.5</v>
      </c>
      <c r="AGV116" s="2"/>
      <c r="AGW116" s="2">
        <v>1200</v>
      </c>
      <c r="AGX116" s="2">
        <v>25756.1</v>
      </c>
      <c r="AGY116" s="2"/>
      <c r="AGZ116" s="2"/>
      <c r="AHA116" s="2"/>
      <c r="AHB116" s="2">
        <v>2560</v>
      </c>
      <c r="AHC116" s="2">
        <v>4920</v>
      </c>
      <c r="AHD116" s="2">
        <v>24035.81</v>
      </c>
      <c r="AHE116" s="2"/>
      <c r="AHF116" s="2">
        <v>33150</v>
      </c>
      <c r="AHG116" s="2"/>
      <c r="AHH116" s="2">
        <v>32319.5</v>
      </c>
      <c r="AHI116" s="2"/>
      <c r="AHJ116" s="2">
        <v>2964</v>
      </c>
      <c r="AHK116" s="2"/>
      <c r="AHL116" s="2">
        <v>15189</v>
      </c>
      <c r="AHM116" s="2"/>
      <c r="AHN116" s="2"/>
      <c r="AHO116" s="2"/>
      <c r="AHP116" s="2"/>
      <c r="AHQ116" s="2"/>
      <c r="AHR116" s="2"/>
      <c r="AHS116" s="2"/>
      <c r="AHT116" s="2">
        <f t="shared" si="31"/>
        <v>15085868.220000001</v>
      </c>
    </row>
    <row r="117" spans="1:904">
      <c r="A117" s="34" t="s">
        <v>2002</v>
      </c>
      <c r="B117" s="34" t="s">
        <v>3663</v>
      </c>
      <c r="C117" s="1" t="s">
        <v>3664</v>
      </c>
      <c r="D117" s="2">
        <v>9720000</v>
      </c>
      <c r="E117" s="2">
        <v>500000</v>
      </c>
      <c r="F117" s="2">
        <v>690000</v>
      </c>
      <c r="G117" s="2">
        <v>230000</v>
      </c>
      <c r="H117" s="2">
        <v>920000</v>
      </c>
      <c r="I117" s="2">
        <v>350000</v>
      </c>
      <c r="J117" s="2">
        <v>460000</v>
      </c>
      <c r="K117" s="2">
        <v>600000</v>
      </c>
      <c r="L117" s="2">
        <v>520000</v>
      </c>
      <c r="M117" s="2">
        <v>350000</v>
      </c>
      <c r="N117" s="2">
        <v>240000</v>
      </c>
      <c r="O117" s="2">
        <v>280000</v>
      </c>
      <c r="P117" s="2">
        <v>380000</v>
      </c>
      <c r="Q117" s="2">
        <v>280000</v>
      </c>
      <c r="R117" s="2">
        <v>230000</v>
      </c>
      <c r="S117" s="2">
        <v>720000</v>
      </c>
      <c r="T117" s="2">
        <v>310000</v>
      </c>
      <c r="U117" s="2">
        <v>70000</v>
      </c>
      <c r="V117" s="2">
        <v>7940000</v>
      </c>
      <c r="W117" s="2">
        <v>1980000</v>
      </c>
      <c r="X117" s="2">
        <v>380000</v>
      </c>
      <c r="Y117" s="2">
        <v>770000</v>
      </c>
      <c r="Z117" s="2">
        <v>420000</v>
      </c>
      <c r="AA117" s="2">
        <v>510000</v>
      </c>
      <c r="AB117" s="2">
        <v>220000</v>
      </c>
      <c r="AC117" s="2">
        <v>1850000</v>
      </c>
      <c r="AD117" s="2">
        <v>470000</v>
      </c>
      <c r="AE117" s="2">
        <v>390000</v>
      </c>
      <c r="AF117" s="2">
        <v>1730000</v>
      </c>
      <c r="AG117" s="2">
        <v>390000</v>
      </c>
      <c r="AH117" s="2">
        <v>1630000</v>
      </c>
      <c r="AI117" s="2">
        <v>860000</v>
      </c>
      <c r="AJ117" s="2">
        <v>410000</v>
      </c>
      <c r="AK117" s="2">
        <v>240000</v>
      </c>
      <c r="AL117" s="2">
        <v>500000</v>
      </c>
      <c r="AM117" s="2">
        <v>500000</v>
      </c>
      <c r="AN117" s="2">
        <v>210000</v>
      </c>
      <c r="AO117" s="2">
        <v>290000</v>
      </c>
      <c r="AP117" s="2">
        <v>260000</v>
      </c>
      <c r="AQ117" s="2">
        <v>260000</v>
      </c>
      <c r="AR117" s="2">
        <v>340000</v>
      </c>
      <c r="AS117" s="2">
        <v>200000</v>
      </c>
      <c r="AT117" s="2">
        <v>3810000</v>
      </c>
      <c r="AU117" s="2">
        <v>180000</v>
      </c>
      <c r="AV117" s="2">
        <v>120000</v>
      </c>
      <c r="AW117" s="2">
        <v>320000</v>
      </c>
      <c r="AX117" s="2">
        <v>410000</v>
      </c>
      <c r="AY117" s="2">
        <v>540000</v>
      </c>
      <c r="AZ117" s="2">
        <v>180000</v>
      </c>
      <c r="BA117" s="2">
        <v>180000</v>
      </c>
      <c r="BB117" s="2">
        <v>120000</v>
      </c>
      <c r="BC117" s="2">
        <v>190000</v>
      </c>
      <c r="BD117" s="2">
        <v>160000</v>
      </c>
      <c r="BE117" s="2">
        <v>180000</v>
      </c>
      <c r="BF117" s="2">
        <v>1100000</v>
      </c>
      <c r="BG117" s="2">
        <v>180000</v>
      </c>
      <c r="BH117" s="2">
        <v>240000</v>
      </c>
      <c r="BI117" s="2">
        <v>2800000</v>
      </c>
      <c r="BJ117" s="2">
        <v>1960000</v>
      </c>
      <c r="BK117" s="2">
        <v>480000</v>
      </c>
      <c r="BL117" s="2">
        <v>250000</v>
      </c>
      <c r="BM117" s="2">
        <v>480000</v>
      </c>
      <c r="BN117" s="2">
        <v>364000</v>
      </c>
      <c r="BO117" s="2">
        <v>180000</v>
      </c>
      <c r="BP117" s="2">
        <v>100000</v>
      </c>
      <c r="BQ117" s="2">
        <v>60000</v>
      </c>
      <c r="BR117" s="2">
        <v>3200000</v>
      </c>
      <c r="BS117" s="2">
        <v>520000</v>
      </c>
      <c r="BT117" s="2">
        <v>470000</v>
      </c>
      <c r="BU117" s="2">
        <v>290000</v>
      </c>
      <c r="BV117" s="2">
        <v>360000</v>
      </c>
      <c r="BW117" s="2">
        <v>350000</v>
      </c>
      <c r="BX117" s="2">
        <v>180000</v>
      </c>
      <c r="BY117" s="2">
        <v>240000</v>
      </c>
      <c r="BZ117" s="2">
        <v>1760000</v>
      </c>
      <c r="CA117" s="2">
        <v>300000</v>
      </c>
      <c r="CB117" s="2">
        <v>510000</v>
      </c>
      <c r="CC117" s="2">
        <v>1150000</v>
      </c>
      <c r="CD117" s="2">
        <v>270000</v>
      </c>
      <c r="CE117" s="2">
        <v>824200</v>
      </c>
      <c r="CF117" s="2">
        <v>206129</v>
      </c>
      <c r="CG117" s="2">
        <v>8830000</v>
      </c>
      <c r="CH117" s="2">
        <v>360000</v>
      </c>
      <c r="CI117" s="2">
        <v>1990000</v>
      </c>
      <c r="CJ117" s="2">
        <v>230000</v>
      </c>
      <c r="CK117" s="2">
        <v>290000</v>
      </c>
      <c r="CL117" s="2">
        <v>240000</v>
      </c>
      <c r="CM117" s="2">
        <v>240000</v>
      </c>
      <c r="CN117" s="2">
        <v>620000</v>
      </c>
      <c r="CO117" s="2">
        <v>120000</v>
      </c>
      <c r="CP117" s="2">
        <v>300000</v>
      </c>
      <c r="CQ117" s="2">
        <v>180000</v>
      </c>
      <c r="CR117" s="2">
        <v>360000</v>
      </c>
      <c r="CS117" s="2">
        <v>360000</v>
      </c>
      <c r="CT117" s="2">
        <v>3200000</v>
      </c>
      <c r="CU117" s="2">
        <v>300000</v>
      </c>
      <c r="CV117" s="2">
        <v>410000</v>
      </c>
      <c r="CW117" s="2">
        <v>715000</v>
      </c>
      <c r="CX117" s="2">
        <v>240000</v>
      </c>
      <c r="CY117" s="2">
        <v>520000</v>
      </c>
      <c r="CZ117" s="2">
        <v>120000</v>
      </c>
      <c r="DA117" s="2">
        <v>240000</v>
      </c>
      <c r="DB117" s="2">
        <v>2580000</v>
      </c>
      <c r="DC117" s="2">
        <v>2200000</v>
      </c>
      <c r="DD117" s="2">
        <v>440000</v>
      </c>
      <c r="DE117" s="2">
        <v>360000</v>
      </c>
      <c r="DF117" s="2">
        <v>630000</v>
      </c>
      <c r="DG117" s="2">
        <v>640000</v>
      </c>
      <c r="DH117" s="2">
        <v>420000</v>
      </c>
      <c r="DI117" s="2">
        <v>600000</v>
      </c>
      <c r="DJ117" s="2">
        <v>300000</v>
      </c>
      <c r="DK117" s="2">
        <v>9440000</v>
      </c>
      <c r="DL117" s="2">
        <v>300000</v>
      </c>
      <c r="DM117" s="2">
        <v>430000</v>
      </c>
      <c r="DN117" s="2">
        <v>400000</v>
      </c>
      <c r="DO117" s="2">
        <v>500000</v>
      </c>
      <c r="DP117" s="2">
        <v>360000</v>
      </c>
      <c r="DQ117" s="2">
        <v>550000</v>
      </c>
      <c r="DR117" s="2">
        <v>300000</v>
      </c>
      <c r="DS117" s="2">
        <v>950000</v>
      </c>
      <c r="DT117" s="2">
        <v>3220000</v>
      </c>
      <c r="DU117" s="2">
        <v>376500</v>
      </c>
      <c r="DV117" s="2"/>
      <c r="DW117" s="2">
        <v>1235000</v>
      </c>
      <c r="DX117" s="2">
        <v>360000</v>
      </c>
      <c r="DY117" s="2">
        <v>770000</v>
      </c>
      <c r="DZ117" s="2">
        <v>370000</v>
      </c>
      <c r="EA117" s="2">
        <v>180000</v>
      </c>
      <c r="EB117" s="2">
        <v>290000</v>
      </c>
      <c r="EC117" s="2">
        <v>240000</v>
      </c>
      <c r="ED117" s="2">
        <v>660000</v>
      </c>
      <c r="EE117" s="2">
        <v>1125000</v>
      </c>
      <c r="EF117" s="2">
        <v>1730000</v>
      </c>
      <c r="EG117" s="2">
        <v>420000</v>
      </c>
      <c r="EH117" s="2">
        <v>420000</v>
      </c>
      <c r="EI117" s="2">
        <v>619000</v>
      </c>
      <c r="EJ117" s="2">
        <v>630000</v>
      </c>
      <c r="EK117" s="2">
        <v>920000</v>
      </c>
      <c r="EL117" s="2">
        <v>180000</v>
      </c>
      <c r="EM117" s="2">
        <v>540000</v>
      </c>
      <c r="EN117" s="2">
        <v>4640000</v>
      </c>
      <c r="EO117" s="2">
        <v>300000</v>
      </c>
      <c r="EP117" s="2">
        <v>430000</v>
      </c>
      <c r="EQ117" s="2">
        <v>420000</v>
      </c>
      <c r="ER117" s="2">
        <v>180000</v>
      </c>
      <c r="ES117" s="2">
        <v>100000</v>
      </c>
      <c r="ET117" s="2">
        <v>580000</v>
      </c>
      <c r="EU117" s="2">
        <v>480000</v>
      </c>
      <c r="EV117" s="2">
        <v>290000</v>
      </c>
      <c r="EW117" s="2">
        <v>3220000</v>
      </c>
      <c r="EX117" s="2">
        <v>120000</v>
      </c>
      <c r="EY117" s="2">
        <v>200000</v>
      </c>
      <c r="EZ117" s="2">
        <v>360000</v>
      </c>
      <c r="FA117" s="2">
        <v>780000</v>
      </c>
      <c r="FB117" s="2">
        <v>450000</v>
      </c>
      <c r="FC117" s="2">
        <v>240000</v>
      </c>
      <c r="FD117" s="2">
        <v>340000</v>
      </c>
      <c r="FE117" s="2">
        <v>180000</v>
      </c>
      <c r="FF117" s="2">
        <v>250000</v>
      </c>
      <c r="FG117" s="2">
        <v>200000</v>
      </c>
      <c r="FH117" s="2">
        <v>180000</v>
      </c>
      <c r="FI117" s="2">
        <v>1900000</v>
      </c>
      <c r="FJ117" s="2">
        <v>190720</v>
      </c>
      <c r="FK117" s="2">
        <v>240000</v>
      </c>
      <c r="FL117" s="2">
        <v>160000</v>
      </c>
      <c r="FM117" s="2">
        <v>360000</v>
      </c>
      <c r="FN117" s="2">
        <v>340000</v>
      </c>
      <c r="FO117" s="2">
        <v>120000</v>
      </c>
      <c r="FP117" s="2">
        <v>50000</v>
      </c>
      <c r="FQ117" s="2">
        <v>6910000</v>
      </c>
      <c r="FR117" s="2">
        <v>230000</v>
      </c>
      <c r="FS117" s="2">
        <v>550000</v>
      </c>
      <c r="FT117" s="2">
        <v>700000</v>
      </c>
      <c r="FU117" s="2">
        <v>530000</v>
      </c>
      <c r="FV117" s="2">
        <v>340000</v>
      </c>
      <c r="FW117" s="2">
        <v>850000</v>
      </c>
      <c r="FX117" s="2">
        <v>660000</v>
      </c>
      <c r="FY117" s="2">
        <v>460000</v>
      </c>
      <c r="FZ117" s="2">
        <v>290000</v>
      </c>
      <c r="GA117" s="2">
        <v>930000</v>
      </c>
      <c r="GB117" s="2">
        <v>300000</v>
      </c>
      <c r="GC117" s="2">
        <v>430000</v>
      </c>
      <c r="GD117" s="2">
        <v>180000</v>
      </c>
      <c r="GE117" s="2">
        <v>3410000</v>
      </c>
      <c r="GF117" s="2">
        <v>180000</v>
      </c>
      <c r="GG117" s="2">
        <v>240000</v>
      </c>
      <c r="GH117" s="2">
        <v>610000</v>
      </c>
      <c r="GI117" s="2">
        <v>300000</v>
      </c>
      <c r="GJ117" s="2">
        <v>150000</v>
      </c>
      <c r="GK117" s="2">
        <v>240000</v>
      </c>
      <c r="GL117" s="2">
        <v>500000</v>
      </c>
      <c r="GM117" s="2">
        <v>80000</v>
      </c>
      <c r="GN117" s="2">
        <v>180000</v>
      </c>
      <c r="GO117" s="2">
        <v>120000</v>
      </c>
      <c r="GP117" s="2">
        <v>120000</v>
      </c>
      <c r="GQ117" s="2">
        <v>2140000</v>
      </c>
      <c r="GR117" s="2">
        <v>570000</v>
      </c>
      <c r="GS117" s="2">
        <v>200000</v>
      </c>
      <c r="GT117" s="2">
        <v>570000</v>
      </c>
      <c r="GU117" s="2">
        <v>180000</v>
      </c>
      <c r="GV117" s="2">
        <v>430000</v>
      </c>
      <c r="GW117" s="2">
        <v>460000</v>
      </c>
      <c r="GX117" s="2">
        <v>300000</v>
      </c>
      <c r="GY117" s="2">
        <v>1660000</v>
      </c>
      <c r="GZ117" s="2">
        <v>304560</v>
      </c>
      <c r="HA117" s="2">
        <v>576900</v>
      </c>
      <c r="HB117" s="2">
        <v>240000</v>
      </c>
      <c r="HC117" s="2">
        <v>6120000</v>
      </c>
      <c r="HD117" s="2">
        <v>1280000</v>
      </c>
      <c r="HE117" s="2">
        <v>1160000</v>
      </c>
      <c r="HF117" s="2">
        <v>1260000</v>
      </c>
      <c r="HG117" s="2">
        <v>580000</v>
      </c>
      <c r="HH117" s="2">
        <v>600000</v>
      </c>
      <c r="HI117" s="2">
        <v>240000</v>
      </c>
      <c r="HJ117" s="2"/>
      <c r="HK117" s="2">
        <v>4680000</v>
      </c>
      <c r="HL117" s="2">
        <v>480000</v>
      </c>
      <c r="HM117" s="2">
        <v>825000</v>
      </c>
      <c r="HN117" s="2">
        <v>380000</v>
      </c>
      <c r="HO117" s="2">
        <v>140000</v>
      </c>
      <c r="HP117" s="2">
        <v>275000</v>
      </c>
      <c r="HQ117" s="2">
        <v>210000</v>
      </c>
      <c r="HR117" s="2">
        <v>190000</v>
      </c>
      <c r="HS117" s="2">
        <v>3120000</v>
      </c>
      <c r="HT117" s="2">
        <v>1320000</v>
      </c>
      <c r="HU117" s="2">
        <v>370000</v>
      </c>
      <c r="HV117" s="2">
        <v>180000</v>
      </c>
      <c r="HW117" s="2">
        <v>360000</v>
      </c>
      <c r="HX117" s="2">
        <v>200000</v>
      </c>
      <c r="HY117" s="2">
        <v>600000</v>
      </c>
      <c r="HZ117" s="2">
        <v>150000</v>
      </c>
      <c r="IA117" s="2">
        <v>230000</v>
      </c>
      <c r="IB117" s="2">
        <v>310000</v>
      </c>
      <c r="IC117" s="2">
        <v>370000</v>
      </c>
      <c r="ID117" s="2">
        <v>240000</v>
      </c>
      <c r="IE117" s="2">
        <v>110000</v>
      </c>
      <c r="IF117" s="2">
        <v>330000</v>
      </c>
      <c r="IG117" s="2">
        <v>240000</v>
      </c>
      <c r="IH117" s="2">
        <v>150000</v>
      </c>
      <c r="II117" s="2">
        <v>2780000</v>
      </c>
      <c r="IJ117" s="2">
        <v>1010000</v>
      </c>
      <c r="IK117" s="2">
        <v>410000</v>
      </c>
      <c r="IL117" s="2">
        <v>490000</v>
      </c>
      <c r="IM117" s="2">
        <v>1270000</v>
      </c>
      <c r="IN117" s="2">
        <v>495000</v>
      </c>
      <c r="IO117" s="2">
        <v>250000</v>
      </c>
      <c r="IP117" s="2">
        <v>200000</v>
      </c>
      <c r="IQ117" s="2">
        <v>235000</v>
      </c>
      <c r="IR117" s="2">
        <v>180000</v>
      </c>
      <c r="IS117" s="2">
        <v>6770000</v>
      </c>
      <c r="IT117" s="2">
        <v>1300000</v>
      </c>
      <c r="IU117" s="2">
        <v>870000</v>
      </c>
      <c r="IV117" s="2">
        <v>460000</v>
      </c>
      <c r="IW117" s="2">
        <v>360000</v>
      </c>
      <c r="IX117" s="2">
        <v>65000</v>
      </c>
      <c r="IY117" s="2">
        <v>240000</v>
      </c>
      <c r="IZ117" s="2">
        <v>180000</v>
      </c>
      <c r="JA117" s="2">
        <v>140000</v>
      </c>
      <c r="JB117" s="2">
        <v>450000</v>
      </c>
      <c r="JC117" s="2">
        <v>320000</v>
      </c>
      <c r="JD117" s="2">
        <v>200000</v>
      </c>
      <c r="JE117" s="2">
        <v>2180000</v>
      </c>
      <c r="JF117" s="2">
        <v>910000</v>
      </c>
      <c r="JG117" s="2">
        <v>270000</v>
      </c>
      <c r="JH117" s="2">
        <v>676700</v>
      </c>
      <c r="JI117" s="2">
        <v>70000</v>
      </c>
      <c r="JJ117" s="2">
        <v>200000</v>
      </c>
      <c r="JK117" s="2">
        <v>1080000</v>
      </c>
      <c r="JL117" s="2">
        <v>210000</v>
      </c>
      <c r="JM117" s="2"/>
      <c r="JN117" s="2">
        <v>240000</v>
      </c>
      <c r="JO117" s="2">
        <v>240000</v>
      </c>
      <c r="JP117" s="2">
        <v>190000</v>
      </c>
      <c r="JQ117" s="2">
        <v>140000</v>
      </c>
      <c r="JR117" s="2">
        <v>2280000</v>
      </c>
      <c r="JS117" s="2">
        <v>1720000</v>
      </c>
      <c r="JT117" s="2">
        <v>270000</v>
      </c>
      <c r="JU117" s="2">
        <v>240000</v>
      </c>
      <c r="JV117" s="2">
        <v>270000</v>
      </c>
      <c r="JW117" s="2">
        <v>240000</v>
      </c>
      <c r="JX117" s="2">
        <v>890000</v>
      </c>
      <c r="JY117" s="2">
        <v>900000</v>
      </c>
      <c r="JZ117" s="2">
        <v>360000</v>
      </c>
      <c r="KA117" s="2">
        <v>240000</v>
      </c>
      <c r="KB117" s="2">
        <v>350000</v>
      </c>
      <c r="KC117" s="2">
        <v>185000</v>
      </c>
      <c r="KD117" s="2">
        <v>300000</v>
      </c>
      <c r="KE117" s="2">
        <v>180000</v>
      </c>
      <c r="KF117" s="2">
        <v>180000</v>
      </c>
      <c r="KG117" s="2">
        <v>200000</v>
      </c>
      <c r="KH117" s="2">
        <v>3490000</v>
      </c>
      <c r="KI117" s="2">
        <v>720000</v>
      </c>
      <c r="KJ117" s="2">
        <v>510000</v>
      </c>
      <c r="KK117" s="2">
        <v>380000</v>
      </c>
      <c r="KL117" s="2">
        <v>230000</v>
      </c>
      <c r="KM117" s="2">
        <v>420000</v>
      </c>
      <c r="KN117" s="2">
        <v>1340000</v>
      </c>
      <c r="KO117" s="2">
        <v>470000</v>
      </c>
      <c r="KP117" s="2">
        <v>210000</v>
      </c>
      <c r="KQ117" s="2">
        <v>2255000</v>
      </c>
      <c r="KR117" s="2">
        <v>300000</v>
      </c>
      <c r="KS117" s="2">
        <v>530000</v>
      </c>
      <c r="KT117" s="2">
        <v>1345000</v>
      </c>
      <c r="KU117" s="2">
        <v>180000</v>
      </c>
      <c r="KV117" s="2">
        <v>460000</v>
      </c>
      <c r="KW117" s="2">
        <v>3070000</v>
      </c>
      <c r="KX117" s="2">
        <v>540000</v>
      </c>
      <c r="KY117" s="2">
        <v>1650000</v>
      </c>
      <c r="KZ117" s="2">
        <v>285000</v>
      </c>
      <c r="LA117" s="2">
        <v>236209</v>
      </c>
      <c r="LB117" s="2">
        <v>770000</v>
      </c>
      <c r="LC117" s="2">
        <v>370000</v>
      </c>
      <c r="LD117" s="2">
        <v>420000</v>
      </c>
      <c r="LE117" s="2">
        <v>240000</v>
      </c>
      <c r="LF117" s="2">
        <v>310000</v>
      </c>
      <c r="LG117" s="2">
        <v>6718000</v>
      </c>
      <c r="LH117" s="2">
        <v>1320000</v>
      </c>
      <c r="LI117" s="2">
        <v>1920000</v>
      </c>
      <c r="LJ117" s="2">
        <v>3620000</v>
      </c>
      <c r="LK117" s="2">
        <v>980000</v>
      </c>
      <c r="LL117" s="2">
        <v>510000</v>
      </c>
      <c r="LM117" s="2">
        <v>330000</v>
      </c>
      <c r="LN117" s="2">
        <v>760000</v>
      </c>
      <c r="LO117" s="2">
        <v>420000</v>
      </c>
      <c r="LP117" s="2">
        <v>820000</v>
      </c>
      <c r="LQ117" s="2">
        <v>440000</v>
      </c>
      <c r="LR117" s="2">
        <v>1900000</v>
      </c>
      <c r="LS117" s="2">
        <v>540000</v>
      </c>
      <c r="LT117" s="2">
        <v>350000</v>
      </c>
      <c r="LU117" s="2">
        <v>3383106</v>
      </c>
      <c r="LV117" s="2">
        <v>2420000</v>
      </c>
      <c r="LW117" s="2">
        <v>3200000</v>
      </c>
      <c r="LX117" s="2">
        <v>1440000</v>
      </c>
      <c r="LY117" s="2">
        <v>460000</v>
      </c>
      <c r="LZ117" s="2">
        <v>690000</v>
      </c>
      <c r="MA117" s="2">
        <v>390000</v>
      </c>
      <c r="MB117" s="2">
        <v>470000</v>
      </c>
      <c r="MC117" s="2">
        <v>360000</v>
      </c>
      <c r="MD117" s="2">
        <v>250000</v>
      </c>
      <c r="ME117" s="2">
        <v>650000</v>
      </c>
      <c r="MF117" s="2">
        <v>410000</v>
      </c>
      <c r="MG117" s="2">
        <v>4040000</v>
      </c>
      <c r="MH117" s="2">
        <v>525000</v>
      </c>
      <c r="MI117" s="2">
        <v>240000</v>
      </c>
      <c r="MJ117" s="2">
        <v>240000</v>
      </c>
      <c r="MK117" s="2">
        <v>240000</v>
      </c>
      <c r="ML117" s="2">
        <v>340000</v>
      </c>
      <c r="MM117" s="2">
        <v>300000</v>
      </c>
      <c r="MN117" s="2">
        <v>180000</v>
      </c>
      <c r="MO117" s="2">
        <v>340000</v>
      </c>
      <c r="MP117" s="2">
        <v>280000</v>
      </c>
      <c r="MQ117" s="2">
        <v>240000</v>
      </c>
      <c r="MR117" s="2">
        <v>240000</v>
      </c>
      <c r="MS117" s="2">
        <v>4170000</v>
      </c>
      <c r="MT117" s="2">
        <v>300000</v>
      </c>
      <c r="MU117" s="2">
        <v>500000</v>
      </c>
      <c r="MV117" s="2">
        <v>305000</v>
      </c>
      <c r="MW117" s="2">
        <v>310000</v>
      </c>
      <c r="MX117" s="2">
        <v>285000</v>
      </c>
      <c r="MY117" s="2">
        <v>400000</v>
      </c>
      <c r="MZ117" s="2">
        <v>480000</v>
      </c>
      <c r="NA117" s="2">
        <v>20000</v>
      </c>
      <c r="NB117" s="2">
        <v>120000</v>
      </c>
      <c r="NC117" s="2">
        <v>190000</v>
      </c>
      <c r="ND117" s="2">
        <v>5650000</v>
      </c>
      <c r="NE117" s="2">
        <v>630000</v>
      </c>
      <c r="NF117" s="2">
        <v>180000</v>
      </c>
      <c r="NG117" s="2">
        <v>3210000</v>
      </c>
      <c r="NH117" s="2">
        <v>240000</v>
      </c>
      <c r="NI117" s="2">
        <v>390000</v>
      </c>
      <c r="NJ117" s="2">
        <v>645000</v>
      </c>
      <c r="NK117" s="2">
        <v>1070000</v>
      </c>
      <c r="NL117" s="2">
        <v>120000</v>
      </c>
      <c r="NM117" s="2">
        <v>250000</v>
      </c>
      <c r="NN117" s="2">
        <v>420000</v>
      </c>
      <c r="NO117" s="2">
        <v>240000</v>
      </c>
      <c r="NP117" s="2">
        <v>1320000</v>
      </c>
      <c r="NQ117" s="2">
        <v>130000</v>
      </c>
      <c r="NR117" s="2">
        <v>230000</v>
      </c>
      <c r="NS117" s="2">
        <v>280000</v>
      </c>
      <c r="NT117" s="2">
        <v>180000</v>
      </c>
      <c r="NU117" s="2">
        <v>120000</v>
      </c>
      <c r="NV117" s="2">
        <v>150000</v>
      </c>
      <c r="NW117" s="2">
        <v>3654825</v>
      </c>
      <c r="NX117" s="2">
        <v>1030000</v>
      </c>
      <c r="NY117" s="2">
        <v>380000</v>
      </c>
      <c r="NZ117" s="2">
        <v>300000</v>
      </c>
      <c r="OA117" s="2">
        <v>130000</v>
      </c>
      <c r="OB117" s="2">
        <v>450000</v>
      </c>
      <c r="OC117" s="2">
        <v>270000</v>
      </c>
      <c r="OD117" s="2">
        <v>3429199</v>
      </c>
      <c r="OE117" s="2">
        <v>740000</v>
      </c>
      <c r="OF117" s="2">
        <v>200000</v>
      </c>
      <c r="OG117" s="2">
        <v>840000</v>
      </c>
      <c r="OH117" s="2">
        <v>370000</v>
      </c>
      <c r="OI117" s="2">
        <v>340000</v>
      </c>
      <c r="OJ117" s="2">
        <v>300000</v>
      </c>
      <c r="OK117" s="2">
        <v>180000</v>
      </c>
      <c r="OL117" s="2">
        <v>120000</v>
      </c>
      <c r="OM117" s="2">
        <v>3100000</v>
      </c>
      <c r="ON117" s="2">
        <v>480000</v>
      </c>
      <c r="OO117" s="2">
        <v>600000</v>
      </c>
      <c r="OP117" s="2">
        <v>140000</v>
      </c>
      <c r="OQ117" s="2">
        <v>380000</v>
      </c>
      <c r="OR117" s="2">
        <v>160000</v>
      </c>
      <c r="OS117" s="2">
        <v>1950000</v>
      </c>
      <c r="OT117" s="2">
        <v>240000</v>
      </c>
      <c r="OU117" s="2">
        <v>280000</v>
      </c>
      <c r="OV117" s="2">
        <v>480000</v>
      </c>
      <c r="OW117" s="2">
        <v>430000</v>
      </c>
      <c r="OX117" s="2">
        <v>1220000</v>
      </c>
      <c r="OY117" s="2">
        <v>240000</v>
      </c>
      <c r="OZ117" s="2">
        <v>220000</v>
      </c>
      <c r="PA117" s="2">
        <v>140000</v>
      </c>
      <c r="PB117" s="2">
        <v>3010000</v>
      </c>
      <c r="PC117" s="2">
        <v>140000</v>
      </c>
      <c r="PD117" s="2">
        <v>681000</v>
      </c>
      <c r="PE117" s="2"/>
      <c r="PF117" s="2">
        <v>50000</v>
      </c>
      <c r="PG117" s="2">
        <v>830000</v>
      </c>
      <c r="PH117" s="2">
        <v>230000</v>
      </c>
      <c r="PI117" s="2">
        <v>170000</v>
      </c>
      <c r="PJ117" s="2">
        <v>190000</v>
      </c>
      <c r="PK117" s="2">
        <v>130000</v>
      </c>
      <c r="PL117" s="2">
        <v>240000</v>
      </c>
      <c r="PM117" s="2">
        <v>520000</v>
      </c>
      <c r="PN117" s="2">
        <v>120000</v>
      </c>
      <c r="PO117" s="2">
        <v>760000</v>
      </c>
      <c r="PP117" s="2">
        <v>120000</v>
      </c>
      <c r="PQ117" s="2">
        <v>180000</v>
      </c>
      <c r="PR117" s="2">
        <v>80000</v>
      </c>
      <c r="PS117" s="2">
        <v>170000</v>
      </c>
      <c r="PT117" s="2">
        <v>13650000</v>
      </c>
      <c r="PU117" s="2">
        <v>200000</v>
      </c>
      <c r="PV117" s="2">
        <v>180000</v>
      </c>
      <c r="PW117" s="2">
        <v>360000</v>
      </c>
      <c r="PX117" s="2">
        <v>2690000</v>
      </c>
      <c r="PY117" s="2">
        <v>540000</v>
      </c>
      <c r="PZ117" s="2">
        <v>1230000</v>
      </c>
      <c r="QA117" s="2">
        <v>200000</v>
      </c>
      <c r="QB117" s="2">
        <v>910000</v>
      </c>
      <c r="QC117" s="2">
        <v>150000</v>
      </c>
      <c r="QD117" s="2">
        <v>530000</v>
      </c>
      <c r="QE117" s="2">
        <v>150000</v>
      </c>
      <c r="QF117" s="2">
        <v>320000</v>
      </c>
      <c r="QG117" s="2">
        <v>480000</v>
      </c>
      <c r="QH117" s="2">
        <v>590000</v>
      </c>
      <c r="QI117" s="2">
        <v>560000</v>
      </c>
      <c r="QJ117" s="2">
        <v>200000</v>
      </c>
      <c r="QK117" s="2">
        <v>180000</v>
      </c>
      <c r="QL117" s="2">
        <v>80000</v>
      </c>
      <c r="QM117" s="2">
        <v>580000</v>
      </c>
      <c r="QN117" s="2">
        <v>1450000</v>
      </c>
      <c r="QO117" s="2">
        <v>160000</v>
      </c>
      <c r="QP117" s="2">
        <v>50000</v>
      </c>
      <c r="QQ117" s="2">
        <v>150000</v>
      </c>
      <c r="QR117" s="2">
        <v>180000</v>
      </c>
      <c r="QS117" s="2">
        <v>215000</v>
      </c>
      <c r="QT117" s="2">
        <v>6080000</v>
      </c>
      <c r="QU117" s="2">
        <v>120000</v>
      </c>
      <c r="QV117" s="2">
        <v>585000</v>
      </c>
      <c r="QW117" s="2">
        <v>420000</v>
      </c>
      <c r="QX117" s="2">
        <v>240000</v>
      </c>
      <c r="QY117" s="2">
        <v>860000</v>
      </c>
      <c r="QZ117" s="2">
        <v>235000</v>
      </c>
      <c r="RA117" s="2">
        <v>470000</v>
      </c>
      <c r="RB117" s="2">
        <v>780000</v>
      </c>
      <c r="RC117" s="2">
        <v>120000</v>
      </c>
      <c r="RD117" s="2">
        <v>120000</v>
      </c>
      <c r="RE117" s="2">
        <v>170000</v>
      </c>
      <c r="RF117" s="2">
        <v>180000</v>
      </c>
      <c r="RG117" s="2">
        <v>6150000</v>
      </c>
      <c r="RH117" s="2">
        <v>740000</v>
      </c>
      <c r="RI117" s="2">
        <v>240000</v>
      </c>
      <c r="RJ117" s="2">
        <v>300000</v>
      </c>
      <c r="RK117" s="2">
        <v>180000</v>
      </c>
      <c r="RL117" s="2">
        <v>220000</v>
      </c>
      <c r="RM117" s="2">
        <v>630000</v>
      </c>
      <c r="RN117" s="2">
        <v>180000</v>
      </c>
      <c r="RO117" s="2">
        <v>180000</v>
      </c>
      <c r="RP117" s="2">
        <v>930000</v>
      </c>
      <c r="RQ117" s="2">
        <v>740000</v>
      </c>
      <c r="RR117" s="2">
        <v>60000</v>
      </c>
      <c r="RS117" s="2">
        <v>190000</v>
      </c>
      <c r="RT117" s="2">
        <v>230000</v>
      </c>
      <c r="RU117" s="2">
        <v>240000</v>
      </c>
      <c r="RV117" s="2">
        <v>30000</v>
      </c>
      <c r="RW117" s="2">
        <v>230000</v>
      </c>
      <c r="RX117" s="2">
        <v>60000</v>
      </c>
      <c r="RY117" s="2">
        <v>50000</v>
      </c>
      <c r="RZ117" s="2">
        <v>120000</v>
      </c>
      <c r="SA117" s="2">
        <v>3190000</v>
      </c>
      <c r="SB117" s="2">
        <v>120000</v>
      </c>
      <c r="SC117" s="2">
        <v>120000</v>
      </c>
      <c r="SD117" s="2">
        <v>120000</v>
      </c>
      <c r="SE117" s="2">
        <v>240000</v>
      </c>
      <c r="SF117" s="2">
        <v>80000</v>
      </c>
      <c r="SG117" s="2">
        <v>310000</v>
      </c>
      <c r="SH117" s="2">
        <v>580000</v>
      </c>
      <c r="SI117" s="2">
        <v>120000</v>
      </c>
      <c r="SJ117" s="2">
        <v>180000</v>
      </c>
      <c r="SK117" s="2">
        <v>765000</v>
      </c>
      <c r="SL117" s="2">
        <v>180000</v>
      </c>
      <c r="SM117" s="2">
        <v>1630000</v>
      </c>
      <c r="SN117" s="2">
        <v>240000</v>
      </c>
      <c r="SO117" s="2">
        <v>410000</v>
      </c>
      <c r="SP117" s="2">
        <v>400000</v>
      </c>
      <c r="SQ117" s="2">
        <v>120000</v>
      </c>
      <c r="SR117" s="2">
        <v>240000</v>
      </c>
      <c r="SS117" s="2">
        <v>180000</v>
      </c>
      <c r="ST117" s="2">
        <v>60000</v>
      </c>
      <c r="SU117" s="2">
        <v>2060000</v>
      </c>
      <c r="SV117" s="2"/>
      <c r="SW117" s="2"/>
      <c r="SX117" s="2">
        <v>220000</v>
      </c>
      <c r="SY117" s="2">
        <v>140000</v>
      </c>
      <c r="SZ117" s="2">
        <v>60000</v>
      </c>
      <c r="TA117" s="2">
        <v>90000</v>
      </c>
      <c r="TB117" s="2">
        <v>660000</v>
      </c>
      <c r="TC117" s="2">
        <v>240000</v>
      </c>
      <c r="TD117" s="2">
        <v>120000</v>
      </c>
      <c r="TE117" s="2">
        <v>300000</v>
      </c>
      <c r="TF117" s="2">
        <v>600000</v>
      </c>
      <c r="TG117" s="2">
        <v>100000</v>
      </c>
      <c r="TH117" s="2">
        <v>180000</v>
      </c>
      <c r="TI117" s="2">
        <v>4300000</v>
      </c>
      <c r="TJ117" s="2">
        <v>240000</v>
      </c>
      <c r="TK117" s="2">
        <v>200000</v>
      </c>
      <c r="TL117" s="2">
        <v>430000</v>
      </c>
      <c r="TM117" s="2">
        <v>380000</v>
      </c>
      <c r="TN117" s="2">
        <v>360000</v>
      </c>
      <c r="TO117" s="2">
        <v>100000</v>
      </c>
      <c r="TP117" s="2">
        <v>1210000</v>
      </c>
      <c r="TQ117" s="2">
        <v>240000</v>
      </c>
      <c r="TR117" s="2">
        <v>420000</v>
      </c>
      <c r="TS117" s="2">
        <v>540000</v>
      </c>
      <c r="TT117" s="2">
        <v>340000</v>
      </c>
      <c r="TU117" s="2">
        <v>210000</v>
      </c>
      <c r="TV117" s="2">
        <v>180000</v>
      </c>
      <c r="TW117" s="2">
        <v>240000</v>
      </c>
      <c r="TX117" s="2">
        <v>180000</v>
      </c>
      <c r="TY117" s="2">
        <v>1310000</v>
      </c>
      <c r="TZ117" s="2">
        <v>180000</v>
      </c>
      <c r="UA117" s="2">
        <v>2225000</v>
      </c>
      <c r="UB117" s="2">
        <v>1060000</v>
      </c>
      <c r="UC117" s="2">
        <v>120000</v>
      </c>
      <c r="UD117" s="2">
        <v>300000</v>
      </c>
      <c r="UE117" s="2">
        <v>1150000</v>
      </c>
      <c r="UF117" s="2">
        <v>180000</v>
      </c>
      <c r="UG117" s="2">
        <v>120000</v>
      </c>
      <c r="UH117" s="2">
        <v>270000</v>
      </c>
      <c r="UI117" s="2">
        <v>200000</v>
      </c>
      <c r="UJ117" s="2">
        <v>2080000</v>
      </c>
      <c r="UK117" s="2">
        <v>590000</v>
      </c>
      <c r="UL117" s="2">
        <v>290000</v>
      </c>
      <c r="UM117" s="2">
        <v>490000</v>
      </c>
      <c r="UN117" s="2">
        <v>300000</v>
      </c>
      <c r="UO117" s="2">
        <v>300000</v>
      </c>
      <c r="UP117" s="2">
        <v>8560000</v>
      </c>
      <c r="UQ117" s="2">
        <v>450000</v>
      </c>
      <c r="UR117" s="2">
        <v>330000</v>
      </c>
      <c r="US117" s="2">
        <v>1450000</v>
      </c>
      <c r="UT117" s="2">
        <v>60000</v>
      </c>
      <c r="UU117" s="2">
        <v>360000</v>
      </c>
      <c r="UV117" s="2">
        <v>1220000</v>
      </c>
      <c r="UW117" s="2">
        <v>300000</v>
      </c>
      <c r="UX117" s="2">
        <v>240000</v>
      </c>
      <c r="UY117" s="2">
        <v>300000</v>
      </c>
      <c r="UZ117" s="2">
        <v>335000</v>
      </c>
      <c r="VA117" s="2">
        <v>1130000</v>
      </c>
      <c r="VB117" s="2">
        <v>70000</v>
      </c>
      <c r="VC117" s="2">
        <v>680000</v>
      </c>
      <c r="VD117" s="2">
        <v>300000</v>
      </c>
      <c r="VE117" s="2">
        <v>120000</v>
      </c>
      <c r="VF117" s="2">
        <v>160000</v>
      </c>
      <c r="VG117" s="2">
        <v>120000</v>
      </c>
      <c r="VH117" s="2">
        <v>860000</v>
      </c>
      <c r="VI117" s="2">
        <v>190000</v>
      </c>
      <c r="VJ117" s="2">
        <v>230000</v>
      </c>
      <c r="VK117" s="2">
        <v>180000</v>
      </c>
      <c r="VL117" s="2">
        <v>3760000</v>
      </c>
      <c r="VM117" s="2">
        <v>300000</v>
      </c>
      <c r="VN117" s="2">
        <v>240000</v>
      </c>
      <c r="VO117" s="2">
        <v>450000</v>
      </c>
      <c r="VP117" s="2">
        <v>570000</v>
      </c>
      <c r="VQ117" s="2">
        <v>650000</v>
      </c>
      <c r="VR117" s="2">
        <v>360000</v>
      </c>
      <c r="VS117" s="2">
        <v>300000</v>
      </c>
      <c r="VT117" s="2">
        <v>330000</v>
      </c>
      <c r="VU117" s="2">
        <v>1120000</v>
      </c>
      <c r="VV117" s="2">
        <v>230000</v>
      </c>
      <c r="VW117" s="2">
        <v>1043205</v>
      </c>
      <c r="VX117" s="2">
        <v>300000</v>
      </c>
      <c r="VY117" s="2">
        <v>240000</v>
      </c>
      <c r="VZ117" s="2">
        <v>200000</v>
      </c>
      <c r="WA117" s="2">
        <v>12640000</v>
      </c>
      <c r="WB117" s="2">
        <v>900000</v>
      </c>
      <c r="WC117" s="2">
        <v>480000</v>
      </c>
      <c r="WD117" s="2">
        <v>500000</v>
      </c>
      <c r="WE117" s="2">
        <v>170000</v>
      </c>
      <c r="WF117" s="2">
        <v>610000</v>
      </c>
      <c r="WG117" s="2">
        <v>974516</v>
      </c>
      <c r="WH117" s="2">
        <v>1270000</v>
      </c>
      <c r="WI117" s="2">
        <v>580000</v>
      </c>
      <c r="WJ117" s="2">
        <v>470000</v>
      </c>
      <c r="WK117" s="2">
        <v>360000</v>
      </c>
      <c r="WL117" s="2">
        <v>800000</v>
      </c>
      <c r="WM117" s="2">
        <v>510000</v>
      </c>
      <c r="WN117" s="2">
        <v>590000</v>
      </c>
      <c r="WO117" s="2">
        <v>1420000</v>
      </c>
      <c r="WP117" s="2">
        <v>530000</v>
      </c>
      <c r="WQ117" s="2">
        <v>720000</v>
      </c>
      <c r="WR117" s="2">
        <v>830000</v>
      </c>
      <c r="WS117" s="2">
        <v>400000</v>
      </c>
      <c r="WT117" s="2">
        <v>1030000</v>
      </c>
      <c r="WU117" s="2">
        <v>2070000</v>
      </c>
      <c r="WV117" s="2">
        <v>380000</v>
      </c>
      <c r="WW117" s="2">
        <v>240000</v>
      </c>
      <c r="WX117" s="2">
        <v>210000</v>
      </c>
      <c r="WY117" s="2">
        <v>300000</v>
      </c>
      <c r="WZ117" s="2">
        <v>245000</v>
      </c>
      <c r="XA117" s="2">
        <v>240000</v>
      </c>
      <c r="XB117" s="2">
        <v>300000</v>
      </c>
      <c r="XC117" s="2">
        <v>1530000</v>
      </c>
      <c r="XD117" s="2">
        <v>240000</v>
      </c>
      <c r="XE117" s="2">
        <v>180000</v>
      </c>
      <c r="XF117" s="2">
        <v>120000</v>
      </c>
      <c r="XG117" s="2">
        <v>150000</v>
      </c>
      <c r="XH117" s="2">
        <v>6800000</v>
      </c>
      <c r="XI117" s="2">
        <v>600000</v>
      </c>
      <c r="XJ117" s="2">
        <v>580000</v>
      </c>
      <c r="XK117" s="2">
        <v>2060000</v>
      </c>
      <c r="XL117" s="2">
        <v>530000</v>
      </c>
      <c r="XM117" s="2">
        <v>720000</v>
      </c>
      <c r="XN117" s="2">
        <v>720000</v>
      </c>
      <c r="XO117" s="2">
        <v>360000</v>
      </c>
      <c r="XP117" s="2">
        <v>590000</v>
      </c>
      <c r="XQ117" s="2">
        <v>900000</v>
      </c>
      <c r="XR117" s="2">
        <v>420000</v>
      </c>
      <c r="XS117" s="2">
        <v>240000</v>
      </c>
      <c r="XT117" s="2">
        <v>240000</v>
      </c>
      <c r="XU117" s="2">
        <v>240000</v>
      </c>
      <c r="XV117" s="2">
        <v>300000</v>
      </c>
      <c r="XW117" s="2">
        <v>240000</v>
      </c>
      <c r="XX117" s="2">
        <v>180000</v>
      </c>
      <c r="XY117" s="2">
        <v>360000</v>
      </c>
      <c r="XZ117" s="2">
        <v>240000</v>
      </c>
      <c r="YA117" s="2">
        <v>180000</v>
      </c>
      <c r="YB117" s="2">
        <v>240000</v>
      </c>
      <c r="YC117" s="2">
        <v>180000</v>
      </c>
      <c r="YD117" s="2">
        <v>360000</v>
      </c>
      <c r="YE117" s="2">
        <v>8290000</v>
      </c>
      <c r="YF117" s="2">
        <v>380000</v>
      </c>
      <c r="YG117" s="2">
        <v>850000</v>
      </c>
      <c r="YH117" s="2">
        <v>300000</v>
      </c>
      <c r="YI117" s="2">
        <v>2620000</v>
      </c>
      <c r="YJ117" s="2">
        <v>550000</v>
      </c>
      <c r="YK117" s="2">
        <v>970000</v>
      </c>
      <c r="YL117" s="2">
        <v>180000</v>
      </c>
      <c r="YM117" s="2">
        <v>885000</v>
      </c>
      <c r="YN117" s="2">
        <v>980000</v>
      </c>
      <c r="YO117" s="2">
        <v>460000</v>
      </c>
      <c r="YP117" s="2">
        <v>290000</v>
      </c>
      <c r="YQ117" s="2">
        <v>300000</v>
      </c>
      <c r="YR117" s="2">
        <v>350000</v>
      </c>
      <c r="YS117" s="2">
        <v>180000</v>
      </c>
      <c r="YT117" s="2">
        <v>310000</v>
      </c>
      <c r="YU117" s="2">
        <v>240000</v>
      </c>
      <c r="YV117" s="2">
        <v>1690000</v>
      </c>
      <c r="YW117" s="2">
        <v>600000</v>
      </c>
      <c r="YX117" s="2">
        <v>360000</v>
      </c>
      <c r="YY117" s="2">
        <v>240000</v>
      </c>
      <c r="YZ117" s="2">
        <v>500000</v>
      </c>
      <c r="ZA117" s="2">
        <v>480000</v>
      </c>
      <c r="ZB117" s="2">
        <v>120000</v>
      </c>
      <c r="ZC117" s="2">
        <v>2260000</v>
      </c>
      <c r="ZD117" s="2">
        <v>240000</v>
      </c>
      <c r="ZE117" s="2">
        <v>175000</v>
      </c>
      <c r="ZF117" s="2">
        <v>280000</v>
      </c>
      <c r="ZG117" s="2">
        <v>200000</v>
      </c>
      <c r="ZH117" s="2">
        <v>360000</v>
      </c>
      <c r="ZI117" s="2">
        <v>190000</v>
      </c>
      <c r="ZJ117" s="2">
        <v>120000</v>
      </c>
      <c r="ZK117" s="2">
        <v>890000</v>
      </c>
      <c r="ZL117" s="2">
        <v>5140000</v>
      </c>
      <c r="ZM117" s="2">
        <v>110000</v>
      </c>
      <c r="ZN117" s="2">
        <v>600000</v>
      </c>
      <c r="ZO117" s="2">
        <v>1790000</v>
      </c>
      <c r="ZP117" s="2">
        <v>820000</v>
      </c>
      <c r="ZQ117" s="2">
        <v>240000</v>
      </c>
      <c r="ZR117" s="2">
        <v>215750</v>
      </c>
      <c r="ZS117" s="2">
        <v>900000</v>
      </c>
      <c r="ZT117" s="2">
        <v>770000</v>
      </c>
      <c r="ZU117" s="2">
        <v>970000</v>
      </c>
      <c r="ZV117" s="2">
        <v>240000</v>
      </c>
      <c r="ZW117" s="2">
        <v>270000</v>
      </c>
      <c r="ZX117" s="2">
        <v>280000</v>
      </c>
      <c r="ZY117" s="2">
        <v>360000</v>
      </c>
      <c r="ZZ117" s="2">
        <v>260000</v>
      </c>
      <c r="AAA117" s="2">
        <v>240000</v>
      </c>
      <c r="AAB117" s="2">
        <v>360000</v>
      </c>
      <c r="AAC117" s="2">
        <v>180000</v>
      </c>
      <c r="AAD117" s="2">
        <v>160000</v>
      </c>
      <c r="AAE117" s="2">
        <v>240000</v>
      </c>
      <c r="AAF117" s="2">
        <v>180000</v>
      </c>
      <c r="AAG117" s="2">
        <v>180000</v>
      </c>
      <c r="AAH117" s="2">
        <v>2470000</v>
      </c>
      <c r="AAI117" s="2">
        <v>240000</v>
      </c>
      <c r="AAJ117" s="2">
        <v>420000</v>
      </c>
      <c r="AAK117" s="2">
        <v>250000</v>
      </c>
      <c r="AAL117" s="2">
        <v>240000</v>
      </c>
      <c r="AAM117" s="2">
        <v>360000</v>
      </c>
      <c r="AAN117" s="2">
        <v>350000</v>
      </c>
      <c r="AAO117" s="2">
        <v>8380000</v>
      </c>
      <c r="AAP117" s="2">
        <v>410000</v>
      </c>
      <c r="AAQ117" s="2">
        <v>180000</v>
      </c>
      <c r="AAR117" s="2">
        <v>530000</v>
      </c>
      <c r="AAS117" s="2">
        <v>435000</v>
      </c>
      <c r="AAT117" s="2">
        <v>270000</v>
      </c>
      <c r="AAU117" s="2">
        <v>350000</v>
      </c>
      <c r="AAV117" s="2">
        <v>470000</v>
      </c>
      <c r="AAW117" s="2">
        <v>865000</v>
      </c>
      <c r="AAX117" s="2">
        <v>180000</v>
      </c>
      <c r="AAY117" s="2">
        <v>540000</v>
      </c>
      <c r="AAZ117" s="2">
        <v>2390000</v>
      </c>
      <c r="ABA117" s="2">
        <v>450000</v>
      </c>
      <c r="ABB117" s="2">
        <v>180000</v>
      </c>
      <c r="ABC117" s="2">
        <v>260000</v>
      </c>
      <c r="ABD117" s="2">
        <v>300000</v>
      </c>
      <c r="ABE117" s="2">
        <v>240000</v>
      </c>
      <c r="ABF117" s="2">
        <v>300000</v>
      </c>
      <c r="ABG117" s="2">
        <v>170000</v>
      </c>
      <c r="ABH117" s="2">
        <v>2190000</v>
      </c>
      <c r="ABI117" s="2">
        <v>2150000</v>
      </c>
      <c r="ABJ117" s="2">
        <v>240000</v>
      </c>
      <c r="ABK117" s="2">
        <v>180000</v>
      </c>
      <c r="ABL117" s="2">
        <v>180000</v>
      </c>
      <c r="ABM117" s="2">
        <v>110000</v>
      </c>
      <c r="ABN117" s="2">
        <v>210000</v>
      </c>
      <c r="ABO117" s="2">
        <v>1630000</v>
      </c>
      <c r="ABP117" s="2">
        <v>360000</v>
      </c>
      <c r="ABQ117" s="2">
        <v>240000</v>
      </c>
      <c r="ABR117" s="2">
        <v>440000</v>
      </c>
      <c r="ABS117" s="2">
        <v>360000</v>
      </c>
      <c r="ABT117" s="2">
        <v>300000</v>
      </c>
      <c r="ABU117" s="2">
        <v>420000</v>
      </c>
      <c r="ABV117" s="2">
        <v>300000</v>
      </c>
      <c r="ABW117" s="2">
        <v>180000</v>
      </c>
      <c r="ABX117" s="2">
        <v>2200000</v>
      </c>
      <c r="ABY117" s="2">
        <v>100000</v>
      </c>
      <c r="ABZ117" s="2">
        <v>490000</v>
      </c>
      <c r="ACA117" s="2">
        <v>120000</v>
      </c>
      <c r="ACB117" s="2">
        <v>190000</v>
      </c>
      <c r="ACC117" s="2">
        <v>460000</v>
      </c>
      <c r="ACD117" s="2">
        <v>100000</v>
      </c>
      <c r="ACE117" s="2">
        <v>240000</v>
      </c>
      <c r="ACF117" s="2">
        <v>100000</v>
      </c>
      <c r="ACG117" s="2">
        <v>350000</v>
      </c>
      <c r="ACH117" s="2">
        <v>110000</v>
      </c>
      <c r="ACI117" s="2">
        <v>5005000</v>
      </c>
      <c r="ACJ117" s="2">
        <v>250000</v>
      </c>
      <c r="ACK117" s="2">
        <v>400000</v>
      </c>
      <c r="ACL117" s="2">
        <v>700000</v>
      </c>
      <c r="ACM117" s="2">
        <v>240000</v>
      </c>
      <c r="ACN117" s="2">
        <v>120000</v>
      </c>
      <c r="ACO117" s="2">
        <v>540000</v>
      </c>
      <c r="ACP117" s="2">
        <v>19550000</v>
      </c>
      <c r="ACQ117" s="2">
        <v>1830000</v>
      </c>
      <c r="ACR117" s="2">
        <v>300000</v>
      </c>
      <c r="ACS117" s="2">
        <v>610000</v>
      </c>
      <c r="ACT117" s="2">
        <v>570000</v>
      </c>
      <c r="ACU117" s="2">
        <v>410000</v>
      </c>
      <c r="ACV117" s="2">
        <v>2270000</v>
      </c>
      <c r="ACW117" s="2">
        <v>460000</v>
      </c>
      <c r="ACX117" s="2">
        <v>420000</v>
      </c>
      <c r="ACY117" s="2">
        <v>300000</v>
      </c>
      <c r="ACZ117" s="2">
        <v>200000</v>
      </c>
      <c r="ADA117" s="2">
        <v>180000</v>
      </c>
      <c r="ADB117" s="2">
        <v>280000</v>
      </c>
      <c r="ADC117" s="2">
        <v>150000</v>
      </c>
      <c r="ADD117" s="2">
        <v>190000</v>
      </c>
      <c r="ADE117" s="2">
        <v>280000</v>
      </c>
      <c r="ADF117" s="2">
        <v>1350000</v>
      </c>
      <c r="ADG117" s="2">
        <v>1150000</v>
      </c>
      <c r="ADH117" s="2">
        <v>40000</v>
      </c>
      <c r="ADI117" s="2">
        <v>240000</v>
      </c>
      <c r="ADJ117" s="2">
        <v>343600</v>
      </c>
      <c r="ADK117" s="2">
        <v>130000</v>
      </c>
      <c r="ADL117" s="2">
        <v>300000</v>
      </c>
      <c r="ADM117" s="2">
        <v>220000</v>
      </c>
      <c r="ADN117" s="2">
        <v>280000</v>
      </c>
      <c r="ADO117" s="2">
        <v>4190000</v>
      </c>
      <c r="ADP117" s="2"/>
      <c r="ADQ117" s="2">
        <v>730000</v>
      </c>
      <c r="ADR117" s="2">
        <v>380000</v>
      </c>
      <c r="ADS117" s="2">
        <v>1790000</v>
      </c>
      <c r="ADT117" s="2">
        <v>180000</v>
      </c>
      <c r="ADU117" s="2">
        <v>230000</v>
      </c>
      <c r="ADV117" s="2">
        <v>255000</v>
      </c>
      <c r="ADW117" s="2">
        <v>110000</v>
      </c>
      <c r="ADX117" s="2">
        <v>90000</v>
      </c>
      <c r="ADY117" s="2">
        <v>4970000</v>
      </c>
      <c r="ADZ117" s="2">
        <v>1525000</v>
      </c>
      <c r="AEA117" s="2">
        <v>1515000</v>
      </c>
      <c r="AEB117" s="2">
        <v>180000</v>
      </c>
      <c r="AEC117" s="2">
        <v>140000</v>
      </c>
      <c r="AED117" s="2">
        <v>380000</v>
      </c>
      <c r="AEE117" s="2">
        <v>300000</v>
      </c>
      <c r="AEF117" s="2">
        <v>320000</v>
      </c>
      <c r="AEG117" s="2">
        <v>180000</v>
      </c>
      <c r="AEH117" s="2">
        <v>195000</v>
      </c>
      <c r="AEI117" s="2">
        <v>220000</v>
      </c>
      <c r="AEJ117" s="2">
        <v>500000</v>
      </c>
      <c r="AEK117" s="2">
        <v>180000</v>
      </c>
      <c r="AEL117" s="2">
        <v>520000</v>
      </c>
      <c r="AEM117" s="2">
        <v>360000</v>
      </c>
      <c r="AEN117" s="2">
        <v>315000</v>
      </c>
      <c r="AEO117" s="2">
        <v>310000</v>
      </c>
      <c r="AEP117" s="2">
        <v>660000</v>
      </c>
      <c r="AEQ117" s="2">
        <v>120000</v>
      </c>
      <c r="AER117" s="2">
        <v>625000</v>
      </c>
      <c r="AES117" s="2">
        <v>3500000</v>
      </c>
      <c r="AET117" s="2">
        <v>780000</v>
      </c>
      <c r="AEU117" s="2">
        <v>600000</v>
      </c>
      <c r="AEV117" s="2">
        <v>420000</v>
      </c>
      <c r="AEW117" s="2">
        <v>360000</v>
      </c>
      <c r="AEX117" s="2">
        <v>1465000</v>
      </c>
      <c r="AEY117" s="2">
        <v>280000</v>
      </c>
      <c r="AEZ117" s="2">
        <v>480000</v>
      </c>
      <c r="AFA117" s="2">
        <v>380000</v>
      </c>
      <c r="AFB117" s="2">
        <v>240000</v>
      </c>
      <c r="AFC117" s="2">
        <v>3870000</v>
      </c>
      <c r="AFD117" s="2">
        <v>2090000</v>
      </c>
      <c r="AFE117" s="2">
        <v>680000</v>
      </c>
      <c r="AFF117" s="2">
        <v>420000</v>
      </c>
      <c r="AFG117" s="2">
        <v>720000</v>
      </c>
      <c r="AFH117" s="2">
        <v>550000</v>
      </c>
      <c r="AFI117" s="2">
        <v>240000</v>
      </c>
      <c r="AFJ117" s="2">
        <v>430000</v>
      </c>
      <c r="AFK117" s="2">
        <v>240000</v>
      </c>
      <c r="AFL117" s="2">
        <v>300000</v>
      </c>
      <c r="AFM117" s="2">
        <v>280000</v>
      </c>
      <c r="AFN117" s="2">
        <v>320000</v>
      </c>
      <c r="AFO117" s="2">
        <v>360000</v>
      </c>
      <c r="AFP117" s="2">
        <v>3030000</v>
      </c>
      <c r="AFQ117" s="2">
        <v>410000</v>
      </c>
      <c r="AFR117" s="2">
        <v>480000</v>
      </c>
      <c r="AFS117" s="2">
        <v>240000</v>
      </c>
      <c r="AFT117" s="2">
        <v>420000</v>
      </c>
      <c r="AFU117" s="2">
        <v>360000</v>
      </c>
      <c r="AFV117" s="2">
        <v>180000</v>
      </c>
      <c r="AFW117" s="2">
        <v>520000</v>
      </c>
      <c r="AFX117" s="2">
        <v>540000</v>
      </c>
      <c r="AFY117" s="2">
        <v>240000</v>
      </c>
      <c r="AFZ117" s="2">
        <v>1170000</v>
      </c>
      <c r="AGA117" s="2">
        <v>240000</v>
      </c>
      <c r="AGB117" s="2">
        <v>3670000</v>
      </c>
      <c r="AGC117" s="2">
        <v>60000</v>
      </c>
      <c r="AGD117" s="2">
        <v>230000</v>
      </c>
      <c r="AGE117" s="2">
        <v>300000</v>
      </c>
      <c r="AGF117" s="2">
        <v>1060000</v>
      </c>
      <c r="AGG117" s="2">
        <v>470000</v>
      </c>
      <c r="AGH117" s="2">
        <v>180000</v>
      </c>
      <c r="AGI117" s="2">
        <v>390000</v>
      </c>
      <c r="AGJ117" s="2">
        <v>240000</v>
      </c>
      <c r="AGK117" s="2">
        <v>300000</v>
      </c>
      <c r="AGL117" s="2">
        <v>240000</v>
      </c>
      <c r="AGM117" s="2">
        <v>4940000</v>
      </c>
      <c r="AGN117" s="2">
        <v>1150000</v>
      </c>
      <c r="AGO117" s="2">
        <v>550000</v>
      </c>
      <c r="AGP117" s="2">
        <v>300000</v>
      </c>
      <c r="AGQ117" s="2">
        <v>819517.5</v>
      </c>
      <c r="AGR117" s="2">
        <v>475000</v>
      </c>
      <c r="AGS117" s="2">
        <v>300000</v>
      </c>
      <c r="AGT117" s="2">
        <v>360000</v>
      </c>
      <c r="AGU117" s="2">
        <v>10140000</v>
      </c>
      <c r="AGV117" s="2">
        <v>5895000</v>
      </c>
      <c r="AGW117" s="2">
        <v>430000</v>
      </c>
      <c r="AGX117" s="2">
        <v>930000</v>
      </c>
      <c r="AGY117" s="2">
        <v>1460000</v>
      </c>
      <c r="AGZ117" s="2">
        <v>720000</v>
      </c>
      <c r="AHA117" s="2">
        <v>500000</v>
      </c>
      <c r="AHB117" s="2">
        <v>420000</v>
      </c>
      <c r="AHC117" s="2">
        <v>180000</v>
      </c>
      <c r="AHD117" s="2">
        <v>580000</v>
      </c>
      <c r="AHE117" s="2">
        <v>740000</v>
      </c>
      <c r="AHF117" s="2">
        <v>300000</v>
      </c>
      <c r="AHG117" s="2">
        <v>340000</v>
      </c>
      <c r="AHH117" s="2">
        <v>400000</v>
      </c>
      <c r="AHI117" s="2">
        <v>290000</v>
      </c>
      <c r="AHJ117" s="2">
        <v>380000</v>
      </c>
      <c r="AHK117" s="2">
        <v>240000</v>
      </c>
      <c r="AHL117" s="2">
        <v>2410000</v>
      </c>
      <c r="AHM117" s="2">
        <v>330000</v>
      </c>
      <c r="AHN117" s="2">
        <v>240000</v>
      </c>
      <c r="AHO117" s="2">
        <v>300000</v>
      </c>
      <c r="AHP117" s="2">
        <v>1070000</v>
      </c>
      <c r="AHQ117" s="2">
        <v>180000</v>
      </c>
      <c r="AHR117" s="2">
        <v>270000</v>
      </c>
      <c r="AHS117" s="2"/>
      <c r="AHT117" s="2">
        <f t="shared" si="31"/>
        <v>709792636.5</v>
      </c>
    </row>
    <row r="118" spans="1:904">
      <c r="A118" s="34" t="s">
        <v>2002</v>
      </c>
      <c r="B118" s="34" t="s">
        <v>3665</v>
      </c>
      <c r="C118" s="1" t="s">
        <v>2136</v>
      </c>
      <c r="D118" s="2">
        <v>490000</v>
      </c>
      <c r="E118" s="2">
        <v>230000</v>
      </c>
      <c r="F118" s="2">
        <v>510000</v>
      </c>
      <c r="G118" s="2">
        <v>190000</v>
      </c>
      <c r="H118" s="2">
        <v>290000</v>
      </c>
      <c r="I118" s="2">
        <v>180000</v>
      </c>
      <c r="J118" s="2">
        <v>180000</v>
      </c>
      <c r="K118" s="2">
        <v>300000</v>
      </c>
      <c r="L118" s="2">
        <v>185000</v>
      </c>
      <c r="M118" s="2">
        <v>230000</v>
      </c>
      <c r="N118" s="2">
        <v>240000</v>
      </c>
      <c r="O118" s="2">
        <v>120000</v>
      </c>
      <c r="P118" s="2">
        <v>120000</v>
      </c>
      <c r="Q118" s="2">
        <v>120000</v>
      </c>
      <c r="R118" s="2">
        <v>180000</v>
      </c>
      <c r="S118" s="2">
        <v>190000</v>
      </c>
      <c r="T118" s="2">
        <v>240000</v>
      </c>
      <c r="U118" s="2">
        <v>50000</v>
      </c>
      <c r="V118" s="2">
        <v>490000</v>
      </c>
      <c r="W118" s="2">
        <v>420000</v>
      </c>
      <c r="X118" s="2">
        <v>320000</v>
      </c>
      <c r="Y118" s="2">
        <v>180000</v>
      </c>
      <c r="Z118" s="2">
        <v>240000</v>
      </c>
      <c r="AA118" s="2">
        <v>60000</v>
      </c>
      <c r="AB118" s="2">
        <v>120000</v>
      </c>
      <c r="AC118" s="2">
        <v>220000</v>
      </c>
      <c r="AD118" s="2"/>
      <c r="AE118" s="2">
        <v>90000</v>
      </c>
      <c r="AF118" s="2">
        <v>200000</v>
      </c>
      <c r="AG118" s="2">
        <v>250000</v>
      </c>
      <c r="AH118" s="2">
        <v>360000</v>
      </c>
      <c r="AI118" s="2">
        <v>420000</v>
      </c>
      <c r="AJ118" s="2">
        <v>180000</v>
      </c>
      <c r="AK118" s="2">
        <v>140000</v>
      </c>
      <c r="AL118" s="2">
        <v>370000</v>
      </c>
      <c r="AM118" s="2">
        <v>250000</v>
      </c>
      <c r="AN118" s="2">
        <v>80000</v>
      </c>
      <c r="AO118" s="2">
        <v>230000</v>
      </c>
      <c r="AP118" s="2">
        <v>60000</v>
      </c>
      <c r="AQ118" s="2">
        <v>200000</v>
      </c>
      <c r="AR118" s="2"/>
      <c r="AS118" s="2">
        <v>120000</v>
      </c>
      <c r="AT118" s="2">
        <v>420000</v>
      </c>
      <c r="AU118" s="2">
        <v>180000</v>
      </c>
      <c r="AV118" s="2">
        <v>120000</v>
      </c>
      <c r="AW118" s="2">
        <v>320000</v>
      </c>
      <c r="AX118" s="2">
        <v>70000</v>
      </c>
      <c r="AY118" s="2">
        <v>200000</v>
      </c>
      <c r="AZ118" s="2">
        <v>180000</v>
      </c>
      <c r="BA118" s="2">
        <v>65000</v>
      </c>
      <c r="BB118" s="2">
        <v>120000</v>
      </c>
      <c r="BC118" s="2">
        <v>120000</v>
      </c>
      <c r="BD118" s="2">
        <v>120000</v>
      </c>
      <c r="BE118" s="2">
        <v>120000</v>
      </c>
      <c r="BF118" s="2">
        <v>280000</v>
      </c>
      <c r="BG118" s="2">
        <v>120000</v>
      </c>
      <c r="BH118" s="2">
        <v>180000</v>
      </c>
      <c r="BI118" s="2">
        <v>425000</v>
      </c>
      <c r="BJ118" s="2">
        <v>580000</v>
      </c>
      <c r="BK118" s="2">
        <v>40000</v>
      </c>
      <c r="BL118" s="2">
        <v>100000</v>
      </c>
      <c r="BM118" s="2">
        <v>160000</v>
      </c>
      <c r="BN118" s="2">
        <v>196000</v>
      </c>
      <c r="BO118" s="2">
        <v>180000</v>
      </c>
      <c r="BP118" s="2">
        <v>100000</v>
      </c>
      <c r="BQ118" s="2">
        <v>80000</v>
      </c>
      <c r="BR118" s="2">
        <v>420000</v>
      </c>
      <c r="BS118" s="2">
        <v>120000</v>
      </c>
      <c r="BT118" s="2">
        <v>60000</v>
      </c>
      <c r="BU118" s="2">
        <v>120000</v>
      </c>
      <c r="BV118" s="2">
        <v>240000</v>
      </c>
      <c r="BW118" s="2">
        <v>290000</v>
      </c>
      <c r="BX118" s="2">
        <v>160000</v>
      </c>
      <c r="BY118" s="2">
        <v>100000</v>
      </c>
      <c r="BZ118" s="2">
        <v>460000</v>
      </c>
      <c r="CA118" s="2">
        <v>180000</v>
      </c>
      <c r="CB118" s="2">
        <v>180000</v>
      </c>
      <c r="CC118" s="2">
        <v>230000</v>
      </c>
      <c r="CD118" s="2">
        <v>60000</v>
      </c>
      <c r="CE118" s="2">
        <v>150000</v>
      </c>
      <c r="CF118" s="2">
        <v>160000</v>
      </c>
      <c r="CG118" s="2">
        <v>180000</v>
      </c>
      <c r="CH118" s="2">
        <v>190000</v>
      </c>
      <c r="CI118" s="2">
        <v>345000</v>
      </c>
      <c r="CJ118" s="2">
        <v>60000</v>
      </c>
      <c r="CK118" s="2">
        <v>220000</v>
      </c>
      <c r="CL118" s="2">
        <v>180000</v>
      </c>
      <c r="CM118" s="2">
        <v>220000</v>
      </c>
      <c r="CN118" s="2">
        <v>300000</v>
      </c>
      <c r="CO118" s="2">
        <v>120000</v>
      </c>
      <c r="CP118" s="2">
        <v>80000</v>
      </c>
      <c r="CQ118" s="2">
        <v>80000</v>
      </c>
      <c r="CR118" s="2">
        <v>60000</v>
      </c>
      <c r="CS118" s="2">
        <v>155000</v>
      </c>
      <c r="CT118" s="2">
        <v>450000</v>
      </c>
      <c r="CU118" s="2">
        <v>180000</v>
      </c>
      <c r="CV118" s="2">
        <v>120000</v>
      </c>
      <c r="CW118" s="2">
        <v>310000</v>
      </c>
      <c r="CX118" s="2">
        <v>180000</v>
      </c>
      <c r="CY118" s="2">
        <v>60000</v>
      </c>
      <c r="CZ118" s="2">
        <v>120000</v>
      </c>
      <c r="DA118" s="2">
        <v>60000</v>
      </c>
      <c r="DB118" s="2">
        <v>70000</v>
      </c>
      <c r="DC118" s="2">
        <v>100000</v>
      </c>
      <c r="DD118" s="2">
        <v>140000</v>
      </c>
      <c r="DE118" s="2">
        <v>59850</v>
      </c>
      <c r="DF118" s="2">
        <v>110000</v>
      </c>
      <c r="DG118" s="2">
        <v>60000</v>
      </c>
      <c r="DH118" s="2">
        <v>180000</v>
      </c>
      <c r="DI118" s="2">
        <v>180000</v>
      </c>
      <c r="DJ118" s="2">
        <v>180000</v>
      </c>
      <c r="DK118" s="2">
        <v>880000</v>
      </c>
      <c r="DL118" s="2">
        <v>60000</v>
      </c>
      <c r="DM118" s="2">
        <v>240000</v>
      </c>
      <c r="DN118" s="2">
        <v>240000</v>
      </c>
      <c r="DO118" s="2">
        <v>330000</v>
      </c>
      <c r="DP118" s="2">
        <v>120000</v>
      </c>
      <c r="DQ118" s="2">
        <v>320000</v>
      </c>
      <c r="DR118" s="2">
        <v>240000</v>
      </c>
      <c r="DS118" s="2">
        <v>400000</v>
      </c>
      <c r="DT118" s="2"/>
      <c r="DU118" s="2">
        <v>210000</v>
      </c>
      <c r="DV118" s="2">
        <v>1420000</v>
      </c>
      <c r="DW118" s="2">
        <v>240000</v>
      </c>
      <c r="DX118" s="2">
        <v>40000</v>
      </c>
      <c r="DY118" s="2">
        <v>60000</v>
      </c>
      <c r="DZ118" s="2">
        <v>120000</v>
      </c>
      <c r="EA118" s="2">
        <v>120000</v>
      </c>
      <c r="EB118" s="2">
        <v>60000</v>
      </c>
      <c r="EC118" s="2">
        <v>150000</v>
      </c>
      <c r="ED118" s="2">
        <v>130000</v>
      </c>
      <c r="EE118" s="2">
        <v>370000</v>
      </c>
      <c r="EF118" s="2">
        <v>150000</v>
      </c>
      <c r="EG118" s="2">
        <v>60000</v>
      </c>
      <c r="EH118" s="2">
        <v>120000</v>
      </c>
      <c r="EI118" s="2">
        <v>170000</v>
      </c>
      <c r="EJ118" s="2">
        <v>300000</v>
      </c>
      <c r="EK118" s="2">
        <v>150000</v>
      </c>
      <c r="EL118" s="2">
        <v>120000</v>
      </c>
      <c r="EM118" s="2">
        <v>60000</v>
      </c>
      <c r="EN118" s="2">
        <v>540000</v>
      </c>
      <c r="EO118" s="2">
        <v>130000</v>
      </c>
      <c r="EP118" s="2">
        <v>170000</v>
      </c>
      <c r="EQ118" s="2"/>
      <c r="ER118" s="2">
        <v>180000</v>
      </c>
      <c r="ES118" s="2">
        <v>180000</v>
      </c>
      <c r="ET118" s="2">
        <v>240000</v>
      </c>
      <c r="EU118" s="2">
        <v>300000</v>
      </c>
      <c r="EV118" s="2">
        <v>200000</v>
      </c>
      <c r="EW118" s="2">
        <v>390000</v>
      </c>
      <c r="EX118" s="2">
        <v>120000</v>
      </c>
      <c r="EY118" s="2">
        <v>60000</v>
      </c>
      <c r="EZ118" s="2">
        <v>180000</v>
      </c>
      <c r="FA118" s="2">
        <v>110000</v>
      </c>
      <c r="FB118" s="2">
        <v>180000</v>
      </c>
      <c r="FC118" s="2">
        <v>390000</v>
      </c>
      <c r="FD118" s="2"/>
      <c r="FE118" s="2">
        <v>100000</v>
      </c>
      <c r="FF118" s="2">
        <v>240000</v>
      </c>
      <c r="FG118" s="2">
        <v>120000</v>
      </c>
      <c r="FH118" s="2">
        <v>90000</v>
      </c>
      <c r="FI118" s="2">
        <v>230000</v>
      </c>
      <c r="FJ118" s="2">
        <v>110000</v>
      </c>
      <c r="FK118" s="2">
        <v>30000</v>
      </c>
      <c r="FL118" s="2">
        <v>60000</v>
      </c>
      <c r="FM118" s="2">
        <v>70000</v>
      </c>
      <c r="FN118" s="2">
        <v>100000</v>
      </c>
      <c r="FO118" s="2">
        <v>120000</v>
      </c>
      <c r="FP118" s="2">
        <v>50000</v>
      </c>
      <c r="FQ118" s="2">
        <v>430000</v>
      </c>
      <c r="FR118" s="2">
        <v>240000</v>
      </c>
      <c r="FS118" s="2">
        <v>120000</v>
      </c>
      <c r="FT118" s="2">
        <v>110000</v>
      </c>
      <c r="FU118" s="2">
        <v>120000</v>
      </c>
      <c r="FV118" s="2">
        <v>180000</v>
      </c>
      <c r="FW118" s="2">
        <v>240000</v>
      </c>
      <c r="FX118" s="2">
        <v>60000</v>
      </c>
      <c r="FY118" s="2">
        <v>240000</v>
      </c>
      <c r="FZ118" s="2">
        <v>170000</v>
      </c>
      <c r="GA118" s="2">
        <v>230000</v>
      </c>
      <c r="GB118" s="2">
        <v>190000</v>
      </c>
      <c r="GC118" s="2">
        <v>290000</v>
      </c>
      <c r="GD118" s="2">
        <v>120000</v>
      </c>
      <c r="GE118" s="2">
        <v>235000</v>
      </c>
      <c r="GF118" s="2">
        <v>180000</v>
      </c>
      <c r="GG118" s="2"/>
      <c r="GH118" s="2">
        <v>190000</v>
      </c>
      <c r="GI118" s="2">
        <v>180000</v>
      </c>
      <c r="GJ118" s="2">
        <v>50000</v>
      </c>
      <c r="GK118" s="2">
        <v>120000</v>
      </c>
      <c r="GL118" s="2">
        <v>290000</v>
      </c>
      <c r="GM118" s="2">
        <v>120000</v>
      </c>
      <c r="GN118" s="2">
        <v>10000</v>
      </c>
      <c r="GO118" s="2">
        <v>50000</v>
      </c>
      <c r="GP118" s="2">
        <v>50000</v>
      </c>
      <c r="GQ118" s="2">
        <v>420000</v>
      </c>
      <c r="GR118" s="2">
        <v>250000</v>
      </c>
      <c r="GS118" s="2">
        <v>50000</v>
      </c>
      <c r="GT118" s="2">
        <v>220000</v>
      </c>
      <c r="GU118" s="2">
        <v>120000</v>
      </c>
      <c r="GV118" s="2">
        <v>280000</v>
      </c>
      <c r="GW118" s="2">
        <v>180000</v>
      </c>
      <c r="GX118" s="2">
        <v>90000</v>
      </c>
      <c r="GY118" s="2">
        <v>90000</v>
      </c>
      <c r="GZ118" s="2">
        <v>60000</v>
      </c>
      <c r="HA118" s="2">
        <v>10000</v>
      </c>
      <c r="HB118" s="2">
        <v>140000</v>
      </c>
      <c r="HC118" s="2">
        <v>570000</v>
      </c>
      <c r="HD118" s="2">
        <v>400000</v>
      </c>
      <c r="HE118" s="2">
        <v>180000</v>
      </c>
      <c r="HF118" s="2">
        <v>430000</v>
      </c>
      <c r="HG118" s="2">
        <v>60000</v>
      </c>
      <c r="HH118" s="2">
        <v>350000</v>
      </c>
      <c r="HI118" s="2">
        <v>60000</v>
      </c>
      <c r="HJ118" s="2"/>
      <c r="HK118" s="2"/>
      <c r="HL118" s="2">
        <v>408214.28</v>
      </c>
      <c r="HM118" s="2">
        <v>280000</v>
      </c>
      <c r="HN118" s="2">
        <v>100000</v>
      </c>
      <c r="HO118" s="2">
        <v>150000</v>
      </c>
      <c r="HP118" s="2">
        <v>150000</v>
      </c>
      <c r="HQ118" s="2">
        <v>300000</v>
      </c>
      <c r="HR118" s="2">
        <v>60000</v>
      </c>
      <c r="HS118" s="2">
        <v>240000</v>
      </c>
      <c r="HT118" s="2">
        <v>280000</v>
      </c>
      <c r="HU118" s="2"/>
      <c r="HV118" s="2">
        <v>60000</v>
      </c>
      <c r="HW118" s="2">
        <v>100000</v>
      </c>
      <c r="HX118" s="2">
        <v>20000</v>
      </c>
      <c r="HY118" s="2">
        <v>120000</v>
      </c>
      <c r="HZ118" s="2"/>
      <c r="IA118" s="2">
        <v>20000</v>
      </c>
      <c r="IB118" s="2">
        <v>125000</v>
      </c>
      <c r="IC118" s="2">
        <v>120000</v>
      </c>
      <c r="ID118" s="2">
        <v>40000</v>
      </c>
      <c r="IE118" s="2">
        <v>60000</v>
      </c>
      <c r="IF118" s="2">
        <v>120000</v>
      </c>
      <c r="IG118" s="2">
        <v>60000</v>
      </c>
      <c r="IH118" s="2"/>
      <c r="II118" s="2">
        <v>60000</v>
      </c>
      <c r="IJ118" s="2">
        <v>90000</v>
      </c>
      <c r="IK118" s="2"/>
      <c r="IL118" s="2">
        <v>150000</v>
      </c>
      <c r="IM118" s="2">
        <v>60000</v>
      </c>
      <c r="IN118" s="2"/>
      <c r="IO118" s="2">
        <v>75000</v>
      </c>
      <c r="IP118" s="2"/>
      <c r="IQ118" s="2">
        <v>60000</v>
      </c>
      <c r="IR118" s="2">
        <v>100000</v>
      </c>
      <c r="IS118" s="2"/>
      <c r="IT118" s="2">
        <v>60000</v>
      </c>
      <c r="IU118" s="2">
        <v>60000</v>
      </c>
      <c r="IV118" s="2">
        <v>230000</v>
      </c>
      <c r="IW118" s="2">
        <v>60000</v>
      </c>
      <c r="IX118" s="2">
        <v>40000</v>
      </c>
      <c r="IY118" s="2">
        <v>60000</v>
      </c>
      <c r="IZ118" s="2">
        <v>30000</v>
      </c>
      <c r="JA118" s="2"/>
      <c r="JB118" s="2">
        <v>10000</v>
      </c>
      <c r="JC118" s="2">
        <v>120000</v>
      </c>
      <c r="JD118" s="2"/>
      <c r="JE118" s="2">
        <v>240000</v>
      </c>
      <c r="JF118" s="2">
        <v>10000</v>
      </c>
      <c r="JG118" s="2">
        <v>90000</v>
      </c>
      <c r="JH118" s="2">
        <v>100000</v>
      </c>
      <c r="JI118" s="2">
        <v>50000</v>
      </c>
      <c r="JJ118" s="2">
        <v>20000</v>
      </c>
      <c r="JK118" s="2">
        <v>310000</v>
      </c>
      <c r="JL118" s="2"/>
      <c r="JM118" s="2">
        <v>120000</v>
      </c>
      <c r="JN118" s="2">
        <v>110000</v>
      </c>
      <c r="JO118" s="2"/>
      <c r="JP118" s="2">
        <v>245000</v>
      </c>
      <c r="JQ118" s="2">
        <v>30000</v>
      </c>
      <c r="JR118" s="2">
        <v>200000</v>
      </c>
      <c r="JS118" s="2">
        <v>210000</v>
      </c>
      <c r="JT118" s="2">
        <v>30000</v>
      </c>
      <c r="JU118" s="2">
        <v>180000</v>
      </c>
      <c r="JV118" s="2">
        <v>160000</v>
      </c>
      <c r="JW118" s="2">
        <v>40000</v>
      </c>
      <c r="JX118" s="2">
        <v>180000</v>
      </c>
      <c r="JY118" s="2">
        <v>210000</v>
      </c>
      <c r="JZ118" s="2">
        <v>180000</v>
      </c>
      <c r="KA118" s="2">
        <v>240000</v>
      </c>
      <c r="KB118" s="2">
        <v>70000</v>
      </c>
      <c r="KC118" s="2">
        <v>20000</v>
      </c>
      <c r="KD118" s="2">
        <v>180000</v>
      </c>
      <c r="KE118" s="2">
        <v>60000</v>
      </c>
      <c r="KF118" s="2">
        <v>60000</v>
      </c>
      <c r="KG118" s="2">
        <v>60000</v>
      </c>
      <c r="KH118" s="2">
        <v>220000</v>
      </c>
      <c r="KI118" s="2">
        <v>120000</v>
      </c>
      <c r="KJ118" s="2">
        <v>180000</v>
      </c>
      <c r="KK118" s="2">
        <v>110000</v>
      </c>
      <c r="KL118" s="2">
        <v>60000</v>
      </c>
      <c r="KM118" s="2">
        <v>10000</v>
      </c>
      <c r="KN118" s="2">
        <v>300000</v>
      </c>
      <c r="KO118" s="2">
        <v>150000</v>
      </c>
      <c r="KP118" s="2">
        <v>50000</v>
      </c>
      <c r="KQ118" s="2">
        <v>210000</v>
      </c>
      <c r="KR118" s="2"/>
      <c r="KS118" s="2">
        <v>50000</v>
      </c>
      <c r="KT118" s="2">
        <v>190000</v>
      </c>
      <c r="KU118" s="2">
        <v>170000</v>
      </c>
      <c r="KV118" s="2"/>
      <c r="KW118" s="2"/>
      <c r="KX118" s="2">
        <v>120000</v>
      </c>
      <c r="KY118" s="2">
        <v>60000</v>
      </c>
      <c r="KZ118" s="2">
        <v>150000</v>
      </c>
      <c r="LA118" s="2"/>
      <c r="LB118" s="2">
        <v>55000</v>
      </c>
      <c r="LC118" s="2">
        <v>85000</v>
      </c>
      <c r="LD118" s="2">
        <v>240000</v>
      </c>
      <c r="LE118" s="2"/>
      <c r="LF118" s="2">
        <v>210000</v>
      </c>
      <c r="LG118" s="2">
        <v>655000</v>
      </c>
      <c r="LH118" s="2">
        <v>235000</v>
      </c>
      <c r="LI118" s="2">
        <v>40000</v>
      </c>
      <c r="LJ118" s="2">
        <v>240000</v>
      </c>
      <c r="LK118" s="2">
        <v>210000</v>
      </c>
      <c r="LL118" s="2">
        <v>240000</v>
      </c>
      <c r="LM118" s="2">
        <v>60000</v>
      </c>
      <c r="LN118" s="2">
        <v>150000</v>
      </c>
      <c r="LO118" s="2">
        <v>50000</v>
      </c>
      <c r="LP118" s="2">
        <v>220000</v>
      </c>
      <c r="LQ118" s="2">
        <v>150000</v>
      </c>
      <c r="LR118" s="2">
        <v>180000</v>
      </c>
      <c r="LS118" s="2">
        <v>140000</v>
      </c>
      <c r="LT118" s="2">
        <v>110000</v>
      </c>
      <c r="LU118" s="2">
        <v>600000</v>
      </c>
      <c r="LV118" s="2">
        <v>300000</v>
      </c>
      <c r="LW118" s="2">
        <v>340000</v>
      </c>
      <c r="LX118" s="2">
        <v>60000</v>
      </c>
      <c r="LY118" s="2">
        <v>150000</v>
      </c>
      <c r="LZ118" s="2">
        <v>120000</v>
      </c>
      <c r="MA118" s="2">
        <v>60000</v>
      </c>
      <c r="MB118" s="2">
        <v>185000</v>
      </c>
      <c r="MC118" s="2">
        <v>180000</v>
      </c>
      <c r="MD118" s="2">
        <v>125000</v>
      </c>
      <c r="ME118" s="2">
        <v>170000</v>
      </c>
      <c r="MF118" s="2">
        <v>30000</v>
      </c>
      <c r="MG118" s="2">
        <v>330000</v>
      </c>
      <c r="MH118" s="2">
        <v>90000</v>
      </c>
      <c r="MI118" s="2"/>
      <c r="MJ118" s="2">
        <v>60000</v>
      </c>
      <c r="MK118" s="2">
        <v>15000</v>
      </c>
      <c r="ML118" s="2">
        <v>150000</v>
      </c>
      <c r="MM118" s="2"/>
      <c r="MN118" s="2">
        <v>60000</v>
      </c>
      <c r="MO118" s="2">
        <v>90000</v>
      </c>
      <c r="MP118" s="2">
        <v>50000</v>
      </c>
      <c r="MQ118" s="2">
        <v>180000</v>
      </c>
      <c r="MR118" s="2">
        <v>61770</v>
      </c>
      <c r="MS118" s="2">
        <v>110000</v>
      </c>
      <c r="MT118" s="2">
        <v>120000</v>
      </c>
      <c r="MU118" s="2"/>
      <c r="MV118" s="2">
        <v>60000</v>
      </c>
      <c r="MW118" s="2">
        <v>130000</v>
      </c>
      <c r="MX118" s="2">
        <v>20000</v>
      </c>
      <c r="MY118" s="2">
        <v>170000</v>
      </c>
      <c r="MZ118" s="2">
        <v>60000</v>
      </c>
      <c r="NA118" s="2">
        <v>30000</v>
      </c>
      <c r="NB118" s="2"/>
      <c r="NC118" s="2">
        <v>60000</v>
      </c>
      <c r="ND118" s="2">
        <v>120000</v>
      </c>
      <c r="NE118" s="2"/>
      <c r="NF118" s="2"/>
      <c r="NG118" s="2"/>
      <c r="NH118" s="2"/>
      <c r="NI118" s="2">
        <v>60000</v>
      </c>
      <c r="NJ118" s="2">
        <v>80000</v>
      </c>
      <c r="NK118" s="2">
        <v>180000</v>
      </c>
      <c r="NL118" s="2">
        <v>55000</v>
      </c>
      <c r="NM118" s="2">
        <v>100000</v>
      </c>
      <c r="NN118" s="2"/>
      <c r="NO118" s="2">
        <v>60000</v>
      </c>
      <c r="NP118" s="2">
        <v>275000</v>
      </c>
      <c r="NQ118" s="2">
        <v>180000</v>
      </c>
      <c r="NR118" s="2">
        <v>70000</v>
      </c>
      <c r="NS118" s="2">
        <v>10000</v>
      </c>
      <c r="NT118" s="2">
        <v>30000</v>
      </c>
      <c r="NU118" s="2">
        <v>60000</v>
      </c>
      <c r="NV118" s="2">
        <v>130000</v>
      </c>
      <c r="NW118" s="2">
        <v>200000</v>
      </c>
      <c r="NX118" s="2">
        <v>60000</v>
      </c>
      <c r="NY118" s="2"/>
      <c r="NZ118" s="2">
        <v>240000</v>
      </c>
      <c r="OA118" s="2">
        <v>120000</v>
      </c>
      <c r="OB118" s="2">
        <v>100000</v>
      </c>
      <c r="OC118" s="2">
        <v>50000</v>
      </c>
      <c r="OD118" s="2">
        <v>260000</v>
      </c>
      <c r="OE118" s="2">
        <v>90000</v>
      </c>
      <c r="OF118" s="2">
        <v>80000</v>
      </c>
      <c r="OG118" s="2">
        <v>30000</v>
      </c>
      <c r="OH118" s="2">
        <v>60000</v>
      </c>
      <c r="OI118" s="2">
        <v>100000</v>
      </c>
      <c r="OJ118" s="2">
        <v>60000</v>
      </c>
      <c r="OK118" s="2">
        <v>60000</v>
      </c>
      <c r="OL118" s="2"/>
      <c r="OM118" s="2">
        <v>480000</v>
      </c>
      <c r="ON118" s="2">
        <v>120000</v>
      </c>
      <c r="OO118" s="2">
        <v>160000</v>
      </c>
      <c r="OP118" s="2">
        <v>70000</v>
      </c>
      <c r="OQ118" s="2">
        <v>120000</v>
      </c>
      <c r="OR118" s="2">
        <v>60000</v>
      </c>
      <c r="OS118" s="2">
        <v>366666.67</v>
      </c>
      <c r="OT118" s="2">
        <v>60000</v>
      </c>
      <c r="OU118" s="2">
        <v>160000</v>
      </c>
      <c r="OV118" s="2">
        <v>40000</v>
      </c>
      <c r="OW118" s="2">
        <v>170000</v>
      </c>
      <c r="OX118" s="2">
        <v>140000</v>
      </c>
      <c r="OY118" s="2">
        <v>120000</v>
      </c>
      <c r="OZ118" s="2">
        <v>180000</v>
      </c>
      <c r="PA118" s="2">
        <v>110000</v>
      </c>
      <c r="PB118" s="2">
        <v>180000</v>
      </c>
      <c r="PC118" s="2"/>
      <c r="PD118" s="2">
        <v>150000</v>
      </c>
      <c r="PE118" s="2">
        <v>120000</v>
      </c>
      <c r="PF118" s="2">
        <v>250000</v>
      </c>
      <c r="PG118" s="2">
        <v>190000</v>
      </c>
      <c r="PH118" s="2">
        <v>150000</v>
      </c>
      <c r="PI118" s="2">
        <v>140000</v>
      </c>
      <c r="PJ118" s="2">
        <v>230000</v>
      </c>
      <c r="PK118" s="2">
        <v>160000</v>
      </c>
      <c r="PL118" s="2">
        <v>240000</v>
      </c>
      <c r="PM118" s="2">
        <v>240000</v>
      </c>
      <c r="PN118" s="2">
        <v>120000</v>
      </c>
      <c r="PO118" s="2">
        <v>270000</v>
      </c>
      <c r="PP118" s="2">
        <v>120000</v>
      </c>
      <c r="PQ118" s="2">
        <v>130000</v>
      </c>
      <c r="PR118" s="2">
        <v>60000</v>
      </c>
      <c r="PS118" s="2"/>
      <c r="PT118" s="2">
        <v>1190000</v>
      </c>
      <c r="PU118" s="2">
        <v>120000</v>
      </c>
      <c r="PV118" s="2">
        <v>230000</v>
      </c>
      <c r="PW118" s="2">
        <v>120000</v>
      </c>
      <c r="PX118" s="2">
        <v>240000</v>
      </c>
      <c r="PY118" s="2">
        <v>220000</v>
      </c>
      <c r="PZ118" s="2">
        <v>280000</v>
      </c>
      <c r="QA118" s="2">
        <v>50000</v>
      </c>
      <c r="QB118" s="2">
        <v>241200</v>
      </c>
      <c r="QC118" s="2">
        <v>30000</v>
      </c>
      <c r="QD118" s="2">
        <v>50000</v>
      </c>
      <c r="QE118" s="2">
        <v>150000</v>
      </c>
      <c r="QF118" s="2">
        <v>120000</v>
      </c>
      <c r="QG118" s="2">
        <v>60000</v>
      </c>
      <c r="QH118" s="2">
        <v>220000</v>
      </c>
      <c r="QI118" s="2">
        <v>370000</v>
      </c>
      <c r="QJ118" s="2">
        <v>150000</v>
      </c>
      <c r="QK118" s="2">
        <v>180000</v>
      </c>
      <c r="QL118" s="2">
        <v>140000</v>
      </c>
      <c r="QM118" s="2">
        <v>60000</v>
      </c>
      <c r="QN118" s="2">
        <v>130000</v>
      </c>
      <c r="QO118" s="2">
        <v>120000</v>
      </c>
      <c r="QP118" s="2">
        <v>100000</v>
      </c>
      <c r="QQ118" s="2">
        <v>120000</v>
      </c>
      <c r="QR118" s="2"/>
      <c r="QS118" s="2">
        <v>100000</v>
      </c>
      <c r="QT118" s="2">
        <v>140000</v>
      </c>
      <c r="QU118" s="2">
        <v>40000</v>
      </c>
      <c r="QV118" s="2">
        <v>310000</v>
      </c>
      <c r="QW118" s="2">
        <v>170000</v>
      </c>
      <c r="QX118" s="2">
        <v>180000</v>
      </c>
      <c r="QY118" s="2">
        <v>190000</v>
      </c>
      <c r="QZ118" s="2"/>
      <c r="RA118" s="2">
        <v>240000</v>
      </c>
      <c r="RB118" s="2">
        <v>260000</v>
      </c>
      <c r="RC118" s="2">
        <v>130000</v>
      </c>
      <c r="RD118" s="2"/>
      <c r="RE118" s="2">
        <v>60000</v>
      </c>
      <c r="RF118" s="2"/>
      <c r="RG118" s="2">
        <v>180000</v>
      </c>
      <c r="RH118" s="2">
        <v>30000</v>
      </c>
      <c r="RI118" s="2">
        <v>230000</v>
      </c>
      <c r="RJ118" s="2">
        <v>220000</v>
      </c>
      <c r="RK118" s="2">
        <v>120000</v>
      </c>
      <c r="RL118" s="2">
        <v>220000</v>
      </c>
      <c r="RM118" s="2">
        <v>320000</v>
      </c>
      <c r="RN118" s="2">
        <v>100000</v>
      </c>
      <c r="RO118" s="2">
        <v>80000</v>
      </c>
      <c r="RP118" s="2">
        <v>140000</v>
      </c>
      <c r="RQ118" s="2">
        <v>270000</v>
      </c>
      <c r="RR118" s="2">
        <v>100000</v>
      </c>
      <c r="RS118" s="2"/>
      <c r="RT118" s="2">
        <v>160000</v>
      </c>
      <c r="RU118" s="2">
        <v>120000</v>
      </c>
      <c r="RV118" s="2"/>
      <c r="RW118" s="2">
        <v>180000</v>
      </c>
      <c r="RX118" s="2">
        <v>40000</v>
      </c>
      <c r="RY118" s="2">
        <v>100000</v>
      </c>
      <c r="RZ118" s="2">
        <v>180000</v>
      </c>
      <c r="SA118" s="2">
        <v>550000</v>
      </c>
      <c r="SB118" s="2">
        <v>110000</v>
      </c>
      <c r="SC118" s="2">
        <v>180000</v>
      </c>
      <c r="SD118" s="2">
        <v>120000</v>
      </c>
      <c r="SE118" s="2">
        <v>180000</v>
      </c>
      <c r="SF118" s="2">
        <v>150000</v>
      </c>
      <c r="SG118" s="2">
        <v>140000</v>
      </c>
      <c r="SH118" s="2">
        <v>220000</v>
      </c>
      <c r="SI118" s="2">
        <v>120000</v>
      </c>
      <c r="SJ118" s="2">
        <v>180000</v>
      </c>
      <c r="SK118" s="2">
        <v>40000</v>
      </c>
      <c r="SL118" s="2">
        <v>120000</v>
      </c>
      <c r="SM118" s="2">
        <v>260000</v>
      </c>
      <c r="SN118" s="2">
        <v>120000</v>
      </c>
      <c r="SO118" s="2">
        <v>180000</v>
      </c>
      <c r="SP118" s="2">
        <v>140000</v>
      </c>
      <c r="SQ118" s="2">
        <v>150000</v>
      </c>
      <c r="SR118" s="2">
        <v>180000</v>
      </c>
      <c r="SS118" s="2">
        <v>180000</v>
      </c>
      <c r="ST118" s="2">
        <v>120000</v>
      </c>
      <c r="SU118" s="2">
        <v>120000</v>
      </c>
      <c r="SV118" s="2"/>
      <c r="SW118" s="2"/>
      <c r="SX118" s="2">
        <v>200000</v>
      </c>
      <c r="SY118" s="2">
        <v>60000</v>
      </c>
      <c r="SZ118" s="2">
        <v>60000</v>
      </c>
      <c r="TA118" s="2">
        <v>240000</v>
      </c>
      <c r="TB118" s="2">
        <v>100000</v>
      </c>
      <c r="TC118" s="2">
        <v>180000</v>
      </c>
      <c r="TD118" s="2">
        <v>60000</v>
      </c>
      <c r="TE118" s="2">
        <v>180000</v>
      </c>
      <c r="TF118" s="2">
        <v>240000</v>
      </c>
      <c r="TG118" s="2">
        <v>10000</v>
      </c>
      <c r="TH118" s="2"/>
      <c r="TI118" s="2">
        <v>250000</v>
      </c>
      <c r="TJ118" s="2">
        <v>60000</v>
      </c>
      <c r="TK118" s="2">
        <v>150000</v>
      </c>
      <c r="TL118" s="2">
        <v>130000</v>
      </c>
      <c r="TM118" s="2">
        <v>180000</v>
      </c>
      <c r="TN118" s="2"/>
      <c r="TO118" s="2">
        <v>60000</v>
      </c>
      <c r="TP118" s="2">
        <v>210000</v>
      </c>
      <c r="TQ118" s="2">
        <v>180000</v>
      </c>
      <c r="TR118" s="2">
        <v>270000</v>
      </c>
      <c r="TS118" s="2">
        <v>150000</v>
      </c>
      <c r="TT118" s="2"/>
      <c r="TU118" s="2"/>
      <c r="TV118" s="2">
        <v>120000</v>
      </c>
      <c r="TW118" s="2">
        <v>170000</v>
      </c>
      <c r="TX118" s="2">
        <v>60000</v>
      </c>
      <c r="TY118" s="2">
        <v>170000</v>
      </c>
      <c r="TZ118" s="2">
        <v>60000</v>
      </c>
      <c r="UA118" s="2">
        <v>410000</v>
      </c>
      <c r="UB118" s="2">
        <v>190000</v>
      </c>
      <c r="UC118" s="2"/>
      <c r="UD118" s="2">
        <v>60000</v>
      </c>
      <c r="UE118" s="2">
        <v>320000</v>
      </c>
      <c r="UF118" s="2">
        <v>60000</v>
      </c>
      <c r="UG118" s="2">
        <v>60000</v>
      </c>
      <c r="UH118" s="2">
        <v>110000</v>
      </c>
      <c r="UI118" s="2">
        <v>60000</v>
      </c>
      <c r="UJ118" s="2">
        <v>60000</v>
      </c>
      <c r="UK118" s="2">
        <v>220000</v>
      </c>
      <c r="UL118" s="2">
        <v>10000</v>
      </c>
      <c r="UM118" s="2">
        <v>290000</v>
      </c>
      <c r="UN118" s="2">
        <v>290000</v>
      </c>
      <c r="UO118" s="2">
        <v>120000</v>
      </c>
      <c r="UP118" s="2">
        <v>440000</v>
      </c>
      <c r="UQ118" s="2">
        <v>60000</v>
      </c>
      <c r="UR118" s="2">
        <v>120000</v>
      </c>
      <c r="US118" s="2">
        <v>130000</v>
      </c>
      <c r="UT118" s="2"/>
      <c r="UU118" s="2">
        <v>60000</v>
      </c>
      <c r="UV118" s="2">
        <v>180000</v>
      </c>
      <c r="UW118" s="2">
        <v>60000</v>
      </c>
      <c r="UX118" s="2">
        <v>80000</v>
      </c>
      <c r="UY118" s="2">
        <v>180000</v>
      </c>
      <c r="UZ118" s="2">
        <v>120000</v>
      </c>
      <c r="VA118" s="2">
        <v>110000</v>
      </c>
      <c r="VB118" s="2">
        <v>170000</v>
      </c>
      <c r="VC118" s="2">
        <v>60000</v>
      </c>
      <c r="VD118" s="2"/>
      <c r="VE118" s="2">
        <v>30000</v>
      </c>
      <c r="VF118" s="2">
        <v>180000</v>
      </c>
      <c r="VG118" s="2">
        <v>60000</v>
      </c>
      <c r="VH118" s="2">
        <v>20000</v>
      </c>
      <c r="VI118" s="2">
        <v>120000</v>
      </c>
      <c r="VJ118" s="2">
        <v>60000</v>
      </c>
      <c r="VK118" s="2"/>
      <c r="VL118" s="2">
        <v>250000</v>
      </c>
      <c r="VM118" s="2"/>
      <c r="VN118" s="2">
        <v>120000</v>
      </c>
      <c r="VO118" s="2">
        <v>230000</v>
      </c>
      <c r="VP118" s="2">
        <v>310000</v>
      </c>
      <c r="VQ118" s="2">
        <v>180000</v>
      </c>
      <c r="VR118" s="2">
        <v>160000</v>
      </c>
      <c r="VS118" s="2">
        <v>180000</v>
      </c>
      <c r="VT118" s="2">
        <v>180000</v>
      </c>
      <c r="VU118" s="2">
        <v>740000</v>
      </c>
      <c r="VV118" s="2">
        <v>90000</v>
      </c>
      <c r="VW118" s="2">
        <v>265000</v>
      </c>
      <c r="VX118" s="2">
        <v>240000</v>
      </c>
      <c r="VY118" s="2">
        <v>180000</v>
      </c>
      <c r="VZ118" s="2">
        <v>80000</v>
      </c>
      <c r="WA118" s="2">
        <v>540000</v>
      </c>
      <c r="WB118" s="2">
        <v>20000</v>
      </c>
      <c r="WC118" s="2">
        <v>240000</v>
      </c>
      <c r="WD118" s="2">
        <v>120000</v>
      </c>
      <c r="WE118" s="2">
        <v>50000</v>
      </c>
      <c r="WF118" s="2"/>
      <c r="WG118" s="2">
        <v>130000</v>
      </c>
      <c r="WH118" s="2">
        <v>110000</v>
      </c>
      <c r="WI118" s="2"/>
      <c r="WJ118" s="2">
        <v>200000</v>
      </c>
      <c r="WK118" s="2"/>
      <c r="WL118" s="2">
        <v>110000</v>
      </c>
      <c r="WM118" s="2"/>
      <c r="WN118" s="2">
        <v>240000</v>
      </c>
      <c r="WO118" s="2">
        <v>180000</v>
      </c>
      <c r="WP118" s="2">
        <v>130000</v>
      </c>
      <c r="WQ118" s="2">
        <v>300000</v>
      </c>
      <c r="WR118" s="2">
        <v>180000</v>
      </c>
      <c r="WS118" s="2">
        <v>120000</v>
      </c>
      <c r="WT118" s="2">
        <v>130000</v>
      </c>
      <c r="WU118" s="2">
        <v>50000</v>
      </c>
      <c r="WV118" s="2">
        <v>60000</v>
      </c>
      <c r="WW118" s="2">
        <v>180000</v>
      </c>
      <c r="WX118" s="2">
        <v>180000</v>
      </c>
      <c r="WY118" s="2">
        <v>110000</v>
      </c>
      <c r="WZ118" s="2">
        <v>30000</v>
      </c>
      <c r="XA118" s="2">
        <v>60000</v>
      </c>
      <c r="XB118" s="2">
        <v>60000</v>
      </c>
      <c r="XC118" s="2">
        <v>100000</v>
      </c>
      <c r="XD118" s="2"/>
      <c r="XE118" s="2">
        <v>30000</v>
      </c>
      <c r="XF118" s="2">
        <v>60000</v>
      </c>
      <c r="XG118" s="2"/>
      <c r="XH118" s="2">
        <v>360000</v>
      </c>
      <c r="XI118" s="2">
        <v>180000</v>
      </c>
      <c r="XJ118" s="2">
        <v>150000</v>
      </c>
      <c r="XK118" s="2">
        <v>80000</v>
      </c>
      <c r="XL118" s="2">
        <v>120000</v>
      </c>
      <c r="XM118" s="2">
        <v>180000</v>
      </c>
      <c r="XN118" s="2">
        <v>310000</v>
      </c>
      <c r="XO118" s="2">
        <v>240000</v>
      </c>
      <c r="XP118" s="2">
        <v>120000</v>
      </c>
      <c r="XQ118" s="2"/>
      <c r="XR118" s="2">
        <v>40000</v>
      </c>
      <c r="XS118" s="2">
        <v>210000</v>
      </c>
      <c r="XT118" s="2">
        <v>180000</v>
      </c>
      <c r="XU118" s="2">
        <v>180000</v>
      </c>
      <c r="XV118" s="2">
        <v>120000</v>
      </c>
      <c r="XW118" s="2"/>
      <c r="XX118" s="2">
        <v>70000</v>
      </c>
      <c r="XY118" s="2">
        <v>150000</v>
      </c>
      <c r="XZ118" s="2">
        <v>120000</v>
      </c>
      <c r="YA118" s="2">
        <v>180000</v>
      </c>
      <c r="YB118" s="2">
        <v>90000</v>
      </c>
      <c r="YC118" s="2">
        <v>180000</v>
      </c>
      <c r="YD118" s="2">
        <v>120000</v>
      </c>
      <c r="YE118" s="2">
        <v>330000</v>
      </c>
      <c r="YF118" s="2">
        <v>120000</v>
      </c>
      <c r="YG118" s="2">
        <v>160000</v>
      </c>
      <c r="YH118" s="2">
        <v>180000</v>
      </c>
      <c r="YI118" s="2">
        <v>570000</v>
      </c>
      <c r="YJ118" s="2">
        <v>340000</v>
      </c>
      <c r="YK118" s="2">
        <v>290000</v>
      </c>
      <c r="YL118" s="2">
        <v>170000</v>
      </c>
      <c r="YM118" s="2">
        <v>180000</v>
      </c>
      <c r="YN118" s="2">
        <v>140000</v>
      </c>
      <c r="YO118" s="2">
        <v>130000</v>
      </c>
      <c r="YP118" s="2">
        <v>150000</v>
      </c>
      <c r="YQ118" s="2">
        <v>180000</v>
      </c>
      <c r="YR118" s="2">
        <v>240000</v>
      </c>
      <c r="YS118" s="2">
        <v>60000</v>
      </c>
      <c r="YT118" s="2">
        <v>180000</v>
      </c>
      <c r="YU118" s="2">
        <v>180000</v>
      </c>
      <c r="YV118" s="2">
        <v>240000</v>
      </c>
      <c r="YW118" s="2">
        <v>480000</v>
      </c>
      <c r="YX118" s="2">
        <v>600000</v>
      </c>
      <c r="YY118" s="2">
        <v>180000</v>
      </c>
      <c r="YZ118" s="2">
        <v>280000</v>
      </c>
      <c r="ZA118" s="2">
        <v>240000</v>
      </c>
      <c r="ZB118" s="2"/>
      <c r="ZC118" s="2">
        <v>380000</v>
      </c>
      <c r="ZD118" s="2">
        <v>120000</v>
      </c>
      <c r="ZE118" s="2">
        <v>50000</v>
      </c>
      <c r="ZF118" s="2">
        <v>200000</v>
      </c>
      <c r="ZG118" s="2">
        <v>120000</v>
      </c>
      <c r="ZH118" s="2">
        <v>120000</v>
      </c>
      <c r="ZI118" s="2">
        <v>120000</v>
      </c>
      <c r="ZJ118" s="2">
        <v>100000</v>
      </c>
      <c r="ZK118" s="2">
        <v>175000</v>
      </c>
      <c r="ZL118" s="2">
        <v>620000</v>
      </c>
      <c r="ZM118" s="2">
        <v>120000</v>
      </c>
      <c r="ZN118" s="2">
        <v>150000</v>
      </c>
      <c r="ZO118" s="2">
        <v>480000</v>
      </c>
      <c r="ZP118" s="2">
        <v>270000</v>
      </c>
      <c r="ZQ118" s="2">
        <v>90000</v>
      </c>
      <c r="ZR118" s="2">
        <v>210000</v>
      </c>
      <c r="ZS118" s="2">
        <v>390000</v>
      </c>
      <c r="ZT118" s="2">
        <v>240000</v>
      </c>
      <c r="ZU118" s="2">
        <v>240000</v>
      </c>
      <c r="ZV118" s="2">
        <v>135000</v>
      </c>
      <c r="ZW118" s="2">
        <v>210000</v>
      </c>
      <c r="ZX118" s="2">
        <v>140000</v>
      </c>
      <c r="ZY118" s="2">
        <v>60000</v>
      </c>
      <c r="ZZ118" s="2">
        <v>65000</v>
      </c>
      <c r="AAA118" s="2">
        <v>120000</v>
      </c>
      <c r="AAB118" s="2"/>
      <c r="AAC118" s="2">
        <v>60000</v>
      </c>
      <c r="AAD118" s="2">
        <v>120000</v>
      </c>
      <c r="AAE118" s="2">
        <v>80000</v>
      </c>
      <c r="AAF118" s="2"/>
      <c r="AAG118" s="2">
        <v>60000</v>
      </c>
      <c r="AAH118" s="2">
        <v>130000</v>
      </c>
      <c r="AAI118" s="2">
        <v>180000</v>
      </c>
      <c r="AAJ118" s="2">
        <v>60000</v>
      </c>
      <c r="AAK118" s="2"/>
      <c r="AAL118" s="2">
        <v>210000</v>
      </c>
      <c r="AAM118" s="2">
        <v>60000</v>
      </c>
      <c r="AAN118" s="2">
        <v>60000</v>
      </c>
      <c r="AAO118" s="2">
        <v>350000</v>
      </c>
      <c r="AAP118" s="2">
        <v>220000</v>
      </c>
      <c r="AAQ118" s="2">
        <v>110000</v>
      </c>
      <c r="AAR118" s="2">
        <v>80000</v>
      </c>
      <c r="AAS118" s="2">
        <v>120000</v>
      </c>
      <c r="AAT118" s="2">
        <v>120000</v>
      </c>
      <c r="AAU118" s="2">
        <v>180000</v>
      </c>
      <c r="AAV118" s="2">
        <v>360000</v>
      </c>
      <c r="AAW118" s="2">
        <v>450000</v>
      </c>
      <c r="AAX118" s="2">
        <v>180000</v>
      </c>
      <c r="AAY118" s="2">
        <v>240000</v>
      </c>
      <c r="AAZ118" s="2">
        <v>150000</v>
      </c>
      <c r="ABA118" s="2">
        <v>240000</v>
      </c>
      <c r="ABB118" s="2"/>
      <c r="ABC118" s="2">
        <v>120000</v>
      </c>
      <c r="ABD118" s="2">
        <v>115000</v>
      </c>
      <c r="ABE118" s="2"/>
      <c r="ABF118" s="2">
        <v>180000</v>
      </c>
      <c r="ABG118" s="2">
        <v>130000</v>
      </c>
      <c r="ABH118" s="2">
        <v>260000</v>
      </c>
      <c r="ABI118" s="2">
        <v>60000</v>
      </c>
      <c r="ABJ118" s="2">
        <v>160000</v>
      </c>
      <c r="ABK118" s="2"/>
      <c r="ABL118" s="2">
        <v>60000</v>
      </c>
      <c r="ABM118" s="2">
        <v>120000</v>
      </c>
      <c r="ABN118" s="2">
        <v>60000</v>
      </c>
      <c r="ABO118" s="2">
        <v>100000</v>
      </c>
      <c r="ABP118" s="2"/>
      <c r="ABQ118" s="2">
        <v>120000</v>
      </c>
      <c r="ABR118" s="2"/>
      <c r="ABS118" s="2">
        <v>110000</v>
      </c>
      <c r="ABT118" s="2">
        <v>120000</v>
      </c>
      <c r="ABU118" s="2"/>
      <c r="ABV118" s="2">
        <v>60000</v>
      </c>
      <c r="ABW118" s="2"/>
      <c r="ABX118" s="2">
        <v>60000</v>
      </c>
      <c r="ABY118" s="2"/>
      <c r="ABZ118" s="2">
        <v>70000</v>
      </c>
      <c r="ACA118" s="2">
        <v>120000</v>
      </c>
      <c r="ACB118" s="2">
        <v>0</v>
      </c>
      <c r="ACC118" s="2">
        <v>30000</v>
      </c>
      <c r="ACD118" s="2">
        <v>60000</v>
      </c>
      <c r="ACE118" s="2">
        <v>90000</v>
      </c>
      <c r="ACF118" s="2">
        <v>120000</v>
      </c>
      <c r="ACG118" s="2">
        <v>130000</v>
      </c>
      <c r="ACH118" s="2"/>
      <c r="ACI118" s="2"/>
      <c r="ACJ118" s="2">
        <v>60000</v>
      </c>
      <c r="ACK118" s="2">
        <v>60000</v>
      </c>
      <c r="ACL118" s="2">
        <v>170000</v>
      </c>
      <c r="ACM118" s="2">
        <v>180000</v>
      </c>
      <c r="ACN118" s="2">
        <v>90000</v>
      </c>
      <c r="ACO118" s="2">
        <v>130000</v>
      </c>
      <c r="ACP118" s="2">
        <v>140000</v>
      </c>
      <c r="ACQ118" s="2">
        <v>260000</v>
      </c>
      <c r="ACR118" s="2">
        <v>230000</v>
      </c>
      <c r="ACS118" s="2"/>
      <c r="ACT118" s="2">
        <v>40000</v>
      </c>
      <c r="ACU118" s="2">
        <v>270000</v>
      </c>
      <c r="ACV118" s="2">
        <v>310000</v>
      </c>
      <c r="ACW118" s="2">
        <v>110000</v>
      </c>
      <c r="ACX118" s="2">
        <v>120000</v>
      </c>
      <c r="ACY118" s="2">
        <v>120000</v>
      </c>
      <c r="ACZ118" s="2">
        <v>120000</v>
      </c>
      <c r="ADA118" s="2">
        <v>120000</v>
      </c>
      <c r="ADB118" s="2">
        <v>260000</v>
      </c>
      <c r="ADC118" s="2">
        <v>60000</v>
      </c>
      <c r="ADD118" s="2">
        <v>10000</v>
      </c>
      <c r="ADE118" s="2">
        <v>70000</v>
      </c>
      <c r="ADF118" s="2">
        <v>120000</v>
      </c>
      <c r="ADG118" s="2">
        <v>20000</v>
      </c>
      <c r="ADH118" s="2">
        <v>20000</v>
      </c>
      <c r="ADI118" s="2">
        <v>180000</v>
      </c>
      <c r="ADJ118" s="2"/>
      <c r="ADK118" s="2"/>
      <c r="ADL118" s="2"/>
      <c r="ADM118" s="2"/>
      <c r="ADN118" s="2">
        <v>100000</v>
      </c>
      <c r="ADO118" s="2">
        <v>340000</v>
      </c>
      <c r="ADP118" s="2"/>
      <c r="ADQ118" s="2">
        <v>50000</v>
      </c>
      <c r="ADR118" s="2">
        <v>60000</v>
      </c>
      <c r="ADS118" s="2">
        <v>340000</v>
      </c>
      <c r="ADT118" s="2">
        <v>120000</v>
      </c>
      <c r="ADU118" s="2"/>
      <c r="ADV118" s="2">
        <v>295000</v>
      </c>
      <c r="ADW118" s="2">
        <v>120000</v>
      </c>
      <c r="ADX118" s="2">
        <v>50000</v>
      </c>
      <c r="ADY118" s="2">
        <v>110000</v>
      </c>
      <c r="ADZ118" s="2">
        <v>50000</v>
      </c>
      <c r="AEA118" s="2">
        <v>140000</v>
      </c>
      <c r="AEB118" s="2">
        <v>20000</v>
      </c>
      <c r="AEC118" s="2">
        <v>50000</v>
      </c>
      <c r="AED118" s="2">
        <v>170000</v>
      </c>
      <c r="AEE118" s="2">
        <v>60000</v>
      </c>
      <c r="AEF118" s="2">
        <v>120000</v>
      </c>
      <c r="AEG118" s="2">
        <v>110000</v>
      </c>
      <c r="AEH118" s="2">
        <v>10000</v>
      </c>
      <c r="AEI118" s="2">
        <v>60000</v>
      </c>
      <c r="AEJ118" s="2"/>
      <c r="AEK118" s="2">
        <v>60000</v>
      </c>
      <c r="AEL118" s="2"/>
      <c r="AEM118" s="2"/>
      <c r="AEN118" s="2">
        <v>180000</v>
      </c>
      <c r="AEO118" s="2">
        <v>160000</v>
      </c>
      <c r="AEP118" s="2"/>
      <c r="AEQ118" s="2">
        <v>60000</v>
      </c>
      <c r="AER118" s="2"/>
      <c r="AES118" s="2">
        <v>360000</v>
      </c>
      <c r="AET118" s="2">
        <v>40000</v>
      </c>
      <c r="AEU118" s="2"/>
      <c r="AEV118" s="2">
        <v>60000</v>
      </c>
      <c r="AEW118" s="2">
        <v>180000</v>
      </c>
      <c r="AEX118" s="2">
        <v>480000</v>
      </c>
      <c r="AEY118" s="2">
        <v>120000</v>
      </c>
      <c r="AEZ118" s="2">
        <v>120000</v>
      </c>
      <c r="AFA118" s="2">
        <v>240000</v>
      </c>
      <c r="AFB118" s="2">
        <v>120000</v>
      </c>
      <c r="AFC118" s="2">
        <v>120000</v>
      </c>
      <c r="AFD118" s="2">
        <v>200000</v>
      </c>
      <c r="AFE118" s="2">
        <v>60000</v>
      </c>
      <c r="AFF118" s="2">
        <v>140000</v>
      </c>
      <c r="AFG118" s="2">
        <v>120000</v>
      </c>
      <c r="AFH118" s="2">
        <v>220000</v>
      </c>
      <c r="AFI118" s="2">
        <v>60000</v>
      </c>
      <c r="AFJ118" s="2">
        <v>215000</v>
      </c>
      <c r="AFK118" s="2">
        <v>120000</v>
      </c>
      <c r="AFL118" s="2">
        <v>120000</v>
      </c>
      <c r="AFM118" s="2">
        <v>70000</v>
      </c>
      <c r="AFN118" s="2">
        <v>120000</v>
      </c>
      <c r="AFO118" s="2">
        <v>120000</v>
      </c>
      <c r="AFP118" s="2">
        <v>160000</v>
      </c>
      <c r="AFQ118" s="2">
        <v>250000</v>
      </c>
      <c r="AFR118" s="2">
        <v>130000</v>
      </c>
      <c r="AFS118" s="2">
        <v>150000</v>
      </c>
      <c r="AFT118" s="2">
        <v>360000</v>
      </c>
      <c r="AFU118" s="2">
        <v>180000</v>
      </c>
      <c r="AFV118" s="2">
        <v>120000</v>
      </c>
      <c r="AFW118" s="2">
        <v>210000</v>
      </c>
      <c r="AFX118" s="2">
        <v>230000</v>
      </c>
      <c r="AFY118" s="2">
        <v>60000</v>
      </c>
      <c r="AFZ118" s="2">
        <v>175000</v>
      </c>
      <c r="AGA118" s="2">
        <v>120000</v>
      </c>
      <c r="AGB118" s="2">
        <v>140000</v>
      </c>
      <c r="AGC118" s="2">
        <v>180000</v>
      </c>
      <c r="AGD118" s="2">
        <v>160000</v>
      </c>
      <c r="AGE118" s="2"/>
      <c r="AGF118" s="2">
        <v>340000</v>
      </c>
      <c r="AGG118" s="2">
        <v>220000</v>
      </c>
      <c r="AGH118" s="2">
        <v>60000</v>
      </c>
      <c r="AGI118" s="2">
        <v>120000</v>
      </c>
      <c r="AGJ118" s="2">
        <v>95000</v>
      </c>
      <c r="AGK118" s="2">
        <v>100000</v>
      </c>
      <c r="AGL118" s="2">
        <v>60000</v>
      </c>
      <c r="AGM118" s="2">
        <v>660000</v>
      </c>
      <c r="AGN118" s="2">
        <v>360000</v>
      </c>
      <c r="AGO118" s="2">
        <v>280000</v>
      </c>
      <c r="AGP118" s="2">
        <v>70000</v>
      </c>
      <c r="AGQ118" s="2">
        <v>90000</v>
      </c>
      <c r="AGR118" s="2">
        <v>240000</v>
      </c>
      <c r="AGS118" s="2"/>
      <c r="AGT118" s="2">
        <v>60000</v>
      </c>
      <c r="AGU118" s="2">
        <v>440000</v>
      </c>
      <c r="AGV118" s="2">
        <v>260000</v>
      </c>
      <c r="AGW118" s="2">
        <v>20000</v>
      </c>
      <c r="AGX118" s="2">
        <v>300000</v>
      </c>
      <c r="AGY118" s="2">
        <v>230000</v>
      </c>
      <c r="AGZ118" s="2">
        <v>240000</v>
      </c>
      <c r="AHA118" s="2">
        <v>170000</v>
      </c>
      <c r="AHB118" s="2">
        <v>180000</v>
      </c>
      <c r="AHC118" s="2"/>
      <c r="AHD118" s="2">
        <v>90000</v>
      </c>
      <c r="AHE118" s="2">
        <v>240000</v>
      </c>
      <c r="AHF118" s="2">
        <v>60000</v>
      </c>
      <c r="AHG118" s="2">
        <v>220000</v>
      </c>
      <c r="AHH118" s="2">
        <v>180000</v>
      </c>
      <c r="AHI118" s="2">
        <v>170000</v>
      </c>
      <c r="AHJ118" s="2">
        <v>120000</v>
      </c>
      <c r="AHK118" s="2">
        <v>60000</v>
      </c>
      <c r="AHL118" s="2">
        <v>120000</v>
      </c>
      <c r="AHM118" s="2">
        <v>160000</v>
      </c>
      <c r="AHN118" s="2">
        <v>120000</v>
      </c>
      <c r="AHO118" s="2">
        <v>120000</v>
      </c>
      <c r="AHP118" s="2">
        <v>230000</v>
      </c>
      <c r="AHQ118" s="2">
        <v>150000</v>
      </c>
      <c r="AHR118" s="2">
        <v>110000</v>
      </c>
      <c r="AHS118" s="2"/>
      <c r="AHT118" s="2">
        <f t="shared" si="31"/>
        <v>132958700.95</v>
      </c>
    </row>
    <row r="119" spans="1:904">
      <c r="A119" s="34" t="s">
        <v>2002</v>
      </c>
      <c r="B119" s="34" t="s">
        <v>3666</v>
      </c>
      <c r="C119" s="1" t="s">
        <v>3667</v>
      </c>
      <c r="D119" s="2">
        <v>1745000</v>
      </c>
      <c r="E119" s="2">
        <v>270000</v>
      </c>
      <c r="F119" s="2">
        <v>240000</v>
      </c>
      <c r="G119" s="2">
        <v>135000</v>
      </c>
      <c r="H119" s="2">
        <v>330000</v>
      </c>
      <c r="I119" s="2">
        <v>150000</v>
      </c>
      <c r="J119" s="2">
        <v>265000</v>
      </c>
      <c r="K119" s="2">
        <v>150000</v>
      </c>
      <c r="L119" s="2">
        <v>185000</v>
      </c>
      <c r="M119" s="2">
        <v>210000</v>
      </c>
      <c r="N119" s="2">
        <v>150000</v>
      </c>
      <c r="O119" s="2">
        <v>60000</v>
      </c>
      <c r="P119" s="2">
        <v>150000</v>
      </c>
      <c r="Q119" s="2">
        <v>120000</v>
      </c>
      <c r="R119" s="2">
        <v>90000</v>
      </c>
      <c r="S119" s="2">
        <v>210000</v>
      </c>
      <c r="T119" s="2">
        <v>210000</v>
      </c>
      <c r="U119" s="2">
        <v>25000</v>
      </c>
      <c r="V119" s="2">
        <v>1425000</v>
      </c>
      <c r="W119" s="2">
        <v>390000</v>
      </c>
      <c r="X119" s="2">
        <v>120000</v>
      </c>
      <c r="Y119" s="2">
        <v>180000</v>
      </c>
      <c r="Z119" s="2">
        <v>210000</v>
      </c>
      <c r="AA119" s="2">
        <v>185000</v>
      </c>
      <c r="AB119" s="2">
        <v>150000</v>
      </c>
      <c r="AC119" s="2">
        <v>450000</v>
      </c>
      <c r="AD119" s="2">
        <v>210000</v>
      </c>
      <c r="AE119" s="2">
        <v>130000</v>
      </c>
      <c r="AF119" s="2">
        <v>400000</v>
      </c>
      <c r="AG119" s="2">
        <v>175000</v>
      </c>
      <c r="AH119" s="2">
        <v>475000</v>
      </c>
      <c r="AI119" s="2">
        <v>390000</v>
      </c>
      <c r="AJ119" s="2">
        <v>175000</v>
      </c>
      <c r="AK119" s="2">
        <v>120000</v>
      </c>
      <c r="AL119" s="2">
        <v>190000</v>
      </c>
      <c r="AM119" s="2">
        <v>125000</v>
      </c>
      <c r="AN119" s="2">
        <v>90000</v>
      </c>
      <c r="AO119" s="2">
        <v>30000</v>
      </c>
      <c r="AP119" s="2">
        <v>140000</v>
      </c>
      <c r="AQ119" s="2">
        <v>135000</v>
      </c>
      <c r="AR119" s="2">
        <v>60000</v>
      </c>
      <c r="AS119" s="2">
        <v>80000</v>
      </c>
      <c r="AT119" s="2">
        <v>550000</v>
      </c>
      <c r="AU119" s="2">
        <v>45000</v>
      </c>
      <c r="AV119" s="2">
        <v>60000</v>
      </c>
      <c r="AW119" s="2">
        <v>120000</v>
      </c>
      <c r="AX119" s="2">
        <v>85000</v>
      </c>
      <c r="AY119" s="2">
        <v>135000</v>
      </c>
      <c r="AZ119" s="2">
        <v>100000</v>
      </c>
      <c r="BA119" s="2">
        <v>75000</v>
      </c>
      <c r="BB119" s="2">
        <v>55000</v>
      </c>
      <c r="BC119" s="2">
        <v>120000</v>
      </c>
      <c r="BD119" s="2">
        <v>90000</v>
      </c>
      <c r="BE119" s="2">
        <v>60000</v>
      </c>
      <c r="BF119" s="2">
        <v>210000</v>
      </c>
      <c r="BG119" s="2">
        <v>60000</v>
      </c>
      <c r="BH119" s="2">
        <v>30000</v>
      </c>
      <c r="BI119" s="2">
        <v>625000</v>
      </c>
      <c r="BJ119" s="2">
        <v>565000</v>
      </c>
      <c r="BK119" s="2">
        <v>150000</v>
      </c>
      <c r="BL119" s="2">
        <v>75000</v>
      </c>
      <c r="BM119" s="2">
        <v>120000</v>
      </c>
      <c r="BN119" s="2">
        <v>150000</v>
      </c>
      <c r="BO119" s="2">
        <v>150000</v>
      </c>
      <c r="BP119" s="2">
        <v>50000</v>
      </c>
      <c r="BQ119" s="2"/>
      <c r="BR119" s="2">
        <v>725000</v>
      </c>
      <c r="BS119" s="2">
        <v>60000</v>
      </c>
      <c r="BT119" s="2">
        <v>61000</v>
      </c>
      <c r="BU119" s="2">
        <v>150000</v>
      </c>
      <c r="BV119" s="2">
        <v>150000</v>
      </c>
      <c r="BW119" s="2">
        <v>150000</v>
      </c>
      <c r="BX119" s="2">
        <v>95000</v>
      </c>
      <c r="BY119" s="2">
        <v>125000</v>
      </c>
      <c r="BZ119" s="2">
        <v>390000</v>
      </c>
      <c r="CA119" s="2">
        <v>150000</v>
      </c>
      <c r="CB119" s="2">
        <v>180000</v>
      </c>
      <c r="CC119" s="2">
        <v>255000</v>
      </c>
      <c r="CD119" s="2">
        <v>150000</v>
      </c>
      <c r="CE119" s="2">
        <v>120000</v>
      </c>
      <c r="CF119" s="2">
        <v>115000</v>
      </c>
      <c r="CG119" s="2">
        <v>1505000</v>
      </c>
      <c r="CH119" s="2">
        <v>90000</v>
      </c>
      <c r="CI119" s="2">
        <v>490000</v>
      </c>
      <c r="CJ119" s="2">
        <v>120000</v>
      </c>
      <c r="CK119" s="2">
        <v>120000</v>
      </c>
      <c r="CL119" s="2">
        <v>125000</v>
      </c>
      <c r="CM119" s="2">
        <v>140000</v>
      </c>
      <c r="CN119" s="2">
        <v>240000</v>
      </c>
      <c r="CO119" s="2">
        <v>60000</v>
      </c>
      <c r="CP119" s="2">
        <v>240000</v>
      </c>
      <c r="CQ119" s="2">
        <v>105000</v>
      </c>
      <c r="CR119" s="2">
        <v>180000</v>
      </c>
      <c r="CS119" s="2">
        <v>75000</v>
      </c>
      <c r="CT119" s="2">
        <v>790000</v>
      </c>
      <c r="CU119" s="2">
        <v>120000</v>
      </c>
      <c r="CV119" s="2">
        <v>30000</v>
      </c>
      <c r="CW119" s="2">
        <v>190000</v>
      </c>
      <c r="CX119" s="2">
        <v>60000</v>
      </c>
      <c r="CY119" s="2">
        <v>100000</v>
      </c>
      <c r="CZ119" s="2">
        <v>80000</v>
      </c>
      <c r="DA119" s="2">
        <v>60000</v>
      </c>
      <c r="DB119" s="2">
        <v>430000</v>
      </c>
      <c r="DC119" s="2">
        <v>440000</v>
      </c>
      <c r="DD119" s="2">
        <v>180000</v>
      </c>
      <c r="DE119" s="2">
        <v>120150</v>
      </c>
      <c r="DF119" s="2">
        <v>150000</v>
      </c>
      <c r="DG119" s="2">
        <v>180000</v>
      </c>
      <c r="DH119" s="2">
        <v>120000</v>
      </c>
      <c r="DI119" s="2">
        <v>150000</v>
      </c>
      <c r="DJ119" s="2">
        <v>70000</v>
      </c>
      <c r="DK119" s="2">
        <v>1660000</v>
      </c>
      <c r="DL119" s="2">
        <v>90000</v>
      </c>
      <c r="DM119" s="2">
        <v>140000</v>
      </c>
      <c r="DN119" s="2">
        <v>270000</v>
      </c>
      <c r="DO119" s="2">
        <v>175000</v>
      </c>
      <c r="DP119" s="2">
        <v>150000</v>
      </c>
      <c r="DQ119" s="2">
        <v>185000</v>
      </c>
      <c r="DR119" s="2">
        <v>180000</v>
      </c>
      <c r="DS119" s="2">
        <v>270000</v>
      </c>
      <c r="DT119" s="2">
        <v>745000</v>
      </c>
      <c r="DU119" s="2">
        <v>130000</v>
      </c>
      <c r="DV119" s="2">
        <v>335000</v>
      </c>
      <c r="DW119" s="2">
        <v>480000</v>
      </c>
      <c r="DX119" s="2">
        <v>120000</v>
      </c>
      <c r="DY119" s="2"/>
      <c r="DZ119" s="2">
        <v>180000</v>
      </c>
      <c r="EA119" s="2">
        <v>30000</v>
      </c>
      <c r="EB119" s="2">
        <v>120000</v>
      </c>
      <c r="EC119" s="2">
        <v>100000</v>
      </c>
      <c r="ED119" s="2">
        <v>275000</v>
      </c>
      <c r="EE119" s="2">
        <v>220000</v>
      </c>
      <c r="EF119" s="2">
        <v>300000</v>
      </c>
      <c r="EG119" s="2">
        <v>75000</v>
      </c>
      <c r="EH119" s="2">
        <v>150000</v>
      </c>
      <c r="EI119" s="2">
        <v>60000</v>
      </c>
      <c r="EJ119" s="2">
        <v>130000</v>
      </c>
      <c r="EK119" s="2">
        <v>270000</v>
      </c>
      <c r="EL119" s="2">
        <v>90000</v>
      </c>
      <c r="EM119" s="2">
        <v>170000</v>
      </c>
      <c r="EN119" s="2">
        <v>940000</v>
      </c>
      <c r="EO119" s="2">
        <v>120000</v>
      </c>
      <c r="EP119" s="2">
        <v>60000</v>
      </c>
      <c r="EQ119" s="2">
        <v>120000</v>
      </c>
      <c r="ER119" s="2">
        <v>30000</v>
      </c>
      <c r="ES119" s="2">
        <v>90000</v>
      </c>
      <c r="ET119" s="2">
        <v>180000</v>
      </c>
      <c r="EU119" s="2">
        <v>105000</v>
      </c>
      <c r="EV119" s="2">
        <v>75000</v>
      </c>
      <c r="EW119" s="2">
        <v>755000</v>
      </c>
      <c r="EX119" s="2">
        <v>90000</v>
      </c>
      <c r="EY119" s="2">
        <v>150000</v>
      </c>
      <c r="EZ119" s="2">
        <v>210000</v>
      </c>
      <c r="FA119" s="2">
        <v>150000</v>
      </c>
      <c r="FB119" s="2">
        <v>210000</v>
      </c>
      <c r="FC119" s="2">
        <v>175000</v>
      </c>
      <c r="FD119" s="2">
        <v>120000</v>
      </c>
      <c r="FE119" s="2">
        <v>85000</v>
      </c>
      <c r="FF119" s="2">
        <v>90000</v>
      </c>
      <c r="FG119" s="2">
        <v>120000</v>
      </c>
      <c r="FH119" s="2">
        <v>90000</v>
      </c>
      <c r="FI119" s="2">
        <v>270000</v>
      </c>
      <c r="FJ119" s="2">
        <v>50000</v>
      </c>
      <c r="FK119" s="2">
        <v>90000</v>
      </c>
      <c r="FL119" s="2">
        <v>60000</v>
      </c>
      <c r="FM119" s="2">
        <v>110000</v>
      </c>
      <c r="FN119" s="2">
        <v>75000</v>
      </c>
      <c r="FO119" s="2">
        <v>90000</v>
      </c>
      <c r="FP119" s="2">
        <v>50000</v>
      </c>
      <c r="FQ119" s="2">
        <v>915000</v>
      </c>
      <c r="FR119" s="2">
        <v>30000</v>
      </c>
      <c r="FS119" s="2">
        <v>150000</v>
      </c>
      <c r="FT119" s="2">
        <v>210000</v>
      </c>
      <c r="FU119" s="2">
        <v>200000</v>
      </c>
      <c r="FV119" s="2">
        <v>145000</v>
      </c>
      <c r="FW119" s="2">
        <v>125000</v>
      </c>
      <c r="FX119" s="2">
        <v>30000</v>
      </c>
      <c r="FY119" s="2">
        <v>120000</v>
      </c>
      <c r="FZ119" s="2">
        <v>30000</v>
      </c>
      <c r="GA119" s="2">
        <v>90000</v>
      </c>
      <c r="GB119" s="2">
        <v>120000</v>
      </c>
      <c r="GC119" s="2">
        <v>155000</v>
      </c>
      <c r="GD119" s="2">
        <v>45000</v>
      </c>
      <c r="GE119" s="2">
        <v>500000</v>
      </c>
      <c r="GF119" s="2">
        <v>95000</v>
      </c>
      <c r="GG119" s="2">
        <v>90000</v>
      </c>
      <c r="GH119" s="2">
        <v>210000</v>
      </c>
      <c r="GI119" s="2">
        <v>150000</v>
      </c>
      <c r="GJ119" s="2">
        <v>100000</v>
      </c>
      <c r="GK119" s="2">
        <v>150000</v>
      </c>
      <c r="GL119" s="2">
        <v>225000</v>
      </c>
      <c r="GM119" s="2">
        <v>90000</v>
      </c>
      <c r="GN119" s="2">
        <v>60000</v>
      </c>
      <c r="GO119" s="2">
        <v>65000</v>
      </c>
      <c r="GP119" s="2">
        <v>30000</v>
      </c>
      <c r="GQ119" s="2">
        <v>645000</v>
      </c>
      <c r="GR119" s="2">
        <v>245000</v>
      </c>
      <c r="GS119" s="2">
        <v>115000</v>
      </c>
      <c r="GT119" s="2">
        <v>165000</v>
      </c>
      <c r="GU119" s="2">
        <v>90000</v>
      </c>
      <c r="GV119" s="2">
        <v>165000</v>
      </c>
      <c r="GW119" s="2">
        <v>150000</v>
      </c>
      <c r="GX119" s="2">
        <v>60000</v>
      </c>
      <c r="GY119" s="2">
        <v>550000</v>
      </c>
      <c r="GZ119" s="2">
        <v>90000</v>
      </c>
      <c r="HA119" s="2">
        <v>180000</v>
      </c>
      <c r="HB119" s="2">
        <v>120000</v>
      </c>
      <c r="HC119" s="2">
        <v>1275000</v>
      </c>
      <c r="HD119" s="2">
        <v>230000</v>
      </c>
      <c r="HE119" s="2">
        <v>300000</v>
      </c>
      <c r="HF119" s="2">
        <v>330000</v>
      </c>
      <c r="HG119" s="2">
        <v>60000</v>
      </c>
      <c r="HH119" s="2">
        <v>295000</v>
      </c>
      <c r="HI119" s="2">
        <v>30000</v>
      </c>
      <c r="HJ119" s="2"/>
      <c r="HK119" s="2"/>
      <c r="HL119" s="2">
        <v>175000</v>
      </c>
      <c r="HM119" s="2">
        <v>290000</v>
      </c>
      <c r="HN119" s="2">
        <v>25000</v>
      </c>
      <c r="HO119" s="2">
        <v>25000</v>
      </c>
      <c r="HP119" s="2">
        <v>25000</v>
      </c>
      <c r="HQ119" s="2">
        <v>90000</v>
      </c>
      <c r="HR119" s="2">
        <v>80000</v>
      </c>
      <c r="HS119" s="2">
        <v>500000</v>
      </c>
      <c r="HT119" s="2">
        <v>105000</v>
      </c>
      <c r="HU119" s="2">
        <v>70000</v>
      </c>
      <c r="HV119" s="2">
        <v>25000</v>
      </c>
      <c r="HW119" s="2">
        <v>40000</v>
      </c>
      <c r="HX119" s="2">
        <v>90000</v>
      </c>
      <c r="HY119" s="2">
        <v>80000</v>
      </c>
      <c r="HZ119" s="2">
        <v>125000</v>
      </c>
      <c r="IA119" s="2">
        <v>60000</v>
      </c>
      <c r="IB119" s="2">
        <v>125000</v>
      </c>
      <c r="IC119" s="2">
        <v>120000</v>
      </c>
      <c r="ID119" s="2">
        <v>100000</v>
      </c>
      <c r="IE119" s="2">
        <v>55000</v>
      </c>
      <c r="IF119" s="2">
        <v>30000</v>
      </c>
      <c r="IG119" s="2">
        <v>57000</v>
      </c>
      <c r="IH119" s="2">
        <v>90000</v>
      </c>
      <c r="II119" s="2">
        <v>430000</v>
      </c>
      <c r="IJ119" s="2">
        <v>270000</v>
      </c>
      <c r="IK119" s="2">
        <v>85000</v>
      </c>
      <c r="IL119" s="2">
        <v>90000</v>
      </c>
      <c r="IM119" s="2">
        <v>265000</v>
      </c>
      <c r="IN119" s="2">
        <v>75000</v>
      </c>
      <c r="IO119" s="2">
        <v>70000</v>
      </c>
      <c r="IP119" s="2">
        <v>55000</v>
      </c>
      <c r="IQ119" s="2">
        <v>90000</v>
      </c>
      <c r="IR119" s="2">
        <v>75000</v>
      </c>
      <c r="IS119" s="2"/>
      <c r="IT119" s="2">
        <v>385000</v>
      </c>
      <c r="IU119" s="2">
        <v>120000</v>
      </c>
      <c r="IV119" s="2">
        <v>60000</v>
      </c>
      <c r="IW119" s="2">
        <v>150000</v>
      </c>
      <c r="IX119" s="2">
        <v>60000</v>
      </c>
      <c r="IY119" s="2">
        <v>45000</v>
      </c>
      <c r="IZ119" s="2">
        <v>50000</v>
      </c>
      <c r="JA119" s="2">
        <v>90000</v>
      </c>
      <c r="JB119" s="2">
        <v>70000</v>
      </c>
      <c r="JC119" s="2">
        <v>150000</v>
      </c>
      <c r="JD119" s="2">
        <v>50000</v>
      </c>
      <c r="JE119" s="2">
        <v>325000</v>
      </c>
      <c r="JF119" s="2">
        <v>270000</v>
      </c>
      <c r="JG119" s="2">
        <v>60000</v>
      </c>
      <c r="JH119" s="2">
        <v>275440</v>
      </c>
      <c r="JI119" s="2">
        <v>75000</v>
      </c>
      <c r="JJ119" s="2">
        <v>60000</v>
      </c>
      <c r="JK119" s="2">
        <v>265000</v>
      </c>
      <c r="JL119" s="2">
        <v>90000</v>
      </c>
      <c r="JM119" s="2">
        <v>120000</v>
      </c>
      <c r="JN119" s="2">
        <v>165000</v>
      </c>
      <c r="JO119" s="2">
        <v>90000</v>
      </c>
      <c r="JP119" s="2">
        <v>280000</v>
      </c>
      <c r="JQ119" s="2">
        <v>90000</v>
      </c>
      <c r="JR119" s="2">
        <v>735000</v>
      </c>
      <c r="JS119" s="2">
        <v>515000</v>
      </c>
      <c r="JT119" s="2">
        <v>30000</v>
      </c>
      <c r="JU119" s="2">
        <v>60000</v>
      </c>
      <c r="JV119" s="2">
        <v>150000</v>
      </c>
      <c r="JW119" s="2">
        <v>90000</v>
      </c>
      <c r="JX119" s="2">
        <v>295000</v>
      </c>
      <c r="JY119" s="2">
        <v>120000</v>
      </c>
      <c r="JZ119" s="2">
        <v>90000</v>
      </c>
      <c r="KA119" s="2">
        <v>180000</v>
      </c>
      <c r="KB119" s="2">
        <v>55000</v>
      </c>
      <c r="KC119" s="2">
        <v>70000</v>
      </c>
      <c r="KD119" s="2">
        <v>60000</v>
      </c>
      <c r="KE119" s="2">
        <v>60000</v>
      </c>
      <c r="KF119" s="2">
        <v>90000</v>
      </c>
      <c r="KG119" s="2">
        <v>50000</v>
      </c>
      <c r="KH119" s="2">
        <v>940000</v>
      </c>
      <c r="KI119" s="2">
        <v>130000</v>
      </c>
      <c r="KJ119" s="2">
        <v>210000</v>
      </c>
      <c r="KK119" s="2">
        <v>50000</v>
      </c>
      <c r="KL119" s="2">
        <v>105000</v>
      </c>
      <c r="KM119" s="2">
        <v>150000</v>
      </c>
      <c r="KN119" s="2">
        <v>260000</v>
      </c>
      <c r="KO119" s="2">
        <v>100000</v>
      </c>
      <c r="KP119" s="2">
        <v>75000</v>
      </c>
      <c r="KQ119" s="2">
        <v>385000</v>
      </c>
      <c r="KR119" s="2">
        <v>100000</v>
      </c>
      <c r="KS119" s="2">
        <v>90000</v>
      </c>
      <c r="KT119" s="2">
        <v>160000</v>
      </c>
      <c r="KU119" s="2">
        <v>60000</v>
      </c>
      <c r="KV119" s="2">
        <v>60000</v>
      </c>
      <c r="KW119" s="2">
        <v>310000</v>
      </c>
      <c r="KX119" s="2">
        <v>90000</v>
      </c>
      <c r="KY119" s="2">
        <v>520000</v>
      </c>
      <c r="KZ119" s="2">
        <v>90000</v>
      </c>
      <c r="LA119" s="2">
        <v>105000</v>
      </c>
      <c r="LB119" s="2">
        <v>235000</v>
      </c>
      <c r="LC119" s="2">
        <v>120000</v>
      </c>
      <c r="LD119" s="2">
        <v>35000</v>
      </c>
      <c r="LE119" s="2">
        <v>85000</v>
      </c>
      <c r="LF119" s="2">
        <v>120000</v>
      </c>
      <c r="LG119" s="2">
        <v>1005000</v>
      </c>
      <c r="LH119" s="2">
        <v>265000</v>
      </c>
      <c r="LI119" s="2">
        <v>295000</v>
      </c>
      <c r="LJ119" s="2">
        <v>215000</v>
      </c>
      <c r="LK119" s="2">
        <v>130000</v>
      </c>
      <c r="LL119" s="2">
        <v>150000</v>
      </c>
      <c r="LM119" s="2">
        <v>120000</v>
      </c>
      <c r="LN119" s="2">
        <v>120000</v>
      </c>
      <c r="LO119" s="2">
        <v>50000</v>
      </c>
      <c r="LP119" s="2">
        <v>90000</v>
      </c>
      <c r="LQ119" s="2">
        <v>60000</v>
      </c>
      <c r="LR119" s="2">
        <v>630000</v>
      </c>
      <c r="LS119" s="2">
        <v>80000</v>
      </c>
      <c r="LT119" s="2">
        <v>120000</v>
      </c>
      <c r="LU119" s="2">
        <v>965000</v>
      </c>
      <c r="LV119" s="2">
        <v>520000</v>
      </c>
      <c r="LW119" s="2">
        <v>465000</v>
      </c>
      <c r="LX119" s="2">
        <v>445000</v>
      </c>
      <c r="LY119" s="2">
        <v>205000</v>
      </c>
      <c r="LZ119" s="2">
        <v>120000</v>
      </c>
      <c r="MA119" s="2">
        <v>175000</v>
      </c>
      <c r="MB119" s="2">
        <v>125000</v>
      </c>
      <c r="MC119" s="2">
        <v>150000</v>
      </c>
      <c r="MD119" s="2">
        <v>145000</v>
      </c>
      <c r="ME119" s="2">
        <v>90000</v>
      </c>
      <c r="MF119" s="2">
        <v>30000</v>
      </c>
      <c r="MG119" s="2">
        <v>955000</v>
      </c>
      <c r="MH119" s="2">
        <v>95000</v>
      </c>
      <c r="MI119" s="2">
        <v>90000</v>
      </c>
      <c r="MJ119" s="2">
        <v>90000</v>
      </c>
      <c r="MK119" s="2">
        <v>75000</v>
      </c>
      <c r="ML119" s="2">
        <v>120000</v>
      </c>
      <c r="MM119" s="2">
        <v>80000</v>
      </c>
      <c r="MN119" s="2">
        <v>150000</v>
      </c>
      <c r="MO119" s="2">
        <v>175000</v>
      </c>
      <c r="MP119" s="2">
        <v>120000</v>
      </c>
      <c r="MQ119" s="2">
        <v>150000</v>
      </c>
      <c r="MR119" s="2">
        <v>90000</v>
      </c>
      <c r="MS119" s="2">
        <v>665000</v>
      </c>
      <c r="MT119" s="2">
        <v>90000</v>
      </c>
      <c r="MU119" s="2"/>
      <c r="MV119" s="2">
        <v>168500</v>
      </c>
      <c r="MW119" s="2">
        <v>170000</v>
      </c>
      <c r="MX119" s="2">
        <v>115000</v>
      </c>
      <c r="MY119" s="2">
        <v>155000</v>
      </c>
      <c r="MZ119" s="2">
        <v>240000</v>
      </c>
      <c r="NA119" s="2">
        <v>15000</v>
      </c>
      <c r="NB119" s="2">
        <v>120000</v>
      </c>
      <c r="NC119" s="2">
        <v>30000</v>
      </c>
      <c r="ND119" s="2">
        <v>1340000</v>
      </c>
      <c r="NE119" s="2">
        <v>180000</v>
      </c>
      <c r="NF119" s="2"/>
      <c r="NG119" s="2"/>
      <c r="NH119" s="2">
        <v>85000</v>
      </c>
      <c r="NI119" s="2">
        <v>145000</v>
      </c>
      <c r="NJ119" s="2">
        <v>220000</v>
      </c>
      <c r="NK119" s="2">
        <v>175000</v>
      </c>
      <c r="NL119" s="2">
        <v>55000</v>
      </c>
      <c r="NM119" s="2">
        <v>185000</v>
      </c>
      <c r="NN119" s="2">
        <v>60000</v>
      </c>
      <c r="NO119" s="2">
        <v>30000</v>
      </c>
      <c r="NP119" s="2">
        <v>260000</v>
      </c>
      <c r="NQ119" s="2">
        <v>85000</v>
      </c>
      <c r="NR119" s="2">
        <v>75000</v>
      </c>
      <c r="NS119" s="2">
        <v>70000</v>
      </c>
      <c r="NT119" s="2">
        <v>120000</v>
      </c>
      <c r="NU119" s="2">
        <v>30000</v>
      </c>
      <c r="NV119" s="2">
        <v>70000</v>
      </c>
      <c r="NW119" s="2">
        <v>780000</v>
      </c>
      <c r="NX119" s="2">
        <v>200000</v>
      </c>
      <c r="NY119" s="2">
        <v>10000</v>
      </c>
      <c r="NZ119" s="2">
        <v>55000</v>
      </c>
      <c r="OA119" s="2">
        <v>30000</v>
      </c>
      <c r="OB119" s="2">
        <v>15000</v>
      </c>
      <c r="OC119" s="2">
        <v>60000</v>
      </c>
      <c r="OD119" s="2">
        <v>1160000</v>
      </c>
      <c r="OE119" s="2">
        <v>205000</v>
      </c>
      <c r="OF119" s="2">
        <v>195000</v>
      </c>
      <c r="OG119" s="2">
        <v>400000</v>
      </c>
      <c r="OH119" s="2">
        <v>150000</v>
      </c>
      <c r="OI119" s="2">
        <v>170000</v>
      </c>
      <c r="OJ119" s="2">
        <v>60000</v>
      </c>
      <c r="OK119" s="2">
        <v>90000</v>
      </c>
      <c r="OL119" s="2">
        <v>105000</v>
      </c>
      <c r="OM119" s="2">
        <v>1010000</v>
      </c>
      <c r="ON119" s="2">
        <v>210000</v>
      </c>
      <c r="OO119" s="2">
        <v>200000</v>
      </c>
      <c r="OP119" s="2">
        <v>240000</v>
      </c>
      <c r="OQ119" s="2">
        <v>180000</v>
      </c>
      <c r="OR119" s="2">
        <v>60000</v>
      </c>
      <c r="OS119" s="2">
        <v>412750</v>
      </c>
      <c r="OT119" s="2">
        <v>55000</v>
      </c>
      <c r="OU119" s="2">
        <v>115000</v>
      </c>
      <c r="OV119" s="2">
        <v>180000</v>
      </c>
      <c r="OW119" s="2">
        <v>120000</v>
      </c>
      <c r="OX119" s="2">
        <v>315000</v>
      </c>
      <c r="OY119" s="2">
        <v>60000</v>
      </c>
      <c r="OZ119" s="2">
        <v>60000</v>
      </c>
      <c r="PA119" s="2">
        <v>50000</v>
      </c>
      <c r="PB119" s="2">
        <v>625000</v>
      </c>
      <c r="PC119" s="2">
        <v>65000</v>
      </c>
      <c r="PD119" s="2">
        <v>180000</v>
      </c>
      <c r="PE119" s="2"/>
      <c r="PF119" s="2">
        <v>125000</v>
      </c>
      <c r="PG119" s="2">
        <v>285000</v>
      </c>
      <c r="PH119" s="2">
        <v>100000</v>
      </c>
      <c r="PI119" s="2"/>
      <c r="PJ119" s="2">
        <v>90000</v>
      </c>
      <c r="PK119" s="2">
        <v>90000</v>
      </c>
      <c r="PL119" s="2">
        <v>30000</v>
      </c>
      <c r="PM119" s="2">
        <v>330000</v>
      </c>
      <c r="PN119" s="2">
        <v>60000</v>
      </c>
      <c r="PO119" s="2">
        <v>155000</v>
      </c>
      <c r="PP119" s="2">
        <v>30000</v>
      </c>
      <c r="PQ119" s="2">
        <v>90000</v>
      </c>
      <c r="PR119" s="2">
        <v>30000</v>
      </c>
      <c r="PS119" s="2"/>
      <c r="PT119" s="2">
        <v>1890000</v>
      </c>
      <c r="PU119" s="2">
        <v>80000</v>
      </c>
      <c r="PV119" s="2">
        <v>75000</v>
      </c>
      <c r="PW119" s="2">
        <v>120000</v>
      </c>
      <c r="PX119" s="2">
        <v>330000</v>
      </c>
      <c r="PY119" s="2">
        <v>120000</v>
      </c>
      <c r="PZ119" s="2">
        <v>250000</v>
      </c>
      <c r="QA119" s="2">
        <v>75000</v>
      </c>
      <c r="QB119" s="2">
        <v>300000</v>
      </c>
      <c r="QC119" s="2">
        <v>100000</v>
      </c>
      <c r="QD119" s="2">
        <v>250000</v>
      </c>
      <c r="QE119" s="2">
        <v>50000</v>
      </c>
      <c r="QF119" s="2">
        <v>140000</v>
      </c>
      <c r="QG119" s="2">
        <v>205000</v>
      </c>
      <c r="QH119" s="2">
        <v>240000</v>
      </c>
      <c r="QI119" s="2">
        <v>225000</v>
      </c>
      <c r="QJ119" s="2">
        <v>75000</v>
      </c>
      <c r="QK119" s="2">
        <v>120000</v>
      </c>
      <c r="QL119" s="2">
        <v>90000</v>
      </c>
      <c r="QM119" s="2">
        <v>150000</v>
      </c>
      <c r="QN119" s="2">
        <v>220000</v>
      </c>
      <c r="QO119" s="2">
        <v>60000</v>
      </c>
      <c r="QP119" s="2"/>
      <c r="QQ119" s="2">
        <v>60000</v>
      </c>
      <c r="QR119" s="2">
        <v>60000</v>
      </c>
      <c r="QS119" s="2">
        <v>25000</v>
      </c>
      <c r="QT119" s="2">
        <v>720000</v>
      </c>
      <c r="QU119" s="2">
        <v>115000</v>
      </c>
      <c r="QV119" s="2">
        <v>150000</v>
      </c>
      <c r="QW119" s="2">
        <v>145000</v>
      </c>
      <c r="QX119" s="2">
        <v>120000</v>
      </c>
      <c r="QY119" s="2">
        <v>235000</v>
      </c>
      <c r="QZ119" s="2">
        <v>105000</v>
      </c>
      <c r="RA119" s="2">
        <v>100000</v>
      </c>
      <c r="RB119" s="2">
        <v>80000</v>
      </c>
      <c r="RC119" s="2">
        <v>55000</v>
      </c>
      <c r="RD119" s="2">
        <v>90000</v>
      </c>
      <c r="RE119" s="2">
        <v>90000</v>
      </c>
      <c r="RF119" s="2"/>
      <c r="RG119" s="2">
        <v>1175000</v>
      </c>
      <c r="RH119" s="2">
        <v>190000</v>
      </c>
      <c r="RI119" s="2">
        <v>150000</v>
      </c>
      <c r="RJ119" s="2">
        <v>180000</v>
      </c>
      <c r="RK119" s="2">
        <v>55000</v>
      </c>
      <c r="RL119" s="2">
        <v>135000</v>
      </c>
      <c r="RM119" s="2">
        <v>125000</v>
      </c>
      <c r="RN119" s="2">
        <v>100000</v>
      </c>
      <c r="RO119" s="2">
        <v>90000</v>
      </c>
      <c r="RP119" s="2">
        <v>205000</v>
      </c>
      <c r="RQ119" s="2">
        <v>135000</v>
      </c>
      <c r="RR119" s="2">
        <v>60000</v>
      </c>
      <c r="RS119" s="2">
        <v>30000</v>
      </c>
      <c r="RT119" s="2">
        <v>165000</v>
      </c>
      <c r="RU119" s="2">
        <v>60000</v>
      </c>
      <c r="RV119" s="2">
        <v>135000</v>
      </c>
      <c r="RW119" s="2">
        <v>90000</v>
      </c>
      <c r="RX119" s="2">
        <v>90000</v>
      </c>
      <c r="RY119" s="2">
        <v>20000</v>
      </c>
      <c r="RZ119" s="2"/>
      <c r="SA119" s="2">
        <v>1240000</v>
      </c>
      <c r="SB119" s="2">
        <v>60000</v>
      </c>
      <c r="SC119" s="2"/>
      <c r="SD119" s="2">
        <v>60000</v>
      </c>
      <c r="SE119" s="2">
        <v>30000</v>
      </c>
      <c r="SF119" s="2">
        <v>30000</v>
      </c>
      <c r="SG119" s="2">
        <v>50000</v>
      </c>
      <c r="SH119" s="2">
        <v>245000</v>
      </c>
      <c r="SI119" s="2">
        <v>60000</v>
      </c>
      <c r="SJ119" s="2">
        <v>135000</v>
      </c>
      <c r="SK119" s="2">
        <v>150000</v>
      </c>
      <c r="SL119" s="2">
        <v>60000</v>
      </c>
      <c r="SM119" s="2">
        <v>365000</v>
      </c>
      <c r="SN119" s="2">
        <v>90000</v>
      </c>
      <c r="SO119" s="2">
        <v>120000</v>
      </c>
      <c r="SP119" s="2">
        <v>220000</v>
      </c>
      <c r="SQ119" s="2">
        <v>120000</v>
      </c>
      <c r="SR119" s="2">
        <v>90000</v>
      </c>
      <c r="SS119" s="2">
        <v>65000</v>
      </c>
      <c r="ST119" s="2">
        <v>45000</v>
      </c>
      <c r="SU119" s="2">
        <v>470000</v>
      </c>
      <c r="SV119" s="2"/>
      <c r="SW119" s="2"/>
      <c r="SX119" s="2">
        <v>150000</v>
      </c>
      <c r="SY119" s="2">
        <v>90000</v>
      </c>
      <c r="SZ119" s="2">
        <v>110000</v>
      </c>
      <c r="TA119" s="2">
        <v>120000</v>
      </c>
      <c r="TB119" s="2">
        <v>175000</v>
      </c>
      <c r="TC119" s="2">
        <v>100000</v>
      </c>
      <c r="TD119" s="2">
        <v>90000</v>
      </c>
      <c r="TE119" s="2">
        <v>120000</v>
      </c>
      <c r="TF119" s="2">
        <v>210000</v>
      </c>
      <c r="TG119" s="2">
        <v>10000</v>
      </c>
      <c r="TH119" s="2"/>
      <c r="TI119" s="2">
        <v>900000</v>
      </c>
      <c r="TJ119" s="2">
        <v>90000</v>
      </c>
      <c r="TK119" s="2">
        <v>75000</v>
      </c>
      <c r="TL119" s="2">
        <v>205000</v>
      </c>
      <c r="TM119" s="2">
        <v>90000</v>
      </c>
      <c r="TN119" s="2">
        <v>120000</v>
      </c>
      <c r="TO119" s="2">
        <v>55000</v>
      </c>
      <c r="TP119" s="2">
        <v>185000</v>
      </c>
      <c r="TQ119" s="2">
        <v>70000</v>
      </c>
      <c r="TR119" s="2">
        <v>150000</v>
      </c>
      <c r="TS119" s="2">
        <v>30000</v>
      </c>
      <c r="TT119" s="2">
        <v>30000</v>
      </c>
      <c r="TU119" s="2">
        <v>60000</v>
      </c>
      <c r="TV119" s="2">
        <v>60000</v>
      </c>
      <c r="TW119" s="2">
        <v>65000</v>
      </c>
      <c r="TX119" s="2">
        <v>90000</v>
      </c>
      <c r="TY119" s="2">
        <v>405000</v>
      </c>
      <c r="TZ119" s="2">
        <v>30000</v>
      </c>
      <c r="UA119" s="2">
        <v>460000</v>
      </c>
      <c r="UB119" s="2">
        <v>305000</v>
      </c>
      <c r="UC119" s="2">
        <v>65000</v>
      </c>
      <c r="UD119" s="2">
        <v>120000</v>
      </c>
      <c r="UE119" s="2">
        <v>465000</v>
      </c>
      <c r="UF119" s="2">
        <v>90000</v>
      </c>
      <c r="UG119" s="2">
        <v>30000</v>
      </c>
      <c r="UH119" s="2">
        <v>40000</v>
      </c>
      <c r="UI119" s="2">
        <v>100000</v>
      </c>
      <c r="UJ119" s="2">
        <v>290000</v>
      </c>
      <c r="UK119" s="2">
        <v>145000</v>
      </c>
      <c r="UL119" s="2">
        <v>40000</v>
      </c>
      <c r="UM119" s="2">
        <v>155000</v>
      </c>
      <c r="UN119" s="2">
        <v>120000</v>
      </c>
      <c r="UO119" s="2">
        <v>155000</v>
      </c>
      <c r="UP119" s="2">
        <v>1630000</v>
      </c>
      <c r="UQ119" s="2">
        <v>175000</v>
      </c>
      <c r="UR119" s="2">
        <v>150000</v>
      </c>
      <c r="US119" s="2">
        <v>365000</v>
      </c>
      <c r="UT119" s="2">
        <v>95000</v>
      </c>
      <c r="UU119" s="2">
        <v>135000</v>
      </c>
      <c r="UV119" s="2">
        <v>170000</v>
      </c>
      <c r="UW119" s="2">
        <v>30000</v>
      </c>
      <c r="UX119" s="2">
        <v>60000</v>
      </c>
      <c r="UY119" s="2">
        <v>60000</v>
      </c>
      <c r="UZ119" s="2">
        <v>64500</v>
      </c>
      <c r="VA119" s="2">
        <v>170000</v>
      </c>
      <c r="VB119" s="2">
        <v>150000</v>
      </c>
      <c r="VC119" s="2">
        <v>155000</v>
      </c>
      <c r="VD119" s="2"/>
      <c r="VE119" s="2">
        <v>55000</v>
      </c>
      <c r="VF119" s="2">
        <v>125000</v>
      </c>
      <c r="VG119" s="2">
        <v>60000</v>
      </c>
      <c r="VH119" s="2">
        <v>180000</v>
      </c>
      <c r="VI119" s="2">
        <v>45000</v>
      </c>
      <c r="VJ119" s="2">
        <v>60000</v>
      </c>
      <c r="VK119" s="2"/>
      <c r="VL119" s="2">
        <v>730000</v>
      </c>
      <c r="VM119" s="2">
        <v>90000</v>
      </c>
      <c r="VN119" s="2">
        <v>30000</v>
      </c>
      <c r="VO119" s="2">
        <v>175000</v>
      </c>
      <c r="VP119" s="2">
        <v>210000</v>
      </c>
      <c r="VQ119" s="2">
        <v>90000</v>
      </c>
      <c r="VR119" s="2">
        <v>210000</v>
      </c>
      <c r="VS119" s="2">
        <v>150000</v>
      </c>
      <c r="VT119" s="2">
        <v>90000</v>
      </c>
      <c r="VU119" s="2">
        <v>325000</v>
      </c>
      <c r="VV119" s="2">
        <v>90000</v>
      </c>
      <c r="VW119" s="2">
        <v>200000</v>
      </c>
      <c r="VX119" s="2">
        <v>90000</v>
      </c>
      <c r="VY119" s="2">
        <v>120000</v>
      </c>
      <c r="VZ119" s="2">
        <v>50000</v>
      </c>
      <c r="WA119" s="2">
        <v>2355000</v>
      </c>
      <c r="WB119" s="2">
        <v>225000</v>
      </c>
      <c r="WC119" s="2">
        <v>205000</v>
      </c>
      <c r="WD119" s="2">
        <v>120000</v>
      </c>
      <c r="WE119" s="2">
        <v>85000</v>
      </c>
      <c r="WF119" s="2">
        <v>225000</v>
      </c>
      <c r="WG119" s="2">
        <v>210000</v>
      </c>
      <c r="WH119" s="2">
        <v>180000</v>
      </c>
      <c r="WI119" s="2">
        <v>90000</v>
      </c>
      <c r="WJ119" s="2">
        <v>255000</v>
      </c>
      <c r="WK119" s="2">
        <v>90000</v>
      </c>
      <c r="WL119" s="2">
        <v>240000</v>
      </c>
      <c r="WM119" s="2">
        <v>210000</v>
      </c>
      <c r="WN119" s="2">
        <v>195000</v>
      </c>
      <c r="WO119" s="2">
        <v>320000</v>
      </c>
      <c r="WP119" s="2">
        <v>140000</v>
      </c>
      <c r="WQ119" s="2">
        <v>240000</v>
      </c>
      <c r="WR119" s="2">
        <v>355000</v>
      </c>
      <c r="WS119" s="2">
        <v>180000</v>
      </c>
      <c r="WT119" s="2">
        <v>210000</v>
      </c>
      <c r="WU119" s="2">
        <v>345000</v>
      </c>
      <c r="WV119" s="2">
        <v>210000</v>
      </c>
      <c r="WW119" s="2">
        <v>90000</v>
      </c>
      <c r="WX119" s="2">
        <v>110000</v>
      </c>
      <c r="WY119" s="2">
        <v>150000</v>
      </c>
      <c r="WZ119" s="2">
        <v>60000</v>
      </c>
      <c r="XA119" s="2">
        <v>120000</v>
      </c>
      <c r="XB119" s="2">
        <v>110000</v>
      </c>
      <c r="XC119" s="2">
        <v>345000</v>
      </c>
      <c r="XD119" s="2">
        <v>30000</v>
      </c>
      <c r="XE119" s="2">
        <v>10000</v>
      </c>
      <c r="XF119" s="2">
        <v>60000</v>
      </c>
      <c r="XG119" s="2">
        <v>50000</v>
      </c>
      <c r="XH119" s="2">
        <v>1300000</v>
      </c>
      <c r="XI119" s="2">
        <v>140000</v>
      </c>
      <c r="XJ119" s="2">
        <v>150000</v>
      </c>
      <c r="XK119" s="2">
        <v>555000</v>
      </c>
      <c r="XL119" s="2">
        <v>210000</v>
      </c>
      <c r="XM119" s="2">
        <v>150000</v>
      </c>
      <c r="XN119" s="2">
        <v>215000</v>
      </c>
      <c r="XO119" s="2">
        <v>85000</v>
      </c>
      <c r="XP119" s="2">
        <v>120000</v>
      </c>
      <c r="XQ119" s="2">
        <v>295000</v>
      </c>
      <c r="XR119" s="2">
        <v>200000</v>
      </c>
      <c r="XS119" s="2"/>
      <c r="XT119" s="2">
        <v>120000</v>
      </c>
      <c r="XU119" s="2">
        <v>150000</v>
      </c>
      <c r="XV119" s="2">
        <v>90000</v>
      </c>
      <c r="XW119" s="2">
        <v>75000</v>
      </c>
      <c r="XX119" s="2">
        <v>60000</v>
      </c>
      <c r="XY119" s="2">
        <v>150000</v>
      </c>
      <c r="XZ119" s="2">
        <v>60000</v>
      </c>
      <c r="YA119" s="2"/>
      <c r="YB119" s="2">
        <v>45000</v>
      </c>
      <c r="YC119" s="2">
        <v>60000</v>
      </c>
      <c r="YD119" s="2">
        <v>120000</v>
      </c>
      <c r="YE119" s="2">
        <v>1325000</v>
      </c>
      <c r="YF119" s="2">
        <v>90000</v>
      </c>
      <c r="YG119" s="2">
        <v>240000</v>
      </c>
      <c r="YH119" s="2">
        <v>155000</v>
      </c>
      <c r="YI119" s="2">
        <v>610000</v>
      </c>
      <c r="YJ119" s="2">
        <v>165000</v>
      </c>
      <c r="YK119" s="2">
        <v>195000</v>
      </c>
      <c r="YL119" s="2">
        <v>110000</v>
      </c>
      <c r="YM119" s="2">
        <v>385000</v>
      </c>
      <c r="YN119" s="2">
        <v>195000</v>
      </c>
      <c r="YO119" s="2">
        <v>195000</v>
      </c>
      <c r="YP119" s="2">
        <v>135000</v>
      </c>
      <c r="YQ119" s="2">
        <v>125000</v>
      </c>
      <c r="YR119" s="2">
        <v>90000</v>
      </c>
      <c r="YS119" s="2">
        <v>15000</v>
      </c>
      <c r="YT119" s="2">
        <v>90000</v>
      </c>
      <c r="YU119" s="2">
        <v>90000</v>
      </c>
      <c r="YV119" s="2">
        <v>375000</v>
      </c>
      <c r="YW119" s="2">
        <v>240000</v>
      </c>
      <c r="YX119" s="2">
        <v>60000</v>
      </c>
      <c r="YY119" s="2">
        <v>60000</v>
      </c>
      <c r="YZ119" s="2">
        <v>300000</v>
      </c>
      <c r="ZA119" s="2">
        <v>120000</v>
      </c>
      <c r="ZB119" s="2">
        <v>25000</v>
      </c>
      <c r="ZC119" s="2">
        <v>275000</v>
      </c>
      <c r="ZD119" s="2">
        <v>90000</v>
      </c>
      <c r="ZE119" s="2">
        <v>90000</v>
      </c>
      <c r="ZF119" s="2"/>
      <c r="ZG119" s="2">
        <v>45000</v>
      </c>
      <c r="ZH119" s="2">
        <v>120000</v>
      </c>
      <c r="ZI119" s="2">
        <v>60000</v>
      </c>
      <c r="ZJ119" s="2">
        <v>60000</v>
      </c>
      <c r="ZK119" s="2">
        <v>235000</v>
      </c>
      <c r="ZL119" s="2">
        <v>915000</v>
      </c>
      <c r="ZM119" s="2">
        <v>50000</v>
      </c>
      <c r="ZN119" s="2">
        <v>205000</v>
      </c>
      <c r="ZO119" s="2">
        <v>225000</v>
      </c>
      <c r="ZP119" s="2">
        <v>120000</v>
      </c>
      <c r="ZQ119" s="2">
        <v>120000</v>
      </c>
      <c r="ZR119" s="2">
        <v>65000</v>
      </c>
      <c r="ZS119" s="2">
        <v>225000</v>
      </c>
      <c r="ZT119" s="2">
        <v>125000</v>
      </c>
      <c r="ZU119" s="2">
        <v>330000</v>
      </c>
      <c r="ZV119" s="2">
        <v>75000</v>
      </c>
      <c r="ZW119" s="2">
        <v>145000</v>
      </c>
      <c r="ZX119" s="2">
        <v>70000</v>
      </c>
      <c r="ZY119" s="2">
        <v>140000</v>
      </c>
      <c r="ZZ119" s="2">
        <v>75000</v>
      </c>
      <c r="AAA119" s="2">
        <v>120000</v>
      </c>
      <c r="AAB119" s="2">
        <v>125000</v>
      </c>
      <c r="AAC119" s="2">
        <v>120000</v>
      </c>
      <c r="AAD119" s="2">
        <v>95000</v>
      </c>
      <c r="AAE119" s="2">
        <v>60000</v>
      </c>
      <c r="AAF119" s="2">
        <v>65000</v>
      </c>
      <c r="AAG119" s="2">
        <v>60000</v>
      </c>
      <c r="AAH119" s="2">
        <v>430000</v>
      </c>
      <c r="AAI119" s="2">
        <v>60000</v>
      </c>
      <c r="AAJ119" s="2">
        <v>180000</v>
      </c>
      <c r="AAK119" s="2">
        <v>135000</v>
      </c>
      <c r="AAL119" s="2">
        <v>30000</v>
      </c>
      <c r="AAM119" s="2">
        <v>60000</v>
      </c>
      <c r="AAN119" s="2">
        <v>90000</v>
      </c>
      <c r="AAO119" s="2">
        <v>1905000</v>
      </c>
      <c r="AAP119" s="2">
        <v>115000</v>
      </c>
      <c r="AAQ119" s="2">
        <v>90000</v>
      </c>
      <c r="AAR119" s="2">
        <v>210000</v>
      </c>
      <c r="AAS119" s="2">
        <v>145000</v>
      </c>
      <c r="AAT119" s="2">
        <v>90000</v>
      </c>
      <c r="AAU119" s="2">
        <v>150000</v>
      </c>
      <c r="AAV119" s="2">
        <v>180000</v>
      </c>
      <c r="AAW119" s="2">
        <v>455000</v>
      </c>
      <c r="AAX119" s="2">
        <v>60000</v>
      </c>
      <c r="AAY119" s="2">
        <v>210000</v>
      </c>
      <c r="AAZ119" s="2">
        <v>500000</v>
      </c>
      <c r="ABA119" s="2">
        <v>320000</v>
      </c>
      <c r="ABB119" s="2">
        <v>60000</v>
      </c>
      <c r="ABC119" s="2">
        <v>120000</v>
      </c>
      <c r="ABD119" s="2">
        <v>120000</v>
      </c>
      <c r="ABE119" s="2">
        <v>120000</v>
      </c>
      <c r="ABF119" s="2">
        <v>30000</v>
      </c>
      <c r="ABG119" s="2">
        <v>60000</v>
      </c>
      <c r="ABH119" s="2">
        <v>510000</v>
      </c>
      <c r="ABI119" s="2">
        <v>330000</v>
      </c>
      <c r="ABJ119" s="2">
        <v>120000</v>
      </c>
      <c r="ABK119" s="2">
        <v>30000</v>
      </c>
      <c r="ABL119" s="2">
        <v>30000</v>
      </c>
      <c r="ABM119" s="2">
        <v>90000</v>
      </c>
      <c r="ABN119" s="2"/>
      <c r="ABO119" s="2">
        <v>490000</v>
      </c>
      <c r="ABP119" s="2">
        <v>150000</v>
      </c>
      <c r="ABQ119" s="2">
        <v>90000</v>
      </c>
      <c r="ABR119" s="2">
        <v>75000</v>
      </c>
      <c r="ABS119" s="2">
        <v>40000</v>
      </c>
      <c r="ABT119" s="2">
        <v>90000</v>
      </c>
      <c r="ABU119" s="2">
        <v>90000</v>
      </c>
      <c r="ABV119" s="2">
        <v>120000</v>
      </c>
      <c r="ABW119" s="2">
        <v>60000</v>
      </c>
      <c r="ABX119" s="2">
        <v>685000</v>
      </c>
      <c r="ABY119" s="2">
        <v>10000</v>
      </c>
      <c r="ABZ119" s="2">
        <v>105000</v>
      </c>
      <c r="ACA119" s="2">
        <v>30000</v>
      </c>
      <c r="ACB119" s="2">
        <v>90000</v>
      </c>
      <c r="ACC119" s="2">
        <v>200000</v>
      </c>
      <c r="ACD119" s="2">
        <v>50000</v>
      </c>
      <c r="ACE119" s="2">
        <v>30000</v>
      </c>
      <c r="ACF119" s="2">
        <v>110000</v>
      </c>
      <c r="ACG119" s="2">
        <v>50000</v>
      </c>
      <c r="ACH119" s="2">
        <v>105000</v>
      </c>
      <c r="ACI119" s="2">
        <v>1500000</v>
      </c>
      <c r="ACJ119" s="2">
        <v>60000</v>
      </c>
      <c r="ACK119" s="2">
        <v>150000</v>
      </c>
      <c r="ACL119" s="2">
        <v>120000</v>
      </c>
      <c r="ACM119" s="2">
        <v>120000</v>
      </c>
      <c r="ACN119" s="2">
        <v>40000</v>
      </c>
      <c r="ACO119" s="2">
        <v>120000</v>
      </c>
      <c r="ACP119" s="2">
        <v>365000</v>
      </c>
      <c r="ACQ119" s="2">
        <v>220000</v>
      </c>
      <c r="ACR119" s="2">
        <v>90000</v>
      </c>
      <c r="ACS119" s="2">
        <v>150000</v>
      </c>
      <c r="ACT119" s="2">
        <v>120000</v>
      </c>
      <c r="ACU119" s="2">
        <v>115000</v>
      </c>
      <c r="ACV119" s="2">
        <v>355000</v>
      </c>
      <c r="ACW119" s="2">
        <v>90000</v>
      </c>
      <c r="ACX119" s="2"/>
      <c r="ACY119" s="2">
        <v>60000</v>
      </c>
      <c r="ACZ119" s="2">
        <v>85000</v>
      </c>
      <c r="ADA119" s="2">
        <v>25000</v>
      </c>
      <c r="ADB119" s="2">
        <v>140000</v>
      </c>
      <c r="ADC119" s="2">
        <v>30000</v>
      </c>
      <c r="ADD119" s="2">
        <v>60000</v>
      </c>
      <c r="ADE119" s="2">
        <v>35000</v>
      </c>
      <c r="ADF119" s="2">
        <v>180000</v>
      </c>
      <c r="ADG119" s="2">
        <v>255000</v>
      </c>
      <c r="ADH119" s="2">
        <v>10000</v>
      </c>
      <c r="ADI119" s="2">
        <v>60000</v>
      </c>
      <c r="ADJ119" s="2">
        <v>30000</v>
      </c>
      <c r="ADK119" s="2"/>
      <c r="ADL119" s="2">
        <v>30000</v>
      </c>
      <c r="ADM119" s="2">
        <v>60000</v>
      </c>
      <c r="ADN119" s="2">
        <v>100000</v>
      </c>
      <c r="ADO119" s="2">
        <v>810000</v>
      </c>
      <c r="ADP119" s="2"/>
      <c r="ADQ119" s="2">
        <v>100000</v>
      </c>
      <c r="ADR119" s="2">
        <v>70000</v>
      </c>
      <c r="ADS119" s="2">
        <v>165000</v>
      </c>
      <c r="ADT119" s="2">
        <v>30000</v>
      </c>
      <c r="ADU119" s="2">
        <v>110000</v>
      </c>
      <c r="ADV119" s="2">
        <v>125000</v>
      </c>
      <c r="ADW119" s="2">
        <v>65000</v>
      </c>
      <c r="ADX119" s="2">
        <v>55000</v>
      </c>
      <c r="ADY119" s="2">
        <v>960000</v>
      </c>
      <c r="ADZ119" s="2">
        <v>250000</v>
      </c>
      <c r="AEA119" s="2">
        <v>260000</v>
      </c>
      <c r="AEB119" s="2">
        <v>45000</v>
      </c>
      <c r="AEC119" s="2">
        <v>85000</v>
      </c>
      <c r="AED119" s="2">
        <v>160000</v>
      </c>
      <c r="AEE119" s="2">
        <v>60000</v>
      </c>
      <c r="AEF119" s="2">
        <v>120000</v>
      </c>
      <c r="AEG119" s="2">
        <v>90000</v>
      </c>
      <c r="AEH119" s="2">
        <v>60000</v>
      </c>
      <c r="AEI119" s="2">
        <v>30000</v>
      </c>
      <c r="AEJ119" s="2">
        <v>120000</v>
      </c>
      <c r="AEK119" s="2">
        <v>60000</v>
      </c>
      <c r="AEL119" s="2">
        <v>105000</v>
      </c>
      <c r="AEM119" s="2">
        <v>170000</v>
      </c>
      <c r="AEN119" s="2">
        <v>40000</v>
      </c>
      <c r="AEO119" s="2">
        <v>60000</v>
      </c>
      <c r="AEP119" s="2">
        <v>150000</v>
      </c>
      <c r="AEQ119" s="2">
        <v>90000</v>
      </c>
      <c r="AER119" s="2">
        <v>100000</v>
      </c>
      <c r="AES119" s="2">
        <v>985000</v>
      </c>
      <c r="AET119" s="2">
        <v>255000</v>
      </c>
      <c r="AEU119" s="2">
        <v>180000</v>
      </c>
      <c r="AEV119" s="2">
        <v>90000</v>
      </c>
      <c r="AEW119" s="2">
        <v>140000</v>
      </c>
      <c r="AEX119" s="2">
        <v>405000</v>
      </c>
      <c r="AEY119" s="2">
        <v>90000</v>
      </c>
      <c r="AEZ119" s="2">
        <v>145000</v>
      </c>
      <c r="AFA119" s="2">
        <v>120000</v>
      </c>
      <c r="AFB119" s="2">
        <v>85000</v>
      </c>
      <c r="AFC119" s="2">
        <v>580000</v>
      </c>
      <c r="AFD119" s="2">
        <v>420000</v>
      </c>
      <c r="AFE119" s="2">
        <v>200000</v>
      </c>
      <c r="AFF119" s="2">
        <v>100000</v>
      </c>
      <c r="AFG119" s="2">
        <v>180000</v>
      </c>
      <c r="AFH119" s="2">
        <v>110000</v>
      </c>
      <c r="AFI119" s="2">
        <v>120000</v>
      </c>
      <c r="AFJ119" s="2">
        <v>120000</v>
      </c>
      <c r="AFK119" s="2">
        <v>120000</v>
      </c>
      <c r="AFL119" s="2">
        <v>55000</v>
      </c>
      <c r="AFM119" s="2">
        <v>60000</v>
      </c>
      <c r="AFN119" s="2">
        <v>90000</v>
      </c>
      <c r="AFO119" s="2">
        <v>145000</v>
      </c>
      <c r="AFP119" s="2">
        <v>705000</v>
      </c>
      <c r="AFQ119" s="2">
        <v>150000</v>
      </c>
      <c r="AFR119" s="2">
        <v>90000</v>
      </c>
      <c r="AFS119" s="2">
        <v>95000</v>
      </c>
      <c r="AFT119" s="2">
        <v>90000</v>
      </c>
      <c r="AFU119" s="2">
        <v>60000</v>
      </c>
      <c r="AFV119" s="2">
        <v>90000</v>
      </c>
      <c r="AFW119" s="2">
        <v>90000</v>
      </c>
      <c r="AFX119" s="2">
        <v>150000</v>
      </c>
      <c r="AFY119" s="2">
        <v>60000</v>
      </c>
      <c r="AFZ119" s="2">
        <v>275000</v>
      </c>
      <c r="AGA119" s="2">
        <v>150000</v>
      </c>
      <c r="AGB119" s="2">
        <v>675000</v>
      </c>
      <c r="AGC119" s="2">
        <v>150000</v>
      </c>
      <c r="AGD119" s="2">
        <v>90000</v>
      </c>
      <c r="AGE119" s="2">
        <v>120000</v>
      </c>
      <c r="AGF119" s="2">
        <v>210000</v>
      </c>
      <c r="AGG119" s="2">
        <v>75000</v>
      </c>
      <c r="AGH119" s="2">
        <v>60000</v>
      </c>
      <c r="AGI119" s="2">
        <v>120000</v>
      </c>
      <c r="AGJ119" s="2">
        <v>75000</v>
      </c>
      <c r="AGK119" s="2">
        <v>30000</v>
      </c>
      <c r="AGL119" s="2">
        <v>30000</v>
      </c>
      <c r="AGM119" s="2">
        <v>720000</v>
      </c>
      <c r="AGN119" s="2">
        <v>330000</v>
      </c>
      <c r="AGO119" s="2">
        <v>150000</v>
      </c>
      <c r="AGP119" s="2">
        <v>90000</v>
      </c>
      <c r="AGQ119" s="2">
        <v>180000</v>
      </c>
      <c r="AGR119" s="2">
        <v>145000</v>
      </c>
      <c r="AGS119" s="2">
        <v>120000</v>
      </c>
      <c r="AGT119" s="2">
        <v>20000</v>
      </c>
      <c r="AGU119" s="2">
        <v>1550000</v>
      </c>
      <c r="AGV119" s="2">
        <v>1145000</v>
      </c>
      <c r="AGW119" s="2">
        <v>90000</v>
      </c>
      <c r="AGX119" s="2">
        <v>150000</v>
      </c>
      <c r="AGY119" s="2">
        <v>355000</v>
      </c>
      <c r="AGZ119" s="2">
        <v>145000</v>
      </c>
      <c r="AHA119" s="2">
        <v>120000</v>
      </c>
      <c r="AHB119" s="2">
        <v>210000</v>
      </c>
      <c r="AHC119" s="2">
        <v>90000</v>
      </c>
      <c r="AHD119" s="2">
        <v>170000</v>
      </c>
      <c r="AHE119" s="2">
        <v>120000</v>
      </c>
      <c r="AHF119" s="2">
        <v>120000</v>
      </c>
      <c r="AHG119" s="2">
        <v>110000</v>
      </c>
      <c r="AHH119" s="2">
        <v>60000</v>
      </c>
      <c r="AHI119" s="2">
        <v>100000</v>
      </c>
      <c r="AHJ119" s="2">
        <v>210000</v>
      </c>
      <c r="AHK119" s="2">
        <v>90000</v>
      </c>
      <c r="AHL119" s="2">
        <v>625000</v>
      </c>
      <c r="AHM119" s="2">
        <v>120000</v>
      </c>
      <c r="AHN119" s="2">
        <v>30000</v>
      </c>
      <c r="AHO119" s="2">
        <v>85000</v>
      </c>
      <c r="AHP119" s="2">
        <v>210000</v>
      </c>
      <c r="AHQ119" s="2">
        <v>55000</v>
      </c>
      <c r="AHR119" s="2">
        <v>85000</v>
      </c>
      <c r="AHS119" s="2"/>
      <c r="AHT119" s="2">
        <f t="shared" si="31"/>
        <v>167379340</v>
      </c>
    </row>
    <row r="120" spans="1:904">
      <c r="A120" s="34" t="s">
        <v>2002</v>
      </c>
      <c r="B120" s="34" t="s">
        <v>3668</v>
      </c>
      <c r="C120" s="1" t="s">
        <v>2131</v>
      </c>
      <c r="D120" s="2">
        <v>111990144.25</v>
      </c>
      <c r="E120" s="2">
        <v>5404305</v>
      </c>
      <c r="F120" s="2">
        <v>7292572.5</v>
      </c>
      <c r="G120" s="2">
        <v>1751390</v>
      </c>
      <c r="H120" s="2">
        <v>13615379</v>
      </c>
      <c r="I120" s="2">
        <v>4368312.5</v>
      </c>
      <c r="J120" s="2">
        <v>8892920</v>
      </c>
      <c r="K120" s="2">
        <v>5237552.5</v>
      </c>
      <c r="L120" s="2">
        <v>6434191</v>
      </c>
      <c r="M120" s="2">
        <v>2577675</v>
      </c>
      <c r="N120" s="2">
        <v>3945198.5</v>
      </c>
      <c r="O120" s="2">
        <v>2909210</v>
      </c>
      <c r="P120" s="2">
        <v>3790650</v>
      </c>
      <c r="Q120" s="2">
        <v>3756655</v>
      </c>
      <c r="R120" s="2">
        <v>2413397.5</v>
      </c>
      <c r="S120" s="2">
        <v>6774680</v>
      </c>
      <c r="T120" s="2">
        <v>2644474.5</v>
      </c>
      <c r="U120" s="2">
        <v>1612252</v>
      </c>
      <c r="V120" s="2">
        <v>99097124.900000006</v>
      </c>
      <c r="W120" s="2">
        <v>24067570.140000001</v>
      </c>
      <c r="X120" s="2">
        <v>5696598</v>
      </c>
      <c r="Y120" s="2">
        <v>12309707.42</v>
      </c>
      <c r="Z120" s="2">
        <v>5096406</v>
      </c>
      <c r="AA120" s="2">
        <v>6698128</v>
      </c>
      <c r="AB120" s="2">
        <v>3705129.15</v>
      </c>
      <c r="AC120" s="2">
        <v>23061597.25</v>
      </c>
      <c r="AD120" s="2">
        <v>8408364.9000000004</v>
      </c>
      <c r="AE120" s="2">
        <v>3783801.89</v>
      </c>
      <c r="AF120" s="2">
        <v>19116066.559999999</v>
      </c>
      <c r="AG120" s="2">
        <v>4648125.6500000004</v>
      </c>
      <c r="AH120" s="2">
        <v>22518578.5</v>
      </c>
      <c r="AI120" s="2">
        <v>10491077.199999999</v>
      </c>
      <c r="AJ120" s="2">
        <v>2051600</v>
      </c>
      <c r="AK120" s="2">
        <v>4221486.55</v>
      </c>
      <c r="AL120" s="2">
        <v>8632917.7599999998</v>
      </c>
      <c r="AM120" s="2">
        <v>4969190</v>
      </c>
      <c r="AN120" s="2">
        <v>4808254.37</v>
      </c>
      <c r="AO120" s="2">
        <v>5344942.03</v>
      </c>
      <c r="AP120" s="2">
        <v>3652499</v>
      </c>
      <c r="AQ120" s="2">
        <v>2329523.17</v>
      </c>
      <c r="AR120" s="2">
        <v>2569546.6800000002</v>
      </c>
      <c r="AS120" s="2">
        <v>2722095</v>
      </c>
      <c r="AT120" s="2">
        <v>33754195.439999998</v>
      </c>
      <c r="AU120" s="2">
        <v>1712175</v>
      </c>
      <c r="AV120" s="2">
        <v>2190850</v>
      </c>
      <c r="AW120" s="2">
        <v>3169372</v>
      </c>
      <c r="AX120" s="2">
        <v>3431197</v>
      </c>
      <c r="AY120" s="2">
        <v>4377345.5</v>
      </c>
      <c r="AZ120" s="2">
        <v>1652647.5</v>
      </c>
      <c r="BA120" s="2">
        <v>2222147.5</v>
      </c>
      <c r="BB120" s="2">
        <v>1559135</v>
      </c>
      <c r="BC120" s="2">
        <v>1566140</v>
      </c>
      <c r="BD120" s="2">
        <v>1249310</v>
      </c>
      <c r="BE120" s="2">
        <v>2422254</v>
      </c>
      <c r="BF120" s="2">
        <v>9847790</v>
      </c>
      <c r="BG120" s="2">
        <v>1869870</v>
      </c>
      <c r="BH120" s="2">
        <v>1412800</v>
      </c>
      <c r="BI120" s="2">
        <v>30716670</v>
      </c>
      <c r="BJ120" s="2">
        <v>17763737.5</v>
      </c>
      <c r="BK120" s="2">
        <v>3397896.12</v>
      </c>
      <c r="BL120" s="2">
        <v>2164235.5</v>
      </c>
      <c r="BM120" s="2">
        <v>2953268.01</v>
      </c>
      <c r="BN120" s="2">
        <v>3923866.25</v>
      </c>
      <c r="BO120" s="2">
        <v>1682106.25</v>
      </c>
      <c r="BP120" s="2">
        <v>792348.25</v>
      </c>
      <c r="BQ120" s="2">
        <v>248860</v>
      </c>
      <c r="BR120" s="2">
        <v>35113614</v>
      </c>
      <c r="BS120" s="2">
        <v>3302178.75</v>
      </c>
      <c r="BT120" s="2">
        <v>3514950.75</v>
      </c>
      <c r="BU120" s="2">
        <v>2897530</v>
      </c>
      <c r="BV120" s="2">
        <v>2290355</v>
      </c>
      <c r="BW120" s="2">
        <v>3888567.5</v>
      </c>
      <c r="BX120" s="2">
        <v>2071160</v>
      </c>
      <c r="BY120" s="2">
        <v>1957197.5</v>
      </c>
      <c r="BZ120" s="2">
        <v>17274545.25</v>
      </c>
      <c r="CA120" s="2">
        <v>3188721.5</v>
      </c>
      <c r="CB120" s="2">
        <v>4623662.3499999996</v>
      </c>
      <c r="CC120" s="2">
        <v>8225755.3300000001</v>
      </c>
      <c r="CD120" s="2">
        <v>2990768.25</v>
      </c>
      <c r="CE120" s="2">
        <v>3861380</v>
      </c>
      <c r="CF120" s="2">
        <v>2650154</v>
      </c>
      <c r="CG120" s="2">
        <v>83345545</v>
      </c>
      <c r="CH120" s="2">
        <v>1918705.5</v>
      </c>
      <c r="CI120" s="2">
        <v>14245739.5</v>
      </c>
      <c r="CJ120" s="2">
        <v>2536587.5</v>
      </c>
      <c r="CK120" s="2">
        <v>5030266</v>
      </c>
      <c r="CL120" s="2">
        <v>2581355</v>
      </c>
      <c r="CM120" s="2">
        <v>3834650</v>
      </c>
      <c r="CN120" s="2">
        <v>6677790</v>
      </c>
      <c r="CO120" s="2">
        <v>1993105</v>
      </c>
      <c r="CP120" s="2">
        <v>2129125</v>
      </c>
      <c r="CQ120" s="2">
        <v>1968647</v>
      </c>
      <c r="CR120" s="2">
        <v>2937985</v>
      </c>
      <c r="CS120" s="2">
        <v>1794145</v>
      </c>
      <c r="CT120" s="2">
        <v>38907707</v>
      </c>
      <c r="CU120" s="2">
        <v>2103822.5</v>
      </c>
      <c r="CV120" s="2">
        <v>2332590</v>
      </c>
      <c r="CW120" s="2">
        <v>6038540</v>
      </c>
      <c r="CX120" s="2">
        <v>2766880</v>
      </c>
      <c r="CY120" s="2">
        <v>3870113.75</v>
      </c>
      <c r="CZ120" s="2">
        <v>2089240</v>
      </c>
      <c r="DA120" s="2">
        <v>2108245</v>
      </c>
      <c r="DB120" s="2">
        <v>23444041.890000001</v>
      </c>
      <c r="DC120" s="2">
        <v>34830684</v>
      </c>
      <c r="DD120" s="2">
        <v>4362494.41</v>
      </c>
      <c r="DE120" s="2">
        <v>3725289.7</v>
      </c>
      <c r="DF120" s="2">
        <v>10754027.359999999</v>
      </c>
      <c r="DG120" s="2">
        <v>9921399</v>
      </c>
      <c r="DH120" s="2">
        <v>8300705.5999999996</v>
      </c>
      <c r="DI120" s="2">
        <v>12309691.6</v>
      </c>
      <c r="DJ120" s="2">
        <v>1929979.9</v>
      </c>
      <c r="DK120" s="2">
        <v>91697471.75</v>
      </c>
      <c r="DL120" s="2">
        <v>3493762</v>
      </c>
      <c r="DM120" s="2">
        <v>3154065</v>
      </c>
      <c r="DN120" s="2">
        <v>1954515</v>
      </c>
      <c r="DO120" s="2">
        <v>3389430</v>
      </c>
      <c r="DP120" s="2">
        <v>3153870</v>
      </c>
      <c r="DQ120" s="2">
        <v>5680728.75</v>
      </c>
      <c r="DR120" s="2">
        <v>2122835</v>
      </c>
      <c r="DS120" s="2">
        <v>9739696</v>
      </c>
      <c r="DT120" s="2">
        <v>44436137</v>
      </c>
      <c r="DU120" s="2">
        <v>6757100</v>
      </c>
      <c r="DV120" s="2">
        <v>16700444</v>
      </c>
      <c r="DW120" s="2">
        <v>27803346.25</v>
      </c>
      <c r="DX120" s="2">
        <v>6240253.4000000004</v>
      </c>
      <c r="DY120" s="2">
        <v>10207656</v>
      </c>
      <c r="DZ120" s="2">
        <v>7456213</v>
      </c>
      <c r="EA120" s="2">
        <v>1963200</v>
      </c>
      <c r="EB120" s="2">
        <v>5036977</v>
      </c>
      <c r="EC120" s="2">
        <v>3679780</v>
      </c>
      <c r="ED120" s="2">
        <v>8511063</v>
      </c>
      <c r="EE120" s="2">
        <v>17147852.5</v>
      </c>
      <c r="EF120" s="2">
        <v>15287183.5</v>
      </c>
      <c r="EG120" s="2">
        <v>2583255</v>
      </c>
      <c r="EH120" s="2">
        <v>1595542.5</v>
      </c>
      <c r="EI120" s="2">
        <v>2375997.5</v>
      </c>
      <c r="EJ120" s="2">
        <v>4957908.5</v>
      </c>
      <c r="EK120" s="2">
        <v>5867975</v>
      </c>
      <c r="EL120" s="2">
        <v>1517648</v>
      </c>
      <c r="EM120" s="2">
        <v>2719210</v>
      </c>
      <c r="EN120" s="2">
        <v>33609686</v>
      </c>
      <c r="EO120" s="2">
        <v>3302975</v>
      </c>
      <c r="EP120" s="2">
        <v>2540285</v>
      </c>
      <c r="EQ120" s="2">
        <v>3092671.25</v>
      </c>
      <c r="ER120" s="2">
        <v>2081480</v>
      </c>
      <c r="ES120" s="2">
        <v>2247900</v>
      </c>
      <c r="ET120" s="2">
        <v>4600542.5</v>
      </c>
      <c r="EU120" s="2">
        <v>4855230</v>
      </c>
      <c r="EV120" s="2">
        <v>2618315</v>
      </c>
      <c r="EW120" s="2">
        <v>42920643.5</v>
      </c>
      <c r="EX120" s="2">
        <v>1170865</v>
      </c>
      <c r="EY120" s="2">
        <v>2564027.5</v>
      </c>
      <c r="EZ120" s="2">
        <v>3327870</v>
      </c>
      <c r="FA120" s="2">
        <v>7996427.75</v>
      </c>
      <c r="FB120" s="2">
        <v>5709013.3799999999</v>
      </c>
      <c r="FC120" s="2">
        <v>4513985</v>
      </c>
      <c r="FD120" s="2">
        <v>3037025</v>
      </c>
      <c r="FE120" s="2">
        <v>1819475</v>
      </c>
      <c r="FF120" s="2">
        <v>2776277.5</v>
      </c>
      <c r="FG120" s="2">
        <v>3249870</v>
      </c>
      <c r="FH120" s="2">
        <v>3205324.68</v>
      </c>
      <c r="FI120" s="2">
        <v>18228420</v>
      </c>
      <c r="FJ120" s="2">
        <v>2032010</v>
      </c>
      <c r="FK120" s="2">
        <v>1841740</v>
      </c>
      <c r="FL120" s="2">
        <v>1572090</v>
      </c>
      <c r="FM120" s="2">
        <v>4416357.5</v>
      </c>
      <c r="FN120" s="2">
        <v>3055332.5</v>
      </c>
      <c r="FO120" s="2">
        <v>2262117.5</v>
      </c>
      <c r="FP120" s="2">
        <v>90540</v>
      </c>
      <c r="FQ120" s="2">
        <v>51820763.75</v>
      </c>
      <c r="FR120" s="2">
        <v>3046562.5</v>
      </c>
      <c r="FS120" s="2">
        <v>5174987</v>
      </c>
      <c r="FT120" s="2">
        <v>5934062.5</v>
      </c>
      <c r="FU120" s="2">
        <v>6523246.5</v>
      </c>
      <c r="FV120" s="2">
        <v>4273143.25</v>
      </c>
      <c r="FW120" s="2">
        <v>9734129.0999999996</v>
      </c>
      <c r="FX120" s="2">
        <v>4812829</v>
      </c>
      <c r="FY120" s="2">
        <v>5146490.01</v>
      </c>
      <c r="FZ120" s="2">
        <v>3334200</v>
      </c>
      <c r="GA120" s="2">
        <v>9736690</v>
      </c>
      <c r="GB120" s="2">
        <v>3142998</v>
      </c>
      <c r="GC120" s="2">
        <v>3342065</v>
      </c>
      <c r="GD120" s="2">
        <v>2833332.5</v>
      </c>
      <c r="GE120" s="2">
        <v>32686873.670000002</v>
      </c>
      <c r="GF120" s="2">
        <v>2855197</v>
      </c>
      <c r="GG120" s="2">
        <v>2183235.63</v>
      </c>
      <c r="GH120" s="2">
        <v>6911136.2800000003</v>
      </c>
      <c r="GI120" s="2">
        <v>3836290.96</v>
      </c>
      <c r="GJ120" s="2">
        <v>2304742.2599999998</v>
      </c>
      <c r="GK120" s="2">
        <v>3005598</v>
      </c>
      <c r="GL120" s="2">
        <v>7163579.1200000001</v>
      </c>
      <c r="GM120" s="2">
        <v>1994952.3</v>
      </c>
      <c r="GN120" s="2">
        <v>2204640.62</v>
      </c>
      <c r="GO120" s="2">
        <v>2096171.41</v>
      </c>
      <c r="GP120" s="2">
        <v>1283995</v>
      </c>
      <c r="GQ120" s="2">
        <v>17208730</v>
      </c>
      <c r="GR120" s="2">
        <v>2724445</v>
      </c>
      <c r="GS120" s="2">
        <v>1874470</v>
      </c>
      <c r="GT120" s="2">
        <v>6685682.5</v>
      </c>
      <c r="GU120" s="2">
        <v>1128380</v>
      </c>
      <c r="GV120" s="2">
        <v>3662440</v>
      </c>
      <c r="GW120" s="2">
        <v>3716460</v>
      </c>
      <c r="GX120" s="2">
        <v>2682470</v>
      </c>
      <c r="GY120" s="2">
        <v>18015247.5</v>
      </c>
      <c r="GZ120" s="2">
        <v>1709512.5</v>
      </c>
      <c r="HA120" s="2">
        <v>2481659.5</v>
      </c>
      <c r="HB120" s="2">
        <v>4996640</v>
      </c>
      <c r="HC120" s="2">
        <v>88127835.75</v>
      </c>
      <c r="HD120" s="2">
        <v>5900000</v>
      </c>
      <c r="HE120" s="2">
        <v>9648035</v>
      </c>
      <c r="HF120" s="2">
        <v>10194595.550000001</v>
      </c>
      <c r="HG120" s="2">
        <v>5290951</v>
      </c>
      <c r="HH120" s="2">
        <v>9469226</v>
      </c>
      <c r="HI120" s="2">
        <v>3384972</v>
      </c>
      <c r="HJ120" s="2"/>
      <c r="HK120" s="2">
        <v>34803039.07</v>
      </c>
      <c r="HL120" s="2"/>
      <c r="HM120" s="2">
        <v>11566527.16</v>
      </c>
      <c r="HN120" s="2">
        <v>5774413.5</v>
      </c>
      <c r="HO120" s="2">
        <v>2834715</v>
      </c>
      <c r="HP120" s="2">
        <v>6163883</v>
      </c>
      <c r="HQ120" s="2">
        <v>7784846.4699999997</v>
      </c>
      <c r="HR120" s="2">
        <v>5643597</v>
      </c>
      <c r="HS120" s="2">
        <v>56724660.719999999</v>
      </c>
      <c r="HT120" s="2">
        <v>18612767.5</v>
      </c>
      <c r="HU120" s="2">
        <v>9842532</v>
      </c>
      <c r="HV120" s="2">
        <v>967665</v>
      </c>
      <c r="HW120" s="2">
        <v>1756745</v>
      </c>
      <c r="HX120" s="2">
        <v>1087255</v>
      </c>
      <c r="HY120" s="2">
        <v>8159192.9199999999</v>
      </c>
      <c r="HZ120" s="2">
        <v>2378687.5</v>
      </c>
      <c r="IA120" s="2">
        <v>2984915</v>
      </c>
      <c r="IB120" s="2">
        <v>2618460.63</v>
      </c>
      <c r="IC120" s="2">
        <v>3010042</v>
      </c>
      <c r="ID120" s="2">
        <v>4855612.2</v>
      </c>
      <c r="IE120" s="2">
        <v>1272725.1399999999</v>
      </c>
      <c r="IF120" s="2">
        <v>4949082.3</v>
      </c>
      <c r="IG120" s="2">
        <v>1862811</v>
      </c>
      <c r="IH120" s="2">
        <v>1986192.65</v>
      </c>
      <c r="II120" s="2"/>
      <c r="IJ120" s="2">
        <v>12695902.51</v>
      </c>
      <c r="IK120" s="2"/>
      <c r="IL120" s="2">
        <v>5309640</v>
      </c>
      <c r="IM120" s="2">
        <v>10371398.75</v>
      </c>
      <c r="IN120" s="2">
        <v>2035702.5</v>
      </c>
      <c r="IO120" s="2">
        <v>3266060</v>
      </c>
      <c r="IP120" s="2">
        <v>1839890</v>
      </c>
      <c r="IQ120" s="2">
        <v>3102911</v>
      </c>
      <c r="IR120" s="2">
        <v>2097412.5</v>
      </c>
      <c r="IS120" s="2">
        <v>93737430.079999998</v>
      </c>
      <c r="IT120" s="2">
        <v>13263156.75</v>
      </c>
      <c r="IU120" s="2">
        <v>8115316</v>
      </c>
      <c r="IV120" s="2">
        <v>7446278.1299999999</v>
      </c>
      <c r="IW120" s="2">
        <v>2250000</v>
      </c>
      <c r="IX120" s="2">
        <v>1269235</v>
      </c>
      <c r="IY120" s="2">
        <v>3567571.5</v>
      </c>
      <c r="IZ120" s="2">
        <v>2212889</v>
      </c>
      <c r="JA120" s="2">
        <v>2604887.5</v>
      </c>
      <c r="JB120" s="2">
        <v>2953309</v>
      </c>
      <c r="JC120" s="2">
        <v>5580094</v>
      </c>
      <c r="JD120" s="2">
        <v>2204977</v>
      </c>
      <c r="JE120" s="2">
        <v>15877324.5</v>
      </c>
      <c r="JF120" s="2">
        <v>9972472.5</v>
      </c>
      <c r="JG120" s="2">
        <v>1149800</v>
      </c>
      <c r="JH120" s="2">
        <v>309000</v>
      </c>
      <c r="JI120" s="2">
        <v>1018906.25</v>
      </c>
      <c r="JJ120" s="2">
        <v>2697585</v>
      </c>
      <c r="JK120" s="2">
        <v>19246961</v>
      </c>
      <c r="JL120" s="2">
        <v>9997082.5</v>
      </c>
      <c r="JM120" s="2">
        <v>3839687.5</v>
      </c>
      <c r="JN120" s="2">
        <v>4829115</v>
      </c>
      <c r="JO120" s="2">
        <v>2565205</v>
      </c>
      <c r="JP120" s="2">
        <v>11642062.5</v>
      </c>
      <c r="JQ120" s="2">
        <v>2983097</v>
      </c>
      <c r="JR120" s="2">
        <v>42053411</v>
      </c>
      <c r="JS120" s="2">
        <v>22582621.960000001</v>
      </c>
      <c r="JT120" s="2">
        <v>5417130</v>
      </c>
      <c r="JU120" s="2"/>
      <c r="JV120" s="2">
        <v>3942566.25</v>
      </c>
      <c r="JW120" s="2">
        <v>2040545</v>
      </c>
      <c r="JX120" s="2">
        <v>12024872.5</v>
      </c>
      <c r="JY120" s="2">
        <v>8984774.4000000004</v>
      </c>
      <c r="JZ120" s="2">
        <v>4055570</v>
      </c>
      <c r="KA120" s="2">
        <v>3801542.5</v>
      </c>
      <c r="KB120" s="2">
        <v>3637170</v>
      </c>
      <c r="KC120" s="2">
        <v>6157884</v>
      </c>
      <c r="KD120" s="2">
        <v>2532806</v>
      </c>
      <c r="KE120" s="2">
        <v>1373334</v>
      </c>
      <c r="KF120" s="2">
        <v>2995637.5</v>
      </c>
      <c r="KG120" s="2">
        <v>2436015</v>
      </c>
      <c r="KH120" s="2">
        <v>55901551.5</v>
      </c>
      <c r="KI120" s="2">
        <v>6595996.75</v>
      </c>
      <c r="KJ120" s="2">
        <v>4840057.5</v>
      </c>
      <c r="KK120" s="2">
        <v>2464150</v>
      </c>
      <c r="KL120" s="2">
        <v>5835850</v>
      </c>
      <c r="KM120" s="2">
        <v>2137550</v>
      </c>
      <c r="KN120" s="2">
        <v>21721765.5</v>
      </c>
      <c r="KO120" s="2">
        <v>4603791.25</v>
      </c>
      <c r="KP120" s="2">
        <v>3060770.95</v>
      </c>
      <c r="KQ120" s="2">
        <v>22470197.82</v>
      </c>
      <c r="KR120" s="2">
        <v>4067694</v>
      </c>
      <c r="KS120" s="2">
        <v>4538051.25</v>
      </c>
      <c r="KT120" s="2">
        <v>17053986</v>
      </c>
      <c r="KU120" s="2">
        <v>3332632</v>
      </c>
      <c r="KV120" s="2">
        <v>4919131.5</v>
      </c>
      <c r="KW120" s="2">
        <v>51550435.590000004</v>
      </c>
      <c r="KX120" s="2">
        <v>6643549.1299999999</v>
      </c>
      <c r="KY120" s="2">
        <v>33881697.5</v>
      </c>
      <c r="KZ120" s="2">
        <v>3531342.5</v>
      </c>
      <c r="LA120" s="2">
        <v>2555958</v>
      </c>
      <c r="LB120" s="2">
        <v>6829190.5</v>
      </c>
      <c r="LC120" s="2">
        <v>7301012.5</v>
      </c>
      <c r="LD120" s="2">
        <v>5982595.5</v>
      </c>
      <c r="LE120" s="2">
        <v>5165920.5</v>
      </c>
      <c r="LF120" s="2">
        <v>7090225.5</v>
      </c>
      <c r="LG120" s="2">
        <v>80586294.239999995</v>
      </c>
      <c r="LH120" s="2">
        <v>12793602.5</v>
      </c>
      <c r="LI120" s="2">
        <v>15341714</v>
      </c>
      <c r="LJ120" s="2">
        <v>29946372.5</v>
      </c>
      <c r="LK120" s="2">
        <v>8148072.75</v>
      </c>
      <c r="LL120" s="2">
        <v>3470080</v>
      </c>
      <c r="LM120" s="2">
        <v>2466008.91</v>
      </c>
      <c r="LN120" s="2">
        <v>5339344.0999999996</v>
      </c>
      <c r="LO120" s="2">
        <v>3565768.75</v>
      </c>
      <c r="LP120" s="2">
        <v>6804806.5</v>
      </c>
      <c r="LQ120" s="2">
        <v>3185391.25</v>
      </c>
      <c r="LR120" s="2">
        <v>16307967.5</v>
      </c>
      <c r="LS120" s="2">
        <v>3515459</v>
      </c>
      <c r="LT120" s="2">
        <v>1398640</v>
      </c>
      <c r="LU120" s="2">
        <v>70411648.090000004</v>
      </c>
      <c r="LV120" s="2">
        <v>26347227</v>
      </c>
      <c r="LW120" s="2">
        <v>65486022.5</v>
      </c>
      <c r="LX120" s="2">
        <v>16137039.640000001</v>
      </c>
      <c r="LY120" s="2">
        <v>6097377.5</v>
      </c>
      <c r="LZ120" s="2">
        <v>9554715.25</v>
      </c>
      <c r="MA120" s="2">
        <v>6324987.75</v>
      </c>
      <c r="MB120" s="2">
        <v>3601566.75</v>
      </c>
      <c r="MC120" s="2">
        <v>6924305</v>
      </c>
      <c r="MD120" s="2">
        <v>4924860</v>
      </c>
      <c r="ME120" s="2">
        <v>16402526.5</v>
      </c>
      <c r="MF120" s="2">
        <v>3938525</v>
      </c>
      <c r="MG120" s="2">
        <v>52720846.5</v>
      </c>
      <c r="MH120" s="2">
        <v>5435840.8600000003</v>
      </c>
      <c r="MI120" s="2">
        <v>2812920.5</v>
      </c>
      <c r="MJ120" s="2">
        <v>2777165.75</v>
      </c>
      <c r="MK120" s="2">
        <v>4000573.5</v>
      </c>
      <c r="ML120" s="2">
        <v>7156064.75</v>
      </c>
      <c r="MM120" s="2">
        <v>4539164.13</v>
      </c>
      <c r="MN120" s="2">
        <v>3295385.25</v>
      </c>
      <c r="MO120" s="2">
        <v>7799261.75</v>
      </c>
      <c r="MP120" s="2">
        <v>4627957.5</v>
      </c>
      <c r="MQ120" s="2">
        <v>4946524</v>
      </c>
      <c r="MR120" s="2">
        <v>2942929</v>
      </c>
      <c r="MS120" s="2">
        <v>78167798.75</v>
      </c>
      <c r="MT120" s="2">
        <v>7410752</v>
      </c>
      <c r="MU120" s="2">
        <v>12410447.5</v>
      </c>
      <c r="MV120" s="2">
        <v>12607552.5</v>
      </c>
      <c r="MW120" s="2"/>
      <c r="MX120" s="2">
        <v>6824481.1699999999</v>
      </c>
      <c r="MY120" s="2">
        <v>13219370</v>
      </c>
      <c r="MZ120" s="2">
        <v>13508093.5</v>
      </c>
      <c r="NA120" s="2">
        <v>1760986</v>
      </c>
      <c r="NB120" s="2">
        <v>2929410</v>
      </c>
      <c r="NC120" s="2">
        <v>1810773</v>
      </c>
      <c r="ND120" s="2">
        <v>87408407</v>
      </c>
      <c r="NE120" s="2">
        <v>17505198</v>
      </c>
      <c r="NF120" s="2">
        <v>4563184.3899999997</v>
      </c>
      <c r="NG120" s="2">
        <v>50560909.719999999</v>
      </c>
      <c r="NH120" s="2">
        <v>3723765.35</v>
      </c>
      <c r="NI120" s="2">
        <v>8669455.2400000002</v>
      </c>
      <c r="NJ120" s="2">
        <v>32392166</v>
      </c>
      <c r="NK120" s="2">
        <v>23222692.190000001</v>
      </c>
      <c r="NL120" s="2">
        <v>3627616</v>
      </c>
      <c r="NM120" s="2">
        <v>9050570.1500000004</v>
      </c>
      <c r="NN120" s="2">
        <v>6628801.5899999999</v>
      </c>
      <c r="NO120" s="2">
        <v>4919097.37</v>
      </c>
      <c r="NP120" s="2">
        <v>22344801</v>
      </c>
      <c r="NQ120" s="2">
        <v>1063977.5</v>
      </c>
      <c r="NR120" s="2">
        <v>3787732.15</v>
      </c>
      <c r="NS120" s="2">
        <v>3823875</v>
      </c>
      <c r="NT120" s="2">
        <v>2535248.75</v>
      </c>
      <c r="NU120" s="2">
        <v>1123225.5</v>
      </c>
      <c r="NV120" s="2">
        <v>3448774.5</v>
      </c>
      <c r="NW120" s="2">
        <v>43203451.75</v>
      </c>
      <c r="NX120" s="2">
        <v>13277306.550000001</v>
      </c>
      <c r="NY120" s="2">
        <v>2874720</v>
      </c>
      <c r="NZ120" s="2">
        <v>2437527.5</v>
      </c>
      <c r="OA120" s="2">
        <v>2456461</v>
      </c>
      <c r="OB120" s="2">
        <v>5890880</v>
      </c>
      <c r="OC120" s="2">
        <v>2426870</v>
      </c>
      <c r="OD120" s="2">
        <v>58181452.75</v>
      </c>
      <c r="OE120" s="2">
        <v>19519994</v>
      </c>
      <c r="OF120" s="2">
        <v>3661303.5</v>
      </c>
      <c r="OG120" s="2">
        <v>18752143</v>
      </c>
      <c r="OH120" s="2">
        <v>4135963.5</v>
      </c>
      <c r="OI120" s="2">
        <v>5800518</v>
      </c>
      <c r="OJ120" s="2">
        <v>11555824.5</v>
      </c>
      <c r="OK120" s="2">
        <v>3358473.75</v>
      </c>
      <c r="OL120" s="2">
        <v>7774944</v>
      </c>
      <c r="OM120" s="2">
        <v>64033495.920000002</v>
      </c>
      <c r="ON120" s="2">
        <v>16205676.25</v>
      </c>
      <c r="OO120" s="2">
        <v>37839486</v>
      </c>
      <c r="OP120" s="2">
        <v>5172549.16</v>
      </c>
      <c r="OQ120" s="2">
        <v>11040766.550000001</v>
      </c>
      <c r="OR120" s="2">
        <v>5672589.5899999999</v>
      </c>
      <c r="OS120" s="2">
        <v>45096338.829999998</v>
      </c>
      <c r="OT120" s="2">
        <v>3211209</v>
      </c>
      <c r="OU120" s="2">
        <v>4058662.5</v>
      </c>
      <c r="OV120" s="2">
        <v>8294720</v>
      </c>
      <c r="OW120" s="2">
        <v>5408607.5</v>
      </c>
      <c r="OX120" s="2">
        <v>23126865</v>
      </c>
      <c r="OY120" s="2">
        <v>5667637.5</v>
      </c>
      <c r="OZ120" s="2">
        <v>2636140</v>
      </c>
      <c r="PA120" s="2">
        <v>4591471</v>
      </c>
      <c r="PB120" s="2">
        <v>58182250.5</v>
      </c>
      <c r="PC120" s="2">
        <v>4297235</v>
      </c>
      <c r="PD120" s="2">
        <v>11527826.5</v>
      </c>
      <c r="PE120" s="2">
        <v>2193166</v>
      </c>
      <c r="PF120" s="2">
        <v>5933122.5</v>
      </c>
      <c r="PG120" s="2">
        <v>13268404.5</v>
      </c>
      <c r="PH120" s="2">
        <v>3672822.5</v>
      </c>
      <c r="PI120" s="2">
        <v>4714170</v>
      </c>
      <c r="PJ120" s="2">
        <v>5291866.25</v>
      </c>
      <c r="PK120" s="2">
        <v>4617805</v>
      </c>
      <c r="PL120" s="2">
        <v>5399575</v>
      </c>
      <c r="PM120" s="2">
        <v>11950102.380000001</v>
      </c>
      <c r="PN120" s="2">
        <v>2346307.5</v>
      </c>
      <c r="PO120" s="2">
        <v>17903466.75</v>
      </c>
      <c r="PP120" s="2">
        <v>5594290</v>
      </c>
      <c r="PQ120" s="2">
        <v>2962323.75</v>
      </c>
      <c r="PR120" s="2">
        <v>2078037</v>
      </c>
      <c r="PS120" s="2">
        <v>3945021.5</v>
      </c>
      <c r="PT120" s="2">
        <v>134104956.40000001</v>
      </c>
      <c r="PU120" s="2">
        <v>3087586.5</v>
      </c>
      <c r="PV120" s="2">
        <v>5380859</v>
      </c>
      <c r="PW120" s="2">
        <v>4537905</v>
      </c>
      <c r="PX120" s="2">
        <v>37840050</v>
      </c>
      <c r="PY120" s="2">
        <v>9462812.5500000007</v>
      </c>
      <c r="PZ120" s="2">
        <v>14182524</v>
      </c>
      <c r="QA120" s="2">
        <v>2920150</v>
      </c>
      <c r="QB120" s="2">
        <v>16778379.390000001</v>
      </c>
      <c r="QC120" s="2"/>
      <c r="QD120" s="2">
        <v>8131435.25</v>
      </c>
      <c r="QE120" s="2">
        <v>3113100</v>
      </c>
      <c r="QF120" s="2">
        <v>4296255</v>
      </c>
      <c r="QG120" s="2">
        <v>8187022</v>
      </c>
      <c r="QH120" s="2">
        <v>7973897.8499999996</v>
      </c>
      <c r="QI120" s="2">
        <v>8927707</v>
      </c>
      <c r="QJ120" s="2">
        <v>3408254</v>
      </c>
      <c r="QK120" s="2">
        <v>5094707</v>
      </c>
      <c r="QL120" s="2">
        <v>3192545</v>
      </c>
      <c r="QM120" s="2">
        <v>16178410</v>
      </c>
      <c r="QN120" s="2">
        <v>16170860</v>
      </c>
      <c r="QO120" s="2">
        <v>4788558.5</v>
      </c>
      <c r="QP120" s="2">
        <v>1363810</v>
      </c>
      <c r="QQ120" s="2">
        <v>2352466</v>
      </c>
      <c r="QR120" s="2">
        <v>2132923</v>
      </c>
      <c r="QS120" s="2">
        <v>1834321.25</v>
      </c>
      <c r="QT120" s="2">
        <v>68029676.200000003</v>
      </c>
      <c r="QU120" s="2">
        <v>2700145</v>
      </c>
      <c r="QV120" s="2">
        <v>12924194</v>
      </c>
      <c r="QW120" s="2">
        <v>4959601</v>
      </c>
      <c r="QX120" s="2">
        <v>6417630.0499999998</v>
      </c>
      <c r="QY120" s="2">
        <v>15136272</v>
      </c>
      <c r="QZ120" s="2">
        <v>6882467</v>
      </c>
      <c r="RA120" s="2">
        <v>10477479.25</v>
      </c>
      <c r="RB120" s="2">
        <v>10207649</v>
      </c>
      <c r="RC120" s="2">
        <v>3054117.5</v>
      </c>
      <c r="RD120" s="2">
        <v>3362090</v>
      </c>
      <c r="RE120" s="2"/>
      <c r="RF120" s="2">
        <v>3079052.5</v>
      </c>
      <c r="RG120" s="2">
        <v>76005805</v>
      </c>
      <c r="RH120" s="2">
        <v>17472935</v>
      </c>
      <c r="RI120" s="2">
        <v>3177082</v>
      </c>
      <c r="RJ120" s="2">
        <v>3866812</v>
      </c>
      <c r="RK120" s="2">
        <v>2972017.5</v>
      </c>
      <c r="RL120" s="2">
        <v>6828169.5</v>
      </c>
      <c r="RM120" s="2">
        <v>16020036</v>
      </c>
      <c r="RN120" s="2">
        <v>3463860.5</v>
      </c>
      <c r="RO120" s="2">
        <v>5229585.01</v>
      </c>
      <c r="RP120" s="2">
        <v>10424702</v>
      </c>
      <c r="RQ120" s="2">
        <v>21754999.5</v>
      </c>
      <c r="RR120" s="2">
        <v>2233616</v>
      </c>
      <c r="RS120" s="2">
        <v>3887060</v>
      </c>
      <c r="RT120" s="2">
        <v>4398965</v>
      </c>
      <c r="RU120" s="2">
        <v>2931441.25</v>
      </c>
      <c r="RV120" s="2">
        <v>4213269.5</v>
      </c>
      <c r="RW120" s="2">
        <v>3413800</v>
      </c>
      <c r="RX120" s="2">
        <v>3962410</v>
      </c>
      <c r="RY120" s="2">
        <v>715093</v>
      </c>
      <c r="RZ120" s="2">
        <v>3729940</v>
      </c>
      <c r="SA120" s="2">
        <v>35205154.75</v>
      </c>
      <c r="SB120" s="2">
        <v>4073176</v>
      </c>
      <c r="SC120" s="2">
        <v>3505581</v>
      </c>
      <c r="SD120" s="2">
        <v>2789949.5</v>
      </c>
      <c r="SE120" s="2">
        <v>480255</v>
      </c>
      <c r="SF120" s="2">
        <v>4854274.5</v>
      </c>
      <c r="SG120" s="2">
        <v>6915017.5</v>
      </c>
      <c r="SH120" s="2">
        <v>9886212.5600000005</v>
      </c>
      <c r="SI120" s="2">
        <v>5400003.5</v>
      </c>
      <c r="SJ120" s="2">
        <v>5097615</v>
      </c>
      <c r="SK120" s="2">
        <v>12549344</v>
      </c>
      <c r="SL120" s="2">
        <v>2348270</v>
      </c>
      <c r="SM120" s="2">
        <v>26091051.359999999</v>
      </c>
      <c r="SN120" s="2">
        <v>4852308.25</v>
      </c>
      <c r="SO120" s="2">
        <v>13787420.5</v>
      </c>
      <c r="SP120" s="2">
        <v>13313756</v>
      </c>
      <c r="SQ120" s="2">
        <v>5424638.75</v>
      </c>
      <c r="SR120" s="2">
        <v>5220335.0999999996</v>
      </c>
      <c r="SS120" s="2">
        <v>5801594.75</v>
      </c>
      <c r="ST120" s="2">
        <v>3287178.11</v>
      </c>
      <c r="SU120" s="2">
        <v>40672174.299999997</v>
      </c>
      <c r="SV120" s="2"/>
      <c r="SW120" s="2">
        <v>6300</v>
      </c>
      <c r="SX120" s="2">
        <v>7673447.5</v>
      </c>
      <c r="SY120" s="2">
        <v>3465060</v>
      </c>
      <c r="SZ120" s="2">
        <v>3754862.5</v>
      </c>
      <c r="TA120" s="2">
        <v>3805420</v>
      </c>
      <c r="TB120" s="2">
        <v>10126010.5</v>
      </c>
      <c r="TC120" s="2">
        <v>4125880</v>
      </c>
      <c r="TD120" s="2">
        <v>3672066</v>
      </c>
      <c r="TE120" s="2">
        <v>7928084.5</v>
      </c>
      <c r="TF120" s="2">
        <v>4230255</v>
      </c>
      <c r="TG120" s="2">
        <v>1576230</v>
      </c>
      <c r="TH120" s="2">
        <v>3458966.5</v>
      </c>
      <c r="TI120" s="2">
        <v>83982902.599999994</v>
      </c>
      <c r="TJ120" s="2">
        <v>3242875</v>
      </c>
      <c r="TK120" s="2">
        <v>3096018.75</v>
      </c>
      <c r="TL120" s="2">
        <v>5656500</v>
      </c>
      <c r="TM120" s="2">
        <v>5963622.5</v>
      </c>
      <c r="TN120" s="2">
        <v>4052340</v>
      </c>
      <c r="TO120" s="2">
        <v>1611005</v>
      </c>
      <c r="TP120" s="2">
        <v>14126575</v>
      </c>
      <c r="TQ120" s="2">
        <v>3217217.25</v>
      </c>
      <c r="TR120" s="2">
        <v>6792440</v>
      </c>
      <c r="TS120" s="2">
        <v>4890647.5999999996</v>
      </c>
      <c r="TT120" s="2">
        <v>2948295</v>
      </c>
      <c r="TU120" s="2">
        <v>2571863.75</v>
      </c>
      <c r="TV120" s="2">
        <v>3306012</v>
      </c>
      <c r="TW120" s="2">
        <v>3199629</v>
      </c>
      <c r="TX120" s="2">
        <v>3071879</v>
      </c>
      <c r="TY120" s="2">
        <v>19248836.25</v>
      </c>
      <c r="TZ120" s="2">
        <v>3155825</v>
      </c>
      <c r="UA120" s="2">
        <v>2485074</v>
      </c>
      <c r="UB120" s="2">
        <v>12647054.5</v>
      </c>
      <c r="UC120" s="2">
        <v>4680355</v>
      </c>
      <c r="UD120" s="2">
        <v>4621768.5</v>
      </c>
      <c r="UE120" s="2">
        <v>35758723</v>
      </c>
      <c r="UF120" s="2">
        <v>3475802</v>
      </c>
      <c r="UG120" s="2">
        <v>3645781</v>
      </c>
      <c r="UH120" s="2">
        <v>7098841</v>
      </c>
      <c r="UI120" s="2">
        <v>4747469</v>
      </c>
      <c r="UJ120" s="2">
        <v>29560967.5</v>
      </c>
      <c r="UK120" s="2">
        <v>7637925</v>
      </c>
      <c r="UL120" s="2">
        <v>4860402</v>
      </c>
      <c r="UM120" s="2">
        <v>9577564</v>
      </c>
      <c r="UN120" s="2">
        <v>5777801</v>
      </c>
      <c r="UO120" s="2">
        <v>3790526.25</v>
      </c>
      <c r="UP120" s="2">
        <v>125621742.98999999</v>
      </c>
      <c r="UQ120" s="2">
        <v>4971009.25</v>
      </c>
      <c r="UR120" s="2">
        <v>6398090</v>
      </c>
      <c r="US120" s="2">
        <v>25142121</v>
      </c>
      <c r="UT120" s="2">
        <v>1668675</v>
      </c>
      <c r="UU120" s="2">
        <v>4498079.5</v>
      </c>
      <c r="UV120" s="2">
        <v>11659013.5</v>
      </c>
      <c r="UW120" s="2">
        <v>2754740</v>
      </c>
      <c r="UX120" s="2">
        <v>4151313</v>
      </c>
      <c r="UY120" s="2">
        <v>4586095</v>
      </c>
      <c r="UZ120" s="2">
        <v>4403925</v>
      </c>
      <c r="VA120" s="2">
        <v>11072221.5</v>
      </c>
      <c r="VB120" s="2">
        <v>4754256</v>
      </c>
      <c r="VC120" s="2">
        <v>8536389</v>
      </c>
      <c r="VD120" s="2">
        <v>3930945</v>
      </c>
      <c r="VE120" s="2">
        <v>2549380</v>
      </c>
      <c r="VF120" s="2">
        <v>3303188</v>
      </c>
      <c r="VG120" s="2">
        <v>2712066</v>
      </c>
      <c r="VH120" s="2">
        <v>17139805.5</v>
      </c>
      <c r="VI120" s="2">
        <v>3238195</v>
      </c>
      <c r="VJ120" s="2">
        <v>2328295</v>
      </c>
      <c r="VK120" s="2">
        <v>2081713</v>
      </c>
      <c r="VL120" s="2">
        <v>60487801</v>
      </c>
      <c r="VM120" s="2">
        <v>3560984</v>
      </c>
      <c r="VN120" s="2">
        <v>2647371.25</v>
      </c>
      <c r="VO120" s="2">
        <v>4842783.75</v>
      </c>
      <c r="VP120" s="2">
        <v>11789539.369999999</v>
      </c>
      <c r="VQ120" s="2">
        <v>8060353</v>
      </c>
      <c r="VR120" s="2">
        <v>4797427</v>
      </c>
      <c r="VS120" s="2">
        <v>2121465</v>
      </c>
      <c r="VT120" s="2">
        <v>3678309</v>
      </c>
      <c r="VU120" s="2">
        <v>16992062.25</v>
      </c>
      <c r="VV120" s="2">
        <v>3711374.5</v>
      </c>
      <c r="VW120" s="2">
        <v>10719057</v>
      </c>
      <c r="VX120" s="2">
        <v>3862672</v>
      </c>
      <c r="VY120" s="2">
        <v>3819680</v>
      </c>
      <c r="VZ120" s="2">
        <v>2158032.5</v>
      </c>
      <c r="WA120" s="2">
        <v>147992493.5</v>
      </c>
      <c r="WB120" s="2">
        <v>8438801.8100000005</v>
      </c>
      <c r="WC120" s="2">
        <v>6478634.75</v>
      </c>
      <c r="WD120" s="2">
        <v>5156543.75</v>
      </c>
      <c r="WE120" s="2">
        <v>3018857</v>
      </c>
      <c r="WF120" s="2">
        <v>7544952</v>
      </c>
      <c r="WG120" s="2">
        <v>10786700</v>
      </c>
      <c r="WH120" s="2">
        <v>10882868.75</v>
      </c>
      <c r="WI120" s="2">
        <v>4503531.62</v>
      </c>
      <c r="WJ120" s="2">
        <v>10210570.58</v>
      </c>
      <c r="WK120" s="2">
        <v>5040641</v>
      </c>
      <c r="WL120" s="2">
        <v>19217328.5</v>
      </c>
      <c r="WM120" s="2">
        <v>5469891.75</v>
      </c>
      <c r="WN120" s="2">
        <v>9563882.5</v>
      </c>
      <c r="WO120" s="2">
        <v>17134754.190000001</v>
      </c>
      <c r="WP120" s="2">
        <v>4643623</v>
      </c>
      <c r="WQ120" s="2">
        <v>8139432.25</v>
      </c>
      <c r="WR120" s="2">
        <v>7666693.6699999999</v>
      </c>
      <c r="WS120" s="2">
        <v>3361153.75</v>
      </c>
      <c r="WT120" s="2">
        <v>12261340</v>
      </c>
      <c r="WU120" s="2">
        <v>32308778.649999999</v>
      </c>
      <c r="WV120" s="2">
        <v>5810179.1299999999</v>
      </c>
      <c r="WW120" s="2">
        <v>4676239</v>
      </c>
      <c r="WX120" s="2">
        <v>2672095</v>
      </c>
      <c r="WY120" s="2">
        <v>4305360</v>
      </c>
      <c r="WZ120" s="2">
        <v>4993770</v>
      </c>
      <c r="XA120" s="2">
        <v>3163080</v>
      </c>
      <c r="XB120" s="2">
        <v>2771136.25</v>
      </c>
      <c r="XC120" s="2">
        <v>24637646.5</v>
      </c>
      <c r="XD120" s="2">
        <v>2553765.5</v>
      </c>
      <c r="XE120" s="2">
        <v>2028365</v>
      </c>
      <c r="XF120" s="2">
        <v>2864805</v>
      </c>
      <c r="XG120" s="2">
        <v>2997522.5</v>
      </c>
      <c r="XH120" s="2">
        <v>102529110</v>
      </c>
      <c r="XI120" s="2">
        <v>9123487.1999999993</v>
      </c>
      <c r="XJ120" s="2">
        <v>8026805</v>
      </c>
      <c r="XK120" s="2">
        <v>35187302.5</v>
      </c>
      <c r="XL120" s="2">
        <v>7105336.25</v>
      </c>
      <c r="XM120" s="2">
        <v>10494271.5</v>
      </c>
      <c r="XN120" s="2">
        <v>15621283</v>
      </c>
      <c r="XO120" s="2">
        <v>6038496.25</v>
      </c>
      <c r="XP120" s="2">
        <v>7023330</v>
      </c>
      <c r="XQ120" s="2">
        <v>17182634.129999999</v>
      </c>
      <c r="XR120" s="2">
        <v>11979663.75</v>
      </c>
      <c r="XS120" s="2">
        <v>3880505</v>
      </c>
      <c r="XT120" s="2">
        <v>5412756.5</v>
      </c>
      <c r="XU120" s="2">
        <v>7545935</v>
      </c>
      <c r="XV120" s="2">
        <v>4881777.5</v>
      </c>
      <c r="XW120" s="2">
        <v>3394755</v>
      </c>
      <c r="XX120" s="2">
        <v>4050777.25</v>
      </c>
      <c r="XY120" s="2">
        <v>5057245</v>
      </c>
      <c r="XZ120" s="2">
        <v>4176750</v>
      </c>
      <c r="YA120" s="2">
        <v>4604692</v>
      </c>
      <c r="YB120" s="2">
        <v>4758272.75</v>
      </c>
      <c r="YC120" s="2">
        <v>3389584</v>
      </c>
      <c r="YD120" s="2">
        <v>4381781</v>
      </c>
      <c r="YE120" s="2">
        <v>107239417.84</v>
      </c>
      <c r="YF120" s="2">
        <v>6571935</v>
      </c>
      <c r="YG120" s="2">
        <v>13591320</v>
      </c>
      <c r="YH120" s="2">
        <v>3243091.25</v>
      </c>
      <c r="YI120" s="2">
        <v>27238938.620000001</v>
      </c>
      <c r="YJ120" s="2">
        <v>8080165</v>
      </c>
      <c r="YK120" s="2">
        <v>14749136.609999999</v>
      </c>
      <c r="YL120" s="2">
        <v>3520951</v>
      </c>
      <c r="YM120" s="2">
        <v>33851742.5</v>
      </c>
      <c r="YN120" s="2">
        <v>19198411</v>
      </c>
      <c r="YO120" s="2">
        <v>9409577.5</v>
      </c>
      <c r="YP120" s="2">
        <v>5266442.5</v>
      </c>
      <c r="YQ120" s="2">
        <v>4634458</v>
      </c>
      <c r="YR120" s="2">
        <v>4826567.5</v>
      </c>
      <c r="YS120" s="2">
        <v>2352534</v>
      </c>
      <c r="YT120" s="2">
        <v>4234048</v>
      </c>
      <c r="YU120" s="2">
        <v>3847371.25</v>
      </c>
      <c r="YV120" s="2">
        <v>25678941</v>
      </c>
      <c r="YW120" s="2">
        <v>5307825.5</v>
      </c>
      <c r="YX120" s="2">
        <v>2720871</v>
      </c>
      <c r="YY120" s="2">
        <v>4328680</v>
      </c>
      <c r="YZ120" s="2">
        <v>5161549</v>
      </c>
      <c r="ZA120" s="2">
        <v>2642055</v>
      </c>
      <c r="ZB120" s="2">
        <v>3763075</v>
      </c>
      <c r="ZC120" s="2">
        <v>47243520.299999997</v>
      </c>
      <c r="ZD120" s="2">
        <v>1942565.5</v>
      </c>
      <c r="ZE120" s="2">
        <v>4221431.25</v>
      </c>
      <c r="ZF120" s="2">
        <v>4729177.5</v>
      </c>
      <c r="ZG120" s="2">
        <v>2317354</v>
      </c>
      <c r="ZH120" s="2">
        <v>4059412</v>
      </c>
      <c r="ZI120" s="2">
        <v>2671117.75</v>
      </c>
      <c r="ZJ120" s="2">
        <v>2797032.5</v>
      </c>
      <c r="ZK120" s="2">
        <v>13475000</v>
      </c>
      <c r="ZL120" s="2">
        <v>99072717</v>
      </c>
      <c r="ZM120" s="2">
        <v>3849696.5</v>
      </c>
      <c r="ZN120" s="2">
        <v>7563538</v>
      </c>
      <c r="ZO120" s="2">
        <v>23937542</v>
      </c>
      <c r="ZP120" s="2">
        <v>12368121.5</v>
      </c>
      <c r="ZQ120" s="2">
        <v>4505714</v>
      </c>
      <c r="ZR120" s="2">
        <v>3552961</v>
      </c>
      <c r="ZS120" s="2">
        <v>10633269</v>
      </c>
      <c r="ZT120" s="2">
        <v>8587395</v>
      </c>
      <c r="ZU120" s="2">
        <v>14114344.619999999</v>
      </c>
      <c r="ZV120" s="2">
        <v>2271340</v>
      </c>
      <c r="ZW120" s="2">
        <v>3300411.5</v>
      </c>
      <c r="ZX120" s="2">
        <v>4343186.51</v>
      </c>
      <c r="ZY120" s="2">
        <v>6828000</v>
      </c>
      <c r="ZZ120" s="2">
        <v>6181038.2000000002</v>
      </c>
      <c r="AAA120" s="2">
        <v>3637186</v>
      </c>
      <c r="AAB120" s="2">
        <v>4540713.5199999996</v>
      </c>
      <c r="AAC120" s="2">
        <v>4288183</v>
      </c>
      <c r="AAD120" s="2">
        <v>3111132</v>
      </c>
      <c r="AAE120" s="2">
        <v>2842746.5</v>
      </c>
      <c r="AAF120" s="2">
        <v>2420652</v>
      </c>
      <c r="AAG120" s="2">
        <v>2542535</v>
      </c>
      <c r="AAH120" s="2">
        <v>348250</v>
      </c>
      <c r="AAI120" s="2">
        <v>5348780</v>
      </c>
      <c r="AAJ120" s="2">
        <v>5887902</v>
      </c>
      <c r="AAK120" s="2">
        <v>3464840</v>
      </c>
      <c r="AAL120" s="2">
        <v>3320705</v>
      </c>
      <c r="AAM120" s="2">
        <v>6217461</v>
      </c>
      <c r="AAN120" s="2">
        <v>3200515</v>
      </c>
      <c r="AAO120" s="2">
        <v>148674674</v>
      </c>
      <c r="AAP120" s="2">
        <v>8093902</v>
      </c>
      <c r="AAQ120" s="2">
        <v>4308730</v>
      </c>
      <c r="AAR120" s="2">
        <v>9357630.5199999996</v>
      </c>
      <c r="AAS120" s="2">
        <v>7338786</v>
      </c>
      <c r="AAT120" s="2">
        <v>6640033</v>
      </c>
      <c r="AAU120" s="2">
        <v>7367513.9199999999</v>
      </c>
      <c r="AAV120" s="2">
        <v>7657681</v>
      </c>
      <c r="AAW120" s="2">
        <v>16564049</v>
      </c>
      <c r="AAX120" s="2">
        <v>5104167</v>
      </c>
      <c r="AAY120" s="2">
        <v>5742290.7699999996</v>
      </c>
      <c r="AAZ120" s="2">
        <v>22317629</v>
      </c>
      <c r="ABA120" s="2">
        <v>13922508.5</v>
      </c>
      <c r="ABB120" s="2">
        <v>2362370</v>
      </c>
      <c r="ABC120" s="2">
        <v>5553041.5</v>
      </c>
      <c r="ABD120" s="2">
        <v>3429591</v>
      </c>
      <c r="ABE120" s="2">
        <v>2966727.5</v>
      </c>
      <c r="ABF120" s="2">
        <v>6036881</v>
      </c>
      <c r="ABG120" s="2">
        <v>3728801</v>
      </c>
      <c r="ABH120" s="2">
        <v>37994961</v>
      </c>
      <c r="ABI120" s="2">
        <v>21753450</v>
      </c>
      <c r="ABJ120" s="2">
        <v>4359634</v>
      </c>
      <c r="ABK120" s="2">
        <v>3104095.5</v>
      </c>
      <c r="ABL120" s="2">
        <v>3219807</v>
      </c>
      <c r="ABM120" s="2">
        <v>3585291</v>
      </c>
      <c r="ABN120" s="2">
        <v>2396517</v>
      </c>
      <c r="ABO120" s="2">
        <v>30196700.5</v>
      </c>
      <c r="ABP120" s="2">
        <v>6626377.8099999996</v>
      </c>
      <c r="ABQ120" s="2">
        <v>5082177.75</v>
      </c>
      <c r="ABR120" s="2">
        <v>6829272.5</v>
      </c>
      <c r="ABS120" s="2">
        <v>6746240</v>
      </c>
      <c r="ABT120" s="2">
        <v>4971380</v>
      </c>
      <c r="ABU120" s="2">
        <v>3406640</v>
      </c>
      <c r="ABV120" s="2">
        <v>5131475</v>
      </c>
      <c r="ABW120" s="2">
        <v>2468520</v>
      </c>
      <c r="ABX120" s="2"/>
      <c r="ABY120" s="2">
        <v>2851525</v>
      </c>
      <c r="ABZ120" s="2">
        <v>6064170</v>
      </c>
      <c r="ACA120" s="2">
        <v>2789228.75</v>
      </c>
      <c r="ACB120" s="2">
        <v>3984271.76</v>
      </c>
      <c r="ACC120" s="2">
        <v>14735026</v>
      </c>
      <c r="ACD120" s="2">
        <v>3743563.75</v>
      </c>
      <c r="ACE120" s="2">
        <v>3153563.75</v>
      </c>
      <c r="ACF120" s="2">
        <v>3277395.21</v>
      </c>
      <c r="ACG120" s="2">
        <v>7686152</v>
      </c>
      <c r="ACH120" s="2">
        <v>3505205.75</v>
      </c>
      <c r="ACI120" s="2">
        <v>114379006.40000001</v>
      </c>
      <c r="ACJ120" s="2">
        <v>5745273</v>
      </c>
      <c r="ACK120" s="2">
        <v>6620155</v>
      </c>
      <c r="ACL120" s="2">
        <v>11532260</v>
      </c>
      <c r="ACM120" s="2">
        <v>3534960</v>
      </c>
      <c r="ACN120" s="2">
        <v>4619560</v>
      </c>
      <c r="ACO120" s="2"/>
      <c r="ACP120" s="2">
        <v>16771570.65</v>
      </c>
      <c r="ACQ120" s="2">
        <v>38154610</v>
      </c>
      <c r="ACR120" s="2">
        <v>5248315</v>
      </c>
      <c r="ACS120" s="2">
        <v>9312870</v>
      </c>
      <c r="ACT120" s="2">
        <v>12283899</v>
      </c>
      <c r="ACU120" s="2">
        <v>10778705</v>
      </c>
      <c r="ACV120" s="2">
        <v>52626243.75</v>
      </c>
      <c r="ACW120" s="2">
        <v>8709318</v>
      </c>
      <c r="ACX120" s="2">
        <v>6172155</v>
      </c>
      <c r="ACY120" s="2">
        <v>6750410</v>
      </c>
      <c r="ACZ120" s="2">
        <v>4092835</v>
      </c>
      <c r="ADA120" s="2">
        <v>4960890</v>
      </c>
      <c r="ADB120" s="2"/>
      <c r="ADC120" s="2">
        <v>4923120</v>
      </c>
      <c r="ADD120" s="2">
        <v>5253375</v>
      </c>
      <c r="ADE120" s="2">
        <v>4745035</v>
      </c>
      <c r="ADF120" s="2">
        <v>24427382.75</v>
      </c>
      <c r="ADG120" s="2">
        <v>20076973.75</v>
      </c>
      <c r="ADH120" s="2">
        <v>2489890</v>
      </c>
      <c r="ADI120" s="2">
        <v>2408585</v>
      </c>
      <c r="ADJ120" s="2">
        <v>2796565</v>
      </c>
      <c r="ADK120" s="2">
        <v>1398386</v>
      </c>
      <c r="ADL120" s="2">
        <v>3327650</v>
      </c>
      <c r="ADM120" s="2">
        <v>5354912.5</v>
      </c>
      <c r="ADN120" s="2">
        <v>3745817.5</v>
      </c>
      <c r="ADO120" s="2">
        <v>138398480</v>
      </c>
      <c r="ADP120" s="2">
        <v>11253807.449999999</v>
      </c>
      <c r="ADQ120" s="2"/>
      <c r="ADR120" s="2">
        <v>5899840</v>
      </c>
      <c r="ADS120" s="2">
        <v>33785992.5</v>
      </c>
      <c r="ADT120" s="2">
        <v>2630255</v>
      </c>
      <c r="ADU120" s="2">
        <v>3863530</v>
      </c>
      <c r="ADV120" s="2">
        <v>7325281.4000000004</v>
      </c>
      <c r="ADW120" s="2">
        <v>4263674.75</v>
      </c>
      <c r="ADX120" s="2">
        <v>5030855</v>
      </c>
      <c r="ADY120" s="2">
        <v>83069071.75</v>
      </c>
      <c r="ADZ120" s="2">
        <v>33125169.280000001</v>
      </c>
      <c r="AEA120" s="2">
        <v>15226044.48</v>
      </c>
      <c r="AEB120" s="2">
        <v>4561395.03</v>
      </c>
      <c r="AEC120" s="2">
        <v>6928922.5</v>
      </c>
      <c r="AED120" s="2">
        <v>8872184</v>
      </c>
      <c r="AEE120" s="2">
        <v>5935568.3799999999</v>
      </c>
      <c r="AEF120" s="2">
        <v>5219282.0999999996</v>
      </c>
      <c r="AEG120" s="2">
        <v>4465253.1500000004</v>
      </c>
      <c r="AEH120" s="2">
        <v>4665204.5</v>
      </c>
      <c r="AEI120" s="2">
        <v>6902946.6500000004</v>
      </c>
      <c r="AEJ120" s="2">
        <v>12654901.119999999</v>
      </c>
      <c r="AEK120" s="2">
        <v>4543262.25</v>
      </c>
      <c r="AEL120" s="2">
        <v>5040592.8499999996</v>
      </c>
      <c r="AEM120" s="2">
        <v>8264640.6699999999</v>
      </c>
      <c r="AEN120" s="2">
        <v>6159776.5</v>
      </c>
      <c r="AEO120" s="2">
        <v>4477708.24</v>
      </c>
      <c r="AEP120" s="2">
        <v>10208131.82</v>
      </c>
      <c r="AEQ120" s="2">
        <v>3622906.82</v>
      </c>
      <c r="AER120" s="2">
        <v>11770103.779999999</v>
      </c>
      <c r="AES120" s="2">
        <v>55094422</v>
      </c>
      <c r="AET120" s="2">
        <v>6131515.75</v>
      </c>
      <c r="AEU120" s="2">
        <v>7278730</v>
      </c>
      <c r="AEV120" s="2">
        <v>4915148.4000000004</v>
      </c>
      <c r="AEW120" s="2">
        <v>2802188</v>
      </c>
      <c r="AEX120" s="2">
        <v>6582183.75</v>
      </c>
      <c r="AEY120" s="2">
        <v>4518296.75</v>
      </c>
      <c r="AEZ120" s="2">
        <v>3778608.75</v>
      </c>
      <c r="AFA120" s="2">
        <v>4353275</v>
      </c>
      <c r="AFB120" s="2">
        <v>2522068.75</v>
      </c>
      <c r="AFC120" s="2">
        <v>29455121</v>
      </c>
      <c r="AFD120" s="2">
        <v>15460330</v>
      </c>
      <c r="AFE120" s="2">
        <v>8813960</v>
      </c>
      <c r="AFF120" s="2">
        <v>3052218</v>
      </c>
      <c r="AFG120" s="2">
        <v>11071925</v>
      </c>
      <c r="AFH120" s="2">
        <v>7248520</v>
      </c>
      <c r="AFI120" s="2">
        <v>8734920</v>
      </c>
      <c r="AFJ120" s="2">
        <v>5508260</v>
      </c>
      <c r="AFK120" s="2">
        <v>5459614</v>
      </c>
      <c r="AFL120" s="2">
        <v>4059305.5</v>
      </c>
      <c r="AFM120" s="2">
        <v>6611980</v>
      </c>
      <c r="AFN120" s="2">
        <v>6555573</v>
      </c>
      <c r="AFO120" s="2">
        <v>3607340</v>
      </c>
      <c r="AFP120" s="2">
        <v>26985740</v>
      </c>
      <c r="AFQ120" s="2">
        <v>4802023.5</v>
      </c>
      <c r="AFR120" s="2">
        <v>3050730</v>
      </c>
      <c r="AFS120" s="2">
        <v>3916440</v>
      </c>
      <c r="AFT120" s="2">
        <v>6447990</v>
      </c>
      <c r="AFU120" s="2">
        <v>5475750</v>
      </c>
      <c r="AFV120" s="2">
        <v>2132050</v>
      </c>
      <c r="AFW120" s="2">
        <v>5242040</v>
      </c>
      <c r="AFX120" s="2">
        <v>5694300</v>
      </c>
      <c r="AFY120" s="2">
        <v>2091820</v>
      </c>
      <c r="AFZ120" s="2">
        <v>6883094</v>
      </c>
      <c r="AGA120" s="2">
        <v>2708920</v>
      </c>
      <c r="AGB120" s="2">
        <v>49147186.75</v>
      </c>
      <c r="AGC120" s="2">
        <v>7103271.5</v>
      </c>
      <c r="AGD120" s="2">
        <v>2949740</v>
      </c>
      <c r="AGE120" s="2">
        <v>3161853.75</v>
      </c>
      <c r="AGF120" s="2">
        <v>7504402.5</v>
      </c>
      <c r="AGG120" s="2">
        <v>4308390</v>
      </c>
      <c r="AGH120" s="2">
        <v>2061500</v>
      </c>
      <c r="AGI120" s="2">
        <v>3423895</v>
      </c>
      <c r="AGJ120" s="2">
        <v>2519715</v>
      </c>
      <c r="AGK120" s="2">
        <v>2702681</v>
      </c>
      <c r="AGL120" s="2">
        <v>3374873</v>
      </c>
      <c r="AGM120" s="2">
        <v>29790016.190000001</v>
      </c>
      <c r="AGN120" s="2">
        <v>11975065</v>
      </c>
      <c r="AGO120" s="2">
        <v>7996392</v>
      </c>
      <c r="AGP120" s="2">
        <v>3783313</v>
      </c>
      <c r="AGQ120" s="2">
        <v>6128742</v>
      </c>
      <c r="AGR120" s="2">
        <v>5128230</v>
      </c>
      <c r="AGS120" s="2">
        <v>1965509</v>
      </c>
      <c r="AGT120" s="2">
        <v>3513172</v>
      </c>
      <c r="AGU120" s="2">
        <v>84272658.950000003</v>
      </c>
      <c r="AGV120" s="2">
        <v>56095515.5</v>
      </c>
      <c r="AGW120" s="2">
        <v>4033660</v>
      </c>
      <c r="AGX120" s="2">
        <v>6083509.4800000004</v>
      </c>
      <c r="AGY120" s="2">
        <v>13492877.220000001</v>
      </c>
      <c r="AGZ120" s="2">
        <v>8891519.1799999997</v>
      </c>
      <c r="AHA120" s="2">
        <v>7214918</v>
      </c>
      <c r="AHB120" s="2">
        <v>6785405</v>
      </c>
      <c r="AHC120" s="2">
        <v>2419133</v>
      </c>
      <c r="AHD120" s="2">
        <v>6389405.75</v>
      </c>
      <c r="AHE120" s="2">
        <v>10266483.5</v>
      </c>
      <c r="AHF120" s="2">
        <v>3226190.85</v>
      </c>
      <c r="AHG120" s="2">
        <v>4097958</v>
      </c>
      <c r="AHH120" s="2">
        <v>3371267.6</v>
      </c>
      <c r="AHI120" s="2">
        <v>3563441.5</v>
      </c>
      <c r="AHJ120" s="2">
        <v>3867946.75</v>
      </c>
      <c r="AHK120" s="2">
        <v>2921831.8</v>
      </c>
      <c r="AHL120" s="2">
        <v>25456755</v>
      </c>
      <c r="AHM120" s="2">
        <v>1480125</v>
      </c>
      <c r="AHN120" s="2">
        <v>2138645</v>
      </c>
      <c r="AHO120" s="2">
        <v>2761400</v>
      </c>
      <c r="AHP120" s="2">
        <v>10095875</v>
      </c>
      <c r="AHQ120" s="2">
        <v>2345905</v>
      </c>
      <c r="AHR120" s="2">
        <v>2700470</v>
      </c>
      <c r="AHS120" s="2"/>
      <c r="AHT120" s="2">
        <f t="shared" si="31"/>
        <v>9448687139.3700027</v>
      </c>
    </row>
    <row r="121" spans="1:904">
      <c r="A121" s="34" t="s">
        <v>2002</v>
      </c>
      <c r="B121" s="34" t="s">
        <v>3669</v>
      </c>
      <c r="C121" s="1" t="s">
        <v>2132</v>
      </c>
      <c r="D121" s="2">
        <v>11189062.5</v>
      </c>
      <c r="E121" s="2">
        <v>925222.5</v>
      </c>
      <c r="F121" s="2">
        <v>1334985</v>
      </c>
      <c r="G121" s="2">
        <v>199612</v>
      </c>
      <c r="H121" s="2">
        <v>901121.25</v>
      </c>
      <c r="I121" s="2">
        <v>968040</v>
      </c>
      <c r="J121" s="2">
        <v>1701782.5</v>
      </c>
      <c r="K121" s="2">
        <v>2172853.75</v>
      </c>
      <c r="L121" s="2">
        <v>375370</v>
      </c>
      <c r="M121" s="2">
        <v>453303</v>
      </c>
      <c r="N121" s="2">
        <v>1000380</v>
      </c>
      <c r="O121" s="2">
        <v>464550</v>
      </c>
      <c r="P121" s="2">
        <v>513695</v>
      </c>
      <c r="Q121" s="2">
        <v>314130</v>
      </c>
      <c r="R121" s="2">
        <v>237742.5</v>
      </c>
      <c r="S121" s="2"/>
      <c r="T121" s="2">
        <v>527402.5</v>
      </c>
      <c r="U121" s="2">
        <v>274296</v>
      </c>
      <c r="V121" s="2">
        <v>7159333.5999999996</v>
      </c>
      <c r="W121" s="2">
        <v>1998315.27</v>
      </c>
      <c r="X121" s="2">
        <v>147721</v>
      </c>
      <c r="Y121" s="2">
        <v>150440</v>
      </c>
      <c r="Z121" s="2">
        <v>255000</v>
      </c>
      <c r="AA121" s="2">
        <v>648623.25</v>
      </c>
      <c r="AB121" s="2">
        <v>252030</v>
      </c>
      <c r="AC121" s="2">
        <v>2228253.75</v>
      </c>
      <c r="AD121" s="2">
        <v>654530</v>
      </c>
      <c r="AE121" s="2">
        <v>694089.17</v>
      </c>
      <c r="AF121" s="2">
        <v>1089210</v>
      </c>
      <c r="AG121" s="2">
        <v>58980</v>
      </c>
      <c r="AH121" s="2">
        <v>2145521.02</v>
      </c>
      <c r="AI121" s="2">
        <v>475050</v>
      </c>
      <c r="AJ121" s="2">
        <v>916230</v>
      </c>
      <c r="AK121" s="2">
        <v>139920</v>
      </c>
      <c r="AL121" s="2">
        <v>681873.85</v>
      </c>
      <c r="AM121" s="2">
        <v>1353345</v>
      </c>
      <c r="AN121" s="2">
        <v>664704.53</v>
      </c>
      <c r="AO121" s="2">
        <v>186115</v>
      </c>
      <c r="AP121" s="2">
        <v>234561</v>
      </c>
      <c r="AQ121" s="2">
        <v>339712.74</v>
      </c>
      <c r="AR121" s="2">
        <v>210136.32000000001</v>
      </c>
      <c r="AS121" s="2">
        <v>403394</v>
      </c>
      <c r="AT121" s="2">
        <v>6757963.75</v>
      </c>
      <c r="AU121" s="2">
        <v>122420</v>
      </c>
      <c r="AV121" s="2">
        <v>352890</v>
      </c>
      <c r="AW121" s="2">
        <v>229580</v>
      </c>
      <c r="AX121" s="2">
        <v>465940</v>
      </c>
      <c r="AY121" s="2">
        <v>1348790</v>
      </c>
      <c r="AZ121" s="2">
        <v>126670</v>
      </c>
      <c r="BA121" s="2">
        <v>218520</v>
      </c>
      <c r="BB121" s="2">
        <v>149680</v>
      </c>
      <c r="BC121" s="2">
        <v>336470</v>
      </c>
      <c r="BD121" s="2"/>
      <c r="BE121" s="2">
        <v>90720</v>
      </c>
      <c r="BF121" s="2">
        <v>864264</v>
      </c>
      <c r="BG121" s="2">
        <v>73950</v>
      </c>
      <c r="BH121" s="2">
        <v>116810</v>
      </c>
      <c r="BI121" s="2"/>
      <c r="BJ121" s="2">
        <v>4093308.75</v>
      </c>
      <c r="BK121" s="2">
        <v>313345</v>
      </c>
      <c r="BL121" s="2">
        <v>379302.37</v>
      </c>
      <c r="BM121" s="2">
        <v>41787.5</v>
      </c>
      <c r="BN121" s="2">
        <v>328840</v>
      </c>
      <c r="BO121" s="2">
        <v>137085</v>
      </c>
      <c r="BP121" s="2">
        <v>2138</v>
      </c>
      <c r="BQ121" s="2">
        <v>39930</v>
      </c>
      <c r="BR121" s="2">
        <v>1753272</v>
      </c>
      <c r="BS121" s="2">
        <v>87250</v>
      </c>
      <c r="BT121" s="2">
        <v>560715</v>
      </c>
      <c r="BU121" s="2">
        <v>197580</v>
      </c>
      <c r="BV121" s="2">
        <v>161600</v>
      </c>
      <c r="BW121" s="2">
        <v>148560</v>
      </c>
      <c r="BX121" s="2"/>
      <c r="BY121" s="2">
        <v>259197</v>
      </c>
      <c r="BZ121" s="2">
        <v>1849764.5</v>
      </c>
      <c r="CA121" s="2">
        <v>824730</v>
      </c>
      <c r="CB121" s="2">
        <v>165137.5</v>
      </c>
      <c r="CC121" s="2">
        <v>1179267.5</v>
      </c>
      <c r="CD121" s="2">
        <v>262780</v>
      </c>
      <c r="CE121" s="2">
        <v>382040</v>
      </c>
      <c r="CF121" s="2">
        <v>383205</v>
      </c>
      <c r="CG121" s="2">
        <v>2132562.5</v>
      </c>
      <c r="CH121" s="2">
        <v>32000</v>
      </c>
      <c r="CI121" s="2">
        <v>453449</v>
      </c>
      <c r="CJ121" s="2"/>
      <c r="CK121" s="2">
        <v>39510</v>
      </c>
      <c r="CL121" s="2">
        <v>135250</v>
      </c>
      <c r="CM121" s="2"/>
      <c r="CN121" s="2">
        <v>280900</v>
      </c>
      <c r="CO121" s="2">
        <v>20940</v>
      </c>
      <c r="CP121" s="2">
        <v>589755</v>
      </c>
      <c r="CQ121" s="2">
        <v>60720</v>
      </c>
      <c r="CR121" s="2">
        <v>251220</v>
      </c>
      <c r="CS121" s="2">
        <v>200250</v>
      </c>
      <c r="CT121" s="2">
        <v>2843258.25</v>
      </c>
      <c r="CU121" s="2"/>
      <c r="CV121" s="2"/>
      <c r="CW121" s="2">
        <v>190100</v>
      </c>
      <c r="CX121" s="2"/>
      <c r="CY121" s="2">
        <v>242992</v>
      </c>
      <c r="CZ121" s="2">
        <v>148200</v>
      </c>
      <c r="DA121" s="2">
        <v>147650</v>
      </c>
      <c r="DB121" s="2">
        <v>2373389</v>
      </c>
      <c r="DC121" s="2">
        <v>4845854</v>
      </c>
      <c r="DD121" s="2">
        <v>428877.75</v>
      </c>
      <c r="DE121" s="2">
        <v>377187.75</v>
      </c>
      <c r="DF121" s="2">
        <v>1297835.25</v>
      </c>
      <c r="DG121" s="2">
        <v>547268</v>
      </c>
      <c r="DH121" s="2">
        <v>3964441.4</v>
      </c>
      <c r="DI121" s="2">
        <v>840322.71</v>
      </c>
      <c r="DJ121" s="2">
        <v>202650</v>
      </c>
      <c r="DK121" s="2">
        <v>9747383</v>
      </c>
      <c r="DL121" s="2">
        <v>453903</v>
      </c>
      <c r="DM121" s="2">
        <v>567117.5</v>
      </c>
      <c r="DN121" s="2">
        <v>152650</v>
      </c>
      <c r="DO121" s="2">
        <v>113780</v>
      </c>
      <c r="DP121" s="2">
        <v>337620</v>
      </c>
      <c r="DQ121" s="2">
        <v>241828.75</v>
      </c>
      <c r="DR121" s="2">
        <v>817577.5</v>
      </c>
      <c r="DS121" s="2">
        <v>1966711.01</v>
      </c>
      <c r="DT121" s="2">
        <v>6161863.75</v>
      </c>
      <c r="DU121" s="2">
        <v>672927</v>
      </c>
      <c r="DV121" s="2">
        <v>873390</v>
      </c>
      <c r="DW121" s="2">
        <v>558420</v>
      </c>
      <c r="DX121" s="2">
        <v>576301</v>
      </c>
      <c r="DY121" s="2">
        <v>2771497.15</v>
      </c>
      <c r="DZ121" s="2">
        <v>569810</v>
      </c>
      <c r="EA121" s="2">
        <v>373215</v>
      </c>
      <c r="EB121" s="2">
        <v>658690</v>
      </c>
      <c r="EC121" s="2">
        <v>941816</v>
      </c>
      <c r="ED121" s="2">
        <v>1062986</v>
      </c>
      <c r="EE121" s="2">
        <v>2176491.5</v>
      </c>
      <c r="EF121" s="2">
        <v>1810260.25</v>
      </c>
      <c r="EG121" s="2">
        <v>319957.5</v>
      </c>
      <c r="EH121" s="2">
        <v>517395</v>
      </c>
      <c r="EI121" s="2">
        <v>77520</v>
      </c>
      <c r="EJ121" s="2">
        <v>567990</v>
      </c>
      <c r="EK121" s="2">
        <v>922397.5</v>
      </c>
      <c r="EL121" s="2"/>
      <c r="EM121" s="2">
        <v>22400</v>
      </c>
      <c r="EN121" s="2"/>
      <c r="EO121" s="2">
        <v>450435</v>
      </c>
      <c r="EP121" s="2">
        <v>1018480</v>
      </c>
      <c r="EQ121" s="2">
        <v>793751.97</v>
      </c>
      <c r="ER121" s="2">
        <v>340300</v>
      </c>
      <c r="ES121" s="2">
        <v>171090</v>
      </c>
      <c r="ET121" s="2">
        <v>298070</v>
      </c>
      <c r="EU121" s="2">
        <v>430707.5</v>
      </c>
      <c r="EV121" s="2">
        <v>520070</v>
      </c>
      <c r="EW121" s="2">
        <v>3186927.5</v>
      </c>
      <c r="EX121" s="2">
        <v>149500</v>
      </c>
      <c r="EY121" s="2">
        <v>332565.75</v>
      </c>
      <c r="EZ121" s="2">
        <v>66780</v>
      </c>
      <c r="FA121" s="2">
        <v>362273</v>
      </c>
      <c r="FB121" s="2">
        <v>433997.25</v>
      </c>
      <c r="FC121" s="2">
        <v>120000</v>
      </c>
      <c r="FD121" s="2">
        <v>706615</v>
      </c>
      <c r="FE121" s="2">
        <v>211770</v>
      </c>
      <c r="FF121" s="2">
        <v>89230</v>
      </c>
      <c r="FG121" s="2">
        <v>256415</v>
      </c>
      <c r="FH121" s="2">
        <v>360548.74</v>
      </c>
      <c r="FI121" s="2">
        <v>2025380</v>
      </c>
      <c r="FJ121" s="2"/>
      <c r="FK121" s="2">
        <v>493230</v>
      </c>
      <c r="FL121" s="2">
        <v>745720</v>
      </c>
      <c r="FM121" s="2">
        <v>247223.6</v>
      </c>
      <c r="FN121" s="2">
        <v>733817.5</v>
      </c>
      <c r="FO121" s="2"/>
      <c r="FP121" s="2"/>
      <c r="FQ121" s="2">
        <v>5715552.5</v>
      </c>
      <c r="FR121" s="2">
        <v>404935</v>
      </c>
      <c r="FS121" s="2">
        <v>450226</v>
      </c>
      <c r="FT121" s="2">
        <v>845352.5</v>
      </c>
      <c r="FU121" s="2"/>
      <c r="FV121" s="2">
        <v>266740</v>
      </c>
      <c r="FW121" s="2">
        <v>1498729.84</v>
      </c>
      <c r="FX121" s="2">
        <v>753597</v>
      </c>
      <c r="FY121" s="2">
        <v>276181.25</v>
      </c>
      <c r="FZ121" s="2">
        <v>210018.5</v>
      </c>
      <c r="GA121" s="2">
        <v>1646770</v>
      </c>
      <c r="GB121" s="2">
        <v>586581.5</v>
      </c>
      <c r="GC121" s="2"/>
      <c r="GD121" s="2">
        <v>307924</v>
      </c>
      <c r="GE121" s="2">
        <v>3887301.43</v>
      </c>
      <c r="GF121" s="2">
        <v>357915</v>
      </c>
      <c r="GG121" s="2">
        <v>249483.96</v>
      </c>
      <c r="GH121" s="2">
        <v>1821359.96</v>
      </c>
      <c r="GI121" s="2">
        <v>608295.97</v>
      </c>
      <c r="GJ121" s="2">
        <v>317897.5</v>
      </c>
      <c r="GK121" s="2">
        <v>363564</v>
      </c>
      <c r="GL121" s="2"/>
      <c r="GM121" s="2">
        <v>251290</v>
      </c>
      <c r="GN121" s="2">
        <v>332620.09999999998</v>
      </c>
      <c r="GO121" s="2">
        <v>271309.81</v>
      </c>
      <c r="GP121" s="2">
        <v>267870</v>
      </c>
      <c r="GQ121" s="2">
        <v>3803047.5</v>
      </c>
      <c r="GR121" s="2">
        <v>39353</v>
      </c>
      <c r="GS121" s="2">
        <v>182373.5</v>
      </c>
      <c r="GT121" s="2">
        <v>275580</v>
      </c>
      <c r="GU121" s="2">
        <v>201910</v>
      </c>
      <c r="GV121" s="2">
        <v>86220</v>
      </c>
      <c r="GW121" s="2">
        <v>404290</v>
      </c>
      <c r="GX121" s="2">
        <v>370805</v>
      </c>
      <c r="GY121" s="2">
        <v>640860</v>
      </c>
      <c r="GZ121" s="2"/>
      <c r="HA121" s="2">
        <v>560437.5</v>
      </c>
      <c r="HB121" s="2">
        <v>581175</v>
      </c>
      <c r="HC121" s="2"/>
      <c r="HD121" s="2">
        <v>3100000</v>
      </c>
      <c r="HE121" s="2"/>
      <c r="HF121" s="2">
        <v>1189512</v>
      </c>
      <c r="HG121" s="2">
        <v>571580</v>
      </c>
      <c r="HH121" s="2">
        <v>412496</v>
      </c>
      <c r="HI121" s="2">
        <v>529971</v>
      </c>
      <c r="HJ121" s="2"/>
      <c r="HK121" s="2">
        <v>14915588.18</v>
      </c>
      <c r="HL121" s="2"/>
      <c r="HM121" s="2">
        <v>292728</v>
      </c>
      <c r="HN121" s="2"/>
      <c r="HO121" s="2">
        <v>1186789</v>
      </c>
      <c r="HP121" s="2"/>
      <c r="HQ121" s="2">
        <v>185000</v>
      </c>
      <c r="HR121" s="2">
        <v>186115</v>
      </c>
      <c r="HS121" s="2">
        <v>3459826.25</v>
      </c>
      <c r="HT121" s="2">
        <v>1742304</v>
      </c>
      <c r="HU121" s="2">
        <v>669529</v>
      </c>
      <c r="HV121" s="2">
        <v>585443</v>
      </c>
      <c r="HW121" s="2">
        <v>264960</v>
      </c>
      <c r="HX121" s="2">
        <v>37120</v>
      </c>
      <c r="HY121" s="2">
        <v>820102.37</v>
      </c>
      <c r="HZ121" s="2">
        <v>42820</v>
      </c>
      <c r="IA121" s="2"/>
      <c r="IB121" s="2">
        <v>374597.5</v>
      </c>
      <c r="IC121" s="2">
        <v>59880</v>
      </c>
      <c r="ID121" s="2">
        <v>922943.2</v>
      </c>
      <c r="IE121" s="2">
        <v>146413.41</v>
      </c>
      <c r="IF121" s="2">
        <v>64875</v>
      </c>
      <c r="IG121" s="2">
        <v>313580</v>
      </c>
      <c r="IH121" s="2"/>
      <c r="II121" s="2"/>
      <c r="IJ121" s="2">
        <v>1738220</v>
      </c>
      <c r="IK121" s="2"/>
      <c r="IL121" s="2">
        <v>243202</v>
      </c>
      <c r="IM121" s="2">
        <v>1231825</v>
      </c>
      <c r="IN121" s="2">
        <v>350340</v>
      </c>
      <c r="IO121" s="2">
        <v>334515</v>
      </c>
      <c r="IP121" s="2">
        <v>245666.25</v>
      </c>
      <c r="IQ121" s="2">
        <v>306502.5</v>
      </c>
      <c r="IR121" s="2">
        <v>205356.25</v>
      </c>
      <c r="IS121" s="2"/>
      <c r="IT121" s="2">
        <v>3150460</v>
      </c>
      <c r="IU121" s="2">
        <v>370470</v>
      </c>
      <c r="IV121" s="2">
        <v>483517</v>
      </c>
      <c r="IW121" s="2">
        <v>900000</v>
      </c>
      <c r="IX121" s="2"/>
      <c r="IY121" s="2">
        <v>166980</v>
      </c>
      <c r="IZ121" s="2">
        <v>158795</v>
      </c>
      <c r="JA121" s="2">
        <v>233145</v>
      </c>
      <c r="JB121" s="2">
        <v>220698</v>
      </c>
      <c r="JC121" s="2">
        <v>881732</v>
      </c>
      <c r="JD121" s="2">
        <v>385363.75</v>
      </c>
      <c r="JE121" s="2">
        <v>1361118</v>
      </c>
      <c r="JF121" s="2"/>
      <c r="JG121" s="2"/>
      <c r="JH121" s="2">
        <v>442200</v>
      </c>
      <c r="JI121" s="2"/>
      <c r="JJ121" s="2"/>
      <c r="JK121" s="2">
        <v>3706735</v>
      </c>
      <c r="JL121" s="2"/>
      <c r="JM121" s="2"/>
      <c r="JN121" s="2"/>
      <c r="JO121" s="2">
        <v>28130</v>
      </c>
      <c r="JP121" s="2"/>
      <c r="JQ121" s="2"/>
      <c r="JR121" s="2">
        <v>2287860</v>
      </c>
      <c r="JS121" s="2">
        <v>1351514</v>
      </c>
      <c r="JT121" s="2">
        <v>249352.5</v>
      </c>
      <c r="JU121" s="2"/>
      <c r="JV121" s="2">
        <v>202520</v>
      </c>
      <c r="JW121" s="2">
        <v>157695</v>
      </c>
      <c r="JX121" s="2">
        <v>680110</v>
      </c>
      <c r="JY121" s="2">
        <v>354510</v>
      </c>
      <c r="JZ121" s="2">
        <v>672705</v>
      </c>
      <c r="KA121" s="2"/>
      <c r="KB121" s="2">
        <v>258195</v>
      </c>
      <c r="KC121" s="2">
        <v>1000</v>
      </c>
      <c r="KD121" s="2">
        <v>107200</v>
      </c>
      <c r="KE121" s="2"/>
      <c r="KF121" s="2">
        <v>94350</v>
      </c>
      <c r="KG121" s="2">
        <v>129180</v>
      </c>
      <c r="KH121" s="2">
        <v>5181564.5</v>
      </c>
      <c r="KI121" s="2"/>
      <c r="KJ121" s="2">
        <v>23220</v>
      </c>
      <c r="KK121" s="2">
        <v>840910</v>
      </c>
      <c r="KL121" s="2"/>
      <c r="KM121" s="2">
        <v>1496817.5</v>
      </c>
      <c r="KN121" s="2">
        <v>2954897.5</v>
      </c>
      <c r="KO121" s="2"/>
      <c r="KP121" s="2"/>
      <c r="KQ121" s="2">
        <v>4182592.01</v>
      </c>
      <c r="KR121" s="2">
        <v>445032</v>
      </c>
      <c r="KS121" s="2">
        <v>1291501</v>
      </c>
      <c r="KT121" s="2">
        <v>1250499</v>
      </c>
      <c r="KU121" s="2">
        <v>251768</v>
      </c>
      <c r="KV121" s="2">
        <v>1129383.75</v>
      </c>
      <c r="KW121" s="2">
        <v>8059847.8499999996</v>
      </c>
      <c r="KX121" s="2">
        <v>1078773.75</v>
      </c>
      <c r="KY121" s="2"/>
      <c r="KZ121" s="2">
        <v>236380</v>
      </c>
      <c r="LA121" s="2">
        <v>591482.5</v>
      </c>
      <c r="LB121" s="2">
        <v>419805</v>
      </c>
      <c r="LC121" s="2">
        <v>64170</v>
      </c>
      <c r="LD121" s="2"/>
      <c r="LE121" s="2">
        <v>867865</v>
      </c>
      <c r="LF121" s="2">
        <v>446564</v>
      </c>
      <c r="LG121" s="2">
        <v>2997050.35</v>
      </c>
      <c r="LH121" s="2">
        <v>2240185</v>
      </c>
      <c r="LI121" s="2">
        <v>4191761</v>
      </c>
      <c r="LJ121" s="2">
        <v>1877015</v>
      </c>
      <c r="LK121" s="2">
        <v>1297940</v>
      </c>
      <c r="LL121" s="2">
        <v>74400</v>
      </c>
      <c r="LM121" s="2">
        <v>244160</v>
      </c>
      <c r="LN121" s="2">
        <v>839581.25</v>
      </c>
      <c r="LO121" s="2">
        <v>296705</v>
      </c>
      <c r="LP121" s="2">
        <v>534520</v>
      </c>
      <c r="LQ121" s="2">
        <v>358308.75</v>
      </c>
      <c r="LR121" s="2">
        <v>2372105</v>
      </c>
      <c r="LS121" s="2">
        <v>328383.75</v>
      </c>
      <c r="LT121" s="2">
        <v>195340</v>
      </c>
      <c r="LU121" s="2">
        <v>10000</v>
      </c>
      <c r="LV121" s="2">
        <v>9410281</v>
      </c>
      <c r="LW121" s="2"/>
      <c r="LX121" s="2">
        <v>5054654.8600000003</v>
      </c>
      <c r="LY121" s="2">
        <v>518730</v>
      </c>
      <c r="LZ121" s="2">
        <v>593823.75</v>
      </c>
      <c r="MA121" s="2">
        <v>1038116</v>
      </c>
      <c r="MB121" s="2">
        <v>207250</v>
      </c>
      <c r="MC121" s="2">
        <v>469940</v>
      </c>
      <c r="MD121" s="2">
        <v>307920</v>
      </c>
      <c r="ME121" s="2"/>
      <c r="MF121" s="2">
        <v>911595</v>
      </c>
      <c r="MG121" s="2">
        <v>5219274</v>
      </c>
      <c r="MH121" s="2">
        <v>853069.11</v>
      </c>
      <c r="MI121" s="2"/>
      <c r="MJ121" s="2">
        <v>80156</v>
      </c>
      <c r="MK121" s="2">
        <v>3657</v>
      </c>
      <c r="ML121" s="2">
        <v>312000</v>
      </c>
      <c r="MM121" s="2">
        <v>481095.5</v>
      </c>
      <c r="MN121" s="2">
        <v>43095</v>
      </c>
      <c r="MO121" s="2">
        <v>1727847.75</v>
      </c>
      <c r="MP121" s="2">
        <v>323708</v>
      </c>
      <c r="MQ121" s="2">
        <v>181224</v>
      </c>
      <c r="MR121" s="2">
        <v>70507.5</v>
      </c>
      <c r="MS121" s="2"/>
      <c r="MT121" s="2">
        <v>214910</v>
      </c>
      <c r="MU121" s="2"/>
      <c r="MV121" s="2"/>
      <c r="MW121" s="2"/>
      <c r="MX121" s="2"/>
      <c r="MY121" s="2">
        <v>646951</v>
      </c>
      <c r="MZ121" s="2"/>
      <c r="NA121" s="2">
        <v>298500</v>
      </c>
      <c r="NB121" s="2">
        <v>1220</v>
      </c>
      <c r="NC121" s="2">
        <v>15046</v>
      </c>
      <c r="ND121" s="2">
        <v>25618145</v>
      </c>
      <c r="NE121" s="2"/>
      <c r="NF121" s="2">
        <v>437305</v>
      </c>
      <c r="NG121" s="2"/>
      <c r="NH121" s="2">
        <v>350814.14</v>
      </c>
      <c r="NI121" s="2">
        <v>2377712.2599999998</v>
      </c>
      <c r="NJ121" s="2">
        <v>2477217.5</v>
      </c>
      <c r="NK121" s="2"/>
      <c r="NL121" s="2">
        <v>34800</v>
      </c>
      <c r="NM121" s="2"/>
      <c r="NN121" s="2">
        <v>68347.240000000005</v>
      </c>
      <c r="NO121" s="2">
        <v>975126.36</v>
      </c>
      <c r="NP121" s="2">
        <v>3656113</v>
      </c>
      <c r="NQ121" s="2">
        <v>3050847</v>
      </c>
      <c r="NR121" s="2">
        <v>552015.62</v>
      </c>
      <c r="NS121" s="2">
        <v>162900</v>
      </c>
      <c r="NT121" s="2">
        <v>149273.5</v>
      </c>
      <c r="NU121" s="2">
        <v>611850</v>
      </c>
      <c r="NV121" s="2">
        <v>54060</v>
      </c>
      <c r="NW121" s="2">
        <v>6188330.5</v>
      </c>
      <c r="NX121" s="2">
        <v>1800121.75</v>
      </c>
      <c r="NY121" s="2">
        <v>1290600</v>
      </c>
      <c r="NZ121" s="2">
        <v>379975</v>
      </c>
      <c r="OA121" s="2">
        <v>552054.75</v>
      </c>
      <c r="OB121" s="2">
        <v>1063020</v>
      </c>
      <c r="OC121" s="2"/>
      <c r="OD121" s="2">
        <v>7131238</v>
      </c>
      <c r="OE121" s="2">
        <v>284570</v>
      </c>
      <c r="OF121" s="2">
        <v>66000</v>
      </c>
      <c r="OG121" s="2">
        <v>894294</v>
      </c>
      <c r="OH121" s="2">
        <v>111280</v>
      </c>
      <c r="OI121" s="2"/>
      <c r="OJ121" s="2">
        <v>1329180</v>
      </c>
      <c r="OK121" s="2">
        <v>94087.5</v>
      </c>
      <c r="OL121" s="2">
        <v>332150</v>
      </c>
      <c r="OM121" s="2">
        <v>6065308.0499999998</v>
      </c>
      <c r="ON121" s="2">
        <v>1541734.06</v>
      </c>
      <c r="OO121" s="2">
        <v>1581337</v>
      </c>
      <c r="OP121" s="2">
        <v>188835</v>
      </c>
      <c r="OQ121" s="2"/>
      <c r="OR121" s="2">
        <v>21330</v>
      </c>
      <c r="OS121" s="2">
        <v>5648817</v>
      </c>
      <c r="OT121" s="2">
        <v>1085267.5</v>
      </c>
      <c r="OU121" s="2">
        <v>1164237.5</v>
      </c>
      <c r="OV121" s="2">
        <v>952470</v>
      </c>
      <c r="OW121" s="2">
        <v>588092.5</v>
      </c>
      <c r="OX121" s="2">
        <v>104390</v>
      </c>
      <c r="OY121" s="2">
        <v>777607.5</v>
      </c>
      <c r="OZ121" s="2">
        <v>1393500</v>
      </c>
      <c r="PA121" s="2">
        <v>51350</v>
      </c>
      <c r="PB121" s="2">
        <v>10010587.5</v>
      </c>
      <c r="PC121" s="2">
        <v>277740</v>
      </c>
      <c r="PD121" s="2">
        <v>1138185</v>
      </c>
      <c r="PE121" s="2">
        <v>297130</v>
      </c>
      <c r="PF121" s="2">
        <v>781335</v>
      </c>
      <c r="PG121" s="2">
        <v>1656979</v>
      </c>
      <c r="PH121" s="2">
        <v>136085</v>
      </c>
      <c r="PI121" s="2">
        <v>752225</v>
      </c>
      <c r="PJ121" s="2">
        <v>1226586.25</v>
      </c>
      <c r="PK121" s="2">
        <v>751792.5</v>
      </c>
      <c r="PL121" s="2">
        <v>864297.5</v>
      </c>
      <c r="PM121" s="2">
        <v>108820</v>
      </c>
      <c r="PN121" s="2">
        <v>584900</v>
      </c>
      <c r="PO121" s="2">
        <v>640697.5</v>
      </c>
      <c r="PP121" s="2">
        <v>577790</v>
      </c>
      <c r="PQ121" s="2">
        <v>82630</v>
      </c>
      <c r="PR121" s="2">
        <v>564146.6</v>
      </c>
      <c r="PS121" s="2">
        <v>28460</v>
      </c>
      <c r="PT121" s="2">
        <v>17410554</v>
      </c>
      <c r="PU121" s="2">
        <v>271895</v>
      </c>
      <c r="PV121" s="2">
        <v>100000</v>
      </c>
      <c r="PW121" s="2">
        <v>257180</v>
      </c>
      <c r="PX121" s="2"/>
      <c r="PY121" s="2">
        <v>621271.06000000006</v>
      </c>
      <c r="PZ121" s="2">
        <v>1770541</v>
      </c>
      <c r="QA121" s="2">
        <v>283012.5</v>
      </c>
      <c r="QB121" s="2">
        <v>284740</v>
      </c>
      <c r="QC121" s="2"/>
      <c r="QD121" s="2">
        <v>723220</v>
      </c>
      <c r="QE121" s="2">
        <v>347625</v>
      </c>
      <c r="QF121" s="2">
        <v>624116</v>
      </c>
      <c r="QG121" s="2">
        <v>182062</v>
      </c>
      <c r="QH121" s="2">
        <v>510611</v>
      </c>
      <c r="QI121" s="2">
        <v>510062.5</v>
      </c>
      <c r="QJ121" s="2">
        <v>164295</v>
      </c>
      <c r="QK121" s="2">
        <v>141885</v>
      </c>
      <c r="QL121" s="2">
        <v>293682.5</v>
      </c>
      <c r="QM121" s="2">
        <v>1892909.73</v>
      </c>
      <c r="QN121" s="2"/>
      <c r="QO121" s="2">
        <v>506941.93</v>
      </c>
      <c r="QP121" s="2">
        <v>59695</v>
      </c>
      <c r="QQ121" s="2">
        <v>104846</v>
      </c>
      <c r="QR121" s="2">
        <v>55325</v>
      </c>
      <c r="QS121" s="2"/>
      <c r="QT121" s="2">
        <v>4277087.5</v>
      </c>
      <c r="QU121" s="2">
        <v>74500</v>
      </c>
      <c r="QV121" s="2"/>
      <c r="QW121" s="2"/>
      <c r="QX121" s="2">
        <v>127230</v>
      </c>
      <c r="QY121" s="2">
        <v>863520</v>
      </c>
      <c r="QZ121" s="2"/>
      <c r="RA121" s="2">
        <v>1918570</v>
      </c>
      <c r="RB121" s="2"/>
      <c r="RC121" s="2"/>
      <c r="RD121" s="2">
        <v>664275</v>
      </c>
      <c r="RE121" s="2"/>
      <c r="RF121" s="2">
        <v>109520</v>
      </c>
      <c r="RG121" s="2">
        <v>30667675</v>
      </c>
      <c r="RH121" s="2">
        <v>92300</v>
      </c>
      <c r="RI121" s="2">
        <v>259850</v>
      </c>
      <c r="RJ121" s="2">
        <v>541010</v>
      </c>
      <c r="RK121" s="2">
        <v>677158.75</v>
      </c>
      <c r="RL121" s="2"/>
      <c r="RM121" s="2">
        <v>2162339</v>
      </c>
      <c r="RN121" s="2"/>
      <c r="RO121" s="2"/>
      <c r="RP121" s="2">
        <v>1456029</v>
      </c>
      <c r="RQ121" s="2"/>
      <c r="RR121" s="2">
        <v>235290</v>
      </c>
      <c r="RS121" s="2"/>
      <c r="RT121" s="2">
        <v>2913017</v>
      </c>
      <c r="RU121" s="2">
        <v>103020</v>
      </c>
      <c r="RV121" s="2">
        <v>63000</v>
      </c>
      <c r="RW121" s="2"/>
      <c r="RX121" s="2">
        <v>960</v>
      </c>
      <c r="RY121" s="2">
        <v>113580</v>
      </c>
      <c r="RZ121" s="2"/>
      <c r="SA121" s="2">
        <v>2712435</v>
      </c>
      <c r="SB121" s="2">
        <v>377220</v>
      </c>
      <c r="SC121" s="2">
        <v>1118810.5</v>
      </c>
      <c r="SD121" s="2">
        <v>300000</v>
      </c>
      <c r="SE121" s="2">
        <v>21650</v>
      </c>
      <c r="SF121" s="2">
        <v>219142.5</v>
      </c>
      <c r="SG121" s="2">
        <v>363000</v>
      </c>
      <c r="SH121" s="2">
        <v>171400</v>
      </c>
      <c r="SI121" s="2">
        <v>578560</v>
      </c>
      <c r="SJ121" s="2">
        <v>912542.5</v>
      </c>
      <c r="SK121" s="2">
        <v>231700</v>
      </c>
      <c r="SL121" s="2">
        <v>203790</v>
      </c>
      <c r="SM121" s="2">
        <v>2803912.5</v>
      </c>
      <c r="SN121" s="2">
        <v>481545</v>
      </c>
      <c r="SO121" s="2">
        <v>1850710</v>
      </c>
      <c r="SP121" s="2">
        <v>1081053.5</v>
      </c>
      <c r="SQ121" s="2">
        <v>657845</v>
      </c>
      <c r="SR121" s="2">
        <v>356097.25</v>
      </c>
      <c r="SS121" s="2">
        <v>396099.06</v>
      </c>
      <c r="ST121" s="2">
        <v>371165.78</v>
      </c>
      <c r="SU121" s="2">
        <v>3958630.17</v>
      </c>
      <c r="SV121" s="2">
        <v>260550</v>
      </c>
      <c r="SW121" s="2"/>
      <c r="SX121" s="2">
        <v>131880</v>
      </c>
      <c r="SY121" s="2"/>
      <c r="SZ121" s="2">
        <v>33480</v>
      </c>
      <c r="TA121" s="2"/>
      <c r="TB121" s="2">
        <v>410497.5</v>
      </c>
      <c r="TC121" s="2"/>
      <c r="TD121" s="2">
        <v>71160</v>
      </c>
      <c r="TE121" s="2">
        <v>1574155</v>
      </c>
      <c r="TF121" s="2">
        <v>154820</v>
      </c>
      <c r="TG121" s="2"/>
      <c r="TH121" s="2">
        <v>656857.5</v>
      </c>
      <c r="TI121" s="2">
        <v>7265945</v>
      </c>
      <c r="TJ121" s="2">
        <v>622833.75</v>
      </c>
      <c r="TK121" s="2">
        <v>152737.5</v>
      </c>
      <c r="TL121" s="2">
        <v>1334525</v>
      </c>
      <c r="TM121" s="2"/>
      <c r="TN121" s="2">
        <v>34460</v>
      </c>
      <c r="TO121" s="2">
        <v>161590</v>
      </c>
      <c r="TP121" s="2">
        <v>1634205</v>
      </c>
      <c r="TQ121" s="2">
        <v>445899.5</v>
      </c>
      <c r="TR121" s="2">
        <v>1030260</v>
      </c>
      <c r="TS121" s="2">
        <v>134680</v>
      </c>
      <c r="TT121" s="2">
        <v>77810</v>
      </c>
      <c r="TU121" s="2">
        <v>200657.5</v>
      </c>
      <c r="TV121" s="2">
        <v>195310</v>
      </c>
      <c r="TW121" s="2">
        <v>234580</v>
      </c>
      <c r="TX121" s="2">
        <v>492264.5</v>
      </c>
      <c r="TY121" s="2"/>
      <c r="TZ121" s="2">
        <v>115750</v>
      </c>
      <c r="UA121" s="2">
        <v>421477</v>
      </c>
      <c r="UB121" s="2">
        <v>567110</v>
      </c>
      <c r="UC121" s="2">
        <v>220000</v>
      </c>
      <c r="UD121" s="2">
        <v>463425</v>
      </c>
      <c r="UE121" s="2">
        <v>2464430</v>
      </c>
      <c r="UF121" s="2">
        <v>196910</v>
      </c>
      <c r="UG121" s="2">
        <v>523822.5</v>
      </c>
      <c r="UH121" s="2">
        <v>797872</v>
      </c>
      <c r="UI121" s="2">
        <v>414894</v>
      </c>
      <c r="UJ121" s="2">
        <v>4297395</v>
      </c>
      <c r="UK121" s="2">
        <v>1412845</v>
      </c>
      <c r="UL121" s="2">
        <v>645020</v>
      </c>
      <c r="UM121" s="2">
        <v>1351218</v>
      </c>
      <c r="UN121" s="2">
        <v>525860</v>
      </c>
      <c r="UO121" s="2">
        <v>339380</v>
      </c>
      <c r="UP121" s="2">
        <v>39018195.5</v>
      </c>
      <c r="UQ121" s="2">
        <v>677092</v>
      </c>
      <c r="UR121" s="2">
        <v>327740</v>
      </c>
      <c r="US121" s="2">
        <v>2561304</v>
      </c>
      <c r="UT121" s="2">
        <v>83680</v>
      </c>
      <c r="UU121" s="2">
        <v>470965</v>
      </c>
      <c r="UV121" s="2">
        <v>2613447.5</v>
      </c>
      <c r="UW121" s="2">
        <v>658290</v>
      </c>
      <c r="UX121" s="2">
        <v>403440</v>
      </c>
      <c r="UY121" s="2"/>
      <c r="UZ121" s="2">
        <v>1112130</v>
      </c>
      <c r="VA121" s="2">
        <v>1823420</v>
      </c>
      <c r="VB121" s="2">
        <v>591930</v>
      </c>
      <c r="VC121" s="2">
        <v>1303092.1200000001</v>
      </c>
      <c r="VD121" s="2">
        <v>144610</v>
      </c>
      <c r="VE121" s="2">
        <v>462835</v>
      </c>
      <c r="VF121" s="2">
        <v>468636</v>
      </c>
      <c r="VG121" s="2">
        <v>677078</v>
      </c>
      <c r="VH121" s="2">
        <v>421715</v>
      </c>
      <c r="VI121" s="2">
        <v>531946</v>
      </c>
      <c r="VJ121" s="2">
        <v>342660</v>
      </c>
      <c r="VK121" s="2">
        <v>221014</v>
      </c>
      <c r="VL121" s="2">
        <v>2616510</v>
      </c>
      <c r="VM121" s="2"/>
      <c r="VN121" s="2">
        <v>656700</v>
      </c>
      <c r="VO121" s="2"/>
      <c r="VP121" s="2">
        <v>473908.25</v>
      </c>
      <c r="VQ121" s="2">
        <v>966094</v>
      </c>
      <c r="VR121" s="2">
        <v>739790</v>
      </c>
      <c r="VS121" s="2">
        <v>44920</v>
      </c>
      <c r="VT121" s="2">
        <v>871060</v>
      </c>
      <c r="VU121" s="2">
        <v>1115434</v>
      </c>
      <c r="VV121" s="2"/>
      <c r="VW121" s="2">
        <v>1259213.5</v>
      </c>
      <c r="VX121" s="2">
        <v>293417.5</v>
      </c>
      <c r="VY121" s="2">
        <v>732910</v>
      </c>
      <c r="VZ121" s="2">
        <v>476167.5</v>
      </c>
      <c r="WA121" s="2">
        <v>58200000</v>
      </c>
      <c r="WB121" s="2">
        <v>171868.05</v>
      </c>
      <c r="WC121" s="2">
        <v>1035474</v>
      </c>
      <c r="WD121" s="2">
        <v>670439.30000000005</v>
      </c>
      <c r="WE121" s="2">
        <v>756580</v>
      </c>
      <c r="WF121" s="2">
        <v>793695.25</v>
      </c>
      <c r="WG121" s="2">
        <v>1169600</v>
      </c>
      <c r="WH121" s="2"/>
      <c r="WI121" s="2">
        <v>1105567.5</v>
      </c>
      <c r="WJ121" s="2">
        <v>498457.5</v>
      </c>
      <c r="WK121" s="2">
        <v>25390</v>
      </c>
      <c r="WL121" s="2">
        <v>2256505.52</v>
      </c>
      <c r="WM121" s="2">
        <v>641735.25</v>
      </c>
      <c r="WN121" s="2"/>
      <c r="WO121" s="2">
        <v>2394360.48</v>
      </c>
      <c r="WP121" s="2"/>
      <c r="WQ121" s="2"/>
      <c r="WR121" s="2">
        <v>917344.38</v>
      </c>
      <c r="WS121" s="2">
        <v>285930</v>
      </c>
      <c r="WT121" s="2">
        <v>1253102.75</v>
      </c>
      <c r="WU121" s="2">
        <v>3073832.17</v>
      </c>
      <c r="WV121" s="2"/>
      <c r="WW121" s="2">
        <v>547855</v>
      </c>
      <c r="WX121" s="2">
        <v>548043</v>
      </c>
      <c r="WY121" s="2"/>
      <c r="WZ121" s="2">
        <v>501528.35</v>
      </c>
      <c r="XA121" s="2">
        <v>428497</v>
      </c>
      <c r="XB121" s="2">
        <v>304935</v>
      </c>
      <c r="XC121" s="2"/>
      <c r="XD121" s="2">
        <v>592038.75</v>
      </c>
      <c r="XE121" s="2">
        <v>810503.75</v>
      </c>
      <c r="XF121" s="2">
        <v>68490</v>
      </c>
      <c r="XG121" s="2"/>
      <c r="XH121" s="2">
        <v>5916533.75</v>
      </c>
      <c r="XI121" s="2">
        <v>815145</v>
      </c>
      <c r="XJ121" s="2">
        <v>686467.5</v>
      </c>
      <c r="XK121" s="2">
        <v>2334328.75</v>
      </c>
      <c r="XL121" s="2">
        <v>190845</v>
      </c>
      <c r="XM121" s="2">
        <v>1136973.75</v>
      </c>
      <c r="XN121" s="2">
        <v>557216</v>
      </c>
      <c r="XO121" s="2">
        <v>908845</v>
      </c>
      <c r="XP121" s="2">
        <v>872489</v>
      </c>
      <c r="XQ121" s="2">
        <v>1102705</v>
      </c>
      <c r="XR121" s="2">
        <v>1269590</v>
      </c>
      <c r="XS121" s="2">
        <v>656935</v>
      </c>
      <c r="XT121" s="2">
        <v>495040</v>
      </c>
      <c r="XU121" s="2">
        <v>837880</v>
      </c>
      <c r="XV121" s="2">
        <v>147120</v>
      </c>
      <c r="XW121" s="2">
        <v>217950</v>
      </c>
      <c r="XX121" s="2">
        <v>587860.52</v>
      </c>
      <c r="XY121" s="2">
        <v>514130</v>
      </c>
      <c r="XZ121" s="2">
        <v>417810</v>
      </c>
      <c r="YA121" s="2">
        <v>258495</v>
      </c>
      <c r="YB121" s="2">
        <v>108390</v>
      </c>
      <c r="YC121" s="2">
        <v>348460</v>
      </c>
      <c r="YD121" s="2">
        <v>416392</v>
      </c>
      <c r="YE121" s="2">
        <v>8530747.2100000009</v>
      </c>
      <c r="YF121" s="2">
        <v>116410</v>
      </c>
      <c r="YG121" s="2">
        <v>45780</v>
      </c>
      <c r="YH121" s="2">
        <v>329700</v>
      </c>
      <c r="YI121" s="2">
        <v>2021293.41</v>
      </c>
      <c r="YJ121" s="2">
        <v>708500</v>
      </c>
      <c r="YK121" s="2">
        <v>3072376</v>
      </c>
      <c r="YL121" s="2">
        <v>482577</v>
      </c>
      <c r="YM121" s="2">
        <v>2157121.25</v>
      </c>
      <c r="YN121" s="2">
        <v>81720</v>
      </c>
      <c r="YO121" s="2">
        <v>553080</v>
      </c>
      <c r="YP121" s="2">
        <v>611390</v>
      </c>
      <c r="YQ121" s="2">
        <v>161692</v>
      </c>
      <c r="YR121" s="2">
        <v>798145</v>
      </c>
      <c r="YS121" s="2">
        <v>238461</v>
      </c>
      <c r="YT121" s="2">
        <v>368460</v>
      </c>
      <c r="YU121" s="2">
        <v>758314.25</v>
      </c>
      <c r="YV121" s="2">
        <v>3140895</v>
      </c>
      <c r="YW121" s="2">
        <v>231560</v>
      </c>
      <c r="YX121" s="2"/>
      <c r="YY121" s="2">
        <v>48600</v>
      </c>
      <c r="YZ121" s="2">
        <v>185320</v>
      </c>
      <c r="ZA121" s="2">
        <v>48120</v>
      </c>
      <c r="ZB121" s="2">
        <v>180920</v>
      </c>
      <c r="ZC121" s="2"/>
      <c r="ZD121" s="2">
        <v>92060</v>
      </c>
      <c r="ZE121" s="2">
        <v>463292.5</v>
      </c>
      <c r="ZF121" s="2">
        <v>330070</v>
      </c>
      <c r="ZG121" s="2">
        <v>288083</v>
      </c>
      <c r="ZH121" s="2">
        <v>561240</v>
      </c>
      <c r="ZI121" s="2">
        <v>183405</v>
      </c>
      <c r="ZJ121" s="2">
        <v>300347.5</v>
      </c>
      <c r="ZK121" s="2">
        <v>347860</v>
      </c>
      <c r="ZL121" s="2">
        <v>6698350</v>
      </c>
      <c r="ZM121" s="2">
        <v>363534</v>
      </c>
      <c r="ZN121" s="2">
        <v>765977</v>
      </c>
      <c r="ZO121" s="2">
        <v>4283212</v>
      </c>
      <c r="ZP121" s="2">
        <v>873060</v>
      </c>
      <c r="ZQ121" s="2">
        <v>582605</v>
      </c>
      <c r="ZR121" s="2">
        <v>327340</v>
      </c>
      <c r="ZS121" s="2">
        <v>440596</v>
      </c>
      <c r="ZT121" s="2">
        <v>492735</v>
      </c>
      <c r="ZU121" s="2">
        <v>2051321.5</v>
      </c>
      <c r="ZV121" s="2">
        <v>25620</v>
      </c>
      <c r="ZW121" s="2">
        <v>620660.5</v>
      </c>
      <c r="ZX121" s="2">
        <v>191990</v>
      </c>
      <c r="ZY121" s="2">
        <v>631877</v>
      </c>
      <c r="ZZ121" s="2"/>
      <c r="AAA121" s="2">
        <v>474807</v>
      </c>
      <c r="AAB121" s="2">
        <v>677591.75</v>
      </c>
      <c r="AAC121" s="2">
        <v>96870</v>
      </c>
      <c r="AAD121" s="2">
        <v>569066</v>
      </c>
      <c r="AAE121" s="2">
        <v>194430.5</v>
      </c>
      <c r="AAF121" s="2">
        <v>1038208</v>
      </c>
      <c r="AAG121" s="2">
        <v>159588</v>
      </c>
      <c r="AAH121" s="2"/>
      <c r="AAI121" s="2">
        <v>511380.5</v>
      </c>
      <c r="AAJ121" s="2">
        <v>480880</v>
      </c>
      <c r="AAK121" s="2">
        <v>290450</v>
      </c>
      <c r="AAL121" s="2">
        <v>405893</v>
      </c>
      <c r="AAM121" s="2">
        <v>424344</v>
      </c>
      <c r="AAN121" s="2">
        <v>355665</v>
      </c>
      <c r="AAO121" s="2">
        <v>6098335</v>
      </c>
      <c r="AAP121" s="2">
        <v>753608</v>
      </c>
      <c r="AAQ121" s="2">
        <v>985390</v>
      </c>
      <c r="AAR121" s="2">
        <v>1893151</v>
      </c>
      <c r="AAS121" s="2">
        <v>1104730</v>
      </c>
      <c r="AAT121" s="2">
        <v>1202649</v>
      </c>
      <c r="AAU121" s="2">
        <v>1114879.74</v>
      </c>
      <c r="AAV121" s="2">
        <v>846445</v>
      </c>
      <c r="AAW121" s="2">
        <v>1125740</v>
      </c>
      <c r="AAX121" s="2">
        <v>1983461</v>
      </c>
      <c r="AAY121" s="2">
        <v>1105351.25</v>
      </c>
      <c r="AAZ121" s="2">
        <v>1740644</v>
      </c>
      <c r="ABA121" s="2">
        <v>1775911</v>
      </c>
      <c r="ABB121" s="2">
        <v>437860</v>
      </c>
      <c r="ABC121" s="2">
        <v>793350</v>
      </c>
      <c r="ABD121" s="2">
        <v>498265</v>
      </c>
      <c r="ABE121" s="2">
        <v>240025</v>
      </c>
      <c r="ABF121" s="2">
        <v>2360274</v>
      </c>
      <c r="ABG121" s="2">
        <v>436622</v>
      </c>
      <c r="ABH121" s="2">
        <v>2327580</v>
      </c>
      <c r="ABI121" s="2">
        <v>2350155</v>
      </c>
      <c r="ABJ121" s="2">
        <v>491810</v>
      </c>
      <c r="ABK121" s="2">
        <v>742301.5</v>
      </c>
      <c r="ABL121" s="2">
        <v>350307</v>
      </c>
      <c r="ABM121" s="2">
        <v>482400</v>
      </c>
      <c r="ABN121" s="2">
        <v>149010</v>
      </c>
      <c r="ABO121" s="2">
        <v>3688595</v>
      </c>
      <c r="ABP121" s="2"/>
      <c r="ABQ121" s="2">
        <v>688130</v>
      </c>
      <c r="ABR121" s="2">
        <v>284396</v>
      </c>
      <c r="ABS121" s="2">
        <v>469525</v>
      </c>
      <c r="ABT121" s="2">
        <v>133965</v>
      </c>
      <c r="ABU121" s="2"/>
      <c r="ABV121" s="2"/>
      <c r="ABW121" s="2"/>
      <c r="ABX121" s="2"/>
      <c r="ABY121" s="2">
        <v>76930</v>
      </c>
      <c r="ABZ121" s="2"/>
      <c r="ACA121" s="2">
        <v>494860</v>
      </c>
      <c r="ACB121" s="2"/>
      <c r="ACC121" s="2">
        <v>1483809</v>
      </c>
      <c r="ACD121" s="2"/>
      <c r="ACE121" s="2">
        <v>446501.25</v>
      </c>
      <c r="ACF121" s="2">
        <v>487078.5</v>
      </c>
      <c r="ACG121" s="2">
        <v>101850</v>
      </c>
      <c r="ACH121" s="2">
        <v>408525</v>
      </c>
      <c r="ACI121" s="2">
        <v>6565812.5300000003</v>
      </c>
      <c r="ACJ121" s="2">
        <v>247197</v>
      </c>
      <c r="ACK121" s="2">
        <v>318780</v>
      </c>
      <c r="ACL121" s="2"/>
      <c r="ACM121" s="2">
        <v>861270</v>
      </c>
      <c r="ACN121" s="2"/>
      <c r="ACO121" s="2"/>
      <c r="ACP121" s="2"/>
      <c r="ACQ121" s="2">
        <v>3057561</v>
      </c>
      <c r="ACR121" s="2">
        <v>162630</v>
      </c>
      <c r="ACS121" s="2"/>
      <c r="ACT121" s="2"/>
      <c r="ACU121" s="2">
        <v>1631977</v>
      </c>
      <c r="ACV121" s="2">
        <v>3272223.18</v>
      </c>
      <c r="ACW121" s="2">
        <v>246060</v>
      </c>
      <c r="ACX121" s="2">
        <v>690440</v>
      </c>
      <c r="ACY121" s="2"/>
      <c r="ACZ121" s="2"/>
      <c r="ADA121" s="2">
        <v>243410</v>
      </c>
      <c r="ADB121" s="2"/>
      <c r="ADC121" s="2">
        <v>633960</v>
      </c>
      <c r="ADD121" s="2">
        <v>2300</v>
      </c>
      <c r="ADE121" s="2">
        <v>748456</v>
      </c>
      <c r="ADF121" s="2"/>
      <c r="ADG121" s="2"/>
      <c r="ADH121" s="2">
        <v>202100</v>
      </c>
      <c r="ADI121" s="2">
        <v>57680</v>
      </c>
      <c r="ADJ121" s="2">
        <v>730120</v>
      </c>
      <c r="ADK121" s="2"/>
      <c r="ADL121" s="2">
        <v>993010</v>
      </c>
      <c r="ADM121" s="2"/>
      <c r="ADN121" s="2">
        <v>262352.5</v>
      </c>
      <c r="ADO121" s="2">
        <v>31799100</v>
      </c>
      <c r="ADP121" s="2">
        <v>1359178.8</v>
      </c>
      <c r="ADQ121" s="2">
        <v>1018431.67</v>
      </c>
      <c r="ADR121" s="2">
        <v>1596860</v>
      </c>
      <c r="ADS121" s="2"/>
      <c r="ADT121" s="2">
        <v>22760</v>
      </c>
      <c r="ADU121" s="2">
        <v>296625</v>
      </c>
      <c r="ADV121" s="2">
        <v>450208</v>
      </c>
      <c r="ADW121" s="2">
        <v>112665</v>
      </c>
      <c r="ADX121" s="2"/>
      <c r="ADY121" s="2"/>
      <c r="ADZ121" s="2">
        <v>2163459.5</v>
      </c>
      <c r="AEA121" s="2">
        <v>2480611.98</v>
      </c>
      <c r="AEB121" s="2">
        <v>642312.26</v>
      </c>
      <c r="AEC121" s="2">
        <v>974170</v>
      </c>
      <c r="AED121" s="2">
        <v>1068242</v>
      </c>
      <c r="AEE121" s="2">
        <v>109310</v>
      </c>
      <c r="AEF121" s="2">
        <v>551750</v>
      </c>
      <c r="AEG121" s="2">
        <v>24570</v>
      </c>
      <c r="AEH121" s="2">
        <v>594757.5</v>
      </c>
      <c r="AEI121" s="2">
        <v>596912.21</v>
      </c>
      <c r="AEJ121" s="2"/>
      <c r="AEK121" s="2">
        <v>289165</v>
      </c>
      <c r="AEL121" s="2">
        <v>621357</v>
      </c>
      <c r="AEM121" s="2"/>
      <c r="AEN121" s="2">
        <v>1766554.05</v>
      </c>
      <c r="AEO121" s="2">
        <v>479232.5</v>
      </c>
      <c r="AEP121" s="2">
        <v>813361.25</v>
      </c>
      <c r="AEQ121" s="2">
        <v>675310.81</v>
      </c>
      <c r="AER121" s="2"/>
      <c r="AES121" s="2">
        <v>3317073</v>
      </c>
      <c r="AET121" s="2">
        <v>640258</v>
      </c>
      <c r="AEU121" s="2">
        <v>720645</v>
      </c>
      <c r="AEV121" s="2">
        <v>721787.5</v>
      </c>
      <c r="AEW121" s="2">
        <v>603562</v>
      </c>
      <c r="AEX121" s="2">
        <v>1436875.75</v>
      </c>
      <c r="AEY121" s="2">
        <v>410377.5</v>
      </c>
      <c r="AEZ121" s="2">
        <v>182350</v>
      </c>
      <c r="AFA121" s="2">
        <v>765868.19</v>
      </c>
      <c r="AFB121" s="2">
        <v>332183.75</v>
      </c>
      <c r="AFC121" s="2">
        <v>6524045.75</v>
      </c>
      <c r="AFD121" s="2">
        <v>1372567.5</v>
      </c>
      <c r="AFE121" s="2">
        <v>58560</v>
      </c>
      <c r="AFF121" s="2">
        <v>493770</v>
      </c>
      <c r="AFG121" s="2">
        <v>1060120</v>
      </c>
      <c r="AFH121" s="2">
        <v>1057308</v>
      </c>
      <c r="AFI121" s="2">
        <v>433300</v>
      </c>
      <c r="AFJ121" s="2">
        <v>169320</v>
      </c>
      <c r="AFK121" s="2">
        <v>1148190</v>
      </c>
      <c r="AFL121" s="2">
        <v>855480</v>
      </c>
      <c r="AFM121" s="2">
        <v>566040</v>
      </c>
      <c r="AFN121" s="2">
        <v>1050000</v>
      </c>
      <c r="AFO121" s="2">
        <v>994200</v>
      </c>
      <c r="AFP121" s="2">
        <v>11293475</v>
      </c>
      <c r="AFQ121" s="2">
        <v>961765</v>
      </c>
      <c r="AFR121" s="2">
        <v>754090</v>
      </c>
      <c r="AFS121" s="2">
        <v>42180</v>
      </c>
      <c r="AFT121" s="2">
        <v>919580</v>
      </c>
      <c r="AFU121" s="2">
        <v>938700</v>
      </c>
      <c r="AFV121" s="2">
        <v>227100</v>
      </c>
      <c r="AFW121" s="2">
        <v>893830</v>
      </c>
      <c r="AFX121" s="2">
        <v>1004160</v>
      </c>
      <c r="AFY121" s="2">
        <v>278780</v>
      </c>
      <c r="AFZ121" s="2">
        <v>549850</v>
      </c>
      <c r="AGA121" s="2">
        <v>329280</v>
      </c>
      <c r="AGB121" s="2">
        <v>6838823.75</v>
      </c>
      <c r="AGC121" s="2">
        <v>139007.5</v>
      </c>
      <c r="AGD121" s="2"/>
      <c r="AGE121" s="2">
        <v>345340</v>
      </c>
      <c r="AGF121" s="2">
        <v>1148272.5</v>
      </c>
      <c r="AGG121" s="2">
        <v>490567.5</v>
      </c>
      <c r="AGH121" s="2">
        <v>228980</v>
      </c>
      <c r="AGI121" s="2">
        <v>468930</v>
      </c>
      <c r="AGJ121" s="2"/>
      <c r="AGK121" s="2">
        <v>222345</v>
      </c>
      <c r="AGL121" s="2">
        <v>9240</v>
      </c>
      <c r="AGM121" s="2">
        <v>5634852.5</v>
      </c>
      <c r="AGN121" s="2">
        <v>1383403.75</v>
      </c>
      <c r="AGO121" s="2">
        <v>445860</v>
      </c>
      <c r="AGP121" s="2">
        <v>957825</v>
      </c>
      <c r="AGQ121" s="2">
        <v>1862345.63</v>
      </c>
      <c r="AGR121" s="2">
        <v>288560</v>
      </c>
      <c r="AGS121" s="2">
        <v>770303</v>
      </c>
      <c r="AGT121" s="2">
        <v>1038975</v>
      </c>
      <c r="AGU121" s="2">
        <v>7579202.75</v>
      </c>
      <c r="AGV121" s="2">
        <v>3125002</v>
      </c>
      <c r="AGW121" s="2">
        <v>90960</v>
      </c>
      <c r="AGX121" s="2">
        <v>1116335.8400000001</v>
      </c>
      <c r="AGY121" s="2">
        <v>875269.24</v>
      </c>
      <c r="AGZ121" s="2">
        <v>1021666.54</v>
      </c>
      <c r="AHA121" s="2">
        <v>38680</v>
      </c>
      <c r="AHB121" s="2">
        <v>146418</v>
      </c>
      <c r="AHC121" s="2">
        <v>35085</v>
      </c>
      <c r="AHD121" s="2">
        <v>1063958.8899999999</v>
      </c>
      <c r="AHE121" s="2">
        <v>118100</v>
      </c>
      <c r="AHF121" s="2">
        <v>321199.15000000002</v>
      </c>
      <c r="AHG121" s="2">
        <v>380782</v>
      </c>
      <c r="AHH121" s="2">
        <v>215596</v>
      </c>
      <c r="AHI121" s="2">
        <v>546686</v>
      </c>
      <c r="AHJ121" s="2"/>
      <c r="AHK121" s="2">
        <v>931513</v>
      </c>
      <c r="AHL121" s="2">
        <v>2178660</v>
      </c>
      <c r="AHM121" s="2">
        <v>391617.5</v>
      </c>
      <c r="AHN121" s="2">
        <v>350180</v>
      </c>
      <c r="AHO121" s="2">
        <v>508427.5</v>
      </c>
      <c r="AHP121" s="2">
        <v>544200</v>
      </c>
      <c r="AHQ121" s="2">
        <v>68461.25</v>
      </c>
      <c r="AHR121" s="2">
        <v>422735</v>
      </c>
      <c r="AHS121" s="2"/>
      <c r="AHT121" s="2">
        <f t="shared" si="31"/>
        <v>953855902.38999975</v>
      </c>
    </row>
    <row r="122" spans="1:904">
      <c r="A122" s="34" t="s">
        <v>2002</v>
      </c>
      <c r="B122" s="34" t="s">
        <v>3670</v>
      </c>
      <c r="C122" s="1" t="s">
        <v>2133</v>
      </c>
      <c r="D122" s="2">
        <v>14896699</v>
      </c>
      <c r="E122" s="2"/>
      <c r="F122" s="2">
        <v>264112.5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>
        <v>15926429.9</v>
      </c>
      <c r="W122" s="2">
        <v>0</v>
      </c>
      <c r="X122" s="2"/>
      <c r="Y122" s="2"/>
      <c r="Z122" s="2"/>
      <c r="AA122" s="2"/>
      <c r="AB122" s="2"/>
      <c r="AC122" s="2">
        <v>102665</v>
      </c>
      <c r="AD122" s="2"/>
      <c r="AE122" s="2"/>
      <c r="AF122" s="2">
        <v>264620</v>
      </c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>
        <v>2615610</v>
      </c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>
        <v>122886</v>
      </c>
      <c r="BK122" s="2"/>
      <c r="BL122" s="2"/>
      <c r="BM122" s="2"/>
      <c r="BN122" s="2"/>
      <c r="BO122" s="2"/>
      <c r="BP122" s="2"/>
      <c r="BQ122" s="2"/>
      <c r="BR122" s="2">
        <v>1091730.5</v>
      </c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>
        <v>7480425.25</v>
      </c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>
        <v>3487356</v>
      </c>
      <c r="DC122" s="2">
        <v>868778</v>
      </c>
      <c r="DD122" s="2"/>
      <c r="DE122" s="2"/>
      <c r="DF122" s="2"/>
      <c r="DG122" s="2"/>
      <c r="DH122" s="2"/>
      <c r="DI122" s="2"/>
      <c r="DJ122" s="2"/>
      <c r="DK122" s="2">
        <v>2218795</v>
      </c>
      <c r="DL122" s="2"/>
      <c r="DM122" s="2"/>
      <c r="DN122" s="2"/>
      <c r="DO122" s="2"/>
      <c r="DP122" s="2"/>
      <c r="DQ122" s="2">
        <v>149900</v>
      </c>
      <c r="DR122" s="2"/>
      <c r="DS122" s="2"/>
      <c r="DT122" s="2">
        <v>1291097</v>
      </c>
      <c r="DU122" s="2"/>
      <c r="DV122" s="2">
        <v>423400.5</v>
      </c>
      <c r="DW122" s="2">
        <v>646912.5</v>
      </c>
      <c r="DX122" s="2"/>
      <c r="DY122" s="2"/>
      <c r="DZ122" s="2"/>
      <c r="EA122" s="2">
        <v>37090</v>
      </c>
      <c r="EB122" s="2"/>
      <c r="EC122" s="2"/>
      <c r="ED122" s="2"/>
      <c r="EE122" s="2">
        <v>1302345.6000000001</v>
      </c>
      <c r="EF122" s="2">
        <v>703705</v>
      </c>
      <c r="EG122" s="2">
        <v>350305</v>
      </c>
      <c r="EH122" s="2">
        <v>594815</v>
      </c>
      <c r="EI122" s="2">
        <v>611130</v>
      </c>
      <c r="EJ122" s="2">
        <v>220010</v>
      </c>
      <c r="EK122" s="2">
        <v>276500</v>
      </c>
      <c r="EL122" s="2">
        <v>434155</v>
      </c>
      <c r="EM122" s="2">
        <v>81820</v>
      </c>
      <c r="EN122" s="2">
        <v>1492555</v>
      </c>
      <c r="EO122" s="2">
        <v>359805</v>
      </c>
      <c r="EP122" s="2">
        <v>133435</v>
      </c>
      <c r="EQ122" s="2">
        <v>232565</v>
      </c>
      <c r="ER122" s="2">
        <v>76575</v>
      </c>
      <c r="ES122" s="2">
        <v>208440</v>
      </c>
      <c r="ET122" s="2">
        <v>430940</v>
      </c>
      <c r="EU122" s="2">
        <v>673855</v>
      </c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>
        <v>730637</v>
      </c>
      <c r="FJ122" s="2"/>
      <c r="FK122" s="2"/>
      <c r="FL122" s="2"/>
      <c r="FM122" s="2"/>
      <c r="FN122" s="2"/>
      <c r="FO122" s="2"/>
      <c r="FP122" s="2"/>
      <c r="FQ122" s="2">
        <v>1580250</v>
      </c>
      <c r="FR122" s="2"/>
      <c r="FS122" s="2"/>
      <c r="FT122" s="2"/>
      <c r="FU122" s="2"/>
      <c r="FV122" s="2"/>
      <c r="FW122" s="2"/>
      <c r="FX122" s="2"/>
      <c r="FY122" s="2"/>
      <c r="FZ122" s="2"/>
      <c r="GA122" s="2">
        <v>72000</v>
      </c>
      <c r="GB122" s="2"/>
      <c r="GC122" s="2"/>
      <c r="GD122" s="2"/>
      <c r="GE122" s="2">
        <v>1217362</v>
      </c>
      <c r="GF122" s="2">
        <v>9555</v>
      </c>
      <c r="GG122" s="2"/>
      <c r="GH122" s="2"/>
      <c r="GI122" s="2"/>
      <c r="GJ122" s="2"/>
      <c r="GK122" s="2"/>
      <c r="GL122" s="2">
        <v>1958846.33</v>
      </c>
      <c r="GM122" s="2"/>
      <c r="GN122" s="2"/>
      <c r="GO122" s="2"/>
      <c r="GP122" s="2"/>
      <c r="GQ122" s="2"/>
      <c r="GR122" s="2">
        <v>498900</v>
      </c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>
        <v>1348947.75</v>
      </c>
      <c r="HD122" s="2">
        <v>200000</v>
      </c>
      <c r="HE122" s="2"/>
      <c r="HF122" s="2"/>
      <c r="HG122" s="2">
        <v>761317</v>
      </c>
      <c r="HH122" s="2">
        <v>107300</v>
      </c>
      <c r="HI122" s="2"/>
      <c r="HJ122" s="2">
        <v>1143558</v>
      </c>
      <c r="HK122" s="2"/>
      <c r="HL122" s="2"/>
      <c r="HM122" s="2"/>
      <c r="HN122" s="2"/>
      <c r="HO122" s="2"/>
      <c r="HP122" s="2"/>
      <c r="HQ122" s="2"/>
      <c r="HR122" s="2"/>
      <c r="HS122" s="2">
        <v>798478.75</v>
      </c>
      <c r="HT122" s="2">
        <v>342050</v>
      </c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>
        <v>541915</v>
      </c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>
        <v>3849610</v>
      </c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>
        <v>88850</v>
      </c>
      <c r="JL122" s="2"/>
      <c r="JM122" s="2"/>
      <c r="JN122" s="2"/>
      <c r="JO122" s="2"/>
      <c r="JP122" s="2"/>
      <c r="JQ122" s="2"/>
      <c r="JR122" s="2">
        <v>1475228</v>
      </c>
      <c r="JS122" s="2">
        <v>732024.75</v>
      </c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>
        <v>753315</v>
      </c>
      <c r="KJ122" s="2"/>
      <c r="KK122" s="2"/>
      <c r="KL122" s="2"/>
      <c r="KM122" s="2">
        <v>1816075</v>
      </c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>
        <v>6136312.2999999998</v>
      </c>
      <c r="LH122" s="2"/>
      <c r="LI122" s="2">
        <v>148760</v>
      </c>
      <c r="LJ122" s="2"/>
      <c r="LK122" s="2"/>
      <c r="LL122" s="2"/>
      <c r="LM122" s="2"/>
      <c r="LN122" s="2"/>
      <c r="LO122" s="2"/>
      <c r="LP122" s="2"/>
      <c r="LQ122" s="2"/>
      <c r="LR122" s="2">
        <v>206450</v>
      </c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>
        <v>4371105.5</v>
      </c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>
        <v>288070</v>
      </c>
      <c r="MZ122" s="2"/>
      <c r="NA122" s="2">
        <v>64949</v>
      </c>
      <c r="NB122" s="2"/>
      <c r="NC122" s="2"/>
      <c r="ND122" s="2">
        <v>10324650</v>
      </c>
      <c r="NE122" s="2">
        <v>330009</v>
      </c>
      <c r="NF122" s="2"/>
      <c r="NG122" s="2"/>
      <c r="NH122" s="2"/>
      <c r="NI122" s="2"/>
      <c r="NJ122" s="2">
        <v>800773</v>
      </c>
      <c r="NK122" s="2">
        <v>374719</v>
      </c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>
        <v>868913</v>
      </c>
      <c r="NX122" s="2"/>
      <c r="NY122" s="2"/>
      <c r="NZ122" s="2"/>
      <c r="OA122" s="2"/>
      <c r="OB122" s="2"/>
      <c r="OC122" s="2"/>
      <c r="OD122" s="2"/>
      <c r="OE122" s="2">
        <v>538405</v>
      </c>
      <c r="OF122" s="2">
        <v>41980</v>
      </c>
      <c r="OG122" s="2"/>
      <c r="OH122" s="2"/>
      <c r="OI122" s="2"/>
      <c r="OJ122" s="2"/>
      <c r="OK122" s="2"/>
      <c r="OL122" s="2"/>
      <c r="OM122" s="2"/>
      <c r="ON122" s="2"/>
      <c r="OO122" s="2">
        <v>244000</v>
      </c>
      <c r="OP122" s="2"/>
      <c r="OQ122" s="2"/>
      <c r="OR122" s="2"/>
      <c r="OS122" s="2">
        <v>958782.08</v>
      </c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>
        <v>50322.5</v>
      </c>
      <c r="QJ122" s="2"/>
      <c r="QK122" s="2"/>
      <c r="QL122" s="2"/>
      <c r="QM122" s="2"/>
      <c r="QN122" s="2"/>
      <c r="QO122" s="2"/>
      <c r="QP122" s="2"/>
      <c r="QQ122" s="2"/>
      <c r="QR122" s="2">
        <v>28200</v>
      </c>
      <c r="QS122" s="2"/>
      <c r="QT122" s="2">
        <v>2960175</v>
      </c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>
        <v>6127676</v>
      </c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>
        <v>280000</v>
      </c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>
        <v>77940</v>
      </c>
      <c r="TC122" s="2"/>
      <c r="TD122" s="2"/>
      <c r="TE122" s="2"/>
      <c r="TF122" s="2"/>
      <c r="TG122" s="2"/>
      <c r="TH122" s="2"/>
      <c r="TI122" s="2"/>
      <c r="TJ122" s="2"/>
      <c r="TK122" s="2"/>
      <c r="TL122" s="2">
        <v>631200</v>
      </c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>
        <v>523210</v>
      </c>
      <c r="UF122" s="2"/>
      <c r="UG122" s="2"/>
      <c r="UH122" s="2"/>
      <c r="UI122" s="2"/>
      <c r="UJ122" s="2">
        <v>1138780</v>
      </c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>
        <v>408585</v>
      </c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>
        <v>560100</v>
      </c>
      <c r="WO122" s="2">
        <v>324930</v>
      </c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>
        <v>4131323.25</v>
      </c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>
        <v>2095654</v>
      </c>
      <c r="YF122" s="2"/>
      <c r="YG122" s="2"/>
      <c r="YH122" s="2">
        <v>48980</v>
      </c>
      <c r="YI122" s="2"/>
      <c r="YJ122" s="2"/>
      <c r="YK122" s="2"/>
      <c r="YL122" s="2"/>
      <c r="YM122" s="2"/>
      <c r="YN122" s="2"/>
      <c r="YO122" s="2">
        <v>8380</v>
      </c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>
        <v>638880</v>
      </c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>
        <v>2057716</v>
      </c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>
        <v>291730</v>
      </c>
      <c r="ACA122" s="2"/>
      <c r="ACB122" s="2"/>
      <c r="ACC122" s="2"/>
      <c r="ACD122" s="2"/>
      <c r="ACE122" s="2">
        <v>140245</v>
      </c>
      <c r="ACF122" s="2"/>
      <c r="ACG122" s="2"/>
      <c r="ACH122" s="2"/>
      <c r="ACI122" s="2">
        <v>2762552.5</v>
      </c>
      <c r="ACJ122" s="2"/>
      <c r="ACK122" s="2">
        <v>1415090</v>
      </c>
      <c r="ACL122" s="2"/>
      <c r="ACM122" s="2"/>
      <c r="ACN122" s="2"/>
      <c r="ACO122" s="2"/>
      <c r="ACP122" s="2"/>
      <c r="ACQ122" s="2"/>
      <c r="ACR122" s="2">
        <v>225700</v>
      </c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>
        <v>136005</v>
      </c>
      <c r="ADH122" s="2"/>
      <c r="ADI122" s="2"/>
      <c r="ADJ122" s="2"/>
      <c r="ADK122" s="2"/>
      <c r="ADL122" s="2"/>
      <c r="ADM122" s="2"/>
      <c r="ADN122" s="2"/>
      <c r="ADO122" s="2"/>
      <c r="ADP122" s="2"/>
      <c r="ADQ122" s="2">
        <v>7640259.1900000004</v>
      </c>
      <c r="ADR122" s="2"/>
      <c r="ADS122" s="2"/>
      <c r="ADT122" s="2"/>
      <c r="ADU122" s="2">
        <v>880</v>
      </c>
      <c r="ADV122" s="2"/>
      <c r="ADW122" s="2"/>
      <c r="ADX122" s="2"/>
      <c r="ADY122" s="2">
        <v>3403494.63</v>
      </c>
      <c r="ADZ122" s="2"/>
      <c r="AEA122" s="2">
        <v>1671839</v>
      </c>
      <c r="AEB122" s="2"/>
      <c r="AEC122" s="2"/>
      <c r="AED122" s="2"/>
      <c r="AEE122" s="2"/>
      <c r="AEF122" s="2"/>
      <c r="AEG122" s="2"/>
      <c r="AEH122" s="2"/>
      <c r="AEI122" s="2"/>
      <c r="AEJ122" s="2">
        <v>12765</v>
      </c>
      <c r="AEK122" s="2"/>
      <c r="AEL122" s="2"/>
      <c r="AEM122" s="2"/>
      <c r="AEN122" s="2"/>
      <c r="AEO122" s="2"/>
      <c r="AEP122" s="2"/>
      <c r="AEQ122" s="2"/>
      <c r="AER122" s="2">
        <v>1419893</v>
      </c>
      <c r="AES122" s="2">
        <v>3032933</v>
      </c>
      <c r="AET122" s="2"/>
      <c r="AEU122" s="2"/>
      <c r="AEV122" s="2">
        <v>293990</v>
      </c>
      <c r="AEW122" s="2">
        <v>141250</v>
      </c>
      <c r="AEX122" s="2">
        <v>3210000</v>
      </c>
      <c r="AEY122" s="2"/>
      <c r="AEZ122" s="2">
        <v>230550</v>
      </c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>
        <v>401300</v>
      </c>
      <c r="AFL122" s="2"/>
      <c r="AFM122" s="2"/>
      <c r="AFN122" s="2"/>
      <c r="AFO122" s="2"/>
      <c r="AFP122" s="2"/>
      <c r="AFQ122" s="2"/>
      <c r="AFR122" s="2">
        <v>481800</v>
      </c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>
        <v>1853746</v>
      </c>
      <c r="AGN122" s="2"/>
      <c r="AGO122" s="2"/>
      <c r="AGP122" s="2"/>
      <c r="AGQ122" s="2"/>
      <c r="AGR122" s="2"/>
      <c r="AGS122" s="2"/>
      <c r="AGT122" s="2">
        <v>301900</v>
      </c>
      <c r="AGU122" s="2"/>
      <c r="AGV122" s="2"/>
      <c r="AGW122" s="2"/>
      <c r="AGX122" s="2">
        <v>1106932.17</v>
      </c>
      <c r="AGY122" s="2">
        <v>286388.12</v>
      </c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>
        <v>667185</v>
      </c>
      <c r="AHM122" s="2"/>
      <c r="AHN122" s="2"/>
      <c r="AHO122" s="2"/>
      <c r="AHP122" s="2"/>
      <c r="AHQ122" s="2"/>
      <c r="AHR122" s="2">
        <v>40550</v>
      </c>
      <c r="AHS122" s="2"/>
      <c r="AHT122" s="2">
        <f t="shared" si="31"/>
        <v>159056589.56999999</v>
      </c>
    </row>
    <row r="123" spans="1:904">
      <c r="A123" s="34" t="s">
        <v>2002</v>
      </c>
      <c r="B123" s="34" t="s">
        <v>3671</v>
      </c>
      <c r="C123" s="1" t="s">
        <v>2134</v>
      </c>
      <c r="D123" s="2">
        <v>734175</v>
      </c>
      <c r="E123" s="2">
        <v>19950</v>
      </c>
      <c r="F123" s="2"/>
      <c r="G123" s="2">
        <v>8400</v>
      </c>
      <c r="H123" s="2">
        <v>7200</v>
      </c>
      <c r="I123" s="2">
        <v>11100</v>
      </c>
      <c r="J123" s="2">
        <v>21450</v>
      </c>
      <c r="K123" s="2">
        <v>23100</v>
      </c>
      <c r="L123" s="2">
        <v>60750</v>
      </c>
      <c r="M123" s="2">
        <v>19200</v>
      </c>
      <c r="N123" s="2">
        <v>1950</v>
      </c>
      <c r="O123" s="2"/>
      <c r="P123" s="2"/>
      <c r="Q123" s="2"/>
      <c r="R123" s="2">
        <v>8400</v>
      </c>
      <c r="S123" s="2"/>
      <c r="T123" s="2"/>
      <c r="U123" s="2"/>
      <c r="V123" s="2">
        <v>109425</v>
      </c>
      <c r="W123" s="2">
        <v>5850</v>
      </c>
      <c r="X123" s="2">
        <v>10800</v>
      </c>
      <c r="Y123" s="2"/>
      <c r="Z123" s="2">
        <v>21000</v>
      </c>
      <c r="AA123" s="2"/>
      <c r="AB123" s="2"/>
      <c r="AC123" s="2">
        <v>18400</v>
      </c>
      <c r="AD123" s="2"/>
      <c r="AE123" s="2">
        <v>4800</v>
      </c>
      <c r="AF123" s="2">
        <v>52500</v>
      </c>
      <c r="AG123" s="2"/>
      <c r="AH123" s="2">
        <v>42150</v>
      </c>
      <c r="AI123" s="2"/>
      <c r="AJ123" s="2"/>
      <c r="AK123" s="2">
        <v>9600</v>
      </c>
      <c r="AL123" s="2">
        <v>8400</v>
      </c>
      <c r="AM123" s="2">
        <v>23850</v>
      </c>
      <c r="AN123" s="2"/>
      <c r="AO123" s="2">
        <v>9450</v>
      </c>
      <c r="AP123" s="2">
        <v>10650</v>
      </c>
      <c r="AQ123" s="2">
        <v>9900</v>
      </c>
      <c r="AR123" s="2"/>
      <c r="AS123" s="2"/>
      <c r="AT123" s="2">
        <v>63750</v>
      </c>
      <c r="AU123" s="2"/>
      <c r="AV123" s="2"/>
      <c r="AW123" s="2"/>
      <c r="AX123" s="2">
        <v>25350</v>
      </c>
      <c r="AY123" s="2">
        <v>8700</v>
      </c>
      <c r="AZ123" s="2">
        <v>2400</v>
      </c>
      <c r="BA123" s="2">
        <v>13500</v>
      </c>
      <c r="BB123" s="2">
        <v>4350</v>
      </c>
      <c r="BC123" s="2"/>
      <c r="BD123" s="2">
        <v>2700</v>
      </c>
      <c r="BE123" s="2">
        <v>18000</v>
      </c>
      <c r="BF123" s="2">
        <v>3900</v>
      </c>
      <c r="BG123" s="2">
        <v>2400</v>
      </c>
      <c r="BH123" s="2"/>
      <c r="BI123" s="2">
        <v>121725</v>
      </c>
      <c r="BJ123" s="2">
        <v>19200</v>
      </c>
      <c r="BK123" s="2">
        <v>14250</v>
      </c>
      <c r="BL123" s="2"/>
      <c r="BM123" s="2">
        <v>7950</v>
      </c>
      <c r="BN123" s="2">
        <v>12700</v>
      </c>
      <c r="BO123" s="2">
        <v>13200</v>
      </c>
      <c r="BP123" s="2"/>
      <c r="BQ123" s="2"/>
      <c r="BR123" s="2">
        <v>90675</v>
      </c>
      <c r="BS123" s="2">
        <v>12900</v>
      </c>
      <c r="BT123" s="2">
        <v>24900</v>
      </c>
      <c r="BU123" s="2">
        <v>9900</v>
      </c>
      <c r="BV123" s="2">
        <v>7950</v>
      </c>
      <c r="BW123" s="2">
        <v>9600</v>
      </c>
      <c r="BX123" s="2"/>
      <c r="BY123" s="2">
        <v>3000</v>
      </c>
      <c r="BZ123" s="2">
        <v>4760</v>
      </c>
      <c r="CA123" s="2">
        <v>650</v>
      </c>
      <c r="CB123" s="2">
        <v>16350</v>
      </c>
      <c r="CC123" s="2">
        <v>10050</v>
      </c>
      <c r="CD123" s="2"/>
      <c r="CE123" s="2">
        <v>3600</v>
      </c>
      <c r="CF123" s="2"/>
      <c r="CG123" s="2">
        <v>458000</v>
      </c>
      <c r="CH123" s="2">
        <v>3750</v>
      </c>
      <c r="CI123" s="2">
        <v>9900</v>
      </c>
      <c r="CJ123" s="2">
        <v>4350</v>
      </c>
      <c r="CK123" s="2">
        <v>8250</v>
      </c>
      <c r="CL123" s="2">
        <v>8400</v>
      </c>
      <c r="CM123" s="2">
        <v>10350</v>
      </c>
      <c r="CN123" s="2">
        <v>5100</v>
      </c>
      <c r="CO123" s="2"/>
      <c r="CP123" s="2">
        <v>18000</v>
      </c>
      <c r="CQ123" s="2"/>
      <c r="CR123" s="2">
        <v>9000</v>
      </c>
      <c r="CS123" s="2">
        <v>3600</v>
      </c>
      <c r="CT123" s="2">
        <v>316575</v>
      </c>
      <c r="CU123" s="2">
        <v>6300</v>
      </c>
      <c r="CV123" s="2">
        <v>15000</v>
      </c>
      <c r="CW123" s="2">
        <v>11100</v>
      </c>
      <c r="CX123" s="2">
        <v>2400</v>
      </c>
      <c r="CY123" s="2">
        <v>14850</v>
      </c>
      <c r="CZ123" s="2">
        <v>21150</v>
      </c>
      <c r="DA123" s="2"/>
      <c r="DB123" s="2">
        <v>21000</v>
      </c>
      <c r="DC123" s="2">
        <v>89000</v>
      </c>
      <c r="DD123" s="2">
        <v>7200</v>
      </c>
      <c r="DE123" s="2"/>
      <c r="DF123" s="2">
        <v>6000</v>
      </c>
      <c r="DG123" s="2"/>
      <c r="DH123" s="2"/>
      <c r="DI123" s="2"/>
      <c r="DJ123" s="2">
        <v>1200</v>
      </c>
      <c r="DK123" s="2">
        <v>575850</v>
      </c>
      <c r="DL123" s="2"/>
      <c r="DM123" s="2"/>
      <c r="DN123" s="2"/>
      <c r="DO123" s="2"/>
      <c r="DP123" s="2">
        <v>4650</v>
      </c>
      <c r="DQ123" s="2"/>
      <c r="DR123" s="2"/>
      <c r="DS123" s="2"/>
      <c r="DT123" s="2">
        <v>160125</v>
      </c>
      <c r="DU123" s="2">
        <v>12750</v>
      </c>
      <c r="DV123" s="2"/>
      <c r="DW123" s="2"/>
      <c r="DX123" s="2">
        <v>12150</v>
      </c>
      <c r="DY123" s="2">
        <v>33150</v>
      </c>
      <c r="DZ123" s="2">
        <v>24300</v>
      </c>
      <c r="EA123" s="2"/>
      <c r="EB123" s="2">
        <v>15000</v>
      </c>
      <c r="EC123" s="2"/>
      <c r="ED123" s="2">
        <v>6300</v>
      </c>
      <c r="EE123" s="2">
        <v>8000</v>
      </c>
      <c r="EF123" s="2">
        <v>19800</v>
      </c>
      <c r="EG123" s="2">
        <v>15450</v>
      </c>
      <c r="EH123" s="2"/>
      <c r="EI123" s="2">
        <v>13950</v>
      </c>
      <c r="EJ123" s="2">
        <v>9600</v>
      </c>
      <c r="EK123" s="2"/>
      <c r="EL123" s="2"/>
      <c r="EM123" s="2"/>
      <c r="EN123" s="2">
        <v>121000</v>
      </c>
      <c r="EO123" s="2">
        <v>8250</v>
      </c>
      <c r="EP123" s="2">
        <v>10800</v>
      </c>
      <c r="EQ123" s="2"/>
      <c r="ER123" s="2">
        <v>2400</v>
      </c>
      <c r="ES123" s="2"/>
      <c r="ET123" s="2">
        <v>5550</v>
      </c>
      <c r="EU123" s="2"/>
      <c r="EV123" s="2">
        <v>10700</v>
      </c>
      <c r="EW123" s="2">
        <v>31350</v>
      </c>
      <c r="EX123" s="2"/>
      <c r="EY123" s="2">
        <v>9150</v>
      </c>
      <c r="EZ123" s="2">
        <v>3750</v>
      </c>
      <c r="FA123" s="2">
        <v>34350</v>
      </c>
      <c r="FB123" s="2">
        <v>4800</v>
      </c>
      <c r="FC123" s="2"/>
      <c r="FD123" s="2">
        <v>2700</v>
      </c>
      <c r="FE123" s="2">
        <v>4800</v>
      </c>
      <c r="FF123" s="2"/>
      <c r="FG123" s="2">
        <v>4200</v>
      </c>
      <c r="FH123" s="2">
        <v>6450</v>
      </c>
      <c r="FI123" s="2">
        <v>49000</v>
      </c>
      <c r="FJ123" s="2">
        <v>5100</v>
      </c>
      <c r="FK123" s="2">
        <v>10350</v>
      </c>
      <c r="FL123" s="2">
        <v>9600</v>
      </c>
      <c r="FM123" s="2">
        <v>67050</v>
      </c>
      <c r="FN123" s="2"/>
      <c r="FO123" s="2">
        <v>8400</v>
      </c>
      <c r="FP123" s="2"/>
      <c r="FQ123" s="2">
        <v>430000</v>
      </c>
      <c r="FR123" s="2">
        <v>9600</v>
      </c>
      <c r="FS123" s="2">
        <v>22800</v>
      </c>
      <c r="FT123" s="2">
        <v>7950</v>
      </c>
      <c r="FU123" s="2">
        <v>25350</v>
      </c>
      <c r="FV123" s="2">
        <v>12750</v>
      </c>
      <c r="FW123" s="2">
        <v>18600</v>
      </c>
      <c r="FX123" s="2">
        <v>12600</v>
      </c>
      <c r="FY123" s="2"/>
      <c r="FZ123" s="2"/>
      <c r="GA123" s="2">
        <v>48300</v>
      </c>
      <c r="GB123" s="2">
        <v>17550</v>
      </c>
      <c r="GC123" s="2">
        <v>8850</v>
      </c>
      <c r="GD123" s="2"/>
      <c r="GE123" s="2">
        <v>23000</v>
      </c>
      <c r="GF123" s="2"/>
      <c r="GG123" s="2">
        <v>7650</v>
      </c>
      <c r="GH123" s="2"/>
      <c r="GI123" s="2"/>
      <c r="GJ123" s="2">
        <v>18750</v>
      </c>
      <c r="GK123" s="2">
        <v>750</v>
      </c>
      <c r="GL123" s="2"/>
      <c r="GM123" s="2">
        <v>16650</v>
      </c>
      <c r="GN123" s="2">
        <v>4800</v>
      </c>
      <c r="GO123" s="2"/>
      <c r="GP123" s="2">
        <v>3000</v>
      </c>
      <c r="GQ123" s="2">
        <v>9600</v>
      </c>
      <c r="GR123" s="2">
        <v>19200</v>
      </c>
      <c r="GS123" s="2"/>
      <c r="GT123" s="2">
        <v>12900</v>
      </c>
      <c r="GU123" s="2">
        <v>1200</v>
      </c>
      <c r="GV123" s="2"/>
      <c r="GW123" s="2"/>
      <c r="GX123" s="2">
        <v>3400</v>
      </c>
      <c r="GY123" s="2">
        <v>33000</v>
      </c>
      <c r="GZ123" s="2"/>
      <c r="HA123" s="2">
        <v>22950</v>
      </c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>
        <v>3900</v>
      </c>
      <c r="HM123" s="2"/>
      <c r="HN123" s="2"/>
      <c r="HO123" s="2">
        <v>40050</v>
      </c>
      <c r="HP123" s="2"/>
      <c r="HQ123" s="2"/>
      <c r="HR123" s="2"/>
      <c r="HS123" s="2">
        <v>33000</v>
      </c>
      <c r="HT123" s="2">
        <v>9750</v>
      </c>
      <c r="HU123" s="2"/>
      <c r="HV123" s="2">
        <v>23700</v>
      </c>
      <c r="HW123" s="2">
        <v>18450</v>
      </c>
      <c r="HX123" s="2"/>
      <c r="HY123" s="2"/>
      <c r="HZ123" s="2"/>
      <c r="IA123" s="2"/>
      <c r="IB123" s="2"/>
      <c r="IC123" s="2"/>
      <c r="ID123" s="2">
        <v>15000</v>
      </c>
      <c r="IE123" s="2">
        <v>2250</v>
      </c>
      <c r="IF123" s="2"/>
      <c r="IG123" s="2"/>
      <c r="IH123" s="2"/>
      <c r="II123" s="2">
        <v>16000</v>
      </c>
      <c r="IJ123" s="2">
        <v>13450</v>
      </c>
      <c r="IK123" s="2"/>
      <c r="IL123" s="2"/>
      <c r="IM123" s="2"/>
      <c r="IN123" s="2"/>
      <c r="IO123" s="2">
        <v>2000</v>
      </c>
      <c r="IP123" s="2"/>
      <c r="IQ123" s="2"/>
      <c r="IR123" s="2"/>
      <c r="IS123" s="2">
        <v>152850</v>
      </c>
      <c r="IT123" s="2">
        <v>15000</v>
      </c>
      <c r="IU123" s="2">
        <v>120000</v>
      </c>
      <c r="IV123" s="2">
        <v>13500</v>
      </c>
      <c r="IW123" s="2">
        <v>11200</v>
      </c>
      <c r="IX123" s="2"/>
      <c r="IY123" s="2">
        <v>21600</v>
      </c>
      <c r="IZ123" s="2">
        <v>8200</v>
      </c>
      <c r="JA123" s="2"/>
      <c r="JB123" s="2">
        <v>17600</v>
      </c>
      <c r="JC123" s="2">
        <v>14350</v>
      </c>
      <c r="JD123" s="2">
        <v>3000</v>
      </c>
      <c r="JE123" s="2"/>
      <c r="JF123" s="2"/>
      <c r="JG123" s="2">
        <v>3750</v>
      </c>
      <c r="JH123" s="2">
        <v>15200</v>
      </c>
      <c r="JI123" s="2"/>
      <c r="JJ123" s="2"/>
      <c r="JK123" s="2">
        <v>26400</v>
      </c>
      <c r="JL123" s="2">
        <v>2400</v>
      </c>
      <c r="JM123" s="2"/>
      <c r="JN123" s="2">
        <v>4800</v>
      </c>
      <c r="JO123" s="2">
        <v>4350</v>
      </c>
      <c r="JP123" s="2"/>
      <c r="JQ123" s="2">
        <v>2400</v>
      </c>
      <c r="JR123" s="2">
        <v>136400</v>
      </c>
      <c r="JS123" s="2">
        <v>66300</v>
      </c>
      <c r="JT123" s="2"/>
      <c r="JU123" s="2"/>
      <c r="JV123" s="2"/>
      <c r="JW123" s="2"/>
      <c r="JX123" s="2"/>
      <c r="JY123" s="2"/>
      <c r="JZ123" s="2"/>
      <c r="KA123" s="2">
        <v>3600</v>
      </c>
      <c r="KB123" s="2">
        <v>18000</v>
      </c>
      <c r="KC123" s="2">
        <v>12000</v>
      </c>
      <c r="KD123" s="2"/>
      <c r="KE123" s="2"/>
      <c r="KF123" s="2">
        <v>6750</v>
      </c>
      <c r="KG123" s="2"/>
      <c r="KH123" s="2">
        <v>598500</v>
      </c>
      <c r="KI123" s="2">
        <v>9524.58</v>
      </c>
      <c r="KJ123" s="2">
        <v>6750</v>
      </c>
      <c r="KK123" s="2"/>
      <c r="KL123" s="2">
        <v>7082</v>
      </c>
      <c r="KM123" s="2">
        <v>10990</v>
      </c>
      <c r="KN123" s="2">
        <v>23445</v>
      </c>
      <c r="KO123" s="2"/>
      <c r="KP123" s="2">
        <v>3419</v>
      </c>
      <c r="KQ123" s="2">
        <v>5900</v>
      </c>
      <c r="KR123" s="2"/>
      <c r="KS123" s="2">
        <v>27750</v>
      </c>
      <c r="KT123" s="2"/>
      <c r="KU123" s="2"/>
      <c r="KV123" s="2">
        <v>16500</v>
      </c>
      <c r="KW123" s="2">
        <v>37125</v>
      </c>
      <c r="KX123" s="2">
        <v>12750</v>
      </c>
      <c r="KY123" s="2">
        <v>453450</v>
      </c>
      <c r="KZ123" s="2"/>
      <c r="LA123" s="2">
        <v>10800</v>
      </c>
      <c r="LB123" s="2"/>
      <c r="LC123" s="2"/>
      <c r="LD123" s="2"/>
      <c r="LE123" s="2">
        <v>5550</v>
      </c>
      <c r="LF123" s="2"/>
      <c r="LG123" s="2">
        <v>431775</v>
      </c>
      <c r="LH123" s="2">
        <v>13800</v>
      </c>
      <c r="LI123" s="2">
        <v>4500</v>
      </c>
      <c r="LJ123" s="2">
        <v>39600</v>
      </c>
      <c r="LK123" s="2"/>
      <c r="LL123" s="2"/>
      <c r="LM123" s="2"/>
      <c r="LN123" s="2">
        <v>6500</v>
      </c>
      <c r="LO123" s="2"/>
      <c r="LP123" s="2"/>
      <c r="LQ123" s="2"/>
      <c r="LR123" s="2">
        <v>9300</v>
      </c>
      <c r="LS123" s="2"/>
      <c r="LT123" s="2">
        <v>9450</v>
      </c>
      <c r="LU123" s="2">
        <v>130500</v>
      </c>
      <c r="LV123" s="2">
        <v>24900</v>
      </c>
      <c r="LW123" s="2">
        <v>39450</v>
      </c>
      <c r="LX123" s="2"/>
      <c r="LY123" s="2"/>
      <c r="LZ123" s="2">
        <v>9150</v>
      </c>
      <c r="MA123" s="2">
        <v>7300</v>
      </c>
      <c r="MB123" s="2"/>
      <c r="MC123" s="2"/>
      <c r="MD123" s="2">
        <v>11200</v>
      </c>
      <c r="ME123" s="2"/>
      <c r="MF123" s="2"/>
      <c r="MG123" s="2">
        <v>238275</v>
      </c>
      <c r="MH123" s="2"/>
      <c r="MI123" s="2">
        <v>12300</v>
      </c>
      <c r="MJ123" s="2"/>
      <c r="MK123" s="2">
        <v>3750</v>
      </c>
      <c r="ML123" s="2"/>
      <c r="MM123" s="2"/>
      <c r="MN123" s="2">
        <v>8400</v>
      </c>
      <c r="MO123" s="2"/>
      <c r="MP123" s="2">
        <v>15900</v>
      </c>
      <c r="MQ123" s="2"/>
      <c r="MR123" s="2"/>
      <c r="MS123" s="2">
        <v>78700</v>
      </c>
      <c r="MT123" s="2"/>
      <c r="MU123" s="2"/>
      <c r="MV123" s="2"/>
      <c r="MW123" s="2"/>
      <c r="MX123" s="2"/>
      <c r="MY123" s="2">
        <v>9900</v>
      </c>
      <c r="MZ123" s="2"/>
      <c r="NA123" s="2"/>
      <c r="NB123" s="2"/>
      <c r="NC123" s="2"/>
      <c r="ND123" s="2">
        <v>425025</v>
      </c>
      <c r="NE123" s="2">
        <v>38550</v>
      </c>
      <c r="NF123" s="2"/>
      <c r="NG123" s="2">
        <v>145300</v>
      </c>
      <c r="NH123" s="2"/>
      <c r="NI123" s="2">
        <v>16200</v>
      </c>
      <c r="NJ123" s="2">
        <v>16200</v>
      </c>
      <c r="NK123" s="2">
        <v>16100</v>
      </c>
      <c r="NL123" s="2"/>
      <c r="NM123" s="2">
        <v>7200</v>
      </c>
      <c r="NN123" s="2">
        <v>10200</v>
      </c>
      <c r="NO123" s="2"/>
      <c r="NP123" s="2">
        <v>14100</v>
      </c>
      <c r="NQ123" s="2">
        <v>10800</v>
      </c>
      <c r="NR123" s="2"/>
      <c r="NS123" s="2">
        <v>4500</v>
      </c>
      <c r="NT123" s="2">
        <v>2700</v>
      </c>
      <c r="NU123" s="2"/>
      <c r="NV123" s="2"/>
      <c r="NW123" s="2">
        <v>91875</v>
      </c>
      <c r="NX123" s="2"/>
      <c r="NY123" s="2">
        <v>9900</v>
      </c>
      <c r="NZ123" s="2">
        <v>8700</v>
      </c>
      <c r="OA123" s="2"/>
      <c r="OB123" s="2"/>
      <c r="OC123" s="2">
        <v>31350</v>
      </c>
      <c r="OD123" s="2">
        <v>391500</v>
      </c>
      <c r="OE123" s="2">
        <v>8400</v>
      </c>
      <c r="OF123" s="2"/>
      <c r="OG123" s="2">
        <v>13500</v>
      </c>
      <c r="OH123" s="2"/>
      <c r="OI123" s="2"/>
      <c r="OJ123" s="2"/>
      <c r="OK123" s="2"/>
      <c r="OL123" s="2"/>
      <c r="OM123" s="2">
        <v>19850</v>
      </c>
      <c r="ON123" s="2"/>
      <c r="OO123" s="2"/>
      <c r="OP123" s="2">
        <v>126450</v>
      </c>
      <c r="OQ123" s="2">
        <v>10350</v>
      </c>
      <c r="OR123" s="2"/>
      <c r="OS123" s="2">
        <v>36900</v>
      </c>
      <c r="OT123" s="2">
        <v>10950</v>
      </c>
      <c r="OU123" s="2">
        <v>12450</v>
      </c>
      <c r="OV123" s="2"/>
      <c r="OW123" s="2">
        <v>12000</v>
      </c>
      <c r="OX123" s="2"/>
      <c r="OY123" s="2"/>
      <c r="OZ123" s="2"/>
      <c r="PA123" s="2"/>
      <c r="PB123" s="2">
        <v>38400</v>
      </c>
      <c r="PC123" s="2"/>
      <c r="PD123" s="2"/>
      <c r="PE123" s="2">
        <v>750</v>
      </c>
      <c r="PF123" s="2">
        <v>1950</v>
      </c>
      <c r="PG123" s="2">
        <v>82050</v>
      </c>
      <c r="PH123" s="2"/>
      <c r="PI123" s="2"/>
      <c r="PJ123" s="2"/>
      <c r="PK123" s="2"/>
      <c r="PL123" s="2"/>
      <c r="PM123" s="2"/>
      <c r="PN123" s="2"/>
      <c r="PO123" s="2">
        <v>22800</v>
      </c>
      <c r="PP123" s="2">
        <v>2400</v>
      </c>
      <c r="PQ123" s="2"/>
      <c r="PR123" s="2"/>
      <c r="PS123" s="2"/>
      <c r="PT123" s="2">
        <v>279000</v>
      </c>
      <c r="PU123" s="2"/>
      <c r="PV123" s="2"/>
      <c r="PW123" s="2"/>
      <c r="PX123" s="2">
        <v>42000</v>
      </c>
      <c r="PY123" s="2">
        <v>5550</v>
      </c>
      <c r="PZ123" s="2"/>
      <c r="QA123" s="2"/>
      <c r="QB123" s="2"/>
      <c r="QC123" s="2"/>
      <c r="QD123" s="2"/>
      <c r="QE123" s="2">
        <v>4350</v>
      </c>
      <c r="QF123" s="2"/>
      <c r="QG123" s="2">
        <v>6400</v>
      </c>
      <c r="QH123" s="2">
        <v>9200</v>
      </c>
      <c r="QI123" s="2"/>
      <c r="QJ123" s="2"/>
      <c r="QK123" s="2"/>
      <c r="QL123" s="2">
        <v>3150</v>
      </c>
      <c r="QM123" s="2"/>
      <c r="QN123" s="2">
        <v>7800</v>
      </c>
      <c r="QO123" s="2"/>
      <c r="QP123" s="2"/>
      <c r="QQ123" s="2"/>
      <c r="QR123" s="2"/>
      <c r="QS123" s="2"/>
      <c r="QT123" s="2">
        <v>81195</v>
      </c>
      <c r="QU123" s="2">
        <v>4800</v>
      </c>
      <c r="QV123" s="2"/>
      <c r="QW123" s="2">
        <v>28200</v>
      </c>
      <c r="QX123" s="2"/>
      <c r="QY123" s="2">
        <v>25950</v>
      </c>
      <c r="QZ123" s="2">
        <v>9600</v>
      </c>
      <c r="RA123" s="2">
        <v>13050</v>
      </c>
      <c r="RB123" s="2"/>
      <c r="RC123" s="2"/>
      <c r="RD123" s="2"/>
      <c r="RE123" s="2"/>
      <c r="RF123" s="2"/>
      <c r="RG123" s="2"/>
      <c r="RH123" s="2"/>
      <c r="RI123" s="2">
        <v>25500</v>
      </c>
      <c r="RJ123" s="2">
        <v>41700</v>
      </c>
      <c r="RK123" s="2">
        <v>8250</v>
      </c>
      <c r="RL123" s="2"/>
      <c r="RM123" s="2"/>
      <c r="RN123" s="2">
        <v>17850</v>
      </c>
      <c r="RO123" s="2">
        <v>40200</v>
      </c>
      <c r="RP123" s="2"/>
      <c r="RQ123" s="2"/>
      <c r="RR123" s="2"/>
      <c r="RS123" s="2">
        <v>16800</v>
      </c>
      <c r="RT123" s="2"/>
      <c r="RU123" s="2"/>
      <c r="RV123" s="2">
        <v>16950</v>
      </c>
      <c r="RW123" s="2">
        <v>18750</v>
      </c>
      <c r="RX123" s="2"/>
      <c r="RY123" s="2">
        <v>9450</v>
      </c>
      <c r="RZ123" s="2"/>
      <c r="SA123" s="2"/>
      <c r="SB123" s="2"/>
      <c r="SC123" s="2">
        <v>17850</v>
      </c>
      <c r="SD123" s="2">
        <v>19800</v>
      </c>
      <c r="SE123" s="2"/>
      <c r="SF123" s="2"/>
      <c r="SG123" s="2"/>
      <c r="SH123" s="2"/>
      <c r="SI123" s="2">
        <v>20700</v>
      </c>
      <c r="SJ123" s="2">
        <v>5550</v>
      </c>
      <c r="SK123" s="2"/>
      <c r="SL123" s="2"/>
      <c r="SM123" s="2">
        <v>26900</v>
      </c>
      <c r="SN123" s="2"/>
      <c r="SO123" s="2">
        <v>16350</v>
      </c>
      <c r="SP123" s="2">
        <v>6750</v>
      </c>
      <c r="SQ123" s="2"/>
      <c r="SR123" s="2">
        <v>5850</v>
      </c>
      <c r="SS123" s="2">
        <v>6000</v>
      </c>
      <c r="ST123" s="2">
        <v>3600</v>
      </c>
      <c r="SU123" s="2">
        <v>46000</v>
      </c>
      <c r="SV123" s="2">
        <v>3900</v>
      </c>
      <c r="SW123" s="2">
        <v>8400</v>
      </c>
      <c r="SX123" s="2"/>
      <c r="SY123" s="2">
        <v>750</v>
      </c>
      <c r="SZ123" s="2">
        <v>1500</v>
      </c>
      <c r="TA123" s="2"/>
      <c r="TB123" s="2">
        <v>10200</v>
      </c>
      <c r="TC123" s="2">
        <v>5550</v>
      </c>
      <c r="TD123" s="2"/>
      <c r="TE123" s="2"/>
      <c r="TF123" s="2"/>
      <c r="TG123" s="2"/>
      <c r="TH123" s="2">
        <v>6750</v>
      </c>
      <c r="TI123" s="2">
        <v>41000</v>
      </c>
      <c r="TJ123" s="2"/>
      <c r="TK123" s="2">
        <v>5850</v>
      </c>
      <c r="TL123" s="2">
        <v>6150</v>
      </c>
      <c r="TM123" s="2">
        <v>8800</v>
      </c>
      <c r="TN123" s="2">
        <v>6300</v>
      </c>
      <c r="TO123" s="2">
        <v>4350</v>
      </c>
      <c r="TP123" s="2">
        <v>12000</v>
      </c>
      <c r="TQ123" s="2"/>
      <c r="TR123" s="2">
        <v>12900</v>
      </c>
      <c r="TS123" s="2">
        <v>17850</v>
      </c>
      <c r="TT123" s="2">
        <v>6000</v>
      </c>
      <c r="TU123" s="2"/>
      <c r="TV123" s="2"/>
      <c r="TW123" s="2">
        <v>13500</v>
      </c>
      <c r="TX123" s="2"/>
      <c r="TY123" s="2">
        <v>8850</v>
      </c>
      <c r="TZ123" s="2"/>
      <c r="UA123" s="2">
        <v>20000</v>
      </c>
      <c r="UB123" s="2">
        <v>18750</v>
      </c>
      <c r="UC123" s="2">
        <v>7200</v>
      </c>
      <c r="UD123" s="2"/>
      <c r="UE123" s="2"/>
      <c r="UF123" s="2">
        <v>7500</v>
      </c>
      <c r="UG123" s="2"/>
      <c r="UH123" s="2">
        <v>9600</v>
      </c>
      <c r="UI123" s="2">
        <v>13800</v>
      </c>
      <c r="UJ123" s="2">
        <v>35000</v>
      </c>
      <c r="UK123" s="2">
        <v>6000</v>
      </c>
      <c r="UL123" s="2"/>
      <c r="UM123" s="2">
        <v>9600</v>
      </c>
      <c r="UN123" s="2">
        <v>10100</v>
      </c>
      <c r="UO123" s="2">
        <v>14250</v>
      </c>
      <c r="UP123" s="2">
        <v>91550</v>
      </c>
      <c r="UQ123" s="2"/>
      <c r="UR123" s="2"/>
      <c r="US123" s="2">
        <v>13000</v>
      </c>
      <c r="UT123" s="2"/>
      <c r="UU123" s="2"/>
      <c r="UV123" s="2"/>
      <c r="UW123" s="2"/>
      <c r="UX123" s="2"/>
      <c r="UY123" s="2"/>
      <c r="UZ123" s="2"/>
      <c r="VA123" s="2">
        <v>15000</v>
      </c>
      <c r="VB123" s="2"/>
      <c r="VC123" s="2">
        <v>15300</v>
      </c>
      <c r="VD123" s="2"/>
      <c r="VE123" s="2"/>
      <c r="VF123" s="2"/>
      <c r="VG123" s="2"/>
      <c r="VH123" s="2">
        <v>64350</v>
      </c>
      <c r="VI123" s="2"/>
      <c r="VJ123" s="2"/>
      <c r="VK123" s="2"/>
      <c r="VL123" s="2">
        <v>159000</v>
      </c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>
        <v>855000</v>
      </c>
      <c r="WB123" s="2"/>
      <c r="WC123" s="2"/>
      <c r="WD123" s="2"/>
      <c r="WE123" s="2"/>
      <c r="WF123" s="2"/>
      <c r="WG123" s="2"/>
      <c r="WH123" s="2"/>
      <c r="WI123" s="2"/>
      <c r="WJ123" s="2">
        <v>27000</v>
      </c>
      <c r="WK123" s="2"/>
      <c r="WL123" s="2"/>
      <c r="WM123" s="2"/>
      <c r="WN123" s="2"/>
      <c r="WO123" s="2"/>
      <c r="WP123" s="2">
        <v>12750</v>
      </c>
      <c r="WQ123" s="2">
        <v>6000</v>
      </c>
      <c r="WR123" s="2"/>
      <c r="WS123" s="2"/>
      <c r="WT123" s="2"/>
      <c r="WU123" s="2">
        <v>9600</v>
      </c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>
        <v>121000</v>
      </c>
      <c r="XI123" s="2">
        <v>8400</v>
      </c>
      <c r="XJ123" s="2">
        <v>46200</v>
      </c>
      <c r="XK123" s="2">
        <v>3600</v>
      </c>
      <c r="XL123" s="2">
        <v>22350</v>
      </c>
      <c r="XM123" s="2"/>
      <c r="XN123" s="2"/>
      <c r="XO123" s="2">
        <v>12000</v>
      </c>
      <c r="XP123" s="2"/>
      <c r="XQ123" s="2"/>
      <c r="XR123" s="2">
        <v>19500</v>
      </c>
      <c r="XS123" s="2">
        <v>4800</v>
      </c>
      <c r="XT123" s="2">
        <v>8400</v>
      </c>
      <c r="XU123" s="2">
        <v>17850</v>
      </c>
      <c r="XV123" s="2"/>
      <c r="XW123" s="2"/>
      <c r="XX123" s="2"/>
      <c r="XY123" s="2"/>
      <c r="XZ123" s="2">
        <v>8400</v>
      </c>
      <c r="YA123" s="2">
        <v>7200</v>
      </c>
      <c r="YB123" s="2">
        <v>3750</v>
      </c>
      <c r="YC123" s="2">
        <v>10350</v>
      </c>
      <c r="YD123" s="2">
        <v>8550</v>
      </c>
      <c r="YE123" s="2">
        <v>138300</v>
      </c>
      <c r="YF123" s="2">
        <v>9150</v>
      </c>
      <c r="YG123" s="2"/>
      <c r="YH123" s="2">
        <v>3600</v>
      </c>
      <c r="YI123" s="2"/>
      <c r="YJ123" s="2"/>
      <c r="YK123" s="2">
        <v>3450</v>
      </c>
      <c r="YL123" s="2"/>
      <c r="YM123" s="2">
        <v>12450</v>
      </c>
      <c r="YN123" s="2">
        <v>33150</v>
      </c>
      <c r="YO123" s="2">
        <v>9600</v>
      </c>
      <c r="YP123" s="2">
        <v>13500</v>
      </c>
      <c r="YQ123" s="2"/>
      <c r="YR123" s="2"/>
      <c r="YS123" s="2"/>
      <c r="YT123" s="2"/>
      <c r="YU123" s="2">
        <v>7050</v>
      </c>
      <c r="YV123" s="2">
        <v>12000</v>
      </c>
      <c r="YW123" s="2">
        <v>16800</v>
      </c>
      <c r="YX123" s="2"/>
      <c r="YY123" s="2"/>
      <c r="YZ123" s="2"/>
      <c r="ZA123" s="2">
        <v>4800</v>
      </c>
      <c r="ZB123" s="2"/>
      <c r="ZC123" s="2">
        <v>21200</v>
      </c>
      <c r="ZD123" s="2"/>
      <c r="ZE123" s="2"/>
      <c r="ZF123" s="2">
        <v>20700</v>
      </c>
      <c r="ZG123" s="2">
        <v>4350</v>
      </c>
      <c r="ZH123" s="2">
        <v>9150</v>
      </c>
      <c r="ZI123" s="2">
        <v>7200</v>
      </c>
      <c r="ZJ123" s="2">
        <v>9900</v>
      </c>
      <c r="ZK123" s="2"/>
      <c r="ZL123" s="2">
        <v>151000</v>
      </c>
      <c r="ZM123" s="2">
        <v>4800</v>
      </c>
      <c r="ZN123" s="2"/>
      <c r="ZO123" s="2">
        <v>18000</v>
      </c>
      <c r="ZP123" s="2"/>
      <c r="ZQ123" s="2"/>
      <c r="ZR123" s="2"/>
      <c r="ZS123" s="2"/>
      <c r="ZT123" s="2"/>
      <c r="ZU123" s="2">
        <v>6150</v>
      </c>
      <c r="ZV123" s="2">
        <v>24000</v>
      </c>
      <c r="ZW123" s="2"/>
      <c r="ZX123" s="2"/>
      <c r="ZY123" s="2">
        <v>28200</v>
      </c>
      <c r="ZZ123" s="2"/>
      <c r="AAA123" s="2">
        <v>6000</v>
      </c>
      <c r="AAB123" s="2"/>
      <c r="AAC123" s="2"/>
      <c r="AAD123" s="2"/>
      <c r="AAE123" s="2"/>
      <c r="AAF123" s="2">
        <v>26400</v>
      </c>
      <c r="AAG123" s="2">
        <v>1200</v>
      </c>
      <c r="AAH123" s="2">
        <v>13950</v>
      </c>
      <c r="AAI123" s="2"/>
      <c r="AAJ123" s="2">
        <v>7500</v>
      </c>
      <c r="AAK123" s="2"/>
      <c r="AAL123" s="2">
        <v>9000</v>
      </c>
      <c r="AAM123" s="2"/>
      <c r="AAN123" s="2"/>
      <c r="AAO123" s="2">
        <v>369525</v>
      </c>
      <c r="AAP123" s="2">
        <v>13800</v>
      </c>
      <c r="AAQ123" s="2"/>
      <c r="AAR123" s="2">
        <v>29250</v>
      </c>
      <c r="AAS123" s="2">
        <v>8250</v>
      </c>
      <c r="AAT123" s="2">
        <v>750</v>
      </c>
      <c r="AAU123" s="2"/>
      <c r="AAV123" s="2"/>
      <c r="AAW123" s="2"/>
      <c r="AAX123" s="2">
        <v>1000</v>
      </c>
      <c r="AAY123" s="2"/>
      <c r="AAZ123" s="2">
        <v>8400</v>
      </c>
      <c r="ABA123" s="2">
        <v>25650</v>
      </c>
      <c r="ABB123" s="2"/>
      <c r="ABC123" s="2"/>
      <c r="ABD123" s="2">
        <v>6400</v>
      </c>
      <c r="ABE123" s="2"/>
      <c r="ABF123" s="2"/>
      <c r="ABG123" s="2"/>
      <c r="ABH123" s="2"/>
      <c r="ABI123" s="2"/>
      <c r="ABJ123" s="2">
        <v>3600</v>
      </c>
      <c r="ABK123" s="2"/>
      <c r="ABL123" s="2"/>
      <c r="ABM123" s="2">
        <v>12000</v>
      </c>
      <c r="ABN123" s="2"/>
      <c r="ABO123" s="2">
        <v>19050</v>
      </c>
      <c r="ABP123" s="2"/>
      <c r="ABQ123" s="2"/>
      <c r="ABR123" s="2">
        <v>10200</v>
      </c>
      <c r="ABS123" s="2"/>
      <c r="ABT123" s="2"/>
      <c r="ABU123" s="2"/>
      <c r="ABV123" s="2"/>
      <c r="ABW123" s="2"/>
      <c r="ABX123" s="2">
        <v>77700</v>
      </c>
      <c r="ABY123" s="2"/>
      <c r="ABZ123" s="2">
        <v>9000</v>
      </c>
      <c r="ACA123" s="2">
        <v>3750</v>
      </c>
      <c r="ACB123" s="2"/>
      <c r="ACC123" s="2">
        <v>2250</v>
      </c>
      <c r="ACD123" s="2"/>
      <c r="ACE123" s="2">
        <v>6300</v>
      </c>
      <c r="ACF123" s="2">
        <v>3600</v>
      </c>
      <c r="ACG123" s="2">
        <v>10500</v>
      </c>
      <c r="ACH123" s="2"/>
      <c r="ACI123" s="2">
        <v>197550</v>
      </c>
      <c r="ACJ123" s="2">
        <v>6450</v>
      </c>
      <c r="ACK123" s="2"/>
      <c r="ACL123" s="2">
        <v>7200</v>
      </c>
      <c r="ACM123" s="2"/>
      <c r="ACN123" s="2"/>
      <c r="ACO123" s="2">
        <v>4800</v>
      </c>
      <c r="ACP123" s="2"/>
      <c r="ACQ123" s="2">
        <v>42750</v>
      </c>
      <c r="ACR123" s="2"/>
      <c r="ACS123" s="2"/>
      <c r="ACT123" s="2">
        <v>13200</v>
      </c>
      <c r="ACU123" s="2"/>
      <c r="ACV123" s="2">
        <v>20000</v>
      </c>
      <c r="ACW123" s="2">
        <v>10350</v>
      </c>
      <c r="ACX123" s="2"/>
      <c r="ACY123" s="2"/>
      <c r="ACZ123" s="2"/>
      <c r="ADA123" s="2"/>
      <c r="ADB123" s="2"/>
      <c r="ADC123" s="2"/>
      <c r="ADD123" s="2"/>
      <c r="ADE123" s="2"/>
      <c r="ADF123" s="2">
        <v>21600</v>
      </c>
      <c r="ADG123" s="2">
        <v>3000</v>
      </c>
      <c r="ADH123" s="2"/>
      <c r="ADI123" s="2">
        <v>1200</v>
      </c>
      <c r="ADJ123" s="2"/>
      <c r="ADK123" s="2">
        <v>2100</v>
      </c>
      <c r="ADL123" s="2"/>
      <c r="ADM123" s="2"/>
      <c r="ADN123" s="2"/>
      <c r="ADO123" s="2">
        <v>140175</v>
      </c>
      <c r="ADP123" s="2">
        <v>5850</v>
      </c>
      <c r="ADQ123" s="2">
        <v>31150</v>
      </c>
      <c r="ADR123" s="2"/>
      <c r="ADS123" s="2">
        <v>53800</v>
      </c>
      <c r="ADT123" s="2">
        <v>9600</v>
      </c>
      <c r="ADU123" s="2"/>
      <c r="ADV123" s="2">
        <v>6600</v>
      </c>
      <c r="ADW123" s="2">
        <v>3750</v>
      </c>
      <c r="ADX123" s="2"/>
      <c r="ADY123" s="2">
        <v>116550</v>
      </c>
      <c r="ADZ123" s="2"/>
      <c r="AEA123" s="2"/>
      <c r="AEB123" s="2">
        <v>6000</v>
      </c>
      <c r="AEC123" s="2">
        <v>3600</v>
      </c>
      <c r="AED123" s="2"/>
      <c r="AEE123" s="2"/>
      <c r="AEF123" s="2"/>
      <c r="AEG123" s="2">
        <v>1500</v>
      </c>
      <c r="AEH123" s="2"/>
      <c r="AEI123" s="2"/>
      <c r="AEJ123" s="2">
        <v>6000</v>
      </c>
      <c r="AEK123" s="2">
        <v>2250</v>
      </c>
      <c r="AEL123" s="2"/>
      <c r="AEM123" s="2">
        <v>9000</v>
      </c>
      <c r="AEN123" s="2">
        <v>8250</v>
      </c>
      <c r="AEO123" s="2"/>
      <c r="AEP123" s="2">
        <v>6900</v>
      </c>
      <c r="AEQ123" s="2"/>
      <c r="AER123" s="2"/>
      <c r="AES123" s="2">
        <v>15000</v>
      </c>
      <c r="AET123" s="2"/>
      <c r="AEU123" s="2"/>
      <c r="AEV123" s="2"/>
      <c r="AEW123" s="2"/>
      <c r="AEX123" s="2"/>
      <c r="AEY123" s="2"/>
      <c r="AEZ123" s="2"/>
      <c r="AFA123" s="2"/>
      <c r="AFB123" s="2"/>
      <c r="AFC123" s="2">
        <v>1000</v>
      </c>
      <c r="AFD123" s="2">
        <v>750</v>
      </c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>
        <v>21525</v>
      </c>
      <c r="AGC123" s="2"/>
      <c r="AGD123" s="2"/>
      <c r="AGE123" s="2">
        <v>9550</v>
      </c>
      <c r="AGF123" s="2">
        <v>10350</v>
      </c>
      <c r="AGG123" s="2"/>
      <c r="AGH123" s="2"/>
      <c r="AGI123" s="2"/>
      <c r="AGJ123" s="2"/>
      <c r="AGK123" s="2">
        <v>8550</v>
      </c>
      <c r="AGL123" s="2">
        <v>3600</v>
      </c>
      <c r="AGM123" s="2">
        <v>1000</v>
      </c>
      <c r="AGN123" s="2">
        <v>6000</v>
      </c>
      <c r="AGO123" s="2">
        <v>8250</v>
      </c>
      <c r="AGP123" s="2"/>
      <c r="AGQ123" s="2"/>
      <c r="AGR123" s="2"/>
      <c r="AGS123" s="2"/>
      <c r="AGT123" s="2"/>
      <c r="AGU123" s="2">
        <v>69750</v>
      </c>
      <c r="AGV123" s="2">
        <v>108675</v>
      </c>
      <c r="AGW123" s="2"/>
      <c r="AGX123" s="2"/>
      <c r="AGY123" s="2">
        <v>2500</v>
      </c>
      <c r="AGZ123" s="2">
        <v>12450</v>
      </c>
      <c r="AHA123" s="2"/>
      <c r="AHB123" s="2"/>
      <c r="AHC123" s="2">
        <v>4950</v>
      </c>
      <c r="AHD123" s="2"/>
      <c r="AHE123" s="2"/>
      <c r="AHF123" s="2"/>
      <c r="AHG123" s="2"/>
      <c r="AHH123" s="2"/>
      <c r="AHI123" s="2">
        <v>3000</v>
      </c>
      <c r="AHJ123" s="2"/>
      <c r="AHK123" s="2">
        <v>2100</v>
      </c>
      <c r="AHL123" s="2">
        <v>9000</v>
      </c>
      <c r="AHM123" s="2"/>
      <c r="AHN123" s="2"/>
      <c r="AHO123" s="2"/>
      <c r="AHP123" s="2">
        <v>2250</v>
      </c>
      <c r="AHQ123" s="2"/>
      <c r="AHR123" s="2"/>
      <c r="AHS123" s="2"/>
      <c r="AHT123" s="2">
        <f t="shared" si="31"/>
        <v>14863440.58</v>
      </c>
    </row>
    <row r="124" spans="1:904">
      <c r="A124" s="34" t="s">
        <v>2002</v>
      </c>
      <c r="B124" s="34" t="s">
        <v>3672</v>
      </c>
      <c r="C124" s="1" t="s">
        <v>2138</v>
      </c>
      <c r="D124" s="2">
        <v>941325</v>
      </c>
      <c r="E124" s="2">
        <v>14400</v>
      </c>
      <c r="F124" s="2">
        <v>198450</v>
      </c>
      <c r="G124" s="2">
        <v>6000</v>
      </c>
      <c r="H124" s="2"/>
      <c r="I124" s="2">
        <v>1200</v>
      </c>
      <c r="J124" s="2">
        <v>39000</v>
      </c>
      <c r="K124" s="2">
        <v>3600</v>
      </c>
      <c r="L124" s="2"/>
      <c r="M124" s="2"/>
      <c r="N124" s="2"/>
      <c r="O124" s="2"/>
      <c r="P124" s="2"/>
      <c r="Q124" s="2">
        <v>25200</v>
      </c>
      <c r="R124" s="2">
        <v>12000</v>
      </c>
      <c r="S124" s="2"/>
      <c r="T124" s="2">
        <v>18300</v>
      </c>
      <c r="U124" s="2">
        <v>6000</v>
      </c>
      <c r="V124" s="2">
        <v>338025</v>
      </c>
      <c r="W124" s="2">
        <v>35600</v>
      </c>
      <c r="X124" s="2">
        <v>6000</v>
      </c>
      <c r="Y124" s="2"/>
      <c r="Z124" s="2"/>
      <c r="AA124" s="2"/>
      <c r="AB124" s="2">
        <v>2400</v>
      </c>
      <c r="AC124" s="2"/>
      <c r="AD124" s="2">
        <v>6525</v>
      </c>
      <c r="AE124" s="2">
        <v>10800</v>
      </c>
      <c r="AF124" s="2">
        <v>6100</v>
      </c>
      <c r="AG124" s="2">
        <v>2400</v>
      </c>
      <c r="AH124" s="2">
        <v>14700</v>
      </c>
      <c r="AI124" s="2">
        <v>9400</v>
      </c>
      <c r="AJ124" s="2"/>
      <c r="AK124" s="2"/>
      <c r="AL124" s="2">
        <v>4800</v>
      </c>
      <c r="AM124" s="2">
        <v>1600</v>
      </c>
      <c r="AN124" s="2"/>
      <c r="AO124" s="2">
        <v>6000</v>
      </c>
      <c r="AP124" s="2"/>
      <c r="AQ124" s="2">
        <v>750</v>
      </c>
      <c r="AR124" s="2">
        <v>8100</v>
      </c>
      <c r="AS124" s="2"/>
      <c r="AT124" s="2">
        <v>9825</v>
      </c>
      <c r="AU124" s="2"/>
      <c r="AV124" s="2"/>
      <c r="AW124" s="2"/>
      <c r="AX124" s="2">
        <v>1200</v>
      </c>
      <c r="AY124" s="2">
        <v>24300</v>
      </c>
      <c r="AZ124" s="2"/>
      <c r="BA124" s="2">
        <v>6000</v>
      </c>
      <c r="BB124" s="2"/>
      <c r="BC124" s="2"/>
      <c r="BD124" s="2">
        <v>3900</v>
      </c>
      <c r="BE124" s="2">
        <v>15300</v>
      </c>
      <c r="BF124" s="2"/>
      <c r="BG124" s="2"/>
      <c r="BH124" s="2">
        <v>9600</v>
      </c>
      <c r="BI124" s="2">
        <v>124775</v>
      </c>
      <c r="BJ124" s="2">
        <v>20600</v>
      </c>
      <c r="BK124" s="2"/>
      <c r="BL124" s="2">
        <v>7500</v>
      </c>
      <c r="BM124" s="2">
        <v>87450</v>
      </c>
      <c r="BN124" s="2">
        <v>8800</v>
      </c>
      <c r="BO124" s="2"/>
      <c r="BP124" s="2"/>
      <c r="BQ124" s="2"/>
      <c r="BR124" s="2">
        <v>190325</v>
      </c>
      <c r="BS124" s="2">
        <v>1200</v>
      </c>
      <c r="BT124" s="2"/>
      <c r="BU124" s="2">
        <v>2400</v>
      </c>
      <c r="BV124" s="2">
        <v>9150</v>
      </c>
      <c r="BW124" s="2"/>
      <c r="BX124" s="2"/>
      <c r="BY124" s="2">
        <v>750</v>
      </c>
      <c r="BZ124" s="2"/>
      <c r="CA124" s="2">
        <v>550</v>
      </c>
      <c r="CB124" s="2"/>
      <c r="CC124" s="2">
        <v>6300</v>
      </c>
      <c r="CD124" s="2"/>
      <c r="CE124" s="2">
        <v>1200</v>
      </c>
      <c r="CF124" s="2"/>
      <c r="CG124" s="2"/>
      <c r="CH124" s="2"/>
      <c r="CI124" s="2">
        <v>10400</v>
      </c>
      <c r="CJ124" s="2">
        <v>5600</v>
      </c>
      <c r="CK124" s="2"/>
      <c r="CL124" s="2">
        <v>8800</v>
      </c>
      <c r="CM124" s="2"/>
      <c r="CN124" s="2"/>
      <c r="CO124" s="2"/>
      <c r="CP124" s="2"/>
      <c r="CQ124" s="2"/>
      <c r="CR124" s="2"/>
      <c r="CS124" s="2"/>
      <c r="CT124" s="2">
        <v>407700</v>
      </c>
      <c r="CU124" s="2">
        <v>750</v>
      </c>
      <c r="CV124" s="2">
        <v>3150</v>
      </c>
      <c r="CW124" s="2"/>
      <c r="CX124" s="2">
        <v>2400</v>
      </c>
      <c r="CY124" s="2"/>
      <c r="CZ124" s="2"/>
      <c r="DA124" s="2">
        <v>4350</v>
      </c>
      <c r="DB124" s="2">
        <v>53100</v>
      </c>
      <c r="DC124" s="2">
        <v>270425</v>
      </c>
      <c r="DD124" s="2">
        <v>2400</v>
      </c>
      <c r="DE124" s="2">
        <v>13000</v>
      </c>
      <c r="DF124" s="2">
        <v>39000</v>
      </c>
      <c r="DG124" s="2"/>
      <c r="DH124" s="2"/>
      <c r="DI124" s="2"/>
      <c r="DJ124" s="2">
        <v>1850</v>
      </c>
      <c r="DK124" s="2"/>
      <c r="DL124" s="2">
        <v>8250</v>
      </c>
      <c r="DM124" s="2"/>
      <c r="DN124" s="2"/>
      <c r="DO124" s="2"/>
      <c r="DP124" s="2">
        <v>3450</v>
      </c>
      <c r="DQ124" s="2">
        <v>41700</v>
      </c>
      <c r="DR124" s="2">
        <v>9600</v>
      </c>
      <c r="DS124" s="2">
        <v>11100</v>
      </c>
      <c r="DT124" s="2">
        <v>299475</v>
      </c>
      <c r="DU124" s="2"/>
      <c r="DV124" s="2">
        <v>82800</v>
      </c>
      <c r="DW124" s="2"/>
      <c r="DX124" s="2">
        <v>20400</v>
      </c>
      <c r="DY124" s="2"/>
      <c r="DZ124" s="2"/>
      <c r="EA124" s="2"/>
      <c r="EB124" s="2"/>
      <c r="EC124" s="2">
        <v>1500</v>
      </c>
      <c r="ED124" s="2">
        <v>11550</v>
      </c>
      <c r="EE124" s="2">
        <v>7400</v>
      </c>
      <c r="EF124" s="2">
        <v>44390</v>
      </c>
      <c r="EG124" s="2"/>
      <c r="EH124" s="2">
        <v>2400</v>
      </c>
      <c r="EI124" s="2">
        <v>1200</v>
      </c>
      <c r="EJ124" s="2"/>
      <c r="EK124" s="2">
        <v>25620</v>
      </c>
      <c r="EL124" s="2"/>
      <c r="EM124" s="2">
        <v>28500</v>
      </c>
      <c r="EN124" s="2"/>
      <c r="EO124" s="2">
        <v>7950</v>
      </c>
      <c r="EP124" s="2">
        <v>3449</v>
      </c>
      <c r="EQ124" s="2">
        <v>18450</v>
      </c>
      <c r="ER124" s="2">
        <v>4650</v>
      </c>
      <c r="ES124" s="2"/>
      <c r="ET124" s="2"/>
      <c r="EU124" s="2"/>
      <c r="EV124" s="2">
        <v>31650</v>
      </c>
      <c r="EW124" s="2"/>
      <c r="EX124" s="2"/>
      <c r="EY124" s="2"/>
      <c r="EZ124" s="2"/>
      <c r="FA124" s="2">
        <v>57650</v>
      </c>
      <c r="FB124" s="2">
        <v>12210</v>
      </c>
      <c r="FC124" s="2"/>
      <c r="FD124" s="2">
        <v>1950</v>
      </c>
      <c r="FE124" s="2"/>
      <c r="FF124" s="2">
        <v>15000</v>
      </c>
      <c r="FG124" s="2"/>
      <c r="FH124" s="2"/>
      <c r="FI124" s="2">
        <v>115550</v>
      </c>
      <c r="FJ124" s="2">
        <v>14850</v>
      </c>
      <c r="FK124" s="2">
        <v>3600</v>
      </c>
      <c r="FL124" s="2">
        <v>21600</v>
      </c>
      <c r="FM124" s="2"/>
      <c r="FN124" s="2">
        <v>21750</v>
      </c>
      <c r="FO124" s="2">
        <v>3900</v>
      </c>
      <c r="FP124" s="2">
        <v>2400</v>
      </c>
      <c r="FQ124" s="2">
        <v>996725</v>
      </c>
      <c r="FR124" s="2"/>
      <c r="FS124" s="2"/>
      <c r="FT124" s="2"/>
      <c r="FU124" s="2"/>
      <c r="FV124" s="2">
        <v>1950</v>
      </c>
      <c r="FW124" s="2"/>
      <c r="FX124" s="2"/>
      <c r="FY124" s="2">
        <v>201300</v>
      </c>
      <c r="FZ124" s="2"/>
      <c r="GA124" s="2">
        <v>263100</v>
      </c>
      <c r="GB124" s="2"/>
      <c r="GC124" s="2"/>
      <c r="GD124" s="2"/>
      <c r="GE124" s="2"/>
      <c r="GF124" s="2">
        <v>4950</v>
      </c>
      <c r="GG124" s="2"/>
      <c r="GH124" s="2"/>
      <c r="GI124" s="2"/>
      <c r="GJ124" s="2"/>
      <c r="GK124" s="2"/>
      <c r="GL124" s="2"/>
      <c r="GM124" s="2"/>
      <c r="GN124" s="2"/>
      <c r="GO124" s="2">
        <v>12750</v>
      </c>
      <c r="GP124" s="2">
        <v>1500</v>
      </c>
      <c r="GQ124" s="2"/>
      <c r="GR124" s="2"/>
      <c r="GS124" s="2">
        <v>4350</v>
      </c>
      <c r="GT124" s="2">
        <v>9000</v>
      </c>
      <c r="GU124" s="2"/>
      <c r="GV124" s="2"/>
      <c r="GW124" s="2"/>
      <c r="GX124" s="2"/>
      <c r="GY124" s="2">
        <v>114800</v>
      </c>
      <c r="GZ124" s="2">
        <v>6000</v>
      </c>
      <c r="HA124" s="2">
        <v>43050</v>
      </c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>
        <v>43200</v>
      </c>
      <c r="HN124" s="2"/>
      <c r="HO124" s="2"/>
      <c r="HP124" s="2">
        <v>117750</v>
      </c>
      <c r="HQ124" s="2"/>
      <c r="HR124" s="2"/>
      <c r="HS124" s="2"/>
      <c r="HT124" s="2">
        <v>3000</v>
      </c>
      <c r="HU124" s="2"/>
      <c r="HV124" s="2"/>
      <c r="HW124" s="2"/>
      <c r="HX124" s="2"/>
      <c r="HY124" s="2"/>
      <c r="HZ124" s="2"/>
      <c r="IA124" s="2"/>
      <c r="IB124" s="2"/>
      <c r="IC124" s="2"/>
      <c r="ID124" s="2">
        <v>3750</v>
      </c>
      <c r="IE124" s="2"/>
      <c r="IF124" s="2"/>
      <c r="IG124" s="2"/>
      <c r="IH124" s="2"/>
      <c r="II124" s="2"/>
      <c r="IJ124" s="2">
        <v>250</v>
      </c>
      <c r="IK124" s="2">
        <v>19700</v>
      </c>
      <c r="IL124" s="2"/>
      <c r="IM124" s="2"/>
      <c r="IN124" s="2">
        <v>18600</v>
      </c>
      <c r="IO124" s="2"/>
      <c r="IP124" s="2"/>
      <c r="IQ124" s="2"/>
      <c r="IR124" s="2"/>
      <c r="IS124" s="2">
        <v>278925</v>
      </c>
      <c r="IT124" s="2">
        <v>115900</v>
      </c>
      <c r="IU124" s="2"/>
      <c r="IV124" s="2">
        <v>58650</v>
      </c>
      <c r="IW124" s="2">
        <v>9950</v>
      </c>
      <c r="IX124" s="2"/>
      <c r="IY124" s="2"/>
      <c r="IZ124" s="2"/>
      <c r="JA124" s="2"/>
      <c r="JB124" s="2"/>
      <c r="JC124" s="2">
        <v>22400</v>
      </c>
      <c r="JD124" s="2"/>
      <c r="JE124" s="2">
        <v>74700</v>
      </c>
      <c r="JF124" s="2"/>
      <c r="JG124" s="2">
        <v>13500</v>
      </c>
      <c r="JH124" s="2"/>
      <c r="JI124" s="2"/>
      <c r="JJ124" s="2"/>
      <c r="JK124" s="2">
        <v>73150</v>
      </c>
      <c r="JL124" s="2">
        <v>9150</v>
      </c>
      <c r="JM124" s="2">
        <v>3600</v>
      </c>
      <c r="JN124" s="2">
        <v>20550</v>
      </c>
      <c r="JO124" s="2"/>
      <c r="JP124" s="2"/>
      <c r="JQ124" s="2"/>
      <c r="JR124" s="2">
        <v>290400</v>
      </c>
      <c r="JS124" s="2">
        <v>38700</v>
      </c>
      <c r="JT124" s="2">
        <v>37260</v>
      </c>
      <c r="JU124" s="2">
        <v>6000</v>
      </c>
      <c r="JV124" s="2">
        <v>2700</v>
      </c>
      <c r="JW124" s="2">
        <v>2250</v>
      </c>
      <c r="JX124" s="2"/>
      <c r="JY124" s="2"/>
      <c r="JZ124" s="2">
        <v>30900</v>
      </c>
      <c r="KA124" s="2">
        <v>9600</v>
      </c>
      <c r="KB124" s="2">
        <v>37200</v>
      </c>
      <c r="KC124" s="2">
        <v>1200</v>
      </c>
      <c r="KD124" s="2">
        <v>3600</v>
      </c>
      <c r="KE124" s="2"/>
      <c r="KF124" s="2">
        <v>1200</v>
      </c>
      <c r="KG124" s="2">
        <v>28650</v>
      </c>
      <c r="KH124" s="2">
        <v>679250</v>
      </c>
      <c r="KI124" s="2"/>
      <c r="KJ124" s="2"/>
      <c r="KK124" s="2"/>
      <c r="KL124" s="2"/>
      <c r="KM124" s="2"/>
      <c r="KN124" s="2"/>
      <c r="KO124" s="2"/>
      <c r="KP124" s="2"/>
      <c r="KQ124" s="2">
        <v>3100</v>
      </c>
      <c r="KR124" s="2"/>
      <c r="KS124" s="2">
        <v>11100</v>
      </c>
      <c r="KT124" s="2"/>
      <c r="KU124" s="2"/>
      <c r="KV124" s="2"/>
      <c r="KW124" s="2">
        <v>11175</v>
      </c>
      <c r="KX124" s="2">
        <v>3000</v>
      </c>
      <c r="KY124" s="2"/>
      <c r="KZ124" s="2">
        <v>3600</v>
      </c>
      <c r="LA124" s="2">
        <v>2400</v>
      </c>
      <c r="LB124" s="2"/>
      <c r="LC124" s="2">
        <v>8700</v>
      </c>
      <c r="LD124" s="2">
        <v>4800</v>
      </c>
      <c r="LE124" s="2">
        <v>11100</v>
      </c>
      <c r="LF124" s="2"/>
      <c r="LG124" s="2"/>
      <c r="LH124" s="2"/>
      <c r="LI124" s="2">
        <v>117449</v>
      </c>
      <c r="LJ124" s="2">
        <v>15300</v>
      </c>
      <c r="LK124" s="2"/>
      <c r="LL124" s="2">
        <v>5250</v>
      </c>
      <c r="LM124" s="2"/>
      <c r="LN124" s="2"/>
      <c r="LO124" s="2">
        <v>2400</v>
      </c>
      <c r="LP124" s="2"/>
      <c r="LQ124" s="2"/>
      <c r="LR124" s="2">
        <v>133900</v>
      </c>
      <c r="LS124" s="2"/>
      <c r="LT124" s="2"/>
      <c r="LU124" s="2">
        <v>271250</v>
      </c>
      <c r="LV124" s="2">
        <v>59300</v>
      </c>
      <c r="LW124" s="2">
        <v>87950</v>
      </c>
      <c r="LX124" s="2">
        <v>63300</v>
      </c>
      <c r="LY124" s="2">
        <v>51000</v>
      </c>
      <c r="LZ124" s="2">
        <v>26400</v>
      </c>
      <c r="MA124" s="2"/>
      <c r="MB124" s="2">
        <v>21100</v>
      </c>
      <c r="MC124" s="2"/>
      <c r="MD124" s="2"/>
      <c r="ME124" s="2">
        <v>89550</v>
      </c>
      <c r="MF124" s="2"/>
      <c r="MG124" s="2"/>
      <c r="MH124" s="2">
        <v>10600</v>
      </c>
      <c r="MI124" s="2"/>
      <c r="MJ124" s="2"/>
      <c r="MK124" s="2">
        <v>1200</v>
      </c>
      <c r="ML124" s="2"/>
      <c r="MM124" s="2"/>
      <c r="MN124" s="2"/>
      <c r="MO124" s="2"/>
      <c r="MP124" s="2">
        <v>750</v>
      </c>
      <c r="MQ124" s="2"/>
      <c r="MR124" s="2"/>
      <c r="MS124" s="2">
        <v>270225</v>
      </c>
      <c r="MT124" s="2"/>
      <c r="MU124" s="2"/>
      <c r="MV124" s="2"/>
      <c r="MW124" s="2"/>
      <c r="MX124" s="2"/>
      <c r="MY124" s="2">
        <v>7500</v>
      </c>
      <c r="MZ124" s="2"/>
      <c r="NA124" s="2"/>
      <c r="NB124" s="2"/>
      <c r="NC124" s="2"/>
      <c r="ND124" s="2"/>
      <c r="NE124" s="2">
        <v>82750</v>
      </c>
      <c r="NF124" s="2"/>
      <c r="NG124" s="2">
        <v>159350</v>
      </c>
      <c r="NH124" s="2"/>
      <c r="NI124" s="2">
        <v>1950</v>
      </c>
      <c r="NJ124" s="2"/>
      <c r="NK124" s="2">
        <v>296350</v>
      </c>
      <c r="NL124" s="2">
        <v>2400</v>
      </c>
      <c r="NM124" s="2">
        <v>1200</v>
      </c>
      <c r="NN124" s="2"/>
      <c r="NO124" s="2"/>
      <c r="NP124" s="2">
        <v>2250</v>
      </c>
      <c r="NQ124" s="2">
        <v>1200</v>
      </c>
      <c r="NR124" s="2">
        <v>15450</v>
      </c>
      <c r="NS124" s="2">
        <v>750</v>
      </c>
      <c r="NT124" s="2">
        <v>1950</v>
      </c>
      <c r="NU124" s="2"/>
      <c r="NV124" s="2"/>
      <c r="NW124" s="2">
        <v>347775</v>
      </c>
      <c r="NX124" s="2">
        <v>185400</v>
      </c>
      <c r="NY124" s="2"/>
      <c r="NZ124" s="2"/>
      <c r="OA124" s="2"/>
      <c r="OB124" s="2">
        <v>67650</v>
      </c>
      <c r="OC124" s="2"/>
      <c r="OD124" s="2"/>
      <c r="OE124" s="2"/>
      <c r="OF124" s="2"/>
      <c r="OG124" s="2"/>
      <c r="OH124" s="2"/>
      <c r="OI124" s="2">
        <v>14250</v>
      </c>
      <c r="OJ124" s="2"/>
      <c r="OK124" s="2"/>
      <c r="OL124" s="2"/>
      <c r="OM124" s="2">
        <v>134050</v>
      </c>
      <c r="ON124" s="2">
        <v>3000</v>
      </c>
      <c r="OO124" s="2"/>
      <c r="OP124" s="2">
        <v>262350</v>
      </c>
      <c r="OQ124" s="2">
        <v>7975</v>
      </c>
      <c r="OR124" s="2"/>
      <c r="OS124" s="2">
        <v>43675</v>
      </c>
      <c r="OT124" s="2"/>
      <c r="OU124" s="2">
        <v>5250</v>
      </c>
      <c r="OV124" s="2">
        <v>9750</v>
      </c>
      <c r="OW124" s="2">
        <v>7500</v>
      </c>
      <c r="OX124" s="2"/>
      <c r="OY124" s="2"/>
      <c r="OZ124" s="2">
        <v>5200</v>
      </c>
      <c r="PA124" s="2"/>
      <c r="PB124" s="2"/>
      <c r="PC124" s="2"/>
      <c r="PD124" s="2">
        <v>2400</v>
      </c>
      <c r="PE124" s="2"/>
      <c r="PF124" s="2"/>
      <c r="PG124" s="2"/>
      <c r="PH124" s="2"/>
      <c r="PI124" s="2"/>
      <c r="PJ124" s="2"/>
      <c r="PK124" s="2"/>
      <c r="PL124" s="2">
        <v>30450</v>
      </c>
      <c r="PM124" s="2">
        <v>25500</v>
      </c>
      <c r="PN124" s="2"/>
      <c r="PO124" s="2"/>
      <c r="PP124" s="2">
        <v>1200</v>
      </c>
      <c r="PQ124" s="2"/>
      <c r="PR124" s="2"/>
      <c r="PS124" s="2"/>
      <c r="PT124" s="2">
        <v>5625</v>
      </c>
      <c r="PU124" s="2">
        <v>17850</v>
      </c>
      <c r="PV124" s="2"/>
      <c r="PW124" s="2"/>
      <c r="PX124" s="2"/>
      <c r="PY124" s="2">
        <v>13200</v>
      </c>
      <c r="PZ124" s="2"/>
      <c r="QA124" s="2">
        <v>16950</v>
      </c>
      <c r="QB124" s="2">
        <v>19200</v>
      </c>
      <c r="QC124" s="2"/>
      <c r="QD124" s="2"/>
      <c r="QE124" s="2"/>
      <c r="QF124" s="2">
        <v>2400</v>
      </c>
      <c r="QG124" s="2">
        <v>9600</v>
      </c>
      <c r="QH124" s="2"/>
      <c r="QI124" s="2">
        <v>9150</v>
      </c>
      <c r="QJ124" s="2"/>
      <c r="QK124" s="2"/>
      <c r="QL124" s="2">
        <v>800</v>
      </c>
      <c r="QM124" s="2"/>
      <c r="QN124" s="2"/>
      <c r="QO124" s="2"/>
      <c r="QP124" s="2"/>
      <c r="QQ124" s="2"/>
      <c r="QR124" s="2"/>
      <c r="QS124" s="2"/>
      <c r="QT124" s="2"/>
      <c r="QU124" s="2">
        <v>1200</v>
      </c>
      <c r="QV124" s="2">
        <v>54300</v>
      </c>
      <c r="QW124" s="2"/>
      <c r="QX124" s="2"/>
      <c r="QY124" s="2">
        <v>14850</v>
      </c>
      <c r="QZ124" s="2">
        <v>4800</v>
      </c>
      <c r="RA124" s="2">
        <v>10650</v>
      </c>
      <c r="RB124" s="2"/>
      <c r="RC124" s="2"/>
      <c r="RD124" s="2">
        <v>8400</v>
      </c>
      <c r="RE124" s="2"/>
      <c r="RF124" s="2"/>
      <c r="RG124" s="2"/>
      <c r="RH124" s="2"/>
      <c r="RI124" s="2"/>
      <c r="RJ124" s="2"/>
      <c r="RK124" s="2">
        <v>23400</v>
      </c>
      <c r="RL124" s="2">
        <v>38250</v>
      </c>
      <c r="RM124" s="2"/>
      <c r="RN124" s="2"/>
      <c r="RO124" s="2"/>
      <c r="RP124" s="2">
        <v>4550</v>
      </c>
      <c r="RQ124" s="2"/>
      <c r="RR124" s="2">
        <v>8400</v>
      </c>
      <c r="RS124" s="2">
        <v>3600</v>
      </c>
      <c r="RT124" s="2"/>
      <c r="RU124" s="2"/>
      <c r="RV124" s="2"/>
      <c r="RW124" s="2">
        <v>3600</v>
      </c>
      <c r="RX124" s="2">
        <v>29100</v>
      </c>
      <c r="RY124" s="2">
        <v>6000</v>
      </c>
      <c r="RZ124" s="2"/>
      <c r="SA124" s="2"/>
      <c r="SB124" s="2">
        <v>8400</v>
      </c>
      <c r="SC124" s="2"/>
      <c r="SD124" s="2"/>
      <c r="SE124" s="2">
        <v>2400</v>
      </c>
      <c r="SF124" s="2"/>
      <c r="SG124" s="2">
        <v>16800</v>
      </c>
      <c r="SH124" s="2">
        <v>15750</v>
      </c>
      <c r="SI124" s="2"/>
      <c r="SJ124" s="2">
        <v>3150</v>
      </c>
      <c r="SK124" s="2">
        <v>61500</v>
      </c>
      <c r="SL124" s="2">
        <v>4800</v>
      </c>
      <c r="SM124" s="2">
        <v>27700</v>
      </c>
      <c r="SN124" s="2">
        <v>16050</v>
      </c>
      <c r="SO124" s="2">
        <v>15900</v>
      </c>
      <c r="SP124" s="2">
        <v>20550</v>
      </c>
      <c r="SQ124" s="2">
        <v>16350</v>
      </c>
      <c r="SR124" s="2">
        <v>4800</v>
      </c>
      <c r="SS124" s="2"/>
      <c r="ST124" s="2"/>
      <c r="SU124" s="2">
        <v>60275</v>
      </c>
      <c r="SV124" s="2"/>
      <c r="SW124" s="2"/>
      <c r="SX124" s="2">
        <v>13050</v>
      </c>
      <c r="SY124" s="2">
        <v>1500</v>
      </c>
      <c r="SZ124" s="2"/>
      <c r="TA124" s="2"/>
      <c r="TB124" s="2"/>
      <c r="TC124" s="2">
        <v>1200</v>
      </c>
      <c r="TD124" s="2"/>
      <c r="TE124" s="2"/>
      <c r="TF124" s="2"/>
      <c r="TG124" s="2"/>
      <c r="TH124" s="2">
        <v>5550</v>
      </c>
      <c r="TI124" s="2">
        <v>128400</v>
      </c>
      <c r="TJ124" s="2">
        <v>13050</v>
      </c>
      <c r="TK124" s="2">
        <v>2400</v>
      </c>
      <c r="TL124" s="2">
        <v>1500</v>
      </c>
      <c r="TM124" s="2">
        <v>3350</v>
      </c>
      <c r="TN124" s="2"/>
      <c r="TO124" s="2">
        <v>5100</v>
      </c>
      <c r="TP124" s="2"/>
      <c r="TQ124" s="2">
        <v>15450</v>
      </c>
      <c r="TR124" s="2"/>
      <c r="TS124" s="2">
        <v>10350</v>
      </c>
      <c r="TT124" s="2"/>
      <c r="TU124" s="2"/>
      <c r="TV124" s="2">
        <v>10950</v>
      </c>
      <c r="TW124" s="2"/>
      <c r="TX124" s="2">
        <v>19200</v>
      </c>
      <c r="TY124" s="2">
        <v>18650</v>
      </c>
      <c r="TZ124" s="2"/>
      <c r="UA124" s="2"/>
      <c r="UB124" s="2">
        <v>7200</v>
      </c>
      <c r="UC124" s="2">
        <v>2400</v>
      </c>
      <c r="UD124" s="2"/>
      <c r="UE124" s="2"/>
      <c r="UF124" s="2">
        <v>10800</v>
      </c>
      <c r="UG124" s="2"/>
      <c r="UH124" s="2">
        <v>21150</v>
      </c>
      <c r="UI124" s="2"/>
      <c r="UJ124" s="2"/>
      <c r="UK124" s="2">
        <v>28600</v>
      </c>
      <c r="UL124" s="2">
        <v>12300</v>
      </c>
      <c r="UM124" s="2">
        <v>12750</v>
      </c>
      <c r="UN124" s="2">
        <v>4900</v>
      </c>
      <c r="UO124" s="2"/>
      <c r="UP124" s="2"/>
      <c r="UQ124" s="2">
        <v>15700</v>
      </c>
      <c r="UR124" s="2">
        <v>30750</v>
      </c>
      <c r="US124" s="2"/>
      <c r="UT124" s="2"/>
      <c r="UU124" s="2"/>
      <c r="UV124" s="2">
        <v>16000</v>
      </c>
      <c r="UW124" s="2"/>
      <c r="UX124" s="2">
        <v>10050</v>
      </c>
      <c r="UY124" s="2">
        <v>11250</v>
      </c>
      <c r="UZ124" s="2"/>
      <c r="VA124" s="2">
        <v>21000</v>
      </c>
      <c r="VB124" s="2"/>
      <c r="VC124" s="2"/>
      <c r="VD124" s="2"/>
      <c r="VE124" s="2">
        <v>4800</v>
      </c>
      <c r="VF124" s="2"/>
      <c r="VG124" s="2"/>
      <c r="VH124" s="2">
        <v>21900</v>
      </c>
      <c r="VI124" s="2"/>
      <c r="VJ124" s="2"/>
      <c r="VK124" s="2"/>
      <c r="VL124" s="2"/>
      <c r="VM124" s="2">
        <v>14400</v>
      </c>
      <c r="VN124" s="2"/>
      <c r="VO124" s="2"/>
      <c r="VP124" s="2">
        <v>8400</v>
      </c>
      <c r="VQ124" s="2">
        <v>4650</v>
      </c>
      <c r="VR124" s="2"/>
      <c r="VS124" s="2">
        <v>17400</v>
      </c>
      <c r="VT124" s="2"/>
      <c r="VU124" s="2">
        <v>16300</v>
      </c>
      <c r="VV124" s="2"/>
      <c r="VW124" s="2"/>
      <c r="VX124" s="2">
        <v>3900</v>
      </c>
      <c r="VY124" s="2"/>
      <c r="VZ124" s="2">
        <v>7950</v>
      </c>
      <c r="WA124" s="2"/>
      <c r="WB124" s="2"/>
      <c r="WC124" s="2">
        <v>7950</v>
      </c>
      <c r="WD124" s="2"/>
      <c r="WE124" s="2"/>
      <c r="WF124" s="2"/>
      <c r="WG124" s="2"/>
      <c r="WH124" s="2"/>
      <c r="WI124" s="2">
        <v>5250</v>
      </c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>
        <v>26400</v>
      </c>
      <c r="WV124" s="2"/>
      <c r="WW124" s="2"/>
      <c r="WX124" s="2"/>
      <c r="WY124" s="2"/>
      <c r="WZ124" s="2">
        <v>750</v>
      </c>
      <c r="XA124" s="2"/>
      <c r="XB124" s="2"/>
      <c r="XC124" s="2"/>
      <c r="XD124" s="2"/>
      <c r="XE124" s="2"/>
      <c r="XF124" s="2">
        <v>3150</v>
      </c>
      <c r="XG124" s="2"/>
      <c r="XH124" s="2">
        <v>370175</v>
      </c>
      <c r="XI124" s="2">
        <v>1200</v>
      </c>
      <c r="XJ124" s="2"/>
      <c r="XK124" s="2"/>
      <c r="XL124" s="2">
        <v>28800</v>
      </c>
      <c r="XM124" s="2"/>
      <c r="XN124" s="2"/>
      <c r="XO124" s="2"/>
      <c r="XP124" s="2"/>
      <c r="XQ124" s="2"/>
      <c r="XR124" s="2"/>
      <c r="XS124" s="2"/>
      <c r="XT124" s="2">
        <v>2400</v>
      </c>
      <c r="XU124" s="2"/>
      <c r="XV124" s="2">
        <v>16800</v>
      </c>
      <c r="XW124" s="2"/>
      <c r="XX124" s="2">
        <v>6300</v>
      </c>
      <c r="XY124" s="2"/>
      <c r="XZ124" s="2"/>
      <c r="YA124" s="2"/>
      <c r="YB124" s="2"/>
      <c r="YC124" s="2"/>
      <c r="YD124" s="2"/>
      <c r="YE124" s="2"/>
      <c r="YF124" s="2">
        <v>3150</v>
      </c>
      <c r="YG124" s="2"/>
      <c r="YH124" s="2"/>
      <c r="YI124" s="2"/>
      <c r="YJ124" s="2"/>
      <c r="YK124" s="2"/>
      <c r="YL124" s="2">
        <v>3150</v>
      </c>
      <c r="YM124" s="2">
        <v>5700</v>
      </c>
      <c r="YN124" s="2"/>
      <c r="YO124" s="2">
        <v>64800</v>
      </c>
      <c r="YP124" s="2"/>
      <c r="YQ124" s="2">
        <v>7200</v>
      </c>
      <c r="YR124" s="2"/>
      <c r="YS124" s="2">
        <v>9600</v>
      </c>
      <c r="YT124" s="2"/>
      <c r="YU124" s="2"/>
      <c r="YV124" s="2">
        <v>3200</v>
      </c>
      <c r="YW124" s="2"/>
      <c r="YX124" s="2">
        <v>19200</v>
      </c>
      <c r="YY124" s="2">
        <v>8700</v>
      </c>
      <c r="YZ124" s="2">
        <v>17212.5</v>
      </c>
      <c r="ZA124" s="2"/>
      <c r="ZB124" s="2">
        <v>2524</v>
      </c>
      <c r="ZC124" s="2">
        <v>21600</v>
      </c>
      <c r="ZD124" s="2">
        <v>7500</v>
      </c>
      <c r="ZE124" s="2">
        <v>31950</v>
      </c>
      <c r="ZF124" s="2">
        <v>18000</v>
      </c>
      <c r="ZG124" s="2">
        <v>4350</v>
      </c>
      <c r="ZH124" s="2">
        <v>14400</v>
      </c>
      <c r="ZI124" s="2"/>
      <c r="ZJ124" s="2">
        <v>2400</v>
      </c>
      <c r="ZK124" s="2">
        <v>57750</v>
      </c>
      <c r="ZL124" s="2">
        <v>139325</v>
      </c>
      <c r="ZM124" s="2">
        <v>7200</v>
      </c>
      <c r="ZN124" s="2"/>
      <c r="ZO124" s="2">
        <v>88800</v>
      </c>
      <c r="ZP124" s="2">
        <v>100350</v>
      </c>
      <c r="ZQ124" s="2">
        <v>5300</v>
      </c>
      <c r="ZR124" s="2"/>
      <c r="ZS124" s="2">
        <v>52350</v>
      </c>
      <c r="ZT124" s="2">
        <v>1200</v>
      </c>
      <c r="ZU124" s="2"/>
      <c r="ZV124" s="2"/>
      <c r="ZW124" s="2"/>
      <c r="ZX124" s="2"/>
      <c r="ZY124" s="2">
        <v>6000</v>
      </c>
      <c r="ZZ124" s="2"/>
      <c r="AAA124" s="2">
        <v>3600</v>
      </c>
      <c r="AAB124" s="2"/>
      <c r="AAC124" s="2"/>
      <c r="AAD124" s="2"/>
      <c r="AAE124" s="2">
        <v>11400</v>
      </c>
      <c r="AAF124" s="2"/>
      <c r="AAG124" s="2"/>
      <c r="AAH124" s="2">
        <v>37200</v>
      </c>
      <c r="AAI124" s="2"/>
      <c r="AAJ124" s="2"/>
      <c r="AAK124" s="2"/>
      <c r="AAL124" s="2">
        <v>2500</v>
      </c>
      <c r="AAM124" s="2"/>
      <c r="AAN124" s="2">
        <v>16050</v>
      </c>
      <c r="AAO124" s="2"/>
      <c r="AAP124" s="2"/>
      <c r="AAQ124" s="2">
        <v>0</v>
      </c>
      <c r="AAR124" s="2"/>
      <c r="AAS124" s="2"/>
      <c r="AAT124" s="2"/>
      <c r="AAU124" s="2">
        <v>6000</v>
      </c>
      <c r="AAV124" s="2"/>
      <c r="AAW124" s="2"/>
      <c r="AAX124" s="2"/>
      <c r="AAY124" s="2"/>
      <c r="AAZ124" s="2"/>
      <c r="ABA124" s="2">
        <v>11100</v>
      </c>
      <c r="ABB124" s="2"/>
      <c r="ABC124" s="2">
        <v>3150</v>
      </c>
      <c r="ABD124" s="2"/>
      <c r="ABE124" s="2"/>
      <c r="ABF124" s="2">
        <v>6150</v>
      </c>
      <c r="ABG124" s="2"/>
      <c r="ABH124" s="2"/>
      <c r="ABI124" s="2"/>
      <c r="ABJ124" s="2"/>
      <c r="ABK124" s="2"/>
      <c r="ABL124" s="2"/>
      <c r="ABM124" s="2"/>
      <c r="ABN124" s="2"/>
      <c r="ABO124" s="2">
        <v>6000</v>
      </c>
      <c r="ABP124" s="2">
        <v>8250</v>
      </c>
      <c r="ABQ124" s="2"/>
      <c r="ABR124" s="2">
        <v>8250</v>
      </c>
      <c r="ABS124" s="2">
        <v>20700</v>
      </c>
      <c r="ABT124" s="2"/>
      <c r="ABU124" s="2"/>
      <c r="ABV124" s="2"/>
      <c r="ABW124" s="2"/>
      <c r="ABX124" s="2"/>
      <c r="ABY124" s="2"/>
      <c r="ABZ124" s="2">
        <v>1000</v>
      </c>
      <c r="ACA124" s="2">
        <v>1500</v>
      </c>
      <c r="ACB124" s="2"/>
      <c r="ACC124" s="2"/>
      <c r="ACD124" s="2"/>
      <c r="ACE124" s="2"/>
      <c r="ACF124" s="2">
        <v>7800</v>
      </c>
      <c r="ACG124" s="2"/>
      <c r="ACH124" s="2">
        <v>7500</v>
      </c>
      <c r="ACI124" s="2"/>
      <c r="ACJ124" s="2">
        <v>3000</v>
      </c>
      <c r="ACK124" s="2"/>
      <c r="ACL124" s="2">
        <v>3600</v>
      </c>
      <c r="ACM124" s="2"/>
      <c r="ACN124" s="2">
        <v>12150</v>
      </c>
      <c r="ACO124" s="2"/>
      <c r="ACP124" s="2">
        <v>43350</v>
      </c>
      <c r="ACQ124" s="2"/>
      <c r="ACR124" s="2">
        <v>1500</v>
      </c>
      <c r="ACS124" s="2">
        <v>14400</v>
      </c>
      <c r="ACT124" s="2">
        <v>0</v>
      </c>
      <c r="ACU124" s="2"/>
      <c r="ACV124" s="2">
        <v>33200</v>
      </c>
      <c r="ACW124" s="2">
        <v>7200</v>
      </c>
      <c r="ACX124" s="2">
        <v>19500</v>
      </c>
      <c r="ACY124" s="2">
        <v>5100</v>
      </c>
      <c r="ACZ124" s="2"/>
      <c r="ADA124" s="2"/>
      <c r="ADB124" s="2"/>
      <c r="ADC124" s="2"/>
      <c r="ADD124" s="2">
        <v>1200</v>
      </c>
      <c r="ADE124" s="2"/>
      <c r="ADF124" s="2">
        <v>30600</v>
      </c>
      <c r="ADG124" s="2">
        <v>5400</v>
      </c>
      <c r="ADH124" s="2"/>
      <c r="ADI124" s="2"/>
      <c r="ADJ124" s="2"/>
      <c r="ADK124" s="2">
        <v>600</v>
      </c>
      <c r="ADL124" s="2"/>
      <c r="ADM124" s="2"/>
      <c r="ADN124" s="2"/>
      <c r="ADO124" s="2">
        <v>249000</v>
      </c>
      <c r="ADP124" s="2"/>
      <c r="ADQ124" s="2"/>
      <c r="ADR124" s="2"/>
      <c r="ADS124" s="2"/>
      <c r="ADT124" s="2"/>
      <c r="ADU124" s="2"/>
      <c r="ADV124" s="2">
        <v>750</v>
      </c>
      <c r="ADW124" s="2">
        <v>3000</v>
      </c>
      <c r="ADX124" s="2"/>
      <c r="ADY124" s="2"/>
      <c r="ADZ124" s="2"/>
      <c r="AEA124" s="2"/>
      <c r="AEB124" s="2"/>
      <c r="AEC124" s="2"/>
      <c r="AED124" s="2"/>
      <c r="AEE124" s="2"/>
      <c r="AEF124" s="2"/>
      <c r="AEG124" s="2">
        <v>1200</v>
      </c>
      <c r="AEH124" s="2"/>
      <c r="AEI124" s="2"/>
      <c r="AEJ124" s="2">
        <v>7950</v>
      </c>
      <c r="AEK124" s="2">
        <v>750</v>
      </c>
      <c r="AEL124" s="2"/>
      <c r="AEM124" s="2"/>
      <c r="AEN124" s="2"/>
      <c r="AEO124" s="2">
        <v>6000</v>
      </c>
      <c r="AEP124" s="2">
        <v>1500</v>
      </c>
      <c r="AEQ124" s="2"/>
      <c r="AER124" s="2"/>
      <c r="AES124" s="2">
        <v>243450</v>
      </c>
      <c r="AET124" s="2"/>
      <c r="AEU124" s="2"/>
      <c r="AEV124" s="2"/>
      <c r="AEW124" s="2"/>
      <c r="AEX124" s="2"/>
      <c r="AEY124" s="2"/>
      <c r="AEZ124" s="2"/>
      <c r="AFA124" s="2"/>
      <c r="AFB124" s="2"/>
      <c r="AFC124" s="2">
        <v>1800</v>
      </c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>
        <v>4960</v>
      </c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>
        <v>7500</v>
      </c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>
        <v>247050</v>
      </c>
      <c r="AGV124" s="2">
        <v>266300</v>
      </c>
      <c r="AGW124" s="2">
        <v>1300</v>
      </c>
      <c r="AGX124" s="2">
        <v>2450</v>
      </c>
      <c r="AGY124" s="2"/>
      <c r="AGZ124" s="2">
        <v>12750</v>
      </c>
      <c r="AHA124" s="2"/>
      <c r="AHB124" s="2">
        <v>8100</v>
      </c>
      <c r="AHC124" s="2">
        <v>3450</v>
      </c>
      <c r="AHD124" s="2"/>
      <c r="AHE124" s="2"/>
      <c r="AHF124" s="2"/>
      <c r="AHG124" s="2">
        <v>6000</v>
      </c>
      <c r="AHH124" s="2"/>
      <c r="AHI124" s="2">
        <v>3000</v>
      </c>
      <c r="AHJ124" s="2">
        <v>8600</v>
      </c>
      <c r="AHK124" s="2"/>
      <c r="AHL124" s="2">
        <v>2700</v>
      </c>
      <c r="AHM124" s="2"/>
      <c r="AHN124" s="2"/>
      <c r="AHO124" s="2"/>
      <c r="AHP124" s="2">
        <v>4500</v>
      </c>
      <c r="AHQ124" s="2">
        <v>7650</v>
      </c>
      <c r="AHR124" s="2"/>
      <c r="AHS124" s="2"/>
      <c r="AHT124" s="2">
        <f t="shared" si="31"/>
        <v>14483449.5</v>
      </c>
    </row>
    <row r="125" spans="1:904">
      <c r="A125" s="34" t="s">
        <v>2002</v>
      </c>
      <c r="B125" s="34" t="s">
        <v>3673</v>
      </c>
      <c r="C125" s="1" t="s">
        <v>2135</v>
      </c>
      <c r="D125" s="2">
        <v>365000</v>
      </c>
      <c r="E125" s="2"/>
      <c r="F125" s="2"/>
      <c r="G125" s="2"/>
      <c r="H125" s="2">
        <v>60000</v>
      </c>
      <c r="I125" s="2"/>
      <c r="J125" s="2">
        <v>90000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>
        <v>25000</v>
      </c>
      <c r="W125" s="2">
        <v>90000</v>
      </c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>
        <v>60000</v>
      </c>
      <c r="BG125" s="2">
        <v>30000</v>
      </c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>
        <v>210000</v>
      </c>
      <c r="BS125" s="2">
        <v>55000</v>
      </c>
      <c r="BT125" s="2">
        <v>25000</v>
      </c>
      <c r="BU125" s="2"/>
      <c r="BV125" s="2"/>
      <c r="BW125" s="2"/>
      <c r="BX125" s="2"/>
      <c r="BY125" s="2">
        <v>40000</v>
      </c>
      <c r="BZ125" s="2"/>
      <c r="CA125" s="2"/>
      <c r="CB125" s="2">
        <v>10000</v>
      </c>
      <c r="CC125" s="2"/>
      <c r="CD125" s="2"/>
      <c r="CE125" s="2"/>
      <c r="CF125" s="2"/>
      <c r="CG125" s="2"/>
      <c r="CH125" s="2">
        <v>60000</v>
      </c>
      <c r="CI125" s="2">
        <v>1000000</v>
      </c>
      <c r="CJ125" s="2">
        <v>60000</v>
      </c>
      <c r="CK125" s="2">
        <v>120000</v>
      </c>
      <c r="CL125" s="2">
        <v>90000</v>
      </c>
      <c r="CM125" s="2"/>
      <c r="CN125" s="2">
        <v>225000</v>
      </c>
      <c r="CO125" s="2"/>
      <c r="CP125" s="2">
        <v>150000</v>
      </c>
      <c r="CQ125" s="2">
        <v>60000</v>
      </c>
      <c r="CR125" s="2">
        <v>30000</v>
      </c>
      <c r="CS125" s="2"/>
      <c r="CT125" s="2">
        <v>890000</v>
      </c>
      <c r="CU125" s="2"/>
      <c r="CV125" s="2">
        <v>120000</v>
      </c>
      <c r="CW125" s="2"/>
      <c r="CX125" s="2"/>
      <c r="CY125" s="2">
        <v>140000</v>
      </c>
      <c r="CZ125" s="2">
        <v>60000</v>
      </c>
      <c r="DA125" s="2">
        <v>30000</v>
      </c>
      <c r="DB125" s="2">
        <v>315000</v>
      </c>
      <c r="DC125" s="2">
        <v>270000</v>
      </c>
      <c r="DD125" s="2">
        <v>60000</v>
      </c>
      <c r="DE125" s="2"/>
      <c r="DF125" s="2">
        <v>180000</v>
      </c>
      <c r="DG125" s="2"/>
      <c r="DH125" s="2"/>
      <c r="DI125" s="2"/>
      <c r="DJ125" s="2"/>
      <c r="DK125" s="2">
        <v>1630000</v>
      </c>
      <c r="DL125" s="2">
        <v>30000</v>
      </c>
      <c r="DM125" s="2">
        <v>120000</v>
      </c>
      <c r="DN125" s="2">
        <v>150000</v>
      </c>
      <c r="DO125" s="2">
        <v>175000</v>
      </c>
      <c r="DP125" s="2">
        <v>60000</v>
      </c>
      <c r="DQ125" s="2">
        <v>205000</v>
      </c>
      <c r="DR125" s="2">
        <v>30000</v>
      </c>
      <c r="DS125" s="2">
        <v>490000</v>
      </c>
      <c r="DT125" s="2">
        <v>545000</v>
      </c>
      <c r="DU125" s="2"/>
      <c r="DV125" s="2">
        <v>255000</v>
      </c>
      <c r="DW125" s="2">
        <v>70000</v>
      </c>
      <c r="DX125" s="2"/>
      <c r="DY125" s="2"/>
      <c r="DZ125" s="2">
        <v>25000</v>
      </c>
      <c r="EA125" s="2">
        <v>30000</v>
      </c>
      <c r="EB125" s="2"/>
      <c r="EC125" s="2">
        <v>5000</v>
      </c>
      <c r="ED125" s="2">
        <v>60000</v>
      </c>
      <c r="EE125" s="2">
        <v>140000</v>
      </c>
      <c r="EF125" s="2"/>
      <c r="EG125" s="2"/>
      <c r="EH125" s="2"/>
      <c r="EI125" s="2"/>
      <c r="EJ125" s="2"/>
      <c r="EK125" s="2">
        <v>15000</v>
      </c>
      <c r="EL125" s="2"/>
      <c r="EM125" s="2"/>
      <c r="EN125" s="2"/>
      <c r="EO125" s="2">
        <v>30000</v>
      </c>
      <c r="EP125" s="2">
        <v>120000</v>
      </c>
      <c r="EQ125" s="2">
        <v>30000</v>
      </c>
      <c r="ER125" s="2">
        <v>30000</v>
      </c>
      <c r="ES125" s="2"/>
      <c r="ET125" s="2">
        <v>30000</v>
      </c>
      <c r="EU125" s="2">
        <v>60000</v>
      </c>
      <c r="EV125" s="2">
        <v>30000</v>
      </c>
      <c r="EW125" s="2">
        <v>690000</v>
      </c>
      <c r="EX125" s="2">
        <v>30000</v>
      </c>
      <c r="EY125" s="2">
        <v>30000</v>
      </c>
      <c r="EZ125" s="2">
        <v>60000</v>
      </c>
      <c r="FA125" s="2">
        <v>345000</v>
      </c>
      <c r="FB125" s="2">
        <v>90000</v>
      </c>
      <c r="FC125" s="2">
        <v>30000</v>
      </c>
      <c r="FD125" s="2">
        <v>30000</v>
      </c>
      <c r="FE125" s="2">
        <v>30000</v>
      </c>
      <c r="FF125" s="2">
        <v>30000</v>
      </c>
      <c r="FG125" s="2">
        <v>30000</v>
      </c>
      <c r="FH125" s="2">
        <v>30000</v>
      </c>
      <c r="FI125" s="2">
        <v>90000</v>
      </c>
      <c r="FJ125" s="2"/>
      <c r="FK125" s="2"/>
      <c r="FL125" s="2"/>
      <c r="FM125" s="2"/>
      <c r="FN125" s="2"/>
      <c r="FO125" s="2"/>
      <c r="FP125" s="2"/>
      <c r="FQ125" s="2">
        <v>1275000</v>
      </c>
      <c r="FR125" s="2"/>
      <c r="FS125" s="2">
        <v>50000</v>
      </c>
      <c r="FT125" s="2"/>
      <c r="FU125" s="2"/>
      <c r="FV125" s="2"/>
      <c r="FW125" s="2"/>
      <c r="FX125" s="2"/>
      <c r="FY125" s="2"/>
      <c r="FZ125" s="2"/>
      <c r="GA125" s="2">
        <v>60000</v>
      </c>
      <c r="GB125" s="2"/>
      <c r="GC125" s="2"/>
      <c r="GD125" s="2"/>
      <c r="GE125" s="2">
        <v>360000</v>
      </c>
      <c r="GF125" s="2"/>
      <c r="GG125" s="2"/>
      <c r="GH125" s="2"/>
      <c r="GI125" s="2">
        <v>30000</v>
      </c>
      <c r="GJ125" s="2"/>
      <c r="GK125" s="2"/>
      <c r="GL125" s="2"/>
      <c r="GM125" s="2"/>
      <c r="GN125" s="2"/>
      <c r="GO125" s="2"/>
      <c r="GP125" s="2">
        <v>30000</v>
      </c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>
        <v>10000</v>
      </c>
      <c r="HC125" s="2">
        <v>320000</v>
      </c>
      <c r="HD125" s="2">
        <v>465000</v>
      </c>
      <c r="HE125" s="2">
        <v>30000</v>
      </c>
      <c r="HF125" s="2">
        <v>125000</v>
      </c>
      <c r="HG125" s="2">
        <v>90000</v>
      </c>
      <c r="HH125" s="2">
        <v>235000</v>
      </c>
      <c r="HI125" s="2">
        <v>60000</v>
      </c>
      <c r="HJ125" s="2"/>
      <c r="HK125" s="2"/>
      <c r="HL125" s="2">
        <v>30000</v>
      </c>
      <c r="HM125" s="2"/>
      <c r="HN125" s="2"/>
      <c r="HO125" s="2">
        <v>50000</v>
      </c>
      <c r="HP125" s="2">
        <v>70000</v>
      </c>
      <c r="HQ125" s="2">
        <v>30000</v>
      </c>
      <c r="HR125" s="2"/>
      <c r="HS125" s="2"/>
      <c r="HT125" s="2">
        <v>60000</v>
      </c>
      <c r="HU125" s="2">
        <v>26400</v>
      </c>
      <c r="HV125" s="2"/>
      <c r="HW125" s="2"/>
      <c r="HX125" s="2"/>
      <c r="HY125" s="2">
        <v>30000</v>
      </c>
      <c r="HZ125" s="2">
        <v>25000</v>
      </c>
      <c r="IA125" s="2"/>
      <c r="IB125" s="2"/>
      <c r="IC125" s="2"/>
      <c r="ID125" s="2"/>
      <c r="IE125" s="2"/>
      <c r="IF125" s="2"/>
      <c r="IG125" s="2"/>
      <c r="IH125" s="2"/>
      <c r="II125" s="2"/>
      <c r="IJ125" s="2">
        <v>240000</v>
      </c>
      <c r="IK125" s="2"/>
      <c r="IL125" s="2">
        <v>25000</v>
      </c>
      <c r="IM125" s="2">
        <v>90000</v>
      </c>
      <c r="IN125" s="2">
        <v>75000</v>
      </c>
      <c r="IO125" s="2"/>
      <c r="IP125" s="2"/>
      <c r="IQ125" s="2">
        <v>15000</v>
      </c>
      <c r="IR125" s="2"/>
      <c r="IS125" s="2">
        <v>1050000</v>
      </c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>
        <v>105000</v>
      </c>
      <c r="JG125" s="2">
        <v>30000</v>
      </c>
      <c r="JH125" s="2"/>
      <c r="JI125" s="2"/>
      <c r="JJ125" s="2"/>
      <c r="JK125" s="2">
        <v>415000</v>
      </c>
      <c r="JL125" s="2"/>
      <c r="JM125" s="2"/>
      <c r="JN125" s="2">
        <v>10000</v>
      </c>
      <c r="JO125" s="2"/>
      <c r="JP125" s="2"/>
      <c r="JQ125" s="2"/>
      <c r="JR125" s="2">
        <v>695000</v>
      </c>
      <c r="JS125" s="2">
        <v>210000</v>
      </c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>
        <v>30000</v>
      </c>
      <c r="KG125" s="2"/>
      <c r="KH125" s="2">
        <v>75000</v>
      </c>
      <c r="KI125" s="2">
        <v>15000</v>
      </c>
      <c r="KJ125" s="2"/>
      <c r="KK125" s="2"/>
      <c r="KL125" s="2"/>
      <c r="KM125" s="2"/>
      <c r="KN125" s="2"/>
      <c r="KO125" s="2"/>
      <c r="KP125" s="2"/>
      <c r="KQ125" s="2">
        <v>505000</v>
      </c>
      <c r="KR125" s="2"/>
      <c r="KS125" s="2"/>
      <c r="KT125" s="2">
        <v>35000</v>
      </c>
      <c r="KU125" s="2"/>
      <c r="KV125" s="2"/>
      <c r="KW125" s="2">
        <v>240000</v>
      </c>
      <c r="KX125" s="2"/>
      <c r="KY125" s="2">
        <v>150000</v>
      </c>
      <c r="KZ125" s="2">
        <v>40000</v>
      </c>
      <c r="LA125" s="2"/>
      <c r="LB125" s="2"/>
      <c r="LC125" s="2"/>
      <c r="LD125" s="2"/>
      <c r="LE125" s="2"/>
      <c r="LF125" s="2">
        <v>208000</v>
      </c>
      <c r="LG125" s="2">
        <v>1320000</v>
      </c>
      <c r="LH125" s="2">
        <v>150000</v>
      </c>
      <c r="LI125" s="2">
        <v>30000</v>
      </c>
      <c r="LJ125" s="2">
        <v>245000</v>
      </c>
      <c r="LK125" s="2">
        <v>35000</v>
      </c>
      <c r="LL125" s="2">
        <v>60000</v>
      </c>
      <c r="LM125" s="2">
        <v>30000</v>
      </c>
      <c r="LN125" s="2">
        <v>25000</v>
      </c>
      <c r="LO125" s="2">
        <v>25000</v>
      </c>
      <c r="LP125" s="2"/>
      <c r="LQ125" s="2"/>
      <c r="LR125" s="2">
        <v>60000</v>
      </c>
      <c r="LS125" s="2"/>
      <c r="LT125" s="2"/>
      <c r="LU125" s="2">
        <v>40000</v>
      </c>
      <c r="LV125" s="2">
        <v>900000</v>
      </c>
      <c r="LW125" s="2">
        <v>1185000</v>
      </c>
      <c r="LX125" s="2">
        <v>90000</v>
      </c>
      <c r="LY125" s="2"/>
      <c r="LZ125" s="2"/>
      <c r="MA125" s="2"/>
      <c r="MB125" s="2"/>
      <c r="MC125" s="2"/>
      <c r="MD125" s="2"/>
      <c r="ME125" s="2"/>
      <c r="MF125" s="2"/>
      <c r="MG125" s="2">
        <v>470000</v>
      </c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>
        <v>260000</v>
      </c>
      <c r="MT125" s="2"/>
      <c r="MU125" s="2"/>
      <c r="MV125" s="2">
        <v>30000</v>
      </c>
      <c r="MW125" s="2"/>
      <c r="MX125" s="2"/>
      <c r="MY125" s="2"/>
      <c r="MZ125" s="2"/>
      <c r="NA125" s="2"/>
      <c r="NB125" s="2"/>
      <c r="NC125" s="2">
        <v>40080</v>
      </c>
      <c r="ND125" s="2">
        <v>910000</v>
      </c>
      <c r="NE125" s="2"/>
      <c r="NF125" s="2"/>
      <c r="NG125" s="2">
        <v>265000</v>
      </c>
      <c r="NH125" s="2"/>
      <c r="NI125" s="2"/>
      <c r="NJ125" s="2">
        <v>30000</v>
      </c>
      <c r="NK125" s="2">
        <v>90000</v>
      </c>
      <c r="NL125" s="2"/>
      <c r="NM125" s="2"/>
      <c r="NN125" s="2"/>
      <c r="NO125" s="2"/>
      <c r="NP125" s="2">
        <v>120000</v>
      </c>
      <c r="NQ125" s="2"/>
      <c r="NR125" s="2"/>
      <c r="NS125" s="2"/>
      <c r="NT125" s="2"/>
      <c r="NU125" s="2"/>
      <c r="NV125" s="2"/>
      <c r="NW125" s="2">
        <v>24000</v>
      </c>
      <c r="NX125" s="2">
        <v>45000</v>
      </c>
      <c r="NY125" s="2"/>
      <c r="NZ125" s="2"/>
      <c r="OA125" s="2"/>
      <c r="OB125" s="2"/>
      <c r="OC125" s="2">
        <v>10000</v>
      </c>
      <c r="OD125" s="2"/>
      <c r="OE125" s="2"/>
      <c r="OF125" s="2"/>
      <c r="OG125" s="2">
        <v>25000</v>
      </c>
      <c r="OH125" s="2"/>
      <c r="OI125" s="2"/>
      <c r="OJ125" s="2"/>
      <c r="OK125" s="2"/>
      <c r="OL125" s="2"/>
      <c r="OM125" s="2"/>
      <c r="ON125" s="2">
        <v>476940</v>
      </c>
      <c r="OO125" s="2"/>
      <c r="OP125" s="2"/>
      <c r="OQ125" s="2"/>
      <c r="OR125" s="2"/>
      <c r="OS125" s="2">
        <v>695000</v>
      </c>
      <c r="OT125" s="2"/>
      <c r="OU125" s="2"/>
      <c r="OV125" s="2"/>
      <c r="OW125" s="2">
        <v>30000</v>
      </c>
      <c r="OX125" s="2"/>
      <c r="OY125" s="2"/>
      <c r="OZ125" s="2"/>
      <c r="PA125" s="2"/>
      <c r="PB125" s="2">
        <v>175000</v>
      </c>
      <c r="PC125" s="2"/>
      <c r="PD125" s="2">
        <v>105000</v>
      </c>
      <c r="PE125" s="2"/>
      <c r="PF125" s="2"/>
      <c r="PG125" s="2">
        <v>69200</v>
      </c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>
        <v>820000</v>
      </c>
      <c r="PU125" s="2">
        <v>40000</v>
      </c>
      <c r="PV125" s="2">
        <v>60000</v>
      </c>
      <c r="PW125" s="2">
        <v>40000</v>
      </c>
      <c r="PX125" s="2">
        <v>780000</v>
      </c>
      <c r="PY125" s="2">
        <v>75000</v>
      </c>
      <c r="PZ125" s="2">
        <v>380000</v>
      </c>
      <c r="QA125" s="2">
        <v>120000</v>
      </c>
      <c r="QB125" s="2">
        <v>510000</v>
      </c>
      <c r="QC125" s="2">
        <v>25000</v>
      </c>
      <c r="QD125" s="2">
        <v>275000</v>
      </c>
      <c r="QE125" s="2">
        <v>25000</v>
      </c>
      <c r="QF125" s="2">
        <v>55000</v>
      </c>
      <c r="QG125" s="2">
        <v>60000</v>
      </c>
      <c r="QH125" s="2"/>
      <c r="QI125" s="2">
        <v>270000</v>
      </c>
      <c r="QJ125" s="2"/>
      <c r="QK125" s="2">
        <v>90000</v>
      </c>
      <c r="QL125" s="2">
        <v>30000</v>
      </c>
      <c r="QM125" s="2">
        <v>330000</v>
      </c>
      <c r="QN125" s="2">
        <v>325000</v>
      </c>
      <c r="QO125" s="2">
        <v>90000</v>
      </c>
      <c r="QP125" s="2">
        <v>25000</v>
      </c>
      <c r="QQ125" s="2">
        <v>30000</v>
      </c>
      <c r="QR125" s="2">
        <v>60000</v>
      </c>
      <c r="QS125" s="2">
        <v>282908.71000000002</v>
      </c>
      <c r="QT125" s="2">
        <v>820000</v>
      </c>
      <c r="QU125" s="2"/>
      <c r="QV125" s="2">
        <v>40000</v>
      </c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>
        <v>2105000</v>
      </c>
      <c r="RH125" s="2">
        <v>130560</v>
      </c>
      <c r="RI125" s="2"/>
      <c r="RJ125" s="2"/>
      <c r="RK125" s="2"/>
      <c r="RL125" s="2"/>
      <c r="RM125" s="2">
        <v>280000</v>
      </c>
      <c r="RN125" s="2"/>
      <c r="RO125" s="2"/>
      <c r="RP125" s="2"/>
      <c r="RQ125" s="2"/>
      <c r="RR125" s="2"/>
      <c r="RS125" s="2">
        <v>30000</v>
      </c>
      <c r="RT125" s="2"/>
      <c r="RU125" s="2"/>
      <c r="RV125" s="2"/>
      <c r="RW125" s="2">
        <v>135000</v>
      </c>
      <c r="RX125" s="2"/>
      <c r="RY125" s="2"/>
      <c r="RZ125" s="2">
        <v>30000</v>
      </c>
      <c r="SA125" s="2">
        <v>415000</v>
      </c>
      <c r="SB125" s="2">
        <v>20000</v>
      </c>
      <c r="SC125" s="2"/>
      <c r="SD125" s="2"/>
      <c r="SE125" s="2">
        <v>30000</v>
      </c>
      <c r="SF125" s="2"/>
      <c r="SG125" s="2"/>
      <c r="SH125" s="2">
        <v>120000</v>
      </c>
      <c r="SI125" s="2">
        <v>30000</v>
      </c>
      <c r="SJ125" s="2"/>
      <c r="SK125" s="2"/>
      <c r="SL125" s="2"/>
      <c r="SM125" s="2"/>
      <c r="SN125" s="2"/>
      <c r="SO125" s="2"/>
      <c r="SP125" s="2">
        <v>245000</v>
      </c>
      <c r="SQ125" s="2">
        <v>30000</v>
      </c>
      <c r="SR125" s="2"/>
      <c r="SS125" s="2">
        <v>30000</v>
      </c>
      <c r="ST125" s="2"/>
      <c r="SU125" s="2">
        <v>1505000</v>
      </c>
      <c r="SV125" s="2"/>
      <c r="SW125" s="2"/>
      <c r="SX125" s="2">
        <v>60000</v>
      </c>
      <c r="SY125" s="2"/>
      <c r="SZ125" s="2">
        <v>60000</v>
      </c>
      <c r="TA125" s="2">
        <v>60000</v>
      </c>
      <c r="TB125" s="2">
        <v>210000</v>
      </c>
      <c r="TC125" s="2">
        <v>30000</v>
      </c>
      <c r="TD125" s="2">
        <v>30000</v>
      </c>
      <c r="TE125" s="2">
        <v>30000</v>
      </c>
      <c r="TF125" s="2">
        <v>45000</v>
      </c>
      <c r="TG125" s="2">
        <v>30000</v>
      </c>
      <c r="TH125" s="2">
        <v>30000</v>
      </c>
      <c r="TI125" s="2">
        <v>590000</v>
      </c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>
        <v>250000</v>
      </c>
      <c r="UF125" s="2"/>
      <c r="UG125" s="2"/>
      <c r="UH125" s="2">
        <v>20000</v>
      </c>
      <c r="UI125" s="2"/>
      <c r="UJ125" s="2">
        <v>180000</v>
      </c>
      <c r="UK125" s="2"/>
      <c r="UL125" s="2"/>
      <c r="UM125" s="2"/>
      <c r="UN125" s="2"/>
      <c r="UO125" s="2"/>
      <c r="UP125" s="2">
        <v>840000</v>
      </c>
      <c r="UQ125" s="2"/>
      <c r="UR125" s="2"/>
      <c r="US125" s="2"/>
      <c r="UT125" s="2"/>
      <c r="UU125" s="2"/>
      <c r="UV125" s="2">
        <v>210000</v>
      </c>
      <c r="UW125" s="2">
        <v>7200</v>
      </c>
      <c r="UX125" s="2"/>
      <c r="UY125" s="2"/>
      <c r="UZ125" s="2"/>
      <c r="VA125" s="2">
        <v>45000</v>
      </c>
      <c r="VB125" s="2">
        <v>25000</v>
      </c>
      <c r="VC125" s="2"/>
      <c r="VD125" s="2"/>
      <c r="VE125" s="2"/>
      <c r="VF125" s="2"/>
      <c r="VG125" s="2"/>
      <c r="VH125" s="2"/>
      <c r="VI125" s="2">
        <v>30000</v>
      </c>
      <c r="VJ125" s="2"/>
      <c r="VK125" s="2"/>
      <c r="VL125" s="2">
        <v>60000</v>
      </c>
      <c r="VM125" s="2"/>
      <c r="VN125" s="2"/>
      <c r="VO125" s="2">
        <v>10000</v>
      </c>
      <c r="VP125" s="2"/>
      <c r="VQ125" s="2"/>
      <c r="VR125" s="2"/>
      <c r="VS125" s="2">
        <v>125000</v>
      </c>
      <c r="VT125" s="2"/>
      <c r="VU125" s="2">
        <v>15000</v>
      </c>
      <c r="VV125" s="2"/>
      <c r="VW125" s="2"/>
      <c r="VX125" s="2"/>
      <c r="VY125" s="2"/>
      <c r="VZ125" s="2"/>
      <c r="WA125" s="2"/>
      <c r="WB125" s="2">
        <v>55100</v>
      </c>
      <c r="WC125" s="2"/>
      <c r="WD125" s="2"/>
      <c r="WE125" s="2"/>
      <c r="WF125" s="2">
        <v>30000</v>
      </c>
      <c r="WG125" s="2">
        <v>90000</v>
      </c>
      <c r="WH125" s="2">
        <v>150000</v>
      </c>
      <c r="WI125" s="2">
        <v>90000</v>
      </c>
      <c r="WJ125" s="2">
        <v>180000</v>
      </c>
      <c r="WK125" s="2"/>
      <c r="WL125" s="2"/>
      <c r="WM125" s="2"/>
      <c r="WN125" s="2">
        <v>60000</v>
      </c>
      <c r="WO125" s="2">
        <v>90000</v>
      </c>
      <c r="WP125" s="2"/>
      <c r="WQ125" s="2"/>
      <c r="WR125" s="2"/>
      <c r="WS125" s="2"/>
      <c r="WT125" s="2"/>
      <c r="WU125" s="2">
        <v>50000</v>
      </c>
      <c r="WV125" s="2"/>
      <c r="WW125" s="2"/>
      <c r="WX125" s="2"/>
      <c r="WY125" s="2"/>
      <c r="WZ125" s="2">
        <v>30000</v>
      </c>
      <c r="XA125" s="2"/>
      <c r="XB125" s="2"/>
      <c r="XC125" s="2">
        <v>150000</v>
      </c>
      <c r="XD125" s="2"/>
      <c r="XE125" s="2"/>
      <c r="XF125" s="2"/>
      <c r="XG125" s="2"/>
      <c r="XH125" s="2">
        <v>440000</v>
      </c>
      <c r="XI125" s="2"/>
      <c r="XJ125" s="2"/>
      <c r="XK125" s="2">
        <v>190000</v>
      </c>
      <c r="XL125" s="2"/>
      <c r="XM125" s="2"/>
      <c r="XN125" s="2"/>
      <c r="XO125" s="2"/>
      <c r="XP125" s="2"/>
      <c r="XQ125" s="2"/>
      <c r="XR125" s="2">
        <v>30000</v>
      </c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>
        <v>30000</v>
      </c>
      <c r="YE125" s="2">
        <v>1070000</v>
      </c>
      <c r="YF125" s="2"/>
      <c r="YG125" s="2"/>
      <c r="YH125" s="2"/>
      <c r="YI125" s="2">
        <v>1035000</v>
      </c>
      <c r="YJ125" s="2">
        <v>70000</v>
      </c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>
        <v>540000</v>
      </c>
      <c r="YW125" s="2"/>
      <c r="YX125" s="2"/>
      <c r="YY125" s="2">
        <v>35000</v>
      </c>
      <c r="YZ125" s="2"/>
      <c r="ZA125" s="2"/>
      <c r="ZB125" s="2">
        <v>30000</v>
      </c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>
        <v>30000</v>
      </c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>
        <v>50000</v>
      </c>
      <c r="ABA125" s="2">
        <v>25000</v>
      </c>
      <c r="ABB125" s="2"/>
      <c r="ABC125" s="2"/>
      <c r="ABD125" s="2"/>
      <c r="ABE125" s="2"/>
      <c r="ABF125" s="2"/>
      <c r="ABG125" s="2"/>
      <c r="ABH125" s="2">
        <v>9000</v>
      </c>
      <c r="ABI125" s="2"/>
      <c r="ABJ125" s="2"/>
      <c r="ABK125" s="2"/>
      <c r="ABL125" s="2"/>
      <c r="ABM125" s="2"/>
      <c r="ABN125" s="2"/>
      <c r="ABO125" s="2">
        <v>270000</v>
      </c>
      <c r="ABP125" s="2"/>
      <c r="ABQ125" s="2"/>
      <c r="ABR125" s="2">
        <v>60000</v>
      </c>
      <c r="ABS125" s="2"/>
      <c r="ABT125" s="2"/>
      <c r="ABU125" s="2"/>
      <c r="ABV125" s="2"/>
      <c r="ABW125" s="2"/>
      <c r="ABX125" s="2">
        <v>30000</v>
      </c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>
        <v>1925000</v>
      </c>
      <c r="ACJ125" s="2">
        <v>30000</v>
      </c>
      <c r="ACK125" s="2">
        <v>30000</v>
      </c>
      <c r="ACL125" s="2"/>
      <c r="ACM125" s="2">
        <v>30000</v>
      </c>
      <c r="ACN125" s="2"/>
      <c r="ACO125" s="2"/>
      <c r="ACP125" s="2">
        <v>133400</v>
      </c>
      <c r="ACQ125" s="2">
        <v>100000</v>
      </c>
      <c r="ACR125" s="2">
        <v>30000</v>
      </c>
      <c r="ACS125" s="2"/>
      <c r="ACT125" s="2"/>
      <c r="ACU125" s="2"/>
      <c r="ACV125" s="2"/>
      <c r="ACW125" s="2">
        <v>30000</v>
      </c>
      <c r="ACX125" s="2">
        <v>30000</v>
      </c>
      <c r="ACY125" s="2">
        <v>30000</v>
      </c>
      <c r="ACZ125" s="2"/>
      <c r="ADA125" s="2"/>
      <c r="ADB125" s="2">
        <v>10000</v>
      </c>
      <c r="ADC125" s="2"/>
      <c r="ADD125" s="2">
        <v>25000</v>
      </c>
      <c r="ADE125" s="2">
        <v>35000</v>
      </c>
      <c r="ADF125" s="2">
        <v>325000</v>
      </c>
      <c r="ADG125" s="2">
        <v>330000</v>
      </c>
      <c r="ADH125" s="2"/>
      <c r="ADI125" s="2"/>
      <c r="ADJ125" s="2"/>
      <c r="ADK125" s="2"/>
      <c r="ADL125" s="2"/>
      <c r="ADM125" s="2"/>
      <c r="ADN125" s="2"/>
      <c r="ADO125" s="2">
        <v>150000</v>
      </c>
      <c r="ADP125" s="2"/>
      <c r="ADQ125" s="2">
        <v>10000</v>
      </c>
      <c r="ADR125" s="2"/>
      <c r="ADS125" s="2">
        <v>125000</v>
      </c>
      <c r="ADT125" s="2"/>
      <c r="ADU125" s="2"/>
      <c r="ADV125" s="2"/>
      <c r="ADW125" s="2"/>
      <c r="ADX125" s="2"/>
      <c r="ADY125" s="2"/>
      <c r="ADZ125" s="2"/>
      <c r="AEA125" s="2">
        <v>705000</v>
      </c>
      <c r="AEB125" s="2">
        <v>160000</v>
      </c>
      <c r="AEC125" s="2">
        <v>60000</v>
      </c>
      <c r="AED125" s="2">
        <v>230000</v>
      </c>
      <c r="AEE125" s="2"/>
      <c r="AEF125" s="2">
        <v>30000</v>
      </c>
      <c r="AEG125" s="2">
        <v>30000</v>
      </c>
      <c r="AEH125" s="2">
        <v>35000</v>
      </c>
      <c r="AEI125" s="2"/>
      <c r="AEJ125" s="2">
        <v>90000</v>
      </c>
      <c r="AEK125" s="2">
        <v>90000</v>
      </c>
      <c r="AEL125" s="2">
        <v>70000</v>
      </c>
      <c r="AEM125" s="2">
        <v>30000</v>
      </c>
      <c r="AEN125" s="2"/>
      <c r="AEO125" s="2">
        <v>30000</v>
      </c>
      <c r="AEP125" s="2">
        <v>300000</v>
      </c>
      <c r="AEQ125" s="2">
        <v>30000</v>
      </c>
      <c r="AER125" s="2">
        <v>50000</v>
      </c>
      <c r="AES125" s="2">
        <v>320000</v>
      </c>
      <c r="AET125" s="2">
        <v>30000</v>
      </c>
      <c r="AEU125" s="2">
        <v>160000</v>
      </c>
      <c r="AEV125" s="2">
        <v>25000</v>
      </c>
      <c r="AEW125" s="2">
        <v>5000</v>
      </c>
      <c r="AEX125" s="2"/>
      <c r="AEY125" s="2">
        <v>60000</v>
      </c>
      <c r="AEZ125" s="2"/>
      <c r="AFA125" s="2"/>
      <c r="AFB125" s="2"/>
      <c r="AFC125" s="2"/>
      <c r="AFD125" s="2">
        <v>255000</v>
      </c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>
        <v>5484960</v>
      </c>
      <c r="AFQ125" s="2"/>
      <c r="AFR125" s="2"/>
      <c r="AFS125" s="2"/>
      <c r="AFT125" s="2"/>
      <c r="AFU125" s="2"/>
      <c r="AFV125" s="2"/>
      <c r="AFW125" s="2"/>
      <c r="AFX125" s="2"/>
      <c r="AFY125" s="2"/>
      <c r="AFZ125" s="2">
        <v>30000</v>
      </c>
      <c r="AGA125" s="2"/>
      <c r="AGB125" s="2">
        <v>155000</v>
      </c>
      <c r="AGC125" s="2">
        <v>30000</v>
      </c>
      <c r="AGD125" s="2">
        <v>70000</v>
      </c>
      <c r="AGE125" s="2">
        <v>60000</v>
      </c>
      <c r="AGF125" s="2">
        <v>175000</v>
      </c>
      <c r="AGG125" s="2">
        <v>60000</v>
      </c>
      <c r="AGH125" s="2"/>
      <c r="AGI125" s="2"/>
      <c r="AGJ125" s="2">
        <v>30000</v>
      </c>
      <c r="AGK125" s="2"/>
      <c r="AGL125" s="2">
        <v>25000</v>
      </c>
      <c r="AGM125" s="2">
        <v>720000</v>
      </c>
      <c r="AGN125" s="2"/>
      <c r="AGO125" s="2"/>
      <c r="AGP125" s="2"/>
      <c r="AGQ125" s="2"/>
      <c r="AGR125" s="2"/>
      <c r="AGS125" s="2"/>
      <c r="AGT125" s="2"/>
      <c r="AGU125" s="2">
        <v>2840000</v>
      </c>
      <c r="AGV125" s="2">
        <v>320000</v>
      </c>
      <c r="AGW125" s="2"/>
      <c r="AGX125" s="2">
        <v>120000</v>
      </c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>
        <v>210000</v>
      </c>
      <c r="AHM125" s="2"/>
      <c r="AHN125" s="2"/>
      <c r="AHO125" s="2"/>
      <c r="AHP125" s="2"/>
      <c r="AHQ125" s="2"/>
      <c r="AHR125" s="2"/>
      <c r="AHS125" s="2"/>
      <c r="AHT125" s="2">
        <f t="shared" si="31"/>
        <v>61792748.710000001</v>
      </c>
    </row>
    <row r="126" spans="1:904">
      <c r="A126" s="34" t="s">
        <v>2002</v>
      </c>
      <c r="B126" s="34" t="s">
        <v>3674</v>
      </c>
      <c r="C126" s="1" t="s">
        <v>2137</v>
      </c>
      <c r="D126" s="2"/>
      <c r="E126" s="2"/>
      <c r="F126" s="2"/>
      <c r="G126" s="2"/>
      <c r="H126" s="2"/>
      <c r="I126" s="2"/>
      <c r="J126" s="2"/>
      <c r="K126" s="2"/>
      <c r="L126" s="2">
        <v>216630</v>
      </c>
      <c r="M126" s="2">
        <v>18600</v>
      </c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>
        <v>30000</v>
      </c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>
        <v>29960</v>
      </c>
      <c r="AV126" s="2">
        <v>142500</v>
      </c>
      <c r="AW126" s="2"/>
      <c r="AX126" s="2"/>
      <c r="AY126" s="2"/>
      <c r="AZ126" s="2"/>
      <c r="BA126" s="2"/>
      <c r="BB126" s="2">
        <v>8880</v>
      </c>
      <c r="BC126" s="2"/>
      <c r="BD126" s="2"/>
      <c r="BE126" s="2"/>
      <c r="BF126" s="2"/>
      <c r="BG126" s="2"/>
      <c r="BH126" s="2"/>
      <c r="BI126" s="2"/>
      <c r="BJ126" s="2"/>
      <c r="BK126" s="2"/>
      <c r="BL126" s="2">
        <v>15000</v>
      </c>
      <c r="BM126" s="2"/>
      <c r="BN126" s="2">
        <v>30000</v>
      </c>
      <c r="BO126" s="2"/>
      <c r="BP126" s="2"/>
      <c r="BQ126" s="2"/>
      <c r="BR126" s="2"/>
      <c r="BS126" s="2"/>
      <c r="BT126" s="2"/>
      <c r="BU126" s="2"/>
      <c r="BV126" s="2">
        <v>75000</v>
      </c>
      <c r="BW126" s="2">
        <v>30000</v>
      </c>
      <c r="BX126" s="2"/>
      <c r="BY126" s="2">
        <v>50000</v>
      </c>
      <c r="BZ126" s="2"/>
      <c r="CA126" s="2"/>
      <c r="CB126" s="2"/>
      <c r="CC126" s="2">
        <v>398024.01</v>
      </c>
      <c r="CD126" s="2"/>
      <c r="CE126" s="2"/>
      <c r="CF126" s="2">
        <v>7440</v>
      </c>
      <c r="CG126" s="2">
        <v>390000</v>
      </c>
      <c r="CH126" s="2">
        <v>73920</v>
      </c>
      <c r="CI126" s="2"/>
      <c r="CJ126" s="2">
        <v>68640</v>
      </c>
      <c r="CK126" s="2">
        <v>132300</v>
      </c>
      <c r="CL126" s="2"/>
      <c r="CM126" s="2">
        <v>57600</v>
      </c>
      <c r="CN126" s="2">
        <v>123300</v>
      </c>
      <c r="CO126" s="2">
        <v>66360</v>
      </c>
      <c r="CP126" s="2"/>
      <c r="CQ126" s="2">
        <v>179720</v>
      </c>
      <c r="CR126" s="2">
        <v>76500</v>
      </c>
      <c r="CS126" s="2">
        <v>72000</v>
      </c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>
        <v>224862</v>
      </c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>
        <v>216900</v>
      </c>
      <c r="EP126" s="2"/>
      <c r="EQ126" s="2"/>
      <c r="ER126" s="2"/>
      <c r="ES126" s="2">
        <v>117600</v>
      </c>
      <c r="ET126" s="2"/>
      <c r="EU126" s="2"/>
      <c r="EV126" s="2"/>
      <c r="EW126" s="2"/>
      <c r="EX126" s="2"/>
      <c r="EY126" s="2"/>
      <c r="EZ126" s="2"/>
      <c r="FA126" s="2"/>
      <c r="FB126" s="2"/>
      <c r="FC126" s="2">
        <v>120000</v>
      </c>
      <c r="FD126" s="2"/>
      <c r="FE126" s="2"/>
      <c r="FF126" s="2"/>
      <c r="FG126" s="2"/>
      <c r="FH126" s="2"/>
      <c r="FI126" s="2"/>
      <c r="FJ126" s="2">
        <v>9240</v>
      </c>
      <c r="FK126" s="2"/>
      <c r="FL126" s="2"/>
      <c r="FM126" s="2"/>
      <c r="FN126" s="2"/>
      <c r="FO126" s="2"/>
      <c r="FP126" s="2"/>
      <c r="FQ126" s="2"/>
      <c r="FR126" s="2"/>
      <c r="FS126" s="2"/>
      <c r="FT126" s="2">
        <v>70000</v>
      </c>
      <c r="FU126" s="2"/>
      <c r="FV126" s="2"/>
      <c r="FW126" s="2">
        <v>105000</v>
      </c>
      <c r="FX126" s="2"/>
      <c r="FY126" s="2"/>
      <c r="FZ126" s="2"/>
      <c r="GA126" s="2"/>
      <c r="GB126" s="2">
        <v>30000</v>
      </c>
      <c r="GC126" s="2"/>
      <c r="GD126" s="2"/>
      <c r="GE126" s="2"/>
      <c r="GF126" s="2"/>
      <c r="GG126" s="2"/>
      <c r="GH126" s="2"/>
      <c r="GI126" s="2">
        <v>53520</v>
      </c>
      <c r="GJ126" s="2">
        <v>49500</v>
      </c>
      <c r="GK126" s="2">
        <v>37440</v>
      </c>
      <c r="GL126" s="2">
        <v>100000</v>
      </c>
      <c r="GM126" s="2"/>
      <c r="GN126" s="2"/>
      <c r="GO126" s="2"/>
      <c r="GP126" s="2"/>
      <c r="GQ126" s="2"/>
      <c r="GR126" s="2">
        <v>25000</v>
      </c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>
        <v>540480</v>
      </c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>
        <v>73200</v>
      </c>
      <c r="IN126" s="2">
        <v>15000</v>
      </c>
      <c r="IO126" s="2">
        <v>90100</v>
      </c>
      <c r="IP126" s="2"/>
      <c r="IQ126" s="2">
        <v>10000</v>
      </c>
      <c r="IR126" s="2">
        <v>107388.75</v>
      </c>
      <c r="IS126" s="2">
        <v>377078</v>
      </c>
      <c r="IT126" s="2"/>
      <c r="IU126" s="2"/>
      <c r="IV126" s="2"/>
      <c r="IW126" s="2"/>
      <c r="IX126" s="2"/>
      <c r="IY126" s="2"/>
      <c r="IZ126" s="2"/>
      <c r="JA126" s="2">
        <v>63000</v>
      </c>
      <c r="JB126" s="2">
        <v>30000</v>
      </c>
      <c r="JC126" s="2"/>
      <c r="JD126" s="2"/>
      <c r="JE126" s="2"/>
      <c r="JF126" s="2"/>
      <c r="JG126" s="2"/>
      <c r="JH126" s="2">
        <v>206040</v>
      </c>
      <c r="JI126" s="2"/>
      <c r="JJ126" s="2"/>
      <c r="JK126" s="2"/>
      <c r="JL126" s="2"/>
      <c r="JM126" s="2"/>
      <c r="JN126" s="2"/>
      <c r="JO126" s="2"/>
      <c r="JP126" s="2"/>
      <c r="JQ126" s="2"/>
      <c r="JR126" s="2">
        <v>660577.5</v>
      </c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>
        <v>663180</v>
      </c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>
        <v>30000</v>
      </c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>
        <v>30000</v>
      </c>
      <c r="MB126" s="2"/>
      <c r="MC126" s="2"/>
      <c r="MD126" s="2"/>
      <c r="ME126" s="2"/>
      <c r="MF126" s="2"/>
      <c r="MG126" s="2"/>
      <c r="MH126" s="2">
        <v>30000</v>
      </c>
      <c r="MI126" s="2">
        <v>19353.75</v>
      </c>
      <c r="MJ126" s="2"/>
      <c r="MK126" s="2"/>
      <c r="ML126" s="2"/>
      <c r="MM126" s="2"/>
      <c r="MN126" s="2"/>
      <c r="MO126" s="2">
        <v>468702</v>
      </c>
      <c r="MP126" s="2"/>
      <c r="MQ126" s="2"/>
      <c r="MR126" s="2">
        <v>288221</v>
      </c>
      <c r="MS126" s="2"/>
      <c r="MT126" s="2"/>
      <c r="MU126" s="2"/>
      <c r="MV126" s="2"/>
      <c r="MW126" s="2"/>
      <c r="MX126" s="2"/>
      <c r="MY126" s="2"/>
      <c r="MZ126" s="2">
        <v>394310</v>
      </c>
      <c r="NA126" s="2">
        <v>43200</v>
      </c>
      <c r="NB126" s="2"/>
      <c r="NC126" s="2"/>
      <c r="ND126" s="2"/>
      <c r="NE126" s="2"/>
      <c r="NF126" s="2"/>
      <c r="NG126" s="2"/>
      <c r="NH126" s="2"/>
      <c r="NI126" s="2"/>
      <c r="NJ126" s="2">
        <v>206142</v>
      </c>
      <c r="NK126" s="2">
        <v>351026</v>
      </c>
      <c r="NL126" s="2"/>
      <c r="NM126" s="2"/>
      <c r="NN126" s="2">
        <v>124612.5</v>
      </c>
      <c r="NO126" s="2"/>
      <c r="NP126" s="2"/>
      <c r="NQ126" s="2"/>
      <c r="NR126" s="2"/>
      <c r="NS126" s="2"/>
      <c r="NT126" s="2"/>
      <c r="NU126" s="2"/>
      <c r="NV126" s="2"/>
      <c r="NW126" s="2"/>
      <c r="NX126" s="2">
        <v>30000</v>
      </c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>
        <v>438810</v>
      </c>
      <c r="OX126" s="2"/>
      <c r="OY126" s="2"/>
      <c r="OZ126" s="2"/>
      <c r="PA126" s="2"/>
      <c r="PB126" s="2"/>
      <c r="PC126" s="2"/>
      <c r="PD126" s="2">
        <v>63000</v>
      </c>
      <c r="PE126" s="2">
        <v>30000</v>
      </c>
      <c r="PF126" s="2">
        <v>128685</v>
      </c>
      <c r="PG126" s="2">
        <v>824514</v>
      </c>
      <c r="PH126" s="2">
        <v>180945</v>
      </c>
      <c r="PI126" s="2"/>
      <c r="PJ126" s="2"/>
      <c r="PK126" s="2">
        <v>293740</v>
      </c>
      <c r="PL126" s="2"/>
      <c r="PM126" s="2"/>
      <c r="PN126" s="2"/>
      <c r="PO126" s="2">
        <v>120000</v>
      </c>
      <c r="PP126" s="2">
        <v>46200</v>
      </c>
      <c r="PQ126" s="2">
        <v>27150</v>
      </c>
      <c r="PR126" s="2"/>
      <c r="PS126" s="2"/>
      <c r="PT126" s="2">
        <v>86820</v>
      </c>
      <c r="PU126" s="2"/>
      <c r="PV126" s="2"/>
      <c r="PW126" s="2">
        <v>168840</v>
      </c>
      <c r="PX126" s="2"/>
      <c r="PY126" s="2">
        <v>77265</v>
      </c>
      <c r="PZ126" s="2"/>
      <c r="QA126" s="2">
        <v>294955</v>
      </c>
      <c r="QB126" s="2">
        <v>178410</v>
      </c>
      <c r="QC126" s="2"/>
      <c r="QD126" s="2"/>
      <c r="QE126" s="2">
        <v>89495</v>
      </c>
      <c r="QF126" s="2">
        <v>17987.5</v>
      </c>
      <c r="QG126" s="2">
        <v>137305</v>
      </c>
      <c r="QH126" s="2"/>
      <c r="QI126" s="2">
        <v>534046</v>
      </c>
      <c r="QJ126" s="2">
        <v>356240</v>
      </c>
      <c r="QK126" s="2">
        <v>12840</v>
      </c>
      <c r="QL126" s="2">
        <v>8430</v>
      </c>
      <c r="QM126" s="2"/>
      <c r="QN126" s="2">
        <v>109830</v>
      </c>
      <c r="QO126" s="2"/>
      <c r="QP126" s="2"/>
      <c r="QQ126" s="2"/>
      <c r="QR126" s="2">
        <v>59400</v>
      </c>
      <c r="QS126" s="2"/>
      <c r="QT126" s="2">
        <v>19646564.760000002</v>
      </c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>
        <v>6000</v>
      </c>
      <c r="RL126" s="2"/>
      <c r="RM126" s="2">
        <v>528285</v>
      </c>
      <c r="RN126" s="2">
        <v>64000</v>
      </c>
      <c r="RO126" s="2">
        <v>254800</v>
      </c>
      <c r="RP126" s="2"/>
      <c r="RQ126" s="2"/>
      <c r="RR126" s="2">
        <v>41200</v>
      </c>
      <c r="RS126" s="2"/>
      <c r="RT126" s="2"/>
      <c r="RU126" s="2">
        <v>129825</v>
      </c>
      <c r="RV126" s="2">
        <v>25200</v>
      </c>
      <c r="RW126" s="2">
        <v>8200</v>
      </c>
      <c r="RX126" s="2"/>
      <c r="RY126" s="2"/>
      <c r="RZ126" s="2"/>
      <c r="SA126" s="2"/>
      <c r="SB126" s="2"/>
      <c r="SC126" s="2">
        <v>531836</v>
      </c>
      <c r="SD126" s="2">
        <v>111200</v>
      </c>
      <c r="SE126" s="2">
        <v>9000</v>
      </c>
      <c r="SF126" s="2">
        <v>31050</v>
      </c>
      <c r="SG126" s="2">
        <v>307785</v>
      </c>
      <c r="SH126" s="2">
        <v>193400</v>
      </c>
      <c r="SI126" s="2"/>
      <c r="SJ126" s="2">
        <v>62295</v>
      </c>
      <c r="SK126" s="2"/>
      <c r="SL126" s="2"/>
      <c r="SM126" s="2">
        <v>316800</v>
      </c>
      <c r="SN126" s="2">
        <v>196997.5</v>
      </c>
      <c r="SO126" s="2">
        <v>272250</v>
      </c>
      <c r="SP126" s="2"/>
      <c r="SQ126" s="2">
        <v>182875</v>
      </c>
      <c r="SR126" s="2"/>
      <c r="SS126" s="2"/>
      <c r="ST126" s="2"/>
      <c r="SU126" s="2">
        <v>750</v>
      </c>
      <c r="SV126" s="2"/>
      <c r="SW126" s="2"/>
      <c r="SX126" s="2">
        <v>283950</v>
      </c>
      <c r="SY126" s="2">
        <v>143520</v>
      </c>
      <c r="SZ126" s="2">
        <v>206625</v>
      </c>
      <c r="TA126" s="2">
        <v>96840</v>
      </c>
      <c r="TB126" s="2">
        <v>179400</v>
      </c>
      <c r="TC126" s="2">
        <v>228450</v>
      </c>
      <c r="TD126" s="2"/>
      <c r="TE126" s="2">
        <v>568860</v>
      </c>
      <c r="TF126" s="2"/>
      <c r="TG126" s="2">
        <v>10350</v>
      </c>
      <c r="TH126" s="2">
        <v>174140</v>
      </c>
      <c r="TI126" s="2"/>
      <c r="TJ126" s="2">
        <v>139950</v>
      </c>
      <c r="TK126" s="2">
        <v>121260</v>
      </c>
      <c r="TL126" s="2">
        <v>171160</v>
      </c>
      <c r="TM126" s="2">
        <v>294280</v>
      </c>
      <c r="TN126" s="2">
        <v>60000</v>
      </c>
      <c r="TO126" s="2">
        <v>87474</v>
      </c>
      <c r="TP126" s="2"/>
      <c r="TQ126" s="2">
        <v>137040</v>
      </c>
      <c r="TR126" s="2"/>
      <c r="TS126" s="2">
        <v>174340</v>
      </c>
      <c r="TT126" s="2">
        <v>80400</v>
      </c>
      <c r="TU126" s="2"/>
      <c r="TV126" s="2"/>
      <c r="TW126" s="2">
        <v>116700</v>
      </c>
      <c r="TX126" s="2">
        <v>45000</v>
      </c>
      <c r="TY126" s="2">
        <v>467160</v>
      </c>
      <c r="TZ126" s="2">
        <v>108960</v>
      </c>
      <c r="UA126" s="2">
        <v>120300</v>
      </c>
      <c r="UB126" s="2">
        <v>273820</v>
      </c>
      <c r="UC126" s="2">
        <v>215000</v>
      </c>
      <c r="UD126" s="2"/>
      <c r="UE126" s="2">
        <v>42550</v>
      </c>
      <c r="UF126" s="2"/>
      <c r="UG126" s="2"/>
      <c r="UH126" s="2"/>
      <c r="UI126" s="2"/>
      <c r="UJ126" s="2"/>
      <c r="UK126" s="2"/>
      <c r="UL126" s="2"/>
      <c r="UM126" s="2"/>
      <c r="UN126" s="2">
        <v>70380</v>
      </c>
      <c r="UO126" s="2"/>
      <c r="UP126" s="2"/>
      <c r="UQ126" s="2">
        <v>34537.5</v>
      </c>
      <c r="UR126" s="2"/>
      <c r="US126" s="2">
        <v>233830</v>
      </c>
      <c r="UT126" s="2"/>
      <c r="UU126" s="2"/>
      <c r="UV126" s="2"/>
      <c r="UW126" s="2">
        <v>118165</v>
      </c>
      <c r="UX126" s="2">
        <v>227040</v>
      </c>
      <c r="UY126" s="2">
        <v>236587.5</v>
      </c>
      <c r="UZ126" s="2">
        <v>2359745.5</v>
      </c>
      <c r="VA126" s="2"/>
      <c r="VB126" s="2">
        <v>292545</v>
      </c>
      <c r="VC126" s="2"/>
      <c r="VD126" s="2">
        <v>106927.5</v>
      </c>
      <c r="VE126" s="2">
        <v>492935</v>
      </c>
      <c r="VF126" s="2"/>
      <c r="VG126" s="2">
        <v>14137.5</v>
      </c>
      <c r="VH126" s="2">
        <v>78900</v>
      </c>
      <c r="VI126" s="2">
        <v>17520</v>
      </c>
      <c r="VJ126" s="2"/>
      <c r="VK126" s="2"/>
      <c r="VL126" s="2"/>
      <c r="VM126" s="2"/>
      <c r="VN126" s="2"/>
      <c r="VO126" s="2">
        <v>15000</v>
      </c>
      <c r="VP126" s="2"/>
      <c r="VQ126" s="2"/>
      <c r="VR126" s="2"/>
      <c r="VS126" s="2">
        <v>25000</v>
      </c>
      <c r="VT126" s="2"/>
      <c r="VU126" s="2">
        <v>100000</v>
      </c>
      <c r="VV126" s="2">
        <v>20000</v>
      </c>
      <c r="VW126" s="2"/>
      <c r="VX126" s="2"/>
      <c r="VY126" s="2"/>
      <c r="VZ126" s="2"/>
      <c r="WA126" s="2"/>
      <c r="WB126" s="2">
        <v>20640</v>
      </c>
      <c r="WC126" s="2">
        <v>142930</v>
      </c>
      <c r="WD126" s="2"/>
      <c r="WE126" s="2"/>
      <c r="WF126" s="2">
        <v>76431</v>
      </c>
      <c r="WG126" s="2"/>
      <c r="WH126" s="2"/>
      <c r="WI126" s="2"/>
      <c r="WJ126" s="2">
        <v>225000</v>
      </c>
      <c r="WK126" s="2"/>
      <c r="WL126" s="2"/>
      <c r="WM126" s="2"/>
      <c r="WN126" s="2"/>
      <c r="WO126" s="2">
        <v>226147.5</v>
      </c>
      <c r="WP126" s="2">
        <v>29400</v>
      </c>
      <c r="WQ126" s="2">
        <v>338505</v>
      </c>
      <c r="WR126" s="2">
        <v>220121.25</v>
      </c>
      <c r="WS126" s="2"/>
      <c r="WT126" s="2"/>
      <c r="WU126" s="2"/>
      <c r="WV126" s="2"/>
      <c r="WW126" s="2"/>
      <c r="WX126" s="2"/>
      <c r="WY126" s="2"/>
      <c r="WZ126" s="2"/>
      <c r="XA126" s="2"/>
      <c r="XB126" s="2">
        <v>30000</v>
      </c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>
        <v>97350</v>
      </c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>
        <v>715750</v>
      </c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>
        <v>644960</v>
      </c>
      <c r="YW126" s="2">
        <v>216000</v>
      </c>
      <c r="YX126" s="2"/>
      <c r="YY126" s="2">
        <v>180000</v>
      </c>
      <c r="YZ126" s="2">
        <v>323160</v>
      </c>
      <c r="ZA126" s="2">
        <v>23760</v>
      </c>
      <c r="ZB126" s="2">
        <v>246000</v>
      </c>
      <c r="ZC126" s="2"/>
      <c r="ZD126" s="2"/>
      <c r="ZE126" s="2"/>
      <c r="ZF126" s="2"/>
      <c r="ZG126" s="2"/>
      <c r="ZH126" s="2"/>
      <c r="ZI126" s="2"/>
      <c r="ZJ126" s="2"/>
      <c r="ZK126" s="2"/>
      <c r="ZL126" s="2">
        <v>750000</v>
      </c>
      <c r="ZM126" s="2"/>
      <c r="ZN126" s="2"/>
      <c r="ZO126" s="2"/>
      <c r="ZP126" s="2"/>
      <c r="ZQ126" s="2"/>
      <c r="ZR126" s="2"/>
      <c r="ZS126" s="2"/>
      <c r="ZT126" s="2"/>
      <c r="ZU126" s="2">
        <v>90000</v>
      </c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>
        <v>43200</v>
      </c>
      <c r="AAL126" s="2"/>
      <c r="AAM126" s="2"/>
      <c r="AAN126" s="2">
        <v>90320</v>
      </c>
      <c r="AAO126" s="2"/>
      <c r="AAP126" s="2">
        <v>44160</v>
      </c>
      <c r="AAQ126" s="2">
        <v>360</v>
      </c>
      <c r="AAR126" s="2"/>
      <c r="AAS126" s="2">
        <v>137640</v>
      </c>
      <c r="AAT126" s="2"/>
      <c r="AAU126" s="2">
        <v>15360</v>
      </c>
      <c r="AAV126" s="2">
        <v>306855</v>
      </c>
      <c r="AAW126" s="2"/>
      <c r="AAX126" s="2">
        <v>67200</v>
      </c>
      <c r="AAY126" s="2">
        <v>79575</v>
      </c>
      <c r="AAZ126" s="2">
        <v>44000</v>
      </c>
      <c r="ABA126" s="2">
        <v>45000</v>
      </c>
      <c r="ABB126" s="2">
        <v>11520</v>
      </c>
      <c r="ABC126" s="2"/>
      <c r="ABD126" s="2"/>
      <c r="ABE126" s="2"/>
      <c r="ABF126" s="2">
        <v>434419</v>
      </c>
      <c r="ABG126" s="2"/>
      <c r="ABH126" s="2">
        <v>393360</v>
      </c>
      <c r="ABI126" s="2">
        <v>518680</v>
      </c>
      <c r="ABJ126" s="2"/>
      <c r="ABK126" s="2"/>
      <c r="ABL126" s="2">
        <v>67440</v>
      </c>
      <c r="ABM126" s="2"/>
      <c r="ABN126" s="2">
        <v>12120</v>
      </c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>
        <v>207847.5</v>
      </c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>
        <v>45000</v>
      </c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>
        <v>227130</v>
      </c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>
        <v>90000</v>
      </c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>
        <v>16960</v>
      </c>
      <c r="AFF126" s="2">
        <v>20800</v>
      </c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>
        <v>12740</v>
      </c>
      <c r="AFS126" s="2"/>
      <c r="AFT126" s="2"/>
      <c r="AFU126" s="2"/>
      <c r="AFV126" s="2"/>
      <c r="AFW126" s="2">
        <v>13680</v>
      </c>
      <c r="AFX126" s="2"/>
      <c r="AFY126" s="2"/>
      <c r="AFZ126" s="2"/>
      <c r="AGA126" s="2"/>
      <c r="AGB126" s="2"/>
      <c r="AGC126" s="2">
        <v>450173</v>
      </c>
      <c r="AGD126" s="2"/>
      <c r="AGE126" s="2"/>
      <c r="AGF126" s="2"/>
      <c r="AGG126" s="2"/>
      <c r="AGH126" s="2">
        <v>30000</v>
      </c>
      <c r="AGI126" s="2"/>
      <c r="AGJ126" s="2"/>
      <c r="AGK126" s="2"/>
      <c r="AGL126" s="2"/>
      <c r="AGM126" s="2"/>
      <c r="AGN126" s="2"/>
      <c r="AGO126" s="2">
        <v>627610</v>
      </c>
      <c r="AGP126" s="2"/>
      <c r="AGQ126" s="2">
        <v>64250</v>
      </c>
      <c r="AGR126" s="2"/>
      <c r="AGS126" s="2"/>
      <c r="AGT126" s="2"/>
      <c r="AGU126" s="2"/>
      <c r="AGV126" s="2">
        <v>80000</v>
      </c>
      <c r="AGW126" s="2"/>
      <c r="AGX126" s="2">
        <v>933000</v>
      </c>
      <c r="AGY126" s="2">
        <v>210000</v>
      </c>
      <c r="AGZ126" s="2"/>
      <c r="AHA126" s="2">
        <v>78846</v>
      </c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>
        <v>425120</v>
      </c>
      <c r="AHS126" s="2"/>
      <c r="AHT126" s="2">
        <f t="shared" si="31"/>
        <v>54939568.020000003</v>
      </c>
    </row>
    <row r="127" spans="1:904">
      <c r="A127" s="34" t="s">
        <v>2002</v>
      </c>
      <c r="B127" s="34" t="s">
        <v>3675</v>
      </c>
      <c r="C127" s="1" t="s">
        <v>2083</v>
      </c>
      <c r="D127" s="2"/>
      <c r="E127" s="2">
        <v>590267</v>
      </c>
      <c r="F127" s="2">
        <v>836945</v>
      </c>
      <c r="G127" s="2">
        <v>328577</v>
      </c>
      <c r="H127" s="2">
        <v>810000</v>
      </c>
      <c r="I127" s="2">
        <v>471500</v>
      </c>
      <c r="J127" s="2">
        <v>3858359</v>
      </c>
      <c r="K127" s="2"/>
      <c r="L127" s="2">
        <v>540404</v>
      </c>
      <c r="M127" s="2"/>
      <c r="N127" s="2"/>
      <c r="O127" s="2"/>
      <c r="P127" s="2"/>
      <c r="Q127" s="2">
        <v>5037</v>
      </c>
      <c r="R127" s="2"/>
      <c r="S127" s="2"/>
      <c r="T127" s="2">
        <v>428448</v>
      </c>
      <c r="U127" s="2"/>
      <c r="V127" s="2"/>
      <c r="W127" s="2">
        <v>4391471</v>
      </c>
      <c r="X127" s="2">
        <v>1712800</v>
      </c>
      <c r="Y127" s="2">
        <v>1335500</v>
      </c>
      <c r="Z127" s="2">
        <v>2964900</v>
      </c>
      <c r="AA127" s="2">
        <v>1572700</v>
      </c>
      <c r="AB127" s="2">
        <v>911600</v>
      </c>
      <c r="AC127" s="2"/>
      <c r="AD127" s="2">
        <v>1628100</v>
      </c>
      <c r="AE127" s="2">
        <v>1425677</v>
      </c>
      <c r="AF127" s="2">
        <v>2555900</v>
      </c>
      <c r="AG127" s="2">
        <v>1539040</v>
      </c>
      <c r="AH127" s="2">
        <v>2638000</v>
      </c>
      <c r="AI127" s="2">
        <v>1689195</v>
      </c>
      <c r="AJ127" s="2">
        <v>1481065</v>
      </c>
      <c r="AK127" s="2">
        <v>410000</v>
      </c>
      <c r="AL127" s="2">
        <v>1276600</v>
      </c>
      <c r="AM127" s="2">
        <v>2755060</v>
      </c>
      <c r="AN127" s="2">
        <v>584525</v>
      </c>
      <c r="AO127" s="2">
        <v>1099500</v>
      </c>
      <c r="AP127" s="2">
        <v>1076500</v>
      </c>
      <c r="AQ127" s="2">
        <v>1017000</v>
      </c>
      <c r="AR127" s="2">
        <v>842800</v>
      </c>
      <c r="AS127" s="2">
        <v>881097</v>
      </c>
      <c r="AT127" s="2"/>
      <c r="AU127" s="2">
        <v>1816600</v>
      </c>
      <c r="AV127" s="2">
        <v>723600</v>
      </c>
      <c r="AW127" s="2">
        <v>1228100</v>
      </c>
      <c r="AX127" s="2">
        <v>1374800</v>
      </c>
      <c r="AY127" s="2">
        <v>1920700</v>
      </c>
      <c r="AZ127" s="2">
        <v>800600</v>
      </c>
      <c r="BA127" s="2">
        <v>920100</v>
      </c>
      <c r="BB127" s="2">
        <v>841700</v>
      </c>
      <c r="BC127" s="2">
        <v>681200</v>
      </c>
      <c r="BD127" s="2">
        <v>1101900</v>
      </c>
      <c r="BE127" s="2">
        <v>659100</v>
      </c>
      <c r="BF127" s="2"/>
      <c r="BG127" s="2">
        <v>1183000</v>
      </c>
      <c r="BH127" s="2">
        <v>892900</v>
      </c>
      <c r="BI127" s="2"/>
      <c r="BJ127" s="2"/>
      <c r="BK127" s="2"/>
      <c r="BL127" s="2"/>
      <c r="BM127" s="2">
        <v>374258</v>
      </c>
      <c r="BN127" s="2">
        <v>280464</v>
      </c>
      <c r="BO127" s="2">
        <v>233300</v>
      </c>
      <c r="BP127" s="2">
        <v>21826</v>
      </c>
      <c r="BQ127" s="2">
        <v>44075</v>
      </c>
      <c r="BR127" s="2"/>
      <c r="BS127" s="2">
        <v>1793116</v>
      </c>
      <c r="BT127" s="2">
        <v>1243995</v>
      </c>
      <c r="BU127" s="2">
        <v>1292508</v>
      </c>
      <c r="BV127" s="2">
        <v>1144842</v>
      </c>
      <c r="BW127" s="2">
        <v>1161266</v>
      </c>
      <c r="BX127" s="2">
        <v>857212</v>
      </c>
      <c r="BY127" s="2">
        <v>722351</v>
      </c>
      <c r="BZ127" s="2">
        <v>675799</v>
      </c>
      <c r="CA127" s="2">
        <v>1737000</v>
      </c>
      <c r="CB127" s="2">
        <v>1906475</v>
      </c>
      <c r="CC127" s="2">
        <v>2581500</v>
      </c>
      <c r="CD127" s="2">
        <v>1695587</v>
      </c>
      <c r="CE127" s="2">
        <v>1407183</v>
      </c>
      <c r="CF127" s="2">
        <v>1316186</v>
      </c>
      <c r="CG127" s="2"/>
      <c r="CH127" s="2">
        <v>433856</v>
      </c>
      <c r="CI127" s="2">
        <v>360147</v>
      </c>
      <c r="CJ127" s="2">
        <v>507900</v>
      </c>
      <c r="CK127" s="2">
        <v>384056</v>
      </c>
      <c r="CL127" s="2">
        <v>517899</v>
      </c>
      <c r="CM127" s="2">
        <v>460969</v>
      </c>
      <c r="CN127" s="2">
        <v>531838</v>
      </c>
      <c r="CO127" s="2">
        <v>601060</v>
      </c>
      <c r="CP127" s="2">
        <v>431776</v>
      </c>
      <c r="CQ127" s="2">
        <v>326066</v>
      </c>
      <c r="CR127" s="2">
        <v>471864</v>
      </c>
      <c r="CS127" s="2">
        <v>517800</v>
      </c>
      <c r="CT127" s="2"/>
      <c r="CU127" s="2">
        <v>950200</v>
      </c>
      <c r="CV127" s="2">
        <v>800131</v>
      </c>
      <c r="CW127" s="2"/>
      <c r="CX127" s="2">
        <v>1241000</v>
      </c>
      <c r="CY127" s="2">
        <v>1016100</v>
      </c>
      <c r="CZ127" s="2">
        <v>674400</v>
      </c>
      <c r="DA127" s="2">
        <v>437542</v>
      </c>
      <c r="DB127" s="2"/>
      <c r="DC127" s="2"/>
      <c r="DD127" s="2">
        <v>1125948</v>
      </c>
      <c r="DE127" s="2"/>
      <c r="DF127" s="2">
        <v>1138330</v>
      </c>
      <c r="DG127" s="2">
        <v>3449386</v>
      </c>
      <c r="DH127" s="2">
        <v>2288800</v>
      </c>
      <c r="DI127" s="2">
        <v>2113360.42</v>
      </c>
      <c r="DJ127" s="2">
        <v>513925</v>
      </c>
      <c r="DK127" s="2"/>
      <c r="DL127" s="2">
        <v>1917000</v>
      </c>
      <c r="DM127" s="2">
        <v>2206700</v>
      </c>
      <c r="DN127" s="2">
        <v>1548300</v>
      </c>
      <c r="DO127" s="2">
        <v>1243300</v>
      </c>
      <c r="DP127" s="2">
        <v>943400</v>
      </c>
      <c r="DQ127" s="2">
        <v>1845200</v>
      </c>
      <c r="DR127" s="2">
        <v>522000</v>
      </c>
      <c r="DS127" s="2">
        <v>2615733</v>
      </c>
      <c r="DT127" s="2"/>
      <c r="DU127" s="2"/>
      <c r="DV127" s="2"/>
      <c r="DW127" s="2">
        <v>1731800</v>
      </c>
      <c r="DX127" s="2"/>
      <c r="DY127" s="2"/>
      <c r="DZ127" s="2"/>
      <c r="EA127" s="2">
        <v>475000</v>
      </c>
      <c r="EB127" s="2"/>
      <c r="EC127" s="2">
        <v>570300</v>
      </c>
      <c r="ED127" s="2"/>
      <c r="EE127" s="2"/>
      <c r="EF127" s="2"/>
      <c r="EG127" s="2"/>
      <c r="EH127" s="2">
        <v>1013700</v>
      </c>
      <c r="EI127" s="2">
        <v>1930700</v>
      </c>
      <c r="EJ127" s="2">
        <v>2550200</v>
      </c>
      <c r="EK127" s="2">
        <v>1743400</v>
      </c>
      <c r="EL127" s="2">
        <v>606400</v>
      </c>
      <c r="EM127" s="2">
        <v>435100</v>
      </c>
      <c r="EN127" s="2"/>
      <c r="EO127" s="2">
        <v>431500</v>
      </c>
      <c r="EP127" s="2">
        <v>1608243</v>
      </c>
      <c r="EQ127" s="2">
        <v>1160400</v>
      </c>
      <c r="ER127" s="2">
        <v>674900</v>
      </c>
      <c r="ES127" s="2">
        <v>825500</v>
      </c>
      <c r="ET127" s="2">
        <v>1695900</v>
      </c>
      <c r="EU127" s="2">
        <v>1008800</v>
      </c>
      <c r="EV127" s="2">
        <v>791800</v>
      </c>
      <c r="EW127" s="2"/>
      <c r="EX127" s="2">
        <v>713391.38</v>
      </c>
      <c r="EY127" s="2">
        <v>854829.76</v>
      </c>
      <c r="EZ127" s="2"/>
      <c r="FA127" s="2">
        <v>2337482.27</v>
      </c>
      <c r="FB127" s="2">
        <v>4306700</v>
      </c>
      <c r="FC127" s="2"/>
      <c r="FD127" s="2">
        <v>751600</v>
      </c>
      <c r="FE127" s="2">
        <v>2350800</v>
      </c>
      <c r="FF127" s="2">
        <v>418762.76</v>
      </c>
      <c r="FG127" s="2">
        <v>482788.47</v>
      </c>
      <c r="FH127" s="2"/>
      <c r="FI127" s="2"/>
      <c r="FJ127" s="2">
        <v>1139078</v>
      </c>
      <c r="FK127" s="2"/>
      <c r="FL127" s="2">
        <v>1203669</v>
      </c>
      <c r="FM127" s="2">
        <v>1644368</v>
      </c>
      <c r="FN127" s="2">
        <v>1231100</v>
      </c>
      <c r="FO127" s="2">
        <v>602443</v>
      </c>
      <c r="FP127" s="2">
        <v>461266</v>
      </c>
      <c r="FQ127" s="2"/>
      <c r="FR127" s="2"/>
      <c r="FS127" s="2">
        <v>1180000</v>
      </c>
      <c r="FT127" s="2">
        <v>1028600</v>
      </c>
      <c r="FU127" s="2">
        <v>2130000</v>
      </c>
      <c r="FV127" s="2"/>
      <c r="FW127" s="2">
        <v>1690000</v>
      </c>
      <c r="FX127" s="2">
        <v>1376000</v>
      </c>
      <c r="FY127" s="2">
        <v>1093000</v>
      </c>
      <c r="FZ127" s="2">
        <v>1202400</v>
      </c>
      <c r="GA127" s="2">
        <v>1477700</v>
      </c>
      <c r="GB127" s="2">
        <v>943400</v>
      </c>
      <c r="GC127" s="2">
        <v>1280000</v>
      </c>
      <c r="GD127" s="2">
        <v>661600</v>
      </c>
      <c r="GE127" s="2"/>
      <c r="GF127" s="2">
        <v>598960</v>
      </c>
      <c r="GG127" s="2">
        <v>285180</v>
      </c>
      <c r="GH127" s="2"/>
      <c r="GI127" s="2"/>
      <c r="GJ127" s="2"/>
      <c r="GK127" s="2"/>
      <c r="GL127" s="2"/>
      <c r="GM127" s="2">
        <v>365560</v>
      </c>
      <c r="GN127" s="2">
        <v>526280</v>
      </c>
      <c r="GO127" s="2">
        <v>301080</v>
      </c>
      <c r="GP127" s="2">
        <v>157007</v>
      </c>
      <c r="GQ127" s="2"/>
      <c r="GR127" s="2">
        <v>553967</v>
      </c>
      <c r="GS127" s="2">
        <v>402338</v>
      </c>
      <c r="GT127" s="2">
        <v>522800</v>
      </c>
      <c r="GU127" s="2">
        <v>148444</v>
      </c>
      <c r="GV127" s="2">
        <v>481296</v>
      </c>
      <c r="GW127" s="2">
        <v>468806</v>
      </c>
      <c r="GX127" s="2"/>
      <c r="GY127" s="2"/>
      <c r="GZ127" s="2">
        <v>399660</v>
      </c>
      <c r="HA127" s="2">
        <v>718135</v>
      </c>
      <c r="HB127" s="2">
        <v>599900</v>
      </c>
      <c r="HC127" s="2"/>
      <c r="HD127" s="2"/>
      <c r="HE127" s="2"/>
      <c r="HF127" s="2">
        <v>12000000</v>
      </c>
      <c r="HG127" s="2">
        <v>1925615</v>
      </c>
      <c r="HH127" s="2"/>
      <c r="HI127" s="2">
        <v>662936</v>
      </c>
      <c r="HJ127" s="2"/>
      <c r="HK127" s="2"/>
      <c r="HL127" s="2">
        <v>1124731</v>
      </c>
      <c r="HM127" s="2"/>
      <c r="HN127" s="2">
        <v>513682</v>
      </c>
      <c r="HO127" s="2">
        <v>657100</v>
      </c>
      <c r="HP127" s="2">
        <v>818836</v>
      </c>
      <c r="HQ127" s="2">
        <v>754330</v>
      </c>
      <c r="HR127" s="2">
        <v>922995</v>
      </c>
      <c r="HS127" s="2"/>
      <c r="HT127" s="2"/>
      <c r="HU127" s="2"/>
      <c r="HV127" s="2"/>
      <c r="HW127" s="2">
        <v>276550</v>
      </c>
      <c r="HX127" s="2"/>
      <c r="HY127" s="2">
        <v>276550</v>
      </c>
      <c r="HZ127" s="2"/>
      <c r="IA127" s="2"/>
      <c r="IB127" s="2">
        <v>335000</v>
      </c>
      <c r="IC127" s="2"/>
      <c r="ID127" s="2"/>
      <c r="IE127" s="2"/>
      <c r="IF127" s="2">
        <v>276550</v>
      </c>
      <c r="IG127" s="2"/>
      <c r="IH127" s="2"/>
      <c r="II127" s="2"/>
      <c r="IJ127" s="2"/>
      <c r="IK127" s="2">
        <v>634309.12</v>
      </c>
      <c r="IL127" s="2">
        <v>886764.76</v>
      </c>
      <c r="IM127" s="2">
        <v>1300100</v>
      </c>
      <c r="IN127" s="2">
        <v>968600</v>
      </c>
      <c r="IO127" s="2">
        <v>374500</v>
      </c>
      <c r="IP127" s="2">
        <v>298200</v>
      </c>
      <c r="IQ127" s="2">
        <v>326600</v>
      </c>
      <c r="IR127" s="2"/>
      <c r="IS127" s="2"/>
      <c r="IT127" s="2"/>
      <c r="IU127" s="2">
        <v>4432757</v>
      </c>
      <c r="IV127" s="2">
        <v>383915</v>
      </c>
      <c r="IW127" s="2">
        <v>436590</v>
      </c>
      <c r="IX127" s="2"/>
      <c r="IY127" s="2">
        <v>15700</v>
      </c>
      <c r="IZ127" s="2">
        <v>165058</v>
      </c>
      <c r="JA127" s="2">
        <v>214423</v>
      </c>
      <c r="JB127" s="2"/>
      <c r="JC127" s="2">
        <v>336380</v>
      </c>
      <c r="JD127" s="2"/>
      <c r="JE127" s="2"/>
      <c r="JF127" s="2"/>
      <c r="JG127" s="2">
        <v>1040869</v>
      </c>
      <c r="JH127" s="2">
        <v>698800</v>
      </c>
      <c r="JI127" s="2"/>
      <c r="JJ127" s="2">
        <v>621000</v>
      </c>
      <c r="JK127" s="2"/>
      <c r="JL127" s="2">
        <v>593800</v>
      </c>
      <c r="JM127" s="2">
        <v>919200</v>
      </c>
      <c r="JN127" s="2">
        <v>622600</v>
      </c>
      <c r="JO127" s="2">
        <v>2040200</v>
      </c>
      <c r="JP127" s="2"/>
      <c r="JQ127" s="2">
        <v>507800</v>
      </c>
      <c r="JR127" s="2"/>
      <c r="JS127" s="2"/>
      <c r="JT127" s="2"/>
      <c r="JU127" s="2">
        <v>621369</v>
      </c>
      <c r="JV127" s="2">
        <v>1180702</v>
      </c>
      <c r="JW127" s="2">
        <v>501949</v>
      </c>
      <c r="JX127" s="2">
        <v>2089100</v>
      </c>
      <c r="JY127" s="2">
        <v>1514125</v>
      </c>
      <c r="JZ127" s="2">
        <v>1243898</v>
      </c>
      <c r="KA127" s="2">
        <v>1347432</v>
      </c>
      <c r="KB127" s="2">
        <v>1648490</v>
      </c>
      <c r="KC127" s="2">
        <v>884419</v>
      </c>
      <c r="KD127" s="2">
        <v>350300</v>
      </c>
      <c r="KE127" s="2">
        <v>267860</v>
      </c>
      <c r="KF127" s="2">
        <v>782322</v>
      </c>
      <c r="KG127" s="2">
        <v>728000</v>
      </c>
      <c r="KH127" s="2"/>
      <c r="KI127" s="2">
        <v>344240.25</v>
      </c>
      <c r="KJ127" s="2">
        <v>2287568</v>
      </c>
      <c r="KK127" s="2"/>
      <c r="KL127" s="2">
        <v>1047896</v>
      </c>
      <c r="KM127" s="2">
        <v>1290005</v>
      </c>
      <c r="KN127" s="2">
        <v>3782796</v>
      </c>
      <c r="KO127" s="2">
        <v>280996</v>
      </c>
      <c r="KP127" s="2">
        <v>710811</v>
      </c>
      <c r="KQ127" s="2"/>
      <c r="KR127" s="2">
        <v>699724</v>
      </c>
      <c r="KS127" s="2">
        <v>784156</v>
      </c>
      <c r="KT127" s="2">
        <v>1425508</v>
      </c>
      <c r="KU127" s="2">
        <v>1040100</v>
      </c>
      <c r="KV127" s="2">
        <v>717200</v>
      </c>
      <c r="KW127" s="2"/>
      <c r="KX127" s="2">
        <v>714300</v>
      </c>
      <c r="KY127" s="2"/>
      <c r="KZ127" s="2"/>
      <c r="LA127" s="2">
        <v>1000000</v>
      </c>
      <c r="LB127" s="2">
        <v>2394900</v>
      </c>
      <c r="LC127" s="2"/>
      <c r="LD127" s="2">
        <v>1253500</v>
      </c>
      <c r="LE127" s="2">
        <v>1461300</v>
      </c>
      <c r="LF127" s="2">
        <v>1000000</v>
      </c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>
        <v>597100</v>
      </c>
      <c r="LT127" s="2">
        <v>912700</v>
      </c>
      <c r="LU127" s="2"/>
      <c r="LV127" s="2"/>
      <c r="LW127" s="2"/>
      <c r="LX127" s="2"/>
      <c r="LY127" s="2">
        <v>427400</v>
      </c>
      <c r="LZ127" s="2">
        <v>811800</v>
      </c>
      <c r="MA127" s="2">
        <v>301700</v>
      </c>
      <c r="MB127" s="2"/>
      <c r="MC127" s="2">
        <v>230400</v>
      </c>
      <c r="MD127" s="2">
        <v>710572</v>
      </c>
      <c r="ME127" s="2">
        <v>1317118</v>
      </c>
      <c r="MF127" s="2"/>
      <c r="MG127" s="2"/>
      <c r="MH127" s="2">
        <v>790700</v>
      </c>
      <c r="MI127" s="2">
        <v>900744</v>
      </c>
      <c r="MJ127" s="2"/>
      <c r="MK127" s="2">
        <v>404187</v>
      </c>
      <c r="ML127" s="2">
        <v>729831</v>
      </c>
      <c r="MM127" s="2"/>
      <c r="MN127" s="2">
        <v>521449</v>
      </c>
      <c r="MO127" s="2">
        <v>1104736</v>
      </c>
      <c r="MP127" s="2">
        <v>823641</v>
      </c>
      <c r="MQ127" s="2">
        <v>653190</v>
      </c>
      <c r="MR127" s="2">
        <v>502739</v>
      </c>
      <c r="MS127" s="2"/>
      <c r="MT127" s="2">
        <v>863300</v>
      </c>
      <c r="MU127" s="2">
        <v>667825</v>
      </c>
      <c r="MV127" s="2">
        <v>1752800</v>
      </c>
      <c r="MW127" s="2"/>
      <c r="MX127" s="2">
        <v>28700</v>
      </c>
      <c r="MY127" s="2">
        <v>3909765</v>
      </c>
      <c r="MZ127" s="2"/>
      <c r="NA127" s="2"/>
      <c r="NB127" s="2">
        <v>1732500</v>
      </c>
      <c r="NC127" s="2">
        <v>592400</v>
      </c>
      <c r="ND127" s="2"/>
      <c r="NE127" s="2">
        <v>2466810</v>
      </c>
      <c r="NF127" s="2">
        <v>742230</v>
      </c>
      <c r="NG127" s="2"/>
      <c r="NH127" s="2"/>
      <c r="NI127" s="2">
        <v>2440534</v>
      </c>
      <c r="NJ127" s="2">
        <v>2685862</v>
      </c>
      <c r="NK127" s="2">
        <v>2226100</v>
      </c>
      <c r="NL127" s="2">
        <v>1550900</v>
      </c>
      <c r="NM127" s="2">
        <v>1405217</v>
      </c>
      <c r="NN127" s="2">
        <v>1354300</v>
      </c>
      <c r="NO127" s="2">
        <v>912700</v>
      </c>
      <c r="NP127" s="2"/>
      <c r="NQ127" s="2">
        <v>469817</v>
      </c>
      <c r="NR127" s="2">
        <v>253865</v>
      </c>
      <c r="NS127" s="2">
        <v>279251</v>
      </c>
      <c r="NT127" s="2">
        <v>311827</v>
      </c>
      <c r="NU127" s="2">
        <v>177705</v>
      </c>
      <c r="NV127" s="2">
        <v>228478</v>
      </c>
      <c r="NW127" s="2"/>
      <c r="NX127" s="2"/>
      <c r="NY127" s="2">
        <v>2293229</v>
      </c>
      <c r="NZ127" s="2"/>
      <c r="OA127" s="2"/>
      <c r="OB127" s="2">
        <v>315194</v>
      </c>
      <c r="OC127" s="2">
        <v>120587</v>
      </c>
      <c r="OD127" s="2"/>
      <c r="OE127" s="2">
        <v>971234</v>
      </c>
      <c r="OF127" s="2">
        <v>195000</v>
      </c>
      <c r="OG127" s="2">
        <v>1187094</v>
      </c>
      <c r="OH127" s="2">
        <v>788056.15</v>
      </c>
      <c r="OI127" s="2"/>
      <c r="OJ127" s="2"/>
      <c r="OK127" s="2">
        <v>-1880000</v>
      </c>
      <c r="OL127" s="2"/>
      <c r="OM127" s="2"/>
      <c r="ON127" s="2">
        <v>1822700</v>
      </c>
      <c r="OO127" s="2">
        <v>1968500</v>
      </c>
      <c r="OP127" s="2">
        <v>2857400</v>
      </c>
      <c r="OQ127" s="2">
        <v>1496000</v>
      </c>
      <c r="OR127" s="2">
        <v>1397000</v>
      </c>
      <c r="OS127" s="2"/>
      <c r="OT127" s="2">
        <v>597430</v>
      </c>
      <c r="OU127" s="2">
        <v>804800</v>
      </c>
      <c r="OV127" s="2">
        <v>555539</v>
      </c>
      <c r="OW127" s="2">
        <v>1096400</v>
      </c>
      <c r="OX127" s="2"/>
      <c r="OY127" s="2">
        <v>1330405</v>
      </c>
      <c r="OZ127" s="2">
        <v>685218</v>
      </c>
      <c r="PA127" s="2">
        <v>437400</v>
      </c>
      <c r="PB127" s="2"/>
      <c r="PC127" s="2">
        <v>316600</v>
      </c>
      <c r="PD127" s="2">
        <v>1901600</v>
      </c>
      <c r="PE127" s="2">
        <v>243100</v>
      </c>
      <c r="PF127" s="2"/>
      <c r="PG127" s="2">
        <v>917600</v>
      </c>
      <c r="PH127" s="2">
        <v>340100</v>
      </c>
      <c r="PI127" s="2">
        <v>294300</v>
      </c>
      <c r="PJ127" s="2">
        <v>454100</v>
      </c>
      <c r="PK127" s="2">
        <v>503200</v>
      </c>
      <c r="PL127" s="2">
        <v>465900</v>
      </c>
      <c r="PM127" s="2"/>
      <c r="PN127" s="2">
        <v>312900</v>
      </c>
      <c r="PO127" s="2">
        <v>9125700</v>
      </c>
      <c r="PP127" s="2"/>
      <c r="PQ127" s="2">
        <v>210700</v>
      </c>
      <c r="PR127" s="2">
        <v>186700</v>
      </c>
      <c r="PS127" s="2">
        <v>56800</v>
      </c>
      <c r="PT127" s="2"/>
      <c r="PU127" s="2">
        <v>1597200</v>
      </c>
      <c r="PV127" s="2">
        <v>866000</v>
      </c>
      <c r="PW127" s="2"/>
      <c r="PX127" s="2"/>
      <c r="PY127" s="2">
        <v>617000</v>
      </c>
      <c r="PZ127" s="2"/>
      <c r="QA127" s="2"/>
      <c r="QB127" s="2">
        <v>2642500</v>
      </c>
      <c r="QC127" s="2">
        <v>631600</v>
      </c>
      <c r="QD127" s="2">
        <v>1128700</v>
      </c>
      <c r="QE127" s="2">
        <v>342000</v>
      </c>
      <c r="QF127" s="2"/>
      <c r="QG127" s="2"/>
      <c r="QH127" s="2">
        <v>5467400</v>
      </c>
      <c r="QI127" s="2">
        <v>3087200</v>
      </c>
      <c r="QJ127" s="2"/>
      <c r="QK127" s="2"/>
      <c r="QL127" s="2">
        <v>514900</v>
      </c>
      <c r="QM127" s="2">
        <v>1875000</v>
      </c>
      <c r="QN127" s="2"/>
      <c r="QO127" s="2">
        <v>712000</v>
      </c>
      <c r="QP127" s="2">
        <v>243200</v>
      </c>
      <c r="QQ127" s="2">
        <v>454800</v>
      </c>
      <c r="QR127" s="2">
        <v>529000</v>
      </c>
      <c r="QS127" s="2">
        <v>840100</v>
      </c>
      <c r="QT127" s="2"/>
      <c r="QU127" s="2"/>
      <c r="QV127" s="2"/>
      <c r="QW127" s="2">
        <v>540500</v>
      </c>
      <c r="QX127" s="2">
        <v>532100</v>
      </c>
      <c r="QY127" s="2">
        <v>1446700</v>
      </c>
      <c r="QZ127" s="2">
        <v>2720350</v>
      </c>
      <c r="RA127" s="2">
        <v>357700</v>
      </c>
      <c r="RB127" s="2">
        <v>1361700</v>
      </c>
      <c r="RC127" s="2">
        <v>728850</v>
      </c>
      <c r="RD127" s="2">
        <v>477100</v>
      </c>
      <c r="RE127" s="2">
        <v>901700</v>
      </c>
      <c r="RF127" s="2">
        <v>697200</v>
      </c>
      <c r="RG127" s="2"/>
      <c r="RH127" s="2">
        <v>812000</v>
      </c>
      <c r="RI127" s="2">
        <v>756400</v>
      </c>
      <c r="RJ127" s="2">
        <v>1095200</v>
      </c>
      <c r="RK127" s="2">
        <v>1988700</v>
      </c>
      <c r="RL127" s="2">
        <v>1019200</v>
      </c>
      <c r="RM127" s="2">
        <v>1198800</v>
      </c>
      <c r="RN127" s="2">
        <v>836400</v>
      </c>
      <c r="RO127" s="2">
        <v>1083400</v>
      </c>
      <c r="RP127" s="2"/>
      <c r="RQ127" s="2">
        <v>1024000</v>
      </c>
      <c r="RR127" s="2">
        <v>627000</v>
      </c>
      <c r="RS127" s="2"/>
      <c r="RT127" s="2">
        <v>3509200</v>
      </c>
      <c r="RU127" s="2"/>
      <c r="RV127" s="2">
        <v>769600</v>
      </c>
      <c r="RW127" s="2">
        <v>710000</v>
      </c>
      <c r="RX127" s="2">
        <v>484600</v>
      </c>
      <c r="RY127" s="2">
        <v>881771.35</v>
      </c>
      <c r="RZ127" s="2">
        <v>491000</v>
      </c>
      <c r="SA127" s="2"/>
      <c r="SB127" s="2"/>
      <c r="SC127" s="2">
        <v>935600</v>
      </c>
      <c r="SD127" s="2">
        <v>783200</v>
      </c>
      <c r="SE127" s="2"/>
      <c r="SF127" s="2"/>
      <c r="SG127" s="2">
        <v>1832000</v>
      </c>
      <c r="SH127" s="2">
        <v>1482600</v>
      </c>
      <c r="SI127" s="2">
        <v>927400</v>
      </c>
      <c r="SJ127" s="2">
        <v>665100</v>
      </c>
      <c r="SK127" s="2">
        <v>1597000</v>
      </c>
      <c r="SL127" s="2">
        <v>250900</v>
      </c>
      <c r="SM127" s="2">
        <v>1229333</v>
      </c>
      <c r="SN127" s="2">
        <v>920900</v>
      </c>
      <c r="SO127" s="2">
        <v>1153900</v>
      </c>
      <c r="SP127" s="2">
        <v>2376800</v>
      </c>
      <c r="SQ127" s="2">
        <v>800500</v>
      </c>
      <c r="SR127" s="2">
        <v>922400</v>
      </c>
      <c r="SS127" s="2">
        <v>710600</v>
      </c>
      <c r="ST127" s="2">
        <v>540700</v>
      </c>
      <c r="SU127" s="2"/>
      <c r="SV127" s="2"/>
      <c r="SW127" s="2">
        <v>1694000</v>
      </c>
      <c r="SX127" s="2">
        <v>812400</v>
      </c>
      <c r="SY127" s="2">
        <v>607550</v>
      </c>
      <c r="SZ127" s="2">
        <v>497600</v>
      </c>
      <c r="TA127" s="2"/>
      <c r="TB127" s="2">
        <v>1816100</v>
      </c>
      <c r="TC127" s="2">
        <v>644600</v>
      </c>
      <c r="TD127" s="2"/>
      <c r="TE127" s="2">
        <v>958300</v>
      </c>
      <c r="TF127" s="2">
        <v>1413800</v>
      </c>
      <c r="TG127" s="2"/>
      <c r="TH127" s="2">
        <v>414500</v>
      </c>
      <c r="TI127" s="2"/>
      <c r="TJ127" s="2">
        <v>923711</v>
      </c>
      <c r="TK127" s="2">
        <v>502488</v>
      </c>
      <c r="TL127" s="2">
        <v>549500</v>
      </c>
      <c r="TM127" s="2">
        <v>607127</v>
      </c>
      <c r="TN127" s="2">
        <v>924109</v>
      </c>
      <c r="TO127" s="2">
        <v>170542</v>
      </c>
      <c r="TP127" s="2">
        <v>1542009</v>
      </c>
      <c r="TQ127" s="2">
        <v>931390</v>
      </c>
      <c r="TR127" s="2"/>
      <c r="TS127" s="2">
        <v>584763</v>
      </c>
      <c r="TT127" s="2">
        <v>646583</v>
      </c>
      <c r="TU127" s="2">
        <v>241034</v>
      </c>
      <c r="TV127" s="2">
        <v>326769</v>
      </c>
      <c r="TW127" s="2">
        <v>894613</v>
      </c>
      <c r="TX127" s="2">
        <v>726050</v>
      </c>
      <c r="TY127" s="2">
        <v>1711029</v>
      </c>
      <c r="TZ127" s="2">
        <v>771820</v>
      </c>
      <c r="UA127" s="2"/>
      <c r="UB127" s="2">
        <v>1958200</v>
      </c>
      <c r="UC127" s="2">
        <v>685200</v>
      </c>
      <c r="UD127" s="2">
        <v>945700</v>
      </c>
      <c r="UE127" s="2"/>
      <c r="UF127" s="2">
        <v>637800</v>
      </c>
      <c r="UG127" s="2"/>
      <c r="UH127" s="2">
        <v>929700</v>
      </c>
      <c r="UI127" s="2">
        <v>1325200</v>
      </c>
      <c r="UJ127" s="2"/>
      <c r="UK127" s="2">
        <v>273300</v>
      </c>
      <c r="UL127" s="2">
        <v>249500</v>
      </c>
      <c r="UM127" s="2">
        <v>434700</v>
      </c>
      <c r="UN127" s="2">
        <v>322900</v>
      </c>
      <c r="UO127" s="2">
        <v>477534</v>
      </c>
      <c r="UP127" s="2"/>
      <c r="UQ127" s="2">
        <v>919100</v>
      </c>
      <c r="UR127" s="2">
        <v>1265564</v>
      </c>
      <c r="US127" s="2">
        <v>2811789</v>
      </c>
      <c r="UT127" s="2"/>
      <c r="UU127" s="2">
        <v>1441683</v>
      </c>
      <c r="UV127" s="2">
        <v>2581228</v>
      </c>
      <c r="UW127" s="2">
        <v>615000</v>
      </c>
      <c r="UX127" s="2">
        <v>708200</v>
      </c>
      <c r="UY127" s="2">
        <v>849290</v>
      </c>
      <c r="UZ127" s="2">
        <v>862379.1</v>
      </c>
      <c r="VA127" s="2">
        <v>1762557</v>
      </c>
      <c r="VB127" s="2">
        <v>293300</v>
      </c>
      <c r="VC127" s="2">
        <v>1438300</v>
      </c>
      <c r="VD127" s="2"/>
      <c r="VE127" s="2">
        <v>493107</v>
      </c>
      <c r="VF127" s="2">
        <v>909547</v>
      </c>
      <c r="VG127" s="2">
        <v>530253</v>
      </c>
      <c r="VH127" s="2"/>
      <c r="VI127" s="2">
        <v>22456</v>
      </c>
      <c r="VJ127" s="2">
        <v>484800</v>
      </c>
      <c r="VK127" s="2">
        <v>395200</v>
      </c>
      <c r="VL127" s="2"/>
      <c r="VM127" s="2">
        <v>915000</v>
      </c>
      <c r="VN127" s="2">
        <v>884000</v>
      </c>
      <c r="VO127" s="2"/>
      <c r="VP127" s="2">
        <v>1515800</v>
      </c>
      <c r="VQ127" s="2">
        <v>2044200</v>
      </c>
      <c r="VR127" s="2">
        <v>1391200</v>
      </c>
      <c r="VS127" s="2">
        <v>1664400</v>
      </c>
      <c r="VT127" s="2">
        <v>1178100</v>
      </c>
      <c r="VU127" s="2">
        <v>1137300</v>
      </c>
      <c r="VV127" s="2">
        <v>1469000</v>
      </c>
      <c r="VW127" s="2">
        <v>3971400</v>
      </c>
      <c r="VX127" s="2">
        <v>1095000</v>
      </c>
      <c r="VY127" s="2">
        <v>1459000</v>
      </c>
      <c r="VZ127" s="2">
        <v>865600</v>
      </c>
      <c r="WA127" s="2"/>
      <c r="WB127" s="2">
        <v>4498900</v>
      </c>
      <c r="WC127" s="2">
        <v>1177200</v>
      </c>
      <c r="WD127" s="2"/>
      <c r="WE127" s="2">
        <v>370400</v>
      </c>
      <c r="WF127" s="2">
        <v>1216100</v>
      </c>
      <c r="WG127" s="2">
        <v>1575700</v>
      </c>
      <c r="WH127" s="2">
        <v>2121200</v>
      </c>
      <c r="WI127" s="2">
        <v>968800</v>
      </c>
      <c r="WJ127" s="2">
        <v>2269400</v>
      </c>
      <c r="WK127" s="2">
        <v>835700</v>
      </c>
      <c r="WL127" s="2">
        <v>1876100</v>
      </c>
      <c r="WM127" s="2"/>
      <c r="WN127" s="2">
        <v>1729000</v>
      </c>
      <c r="WO127" s="2">
        <v>1236600</v>
      </c>
      <c r="WP127" s="2">
        <v>1028100</v>
      </c>
      <c r="WQ127" s="2">
        <v>3107600</v>
      </c>
      <c r="WR127" s="2"/>
      <c r="WS127" s="2">
        <v>715900</v>
      </c>
      <c r="WT127" s="2">
        <v>2311600</v>
      </c>
      <c r="WU127" s="2"/>
      <c r="WV127" s="2">
        <v>3337500</v>
      </c>
      <c r="WW127" s="2"/>
      <c r="WX127" s="2">
        <v>621600</v>
      </c>
      <c r="WY127" s="2"/>
      <c r="WZ127" s="2">
        <v>645500</v>
      </c>
      <c r="XA127" s="2">
        <v>686000</v>
      </c>
      <c r="XB127" s="2">
        <v>879300</v>
      </c>
      <c r="XC127" s="2"/>
      <c r="XD127" s="2">
        <v>658200</v>
      </c>
      <c r="XE127" s="2">
        <v>569700</v>
      </c>
      <c r="XF127" s="2">
        <v>1520000</v>
      </c>
      <c r="XG127" s="2">
        <v>568100</v>
      </c>
      <c r="XH127" s="2"/>
      <c r="XI127" s="2">
        <v>1536200</v>
      </c>
      <c r="XJ127" s="2">
        <v>1403400</v>
      </c>
      <c r="XK127" s="2"/>
      <c r="XL127" s="2">
        <v>1454000</v>
      </c>
      <c r="XM127" s="2">
        <v>1557000</v>
      </c>
      <c r="XN127" s="2">
        <v>2026200</v>
      </c>
      <c r="XO127" s="2">
        <v>1608600</v>
      </c>
      <c r="XP127" s="2">
        <v>1320000</v>
      </c>
      <c r="XQ127" s="2">
        <v>2019200</v>
      </c>
      <c r="XR127" s="2">
        <v>1735375</v>
      </c>
      <c r="XS127" s="2">
        <v>932300</v>
      </c>
      <c r="XT127" s="2">
        <v>1016700</v>
      </c>
      <c r="XU127" s="2">
        <v>1127400</v>
      </c>
      <c r="XV127" s="2">
        <v>1227200</v>
      </c>
      <c r="XW127" s="2">
        <v>859000</v>
      </c>
      <c r="XX127" s="2">
        <v>763500</v>
      </c>
      <c r="XY127" s="2">
        <v>962200</v>
      </c>
      <c r="XZ127" s="2">
        <v>888600</v>
      </c>
      <c r="YA127" s="2">
        <v>1225200</v>
      </c>
      <c r="YB127" s="2">
        <v>1070100</v>
      </c>
      <c r="YC127" s="2">
        <v>955800</v>
      </c>
      <c r="YD127" s="2">
        <v>1229000</v>
      </c>
      <c r="YE127" s="2"/>
      <c r="YF127" s="2">
        <v>1110200</v>
      </c>
      <c r="YG127" s="2">
        <v>1780100</v>
      </c>
      <c r="YH127" s="2">
        <v>923700</v>
      </c>
      <c r="YI127" s="2">
        <v>1219086</v>
      </c>
      <c r="YJ127" s="2">
        <v>1467800</v>
      </c>
      <c r="YK127" s="2">
        <v>1670300</v>
      </c>
      <c r="YL127" s="2">
        <v>654300</v>
      </c>
      <c r="YM127" s="2">
        <v>2407200</v>
      </c>
      <c r="YN127" s="2">
        <v>1757900</v>
      </c>
      <c r="YO127" s="2">
        <v>1211600</v>
      </c>
      <c r="YP127" s="2">
        <v>887600</v>
      </c>
      <c r="YQ127" s="2">
        <v>732200</v>
      </c>
      <c r="YR127" s="2">
        <v>1178100</v>
      </c>
      <c r="YS127" s="2">
        <v>465000</v>
      </c>
      <c r="YT127" s="2">
        <v>483000</v>
      </c>
      <c r="YU127" s="2">
        <v>727500</v>
      </c>
      <c r="YV127" s="2"/>
      <c r="YW127" s="2">
        <v>1427200</v>
      </c>
      <c r="YX127" s="2">
        <v>2779500</v>
      </c>
      <c r="YY127" s="2"/>
      <c r="YZ127" s="2">
        <v>2183700</v>
      </c>
      <c r="ZA127" s="2">
        <v>1429800</v>
      </c>
      <c r="ZB127" s="2"/>
      <c r="ZC127" s="2"/>
      <c r="ZD127" s="2">
        <v>381000</v>
      </c>
      <c r="ZE127" s="2">
        <v>1633000</v>
      </c>
      <c r="ZF127" s="2">
        <v>2399600</v>
      </c>
      <c r="ZG127" s="2">
        <v>857300</v>
      </c>
      <c r="ZH127" s="2">
        <v>1287500</v>
      </c>
      <c r="ZI127" s="2">
        <v>764300</v>
      </c>
      <c r="ZJ127" s="2">
        <v>1038200</v>
      </c>
      <c r="ZK127" s="2">
        <v>2557149.29</v>
      </c>
      <c r="ZL127" s="2"/>
      <c r="ZM127" s="2">
        <v>796000</v>
      </c>
      <c r="ZN127" s="2"/>
      <c r="ZO127" s="2"/>
      <c r="ZP127" s="2">
        <v>2429900</v>
      </c>
      <c r="ZQ127" s="2"/>
      <c r="ZR127" s="2">
        <v>1202800</v>
      </c>
      <c r="ZS127" s="2">
        <v>2013000</v>
      </c>
      <c r="ZT127" s="2">
        <v>1374000</v>
      </c>
      <c r="ZU127" s="2">
        <v>2301100</v>
      </c>
      <c r="ZV127" s="2">
        <v>236000</v>
      </c>
      <c r="ZW127" s="2">
        <v>892800</v>
      </c>
      <c r="ZX127" s="2">
        <v>1000000</v>
      </c>
      <c r="ZY127" s="2">
        <v>488200</v>
      </c>
      <c r="ZZ127" s="2">
        <v>1302000</v>
      </c>
      <c r="AAA127" s="2">
        <v>1010000</v>
      </c>
      <c r="AAB127" s="2">
        <v>1102000</v>
      </c>
      <c r="AAC127" s="2">
        <v>636000</v>
      </c>
      <c r="AAD127" s="2">
        <v>791000</v>
      </c>
      <c r="AAE127" s="2">
        <v>546000</v>
      </c>
      <c r="AAF127" s="2">
        <v>652000</v>
      </c>
      <c r="AAG127" s="2">
        <v>633000</v>
      </c>
      <c r="AAH127" s="2"/>
      <c r="AAI127" s="2">
        <v>988700</v>
      </c>
      <c r="AAJ127" s="2"/>
      <c r="AAK127" s="2">
        <v>393300</v>
      </c>
      <c r="AAL127" s="2">
        <v>423300</v>
      </c>
      <c r="AAM127" s="2">
        <v>558900</v>
      </c>
      <c r="AAN127" s="2">
        <v>812300</v>
      </c>
      <c r="AAO127" s="2"/>
      <c r="AAP127" s="2">
        <v>2049000</v>
      </c>
      <c r="AAQ127" s="2">
        <v>2073600</v>
      </c>
      <c r="AAR127" s="2">
        <v>4293800</v>
      </c>
      <c r="AAS127" s="2">
        <v>1055803</v>
      </c>
      <c r="AAT127" s="2">
        <v>1493400</v>
      </c>
      <c r="AAU127" s="2">
        <v>1293000</v>
      </c>
      <c r="AAV127" s="2">
        <v>2318750</v>
      </c>
      <c r="AAW127" s="2">
        <v>2278885</v>
      </c>
      <c r="AAX127" s="2">
        <v>1055100</v>
      </c>
      <c r="AAY127" s="2">
        <v>1696000</v>
      </c>
      <c r="AAZ127" s="2"/>
      <c r="ABA127" s="2">
        <v>2731800</v>
      </c>
      <c r="ABB127" s="2">
        <v>2016900</v>
      </c>
      <c r="ABC127" s="2">
        <v>2992800</v>
      </c>
      <c r="ABD127" s="2">
        <v>1200000</v>
      </c>
      <c r="ABE127" s="2"/>
      <c r="ABF127" s="2">
        <v>454000</v>
      </c>
      <c r="ABG127" s="2">
        <v>554000</v>
      </c>
      <c r="ABH127" s="2">
        <v>1957800</v>
      </c>
      <c r="ABI127" s="2">
        <v>2946500</v>
      </c>
      <c r="ABJ127" s="2">
        <v>571500</v>
      </c>
      <c r="ABK127" s="2">
        <v>1280900</v>
      </c>
      <c r="ABL127" s="2">
        <v>783000</v>
      </c>
      <c r="ABM127" s="2">
        <v>646000</v>
      </c>
      <c r="ABN127" s="2">
        <v>1533700</v>
      </c>
      <c r="ABO127" s="2"/>
      <c r="ABP127" s="2">
        <v>545348</v>
      </c>
      <c r="ABQ127" s="2">
        <v>1592700</v>
      </c>
      <c r="ABR127" s="2">
        <v>656600</v>
      </c>
      <c r="ABS127" s="2">
        <v>517200</v>
      </c>
      <c r="ABT127" s="2">
        <v>470000</v>
      </c>
      <c r="ABU127" s="2">
        <v>387200</v>
      </c>
      <c r="ABV127" s="2">
        <v>816100</v>
      </c>
      <c r="ABW127" s="2">
        <v>398600</v>
      </c>
      <c r="ABX127" s="2"/>
      <c r="ABY127" s="2">
        <v>600803</v>
      </c>
      <c r="ABZ127" s="2">
        <v>1777100</v>
      </c>
      <c r="ACA127" s="2">
        <v>1903200</v>
      </c>
      <c r="ACB127" s="2">
        <v>631200</v>
      </c>
      <c r="ACC127" s="2">
        <v>1424200</v>
      </c>
      <c r="ACD127" s="2">
        <v>99000</v>
      </c>
      <c r="ACE127" s="2">
        <v>810200</v>
      </c>
      <c r="ACF127" s="2">
        <v>704800</v>
      </c>
      <c r="ACG127" s="2">
        <v>1411100</v>
      </c>
      <c r="ACH127" s="2"/>
      <c r="ACI127" s="2"/>
      <c r="ACJ127" s="2">
        <v>497888</v>
      </c>
      <c r="ACK127" s="2">
        <v>389500</v>
      </c>
      <c r="ACL127" s="2">
        <v>751011</v>
      </c>
      <c r="ACM127" s="2">
        <v>275400</v>
      </c>
      <c r="ACN127" s="2"/>
      <c r="ACO127" s="2">
        <v>643900</v>
      </c>
      <c r="ACP127" s="2">
        <v>853296</v>
      </c>
      <c r="ACQ127" s="2"/>
      <c r="ACR127" s="2">
        <v>328800</v>
      </c>
      <c r="ACS127" s="2">
        <v>825900</v>
      </c>
      <c r="ACT127" s="2">
        <v>801400</v>
      </c>
      <c r="ACU127" s="2"/>
      <c r="ACV127" s="2">
        <v>943500</v>
      </c>
      <c r="ACW127" s="2">
        <v>401300</v>
      </c>
      <c r="ACX127" s="2">
        <v>326800</v>
      </c>
      <c r="ACY127" s="2">
        <v>674000</v>
      </c>
      <c r="ACZ127" s="2">
        <v>373900</v>
      </c>
      <c r="ADA127" s="2">
        <v>198000</v>
      </c>
      <c r="ADB127" s="2"/>
      <c r="ADC127" s="2">
        <v>149087</v>
      </c>
      <c r="ADD127" s="2">
        <v>186000</v>
      </c>
      <c r="ADE127" s="2">
        <v>233000</v>
      </c>
      <c r="ADF127" s="2"/>
      <c r="ADG127" s="2"/>
      <c r="ADH127" s="2">
        <v>729200</v>
      </c>
      <c r="ADI127" s="2">
        <v>349600</v>
      </c>
      <c r="ADJ127" s="2">
        <v>1007700</v>
      </c>
      <c r="ADK127" s="2">
        <v>315898</v>
      </c>
      <c r="ADL127" s="2">
        <v>796200</v>
      </c>
      <c r="ADM127" s="2">
        <v>777400</v>
      </c>
      <c r="ADN127" s="2">
        <v>600200</v>
      </c>
      <c r="ADO127" s="2"/>
      <c r="ADP127" s="2">
        <v>933507</v>
      </c>
      <c r="ADQ127" s="2">
        <v>1052449</v>
      </c>
      <c r="ADR127" s="2"/>
      <c r="ADS127" s="2"/>
      <c r="ADT127" s="2">
        <v>666836</v>
      </c>
      <c r="ADU127" s="2">
        <v>703485</v>
      </c>
      <c r="ADV127" s="2">
        <v>528541</v>
      </c>
      <c r="ADW127" s="2">
        <v>389079</v>
      </c>
      <c r="ADX127" s="2">
        <v>151954</v>
      </c>
      <c r="ADY127" s="2"/>
      <c r="ADZ127" s="2"/>
      <c r="AEA127" s="2">
        <v>2000800</v>
      </c>
      <c r="AEB127" s="2">
        <v>611600</v>
      </c>
      <c r="AEC127" s="2">
        <v>665900</v>
      </c>
      <c r="AED127" s="2">
        <v>1261500</v>
      </c>
      <c r="AEE127" s="2">
        <v>826400</v>
      </c>
      <c r="AEF127" s="2">
        <v>1859400</v>
      </c>
      <c r="AEG127" s="2">
        <v>569600</v>
      </c>
      <c r="AEH127" s="2">
        <v>509200</v>
      </c>
      <c r="AEI127" s="2">
        <v>1866700</v>
      </c>
      <c r="AEJ127" s="2">
        <v>156400</v>
      </c>
      <c r="AEK127" s="2">
        <v>1394500</v>
      </c>
      <c r="AEL127" s="2">
        <v>844900</v>
      </c>
      <c r="AEM127" s="2">
        <v>1182400</v>
      </c>
      <c r="AEN127" s="2">
        <v>375000</v>
      </c>
      <c r="AEO127" s="2">
        <v>791900</v>
      </c>
      <c r="AEP127" s="2">
        <v>495700</v>
      </c>
      <c r="AEQ127" s="2">
        <v>1001204</v>
      </c>
      <c r="AER127" s="2"/>
      <c r="AES127" s="2"/>
      <c r="AET127" s="2">
        <v>1443300</v>
      </c>
      <c r="AEU127" s="2">
        <v>1406100</v>
      </c>
      <c r="AEV127" s="2"/>
      <c r="AEW127" s="2">
        <v>360200</v>
      </c>
      <c r="AEX127" s="2"/>
      <c r="AEY127" s="2"/>
      <c r="AEZ127" s="2">
        <v>904100</v>
      </c>
      <c r="AFA127" s="2">
        <v>784900</v>
      </c>
      <c r="AFB127" s="2"/>
      <c r="AFC127" s="2">
        <v>1444400</v>
      </c>
      <c r="AFD127" s="2">
        <v>10990414</v>
      </c>
      <c r="AFE127" s="2">
        <v>1995161</v>
      </c>
      <c r="AFF127" s="2"/>
      <c r="AFG127" s="2">
        <v>1666500</v>
      </c>
      <c r="AFH127" s="2">
        <v>2537800</v>
      </c>
      <c r="AFI127" s="2"/>
      <c r="AFJ127" s="2">
        <v>962500</v>
      </c>
      <c r="AFK127" s="2"/>
      <c r="AFL127" s="2"/>
      <c r="AFM127" s="2"/>
      <c r="AFN127" s="2">
        <v>780700</v>
      </c>
      <c r="AFO127" s="2">
        <v>1076700</v>
      </c>
      <c r="AFP127" s="2">
        <v>0</v>
      </c>
      <c r="AFQ127" s="2">
        <v>2540747</v>
      </c>
      <c r="AFR127" s="2">
        <v>1919178</v>
      </c>
      <c r="AFS127" s="2">
        <v>1703252</v>
      </c>
      <c r="AFT127" s="2">
        <v>1896502</v>
      </c>
      <c r="AFU127" s="2">
        <v>1306239</v>
      </c>
      <c r="AFV127" s="2">
        <v>1209576</v>
      </c>
      <c r="AFW127" s="2">
        <v>2217928</v>
      </c>
      <c r="AFX127" s="2">
        <v>1949493</v>
      </c>
      <c r="AFY127" s="2">
        <v>1040073</v>
      </c>
      <c r="AFZ127" s="2">
        <v>3054458</v>
      </c>
      <c r="AGA127" s="2">
        <v>1020342</v>
      </c>
      <c r="AGB127" s="2"/>
      <c r="AGC127" s="2">
        <v>596700</v>
      </c>
      <c r="AGD127" s="2"/>
      <c r="AGE127" s="2">
        <v>418945</v>
      </c>
      <c r="AGF127" s="2">
        <v>793935</v>
      </c>
      <c r="AGG127" s="2">
        <v>599925</v>
      </c>
      <c r="AGH127" s="2">
        <v>514065</v>
      </c>
      <c r="AGI127" s="2">
        <v>366235</v>
      </c>
      <c r="AGJ127" s="2">
        <v>412695</v>
      </c>
      <c r="AGK127" s="2">
        <v>530814</v>
      </c>
      <c r="AGL127" s="2">
        <v>489145</v>
      </c>
      <c r="AGM127" s="2">
        <v>3587399</v>
      </c>
      <c r="AGN127" s="2"/>
      <c r="AGO127" s="2">
        <v>2264000</v>
      </c>
      <c r="AGP127" s="2">
        <v>1345400</v>
      </c>
      <c r="AGQ127" s="2">
        <v>4431700</v>
      </c>
      <c r="AGR127" s="2">
        <v>2387400</v>
      </c>
      <c r="AGS127" s="2">
        <v>1200500</v>
      </c>
      <c r="AGT127" s="2">
        <v>1509400</v>
      </c>
      <c r="AGU127" s="2"/>
      <c r="AGV127" s="2"/>
      <c r="AGW127" s="2"/>
      <c r="AGX127" s="2">
        <v>3080900</v>
      </c>
      <c r="AGY127" s="2">
        <v>4464000</v>
      </c>
      <c r="AGZ127" s="2">
        <v>2038000</v>
      </c>
      <c r="AHA127" s="2">
        <v>2492700</v>
      </c>
      <c r="AHB127" s="2">
        <v>943500</v>
      </c>
      <c r="AHC127" s="2">
        <v>754000</v>
      </c>
      <c r="AHD127" s="2"/>
      <c r="AHE127" s="2">
        <v>1836500</v>
      </c>
      <c r="AHF127" s="2">
        <v>1126600</v>
      </c>
      <c r="AHG127" s="2">
        <v>1869840</v>
      </c>
      <c r="AHH127" s="2">
        <v>1275200</v>
      </c>
      <c r="AHI127" s="2">
        <v>1943500</v>
      </c>
      <c r="AHJ127" s="2">
        <v>943900</v>
      </c>
      <c r="AHK127" s="2">
        <v>918000</v>
      </c>
      <c r="AHL127" s="2"/>
      <c r="AHM127" s="2">
        <v>508040</v>
      </c>
      <c r="AHN127" s="2">
        <v>627468</v>
      </c>
      <c r="AHO127" s="2">
        <v>447000</v>
      </c>
      <c r="AHP127" s="2">
        <v>902000</v>
      </c>
      <c r="AHQ127" s="2">
        <v>1439100</v>
      </c>
      <c r="AHR127" s="2">
        <v>310900</v>
      </c>
      <c r="AHS127" s="2"/>
      <c r="AHT127" s="2">
        <f t="shared" si="31"/>
        <v>757852499.07999992</v>
      </c>
    </row>
    <row r="128" spans="1:904">
      <c r="A128" s="34" t="s">
        <v>2002</v>
      </c>
      <c r="B128" s="34" t="s">
        <v>3676</v>
      </c>
      <c r="C128" s="1" t="s">
        <v>2084</v>
      </c>
      <c r="D128" s="2"/>
      <c r="E128" s="2"/>
      <c r="F128" s="2"/>
      <c r="G128" s="2"/>
      <c r="H128" s="2"/>
      <c r="I128" s="2">
        <v>123382</v>
      </c>
      <c r="J128" s="2">
        <v>500000</v>
      </c>
      <c r="K128" s="2">
        <v>607602</v>
      </c>
      <c r="L128" s="2"/>
      <c r="M128" s="2">
        <v>401649</v>
      </c>
      <c r="N128" s="2">
        <v>564057</v>
      </c>
      <c r="O128" s="2">
        <v>329731</v>
      </c>
      <c r="P128" s="2">
        <v>711044</v>
      </c>
      <c r="Q128" s="2">
        <v>386600</v>
      </c>
      <c r="R128" s="2">
        <v>370376</v>
      </c>
      <c r="S128" s="2"/>
      <c r="T128" s="2"/>
      <c r="U128" s="2">
        <v>192500</v>
      </c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>
        <v>165</v>
      </c>
      <c r="AK128" s="2">
        <v>244100</v>
      </c>
      <c r="AL128" s="2"/>
      <c r="AM128" s="2"/>
      <c r="AN128" s="2"/>
      <c r="AO128" s="2"/>
      <c r="AP128" s="2"/>
      <c r="AQ128" s="2"/>
      <c r="AR128" s="2"/>
      <c r="AS128" s="2">
        <v>19400</v>
      </c>
      <c r="AT128" s="2"/>
      <c r="AU128" s="2"/>
      <c r="AV128" s="2">
        <v>60300</v>
      </c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>
        <v>40200</v>
      </c>
      <c r="BU128" s="2"/>
      <c r="BV128" s="2"/>
      <c r="BW128" s="2">
        <v>31000</v>
      </c>
      <c r="BX128" s="2"/>
      <c r="BY128" s="2">
        <v>11900</v>
      </c>
      <c r="BZ128" s="2">
        <v>18200</v>
      </c>
      <c r="CA128" s="2"/>
      <c r="CB128" s="2"/>
      <c r="CC128" s="2"/>
      <c r="CD128" s="2">
        <v>4500</v>
      </c>
      <c r="CE128" s="2">
        <v>63800</v>
      </c>
      <c r="CF128" s="2"/>
      <c r="CG128" s="2"/>
      <c r="CH128" s="2"/>
      <c r="CI128" s="2"/>
      <c r="CJ128" s="2">
        <v>3165</v>
      </c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>
        <v>26700</v>
      </c>
      <c r="DB128" s="2"/>
      <c r="DC128" s="2"/>
      <c r="DD128" s="2"/>
      <c r="DE128" s="2"/>
      <c r="DF128" s="2"/>
      <c r="DG128" s="2"/>
      <c r="DH128" s="2"/>
      <c r="DI128" s="2"/>
      <c r="DJ128" s="2">
        <v>27300</v>
      </c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>
        <v>18800</v>
      </c>
      <c r="EC128" s="2"/>
      <c r="ED128" s="2"/>
      <c r="EE128" s="2"/>
      <c r="EF128" s="2"/>
      <c r="EG128" s="2"/>
      <c r="EH128" s="2"/>
      <c r="EI128" s="2">
        <v>6800</v>
      </c>
      <c r="EJ128" s="2"/>
      <c r="EK128" s="2"/>
      <c r="EL128" s="2"/>
      <c r="EM128" s="2"/>
      <c r="EN128" s="2"/>
      <c r="EO128" s="2"/>
      <c r="EP128" s="2"/>
      <c r="EQ128" s="2">
        <v>138000</v>
      </c>
      <c r="ER128" s="2"/>
      <c r="ES128" s="2"/>
      <c r="ET128" s="2"/>
      <c r="EU128" s="2"/>
      <c r="EV128" s="2"/>
      <c r="EW128" s="2"/>
      <c r="EX128" s="2">
        <v>1200</v>
      </c>
      <c r="EY128" s="2"/>
      <c r="EZ128" s="2"/>
      <c r="FA128" s="2"/>
      <c r="FB128" s="2">
        <v>45200</v>
      </c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>
        <v>100000</v>
      </c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>
        <v>41900</v>
      </c>
      <c r="GP128" s="2"/>
      <c r="GQ128" s="2"/>
      <c r="GR128" s="2"/>
      <c r="GS128" s="2"/>
      <c r="GT128" s="2"/>
      <c r="GU128" s="2"/>
      <c r="GV128" s="2"/>
      <c r="GW128" s="2">
        <v>6200</v>
      </c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>
        <v>552300</v>
      </c>
      <c r="IN128" s="2"/>
      <c r="IO128" s="2">
        <v>2500</v>
      </c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>
        <v>800000</v>
      </c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>
        <v>15500</v>
      </c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>
        <v>305240</v>
      </c>
      <c r="MI128" s="2"/>
      <c r="MJ128" s="2"/>
      <c r="MK128" s="2"/>
      <c r="ML128" s="2"/>
      <c r="MM128" s="2"/>
      <c r="MN128" s="2">
        <v>4600</v>
      </c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>
        <v>6200</v>
      </c>
      <c r="NG128" s="2"/>
      <c r="NH128" s="2">
        <v>414200</v>
      </c>
      <c r="NI128" s="2"/>
      <c r="NJ128" s="2"/>
      <c r="NK128" s="2"/>
      <c r="NL128" s="2"/>
      <c r="NM128" s="2"/>
      <c r="NN128" s="2"/>
      <c r="NO128" s="2">
        <v>20300</v>
      </c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>
        <v>1003377</v>
      </c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>
        <v>32200</v>
      </c>
      <c r="OR128" s="2"/>
      <c r="OS128" s="2"/>
      <c r="OT128" s="2"/>
      <c r="OU128" s="2"/>
      <c r="OV128" s="2"/>
      <c r="OW128" s="2"/>
      <c r="OX128" s="2"/>
      <c r="OY128" s="2">
        <v>85500</v>
      </c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>
        <v>0</v>
      </c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>
        <v>84400</v>
      </c>
      <c r="QN128" s="2"/>
      <c r="QO128" s="2">
        <v>18100</v>
      </c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>
        <v>283900</v>
      </c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>
        <v>23000</v>
      </c>
      <c r="RZ128" s="2"/>
      <c r="SA128" s="2"/>
      <c r="SB128" s="2"/>
      <c r="SC128" s="2">
        <v>506600</v>
      </c>
      <c r="SD128" s="2"/>
      <c r="SE128" s="2"/>
      <c r="SF128" s="2"/>
      <c r="SG128" s="2"/>
      <c r="SH128" s="2">
        <v>23400</v>
      </c>
      <c r="SI128" s="2">
        <v>86800</v>
      </c>
      <c r="SJ128" s="2">
        <v>53800</v>
      </c>
      <c r="SK128" s="2">
        <v>59600</v>
      </c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>
        <v>18000</v>
      </c>
      <c r="WG128" s="2"/>
      <c r="WH128" s="2"/>
      <c r="WI128" s="2"/>
      <c r="WJ128" s="2"/>
      <c r="WK128" s="2">
        <v>0</v>
      </c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>
        <v>6200</v>
      </c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>
        <v>139800</v>
      </c>
      <c r="AAC128" s="2"/>
      <c r="AAD128" s="2"/>
      <c r="AAE128" s="2"/>
      <c r="AAF128" s="2"/>
      <c r="AAG128" s="2"/>
      <c r="AAH128" s="2"/>
      <c r="AAI128" s="2">
        <v>223800</v>
      </c>
      <c r="AAJ128" s="2"/>
      <c r="AAK128" s="2"/>
      <c r="AAL128" s="2">
        <v>24500</v>
      </c>
      <c r="AAM128" s="2">
        <v>117900</v>
      </c>
      <c r="AAN128" s="2"/>
      <c r="AAO128" s="2"/>
      <c r="AAP128" s="2"/>
      <c r="AAQ128" s="2"/>
      <c r="AAR128" s="2">
        <v>357200</v>
      </c>
      <c r="AAS128" s="2"/>
      <c r="AAT128" s="2"/>
      <c r="AAU128" s="2"/>
      <c r="AAV128" s="2">
        <v>7000</v>
      </c>
      <c r="AAW128" s="2">
        <v>88200</v>
      </c>
      <c r="AAX128" s="2">
        <v>41400</v>
      </c>
      <c r="AAY128" s="2"/>
      <c r="AAZ128" s="2"/>
      <c r="ABA128" s="2">
        <v>5700</v>
      </c>
      <c r="ABB128" s="2"/>
      <c r="ABC128" s="2"/>
      <c r="ABD128" s="2"/>
      <c r="ABE128" s="2"/>
      <c r="ABF128" s="2"/>
      <c r="ABG128" s="2"/>
      <c r="ABH128" s="2"/>
      <c r="ABI128" s="2"/>
      <c r="ABJ128" s="2">
        <v>8000</v>
      </c>
      <c r="ABK128" s="2"/>
      <c r="ABL128" s="2"/>
      <c r="ABM128" s="2"/>
      <c r="ABN128" s="2">
        <v>77600</v>
      </c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>
        <v>1339017</v>
      </c>
      <c r="ADH128" s="2"/>
      <c r="ADI128" s="2"/>
      <c r="ADJ128" s="2"/>
      <c r="ADK128" s="2"/>
      <c r="ADL128" s="2">
        <v>117700</v>
      </c>
      <c r="ADM128" s="2"/>
      <c r="ADN128" s="2"/>
      <c r="ADO128" s="2"/>
      <c r="ADP128" s="2"/>
      <c r="ADQ128" s="2">
        <v>33100</v>
      </c>
      <c r="ADR128" s="2"/>
      <c r="ADS128" s="2"/>
      <c r="ADT128" s="2"/>
      <c r="ADU128" s="2">
        <v>11000</v>
      </c>
      <c r="ADV128" s="2"/>
      <c r="ADW128" s="2"/>
      <c r="ADX128" s="2"/>
      <c r="ADY128" s="2"/>
      <c r="ADZ128" s="2"/>
      <c r="AEA128" s="2"/>
      <c r="AEB128" s="2">
        <v>15200</v>
      </c>
      <c r="AEC128" s="2"/>
      <c r="AED128" s="2"/>
      <c r="AEE128" s="2"/>
      <c r="AEF128" s="2"/>
      <c r="AEG128" s="2"/>
      <c r="AEH128" s="2"/>
      <c r="AEI128" s="2">
        <v>169600</v>
      </c>
      <c r="AEJ128" s="2"/>
      <c r="AEK128" s="2"/>
      <c r="AEL128" s="2"/>
      <c r="AEM128" s="2"/>
      <c r="AEN128" s="2"/>
      <c r="AEO128" s="2">
        <v>12500</v>
      </c>
      <c r="AEP128" s="2"/>
      <c r="AEQ128" s="2"/>
      <c r="AER128" s="2">
        <v>2013300</v>
      </c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>
        <v>645986</v>
      </c>
      <c r="AFE128" s="2"/>
      <c r="AFF128" s="2"/>
      <c r="AFG128" s="2">
        <v>45000</v>
      </c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>
        <v>50000</v>
      </c>
      <c r="AGJ128" s="2"/>
      <c r="AGK128" s="2"/>
      <c r="AGL128" s="2"/>
      <c r="AGM128" s="2">
        <v>453600</v>
      </c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>
        <v>1800</v>
      </c>
      <c r="AGZ128" s="2"/>
      <c r="AHA128" s="2"/>
      <c r="AHB128" s="2"/>
      <c r="AHC128" s="2"/>
      <c r="AHD128" s="2"/>
      <c r="AHE128" s="2"/>
      <c r="AHF128" s="2"/>
      <c r="AHG128" s="2">
        <v>134261</v>
      </c>
      <c r="AHH128" s="2"/>
      <c r="AHI128" s="2">
        <v>18100</v>
      </c>
      <c r="AHJ128" s="2">
        <v>23800</v>
      </c>
      <c r="AHK128" s="2"/>
      <c r="AHL128" s="2"/>
      <c r="AHM128" s="2"/>
      <c r="AHN128" s="2"/>
      <c r="AHO128" s="2"/>
      <c r="AHP128" s="2"/>
      <c r="AHQ128" s="2"/>
      <c r="AHR128" s="2"/>
      <c r="AHS128" s="2"/>
      <c r="AHT128" s="2">
        <f t="shared" si="31"/>
        <v>15676552</v>
      </c>
    </row>
    <row r="129" spans="1:904">
      <c r="A129" s="34" t="s">
        <v>2002</v>
      </c>
      <c r="B129" s="34" t="s">
        <v>3677</v>
      </c>
      <c r="C129" s="1" t="s">
        <v>2087</v>
      </c>
      <c r="D129" s="2"/>
      <c r="E129" s="2">
        <v>3644033</v>
      </c>
      <c r="F129" s="2">
        <v>4371755</v>
      </c>
      <c r="G129" s="2">
        <v>2341723</v>
      </c>
      <c r="H129" s="2">
        <v>7608300</v>
      </c>
      <c r="I129" s="2">
        <v>2836100</v>
      </c>
      <c r="J129" s="2">
        <v>5612083</v>
      </c>
      <c r="K129" s="2">
        <v>5311298</v>
      </c>
      <c r="L129" s="2">
        <v>3771096</v>
      </c>
      <c r="M129" s="2">
        <v>3444851</v>
      </c>
      <c r="N129" s="2">
        <v>4458751</v>
      </c>
      <c r="O129" s="2">
        <v>2838169</v>
      </c>
      <c r="P129" s="2">
        <v>4613956</v>
      </c>
      <c r="Q129" s="2">
        <v>2770700</v>
      </c>
      <c r="R129" s="2">
        <v>2822724</v>
      </c>
      <c r="S129" s="2">
        <v>8275300</v>
      </c>
      <c r="T129" s="2">
        <v>2794537</v>
      </c>
      <c r="U129" s="2">
        <v>1663900</v>
      </c>
      <c r="V129" s="2"/>
      <c r="W129" s="2">
        <v>7485029</v>
      </c>
      <c r="X129" s="2">
        <v>4029400</v>
      </c>
      <c r="Y129" s="2">
        <v>3491200</v>
      </c>
      <c r="Z129" s="2">
        <v>1291400</v>
      </c>
      <c r="AA129" s="2">
        <v>2553000</v>
      </c>
      <c r="AB129" s="2">
        <v>539900</v>
      </c>
      <c r="AC129" s="2">
        <v>9215000</v>
      </c>
      <c r="AD129" s="2">
        <v>5104800</v>
      </c>
      <c r="AE129" s="2">
        <v>1018323</v>
      </c>
      <c r="AF129" s="2">
        <v>6075800</v>
      </c>
      <c r="AG129" s="2">
        <v>3680600</v>
      </c>
      <c r="AH129" s="2">
        <v>5546300</v>
      </c>
      <c r="AI129" s="2">
        <v>726000</v>
      </c>
      <c r="AJ129" s="2">
        <v>1136695</v>
      </c>
      <c r="AK129" s="2">
        <v>325300</v>
      </c>
      <c r="AL129" s="2">
        <v>4979300</v>
      </c>
      <c r="AM129" s="2">
        <v>1744501</v>
      </c>
      <c r="AN129" s="2">
        <v>2143275</v>
      </c>
      <c r="AO129" s="2">
        <v>1598650</v>
      </c>
      <c r="AP129" s="2">
        <v>565700</v>
      </c>
      <c r="AQ129" s="2">
        <v>1705200</v>
      </c>
      <c r="AR129" s="2">
        <v>1848800</v>
      </c>
      <c r="AS129" s="2">
        <v>1763103</v>
      </c>
      <c r="AT129" s="2"/>
      <c r="AU129" s="2">
        <v>1461100</v>
      </c>
      <c r="AV129" s="2">
        <v>1563800</v>
      </c>
      <c r="AW129" s="2">
        <v>1551900</v>
      </c>
      <c r="AX129" s="2">
        <v>2470100</v>
      </c>
      <c r="AY129" s="2">
        <v>2184400</v>
      </c>
      <c r="AZ129" s="2">
        <v>1817500</v>
      </c>
      <c r="BA129" s="2">
        <v>1398300</v>
      </c>
      <c r="BB129" s="2">
        <v>1391400</v>
      </c>
      <c r="BC129" s="2">
        <v>1417500</v>
      </c>
      <c r="BD129" s="2">
        <v>1535700</v>
      </c>
      <c r="BE129" s="2">
        <v>1161500</v>
      </c>
      <c r="BF129" s="2">
        <v>5281400</v>
      </c>
      <c r="BG129" s="2">
        <v>904900</v>
      </c>
      <c r="BH129" s="2">
        <v>12900</v>
      </c>
      <c r="BI129" s="2"/>
      <c r="BJ129" s="2"/>
      <c r="BK129" s="2">
        <v>3100000</v>
      </c>
      <c r="BL129" s="2">
        <v>2721978</v>
      </c>
      <c r="BM129" s="2">
        <v>3300842</v>
      </c>
      <c r="BN129" s="2">
        <v>2309536</v>
      </c>
      <c r="BO129" s="2">
        <v>1780300</v>
      </c>
      <c r="BP129" s="2">
        <v>923374</v>
      </c>
      <c r="BQ129" s="2">
        <v>771325</v>
      </c>
      <c r="BR129" s="2"/>
      <c r="BS129" s="2">
        <v>2009184</v>
      </c>
      <c r="BT129" s="2">
        <v>2310605</v>
      </c>
      <c r="BU129" s="2">
        <v>2446892</v>
      </c>
      <c r="BV129" s="2">
        <v>2025358</v>
      </c>
      <c r="BW129" s="2">
        <v>1813434</v>
      </c>
      <c r="BX129" s="2">
        <v>1344483</v>
      </c>
      <c r="BY129" s="2">
        <v>2541649</v>
      </c>
      <c r="BZ129" s="2">
        <v>7262922</v>
      </c>
      <c r="CA129" s="2">
        <v>3342400</v>
      </c>
      <c r="CB129" s="2">
        <v>4864825</v>
      </c>
      <c r="CC129" s="2">
        <v>2632800</v>
      </c>
      <c r="CD129" s="2">
        <v>3343513</v>
      </c>
      <c r="CE129" s="2">
        <v>3427417</v>
      </c>
      <c r="CF129" s="2">
        <v>2360600</v>
      </c>
      <c r="CG129" s="2"/>
      <c r="CH129" s="2">
        <v>1817044</v>
      </c>
      <c r="CI129" s="2">
        <v>7222853</v>
      </c>
      <c r="CJ129" s="2">
        <v>2687600</v>
      </c>
      <c r="CK129" s="2">
        <v>2698038</v>
      </c>
      <c r="CL129" s="2">
        <v>2779794</v>
      </c>
      <c r="CM129" s="2">
        <v>2428431</v>
      </c>
      <c r="CN129" s="2">
        <v>3848662</v>
      </c>
      <c r="CO129" s="2">
        <v>1204440</v>
      </c>
      <c r="CP129" s="2">
        <v>2523924</v>
      </c>
      <c r="CQ129" s="2">
        <v>2074634</v>
      </c>
      <c r="CR129" s="2">
        <v>2732936</v>
      </c>
      <c r="CS129" s="2">
        <v>1557700</v>
      </c>
      <c r="CT129" s="2"/>
      <c r="CU129" s="2">
        <v>2002300</v>
      </c>
      <c r="CV129" s="2">
        <v>2326969</v>
      </c>
      <c r="CW129" s="2">
        <v>7593100</v>
      </c>
      <c r="CX129" s="2">
        <v>3046500</v>
      </c>
      <c r="CY129" s="2">
        <v>3500900</v>
      </c>
      <c r="CZ129" s="2">
        <v>1144000</v>
      </c>
      <c r="DA129" s="2">
        <v>1273558</v>
      </c>
      <c r="DB129" s="2"/>
      <c r="DC129" s="2"/>
      <c r="DD129" s="2">
        <v>2101052</v>
      </c>
      <c r="DE129" s="2">
        <v>1959900</v>
      </c>
      <c r="DF129" s="2">
        <v>7783270</v>
      </c>
      <c r="DG129" s="2">
        <v>4305214</v>
      </c>
      <c r="DH129" s="2">
        <v>3868200</v>
      </c>
      <c r="DI129" s="2">
        <v>8319400</v>
      </c>
      <c r="DJ129" s="2">
        <v>1521212.63</v>
      </c>
      <c r="DK129" s="2">
        <v>1215200</v>
      </c>
      <c r="DL129" s="2">
        <v>1622700</v>
      </c>
      <c r="DM129" s="2">
        <v>1986200</v>
      </c>
      <c r="DN129" s="2">
        <v>2118700</v>
      </c>
      <c r="DO129" s="2">
        <v>2737900</v>
      </c>
      <c r="DP129" s="2">
        <v>1610400</v>
      </c>
      <c r="DQ129" s="2">
        <v>5118400</v>
      </c>
      <c r="DR129" s="2">
        <v>2634700</v>
      </c>
      <c r="DS129" s="2">
        <v>7047000</v>
      </c>
      <c r="DT129" s="2"/>
      <c r="DU129" s="2">
        <v>4992300</v>
      </c>
      <c r="DV129" s="2">
        <v>8621500</v>
      </c>
      <c r="DW129" s="2">
        <v>8781300</v>
      </c>
      <c r="DX129" s="2">
        <v>3600150</v>
      </c>
      <c r="DY129" s="2">
        <v>4989700</v>
      </c>
      <c r="DZ129" s="2">
        <v>4669900</v>
      </c>
      <c r="EA129" s="2">
        <v>2384800</v>
      </c>
      <c r="EB129" s="2">
        <v>3296055.68</v>
      </c>
      <c r="EC129" s="2">
        <v>3011300</v>
      </c>
      <c r="ED129" s="2">
        <v>4752200</v>
      </c>
      <c r="EE129" s="2"/>
      <c r="EF129" s="2"/>
      <c r="EG129" s="2">
        <v>15200</v>
      </c>
      <c r="EH129" s="2">
        <v>2334400</v>
      </c>
      <c r="EI129" s="2">
        <v>2092216.13</v>
      </c>
      <c r="EJ129" s="2">
        <v>1294400</v>
      </c>
      <c r="EK129" s="2">
        <v>3859300</v>
      </c>
      <c r="EL129" s="2">
        <v>1251400</v>
      </c>
      <c r="EM129" s="2">
        <v>2373600</v>
      </c>
      <c r="EN129" s="2"/>
      <c r="EO129" s="2">
        <v>2166600</v>
      </c>
      <c r="EP129" s="2">
        <v>1839949</v>
      </c>
      <c r="EQ129" s="2">
        <v>361522.5</v>
      </c>
      <c r="ER129" s="2">
        <v>2296000</v>
      </c>
      <c r="ES129" s="2">
        <v>1999000</v>
      </c>
      <c r="ET129" s="2">
        <v>2585300</v>
      </c>
      <c r="EU129" s="2">
        <v>2979300</v>
      </c>
      <c r="EV129" s="2">
        <v>3933100</v>
      </c>
      <c r="EW129" s="2"/>
      <c r="EX129" s="2">
        <v>910704.31</v>
      </c>
      <c r="EY129" s="2">
        <v>2122270.2400000002</v>
      </c>
      <c r="EZ129" s="2">
        <v>4277600</v>
      </c>
      <c r="FA129" s="2">
        <v>3431717.73</v>
      </c>
      <c r="FB129" s="2">
        <v>525600</v>
      </c>
      <c r="FC129" s="2">
        <v>3357500</v>
      </c>
      <c r="FD129" s="2">
        <v>1981300</v>
      </c>
      <c r="FE129" s="2">
        <v>344700</v>
      </c>
      <c r="FF129" s="2">
        <v>2632037.2400000002</v>
      </c>
      <c r="FG129" s="2">
        <v>1937311.53</v>
      </c>
      <c r="FH129" s="2">
        <v>1647000</v>
      </c>
      <c r="FI129" s="2"/>
      <c r="FJ129" s="2">
        <v>166654</v>
      </c>
      <c r="FK129" s="2">
        <v>763657</v>
      </c>
      <c r="FL129" s="2">
        <v>1375345</v>
      </c>
      <c r="FM129" s="2">
        <v>659732</v>
      </c>
      <c r="FN129" s="2">
        <v>2094200</v>
      </c>
      <c r="FO129" s="2">
        <v>1271357</v>
      </c>
      <c r="FP129" s="2">
        <v>240371</v>
      </c>
      <c r="FQ129" s="2"/>
      <c r="FR129" s="2">
        <v>2330000</v>
      </c>
      <c r="FS129" s="2">
        <v>2335800</v>
      </c>
      <c r="FT129" s="2">
        <v>3273000</v>
      </c>
      <c r="FU129" s="2">
        <v>4921900</v>
      </c>
      <c r="FV129" s="2">
        <v>2662100</v>
      </c>
      <c r="FW129" s="2">
        <v>4025000</v>
      </c>
      <c r="FX129" s="2">
        <v>3061100</v>
      </c>
      <c r="FY129" s="2">
        <v>2465300</v>
      </c>
      <c r="FZ129" s="2">
        <v>2100000</v>
      </c>
      <c r="GA129" s="2">
        <v>3714200</v>
      </c>
      <c r="GB129" s="2">
        <v>2471800</v>
      </c>
      <c r="GC129" s="2">
        <v>556000</v>
      </c>
      <c r="GD129" s="2">
        <v>1622000</v>
      </c>
      <c r="GE129" s="2"/>
      <c r="GF129" s="2">
        <v>1696940</v>
      </c>
      <c r="GG129" s="2">
        <v>1950420</v>
      </c>
      <c r="GH129" s="2">
        <v>2982140</v>
      </c>
      <c r="GI129" s="2">
        <v>3400600</v>
      </c>
      <c r="GJ129" s="2">
        <v>2258500</v>
      </c>
      <c r="GK129" s="2">
        <v>2435500</v>
      </c>
      <c r="GL129" s="2">
        <v>5675200</v>
      </c>
      <c r="GM129" s="2">
        <v>2202740</v>
      </c>
      <c r="GN129" s="2">
        <v>455920</v>
      </c>
      <c r="GO129" s="2">
        <v>812520</v>
      </c>
      <c r="GP129" s="2">
        <v>1088593</v>
      </c>
      <c r="GQ129" s="2"/>
      <c r="GR129" s="2">
        <v>3588200</v>
      </c>
      <c r="GS129" s="2">
        <v>2600562</v>
      </c>
      <c r="GT129" s="2">
        <v>3591600</v>
      </c>
      <c r="GU129" s="2">
        <v>1128356</v>
      </c>
      <c r="GV129" s="2">
        <v>3704704</v>
      </c>
      <c r="GW129" s="2">
        <v>2874604</v>
      </c>
      <c r="GX129" s="2">
        <v>2403400</v>
      </c>
      <c r="GY129" s="2"/>
      <c r="GZ129" s="2">
        <v>1304640</v>
      </c>
      <c r="HA129" s="2">
        <v>2997865</v>
      </c>
      <c r="HB129" s="2">
        <v>1785900</v>
      </c>
      <c r="HC129" s="2"/>
      <c r="HD129" s="2">
        <v>7305000</v>
      </c>
      <c r="HE129" s="2">
        <v>7595201.0300000003</v>
      </c>
      <c r="HF129" s="2">
        <v>6000000</v>
      </c>
      <c r="HG129" s="2">
        <v>5814202</v>
      </c>
      <c r="HH129" s="2">
        <v>5205000</v>
      </c>
      <c r="HI129" s="2">
        <v>977064</v>
      </c>
      <c r="HJ129" s="2">
        <v>701368</v>
      </c>
      <c r="HK129" s="2"/>
      <c r="HL129" s="2">
        <v>3248569</v>
      </c>
      <c r="HM129" s="2">
        <v>4398000</v>
      </c>
      <c r="HN129" s="2">
        <v>3231318</v>
      </c>
      <c r="HO129" s="2">
        <v>1895600</v>
      </c>
      <c r="HP129" s="2">
        <v>573282</v>
      </c>
      <c r="HQ129" s="2">
        <v>3683470</v>
      </c>
      <c r="HR129" s="2">
        <v>1349400</v>
      </c>
      <c r="HS129" s="2"/>
      <c r="HT129" s="2"/>
      <c r="HU129" s="2">
        <v>2887800</v>
      </c>
      <c r="HV129" s="2">
        <v>2197200</v>
      </c>
      <c r="HW129" s="2">
        <v>1920700</v>
      </c>
      <c r="HX129" s="2">
        <v>1740000</v>
      </c>
      <c r="HY129" s="2">
        <v>4680350</v>
      </c>
      <c r="HZ129" s="2">
        <v>1284000</v>
      </c>
      <c r="IA129" s="2">
        <v>2113500</v>
      </c>
      <c r="IB129" s="2">
        <v>1850700</v>
      </c>
      <c r="IC129" s="2">
        <v>2192800</v>
      </c>
      <c r="ID129" s="2">
        <v>4543600</v>
      </c>
      <c r="IE129" s="2">
        <v>1160400</v>
      </c>
      <c r="IF129" s="2">
        <v>2630900</v>
      </c>
      <c r="IG129" s="2">
        <v>2691212</v>
      </c>
      <c r="IH129" s="2">
        <v>1200700</v>
      </c>
      <c r="II129" s="2"/>
      <c r="IJ129" s="2"/>
      <c r="IK129" s="2">
        <v>2446790.88</v>
      </c>
      <c r="IL129" s="2">
        <v>164984.23000000001</v>
      </c>
      <c r="IM129" s="2">
        <v>6294600</v>
      </c>
      <c r="IN129" s="2">
        <v>3617800</v>
      </c>
      <c r="IO129" s="2">
        <v>2018400</v>
      </c>
      <c r="IP129" s="2"/>
      <c r="IQ129" s="2">
        <v>3155400</v>
      </c>
      <c r="IR129" s="2">
        <v>1988400</v>
      </c>
      <c r="IS129" s="2"/>
      <c r="IT129" s="2"/>
      <c r="IU129" s="2"/>
      <c r="IV129" s="2">
        <v>3275300</v>
      </c>
      <c r="IW129" s="2">
        <v>3600000</v>
      </c>
      <c r="IX129" s="2">
        <v>1011722</v>
      </c>
      <c r="IY129" s="2">
        <v>2799857.2</v>
      </c>
      <c r="IZ129" s="2">
        <v>1002322</v>
      </c>
      <c r="JA129" s="2">
        <v>1426177</v>
      </c>
      <c r="JB129" s="2">
        <v>2832422</v>
      </c>
      <c r="JC129" s="2">
        <v>2572020</v>
      </c>
      <c r="JD129" s="2">
        <v>1706359</v>
      </c>
      <c r="JE129" s="2"/>
      <c r="JF129" s="2"/>
      <c r="JG129" s="2">
        <v>2105031</v>
      </c>
      <c r="JH129" s="2">
        <v>1673900</v>
      </c>
      <c r="JI129" s="2">
        <v>2100000</v>
      </c>
      <c r="JJ129" s="2">
        <v>1386900</v>
      </c>
      <c r="JK129" s="2"/>
      <c r="JL129" s="2">
        <v>1552700</v>
      </c>
      <c r="JM129" s="2">
        <v>2333500</v>
      </c>
      <c r="JN129" s="2">
        <v>3088000</v>
      </c>
      <c r="JO129" s="2">
        <v>411600</v>
      </c>
      <c r="JP129" s="2">
        <v>4774627</v>
      </c>
      <c r="JQ129" s="2">
        <v>1321400</v>
      </c>
      <c r="JR129" s="2"/>
      <c r="JS129" s="2"/>
      <c r="JT129" s="2">
        <v>1067900</v>
      </c>
      <c r="JU129" s="2">
        <v>2527800</v>
      </c>
      <c r="JV129" s="2">
        <v>1816098</v>
      </c>
      <c r="JW129" s="2">
        <v>1077451</v>
      </c>
      <c r="JX129" s="2">
        <v>4956600</v>
      </c>
      <c r="JY129" s="2">
        <v>4280200</v>
      </c>
      <c r="JZ129" s="2">
        <v>3271902</v>
      </c>
      <c r="KA129" s="2">
        <v>1992668</v>
      </c>
      <c r="KB129" s="2">
        <v>1022110</v>
      </c>
      <c r="KC129" s="2">
        <v>2668900</v>
      </c>
      <c r="KD129" s="2">
        <v>1942800</v>
      </c>
      <c r="KE129" s="2">
        <v>1218440</v>
      </c>
      <c r="KF129" s="2">
        <v>1613378</v>
      </c>
      <c r="KG129" s="2">
        <v>451300</v>
      </c>
      <c r="KH129" s="2"/>
      <c r="KI129" s="2">
        <v>3113500</v>
      </c>
      <c r="KJ129" s="2">
        <v>1578132</v>
      </c>
      <c r="KK129" s="2">
        <v>2981621</v>
      </c>
      <c r="KL129" s="2">
        <v>2849652</v>
      </c>
      <c r="KM129" s="2">
        <v>2032495</v>
      </c>
      <c r="KN129" s="2">
        <v>3218600</v>
      </c>
      <c r="KO129" s="2">
        <v>3221204</v>
      </c>
      <c r="KP129" s="2">
        <v>1910289</v>
      </c>
      <c r="KQ129" s="2"/>
      <c r="KR129" s="2">
        <v>2386800</v>
      </c>
      <c r="KS129" s="2">
        <v>2056244</v>
      </c>
      <c r="KT129" s="2">
        <v>5166714</v>
      </c>
      <c r="KU129" s="2">
        <v>1211900</v>
      </c>
      <c r="KV129" s="2">
        <v>2404700</v>
      </c>
      <c r="KW129" s="2"/>
      <c r="KX129" s="2">
        <v>3286900</v>
      </c>
      <c r="KY129" s="2"/>
      <c r="KZ129" s="2">
        <v>3076673</v>
      </c>
      <c r="LA129" s="2">
        <v>793900</v>
      </c>
      <c r="LB129" s="2">
        <v>1717800</v>
      </c>
      <c r="LC129" s="2">
        <v>3935000</v>
      </c>
      <c r="LD129" s="2">
        <v>1483600</v>
      </c>
      <c r="LE129" s="2">
        <v>1569400</v>
      </c>
      <c r="LF129" s="2">
        <v>4378900</v>
      </c>
      <c r="LG129" s="2"/>
      <c r="LH129" s="2"/>
      <c r="LI129" s="2"/>
      <c r="LJ129" s="2"/>
      <c r="LK129" s="2">
        <v>2530148</v>
      </c>
      <c r="LL129" s="2">
        <v>2513955</v>
      </c>
      <c r="LM129" s="2">
        <v>1590000</v>
      </c>
      <c r="LN129" s="2"/>
      <c r="LO129" s="2">
        <v>1184400</v>
      </c>
      <c r="LP129" s="2">
        <v>3531400</v>
      </c>
      <c r="LQ129" s="2">
        <v>2386900</v>
      </c>
      <c r="LR129" s="2"/>
      <c r="LS129" s="2">
        <v>2828100</v>
      </c>
      <c r="LT129" s="2">
        <v>1887300</v>
      </c>
      <c r="LU129" s="2"/>
      <c r="LV129" s="2"/>
      <c r="LW129" s="2"/>
      <c r="LX129" s="2"/>
      <c r="LY129" s="2">
        <v>5323800</v>
      </c>
      <c r="LZ129" s="2">
        <v>4755300</v>
      </c>
      <c r="MA129" s="2">
        <v>3564700</v>
      </c>
      <c r="MB129" s="2">
        <v>3200000</v>
      </c>
      <c r="MC129" s="2">
        <v>3111900</v>
      </c>
      <c r="MD129" s="2">
        <v>4000296</v>
      </c>
      <c r="ME129" s="2">
        <v>6669798.1200000001</v>
      </c>
      <c r="MF129" s="2">
        <v>3689400</v>
      </c>
      <c r="MG129" s="2">
        <v>1290000</v>
      </c>
      <c r="MH129" s="2"/>
      <c r="MI129" s="2">
        <v>1907500</v>
      </c>
      <c r="MJ129" s="2">
        <v>1222300</v>
      </c>
      <c r="MK129" s="2">
        <v>1513113</v>
      </c>
      <c r="ML129" s="2">
        <v>2514189</v>
      </c>
      <c r="MM129" s="2">
        <v>1501949</v>
      </c>
      <c r="MN129" s="2">
        <v>1781051</v>
      </c>
      <c r="MO129" s="2">
        <v>3038864</v>
      </c>
      <c r="MP129" s="2">
        <v>1421259</v>
      </c>
      <c r="MQ129" s="2">
        <v>2102010</v>
      </c>
      <c r="MR129" s="2">
        <v>1323261</v>
      </c>
      <c r="MS129" s="2"/>
      <c r="MT129" s="2">
        <v>3912000</v>
      </c>
      <c r="MU129" s="2">
        <v>1933525</v>
      </c>
      <c r="MV129" s="2">
        <v>2250500</v>
      </c>
      <c r="MW129" s="2">
        <v>830900</v>
      </c>
      <c r="MX129" s="2">
        <v>2682700</v>
      </c>
      <c r="MY129" s="2">
        <v>2124835</v>
      </c>
      <c r="MZ129" s="2">
        <v>7128600</v>
      </c>
      <c r="NA129" s="2"/>
      <c r="NB129" s="2">
        <v>171300</v>
      </c>
      <c r="NC129" s="2">
        <v>876600</v>
      </c>
      <c r="ND129" s="2"/>
      <c r="NE129" s="2">
        <v>5245087.5</v>
      </c>
      <c r="NF129" s="2">
        <v>1784770</v>
      </c>
      <c r="NG129" s="2"/>
      <c r="NH129" s="2"/>
      <c r="NI129" s="2">
        <v>2885377</v>
      </c>
      <c r="NJ129" s="2">
        <v>6314138</v>
      </c>
      <c r="NK129" s="2">
        <v>5939400</v>
      </c>
      <c r="NL129" s="2"/>
      <c r="NM129" s="2">
        <v>2219983</v>
      </c>
      <c r="NN129" s="2">
        <v>2206100</v>
      </c>
      <c r="NO129" s="2">
        <v>1615800</v>
      </c>
      <c r="NP129" s="2"/>
      <c r="NQ129" s="2">
        <v>1702783</v>
      </c>
      <c r="NR129" s="2">
        <v>1729435</v>
      </c>
      <c r="NS129" s="2">
        <v>1806149</v>
      </c>
      <c r="NT129" s="2">
        <v>1376216</v>
      </c>
      <c r="NU129" s="2">
        <v>1035495</v>
      </c>
      <c r="NV129" s="2">
        <v>1797222</v>
      </c>
      <c r="NW129" s="2"/>
      <c r="NX129" s="2">
        <v>9354581</v>
      </c>
      <c r="NY129" s="2">
        <v>637771</v>
      </c>
      <c r="NZ129" s="2"/>
      <c r="OA129" s="2">
        <v>2468200</v>
      </c>
      <c r="OB129" s="2">
        <v>3869506</v>
      </c>
      <c r="OC129" s="2">
        <v>2178600</v>
      </c>
      <c r="OD129" s="2"/>
      <c r="OE129" s="2">
        <v>8313706</v>
      </c>
      <c r="OF129" s="2">
        <v>1743600</v>
      </c>
      <c r="OG129" s="2">
        <v>1320306</v>
      </c>
      <c r="OH129" s="2">
        <v>2591800</v>
      </c>
      <c r="OI129" s="2">
        <v>2999500</v>
      </c>
      <c r="OJ129" s="2">
        <v>3295993.53</v>
      </c>
      <c r="OK129" s="2">
        <v>2363364.7799999998</v>
      </c>
      <c r="OL129" s="2">
        <v>1496367.12</v>
      </c>
      <c r="OM129" s="2"/>
      <c r="ON129" s="2">
        <v>6610600</v>
      </c>
      <c r="OO129" s="2">
        <v>3838000</v>
      </c>
      <c r="OP129" s="2">
        <v>1831800</v>
      </c>
      <c r="OQ129" s="2">
        <v>2525600</v>
      </c>
      <c r="OR129" s="2">
        <v>1110800</v>
      </c>
      <c r="OS129" s="2"/>
      <c r="OT129" s="2">
        <v>2498180</v>
      </c>
      <c r="OU129" s="2">
        <v>1902700</v>
      </c>
      <c r="OV129" s="2">
        <v>3423261</v>
      </c>
      <c r="OW129" s="2">
        <v>2397600</v>
      </c>
      <c r="OX129" s="2">
        <v>6711000</v>
      </c>
      <c r="OY129" s="2">
        <v>1098490</v>
      </c>
      <c r="OZ129" s="2">
        <v>1601965</v>
      </c>
      <c r="PA129" s="2">
        <v>155290.32</v>
      </c>
      <c r="PB129" s="2"/>
      <c r="PC129" s="2">
        <v>1760520</v>
      </c>
      <c r="PD129" s="2">
        <v>4484300</v>
      </c>
      <c r="PE129" s="2">
        <v>1239300</v>
      </c>
      <c r="PF129" s="2">
        <v>5407160</v>
      </c>
      <c r="PG129" s="2">
        <v>4786700</v>
      </c>
      <c r="PH129" s="2">
        <v>1770300</v>
      </c>
      <c r="PI129" s="2">
        <v>2153300</v>
      </c>
      <c r="PJ129" s="2">
        <v>2388900</v>
      </c>
      <c r="PK129" s="2">
        <v>2389700</v>
      </c>
      <c r="PL129" s="2">
        <v>2354000</v>
      </c>
      <c r="PM129" s="2">
        <v>3888600</v>
      </c>
      <c r="PN129" s="2">
        <v>2102600</v>
      </c>
      <c r="PO129" s="2">
        <v>265500</v>
      </c>
      <c r="PP129" s="2">
        <v>1696000</v>
      </c>
      <c r="PQ129" s="2">
        <v>1055600</v>
      </c>
      <c r="PR129" s="2">
        <v>1191000</v>
      </c>
      <c r="PS129" s="2">
        <v>1573800</v>
      </c>
      <c r="PT129" s="2"/>
      <c r="PU129" s="2">
        <v>1633900</v>
      </c>
      <c r="PV129" s="2">
        <v>1761500</v>
      </c>
      <c r="PW129" s="2">
        <v>3125700</v>
      </c>
      <c r="PX129" s="2">
        <v>13544100</v>
      </c>
      <c r="PY129" s="2">
        <v>3428795.82</v>
      </c>
      <c r="PZ129" s="2">
        <v>6843813</v>
      </c>
      <c r="QA129" s="2">
        <v>2292400</v>
      </c>
      <c r="QB129" s="2">
        <v>4530600</v>
      </c>
      <c r="QC129" s="2">
        <v>1133400</v>
      </c>
      <c r="QD129" s="2">
        <v>3277000</v>
      </c>
      <c r="QE129" s="2">
        <v>106300</v>
      </c>
      <c r="QF129" s="2">
        <v>1405228</v>
      </c>
      <c r="QG129" s="2">
        <v>4277800</v>
      </c>
      <c r="QH129" s="2">
        <v>605300</v>
      </c>
      <c r="QI129" s="2">
        <v>1999500</v>
      </c>
      <c r="QJ129" s="2">
        <v>3490200</v>
      </c>
      <c r="QK129" s="2">
        <v>2478600</v>
      </c>
      <c r="QL129" s="2">
        <v>1235800</v>
      </c>
      <c r="QM129" s="2">
        <v>3256700</v>
      </c>
      <c r="QN129" s="2"/>
      <c r="QO129" s="2">
        <v>1764270</v>
      </c>
      <c r="QP129" s="2">
        <v>1072800</v>
      </c>
      <c r="QQ129" s="2">
        <v>968200</v>
      </c>
      <c r="QR129" s="2">
        <v>970800</v>
      </c>
      <c r="QS129" s="2"/>
      <c r="QT129" s="2"/>
      <c r="QU129" s="2">
        <v>2324150</v>
      </c>
      <c r="QV129" s="2">
        <v>7037600</v>
      </c>
      <c r="QW129" s="2">
        <v>2580600</v>
      </c>
      <c r="QX129" s="2">
        <v>2819300</v>
      </c>
      <c r="QY129" s="2">
        <v>4774900</v>
      </c>
      <c r="QZ129" s="2">
        <v>1152200</v>
      </c>
      <c r="RA129" s="2">
        <v>5408300</v>
      </c>
      <c r="RB129" s="2">
        <v>5883700</v>
      </c>
      <c r="RC129" s="2">
        <v>3383950</v>
      </c>
      <c r="RD129" s="2">
        <v>2471000</v>
      </c>
      <c r="RE129" s="2">
        <v>802000</v>
      </c>
      <c r="RF129" s="2">
        <v>929950</v>
      </c>
      <c r="RG129" s="2"/>
      <c r="RH129" s="2">
        <v>5268800</v>
      </c>
      <c r="RI129" s="2">
        <v>1507200</v>
      </c>
      <c r="RJ129" s="2">
        <v>2344096</v>
      </c>
      <c r="RK129" s="2">
        <v>2169600</v>
      </c>
      <c r="RL129" s="2">
        <v>2934300</v>
      </c>
      <c r="RM129" s="2">
        <v>4189400</v>
      </c>
      <c r="RN129" s="2">
        <v>2027200</v>
      </c>
      <c r="RO129" s="2">
        <v>2882700</v>
      </c>
      <c r="RP129" s="2">
        <v>7083100</v>
      </c>
      <c r="RQ129" s="2">
        <v>7888300</v>
      </c>
      <c r="RR129" s="2">
        <v>1356700</v>
      </c>
      <c r="RS129" s="2">
        <v>858900</v>
      </c>
      <c r="RT129" s="2">
        <v>206100</v>
      </c>
      <c r="RU129" s="2">
        <v>2653800</v>
      </c>
      <c r="RV129" s="2">
        <v>1924500</v>
      </c>
      <c r="RW129" s="2">
        <v>1763600</v>
      </c>
      <c r="RX129" s="2">
        <v>1339500</v>
      </c>
      <c r="RY129" s="2">
        <v>759952</v>
      </c>
      <c r="RZ129" s="2">
        <v>1347800</v>
      </c>
      <c r="SA129" s="2"/>
      <c r="SB129" s="2">
        <v>1501100</v>
      </c>
      <c r="SC129" s="2">
        <v>510700</v>
      </c>
      <c r="SD129" s="2">
        <v>1965800</v>
      </c>
      <c r="SE129" s="2">
        <v>1424700</v>
      </c>
      <c r="SF129" s="2">
        <v>2976780</v>
      </c>
      <c r="SG129" s="2">
        <v>1352400</v>
      </c>
      <c r="SH129" s="2">
        <v>3091800</v>
      </c>
      <c r="SI129" s="2">
        <v>1693400</v>
      </c>
      <c r="SJ129" s="2">
        <v>1605200</v>
      </c>
      <c r="SK129" s="2">
        <v>4633340</v>
      </c>
      <c r="SL129" s="2">
        <v>1012200</v>
      </c>
      <c r="SM129" s="2">
        <v>9787100</v>
      </c>
      <c r="SN129" s="2">
        <v>1347800</v>
      </c>
      <c r="SO129" s="2">
        <v>2515800</v>
      </c>
      <c r="SP129" s="2">
        <v>5829121</v>
      </c>
      <c r="SQ129" s="2">
        <v>1716500</v>
      </c>
      <c r="SR129" s="2">
        <v>2152500</v>
      </c>
      <c r="SS129" s="2">
        <v>1806100</v>
      </c>
      <c r="ST129" s="2">
        <v>1651400</v>
      </c>
      <c r="SU129" s="2"/>
      <c r="SV129" s="2">
        <v>1612000</v>
      </c>
      <c r="SW129" s="2">
        <v>2059500</v>
      </c>
      <c r="SX129" s="2">
        <v>2076900</v>
      </c>
      <c r="SY129" s="2">
        <v>1594350</v>
      </c>
      <c r="SZ129" s="2">
        <v>1202400</v>
      </c>
      <c r="TA129" s="2">
        <v>2023800</v>
      </c>
      <c r="TB129" s="2">
        <v>5428900</v>
      </c>
      <c r="TC129" s="2">
        <v>1446600</v>
      </c>
      <c r="TD129" s="2">
        <v>2026700</v>
      </c>
      <c r="TE129" s="2">
        <v>2157650</v>
      </c>
      <c r="TF129" s="2">
        <v>5638700</v>
      </c>
      <c r="TG129" s="2">
        <v>2149000</v>
      </c>
      <c r="TH129" s="2">
        <v>1100500</v>
      </c>
      <c r="TI129" s="2"/>
      <c r="TJ129" s="2">
        <v>1695889</v>
      </c>
      <c r="TK129" s="2">
        <v>1499412</v>
      </c>
      <c r="TL129" s="2">
        <v>3428726</v>
      </c>
      <c r="TM129" s="2">
        <v>5146073</v>
      </c>
      <c r="TN129" s="2">
        <v>2578291</v>
      </c>
      <c r="TO129" s="2">
        <v>1841046</v>
      </c>
      <c r="TP129" s="2">
        <v>5819895</v>
      </c>
      <c r="TQ129" s="2">
        <v>654524</v>
      </c>
      <c r="TR129" s="2">
        <v>3813200</v>
      </c>
      <c r="TS129" s="2">
        <v>4144700</v>
      </c>
      <c r="TT129" s="2">
        <v>2282117</v>
      </c>
      <c r="TU129" s="2">
        <v>2147600</v>
      </c>
      <c r="TV129" s="2">
        <v>3457600</v>
      </c>
      <c r="TW129" s="2">
        <v>1452287</v>
      </c>
      <c r="TX129" s="2">
        <v>1624250</v>
      </c>
      <c r="TY129" s="2">
        <v>8092690</v>
      </c>
      <c r="TZ129" s="2">
        <v>2096480</v>
      </c>
      <c r="UA129" s="2"/>
      <c r="UB129" s="2">
        <v>5808800</v>
      </c>
      <c r="UC129" s="2">
        <v>1815500</v>
      </c>
      <c r="UD129" s="2">
        <v>2680100</v>
      </c>
      <c r="UE129" s="2">
        <v>7057900</v>
      </c>
      <c r="UF129" s="2">
        <v>2262500</v>
      </c>
      <c r="UG129" s="2">
        <v>1385200</v>
      </c>
      <c r="UH129" s="2">
        <v>172600</v>
      </c>
      <c r="UI129" s="2">
        <v>177200</v>
      </c>
      <c r="UJ129" s="2"/>
      <c r="UK129" s="2">
        <v>5268152</v>
      </c>
      <c r="UL129" s="2">
        <v>3215200</v>
      </c>
      <c r="UM129" s="2">
        <v>5550900</v>
      </c>
      <c r="UN129" s="2">
        <v>4440700</v>
      </c>
      <c r="UO129" s="2">
        <v>1803362</v>
      </c>
      <c r="UP129" s="2"/>
      <c r="UQ129" s="2">
        <v>1855300</v>
      </c>
      <c r="UR129" s="2">
        <v>2600136</v>
      </c>
      <c r="US129" s="2">
        <v>6081611</v>
      </c>
      <c r="UT129" s="2">
        <v>742500</v>
      </c>
      <c r="UU129" s="2">
        <v>1450917</v>
      </c>
      <c r="UV129" s="2">
        <v>4270388</v>
      </c>
      <c r="UW129" s="2">
        <v>978882</v>
      </c>
      <c r="UX129" s="2">
        <v>1516200</v>
      </c>
      <c r="UY129" s="2">
        <v>1383310</v>
      </c>
      <c r="UZ129" s="2">
        <v>864020.9</v>
      </c>
      <c r="VA129" s="2">
        <v>4850143</v>
      </c>
      <c r="VB129" s="2">
        <v>4401500</v>
      </c>
      <c r="VC129" s="2">
        <v>3624100</v>
      </c>
      <c r="VD129" s="2">
        <v>2154400</v>
      </c>
      <c r="VE129" s="2">
        <v>1635293</v>
      </c>
      <c r="VF129" s="2">
        <v>1607753</v>
      </c>
      <c r="VG129" s="2">
        <v>1904611</v>
      </c>
      <c r="VH129" s="2">
        <v>6097680</v>
      </c>
      <c r="VI129" s="2">
        <v>1044444</v>
      </c>
      <c r="VJ129" s="2">
        <v>1038400</v>
      </c>
      <c r="VK129" s="2">
        <v>338200</v>
      </c>
      <c r="VL129" s="2">
        <v>30000</v>
      </c>
      <c r="VM129" s="2"/>
      <c r="VN129" s="2">
        <v>2302977.44</v>
      </c>
      <c r="VO129" s="2"/>
      <c r="VP129" s="2">
        <v>588400</v>
      </c>
      <c r="VQ129" s="2">
        <v>4351100</v>
      </c>
      <c r="VR129" s="2">
        <v>1634300</v>
      </c>
      <c r="VS129" s="2">
        <v>1217200</v>
      </c>
      <c r="VT129" s="2">
        <v>199200</v>
      </c>
      <c r="VU129" s="2">
        <v>8974992.5</v>
      </c>
      <c r="VV129" s="2">
        <v>1997700</v>
      </c>
      <c r="VW129" s="2">
        <v>5191700</v>
      </c>
      <c r="VX129" s="2">
        <v>726800</v>
      </c>
      <c r="VY129" s="2">
        <v>917400</v>
      </c>
      <c r="VZ129" s="2">
        <v>178800</v>
      </c>
      <c r="WA129" s="2"/>
      <c r="WB129" s="2">
        <v>377400</v>
      </c>
      <c r="WC129" s="2">
        <v>2680000</v>
      </c>
      <c r="WD129" s="2">
        <v>3285200</v>
      </c>
      <c r="WE129" s="2">
        <v>1450500</v>
      </c>
      <c r="WF129" s="2">
        <v>939300</v>
      </c>
      <c r="WG129" s="2">
        <v>4459227</v>
      </c>
      <c r="WH129" s="2">
        <v>3219400</v>
      </c>
      <c r="WI129" s="2">
        <v>2819900</v>
      </c>
      <c r="WJ129" s="2">
        <v>3335000</v>
      </c>
      <c r="WK129" s="2">
        <v>2001200</v>
      </c>
      <c r="WL129" s="2">
        <v>6507629</v>
      </c>
      <c r="WM129" s="2">
        <v>1963100</v>
      </c>
      <c r="WN129" s="2">
        <v>6258000</v>
      </c>
      <c r="WO129" s="2">
        <v>6830500</v>
      </c>
      <c r="WP129" s="2">
        <v>1040300</v>
      </c>
      <c r="WQ129" s="2">
        <v>2365706</v>
      </c>
      <c r="WR129" s="2">
        <v>4938900</v>
      </c>
      <c r="WS129" s="2">
        <v>1689700</v>
      </c>
      <c r="WT129" s="2">
        <v>6321600</v>
      </c>
      <c r="WU129" s="2"/>
      <c r="WV129" s="2">
        <v>980600</v>
      </c>
      <c r="WW129" s="2">
        <v>2339400</v>
      </c>
      <c r="WX129" s="2">
        <v>29000</v>
      </c>
      <c r="WY129" s="2">
        <v>3416400</v>
      </c>
      <c r="WZ129" s="2">
        <v>746062</v>
      </c>
      <c r="XA129" s="2">
        <v>624600</v>
      </c>
      <c r="XB129" s="2">
        <v>2067300</v>
      </c>
      <c r="XC129" s="2"/>
      <c r="XD129" s="2">
        <v>67600</v>
      </c>
      <c r="XE129" s="2">
        <v>87300</v>
      </c>
      <c r="XF129" s="2">
        <v>232400</v>
      </c>
      <c r="XG129" s="2">
        <v>501000</v>
      </c>
      <c r="XH129" s="2"/>
      <c r="XI129" s="2">
        <v>2566500</v>
      </c>
      <c r="XJ129" s="2">
        <v>2005900</v>
      </c>
      <c r="XK129" s="2"/>
      <c r="XL129" s="2">
        <v>2448700</v>
      </c>
      <c r="XM129" s="2">
        <v>2247600</v>
      </c>
      <c r="XN129" s="2">
        <v>4654500</v>
      </c>
      <c r="XO129" s="2">
        <v>2298300</v>
      </c>
      <c r="XP129" s="2">
        <v>1774800</v>
      </c>
      <c r="XQ129" s="2">
        <v>3371300</v>
      </c>
      <c r="XR129" s="2">
        <v>2386225</v>
      </c>
      <c r="XS129" s="2">
        <v>1143600</v>
      </c>
      <c r="XT129" s="2">
        <v>1527400</v>
      </c>
      <c r="XU129" s="2">
        <v>1542200</v>
      </c>
      <c r="XV129" s="2">
        <v>1587000</v>
      </c>
      <c r="XW129" s="2">
        <v>1090400</v>
      </c>
      <c r="XX129" s="2">
        <v>968300</v>
      </c>
      <c r="XY129" s="2">
        <v>1167200</v>
      </c>
      <c r="XZ129" s="2">
        <v>1234600</v>
      </c>
      <c r="YA129" s="2">
        <v>1568200</v>
      </c>
      <c r="YB129" s="2">
        <v>1264500</v>
      </c>
      <c r="YC129" s="2">
        <v>1036800</v>
      </c>
      <c r="YD129" s="2">
        <v>1469500</v>
      </c>
      <c r="YE129" s="2"/>
      <c r="YF129" s="2">
        <v>666700</v>
      </c>
      <c r="YG129" s="2">
        <v>4119000</v>
      </c>
      <c r="YH129" s="2">
        <v>2207700</v>
      </c>
      <c r="YI129" s="2">
        <v>386014</v>
      </c>
      <c r="YJ129" s="2">
        <v>3156583</v>
      </c>
      <c r="YK129" s="2">
        <v>4800000</v>
      </c>
      <c r="YL129" s="2">
        <v>180100</v>
      </c>
      <c r="YM129" s="2">
        <v>7706500</v>
      </c>
      <c r="YN129" s="2">
        <v>3951650</v>
      </c>
      <c r="YO129" s="2">
        <v>3873100</v>
      </c>
      <c r="YP129" s="2">
        <v>2414700</v>
      </c>
      <c r="YQ129" s="2">
        <v>67200</v>
      </c>
      <c r="YR129" s="2">
        <v>984200</v>
      </c>
      <c r="YS129" s="2">
        <v>194400</v>
      </c>
      <c r="YT129" s="2">
        <v>694800</v>
      </c>
      <c r="YU129" s="2">
        <v>1195000</v>
      </c>
      <c r="YV129" s="2"/>
      <c r="YW129" s="2">
        <v>1253400</v>
      </c>
      <c r="YX129" s="2">
        <v>22200</v>
      </c>
      <c r="YY129" s="2">
        <v>3016300</v>
      </c>
      <c r="YZ129" s="2">
        <v>658600</v>
      </c>
      <c r="ZA129" s="2">
        <v>152400</v>
      </c>
      <c r="ZB129" s="2">
        <v>2993800</v>
      </c>
      <c r="ZC129" s="2"/>
      <c r="ZD129" s="2">
        <v>475200</v>
      </c>
      <c r="ZE129" s="2">
        <v>1788000</v>
      </c>
      <c r="ZF129" s="2">
        <v>1893900</v>
      </c>
      <c r="ZG129" s="2">
        <v>1169800</v>
      </c>
      <c r="ZH129" s="2">
        <v>1067300</v>
      </c>
      <c r="ZI129" s="2">
        <v>1158900</v>
      </c>
      <c r="ZJ129" s="2">
        <v>357600</v>
      </c>
      <c r="ZK129" s="2">
        <v>3167315</v>
      </c>
      <c r="ZL129" s="2"/>
      <c r="ZM129" s="2">
        <v>1094200</v>
      </c>
      <c r="ZN129" s="2">
        <v>5057900</v>
      </c>
      <c r="ZO129" s="2">
        <v>8566000</v>
      </c>
      <c r="ZP129" s="2">
        <v>3421000</v>
      </c>
      <c r="ZQ129" s="2">
        <v>2241000</v>
      </c>
      <c r="ZR129" s="2">
        <v>1514600</v>
      </c>
      <c r="ZS129" s="2">
        <v>2813600</v>
      </c>
      <c r="ZT129" s="2">
        <v>3385900</v>
      </c>
      <c r="ZU129" s="2">
        <v>4374300</v>
      </c>
      <c r="ZV129" s="2">
        <v>1410400</v>
      </c>
      <c r="ZW129" s="2">
        <v>1821900</v>
      </c>
      <c r="ZX129" s="2">
        <v>3016000</v>
      </c>
      <c r="ZY129" s="2">
        <v>2052600</v>
      </c>
      <c r="ZZ129" s="2">
        <v>1577485</v>
      </c>
      <c r="AAA129" s="2">
        <v>2062900</v>
      </c>
      <c r="AAB129" s="2">
        <v>2941100</v>
      </c>
      <c r="AAC129" s="2">
        <v>1781500</v>
      </c>
      <c r="AAD129" s="2">
        <v>1645200</v>
      </c>
      <c r="AAE129" s="2">
        <v>1031400</v>
      </c>
      <c r="AAF129" s="2">
        <v>846600</v>
      </c>
      <c r="AAG129" s="2">
        <v>622000</v>
      </c>
      <c r="AAH129" s="2"/>
      <c r="AAI129" s="2">
        <v>2632600</v>
      </c>
      <c r="AAJ129" s="2">
        <v>2723600</v>
      </c>
      <c r="AAK129" s="2">
        <v>1770300</v>
      </c>
      <c r="AAL129" s="2">
        <v>1961400</v>
      </c>
      <c r="AAM129" s="2">
        <v>2773500</v>
      </c>
      <c r="AAN129" s="2">
        <v>1312100</v>
      </c>
      <c r="AAO129" s="2"/>
      <c r="AAP129" s="2">
        <v>1502600</v>
      </c>
      <c r="AAQ129" s="2">
        <v>467600</v>
      </c>
      <c r="AAR129" s="2">
        <v>549300</v>
      </c>
      <c r="AAS129" s="2">
        <v>2618197</v>
      </c>
      <c r="AAT129" s="2">
        <v>3376800</v>
      </c>
      <c r="AAU129" s="2">
        <v>3534837</v>
      </c>
      <c r="AAV129" s="2">
        <v>4333050</v>
      </c>
      <c r="AAW129" s="2">
        <v>6773615</v>
      </c>
      <c r="AAX129" s="2">
        <v>1498200</v>
      </c>
      <c r="AAY129" s="2">
        <v>4024600</v>
      </c>
      <c r="AAZ129" s="2">
        <v>13109700</v>
      </c>
      <c r="ABA129" s="2">
        <v>3980900</v>
      </c>
      <c r="ABB129" s="2">
        <v>655700</v>
      </c>
      <c r="ABC129" s="2">
        <v>1047400</v>
      </c>
      <c r="ABD129" s="2">
        <v>2407600</v>
      </c>
      <c r="ABE129" s="2">
        <v>394700</v>
      </c>
      <c r="ABF129" s="2">
        <v>2455600</v>
      </c>
      <c r="ABG129" s="2">
        <v>1394500</v>
      </c>
      <c r="ABH129" s="2">
        <v>10470300</v>
      </c>
      <c r="ABI129" s="2">
        <v>9407900</v>
      </c>
      <c r="ABJ129" s="2">
        <v>1200700</v>
      </c>
      <c r="ABK129" s="2">
        <v>763300</v>
      </c>
      <c r="ABL129" s="2">
        <v>1336900</v>
      </c>
      <c r="ABM129" s="2">
        <v>812200</v>
      </c>
      <c r="ABN129" s="2">
        <v>263800</v>
      </c>
      <c r="ABO129" s="2"/>
      <c r="ABP129" s="2">
        <v>2784052</v>
      </c>
      <c r="ABQ129" s="2">
        <v>4588000</v>
      </c>
      <c r="ABR129" s="2">
        <v>4385700</v>
      </c>
      <c r="ABS129" s="2">
        <v>3649600</v>
      </c>
      <c r="ABT129" s="2">
        <v>3360100</v>
      </c>
      <c r="ABU129" s="2">
        <v>2925000</v>
      </c>
      <c r="ABV129" s="2">
        <v>2912200</v>
      </c>
      <c r="ABW129" s="2">
        <v>1581400</v>
      </c>
      <c r="ABX129" s="2"/>
      <c r="ABY129" s="2">
        <v>298550</v>
      </c>
      <c r="ABZ129" s="2">
        <v>1889600</v>
      </c>
      <c r="ACA129" s="2"/>
      <c r="ACB129" s="2">
        <v>1771200</v>
      </c>
      <c r="ACC129" s="2">
        <v>2778300</v>
      </c>
      <c r="ACD129" s="2">
        <v>1959700</v>
      </c>
      <c r="ACE129" s="2">
        <v>1365000</v>
      </c>
      <c r="ACF129" s="2">
        <v>1555600</v>
      </c>
      <c r="ACG129" s="2">
        <v>544200</v>
      </c>
      <c r="ACH129" s="2">
        <v>2489000</v>
      </c>
      <c r="ACI129" s="2"/>
      <c r="ACJ129" s="2">
        <v>1786824</v>
      </c>
      <c r="ACK129" s="2">
        <v>1744000</v>
      </c>
      <c r="ACL129" s="2">
        <v>4279089</v>
      </c>
      <c r="ACM129" s="2">
        <v>2994900</v>
      </c>
      <c r="ACN129" s="2">
        <v>3250000</v>
      </c>
      <c r="ACO129" s="2">
        <v>3606800</v>
      </c>
      <c r="ACP129" s="2">
        <v>10054904</v>
      </c>
      <c r="ACQ129" s="2"/>
      <c r="ACR129" s="2">
        <v>2902500</v>
      </c>
      <c r="ACS129" s="2">
        <v>2507100</v>
      </c>
      <c r="ACT129" s="2">
        <v>2440000</v>
      </c>
      <c r="ACU129" s="2">
        <v>3768510</v>
      </c>
      <c r="ACV129" s="2">
        <v>7848800</v>
      </c>
      <c r="ACW129" s="2">
        <v>2506900</v>
      </c>
      <c r="ACX129" s="2">
        <v>2922100</v>
      </c>
      <c r="ACY129" s="2">
        <v>4329600</v>
      </c>
      <c r="ACZ129" s="2">
        <v>2098500</v>
      </c>
      <c r="ADA129" s="2">
        <v>2013400</v>
      </c>
      <c r="ADB129" s="2">
        <v>2277600</v>
      </c>
      <c r="ADC129" s="2">
        <v>1322513</v>
      </c>
      <c r="ADD129" s="2">
        <v>1186900</v>
      </c>
      <c r="ADE129" s="2">
        <v>2340400</v>
      </c>
      <c r="ADF129" s="2"/>
      <c r="ADG129" s="2">
        <v>7590529</v>
      </c>
      <c r="ADH129" s="2">
        <v>1704000</v>
      </c>
      <c r="ADI129" s="2">
        <v>1705200</v>
      </c>
      <c r="ADJ129" s="2">
        <v>1575300</v>
      </c>
      <c r="ADK129" s="2">
        <v>443302</v>
      </c>
      <c r="ADL129" s="2">
        <v>1313100</v>
      </c>
      <c r="ADM129" s="2">
        <v>1534801</v>
      </c>
      <c r="ADN129" s="2">
        <v>2059800</v>
      </c>
      <c r="ADO129" s="2"/>
      <c r="ADP129" s="2">
        <v>3051093</v>
      </c>
      <c r="ADQ129" s="2">
        <v>2989251</v>
      </c>
      <c r="ADR129" s="2">
        <v>59399</v>
      </c>
      <c r="ADS129" s="2"/>
      <c r="ADT129" s="2">
        <v>741364</v>
      </c>
      <c r="ADU129" s="2">
        <v>254500</v>
      </c>
      <c r="ADV129" s="2">
        <v>2117683</v>
      </c>
      <c r="ADW129" s="2">
        <v>1293721</v>
      </c>
      <c r="ADX129" s="2">
        <v>460746</v>
      </c>
      <c r="ADY129" s="2"/>
      <c r="ADZ129" s="2">
        <v>10552700</v>
      </c>
      <c r="AEA129" s="2">
        <v>6295800</v>
      </c>
      <c r="AEB129" s="2">
        <v>2118500</v>
      </c>
      <c r="AEC129" s="2">
        <v>3524600</v>
      </c>
      <c r="AED129" s="2">
        <v>3953721</v>
      </c>
      <c r="AEE129" s="2">
        <v>1951600</v>
      </c>
      <c r="AEF129" s="2">
        <v>535100</v>
      </c>
      <c r="AEG129" s="2">
        <v>1448116.13</v>
      </c>
      <c r="AEH129" s="2">
        <v>1629300</v>
      </c>
      <c r="AEI129" s="2">
        <v>792500</v>
      </c>
      <c r="AEJ129" s="2">
        <v>3622554</v>
      </c>
      <c r="AEK129" s="2">
        <v>2048900</v>
      </c>
      <c r="AEL129" s="2">
        <v>2532000</v>
      </c>
      <c r="AEM129" s="2">
        <v>1739000</v>
      </c>
      <c r="AEN129" s="2">
        <v>2192200</v>
      </c>
      <c r="AEO129" s="2">
        <v>2251600</v>
      </c>
      <c r="AEP129" s="2">
        <v>3823500</v>
      </c>
      <c r="AEQ129" s="2">
        <v>1718296</v>
      </c>
      <c r="AER129" s="2">
        <v>1790917.5</v>
      </c>
      <c r="AES129" s="2"/>
      <c r="AET129" s="2">
        <v>3311200</v>
      </c>
      <c r="AEU129" s="2">
        <v>2771160</v>
      </c>
      <c r="AEV129" s="2">
        <v>3898500</v>
      </c>
      <c r="AEW129" s="2">
        <v>786800</v>
      </c>
      <c r="AEX129" s="2">
        <v>10799600</v>
      </c>
      <c r="AEY129" s="2">
        <v>2636800</v>
      </c>
      <c r="AEZ129" s="2">
        <v>1927600</v>
      </c>
      <c r="AFA129" s="2">
        <v>1883900</v>
      </c>
      <c r="AFB129" s="2">
        <v>1747200</v>
      </c>
      <c r="AFC129" s="2">
        <v>16855600</v>
      </c>
      <c r="AFD129" s="2">
        <v>5181000</v>
      </c>
      <c r="AFE129" s="2">
        <v>6976329</v>
      </c>
      <c r="AFF129" s="2">
        <v>1926500</v>
      </c>
      <c r="AFG129" s="2">
        <v>8540000</v>
      </c>
      <c r="AFH129" s="2">
        <v>7863000</v>
      </c>
      <c r="AFI129" s="2">
        <v>4134200</v>
      </c>
      <c r="AFJ129" s="2">
        <v>4947800</v>
      </c>
      <c r="AFK129" s="2"/>
      <c r="AFL129" s="2">
        <v>5210200</v>
      </c>
      <c r="AFM129" s="2">
        <v>4507500</v>
      </c>
      <c r="AFN129" s="2">
        <v>4963500</v>
      </c>
      <c r="AFO129" s="2">
        <v>5441900</v>
      </c>
      <c r="AFP129" s="2">
        <v>29755600</v>
      </c>
      <c r="AFQ129" s="2">
        <v>7487253</v>
      </c>
      <c r="AFR129" s="2">
        <v>5561922</v>
      </c>
      <c r="AFS129" s="2">
        <v>5035048</v>
      </c>
      <c r="AFT129" s="2">
        <v>5515898</v>
      </c>
      <c r="AFU129" s="2">
        <v>4168861</v>
      </c>
      <c r="AFV129" s="2">
        <v>3515224</v>
      </c>
      <c r="AFW129" s="2">
        <v>6892372</v>
      </c>
      <c r="AFX129" s="2">
        <v>5978243.5300000003</v>
      </c>
      <c r="AFY129" s="2">
        <v>3512127</v>
      </c>
      <c r="AFZ129" s="2">
        <v>9307642</v>
      </c>
      <c r="AGA129" s="2">
        <v>3136676</v>
      </c>
      <c r="AGB129" s="2"/>
      <c r="AGC129" s="2">
        <v>3399300</v>
      </c>
      <c r="AGD129" s="2">
        <v>2200145</v>
      </c>
      <c r="AGE129" s="2">
        <v>2734955</v>
      </c>
      <c r="AGF129" s="2">
        <v>4563465</v>
      </c>
      <c r="AGG129" s="2">
        <v>3008875</v>
      </c>
      <c r="AGH129" s="2">
        <v>2040765</v>
      </c>
      <c r="AGI129" s="2">
        <v>2431000</v>
      </c>
      <c r="AGJ129" s="2">
        <v>1785405</v>
      </c>
      <c r="AGK129" s="2">
        <v>2156986</v>
      </c>
      <c r="AGL129" s="2">
        <v>1463900</v>
      </c>
      <c r="AGM129" s="2">
        <v>25063401</v>
      </c>
      <c r="AGN129" s="2">
        <v>12743006</v>
      </c>
      <c r="AGO129" s="2">
        <v>5616900</v>
      </c>
      <c r="AGP129" s="2">
        <v>3006000</v>
      </c>
      <c r="AGQ129" s="2">
        <v>4557100</v>
      </c>
      <c r="AGR129" s="2">
        <v>4990800</v>
      </c>
      <c r="AGS129" s="2">
        <v>2436300</v>
      </c>
      <c r="AGT129" s="2">
        <v>3159300</v>
      </c>
      <c r="AGU129" s="2"/>
      <c r="AGV129" s="2"/>
      <c r="AGW129" s="2">
        <v>3910500</v>
      </c>
      <c r="AGX129" s="2">
        <v>7445600</v>
      </c>
      <c r="AGY129" s="2">
        <v>10413900</v>
      </c>
      <c r="AGZ129" s="2">
        <v>5052200</v>
      </c>
      <c r="AHA129" s="2">
        <v>5626700</v>
      </c>
      <c r="AHB129" s="2">
        <v>2279300</v>
      </c>
      <c r="AHC129" s="2">
        <v>1782400</v>
      </c>
      <c r="AHD129" s="2">
        <v>3891800</v>
      </c>
      <c r="AHE129" s="2">
        <v>3402000</v>
      </c>
      <c r="AHF129" s="2">
        <v>1956900</v>
      </c>
      <c r="AHG129" s="2">
        <v>2323900</v>
      </c>
      <c r="AHH129" s="2">
        <v>1788800</v>
      </c>
      <c r="AHI129" s="2">
        <v>1742500</v>
      </c>
      <c r="AHJ129" s="2">
        <v>1169400</v>
      </c>
      <c r="AHK129" s="2">
        <v>2071900</v>
      </c>
      <c r="AHL129" s="2"/>
      <c r="AHM129" s="2">
        <v>1806260</v>
      </c>
      <c r="AHN129" s="2">
        <v>2274532</v>
      </c>
      <c r="AHO129" s="2">
        <v>2135400</v>
      </c>
      <c r="AHP129" s="2">
        <v>4623800</v>
      </c>
      <c r="AHQ129" s="2">
        <v>1686000</v>
      </c>
      <c r="AHR129" s="2">
        <v>1968400</v>
      </c>
      <c r="AHS129" s="2"/>
      <c r="AHT129" s="2">
        <f t="shared" si="31"/>
        <v>2271833944.5200005</v>
      </c>
    </row>
    <row r="130" spans="1:904">
      <c r="A130" s="34" t="s">
        <v>2002</v>
      </c>
      <c r="B130" s="34" t="s">
        <v>3678</v>
      </c>
      <c r="C130" s="1" t="s">
        <v>2088</v>
      </c>
      <c r="D130" s="2"/>
      <c r="E130" s="2">
        <v>397100</v>
      </c>
      <c r="F130" s="2">
        <v>1080200</v>
      </c>
      <c r="G130" s="2">
        <v>647400</v>
      </c>
      <c r="H130" s="2">
        <v>648900</v>
      </c>
      <c r="I130" s="2">
        <v>814918</v>
      </c>
      <c r="J130" s="2">
        <v>1128800</v>
      </c>
      <c r="K130" s="2">
        <v>995800</v>
      </c>
      <c r="L130" s="2">
        <v>800100</v>
      </c>
      <c r="M130" s="2">
        <v>494100</v>
      </c>
      <c r="N130" s="2">
        <v>176792</v>
      </c>
      <c r="O130" s="2">
        <v>176700</v>
      </c>
      <c r="P130" s="2">
        <v>404100</v>
      </c>
      <c r="Q130" s="2">
        <v>251163</v>
      </c>
      <c r="R130" s="2">
        <v>244700</v>
      </c>
      <c r="S130" s="2"/>
      <c r="T130" s="2">
        <v>535200</v>
      </c>
      <c r="U130" s="2">
        <v>140300</v>
      </c>
      <c r="V130" s="2"/>
      <c r="W130" s="2">
        <v>1005400</v>
      </c>
      <c r="X130" s="2"/>
      <c r="Y130" s="2"/>
      <c r="Z130" s="2"/>
      <c r="AA130" s="2">
        <v>137400</v>
      </c>
      <c r="AB130" s="2"/>
      <c r="AC130" s="2">
        <v>724100</v>
      </c>
      <c r="AD130" s="2">
        <v>313700</v>
      </c>
      <c r="AE130" s="2">
        <v>366800</v>
      </c>
      <c r="AF130" s="2">
        <v>129300</v>
      </c>
      <c r="AG130" s="2"/>
      <c r="AH130" s="2">
        <v>1659700</v>
      </c>
      <c r="AI130" s="2">
        <v>159350</v>
      </c>
      <c r="AJ130" s="2">
        <v>126000</v>
      </c>
      <c r="AK130" s="2">
        <v>204300</v>
      </c>
      <c r="AL130" s="2">
        <v>817500</v>
      </c>
      <c r="AM130" s="2">
        <v>159200</v>
      </c>
      <c r="AN130" s="2">
        <v>178300</v>
      </c>
      <c r="AO130" s="2"/>
      <c r="AP130" s="2">
        <v>153800</v>
      </c>
      <c r="AQ130" s="2">
        <v>208500</v>
      </c>
      <c r="AR130" s="2">
        <v>418800</v>
      </c>
      <c r="AS130" s="2">
        <v>298800</v>
      </c>
      <c r="AT130" s="2"/>
      <c r="AU130" s="2">
        <v>211200</v>
      </c>
      <c r="AV130" s="2">
        <v>252800</v>
      </c>
      <c r="AW130" s="2">
        <v>470000</v>
      </c>
      <c r="AX130" s="2">
        <v>289400</v>
      </c>
      <c r="AY130" s="2">
        <v>883800</v>
      </c>
      <c r="AZ130" s="2">
        <v>285400</v>
      </c>
      <c r="BA130" s="2">
        <v>428400</v>
      </c>
      <c r="BB130" s="2">
        <v>126700</v>
      </c>
      <c r="BC130" s="2">
        <v>521800</v>
      </c>
      <c r="BD130" s="2"/>
      <c r="BE130" s="2">
        <v>373600</v>
      </c>
      <c r="BF130" s="2">
        <v>1335600</v>
      </c>
      <c r="BG130" s="2">
        <v>427100</v>
      </c>
      <c r="BH130" s="2">
        <v>271970</v>
      </c>
      <c r="BI130" s="2"/>
      <c r="BJ130" s="2"/>
      <c r="BK130" s="2">
        <v>711700</v>
      </c>
      <c r="BL130" s="2">
        <v>553200</v>
      </c>
      <c r="BM130" s="2">
        <v>336700</v>
      </c>
      <c r="BN130" s="2">
        <v>694400</v>
      </c>
      <c r="BO130" s="2"/>
      <c r="BP130" s="2">
        <v>94800</v>
      </c>
      <c r="BQ130" s="2">
        <v>46800</v>
      </c>
      <c r="BR130" s="2"/>
      <c r="BS130" s="2">
        <v>332400</v>
      </c>
      <c r="BT130" s="2">
        <v>368200</v>
      </c>
      <c r="BU130" s="2">
        <v>204000</v>
      </c>
      <c r="BV130" s="2">
        <v>521300</v>
      </c>
      <c r="BW130" s="2">
        <v>263700</v>
      </c>
      <c r="BX130" s="2">
        <v>264400</v>
      </c>
      <c r="BY130" s="2">
        <v>431100</v>
      </c>
      <c r="BZ130" s="2">
        <v>20800</v>
      </c>
      <c r="CA130" s="2">
        <v>434700</v>
      </c>
      <c r="CB130" s="2">
        <v>238500</v>
      </c>
      <c r="CC130" s="2">
        <v>670800</v>
      </c>
      <c r="CD130" s="2">
        <v>439800</v>
      </c>
      <c r="CE130" s="2">
        <v>319300</v>
      </c>
      <c r="CF130" s="2">
        <v>55400</v>
      </c>
      <c r="CG130" s="2"/>
      <c r="CH130" s="2">
        <v>417600</v>
      </c>
      <c r="CI130" s="2">
        <v>704400</v>
      </c>
      <c r="CJ130" s="2">
        <v>127100</v>
      </c>
      <c r="CK130" s="2">
        <v>445400</v>
      </c>
      <c r="CL130" s="2">
        <v>126000</v>
      </c>
      <c r="CM130" s="2">
        <v>121600</v>
      </c>
      <c r="CN130" s="2">
        <v>538900</v>
      </c>
      <c r="CO130" s="2">
        <v>246300</v>
      </c>
      <c r="CP130" s="2">
        <v>282200</v>
      </c>
      <c r="CQ130" s="2">
        <v>146000</v>
      </c>
      <c r="CR130" s="2">
        <v>477100</v>
      </c>
      <c r="CS130" s="2">
        <v>228900</v>
      </c>
      <c r="CT130" s="2"/>
      <c r="CU130" s="2"/>
      <c r="CV130" s="2"/>
      <c r="CW130" s="2">
        <v>1092900</v>
      </c>
      <c r="CX130" s="2"/>
      <c r="CY130" s="2">
        <v>267800</v>
      </c>
      <c r="CZ130" s="2">
        <v>430300</v>
      </c>
      <c r="DA130" s="2">
        <v>127500</v>
      </c>
      <c r="DB130" s="2"/>
      <c r="DC130" s="2"/>
      <c r="DD130" s="2"/>
      <c r="DE130" s="2">
        <v>238100</v>
      </c>
      <c r="DF130" s="2">
        <v>511200</v>
      </c>
      <c r="DG130" s="2">
        <v>326600</v>
      </c>
      <c r="DH130" s="2"/>
      <c r="DI130" s="2">
        <v>472800</v>
      </c>
      <c r="DJ130" s="2">
        <v>130900</v>
      </c>
      <c r="DK130" s="2"/>
      <c r="DL130" s="2"/>
      <c r="DM130" s="2">
        <v>428100</v>
      </c>
      <c r="DN130" s="2"/>
      <c r="DO130" s="2"/>
      <c r="DP130" s="2"/>
      <c r="DQ130" s="2">
        <v>106600</v>
      </c>
      <c r="DR130" s="2">
        <v>379500</v>
      </c>
      <c r="DS130" s="2"/>
      <c r="DT130" s="2"/>
      <c r="DU130" s="2"/>
      <c r="DV130" s="2">
        <v>569700</v>
      </c>
      <c r="DW130" s="2"/>
      <c r="DX130" s="2"/>
      <c r="DY130" s="2">
        <v>1511500</v>
      </c>
      <c r="DZ130" s="2"/>
      <c r="EA130" s="2">
        <v>244200</v>
      </c>
      <c r="EB130" s="2">
        <v>8200</v>
      </c>
      <c r="EC130" s="2">
        <v>644600</v>
      </c>
      <c r="ED130" s="2"/>
      <c r="EE130" s="2"/>
      <c r="EF130" s="2"/>
      <c r="EG130" s="2">
        <v>3093500</v>
      </c>
      <c r="EH130" s="2">
        <v>385100</v>
      </c>
      <c r="EI130" s="2"/>
      <c r="EJ130" s="2"/>
      <c r="EK130" s="2"/>
      <c r="EL130" s="2"/>
      <c r="EM130" s="2"/>
      <c r="EN130" s="2"/>
      <c r="EO130" s="2">
        <v>428400</v>
      </c>
      <c r="EP130" s="2">
        <v>622600</v>
      </c>
      <c r="EQ130" s="2">
        <v>1805010</v>
      </c>
      <c r="ER130" s="2">
        <v>176300</v>
      </c>
      <c r="ES130" s="2">
        <v>415900</v>
      </c>
      <c r="ET130" s="2">
        <v>335800</v>
      </c>
      <c r="EU130" s="2">
        <v>217000</v>
      </c>
      <c r="EV130" s="2">
        <v>392160</v>
      </c>
      <c r="EW130" s="2"/>
      <c r="EX130" s="2">
        <v>132600</v>
      </c>
      <c r="EY130" s="2">
        <v>320300</v>
      </c>
      <c r="EZ130" s="2">
        <v>161400</v>
      </c>
      <c r="FA130" s="2">
        <v>362600</v>
      </c>
      <c r="FB130" s="2">
        <v>257700</v>
      </c>
      <c r="FC130" s="2">
        <v>45000</v>
      </c>
      <c r="FD130" s="2">
        <v>249800</v>
      </c>
      <c r="FE130" s="2">
        <v>216300</v>
      </c>
      <c r="FF130" s="2"/>
      <c r="FG130" s="2">
        <v>181200</v>
      </c>
      <c r="FH130" s="2">
        <v>159400</v>
      </c>
      <c r="FI130" s="2"/>
      <c r="FJ130" s="2"/>
      <c r="FK130" s="2">
        <v>1339650</v>
      </c>
      <c r="FL130" s="2"/>
      <c r="FM130" s="2">
        <v>620700</v>
      </c>
      <c r="FN130" s="2"/>
      <c r="FO130" s="2"/>
      <c r="FP130" s="2"/>
      <c r="FQ130" s="2"/>
      <c r="FR130" s="2"/>
      <c r="FS130" s="2">
        <v>1073200</v>
      </c>
      <c r="FT130" s="2">
        <v>280400</v>
      </c>
      <c r="FU130" s="2">
        <v>310900</v>
      </c>
      <c r="FV130" s="2">
        <v>113400</v>
      </c>
      <c r="FW130" s="2">
        <v>1360000</v>
      </c>
      <c r="FX130" s="2">
        <v>420000</v>
      </c>
      <c r="FY130" s="2">
        <v>741800</v>
      </c>
      <c r="FZ130" s="2">
        <v>500000</v>
      </c>
      <c r="GA130" s="2">
        <v>567700</v>
      </c>
      <c r="GB130" s="2">
        <v>299500</v>
      </c>
      <c r="GC130" s="2"/>
      <c r="GD130" s="2">
        <v>209300</v>
      </c>
      <c r="GE130" s="2"/>
      <c r="GF130" s="2">
        <v>355100</v>
      </c>
      <c r="GG130" s="2">
        <v>179000</v>
      </c>
      <c r="GH130" s="2">
        <v>779400</v>
      </c>
      <c r="GI130" s="2">
        <v>359900</v>
      </c>
      <c r="GJ130" s="2">
        <v>312900</v>
      </c>
      <c r="GK130" s="2">
        <v>267200</v>
      </c>
      <c r="GL130" s="2">
        <v>476600</v>
      </c>
      <c r="GM130" s="2">
        <v>446900</v>
      </c>
      <c r="GN130" s="2">
        <v>193400</v>
      </c>
      <c r="GO130" s="2">
        <v>249400</v>
      </c>
      <c r="GP130" s="2">
        <v>109000</v>
      </c>
      <c r="GQ130" s="2"/>
      <c r="GR130" s="2">
        <v>347033</v>
      </c>
      <c r="GS130" s="2">
        <v>147400</v>
      </c>
      <c r="GT130" s="2">
        <v>34300</v>
      </c>
      <c r="GU130" s="2">
        <v>70200</v>
      </c>
      <c r="GV130" s="2"/>
      <c r="GW130" s="2">
        <v>354000</v>
      </c>
      <c r="GX130" s="2">
        <v>245100</v>
      </c>
      <c r="GY130" s="2"/>
      <c r="GZ130" s="2">
        <v>284600</v>
      </c>
      <c r="HA130" s="2">
        <v>232500</v>
      </c>
      <c r="HB130" s="2">
        <v>559100</v>
      </c>
      <c r="HC130" s="2"/>
      <c r="HD130" s="2"/>
      <c r="HE130" s="2"/>
      <c r="HF130" s="2"/>
      <c r="HG130" s="2"/>
      <c r="HH130" s="2">
        <v>143400</v>
      </c>
      <c r="HI130" s="2">
        <v>165600</v>
      </c>
      <c r="HJ130" s="2"/>
      <c r="HK130" s="2"/>
      <c r="HL130" s="2">
        <v>906000</v>
      </c>
      <c r="HM130" s="2"/>
      <c r="HN130" s="2"/>
      <c r="HO130" s="2">
        <v>446000</v>
      </c>
      <c r="HP130" s="2"/>
      <c r="HQ130" s="2"/>
      <c r="HR130" s="2">
        <v>426198</v>
      </c>
      <c r="HS130" s="2"/>
      <c r="HT130" s="2"/>
      <c r="HU130" s="2"/>
      <c r="HV130" s="2"/>
      <c r="HW130" s="2"/>
      <c r="HX130" s="2"/>
      <c r="HY130" s="2">
        <v>606000</v>
      </c>
      <c r="HZ130" s="2"/>
      <c r="IA130" s="2"/>
      <c r="IB130" s="2"/>
      <c r="IC130" s="2">
        <v>7800</v>
      </c>
      <c r="ID130" s="2"/>
      <c r="IE130" s="2"/>
      <c r="IF130" s="2">
        <v>101000</v>
      </c>
      <c r="IG130" s="2"/>
      <c r="IH130" s="2"/>
      <c r="II130" s="2"/>
      <c r="IJ130" s="2"/>
      <c r="IK130" s="2">
        <v>275700</v>
      </c>
      <c r="IL130" s="2">
        <v>29871.77</v>
      </c>
      <c r="IM130" s="2">
        <v>804400</v>
      </c>
      <c r="IN130" s="2">
        <v>251500</v>
      </c>
      <c r="IO130" s="2">
        <v>301600</v>
      </c>
      <c r="IP130" s="2"/>
      <c r="IQ130" s="2">
        <v>207400</v>
      </c>
      <c r="IR130" s="2">
        <v>159600</v>
      </c>
      <c r="IS130" s="2"/>
      <c r="IT130" s="2"/>
      <c r="IU130" s="2"/>
      <c r="IV130" s="2"/>
      <c r="IW130" s="2">
        <v>600000</v>
      </c>
      <c r="IX130" s="2"/>
      <c r="IY130" s="2">
        <v>300000</v>
      </c>
      <c r="IZ130" s="2">
        <v>4800</v>
      </c>
      <c r="JA130" s="2"/>
      <c r="JB130" s="2"/>
      <c r="JC130" s="2">
        <v>22900</v>
      </c>
      <c r="JD130" s="2"/>
      <c r="JE130" s="2"/>
      <c r="JF130" s="2"/>
      <c r="JG130" s="2"/>
      <c r="JH130" s="2"/>
      <c r="JI130" s="2"/>
      <c r="JJ130" s="2">
        <v>38000</v>
      </c>
      <c r="JK130" s="2"/>
      <c r="JL130" s="2"/>
      <c r="JM130" s="2"/>
      <c r="JN130" s="2"/>
      <c r="JO130" s="2"/>
      <c r="JP130" s="2">
        <v>70200</v>
      </c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>
        <v>524100</v>
      </c>
      <c r="KT130" s="2">
        <v>534900</v>
      </c>
      <c r="KU130" s="2"/>
      <c r="KV130" s="2">
        <v>1297800</v>
      </c>
      <c r="KW130" s="2"/>
      <c r="KX130" s="2"/>
      <c r="KY130" s="2"/>
      <c r="KZ130" s="2">
        <v>20100</v>
      </c>
      <c r="LA130" s="2"/>
      <c r="LB130" s="2"/>
      <c r="LC130" s="2">
        <v>1000000</v>
      </c>
      <c r="LD130" s="2"/>
      <c r="LE130" s="2"/>
      <c r="LF130" s="2">
        <v>292000</v>
      </c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>
        <v>336200</v>
      </c>
      <c r="LR130" s="2"/>
      <c r="LS130" s="2">
        <v>171600</v>
      </c>
      <c r="LT130" s="2">
        <v>402170</v>
      </c>
      <c r="LU130" s="2"/>
      <c r="LV130" s="2"/>
      <c r="LW130" s="2"/>
      <c r="LX130" s="2"/>
      <c r="LY130" s="2"/>
      <c r="LZ130" s="2">
        <v>289500</v>
      </c>
      <c r="MA130" s="2">
        <v>373100</v>
      </c>
      <c r="MB130" s="2"/>
      <c r="MC130" s="2">
        <v>643100</v>
      </c>
      <c r="MD130" s="2">
        <v>129600</v>
      </c>
      <c r="ME130" s="2"/>
      <c r="MF130" s="2"/>
      <c r="MG130" s="2"/>
      <c r="MH130" s="2"/>
      <c r="MI130" s="2"/>
      <c r="MJ130" s="2">
        <v>312000</v>
      </c>
      <c r="MK130" s="2"/>
      <c r="ML130" s="2">
        <v>258000</v>
      </c>
      <c r="MM130" s="2">
        <v>456300</v>
      </c>
      <c r="MN130" s="2">
        <v>335600</v>
      </c>
      <c r="MO130" s="2">
        <v>330200</v>
      </c>
      <c r="MP130" s="2">
        <v>451200</v>
      </c>
      <c r="MQ130" s="2">
        <v>167600</v>
      </c>
      <c r="MR130" s="2">
        <v>435000</v>
      </c>
      <c r="MS130" s="2"/>
      <c r="MT130" s="2">
        <v>180000</v>
      </c>
      <c r="MU130" s="2"/>
      <c r="MV130" s="2">
        <v>895600</v>
      </c>
      <c r="MW130" s="2"/>
      <c r="MX130" s="2"/>
      <c r="MY130" s="2">
        <v>441800</v>
      </c>
      <c r="MZ130" s="2"/>
      <c r="NA130" s="2"/>
      <c r="NB130" s="2">
        <v>161600</v>
      </c>
      <c r="NC130" s="2"/>
      <c r="ND130" s="2"/>
      <c r="NE130" s="2"/>
      <c r="NF130" s="2">
        <v>495300</v>
      </c>
      <c r="NG130" s="2"/>
      <c r="NH130" s="2">
        <v>2413000</v>
      </c>
      <c r="NI130" s="2"/>
      <c r="NJ130" s="2">
        <v>390000</v>
      </c>
      <c r="NK130" s="2"/>
      <c r="NL130" s="2"/>
      <c r="NM130" s="2"/>
      <c r="NN130" s="2">
        <v>112200</v>
      </c>
      <c r="NO130" s="2">
        <v>94300</v>
      </c>
      <c r="NP130" s="2"/>
      <c r="NQ130" s="2">
        <v>537400</v>
      </c>
      <c r="NR130" s="2">
        <v>443000</v>
      </c>
      <c r="NS130" s="2">
        <v>488300</v>
      </c>
      <c r="NT130" s="2">
        <v>405200</v>
      </c>
      <c r="NU130" s="2">
        <v>419400</v>
      </c>
      <c r="NV130" s="2">
        <v>366600</v>
      </c>
      <c r="NW130" s="2"/>
      <c r="NX130" s="2">
        <v>200000</v>
      </c>
      <c r="NY130" s="2">
        <v>330500</v>
      </c>
      <c r="NZ130" s="2">
        <v>378679</v>
      </c>
      <c r="OA130" s="2">
        <v>139900</v>
      </c>
      <c r="OB130" s="2"/>
      <c r="OC130" s="2"/>
      <c r="OD130" s="2"/>
      <c r="OE130" s="2"/>
      <c r="OF130" s="2"/>
      <c r="OG130" s="2"/>
      <c r="OH130" s="2">
        <v>191800</v>
      </c>
      <c r="OI130" s="2">
        <v>600000</v>
      </c>
      <c r="OJ130" s="2">
        <v>184800</v>
      </c>
      <c r="OK130" s="2">
        <v>120500</v>
      </c>
      <c r="OL130" s="2"/>
      <c r="OM130" s="2"/>
      <c r="ON130" s="2">
        <v>677900</v>
      </c>
      <c r="OO130" s="2">
        <v>200000</v>
      </c>
      <c r="OP130" s="2">
        <v>268000</v>
      </c>
      <c r="OQ130" s="2">
        <v>350200</v>
      </c>
      <c r="OR130" s="2"/>
      <c r="OS130" s="2"/>
      <c r="OT130" s="2"/>
      <c r="OU130" s="2"/>
      <c r="OV130" s="2"/>
      <c r="OW130" s="2"/>
      <c r="OX130" s="2"/>
      <c r="OY130" s="2">
        <v>383800</v>
      </c>
      <c r="OZ130" s="2"/>
      <c r="PA130" s="2"/>
      <c r="PB130" s="2"/>
      <c r="PC130" s="2">
        <v>380780</v>
      </c>
      <c r="PD130" s="2">
        <v>274800</v>
      </c>
      <c r="PE130" s="2">
        <v>220000</v>
      </c>
      <c r="PF130" s="2">
        <v>1475980</v>
      </c>
      <c r="PG130" s="2">
        <v>1034100</v>
      </c>
      <c r="PH130" s="2">
        <v>453700</v>
      </c>
      <c r="PI130" s="2"/>
      <c r="PJ130" s="2">
        <v>910400</v>
      </c>
      <c r="PK130" s="2">
        <v>264100</v>
      </c>
      <c r="PL130" s="2">
        <v>509800</v>
      </c>
      <c r="PM130" s="2">
        <v>893200</v>
      </c>
      <c r="PN130" s="2"/>
      <c r="PO130" s="2"/>
      <c r="PP130" s="2">
        <v>165600</v>
      </c>
      <c r="PQ130" s="2">
        <v>115400</v>
      </c>
      <c r="PR130" s="2">
        <v>111600</v>
      </c>
      <c r="PS130" s="2">
        <v>60000</v>
      </c>
      <c r="PT130" s="2"/>
      <c r="PU130" s="2">
        <v>1335300</v>
      </c>
      <c r="PV130" s="2"/>
      <c r="PW130" s="2">
        <v>257400</v>
      </c>
      <c r="PX130" s="2"/>
      <c r="PY130" s="2">
        <v>250500</v>
      </c>
      <c r="PZ130" s="2">
        <v>353900</v>
      </c>
      <c r="QA130" s="2"/>
      <c r="QB130" s="2"/>
      <c r="QC130" s="2">
        <v>310900</v>
      </c>
      <c r="QD130" s="2">
        <v>406400</v>
      </c>
      <c r="QE130" s="2">
        <v>29400</v>
      </c>
      <c r="QF130" s="2">
        <v>1134800</v>
      </c>
      <c r="QG130" s="2">
        <v>109200</v>
      </c>
      <c r="QH130" s="2">
        <v>338700</v>
      </c>
      <c r="QI130" s="2">
        <v>258800</v>
      </c>
      <c r="QJ130" s="2">
        <v>2289000</v>
      </c>
      <c r="QK130" s="2">
        <v>449900</v>
      </c>
      <c r="QL130" s="2">
        <v>258700</v>
      </c>
      <c r="QM130" s="2">
        <v>1574700</v>
      </c>
      <c r="QN130" s="2"/>
      <c r="QO130" s="2">
        <v>322830</v>
      </c>
      <c r="QP130" s="2">
        <v>111300</v>
      </c>
      <c r="QQ130" s="2">
        <v>82900</v>
      </c>
      <c r="QR130" s="2">
        <v>118600</v>
      </c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>
        <v>58400</v>
      </c>
      <c r="RG130" s="2"/>
      <c r="RH130" s="2">
        <v>7200</v>
      </c>
      <c r="RI130" s="2">
        <v>438000</v>
      </c>
      <c r="RJ130" s="2">
        <v>952400</v>
      </c>
      <c r="RK130" s="2">
        <v>189900</v>
      </c>
      <c r="RL130" s="2">
        <v>137400</v>
      </c>
      <c r="RM130" s="2">
        <v>373600</v>
      </c>
      <c r="RN130" s="2">
        <v>287400</v>
      </c>
      <c r="RO130" s="2">
        <v>224700</v>
      </c>
      <c r="RP130" s="2"/>
      <c r="RQ130" s="2"/>
      <c r="RR130" s="2">
        <v>233200</v>
      </c>
      <c r="RS130" s="2">
        <v>482800</v>
      </c>
      <c r="RT130" s="2"/>
      <c r="RU130" s="2"/>
      <c r="RV130" s="2">
        <v>231200</v>
      </c>
      <c r="RW130" s="2">
        <v>190700</v>
      </c>
      <c r="RX130" s="2"/>
      <c r="RY130" s="2">
        <v>99524</v>
      </c>
      <c r="RZ130" s="2">
        <v>124800</v>
      </c>
      <c r="SA130" s="2"/>
      <c r="SB130" s="2">
        <v>276600</v>
      </c>
      <c r="SC130" s="2">
        <v>265000</v>
      </c>
      <c r="SD130" s="2">
        <v>58000</v>
      </c>
      <c r="SE130" s="2">
        <v>337100</v>
      </c>
      <c r="SF130" s="2">
        <v>545420</v>
      </c>
      <c r="SG130" s="2">
        <v>128800</v>
      </c>
      <c r="SH130" s="2"/>
      <c r="SI130" s="2">
        <v>170000</v>
      </c>
      <c r="SJ130" s="2">
        <v>161200</v>
      </c>
      <c r="SK130" s="2">
        <v>169700</v>
      </c>
      <c r="SL130" s="2">
        <v>61200</v>
      </c>
      <c r="SM130" s="2">
        <v>237200</v>
      </c>
      <c r="SN130" s="2"/>
      <c r="SO130" s="2"/>
      <c r="SP130" s="2">
        <v>251691.2</v>
      </c>
      <c r="SQ130" s="2">
        <v>151000</v>
      </c>
      <c r="SR130" s="2"/>
      <c r="SS130" s="2"/>
      <c r="ST130" s="2">
        <v>135600</v>
      </c>
      <c r="SU130" s="2"/>
      <c r="SV130" s="2">
        <v>358000</v>
      </c>
      <c r="SW130" s="2">
        <v>756600</v>
      </c>
      <c r="SX130" s="2">
        <v>795500</v>
      </c>
      <c r="SY130" s="2">
        <v>500700</v>
      </c>
      <c r="SZ130" s="2">
        <v>436800</v>
      </c>
      <c r="TA130" s="2">
        <v>472800</v>
      </c>
      <c r="TB130" s="2"/>
      <c r="TC130" s="2">
        <v>452800</v>
      </c>
      <c r="TD130" s="2">
        <v>588600</v>
      </c>
      <c r="TE130" s="2">
        <v>715050</v>
      </c>
      <c r="TF130" s="2">
        <v>154900</v>
      </c>
      <c r="TG130" s="2">
        <v>586100</v>
      </c>
      <c r="TH130" s="2">
        <v>295400</v>
      </c>
      <c r="TI130" s="2"/>
      <c r="TJ130" s="2">
        <v>644100</v>
      </c>
      <c r="TK130" s="2">
        <v>218800</v>
      </c>
      <c r="TL130" s="2"/>
      <c r="TM130" s="2"/>
      <c r="TN130" s="2">
        <v>212302</v>
      </c>
      <c r="TO130" s="2">
        <v>124400</v>
      </c>
      <c r="TP130" s="2">
        <v>129600</v>
      </c>
      <c r="TQ130" s="2">
        <v>347100</v>
      </c>
      <c r="TR130" s="2">
        <v>538600</v>
      </c>
      <c r="TS130" s="2">
        <v>190500</v>
      </c>
      <c r="TT130" s="2">
        <v>111300</v>
      </c>
      <c r="TU130" s="2">
        <v>203000</v>
      </c>
      <c r="TV130" s="2"/>
      <c r="TW130" s="2">
        <v>327600</v>
      </c>
      <c r="TX130" s="2">
        <v>14300</v>
      </c>
      <c r="TY130" s="2">
        <v>466600</v>
      </c>
      <c r="TZ130" s="2">
        <v>127300</v>
      </c>
      <c r="UA130" s="2"/>
      <c r="UB130" s="2">
        <v>58400</v>
      </c>
      <c r="UC130" s="2">
        <v>156500</v>
      </c>
      <c r="UD130" s="2"/>
      <c r="UE130" s="2"/>
      <c r="UF130" s="2">
        <v>291500</v>
      </c>
      <c r="UG130" s="2"/>
      <c r="UH130" s="2">
        <v>792300</v>
      </c>
      <c r="UI130" s="2"/>
      <c r="UJ130" s="2"/>
      <c r="UK130" s="2">
        <v>142300</v>
      </c>
      <c r="UL130" s="2">
        <v>267300</v>
      </c>
      <c r="UM130" s="2">
        <v>389480</v>
      </c>
      <c r="UN130" s="2">
        <v>298400</v>
      </c>
      <c r="UO130" s="2">
        <v>353240</v>
      </c>
      <c r="UP130" s="2"/>
      <c r="UQ130" s="2">
        <v>646300</v>
      </c>
      <c r="UR130" s="2"/>
      <c r="US130" s="2">
        <v>1564200</v>
      </c>
      <c r="UT130" s="2">
        <v>166500</v>
      </c>
      <c r="UU130" s="2">
        <v>614200</v>
      </c>
      <c r="UV130" s="2">
        <v>1365600</v>
      </c>
      <c r="UW130" s="2">
        <v>501000</v>
      </c>
      <c r="UX130" s="2">
        <v>469200</v>
      </c>
      <c r="UY130" s="2">
        <v>525200</v>
      </c>
      <c r="UZ130" s="2"/>
      <c r="VA130" s="2">
        <v>967000</v>
      </c>
      <c r="VB130" s="2">
        <v>865900</v>
      </c>
      <c r="VC130" s="2">
        <v>1198200</v>
      </c>
      <c r="VD130" s="2">
        <v>308900</v>
      </c>
      <c r="VE130" s="2">
        <v>431600</v>
      </c>
      <c r="VF130" s="2">
        <v>281400</v>
      </c>
      <c r="VG130" s="2">
        <v>379800</v>
      </c>
      <c r="VH130" s="2">
        <v>1395000</v>
      </c>
      <c r="VI130" s="2">
        <v>221100</v>
      </c>
      <c r="VJ130" s="2">
        <v>283700</v>
      </c>
      <c r="VK130" s="2"/>
      <c r="VL130" s="2"/>
      <c r="VM130" s="2">
        <v>76800</v>
      </c>
      <c r="VN130" s="2"/>
      <c r="VO130" s="2"/>
      <c r="VP130" s="2"/>
      <c r="VQ130" s="2">
        <v>324800</v>
      </c>
      <c r="VR130" s="2"/>
      <c r="VS130" s="2"/>
      <c r="VT130" s="2"/>
      <c r="VU130" s="2">
        <v>2298200</v>
      </c>
      <c r="VV130" s="2"/>
      <c r="VW130" s="2"/>
      <c r="VX130" s="2"/>
      <c r="VY130" s="2"/>
      <c r="VZ130" s="2"/>
      <c r="WA130" s="2"/>
      <c r="WB130" s="2">
        <v>970000</v>
      </c>
      <c r="WC130" s="2">
        <v>490100</v>
      </c>
      <c r="WD130" s="2">
        <v>551800</v>
      </c>
      <c r="WE130" s="2">
        <v>642200</v>
      </c>
      <c r="WF130" s="2">
        <v>249000</v>
      </c>
      <c r="WG130" s="2">
        <v>427300</v>
      </c>
      <c r="WH130" s="2"/>
      <c r="WI130" s="2">
        <v>317000</v>
      </c>
      <c r="WJ130" s="2"/>
      <c r="WK130" s="2">
        <v>163900</v>
      </c>
      <c r="WL130" s="2"/>
      <c r="WM130" s="2">
        <v>319100</v>
      </c>
      <c r="WN130" s="2"/>
      <c r="WO130" s="2"/>
      <c r="WP130" s="2">
        <v>581400</v>
      </c>
      <c r="WQ130" s="2">
        <v>180000</v>
      </c>
      <c r="WR130" s="2">
        <v>774000</v>
      </c>
      <c r="WS130" s="2">
        <v>569100</v>
      </c>
      <c r="WT130" s="2">
        <v>960600</v>
      </c>
      <c r="WU130" s="2"/>
      <c r="WV130" s="2"/>
      <c r="WW130" s="2">
        <v>307200</v>
      </c>
      <c r="WX130" s="2">
        <v>153600</v>
      </c>
      <c r="WY130" s="2"/>
      <c r="WZ130" s="2">
        <v>311139</v>
      </c>
      <c r="XA130" s="2">
        <v>392900</v>
      </c>
      <c r="XB130" s="2">
        <v>580600</v>
      </c>
      <c r="XC130" s="2"/>
      <c r="XD130" s="2">
        <v>533000</v>
      </c>
      <c r="XE130" s="2">
        <v>183400</v>
      </c>
      <c r="XF130" s="2"/>
      <c r="XG130" s="2"/>
      <c r="XH130" s="2"/>
      <c r="XI130" s="2">
        <v>691500</v>
      </c>
      <c r="XJ130" s="2">
        <v>1016200</v>
      </c>
      <c r="XK130" s="2"/>
      <c r="XL130" s="2">
        <v>388300</v>
      </c>
      <c r="XM130" s="2">
        <v>987900</v>
      </c>
      <c r="XN130" s="2">
        <v>223000</v>
      </c>
      <c r="XO130" s="2">
        <v>895600</v>
      </c>
      <c r="XP130" s="2">
        <v>857100</v>
      </c>
      <c r="XQ130" s="2">
        <v>1682400</v>
      </c>
      <c r="XR130" s="2">
        <v>1257900</v>
      </c>
      <c r="XS130" s="2">
        <v>670500</v>
      </c>
      <c r="XT130" s="2">
        <v>138000</v>
      </c>
      <c r="XU130" s="2">
        <v>359000</v>
      </c>
      <c r="XV130" s="2">
        <v>672400</v>
      </c>
      <c r="XW130" s="2">
        <v>687300</v>
      </c>
      <c r="XX130" s="2">
        <v>426800</v>
      </c>
      <c r="XY130" s="2">
        <v>494700</v>
      </c>
      <c r="XZ130" s="2">
        <v>568100</v>
      </c>
      <c r="YA130" s="2">
        <v>637800</v>
      </c>
      <c r="YB130" s="2">
        <v>543100</v>
      </c>
      <c r="YC130" s="2">
        <v>514800</v>
      </c>
      <c r="YD130" s="2">
        <v>486700</v>
      </c>
      <c r="YE130" s="2"/>
      <c r="YF130" s="2">
        <v>269200</v>
      </c>
      <c r="YG130" s="2"/>
      <c r="YH130" s="2"/>
      <c r="YI130" s="2"/>
      <c r="YJ130" s="2">
        <v>956100</v>
      </c>
      <c r="YK130" s="2"/>
      <c r="YL130" s="2"/>
      <c r="YM130" s="2"/>
      <c r="YN130" s="2">
        <v>481350</v>
      </c>
      <c r="YO130" s="2"/>
      <c r="YP130" s="2"/>
      <c r="YQ130" s="2">
        <v>6000</v>
      </c>
      <c r="YR130" s="2">
        <v>415600</v>
      </c>
      <c r="YS130" s="2"/>
      <c r="YT130" s="2">
        <v>28400</v>
      </c>
      <c r="YU130" s="2"/>
      <c r="YV130" s="2"/>
      <c r="YW130" s="2"/>
      <c r="YX130" s="2">
        <v>112400</v>
      </c>
      <c r="YY130" s="2">
        <v>494700</v>
      </c>
      <c r="YZ130" s="2"/>
      <c r="ZA130" s="2"/>
      <c r="ZB130" s="2">
        <v>318600</v>
      </c>
      <c r="ZC130" s="2"/>
      <c r="ZD130" s="2"/>
      <c r="ZE130" s="2">
        <v>49400</v>
      </c>
      <c r="ZF130" s="2"/>
      <c r="ZG130" s="2">
        <v>71000</v>
      </c>
      <c r="ZH130" s="2"/>
      <c r="ZI130" s="2"/>
      <c r="ZJ130" s="2"/>
      <c r="ZK130" s="2"/>
      <c r="ZL130" s="2"/>
      <c r="ZM130" s="2">
        <v>171300</v>
      </c>
      <c r="ZN130" s="2">
        <v>224200</v>
      </c>
      <c r="ZO130" s="2">
        <v>460900</v>
      </c>
      <c r="ZP130" s="2">
        <v>209400</v>
      </c>
      <c r="ZQ130" s="2">
        <v>391000</v>
      </c>
      <c r="ZR130" s="2">
        <v>105600</v>
      </c>
      <c r="ZS130" s="2">
        <v>405200</v>
      </c>
      <c r="ZT130" s="2">
        <v>219300</v>
      </c>
      <c r="ZU130" s="2">
        <v>543000</v>
      </c>
      <c r="ZV130" s="2">
        <v>48600</v>
      </c>
      <c r="ZW130" s="2">
        <v>32800</v>
      </c>
      <c r="ZX130" s="2">
        <v>111000</v>
      </c>
      <c r="ZY130" s="2">
        <v>104300</v>
      </c>
      <c r="ZZ130" s="2"/>
      <c r="AAA130" s="2">
        <v>169000</v>
      </c>
      <c r="AAB130" s="2"/>
      <c r="AAC130" s="2">
        <v>214800</v>
      </c>
      <c r="AAD130" s="2">
        <v>150000</v>
      </c>
      <c r="AAE130" s="2">
        <v>132000</v>
      </c>
      <c r="AAF130" s="2">
        <v>82400</v>
      </c>
      <c r="AAG130" s="2">
        <v>124800</v>
      </c>
      <c r="AAH130" s="2"/>
      <c r="AAI130" s="2">
        <v>280700</v>
      </c>
      <c r="AAJ130" s="2">
        <v>587838</v>
      </c>
      <c r="AAK130" s="2">
        <v>598000</v>
      </c>
      <c r="AAL130" s="2">
        <v>440300</v>
      </c>
      <c r="AAM130" s="2">
        <v>643000</v>
      </c>
      <c r="AAN130" s="2">
        <v>429500</v>
      </c>
      <c r="AAO130" s="2"/>
      <c r="AAP130" s="2">
        <v>315000</v>
      </c>
      <c r="AAQ130" s="2">
        <v>348100</v>
      </c>
      <c r="AAR130" s="2">
        <v>287400</v>
      </c>
      <c r="AAS130" s="2">
        <v>689000</v>
      </c>
      <c r="AAT130" s="2">
        <v>1149900</v>
      </c>
      <c r="AAU130" s="2">
        <v>1285600</v>
      </c>
      <c r="AAV130" s="2">
        <v>536100</v>
      </c>
      <c r="AAW130" s="2">
        <v>439200</v>
      </c>
      <c r="AAX130" s="2">
        <v>307600</v>
      </c>
      <c r="AAY130" s="2"/>
      <c r="AAZ130" s="2">
        <v>699300</v>
      </c>
      <c r="ABA130" s="2">
        <v>543500</v>
      </c>
      <c r="ABB130" s="2"/>
      <c r="ABC130" s="2"/>
      <c r="ABD130" s="2">
        <v>321700</v>
      </c>
      <c r="ABE130" s="2">
        <v>42800</v>
      </c>
      <c r="ABF130" s="2">
        <v>516400</v>
      </c>
      <c r="ABG130" s="2">
        <v>19400</v>
      </c>
      <c r="ABH130" s="2"/>
      <c r="ABI130" s="2">
        <v>592100</v>
      </c>
      <c r="ABJ130" s="2">
        <v>144700</v>
      </c>
      <c r="ABK130" s="2">
        <v>225800</v>
      </c>
      <c r="ABL130" s="2">
        <v>421700</v>
      </c>
      <c r="ABM130" s="2">
        <v>269500</v>
      </c>
      <c r="ABN130" s="2">
        <v>59300</v>
      </c>
      <c r="ABO130" s="2"/>
      <c r="ABP130" s="2"/>
      <c r="ABQ130" s="2"/>
      <c r="ABR130" s="2"/>
      <c r="ABS130" s="2">
        <v>283800</v>
      </c>
      <c r="ABT130" s="2"/>
      <c r="ABU130" s="2"/>
      <c r="ABV130" s="2"/>
      <c r="ABW130" s="2"/>
      <c r="ABX130" s="2"/>
      <c r="ABY130" s="2">
        <v>43847</v>
      </c>
      <c r="ABZ130" s="2">
        <v>159700</v>
      </c>
      <c r="ACA130" s="2">
        <v>364300</v>
      </c>
      <c r="ACB130" s="2">
        <v>123600</v>
      </c>
      <c r="ACC130" s="2">
        <v>1058500</v>
      </c>
      <c r="ACD130" s="2">
        <v>451200</v>
      </c>
      <c r="ACE130" s="2">
        <v>406700</v>
      </c>
      <c r="ACF130" s="2">
        <v>206900</v>
      </c>
      <c r="ACG130" s="2">
        <v>303100</v>
      </c>
      <c r="ACH130" s="2">
        <v>120200</v>
      </c>
      <c r="ACI130" s="2"/>
      <c r="ACJ130" s="2">
        <v>178200</v>
      </c>
      <c r="ACK130" s="2">
        <v>218400</v>
      </c>
      <c r="ACL130" s="2"/>
      <c r="ACM130" s="2">
        <v>198500</v>
      </c>
      <c r="ACN130" s="2">
        <v>157500</v>
      </c>
      <c r="ACO130" s="2">
        <v>942400</v>
      </c>
      <c r="ACP130" s="2">
        <v>2071800</v>
      </c>
      <c r="ACQ130" s="2"/>
      <c r="ACR130" s="2">
        <v>608400</v>
      </c>
      <c r="ACS130" s="2">
        <v>735700</v>
      </c>
      <c r="ACT130" s="2">
        <v>650000</v>
      </c>
      <c r="ACU130" s="2"/>
      <c r="ACV130" s="2"/>
      <c r="ACW130" s="2">
        <v>714400</v>
      </c>
      <c r="ACX130" s="2">
        <v>417000</v>
      </c>
      <c r="ACY130" s="2"/>
      <c r="ACZ130" s="2">
        <v>300000</v>
      </c>
      <c r="ADA130" s="2">
        <v>295200</v>
      </c>
      <c r="ADB130" s="2">
        <v>93300</v>
      </c>
      <c r="ADC130" s="2">
        <v>236200</v>
      </c>
      <c r="ADD130" s="2">
        <v>237100</v>
      </c>
      <c r="ADE130" s="2">
        <v>452500</v>
      </c>
      <c r="ADF130" s="2"/>
      <c r="ADG130" s="2"/>
      <c r="ADH130" s="2">
        <v>119800</v>
      </c>
      <c r="ADI130" s="2"/>
      <c r="ADJ130" s="2"/>
      <c r="ADK130" s="2"/>
      <c r="ADL130" s="2">
        <v>563000</v>
      </c>
      <c r="ADM130" s="2"/>
      <c r="ADN130" s="2">
        <v>129300</v>
      </c>
      <c r="ADO130" s="2"/>
      <c r="ADP130" s="2">
        <v>715800</v>
      </c>
      <c r="ADQ130" s="2">
        <v>330200</v>
      </c>
      <c r="ADR130" s="2"/>
      <c r="ADS130" s="2"/>
      <c r="ADT130" s="2">
        <v>69400</v>
      </c>
      <c r="ADU130" s="2">
        <v>57700</v>
      </c>
      <c r="ADV130" s="2"/>
      <c r="ADW130" s="2"/>
      <c r="ADX130" s="2"/>
      <c r="ADY130" s="2"/>
      <c r="ADZ130" s="2">
        <v>1114300</v>
      </c>
      <c r="AEA130" s="2">
        <v>915600</v>
      </c>
      <c r="AEB130" s="2">
        <v>310200</v>
      </c>
      <c r="AEC130" s="2">
        <v>239900</v>
      </c>
      <c r="AED130" s="2">
        <v>214000</v>
      </c>
      <c r="AEE130" s="2">
        <v>267900</v>
      </c>
      <c r="AEF130" s="2">
        <v>478200</v>
      </c>
      <c r="AEG130" s="2">
        <v>264800</v>
      </c>
      <c r="AEH130" s="2">
        <v>306400</v>
      </c>
      <c r="AEI130" s="2">
        <v>267200</v>
      </c>
      <c r="AEJ130" s="2"/>
      <c r="AEK130" s="2">
        <v>219200</v>
      </c>
      <c r="AEL130" s="2">
        <v>360700</v>
      </c>
      <c r="AEM130" s="2">
        <v>263600</v>
      </c>
      <c r="AEN130" s="2">
        <v>631600</v>
      </c>
      <c r="AEO130" s="2">
        <v>488500</v>
      </c>
      <c r="AEP130" s="2">
        <v>1162000</v>
      </c>
      <c r="AEQ130" s="2">
        <v>316500</v>
      </c>
      <c r="AER130" s="2"/>
      <c r="AES130" s="2"/>
      <c r="AET130" s="2"/>
      <c r="AEU130" s="2">
        <v>786500</v>
      </c>
      <c r="AEV130" s="2"/>
      <c r="AEW130" s="2"/>
      <c r="AEX130" s="2"/>
      <c r="AEY130" s="2"/>
      <c r="AEZ130" s="2"/>
      <c r="AFA130" s="2"/>
      <c r="AFB130" s="2"/>
      <c r="AFC130" s="2"/>
      <c r="AFD130" s="2"/>
      <c r="AFE130" s="2">
        <v>31600</v>
      </c>
      <c r="AFF130" s="2"/>
      <c r="AFG130" s="2">
        <v>247500</v>
      </c>
      <c r="AFH130" s="2">
        <v>3560800</v>
      </c>
      <c r="AFI130" s="2">
        <v>106800</v>
      </c>
      <c r="AFJ130" s="2">
        <v>693000</v>
      </c>
      <c r="AFK130" s="2"/>
      <c r="AFL130" s="2"/>
      <c r="AFM130" s="2">
        <v>70000</v>
      </c>
      <c r="AFN130" s="2">
        <v>846100</v>
      </c>
      <c r="AFO130" s="2">
        <v>280800</v>
      </c>
      <c r="AFP130" s="2">
        <v>3830351</v>
      </c>
      <c r="AFQ130" s="2">
        <v>1313400</v>
      </c>
      <c r="AFR130" s="2">
        <v>699500</v>
      </c>
      <c r="AFS130" s="2">
        <v>883000</v>
      </c>
      <c r="AFT130" s="2">
        <v>832800</v>
      </c>
      <c r="AFU130" s="2">
        <v>343600</v>
      </c>
      <c r="AFV130" s="2">
        <v>399600</v>
      </c>
      <c r="AFW130" s="2">
        <v>579400</v>
      </c>
      <c r="AFX130" s="2">
        <v>904400</v>
      </c>
      <c r="AFY130" s="2">
        <v>377300</v>
      </c>
      <c r="AFZ130" s="2">
        <v>365600</v>
      </c>
      <c r="AGA130" s="2">
        <v>666100</v>
      </c>
      <c r="AGB130" s="2"/>
      <c r="AGC130" s="2">
        <v>578800</v>
      </c>
      <c r="AGD130" s="2">
        <v>336700</v>
      </c>
      <c r="AGE130" s="2">
        <v>325000</v>
      </c>
      <c r="AGF130" s="2">
        <v>1136700</v>
      </c>
      <c r="AGG130" s="2">
        <v>341800</v>
      </c>
      <c r="AGH130" s="2">
        <v>385970</v>
      </c>
      <c r="AGI130" s="2">
        <v>306365</v>
      </c>
      <c r="AGJ130" s="2">
        <v>183500</v>
      </c>
      <c r="AGK130" s="2">
        <v>345300</v>
      </c>
      <c r="AGL130" s="2">
        <v>167000</v>
      </c>
      <c r="AGM130" s="2">
        <v>2159900</v>
      </c>
      <c r="AGN130" s="2"/>
      <c r="AGO130" s="2"/>
      <c r="AGP130" s="2">
        <v>376800</v>
      </c>
      <c r="AGQ130" s="2">
        <v>985000</v>
      </c>
      <c r="AGR130" s="2">
        <v>851100</v>
      </c>
      <c r="AGS130" s="2">
        <v>563000</v>
      </c>
      <c r="AGT130" s="2">
        <v>358700</v>
      </c>
      <c r="AGU130" s="2"/>
      <c r="AGV130" s="2"/>
      <c r="AGW130" s="2">
        <v>620200</v>
      </c>
      <c r="AGX130" s="2">
        <v>789900</v>
      </c>
      <c r="AGY130" s="2">
        <v>1052700</v>
      </c>
      <c r="AGZ130" s="2">
        <v>982900</v>
      </c>
      <c r="AHA130" s="2">
        <v>575000</v>
      </c>
      <c r="AHB130" s="2">
        <v>847800</v>
      </c>
      <c r="AHC130" s="2">
        <v>527500</v>
      </c>
      <c r="AHD130" s="2">
        <v>507600</v>
      </c>
      <c r="AHE130" s="2">
        <v>665600</v>
      </c>
      <c r="AHF130" s="2">
        <v>367200</v>
      </c>
      <c r="AHG130" s="2">
        <v>155000</v>
      </c>
      <c r="AHH130" s="2">
        <v>564700</v>
      </c>
      <c r="AHI130" s="2">
        <v>271200</v>
      </c>
      <c r="AHJ130" s="2">
        <v>41800</v>
      </c>
      <c r="AHK130" s="2">
        <v>339600</v>
      </c>
      <c r="AHL130" s="2"/>
      <c r="AHM130" s="2">
        <v>320600</v>
      </c>
      <c r="AHN130" s="2">
        <v>436200</v>
      </c>
      <c r="AHO130" s="2">
        <v>596900</v>
      </c>
      <c r="AHP130" s="2">
        <v>1319400</v>
      </c>
      <c r="AHQ130" s="2">
        <v>394400</v>
      </c>
      <c r="AHR130" s="2">
        <v>269800</v>
      </c>
      <c r="AHS130" s="2"/>
      <c r="AHT130" s="2">
        <f t="shared" si="31"/>
        <v>245621921.97</v>
      </c>
    </row>
    <row r="131" spans="1:904">
      <c r="A131" s="34" t="s">
        <v>2002</v>
      </c>
      <c r="B131" s="34" t="s">
        <v>3679</v>
      </c>
      <c r="C131" s="1" t="s">
        <v>2081</v>
      </c>
      <c r="D131" s="2">
        <v>2574245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>
        <v>1954735</v>
      </c>
      <c r="W131" s="2"/>
      <c r="X131" s="2"/>
      <c r="Y131" s="2"/>
      <c r="Z131" s="2"/>
      <c r="AA131" s="2"/>
      <c r="AB131" s="2"/>
      <c r="AC131" s="2">
        <v>1408784</v>
      </c>
      <c r="AD131" s="2"/>
      <c r="AE131" s="2"/>
      <c r="AF131" s="2"/>
      <c r="AG131" s="2"/>
      <c r="AH131" s="2"/>
      <c r="AI131" s="2"/>
      <c r="AJ131" s="2"/>
      <c r="AK131" s="2">
        <v>466362.5</v>
      </c>
      <c r="AL131" s="2"/>
      <c r="AM131" s="2"/>
      <c r="AN131" s="2"/>
      <c r="AO131" s="2"/>
      <c r="AP131" s="2"/>
      <c r="AQ131" s="2"/>
      <c r="AR131" s="2"/>
      <c r="AS131" s="2">
        <v>4500</v>
      </c>
      <c r="AT131" s="2">
        <v>1535015.8</v>
      </c>
      <c r="AU131" s="2"/>
      <c r="AV131" s="2"/>
      <c r="AW131" s="2"/>
      <c r="AX131" s="2"/>
      <c r="AY131" s="2"/>
      <c r="AZ131" s="2"/>
      <c r="BA131" s="2"/>
      <c r="BB131" s="2"/>
      <c r="BC131" s="2">
        <v>500</v>
      </c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>
        <v>1862409</v>
      </c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>
        <v>2141030</v>
      </c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>
        <v>1579030</v>
      </c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>
        <v>2015495</v>
      </c>
      <c r="DU131" s="2"/>
      <c r="DV131" s="2"/>
      <c r="DW131" s="2"/>
      <c r="DX131" s="2"/>
      <c r="DY131" s="2"/>
      <c r="DZ131" s="2"/>
      <c r="EA131" s="2"/>
      <c r="EB131" s="2">
        <v>3223062.5</v>
      </c>
      <c r="EC131" s="2"/>
      <c r="ED131" s="2"/>
      <c r="EE131" s="2">
        <v>471583.65</v>
      </c>
      <c r="EF131" s="2"/>
      <c r="EG131" s="2"/>
      <c r="EH131" s="2"/>
      <c r="EI131" s="2"/>
      <c r="EJ131" s="2"/>
      <c r="EK131" s="2"/>
      <c r="EL131" s="2"/>
      <c r="EM131" s="2"/>
      <c r="EN131" s="2">
        <v>2148397.4300000002</v>
      </c>
      <c r="EO131" s="2"/>
      <c r="EP131" s="2"/>
      <c r="EQ131" s="2"/>
      <c r="ER131" s="2"/>
      <c r="ES131" s="2"/>
      <c r="ET131" s="2"/>
      <c r="EU131" s="2"/>
      <c r="EV131" s="2"/>
      <c r="EW131" s="2">
        <v>2434691</v>
      </c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>
        <v>0</v>
      </c>
      <c r="FI131" s="2">
        <v>878454.9</v>
      </c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>
        <v>1272048</v>
      </c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>
        <v>753220</v>
      </c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>
        <v>750611</v>
      </c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>
        <v>1795489</v>
      </c>
      <c r="IJ131" s="2">
        <v>883774</v>
      </c>
      <c r="IK131" s="2"/>
      <c r="IL131" s="2"/>
      <c r="IM131" s="2"/>
      <c r="IN131" s="2"/>
      <c r="IO131" s="2"/>
      <c r="IP131" s="2"/>
      <c r="IQ131" s="2"/>
      <c r="IR131" s="2"/>
      <c r="IS131" s="2">
        <v>1666164</v>
      </c>
      <c r="IT131" s="2">
        <v>759491</v>
      </c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>
        <v>843998</v>
      </c>
      <c r="JF131" s="2">
        <v>699780.98</v>
      </c>
      <c r="JG131" s="2"/>
      <c r="JH131" s="2"/>
      <c r="JI131" s="2"/>
      <c r="JJ131" s="2"/>
      <c r="JK131" s="2">
        <v>1069476</v>
      </c>
      <c r="JL131" s="2"/>
      <c r="JM131" s="2"/>
      <c r="JN131" s="2"/>
      <c r="JO131" s="2"/>
      <c r="JP131" s="2"/>
      <c r="JQ131" s="2"/>
      <c r="JR131" s="2"/>
      <c r="JS131" s="2">
        <v>1010168</v>
      </c>
      <c r="JT131" s="2"/>
      <c r="JU131" s="2"/>
      <c r="JV131" s="2"/>
      <c r="JW131" s="2"/>
      <c r="JX131" s="2"/>
      <c r="JY131" s="2">
        <v>797960</v>
      </c>
      <c r="JZ131" s="2"/>
      <c r="KA131" s="2"/>
      <c r="KB131" s="2"/>
      <c r="KC131" s="2"/>
      <c r="KD131" s="2"/>
      <c r="KE131" s="2"/>
      <c r="KF131" s="2"/>
      <c r="KG131" s="2"/>
      <c r="KH131" s="2">
        <v>3012924</v>
      </c>
      <c r="KI131" s="2"/>
      <c r="KJ131" s="2"/>
      <c r="KK131" s="2"/>
      <c r="KL131" s="2"/>
      <c r="KM131" s="2"/>
      <c r="KN131" s="2"/>
      <c r="KO131" s="2"/>
      <c r="KP131" s="2">
        <v>382500</v>
      </c>
      <c r="KQ131" s="2">
        <v>2965880</v>
      </c>
      <c r="KR131" s="2"/>
      <c r="KS131" s="2"/>
      <c r="KT131" s="2"/>
      <c r="KU131" s="2"/>
      <c r="KV131" s="2"/>
      <c r="KW131" s="2"/>
      <c r="KX131" s="2"/>
      <c r="KY131" s="2">
        <v>1792433</v>
      </c>
      <c r="KZ131" s="2"/>
      <c r="LA131" s="2"/>
      <c r="LB131" s="2"/>
      <c r="LC131" s="2"/>
      <c r="LD131" s="2"/>
      <c r="LE131" s="2"/>
      <c r="LF131" s="2"/>
      <c r="LG131" s="2"/>
      <c r="LH131" s="2">
        <v>1808164</v>
      </c>
      <c r="LI131" s="2">
        <v>2849827</v>
      </c>
      <c r="LJ131" s="2">
        <v>2293408</v>
      </c>
      <c r="LK131" s="2"/>
      <c r="LL131" s="2"/>
      <c r="LM131" s="2"/>
      <c r="LN131" s="2"/>
      <c r="LO131" s="2"/>
      <c r="LP131" s="2">
        <v>2950000</v>
      </c>
      <c r="LQ131" s="2"/>
      <c r="LR131" s="2">
        <v>1149039</v>
      </c>
      <c r="LS131" s="2"/>
      <c r="LT131" s="2"/>
      <c r="LU131" s="2">
        <v>2662166.0014999998</v>
      </c>
      <c r="LV131" s="2">
        <v>900823</v>
      </c>
      <c r="LW131" s="2"/>
      <c r="LX131" s="2">
        <v>64438</v>
      </c>
      <c r="LY131" s="2"/>
      <c r="LZ131" s="2"/>
      <c r="MA131" s="2"/>
      <c r="MB131" s="2"/>
      <c r="MC131" s="2"/>
      <c r="MD131" s="2"/>
      <c r="ME131" s="2"/>
      <c r="MF131" s="2"/>
      <c r="MG131" s="2">
        <v>2310839</v>
      </c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>
        <v>1870016</v>
      </c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>
        <v>2577543.2999999998</v>
      </c>
      <c r="NE131" s="2"/>
      <c r="NF131" s="2"/>
      <c r="NG131" s="2">
        <v>79708</v>
      </c>
      <c r="NH131" s="2"/>
      <c r="NI131" s="2"/>
      <c r="NJ131" s="2"/>
      <c r="NK131" s="2"/>
      <c r="NL131" s="2"/>
      <c r="NM131" s="2"/>
      <c r="NN131" s="2"/>
      <c r="NO131" s="2"/>
      <c r="NP131" s="2">
        <v>1043511</v>
      </c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>
        <v>391975</v>
      </c>
      <c r="OD131" s="2">
        <v>2422813</v>
      </c>
      <c r="OE131" s="2"/>
      <c r="OF131" s="2"/>
      <c r="OG131" s="2"/>
      <c r="OH131" s="2"/>
      <c r="OI131" s="2"/>
      <c r="OJ131" s="2"/>
      <c r="OK131" s="2"/>
      <c r="OL131" s="2"/>
      <c r="OM131" s="2">
        <v>2127428</v>
      </c>
      <c r="ON131" s="2"/>
      <c r="OO131" s="2"/>
      <c r="OP131" s="2"/>
      <c r="OQ131" s="2"/>
      <c r="OR131" s="2"/>
      <c r="OS131" s="2">
        <v>1479517</v>
      </c>
      <c r="OT131" s="2"/>
      <c r="OU131" s="2"/>
      <c r="OV131" s="2"/>
      <c r="OW131" s="2"/>
      <c r="OX131" s="2"/>
      <c r="OY131" s="2"/>
      <c r="OZ131" s="2"/>
      <c r="PA131" s="2"/>
      <c r="PB131" s="2">
        <v>1433459</v>
      </c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>
        <v>1030750</v>
      </c>
      <c r="PT131" s="2">
        <v>2538704</v>
      </c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>
        <v>504016</v>
      </c>
      <c r="QO131" s="2"/>
      <c r="QP131" s="2">
        <v>1622250</v>
      </c>
      <c r="QQ131" s="2"/>
      <c r="QR131" s="2"/>
      <c r="QS131" s="2">
        <v>455968</v>
      </c>
      <c r="QT131" s="2">
        <v>1303335</v>
      </c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>
        <v>39608458</v>
      </c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>
        <v>1816097.5</v>
      </c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>
        <v>1577566</v>
      </c>
      <c r="SV131" s="2">
        <v>2406687.5</v>
      </c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>
        <v>2841165</v>
      </c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>
        <v>4217339</v>
      </c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>
        <v>111500</v>
      </c>
      <c r="VW131" s="2"/>
      <c r="VX131" s="2"/>
      <c r="VY131" s="2"/>
      <c r="VZ131" s="2"/>
      <c r="WA131" s="2">
        <v>66827447.210000001</v>
      </c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>
        <v>1753200</v>
      </c>
      <c r="WR131" s="2"/>
      <c r="WS131" s="2"/>
      <c r="WT131" s="2"/>
      <c r="WU131" s="2">
        <v>1954533</v>
      </c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>
        <v>1361738.91</v>
      </c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>
        <v>1470833</v>
      </c>
      <c r="YW131" s="2"/>
      <c r="YX131" s="2"/>
      <c r="YY131" s="2"/>
      <c r="YZ131" s="2"/>
      <c r="ZA131" s="2"/>
      <c r="ZB131" s="2"/>
      <c r="ZC131" s="2">
        <v>1348303</v>
      </c>
      <c r="ZD131" s="2"/>
      <c r="ZE131" s="2"/>
      <c r="ZF131" s="2"/>
      <c r="ZG131" s="2"/>
      <c r="ZH131" s="2"/>
      <c r="ZI131" s="2"/>
      <c r="ZJ131" s="2"/>
      <c r="ZK131" s="2"/>
      <c r="ZL131" s="2">
        <v>2374942</v>
      </c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>
        <v>22000</v>
      </c>
      <c r="AAN131" s="2"/>
      <c r="AAO131" s="2">
        <v>864008</v>
      </c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>
        <v>1037081</v>
      </c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>
        <v>1929696</v>
      </c>
      <c r="ACJ131" s="2"/>
      <c r="ACK131" s="2"/>
      <c r="ACL131" s="2"/>
      <c r="ACM131" s="2"/>
      <c r="ACN131" s="2"/>
      <c r="ACO131" s="2"/>
      <c r="ACP131" s="2"/>
      <c r="ACQ131" s="2">
        <v>1646509</v>
      </c>
      <c r="ACR131" s="2"/>
      <c r="ACS131" s="2"/>
      <c r="ACT131" s="2"/>
      <c r="ACU131" s="2"/>
      <c r="ACV131" s="2"/>
      <c r="ACW131" s="2"/>
      <c r="ACX131" s="2">
        <v>312500</v>
      </c>
      <c r="ACY131" s="2"/>
      <c r="ACZ131" s="2"/>
      <c r="ADA131" s="2"/>
      <c r="ADB131" s="2"/>
      <c r="ADC131" s="2"/>
      <c r="ADD131" s="2"/>
      <c r="ADE131" s="2"/>
      <c r="ADF131" s="2">
        <v>992417</v>
      </c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>
        <v>1711389</v>
      </c>
      <c r="ADT131" s="2"/>
      <c r="ADU131" s="2"/>
      <c r="ADV131" s="2"/>
      <c r="ADW131" s="2"/>
      <c r="ADX131" s="2"/>
      <c r="ADY131" s="2">
        <v>1553205</v>
      </c>
      <c r="ADZ131" s="2"/>
      <c r="AEA131" s="2"/>
      <c r="AEB131" s="2"/>
      <c r="AEC131" s="2"/>
      <c r="AED131" s="2"/>
      <c r="AEE131" s="2"/>
      <c r="AEF131" s="2"/>
      <c r="AEG131" s="2">
        <v>663625</v>
      </c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>
        <v>2337990</v>
      </c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>
        <v>1149240</v>
      </c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>
        <v>2083892</v>
      </c>
      <c r="AGV131" s="2">
        <v>3053621</v>
      </c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>
        <v>523000</v>
      </c>
      <c r="AHP131" s="2"/>
      <c r="AHQ131" s="2"/>
      <c r="AHR131" s="2"/>
      <c r="AHS131" s="2"/>
      <c r="AHT131" s="2">
        <f t="shared" si="31"/>
        <v>232573893.18150002</v>
      </c>
    </row>
    <row r="132" spans="1:904">
      <c r="A132" s="34" t="s">
        <v>2002</v>
      </c>
      <c r="B132" s="34" t="s">
        <v>3680</v>
      </c>
      <c r="C132" s="1" t="s">
        <v>2082</v>
      </c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>
        <v>101558.2</v>
      </c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>
        <v>12445</v>
      </c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>
        <v>256707</v>
      </c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>
        <v>11501</v>
      </c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>
        <v>56099.18</v>
      </c>
      <c r="EF132" s="2"/>
      <c r="EG132" s="2"/>
      <c r="EH132" s="2"/>
      <c r="EI132" s="2"/>
      <c r="EJ132" s="2"/>
      <c r="EK132" s="2"/>
      <c r="EL132" s="2"/>
      <c r="EM132" s="2"/>
      <c r="EN132" s="2">
        <v>3452.57</v>
      </c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>
        <v>97606.1</v>
      </c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>
        <v>390190</v>
      </c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>
        <v>0</v>
      </c>
      <c r="HM132" s="2"/>
      <c r="HN132" s="2"/>
      <c r="HO132" s="2"/>
      <c r="HP132" s="2"/>
      <c r="HQ132" s="2"/>
      <c r="HR132" s="2"/>
      <c r="HS132" s="2"/>
      <c r="HT132" s="2">
        <v>70800</v>
      </c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>
        <v>71017</v>
      </c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>
        <v>33900</v>
      </c>
      <c r="JV132" s="2"/>
      <c r="JW132" s="2"/>
      <c r="JX132" s="2"/>
      <c r="JY132" s="2"/>
      <c r="JZ132" s="2">
        <v>50000</v>
      </c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>
        <v>108625</v>
      </c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>
        <v>469793.99849999999</v>
      </c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>
        <v>747529</v>
      </c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>
        <v>286393.7</v>
      </c>
      <c r="NE132" s="2"/>
      <c r="NF132" s="2"/>
      <c r="NG132" s="2">
        <v>1121640</v>
      </c>
      <c r="NH132" s="2"/>
      <c r="NI132" s="2"/>
      <c r="NJ132" s="2"/>
      <c r="NK132" s="2"/>
      <c r="NL132" s="2"/>
      <c r="NM132" s="2"/>
      <c r="NN132" s="2"/>
      <c r="NO132" s="2"/>
      <c r="NP132" s="2">
        <v>94483</v>
      </c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>
        <v>7523044.3099999996</v>
      </c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>
        <v>35826</v>
      </c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>
        <v>1088015</v>
      </c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>
        <v>1905279</v>
      </c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>
        <v>37273938.280000001</v>
      </c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>
        <v>1981.31</v>
      </c>
      <c r="WR132" s="2"/>
      <c r="WS132" s="2"/>
      <c r="WT132" s="2"/>
      <c r="WU132" s="2">
        <v>64347</v>
      </c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>
        <v>30148.29</v>
      </c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>
        <v>1643814</v>
      </c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>
        <v>56470</v>
      </c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>
        <f t="shared" si="31"/>
        <v>53606603.938500002</v>
      </c>
    </row>
    <row r="133" spans="1:904">
      <c r="A133" s="34" t="s">
        <v>2002</v>
      </c>
      <c r="B133" s="34" t="s">
        <v>3681</v>
      </c>
      <c r="C133" s="1" t="s">
        <v>2085</v>
      </c>
      <c r="D133" s="2">
        <v>50226560.350000001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>
        <v>45217333</v>
      </c>
      <c r="W133" s="2"/>
      <c r="X133" s="2"/>
      <c r="Y133" s="2"/>
      <c r="Z133" s="2"/>
      <c r="AA133" s="2"/>
      <c r="AB133" s="2"/>
      <c r="AC133" s="2">
        <v>1583732</v>
      </c>
      <c r="AD133" s="2"/>
      <c r="AE133" s="2"/>
      <c r="AF133" s="2"/>
      <c r="AG133" s="2"/>
      <c r="AH133" s="2"/>
      <c r="AI133" s="2"/>
      <c r="AJ133" s="2">
        <v>3152224</v>
      </c>
      <c r="AK133" s="2">
        <v>1086794.1000000001</v>
      </c>
      <c r="AL133" s="2"/>
      <c r="AM133" s="2"/>
      <c r="AN133" s="2"/>
      <c r="AO133" s="2">
        <v>1055323.81</v>
      </c>
      <c r="AP133" s="2"/>
      <c r="AQ133" s="2"/>
      <c r="AR133" s="2">
        <v>5514</v>
      </c>
      <c r="AS133" s="2"/>
      <c r="AT133" s="2">
        <v>18547817.690000001</v>
      </c>
      <c r="AU133" s="2"/>
      <c r="AV133" s="2"/>
      <c r="AW133" s="2"/>
      <c r="AX133" s="2"/>
      <c r="AY133" s="2"/>
      <c r="AZ133" s="2"/>
      <c r="BA133" s="2"/>
      <c r="BB133" s="2"/>
      <c r="BC133" s="2"/>
      <c r="BD133" s="2">
        <v>1210910</v>
      </c>
      <c r="BE133" s="2"/>
      <c r="BF133" s="2"/>
      <c r="BG133" s="2"/>
      <c r="BH133" s="2">
        <v>267715</v>
      </c>
      <c r="BI133" s="2">
        <v>17103324</v>
      </c>
      <c r="BJ133" s="2">
        <v>9993600</v>
      </c>
      <c r="BK133" s="2"/>
      <c r="BL133" s="2"/>
      <c r="BM133" s="2"/>
      <c r="BN133" s="2"/>
      <c r="BO133" s="2"/>
      <c r="BP133" s="2"/>
      <c r="BQ133" s="2"/>
      <c r="BR133" s="2">
        <v>17599999.98</v>
      </c>
      <c r="BS133" s="2"/>
      <c r="BT133" s="2"/>
      <c r="BU133" s="2"/>
      <c r="BV133" s="2"/>
      <c r="BW133" s="2"/>
      <c r="BX133" s="2"/>
      <c r="BY133" s="2"/>
      <c r="BZ133" s="2">
        <v>4050000</v>
      </c>
      <c r="CA133" s="2"/>
      <c r="CB133" s="2"/>
      <c r="CC133" s="2"/>
      <c r="CD133" s="2"/>
      <c r="CE133" s="2"/>
      <c r="CF133" s="2"/>
      <c r="CG133" s="2">
        <v>42033290</v>
      </c>
      <c r="CH133" s="2"/>
      <c r="CI133" s="2"/>
      <c r="CJ133" s="2"/>
      <c r="CK133" s="2"/>
      <c r="CL133" s="2"/>
      <c r="CM133" s="2"/>
      <c r="CN133" s="2"/>
      <c r="CO133" s="2">
        <v>0</v>
      </c>
      <c r="CP133" s="2"/>
      <c r="CQ133" s="2"/>
      <c r="CR133" s="2"/>
      <c r="CS133" s="2"/>
      <c r="CT133" s="2">
        <v>18542051</v>
      </c>
      <c r="CU133" s="2"/>
      <c r="CV133" s="2"/>
      <c r="CW133" s="2"/>
      <c r="CX133" s="2"/>
      <c r="CY133" s="2"/>
      <c r="CZ133" s="2"/>
      <c r="DA133" s="2"/>
      <c r="DB133" s="2">
        <v>7200000</v>
      </c>
      <c r="DC133" s="2">
        <v>8219003</v>
      </c>
      <c r="DD133" s="2"/>
      <c r="DE133" s="2"/>
      <c r="DF133" s="2"/>
      <c r="DG133" s="2"/>
      <c r="DH133" s="2">
        <v>968300</v>
      </c>
      <c r="DI133" s="2"/>
      <c r="DJ133" s="2"/>
      <c r="DK133" s="2">
        <v>45230033.579999998</v>
      </c>
      <c r="DL133" s="2">
        <v>521300</v>
      </c>
      <c r="DM133" s="2">
        <v>1517760</v>
      </c>
      <c r="DN133" s="2">
        <v>1192550.46</v>
      </c>
      <c r="DO133" s="2"/>
      <c r="DP133" s="2">
        <v>1210478.04</v>
      </c>
      <c r="DQ133" s="2"/>
      <c r="DR133" s="2">
        <v>684548.88</v>
      </c>
      <c r="DS133" s="2">
        <v>1691160.6</v>
      </c>
      <c r="DT133" s="2">
        <v>12322755</v>
      </c>
      <c r="DU133" s="2"/>
      <c r="DV133" s="2"/>
      <c r="DW133" s="2"/>
      <c r="DX133" s="2">
        <v>1287780</v>
      </c>
      <c r="DY133" s="2">
        <v>1802305</v>
      </c>
      <c r="DZ133" s="2">
        <v>1378680</v>
      </c>
      <c r="EA133" s="2"/>
      <c r="EB133" s="2">
        <v>115000</v>
      </c>
      <c r="EC133" s="2"/>
      <c r="ED133" s="2">
        <v>992000</v>
      </c>
      <c r="EE133" s="2">
        <v>7327219.4699999997</v>
      </c>
      <c r="EF133" s="2">
        <v>13818546.300000001</v>
      </c>
      <c r="EG133" s="2"/>
      <c r="EH133" s="2"/>
      <c r="EI133" s="2"/>
      <c r="EJ133" s="2"/>
      <c r="EK133" s="2"/>
      <c r="EL133" s="2"/>
      <c r="EM133" s="2"/>
      <c r="EN133" s="2">
        <v>21421629.09</v>
      </c>
      <c r="EO133" s="2"/>
      <c r="EP133" s="2"/>
      <c r="EQ133" s="2">
        <v>0</v>
      </c>
      <c r="ER133" s="2"/>
      <c r="ES133" s="2"/>
      <c r="ET133" s="2"/>
      <c r="EU133" s="2"/>
      <c r="EV133" s="2"/>
      <c r="EW133" s="2">
        <v>21703854</v>
      </c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>
        <v>14061053.189999999</v>
      </c>
      <c r="FJ133" s="2"/>
      <c r="FK133" s="2"/>
      <c r="FL133" s="2"/>
      <c r="FM133" s="2"/>
      <c r="FN133" s="2"/>
      <c r="FO133" s="2"/>
      <c r="FP133" s="2"/>
      <c r="FQ133" s="2">
        <v>34306503.729999997</v>
      </c>
      <c r="FR133" s="2"/>
      <c r="FS133" s="2"/>
      <c r="FT133" s="2">
        <v>19200</v>
      </c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>
        <v>15397658</v>
      </c>
      <c r="GF133" s="2">
        <v>448913</v>
      </c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>
        <v>6621925</v>
      </c>
      <c r="GR133" s="2">
        <v>121800</v>
      </c>
      <c r="GS133" s="2"/>
      <c r="GT133" s="2"/>
      <c r="GU133" s="2"/>
      <c r="GV133" s="2">
        <v>195000</v>
      </c>
      <c r="GW133" s="2"/>
      <c r="GX133" s="2"/>
      <c r="GY133" s="2">
        <v>11178879</v>
      </c>
      <c r="GZ133" s="2"/>
      <c r="HA133" s="2"/>
      <c r="HB133" s="2">
        <v>40000</v>
      </c>
      <c r="HC133" s="2">
        <v>31736368.34</v>
      </c>
      <c r="HD133" s="2">
        <v>1402680.54</v>
      </c>
      <c r="HE133" s="2">
        <v>1809702</v>
      </c>
      <c r="HF133" s="2">
        <v>4254710.72</v>
      </c>
      <c r="HG133" s="2"/>
      <c r="HH133" s="2">
        <v>2049000</v>
      </c>
      <c r="HI133" s="2"/>
      <c r="HJ133" s="2"/>
      <c r="HK133" s="2">
        <v>18126991.379999999</v>
      </c>
      <c r="HL133" s="2"/>
      <c r="HM133" s="2"/>
      <c r="HN133" s="2"/>
      <c r="HO133" s="2"/>
      <c r="HP133" s="2"/>
      <c r="HQ133" s="2"/>
      <c r="HR133" s="2"/>
      <c r="HS133" s="2">
        <v>27223093</v>
      </c>
      <c r="HT133" s="2">
        <v>6139978.8799999999</v>
      </c>
      <c r="HU133" s="2"/>
      <c r="HV133" s="2"/>
      <c r="HW133" s="2"/>
      <c r="HX133" s="2"/>
      <c r="HY133" s="2"/>
      <c r="HZ133" s="2"/>
      <c r="IA133" s="2"/>
      <c r="IB133" s="2"/>
      <c r="IC133" s="2">
        <v>0</v>
      </c>
      <c r="ID133" s="2"/>
      <c r="IE133" s="2"/>
      <c r="IF133" s="2"/>
      <c r="IG133" s="2"/>
      <c r="IH133" s="2"/>
      <c r="II133" s="2">
        <v>15944061</v>
      </c>
      <c r="IJ133" s="2">
        <v>5305626.7699999996</v>
      </c>
      <c r="IK133" s="2"/>
      <c r="IL133" s="2"/>
      <c r="IM133" s="2"/>
      <c r="IN133" s="2"/>
      <c r="IO133" s="2"/>
      <c r="IP133" s="2"/>
      <c r="IQ133" s="2"/>
      <c r="IR133" s="2"/>
      <c r="IS133" s="2">
        <v>14400000</v>
      </c>
      <c r="IT133" s="2">
        <v>2336720</v>
      </c>
      <c r="IU133" s="2">
        <v>578889</v>
      </c>
      <c r="IV133" s="2">
        <v>960044.97</v>
      </c>
      <c r="IW133" s="2"/>
      <c r="IX133" s="2"/>
      <c r="IY133" s="2"/>
      <c r="IZ133" s="2"/>
      <c r="JA133" s="2"/>
      <c r="JB133" s="2"/>
      <c r="JC133" s="2"/>
      <c r="JD133" s="2"/>
      <c r="JE133" s="2">
        <v>8055243</v>
      </c>
      <c r="JF133" s="2">
        <v>2504944.7000000002</v>
      </c>
      <c r="JG133" s="2"/>
      <c r="JH133" s="2"/>
      <c r="JI133" s="2"/>
      <c r="JJ133" s="2"/>
      <c r="JK133" s="2">
        <v>8700000</v>
      </c>
      <c r="JL133" s="2"/>
      <c r="JM133" s="2"/>
      <c r="JN133" s="2">
        <v>0</v>
      </c>
      <c r="JO133" s="2"/>
      <c r="JP133" s="2"/>
      <c r="JQ133" s="2"/>
      <c r="JR133" s="2">
        <v>31319398.449999999</v>
      </c>
      <c r="JS133" s="2">
        <v>13112255</v>
      </c>
      <c r="JT133" s="2"/>
      <c r="JU133" s="2"/>
      <c r="JV133" s="2">
        <v>1000</v>
      </c>
      <c r="JW133" s="2"/>
      <c r="JX133" s="2"/>
      <c r="JY133" s="2">
        <v>49931.4</v>
      </c>
      <c r="JZ133" s="2"/>
      <c r="KA133" s="2"/>
      <c r="KB133" s="2">
        <v>4800</v>
      </c>
      <c r="KC133" s="2"/>
      <c r="KD133" s="2">
        <v>70760</v>
      </c>
      <c r="KE133" s="2"/>
      <c r="KF133" s="2"/>
      <c r="KG133" s="2">
        <v>49210</v>
      </c>
      <c r="KH133" s="2">
        <v>37620072</v>
      </c>
      <c r="KI133" s="2"/>
      <c r="KJ133" s="2"/>
      <c r="KK133" s="2"/>
      <c r="KL133" s="2"/>
      <c r="KM133" s="2"/>
      <c r="KN133" s="2">
        <v>1251922.6200000001</v>
      </c>
      <c r="KO133" s="2"/>
      <c r="KP133" s="2"/>
      <c r="KQ133" s="2">
        <v>8098088.7800000003</v>
      </c>
      <c r="KR133" s="2">
        <v>312310</v>
      </c>
      <c r="KS133" s="2">
        <v>500</v>
      </c>
      <c r="KT133" s="2"/>
      <c r="KU133" s="2">
        <v>302121</v>
      </c>
      <c r="KV133" s="2"/>
      <c r="KW133" s="2">
        <v>15894437.57</v>
      </c>
      <c r="KX133" s="2">
        <v>581117</v>
      </c>
      <c r="KY133" s="2">
        <v>12868902</v>
      </c>
      <c r="KZ133" s="2">
        <v>677005</v>
      </c>
      <c r="LA133" s="2">
        <v>48600</v>
      </c>
      <c r="LB133" s="2"/>
      <c r="LC133" s="2"/>
      <c r="LD133" s="2"/>
      <c r="LE133" s="2"/>
      <c r="LF133" s="2"/>
      <c r="LG133" s="2">
        <v>32316680</v>
      </c>
      <c r="LH133" s="2">
        <v>4076663.98</v>
      </c>
      <c r="LI133" s="2">
        <v>7879528</v>
      </c>
      <c r="LJ133" s="2">
        <v>4902937</v>
      </c>
      <c r="LK133" s="2"/>
      <c r="LL133" s="2"/>
      <c r="LM133" s="2"/>
      <c r="LN133" s="2">
        <v>1760202</v>
      </c>
      <c r="LO133" s="2"/>
      <c r="LP133" s="2"/>
      <c r="LQ133" s="2"/>
      <c r="LR133" s="2">
        <v>11336140.109999999</v>
      </c>
      <c r="LS133" s="2"/>
      <c r="LT133" s="2"/>
      <c r="LU133" s="2">
        <v>19176245.289999999</v>
      </c>
      <c r="LV133" s="2">
        <v>6073948.8300000001</v>
      </c>
      <c r="LW133" s="2">
        <v>28200000</v>
      </c>
      <c r="LX133" s="2">
        <v>9451517</v>
      </c>
      <c r="LY133" s="2"/>
      <c r="LZ133" s="2"/>
      <c r="MA133" s="2"/>
      <c r="MB133" s="2"/>
      <c r="MC133" s="2"/>
      <c r="MD133" s="2"/>
      <c r="ME133" s="2"/>
      <c r="MF133" s="2"/>
      <c r="MG133" s="2">
        <v>34639292</v>
      </c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>
        <v>23526594.699999999</v>
      </c>
      <c r="MT133" s="2"/>
      <c r="MU133" s="2">
        <v>909710</v>
      </c>
      <c r="MV133" s="2"/>
      <c r="MW133" s="2"/>
      <c r="MX133" s="2"/>
      <c r="MY133" s="2">
        <v>2955924</v>
      </c>
      <c r="MZ133" s="2"/>
      <c r="NA133" s="2"/>
      <c r="NB133" s="2"/>
      <c r="NC133" s="2"/>
      <c r="ND133" s="2">
        <v>32692897.800000001</v>
      </c>
      <c r="NE133" s="2">
        <v>2807994.9</v>
      </c>
      <c r="NF133" s="2"/>
      <c r="NG133" s="2">
        <v>14039105.119999999</v>
      </c>
      <c r="NH133" s="2"/>
      <c r="NI133" s="2">
        <v>1391409</v>
      </c>
      <c r="NJ133" s="2">
        <v>2100000</v>
      </c>
      <c r="NK133" s="2"/>
      <c r="NL133" s="2"/>
      <c r="NM133" s="2"/>
      <c r="NN133" s="2"/>
      <c r="NO133" s="2"/>
      <c r="NP133" s="2">
        <v>6030109</v>
      </c>
      <c r="NQ133" s="2"/>
      <c r="NR133" s="2"/>
      <c r="NS133" s="2"/>
      <c r="NT133" s="2"/>
      <c r="NU133" s="2"/>
      <c r="NV133" s="2"/>
      <c r="NW133" s="2">
        <v>19632283</v>
      </c>
      <c r="NX133" s="2"/>
      <c r="NY133" s="2">
        <v>1200000</v>
      </c>
      <c r="NZ133" s="2"/>
      <c r="OA133" s="2"/>
      <c r="OB133" s="2"/>
      <c r="OC133" s="2">
        <v>72390</v>
      </c>
      <c r="OD133" s="2">
        <v>23346726.68</v>
      </c>
      <c r="OE133" s="2"/>
      <c r="OF133" s="2">
        <v>152100</v>
      </c>
      <c r="OG133" s="2"/>
      <c r="OH133" s="2"/>
      <c r="OI133" s="2">
        <v>360000</v>
      </c>
      <c r="OJ133" s="2"/>
      <c r="OK133" s="2">
        <v>198048.35</v>
      </c>
      <c r="OL133" s="2"/>
      <c r="OM133" s="2">
        <v>30662717.800000001</v>
      </c>
      <c r="ON133" s="2"/>
      <c r="OO133" s="2">
        <v>1821399.4</v>
      </c>
      <c r="OP133" s="2"/>
      <c r="OQ133" s="2"/>
      <c r="OR133" s="2"/>
      <c r="OS133" s="2">
        <v>10705723.98</v>
      </c>
      <c r="OT133" s="2"/>
      <c r="OU133" s="2"/>
      <c r="OV133" s="2"/>
      <c r="OW133" s="2"/>
      <c r="OX133" s="2"/>
      <c r="OY133" s="2"/>
      <c r="OZ133" s="2"/>
      <c r="PA133" s="2"/>
      <c r="PB133" s="2">
        <v>17654429.02</v>
      </c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>
        <v>36127665.100000001</v>
      </c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>
        <v>2373324</v>
      </c>
      <c r="QO133" s="2"/>
      <c r="QP133" s="2"/>
      <c r="QQ133" s="2"/>
      <c r="QR133" s="2"/>
      <c r="QS133" s="2"/>
      <c r="QT133" s="2">
        <v>24812675</v>
      </c>
      <c r="QU133" s="2"/>
      <c r="QV133" s="2"/>
      <c r="QW133" s="2"/>
      <c r="QX133" s="2"/>
      <c r="QY133" s="2">
        <v>1391862</v>
      </c>
      <c r="QZ133" s="2"/>
      <c r="RA133" s="2"/>
      <c r="RB133" s="2"/>
      <c r="RC133" s="2"/>
      <c r="RD133" s="2"/>
      <c r="RE133" s="2"/>
      <c r="RF133" s="2"/>
      <c r="RG133" s="2">
        <v>584227</v>
      </c>
      <c r="RH133" s="2">
        <v>1250</v>
      </c>
      <c r="RI133" s="2"/>
      <c r="RJ133" s="2">
        <v>658192.89</v>
      </c>
      <c r="RK133" s="2">
        <v>790610.38</v>
      </c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>
        <v>12000</v>
      </c>
      <c r="RZ133" s="2"/>
      <c r="SA133" s="2">
        <v>12217300.449999999</v>
      </c>
      <c r="SB133" s="2"/>
      <c r="SC133" s="2"/>
      <c r="SD133" s="2"/>
      <c r="SE133" s="2">
        <v>2640912.5</v>
      </c>
      <c r="SF133" s="2">
        <v>10000</v>
      </c>
      <c r="SG133" s="2"/>
      <c r="SH133" s="2"/>
      <c r="SI133" s="2"/>
      <c r="SJ133" s="2"/>
      <c r="SK133" s="2"/>
      <c r="SL133" s="2"/>
      <c r="SM133" s="2">
        <v>99723.55</v>
      </c>
      <c r="SN133" s="2"/>
      <c r="SO133" s="2">
        <v>57000</v>
      </c>
      <c r="SP133" s="2"/>
      <c r="SQ133" s="2"/>
      <c r="SR133" s="2"/>
      <c r="SS133" s="2"/>
      <c r="ST133" s="2"/>
      <c r="SU133" s="2">
        <v>14402243</v>
      </c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>
        <v>11672544</v>
      </c>
      <c r="TJ133" s="2"/>
      <c r="TK133" s="2"/>
      <c r="TL133" s="2"/>
      <c r="TM133" s="2"/>
      <c r="TN133" s="2"/>
      <c r="TO133" s="2"/>
      <c r="TP133" s="2"/>
      <c r="TQ133" s="2">
        <v>280975</v>
      </c>
      <c r="TR133" s="2"/>
      <c r="TS133" s="2">
        <v>12500</v>
      </c>
      <c r="TT133" s="2"/>
      <c r="TU133" s="2"/>
      <c r="TV133" s="2"/>
      <c r="TW133" s="2"/>
      <c r="TX133" s="2"/>
      <c r="TY133" s="2"/>
      <c r="TZ133" s="2"/>
      <c r="UA133" s="2">
        <v>46154139</v>
      </c>
      <c r="UB133" s="2">
        <v>1426300</v>
      </c>
      <c r="UC133" s="2"/>
      <c r="UD133" s="2"/>
      <c r="UE133" s="2"/>
      <c r="UF133" s="2"/>
      <c r="UG133" s="2"/>
      <c r="UH133" s="2"/>
      <c r="UI133" s="2"/>
      <c r="UJ133" s="2">
        <v>12798192.5</v>
      </c>
      <c r="UK133" s="2"/>
      <c r="UL133" s="2"/>
      <c r="UM133" s="2"/>
      <c r="UN133" s="2"/>
      <c r="UO133" s="2"/>
      <c r="UP133" s="2">
        <v>56493951</v>
      </c>
      <c r="UQ133" s="2"/>
      <c r="UR133" s="2"/>
      <c r="US133" s="2"/>
      <c r="UT133" s="2"/>
      <c r="UU133" s="2"/>
      <c r="UV133" s="2">
        <v>625450</v>
      </c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>
        <v>666350</v>
      </c>
      <c r="VI133" s="2"/>
      <c r="VJ133" s="2"/>
      <c r="VK133" s="2"/>
      <c r="VL133" s="2">
        <v>21707064</v>
      </c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>
        <v>3030161.48</v>
      </c>
      <c r="WR133" s="2"/>
      <c r="WS133" s="2"/>
      <c r="WT133" s="2">
        <v>154800</v>
      </c>
      <c r="WU133" s="2">
        <v>1958010</v>
      </c>
      <c r="WV133" s="2"/>
      <c r="WW133" s="2">
        <v>-1</v>
      </c>
      <c r="WX133" s="2"/>
      <c r="WY133" s="2"/>
      <c r="WZ133" s="2"/>
      <c r="XA133" s="2">
        <v>1659511</v>
      </c>
      <c r="XB133" s="2"/>
      <c r="XC133" s="2">
        <v>6418250</v>
      </c>
      <c r="XD133" s="2"/>
      <c r="XE133" s="2"/>
      <c r="XF133" s="2"/>
      <c r="XG133" s="2"/>
      <c r="XH133" s="2">
        <v>31251175</v>
      </c>
      <c r="XI133" s="2"/>
      <c r="XJ133" s="2"/>
      <c r="XK133" s="2">
        <v>12585459.76</v>
      </c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>
        <v>30206404</v>
      </c>
      <c r="YF133" s="2"/>
      <c r="YG133" s="2"/>
      <c r="YH133" s="2"/>
      <c r="YI133" s="2"/>
      <c r="YJ133" s="2"/>
      <c r="YK133" s="2"/>
      <c r="YL133" s="2"/>
      <c r="YM133" s="2"/>
      <c r="YN133" s="2"/>
      <c r="YO133" s="2">
        <v>688880</v>
      </c>
      <c r="YP133" s="2"/>
      <c r="YQ133" s="2">
        <v>117250</v>
      </c>
      <c r="YR133" s="2"/>
      <c r="YS133" s="2"/>
      <c r="YT133" s="2"/>
      <c r="YU133" s="2"/>
      <c r="YV133" s="2">
        <v>16128376</v>
      </c>
      <c r="YW133" s="2">
        <v>416000</v>
      </c>
      <c r="YX133" s="2">
        <v>1341201</v>
      </c>
      <c r="YY133" s="2"/>
      <c r="YZ133" s="2"/>
      <c r="ZA133" s="2"/>
      <c r="ZB133" s="2"/>
      <c r="ZC133" s="2">
        <v>14902375.039999999</v>
      </c>
      <c r="ZD133" s="2"/>
      <c r="ZE133" s="2"/>
      <c r="ZF133" s="2"/>
      <c r="ZG133" s="2">
        <v>19400</v>
      </c>
      <c r="ZH133" s="2"/>
      <c r="ZI133" s="2"/>
      <c r="ZJ133" s="2"/>
      <c r="ZK133" s="2"/>
      <c r="ZL133" s="2">
        <v>26008273.949999999</v>
      </c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>
        <v>6650</v>
      </c>
      <c r="AAA133" s="2"/>
      <c r="AAB133" s="2"/>
      <c r="AAC133" s="2"/>
      <c r="AAD133" s="2"/>
      <c r="AAE133" s="2"/>
      <c r="AAF133" s="2"/>
      <c r="AAG133" s="2"/>
      <c r="AAH133" s="2">
        <v>43255431.5</v>
      </c>
      <c r="AAI133" s="2"/>
      <c r="AAJ133" s="2"/>
      <c r="AAK133" s="2"/>
      <c r="AAL133" s="2"/>
      <c r="AAM133" s="2"/>
      <c r="AAN133" s="2"/>
      <c r="AAO133" s="2">
        <v>54000000</v>
      </c>
      <c r="AAP133" s="2"/>
      <c r="AAQ133" s="2"/>
      <c r="AAR133" s="2"/>
      <c r="AAS133" s="2"/>
      <c r="AAT133" s="2"/>
      <c r="AAU133" s="2"/>
      <c r="AAV133" s="2">
        <v>0</v>
      </c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>
        <v>12435093.74</v>
      </c>
      <c r="ABP133" s="2"/>
      <c r="ABQ133" s="2"/>
      <c r="ABR133" s="2"/>
      <c r="ABS133" s="2"/>
      <c r="ABT133" s="2"/>
      <c r="ABU133" s="2"/>
      <c r="ABV133" s="2"/>
      <c r="ABW133" s="2"/>
      <c r="ABX133" s="2">
        <v>13350653.689999999</v>
      </c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>
        <v>2696070.99</v>
      </c>
      <c r="ACJ133" s="2"/>
      <c r="ACK133" s="2"/>
      <c r="ACL133" s="2"/>
      <c r="ACM133" s="2"/>
      <c r="ACN133" s="2"/>
      <c r="ACO133" s="2">
        <v>8314860</v>
      </c>
      <c r="ACP133" s="2"/>
      <c r="ACQ133" s="2">
        <v>7993497</v>
      </c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>
        <v>4784390</v>
      </c>
      <c r="ADC133" s="2"/>
      <c r="ADD133" s="2"/>
      <c r="ADE133" s="2"/>
      <c r="ADF133" s="2">
        <v>8243831</v>
      </c>
      <c r="ADG133" s="2">
        <v>3720000</v>
      </c>
      <c r="ADH133" s="2"/>
      <c r="ADI133" s="2"/>
      <c r="ADJ133" s="2"/>
      <c r="ADK133" s="2">
        <v>68580</v>
      </c>
      <c r="ADL133" s="2"/>
      <c r="ADM133" s="2"/>
      <c r="ADN133" s="2"/>
      <c r="ADO133" s="2">
        <v>9600000</v>
      </c>
      <c r="ADP133" s="2"/>
      <c r="ADQ133" s="2"/>
      <c r="ADR133" s="2"/>
      <c r="ADS133" s="2">
        <v>10937655</v>
      </c>
      <c r="ADT133" s="2"/>
      <c r="ADU133" s="2"/>
      <c r="ADV133" s="2"/>
      <c r="ADW133" s="2"/>
      <c r="ADX133" s="2"/>
      <c r="ADY133" s="2">
        <v>40229036.950000003</v>
      </c>
      <c r="ADZ133" s="2">
        <v>6562811</v>
      </c>
      <c r="AEA133" s="2"/>
      <c r="AEB133" s="2"/>
      <c r="AEC133" s="2"/>
      <c r="AED133" s="2">
        <v>30150</v>
      </c>
      <c r="AEE133" s="2"/>
      <c r="AEF133" s="2"/>
      <c r="AEG133" s="2"/>
      <c r="AEH133" s="2"/>
      <c r="AEI133" s="2">
        <v>378900</v>
      </c>
      <c r="AEJ133" s="2"/>
      <c r="AEK133" s="2"/>
      <c r="AEL133" s="2"/>
      <c r="AEM133" s="2"/>
      <c r="AEN133" s="2"/>
      <c r="AEO133" s="2"/>
      <c r="AEP133" s="2"/>
      <c r="AEQ133" s="2">
        <v>1920</v>
      </c>
      <c r="AER133" s="2"/>
      <c r="AES133" s="2">
        <v>14727428</v>
      </c>
      <c r="AET133" s="2">
        <v>414000</v>
      </c>
      <c r="AEU133" s="2"/>
      <c r="AEV133" s="2"/>
      <c r="AEW133" s="2"/>
      <c r="AEX133" s="2"/>
      <c r="AEY133" s="2"/>
      <c r="AEZ133" s="2"/>
      <c r="AFA133" s="2"/>
      <c r="AFB133" s="2"/>
      <c r="AFC133" s="2">
        <v>8328047.5700000003</v>
      </c>
      <c r="AFD133" s="2">
        <v>3900000</v>
      </c>
      <c r="AFE133" s="2"/>
      <c r="AFF133" s="2"/>
      <c r="AFG133" s="2"/>
      <c r="AFH133" s="2">
        <v>10900</v>
      </c>
      <c r="AFI133" s="2"/>
      <c r="AFJ133" s="2"/>
      <c r="AFK133" s="2"/>
      <c r="AFL133" s="2"/>
      <c r="AFM133" s="2"/>
      <c r="AFN133" s="2"/>
      <c r="AFO133" s="2"/>
      <c r="AFP133" s="2">
        <v>12103512</v>
      </c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>
        <v>12905820.57</v>
      </c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>
        <v>14700000</v>
      </c>
      <c r="AGN133" s="2">
        <v>4466376.5599999996</v>
      </c>
      <c r="AGO133" s="2"/>
      <c r="AGP133" s="2"/>
      <c r="AGQ133" s="2"/>
      <c r="AGR133" s="2"/>
      <c r="AGS133" s="2"/>
      <c r="AGT133" s="2"/>
      <c r="AGU133" s="2">
        <v>41116108</v>
      </c>
      <c r="AGV133" s="2">
        <v>24077112</v>
      </c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>
        <v>1739957</v>
      </c>
      <c r="AHK133" s="2"/>
      <c r="AHL133" s="2">
        <v>6000000</v>
      </c>
      <c r="AHM133" s="2"/>
      <c r="AHN133" s="2"/>
      <c r="AHO133" s="2">
        <v>517718</v>
      </c>
      <c r="AHP133" s="2"/>
      <c r="AHQ133" s="2"/>
      <c r="AHR133" s="2"/>
      <c r="AHS133" s="2"/>
      <c r="AHT133" s="2">
        <f t="shared" si="31"/>
        <v>1857053714.5200002</v>
      </c>
    </row>
    <row r="134" spans="1:904">
      <c r="A134" s="34" t="s">
        <v>2002</v>
      </c>
      <c r="B134" s="34" t="s">
        <v>3682</v>
      </c>
      <c r="C134" s="1" t="s">
        <v>2086</v>
      </c>
      <c r="D134" s="2">
        <v>2539352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>
        <v>2268491</v>
      </c>
      <c r="W134" s="2"/>
      <c r="X134" s="2"/>
      <c r="Y134" s="2"/>
      <c r="Z134" s="2"/>
      <c r="AA134" s="2"/>
      <c r="AB134" s="2"/>
      <c r="AC134" s="2">
        <v>541931</v>
      </c>
      <c r="AD134" s="2"/>
      <c r="AE134" s="2"/>
      <c r="AF134" s="2"/>
      <c r="AG134" s="2"/>
      <c r="AH134" s="2"/>
      <c r="AI134" s="2"/>
      <c r="AJ134" s="2">
        <v>428700</v>
      </c>
      <c r="AK134" s="2"/>
      <c r="AL134" s="2"/>
      <c r="AM134" s="2"/>
      <c r="AN134" s="2"/>
      <c r="AO134" s="2"/>
      <c r="AP134" s="2"/>
      <c r="AQ134" s="2"/>
      <c r="AR134" s="2">
        <v>6925</v>
      </c>
      <c r="AS134" s="2"/>
      <c r="AT134" s="2">
        <v>1523202.89</v>
      </c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>
        <v>10920</v>
      </c>
      <c r="BI134" s="2">
        <v>1200</v>
      </c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>
        <v>499998</v>
      </c>
      <c r="CA134" s="2"/>
      <c r="CB134" s="2"/>
      <c r="CC134" s="2"/>
      <c r="CD134" s="2"/>
      <c r="CE134" s="2"/>
      <c r="CF134" s="2"/>
      <c r="CG134" s="2">
        <v>2004920</v>
      </c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>
        <v>1380123</v>
      </c>
      <c r="CU134" s="2"/>
      <c r="CV134" s="2"/>
      <c r="CW134" s="2"/>
      <c r="CX134" s="2"/>
      <c r="CY134" s="2"/>
      <c r="CZ134" s="2"/>
      <c r="DA134" s="2"/>
      <c r="DB134" s="2">
        <v>1984857.42</v>
      </c>
      <c r="DC134" s="2">
        <v>543903</v>
      </c>
      <c r="DD134" s="2"/>
      <c r="DE134" s="2"/>
      <c r="DF134" s="2"/>
      <c r="DG134" s="2"/>
      <c r="DH134" s="2">
        <v>593488</v>
      </c>
      <c r="DI134" s="2"/>
      <c r="DJ134" s="2"/>
      <c r="DK134" s="2">
        <v>2014968</v>
      </c>
      <c r="DL134" s="2">
        <v>171200</v>
      </c>
      <c r="DM134" s="2"/>
      <c r="DN134" s="2"/>
      <c r="DO134" s="2"/>
      <c r="DP134" s="2"/>
      <c r="DQ134" s="2"/>
      <c r="DR134" s="2">
        <v>456365.52</v>
      </c>
      <c r="DS134" s="2"/>
      <c r="DT134" s="2">
        <v>1387077</v>
      </c>
      <c r="DU134" s="2"/>
      <c r="DV134" s="2"/>
      <c r="DW134" s="2"/>
      <c r="DX134" s="2"/>
      <c r="DY134" s="2">
        <v>635440</v>
      </c>
      <c r="DZ134" s="2">
        <v>180000</v>
      </c>
      <c r="EA134" s="2"/>
      <c r="EB134" s="2">
        <v>104044.32</v>
      </c>
      <c r="EC134" s="2"/>
      <c r="ED134" s="2"/>
      <c r="EE134" s="2">
        <v>684413.34</v>
      </c>
      <c r="EF134" s="2">
        <v>1499300.4</v>
      </c>
      <c r="EG134" s="2"/>
      <c r="EH134" s="2"/>
      <c r="EI134" s="2"/>
      <c r="EJ134" s="2"/>
      <c r="EK134" s="2"/>
      <c r="EL134" s="2"/>
      <c r="EM134" s="2"/>
      <c r="EN134" s="2">
        <v>685769.25</v>
      </c>
      <c r="EO134" s="2"/>
      <c r="EP134" s="2"/>
      <c r="EQ134" s="2">
        <v>0</v>
      </c>
      <c r="ER134" s="2"/>
      <c r="ES134" s="2"/>
      <c r="ET134" s="2"/>
      <c r="EU134" s="2"/>
      <c r="EV134" s="2"/>
      <c r="EW134" s="2">
        <v>1569500</v>
      </c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>
        <v>1562339.24</v>
      </c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>
        <v>2028306</v>
      </c>
      <c r="GF134" s="2">
        <v>30345</v>
      </c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>
        <v>1386345</v>
      </c>
      <c r="GR134" s="2">
        <v>173900</v>
      </c>
      <c r="GS134" s="2"/>
      <c r="GT134" s="2"/>
      <c r="GU134" s="2"/>
      <c r="GV134" s="2">
        <v>51000</v>
      </c>
      <c r="GW134" s="2"/>
      <c r="GX134" s="2"/>
      <c r="GY134" s="2">
        <v>440994</v>
      </c>
      <c r="GZ134" s="2"/>
      <c r="HA134" s="2"/>
      <c r="HB134" s="2"/>
      <c r="HC134" s="2"/>
      <c r="HD134" s="2">
        <v>169800</v>
      </c>
      <c r="HE134" s="2"/>
      <c r="HF134" s="2"/>
      <c r="HG134" s="2"/>
      <c r="HH134" s="2">
        <v>381584</v>
      </c>
      <c r="HI134" s="2"/>
      <c r="HJ134" s="2"/>
      <c r="HK134" s="2">
        <v>7768710.5999999996</v>
      </c>
      <c r="HL134" s="2">
        <v>0</v>
      </c>
      <c r="HM134" s="2"/>
      <c r="HN134" s="2"/>
      <c r="HO134" s="2"/>
      <c r="HP134" s="2"/>
      <c r="HQ134" s="2"/>
      <c r="HR134" s="2"/>
      <c r="HS134" s="2">
        <v>1847974</v>
      </c>
      <c r="HT134" s="2">
        <v>300133.43</v>
      </c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>
        <v>1359661</v>
      </c>
      <c r="IJ134" s="2">
        <v>487035.12</v>
      </c>
      <c r="IK134" s="2"/>
      <c r="IL134" s="2"/>
      <c r="IM134" s="2"/>
      <c r="IN134" s="2"/>
      <c r="IO134" s="2"/>
      <c r="IP134" s="2"/>
      <c r="IQ134" s="2"/>
      <c r="IR134" s="2"/>
      <c r="IS134" s="2"/>
      <c r="IT134" s="2">
        <v>208222</v>
      </c>
      <c r="IU134" s="2">
        <v>200364</v>
      </c>
      <c r="IV134" s="2">
        <v>193241.07</v>
      </c>
      <c r="IW134" s="2"/>
      <c r="IX134" s="2"/>
      <c r="IY134" s="2"/>
      <c r="IZ134" s="2"/>
      <c r="JA134" s="2"/>
      <c r="JB134" s="2"/>
      <c r="JC134" s="2"/>
      <c r="JD134" s="2"/>
      <c r="JE134" s="2">
        <v>624115</v>
      </c>
      <c r="JF134" s="2"/>
      <c r="JG134" s="2"/>
      <c r="JH134" s="2"/>
      <c r="JI134" s="2"/>
      <c r="JJ134" s="2"/>
      <c r="JK134" s="2">
        <v>750000</v>
      </c>
      <c r="JL134" s="2"/>
      <c r="JM134" s="2"/>
      <c r="JN134" s="2"/>
      <c r="JO134" s="2"/>
      <c r="JP134" s="2"/>
      <c r="JQ134" s="2"/>
      <c r="JR134" s="2"/>
      <c r="JS134" s="2">
        <v>546393</v>
      </c>
      <c r="JT134" s="2">
        <v>299984</v>
      </c>
      <c r="JU134" s="2">
        <v>-417069</v>
      </c>
      <c r="JV134" s="2">
        <v>291770</v>
      </c>
      <c r="JW134" s="2">
        <v>179500</v>
      </c>
      <c r="JX134" s="2">
        <v>596310</v>
      </c>
      <c r="JY134" s="2"/>
      <c r="JZ134" s="2">
        <v>239400</v>
      </c>
      <c r="KA134" s="2">
        <v>360600</v>
      </c>
      <c r="KB134" s="2">
        <v>262900</v>
      </c>
      <c r="KC134" s="2"/>
      <c r="KD134" s="2">
        <v>73440</v>
      </c>
      <c r="KE134" s="2"/>
      <c r="KF134" s="2">
        <v>183900</v>
      </c>
      <c r="KG134" s="2">
        <v>53850</v>
      </c>
      <c r="KH134" s="2"/>
      <c r="KI134" s="2"/>
      <c r="KJ134" s="2"/>
      <c r="KK134" s="2"/>
      <c r="KL134" s="2"/>
      <c r="KM134" s="2"/>
      <c r="KN134" s="2">
        <v>82821</v>
      </c>
      <c r="KO134" s="2"/>
      <c r="KP134" s="2"/>
      <c r="KQ134" s="2">
        <v>2407312.2200000002</v>
      </c>
      <c r="KR134" s="2">
        <v>144965</v>
      </c>
      <c r="KS134" s="2">
        <v>411800</v>
      </c>
      <c r="KT134" s="2"/>
      <c r="KU134" s="2">
        <v>295225</v>
      </c>
      <c r="KV134" s="2"/>
      <c r="KW134" s="2">
        <v>1003800</v>
      </c>
      <c r="KX134" s="2">
        <v>368205</v>
      </c>
      <c r="KY134" s="2">
        <v>1254548</v>
      </c>
      <c r="KZ134" s="2">
        <v>43320</v>
      </c>
      <c r="LA134" s="2"/>
      <c r="LB134" s="2"/>
      <c r="LC134" s="2"/>
      <c r="LD134" s="2">
        <v>22500</v>
      </c>
      <c r="LE134" s="2">
        <v>188700</v>
      </c>
      <c r="LF134" s="2">
        <v>153600</v>
      </c>
      <c r="LG134" s="2">
        <v>9783320</v>
      </c>
      <c r="LH134" s="2"/>
      <c r="LI134" s="2">
        <v>3088800</v>
      </c>
      <c r="LJ134" s="2"/>
      <c r="LK134" s="2"/>
      <c r="LL134" s="2"/>
      <c r="LM134" s="2"/>
      <c r="LN134" s="2"/>
      <c r="LO134" s="2">
        <v>59942.5</v>
      </c>
      <c r="LP134" s="2"/>
      <c r="LQ134" s="2"/>
      <c r="LR134" s="2"/>
      <c r="LS134" s="2"/>
      <c r="LT134" s="2"/>
      <c r="LU134" s="2">
        <v>13412212.390000001</v>
      </c>
      <c r="LV134" s="2">
        <v>1045031.66</v>
      </c>
      <c r="LW134" s="2"/>
      <c r="LX134" s="2">
        <v>2471496</v>
      </c>
      <c r="LY134" s="2"/>
      <c r="LZ134" s="2">
        <v>89200</v>
      </c>
      <c r="MA134" s="2">
        <v>40600</v>
      </c>
      <c r="MB134" s="2"/>
      <c r="MC134" s="2"/>
      <c r="MD134" s="2"/>
      <c r="ME134" s="2"/>
      <c r="MF134" s="2">
        <v>7600</v>
      </c>
      <c r="MG134" s="2">
        <v>4717347</v>
      </c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>
        <v>3632544.2</v>
      </c>
      <c r="NE134" s="2"/>
      <c r="NF134" s="2"/>
      <c r="NG134" s="2">
        <v>830817.88</v>
      </c>
      <c r="NH134" s="2"/>
      <c r="NI134" s="2"/>
      <c r="NJ134" s="2"/>
      <c r="NK134" s="2"/>
      <c r="NL134" s="2"/>
      <c r="NM134" s="2"/>
      <c r="NN134" s="2"/>
      <c r="NO134" s="2"/>
      <c r="NP134" s="2">
        <v>790366</v>
      </c>
      <c r="NQ134" s="2"/>
      <c r="NR134" s="2"/>
      <c r="NS134" s="2"/>
      <c r="NT134" s="2"/>
      <c r="NU134" s="2"/>
      <c r="NV134" s="2"/>
      <c r="NW134" s="2">
        <v>2147229</v>
      </c>
      <c r="NX134" s="2"/>
      <c r="NY134" s="2"/>
      <c r="NZ134" s="2"/>
      <c r="OA134" s="2"/>
      <c r="OB134" s="2"/>
      <c r="OC134" s="2"/>
      <c r="OD134" s="2"/>
      <c r="OE134" s="2">
        <v>8700</v>
      </c>
      <c r="OF134" s="2"/>
      <c r="OG134" s="2"/>
      <c r="OH134" s="2"/>
      <c r="OI134" s="2">
        <v>150000</v>
      </c>
      <c r="OJ134" s="2"/>
      <c r="OK134" s="2"/>
      <c r="OL134" s="2"/>
      <c r="OM134" s="2">
        <v>0</v>
      </c>
      <c r="ON134" s="2"/>
      <c r="OO134" s="2"/>
      <c r="OP134" s="2"/>
      <c r="OQ134" s="2"/>
      <c r="OR134" s="2"/>
      <c r="OS134" s="2">
        <v>721597.67</v>
      </c>
      <c r="OT134" s="2"/>
      <c r="OU134" s="2"/>
      <c r="OV134" s="2"/>
      <c r="OW134" s="2"/>
      <c r="OX134" s="2"/>
      <c r="OY134" s="2"/>
      <c r="OZ134" s="2"/>
      <c r="PA134" s="2"/>
      <c r="PB134" s="2">
        <v>5302053.3</v>
      </c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>
        <v>27791117.899999999</v>
      </c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>
        <v>248350</v>
      </c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>
        <v>45000</v>
      </c>
      <c r="RH134" s="2"/>
      <c r="RI134" s="2"/>
      <c r="RJ134" s="2">
        <v>86991.29</v>
      </c>
      <c r="RK134" s="2">
        <v>458000</v>
      </c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>
        <v>631959.68999999994</v>
      </c>
      <c r="SB134" s="2"/>
      <c r="SC134" s="2"/>
      <c r="SD134" s="2"/>
      <c r="SE134" s="2">
        <v>124900</v>
      </c>
      <c r="SF134" s="2"/>
      <c r="SG134" s="2"/>
      <c r="SH134" s="2"/>
      <c r="SI134" s="2"/>
      <c r="SJ134" s="2"/>
      <c r="SK134" s="2"/>
      <c r="SL134" s="2"/>
      <c r="SM134" s="2">
        <v>1088467.1100000001</v>
      </c>
      <c r="SN134" s="2">
        <v>321800</v>
      </c>
      <c r="SO134" s="2">
        <v>318100</v>
      </c>
      <c r="SP134" s="2"/>
      <c r="SQ134" s="2">
        <v>215700</v>
      </c>
      <c r="SR134" s="2">
        <v>274800</v>
      </c>
      <c r="SS134" s="2">
        <v>174900</v>
      </c>
      <c r="ST134" s="2"/>
      <c r="SU134" s="2">
        <v>692245</v>
      </c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>
        <v>275400</v>
      </c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>
        <v>14217437</v>
      </c>
      <c r="UB134" s="2">
        <v>350000</v>
      </c>
      <c r="UC134" s="2"/>
      <c r="UD134" s="2"/>
      <c r="UE134" s="2"/>
      <c r="UF134" s="2"/>
      <c r="UG134" s="2"/>
      <c r="UH134" s="2"/>
      <c r="UI134" s="2"/>
      <c r="UJ134" s="2">
        <v>894791</v>
      </c>
      <c r="UK134" s="2"/>
      <c r="UL134" s="2"/>
      <c r="UM134" s="2"/>
      <c r="UN134" s="2"/>
      <c r="UO134" s="2"/>
      <c r="UP134" s="2">
        <v>18772617</v>
      </c>
      <c r="UQ134" s="2"/>
      <c r="UR134" s="2"/>
      <c r="US134" s="2"/>
      <c r="UT134" s="2"/>
      <c r="UU134" s="2"/>
      <c r="UV134" s="2"/>
      <c r="UW134" s="2"/>
      <c r="UX134" s="2"/>
      <c r="UY134" s="2"/>
      <c r="UZ134" s="2">
        <v>6000</v>
      </c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>
        <v>308330</v>
      </c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>
        <v>70187</v>
      </c>
      <c r="WV134" s="2"/>
      <c r="WW134" s="2">
        <v>-4</v>
      </c>
      <c r="WX134" s="2"/>
      <c r="WY134" s="2"/>
      <c r="WZ134" s="2"/>
      <c r="XA134" s="2">
        <v>180027</v>
      </c>
      <c r="XB134" s="2"/>
      <c r="XC134" s="2"/>
      <c r="XD134" s="2"/>
      <c r="XE134" s="2"/>
      <c r="XF134" s="2"/>
      <c r="XG134" s="2"/>
      <c r="XH134" s="2">
        <v>1432920</v>
      </c>
      <c r="XI134" s="2"/>
      <c r="XJ134" s="2"/>
      <c r="XK134" s="2">
        <v>358496.2</v>
      </c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>
        <v>2344000</v>
      </c>
      <c r="YF134" s="2"/>
      <c r="YG134" s="2"/>
      <c r="YH134" s="2"/>
      <c r="YI134" s="2"/>
      <c r="YJ134" s="2"/>
      <c r="YK134" s="2"/>
      <c r="YL134" s="2">
        <v>184640</v>
      </c>
      <c r="YM134" s="2"/>
      <c r="YN134" s="2"/>
      <c r="YO134" s="2">
        <v>182900</v>
      </c>
      <c r="YP134" s="2"/>
      <c r="YQ134" s="2">
        <v>120800</v>
      </c>
      <c r="YR134" s="2"/>
      <c r="YS134" s="2"/>
      <c r="YT134" s="2"/>
      <c r="YU134" s="2"/>
      <c r="YV134" s="2"/>
      <c r="YW134" s="2">
        <v>374000</v>
      </c>
      <c r="YX134" s="2"/>
      <c r="YY134" s="2"/>
      <c r="YZ134" s="2"/>
      <c r="ZA134" s="2">
        <v>87420</v>
      </c>
      <c r="ZB134" s="2"/>
      <c r="ZC134" s="2"/>
      <c r="ZD134" s="2">
        <v>105200</v>
      </c>
      <c r="ZE134" s="2">
        <v>171800</v>
      </c>
      <c r="ZF134" s="2">
        <v>237200</v>
      </c>
      <c r="ZG134" s="2">
        <v>114900</v>
      </c>
      <c r="ZH134" s="2"/>
      <c r="ZI134" s="2"/>
      <c r="ZJ134" s="2">
        <v>72500</v>
      </c>
      <c r="ZK134" s="2">
        <v>211300</v>
      </c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>
        <v>2760000</v>
      </c>
      <c r="AAI134" s="2"/>
      <c r="AAJ134" s="2"/>
      <c r="AAK134" s="2"/>
      <c r="AAL134" s="2"/>
      <c r="AAM134" s="2"/>
      <c r="AAN134" s="2"/>
      <c r="AAO134" s="2">
        <v>1800000</v>
      </c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>
        <v>1059936.7</v>
      </c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>
        <v>12152152.33</v>
      </c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>
        <v>800000</v>
      </c>
      <c r="ADP134" s="2"/>
      <c r="ADQ134" s="2"/>
      <c r="ADR134" s="2"/>
      <c r="ADS134" s="2"/>
      <c r="ADT134" s="2"/>
      <c r="ADU134" s="2"/>
      <c r="ADV134" s="2"/>
      <c r="ADW134" s="2"/>
      <c r="ADX134" s="2"/>
      <c r="ADY134" s="2">
        <v>9607422.5999999996</v>
      </c>
      <c r="ADZ134" s="2">
        <v>458000</v>
      </c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>
        <v>351000</v>
      </c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>
        <v>3045366.72</v>
      </c>
      <c r="AFI134" s="2"/>
      <c r="AFJ134" s="2"/>
      <c r="AFK134" s="2"/>
      <c r="AFL134" s="2"/>
      <c r="AFM134" s="2"/>
      <c r="AFN134" s="2"/>
      <c r="AFO134" s="2"/>
      <c r="AFP134" s="2">
        <v>324456</v>
      </c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>
        <v>1109490.22</v>
      </c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>
        <v>300000</v>
      </c>
      <c r="AGN134" s="2"/>
      <c r="AGO134" s="2"/>
      <c r="AGP134" s="2"/>
      <c r="AGQ134" s="2"/>
      <c r="AGR134" s="2"/>
      <c r="AGS134" s="2"/>
      <c r="AGT134" s="2"/>
      <c r="AGU134" s="2">
        <v>4800000</v>
      </c>
      <c r="AGV134" s="2">
        <v>1721296</v>
      </c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>
        <v>35900</v>
      </c>
      <c r="AHK134" s="2"/>
      <c r="AHL134" s="2">
        <v>4200000</v>
      </c>
      <c r="AHM134" s="2"/>
      <c r="AHN134" s="2"/>
      <c r="AHO134" s="2"/>
      <c r="AHP134" s="2"/>
      <c r="AHQ134" s="2"/>
      <c r="AHR134" s="2"/>
      <c r="AHS134" s="2"/>
      <c r="AHT134" s="2">
        <f t="shared" ref="AHT134:AHT198" si="32">SUM(D134:AHS134)</f>
        <v>219097003.17999998</v>
      </c>
    </row>
    <row r="135" spans="1:904">
      <c r="A135" s="34" t="s">
        <v>2002</v>
      </c>
      <c r="B135" s="34" t="s">
        <v>3683</v>
      </c>
      <c r="C135" s="1" t="s">
        <v>3684</v>
      </c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>
        <v>13010</v>
      </c>
      <c r="V135" s="2">
        <v>12957681</v>
      </c>
      <c r="W135" s="2"/>
      <c r="X135" s="2"/>
      <c r="Y135" s="2"/>
      <c r="Z135" s="2"/>
      <c r="AA135" s="2"/>
      <c r="AB135" s="2">
        <v>141500</v>
      </c>
      <c r="AC135" s="2">
        <v>236175</v>
      </c>
      <c r="AD135" s="2"/>
      <c r="AE135" s="2"/>
      <c r="AF135" s="2"/>
      <c r="AG135" s="2"/>
      <c r="AH135" s="2"/>
      <c r="AI135" s="2">
        <v>4800</v>
      </c>
      <c r="AJ135" s="2">
        <v>180360</v>
      </c>
      <c r="AK135" s="2"/>
      <c r="AL135" s="2"/>
      <c r="AM135" s="2">
        <v>309872.5</v>
      </c>
      <c r="AN135" s="2"/>
      <c r="AO135" s="2"/>
      <c r="AP135" s="2"/>
      <c r="AQ135" s="2"/>
      <c r="AR135" s="2"/>
      <c r="AS135" s="2"/>
      <c r="AT135" s="2">
        <v>10032421</v>
      </c>
      <c r="AU135" s="2"/>
      <c r="AV135" s="2"/>
      <c r="AW135" s="2"/>
      <c r="AX135" s="2">
        <v>1004500</v>
      </c>
      <c r="AY135" s="2"/>
      <c r="AZ135" s="2"/>
      <c r="BA135" s="2"/>
      <c r="BB135" s="2">
        <v>240062.5</v>
      </c>
      <c r="BC135" s="2"/>
      <c r="BD135" s="2"/>
      <c r="BE135" s="2">
        <v>292812.5</v>
      </c>
      <c r="BF135" s="2">
        <v>2030280</v>
      </c>
      <c r="BG135" s="2"/>
      <c r="BH135" s="2"/>
      <c r="BI135" s="2"/>
      <c r="BJ135" s="2"/>
      <c r="BK135" s="2">
        <v>592625</v>
      </c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>
        <v>748500</v>
      </c>
      <c r="CB135" s="2">
        <v>0</v>
      </c>
      <c r="CC135" s="2">
        <v>203000</v>
      </c>
      <c r="CD135" s="2">
        <v>706562.5</v>
      </c>
      <c r="CE135" s="2"/>
      <c r="CF135" s="2">
        <v>451250</v>
      </c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>
        <v>21000</v>
      </c>
      <c r="CR135" s="2"/>
      <c r="CS135" s="2"/>
      <c r="CT135" s="2"/>
      <c r="CU135" s="2"/>
      <c r="CV135" s="2"/>
      <c r="CW135" s="2">
        <v>703000</v>
      </c>
      <c r="CX135" s="2"/>
      <c r="CY135" s="2"/>
      <c r="CZ135" s="2"/>
      <c r="DA135" s="2"/>
      <c r="DB135" s="2"/>
      <c r="DC135" s="2"/>
      <c r="DD135" s="2"/>
      <c r="DE135" s="2">
        <v>550000</v>
      </c>
      <c r="DF135" s="2"/>
      <c r="DG135" s="2"/>
      <c r="DH135" s="2"/>
      <c r="DI135" s="2">
        <v>60000</v>
      </c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>
        <v>4746750</v>
      </c>
      <c r="DV135" s="2">
        <v>1838500</v>
      </c>
      <c r="DW135" s="2">
        <v>8837250</v>
      </c>
      <c r="DX135" s="2"/>
      <c r="DY135" s="2"/>
      <c r="DZ135" s="2">
        <v>9738375</v>
      </c>
      <c r="EA135" s="2">
        <v>1407000</v>
      </c>
      <c r="EB135" s="2">
        <v>4901062.5</v>
      </c>
      <c r="EC135" s="2">
        <v>5144125</v>
      </c>
      <c r="ED135" s="2"/>
      <c r="EE135" s="2"/>
      <c r="EF135" s="2"/>
      <c r="EG135" s="2">
        <v>2142225</v>
      </c>
      <c r="EH135" s="2"/>
      <c r="EI135" s="2"/>
      <c r="EJ135" s="2">
        <v>3706937.5</v>
      </c>
      <c r="EK135" s="2"/>
      <c r="EL135" s="2"/>
      <c r="EM135" s="2">
        <v>1905500</v>
      </c>
      <c r="EN135" s="2">
        <v>20700</v>
      </c>
      <c r="EO135" s="2"/>
      <c r="EP135" s="2"/>
      <c r="EQ135" s="2"/>
      <c r="ER135" s="2"/>
      <c r="ES135" s="2"/>
      <c r="ET135" s="2">
        <v>6450</v>
      </c>
      <c r="EU135" s="2"/>
      <c r="EV135" s="2"/>
      <c r="EW135" s="2">
        <v>36300</v>
      </c>
      <c r="EX135" s="2"/>
      <c r="EY135" s="2"/>
      <c r="EZ135" s="2">
        <v>4656375</v>
      </c>
      <c r="FA135" s="2"/>
      <c r="FB135" s="2">
        <v>0</v>
      </c>
      <c r="FC135" s="2">
        <v>907504.5</v>
      </c>
      <c r="FD135" s="2"/>
      <c r="FE135" s="2">
        <v>2532250</v>
      </c>
      <c r="FF135" s="2">
        <v>364000</v>
      </c>
      <c r="FG135" s="2">
        <v>492000</v>
      </c>
      <c r="FH135" s="2">
        <v>0</v>
      </c>
      <c r="FI135" s="2"/>
      <c r="FJ135" s="2"/>
      <c r="FK135" s="2"/>
      <c r="FL135" s="2"/>
      <c r="FM135" s="2"/>
      <c r="FN135" s="2"/>
      <c r="FO135" s="2"/>
      <c r="FP135" s="2"/>
      <c r="FQ135" s="2">
        <v>1775508.42</v>
      </c>
      <c r="FR135" s="2"/>
      <c r="FS135" s="2"/>
      <c r="FT135" s="2">
        <v>15000</v>
      </c>
      <c r="FU135" s="2"/>
      <c r="FV135" s="2"/>
      <c r="FW135" s="2"/>
      <c r="FX135" s="2"/>
      <c r="FY135" s="2"/>
      <c r="FZ135" s="2">
        <v>400250</v>
      </c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>
        <v>2003994.5</v>
      </c>
      <c r="GL135" s="2"/>
      <c r="GM135" s="2"/>
      <c r="GN135" s="2"/>
      <c r="GO135" s="2"/>
      <c r="GP135" s="2"/>
      <c r="GQ135" s="2"/>
      <c r="GR135" s="2">
        <v>1927687.5</v>
      </c>
      <c r="GS135" s="2"/>
      <c r="GT135" s="2">
        <v>1740812.5</v>
      </c>
      <c r="GU135" s="2"/>
      <c r="GV135" s="2"/>
      <c r="GW135" s="2">
        <v>292875</v>
      </c>
      <c r="GX135" s="2"/>
      <c r="GY135" s="2"/>
      <c r="GZ135" s="2"/>
      <c r="HA135" s="2"/>
      <c r="HB135" s="2"/>
      <c r="HC135" s="2"/>
      <c r="HD135" s="2">
        <v>13497937.5</v>
      </c>
      <c r="HE135" s="2">
        <v>9289345</v>
      </c>
      <c r="HF135" s="2">
        <v>8359500</v>
      </c>
      <c r="HG135" s="2"/>
      <c r="HH135" s="2">
        <v>10215500</v>
      </c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>
        <v>530509</v>
      </c>
      <c r="HX135" s="2">
        <v>617420</v>
      </c>
      <c r="HY135" s="2"/>
      <c r="HZ135" s="2">
        <v>600613</v>
      </c>
      <c r="IA135" s="2"/>
      <c r="IB135" s="2"/>
      <c r="IC135" s="2">
        <v>60000</v>
      </c>
      <c r="ID135" s="2"/>
      <c r="IE135" s="2">
        <v>2349750</v>
      </c>
      <c r="IF135" s="2">
        <v>6932037.5</v>
      </c>
      <c r="IG135" s="2"/>
      <c r="IH135" s="2"/>
      <c r="II135" s="2"/>
      <c r="IJ135" s="2"/>
      <c r="IK135" s="2"/>
      <c r="IL135" s="2"/>
      <c r="IM135" s="2"/>
      <c r="IN135" s="2">
        <v>205312.5</v>
      </c>
      <c r="IO135" s="2"/>
      <c r="IP135" s="2">
        <v>392000</v>
      </c>
      <c r="IQ135" s="2"/>
      <c r="IR135" s="2"/>
      <c r="IS135" s="2"/>
      <c r="IT135" s="2">
        <v>11307312.5</v>
      </c>
      <c r="IU135" s="2"/>
      <c r="IV135" s="2"/>
      <c r="IW135" s="2">
        <v>4966582.32</v>
      </c>
      <c r="IX135" s="2"/>
      <c r="IY135" s="2"/>
      <c r="IZ135" s="2"/>
      <c r="JA135" s="2"/>
      <c r="JB135" s="2"/>
      <c r="JC135" s="2">
        <v>751500</v>
      </c>
      <c r="JD135" s="2"/>
      <c r="JE135" s="2"/>
      <c r="JF135" s="2"/>
      <c r="JG135" s="2">
        <v>1109125</v>
      </c>
      <c r="JH135" s="2">
        <v>1742750</v>
      </c>
      <c r="JI135" s="2"/>
      <c r="JJ135" s="2"/>
      <c r="JK135" s="2"/>
      <c r="JL135" s="2">
        <v>0</v>
      </c>
      <c r="JM135" s="2"/>
      <c r="JN135" s="2">
        <v>0</v>
      </c>
      <c r="JO135" s="2"/>
      <c r="JP135" s="2"/>
      <c r="JQ135" s="2">
        <v>1625125</v>
      </c>
      <c r="JR135" s="2"/>
      <c r="JS135" s="2">
        <v>0</v>
      </c>
      <c r="JT135" s="2"/>
      <c r="JU135" s="2"/>
      <c r="JV135" s="2"/>
      <c r="JW135" s="2">
        <v>6000</v>
      </c>
      <c r="JX135" s="2">
        <v>441500</v>
      </c>
      <c r="JY135" s="2">
        <v>7000</v>
      </c>
      <c r="JZ135" s="2"/>
      <c r="KA135" s="2"/>
      <c r="KB135" s="2"/>
      <c r="KC135" s="2"/>
      <c r="KD135" s="2"/>
      <c r="KE135" s="2">
        <v>160000</v>
      </c>
      <c r="KF135" s="2"/>
      <c r="KG135" s="2"/>
      <c r="KH135" s="2"/>
      <c r="KI135" s="2"/>
      <c r="KJ135" s="2"/>
      <c r="KK135" s="2"/>
      <c r="KL135" s="2">
        <v>721500</v>
      </c>
      <c r="KM135" s="2">
        <v>9573075</v>
      </c>
      <c r="KN135" s="2">
        <v>1371500</v>
      </c>
      <c r="KO135" s="2">
        <v>660500</v>
      </c>
      <c r="KP135" s="2">
        <v>5419875</v>
      </c>
      <c r="KQ135" s="2"/>
      <c r="KR135" s="2"/>
      <c r="KS135" s="2">
        <v>1372500</v>
      </c>
      <c r="KT135" s="2">
        <v>467687.5</v>
      </c>
      <c r="KU135" s="2">
        <v>47300</v>
      </c>
      <c r="KV135" s="2"/>
      <c r="KW135" s="2">
        <v>10934375</v>
      </c>
      <c r="KX135" s="2"/>
      <c r="KY135" s="2">
        <v>8550</v>
      </c>
      <c r="KZ135" s="2"/>
      <c r="LA135" s="2">
        <v>6510750</v>
      </c>
      <c r="LB135" s="2">
        <v>5500375</v>
      </c>
      <c r="LC135" s="2">
        <v>577500</v>
      </c>
      <c r="LD135" s="2">
        <v>9733387.5</v>
      </c>
      <c r="LE135" s="2">
        <v>10010875</v>
      </c>
      <c r="LF135" s="2"/>
      <c r="LG135" s="2"/>
      <c r="LH135" s="2"/>
      <c r="LI135" s="2"/>
      <c r="LJ135" s="2"/>
      <c r="LK135" s="2"/>
      <c r="LL135" s="2">
        <v>5051281.25</v>
      </c>
      <c r="LM135" s="2"/>
      <c r="LN135" s="2"/>
      <c r="LO135" s="2"/>
      <c r="LP135" s="2">
        <v>285812.5</v>
      </c>
      <c r="LQ135" s="2">
        <v>49000</v>
      </c>
      <c r="LR135" s="2"/>
      <c r="LS135" s="2"/>
      <c r="LT135" s="2"/>
      <c r="LU135" s="2"/>
      <c r="LV135" s="2"/>
      <c r="LW135" s="2"/>
      <c r="LX135" s="2"/>
      <c r="LY135" s="2">
        <v>7664936.5999999996</v>
      </c>
      <c r="LZ135" s="2"/>
      <c r="MA135" s="2"/>
      <c r="MB135" s="2">
        <v>542000</v>
      </c>
      <c r="MC135" s="2"/>
      <c r="MD135" s="2"/>
      <c r="ME135" s="2"/>
      <c r="MF135" s="2"/>
      <c r="MG135" s="2">
        <v>22682280</v>
      </c>
      <c r="MH135" s="2">
        <v>519715</v>
      </c>
      <c r="MI135" s="2"/>
      <c r="MJ135" s="2"/>
      <c r="MK135" s="2">
        <v>57240</v>
      </c>
      <c r="ML135" s="2"/>
      <c r="MM135" s="2">
        <v>0.01</v>
      </c>
      <c r="MN135" s="2"/>
      <c r="MO135" s="2"/>
      <c r="MP135" s="2"/>
      <c r="MQ135" s="2">
        <v>2130875</v>
      </c>
      <c r="MR135" s="2">
        <v>11130</v>
      </c>
      <c r="MS135" s="2"/>
      <c r="MT135" s="2">
        <v>1630025</v>
      </c>
      <c r="MU135" s="2">
        <v>4272500</v>
      </c>
      <c r="MV135" s="2">
        <v>7596625</v>
      </c>
      <c r="MW135" s="2"/>
      <c r="MX135" s="2">
        <v>8117550</v>
      </c>
      <c r="MY135" s="2">
        <v>5777728.3799999999</v>
      </c>
      <c r="MZ135" s="2">
        <v>197500</v>
      </c>
      <c r="NA135" s="2"/>
      <c r="NB135" s="2">
        <v>1886125</v>
      </c>
      <c r="NC135" s="2">
        <v>708375</v>
      </c>
      <c r="ND135" s="2"/>
      <c r="NE135" s="2"/>
      <c r="NF135" s="2"/>
      <c r="NG135" s="2"/>
      <c r="NH135" s="2"/>
      <c r="NI135" s="2"/>
      <c r="NJ135" s="2"/>
      <c r="NK135" s="2"/>
      <c r="NL135" s="2"/>
      <c r="NM135" s="2">
        <v>5105585</v>
      </c>
      <c r="NN135" s="2">
        <v>1894125</v>
      </c>
      <c r="NO135" s="2"/>
      <c r="NP135" s="2">
        <v>7446750</v>
      </c>
      <c r="NQ135" s="2">
        <v>5761687.5</v>
      </c>
      <c r="NR135" s="2">
        <v>0</v>
      </c>
      <c r="NS135" s="2">
        <v>0</v>
      </c>
      <c r="NT135" s="2">
        <v>2007500</v>
      </c>
      <c r="NU135" s="2">
        <v>984362.5</v>
      </c>
      <c r="NV135" s="2">
        <v>0</v>
      </c>
      <c r="NW135" s="2"/>
      <c r="NX135" s="2">
        <v>56868</v>
      </c>
      <c r="NY135" s="2">
        <v>6929308.3099999996</v>
      </c>
      <c r="NZ135" s="2">
        <v>2911750</v>
      </c>
      <c r="OA135" s="2">
        <v>1969375</v>
      </c>
      <c r="OB135" s="2">
        <v>381625</v>
      </c>
      <c r="OC135" s="2">
        <v>830125</v>
      </c>
      <c r="OD135" s="2">
        <v>366120</v>
      </c>
      <c r="OE135" s="2"/>
      <c r="OF135" s="2"/>
      <c r="OG135" s="2"/>
      <c r="OH135" s="2"/>
      <c r="OI135" s="2"/>
      <c r="OJ135" s="2"/>
      <c r="OK135" s="2"/>
      <c r="OL135" s="2"/>
      <c r="OM135" s="2">
        <v>8576590</v>
      </c>
      <c r="ON135" s="2">
        <v>13550</v>
      </c>
      <c r="OO135" s="2">
        <v>1139000</v>
      </c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>
        <v>14210125</v>
      </c>
      <c r="PC135" s="2"/>
      <c r="PD135" s="2"/>
      <c r="PE135" s="2">
        <v>988000</v>
      </c>
      <c r="PF135" s="2">
        <v>4436750</v>
      </c>
      <c r="PG135" s="2"/>
      <c r="PH135" s="2">
        <v>2430750</v>
      </c>
      <c r="PI135" s="2">
        <v>1169500</v>
      </c>
      <c r="PJ135" s="2">
        <v>3593875</v>
      </c>
      <c r="PK135" s="2">
        <v>3082000</v>
      </c>
      <c r="PL135" s="2">
        <v>6311490</v>
      </c>
      <c r="PM135" s="2"/>
      <c r="PN135" s="2"/>
      <c r="PO135" s="2">
        <v>14418250</v>
      </c>
      <c r="PP135" s="2"/>
      <c r="PQ135" s="2">
        <v>0</v>
      </c>
      <c r="PR135" s="2">
        <v>1933562.5</v>
      </c>
      <c r="PS135" s="2">
        <v>108000</v>
      </c>
      <c r="PT135" s="2"/>
      <c r="PU135" s="2">
        <v>2291435</v>
      </c>
      <c r="PV135" s="2">
        <v>2209750</v>
      </c>
      <c r="PW135" s="2"/>
      <c r="PX135" s="2"/>
      <c r="PY135" s="2">
        <v>3879500</v>
      </c>
      <c r="PZ135" s="2"/>
      <c r="QA135" s="2">
        <v>10000</v>
      </c>
      <c r="QB135" s="2">
        <v>8733750.0500000007</v>
      </c>
      <c r="QC135" s="2"/>
      <c r="QD135" s="2"/>
      <c r="QE135" s="2"/>
      <c r="QF135" s="2"/>
      <c r="QG135" s="2">
        <v>62630</v>
      </c>
      <c r="QH135" s="2">
        <v>3065839.5</v>
      </c>
      <c r="QI135" s="2">
        <v>1241500</v>
      </c>
      <c r="QJ135" s="2"/>
      <c r="QK135" s="2">
        <v>191000</v>
      </c>
      <c r="QL135" s="2">
        <v>1039000</v>
      </c>
      <c r="QM135" s="2"/>
      <c r="QN135" s="2"/>
      <c r="QO135" s="2">
        <v>537000</v>
      </c>
      <c r="QP135" s="2">
        <v>1156500</v>
      </c>
      <c r="QQ135" s="2">
        <v>2092000</v>
      </c>
      <c r="QR135" s="2"/>
      <c r="QS135" s="2"/>
      <c r="QT135" s="2">
        <v>3477506</v>
      </c>
      <c r="QU135" s="2"/>
      <c r="QV135" s="2">
        <v>2090000</v>
      </c>
      <c r="QW135" s="2">
        <v>1466500</v>
      </c>
      <c r="QX135" s="2">
        <v>2736125</v>
      </c>
      <c r="QY135" s="2">
        <v>1444065</v>
      </c>
      <c r="QZ135" s="2">
        <v>2756180.39</v>
      </c>
      <c r="RA135" s="2"/>
      <c r="RB135" s="2">
        <v>2283500</v>
      </c>
      <c r="RC135" s="2">
        <v>4651230</v>
      </c>
      <c r="RD135" s="2">
        <v>2646713.9</v>
      </c>
      <c r="RE135" s="2">
        <v>1339570.3999999999</v>
      </c>
      <c r="RF135" s="2"/>
      <c r="RG135" s="2">
        <v>11437750</v>
      </c>
      <c r="RH135" s="2">
        <v>964500</v>
      </c>
      <c r="RI135" s="2">
        <v>754000</v>
      </c>
      <c r="RJ135" s="2">
        <v>1996030</v>
      </c>
      <c r="RK135" s="2">
        <v>1908728</v>
      </c>
      <c r="RL135" s="2">
        <v>147000</v>
      </c>
      <c r="RM135" s="2">
        <v>1699500</v>
      </c>
      <c r="RN135" s="2">
        <v>1294500</v>
      </c>
      <c r="RO135" s="2">
        <v>1301260</v>
      </c>
      <c r="RP135" s="2">
        <v>887500</v>
      </c>
      <c r="RQ135" s="2">
        <v>901000</v>
      </c>
      <c r="RR135" s="2">
        <v>423000</v>
      </c>
      <c r="RS135" s="2">
        <v>1482752.5</v>
      </c>
      <c r="RT135" s="2">
        <v>8884875</v>
      </c>
      <c r="RU135" s="2">
        <v>770875</v>
      </c>
      <c r="RV135" s="2">
        <v>639000</v>
      </c>
      <c r="RW135" s="2">
        <v>930640</v>
      </c>
      <c r="RX135" s="2">
        <v>648000</v>
      </c>
      <c r="RY135" s="2">
        <v>1366460</v>
      </c>
      <c r="RZ135" s="2">
        <v>1154500</v>
      </c>
      <c r="SA135" s="2">
        <v>1375420</v>
      </c>
      <c r="SB135" s="2">
        <v>6734000</v>
      </c>
      <c r="SC135" s="2"/>
      <c r="SD135" s="2"/>
      <c r="SE135" s="2"/>
      <c r="SF135" s="2"/>
      <c r="SG135" s="2"/>
      <c r="SH135" s="2">
        <v>452500</v>
      </c>
      <c r="SI135" s="2"/>
      <c r="SJ135" s="2"/>
      <c r="SK135" s="2"/>
      <c r="SL135" s="2"/>
      <c r="SM135" s="2"/>
      <c r="SN135" s="2"/>
      <c r="SO135" s="2"/>
      <c r="SP135" s="2">
        <v>604750</v>
      </c>
      <c r="SQ135" s="2"/>
      <c r="SR135" s="2"/>
      <c r="SS135" s="2"/>
      <c r="ST135" s="2">
        <v>400</v>
      </c>
      <c r="SU135" s="2"/>
      <c r="SV135" s="2"/>
      <c r="SW135" s="2"/>
      <c r="SX135" s="2"/>
      <c r="SY135" s="2"/>
      <c r="SZ135" s="2"/>
      <c r="TA135" s="2"/>
      <c r="TB135" s="2"/>
      <c r="TC135" s="2"/>
      <c r="TD135" s="2">
        <v>238937.5</v>
      </c>
      <c r="TE135" s="2">
        <v>2345250</v>
      </c>
      <c r="TF135" s="2">
        <v>3100</v>
      </c>
      <c r="TG135" s="2"/>
      <c r="TH135" s="2">
        <v>0</v>
      </c>
      <c r="TI135" s="2">
        <v>12475</v>
      </c>
      <c r="TJ135" s="2">
        <v>3000</v>
      </c>
      <c r="TK135" s="2">
        <v>327000</v>
      </c>
      <c r="TL135" s="2">
        <v>36500</v>
      </c>
      <c r="TM135" s="2"/>
      <c r="TN135" s="2"/>
      <c r="TO135" s="2"/>
      <c r="TP135" s="2">
        <v>749000</v>
      </c>
      <c r="TQ135" s="2"/>
      <c r="TR135" s="2"/>
      <c r="TS135" s="2"/>
      <c r="TT135" s="2"/>
      <c r="TU135" s="2">
        <v>1445750</v>
      </c>
      <c r="TV135" s="2">
        <v>4720</v>
      </c>
      <c r="TW135" s="2"/>
      <c r="TX135" s="2">
        <v>286000</v>
      </c>
      <c r="TY135" s="2"/>
      <c r="TZ135" s="2"/>
      <c r="UA135" s="2"/>
      <c r="UB135" s="2">
        <v>245000</v>
      </c>
      <c r="UC135" s="2"/>
      <c r="UD135" s="2"/>
      <c r="UE135" s="2">
        <v>56110</v>
      </c>
      <c r="UF135" s="2"/>
      <c r="UG135" s="2"/>
      <c r="UH135" s="2">
        <v>6316908.3700000001</v>
      </c>
      <c r="UI135" s="2">
        <v>0</v>
      </c>
      <c r="UJ135" s="2">
        <v>3000</v>
      </c>
      <c r="UK135" s="2"/>
      <c r="UL135" s="2"/>
      <c r="UM135" s="2"/>
      <c r="UN135" s="2"/>
      <c r="UO135" s="2"/>
      <c r="UP135" s="2"/>
      <c r="UQ135" s="2"/>
      <c r="UR135" s="2"/>
      <c r="US135" s="2"/>
      <c r="UT135" s="2">
        <v>1334000</v>
      </c>
      <c r="UU135" s="2"/>
      <c r="UV135" s="2"/>
      <c r="UW135" s="2"/>
      <c r="UX135" s="2"/>
      <c r="UY135" s="2"/>
      <c r="UZ135" s="2">
        <v>13000</v>
      </c>
      <c r="VA135" s="2"/>
      <c r="VB135" s="2"/>
      <c r="VC135" s="2">
        <v>1020000</v>
      </c>
      <c r="VD135" s="2"/>
      <c r="VE135" s="2">
        <v>16500</v>
      </c>
      <c r="VF135" s="2"/>
      <c r="VG135" s="2"/>
      <c r="VH135" s="2"/>
      <c r="VI135" s="2"/>
      <c r="VJ135" s="2"/>
      <c r="VK135" s="2"/>
      <c r="VL135" s="2"/>
      <c r="VM135" s="2"/>
      <c r="VN135" s="2"/>
      <c r="VO135" s="2">
        <v>315000</v>
      </c>
      <c r="VP135" s="2"/>
      <c r="VQ135" s="2"/>
      <c r="VR135" s="2"/>
      <c r="VS135" s="2"/>
      <c r="VT135" s="2">
        <v>153000</v>
      </c>
      <c r="VU135" s="2"/>
      <c r="VV135" s="2"/>
      <c r="VW135" s="2"/>
      <c r="VX135" s="2">
        <v>662569</v>
      </c>
      <c r="VY135" s="2">
        <v>99500</v>
      </c>
      <c r="VZ135" s="2">
        <v>3619750</v>
      </c>
      <c r="WA135" s="2">
        <v>69808493.239999995</v>
      </c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>
        <v>1617000</v>
      </c>
      <c r="WO135" s="2"/>
      <c r="WP135" s="2"/>
      <c r="WQ135" s="2"/>
      <c r="WR135" s="2"/>
      <c r="WS135" s="2"/>
      <c r="WT135" s="2"/>
      <c r="WU135" s="2"/>
      <c r="WV135" s="2"/>
      <c r="WW135" s="2">
        <v>2855000</v>
      </c>
      <c r="WX135" s="2"/>
      <c r="WY135" s="2"/>
      <c r="WZ135" s="2">
        <v>85500</v>
      </c>
      <c r="XA135" s="2"/>
      <c r="XB135" s="2"/>
      <c r="XC135" s="2"/>
      <c r="XD135" s="2">
        <v>49000</v>
      </c>
      <c r="XE135" s="2">
        <v>2717940</v>
      </c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>
        <v>541000</v>
      </c>
      <c r="YM135" s="2">
        <v>19000</v>
      </c>
      <c r="YN135" s="2"/>
      <c r="YO135" s="2"/>
      <c r="YP135" s="2"/>
      <c r="YQ135" s="2"/>
      <c r="YR135" s="2"/>
      <c r="YS135" s="2">
        <v>813750</v>
      </c>
      <c r="YT135" s="2"/>
      <c r="YU135" s="2">
        <v>3000</v>
      </c>
      <c r="YV135" s="2"/>
      <c r="YW135" s="2"/>
      <c r="YX135" s="2"/>
      <c r="YY135" s="2"/>
      <c r="YZ135" s="2"/>
      <c r="ZA135" s="2"/>
      <c r="ZB135" s="2"/>
      <c r="ZC135" s="2"/>
      <c r="ZD135" s="2"/>
      <c r="ZE135" s="2">
        <v>5011418.75</v>
      </c>
      <c r="ZF135" s="2">
        <v>23500</v>
      </c>
      <c r="ZG135" s="2">
        <v>1013500</v>
      </c>
      <c r="ZH135" s="2">
        <v>13500</v>
      </c>
      <c r="ZI135" s="2">
        <v>3129750</v>
      </c>
      <c r="ZJ135" s="2">
        <v>2748562.5</v>
      </c>
      <c r="ZK135" s="2">
        <v>209500</v>
      </c>
      <c r="ZL135" s="2"/>
      <c r="ZM135" s="2"/>
      <c r="ZN135" s="2"/>
      <c r="ZO135" s="2"/>
      <c r="ZP135" s="2"/>
      <c r="ZQ135" s="2"/>
      <c r="ZR135" s="2"/>
      <c r="ZS135" s="2"/>
      <c r="ZT135" s="2"/>
      <c r="ZU135" s="2">
        <v>8149125</v>
      </c>
      <c r="ZV135" s="2"/>
      <c r="ZW135" s="2"/>
      <c r="ZX135" s="2"/>
      <c r="ZY135" s="2"/>
      <c r="ZZ135" s="2"/>
      <c r="AAA135" s="2"/>
      <c r="AAB135" s="2"/>
      <c r="AAC135" s="2"/>
      <c r="AAD135" s="2"/>
      <c r="AAE135" s="2">
        <v>3473125</v>
      </c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>
        <v>1500500</v>
      </c>
      <c r="AAW135" s="2"/>
      <c r="AAX135" s="2"/>
      <c r="AAY135" s="2"/>
      <c r="AAZ135" s="2"/>
      <c r="ABA135" s="2"/>
      <c r="ABB135" s="2"/>
      <c r="ABC135" s="2"/>
      <c r="ABD135" s="2"/>
      <c r="ABE135" s="2"/>
      <c r="ABF135" s="2">
        <v>837500</v>
      </c>
      <c r="ABG135" s="2">
        <v>759000</v>
      </c>
      <c r="ABH135" s="2">
        <v>11253.6</v>
      </c>
      <c r="ABI135" s="2"/>
      <c r="ABJ135" s="2">
        <v>857000</v>
      </c>
      <c r="ABK135" s="2"/>
      <c r="ABL135" s="2"/>
      <c r="ABM135" s="2"/>
      <c r="ABN135" s="2"/>
      <c r="ABO135" s="2"/>
      <c r="ABP135" s="2">
        <v>2483562.5</v>
      </c>
      <c r="ABQ135" s="2">
        <v>5748375</v>
      </c>
      <c r="ABR135" s="2">
        <v>4748500</v>
      </c>
      <c r="ABS135" s="2"/>
      <c r="ABT135" s="2"/>
      <c r="ABU135" s="2"/>
      <c r="ABV135" s="2"/>
      <c r="ABW135" s="2">
        <v>426437.5</v>
      </c>
      <c r="ABX135" s="2"/>
      <c r="ABY135" s="2">
        <v>3185625</v>
      </c>
      <c r="ABZ135" s="2"/>
      <c r="ACA135" s="2">
        <v>2964250</v>
      </c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>
        <v>1214875</v>
      </c>
      <c r="ACN135" s="2">
        <v>668000</v>
      </c>
      <c r="ACO135" s="2">
        <v>3380625</v>
      </c>
      <c r="ACP135" s="2"/>
      <c r="ACQ135" s="2">
        <v>5861000</v>
      </c>
      <c r="ACR135" s="2">
        <v>0</v>
      </c>
      <c r="ACS135" s="2">
        <v>3076125</v>
      </c>
      <c r="ACT135" s="2"/>
      <c r="ACU135" s="2"/>
      <c r="ACV135" s="2"/>
      <c r="ACW135" s="2">
        <v>3157625</v>
      </c>
      <c r="ACX135" s="2">
        <v>3300435</v>
      </c>
      <c r="ACY135" s="2"/>
      <c r="ACZ135" s="2"/>
      <c r="ADA135" s="2"/>
      <c r="ADB135" s="2">
        <v>2558000</v>
      </c>
      <c r="ADC135" s="2"/>
      <c r="ADD135" s="2"/>
      <c r="ADE135" s="2"/>
      <c r="ADF135" s="2"/>
      <c r="ADG135" s="2"/>
      <c r="ADH135" s="2">
        <v>113127.5</v>
      </c>
      <c r="ADI135" s="2">
        <v>485062.5</v>
      </c>
      <c r="ADJ135" s="2"/>
      <c r="ADK135" s="2"/>
      <c r="ADL135" s="2">
        <v>1049125</v>
      </c>
      <c r="ADM135" s="2">
        <v>426063</v>
      </c>
      <c r="ADN135" s="2">
        <v>28000</v>
      </c>
      <c r="ADO135" s="2"/>
      <c r="ADP135" s="2">
        <v>0</v>
      </c>
      <c r="ADQ135" s="2">
        <v>4795187.5</v>
      </c>
      <c r="ADR135" s="2"/>
      <c r="ADS135" s="2"/>
      <c r="ADT135" s="2"/>
      <c r="ADU135" s="2">
        <v>1919500</v>
      </c>
      <c r="ADV135" s="2">
        <v>1560625</v>
      </c>
      <c r="ADW135" s="2"/>
      <c r="ADX135" s="2">
        <v>1476750</v>
      </c>
      <c r="ADY135" s="2"/>
      <c r="ADZ135" s="2"/>
      <c r="AEA135" s="2"/>
      <c r="AEB135" s="2"/>
      <c r="AEC135" s="2">
        <v>1670000</v>
      </c>
      <c r="AED135" s="2"/>
      <c r="AEE135" s="2"/>
      <c r="AEF135" s="2"/>
      <c r="AEG135" s="2"/>
      <c r="AEH135" s="2"/>
      <c r="AEI135" s="2">
        <v>2878750</v>
      </c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>
        <v>1176250</v>
      </c>
      <c r="AFA135" s="2"/>
      <c r="AFB135" s="2"/>
      <c r="AFC135" s="2"/>
      <c r="AFD135" s="2">
        <v>15718187.5</v>
      </c>
      <c r="AFE135" s="2"/>
      <c r="AFF135" s="2">
        <v>384625</v>
      </c>
      <c r="AFG135" s="2"/>
      <c r="AFH135" s="2"/>
      <c r="AFI135" s="2">
        <v>1797187.5</v>
      </c>
      <c r="AFJ135" s="2">
        <v>2464625</v>
      </c>
      <c r="AFK135" s="2"/>
      <c r="AFL135" s="2">
        <v>2835900</v>
      </c>
      <c r="AFM135" s="2"/>
      <c r="AFN135" s="2">
        <v>97250</v>
      </c>
      <c r="AFO135" s="2">
        <v>2475514.04</v>
      </c>
      <c r="AFP135" s="2">
        <v>2112412.5</v>
      </c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>
        <v>1012875</v>
      </c>
      <c r="AGI135" s="2"/>
      <c r="AGJ135" s="2">
        <v>2938875</v>
      </c>
      <c r="AGK135" s="2"/>
      <c r="AGL135" s="2"/>
      <c r="AGM135" s="2"/>
      <c r="AGN135" s="2">
        <v>182312.5</v>
      </c>
      <c r="AGO135" s="2">
        <v>0</v>
      </c>
      <c r="AGP135" s="2"/>
      <c r="AGQ135" s="2"/>
      <c r="AGR135" s="2">
        <v>0</v>
      </c>
      <c r="AGS135" s="2">
        <v>753500</v>
      </c>
      <c r="AGT135" s="2">
        <v>747000</v>
      </c>
      <c r="AGU135" s="2"/>
      <c r="AGV135" s="2"/>
      <c r="AGW135" s="2">
        <v>1135875</v>
      </c>
      <c r="AGX135" s="2">
        <v>2697858</v>
      </c>
      <c r="AGY135" s="2"/>
      <c r="AGZ135" s="2"/>
      <c r="AHA135" s="2">
        <v>0</v>
      </c>
      <c r="AHB135" s="2"/>
      <c r="AHC135" s="2"/>
      <c r="AHD135" s="2">
        <v>2560187.5</v>
      </c>
      <c r="AHE135" s="2"/>
      <c r="AHF135" s="2"/>
      <c r="AHG135" s="2">
        <v>1320825</v>
      </c>
      <c r="AHH135" s="2"/>
      <c r="AHI135" s="2">
        <v>2325500</v>
      </c>
      <c r="AHJ135" s="2"/>
      <c r="AHK135" s="2"/>
      <c r="AHL135" s="2"/>
      <c r="AHM135" s="2"/>
      <c r="AHN135" s="2">
        <v>4350</v>
      </c>
      <c r="AHO135" s="2"/>
      <c r="AHP135" s="2"/>
      <c r="AHQ135" s="2"/>
      <c r="AHR135" s="2"/>
      <c r="AHS135" s="2"/>
      <c r="AHT135" s="2">
        <f t="shared" si="32"/>
        <v>728962695.02999997</v>
      </c>
    </row>
    <row r="136" spans="1:904" s="49" customFormat="1">
      <c r="A136" s="53" t="s">
        <v>2002</v>
      </c>
      <c r="B136" s="53" t="s">
        <v>3685</v>
      </c>
      <c r="C136" s="49" t="s">
        <v>3686</v>
      </c>
      <c r="D136" s="48">
        <v>6172205</v>
      </c>
      <c r="E136" s="48"/>
      <c r="F136" s="48"/>
      <c r="G136" s="48"/>
      <c r="H136" s="48"/>
      <c r="I136" s="48"/>
      <c r="J136" s="48">
        <v>9450</v>
      </c>
      <c r="K136" s="48">
        <v>41372</v>
      </c>
      <c r="L136" s="48"/>
      <c r="M136" s="48"/>
      <c r="N136" s="48"/>
      <c r="O136" s="48"/>
      <c r="P136" s="48"/>
      <c r="Q136" s="48">
        <v>7800</v>
      </c>
      <c r="R136" s="48"/>
      <c r="S136" s="48">
        <v>51900</v>
      </c>
      <c r="T136" s="48">
        <v>8700</v>
      </c>
      <c r="U136" s="48"/>
      <c r="V136" s="48"/>
      <c r="W136" s="48">
        <v>9000</v>
      </c>
      <c r="X136" s="48">
        <v>30060</v>
      </c>
      <c r="Y136" s="48"/>
      <c r="Z136" s="48"/>
      <c r="AA136" s="48"/>
      <c r="AB136" s="48"/>
      <c r="AC136" s="48">
        <v>1200</v>
      </c>
      <c r="AD136" s="48"/>
      <c r="AE136" s="48"/>
      <c r="AF136" s="48">
        <v>4800</v>
      </c>
      <c r="AG136" s="48"/>
      <c r="AH136" s="48"/>
      <c r="AI136" s="48"/>
      <c r="AJ136" s="48">
        <v>20500</v>
      </c>
      <c r="AK136" s="48"/>
      <c r="AL136" s="48">
        <v>1200</v>
      </c>
      <c r="AM136" s="48">
        <v>626540</v>
      </c>
      <c r="AN136" s="48">
        <v>9150</v>
      </c>
      <c r="AO136" s="48"/>
      <c r="AP136" s="48"/>
      <c r="AQ136" s="48"/>
      <c r="AR136" s="48"/>
      <c r="AS136" s="48"/>
      <c r="AT136" s="48">
        <v>59275</v>
      </c>
      <c r="AU136" s="48">
        <v>112070</v>
      </c>
      <c r="AV136" s="48"/>
      <c r="AW136" s="48"/>
      <c r="AX136" s="48"/>
      <c r="AY136" s="48"/>
      <c r="AZ136" s="48"/>
      <c r="BA136" s="48"/>
      <c r="BB136" s="48">
        <v>8100</v>
      </c>
      <c r="BC136" s="48"/>
      <c r="BD136" s="48"/>
      <c r="BE136" s="48"/>
      <c r="BF136" s="48"/>
      <c r="BG136" s="48">
        <v>12900</v>
      </c>
      <c r="BH136" s="48">
        <v>15300</v>
      </c>
      <c r="BI136" s="48">
        <v>130040</v>
      </c>
      <c r="BJ136" s="48">
        <v>356163.9</v>
      </c>
      <c r="BK136" s="48"/>
      <c r="BL136" s="48">
        <v>13450</v>
      </c>
      <c r="BM136" s="48">
        <v>128640</v>
      </c>
      <c r="BN136" s="48"/>
      <c r="BO136" s="48"/>
      <c r="BP136" s="48">
        <v>36300</v>
      </c>
      <c r="BQ136" s="48"/>
      <c r="BR136" s="48">
        <v>52230</v>
      </c>
      <c r="BS136" s="48">
        <v>404280</v>
      </c>
      <c r="BT136" s="48">
        <v>3500</v>
      </c>
      <c r="BU136" s="48"/>
      <c r="BV136" s="48">
        <v>11500</v>
      </c>
      <c r="BW136" s="48">
        <v>400100</v>
      </c>
      <c r="BX136" s="48"/>
      <c r="BY136" s="48">
        <v>1500</v>
      </c>
      <c r="BZ136" s="48">
        <v>58000</v>
      </c>
      <c r="CA136" s="48">
        <v>638170</v>
      </c>
      <c r="CB136" s="48">
        <v>1230312.5</v>
      </c>
      <c r="CC136" s="48">
        <v>947559</v>
      </c>
      <c r="CD136" s="48">
        <v>377000</v>
      </c>
      <c r="CE136" s="48">
        <v>1439450</v>
      </c>
      <c r="CF136" s="48"/>
      <c r="CG136" s="48">
        <v>41700</v>
      </c>
      <c r="CH136" s="48"/>
      <c r="CI136" s="48">
        <v>22800</v>
      </c>
      <c r="CJ136" s="48"/>
      <c r="CK136" s="48">
        <v>34500</v>
      </c>
      <c r="CL136" s="48">
        <v>175000</v>
      </c>
      <c r="CM136" s="48">
        <v>45140</v>
      </c>
      <c r="CN136" s="48"/>
      <c r="CO136" s="48"/>
      <c r="CP136" s="48"/>
      <c r="CQ136" s="48"/>
      <c r="CR136" s="48"/>
      <c r="CS136" s="48">
        <v>7200</v>
      </c>
      <c r="CT136" s="48">
        <v>204900</v>
      </c>
      <c r="CU136" s="48"/>
      <c r="CV136" s="48">
        <v>194000</v>
      </c>
      <c r="CW136" s="48">
        <v>48300</v>
      </c>
      <c r="CX136" s="48">
        <v>30000</v>
      </c>
      <c r="CY136" s="48">
        <v>16780</v>
      </c>
      <c r="CZ136" s="48"/>
      <c r="DA136" s="48"/>
      <c r="DB136" s="48">
        <v>10100341.5</v>
      </c>
      <c r="DC136" s="48">
        <v>15450</v>
      </c>
      <c r="DD136" s="48"/>
      <c r="DE136" s="48"/>
      <c r="DF136" s="48">
        <v>272280</v>
      </c>
      <c r="DG136" s="48">
        <v>41420</v>
      </c>
      <c r="DH136" s="48">
        <v>22200</v>
      </c>
      <c r="DI136" s="48">
        <v>145600</v>
      </c>
      <c r="DJ136" s="48"/>
      <c r="DK136" s="48">
        <v>3331000</v>
      </c>
      <c r="DL136" s="48"/>
      <c r="DM136" s="48">
        <v>51600</v>
      </c>
      <c r="DN136" s="48">
        <v>41600</v>
      </c>
      <c r="DO136" s="48"/>
      <c r="DP136" s="48"/>
      <c r="DQ136" s="48">
        <v>50000</v>
      </c>
      <c r="DR136" s="48">
        <v>48800</v>
      </c>
      <c r="DS136" s="48">
        <v>24900</v>
      </c>
      <c r="DT136" s="48"/>
      <c r="DU136" s="48"/>
      <c r="DV136" s="48">
        <v>2106500</v>
      </c>
      <c r="DW136" s="48">
        <v>2877500</v>
      </c>
      <c r="DX136" s="48"/>
      <c r="DY136" s="48">
        <v>1508500</v>
      </c>
      <c r="DZ136" s="48"/>
      <c r="EA136" s="48">
        <v>270000</v>
      </c>
      <c r="EB136" s="48"/>
      <c r="EC136" s="48">
        <v>506500</v>
      </c>
      <c r="ED136" s="48">
        <v>7650</v>
      </c>
      <c r="EE136" s="48"/>
      <c r="EF136" s="48">
        <v>66000</v>
      </c>
      <c r="EG136" s="48"/>
      <c r="EH136" s="48"/>
      <c r="EI136" s="48">
        <v>1550</v>
      </c>
      <c r="EJ136" s="48"/>
      <c r="EK136" s="48"/>
      <c r="EL136" s="48">
        <v>204000</v>
      </c>
      <c r="EM136" s="48"/>
      <c r="EN136" s="48"/>
      <c r="EO136" s="48">
        <v>79000</v>
      </c>
      <c r="EP136" s="48"/>
      <c r="EQ136" s="48">
        <v>19800</v>
      </c>
      <c r="ER136" s="48"/>
      <c r="ES136" s="48"/>
      <c r="ET136" s="48">
        <v>24000</v>
      </c>
      <c r="EU136" s="48"/>
      <c r="EV136" s="48"/>
      <c r="EW136" s="48">
        <v>17400</v>
      </c>
      <c r="EX136" s="48">
        <v>5100</v>
      </c>
      <c r="EY136" s="48"/>
      <c r="EZ136" s="48"/>
      <c r="FA136" s="48"/>
      <c r="FB136" s="48"/>
      <c r="FC136" s="48">
        <v>11500</v>
      </c>
      <c r="FD136" s="48"/>
      <c r="FE136" s="48"/>
      <c r="FF136" s="48"/>
      <c r="FG136" s="48"/>
      <c r="FH136" s="48"/>
      <c r="FI136" s="48"/>
      <c r="FJ136" s="48">
        <v>1200</v>
      </c>
      <c r="FK136" s="48"/>
      <c r="FL136" s="48"/>
      <c r="FM136" s="48"/>
      <c r="FN136" s="48"/>
      <c r="FO136" s="48"/>
      <c r="FP136" s="48">
        <v>5550</v>
      </c>
      <c r="FQ136" s="48">
        <v>3384532</v>
      </c>
      <c r="FR136" s="48"/>
      <c r="FS136" s="48"/>
      <c r="FT136" s="48">
        <v>4450</v>
      </c>
      <c r="FU136" s="48"/>
      <c r="FV136" s="48"/>
      <c r="FW136" s="48"/>
      <c r="FX136" s="48"/>
      <c r="FY136" s="48"/>
      <c r="FZ136" s="48"/>
      <c r="GA136" s="48"/>
      <c r="GB136" s="48"/>
      <c r="GC136" s="48">
        <v>130260</v>
      </c>
      <c r="GD136" s="48"/>
      <c r="GE136" s="48">
        <v>9492705.1799999997</v>
      </c>
      <c r="GF136" s="48"/>
      <c r="GG136" s="48"/>
      <c r="GH136" s="48">
        <v>10350</v>
      </c>
      <c r="GI136" s="48"/>
      <c r="GJ136" s="48"/>
      <c r="GK136" s="48"/>
      <c r="GL136" s="48">
        <v>72000</v>
      </c>
      <c r="GM136" s="48">
        <v>2322</v>
      </c>
      <c r="GN136" s="48"/>
      <c r="GO136" s="48"/>
      <c r="GP136" s="48"/>
      <c r="GQ136" s="48">
        <v>345890</v>
      </c>
      <c r="GR136" s="48"/>
      <c r="GS136" s="48"/>
      <c r="GT136" s="48">
        <v>739000</v>
      </c>
      <c r="GU136" s="48"/>
      <c r="GV136" s="48">
        <v>3200</v>
      </c>
      <c r="GW136" s="48"/>
      <c r="GX136" s="48">
        <v>250000</v>
      </c>
      <c r="GY136" s="48"/>
      <c r="GZ136" s="48">
        <v>3440</v>
      </c>
      <c r="HA136" s="48">
        <v>1500010</v>
      </c>
      <c r="HB136" s="48">
        <v>1613919</v>
      </c>
      <c r="HC136" s="48">
        <v>4677636.25</v>
      </c>
      <c r="HD136" s="48">
        <v>29400</v>
      </c>
      <c r="HE136" s="48"/>
      <c r="HF136" s="48">
        <v>122470</v>
      </c>
      <c r="HG136" s="48"/>
      <c r="HH136" s="48">
        <v>174736</v>
      </c>
      <c r="HI136" s="48">
        <v>7050</v>
      </c>
      <c r="HJ136" s="48"/>
      <c r="HK136" s="48">
        <v>18900</v>
      </c>
      <c r="HL136" s="48">
        <v>139630</v>
      </c>
      <c r="HM136" s="48">
        <v>12000</v>
      </c>
      <c r="HN136" s="48"/>
      <c r="HO136" s="48">
        <v>38280</v>
      </c>
      <c r="HP136" s="48">
        <v>98100</v>
      </c>
      <c r="HQ136" s="48">
        <v>3900</v>
      </c>
      <c r="HR136" s="48"/>
      <c r="HS136" s="48"/>
      <c r="HT136" s="48">
        <v>30600</v>
      </c>
      <c r="HU136" s="48"/>
      <c r="HV136" s="48">
        <v>1200</v>
      </c>
      <c r="HW136" s="48"/>
      <c r="HX136" s="48">
        <v>198839</v>
      </c>
      <c r="HY136" s="48">
        <v>441720</v>
      </c>
      <c r="HZ136" s="48"/>
      <c r="IA136" s="48"/>
      <c r="IB136" s="48"/>
      <c r="IC136" s="48"/>
      <c r="ID136" s="48">
        <v>265740</v>
      </c>
      <c r="IE136" s="48">
        <v>15000</v>
      </c>
      <c r="IF136" s="48">
        <v>166980</v>
      </c>
      <c r="IG136" s="48"/>
      <c r="IH136" s="48"/>
      <c r="II136" s="48">
        <v>956676</v>
      </c>
      <c r="IJ136" s="48">
        <v>18480</v>
      </c>
      <c r="IK136" s="48"/>
      <c r="IL136" s="48"/>
      <c r="IM136" s="48">
        <v>110400</v>
      </c>
      <c r="IN136" s="48">
        <v>3600</v>
      </c>
      <c r="IO136" s="48"/>
      <c r="IP136" s="48"/>
      <c r="IQ136" s="48"/>
      <c r="IR136" s="48"/>
      <c r="IS136" s="48">
        <v>2375981.2000000002</v>
      </c>
      <c r="IT136" s="48"/>
      <c r="IU136" s="48"/>
      <c r="IV136" s="48"/>
      <c r="IW136" s="48">
        <v>86280.68</v>
      </c>
      <c r="IX136" s="48"/>
      <c r="IY136" s="48">
        <v>24840</v>
      </c>
      <c r="IZ136" s="48"/>
      <c r="JA136" s="48"/>
      <c r="JB136" s="48">
        <v>848930</v>
      </c>
      <c r="JC136" s="48">
        <v>545715</v>
      </c>
      <c r="JD136" s="48">
        <v>653059</v>
      </c>
      <c r="JE136" s="48">
        <v>9600</v>
      </c>
      <c r="JF136" s="48">
        <v>2012740</v>
      </c>
      <c r="JG136" s="48">
        <v>37415</v>
      </c>
      <c r="JH136" s="48"/>
      <c r="JI136" s="48">
        <v>250500</v>
      </c>
      <c r="JJ136" s="48"/>
      <c r="JK136" s="48"/>
      <c r="JL136" s="48"/>
      <c r="JM136" s="48"/>
      <c r="JN136" s="48">
        <v>49800</v>
      </c>
      <c r="JO136" s="48">
        <v>868697</v>
      </c>
      <c r="JP136" s="48"/>
      <c r="JQ136" s="48"/>
      <c r="JR136" s="48">
        <v>423780</v>
      </c>
      <c r="JS136" s="48">
        <v>1364870</v>
      </c>
      <c r="JT136" s="48">
        <v>7169812.5</v>
      </c>
      <c r="JU136" s="48"/>
      <c r="JV136" s="48">
        <v>241050</v>
      </c>
      <c r="JW136" s="48"/>
      <c r="JX136" s="48">
        <v>20256560</v>
      </c>
      <c r="JY136" s="48"/>
      <c r="JZ136" s="48"/>
      <c r="KA136" s="48"/>
      <c r="KB136" s="48"/>
      <c r="KC136" s="48"/>
      <c r="KD136" s="48"/>
      <c r="KE136" s="48"/>
      <c r="KF136" s="48"/>
      <c r="KG136" s="48"/>
      <c r="KH136" s="48">
        <v>310556</v>
      </c>
      <c r="KI136" s="48">
        <v>11732808.5</v>
      </c>
      <c r="KJ136" s="48">
        <v>419200</v>
      </c>
      <c r="KK136" s="48"/>
      <c r="KL136" s="48">
        <v>558100</v>
      </c>
      <c r="KM136" s="48">
        <v>496160</v>
      </c>
      <c r="KN136" s="48">
        <v>5851000</v>
      </c>
      <c r="KO136" s="48">
        <v>7000</v>
      </c>
      <c r="KP136" s="48">
        <v>1147480</v>
      </c>
      <c r="KQ136" s="48">
        <v>187565</v>
      </c>
      <c r="KR136" s="48">
        <v>759000</v>
      </c>
      <c r="KS136" s="48">
        <v>3600</v>
      </c>
      <c r="KT136" s="48">
        <v>528220</v>
      </c>
      <c r="KU136" s="48"/>
      <c r="KV136" s="48"/>
      <c r="KW136" s="48">
        <v>4354360</v>
      </c>
      <c r="KX136" s="48">
        <v>49100</v>
      </c>
      <c r="KY136" s="48"/>
      <c r="KZ136" s="48"/>
      <c r="LA136" s="48">
        <v>267700</v>
      </c>
      <c r="LB136" s="48"/>
      <c r="LC136" s="48">
        <v>327300</v>
      </c>
      <c r="LD136" s="48">
        <v>1251120</v>
      </c>
      <c r="LE136" s="48">
        <v>486825.1</v>
      </c>
      <c r="LF136" s="48"/>
      <c r="LG136" s="48">
        <v>31830170</v>
      </c>
      <c r="LH136" s="48">
        <v>192416</v>
      </c>
      <c r="LI136" s="48">
        <v>15646759</v>
      </c>
      <c r="LJ136" s="48"/>
      <c r="LK136" s="48">
        <v>35400</v>
      </c>
      <c r="LL136" s="48">
        <v>8400</v>
      </c>
      <c r="LM136" s="48">
        <v>15200</v>
      </c>
      <c r="LN136" s="48">
        <v>685500</v>
      </c>
      <c r="LO136" s="48"/>
      <c r="LP136" s="48">
        <v>90218</v>
      </c>
      <c r="LQ136" s="48">
        <v>1200</v>
      </c>
      <c r="LR136" s="48"/>
      <c r="LS136" s="48">
        <v>720</v>
      </c>
      <c r="LT136" s="48">
        <v>41700</v>
      </c>
      <c r="LU136" s="48"/>
      <c r="LV136" s="48">
        <v>22620500</v>
      </c>
      <c r="LW136" s="48">
        <v>4063501</v>
      </c>
      <c r="LX136" s="48">
        <v>284300</v>
      </c>
      <c r="LY136" s="48"/>
      <c r="LZ136" s="48"/>
      <c r="MA136" s="48"/>
      <c r="MB136" s="48"/>
      <c r="MC136" s="48">
        <v>40200</v>
      </c>
      <c r="MD136" s="48">
        <v>45300</v>
      </c>
      <c r="ME136" s="48">
        <v>23175</v>
      </c>
      <c r="MF136" s="48">
        <v>99600</v>
      </c>
      <c r="MG136" s="48">
        <v>3124178</v>
      </c>
      <c r="MH136" s="48">
        <v>60333.919999999998</v>
      </c>
      <c r="MI136" s="48">
        <v>164040</v>
      </c>
      <c r="MJ136" s="48"/>
      <c r="MK136" s="48"/>
      <c r="ML136" s="48">
        <v>314618.40000000002</v>
      </c>
      <c r="MM136" s="48"/>
      <c r="MN136" s="48">
        <v>101700</v>
      </c>
      <c r="MO136" s="48">
        <v>190320</v>
      </c>
      <c r="MP136" s="48">
        <v>144600</v>
      </c>
      <c r="MQ136" s="48">
        <v>288720</v>
      </c>
      <c r="MR136" s="48">
        <v>286740</v>
      </c>
      <c r="MS136" s="48">
        <v>118049</v>
      </c>
      <c r="MT136" s="48">
        <v>683500</v>
      </c>
      <c r="MU136" s="48"/>
      <c r="MV136" s="48">
        <v>604500</v>
      </c>
      <c r="MW136" s="48">
        <v>678500</v>
      </c>
      <c r="MX136" s="48">
        <v>132400</v>
      </c>
      <c r="MY136" s="48">
        <v>19700</v>
      </c>
      <c r="MZ136" s="48"/>
      <c r="NA136" s="48"/>
      <c r="NB136" s="48"/>
      <c r="NC136" s="48">
        <v>18675</v>
      </c>
      <c r="ND136" s="48">
        <v>44465156</v>
      </c>
      <c r="NE136" s="48"/>
      <c r="NF136" s="48">
        <v>5000</v>
      </c>
      <c r="NG136" s="48"/>
      <c r="NH136" s="48"/>
      <c r="NI136" s="48"/>
      <c r="NJ136" s="48">
        <v>56450</v>
      </c>
      <c r="NK136" s="48">
        <v>116730</v>
      </c>
      <c r="NL136" s="48"/>
      <c r="NM136" s="48"/>
      <c r="NN136" s="48">
        <v>4800</v>
      </c>
      <c r="NO136" s="48"/>
      <c r="NP136" s="48">
        <v>90750</v>
      </c>
      <c r="NQ136" s="48">
        <v>432000</v>
      </c>
      <c r="NR136" s="48">
        <v>0</v>
      </c>
      <c r="NS136" s="48">
        <v>140000</v>
      </c>
      <c r="NT136" s="48"/>
      <c r="NU136" s="48"/>
      <c r="NV136" s="48"/>
      <c r="NW136" s="48">
        <v>6600</v>
      </c>
      <c r="NX136" s="48">
        <v>8000</v>
      </c>
      <c r="NY136" s="48">
        <v>319500</v>
      </c>
      <c r="NZ136" s="48"/>
      <c r="OA136" s="48"/>
      <c r="OB136" s="48"/>
      <c r="OC136" s="48"/>
      <c r="OD136" s="48">
        <v>113100</v>
      </c>
      <c r="OE136" s="48">
        <v>161500</v>
      </c>
      <c r="OF136" s="48"/>
      <c r="OG136" s="48">
        <v>110650</v>
      </c>
      <c r="OH136" s="48">
        <v>56300</v>
      </c>
      <c r="OI136" s="48">
        <v>591780</v>
      </c>
      <c r="OJ136" s="48">
        <v>12600</v>
      </c>
      <c r="OK136" s="48">
        <v>196080</v>
      </c>
      <c r="OL136" s="48">
        <v>1071400</v>
      </c>
      <c r="OM136" s="48">
        <v>74330861.25</v>
      </c>
      <c r="ON136" s="48"/>
      <c r="OO136" s="48">
        <v>158060</v>
      </c>
      <c r="OP136" s="48">
        <v>13902</v>
      </c>
      <c r="OQ136" s="48"/>
      <c r="OR136" s="48"/>
      <c r="OS136" s="48">
        <v>87300</v>
      </c>
      <c r="OT136" s="48"/>
      <c r="OU136" s="48"/>
      <c r="OV136" s="48"/>
      <c r="OW136" s="48">
        <v>742350</v>
      </c>
      <c r="OX136" s="48">
        <v>43364</v>
      </c>
      <c r="OY136" s="48">
        <v>106730</v>
      </c>
      <c r="OZ136" s="48">
        <v>29400</v>
      </c>
      <c r="PA136" s="48">
        <v>124850</v>
      </c>
      <c r="PB136" s="48">
        <v>1280800</v>
      </c>
      <c r="PC136" s="48">
        <v>322000</v>
      </c>
      <c r="PD136" s="48"/>
      <c r="PE136" s="48">
        <v>3000</v>
      </c>
      <c r="PF136" s="48">
        <v>546500</v>
      </c>
      <c r="PG136" s="48"/>
      <c r="PH136" s="48">
        <v>0</v>
      </c>
      <c r="PI136" s="48"/>
      <c r="PJ136" s="48">
        <v>487500</v>
      </c>
      <c r="PK136" s="48"/>
      <c r="PL136" s="48">
        <v>12688</v>
      </c>
      <c r="PM136" s="48"/>
      <c r="PN136" s="48"/>
      <c r="PO136" s="48"/>
      <c r="PP136" s="48"/>
      <c r="PQ136" s="48"/>
      <c r="PR136" s="48"/>
      <c r="PS136" s="48"/>
      <c r="PT136" s="48"/>
      <c r="PU136" s="48">
        <v>328662</v>
      </c>
      <c r="PV136" s="48"/>
      <c r="PW136" s="48"/>
      <c r="PX136" s="48"/>
      <c r="PY136" s="48"/>
      <c r="PZ136" s="48"/>
      <c r="QA136" s="48">
        <v>417000</v>
      </c>
      <c r="QB136" s="48">
        <v>1091310</v>
      </c>
      <c r="QC136" s="48">
        <v>7800</v>
      </c>
      <c r="QD136" s="48"/>
      <c r="QE136" s="48">
        <v>11400</v>
      </c>
      <c r="QF136" s="48"/>
      <c r="QG136" s="48"/>
      <c r="QH136" s="48"/>
      <c r="QI136" s="48">
        <v>11400</v>
      </c>
      <c r="QJ136" s="48"/>
      <c r="QK136" s="48">
        <v>142000</v>
      </c>
      <c r="QL136" s="48">
        <v>31700</v>
      </c>
      <c r="QM136" s="48">
        <v>19500</v>
      </c>
      <c r="QN136" s="48">
        <v>41500</v>
      </c>
      <c r="QO136" s="48"/>
      <c r="QP136" s="48"/>
      <c r="QQ136" s="48">
        <v>53400</v>
      </c>
      <c r="QR136" s="48"/>
      <c r="QS136" s="48"/>
      <c r="QT136" s="48"/>
      <c r="QU136" s="48">
        <v>491205</v>
      </c>
      <c r="QV136" s="48">
        <v>1112166</v>
      </c>
      <c r="QW136" s="48">
        <v>48330</v>
      </c>
      <c r="QX136" s="48">
        <v>629122</v>
      </c>
      <c r="QY136" s="48">
        <v>140280</v>
      </c>
      <c r="QZ136" s="48">
        <v>725150</v>
      </c>
      <c r="RA136" s="48">
        <v>1189340.24</v>
      </c>
      <c r="RB136" s="48">
        <v>1347148</v>
      </c>
      <c r="RC136" s="48">
        <v>1869714.63</v>
      </c>
      <c r="RD136" s="48">
        <v>280281.37</v>
      </c>
      <c r="RE136" s="48">
        <v>301787.21999999997</v>
      </c>
      <c r="RF136" s="48"/>
      <c r="RG136" s="48"/>
      <c r="RH136" s="48">
        <v>2961925</v>
      </c>
      <c r="RI136" s="48">
        <v>427800</v>
      </c>
      <c r="RJ136" s="48">
        <v>514580</v>
      </c>
      <c r="RK136" s="48">
        <v>2132340</v>
      </c>
      <c r="RL136" s="48">
        <v>624000</v>
      </c>
      <c r="RM136" s="48">
        <v>3457980</v>
      </c>
      <c r="RN136" s="48">
        <v>47525</v>
      </c>
      <c r="RO136" s="48">
        <v>519000</v>
      </c>
      <c r="RP136" s="48">
        <v>16000</v>
      </c>
      <c r="RQ136" s="48">
        <v>941000</v>
      </c>
      <c r="RR136" s="48">
        <v>186000</v>
      </c>
      <c r="RS136" s="48">
        <v>251582.5</v>
      </c>
      <c r="RT136" s="48">
        <v>407500</v>
      </c>
      <c r="RU136" s="48"/>
      <c r="RV136" s="48"/>
      <c r="RW136" s="48">
        <v>4680</v>
      </c>
      <c r="RX136" s="48">
        <v>181000</v>
      </c>
      <c r="RY136" s="48"/>
      <c r="RZ136" s="48">
        <v>549850</v>
      </c>
      <c r="SA136" s="48">
        <v>2574090</v>
      </c>
      <c r="SB136" s="48">
        <v>7800</v>
      </c>
      <c r="SC136" s="48"/>
      <c r="SD136" s="48">
        <v>82380</v>
      </c>
      <c r="SE136" s="48"/>
      <c r="SF136" s="48"/>
      <c r="SG136" s="48"/>
      <c r="SH136" s="48">
        <v>365416</v>
      </c>
      <c r="SI136" s="48"/>
      <c r="SJ136" s="48">
        <v>254860</v>
      </c>
      <c r="SK136" s="48">
        <v>61990</v>
      </c>
      <c r="SL136" s="48"/>
      <c r="SM136" s="48">
        <v>15200</v>
      </c>
      <c r="SN136" s="48"/>
      <c r="SO136" s="48"/>
      <c r="SP136" s="48"/>
      <c r="SQ136" s="48">
        <v>26400</v>
      </c>
      <c r="SR136" s="48"/>
      <c r="SS136" s="48"/>
      <c r="ST136" s="48"/>
      <c r="SU136" s="48">
        <v>1336050</v>
      </c>
      <c r="SV136" s="48">
        <v>6376995.5</v>
      </c>
      <c r="SW136" s="48">
        <v>7625209.5</v>
      </c>
      <c r="SX136" s="48"/>
      <c r="SY136" s="48"/>
      <c r="SZ136" s="48"/>
      <c r="TA136" s="48"/>
      <c r="TB136" s="48"/>
      <c r="TC136" s="48"/>
      <c r="TD136" s="48">
        <v>5000</v>
      </c>
      <c r="TE136" s="48">
        <v>15800</v>
      </c>
      <c r="TF136" s="48"/>
      <c r="TG136" s="48">
        <v>3871832.5</v>
      </c>
      <c r="TH136" s="48">
        <v>176000</v>
      </c>
      <c r="TI136" s="48">
        <v>8000</v>
      </c>
      <c r="TJ136" s="48"/>
      <c r="TK136" s="48"/>
      <c r="TL136" s="48"/>
      <c r="TM136" s="48">
        <v>114500</v>
      </c>
      <c r="TN136" s="48"/>
      <c r="TO136" s="48"/>
      <c r="TP136" s="48"/>
      <c r="TQ136" s="48"/>
      <c r="TR136" s="48">
        <v>1898500</v>
      </c>
      <c r="TS136" s="48"/>
      <c r="TT136" s="48">
        <v>280900</v>
      </c>
      <c r="TU136" s="48"/>
      <c r="TV136" s="48">
        <v>78420</v>
      </c>
      <c r="TW136" s="48"/>
      <c r="TX136" s="48"/>
      <c r="TY136" s="48">
        <v>45300</v>
      </c>
      <c r="TZ136" s="48"/>
      <c r="UA136" s="48">
        <v>8281375</v>
      </c>
      <c r="UB136" s="48">
        <v>7200</v>
      </c>
      <c r="UC136" s="48"/>
      <c r="UD136" s="48"/>
      <c r="UE136" s="48"/>
      <c r="UF136" s="48"/>
      <c r="UG136" s="48"/>
      <c r="UH136" s="48"/>
      <c r="UI136" s="48"/>
      <c r="UJ136" s="48"/>
      <c r="UK136" s="48">
        <v>15600</v>
      </c>
      <c r="UL136" s="48"/>
      <c r="UM136" s="48">
        <v>420000</v>
      </c>
      <c r="UN136" s="48"/>
      <c r="UO136" s="48"/>
      <c r="UP136" s="48">
        <v>1644235</v>
      </c>
      <c r="UQ136" s="48">
        <v>24093</v>
      </c>
      <c r="UR136" s="48"/>
      <c r="US136" s="48"/>
      <c r="UT136" s="48"/>
      <c r="UU136" s="48"/>
      <c r="UV136" s="48"/>
      <c r="UW136" s="48"/>
      <c r="UX136" s="48"/>
      <c r="UY136" s="48"/>
      <c r="UZ136" s="48"/>
      <c r="VA136" s="48"/>
      <c r="VB136" s="48"/>
      <c r="VC136" s="48"/>
      <c r="VD136" s="48">
        <v>8700</v>
      </c>
      <c r="VE136" s="48">
        <v>398100</v>
      </c>
      <c r="VF136" s="48"/>
      <c r="VG136" s="48"/>
      <c r="VH136" s="48"/>
      <c r="VI136" s="48"/>
      <c r="VJ136" s="48">
        <v>11200</v>
      </c>
      <c r="VK136" s="48"/>
      <c r="VL136" s="48">
        <v>13500</v>
      </c>
      <c r="VM136" s="48"/>
      <c r="VN136" s="48">
        <v>6300</v>
      </c>
      <c r="VO136" s="48">
        <v>10200</v>
      </c>
      <c r="VP136" s="48">
        <v>56700</v>
      </c>
      <c r="VQ136" s="48"/>
      <c r="VR136" s="48"/>
      <c r="VS136" s="48">
        <v>10200</v>
      </c>
      <c r="VT136" s="48">
        <v>10200</v>
      </c>
      <c r="VU136" s="48">
        <v>1778344</v>
      </c>
      <c r="VV136" s="48">
        <v>18900</v>
      </c>
      <c r="VW136" s="48"/>
      <c r="VX136" s="48"/>
      <c r="VY136" s="48"/>
      <c r="VZ136" s="48">
        <v>283500</v>
      </c>
      <c r="WA136" s="48">
        <v>15753610.18</v>
      </c>
      <c r="WB136" s="48"/>
      <c r="WC136" s="48">
        <v>27900</v>
      </c>
      <c r="WD136" s="48"/>
      <c r="WE136" s="48">
        <v>401500</v>
      </c>
      <c r="WF136" s="48">
        <v>19000</v>
      </c>
      <c r="WG136" s="48">
        <v>975300</v>
      </c>
      <c r="WH136" s="48">
        <v>2250</v>
      </c>
      <c r="WI136" s="48">
        <v>9400</v>
      </c>
      <c r="WJ136" s="48"/>
      <c r="WK136" s="48">
        <v>449000</v>
      </c>
      <c r="WL136" s="48"/>
      <c r="WM136" s="48"/>
      <c r="WN136" s="48">
        <v>6114500</v>
      </c>
      <c r="WO136" s="48"/>
      <c r="WP136" s="48"/>
      <c r="WQ136" s="48"/>
      <c r="WR136" s="48"/>
      <c r="WS136" s="48"/>
      <c r="WT136" s="48"/>
      <c r="WU136" s="48">
        <v>7710500</v>
      </c>
      <c r="WV136" s="48"/>
      <c r="WW136" s="48"/>
      <c r="WX136" s="48">
        <v>51000</v>
      </c>
      <c r="WY136" s="48">
        <v>780</v>
      </c>
      <c r="WZ136" s="48">
        <v>463000</v>
      </c>
      <c r="XA136" s="48"/>
      <c r="XB136" s="48">
        <v>1106900</v>
      </c>
      <c r="XC136" s="48"/>
      <c r="XD136" s="48">
        <v>355000</v>
      </c>
      <c r="XE136" s="48"/>
      <c r="XF136" s="48"/>
      <c r="XG136" s="48">
        <v>24000</v>
      </c>
      <c r="XH136" s="48">
        <v>1222000</v>
      </c>
      <c r="XI136" s="48"/>
      <c r="XJ136" s="48"/>
      <c r="XK136" s="48"/>
      <c r="XL136" s="48"/>
      <c r="XM136" s="48"/>
      <c r="XN136" s="48"/>
      <c r="XO136" s="48"/>
      <c r="XP136" s="48"/>
      <c r="XQ136" s="48"/>
      <c r="XR136" s="48"/>
      <c r="XS136" s="48"/>
      <c r="XT136" s="48"/>
      <c r="XU136" s="48"/>
      <c r="XV136" s="48"/>
      <c r="XW136" s="48"/>
      <c r="XX136" s="48"/>
      <c r="XY136" s="48"/>
      <c r="XZ136" s="48"/>
      <c r="YA136" s="48"/>
      <c r="YB136" s="48"/>
      <c r="YC136" s="48"/>
      <c r="YD136" s="48"/>
      <c r="YE136" s="48">
        <v>504305</v>
      </c>
      <c r="YF136" s="48">
        <v>584350</v>
      </c>
      <c r="YG136" s="48">
        <v>46440</v>
      </c>
      <c r="YH136" s="48"/>
      <c r="YI136" s="48"/>
      <c r="YJ136" s="48">
        <v>7200</v>
      </c>
      <c r="YK136" s="48">
        <v>14400</v>
      </c>
      <c r="YL136" s="48"/>
      <c r="YM136" s="48">
        <v>79450</v>
      </c>
      <c r="YN136" s="48">
        <v>14400</v>
      </c>
      <c r="YO136" s="48">
        <v>27050</v>
      </c>
      <c r="YP136" s="48">
        <v>3850</v>
      </c>
      <c r="YQ136" s="48">
        <v>14000</v>
      </c>
      <c r="YR136" s="48"/>
      <c r="YS136" s="48"/>
      <c r="YT136" s="48"/>
      <c r="YU136" s="48"/>
      <c r="YV136" s="48"/>
      <c r="YW136" s="48"/>
      <c r="YX136" s="48"/>
      <c r="YY136" s="48"/>
      <c r="YZ136" s="48"/>
      <c r="ZA136" s="48"/>
      <c r="ZB136" s="48"/>
      <c r="ZC136" s="48">
        <v>19192755</v>
      </c>
      <c r="ZD136" s="48"/>
      <c r="ZE136" s="48"/>
      <c r="ZF136" s="48"/>
      <c r="ZG136" s="48"/>
      <c r="ZH136" s="48">
        <v>261500</v>
      </c>
      <c r="ZI136" s="48">
        <v>214500</v>
      </c>
      <c r="ZJ136" s="48">
        <v>197000</v>
      </c>
      <c r="ZK136" s="48">
        <v>47700</v>
      </c>
      <c r="ZL136" s="48">
        <v>6897237.5</v>
      </c>
      <c r="ZM136" s="48">
        <v>44335</v>
      </c>
      <c r="ZN136" s="48">
        <v>120120</v>
      </c>
      <c r="ZO136" s="48">
        <v>16180622.800000001</v>
      </c>
      <c r="ZP136" s="48"/>
      <c r="ZQ136" s="48">
        <v>298120</v>
      </c>
      <c r="ZR136" s="48"/>
      <c r="ZS136" s="48"/>
      <c r="ZT136" s="48">
        <v>27000</v>
      </c>
      <c r="ZU136" s="48"/>
      <c r="ZV136" s="48"/>
      <c r="ZW136" s="48"/>
      <c r="ZX136" s="48"/>
      <c r="ZY136" s="48"/>
      <c r="ZZ136" s="48">
        <v>67300</v>
      </c>
      <c r="AAA136" s="48">
        <v>449431</v>
      </c>
      <c r="AAB136" s="48"/>
      <c r="AAC136" s="48"/>
      <c r="AAD136" s="48"/>
      <c r="AAE136" s="48">
        <v>1200</v>
      </c>
      <c r="AAF136" s="48">
        <v>1698875</v>
      </c>
      <c r="AAG136" s="48">
        <v>1208375</v>
      </c>
      <c r="AAH136" s="48"/>
      <c r="AAI136" s="48"/>
      <c r="AAJ136" s="48"/>
      <c r="AAK136" s="48"/>
      <c r="AAL136" s="48">
        <v>12600</v>
      </c>
      <c r="AAM136" s="48">
        <v>177000</v>
      </c>
      <c r="AAN136" s="48">
        <v>12000</v>
      </c>
      <c r="AAO136" s="48">
        <v>31000</v>
      </c>
      <c r="AAP136" s="48">
        <v>18000</v>
      </c>
      <c r="AAQ136" s="48"/>
      <c r="AAR136" s="48"/>
      <c r="AAS136" s="48"/>
      <c r="AAT136" s="48"/>
      <c r="AAU136" s="48">
        <v>551150</v>
      </c>
      <c r="AAV136" s="48">
        <v>1012812.5</v>
      </c>
      <c r="AAW136" s="48"/>
      <c r="AAX136" s="48">
        <v>1000</v>
      </c>
      <c r="AAY136" s="48"/>
      <c r="AAZ136" s="48"/>
      <c r="ABA136" s="48"/>
      <c r="ABB136" s="48">
        <v>177120</v>
      </c>
      <c r="ABC136" s="48"/>
      <c r="ABD136" s="48"/>
      <c r="ABE136" s="48"/>
      <c r="ABF136" s="48"/>
      <c r="ABG136" s="48">
        <v>960</v>
      </c>
      <c r="ABH136" s="48"/>
      <c r="ABI136" s="48">
        <v>57060</v>
      </c>
      <c r="ABJ136" s="48"/>
      <c r="ABK136" s="48"/>
      <c r="ABL136" s="48"/>
      <c r="ABM136" s="48"/>
      <c r="ABN136" s="48"/>
      <c r="ABO136" s="48"/>
      <c r="ABP136" s="48">
        <v>183156.01</v>
      </c>
      <c r="ABQ136" s="48"/>
      <c r="ABR136" s="48">
        <v>669000</v>
      </c>
      <c r="ABS136" s="48">
        <v>706000</v>
      </c>
      <c r="ABT136" s="48"/>
      <c r="ABU136" s="48"/>
      <c r="ABV136" s="48">
        <v>657300</v>
      </c>
      <c r="ABW136" s="48"/>
      <c r="ABX136" s="48">
        <v>790125.84</v>
      </c>
      <c r="ABY136" s="48">
        <v>7200</v>
      </c>
      <c r="ABZ136" s="48">
        <v>15900</v>
      </c>
      <c r="ACA136" s="48">
        <v>308000</v>
      </c>
      <c r="ACB136" s="48">
        <v>26700</v>
      </c>
      <c r="ACC136" s="48"/>
      <c r="ACD136" s="48">
        <v>291000</v>
      </c>
      <c r="ACE136" s="48"/>
      <c r="ACF136" s="48">
        <v>63410</v>
      </c>
      <c r="ACG136" s="48"/>
      <c r="ACH136" s="48">
        <v>459240</v>
      </c>
      <c r="ACI136" s="48">
        <v>12286322.75</v>
      </c>
      <c r="ACJ136" s="48"/>
      <c r="ACK136" s="48">
        <v>12950</v>
      </c>
      <c r="ACL136" s="48">
        <v>1480</v>
      </c>
      <c r="ACM136" s="48"/>
      <c r="ACN136" s="48">
        <v>3600</v>
      </c>
      <c r="ACO136" s="48">
        <v>873770</v>
      </c>
      <c r="ACP136" s="48">
        <v>10500</v>
      </c>
      <c r="ACQ136" s="48"/>
      <c r="ACR136" s="48">
        <v>456500</v>
      </c>
      <c r="ACS136" s="48">
        <v>83000</v>
      </c>
      <c r="ACT136" s="48">
        <v>44450</v>
      </c>
      <c r="ACU136" s="48">
        <v>42000</v>
      </c>
      <c r="ACV136" s="48"/>
      <c r="ACW136" s="48"/>
      <c r="ACX136" s="48">
        <v>706000</v>
      </c>
      <c r="ACY136" s="48"/>
      <c r="ACZ136" s="48">
        <v>510000</v>
      </c>
      <c r="ADA136" s="48"/>
      <c r="ADB136" s="48"/>
      <c r="ADC136" s="48"/>
      <c r="ADD136" s="48"/>
      <c r="ADE136" s="48"/>
      <c r="ADF136" s="48"/>
      <c r="ADG136" s="48">
        <v>5700</v>
      </c>
      <c r="ADH136" s="48">
        <v>244410</v>
      </c>
      <c r="ADI136" s="48"/>
      <c r="ADJ136" s="48">
        <v>243840</v>
      </c>
      <c r="ADK136" s="48"/>
      <c r="ADL136" s="48">
        <v>189000</v>
      </c>
      <c r="ADM136" s="48"/>
      <c r="ADN136" s="48">
        <v>389620</v>
      </c>
      <c r="ADO136" s="48">
        <v>476885</v>
      </c>
      <c r="ADP136" s="48">
        <v>328710</v>
      </c>
      <c r="ADQ136" s="48">
        <v>4557842.5</v>
      </c>
      <c r="ADR136" s="48">
        <v>317260</v>
      </c>
      <c r="ADS136" s="48">
        <v>10383865</v>
      </c>
      <c r="ADT136" s="48"/>
      <c r="ADU136" s="48"/>
      <c r="ADV136" s="48">
        <v>209000</v>
      </c>
      <c r="ADW136" s="48"/>
      <c r="ADX136" s="48"/>
      <c r="ADY136" s="48">
        <v>416700</v>
      </c>
      <c r="ADZ136" s="48">
        <v>9841845.5</v>
      </c>
      <c r="AEA136" s="48">
        <v>4492</v>
      </c>
      <c r="AEB136" s="48">
        <v>42360</v>
      </c>
      <c r="AEC136" s="48"/>
      <c r="AED136" s="48"/>
      <c r="AEE136" s="48">
        <v>16800</v>
      </c>
      <c r="AEF136" s="48">
        <v>17100</v>
      </c>
      <c r="AEG136" s="48">
        <v>188400</v>
      </c>
      <c r="AEH136" s="48"/>
      <c r="AEI136" s="48">
        <v>405520</v>
      </c>
      <c r="AEJ136" s="48">
        <v>12000</v>
      </c>
      <c r="AEK136" s="48"/>
      <c r="AEL136" s="48"/>
      <c r="AEM136" s="48"/>
      <c r="AEN136" s="48"/>
      <c r="AEO136" s="48"/>
      <c r="AEP136" s="48">
        <v>1209660</v>
      </c>
      <c r="AEQ136" s="48">
        <v>626500</v>
      </c>
      <c r="AER136" s="48">
        <v>60600</v>
      </c>
      <c r="AES136" s="48">
        <v>82620</v>
      </c>
      <c r="AET136" s="48"/>
      <c r="AEU136" s="48">
        <v>28220</v>
      </c>
      <c r="AEV136" s="48"/>
      <c r="AEW136" s="48"/>
      <c r="AEX136" s="48">
        <v>159300</v>
      </c>
      <c r="AEY136" s="48"/>
      <c r="AEZ136" s="48"/>
      <c r="AFA136" s="48"/>
      <c r="AFB136" s="48">
        <v>51600</v>
      </c>
      <c r="AFC136" s="48">
        <v>113317</v>
      </c>
      <c r="AFD136" s="48">
        <v>7200</v>
      </c>
      <c r="AFE136" s="48">
        <v>1366000</v>
      </c>
      <c r="AFF136" s="48">
        <v>857400</v>
      </c>
      <c r="AFG136" s="48">
        <v>2054000</v>
      </c>
      <c r="AFH136" s="48">
        <v>18070</v>
      </c>
      <c r="AFI136" s="48"/>
      <c r="AFJ136" s="48">
        <v>1257000</v>
      </c>
      <c r="AFK136" s="48"/>
      <c r="AFL136" s="48">
        <v>798760</v>
      </c>
      <c r="AFM136" s="48">
        <v>950000</v>
      </c>
      <c r="AFN136" s="48">
        <v>994000</v>
      </c>
      <c r="AFO136" s="48">
        <v>3570250</v>
      </c>
      <c r="AFP136" s="48"/>
      <c r="AFQ136" s="48">
        <v>15000</v>
      </c>
      <c r="AFR136" s="48"/>
      <c r="AFS136" s="48"/>
      <c r="AFT136" s="48"/>
      <c r="AFU136" s="48"/>
      <c r="AFV136" s="48"/>
      <c r="AFW136" s="48"/>
      <c r="AFX136" s="48"/>
      <c r="AFY136" s="48">
        <v>102500</v>
      </c>
      <c r="AFZ136" s="48">
        <v>6300</v>
      </c>
      <c r="AGA136" s="48"/>
      <c r="AGB136" s="48"/>
      <c r="AGC136" s="48"/>
      <c r="AGD136" s="48"/>
      <c r="AGE136" s="48"/>
      <c r="AGF136" s="48">
        <v>200700</v>
      </c>
      <c r="AGG136" s="48"/>
      <c r="AGH136" s="48"/>
      <c r="AGI136" s="48">
        <v>90000</v>
      </c>
      <c r="AGJ136" s="48">
        <v>19800</v>
      </c>
      <c r="AGK136" s="48">
        <v>22920</v>
      </c>
      <c r="AGL136" s="48">
        <v>175680</v>
      </c>
      <c r="AGM136" s="48">
        <v>128100</v>
      </c>
      <c r="AGN136" s="48">
        <v>81000</v>
      </c>
      <c r="AGO136" s="48"/>
      <c r="AGP136" s="48"/>
      <c r="AGQ136" s="48">
        <v>9776000</v>
      </c>
      <c r="AGR136" s="48">
        <v>0</v>
      </c>
      <c r="AGS136" s="48"/>
      <c r="AGT136" s="48"/>
      <c r="AGU136" s="48">
        <v>1536790</v>
      </c>
      <c r="AGV136" s="48">
        <v>2919562</v>
      </c>
      <c r="AGW136" s="48"/>
      <c r="AGX136" s="48">
        <v>609930</v>
      </c>
      <c r="AGY136" s="48">
        <v>1234350</v>
      </c>
      <c r="AGZ136" s="48"/>
      <c r="AHA136" s="48">
        <v>4800</v>
      </c>
      <c r="AHB136" s="48">
        <v>3200</v>
      </c>
      <c r="AHC136" s="48"/>
      <c r="AHD136" s="48"/>
      <c r="AHE136" s="48">
        <v>348630</v>
      </c>
      <c r="AHF136" s="48"/>
      <c r="AHG136" s="48"/>
      <c r="AHH136" s="48">
        <v>38400</v>
      </c>
      <c r="AHI136" s="48"/>
      <c r="AHJ136" s="48"/>
      <c r="AHK136" s="48">
        <v>98550</v>
      </c>
      <c r="AHL136" s="48">
        <v>372753</v>
      </c>
      <c r="AHM136" s="48">
        <v>145740</v>
      </c>
      <c r="AHN136" s="48">
        <v>76920</v>
      </c>
      <c r="AHO136" s="48">
        <v>44166</v>
      </c>
      <c r="AHP136" s="48">
        <v>394320</v>
      </c>
      <c r="AHQ136" s="48"/>
      <c r="AHR136" s="48">
        <v>89280</v>
      </c>
      <c r="AHS136" s="48"/>
      <c r="AHT136" s="48">
        <f t="shared" si="32"/>
        <v>562958304.92000008</v>
      </c>
    </row>
    <row r="137" spans="1:904" s="51" customFormat="1" ht="21">
      <c r="A137" s="50" t="s">
        <v>3687</v>
      </c>
      <c r="B137" s="50"/>
      <c r="D137" s="52">
        <f>SUM(D54:D136)</f>
        <v>704435590.62</v>
      </c>
      <c r="E137" s="52">
        <f t="shared" ref="E137:BP137" si="33">SUM(E54:E136)</f>
        <v>52553938.06000001</v>
      </c>
      <c r="F137" s="52">
        <f t="shared" si="33"/>
        <v>76108266.24000001</v>
      </c>
      <c r="G137" s="52">
        <f t="shared" si="33"/>
        <v>31586426.269999996</v>
      </c>
      <c r="H137" s="52">
        <f t="shared" si="33"/>
        <v>104010867.62</v>
      </c>
      <c r="I137" s="52">
        <f t="shared" si="33"/>
        <v>47790233.50999999</v>
      </c>
      <c r="J137" s="52">
        <f t="shared" si="33"/>
        <v>94072772.270000011</v>
      </c>
      <c r="K137" s="52">
        <f t="shared" si="33"/>
        <v>59640304.040000007</v>
      </c>
      <c r="L137" s="52">
        <f t="shared" si="33"/>
        <v>56188213.509999998</v>
      </c>
      <c r="M137" s="52">
        <f t="shared" si="33"/>
        <v>45548213.940000005</v>
      </c>
      <c r="N137" s="52">
        <f t="shared" si="33"/>
        <v>34792562.040000007</v>
      </c>
      <c r="O137" s="52">
        <f t="shared" si="33"/>
        <v>32448032.779999997</v>
      </c>
      <c r="P137" s="52">
        <f t="shared" si="33"/>
        <v>35772097.25</v>
      </c>
      <c r="Q137" s="52">
        <f t="shared" si="33"/>
        <v>36336579.100000001</v>
      </c>
      <c r="R137" s="52">
        <f t="shared" si="33"/>
        <v>34030360.930000007</v>
      </c>
      <c r="S137" s="52">
        <f t="shared" si="33"/>
        <v>57741090.039999992</v>
      </c>
      <c r="T137" s="52">
        <f t="shared" si="33"/>
        <v>42285173.309999995</v>
      </c>
      <c r="U137" s="52">
        <f t="shared" si="33"/>
        <v>13133292.609999999</v>
      </c>
      <c r="V137" s="52">
        <f t="shared" si="33"/>
        <v>620348486.75</v>
      </c>
      <c r="W137" s="52">
        <f t="shared" si="33"/>
        <v>160608308.14000002</v>
      </c>
      <c r="X137" s="52">
        <f t="shared" si="33"/>
        <v>37991691.890000001</v>
      </c>
      <c r="Y137" s="52">
        <f t="shared" si="33"/>
        <v>59618818.860000007</v>
      </c>
      <c r="Z137" s="52">
        <f t="shared" si="33"/>
        <v>53684036.43</v>
      </c>
      <c r="AA137" s="52">
        <f t="shared" si="33"/>
        <v>47087791.570000008</v>
      </c>
      <c r="AB137" s="52">
        <f t="shared" si="33"/>
        <v>26207609.760000002</v>
      </c>
      <c r="AC137" s="52">
        <f t="shared" si="33"/>
        <v>156888135.13999999</v>
      </c>
      <c r="AD137" s="52">
        <f t="shared" si="33"/>
        <v>60717083.919999994</v>
      </c>
      <c r="AE137" s="52">
        <f t="shared" si="33"/>
        <v>36707685.899999999</v>
      </c>
      <c r="AF137" s="52">
        <f t="shared" si="33"/>
        <v>119115459.05000001</v>
      </c>
      <c r="AG137" s="52">
        <f t="shared" si="33"/>
        <v>46174676.989999995</v>
      </c>
      <c r="AH137" s="52">
        <f t="shared" si="33"/>
        <v>120303159.88</v>
      </c>
      <c r="AI137" s="52">
        <f t="shared" si="33"/>
        <v>71868044.269999996</v>
      </c>
      <c r="AJ137" s="52">
        <f t="shared" si="33"/>
        <v>37877833.480000004</v>
      </c>
      <c r="AK137" s="52">
        <f t="shared" si="33"/>
        <v>28532264.530000005</v>
      </c>
      <c r="AL137" s="52">
        <f t="shared" si="33"/>
        <v>49352516.789999999</v>
      </c>
      <c r="AM137" s="52">
        <f t="shared" si="33"/>
        <v>51368138.969999991</v>
      </c>
      <c r="AN137" s="52">
        <f t="shared" si="33"/>
        <v>26164622.75</v>
      </c>
      <c r="AO137" s="52">
        <f t="shared" si="33"/>
        <v>36998740.690000013</v>
      </c>
      <c r="AP137" s="52">
        <f t="shared" si="33"/>
        <v>35235765.409999996</v>
      </c>
      <c r="AQ137" s="52">
        <f t="shared" si="33"/>
        <v>29646803.080000002</v>
      </c>
      <c r="AR137" s="52">
        <f t="shared" si="33"/>
        <v>27487013.240000002</v>
      </c>
      <c r="AS137" s="52">
        <f t="shared" si="33"/>
        <v>20452354.869999997</v>
      </c>
      <c r="AT137" s="52">
        <f t="shared" si="33"/>
        <v>357054276.75000006</v>
      </c>
      <c r="AU137" s="52">
        <f t="shared" si="33"/>
        <v>21962028.43</v>
      </c>
      <c r="AV137" s="52">
        <f t="shared" si="33"/>
        <v>19994511.140000001</v>
      </c>
      <c r="AW137" s="52">
        <f t="shared" si="33"/>
        <v>32219320.420000002</v>
      </c>
      <c r="AX137" s="52">
        <f t="shared" si="33"/>
        <v>43171339.159999996</v>
      </c>
      <c r="AY137" s="52">
        <f t="shared" si="33"/>
        <v>55692087.930000007</v>
      </c>
      <c r="AZ137" s="52">
        <f t="shared" si="33"/>
        <v>25332189.850000001</v>
      </c>
      <c r="BA137" s="52">
        <f t="shared" si="33"/>
        <v>28407399</v>
      </c>
      <c r="BB137" s="52">
        <f t="shared" si="33"/>
        <v>22618282.609999999</v>
      </c>
      <c r="BC137" s="52">
        <f t="shared" si="33"/>
        <v>24273322.699999999</v>
      </c>
      <c r="BD137" s="52">
        <f t="shared" si="33"/>
        <v>17050135.859999999</v>
      </c>
      <c r="BE137" s="52">
        <f t="shared" si="33"/>
        <v>18849042.100000001</v>
      </c>
      <c r="BF137" s="52">
        <f t="shared" si="33"/>
        <v>92067913.199999988</v>
      </c>
      <c r="BG137" s="52">
        <f t="shared" si="33"/>
        <v>17568168</v>
      </c>
      <c r="BH137" s="52">
        <f t="shared" si="33"/>
        <v>17375736.870000001</v>
      </c>
      <c r="BI137" s="52">
        <f t="shared" si="33"/>
        <v>260726184.05000004</v>
      </c>
      <c r="BJ137" s="52">
        <f t="shared" si="33"/>
        <v>166778021.63999999</v>
      </c>
      <c r="BK137" s="52">
        <f t="shared" si="33"/>
        <v>43293748.530000001</v>
      </c>
      <c r="BL137" s="52">
        <f t="shared" si="33"/>
        <v>30735195.23</v>
      </c>
      <c r="BM137" s="52">
        <f t="shared" si="33"/>
        <v>54736832.440000005</v>
      </c>
      <c r="BN137" s="52">
        <f t="shared" si="33"/>
        <v>44701624.819999993</v>
      </c>
      <c r="BO137" s="52">
        <f t="shared" si="33"/>
        <v>35963078.679999992</v>
      </c>
      <c r="BP137" s="52">
        <f t="shared" si="33"/>
        <v>8844165.0500000007</v>
      </c>
      <c r="BQ137" s="52">
        <f t="shared" ref="BQ137:EB137" si="34">SUM(BQ54:BQ136)</f>
        <v>7609804.25</v>
      </c>
      <c r="BR137" s="52">
        <f t="shared" si="34"/>
        <v>330563740.79000008</v>
      </c>
      <c r="BS137" s="52">
        <f t="shared" si="34"/>
        <v>49440039.890000008</v>
      </c>
      <c r="BT137" s="52">
        <f t="shared" si="34"/>
        <v>37806349.479999997</v>
      </c>
      <c r="BU137" s="52">
        <f t="shared" si="34"/>
        <v>50329842.549999997</v>
      </c>
      <c r="BV137" s="52">
        <f t="shared" si="34"/>
        <v>41248264.309999995</v>
      </c>
      <c r="BW137" s="52">
        <f t="shared" si="34"/>
        <v>34582645.650000006</v>
      </c>
      <c r="BX137" s="52">
        <f t="shared" si="34"/>
        <v>30141052.650000002</v>
      </c>
      <c r="BY137" s="52">
        <f t="shared" si="34"/>
        <v>47048691.229999997</v>
      </c>
      <c r="BZ137" s="52">
        <f t="shared" si="34"/>
        <v>134431206.06</v>
      </c>
      <c r="CA137" s="52">
        <f t="shared" si="34"/>
        <v>33182070.169999994</v>
      </c>
      <c r="CB137" s="52">
        <f t="shared" si="34"/>
        <v>48691164.180000007</v>
      </c>
      <c r="CC137" s="52">
        <f t="shared" si="34"/>
        <v>75881637.720000014</v>
      </c>
      <c r="CD137" s="52">
        <f t="shared" si="34"/>
        <v>30918590.179999996</v>
      </c>
      <c r="CE137" s="52">
        <f t="shared" si="34"/>
        <v>33584770.689999998</v>
      </c>
      <c r="CF137" s="52">
        <f t="shared" si="34"/>
        <v>26726028.600000001</v>
      </c>
      <c r="CG137" s="52">
        <f t="shared" si="34"/>
        <v>608734068.52999997</v>
      </c>
      <c r="CH137" s="52">
        <f t="shared" si="34"/>
        <v>35320070.649999999</v>
      </c>
      <c r="CI137" s="52">
        <f t="shared" si="34"/>
        <v>90225618.659999996</v>
      </c>
      <c r="CJ137" s="52">
        <f t="shared" si="34"/>
        <v>34381909.509999998</v>
      </c>
      <c r="CK137" s="52">
        <f t="shared" si="34"/>
        <v>36949471.140000001</v>
      </c>
      <c r="CL137" s="52">
        <f t="shared" si="34"/>
        <v>39722371.829999998</v>
      </c>
      <c r="CM137" s="52">
        <f t="shared" si="34"/>
        <v>36086973.920000002</v>
      </c>
      <c r="CN137" s="52">
        <f t="shared" si="34"/>
        <v>60481684.109999992</v>
      </c>
      <c r="CO137" s="52">
        <f t="shared" si="34"/>
        <v>21060803.140000001</v>
      </c>
      <c r="CP137" s="52">
        <f t="shared" si="34"/>
        <v>38513706.210000008</v>
      </c>
      <c r="CQ137" s="52">
        <f t="shared" si="34"/>
        <v>29091742.399999999</v>
      </c>
      <c r="CR137" s="52">
        <f t="shared" si="34"/>
        <v>44014133.079999998</v>
      </c>
      <c r="CS137" s="52">
        <f t="shared" si="34"/>
        <v>30114541.859999999</v>
      </c>
      <c r="CT137" s="52">
        <f t="shared" si="34"/>
        <v>304810341.65999997</v>
      </c>
      <c r="CU137" s="52">
        <f t="shared" si="34"/>
        <v>32275848.079999998</v>
      </c>
      <c r="CV137" s="52">
        <f t="shared" si="34"/>
        <v>36966993.409999996</v>
      </c>
      <c r="CW137" s="52">
        <f t="shared" si="34"/>
        <v>65308500.130000003</v>
      </c>
      <c r="CX137" s="52">
        <f t="shared" si="34"/>
        <v>30816783.050000001</v>
      </c>
      <c r="CY137" s="52">
        <f t="shared" si="34"/>
        <v>52859512.050000004</v>
      </c>
      <c r="CZ137" s="52">
        <f t="shared" si="34"/>
        <v>28778388.979999997</v>
      </c>
      <c r="DA137" s="52">
        <f t="shared" si="34"/>
        <v>19424931.840000004</v>
      </c>
      <c r="DB137" s="52">
        <f t="shared" si="34"/>
        <v>216018714.39000002</v>
      </c>
      <c r="DC137" s="52">
        <f t="shared" si="34"/>
        <v>263254729.03</v>
      </c>
      <c r="DD137" s="52">
        <f t="shared" si="34"/>
        <v>43788281.570000008</v>
      </c>
      <c r="DE137" s="52">
        <f t="shared" si="34"/>
        <v>35731359.129999995</v>
      </c>
      <c r="DF137" s="52">
        <f t="shared" si="34"/>
        <v>82555182.00999999</v>
      </c>
      <c r="DG137" s="52">
        <f t="shared" si="34"/>
        <v>63049453.799999997</v>
      </c>
      <c r="DH137" s="52">
        <f t="shared" si="34"/>
        <v>61545707.609999999</v>
      </c>
      <c r="DI137" s="52">
        <f t="shared" si="34"/>
        <v>68045050.849999994</v>
      </c>
      <c r="DJ137" s="52">
        <f t="shared" si="34"/>
        <v>22959602.699999996</v>
      </c>
      <c r="DK137" s="52">
        <f t="shared" si="34"/>
        <v>754464306.79000008</v>
      </c>
      <c r="DL137" s="52">
        <f t="shared" si="34"/>
        <v>37451017.780000001</v>
      </c>
      <c r="DM137" s="52">
        <f t="shared" si="34"/>
        <v>54411311.019999996</v>
      </c>
      <c r="DN137" s="52">
        <f t="shared" si="34"/>
        <v>46185667.600000001</v>
      </c>
      <c r="DO137" s="52">
        <f t="shared" si="34"/>
        <v>49127591.530000001</v>
      </c>
      <c r="DP137" s="52">
        <f t="shared" si="34"/>
        <v>45925816.059999995</v>
      </c>
      <c r="DQ137" s="52">
        <f t="shared" si="34"/>
        <v>66665745.200000003</v>
      </c>
      <c r="DR137" s="52">
        <f t="shared" si="34"/>
        <v>40199405.140000001</v>
      </c>
      <c r="DS137" s="52">
        <f t="shared" si="34"/>
        <v>77454831.649999976</v>
      </c>
      <c r="DT137" s="52">
        <f t="shared" si="34"/>
        <v>342165438.35999995</v>
      </c>
      <c r="DU137" s="52">
        <f t="shared" si="34"/>
        <v>60716836.5</v>
      </c>
      <c r="DV137" s="52">
        <f t="shared" si="34"/>
        <v>115423649.35000001</v>
      </c>
      <c r="DW137" s="52">
        <f t="shared" si="34"/>
        <v>148002345.97999999</v>
      </c>
      <c r="DX137" s="52">
        <f t="shared" si="34"/>
        <v>53474566.839999996</v>
      </c>
      <c r="DY137" s="52">
        <f t="shared" si="34"/>
        <v>81587891.519999996</v>
      </c>
      <c r="DZ137" s="52">
        <f t="shared" si="34"/>
        <v>70151255.030000001</v>
      </c>
      <c r="EA137" s="52">
        <f t="shared" si="34"/>
        <v>21273042.109999999</v>
      </c>
      <c r="EB137" s="52">
        <f t="shared" si="34"/>
        <v>45019708.430000007</v>
      </c>
      <c r="EC137" s="52">
        <f t="shared" ref="EC137:GN137" si="35">SUM(EC54:EC136)</f>
        <v>44191208.549999997</v>
      </c>
      <c r="ED137" s="52">
        <f t="shared" si="35"/>
        <v>70937481.400000006</v>
      </c>
      <c r="EE137" s="52">
        <f t="shared" si="35"/>
        <v>192423277.97000009</v>
      </c>
      <c r="EF137" s="52">
        <f t="shared" si="35"/>
        <v>182064883.62</v>
      </c>
      <c r="EG137" s="52">
        <f t="shared" si="35"/>
        <v>41072608.219999999</v>
      </c>
      <c r="EH137" s="52">
        <f t="shared" si="35"/>
        <v>39960769.649999999</v>
      </c>
      <c r="EI137" s="52">
        <f t="shared" si="35"/>
        <v>41770782.019999996</v>
      </c>
      <c r="EJ137" s="52">
        <f t="shared" si="35"/>
        <v>57334856.590000004</v>
      </c>
      <c r="EK137" s="52">
        <f t="shared" si="35"/>
        <v>71786198.74000001</v>
      </c>
      <c r="EL137" s="52">
        <f t="shared" si="35"/>
        <v>25743980.280000001</v>
      </c>
      <c r="EM137" s="52">
        <f t="shared" si="35"/>
        <v>34963851.659999996</v>
      </c>
      <c r="EN137" s="52">
        <f t="shared" si="35"/>
        <v>444079406.95999998</v>
      </c>
      <c r="EO137" s="52">
        <f t="shared" si="35"/>
        <v>37962239.939999998</v>
      </c>
      <c r="EP137" s="52">
        <f t="shared" si="35"/>
        <v>36765954.549999997</v>
      </c>
      <c r="EQ137" s="52">
        <f t="shared" si="35"/>
        <v>38524706.659999996</v>
      </c>
      <c r="ER137" s="52">
        <f t="shared" si="35"/>
        <v>24076004.800000001</v>
      </c>
      <c r="ES137" s="52">
        <f t="shared" si="35"/>
        <v>24321525.140000001</v>
      </c>
      <c r="ET137" s="52">
        <f t="shared" si="35"/>
        <v>50697912.569999993</v>
      </c>
      <c r="EU137" s="52">
        <f t="shared" si="35"/>
        <v>45287118.680000007</v>
      </c>
      <c r="EV137" s="52">
        <f t="shared" si="35"/>
        <v>33932791.399999999</v>
      </c>
      <c r="EW137" s="52">
        <f t="shared" si="35"/>
        <v>325970826.78999996</v>
      </c>
      <c r="EX137" s="52">
        <f t="shared" si="35"/>
        <v>18695737</v>
      </c>
      <c r="EY137" s="52">
        <f t="shared" si="35"/>
        <v>33044125.450000003</v>
      </c>
      <c r="EZ137" s="52">
        <f t="shared" si="35"/>
        <v>46512522.109999999</v>
      </c>
      <c r="FA137" s="52">
        <f t="shared" si="35"/>
        <v>65386540.469999999</v>
      </c>
      <c r="FB137" s="52">
        <f t="shared" si="35"/>
        <v>52814703.249999993</v>
      </c>
      <c r="FC137" s="52">
        <f t="shared" si="35"/>
        <v>50990573.230000004</v>
      </c>
      <c r="FD137" s="52">
        <f t="shared" si="35"/>
        <v>31699819.449999996</v>
      </c>
      <c r="FE137" s="52">
        <f t="shared" si="35"/>
        <v>30228273.919999994</v>
      </c>
      <c r="FF137" s="52">
        <f t="shared" si="35"/>
        <v>24639579.740000002</v>
      </c>
      <c r="FG137" s="52">
        <f t="shared" si="35"/>
        <v>26172203</v>
      </c>
      <c r="FH137" s="52">
        <f t="shared" si="35"/>
        <v>18081937.420000002</v>
      </c>
      <c r="FI137" s="52">
        <f t="shared" si="35"/>
        <v>219794265.03</v>
      </c>
      <c r="FJ137" s="52">
        <f t="shared" si="35"/>
        <v>30917664.120000001</v>
      </c>
      <c r="FK137" s="52">
        <f t="shared" si="35"/>
        <v>32316165.359999999</v>
      </c>
      <c r="FL137" s="52">
        <f t="shared" si="35"/>
        <v>33510754.800000004</v>
      </c>
      <c r="FM137" s="52">
        <f t="shared" si="35"/>
        <v>52143466.299999997</v>
      </c>
      <c r="FN137" s="52">
        <f t="shared" si="35"/>
        <v>43916543.980000004</v>
      </c>
      <c r="FO137" s="52">
        <f t="shared" si="35"/>
        <v>16346637.800000001</v>
      </c>
      <c r="FP137" s="52">
        <f t="shared" si="35"/>
        <v>7629629.2000000002</v>
      </c>
      <c r="FQ137" s="52">
        <f t="shared" si="35"/>
        <v>535551785.26000023</v>
      </c>
      <c r="FR137" s="52">
        <f t="shared" si="35"/>
        <v>33593111.679999992</v>
      </c>
      <c r="FS137" s="52">
        <f t="shared" si="35"/>
        <v>49667353.400000006</v>
      </c>
      <c r="FT137" s="52">
        <f t="shared" si="35"/>
        <v>47298512.270000003</v>
      </c>
      <c r="FU137" s="52">
        <f t="shared" si="35"/>
        <v>68633059.829999998</v>
      </c>
      <c r="FV137" s="52">
        <f t="shared" si="35"/>
        <v>32559765.889999997</v>
      </c>
      <c r="FW137" s="52">
        <f t="shared" si="35"/>
        <v>74977331.579999998</v>
      </c>
      <c r="FX137" s="52">
        <f t="shared" si="35"/>
        <v>46017284.68</v>
      </c>
      <c r="FY137" s="52">
        <f t="shared" si="35"/>
        <v>46573152.439999998</v>
      </c>
      <c r="FZ137" s="52">
        <f t="shared" si="35"/>
        <v>35348728.010000005</v>
      </c>
      <c r="GA137" s="52">
        <f t="shared" si="35"/>
        <v>73762363.289999992</v>
      </c>
      <c r="GB137" s="52">
        <f t="shared" si="35"/>
        <v>36233348.909999996</v>
      </c>
      <c r="GC137" s="52">
        <f t="shared" si="35"/>
        <v>26628581.359999999</v>
      </c>
      <c r="GD137" s="52">
        <f t="shared" si="35"/>
        <v>15581482.309999999</v>
      </c>
      <c r="GE137" s="52">
        <f t="shared" si="35"/>
        <v>299238670.24000001</v>
      </c>
      <c r="GF137" s="52">
        <f t="shared" si="35"/>
        <v>31771933.059999995</v>
      </c>
      <c r="GG137" s="52">
        <f t="shared" si="35"/>
        <v>30948615.350000001</v>
      </c>
      <c r="GH137" s="52">
        <f t="shared" si="35"/>
        <v>61550408.219999999</v>
      </c>
      <c r="GI137" s="52">
        <f t="shared" si="35"/>
        <v>39701021.499999993</v>
      </c>
      <c r="GJ137" s="52">
        <f t="shared" si="35"/>
        <v>32107295.780000001</v>
      </c>
      <c r="GK137" s="52">
        <f t="shared" si="35"/>
        <v>34933784.350000001</v>
      </c>
      <c r="GL137" s="52">
        <f t="shared" si="35"/>
        <v>80269873.289999992</v>
      </c>
      <c r="GM137" s="52">
        <f t="shared" si="35"/>
        <v>28676036.320000004</v>
      </c>
      <c r="GN137" s="52">
        <f t="shared" si="35"/>
        <v>14071070.51</v>
      </c>
      <c r="GO137" s="52">
        <f t="shared" ref="GO137:IZ137" si="36">SUM(GO54:GO136)</f>
        <v>12082724.26</v>
      </c>
      <c r="GP137" s="52">
        <f t="shared" si="36"/>
        <v>11941712.34</v>
      </c>
      <c r="GQ137" s="52">
        <f t="shared" si="36"/>
        <v>185751020.79000002</v>
      </c>
      <c r="GR137" s="52">
        <f t="shared" si="36"/>
        <v>59833144.440000005</v>
      </c>
      <c r="GS137" s="52">
        <f t="shared" si="36"/>
        <v>33093781.100000001</v>
      </c>
      <c r="GT137" s="52">
        <f t="shared" si="36"/>
        <v>58493495.850000001</v>
      </c>
      <c r="GU137" s="52">
        <f t="shared" si="36"/>
        <v>17401935.189999998</v>
      </c>
      <c r="GV137" s="52">
        <f t="shared" si="36"/>
        <v>41747141.649999999</v>
      </c>
      <c r="GW137" s="52">
        <f t="shared" si="36"/>
        <v>42765465.560000002</v>
      </c>
      <c r="GX137" s="52">
        <f t="shared" si="36"/>
        <v>26303995.640000001</v>
      </c>
      <c r="GY137" s="52">
        <f t="shared" si="36"/>
        <v>206236758.56999999</v>
      </c>
      <c r="GZ137" s="52">
        <f t="shared" si="36"/>
        <v>22820590.729999997</v>
      </c>
      <c r="HA137" s="52">
        <f t="shared" si="36"/>
        <v>55200449.440000005</v>
      </c>
      <c r="HB137" s="52">
        <f t="shared" si="36"/>
        <v>39680383.619999997</v>
      </c>
      <c r="HC137" s="52">
        <f t="shared" si="36"/>
        <v>482695936.81</v>
      </c>
      <c r="HD137" s="52">
        <f t="shared" si="36"/>
        <v>88108284.11999999</v>
      </c>
      <c r="HE137" s="52">
        <f t="shared" si="36"/>
        <v>88807019.939999998</v>
      </c>
      <c r="HF137" s="52">
        <f t="shared" si="36"/>
        <v>102801427.58</v>
      </c>
      <c r="HG137" s="52">
        <f t="shared" si="36"/>
        <v>58172681.909999996</v>
      </c>
      <c r="HH137" s="52">
        <f t="shared" si="36"/>
        <v>91936660.200000003</v>
      </c>
      <c r="HI137" s="52">
        <f t="shared" si="36"/>
        <v>17457635.630000003</v>
      </c>
      <c r="HJ137" s="52">
        <f t="shared" si="36"/>
        <v>7655790.9900000002</v>
      </c>
      <c r="HK137" s="52">
        <f t="shared" si="36"/>
        <v>352241547.19000006</v>
      </c>
      <c r="HL137" s="52">
        <f t="shared" si="36"/>
        <v>59929560.449999996</v>
      </c>
      <c r="HM137" s="52">
        <f t="shared" si="36"/>
        <v>68372901.38000001</v>
      </c>
      <c r="HN137" s="52">
        <f t="shared" si="36"/>
        <v>48007426.059999995</v>
      </c>
      <c r="HO137" s="52">
        <f t="shared" si="36"/>
        <v>32866308.41</v>
      </c>
      <c r="HP137" s="52">
        <f t="shared" si="36"/>
        <v>34987069.68</v>
      </c>
      <c r="HQ137" s="52">
        <f t="shared" si="36"/>
        <v>49068231.369999997</v>
      </c>
      <c r="HR137" s="52">
        <f t="shared" si="36"/>
        <v>28515003.140000001</v>
      </c>
      <c r="HS137" s="52">
        <f t="shared" si="36"/>
        <v>399976708.4000001</v>
      </c>
      <c r="HT137" s="52">
        <f t="shared" si="36"/>
        <v>147858482.25999999</v>
      </c>
      <c r="HU137" s="52">
        <f t="shared" si="36"/>
        <v>46188958.260000005</v>
      </c>
      <c r="HV137" s="52">
        <f t="shared" si="36"/>
        <v>33108270.659999996</v>
      </c>
      <c r="HW137" s="52">
        <f t="shared" si="36"/>
        <v>29898549.119999997</v>
      </c>
      <c r="HX137" s="52">
        <f t="shared" si="36"/>
        <v>27909739.66</v>
      </c>
      <c r="HY137" s="52">
        <f t="shared" si="36"/>
        <v>77924760.719999999</v>
      </c>
      <c r="HZ137" s="52">
        <f t="shared" si="36"/>
        <v>30710108.010000005</v>
      </c>
      <c r="IA137" s="52">
        <f t="shared" si="36"/>
        <v>33659417.780000001</v>
      </c>
      <c r="IB137" s="52">
        <f t="shared" si="36"/>
        <v>31898863.589999996</v>
      </c>
      <c r="IC137" s="52">
        <f t="shared" si="36"/>
        <v>39537278.509999998</v>
      </c>
      <c r="ID137" s="52">
        <f t="shared" si="36"/>
        <v>58004281.570000008</v>
      </c>
      <c r="IE137" s="52">
        <f t="shared" si="36"/>
        <v>19373827.630000003</v>
      </c>
      <c r="IF137" s="52">
        <f t="shared" si="36"/>
        <v>45691489.059999995</v>
      </c>
      <c r="IG137" s="52">
        <f t="shared" si="36"/>
        <v>24129323.160000004</v>
      </c>
      <c r="IH137" s="52">
        <f t="shared" si="36"/>
        <v>22380818.349999998</v>
      </c>
      <c r="II137" s="52">
        <f t="shared" si="36"/>
        <v>344563311.76000005</v>
      </c>
      <c r="IJ137" s="52">
        <f t="shared" si="36"/>
        <v>135608397.45000005</v>
      </c>
      <c r="IK137" s="52">
        <f t="shared" si="36"/>
        <v>44651415.479999997</v>
      </c>
      <c r="IL137" s="52">
        <f t="shared" si="36"/>
        <v>62771871.719999991</v>
      </c>
      <c r="IM137" s="52">
        <f t="shared" si="36"/>
        <v>97683780.819999993</v>
      </c>
      <c r="IN137" s="52">
        <f t="shared" si="36"/>
        <v>39661862.790000007</v>
      </c>
      <c r="IO137" s="52">
        <f t="shared" si="36"/>
        <v>35417282.450000003</v>
      </c>
      <c r="IP137" s="52">
        <f t="shared" si="36"/>
        <v>20379141.68</v>
      </c>
      <c r="IQ137" s="52">
        <f t="shared" si="36"/>
        <v>27407374.210000001</v>
      </c>
      <c r="IR137" s="52">
        <f t="shared" si="36"/>
        <v>27463774.859999999</v>
      </c>
      <c r="IS137" s="52">
        <f t="shared" si="36"/>
        <v>476694734.86000001</v>
      </c>
      <c r="IT137" s="52">
        <f t="shared" si="36"/>
        <v>212028613.05999997</v>
      </c>
      <c r="IU137" s="52">
        <f t="shared" si="36"/>
        <v>65391840.36999999</v>
      </c>
      <c r="IV137" s="52">
        <f t="shared" si="36"/>
        <v>47621001.190000013</v>
      </c>
      <c r="IW137" s="52">
        <f t="shared" si="36"/>
        <v>40752420.13000001</v>
      </c>
      <c r="IX137" s="52">
        <f t="shared" si="36"/>
        <v>17649187.130000003</v>
      </c>
      <c r="IY137" s="52">
        <f t="shared" si="36"/>
        <v>35456999.57</v>
      </c>
      <c r="IZ137" s="52">
        <f t="shared" si="36"/>
        <v>19941870.280000001</v>
      </c>
      <c r="JA137" s="52">
        <f t="shared" ref="JA137:LL137" si="37">SUM(JA54:JA136)</f>
        <v>25205001.100000001</v>
      </c>
      <c r="JB137" s="52">
        <f t="shared" si="37"/>
        <v>39073682.420000002</v>
      </c>
      <c r="JC137" s="52">
        <f t="shared" si="37"/>
        <v>41927145.460000001</v>
      </c>
      <c r="JD137" s="52">
        <f t="shared" si="37"/>
        <v>28414803.019999996</v>
      </c>
      <c r="JE137" s="52">
        <f t="shared" si="37"/>
        <v>194756081.81999999</v>
      </c>
      <c r="JF137" s="52">
        <f t="shared" si="37"/>
        <v>124166776.99999999</v>
      </c>
      <c r="JG137" s="52">
        <f t="shared" si="37"/>
        <v>30754514.499999996</v>
      </c>
      <c r="JH137" s="52">
        <f t="shared" si="37"/>
        <v>30555533.409999996</v>
      </c>
      <c r="JI137" s="52">
        <f t="shared" si="37"/>
        <v>23480096.890000001</v>
      </c>
      <c r="JJ137" s="52">
        <f t="shared" si="37"/>
        <v>27064741.859999996</v>
      </c>
      <c r="JK137" s="52">
        <f t="shared" si="37"/>
        <v>206910662.61000001</v>
      </c>
      <c r="JL137" s="52">
        <f t="shared" si="37"/>
        <v>33345094.199999999</v>
      </c>
      <c r="JM137" s="52">
        <f t="shared" si="37"/>
        <v>38056014.030000001</v>
      </c>
      <c r="JN137" s="52">
        <f t="shared" si="37"/>
        <v>48481621.719999991</v>
      </c>
      <c r="JO137" s="52">
        <f t="shared" si="37"/>
        <v>33326549.829999998</v>
      </c>
      <c r="JP137" s="52">
        <f t="shared" si="37"/>
        <v>76472709.049999997</v>
      </c>
      <c r="JQ137" s="52">
        <f t="shared" si="37"/>
        <v>27848010.759999998</v>
      </c>
      <c r="JR137" s="52">
        <f t="shared" si="37"/>
        <v>328555594.94999999</v>
      </c>
      <c r="JS137" s="52">
        <f t="shared" si="37"/>
        <v>180882792.06</v>
      </c>
      <c r="JT137" s="52">
        <f t="shared" si="37"/>
        <v>39516320.379999995</v>
      </c>
      <c r="JU137" s="52">
        <f t="shared" si="37"/>
        <v>22165273.899999999</v>
      </c>
      <c r="JV137" s="52">
        <f t="shared" si="37"/>
        <v>47449794.809999995</v>
      </c>
      <c r="JW137" s="52">
        <f t="shared" si="37"/>
        <v>20626700.880000003</v>
      </c>
      <c r="JX137" s="52">
        <f t="shared" si="37"/>
        <v>114971977.08999999</v>
      </c>
      <c r="JY137" s="52">
        <f t="shared" si="37"/>
        <v>53965608.769999996</v>
      </c>
      <c r="JZ137" s="52">
        <f t="shared" si="37"/>
        <v>33229333.129999999</v>
      </c>
      <c r="KA137" s="52">
        <f t="shared" si="37"/>
        <v>45430644.479999997</v>
      </c>
      <c r="KB137" s="52">
        <f t="shared" si="37"/>
        <v>32987985.049999997</v>
      </c>
      <c r="KC137" s="52">
        <f t="shared" si="37"/>
        <v>36291217.799999997</v>
      </c>
      <c r="KD137" s="52">
        <f t="shared" si="37"/>
        <v>24529752.239999998</v>
      </c>
      <c r="KE137" s="52">
        <f t="shared" si="37"/>
        <v>13427848.57</v>
      </c>
      <c r="KF137" s="52">
        <f t="shared" si="37"/>
        <v>26120804.059999995</v>
      </c>
      <c r="KG137" s="52">
        <f t="shared" si="37"/>
        <v>7440842</v>
      </c>
      <c r="KH137" s="52">
        <f t="shared" si="37"/>
        <v>511802396.15999997</v>
      </c>
      <c r="KI137" s="52">
        <f t="shared" si="37"/>
        <v>80183166.49000001</v>
      </c>
      <c r="KJ137" s="52">
        <f t="shared" si="37"/>
        <v>52073923.609999999</v>
      </c>
      <c r="KK137" s="52">
        <f t="shared" si="37"/>
        <v>46724180.93999999</v>
      </c>
      <c r="KL137" s="52">
        <f t="shared" si="37"/>
        <v>43628293.870000005</v>
      </c>
      <c r="KM137" s="52">
        <f t="shared" si="37"/>
        <v>47973508.539999992</v>
      </c>
      <c r="KN137" s="52">
        <f t="shared" si="37"/>
        <v>114417220.48999999</v>
      </c>
      <c r="KO137" s="52">
        <f t="shared" si="37"/>
        <v>41567171.279999994</v>
      </c>
      <c r="KP137" s="52">
        <f t="shared" si="37"/>
        <v>38076965.289999992</v>
      </c>
      <c r="KQ137" s="52">
        <f t="shared" si="37"/>
        <v>185342090.05999997</v>
      </c>
      <c r="KR137" s="52">
        <f t="shared" si="37"/>
        <v>38845018.400000006</v>
      </c>
      <c r="KS137" s="52">
        <f t="shared" si="37"/>
        <v>49142048.789999992</v>
      </c>
      <c r="KT137" s="52">
        <f t="shared" si="37"/>
        <v>91266784.810000002</v>
      </c>
      <c r="KU137" s="52">
        <f t="shared" si="37"/>
        <v>34083222.840000004</v>
      </c>
      <c r="KV137" s="52">
        <f t="shared" si="37"/>
        <v>49470626.809999995</v>
      </c>
      <c r="KW137" s="52">
        <f t="shared" si="37"/>
        <v>267774425.60999995</v>
      </c>
      <c r="KX137" s="52">
        <f t="shared" si="37"/>
        <v>55550886.700000003</v>
      </c>
      <c r="KY137" s="52">
        <f t="shared" si="37"/>
        <v>298617153.81999999</v>
      </c>
      <c r="KZ137" s="52">
        <f t="shared" si="37"/>
        <v>37478793.239999995</v>
      </c>
      <c r="LA137" s="52">
        <f t="shared" si="37"/>
        <v>31907651.379999999</v>
      </c>
      <c r="LB137" s="52">
        <f t="shared" si="37"/>
        <v>66340351.220000006</v>
      </c>
      <c r="LC137" s="52">
        <f t="shared" si="37"/>
        <v>61785978.859999992</v>
      </c>
      <c r="LD137" s="52">
        <f t="shared" si="37"/>
        <v>52975738.329999998</v>
      </c>
      <c r="LE137" s="52">
        <f t="shared" si="37"/>
        <v>47967489.940000005</v>
      </c>
      <c r="LF137" s="52">
        <f t="shared" si="37"/>
        <v>33835676.759999998</v>
      </c>
      <c r="LG137" s="52">
        <f t="shared" si="37"/>
        <v>611156076.32999992</v>
      </c>
      <c r="LH137" s="52">
        <f t="shared" si="37"/>
        <v>135631757.86000001</v>
      </c>
      <c r="LI137" s="52">
        <f t="shared" si="37"/>
        <v>208979596.66000003</v>
      </c>
      <c r="LJ137" s="52">
        <f t="shared" si="37"/>
        <v>179464460.23000002</v>
      </c>
      <c r="LK137" s="52">
        <f t="shared" si="37"/>
        <v>51004915.540000007</v>
      </c>
      <c r="LL137" s="52">
        <f t="shared" si="37"/>
        <v>45680852.530000001</v>
      </c>
      <c r="LM137" s="52">
        <f t="shared" ref="LM137:NX137" si="38">SUM(LM54:LM136)</f>
        <v>26934763.800000001</v>
      </c>
      <c r="LN137" s="52">
        <f t="shared" si="38"/>
        <v>48898246.550000004</v>
      </c>
      <c r="LO137" s="52">
        <f t="shared" si="38"/>
        <v>28939666.129999999</v>
      </c>
      <c r="LP137" s="52">
        <f t="shared" si="38"/>
        <v>57071208.370000005</v>
      </c>
      <c r="LQ137" s="52">
        <f t="shared" si="38"/>
        <v>18375702.609999999</v>
      </c>
      <c r="LR137" s="52">
        <f t="shared" si="38"/>
        <v>220473432.98000002</v>
      </c>
      <c r="LS137" s="52">
        <f t="shared" si="38"/>
        <v>59961851.339999996</v>
      </c>
      <c r="LT137" s="52">
        <f t="shared" si="38"/>
        <v>39408969.920000002</v>
      </c>
      <c r="LU137" s="52">
        <f t="shared" si="38"/>
        <v>484800062.37000006</v>
      </c>
      <c r="LV137" s="52">
        <f t="shared" si="38"/>
        <v>211775948.99000001</v>
      </c>
      <c r="LW137" s="52">
        <f t="shared" si="38"/>
        <v>448594787.19999999</v>
      </c>
      <c r="LX137" s="52">
        <f t="shared" si="38"/>
        <v>168931874.82999998</v>
      </c>
      <c r="LY137" s="52">
        <f t="shared" si="38"/>
        <v>74920486.979999989</v>
      </c>
      <c r="LZ137" s="52">
        <f t="shared" si="38"/>
        <v>66975073.659999989</v>
      </c>
      <c r="MA137" s="52">
        <f t="shared" si="38"/>
        <v>55999981.769999996</v>
      </c>
      <c r="MB137" s="52">
        <f t="shared" si="38"/>
        <v>41761484.699999996</v>
      </c>
      <c r="MC137" s="52">
        <f t="shared" si="38"/>
        <v>51506283.789999999</v>
      </c>
      <c r="MD137" s="52">
        <f t="shared" si="38"/>
        <v>49245445.240000002</v>
      </c>
      <c r="ME137" s="52">
        <f t="shared" si="38"/>
        <v>103496358.84</v>
      </c>
      <c r="MF137" s="52">
        <f t="shared" si="38"/>
        <v>35586672.280000001</v>
      </c>
      <c r="MG137" s="52">
        <f t="shared" si="38"/>
        <v>564856794.28999996</v>
      </c>
      <c r="MH137" s="52">
        <f t="shared" si="38"/>
        <v>35548405.579999998</v>
      </c>
      <c r="MI137" s="52">
        <f t="shared" si="38"/>
        <v>25182804.77</v>
      </c>
      <c r="MJ137" s="52">
        <f t="shared" si="38"/>
        <v>23628331.109999999</v>
      </c>
      <c r="MK137" s="52">
        <f t="shared" si="38"/>
        <v>24198542.070000004</v>
      </c>
      <c r="ML137" s="52">
        <f t="shared" si="38"/>
        <v>43109005.009999998</v>
      </c>
      <c r="MM137" s="52">
        <f t="shared" si="38"/>
        <v>31109818.910000004</v>
      </c>
      <c r="MN137" s="52">
        <f t="shared" si="38"/>
        <v>29552323.48</v>
      </c>
      <c r="MO137" s="52">
        <f t="shared" si="38"/>
        <v>50134572.950000003</v>
      </c>
      <c r="MP137" s="52">
        <f t="shared" si="38"/>
        <v>28545655.490000002</v>
      </c>
      <c r="MQ137" s="52">
        <f t="shared" si="38"/>
        <v>32972026.759999998</v>
      </c>
      <c r="MR137" s="52">
        <f t="shared" si="38"/>
        <v>26277203.699999999</v>
      </c>
      <c r="MS137" s="52">
        <f t="shared" si="38"/>
        <v>422211806.02000004</v>
      </c>
      <c r="MT137" s="52">
        <f t="shared" si="38"/>
        <v>38048305.370000005</v>
      </c>
      <c r="MU137" s="52">
        <f t="shared" si="38"/>
        <v>52148560.32</v>
      </c>
      <c r="MV137" s="52">
        <f t="shared" si="38"/>
        <v>71007652.080000013</v>
      </c>
      <c r="MW137" s="52">
        <f t="shared" si="38"/>
        <v>56324261.849999994</v>
      </c>
      <c r="MX137" s="52">
        <f t="shared" si="38"/>
        <v>47747617.109999999</v>
      </c>
      <c r="MY137" s="52">
        <f t="shared" si="38"/>
        <v>99944503.959999993</v>
      </c>
      <c r="MZ137" s="52">
        <f t="shared" si="38"/>
        <v>76561309.709999993</v>
      </c>
      <c r="NA137" s="52">
        <f t="shared" si="38"/>
        <v>13282558.910000002</v>
      </c>
      <c r="NB137" s="52">
        <f t="shared" si="38"/>
        <v>20374514.170000002</v>
      </c>
      <c r="NC137" s="52">
        <f t="shared" si="38"/>
        <v>14057218.65</v>
      </c>
      <c r="ND137" s="52">
        <f t="shared" si="38"/>
        <v>750874406.41000009</v>
      </c>
      <c r="NE137" s="52">
        <f t="shared" si="38"/>
        <v>98613388.189999998</v>
      </c>
      <c r="NF137" s="52">
        <f t="shared" si="38"/>
        <v>30581201.969999999</v>
      </c>
      <c r="NG137" s="52">
        <f t="shared" si="38"/>
        <v>241816429.08000001</v>
      </c>
      <c r="NH137" s="52">
        <f t="shared" si="38"/>
        <v>29053765.850000001</v>
      </c>
      <c r="NI137" s="52">
        <f t="shared" si="38"/>
        <v>73410981.159999996</v>
      </c>
      <c r="NJ137" s="52">
        <f t="shared" si="38"/>
        <v>151678570.93000001</v>
      </c>
      <c r="NK137" s="52">
        <f t="shared" si="38"/>
        <v>126062791.45999999</v>
      </c>
      <c r="NL137" s="52">
        <f t="shared" si="38"/>
        <v>14707418.73</v>
      </c>
      <c r="NM137" s="52">
        <f t="shared" si="38"/>
        <v>52300076.979999997</v>
      </c>
      <c r="NN137" s="52">
        <f t="shared" si="38"/>
        <v>42795206.840000004</v>
      </c>
      <c r="NO137" s="52">
        <f t="shared" si="38"/>
        <v>25362022.629999999</v>
      </c>
      <c r="NP137" s="52">
        <f t="shared" si="38"/>
        <v>216315709.45999995</v>
      </c>
      <c r="NQ137" s="52">
        <f t="shared" si="38"/>
        <v>41851111.640000001</v>
      </c>
      <c r="NR137" s="52">
        <f t="shared" si="38"/>
        <v>31924012.109999999</v>
      </c>
      <c r="NS137" s="52">
        <f t="shared" si="38"/>
        <v>30466929.359999999</v>
      </c>
      <c r="NT137" s="52">
        <f t="shared" si="38"/>
        <v>28435471.110000003</v>
      </c>
      <c r="NU137" s="52">
        <f t="shared" si="38"/>
        <v>12555873.189999999</v>
      </c>
      <c r="NV137" s="52">
        <f t="shared" si="38"/>
        <v>19064783.109999999</v>
      </c>
      <c r="NW137" s="52">
        <f t="shared" si="38"/>
        <v>367685250.69</v>
      </c>
      <c r="NX137" s="52">
        <f t="shared" si="38"/>
        <v>148346086.63</v>
      </c>
      <c r="NY137" s="52">
        <f t="shared" ref="NY137:QJ137" si="39">SUM(NY54:NY136)</f>
        <v>41234079.399999999</v>
      </c>
      <c r="NZ137" s="52">
        <f t="shared" si="39"/>
        <v>27579414.540000003</v>
      </c>
      <c r="OA137" s="52">
        <f t="shared" si="39"/>
        <v>35865817.399999999</v>
      </c>
      <c r="OB137" s="52">
        <f t="shared" si="39"/>
        <v>51514788.409999996</v>
      </c>
      <c r="OC137" s="52">
        <f t="shared" si="39"/>
        <v>24536637.719999999</v>
      </c>
      <c r="OD137" s="52">
        <f t="shared" si="39"/>
        <v>413930585.20000011</v>
      </c>
      <c r="OE137" s="52">
        <f t="shared" si="39"/>
        <v>124833315.83000001</v>
      </c>
      <c r="OF137" s="52">
        <f t="shared" si="39"/>
        <v>48095927.480000004</v>
      </c>
      <c r="OG137" s="52">
        <f t="shared" si="39"/>
        <v>123402271.57999998</v>
      </c>
      <c r="OH137" s="52">
        <f t="shared" si="39"/>
        <v>38417989.82</v>
      </c>
      <c r="OI137" s="52">
        <f t="shared" si="39"/>
        <v>50984207.090000004</v>
      </c>
      <c r="OJ137" s="52">
        <f t="shared" si="39"/>
        <v>50151791.220000006</v>
      </c>
      <c r="OK137" s="52">
        <f t="shared" si="39"/>
        <v>21294458.120000005</v>
      </c>
      <c r="OL137" s="52">
        <f t="shared" si="39"/>
        <v>23636301.860000003</v>
      </c>
      <c r="OM137" s="52">
        <f t="shared" si="39"/>
        <v>489417338.03000003</v>
      </c>
      <c r="ON137" s="52">
        <f t="shared" si="39"/>
        <v>109304052.38999999</v>
      </c>
      <c r="OO137" s="52">
        <f t="shared" si="39"/>
        <v>142426330.60000005</v>
      </c>
      <c r="OP137" s="52">
        <f t="shared" si="39"/>
        <v>68337260.609999999</v>
      </c>
      <c r="OQ137" s="52">
        <f t="shared" si="39"/>
        <v>51315572.929999992</v>
      </c>
      <c r="OR137" s="52">
        <f t="shared" si="39"/>
        <v>24766596.91</v>
      </c>
      <c r="OS137" s="52">
        <f t="shared" si="39"/>
        <v>245676091.26999995</v>
      </c>
      <c r="OT137" s="52">
        <f t="shared" si="39"/>
        <v>30996202.869999997</v>
      </c>
      <c r="OU137" s="52">
        <f t="shared" si="39"/>
        <v>31999508.609999999</v>
      </c>
      <c r="OV137" s="52">
        <f t="shared" si="39"/>
        <v>51126443.640000008</v>
      </c>
      <c r="OW137" s="52">
        <f t="shared" si="39"/>
        <v>49107639.399999999</v>
      </c>
      <c r="OX137" s="52">
        <f t="shared" si="39"/>
        <v>110789424.35000001</v>
      </c>
      <c r="OY137" s="52">
        <f t="shared" si="39"/>
        <v>34413039.560000002</v>
      </c>
      <c r="OZ137" s="52">
        <f t="shared" si="39"/>
        <v>18909644.799999997</v>
      </c>
      <c r="PA137" s="52">
        <f t="shared" si="39"/>
        <v>19011149.170000002</v>
      </c>
      <c r="PB137" s="52">
        <f t="shared" si="39"/>
        <v>375456822.85000002</v>
      </c>
      <c r="PC137" s="52">
        <f t="shared" si="39"/>
        <v>31302965.550000001</v>
      </c>
      <c r="PD137" s="52">
        <f t="shared" si="39"/>
        <v>79876846.330000013</v>
      </c>
      <c r="PE137" s="52">
        <f t="shared" si="39"/>
        <v>24193992.07</v>
      </c>
      <c r="PF137" s="52">
        <f t="shared" si="39"/>
        <v>54870039.659999996</v>
      </c>
      <c r="PG137" s="52">
        <f t="shared" si="39"/>
        <v>109192145.15000001</v>
      </c>
      <c r="PH137" s="52">
        <f t="shared" si="39"/>
        <v>34347924.219999999</v>
      </c>
      <c r="PI137" s="52">
        <f t="shared" si="39"/>
        <v>32036765.27</v>
      </c>
      <c r="PJ137" s="52">
        <f t="shared" si="39"/>
        <v>47818716.120000005</v>
      </c>
      <c r="PK137" s="52">
        <f t="shared" si="39"/>
        <v>37484545.93</v>
      </c>
      <c r="PL137" s="52">
        <f t="shared" si="39"/>
        <v>45117351.549999997</v>
      </c>
      <c r="PM137" s="52">
        <f t="shared" si="39"/>
        <v>70457926.99000001</v>
      </c>
      <c r="PN137" s="52">
        <f t="shared" si="39"/>
        <v>27665589.5</v>
      </c>
      <c r="PO137" s="52">
        <f t="shared" si="39"/>
        <v>119172546.26000001</v>
      </c>
      <c r="PP137" s="52">
        <f t="shared" si="39"/>
        <v>21107762.16</v>
      </c>
      <c r="PQ137" s="52">
        <f t="shared" si="39"/>
        <v>15530842.35</v>
      </c>
      <c r="PR137" s="52">
        <f t="shared" si="39"/>
        <v>14339747.229999999</v>
      </c>
      <c r="PS137" s="52">
        <f t="shared" si="39"/>
        <v>18658427.759999998</v>
      </c>
      <c r="PT137" s="52">
        <f t="shared" si="39"/>
        <v>926624839.97000003</v>
      </c>
      <c r="PU137" s="52">
        <f t="shared" si="39"/>
        <v>46115048.519999996</v>
      </c>
      <c r="PV137" s="52">
        <f t="shared" si="39"/>
        <v>43164769.18</v>
      </c>
      <c r="PW137" s="52">
        <f t="shared" si="39"/>
        <v>57249838.169999994</v>
      </c>
      <c r="PX137" s="52">
        <f t="shared" si="39"/>
        <v>202835296.62999997</v>
      </c>
      <c r="PY137" s="52">
        <f t="shared" si="39"/>
        <v>60744734.039999999</v>
      </c>
      <c r="PZ137" s="52">
        <f t="shared" si="39"/>
        <v>98729594.609999999</v>
      </c>
      <c r="QA137" s="52">
        <f t="shared" si="39"/>
        <v>37562022.009999998</v>
      </c>
      <c r="QB137" s="52">
        <f t="shared" si="39"/>
        <v>103889456.72</v>
      </c>
      <c r="QC137" s="52">
        <f t="shared" si="39"/>
        <v>26387384</v>
      </c>
      <c r="QD137" s="52">
        <f t="shared" si="39"/>
        <v>74433986.370000005</v>
      </c>
      <c r="QE137" s="52">
        <f t="shared" si="39"/>
        <v>27552865.359999999</v>
      </c>
      <c r="QF137" s="52">
        <f t="shared" si="39"/>
        <v>34148579.520000003</v>
      </c>
      <c r="QG137" s="52">
        <f t="shared" si="39"/>
        <v>57521976.149999991</v>
      </c>
      <c r="QH137" s="52">
        <f t="shared" si="39"/>
        <v>67299600.650000006</v>
      </c>
      <c r="QI137" s="52">
        <f t="shared" si="39"/>
        <v>67768476.340000004</v>
      </c>
      <c r="QJ137" s="52">
        <f t="shared" si="39"/>
        <v>39916812</v>
      </c>
      <c r="QK137" s="52">
        <f t="shared" ref="QK137:SV137" si="40">SUM(QK54:QK136)</f>
        <v>36965331.590000004</v>
      </c>
      <c r="QL137" s="52">
        <f t="shared" si="40"/>
        <v>30403207.380000003</v>
      </c>
      <c r="QM137" s="52">
        <f t="shared" si="40"/>
        <v>85328105.859999999</v>
      </c>
      <c r="QN137" s="52">
        <f t="shared" si="40"/>
        <v>95220916.270000011</v>
      </c>
      <c r="QO137" s="52">
        <f t="shared" si="40"/>
        <v>32111590.430000003</v>
      </c>
      <c r="QP137" s="52">
        <f t="shared" si="40"/>
        <v>12838930.9</v>
      </c>
      <c r="QQ137" s="52">
        <f t="shared" si="40"/>
        <v>13338690.34</v>
      </c>
      <c r="QR137" s="52">
        <f t="shared" si="40"/>
        <v>12891709.110000001</v>
      </c>
      <c r="QS137" s="52">
        <f t="shared" si="40"/>
        <v>11502822.23</v>
      </c>
      <c r="QT137" s="52">
        <f t="shared" si="40"/>
        <v>448307385.44999993</v>
      </c>
      <c r="QU137" s="52">
        <f t="shared" si="40"/>
        <v>29783543.109999999</v>
      </c>
      <c r="QV137" s="52">
        <f t="shared" si="40"/>
        <v>79937752.539999992</v>
      </c>
      <c r="QW137" s="52">
        <f t="shared" si="40"/>
        <v>45911684.960000001</v>
      </c>
      <c r="QX137" s="52">
        <f t="shared" si="40"/>
        <v>46999968.75</v>
      </c>
      <c r="QY137" s="52">
        <f t="shared" si="40"/>
        <v>86054844.200000003</v>
      </c>
      <c r="QZ137" s="52">
        <f t="shared" si="40"/>
        <v>41282891.829999998</v>
      </c>
      <c r="RA137" s="52">
        <f t="shared" si="40"/>
        <v>72290717.36999999</v>
      </c>
      <c r="RB137" s="52">
        <f t="shared" si="40"/>
        <v>80205220.400000006</v>
      </c>
      <c r="RC137" s="52">
        <f t="shared" si="40"/>
        <v>36964298.670000002</v>
      </c>
      <c r="RD137" s="52">
        <f t="shared" si="40"/>
        <v>30021176.669999998</v>
      </c>
      <c r="RE137" s="52">
        <f t="shared" si="40"/>
        <v>20224262.059999995</v>
      </c>
      <c r="RF137" s="52">
        <f t="shared" si="40"/>
        <v>16945724.5</v>
      </c>
      <c r="RG137" s="52">
        <f t="shared" si="40"/>
        <v>596923848.52999997</v>
      </c>
      <c r="RH137" s="52">
        <f t="shared" si="40"/>
        <v>79627984.030000001</v>
      </c>
      <c r="RI137" s="52">
        <f t="shared" si="40"/>
        <v>32435008.189999998</v>
      </c>
      <c r="RJ137" s="52">
        <f t="shared" si="40"/>
        <v>47743828.460000001</v>
      </c>
      <c r="RK137" s="52">
        <f t="shared" si="40"/>
        <v>44926642.520000003</v>
      </c>
      <c r="RL137" s="52">
        <f t="shared" si="40"/>
        <v>48874284.189999998</v>
      </c>
      <c r="RM137" s="52">
        <f t="shared" si="40"/>
        <v>90902716.590000004</v>
      </c>
      <c r="RN137" s="52">
        <f t="shared" si="40"/>
        <v>33581212.689999998</v>
      </c>
      <c r="RO137" s="52">
        <f t="shared" si="40"/>
        <v>42176912.590000004</v>
      </c>
      <c r="RP137" s="52">
        <f t="shared" si="40"/>
        <v>79993877.329999998</v>
      </c>
      <c r="RQ137" s="52">
        <f t="shared" si="40"/>
        <v>92594153.829999998</v>
      </c>
      <c r="RR137" s="52">
        <f t="shared" si="40"/>
        <v>28051135.549999993</v>
      </c>
      <c r="RS137" s="52">
        <f t="shared" si="40"/>
        <v>24919038.079999998</v>
      </c>
      <c r="RT137" s="52">
        <f t="shared" si="40"/>
        <v>49127303.480000004</v>
      </c>
      <c r="RU137" s="52">
        <f t="shared" si="40"/>
        <v>24779130.550000001</v>
      </c>
      <c r="RV137" s="52">
        <f t="shared" si="40"/>
        <v>33252066.539999995</v>
      </c>
      <c r="RW137" s="52">
        <f t="shared" si="40"/>
        <v>37035155.780000001</v>
      </c>
      <c r="RX137" s="52">
        <f t="shared" si="40"/>
        <v>12308267.41</v>
      </c>
      <c r="RY137" s="52">
        <f t="shared" si="40"/>
        <v>8051369.709999999</v>
      </c>
      <c r="RZ137" s="52">
        <f t="shared" si="40"/>
        <v>11842261.699999999</v>
      </c>
      <c r="SA137" s="52">
        <f t="shared" si="40"/>
        <v>285420387.61000001</v>
      </c>
      <c r="SB137" s="52">
        <f t="shared" si="40"/>
        <v>40175111.409999996</v>
      </c>
      <c r="SC137" s="52">
        <f t="shared" si="40"/>
        <v>37341399.699999996</v>
      </c>
      <c r="SD137" s="52">
        <f t="shared" si="40"/>
        <v>34702646.079999998</v>
      </c>
      <c r="SE137" s="52">
        <f t="shared" si="40"/>
        <v>24647878.650000002</v>
      </c>
      <c r="SF137" s="52">
        <f t="shared" si="40"/>
        <v>38510129.730000004</v>
      </c>
      <c r="SG137" s="52">
        <f t="shared" si="40"/>
        <v>48226348.019999996</v>
      </c>
      <c r="SH137" s="52">
        <f t="shared" si="40"/>
        <v>60170249.730000012</v>
      </c>
      <c r="SI137" s="52">
        <f t="shared" si="40"/>
        <v>35609027.359999999</v>
      </c>
      <c r="SJ137" s="52">
        <f t="shared" si="40"/>
        <v>34384370.669999994</v>
      </c>
      <c r="SK137" s="52">
        <f t="shared" si="40"/>
        <v>76527753.629999995</v>
      </c>
      <c r="SL137" s="52">
        <f t="shared" si="40"/>
        <v>10637249.239999998</v>
      </c>
      <c r="SM137" s="52">
        <f t="shared" si="40"/>
        <v>152922311.50000003</v>
      </c>
      <c r="SN137" s="52">
        <f t="shared" si="40"/>
        <v>33030097.25</v>
      </c>
      <c r="SO137" s="52">
        <f t="shared" si="40"/>
        <v>48855190.539999999</v>
      </c>
      <c r="SP137" s="52">
        <f t="shared" si="40"/>
        <v>62964254.68</v>
      </c>
      <c r="SQ137" s="52">
        <f t="shared" si="40"/>
        <v>37330290.399999991</v>
      </c>
      <c r="SR137" s="52">
        <f t="shared" si="40"/>
        <v>32106258.530000001</v>
      </c>
      <c r="SS137" s="52">
        <f t="shared" si="40"/>
        <v>33807150.259999998</v>
      </c>
      <c r="ST137" s="52">
        <f t="shared" si="40"/>
        <v>20532830.210000001</v>
      </c>
      <c r="SU137" s="52">
        <f t="shared" si="40"/>
        <v>299032283.36000001</v>
      </c>
      <c r="SV137" s="52">
        <f t="shared" si="40"/>
        <v>30436457.370000001</v>
      </c>
      <c r="SW137" s="52">
        <f t="shared" ref="SW137:VH137" si="41">SUM(SW54:SW136)</f>
        <v>46540938.049999997</v>
      </c>
      <c r="SX137" s="52">
        <f t="shared" si="41"/>
        <v>34492974</v>
      </c>
      <c r="SY137" s="52">
        <f t="shared" si="41"/>
        <v>21424801.039999999</v>
      </c>
      <c r="SZ137" s="52">
        <f t="shared" si="41"/>
        <v>26115748.869999997</v>
      </c>
      <c r="TA137" s="52">
        <f t="shared" si="41"/>
        <v>28264793.219999999</v>
      </c>
      <c r="TB137" s="52">
        <f t="shared" si="41"/>
        <v>84365607.689999998</v>
      </c>
      <c r="TC137" s="52">
        <f t="shared" si="41"/>
        <v>28468238.639999997</v>
      </c>
      <c r="TD137" s="52">
        <f t="shared" si="41"/>
        <v>26947858.960000001</v>
      </c>
      <c r="TE137" s="52">
        <f t="shared" si="41"/>
        <v>40099503.530000001</v>
      </c>
      <c r="TF137" s="52">
        <f t="shared" si="41"/>
        <v>52445725.849999994</v>
      </c>
      <c r="TG137" s="52">
        <f t="shared" si="41"/>
        <v>29499913.449999999</v>
      </c>
      <c r="TH137" s="52">
        <f t="shared" si="41"/>
        <v>20637582.740000002</v>
      </c>
      <c r="TI137" s="52">
        <f t="shared" si="41"/>
        <v>499295424.9000001</v>
      </c>
      <c r="TJ137" s="52">
        <f t="shared" si="41"/>
        <v>33657640.859999999</v>
      </c>
      <c r="TK137" s="52">
        <f t="shared" si="41"/>
        <v>27400981.649999999</v>
      </c>
      <c r="TL137" s="52">
        <f t="shared" si="41"/>
        <v>59934250.869999997</v>
      </c>
      <c r="TM137" s="52">
        <f t="shared" si="41"/>
        <v>55720448.310000002</v>
      </c>
      <c r="TN137" s="52">
        <f t="shared" si="41"/>
        <v>35447596.910000004</v>
      </c>
      <c r="TO137" s="52">
        <f t="shared" si="41"/>
        <v>19001426.350000001</v>
      </c>
      <c r="TP137" s="52">
        <f t="shared" si="41"/>
        <v>107223735.94</v>
      </c>
      <c r="TQ137" s="52">
        <f t="shared" si="41"/>
        <v>31687970.029999997</v>
      </c>
      <c r="TR137" s="52">
        <f t="shared" si="41"/>
        <v>57248152.050000004</v>
      </c>
      <c r="TS137" s="52">
        <f t="shared" si="41"/>
        <v>58201198.68</v>
      </c>
      <c r="TT137" s="52">
        <f t="shared" si="41"/>
        <v>31381393.66</v>
      </c>
      <c r="TU137" s="52">
        <f t="shared" si="41"/>
        <v>25693511.330000002</v>
      </c>
      <c r="TV137" s="52">
        <f t="shared" si="41"/>
        <v>38951938.959999993</v>
      </c>
      <c r="TW137" s="52">
        <f t="shared" si="41"/>
        <v>29729303.749999996</v>
      </c>
      <c r="TX137" s="52">
        <f t="shared" si="41"/>
        <v>27661514.400000002</v>
      </c>
      <c r="TY137" s="52">
        <f t="shared" si="41"/>
        <v>139770536.14000002</v>
      </c>
      <c r="TZ137" s="52">
        <f t="shared" si="41"/>
        <v>27893987.260000002</v>
      </c>
      <c r="UA137" s="52">
        <f t="shared" si="41"/>
        <v>280757181.55000001</v>
      </c>
      <c r="UB137" s="52">
        <f t="shared" si="41"/>
        <v>81248500.070000008</v>
      </c>
      <c r="UC137" s="52">
        <f t="shared" si="41"/>
        <v>32716893.689999998</v>
      </c>
      <c r="UD137" s="52">
        <f t="shared" si="41"/>
        <v>31934222.539999999</v>
      </c>
      <c r="UE137" s="52">
        <f t="shared" si="41"/>
        <v>168878719.73999998</v>
      </c>
      <c r="UF137" s="52">
        <f t="shared" si="41"/>
        <v>24471804.84</v>
      </c>
      <c r="UG137" s="52">
        <f t="shared" si="41"/>
        <v>15884975.26</v>
      </c>
      <c r="UH137" s="52">
        <f t="shared" si="41"/>
        <v>31677386.460000001</v>
      </c>
      <c r="UI137" s="52">
        <f t="shared" si="41"/>
        <v>21711241.560000002</v>
      </c>
      <c r="UJ137" s="52">
        <f t="shared" si="41"/>
        <v>193982796.97</v>
      </c>
      <c r="UK137" s="52">
        <f t="shared" si="41"/>
        <v>55248636.220000006</v>
      </c>
      <c r="UL137" s="52">
        <f t="shared" si="41"/>
        <v>38379977.859999999</v>
      </c>
      <c r="UM137" s="52">
        <f t="shared" si="41"/>
        <v>61790778.720000014</v>
      </c>
      <c r="UN137" s="52">
        <f t="shared" si="41"/>
        <v>39093413.850000001</v>
      </c>
      <c r="UO137" s="52">
        <f t="shared" si="41"/>
        <v>26183768.180000007</v>
      </c>
      <c r="UP137" s="52">
        <f t="shared" si="41"/>
        <v>817602389.55999994</v>
      </c>
      <c r="UQ137" s="52">
        <f t="shared" si="41"/>
        <v>43460605.880000003</v>
      </c>
      <c r="UR137" s="52">
        <f t="shared" si="41"/>
        <v>47328025.079999998</v>
      </c>
      <c r="US137" s="52">
        <f t="shared" si="41"/>
        <v>144594754.25</v>
      </c>
      <c r="UT137" s="52">
        <f t="shared" si="41"/>
        <v>14227942.5</v>
      </c>
      <c r="UU137" s="52">
        <f t="shared" si="41"/>
        <v>36435152.350000009</v>
      </c>
      <c r="UV137" s="52">
        <f t="shared" si="41"/>
        <v>96245194.640000001</v>
      </c>
      <c r="UW137" s="52">
        <f t="shared" si="41"/>
        <v>27819279.430000003</v>
      </c>
      <c r="UX137" s="52">
        <f t="shared" si="41"/>
        <v>28048765.469999999</v>
      </c>
      <c r="UY137" s="52">
        <f t="shared" si="41"/>
        <v>34197733.170000002</v>
      </c>
      <c r="UZ137" s="52">
        <f t="shared" si="41"/>
        <v>43548284.950000003</v>
      </c>
      <c r="VA137" s="52">
        <f t="shared" si="41"/>
        <v>82083039.760000005</v>
      </c>
      <c r="VB137" s="52">
        <f t="shared" si="41"/>
        <v>47914510.219999999</v>
      </c>
      <c r="VC137" s="52">
        <f t="shared" si="41"/>
        <v>71535421.159999996</v>
      </c>
      <c r="VD137" s="52">
        <f t="shared" si="41"/>
        <v>26666052.480000004</v>
      </c>
      <c r="VE137" s="52">
        <f t="shared" si="41"/>
        <v>28624748.829999998</v>
      </c>
      <c r="VF137" s="52">
        <f t="shared" si="41"/>
        <v>23021930.460000001</v>
      </c>
      <c r="VG137" s="52">
        <f t="shared" si="41"/>
        <v>26137661.219999999</v>
      </c>
      <c r="VH137" s="52">
        <f t="shared" si="41"/>
        <v>92085193.079999998</v>
      </c>
      <c r="VI137" s="52">
        <f t="shared" ref="VI137:XT137" si="42">SUM(VI54:VI136)</f>
        <v>16985384.640000001</v>
      </c>
      <c r="VJ137" s="52">
        <f t="shared" si="42"/>
        <v>16541167.92</v>
      </c>
      <c r="VK137" s="52">
        <f t="shared" si="42"/>
        <v>13718135.33</v>
      </c>
      <c r="VL137" s="52">
        <f t="shared" si="42"/>
        <v>371477326.99000001</v>
      </c>
      <c r="VM137" s="52">
        <f t="shared" si="42"/>
        <v>36615073.969999999</v>
      </c>
      <c r="VN137" s="52">
        <f t="shared" si="42"/>
        <v>38864639.769999996</v>
      </c>
      <c r="VO137" s="52">
        <f t="shared" si="42"/>
        <v>44859320.56000001</v>
      </c>
      <c r="VP137" s="52">
        <f t="shared" si="42"/>
        <v>72444680.579999998</v>
      </c>
      <c r="VQ137" s="52">
        <f t="shared" si="42"/>
        <v>60488852.070000008</v>
      </c>
      <c r="VR137" s="52">
        <f t="shared" si="42"/>
        <v>45280500.599999994</v>
      </c>
      <c r="VS137" s="52">
        <f t="shared" si="42"/>
        <v>34225116.489999995</v>
      </c>
      <c r="VT137" s="52">
        <f t="shared" si="42"/>
        <v>34362709.710000001</v>
      </c>
      <c r="VU137" s="52">
        <f t="shared" si="42"/>
        <v>126129053.64999999</v>
      </c>
      <c r="VV137" s="52">
        <f t="shared" si="42"/>
        <v>36429231.239999995</v>
      </c>
      <c r="VW137" s="52">
        <f t="shared" si="42"/>
        <v>78136207.179999992</v>
      </c>
      <c r="VX137" s="52">
        <f t="shared" si="42"/>
        <v>34271594.799999997</v>
      </c>
      <c r="VY137" s="52">
        <f t="shared" si="42"/>
        <v>31596034.920000002</v>
      </c>
      <c r="VZ137" s="52">
        <f t="shared" si="42"/>
        <v>29332193.750000004</v>
      </c>
      <c r="WA137" s="52">
        <f t="shared" si="42"/>
        <v>1205966295.73</v>
      </c>
      <c r="WB137" s="52">
        <f t="shared" si="42"/>
        <v>71654249.189999998</v>
      </c>
      <c r="WC137" s="52">
        <f t="shared" si="42"/>
        <v>51113855.369999997</v>
      </c>
      <c r="WD137" s="52">
        <f t="shared" si="42"/>
        <v>42991043.399999999</v>
      </c>
      <c r="WE137" s="52">
        <f t="shared" si="42"/>
        <v>29271671.389999997</v>
      </c>
      <c r="WF137" s="52">
        <f t="shared" si="42"/>
        <v>57969900.450000003</v>
      </c>
      <c r="WG137" s="52">
        <f t="shared" si="42"/>
        <v>79445382.349999994</v>
      </c>
      <c r="WH137" s="52">
        <f t="shared" si="42"/>
        <v>79155034.219999999</v>
      </c>
      <c r="WI137" s="52">
        <f t="shared" si="42"/>
        <v>48699187.160000004</v>
      </c>
      <c r="WJ137" s="52">
        <f t="shared" si="42"/>
        <v>69443800.659999996</v>
      </c>
      <c r="WK137" s="52">
        <f t="shared" si="42"/>
        <v>43214797.700000003</v>
      </c>
      <c r="WL137" s="52">
        <f t="shared" si="42"/>
        <v>105965802.59999998</v>
      </c>
      <c r="WM137" s="52">
        <f t="shared" si="42"/>
        <v>50426248.379999995</v>
      </c>
      <c r="WN137" s="52">
        <f t="shared" si="42"/>
        <v>86976904.129999995</v>
      </c>
      <c r="WO137" s="52">
        <f t="shared" si="42"/>
        <v>105603097.36999999</v>
      </c>
      <c r="WP137" s="52">
        <f t="shared" si="42"/>
        <v>43096865.150000006</v>
      </c>
      <c r="WQ137" s="52">
        <f t="shared" si="42"/>
        <v>65621361.760000005</v>
      </c>
      <c r="WR137" s="52">
        <f t="shared" si="42"/>
        <v>66891621.020000011</v>
      </c>
      <c r="WS137" s="52">
        <f t="shared" si="42"/>
        <v>39223602.159999996</v>
      </c>
      <c r="WT137" s="52">
        <f t="shared" si="42"/>
        <v>91551661.299999997</v>
      </c>
      <c r="WU137" s="52">
        <f t="shared" si="42"/>
        <v>192423061.80999997</v>
      </c>
      <c r="WV137" s="52">
        <f t="shared" si="42"/>
        <v>49106504.149999999</v>
      </c>
      <c r="WW137" s="52">
        <f t="shared" si="42"/>
        <v>34179146.880000003</v>
      </c>
      <c r="WX137" s="52">
        <f t="shared" si="42"/>
        <v>27043015.560000002</v>
      </c>
      <c r="WY137" s="52">
        <f t="shared" si="42"/>
        <v>34796420.379999995</v>
      </c>
      <c r="WZ137" s="52">
        <f t="shared" si="42"/>
        <v>27441053.030000001</v>
      </c>
      <c r="XA137" s="52">
        <f t="shared" si="42"/>
        <v>30567868.550000001</v>
      </c>
      <c r="XB137" s="52">
        <f t="shared" si="42"/>
        <v>32173765.649999999</v>
      </c>
      <c r="XC137" s="52">
        <f t="shared" si="42"/>
        <v>132096815.50000001</v>
      </c>
      <c r="XD137" s="52">
        <f t="shared" si="42"/>
        <v>22650996.490000002</v>
      </c>
      <c r="XE137" s="52">
        <f t="shared" si="42"/>
        <v>16709279.4</v>
      </c>
      <c r="XF137" s="52">
        <f t="shared" si="42"/>
        <v>15785283.060000001</v>
      </c>
      <c r="XG137" s="52">
        <f t="shared" si="42"/>
        <v>15309825.82</v>
      </c>
      <c r="XH137" s="52">
        <f t="shared" si="42"/>
        <v>578561557.90999997</v>
      </c>
      <c r="XI137" s="52">
        <f t="shared" si="42"/>
        <v>54473392.959999993</v>
      </c>
      <c r="XJ137" s="52">
        <f t="shared" si="42"/>
        <v>56235652.590000004</v>
      </c>
      <c r="XK137" s="52">
        <f t="shared" si="42"/>
        <v>213718636.94999996</v>
      </c>
      <c r="XL137" s="52">
        <f t="shared" si="42"/>
        <v>53191017.630000003</v>
      </c>
      <c r="XM137" s="52">
        <f t="shared" si="42"/>
        <v>61790064.610000007</v>
      </c>
      <c r="XN137" s="52">
        <f t="shared" si="42"/>
        <v>93330259.829999998</v>
      </c>
      <c r="XO137" s="52">
        <f t="shared" si="42"/>
        <v>45553908.090000004</v>
      </c>
      <c r="XP137" s="52">
        <f t="shared" si="42"/>
        <v>49698537.450000003</v>
      </c>
      <c r="XQ137" s="52">
        <f t="shared" si="42"/>
        <v>93501501.299999997</v>
      </c>
      <c r="XR137" s="52">
        <f t="shared" si="42"/>
        <v>67646707.370000005</v>
      </c>
      <c r="XS137" s="52">
        <f t="shared" si="42"/>
        <v>33525360.32</v>
      </c>
      <c r="XT137" s="52">
        <f t="shared" si="42"/>
        <v>31641972.32</v>
      </c>
      <c r="XU137" s="52">
        <f t="shared" ref="XU137:AAF137" si="43">SUM(XU54:XU136)</f>
        <v>37241350</v>
      </c>
      <c r="XV137" s="52">
        <f t="shared" si="43"/>
        <v>34598103.909999996</v>
      </c>
      <c r="XW137" s="52">
        <f t="shared" si="43"/>
        <v>29762766.560000002</v>
      </c>
      <c r="XX137" s="52">
        <f t="shared" si="43"/>
        <v>24269747.41</v>
      </c>
      <c r="XY137" s="52">
        <f t="shared" si="43"/>
        <v>28731904.029999997</v>
      </c>
      <c r="XZ137" s="52">
        <f t="shared" si="43"/>
        <v>27944835.09</v>
      </c>
      <c r="YA137" s="52">
        <f t="shared" si="43"/>
        <v>28291863.150000002</v>
      </c>
      <c r="YB137" s="52">
        <f t="shared" si="43"/>
        <v>27197062.559999999</v>
      </c>
      <c r="YC137" s="52">
        <f t="shared" si="43"/>
        <v>22035145.399999999</v>
      </c>
      <c r="YD137" s="52">
        <f t="shared" si="43"/>
        <v>23466842.48</v>
      </c>
      <c r="YE137" s="52">
        <f t="shared" si="43"/>
        <v>644183705.04000008</v>
      </c>
      <c r="YF137" s="52">
        <f t="shared" si="43"/>
        <v>39186375.350000001</v>
      </c>
      <c r="YG137" s="52">
        <f t="shared" si="43"/>
        <v>71501738.120000005</v>
      </c>
      <c r="YH137" s="52">
        <f t="shared" si="43"/>
        <v>36865720.280000001</v>
      </c>
      <c r="YI137" s="52">
        <f t="shared" si="43"/>
        <v>134304511.48000002</v>
      </c>
      <c r="YJ137" s="52">
        <f t="shared" si="43"/>
        <v>51154605.709999993</v>
      </c>
      <c r="YK137" s="52">
        <f t="shared" si="43"/>
        <v>79311709.689999998</v>
      </c>
      <c r="YL137" s="52">
        <f t="shared" si="43"/>
        <v>27621940.170000002</v>
      </c>
      <c r="YM137" s="52">
        <f t="shared" si="43"/>
        <v>123539672.61</v>
      </c>
      <c r="YN137" s="52">
        <f t="shared" si="43"/>
        <v>89468520.760000005</v>
      </c>
      <c r="YO137" s="52">
        <f t="shared" si="43"/>
        <v>59717518.57</v>
      </c>
      <c r="YP137" s="52">
        <f t="shared" si="43"/>
        <v>36009645.390000001</v>
      </c>
      <c r="YQ137" s="52">
        <f t="shared" si="43"/>
        <v>27753697.600000001</v>
      </c>
      <c r="YR137" s="52">
        <f t="shared" si="43"/>
        <v>30050498.780000001</v>
      </c>
      <c r="YS137" s="52">
        <f t="shared" si="43"/>
        <v>18757086.259999998</v>
      </c>
      <c r="YT137" s="52">
        <f t="shared" si="43"/>
        <v>18576452.5</v>
      </c>
      <c r="YU137" s="52">
        <f t="shared" si="43"/>
        <v>16813812.490000002</v>
      </c>
      <c r="YV137" s="52">
        <f t="shared" si="43"/>
        <v>254270577.33000001</v>
      </c>
      <c r="YW137" s="52">
        <f t="shared" si="43"/>
        <v>41221253.799999997</v>
      </c>
      <c r="YX137" s="52">
        <f t="shared" si="43"/>
        <v>38815888.840000004</v>
      </c>
      <c r="YY137" s="52">
        <f t="shared" si="43"/>
        <v>33753879.420000002</v>
      </c>
      <c r="YZ137" s="52">
        <f t="shared" si="43"/>
        <v>35411657.859999999</v>
      </c>
      <c r="ZA137" s="52">
        <f t="shared" si="43"/>
        <v>25009538.149999999</v>
      </c>
      <c r="ZB137" s="52">
        <f t="shared" si="43"/>
        <v>33689009.920000002</v>
      </c>
      <c r="ZC137" s="52">
        <f t="shared" si="43"/>
        <v>290918639.06000006</v>
      </c>
      <c r="ZD137" s="52">
        <f t="shared" si="43"/>
        <v>25908901.490000002</v>
      </c>
      <c r="ZE137" s="52">
        <f t="shared" si="43"/>
        <v>46820343.210000008</v>
      </c>
      <c r="ZF137" s="52">
        <f t="shared" si="43"/>
        <v>48194153.300000004</v>
      </c>
      <c r="ZG137" s="52">
        <f t="shared" si="43"/>
        <v>29207423.690000001</v>
      </c>
      <c r="ZH137" s="52">
        <f t="shared" si="43"/>
        <v>38325494.140000001</v>
      </c>
      <c r="ZI137" s="52">
        <f t="shared" si="43"/>
        <v>28689867.699999999</v>
      </c>
      <c r="ZJ137" s="52">
        <f t="shared" si="43"/>
        <v>27123457.319999997</v>
      </c>
      <c r="ZK137" s="52">
        <f t="shared" si="43"/>
        <v>84149326.900000021</v>
      </c>
      <c r="ZL137" s="52">
        <f t="shared" si="43"/>
        <v>504257282.94000012</v>
      </c>
      <c r="ZM137" s="52">
        <f t="shared" si="43"/>
        <v>31573882.730000004</v>
      </c>
      <c r="ZN137" s="52">
        <f t="shared" si="43"/>
        <v>57540252.899999991</v>
      </c>
      <c r="ZO137" s="52">
        <f t="shared" si="43"/>
        <v>157334778.41</v>
      </c>
      <c r="ZP137" s="52">
        <f t="shared" si="43"/>
        <v>87913794.799999997</v>
      </c>
      <c r="ZQ137" s="52">
        <f t="shared" si="43"/>
        <v>36238586.740000002</v>
      </c>
      <c r="ZR137" s="52">
        <f t="shared" si="43"/>
        <v>40448076</v>
      </c>
      <c r="ZS137" s="52">
        <f t="shared" si="43"/>
        <v>74700106.629999995</v>
      </c>
      <c r="ZT137" s="52">
        <f t="shared" si="43"/>
        <v>70235928.24000001</v>
      </c>
      <c r="ZU137" s="52">
        <f t="shared" si="43"/>
        <v>98129371.719999999</v>
      </c>
      <c r="ZV137" s="52">
        <f t="shared" si="43"/>
        <v>25647816.400000002</v>
      </c>
      <c r="ZW137" s="52">
        <f t="shared" si="43"/>
        <v>31766089.970000003</v>
      </c>
      <c r="ZX137" s="52">
        <f t="shared" si="43"/>
        <v>33626540.43</v>
      </c>
      <c r="ZY137" s="52">
        <f t="shared" si="43"/>
        <v>52668602.299999997</v>
      </c>
      <c r="ZZ137" s="52">
        <f t="shared" si="43"/>
        <v>37671898.300000004</v>
      </c>
      <c r="AAA137" s="52">
        <f t="shared" si="43"/>
        <v>36312160.510000005</v>
      </c>
      <c r="AAB137" s="52">
        <f t="shared" si="43"/>
        <v>36501376.799999997</v>
      </c>
      <c r="AAC137" s="52">
        <f t="shared" si="43"/>
        <v>29500216.5</v>
      </c>
      <c r="AAD137" s="52">
        <f t="shared" si="43"/>
        <v>23837669.059999999</v>
      </c>
      <c r="AAE137" s="52">
        <f t="shared" si="43"/>
        <v>23209928.27</v>
      </c>
      <c r="AAF137" s="52">
        <f t="shared" si="43"/>
        <v>21531393.329999998</v>
      </c>
      <c r="AAG137" s="52">
        <f t="shared" ref="AAG137:ACR137" si="44">SUM(AAG54:AAG136)</f>
        <v>17128930.419999998</v>
      </c>
      <c r="AAH137" s="52">
        <f t="shared" si="44"/>
        <v>212147582.04000002</v>
      </c>
      <c r="AAI137" s="52">
        <f t="shared" si="44"/>
        <v>33757581.899999999</v>
      </c>
      <c r="AAJ137" s="52">
        <f t="shared" si="44"/>
        <v>33847051.969999999</v>
      </c>
      <c r="AAK137" s="52">
        <f t="shared" si="44"/>
        <v>33135508.670000002</v>
      </c>
      <c r="AAL137" s="52">
        <f t="shared" si="44"/>
        <v>31471830.200000003</v>
      </c>
      <c r="AAM137" s="52">
        <f t="shared" si="44"/>
        <v>40419673.75</v>
      </c>
      <c r="AAN137" s="52">
        <f t="shared" si="44"/>
        <v>27789162.619999997</v>
      </c>
      <c r="AAO137" s="52">
        <f t="shared" si="44"/>
        <v>897434019.28999996</v>
      </c>
      <c r="AAP137" s="52">
        <f t="shared" si="44"/>
        <v>43097201.68</v>
      </c>
      <c r="AAQ137" s="52">
        <f t="shared" si="44"/>
        <v>29823598.600000001</v>
      </c>
      <c r="AAR137" s="52">
        <f t="shared" si="44"/>
        <v>67634233.189999998</v>
      </c>
      <c r="AAS137" s="52">
        <f t="shared" si="44"/>
        <v>48415727.5</v>
      </c>
      <c r="AAT137" s="52">
        <f t="shared" si="44"/>
        <v>40748501.189999998</v>
      </c>
      <c r="AAU137" s="52">
        <f t="shared" si="44"/>
        <v>45021632.320000008</v>
      </c>
      <c r="AAV137" s="52">
        <f t="shared" si="44"/>
        <v>54535860.620000005</v>
      </c>
      <c r="AAW137" s="52">
        <f t="shared" si="44"/>
        <v>91859157.75</v>
      </c>
      <c r="AAX137" s="52">
        <f t="shared" si="44"/>
        <v>30065931.119999997</v>
      </c>
      <c r="AAY137" s="52">
        <f t="shared" si="44"/>
        <v>48895597.439999998</v>
      </c>
      <c r="AAZ137" s="52">
        <f t="shared" si="44"/>
        <v>155049981.74000001</v>
      </c>
      <c r="ABA137" s="52">
        <f t="shared" si="44"/>
        <v>81837336.560000002</v>
      </c>
      <c r="ABB137" s="52">
        <f t="shared" si="44"/>
        <v>25452007.670000002</v>
      </c>
      <c r="ABC137" s="52">
        <f t="shared" si="44"/>
        <v>32593199.59</v>
      </c>
      <c r="ABD137" s="52">
        <f t="shared" si="44"/>
        <v>34608845.75</v>
      </c>
      <c r="ABE137" s="52">
        <f t="shared" si="44"/>
        <v>22082897.259999998</v>
      </c>
      <c r="ABF137" s="52">
        <f t="shared" si="44"/>
        <v>34554953.579999998</v>
      </c>
      <c r="ABG137" s="52">
        <f t="shared" si="44"/>
        <v>22875161.100000001</v>
      </c>
      <c r="ABH137" s="52">
        <f t="shared" si="44"/>
        <v>203754888.73000002</v>
      </c>
      <c r="ABI137" s="52">
        <f t="shared" si="44"/>
        <v>127927667.31999999</v>
      </c>
      <c r="ABJ137" s="52">
        <f t="shared" si="44"/>
        <v>22244294.630000003</v>
      </c>
      <c r="ABK137" s="52">
        <f t="shared" si="44"/>
        <v>18480421.670000002</v>
      </c>
      <c r="ABL137" s="52">
        <f t="shared" si="44"/>
        <v>19042263.300000001</v>
      </c>
      <c r="ABM137" s="52">
        <f t="shared" si="44"/>
        <v>17848997.140000001</v>
      </c>
      <c r="ABN137" s="52">
        <f t="shared" si="44"/>
        <v>17132209.129999995</v>
      </c>
      <c r="ABO137" s="52">
        <f t="shared" si="44"/>
        <v>267330314.77000001</v>
      </c>
      <c r="ABP137" s="52">
        <f t="shared" si="44"/>
        <v>46444609.229999997</v>
      </c>
      <c r="ABQ137" s="52">
        <f t="shared" si="44"/>
        <v>36790499.029999994</v>
      </c>
      <c r="ABR137" s="52">
        <f t="shared" si="44"/>
        <v>55462307.07</v>
      </c>
      <c r="ABS137" s="52">
        <f t="shared" si="44"/>
        <v>51181297.82</v>
      </c>
      <c r="ABT137" s="52">
        <f t="shared" si="44"/>
        <v>36454458.710000001</v>
      </c>
      <c r="ABU137" s="52">
        <f t="shared" si="44"/>
        <v>32872682</v>
      </c>
      <c r="ABV137" s="52">
        <f t="shared" si="44"/>
        <v>42667714.949999988</v>
      </c>
      <c r="ABW137" s="52">
        <f t="shared" si="44"/>
        <v>11906716.149999999</v>
      </c>
      <c r="ABX137" s="52">
        <f t="shared" si="44"/>
        <v>314851114.97000003</v>
      </c>
      <c r="ABY137" s="52">
        <f t="shared" si="44"/>
        <v>22579045.300000004</v>
      </c>
      <c r="ABZ137" s="52">
        <f t="shared" si="44"/>
        <v>48738159.139999993</v>
      </c>
      <c r="ACA137" s="52">
        <f t="shared" si="44"/>
        <v>35276691.829999998</v>
      </c>
      <c r="ACB137" s="52">
        <f t="shared" si="44"/>
        <v>27840552.830000006</v>
      </c>
      <c r="ACC137" s="52">
        <f t="shared" si="44"/>
        <v>80135807.389999986</v>
      </c>
      <c r="ACD137" s="52">
        <f t="shared" si="44"/>
        <v>20610208.449999999</v>
      </c>
      <c r="ACE137" s="52">
        <f t="shared" si="44"/>
        <v>37638670.280000001</v>
      </c>
      <c r="ACF137" s="52">
        <f t="shared" si="44"/>
        <v>27392617.309999999</v>
      </c>
      <c r="ACG137" s="52">
        <f t="shared" si="44"/>
        <v>42015966.539999992</v>
      </c>
      <c r="ACH137" s="52">
        <f t="shared" si="44"/>
        <v>29828275.549999997</v>
      </c>
      <c r="ACI137" s="52">
        <f t="shared" si="44"/>
        <v>640760606.95000005</v>
      </c>
      <c r="ACJ137" s="52">
        <f t="shared" si="44"/>
        <v>37786837.560000002</v>
      </c>
      <c r="ACK137" s="52">
        <f t="shared" si="44"/>
        <v>43636828.980000004</v>
      </c>
      <c r="ACL137" s="52">
        <f t="shared" si="44"/>
        <v>71738495.75</v>
      </c>
      <c r="ACM137" s="52">
        <f t="shared" si="44"/>
        <v>33351095.390000001</v>
      </c>
      <c r="ACN137" s="52">
        <f t="shared" si="44"/>
        <v>41190608.799999997</v>
      </c>
      <c r="ACO137" s="52">
        <f t="shared" si="44"/>
        <v>59837362.600000001</v>
      </c>
      <c r="ACP137" s="52">
        <f t="shared" si="44"/>
        <v>162385969.66999999</v>
      </c>
      <c r="ACQ137" s="52">
        <f t="shared" si="44"/>
        <v>186416499.78999999</v>
      </c>
      <c r="ACR137" s="52">
        <f t="shared" si="44"/>
        <v>40100948.340000004</v>
      </c>
      <c r="ACS137" s="52">
        <f t="shared" ref="ACS137:AFD137" si="45">SUM(ACS54:ACS136)</f>
        <v>50760023.900000006</v>
      </c>
      <c r="ACT137" s="52">
        <f t="shared" si="45"/>
        <v>57269519.149999999</v>
      </c>
      <c r="ACU137" s="52">
        <f t="shared" si="45"/>
        <v>53388266.560000002</v>
      </c>
      <c r="ACV137" s="52">
        <f t="shared" si="45"/>
        <v>158990135.75</v>
      </c>
      <c r="ACW137" s="52">
        <f t="shared" si="45"/>
        <v>43503103.579999998</v>
      </c>
      <c r="ACX137" s="52">
        <f t="shared" si="45"/>
        <v>50409605.739999995</v>
      </c>
      <c r="ACY137" s="52">
        <f t="shared" si="45"/>
        <v>35514963.840000004</v>
      </c>
      <c r="ACZ137" s="52">
        <f t="shared" si="45"/>
        <v>24100118.199999999</v>
      </c>
      <c r="ADA137" s="52">
        <f t="shared" si="45"/>
        <v>26535676.460000001</v>
      </c>
      <c r="ADB137" s="52">
        <f t="shared" si="45"/>
        <v>24321627.200000003</v>
      </c>
      <c r="ADC137" s="52">
        <f t="shared" si="45"/>
        <v>20841588.440000001</v>
      </c>
      <c r="ADD137" s="52">
        <f t="shared" si="45"/>
        <v>16559429.670000002</v>
      </c>
      <c r="ADE137" s="52">
        <f t="shared" si="45"/>
        <v>23421765.109999999</v>
      </c>
      <c r="ADF137" s="52">
        <f t="shared" si="45"/>
        <v>164166860.35999998</v>
      </c>
      <c r="ADG137" s="52">
        <f t="shared" si="45"/>
        <v>142298568.81</v>
      </c>
      <c r="ADH137" s="52">
        <f t="shared" si="45"/>
        <v>23921455.870000001</v>
      </c>
      <c r="ADI137" s="52">
        <f t="shared" si="45"/>
        <v>24599852.789999999</v>
      </c>
      <c r="ADJ137" s="52">
        <f t="shared" si="45"/>
        <v>33358621.279999997</v>
      </c>
      <c r="ADK137" s="52">
        <f t="shared" si="45"/>
        <v>15958328.41</v>
      </c>
      <c r="ADL137" s="52">
        <f t="shared" si="45"/>
        <v>33715299.060000002</v>
      </c>
      <c r="ADM137" s="52">
        <f t="shared" si="45"/>
        <v>28876769.59</v>
      </c>
      <c r="ADN137" s="52">
        <f t="shared" si="45"/>
        <v>34980547.819999993</v>
      </c>
      <c r="ADO137" s="52">
        <f t="shared" si="45"/>
        <v>576927251.72000003</v>
      </c>
      <c r="ADP137" s="52">
        <f t="shared" si="45"/>
        <v>71189160.25999999</v>
      </c>
      <c r="ADQ137" s="52">
        <f t="shared" si="45"/>
        <v>84134384.430000007</v>
      </c>
      <c r="ADR137" s="52">
        <f t="shared" si="45"/>
        <v>22902876.18</v>
      </c>
      <c r="ADS137" s="52">
        <f t="shared" si="45"/>
        <v>223710969.83000007</v>
      </c>
      <c r="ADT137" s="52">
        <f t="shared" si="45"/>
        <v>21409871.640000001</v>
      </c>
      <c r="ADU137" s="52">
        <f t="shared" si="45"/>
        <v>27044302.609999999</v>
      </c>
      <c r="ADV137" s="52">
        <f t="shared" si="45"/>
        <v>43800276.18</v>
      </c>
      <c r="ADW137" s="52">
        <f t="shared" si="45"/>
        <v>22136529.030000001</v>
      </c>
      <c r="ADX137" s="52">
        <f t="shared" si="45"/>
        <v>12389384.100000001</v>
      </c>
      <c r="ADY137" s="52">
        <f t="shared" si="45"/>
        <v>639763661.92000008</v>
      </c>
      <c r="ADZ137" s="52">
        <f t="shared" si="45"/>
        <v>159449054.16000003</v>
      </c>
      <c r="AEA137" s="52">
        <f t="shared" si="45"/>
        <v>110193247.25000004</v>
      </c>
      <c r="AEB137" s="52">
        <f t="shared" si="45"/>
        <v>33827651.060000002</v>
      </c>
      <c r="AEC137" s="52">
        <f t="shared" si="45"/>
        <v>35139688.850000001</v>
      </c>
      <c r="AED137" s="52">
        <f t="shared" si="45"/>
        <v>59974652.840000004</v>
      </c>
      <c r="AEE137" s="52">
        <f t="shared" si="45"/>
        <v>42874339.869999997</v>
      </c>
      <c r="AEF137" s="52">
        <f t="shared" si="45"/>
        <v>38892159.93999999</v>
      </c>
      <c r="AEG137" s="52">
        <f t="shared" si="45"/>
        <v>33522993.449999999</v>
      </c>
      <c r="AEH137" s="52">
        <f t="shared" si="45"/>
        <v>32632982.179999996</v>
      </c>
      <c r="AEI137" s="52">
        <f t="shared" si="45"/>
        <v>44251836.290000007</v>
      </c>
      <c r="AEJ137" s="52">
        <f t="shared" si="45"/>
        <v>61817148.350000001</v>
      </c>
      <c r="AEK137" s="52">
        <f t="shared" si="45"/>
        <v>34861725.650000006</v>
      </c>
      <c r="AEL137" s="52">
        <f t="shared" si="45"/>
        <v>40353549.82</v>
      </c>
      <c r="AEM137" s="52">
        <f t="shared" si="45"/>
        <v>49106294.590000004</v>
      </c>
      <c r="AEN137" s="52">
        <f t="shared" si="45"/>
        <v>47015451.009999998</v>
      </c>
      <c r="AEO137" s="52">
        <f t="shared" si="45"/>
        <v>32106532.509999998</v>
      </c>
      <c r="AEP137" s="52">
        <f t="shared" si="45"/>
        <v>68965376.549999997</v>
      </c>
      <c r="AEQ137" s="52">
        <f t="shared" si="45"/>
        <v>26158931.209999997</v>
      </c>
      <c r="AER137" s="52">
        <f t="shared" si="45"/>
        <v>65566176.600000001</v>
      </c>
      <c r="AES137" s="52">
        <f t="shared" si="45"/>
        <v>439113579.12999994</v>
      </c>
      <c r="AET137" s="52">
        <f t="shared" si="45"/>
        <v>61778379.049999997</v>
      </c>
      <c r="AEU137" s="52">
        <f t="shared" si="45"/>
        <v>61563509.079999998</v>
      </c>
      <c r="AEV137" s="52">
        <f t="shared" si="45"/>
        <v>40221081.150000006</v>
      </c>
      <c r="AEW137" s="52">
        <f t="shared" si="45"/>
        <v>33188499.379999999</v>
      </c>
      <c r="AEX137" s="52">
        <f t="shared" si="45"/>
        <v>89385043.650000006</v>
      </c>
      <c r="AEY137" s="52">
        <f t="shared" si="45"/>
        <v>38329513.320000008</v>
      </c>
      <c r="AEZ137" s="52">
        <f t="shared" si="45"/>
        <v>46533357.960000001</v>
      </c>
      <c r="AFA137" s="52">
        <f t="shared" si="45"/>
        <v>35212946.420000002</v>
      </c>
      <c r="AFB137" s="52">
        <f t="shared" si="45"/>
        <v>19005516.530000001</v>
      </c>
      <c r="AFC137" s="52">
        <f t="shared" si="45"/>
        <v>327327652.77000004</v>
      </c>
      <c r="AFD137" s="52">
        <f t="shared" si="45"/>
        <v>206942561.98000002</v>
      </c>
      <c r="AFE137" s="52">
        <f t="shared" ref="AFE137:AHP137" si="46">SUM(AFE54:AFE136)</f>
        <v>71832504.979999989</v>
      </c>
      <c r="AFF137" s="52">
        <f t="shared" si="46"/>
        <v>59734535.049999997</v>
      </c>
      <c r="AFG137" s="52">
        <f t="shared" si="46"/>
        <v>111331995.12999998</v>
      </c>
      <c r="AFH137" s="52">
        <f t="shared" si="46"/>
        <v>84138235.830000013</v>
      </c>
      <c r="AFI137" s="52">
        <f t="shared" si="46"/>
        <v>53132517.359999999</v>
      </c>
      <c r="AFJ137" s="52">
        <f t="shared" si="46"/>
        <v>61937777.009999998</v>
      </c>
      <c r="AFK137" s="52">
        <f t="shared" si="46"/>
        <v>36837561.010000005</v>
      </c>
      <c r="AFL137" s="52">
        <f t="shared" si="46"/>
        <v>58325531.749999993</v>
      </c>
      <c r="AFM137" s="52">
        <f t="shared" si="46"/>
        <v>60290458.489999987</v>
      </c>
      <c r="AFN137" s="52">
        <f t="shared" si="46"/>
        <v>52726014.68999999</v>
      </c>
      <c r="AFO137" s="52">
        <f t="shared" si="46"/>
        <v>67097309.82</v>
      </c>
      <c r="AFP137" s="52">
        <f t="shared" si="46"/>
        <v>366195737.56999993</v>
      </c>
      <c r="AFQ137" s="52">
        <f t="shared" si="46"/>
        <v>95727669.670000017</v>
      </c>
      <c r="AFR137" s="52">
        <f t="shared" si="46"/>
        <v>62069587.950000003</v>
      </c>
      <c r="AFS137" s="52">
        <f t="shared" si="46"/>
        <v>56410390.880000003</v>
      </c>
      <c r="AFT137" s="52">
        <f t="shared" si="46"/>
        <v>62784377.969999999</v>
      </c>
      <c r="AFU137" s="52">
        <f t="shared" si="46"/>
        <v>48591689.899999999</v>
      </c>
      <c r="AFV137" s="52">
        <f t="shared" si="46"/>
        <v>35961590.170000002</v>
      </c>
      <c r="AFW137" s="52">
        <f t="shared" si="46"/>
        <v>75132835.669999987</v>
      </c>
      <c r="AFX137" s="52">
        <f t="shared" si="46"/>
        <v>68394236.159999982</v>
      </c>
      <c r="AFY137" s="52">
        <f t="shared" si="46"/>
        <v>36849194.649999991</v>
      </c>
      <c r="AFZ137" s="52">
        <f t="shared" si="46"/>
        <v>83067328.209999979</v>
      </c>
      <c r="AGA137" s="52">
        <f t="shared" si="46"/>
        <v>37631101.890000001</v>
      </c>
      <c r="AGB137" s="52">
        <f t="shared" si="46"/>
        <v>343504864.51000005</v>
      </c>
      <c r="AGC137" s="52">
        <f t="shared" si="46"/>
        <v>38343661.219999999</v>
      </c>
      <c r="AGD137" s="52">
        <f t="shared" si="46"/>
        <v>35699079.769999996</v>
      </c>
      <c r="AGE137" s="52">
        <f t="shared" si="46"/>
        <v>37102827.830000006</v>
      </c>
      <c r="AGF137" s="52">
        <f t="shared" si="46"/>
        <v>77655680.329999998</v>
      </c>
      <c r="AGG137" s="52">
        <f t="shared" si="46"/>
        <v>39905555.709999993</v>
      </c>
      <c r="AGH137" s="52">
        <f t="shared" si="46"/>
        <v>31303441.900000002</v>
      </c>
      <c r="AGI137" s="52">
        <f t="shared" si="46"/>
        <v>37184652.379999995</v>
      </c>
      <c r="AGJ137" s="52">
        <f t="shared" si="46"/>
        <v>30965078.759999998</v>
      </c>
      <c r="AGK137" s="52">
        <f t="shared" si="46"/>
        <v>38628385.409999996</v>
      </c>
      <c r="AGL137" s="52">
        <f t="shared" si="46"/>
        <v>22345655.48</v>
      </c>
      <c r="AGM137" s="52">
        <f t="shared" si="46"/>
        <v>480121998.01999998</v>
      </c>
      <c r="AGN137" s="52">
        <f t="shared" si="46"/>
        <v>133803021.15000001</v>
      </c>
      <c r="AGO137" s="52">
        <f t="shared" si="46"/>
        <v>67861082.840000004</v>
      </c>
      <c r="AGP137" s="52">
        <f t="shared" si="46"/>
        <v>40697990.709999993</v>
      </c>
      <c r="AGQ137" s="52">
        <f t="shared" si="46"/>
        <v>89501462.859999999</v>
      </c>
      <c r="AGR137" s="52">
        <f t="shared" si="46"/>
        <v>69686652.489999995</v>
      </c>
      <c r="AGS137" s="52">
        <f t="shared" si="46"/>
        <v>36135261.319999993</v>
      </c>
      <c r="AGT137" s="52">
        <f t="shared" si="46"/>
        <v>38428416.829999998</v>
      </c>
      <c r="AGU137" s="52">
        <f t="shared" si="46"/>
        <v>660699515.31000006</v>
      </c>
      <c r="AGV137" s="52">
        <f t="shared" si="46"/>
        <v>407521153.88</v>
      </c>
      <c r="AGW137" s="52">
        <f t="shared" si="46"/>
        <v>46060357.079999998</v>
      </c>
      <c r="AGX137" s="52">
        <f t="shared" si="46"/>
        <v>105161173.09999999</v>
      </c>
      <c r="AGY137" s="52">
        <f t="shared" si="46"/>
        <v>120152774.20999999</v>
      </c>
      <c r="AGZ137" s="52">
        <f t="shared" si="46"/>
        <v>83698340.360000014</v>
      </c>
      <c r="AHA137" s="52">
        <f t="shared" si="46"/>
        <v>71136221.340000004</v>
      </c>
      <c r="AHB137" s="52">
        <f t="shared" si="46"/>
        <v>56669492.57</v>
      </c>
      <c r="AHC137" s="52">
        <f t="shared" si="46"/>
        <v>24954118.409999996</v>
      </c>
      <c r="AHD137" s="52">
        <f t="shared" si="46"/>
        <v>53231307.600000009</v>
      </c>
      <c r="AHE137" s="52">
        <f t="shared" si="46"/>
        <v>59838387.090000004</v>
      </c>
      <c r="AHF137" s="52">
        <f t="shared" si="46"/>
        <v>36165948.620000005</v>
      </c>
      <c r="AHG137" s="52">
        <f t="shared" si="46"/>
        <v>34089753.709999993</v>
      </c>
      <c r="AHH137" s="52">
        <f t="shared" si="46"/>
        <v>37293809.199999996</v>
      </c>
      <c r="AHI137" s="52">
        <f t="shared" si="46"/>
        <v>38957586.260000005</v>
      </c>
      <c r="AHJ137" s="52">
        <f t="shared" si="46"/>
        <v>42804140.289999999</v>
      </c>
      <c r="AHK137" s="52">
        <f t="shared" si="46"/>
        <v>31621884.41</v>
      </c>
      <c r="AHL137" s="52">
        <f t="shared" si="46"/>
        <v>213020586.02000001</v>
      </c>
      <c r="AHM137" s="52">
        <f t="shared" si="46"/>
        <v>39852653.949999988</v>
      </c>
      <c r="AHN137" s="52">
        <f t="shared" si="46"/>
        <v>43042555.199999988</v>
      </c>
      <c r="AHO137" s="52">
        <f t="shared" si="46"/>
        <v>41270678.270000011</v>
      </c>
      <c r="AHP137" s="52">
        <f t="shared" si="46"/>
        <v>72425033.330000013</v>
      </c>
      <c r="AHQ137" s="52">
        <f t="shared" ref="AHQ137:AHT137" si="47">SUM(AHQ54:AHQ136)</f>
        <v>37693554.019999996</v>
      </c>
      <c r="AHR137" s="52">
        <f t="shared" si="47"/>
        <v>20114128.140000001</v>
      </c>
      <c r="AHS137" s="52"/>
      <c r="AHT137" s="52">
        <f t="shared" si="47"/>
        <v>73489278791.450058</v>
      </c>
    </row>
    <row r="138" spans="1:904">
      <c r="A138" s="34" t="s">
        <v>2139</v>
      </c>
      <c r="B138" s="34" t="s">
        <v>2140</v>
      </c>
      <c r="C138" s="1" t="s">
        <v>2141</v>
      </c>
      <c r="D138" s="2">
        <v>5771885.9800000004</v>
      </c>
      <c r="E138" s="2">
        <v>622686</v>
      </c>
      <c r="F138" s="2">
        <v>299764.59999999998</v>
      </c>
      <c r="G138" s="2">
        <v>95268</v>
      </c>
      <c r="H138" s="2">
        <v>1012321.42</v>
      </c>
      <c r="I138" s="2">
        <v>331980.5</v>
      </c>
      <c r="J138" s="2">
        <v>331380.25</v>
      </c>
      <c r="K138" s="2">
        <v>699836.42</v>
      </c>
      <c r="L138" s="2">
        <v>373783.75</v>
      </c>
      <c r="M138" s="2">
        <v>136229.51</v>
      </c>
      <c r="N138" s="2">
        <v>168195.5</v>
      </c>
      <c r="O138" s="2">
        <v>136160.51999999999</v>
      </c>
      <c r="P138" s="2">
        <v>356472.8</v>
      </c>
      <c r="Q138" s="2">
        <v>238079.5</v>
      </c>
      <c r="R138" s="2">
        <v>174938.5</v>
      </c>
      <c r="S138" s="2">
        <v>473443.75</v>
      </c>
      <c r="T138" s="2">
        <v>510802</v>
      </c>
      <c r="U138" s="2">
        <v>105104</v>
      </c>
      <c r="V138" s="2">
        <v>5544848.7000000002</v>
      </c>
      <c r="W138" s="2">
        <v>948640.08</v>
      </c>
      <c r="X138" s="2">
        <v>319549.3</v>
      </c>
      <c r="Y138" s="2">
        <v>792204.25</v>
      </c>
      <c r="Z138" s="2">
        <v>848865.43</v>
      </c>
      <c r="AA138" s="2">
        <v>340060.51</v>
      </c>
      <c r="AB138" s="2">
        <v>285224.75</v>
      </c>
      <c r="AC138" s="2">
        <v>1487029.54</v>
      </c>
      <c r="AD138" s="2">
        <v>544243.23</v>
      </c>
      <c r="AE138" s="2">
        <v>167603.95000000001</v>
      </c>
      <c r="AF138" s="2">
        <v>964310.87</v>
      </c>
      <c r="AG138" s="2">
        <v>270460.38</v>
      </c>
      <c r="AH138" s="2">
        <v>1310025.55</v>
      </c>
      <c r="AI138" s="2">
        <v>831703.89</v>
      </c>
      <c r="AJ138" s="2">
        <v>315118.55</v>
      </c>
      <c r="AK138" s="2">
        <v>104941.02</v>
      </c>
      <c r="AL138" s="2">
        <v>649681.03</v>
      </c>
      <c r="AM138" s="2">
        <v>367330.07</v>
      </c>
      <c r="AN138" s="2">
        <v>242786.5</v>
      </c>
      <c r="AO138" s="2">
        <v>459164.5</v>
      </c>
      <c r="AP138" s="2">
        <v>278104</v>
      </c>
      <c r="AQ138" s="2">
        <v>199102.68</v>
      </c>
      <c r="AR138" s="2">
        <v>152550.82999999999</v>
      </c>
      <c r="AS138" s="2">
        <v>71742.600000000006</v>
      </c>
      <c r="AT138" s="2">
        <v>1923263.3</v>
      </c>
      <c r="AU138" s="2">
        <v>87505</v>
      </c>
      <c r="AV138" s="2">
        <v>171666</v>
      </c>
      <c r="AW138" s="2">
        <v>163521.63</v>
      </c>
      <c r="AX138" s="2">
        <v>353460</v>
      </c>
      <c r="AY138" s="2">
        <v>487713.5</v>
      </c>
      <c r="AZ138" s="2">
        <v>274840.21000000002</v>
      </c>
      <c r="BA138" s="2">
        <v>281208</v>
      </c>
      <c r="BB138" s="2">
        <v>119590.5</v>
      </c>
      <c r="BC138" s="2">
        <v>93134.5</v>
      </c>
      <c r="BD138" s="2">
        <v>93881.75</v>
      </c>
      <c r="BE138" s="2">
        <v>61097.64</v>
      </c>
      <c r="BF138" s="2">
        <v>443009.94</v>
      </c>
      <c r="BG138" s="2">
        <v>31365.83</v>
      </c>
      <c r="BH138" s="2">
        <v>274556.5</v>
      </c>
      <c r="BI138" s="2">
        <v>856656.36</v>
      </c>
      <c r="BJ138" s="2">
        <v>1194769</v>
      </c>
      <c r="BK138" s="2">
        <v>198850</v>
      </c>
      <c r="BL138" s="2">
        <v>70072.5</v>
      </c>
      <c r="BM138" s="2">
        <v>405889.03</v>
      </c>
      <c r="BN138" s="2">
        <v>442244.93</v>
      </c>
      <c r="BO138" s="2">
        <v>208422.75</v>
      </c>
      <c r="BP138" s="2">
        <v>87323.3</v>
      </c>
      <c r="BQ138" s="2">
        <v>42835.8</v>
      </c>
      <c r="BR138" s="2">
        <v>1664758.54</v>
      </c>
      <c r="BS138" s="2">
        <v>207130.5</v>
      </c>
      <c r="BT138" s="2">
        <v>160691.18</v>
      </c>
      <c r="BU138" s="2">
        <v>216843.88</v>
      </c>
      <c r="BV138" s="2">
        <v>348084.1</v>
      </c>
      <c r="BW138" s="2">
        <v>124307</v>
      </c>
      <c r="BX138" s="2">
        <v>143409</v>
      </c>
      <c r="BY138" s="2">
        <v>257769</v>
      </c>
      <c r="BZ138" s="2">
        <v>989629.03</v>
      </c>
      <c r="CA138" s="2">
        <v>171419</v>
      </c>
      <c r="CB138" s="2">
        <v>464259.46</v>
      </c>
      <c r="CC138" s="2">
        <v>853695.35</v>
      </c>
      <c r="CD138" s="2">
        <v>294709.03999999998</v>
      </c>
      <c r="CE138" s="2">
        <v>321343.5</v>
      </c>
      <c r="CF138" s="2">
        <v>151883</v>
      </c>
      <c r="CG138" s="2">
        <v>7583511.8700000001</v>
      </c>
      <c r="CH138" s="2">
        <v>266181.75</v>
      </c>
      <c r="CI138" s="2">
        <v>955394.51</v>
      </c>
      <c r="CJ138" s="2">
        <v>349913</v>
      </c>
      <c r="CK138" s="2">
        <v>603370.15</v>
      </c>
      <c r="CL138" s="2">
        <v>266226.05</v>
      </c>
      <c r="CM138" s="2">
        <v>334064.5</v>
      </c>
      <c r="CN138" s="2">
        <v>625218</v>
      </c>
      <c r="CO138" s="2">
        <v>267128</v>
      </c>
      <c r="CP138" s="2">
        <v>301621.13</v>
      </c>
      <c r="CQ138" s="2">
        <v>293902.5</v>
      </c>
      <c r="CR138" s="2">
        <v>290191.09999999998</v>
      </c>
      <c r="CS138" s="2">
        <v>195785.95</v>
      </c>
      <c r="CT138" s="2">
        <v>1990715.32</v>
      </c>
      <c r="CU138" s="2">
        <v>338378.25</v>
      </c>
      <c r="CV138" s="2">
        <v>267143.15000000002</v>
      </c>
      <c r="CW138" s="2">
        <v>835976.94</v>
      </c>
      <c r="CX138" s="2">
        <v>149354.26</v>
      </c>
      <c r="CY138" s="2">
        <v>166738.82999999999</v>
      </c>
      <c r="CZ138" s="2">
        <v>216935</v>
      </c>
      <c r="DA138" s="2">
        <v>157994.54999999999</v>
      </c>
      <c r="DB138" s="2">
        <v>1603492.7</v>
      </c>
      <c r="DC138" s="2">
        <v>1876823.01</v>
      </c>
      <c r="DD138" s="2">
        <v>189664.96</v>
      </c>
      <c r="DE138" s="2">
        <v>110369.16</v>
      </c>
      <c r="DF138" s="2">
        <v>363129.4</v>
      </c>
      <c r="DG138" s="2">
        <v>539228.39</v>
      </c>
      <c r="DH138" s="2">
        <v>430195.72</v>
      </c>
      <c r="DI138" s="2">
        <v>375797.82</v>
      </c>
      <c r="DJ138" s="2">
        <v>227425.03</v>
      </c>
      <c r="DK138" s="2">
        <v>5949904.8099999996</v>
      </c>
      <c r="DL138" s="2">
        <v>351642.6</v>
      </c>
      <c r="DM138" s="2">
        <v>453921.4</v>
      </c>
      <c r="DN138" s="2">
        <v>389736</v>
      </c>
      <c r="DO138" s="2">
        <v>475159.27</v>
      </c>
      <c r="DP138" s="2">
        <v>371791.09</v>
      </c>
      <c r="DQ138" s="2">
        <v>545810.25</v>
      </c>
      <c r="DR138" s="2">
        <v>221588</v>
      </c>
      <c r="DS138" s="2">
        <v>547143.94999999995</v>
      </c>
      <c r="DT138" s="2">
        <v>3669369</v>
      </c>
      <c r="DU138" s="2">
        <v>194759.25</v>
      </c>
      <c r="DV138" s="2">
        <v>972142.25</v>
      </c>
      <c r="DW138" s="2">
        <v>2191644.8199999998</v>
      </c>
      <c r="DX138" s="2">
        <v>466962.34</v>
      </c>
      <c r="DY138" s="2">
        <v>1027120.62</v>
      </c>
      <c r="DZ138" s="2">
        <v>399947.5</v>
      </c>
      <c r="EA138" s="2">
        <v>133507.18</v>
      </c>
      <c r="EB138" s="2">
        <v>188211.20000000001</v>
      </c>
      <c r="EC138" s="2">
        <v>339098.1</v>
      </c>
      <c r="ED138" s="2">
        <v>427741.58</v>
      </c>
      <c r="EE138" s="2">
        <v>1309031.6499999999</v>
      </c>
      <c r="EF138" s="2">
        <v>573824.6</v>
      </c>
      <c r="EG138" s="2">
        <v>148040</v>
      </c>
      <c r="EH138" s="2">
        <v>319788.68</v>
      </c>
      <c r="EI138" s="2">
        <v>127683.1</v>
      </c>
      <c r="EJ138" s="2">
        <v>791279</v>
      </c>
      <c r="EK138" s="2">
        <v>721585.8</v>
      </c>
      <c r="EL138" s="2">
        <v>239880.5</v>
      </c>
      <c r="EM138" s="2">
        <v>178394</v>
      </c>
      <c r="EN138" s="2">
        <v>1952962.29</v>
      </c>
      <c r="EO138" s="2">
        <v>367648</v>
      </c>
      <c r="EP138" s="2">
        <v>345826.45</v>
      </c>
      <c r="EQ138" s="2">
        <v>226686</v>
      </c>
      <c r="ER138" s="2">
        <v>196588.5</v>
      </c>
      <c r="ES138" s="2">
        <v>203664.63</v>
      </c>
      <c r="ET138" s="2">
        <v>597179.5</v>
      </c>
      <c r="EU138" s="2">
        <v>402839.2</v>
      </c>
      <c r="EV138" s="2">
        <v>119673.4</v>
      </c>
      <c r="EW138" s="2">
        <v>4227471.3499999996</v>
      </c>
      <c r="EX138" s="2">
        <v>103588</v>
      </c>
      <c r="EY138" s="2">
        <v>274259.21999999997</v>
      </c>
      <c r="EZ138" s="2">
        <v>502995</v>
      </c>
      <c r="FA138" s="2">
        <v>1282854.17</v>
      </c>
      <c r="FB138" s="2">
        <v>271497</v>
      </c>
      <c r="FC138" s="2">
        <v>255728.8</v>
      </c>
      <c r="FD138" s="2">
        <v>228502.9</v>
      </c>
      <c r="FE138" s="2">
        <v>159354</v>
      </c>
      <c r="FF138" s="2">
        <v>195141</v>
      </c>
      <c r="FG138" s="2">
        <v>198996</v>
      </c>
      <c r="FH138" s="2">
        <v>538785.5</v>
      </c>
      <c r="FI138" s="2">
        <v>998943.66</v>
      </c>
      <c r="FJ138" s="2">
        <v>147890.75</v>
      </c>
      <c r="FK138" s="2">
        <v>185921</v>
      </c>
      <c r="FL138" s="2">
        <v>148672.24</v>
      </c>
      <c r="FM138" s="2">
        <v>277571.59000000003</v>
      </c>
      <c r="FN138" s="2">
        <v>410006.41</v>
      </c>
      <c r="FO138" s="2">
        <v>118088</v>
      </c>
      <c r="FP138" s="2">
        <v>99732.89</v>
      </c>
      <c r="FQ138" s="2">
        <v>2422561.48</v>
      </c>
      <c r="FR138" s="2">
        <v>281974.14</v>
      </c>
      <c r="FS138" s="2">
        <v>254848.3</v>
      </c>
      <c r="FT138" s="2">
        <v>436960.63</v>
      </c>
      <c r="FU138" s="2">
        <v>369341.92</v>
      </c>
      <c r="FV138" s="2">
        <v>174858.95</v>
      </c>
      <c r="FW138" s="2">
        <v>756207</v>
      </c>
      <c r="FX138" s="2">
        <v>308960.7</v>
      </c>
      <c r="FY138" s="2">
        <v>331865.26</v>
      </c>
      <c r="FZ138" s="2">
        <v>315735.55</v>
      </c>
      <c r="GA138" s="2">
        <v>259425</v>
      </c>
      <c r="GB138" s="2">
        <v>321331.62</v>
      </c>
      <c r="GC138" s="2">
        <v>199848.84</v>
      </c>
      <c r="GD138" s="2">
        <v>161694.71</v>
      </c>
      <c r="GE138" s="2">
        <v>1496315.25</v>
      </c>
      <c r="GF138" s="2">
        <v>304022</v>
      </c>
      <c r="GG138" s="2">
        <v>197100.72</v>
      </c>
      <c r="GH138" s="2">
        <v>304323.58</v>
      </c>
      <c r="GI138" s="2">
        <v>443009</v>
      </c>
      <c r="GJ138" s="2">
        <v>278885.2</v>
      </c>
      <c r="GK138" s="2">
        <v>515096.5</v>
      </c>
      <c r="GL138" s="2">
        <v>773893.02</v>
      </c>
      <c r="GM138" s="2">
        <v>183252.5</v>
      </c>
      <c r="GN138" s="2">
        <v>65599.81</v>
      </c>
      <c r="GO138" s="2">
        <v>190802.43</v>
      </c>
      <c r="GP138" s="2">
        <v>86377.7</v>
      </c>
      <c r="GQ138" s="2">
        <v>973161.1</v>
      </c>
      <c r="GR138" s="2">
        <v>609337.1</v>
      </c>
      <c r="GS138" s="2">
        <v>194969</v>
      </c>
      <c r="GT138" s="2">
        <v>375482.6</v>
      </c>
      <c r="GU138" s="2">
        <v>30371.99</v>
      </c>
      <c r="GV138" s="2">
        <v>180408</v>
      </c>
      <c r="GW138" s="2">
        <v>115244.8</v>
      </c>
      <c r="GX138" s="2">
        <v>113549</v>
      </c>
      <c r="GY138" s="2">
        <v>907462.5</v>
      </c>
      <c r="GZ138" s="2">
        <v>217034.5</v>
      </c>
      <c r="HA138" s="2">
        <v>358578.02</v>
      </c>
      <c r="HB138" s="2">
        <v>279877</v>
      </c>
      <c r="HC138" s="2">
        <v>2623137.06</v>
      </c>
      <c r="HD138" s="2">
        <v>872663.63</v>
      </c>
      <c r="HE138" s="2">
        <v>864998.49</v>
      </c>
      <c r="HF138" s="2">
        <v>207794.28</v>
      </c>
      <c r="HG138" s="2">
        <v>245294.62</v>
      </c>
      <c r="HH138" s="2">
        <v>548926.34</v>
      </c>
      <c r="HI138" s="2">
        <v>156490.34</v>
      </c>
      <c r="HJ138" s="2">
        <v>259706.48</v>
      </c>
      <c r="HK138" s="2">
        <v>2905255.33</v>
      </c>
      <c r="HL138" s="2">
        <v>688020.04</v>
      </c>
      <c r="HM138" s="2">
        <v>1236827.8999999999</v>
      </c>
      <c r="HN138" s="2">
        <v>811150.67</v>
      </c>
      <c r="HO138" s="2">
        <v>332846.26</v>
      </c>
      <c r="HP138" s="2">
        <v>91185.82</v>
      </c>
      <c r="HQ138" s="2">
        <v>542738.53</v>
      </c>
      <c r="HR138" s="2">
        <v>247133.9</v>
      </c>
      <c r="HS138" s="2">
        <v>2594707.19</v>
      </c>
      <c r="HT138" s="2">
        <v>585104.1</v>
      </c>
      <c r="HU138" s="2">
        <v>154221.1</v>
      </c>
      <c r="HV138" s="2">
        <v>177540.52</v>
      </c>
      <c r="HW138" s="2">
        <v>194339.23</v>
      </c>
      <c r="HX138" s="2">
        <v>141293.5</v>
      </c>
      <c r="HY138" s="2">
        <v>635595.87</v>
      </c>
      <c r="HZ138" s="2">
        <v>107564.06</v>
      </c>
      <c r="IA138" s="2">
        <v>168361.53</v>
      </c>
      <c r="IB138" s="2">
        <v>233533.33</v>
      </c>
      <c r="IC138" s="2">
        <v>289450.92</v>
      </c>
      <c r="ID138" s="2">
        <v>258712.3</v>
      </c>
      <c r="IE138" s="2">
        <v>52027.5</v>
      </c>
      <c r="IF138" s="2">
        <v>440781.39</v>
      </c>
      <c r="IG138" s="2">
        <v>149473.12</v>
      </c>
      <c r="IH138" s="2">
        <v>117030.06</v>
      </c>
      <c r="II138" s="2">
        <v>1947151.2</v>
      </c>
      <c r="IJ138" s="2">
        <v>249485.12</v>
      </c>
      <c r="IK138" s="2">
        <v>373826.21</v>
      </c>
      <c r="IL138" s="2">
        <v>496936.8</v>
      </c>
      <c r="IM138" s="2">
        <v>1092952.53</v>
      </c>
      <c r="IN138" s="2">
        <v>479237.2</v>
      </c>
      <c r="IO138" s="2">
        <v>182973.14</v>
      </c>
      <c r="IP138" s="2">
        <v>272222</v>
      </c>
      <c r="IQ138" s="2">
        <v>106553</v>
      </c>
      <c r="IR138" s="2">
        <v>158588.78</v>
      </c>
      <c r="IS138" s="2">
        <v>2228048.0499999998</v>
      </c>
      <c r="IT138" s="2">
        <v>665983.44999999995</v>
      </c>
      <c r="IU138" s="2">
        <v>401502.1</v>
      </c>
      <c r="IV138" s="2">
        <v>318037.83</v>
      </c>
      <c r="IW138" s="2">
        <v>187727.4</v>
      </c>
      <c r="IX138" s="2">
        <v>122222.22</v>
      </c>
      <c r="IY138" s="2">
        <v>200537.32</v>
      </c>
      <c r="IZ138" s="2">
        <v>108037.26</v>
      </c>
      <c r="JA138" s="2">
        <v>73743.8</v>
      </c>
      <c r="JB138" s="2">
        <v>222871.05</v>
      </c>
      <c r="JC138" s="2">
        <v>161614.14000000001</v>
      </c>
      <c r="JD138" s="2">
        <v>158902.73000000001</v>
      </c>
      <c r="JE138" s="2">
        <v>1251989.9099999999</v>
      </c>
      <c r="JF138" s="2">
        <v>440125.62</v>
      </c>
      <c r="JG138" s="2">
        <v>117752.55</v>
      </c>
      <c r="JH138" s="2">
        <v>215975</v>
      </c>
      <c r="JI138" s="2">
        <v>196226</v>
      </c>
      <c r="JJ138" s="2">
        <v>190291</v>
      </c>
      <c r="JK138" s="2">
        <v>1998587.68</v>
      </c>
      <c r="JL138" s="2">
        <v>443130.5</v>
      </c>
      <c r="JM138" s="2">
        <v>208259.61</v>
      </c>
      <c r="JN138" s="2">
        <v>242275.5</v>
      </c>
      <c r="JO138" s="2">
        <v>106591.24</v>
      </c>
      <c r="JP138" s="2">
        <v>322463.77</v>
      </c>
      <c r="JQ138" s="2">
        <v>174307</v>
      </c>
      <c r="JR138" s="2">
        <v>2407041.96</v>
      </c>
      <c r="JS138" s="2">
        <v>1549839.53</v>
      </c>
      <c r="JT138" s="2">
        <v>335493</v>
      </c>
      <c r="JU138" s="2">
        <v>313357.05</v>
      </c>
      <c r="JV138" s="2">
        <v>544321.5</v>
      </c>
      <c r="JW138" s="2">
        <v>139781</v>
      </c>
      <c r="JX138" s="2">
        <v>900954.55</v>
      </c>
      <c r="JY138" s="2">
        <v>520038.19</v>
      </c>
      <c r="JZ138" s="2">
        <v>902558.97</v>
      </c>
      <c r="KA138" s="2">
        <v>556960.5</v>
      </c>
      <c r="KB138" s="2">
        <v>427326.74</v>
      </c>
      <c r="KC138" s="2">
        <v>348444.98</v>
      </c>
      <c r="KD138" s="2">
        <v>132152.5</v>
      </c>
      <c r="KE138" s="2">
        <v>91984</v>
      </c>
      <c r="KF138" s="2">
        <v>698707</v>
      </c>
      <c r="KG138" s="2">
        <v>220870</v>
      </c>
      <c r="KH138" s="2">
        <v>2153359.4900000002</v>
      </c>
      <c r="KI138" s="2">
        <v>833135.16</v>
      </c>
      <c r="KJ138" s="2">
        <v>663903.96</v>
      </c>
      <c r="KK138" s="2">
        <v>250439.67</v>
      </c>
      <c r="KL138" s="2">
        <v>274902</v>
      </c>
      <c r="KM138" s="2">
        <v>337132.57</v>
      </c>
      <c r="KN138" s="2">
        <v>736033.73</v>
      </c>
      <c r="KO138" s="2">
        <v>201929.06</v>
      </c>
      <c r="KP138" s="2">
        <v>225082.17</v>
      </c>
      <c r="KQ138" s="2">
        <v>1325768.79</v>
      </c>
      <c r="KR138" s="2">
        <v>221919.3</v>
      </c>
      <c r="KS138" s="2">
        <v>152865.20000000001</v>
      </c>
      <c r="KT138" s="2">
        <v>1325124.05</v>
      </c>
      <c r="KU138" s="2">
        <v>285219.8</v>
      </c>
      <c r="KV138" s="2">
        <v>667012</v>
      </c>
      <c r="KW138" s="2">
        <v>2893618.79</v>
      </c>
      <c r="KX138" s="2">
        <v>439904.22</v>
      </c>
      <c r="KY138" s="2">
        <v>2386210.86</v>
      </c>
      <c r="KZ138" s="2">
        <v>289695</v>
      </c>
      <c r="LA138" s="2">
        <v>141893.1</v>
      </c>
      <c r="LB138" s="2">
        <v>905609</v>
      </c>
      <c r="LC138" s="2">
        <v>557681.07999999996</v>
      </c>
      <c r="LD138" s="2">
        <v>420216</v>
      </c>
      <c r="LE138" s="2">
        <v>192435.37</v>
      </c>
      <c r="LF138" s="2">
        <v>285027</v>
      </c>
      <c r="LG138" s="2">
        <v>2682946.1800000002</v>
      </c>
      <c r="LH138" s="2">
        <v>2021490.13</v>
      </c>
      <c r="LI138" s="2">
        <v>1819651.78</v>
      </c>
      <c r="LJ138" s="2">
        <v>821606.13</v>
      </c>
      <c r="LK138" s="2">
        <v>498838.5</v>
      </c>
      <c r="LL138" s="2">
        <v>230496</v>
      </c>
      <c r="LM138" s="2">
        <v>260264.25</v>
      </c>
      <c r="LN138" s="2">
        <v>882277</v>
      </c>
      <c r="LO138" s="2">
        <v>195113.76</v>
      </c>
      <c r="LP138" s="2">
        <v>920219.2</v>
      </c>
      <c r="LQ138" s="2">
        <v>212569.04</v>
      </c>
      <c r="LR138" s="2">
        <v>1728399.17</v>
      </c>
      <c r="LS138" s="2">
        <v>238007.78</v>
      </c>
      <c r="LT138" s="2">
        <v>398835.26</v>
      </c>
      <c r="LU138" s="2">
        <v>2914984.81</v>
      </c>
      <c r="LV138" s="2">
        <v>2627778.21</v>
      </c>
      <c r="LW138" s="2">
        <v>1480391.54</v>
      </c>
      <c r="LX138" s="2">
        <v>835395.9</v>
      </c>
      <c r="LY138" s="2">
        <v>451085.98</v>
      </c>
      <c r="LZ138" s="2">
        <v>412769.18</v>
      </c>
      <c r="MA138" s="2">
        <v>517488</v>
      </c>
      <c r="MB138" s="2">
        <v>233142.7</v>
      </c>
      <c r="MC138" s="2">
        <v>783187.52</v>
      </c>
      <c r="MD138" s="2">
        <v>291501</v>
      </c>
      <c r="ME138" s="2">
        <v>890448.9</v>
      </c>
      <c r="MF138" s="2">
        <v>416644.29</v>
      </c>
      <c r="MG138" s="2">
        <v>4410626.29</v>
      </c>
      <c r="MH138" s="2">
        <v>308456</v>
      </c>
      <c r="MI138" s="2">
        <v>130905.73</v>
      </c>
      <c r="MJ138" s="2">
        <v>85006</v>
      </c>
      <c r="MK138" s="2">
        <v>78610</v>
      </c>
      <c r="ML138" s="2">
        <v>426487</v>
      </c>
      <c r="MM138" s="2">
        <v>319301.7</v>
      </c>
      <c r="MN138" s="2">
        <v>220750.33</v>
      </c>
      <c r="MO138" s="2">
        <v>523282</v>
      </c>
      <c r="MP138" s="2">
        <v>154560.70000000001</v>
      </c>
      <c r="MQ138" s="2">
        <v>222980.18</v>
      </c>
      <c r="MR138" s="2">
        <v>183528.75</v>
      </c>
      <c r="MS138" s="2">
        <v>1593199</v>
      </c>
      <c r="MT138" s="2">
        <v>291343.92</v>
      </c>
      <c r="MU138" s="2">
        <v>491897.5</v>
      </c>
      <c r="MV138" s="2">
        <v>545141.05000000005</v>
      </c>
      <c r="MW138" s="2">
        <v>476319.2</v>
      </c>
      <c r="MX138" s="2">
        <v>268774.71999999997</v>
      </c>
      <c r="MY138" s="2">
        <v>617849.17000000004</v>
      </c>
      <c r="MZ138" s="2">
        <v>544147.56000000006</v>
      </c>
      <c r="NA138" s="2">
        <v>43063.14</v>
      </c>
      <c r="NB138" s="2">
        <v>123853.74</v>
      </c>
      <c r="NC138" s="2">
        <v>147956.01</v>
      </c>
      <c r="ND138" s="2">
        <v>3888564.19</v>
      </c>
      <c r="NE138" s="2">
        <v>1084300.57</v>
      </c>
      <c r="NF138" s="2">
        <v>380232.75</v>
      </c>
      <c r="NG138" s="2">
        <v>2557667.83</v>
      </c>
      <c r="NH138" s="2">
        <v>267245.63</v>
      </c>
      <c r="NI138" s="2">
        <v>771049.17</v>
      </c>
      <c r="NJ138" s="2">
        <v>1488894.53</v>
      </c>
      <c r="NK138" s="2">
        <v>717492.89</v>
      </c>
      <c r="NL138" s="2">
        <v>75046.45</v>
      </c>
      <c r="NM138" s="2">
        <v>244273.03</v>
      </c>
      <c r="NN138" s="2">
        <v>312643.20000000001</v>
      </c>
      <c r="NO138" s="2">
        <v>224228.93</v>
      </c>
      <c r="NP138" s="2">
        <v>1453386.5</v>
      </c>
      <c r="NQ138" s="2">
        <v>184480.8</v>
      </c>
      <c r="NR138" s="2">
        <v>184877</v>
      </c>
      <c r="NS138" s="2">
        <v>216783</v>
      </c>
      <c r="NT138" s="2">
        <v>95674.2</v>
      </c>
      <c r="NU138" s="2">
        <v>33399</v>
      </c>
      <c r="NV138" s="2">
        <v>163018.49</v>
      </c>
      <c r="NW138" s="2">
        <v>2329535.08</v>
      </c>
      <c r="NX138" s="2">
        <v>511223.6</v>
      </c>
      <c r="NY138" s="2">
        <v>116805.01</v>
      </c>
      <c r="NZ138" s="2">
        <v>122257.55</v>
      </c>
      <c r="OA138" s="2">
        <v>128562.3</v>
      </c>
      <c r="OB138" s="2">
        <v>645871.46</v>
      </c>
      <c r="OC138" s="2">
        <v>123340.7</v>
      </c>
      <c r="OD138" s="2">
        <v>2885716.04</v>
      </c>
      <c r="OE138" s="2">
        <v>1419580.1</v>
      </c>
      <c r="OF138" s="2">
        <v>571825.81000000006</v>
      </c>
      <c r="OG138" s="2">
        <v>1217903.82</v>
      </c>
      <c r="OH138" s="2">
        <v>240579.46</v>
      </c>
      <c r="OI138" s="2">
        <v>183100.37</v>
      </c>
      <c r="OJ138" s="2">
        <v>669018.44999999995</v>
      </c>
      <c r="OK138" s="2">
        <v>56009.49</v>
      </c>
      <c r="OL138" s="2">
        <v>555017.53</v>
      </c>
      <c r="OM138" s="2">
        <v>2995810.14</v>
      </c>
      <c r="ON138" s="2">
        <v>595194.29</v>
      </c>
      <c r="OO138" s="2">
        <v>1523595.02</v>
      </c>
      <c r="OP138" s="2">
        <v>844510.12</v>
      </c>
      <c r="OQ138" s="2">
        <v>221305.92</v>
      </c>
      <c r="OR138" s="2">
        <v>488306.79</v>
      </c>
      <c r="OS138" s="2">
        <v>1525516.5</v>
      </c>
      <c r="OT138" s="2">
        <v>150888</v>
      </c>
      <c r="OU138" s="2">
        <v>315327</v>
      </c>
      <c r="OV138" s="2">
        <v>298860.5</v>
      </c>
      <c r="OW138" s="2">
        <v>425330.11</v>
      </c>
      <c r="OX138" s="2">
        <v>496193.5</v>
      </c>
      <c r="OY138" s="2">
        <v>215096.7</v>
      </c>
      <c r="OZ138" s="2">
        <v>460457.51</v>
      </c>
      <c r="PA138" s="2">
        <v>148517.79999999999</v>
      </c>
      <c r="PB138" s="2">
        <v>3407377.88</v>
      </c>
      <c r="PC138" s="2">
        <v>158472</v>
      </c>
      <c r="PD138" s="2">
        <v>346911.03</v>
      </c>
      <c r="PE138" s="2">
        <v>52161.83</v>
      </c>
      <c r="PF138" s="2">
        <v>458417</v>
      </c>
      <c r="PG138" s="2">
        <v>922139.66</v>
      </c>
      <c r="PH138" s="2">
        <v>227770.06</v>
      </c>
      <c r="PI138" s="2">
        <v>96445.8</v>
      </c>
      <c r="PJ138" s="2">
        <v>291256</v>
      </c>
      <c r="PK138" s="2">
        <v>228949</v>
      </c>
      <c r="PL138" s="2">
        <v>262912.58</v>
      </c>
      <c r="PM138" s="2">
        <v>716404.5</v>
      </c>
      <c r="PN138" s="2">
        <v>228868</v>
      </c>
      <c r="PO138" s="2">
        <v>721027.84</v>
      </c>
      <c r="PP138" s="2">
        <v>311140.59000000003</v>
      </c>
      <c r="PQ138" s="2">
        <v>121694.98</v>
      </c>
      <c r="PR138" s="2">
        <v>126473.4</v>
      </c>
      <c r="PS138" s="2">
        <v>282867.5</v>
      </c>
      <c r="PT138" s="2">
        <v>8579634.3499999996</v>
      </c>
      <c r="PU138" s="2">
        <v>279467.99</v>
      </c>
      <c r="PV138" s="2">
        <v>291188.40000000002</v>
      </c>
      <c r="PW138" s="2">
        <v>598844.80000000005</v>
      </c>
      <c r="PX138" s="2">
        <v>1631052.65</v>
      </c>
      <c r="PY138" s="2">
        <v>303355</v>
      </c>
      <c r="PZ138" s="2">
        <v>691935.28</v>
      </c>
      <c r="QA138" s="2">
        <v>437314.12</v>
      </c>
      <c r="QB138" s="2">
        <v>337266.45</v>
      </c>
      <c r="QC138" s="2">
        <v>226448.12</v>
      </c>
      <c r="QD138" s="2">
        <v>1057848.17</v>
      </c>
      <c r="QE138" s="2">
        <v>69915.509999999995</v>
      </c>
      <c r="QF138" s="2">
        <v>146421.75</v>
      </c>
      <c r="QG138" s="2">
        <v>293983</v>
      </c>
      <c r="QH138" s="2">
        <v>278023.2</v>
      </c>
      <c r="QI138" s="2">
        <v>518610.5</v>
      </c>
      <c r="QJ138" s="2">
        <v>363276.14</v>
      </c>
      <c r="QK138" s="2">
        <v>134526.54999999999</v>
      </c>
      <c r="QL138" s="2">
        <v>187418</v>
      </c>
      <c r="QM138" s="2">
        <v>596320.16</v>
      </c>
      <c r="QN138" s="2">
        <v>556465.06000000006</v>
      </c>
      <c r="QO138" s="2">
        <v>288360</v>
      </c>
      <c r="QP138" s="2">
        <v>84085</v>
      </c>
      <c r="QQ138" s="2">
        <v>170169</v>
      </c>
      <c r="QR138" s="2">
        <v>231521.87</v>
      </c>
      <c r="QS138" s="2">
        <v>104027</v>
      </c>
      <c r="QT138" s="2">
        <v>3217248.6</v>
      </c>
      <c r="QU138" s="2">
        <v>112422.15</v>
      </c>
      <c r="QV138" s="2">
        <v>263981.24</v>
      </c>
      <c r="QW138" s="2">
        <v>108677.73</v>
      </c>
      <c r="QX138" s="2">
        <v>456445.72</v>
      </c>
      <c r="QY138" s="2">
        <v>699939.9</v>
      </c>
      <c r="QZ138" s="2">
        <v>252162.36</v>
      </c>
      <c r="RA138" s="2">
        <v>623502.5</v>
      </c>
      <c r="RB138" s="2">
        <v>373949.34</v>
      </c>
      <c r="RC138" s="2">
        <v>250977.3</v>
      </c>
      <c r="RD138" s="2">
        <v>379499</v>
      </c>
      <c r="RE138" s="2">
        <v>254559</v>
      </c>
      <c r="RF138" s="2">
        <v>128051</v>
      </c>
      <c r="RG138" s="2">
        <v>11351245.970000001</v>
      </c>
      <c r="RH138" s="2">
        <v>877210</v>
      </c>
      <c r="RI138" s="2">
        <v>548590</v>
      </c>
      <c r="RJ138" s="2">
        <v>325167.5</v>
      </c>
      <c r="RK138" s="2">
        <v>305237.7</v>
      </c>
      <c r="RL138" s="2">
        <v>358047</v>
      </c>
      <c r="RM138" s="2">
        <v>809796.68</v>
      </c>
      <c r="RN138" s="2">
        <v>325198</v>
      </c>
      <c r="RO138" s="2">
        <v>445131</v>
      </c>
      <c r="RP138" s="2">
        <v>416827</v>
      </c>
      <c r="RQ138" s="2">
        <v>816596</v>
      </c>
      <c r="RR138" s="2">
        <v>115967.57</v>
      </c>
      <c r="RS138" s="2">
        <v>167631</v>
      </c>
      <c r="RT138" s="2">
        <v>151000.84</v>
      </c>
      <c r="RU138" s="2">
        <v>163480.62</v>
      </c>
      <c r="RV138" s="2">
        <v>109251</v>
      </c>
      <c r="RW138" s="2">
        <v>254639.43</v>
      </c>
      <c r="RX138" s="2">
        <v>93522</v>
      </c>
      <c r="RY138" s="2">
        <v>311796</v>
      </c>
      <c r="RZ138" s="2">
        <v>204897.07</v>
      </c>
      <c r="SA138" s="2">
        <v>920494.21</v>
      </c>
      <c r="SB138" s="2">
        <v>372117.92</v>
      </c>
      <c r="SC138" s="2">
        <v>311004.67</v>
      </c>
      <c r="SD138" s="2">
        <v>241806</v>
      </c>
      <c r="SE138" s="2">
        <v>124167</v>
      </c>
      <c r="SF138" s="2">
        <v>285788</v>
      </c>
      <c r="SG138" s="2">
        <v>509413.51</v>
      </c>
      <c r="SH138" s="2">
        <v>354020</v>
      </c>
      <c r="SI138" s="2">
        <v>591109</v>
      </c>
      <c r="SJ138" s="2">
        <v>569670.36</v>
      </c>
      <c r="SK138" s="2">
        <v>783736.6</v>
      </c>
      <c r="SL138" s="2">
        <v>262021.58</v>
      </c>
      <c r="SM138" s="2">
        <v>1190150.26</v>
      </c>
      <c r="SN138" s="2">
        <v>223114.5</v>
      </c>
      <c r="SO138" s="2">
        <v>381417.18</v>
      </c>
      <c r="SP138" s="2">
        <v>509989</v>
      </c>
      <c r="SQ138" s="2">
        <v>284545.8</v>
      </c>
      <c r="SR138" s="2">
        <v>233155.45</v>
      </c>
      <c r="SS138" s="2">
        <v>356676.94</v>
      </c>
      <c r="ST138" s="2">
        <v>100311.1</v>
      </c>
      <c r="SU138" s="2">
        <v>3059885.6</v>
      </c>
      <c r="SV138" s="2">
        <v>288111.64</v>
      </c>
      <c r="SW138" s="2">
        <v>710729.5</v>
      </c>
      <c r="SX138" s="2">
        <v>444914</v>
      </c>
      <c r="SY138" s="2">
        <v>214443.21</v>
      </c>
      <c r="SZ138" s="2">
        <v>321459.15999999997</v>
      </c>
      <c r="TA138" s="2">
        <v>507426.75</v>
      </c>
      <c r="TB138" s="2">
        <v>1592583.44</v>
      </c>
      <c r="TC138" s="2">
        <v>167548</v>
      </c>
      <c r="TD138" s="2">
        <v>189152</v>
      </c>
      <c r="TE138" s="2">
        <v>428003.1</v>
      </c>
      <c r="TF138" s="2">
        <v>307085.67</v>
      </c>
      <c r="TG138" s="2">
        <v>737829.71</v>
      </c>
      <c r="TH138" s="2">
        <v>357320</v>
      </c>
      <c r="TI138" s="2">
        <v>4686834.41</v>
      </c>
      <c r="TJ138" s="2">
        <v>692216</v>
      </c>
      <c r="TK138" s="2">
        <v>220231</v>
      </c>
      <c r="TL138" s="2">
        <v>881606.3</v>
      </c>
      <c r="TM138" s="2">
        <v>540395.75</v>
      </c>
      <c r="TN138" s="2">
        <v>453303</v>
      </c>
      <c r="TO138" s="2">
        <v>169970</v>
      </c>
      <c r="TP138" s="2">
        <v>2743342.52</v>
      </c>
      <c r="TQ138" s="2">
        <v>423876.45</v>
      </c>
      <c r="TR138" s="2">
        <v>869022</v>
      </c>
      <c r="TS138" s="2">
        <v>592908.18999999994</v>
      </c>
      <c r="TT138" s="2">
        <v>470928</v>
      </c>
      <c r="TU138" s="2">
        <v>142800</v>
      </c>
      <c r="TV138" s="2">
        <v>333755.26</v>
      </c>
      <c r="TW138" s="2">
        <v>214540.39</v>
      </c>
      <c r="TX138" s="2">
        <v>266053</v>
      </c>
      <c r="TY138" s="2">
        <v>1130734.2</v>
      </c>
      <c r="TZ138" s="2">
        <v>187100</v>
      </c>
      <c r="UA138" s="2">
        <v>1585869.2</v>
      </c>
      <c r="UB138" s="2">
        <v>592722.19999999995</v>
      </c>
      <c r="UC138" s="2">
        <v>318223.33</v>
      </c>
      <c r="UD138" s="2">
        <v>167180.04</v>
      </c>
      <c r="UE138" s="2">
        <v>926362.57</v>
      </c>
      <c r="UF138" s="2">
        <v>197353.58</v>
      </c>
      <c r="UG138" s="2">
        <v>36148</v>
      </c>
      <c r="UH138" s="2">
        <v>256182.9</v>
      </c>
      <c r="UI138" s="2">
        <v>249565</v>
      </c>
      <c r="UJ138" s="2">
        <v>2100262</v>
      </c>
      <c r="UK138" s="2">
        <v>643172.18000000005</v>
      </c>
      <c r="UL138" s="2">
        <v>251727.08</v>
      </c>
      <c r="UM138" s="2">
        <v>672782</v>
      </c>
      <c r="UN138" s="2">
        <v>443234</v>
      </c>
      <c r="UO138" s="2">
        <v>595737.5</v>
      </c>
      <c r="UP138" s="2">
        <v>3303927.65</v>
      </c>
      <c r="UQ138" s="2">
        <v>627160.5</v>
      </c>
      <c r="UR138" s="2">
        <v>742947</v>
      </c>
      <c r="US138" s="2">
        <v>2553985.7599999998</v>
      </c>
      <c r="UT138" s="2">
        <v>38630</v>
      </c>
      <c r="UU138" s="2">
        <v>309074.81</v>
      </c>
      <c r="UV138" s="2">
        <v>616027.78</v>
      </c>
      <c r="UW138" s="2">
        <v>323454</v>
      </c>
      <c r="UX138" s="2">
        <v>230954.51</v>
      </c>
      <c r="UY138" s="2">
        <v>367821</v>
      </c>
      <c r="UZ138" s="2">
        <v>1711500.83</v>
      </c>
      <c r="VA138" s="2">
        <v>926436.92</v>
      </c>
      <c r="VB138" s="2">
        <v>583208.14</v>
      </c>
      <c r="VC138" s="2">
        <v>769698.64</v>
      </c>
      <c r="VD138" s="2">
        <v>132653.70000000001</v>
      </c>
      <c r="VE138" s="2">
        <v>347636.41</v>
      </c>
      <c r="VF138" s="2">
        <v>91018.78</v>
      </c>
      <c r="VG138" s="2">
        <v>374958.54</v>
      </c>
      <c r="VH138" s="2">
        <v>1624472</v>
      </c>
      <c r="VI138" s="2">
        <v>223770</v>
      </c>
      <c r="VJ138" s="2">
        <v>109279.47</v>
      </c>
      <c r="VK138" s="2">
        <v>78962.960000000006</v>
      </c>
      <c r="VL138" s="2">
        <v>3709351.49</v>
      </c>
      <c r="VM138" s="2">
        <v>298218.84999999998</v>
      </c>
      <c r="VN138" s="2">
        <v>598492.4</v>
      </c>
      <c r="VO138" s="2">
        <v>384679.36</v>
      </c>
      <c r="VP138" s="2">
        <v>486786.13</v>
      </c>
      <c r="VQ138" s="2">
        <v>266324.2</v>
      </c>
      <c r="VR138" s="2">
        <v>664900.67000000004</v>
      </c>
      <c r="VS138" s="2">
        <v>484165.33</v>
      </c>
      <c r="VT138" s="2">
        <v>260937.5</v>
      </c>
      <c r="VU138" s="2">
        <v>2635166.8199999998</v>
      </c>
      <c r="VV138" s="2">
        <v>403334.87</v>
      </c>
      <c r="VW138" s="2">
        <v>739271.17</v>
      </c>
      <c r="VX138" s="2">
        <v>402225</v>
      </c>
      <c r="VY138" s="2">
        <v>349570.06</v>
      </c>
      <c r="VZ138" s="2">
        <v>243379.15</v>
      </c>
      <c r="WA138" s="2">
        <v>6977485.2699999996</v>
      </c>
      <c r="WB138" s="2">
        <v>488254.09</v>
      </c>
      <c r="WC138" s="2">
        <v>134764.35</v>
      </c>
      <c r="WD138" s="2">
        <v>125932</v>
      </c>
      <c r="WE138" s="2">
        <v>361604.04</v>
      </c>
      <c r="WF138" s="2">
        <v>224861</v>
      </c>
      <c r="WG138" s="2">
        <v>440953.28</v>
      </c>
      <c r="WH138" s="2">
        <v>521956</v>
      </c>
      <c r="WI138" s="2">
        <v>304626.11</v>
      </c>
      <c r="WJ138" s="2">
        <v>970212.31</v>
      </c>
      <c r="WK138" s="2">
        <v>201729.54</v>
      </c>
      <c r="WL138" s="2">
        <v>1213618</v>
      </c>
      <c r="WM138" s="2">
        <v>486412.59</v>
      </c>
      <c r="WN138" s="2">
        <v>301394.46999999997</v>
      </c>
      <c r="WO138" s="2">
        <v>816463</v>
      </c>
      <c r="WP138" s="2">
        <v>698585.82</v>
      </c>
      <c r="WQ138" s="2">
        <v>569616.96</v>
      </c>
      <c r="WR138" s="2">
        <v>352701.5</v>
      </c>
      <c r="WS138" s="2">
        <v>233192.4</v>
      </c>
      <c r="WT138" s="2">
        <v>1565115.6</v>
      </c>
      <c r="WU138" s="2">
        <v>1254171.29</v>
      </c>
      <c r="WV138" s="2">
        <v>288215.25</v>
      </c>
      <c r="WW138" s="2">
        <v>147219.29999999999</v>
      </c>
      <c r="WX138" s="2">
        <v>134134.34</v>
      </c>
      <c r="WY138" s="2">
        <v>250734.61</v>
      </c>
      <c r="WZ138" s="2">
        <v>280452.62</v>
      </c>
      <c r="XA138" s="2">
        <v>277705.77</v>
      </c>
      <c r="XB138" s="2">
        <v>143347.35</v>
      </c>
      <c r="XC138" s="2">
        <v>598901.29</v>
      </c>
      <c r="XD138" s="2">
        <v>240536.17</v>
      </c>
      <c r="XE138" s="2">
        <v>158170.04</v>
      </c>
      <c r="XF138" s="2">
        <v>218225</v>
      </c>
      <c r="XG138" s="2">
        <v>573103</v>
      </c>
      <c r="XH138" s="2">
        <v>2227981.64</v>
      </c>
      <c r="XI138" s="2">
        <v>398149</v>
      </c>
      <c r="XJ138" s="2">
        <v>636716.6</v>
      </c>
      <c r="XK138" s="2">
        <v>1624869.56</v>
      </c>
      <c r="XL138" s="2">
        <v>423345.52</v>
      </c>
      <c r="XM138" s="2">
        <v>350717</v>
      </c>
      <c r="XN138" s="2">
        <v>796709.8</v>
      </c>
      <c r="XO138" s="2">
        <v>356265.35</v>
      </c>
      <c r="XP138" s="2">
        <v>376300</v>
      </c>
      <c r="XQ138" s="2">
        <v>800274</v>
      </c>
      <c r="XR138" s="2">
        <v>609103</v>
      </c>
      <c r="XS138" s="2">
        <v>366035</v>
      </c>
      <c r="XT138" s="2">
        <v>389270</v>
      </c>
      <c r="XU138" s="2">
        <v>212933.5</v>
      </c>
      <c r="XV138" s="2">
        <v>232286.9</v>
      </c>
      <c r="XW138" s="2">
        <v>193653</v>
      </c>
      <c r="XX138" s="2">
        <v>222211.20000000001</v>
      </c>
      <c r="XY138" s="2">
        <v>172836.8</v>
      </c>
      <c r="XZ138" s="2">
        <v>119563.35</v>
      </c>
      <c r="YA138" s="2">
        <v>201400</v>
      </c>
      <c r="YB138" s="2">
        <v>173993.7</v>
      </c>
      <c r="YC138" s="2">
        <v>235452</v>
      </c>
      <c r="YD138" s="2">
        <v>158510.5</v>
      </c>
      <c r="YE138" s="2">
        <v>3416201.55</v>
      </c>
      <c r="YF138" s="2">
        <v>310698</v>
      </c>
      <c r="YG138" s="2">
        <v>448618.6</v>
      </c>
      <c r="YH138" s="2">
        <v>289386</v>
      </c>
      <c r="YI138" s="2">
        <v>727800.25</v>
      </c>
      <c r="YJ138" s="2">
        <v>349538.17</v>
      </c>
      <c r="YK138" s="2">
        <v>934242</v>
      </c>
      <c r="YL138" s="2">
        <v>217672</v>
      </c>
      <c r="YM138" s="2">
        <v>1496233</v>
      </c>
      <c r="YN138" s="2">
        <v>1186422.2</v>
      </c>
      <c r="YO138" s="2">
        <v>586315</v>
      </c>
      <c r="YP138" s="2">
        <v>399392.33</v>
      </c>
      <c r="YQ138" s="2">
        <v>358200.48</v>
      </c>
      <c r="YR138" s="2">
        <v>120366.81</v>
      </c>
      <c r="YS138" s="2">
        <v>270639.13</v>
      </c>
      <c r="YT138" s="2">
        <v>276599.49</v>
      </c>
      <c r="YU138" s="2">
        <v>271473.38</v>
      </c>
      <c r="YV138" s="2">
        <v>2488182.5</v>
      </c>
      <c r="YW138" s="2">
        <v>205370</v>
      </c>
      <c r="YX138" s="2">
        <v>219559</v>
      </c>
      <c r="YY138" s="2">
        <v>147960.07999999999</v>
      </c>
      <c r="YZ138" s="2">
        <v>162543.5</v>
      </c>
      <c r="ZA138" s="2">
        <v>74156</v>
      </c>
      <c r="ZB138" s="2">
        <v>186000</v>
      </c>
      <c r="ZC138" s="2">
        <v>1926193.7</v>
      </c>
      <c r="ZD138" s="2">
        <v>113316</v>
      </c>
      <c r="ZE138" s="2">
        <v>306394</v>
      </c>
      <c r="ZF138" s="2">
        <v>244130.5</v>
      </c>
      <c r="ZG138" s="2">
        <v>315995</v>
      </c>
      <c r="ZH138" s="2">
        <v>318467.5</v>
      </c>
      <c r="ZI138" s="2">
        <v>225473</v>
      </c>
      <c r="ZJ138" s="2">
        <v>88279.5</v>
      </c>
      <c r="ZK138" s="2">
        <v>765429.3</v>
      </c>
      <c r="ZL138" s="2">
        <v>4112229.84</v>
      </c>
      <c r="ZM138" s="2">
        <v>148465.76</v>
      </c>
      <c r="ZN138" s="2">
        <v>224918.5</v>
      </c>
      <c r="ZO138" s="2">
        <v>1204927.51</v>
      </c>
      <c r="ZP138" s="2">
        <v>791276.8</v>
      </c>
      <c r="ZQ138" s="2">
        <v>254643.5</v>
      </c>
      <c r="ZR138" s="2">
        <v>459304.48</v>
      </c>
      <c r="ZS138" s="2">
        <v>147772</v>
      </c>
      <c r="ZT138" s="2">
        <v>234900.33</v>
      </c>
      <c r="ZU138" s="2">
        <v>447402.5</v>
      </c>
      <c r="ZV138" s="2">
        <v>77218</v>
      </c>
      <c r="ZW138" s="2">
        <v>124299</v>
      </c>
      <c r="ZX138" s="2">
        <v>178697</v>
      </c>
      <c r="ZY138" s="2">
        <v>325728.7</v>
      </c>
      <c r="ZZ138" s="2">
        <v>501618.34</v>
      </c>
      <c r="AAA138" s="2">
        <v>225141</v>
      </c>
      <c r="AAB138" s="2">
        <v>750875</v>
      </c>
      <c r="AAC138" s="2">
        <v>114109</v>
      </c>
      <c r="AAD138" s="2">
        <v>115926.33</v>
      </c>
      <c r="AAE138" s="2">
        <v>234450</v>
      </c>
      <c r="AAF138" s="2">
        <v>89972.38</v>
      </c>
      <c r="AAG138" s="2">
        <v>69333</v>
      </c>
      <c r="AAH138" s="2">
        <v>2218603.85</v>
      </c>
      <c r="AAI138" s="2">
        <v>354773.75</v>
      </c>
      <c r="AAJ138" s="2">
        <v>322894.8</v>
      </c>
      <c r="AAK138" s="2">
        <v>139803.75</v>
      </c>
      <c r="AAL138" s="2">
        <v>110861.54</v>
      </c>
      <c r="AAM138" s="2">
        <v>764324.6</v>
      </c>
      <c r="AAN138" s="2">
        <v>293146.90000000002</v>
      </c>
      <c r="AAO138" s="2">
        <v>7632821.5700000003</v>
      </c>
      <c r="AAP138" s="2">
        <v>403612.99</v>
      </c>
      <c r="AAQ138" s="2">
        <v>170308.25</v>
      </c>
      <c r="AAR138" s="2">
        <v>732422.26</v>
      </c>
      <c r="AAS138" s="2">
        <v>399942.17</v>
      </c>
      <c r="AAT138" s="2">
        <v>175255.67</v>
      </c>
      <c r="AAU138" s="2">
        <v>418964.79</v>
      </c>
      <c r="AAV138" s="2">
        <v>756522.68</v>
      </c>
      <c r="AAW138" s="2">
        <v>622437.31999999995</v>
      </c>
      <c r="AAX138" s="2">
        <v>274613.87</v>
      </c>
      <c r="AAY138" s="2">
        <v>665916.86</v>
      </c>
      <c r="AAZ138" s="2">
        <v>486161.25</v>
      </c>
      <c r="ABA138" s="2">
        <v>467066.85</v>
      </c>
      <c r="ABB138" s="2">
        <v>83700.37</v>
      </c>
      <c r="ABC138" s="2">
        <v>329077.78000000003</v>
      </c>
      <c r="ABD138" s="2">
        <v>162540</v>
      </c>
      <c r="ABE138" s="2">
        <v>102883.69</v>
      </c>
      <c r="ABF138" s="2">
        <v>175360.64000000001</v>
      </c>
      <c r="ABG138" s="2">
        <v>208825.41</v>
      </c>
      <c r="ABH138" s="2">
        <v>1691900.5</v>
      </c>
      <c r="ABI138" s="2">
        <v>1090826.1200000001</v>
      </c>
      <c r="ABJ138" s="2">
        <v>228643.5</v>
      </c>
      <c r="ABK138" s="2">
        <v>280677</v>
      </c>
      <c r="ABL138" s="2">
        <v>205163.2</v>
      </c>
      <c r="ABM138" s="2">
        <v>363379</v>
      </c>
      <c r="ABN138" s="2">
        <v>226462.91</v>
      </c>
      <c r="ABO138" s="2">
        <v>2679755.4</v>
      </c>
      <c r="ABP138" s="2">
        <v>185187.23</v>
      </c>
      <c r="ABQ138" s="2">
        <v>226376</v>
      </c>
      <c r="ABR138" s="2">
        <v>750946.38</v>
      </c>
      <c r="ABS138" s="2">
        <v>237502.17</v>
      </c>
      <c r="ABT138" s="2">
        <v>464505.78</v>
      </c>
      <c r="ABU138" s="2">
        <v>190840.08</v>
      </c>
      <c r="ABV138" s="2">
        <v>215375.32</v>
      </c>
      <c r="ABW138" s="2">
        <v>67184</v>
      </c>
      <c r="ABX138" s="2">
        <v>1892697.41</v>
      </c>
      <c r="ABY138" s="2">
        <v>106506.66</v>
      </c>
      <c r="ABZ138" s="2">
        <v>769326</v>
      </c>
      <c r="ACA138" s="2">
        <v>150936.18</v>
      </c>
      <c r="ACB138" s="2">
        <v>262510.61</v>
      </c>
      <c r="ACC138" s="2">
        <v>589055.6</v>
      </c>
      <c r="ACD138" s="2">
        <v>208853.72</v>
      </c>
      <c r="ACE138" s="2">
        <v>168021.24</v>
      </c>
      <c r="ACF138" s="2">
        <v>181356.3</v>
      </c>
      <c r="ACG138" s="2">
        <v>399428.41</v>
      </c>
      <c r="ACH138" s="2">
        <v>244151.64</v>
      </c>
      <c r="ACI138" s="2">
        <v>4493649.95</v>
      </c>
      <c r="ACJ138" s="2">
        <v>332397.12</v>
      </c>
      <c r="ACK138" s="2">
        <v>318859.32</v>
      </c>
      <c r="ACL138" s="2">
        <v>204357.45</v>
      </c>
      <c r="ACM138" s="2">
        <v>95444</v>
      </c>
      <c r="ACN138" s="2">
        <v>156046</v>
      </c>
      <c r="ACO138" s="2">
        <v>714504.15</v>
      </c>
      <c r="ACP138" s="2">
        <v>798973.75</v>
      </c>
      <c r="ACQ138" s="2">
        <v>1018714.44</v>
      </c>
      <c r="ACR138" s="2">
        <v>307522.33</v>
      </c>
      <c r="ACS138" s="2">
        <v>143550</v>
      </c>
      <c r="ACT138" s="2">
        <v>237827.66</v>
      </c>
      <c r="ACU138" s="2">
        <v>1064339.97</v>
      </c>
      <c r="ACV138" s="2">
        <v>1528986.05</v>
      </c>
      <c r="ACW138" s="2">
        <v>440946.1</v>
      </c>
      <c r="ACX138" s="2">
        <v>322317.46999999997</v>
      </c>
      <c r="ACY138" s="2">
        <v>295154.67</v>
      </c>
      <c r="ACZ138" s="2">
        <v>118336.55</v>
      </c>
      <c r="ADA138" s="2">
        <v>181021.49</v>
      </c>
      <c r="ADB138" s="2">
        <v>155960</v>
      </c>
      <c r="ADC138" s="2">
        <v>173836</v>
      </c>
      <c r="ADD138" s="2">
        <v>232972.29</v>
      </c>
      <c r="ADE138" s="2">
        <v>83751.55</v>
      </c>
      <c r="ADF138" s="2">
        <v>779531.57</v>
      </c>
      <c r="ADG138" s="2">
        <v>500880.95</v>
      </c>
      <c r="ADH138" s="2">
        <v>138115.82999999999</v>
      </c>
      <c r="ADI138" s="2">
        <v>53956</v>
      </c>
      <c r="ADJ138" s="2">
        <v>387324.71</v>
      </c>
      <c r="ADK138" s="2">
        <v>31074.39</v>
      </c>
      <c r="ADL138" s="2">
        <v>227652</v>
      </c>
      <c r="ADM138" s="2">
        <v>83285.8</v>
      </c>
      <c r="ADN138" s="2">
        <v>200597.76000000001</v>
      </c>
      <c r="ADO138" s="2">
        <v>5255453.84</v>
      </c>
      <c r="ADP138" s="2">
        <v>736446.52</v>
      </c>
      <c r="ADQ138" s="2">
        <v>790796.2</v>
      </c>
      <c r="ADR138" s="2">
        <v>692655.44</v>
      </c>
      <c r="ADS138" s="2">
        <v>1767239.93</v>
      </c>
      <c r="ADT138" s="2">
        <v>52909.16</v>
      </c>
      <c r="ADU138" s="2">
        <v>89609.5</v>
      </c>
      <c r="ADV138" s="2">
        <v>137980</v>
      </c>
      <c r="ADW138" s="2">
        <v>174915</v>
      </c>
      <c r="ADX138" s="2">
        <v>84264</v>
      </c>
      <c r="ADY138" s="2">
        <v>2555635.59</v>
      </c>
      <c r="ADZ138" s="2">
        <v>1823418.14</v>
      </c>
      <c r="AEA138" s="2">
        <v>1096266.8400000001</v>
      </c>
      <c r="AEB138" s="2">
        <v>240680.17</v>
      </c>
      <c r="AEC138" s="2">
        <v>456198.39</v>
      </c>
      <c r="AED138" s="2">
        <v>539871.61</v>
      </c>
      <c r="AEE138" s="2">
        <v>191004.74</v>
      </c>
      <c r="AEF138" s="2">
        <v>277058.27</v>
      </c>
      <c r="AEG138" s="2">
        <v>235984.55</v>
      </c>
      <c r="AEH138" s="2">
        <v>392712.1</v>
      </c>
      <c r="AEI138" s="2">
        <v>320352</v>
      </c>
      <c r="AEJ138" s="2">
        <v>332938.71999999997</v>
      </c>
      <c r="AEK138" s="2">
        <v>99145.37</v>
      </c>
      <c r="AEL138" s="2">
        <v>440898.17</v>
      </c>
      <c r="AEM138" s="2">
        <v>547246.9</v>
      </c>
      <c r="AEN138" s="2">
        <v>221591.08</v>
      </c>
      <c r="AEO138" s="2">
        <v>215580.54</v>
      </c>
      <c r="AEP138" s="2">
        <v>585299.87</v>
      </c>
      <c r="AEQ138" s="2">
        <v>90203.61</v>
      </c>
      <c r="AER138" s="2">
        <v>732599.5</v>
      </c>
      <c r="AES138" s="2">
        <v>2291325.2999999998</v>
      </c>
      <c r="AET138" s="2">
        <v>423547.49</v>
      </c>
      <c r="AEU138" s="2">
        <v>242569.39</v>
      </c>
      <c r="AEV138" s="2">
        <v>504943</v>
      </c>
      <c r="AEW138" s="2">
        <v>222151</v>
      </c>
      <c r="AEX138" s="2">
        <v>1128016.3999999999</v>
      </c>
      <c r="AEY138" s="2">
        <v>512868.52</v>
      </c>
      <c r="AEZ138" s="2">
        <v>687630.23</v>
      </c>
      <c r="AFA138" s="2">
        <v>220541.9</v>
      </c>
      <c r="AFB138" s="2">
        <v>231932.15</v>
      </c>
      <c r="AFC138" s="2">
        <v>2035226.9</v>
      </c>
      <c r="AFD138" s="2">
        <v>536780</v>
      </c>
      <c r="AFE138" s="2">
        <v>1073943.6499999999</v>
      </c>
      <c r="AFF138" s="2">
        <v>194660.44</v>
      </c>
      <c r="AFG138" s="2">
        <v>576467.6</v>
      </c>
      <c r="AFH138" s="2">
        <v>1616268.89</v>
      </c>
      <c r="AFI138" s="2">
        <v>1001171</v>
      </c>
      <c r="AFJ138" s="2">
        <v>507339</v>
      </c>
      <c r="AFK138" s="2">
        <v>142698</v>
      </c>
      <c r="AFL138" s="2">
        <v>618527.6</v>
      </c>
      <c r="AFM138" s="2">
        <v>1615966.83</v>
      </c>
      <c r="AFN138" s="2">
        <v>261830</v>
      </c>
      <c r="AFO138" s="2">
        <v>282742</v>
      </c>
      <c r="AFP138" s="2">
        <v>1318137.71</v>
      </c>
      <c r="AFQ138" s="2">
        <v>507666</v>
      </c>
      <c r="AFR138" s="2">
        <v>1081036.3899999999</v>
      </c>
      <c r="AFS138" s="2">
        <v>438455.5</v>
      </c>
      <c r="AFT138" s="2">
        <v>307944</v>
      </c>
      <c r="AFU138" s="2">
        <v>534859.09</v>
      </c>
      <c r="AFV138" s="2">
        <v>243850</v>
      </c>
      <c r="AFW138" s="2">
        <v>981343.8</v>
      </c>
      <c r="AFX138" s="2">
        <v>526901</v>
      </c>
      <c r="AFY138" s="2">
        <v>172238</v>
      </c>
      <c r="AFZ138" s="2">
        <v>756401.5</v>
      </c>
      <c r="AGA138" s="2">
        <v>268808.3</v>
      </c>
      <c r="AGB138" s="2">
        <v>1777987.6</v>
      </c>
      <c r="AGC138" s="2">
        <v>150944.59</v>
      </c>
      <c r="AGD138" s="2">
        <v>358996</v>
      </c>
      <c r="AGE138" s="2">
        <v>159082.70000000001</v>
      </c>
      <c r="AGF138" s="2">
        <v>808937.84</v>
      </c>
      <c r="AGG138" s="2">
        <v>90485</v>
      </c>
      <c r="AGH138" s="2">
        <v>275449.02</v>
      </c>
      <c r="AGI138" s="2">
        <v>136483</v>
      </c>
      <c r="AGJ138" s="2">
        <v>278553</v>
      </c>
      <c r="AGK138" s="2">
        <v>369548</v>
      </c>
      <c r="AGL138" s="2">
        <v>189692.41</v>
      </c>
      <c r="AGM138" s="2">
        <v>2385693.62</v>
      </c>
      <c r="AGN138" s="2">
        <v>972858.08</v>
      </c>
      <c r="AGO138" s="2">
        <v>198198</v>
      </c>
      <c r="AGP138" s="2">
        <v>329011</v>
      </c>
      <c r="AGQ138" s="2">
        <v>806051.95</v>
      </c>
      <c r="AGR138" s="2">
        <v>642836.47</v>
      </c>
      <c r="AGS138" s="2">
        <v>341388</v>
      </c>
      <c r="AGT138" s="2">
        <v>304580.75</v>
      </c>
      <c r="AGU138" s="2">
        <v>4993386.34</v>
      </c>
      <c r="AGV138" s="2">
        <v>2640026.02</v>
      </c>
      <c r="AGW138" s="2">
        <v>354135.73</v>
      </c>
      <c r="AGX138" s="2">
        <v>703772.4</v>
      </c>
      <c r="AGY138" s="2">
        <v>498829.05</v>
      </c>
      <c r="AGZ138" s="2">
        <v>448039.47</v>
      </c>
      <c r="AHA138" s="2">
        <v>936164</v>
      </c>
      <c r="AHB138" s="2">
        <v>287189.40000000002</v>
      </c>
      <c r="AHC138" s="2">
        <v>167396</v>
      </c>
      <c r="AHD138" s="2">
        <v>489822</v>
      </c>
      <c r="AHE138" s="2">
        <v>619963.79</v>
      </c>
      <c r="AHF138" s="2">
        <v>259301.19</v>
      </c>
      <c r="AHG138" s="2">
        <v>227466</v>
      </c>
      <c r="AHH138" s="2">
        <v>147665.4</v>
      </c>
      <c r="AHI138" s="2">
        <v>339533.55</v>
      </c>
      <c r="AHJ138" s="2">
        <v>351130</v>
      </c>
      <c r="AHK138" s="2">
        <v>608242.6</v>
      </c>
      <c r="AHL138" s="2">
        <v>1396898.72</v>
      </c>
      <c r="AHM138" s="2">
        <v>171708.6</v>
      </c>
      <c r="AHN138" s="2">
        <v>219319.5</v>
      </c>
      <c r="AHO138" s="2">
        <v>353120.06</v>
      </c>
      <c r="AHP138" s="2">
        <v>806560.43</v>
      </c>
      <c r="AHQ138" s="2">
        <v>248717.9</v>
      </c>
      <c r="AHR138" s="2">
        <v>144103</v>
      </c>
      <c r="AHS138" s="2"/>
      <c r="AHT138" s="2">
        <f t="shared" si="32"/>
        <v>565314796.63000011</v>
      </c>
    </row>
    <row r="139" spans="1:904">
      <c r="A139" s="34" t="s">
        <v>2139</v>
      </c>
      <c r="B139" s="34" t="s">
        <v>2142</v>
      </c>
      <c r="C139" s="1" t="s">
        <v>2143</v>
      </c>
      <c r="D139" s="2"/>
      <c r="E139" s="2">
        <v>50200</v>
      </c>
      <c r="F139" s="2">
        <v>16659.25</v>
      </c>
      <c r="G139" s="2">
        <v>46450</v>
      </c>
      <c r="H139" s="2">
        <v>21810</v>
      </c>
      <c r="I139" s="2">
        <v>29000</v>
      </c>
      <c r="J139" s="2">
        <v>275511</v>
      </c>
      <c r="K139" s="2">
        <v>46718.7</v>
      </c>
      <c r="L139" s="2">
        <v>5660</v>
      </c>
      <c r="M139" s="2"/>
      <c r="N139" s="2"/>
      <c r="O139" s="2">
        <v>18550</v>
      </c>
      <c r="P139" s="2">
        <v>296072</v>
      </c>
      <c r="Q139" s="2">
        <v>19960</v>
      </c>
      <c r="R139" s="2">
        <v>15800</v>
      </c>
      <c r="S139" s="2">
        <v>10545</v>
      </c>
      <c r="T139" s="2">
        <v>10910</v>
      </c>
      <c r="U139" s="2">
        <v>25410</v>
      </c>
      <c r="V139" s="2">
        <v>144362</v>
      </c>
      <c r="W139" s="2">
        <v>48360</v>
      </c>
      <c r="X139" s="2">
        <v>29130</v>
      </c>
      <c r="Y139" s="2">
        <v>132</v>
      </c>
      <c r="Z139" s="2">
        <v>2400</v>
      </c>
      <c r="AA139" s="2">
        <v>30316</v>
      </c>
      <c r="AB139" s="2">
        <v>10047</v>
      </c>
      <c r="AC139" s="2">
        <v>74400</v>
      </c>
      <c r="AD139" s="2">
        <v>70405</v>
      </c>
      <c r="AE139" s="2"/>
      <c r="AF139" s="2">
        <v>23880</v>
      </c>
      <c r="AG139" s="2"/>
      <c r="AH139" s="2">
        <v>16735</v>
      </c>
      <c r="AI139" s="2"/>
      <c r="AJ139" s="2"/>
      <c r="AK139" s="2">
        <v>266624.14</v>
      </c>
      <c r="AL139" s="2">
        <v>92336</v>
      </c>
      <c r="AM139" s="2">
        <v>11746</v>
      </c>
      <c r="AN139" s="2"/>
      <c r="AO139" s="2"/>
      <c r="AP139" s="2">
        <v>75996</v>
      </c>
      <c r="AQ139" s="2">
        <v>22740</v>
      </c>
      <c r="AR139" s="2">
        <v>11135.96</v>
      </c>
      <c r="AS139" s="2"/>
      <c r="AT139" s="2">
        <v>84827</v>
      </c>
      <c r="AU139" s="2">
        <v>7000</v>
      </c>
      <c r="AV139" s="2">
        <v>19020.64</v>
      </c>
      <c r="AW139" s="2"/>
      <c r="AX139" s="2">
        <v>5590</v>
      </c>
      <c r="AY139" s="2"/>
      <c r="AZ139" s="2">
        <v>16400</v>
      </c>
      <c r="BA139" s="2">
        <v>33735</v>
      </c>
      <c r="BB139" s="2"/>
      <c r="BC139" s="2">
        <v>13510</v>
      </c>
      <c r="BD139" s="2">
        <v>35270</v>
      </c>
      <c r="BE139" s="2">
        <v>695.5</v>
      </c>
      <c r="BF139" s="2">
        <v>46100</v>
      </c>
      <c r="BG139" s="2"/>
      <c r="BH139" s="2">
        <v>14600</v>
      </c>
      <c r="BI139" s="2">
        <v>33600</v>
      </c>
      <c r="BJ139" s="2">
        <v>330</v>
      </c>
      <c r="BK139" s="2">
        <v>16800</v>
      </c>
      <c r="BL139" s="2"/>
      <c r="BM139" s="2">
        <v>11200</v>
      </c>
      <c r="BN139" s="2">
        <v>32380</v>
      </c>
      <c r="BO139" s="2">
        <v>2950</v>
      </c>
      <c r="BP139" s="2"/>
      <c r="BQ139" s="2"/>
      <c r="BR139" s="2">
        <v>30700</v>
      </c>
      <c r="BS139" s="2">
        <v>16000</v>
      </c>
      <c r="BT139" s="2">
        <v>11400</v>
      </c>
      <c r="BU139" s="2"/>
      <c r="BV139" s="2"/>
      <c r="BW139" s="2"/>
      <c r="BX139" s="2">
        <v>104941.83</v>
      </c>
      <c r="BY139" s="2">
        <v>21550</v>
      </c>
      <c r="BZ139" s="2">
        <v>4328</v>
      </c>
      <c r="CA139" s="2">
        <v>39645</v>
      </c>
      <c r="CB139" s="2">
        <v>240</v>
      </c>
      <c r="CC139" s="2">
        <v>53970</v>
      </c>
      <c r="CD139" s="2">
        <v>29110</v>
      </c>
      <c r="CE139" s="2">
        <v>16630</v>
      </c>
      <c r="CF139" s="2"/>
      <c r="CG139" s="2">
        <v>454995.85</v>
      </c>
      <c r="CH139" s="2">
        <v>9330</v>
      </c>
      <c r="CI139" s="2">
        <v>15930</v>
      </c>
      <c r="CJ139" s="2"/>
      <c r="CK139" s="2">
        <v>45447.47</v>
      </c>
      <c r="CL139" s="2">
        <v>490</v>
      </c>
      <c r="CM139" s="2"/>
      <c r="CN139" s="2">
        <v>47209</v>
      </c>
      <c r="CO139" s="2">
        <v>62711</v>
      </c>
      <c r="CP139" s="2">
        <v>9251.5</v>
      </c>
      <c r="CQ139" s="2">
        <v>22309.55</v>
      </c>
      <c r="CR139" s="2">
        <v>2050</v>
      </c>
      <c r="CS139" s="2"/>
      <c r="CT139" s="2">
        <v>2190</v>
      </c>
      <c r="CU139" s="2">
        <v>14500</v>
      </c>
      <c r="CV139" s="2"/>
      <c r="CW139" s="2"/>
      <c r="CX139" s="2">
        <v>24000</v>
      </c>
      <c r="CY139" s="2">
        <v>6600</v>
      </c>
      <c r="CZ139" s="2">
        <v>50</v>
      </c>
      <c r="DA139" s="2">
        <v>15000</v>
      </c>
      <c r="DB139" s="2">
        <v>92575</v>
      </c>
      <c r="DC139" s="2">
        <v>10148</v>
      </c>
      <c r="DD139" s="2">
        <v>5210</v>
      </c>
      <c r="DE139" s="2">
        <v>15519</v>
      </c>
      <c r="DF139" s="2">
        <v>3534.45</v>
      </c>
      <c r="DG139" s="2"/>
      <c r="DH139" s="2">
        <v>149881.9</v>
      </c>
      <c r="DI139" s="2">
        <v>948888.39</v>
      </c>
      <c r="DJ139" s="2">
        <v>35680</v>
      </c>
      <c r="DK139" s="2">
        <v>1066520.25</v>
      </c>
      <c r="DL139" s="2">
        <v>83070</v>
      </c>
      <c r="DM139" s="2"/>
      <c r="DN139" s="2">
        <v>22000</v>
      </c>
      <c r="DO139" s="2"/>
      <c r="DP139" s="2">
        <v>14520</v>
      </c>
      <c r="DQ139" s="2"/>
      <c r="DR139" s="2">
        <v>6700</v>
      </c>
      <c r="DS139" s="2">
        <v>114967.77</v>
      </c>
      <c r="DT139" s="2">
        <v>14800</v>
      </c>
      <c r="DU139" s="2"/>
      <c r="DV139" s="2"/>
      <c r="DW139" s="2">
        <v>246787</v>
      </c>
      <c r="DX139" s="2">
        <v>41450</v>
      </c>
      <c r="DY139" s="2">
        <v>30830</v>
      </c>
      <c r="DZ139" s="2">
        <v>66020</v>
      </c>
      <c r="EA139" s="2">
        <v>30710</v>
      </c>
      <c r="EB139" s="2">
        <v>51600</v>
      </c>
      <c r="EC139" s="2">
        <v>105050</v>
      </c>
      <c r="ED139" s="2">
        <v>126680</v>
      </c>
      <c r="EE139" s="2">
        <v>81374</v>
      </c>
      <c r="EF139" s="2"/>
      <c r="EG139" s="2"/>
      <c r="EH139" s="2"/>
      <c r="EI139" s="2">
        <v>7380</v>
      </c>
      <c r="EJ139" s="2">
        <v>40695</v>
      </c>
      <c r="EK139" s="2">
        <v>70497</v>
      </c>
      <c r="EL139" s="2">
        <v>22500</v>
      </c>
      <c r="EM139" s="2"/>
      <c r="EN139" s="2">
        <v>19200</v>
      </c>
      <c r="EO139" s="2"/>
      <c r="EP139" s="2"/>
      <c r="EQ139" s="2"/>
      <c r="ER139" s="2"/>
      <c r="ES139" s="2"/>
      <c r="ET139" s="2"/>
      <c r="EU139" s="2">
        <v>13960</v>
      </c>
      <c r="EV139" s="2"/>
      <c r="EW139" s="2">
        <v>169136.1</v>
      </c>
      <c r="EX139" s="2"/>
      <c r="EY139" s="2">
        <v>26040</v>
      </c>
      <c r="EZ139" s="2">
        <v>70700</v>
      </c>
      <c r="FA139" s="2">
        <v>92741</v>
      </c>
      <c r="FB139" s="2"/>
      <c r="FC139" s="2">
        <v>650</v>
      </c>
      <c r="FD139" s="2">
        <v>13400</v>
      </c>
      <c r="FE139" s="2">
        <v>41311</v>
      </c>
      <c r="FF139" s="2">
        <v>31070.37</v>
      </c>
      <c r="FG139" s="2"/>
      <c r="FH139" s="2">
        <v>460.1</v>
      </c>
      <c r="FI139" s="2">
        <v>61600</v>
      </c>
      <c r="FJ139" s="2"/>
      <c r="FK139" s="2">
        <v>26500</v>
      </c>
      <c r="FL139" s="2"/>
      <c r="FM139" s="2"/>
      <c r="FN139" s="2">
        <v>12150</v>
      </c>
      <c r="FO139" s="2"/>
      <c r="FP139" s="2"/>
      <c r="FQ139" s="2"/>
      <c r="FR139" s="2"/>
      <c r="FS139" s="2"/>
      <c r="FT139" s="2">
        <v>72766</v>
      </c>
      <c r="FU139" s="2">
        <v>25000</v>
      </c>
      <c r="FV139" s="2"/>
      <c r="FW139" s="2">
        <v>37600</v>
      </c>
      <c r="FX139" s="2">
        <v>53450</v>
      </c>
      <c r="FY139" s="2">
        <v>7510</v>
      </c>
      <c r="FZ139" s="2">
        <v>59767.1</v>
      </c>
      <c r="GA139" s="2">
        <v>8340</v>
      </c>
      <c r="GB139" s="2">
        <v>67740</v>
      </c>
      <c r="GC139" s="2"/>
      <c r="GD139" s="2"/>
      <c r="GE139" s="2">
        <v>81800</v>
      </c>
      <c r="GF139" s="2">
        <v>9600</v>
      </c>
      <c r="GG139" s="2"/>
      <c r="GH139" s="2">
        <v>15520</v>
      </c>
      <c r="GI139" s="2"/>
      <c r="GJ139" s="2">
        <v>480</v>
      </c>
      <c r="GK139" s="2"/>
      <c r="GL139" s="2"/>
      <c r="GM139" s="2"/>
      <c r="GN139" s="2"/>
      <c r="GO139" s="2">
        <v>29500</v>
      </c>
      <c r="GP139" s="2">
        <v>23040</v>
      </c>
      <c r="GQ139" s="2">
        <v>43000</v>
      </c>
      <c r="GR139" s="2">
        <v>105617</v>
      </c>
      <c r="GS139" s="2">
        <v>41270</v>
      </c>
      <c r="GT139" s="2"/>
      <c r="GU139" s="2">
        <v>23000</v>
      </c>
      <c r="GV139" s="2">
        <v>10165</v>
      </c>
      <c r="GW139" s="2">
        <v>26040</v>
      </c>
      <c r="GX139" s="2"/>
      <c r="GY139" s="2">
        <v>7710</v>
      </c>
      <c r="GZ139" s="2">
        <v>37230</v>
      </c>
      <c r="HA139" s="2">
        <v>43600</v>
      </c>
      <c r="HB139" s="2">
        <v>40261</v>
      </c>
      <c r="HC139" s="2">
        <v>299.60000000000002</v>
      </c>
      <c r="HD139" s="2"/>
      <c r="HE139" s="2">
        <v>25500</v>
      </c>
      <c r="HF139" s="2">
        <v>98340</v>
      </c>
      <c r="HG139" s="2">
        <v>84632.6</v>
      </c>
      <c r="HH139" s="2">
        <v>41876.1</v>
      </c>
      <c r="HI139" s="2"/>
      <c r="HJ139" s="2"/>
      <c r="HK139" s="2"/>
      <c r="HL139" s="2"/>
      <c r="HM139" s="2">
        <v>1450</v>
      </c>
      <c r="HN139" s="2"/>
      <c r="HO139" s="2">
        <v>15605.45</v>
      </c>
      <c r="HP139" s="2"/>
      <c r="HQ139" s="2">
        <v>7100</v>
      </c>
      <c r="HR139" s="2"/>
      <c r="HS139" s="2">
        <v>99174.399999999994</v>
      </c>
      <c r="HT139" s="2">
        <v>4922</v>
      </c>
      <c r="HU139" s="2">
        <v>360</v>
      </c>
      <c r="HV139" s="2"/>
      <c r="HW139" s="2">
        <v>6650</v>
      </c>
      <c r="HX139" s="2">
        <v>3100</v>
      </c>
      <c r="HY139" s="2"/>
      <c r="HZ139" s="2">
        <v>1613.56</v>
      </c>
      <c r="IA139" s="2">
        <v>1070</v>
      </c>
      <c r="IB139" s="2">
        <v>49156.1</v>
      </c>
      <c r="IC139" s="2">
        <v>7900</v>
      </c>
      <c r="ID139" s="2"/>
      <c r="IE139" s="2"/>
      <c r="IF139" s="2">
        <v>10785.6</v>
      </c>
      <c r="IG139" s="2">
        <v>1800</v>
      </c>
      <c r="IH139" s="2">
        <v>2460</v>
      </c>
      <c r="II139" s="2">
        <v>1458309.51</v>
      </c>
      <c r="IJ139" s="2">
        <v>7490</v>
      </c>
      <c r="IK139" s="2">
        <v>2747</v>
      </c>
      <c r="IL139" s="2">
        <v>11044</v>
      </c>
      <c r="IM139" s="2">
        <v>28334.1</v>
      </c>
      <c r="IN139" s="2">
        <v>6480</v>
      </c>
      <c r="IO139" s="2">
        <v>20900</v>
      </c>
      <c r="IP139" s="2">
        <v>3000</v>
      </c>
      <c r="IQ139" s="2"/>
      <c r="IR139" s="2"/>
      <c r="IS139" s="2">
        <v>1790.65</v>
      </c>
      <c r="IT139" s="2"/>
      <c r="IU139" s="2">
        <v>62945</v>
      </c>
      <c r="IV139" s="2">
        <v>43172</v>
      </c>
      <c r="IW139" s="2"/>
      <c r="IX139" s="2">
        <v>1906</v>
      </c>
      <c r="IY139" s="2">
        <v>25954.66</v>
      </c>
      <c r="IZ139" s="2">
        <v>20674.5</v>
      </c>
      <c r="JA139" s="2">
        <v>17080</v>
      </c>
      <c r="JB139" s="2">
        <v>79805</v>
      </c>
      <c r="JC139" s="2">
        <v>35200</v>
      </c>
      <c r="JD139" s="2">
        <v>3100</v>
      </c>
      <c r="JE139" s="2">
        <v>2800</v>
      </c>
      <c r="JF139" s="2">
        <v>38593</v>
      </c>
      <c r="JG139" s="2"/>
      <c r="JH139" s="2">
        <v>900</v>
      </c>
      <c r="JI139" s="2"/>
      <c r="JJ139" s="2">
        <v>12900</v>
      </c>
      <c r="JK139" s="2">
        <v>43200</v>
      </c>
      <c r="JL139" s="2">
        <v>54416.9</v>
      </c>
      <c r="JM139" s="2">
        <v>12161.5</v>
      </c>
      <c r="JN139" s="2">
        <v>19260</v>
      </c>
      <c r="JO139" s="2"/>
      <c r="JP139" s="2">
        <v>53030</v>
      </c>
      <c r="JQ139" s="2">
        <v>8900</v>
      </c>
      <c r="JR139" s="2">
        <v>95319.5</v>
      </c>
      <c r="JS139" s="2"/>
      <c r="JT139" s="2">
        <v>150199.5</v>
      </c>
      <c r="JU139" s="2">
        <v>16584</v>
      </c>
      <c r="JV139" s="2">
        <v>42400</v>
      </c>
      <c r="JW139" s="2">
        <v>17750</v>
      </c>
      <c r="JX139" s="2">
        <v>37323.5</v>
      </c>
      <c r="JY139" s="2">
        <v>54200</v>
      </c>
      <c r="JZ139" s="2">
        <v>30080</v>
      </c>
      <c r="KA139" s="2">
        <v>43860</v>
      </c>
      <c r="KB139" s="2">
        <v>7344</v>
      </c>
      <c r="KC139" s="2">
        <v>8505</v>
      </c>
      <c r="KD139" s="2">
        <v>45180</v>
      </c>
      <c r="KE139" s="2">
        <v>3103</v>
      </c>
      <c r="KF139" s="2">
        <v>57600</v>
      </c>
      <c r="KG139" s="2">
        <v>18720</v>
      </c>
      <c r="KH139" s="2">
        <v>156446</v>
      </c>
      <c r="KI139" s="2">
        <v>26630</v>
      </c>
      <c r="KJ139" s="2"/>
      <c r="KK139" s="2">
        <v>6560</v>
      </c>
      <c r="KL139" s="2">
        <v>1300</v>
      </c>
      <c r="KM139" s="2"/>
      <c r="KN139" s="2">
        <v>39000</v>
      </c>
      <c r="KO139" s="2"/>
      <c r="KP139" s="2">
        <v>9300</v>
      </c>
      <c r="KQ139" s="2"/>
      <c r="KR139" s="2">
        <v>15400</v>
      </c>
      <c r="KS139" s="2">
        <v>63744</v>
      </c>
      <c r="KT139" s="2">
        <v>73758</v>
      </c>
      <c r="KU139" s="2">
        <v>330</v>
      </c>
      <c r="KV139" s="2">
        <v>3350</v>
      </c>
      <c r="KW139" s="2"/>
      <c r="KX139" s="2">
        <v>97680</v>
      </c>
      <c r="KY139" s="2">
        <v>76800</v>
      </c>
      <c r="KZ139" s="2">
        <v>27450</v>
      </c>
      <c r="LA139" s="2">
        <v>16000</v>
      </c>
      <c r="LB139" s="2"/>
      <c r="LC139" s="2">
        <v>63477.4</v>
      </c>
      <c r="LD139" s="2">
        <v>27600</v>
      </c>
      <c r="LE139" s="2">
        <v>49469</v>
      </c>
      <c r="LF139" s="2">
        <v>2360</v>
      </c>
      <c r="LG139" s="2"/>
      <c r="LH139" s="2">
        <v>105381.4</v>
      </c>
      <c r="LI139" s="2">
        <v>57469.599999999999</v>
      </c>
      <c r="LJ139" s="2"/>
      <c r="LK139" s="2">
        <v>9300</v>
      </c>
      <c r="LL139" s="2">
        <v>8510</v>
      </c>
      <c r="LM139" s="2"/>
      <c r="LN139" s="2"/>
      <c r="LO139" s="2">
        <v>16720</v>
      </c>
      <c r="LP139" s="2"/>
      <c r="LQ139" s="2"/>
      <c r="LR139" s="2">
        <v>600</v>
      </c>
      <c r="LS139" s="2">
        <v>2580</v>
      </c>
      <c r="LT139" s="2">
        <v>3780</v>
      </c>
      <c r="LU139" s="2">
        <v>77054</v>
      </c>
      <c r="LV139" s="2">
        <v>95232</v>
      </c>
      <c r="LW139" s="2">
        <v>5252</v>
      </c>
      <c r="LX139" s="2">
        <v>34747</v>
      </c>
      <c r="LY139" s="2">
        <v>26905</v>
      </c>
      <c r="LZ139" s="2">
        <v>19000</v>
      </c>
      <c r="MA139" s="2">
        <v>45600</v>
      </c>
      <c r="MB139" s="2"/>
      <c r="MC139" s="2">
        <v>46000</v>
      </c>
      <c r="MD139" s="2">
        <v>25600</v>
      </c>
      <c r="ME139" s="2">
        <v>34400</v>
      </c>
      <c r="MF139" s="2">
        <v>62100</v>
      </c>
      <c r="MG139" s="2">
        <v>99600</v>
      </c>
      <c r="MH139" s="2">
        <v>10700</v>
      </c>
      <c r="MI139" s="2">
        <v>2700</v>
      </c>
      <c r="MJ139" s="2"/>
      <c r="MK139" s="2">
        <v>56290</v>
      </c>
      <c r="ML139" s="2"/>
      <c r="MM139" s="2">
        <v>200</v>
      </c>
      <c r="MN139" s="2"/>
      <c r="MO139" s="2"/>
      <c r="MP139" s="2"/>
      <c r="MQ139" s="2"/>
      <c r="MR139" s="2"/>
      <c r="MS139" s="2"/>
      <c r="MT139" s="2"/>
      <c r="MU139" s="2">
        <v>13600</v>
      </c>
      <c r="MV139" s="2"/>
      <c r="MW139" s="2"/>
      <c r="MX139" s="2">
        <v>3750</v>
      </c>
      <c r="MY139" s="2">
        <v>3959</v>
      </c>
      <c r="MZ139" s="2">
        <v>37619.94</v>
      </c>
      <c r="NA139" s="2"/>
      <c r="NB139" s="2">
        <v>17363</v>
      </c>
      <c r="NC139" s="2">
        <v>530</v>
      </c>
      <c r="ND139" s="2"/>
      <c r="NE139" s="2">
        <v>106950</v>
      </c>
      <c r="NF139" s="2">
        <v>4000</v>
      </c>
      <c r="NG139" s="2">
        <v>39700</v>
      </c>
      <c r="NH139" s="2">
        <v>4400</v>
      </c>
      <c r="NI139" s="2">
        <v>3474.7</v>
      </c>
      <c r="NJ139" s="2">
        <v>307055.8</v>
      </c>
      <c r="NK139" s="2">
        <v>58370</v>
      </c>
      <c r="NL139" s="2">
        <v>27010</v>
      </c>
      <c r="NM139" s="2">
        <v>32500</v>
      </c>
      <c r="NN139" s="2"/>
      <c r="NO139" s="2"/>
      <c r="NP139" s="2">
        <v>67240</v>
      </c>
      <c r="NQ139" s="2"/>
      <c r="NR139" s="2">
        <v>15710</v>
      </c>
      <c r="NS139" s="2"/>
      <c r="NT139" s="2">
        <v>14870</v>
      </c>
      <c r="NU139" s="2">
        <v>13120</v>
      </c>
      <c r="NV139" s="2">
        <v>1200</v>
      </c>
      <c r="NW139" s="2"/>
      <c r="NX139" s="2">
        <v>9600</v>
      </c>
      <c r="NY139" s="2"/>
      <c r="NZ139" s="2"/>
      <c r="OA139" s="2"/>
      <c r="OB139" s="2"/>
      <c r="OC139" s="2">
        <v>4060</v>
      </c>
      <c r="OD139" s="2"/>
      <c r="OE139" s="2">
        <v>5073</v>
      </c>
      <c r="OF139" s="2">
        <v>24883.599999999999</v>
      </c>
      <c r="OG139" s="2">
        <v>68724.19</v>
      </c>
      <c r="OH139" s="2">
        <v>12000</v>
      </c>
      <c r="OI139" s="2"/>
      <c r="OJ139" s="2">
        <v>59539.79</v>
      </c>
      <c r="OK139" s="2"/>
      <c r="OL139" s="2"/>
      <c r="OM139" s="2">
        <v>2332.6</v>
      </c>
      <c r="ON139" s="2">
        <v>45235.7</v>
      </c>
      <c r="OO139" s="2">
        <v>44425</v>
      </c>
      <c r="OP139" s="2"/>
      <c r="OQ139" s="2">
        <v>3200</v>
      </c>
      <c r="OR139" s="2">
        <v>46000</v>
      </c>
      <c r="OS139" s="2">
        <v>198609.37</v>
      </c>
      <c r="OT139" s="2"/>
      <c r="OU139" s="2"/>
      <c r="OV139" s="2"/>
      <c r="OW139" s="2">
        <v>17960</v>
      </c>
      <c r="OX139" s="2"/>
      <c r="OY139" s="2">
        <v>20000</v>
      </c>
      <c r="OZ139" s="2">
        <v>42120</v>
      </c>
      <c r="PA139" s="2"/>
      <c r="PB139" s="2">
        <v>213394.87</v>
      </c>
      <c r="PC139" s="2"/>
      <c r="PD139" s="2">
        <v>2065</v>
      </c>
      <c r="PE139" s="2"/>
      <c r="PF139" s="2">
        <v>200</v>
      </c>
      <c r="PG139" s="2">
        <v>1452</v>
      </c>
      <c r="PH139" s="2"/>
      <c r="PI139" s="2">
        <v>1500</v>
      </c>
      <c r="PJ139" s="2"/>
      <c r="PK139" s="2">
        <v>7050</v>
      </c>
      <c r="PL139" s="2"/>
      <c r="PM139" s="2"/>
      <c r="PN139" s="2"/>
      <c r="PO139" s="2">
        <v>2700</v>
      </c>
      <c r="PP139" s="2"/>
      <c r="PQ139" s="2">
        <v>14000</v>
      </c>
      <c r="PR139" s="2"/>
      <c r="PS139" s="2"/>
      <c r="PT139" s="2">
        <v>105657</v>
      </c>
      <c r="PU139" s="2">
        <v>17731</v>
      </c>
      <c r="PV139" s="2">
        <v>9696.25</v>
      </c>
      <c r="PW139" s="2">
        <v>28000</v>
      </c>
      <c r="PX139" s="2"/>
      <c r="PY139" s="2"/>
      <c r="PZ139" s="2">
        <v>57000</v>
      </c>
      <c r="QA139" s="2">
        <v>29310</v>
      </c>
      <c r="QB139" s="2">
        <v>3880</v>
      </c>
      <c r="QC139" s="2">
        <v>33420</v>
      </c>
      <c r="QD139" s="2">
        <v>55800</v>
      </c>
      <c r="QE139" s="2"/>
      <c r="QF139" s="2">
        <v>38035</v>
      </c>
      <c r="QG139" s="2">
        <v>108360</v>
      </c>
      <c r="QH139" s="2">
        <v>26541</v>
      </c>
      <c r="QI139" s="2">
        <v>14480</v>
      </c>
      <c r="QJ139" s="2">
        <v>13269.79</v>
      </c>
      <c r="QK139" s="2">
        <v>15804</v>
      </c>
      <c r="QL139" s="2">
        <v>580</v>
      </c>
      <c r="QM139" s="2"/>
      <c r="QN139" s="2">
        <v>28000</v>
      </c>
      <c r="QO139" s="2"/>
      <c r="QP139" s="2">
        <v>32777</v>
      </c>
      <c r="QQ139" s="2">
        <v>20980</v>
      </c>
      <c r="QR139" s="2">
        <v>29397.200000000001</v>
      </c>
      <c r="QS139" s="2">
        <v>12400</v>
      </c>
      <c r="QT139" s="2">
        <v>5160</v>
      </c>
      <c r="QU139" s="2"/>
      <c r="QV139" s="2">
        <v>25314</v>
      </c>
      <c r="QW139" s="2"/>
      <c r="QX139" s="2">
        <v>7640</v>
      </c>
      <c r="QY139" s="2">
        <v>4320</v>
      </c>
      <c r="QZ139" s="2">
        <v>107260</v>
      </c>
      <c r="RA139" s="2">
        <v>66520</v>
      </c>
      <c r="RB139" s="2">
        <v>37474</v>
      </c>
      <c r="RC139" s="2">
        <v>19250</v>
      </c>
      <c r="RD139" s="2"/>
      <c r="RE139" s="2"/>
      <c r="RF139" s="2">
        <v>45100</v>
      </c>
      <c r="RG139" s="2">
        <v>265510</v>
      </c>
      <c r="RH139" s="2">
        <v>38560</v>
      </c>
      <c r="RI139" s="2">
        <v>10512</v>
      </c>
      <c r="RJ139" s="2"/>
      <c r="RK139" s="2">
        <v>25000</v>
      </c>
      <c r="RL139" s="2"/>
      <c r="RM139" s="2"/>
      <c r="RN139" s="2">
        <v>3500</v>
      </c>
      <c r="RO139" s="2">
        <v>1630</v>
      </c>
      <c r="RP139" s="2"/>
      <c r="RQ139" s="2">
        <v>11700</v>
      </c>
      <c r="RR139" s="2">
        <v>49100</v>
      </c>
      <c r="RS139" s="2"/>
      <c r="RT139" s="2"/>
      <c r="RU139" s="2"/>
      <c r="RV139" s="2"/>
      <c r="RW139" s="2"/>
      <c r="RX139" s="2">
        <v>2970</v>
      </c>
      <c r="RY139" s="2">
        <v>30100</v>
      </c>
      <c r="RZ139" s="2">
        <v>2500</v>
      </c>
      <c r="SA139" s="2"/>
      <c r="SB139" s="2"/>
      <c r="SC139" s="2">
        <v>160</v>
      </c>
      <c r="SD139" s="2"/>
      <c r="SE139" s="2">
        <v>3500</v>
      </c>
      <c r="SF139" s="2">
        <v>360</v>
      </c>
      <c r="SG139" s="2">
        <v>6753</v>
      </c>
      <c r="SH139" s="2"/>
      <c r="SI139" s="2"/>
      <c r="SJ139" s="2"/>
      <c r="SK139" s="2">
        <v>21500</v>
      </c>
      <c r="SL139" s="2"/>
      <c r="SM139" s="2">
        <v>28463.34</v>
      </c>
      <c r="SN139" s="2"/>
      <c r="SO139" s="2">
        <v>54733</v>
      </c>
      <c r="SP139" s="2">
        <v>37800</v>
      </c>
      <c r="SQ139" s="2"/>
      <c r="SR139" s="2">
        <v>18684</v>
      </c>
      <c r="SS139" s="2">
        <v>38449.5</v>
      </c>
      <c r="ST139" s="2"/>
      <c r="SU139" s="2">
        <v>165601.29999999999</v>
      </c>
      <c r="SV139" s="2">
        <v>20194</v>
      </c>
      <c r="SW139" s="2">
        <v>46280</v>
      </c>
      <c r="SX139" s="2">
        <v>7500</v>
      </c>
      <c r="SY139" s="2">
        <v>72090</v>
      </c>
      <c r="SZ139" s="2"/>
      <c r="TA139" s="2">
        <v>31990</v>
      </c>
      <c r="TB139" s="2">
        <v>15291</v>
      </c>
      <c r="TC139" s="2">
        <v>20890</v>
      </c>
      <c r="TD139" s="2">
        <v>750</v>
      </c>
      <c r="TE139" s="2">
        <v>58200</v>
      </c>
      <c r="TF139" s="2">
        <v>14066</v>
      </c>
      <c r="TG139" s="2">
        <v>4300</v>
      </c>
      <c r="TH139" s="2">
        <v>13440</v>
      </c>
      <c r="TI139" s="2">
        <v>2700</v>
      </c>
      <c r="TJ139" s="2"/>
      <c r="TK139" s="2">
        <v>26500</v>
      </c>
      <c r="TL139" s="2"/>
      <c r="TM139" s="2">
        <v>30687.9</v>
      </c>
      <c r="TN139" s="2">
        <v>106150</v>
      </c>
      <c r="TO139" s="2"/>
      <c r="TP139" s="2">
        <v>58500</v>
      </c>
      <c r="TQ139" s="2">
        <v>119118</v>
      </c>
      <c r="TR139" s="2">
        <v>144475</v>
      </c>
      <c r="TS139" s="2">
        <v>36000</v>
      </c>
      <c r="TT139" s="2"/>
      <c r="TU139" s="2">
        <v>11000</v>
      </c>
      <c r="TV139" s="2">
        <v>3430</v>
      </c>
      <c r="TW139" s="2">
        <v>20000</v>
      </c>
      <c r="TX139" s="2">
        <v>8050</v>
      </c>
      <c r="TY139" s="2">
        <v>80203</v>
      </c>
      <c r="TZ139" s="2"/>
      <c r="UA139" s="2">
        <v>62900</v>
      </c>
      <c r="UB139" s="2">
        <v>17500</v>
      </c>
      <c r="UC139" s="2">
        <v>7320</v>
      </c>
      <c r="UD139" s="2">
        <v>21166.02</v>
      </c>
      <c r="UE139" s="2">
        <v>11095</v>
      </c>
      <c r="UF139" s="2">
        <v>11680</v>
      </c>
      <c r="UG139" s="2"/>
      <c r="UH139" s="2"/>
      <c r="UI139" s="2">
        <v>4500</v>
      </c>
      <c r="UJ139" s="2"/>
      <c r="UK139" s="2"/>
      <c r="UL139" s="2">
        <v>28205</v>
      </c>
      <c r="UM139" s="2">
        <v>240</v>
      </c>
      <c r="UN139" s="2">
        <v>11760</v>
      </c>
      <c r="UO139" s="2">
        <v>29950</v>
      </c>
      <c r="UP139" s="2"/>
      <c r="UQ139" s="2">
        <v>22000</v>
      </c>
      <c r="UR139" s="2"/>
      <c r="US139" s="2">
        <v>156823.26999999999</v>
      </c>
      <c r="UT139" s="2">
        <v>26250</v>
      </c>
      <c r="UU139" s="2"/>
      <c r="UV139" s="2">
        <v>67000</v>
      </c>
      <c r="UW139" s="2">
        <v>3700</v>
      </c>
      <c r="UX139" s="2"/>
      <c r="UY139" s="2">
        <v>15920</v>
      </c>
      <c r="UZ139" s="2">
        <v>14320</v>
      </c>
      <c r="VA139" s="2">
        <v>9480</v>
      </c>
      <c r="VB139" s="2">
        <v>48900</v>
      </c>
      <c r="VC139" s="2">
        <v>20779</v>
      </c>
      <c r="VD139" s="2"/>
      <c r="VE139" s="2">
        <v>6650</v>
      </c>
      <c r="VF139" s="2">
        <v>51245</v>
      </c>
      <c r="VG139" s="2">
        <v>2500</v>
      </c>
      <c r="VH139" s="2"/>
      <c r="VI139" s="2">
        <v>46200</v>
      </c>
      <c r="VJ139" s="2">
        <v>960</v>
      </c>
      <c r="VK139" s="2">
        <v>200</v>
      </c>
      <c r="VL139" s="2"/>
      <c r="VM139" s="2"/>
      <c r="VN139" s="2">
        <v>22420</v>
      </c>
      <c r="VO139" s="2">
        <v>720</v>
      </c>
      <c r="VP139" s="2">
        <v>466518.24</v>
      </c>
      <c r="VQ139" s="2">
        <v>18430</v>
      </c>
      <c r="VR139" s="2"/>
      <c r="VS139" s="2">
        <v>57010.17</v>
      </c>
      <c r="VT139" s="2">
        <v>37319</v>
      </c>
      <c r="VU139" s="2">
        <v>201855.28</v>
      </c>
      <c r="VV139" s="2">
        <v>1130</v>
      </c>
      <c r="VW139" s="2">
        <v>190541.19</v>
      </c>
      <c r="VX139" s="2"/>
      <c r="VY139" s="2"/>
      <c r="VZ139" s="2">
        <v>15379.1</v>
      </c>
      <c r="WA139" s="2">
        <v>23160</v>
      </c>
      <c r="WB139" s="2">
        <v>87557.8</v>
      </c>
      <c r="WC139" s="2">
        <v>79669.45</v>
      </c>
      <c r="WD139" s="2">
        <v>3640.14</v>
      </c>
      <c r="WE139" s="2">
        <v>28342</v>
      </c>
      <c r="WF139" s="2">
        <v>96826</v>
      </c>
      <c r="WG139" s="2">
        <v>2632</v>
      </c>
      <c r="WH139" s="2"/>
      <c r="WI139" s="2">
        <v>69160</v>
      </c>
      <c r="WJ139" s="2">
        <v>50272.6</v>
      </c>
      <c r="WK139" s="2"/>
      <c r="WL139" s="2">
        <v>161618</v>
      </c>
      <c r="WM139" s="2">
        <v>16823</v>
      </c>
      <c r="WN139" s="2"/>
      <c r="WO139" s="2"/>
      <c r="WP139" s="2"/>
      <c r="WQ139" s="2">
        <v>75183.81</v>
      </c>
      <c r="WR139" s="2">
        <v>300</v>
      </c>
      <c r="WS139" s="2">
        <v>17470.599999999999</v>
      </c>
      <c r="WT139" s="2">
        <v>200</v>
      </c>
      <c r="WU139" s="2"/>
      <c r="WV139" s="2">
        <v>16157</v>
      </c>
      <c r="WW139" s="2">
        <v>27400</v>
      </c>
      <c r="WX139" s="2">
        <v>6638</v>
      </c>
      <c r="WY139" s="2">
        <v>15256.06</v>
      </c>
      <c r="WZ139" s="2">
        <v>53929.7</v>
      </c>
      <c r="XA139" s="2"/>
      <c r="XB139" s="2">
        <v>37240</v>
      </c>
      <c r="XC139" s="2"/>
      <c r="XD139" s="2">
        <v>55916</v>
      </c>
      <c r="XE139" s="2">
        <v>19190</v>
      </c>
      <c r="XF139" s="2">
        <v>41140</v>
      </c>
      <c r="XG139" s="2"/>
      <c r="XH139" s="2">
        <v>37000</v>
      </c>
      <c r="XI139" s="2"/>
      <c r="XJ139" s="2"/>
      <c r="XK139" s="2">
        <v>1643</v>
      </c>
      <c r="XL139" s="2">
        <v>3702.2</v>
      </c>
      <c r="XM139" s="2">
        <v>52350</v>
      </c>
      <c r="XN139" s="2"/>
      <c r="XO139" s="2"/>
      <c r="XP139" s="2"/>
      <c r="XQ139" s="2">
        <v>27640</v>
      </c>
      <c r="XR139" s="2">
        <v>51438.6</v>
      </c>
      <c r="XS139" s="2"/>
      <c r="XT139" s="2">
        <v>71311</v>
      </c>
      <c r="XU139" s="2">
        <v>320</v>
      </c>
      <c r="XV139" s="2">
        <v>16780</v>
      </c>
      <c r="XW139" s="2"/>
      <c r="XX139" s="2"/>
      <c r="XY139" s="2">
        <v>15194</v>
      </c>
      <c r="XZ139" s="2"/>
      <c r="YA139" s="2">
        <v>1350</v>
      </c>
      <c r="YB139" s="2"/>
      <c r="YC139" s="2"/>
      <c r="YD139" s="2"/>
      <c r="YE139" s="2"/>
      <c r="YF139" s="2">
        <v>4800</v>
      </c>
      <c r="YG139" s="2"/>
      <c r="YH139" s="2">
        <v>23230</v>
      </c>
      <c r="YI139" s="2">
        <v>2140</v>
      </c>
      <c r="YJ139" s="2"/>
      <c r="YK139" s="2">
        <v>75765.5</v>
      </c>
      <c r="YL139" s="2"/>
      <c r="YM139" s="2">
        <v>17200</v>
      </c>
      <c r="YN139" s="2"/>
      <c r="YO139" s="2">
        <v>5661.5</v>
      </c>
      <c r="YP139" s="2"/>
      <c r="YQ139" s="2">
        <v>160</v>
      </c>
      <c r="YR139" s="2">
        <v>2847.1</v>
      </c>
      <c r="YS139" s="2">
        <v>3500</v>
      </c>
      <c r="YT139" s="2">
        <v>34600</v>
      </c>
      <c r="YU139" s="2">
        <v>1400</v>
      </c>
      <c r="YV139" s="2"/>
      <c r="YW139" s="2"/>
      <c r="YX139" s="2">
        <v>7823</v>
      </c>
      <c r="YY139" s="2"/>
      <c r="YZ139" s="2"/>
      <c r="ZA139" s="2"/>
      <c r="ZB139" s="2"/>
      <c r="ZC139" s="2">
        <v>39180</v>
      </c>
      <c r="ZD139" s="2"/>
      <c r="ZE139" s="2">
        <v>2690</v>
      </c>
      <c r="ZF139" s="2">
        <v>25550</v>
      </c>
      <c r="ZG139" s="2">
        <v>38900</v>
      </c>
      <c r="ZH139" s="2">
        <v>9250</v>
      </c>
      <c r="ZI139" s="2">
        <v>3883</v>
      </c>
      <c r="ZJ139" s="2">
        <v>2060</v>
      </c>
      <c r="ZK139" s="2">
        <v>107310</v>
      </c>
      <c r="ZL139" s="2"/>
      <c r="ZM139" s="2">
        <v>52500</v>
      </c>
      <c r="ZN139" s="2">
        <v>6300</v>
      </c>
      <c r="ZO139" s="2">
        <v>51000</v>
      </c>
      <c r="ZP139" s="2">
        <v>62670</v>
      </c>
      <c r="ZQ139" s="2">
        <v>5350</v>
      </c>
      <c r="ZR139" s="2">
        <v>19105</v>
      </c>
      <c r="ZS139" s="2"/>
      <c r="ZT139" s="2"/>
      <c r="ZU139" s="2">
        <v>7195.4</v>
      </c>
      <c r="ZV139" s="2"/>
      <c r="ZW139" s="2">
        <v>19100</v>
      </c>
      <c r="ZX139" s="2">
        <v>6000</v>
      </c>
      <c r="ZY139" s="2">
        <v>5140</v>
      </c>
      <c r="ZZ139" s="2"/>
      <c r="AAA139" s="2">
        <v>1350</v>
      </c>
      <c r="AAB139" s="2"/>
      <c r="AAC139" s="2"/>
      <c r="AAD139" s="2"/>
      <c r="AAE139" s="2">
        <v>15490</v>
      </c>
      <c r="AAF139" s="2">
        <v>2695</v>
      </c>
      <c r="AAG139" s="2"/>
      <c r="AAH139" s="2">
        <v>9600</v>
      </c>
      <c r="AAI139" s="2">
        <v>2115</v>
      </c>
      <c r="AAJ139" s="2"/>
      <c r="AAK139" s="2">
        <v>950</v>
      </c>
      <c r="AAL139" s="2"/>
      <c r="AAM139" s="2">
        <v>125770.26</v>
      </c>
      <c r="AAN139" s="2">
        <v>36600</v>
      </c>
      <c r="AAO139" s="2"/>
      <c r="AAP139" s="2"/>
      <c r="AAQ139" s="2"/>
      <c r="AAR139" s="2">
        <v>22688</v>
      </c>
      <c r="AAS139" s="2"/>
      <c r="AAT139" s="2">
        <v>300</v>
      </c>
      <c r="AAU139" s="2">
        <v>13000</v>
      </c>
      <c r="AAV139" s="2">
        <v>10622</v>
      </c>
      <c r="AAW139" s="2">
        <v>89000</v>
      </c>
      <c r="AAX139" s="2"/>
      <c r="AAY139" s="2">
        <v>83141.41</v>
      </c>
      <c r="AAZ139" s="2">
        <v>37025</v>
      </c>
      <c r="ABA139" s="2">
        <v>4450</v>
      </c>
      <c r="ABB139" s="2">
        <v>12720</v>
      </c>
      <c r="ABC139" s="2"/>
      <c r="ABD139" s="2">
        <v>6000</v>
      </c>
      <c r="ABE139" s="2">
        <v>3500</v>
      </c>
      <c r="ABF139" s="2">
        <v>5885</v>
      </c>
      <c r="ABG139" s="2"/>
      <c r="ABH139" s="2">
        <v>34770</v>
      </c>
      <c r="ABI139" s="2"/>
      <c r="ABJ139" s="2"/>
      <c r="ABK139" s="2">
        <v>29960</v>
      </c>
      <c r="ABL139" s="2">
        <v>1438</v>
      </c>
      <c r="ABM139" s="2">
        <v>3630</v>
      </c>
      <c r="ABN139" s="2">
        <v>17220</v>
      </c>
      <c r="ABO139" s="2">
        <v>70491.600000000006</v>
      </c>
      <c r="ABP139" s="2">
        <v>1920</v>
      </c>
      <c r="ABQ139" s="2">
        <v>630</v>
      </c>
      <c r="ABR139" s="2"/>
      <c r="ABS139" s="2"/>
      <c r="ABT139" s="2">
        <v>56280</v>
      </c>
      <c r="ABU139" s="2"/>
      <c r="ABV139" s="2"/>
      <c r="ABW139" s="2"/>
      <c r="ABX139" s="2">
        <v>61792.5</v>
      </c>
      <c r="ABY139" s="2">
        <v>5715</v>
      </c>
      <c r="ABZ139" s="2">
        <v>45684</v>
      </c>
      <c r="ACA139" s="2">
        <v>20060</v>
      </c>
      <c r="ACB139" s="2"/>
      <c r="ACC139" s="2"/>
      <c r="ACD139" s="2"/>
      <c r="ACE139" s="2">
        <v>3050</v>
      </c>
      <c r="ACF139" s="2">
        <v>8000</v>
      </c>
      <c r="ACG139" s="2">
        <v>152190</v>
      </c>
      <c r="ACH139" s="2"/>
      <c r="ACI139" s="2"/>
      <c r="ACJ139" s="2"/>
      <c r="ACK139" s="2">
        <v>31000</v>
      </c>
      <c r="ACL139" s="2"/>
      <c r="ACM139" s="2"/>
      <c r="ACN139" s="2"/>
      <c r="ACO139" s="2">
        <v>24773</v>
      </c>
      <c r="ACP139" s="2">
        <v>8550</v>
      </c>
      <c r="ACQ139" s="2"/>
      <c r="ACR139" s="2">
        <v>200</v>
      </c>
      <c r="ACS139" s="2">
        <v>4420</v>
      </c>
      <c r="ACT139" s="2">
        <v>3460</v>
      </c>
      <c r="ACU139" s="2">
        <v>44600</v>
      </c>
      <c r="ACV139" s="2">
        <v>53960</v>
      </c>
      <c r="ACW139" s="2">
        <v>29900</v>
      </c>
      <c r="ACX139" s="2"/>
      <c r="ACY139" s="2">
        <v>84490</v>
      </c>
      <c r="ACZ139" s="2">
        <v>45923</v>
      </c>
      <c r="ADA139" s="2">
        <v>3600</v>
      </c>
      <c r="ADB139" s="2">
        <v>5800</v>
      </c>
      <c r="ADC139" s="2"/>
      <c r="ADD139" s="2"/>
      <c r="ADE139" s="2">
        <v>2800</v>
      </c>
      <c r="ADF139" s="2"/>
      <c r="ADG139" s="2">
        <v>400</v>
      </c>
      <c r="ADH139" s="2"/>
      <c r="ADI139" s="2">
        <v>2600</v>
      </c>
      <c r="ADJ139" s="2"/>
      <c r="ADK139" s="2"/>
      <c r="ADL139" s="2"/>
      <c r="ADM139" s="2">
        <v>350</v>
      </c>
      <c r="ADN139" s="2">
        <v>1353.55</v>
      </c>
      <c r="ADO139" s="2">
        <v>132407.74</v>
      </c>
      <c r="ADP139" s="2">
        <v>40392</v>
      </c>
      <c r="ADQ139" s="2">
        <v>7713.63</v>
      </c>
      <c r="ADR139" s="2"/>
      <c r="ADS139" s="2">
        <v>34776</v>
      </c>
      <c r="ADT139" s="2"/>
      <c r="ADU139" s="2">
        <v>21700</v>
      </c>
      <c r="ADV139" s="2">
        <v>17200</v>
      </c>
      <c r="ADW139" s="2">
        <v>79765</v>
      </c>
      <c r="ADX139" s="2"/>
      <c r="ADY139" s="2">
        <v>18280</v>
      </c>
      <c r="ADZ139" s="2"/>
      <c r="AEA139" s="2">
        <v>58000</v>
      </c>
      <c r="AEB139" s="2">
        <v>8900</v>
      </c>
      <c r="AEC139" s="2">
        <v>10530</v>
      </c>
      <c r="AED139" s="2">
        <v>41238</v>
      </c>
      <c r="AEE139" s="2">
        <v>6306</v>
      </c>
      <c r="AEF139" s="2">
        <v>45840</v>
      </c>
      <c r="AEG139" s="2"/>
      <c r="AEH139" s="2">
        <v>38400</v>
      </c>
      <c r="AEI139" s="2"/>
      <c r="AEJ139" s="2"/>
      <c r="AEK139" s="2">
        <v>5832</v>
      </c>
      <c r="AEL139" s="2">
        <v>680</v>
      </c>
      <c r="AEM139" s="2">
        <v>41150</v>
      </c>
      <c r="AEN139" s="2"/>
      <c r="AEO139" s="2">
        <v>1899</v>
      </c>
      <c r="AEP139" s="2"/>
      <c r="AEQ139" s="2"/>
      <c r="AER139" s="2"/>
      <c r="AES139" s="2">
        <v>105910.31</v>
      </c>
      <c r="AET139" s="2">
        <v>33500</v>
      </c>
      <c r="AEU139" s="2">
        <v>25514.15</v>
      </c>
      <c r="AEV139" s="2">
        <v>76120</v>
      </c>
      <c r="AEW139" s="2">
        <v>14700</v>
      </c>
      <c r="AEX139" s="2"/>
      <c r="AEY139" s="2">
        <v>14200</v>
      </c>
      <c r="AEZ139" s="2"/>
      <c r="AFA139" s="2">
        <v>58850</v>
      </c>
      <c r="AFB139" s="2"/>
      <c r="AFC139" s="2">
        <v>118280</v>
      </c>
      <c r="AFD139" s="2">
        <v>107900</v>
      </c>
      <c r="AFE139" s="2">
        <v>75390</v>
      </c>
      <c r="AFF139" s="2"/>
      <c r="AFG139" s="2"/>
      <c r="AFH139" s="2">
        <v>21413.759999999998</v>
      </c>
      <c r="AFI139" s="2"/>
      <c r="AFJ139" s="2">
        <v>61347.4</v>
      </c>
      <c r="AFK139" s="2"/>
      <c r="AFL139" s="2"/>
      <c r="AFM139" s="2">
        <v>12830</v>
      </c>
      <c r="AFN139" s="2">
        <v>320</v>
      </c>
      <c r="AFO139" s="2">
        <v>1150</v>
      </c>
      <c r="AFP139" s="2"/>
      <c r="AFQ139" s="2">
        <v>11556</v>
      </c>
      <c r="AFR139" s="2">
        <v>1420</v>
      </c>
      <c r="AFS139" s="2"/>
      <c r="AFT139" s="2"/>
      <c r="AFU139" s="2">
        <v>17850</v>
      </c>
      <c r="AFV139" s="2">
        <v>35000</v>
      </c>
      <c r="AFW139" s="2">
        <v>23010</v>
      </c>
      <c r="AFX139" s="2"/>
      <c r="AFY139" s="2"/>
      <c r="AFZ139" s="2">
        <v>250440.41</v>
      </c>
      <c r="AGA139" s="2">
        <v>10500</v>
      </c>
      <c r="AGB139" s="2">
        <v>1856</v>
      </c>
      <c r="AGC139" s="2">
        <v>2900</v>
      </c>
      <c r="AGD139" s="2">
        <v>16400</v>
      </c>
      <c r="AGE139" s="2">
        <v>600</v>
      </c>
      <c r="AGF139" s="2">
        <v>980</v>
      </c>
      <c r="AGG139" s="2"/>
      <c r="AGH139" s="2">
        <v>13000</v>
      </c>
      <c r="AGI139" s="2"/>
      <c r="AGJ139" s="2"/>
      <c r="AGK139" s="2"/>
      <c r="AGL139" s="2">
        <v>26000</v>
      </c>
      <c r="AGM139" s="2">
        <v>89830</v>
      </c>
      <c r="AGN139" s="2"/>
      <c r="AGO139" s="2"/>
      <c r="AGP139" s="2">
        <v>19750</v>
      </c>
      <c r="AGQ139" s="2">
        <v>229440</v>
      </c>
      <c r="AGR139" s="2"/>
      <c r="AGS139" s="2"/>
      <c r="AGT139" s="2"/>
      <c r="AGU139" s="2">
        <v>90795.6</v>
      </c>
      <c r="AGV139" s="2">
        <v>10700</v>
      </c>
      <c r="AGW139" s="2">
        <v>28640</v>
      </c>
      <c r="AGX139" s="2">
        <v>14300</v>
      </c>
      <c r="AGY139" s="2">
        <v>40920</v>
      </c>
      <c r="AGZ139" s="2"/>
      <c r="AHA139" s="2">
        <v>48600</v>
      </c>
      <c r="AHB139" s="2">
        <v>21100</v>
      </c>
      <c r="AHC139" s="2">
        <v>350</v>
      </c>
      <c r="AHD139" s="2"/>
      <c r="AHE139" s="2"/>
      <c r="AHF139" s="2">
        <v>41030</v>
      </c>
      <c r="AHG139" s="2"/>
      <c r="AHH139" s="2">
        <v>200</v>
      </c>
      <c r="AHI139" s="2">
        <v>2700</v>
      </c>
      <c r="AHJ139" s="2">
        <v>200</v>
      </c>
      <c r="AHK139" s="2"/>
      <c r="AHL139" s="2">
        <v>6220</v>
      </c>
      <c r="AHM139" s="2">
        <v>16100</v>
      </c>
      <c r="AHN139" s="2">
        <v>40800</v>
      </c>
      <c r="AHO139" s="2">
        <v>26690</v>
      </c>
      <c r="AHP139" s="2">
        <v>120</v>
      </c>
      <c r="AHQ139" s="2"/>
      <c r="AHR139" s="2">
        <v>1920</v>
      </c>
      <c r="AHS139" s="2"/>
      <c r="AHT139" s="2">
        <f t="shared" si="32"/>
        <v>24807721.839999996</v>
      </c>
    </row>
    <row r="140" spans="1:904">
      <c r="A140" s="34" t="s">
        <v>2139</v>
      </c>
      <c r="B140" s="34" t="s">
        <v>2144</v>
      </c>
      <c r="C140" s="1" t="s">
        <v>2145</v>
      </c>
      <c r="D140" s="2">
        <v>1437862.35</v>
      </c>
      <c r="E140" s="2">
        <v>84593.3</v>
      </c>
      <c r="F140" s="2">
        <v>113221.95</v>
      </c>
      <c r="G140" s="2">
        <v>48773</v>
      </c>
      <c r="H140" s="2">
        <v>326159.40000000002</v>
      </c>
      <c r="I140" s="2">
        <v>33255</v>
      </c>
      <c r="J140" s="2">
        <v>326558.75</v>
      </c>
      <c r="K140" s="2">
        <v>82726</v>
      </c>
      <c r="L140" s="2">
        <v>57164</v>
      </c>
      <c r="M140" s="2">
        <v>2140</v>
      </c>
      <c r="N140" s="2"/>
      <c r="O140" s="2">
        <v>6341</v>
      </c>
      <c r="P140" s="2">
        <v>30359.5</v>
      </c>
      <c r="Q140" s="2">
        <v>34745</v>
      </c>
      <c r="R140" s="2">
        <v>103705</v>
      </c>
      <c r="S140" s="2">
        <v>161088</v>
      </c>
      <c r="T140" s="2">
        <v>79608.52</v>
      </c>
      <c r="U140" s="2">
        <v>114019.85</v>
      </c>
      <c r="V140" s="2">
        <v>1711516.6</v>
      </c>
      <c r="W140" s="2">
        <v>408327.05</v>
      </c>
      <c r="X140" s="2">
        <v>61002.26</v>
      </c>
      <c r="Y140" s="2">
        <v>53401.14</v>
      </c>
      <c r="Z140" s="2">
        <v>76434.850000000006</v>
      </c>
      <c r="AA140" s="2">
        <v>106310.13</v>
      </c>
      <c r="AB140" s="2">
        <v>37889.620000000003</v>
      </c>
      <c r="AC140" s="2">
        <v>251069</v>
      </c>
      <c r="AD140" s="2">
        <v>214318.2</v>
      </c>
      <c r="AE140" s="2">
        <v>9055</v>
      </c>
      <c r="AF140" s="2">
        <v>160454.53</v>
      </c>
      <c r="AG140" s="2">
        <v>9490</v>
      </c>
      <c r="AH140" s="2">
        <v>279868.21999999997</v>
      </c>
      <c r="AI140" s="2">
        <v>41929</v>
      </c>
      <c r="AJ140" s="2">
        <v>19011</v>
      </c>
      <c r="AK140" s="2">
        <v>10660</v>
      </c>
      <c r="AL140" s="2">
        <v>44131.62</v>
      </c>
      <c r="AM140" s="2">
        <v>69739.02</v>
      </c>
      <c r="AN140" s="2">
        <v>60197.08</v>
      </c>
      <c r="AO140" s="2">
        <v>57260</v>
      </c>
      <c r="AP140" s="2">
        <v>43732.5</v>
      </c>
      <c r="AQ140" s="2">
        <v>59274.6</v>
      </c>
      <c r="AR140" s="2">
        <v>97001.8</v>
      </c>
      <c r="AS140" s="2">
        <v>1620</v>
      </c>
      <c r="AT140" s="2">
        <v>640666</v>
      </c>
      <c r="AU140" s="2">
        <v>58385</v>
      </c>
      <c r="AV140" s="2">
        <v>25050</v>
      </c>
      <c r="AW140" s="2">
        <v>70701</v>
      </c>
      <c r="AX140" s="2">
        <v>55085.5</v>
      </c>
      <c r="AY140" s="2">
        <v>40495</v>
      </c>
      <c r="AZ140" s="2">
        <v>19115.25</v>
      </c>
      <c r="BA140" s="2">
        <v>56197.38</v>
      </c>
      <c r="BB140" s="2">
        <v>30229</v>
      </c>
      <c r="BC140" s="2">
        <v>21002.18</v>
      </c>
      <c r="BD140" s="2">
        <v>163633.5</v>
      </c>
      <c r="BE140" s="2">
        <v>54884</v>
      </c>
      <c r="BF140" s="2">
        <v>85615.05</v>
      </c>
      <c r="BG140" s="2">
        <v>31438</v>
      </c>
      <c r="BH140" s="2">
        <v>40749</v>
      </c>
      <c r="BI140" s="2">
        <v>35699</v>
      </c>
      <c r="BJ140" s="2">
        <v>742150.8</v>
      </c>
      <c r="BK140" s="2">
        <v>25970</v>
      </c>
      <c r="BL140" s="2">
        <v>19925</v>
      </c>
      <c r="BM140" s="2">
        <v>105056.5</v>
      </c>
      <c r="BN140" s="2">
        <v>75398</v>
      </c>
      <c r="BO140" s="2">
        <v>11800</v>
      </c>
      <c r="BP140" s="2">
        <v>3196</v>
      </c>
      <c r="BQ140" s="2"/>
      <c r="BR140" s="2">
        <v>854118.9</v>
      </c>
      <c r="BS140" s="2">
        <v>63498</v>
      </c>
      <c r="BT140" s="2">
        <v>19415</v>
      </c>
      <c r="BU140" s="2">
        <v>42245</v>
      </c>
      <c r="BV140" s="2">
        <v>45344</v>
      </c>
      <c r="BW140" s="2">
        <v>30604</v>
      </c>
      <c r="BX140" s="2">
        <v>25090</v>
      </c>
      <c r="BY140" s="2">
        <v>69473</v>
      </c>
      <c r="BZ140" s="2">
        <v>514667.5</v>
      </c>
      <c r="CA140" s="2">
        <v>45413</v>
      </c>
      <c r="CB140" s="2">
        <v>175412.75</v>
      </c>
      <c r="CC140" s="2">
        <v>310599.7</v>
      </c>
      <c r="CD140" s="2">
        <v>53976</v>
      </c>
      <c r="CE140" s="2">
        <v>57309</v>
      </c>
      <c r="CF140" s="2">
        <v>61763</v>
      </c>
      <c r="CG140" s="2">
        <v>1091194.3999999999</v>
      </c>
      <c r="CH140" s="2">
        <v>100943</v>
      </c>
      <c r="CI140" s="2">
        <v>76580.2</v>
      </c>
      <c r="CJ140" s="2">
        <v>73435</v>
      </c>
      <c r="CK140" s="2">
        <v>13333.85</v>
      </c>
      <c r="CL140" s="2">
        <v>46831</v>
      </c>
      <c r="CM140" s="2">
        <v>9715</v>
      </c>
      <c r="CN140" s="2">
        <v>117256</v>
      </c>
      <c r="CO140" s="2">
        <v>46770</v>
      </c>
      <c r="CP140" s="2">
        <v>10512</v>
      </c>
      <c r="CQ140" s="2">
        <v>127022</v>
      </c>
      <c r="CR140" s="2">
        <v>56421</v>
      </c>
      <c r="CS140" s="2">
        <v>28575</v>
      </c>
      <c r="CT140" s="2">
        <v>114877.5</v>
      </c>
      <c r="CU140" s="2">
        <v>30758</v>
      </c>
      <c r="CV140" s="2"/>
      <c r="CW140" s="2">
        <v>37203.96</v>
      </c>
      <c r="CX140" s="2">
        <v>45109.75</v>
      </c>
      <c r="CY140" s="2">
        <v>23676.25</v>
      </c>
      <c r="CZ140" s="2">
        <v>97489</v>
      </c>
      <c r="DA140" s="2">
        <v>7425</v>
      </c>
      <c r="DB140" s="2">
        <v>201869.8</v>
      </c>
      <c r="DC140" s="2">
        <v>506371.5</v>
      </c>
      <c r="DD140" s="2">
        <v>45911.9</v>
      </c>
      <c r="DE140" s="2">
        <v>62225</v>
      </c>
      <c r="DF140" s="2">
        <v>451590.83</v>
      </c>
      <c r="DG140" s="2">
        <v>230846.5</v>
      </c>
      <c r="DH140" s="2">
        <v>122529.56</v>
      </c>
      <c r="DI140" s="2">
        <v>1221797.1000000001</v>
      </c>
      <c r="DJ140" s="2">
        <v>106290</v>
      </c>
      <c r="DK140" s="2">
        <v>1328349.95</v>
      </c>
      <c r="DL140" s="2">
        <v>242586</v>
      </c>
      <c r="DM140" s="2">
        <v>35162</v>
      </c>
      <c r="DN140" s="2">
        <v>66783.06</v>
      </c>
      <c r="DO140" s="2">
        <v>28699</v>
      </c>
      <c r="DP140" s="2">
        <v>97592.89</v>
      </c>
      <c r="DQ140" s="2">
        <v>79938.649999999994</v>
      </c>
      <c r="DR140" s="2">
        <v>38958</v>
      </c>
      <c r="DS140" s="2">
        <v>224305.5</v>
      </c>
      <c r="DT140" s="2">
        <v>970156.9</v>
      </c>
      <c r="DU140" s="2">
        <v>72079</v>
      </c>
      <c r="DV140" s="2">
        <v>296053</v>
      </c>
      <c r="DW140" s="2">
        <v>286848</v>
      </c>
      <c r="DX140" s="2">
        <v>57683</v>
      </c>
      <c r="DY140" s="2">
        <v>37094</v>
      </c>
      <c r="DZ140" s="2">
        <v>88060</v>
      </c>
      <c r="EA140" s="2">
        <v>13481</v>
      </c>
      <c r="EB140" s="2">
        <v>85863</v>
      </c>
      <c r="EC140" s="2">
        <v>144460.4</v>
      </c>
      <c r="ED140" s="2">
        <v>113890</v>
      </c>
      <c r="EE140" s="2">
        <v>290081</v>
      </c>
      <c r="EF140" s="2">
        <v>360301.13</v>
      </c>
      <c r="EG140" s="2">
        <v>50584</v>
      </c>
      <c r="EH140" s="2">
        <v>72441</v>
      </c>
      <c r="EI140" s="2">
        <v>55322.3</v>
      </c>
      <c r="EJ140" s="2">
        <v>159655</v>
      </c>
      <c r="EK140" s="2">
        <v>96793.5</v>
      </c>
      <c r="EL140" s="2">
        <v>40618</v>
      </c>
      <c r="EM140" s="2">
        <v>37101</v>
      </c>
      <c r="EN140" s="2">
        <v>359102.5</v>
      </c>
      <c r="EO140" s="2">
        <v>131564</v>
      </c>
      <c r="EP140" s="2">
        <v>22239</v>
      </c>
      <c r="EQ140" s="2">
        <v>64049</v>
      </c>
      <c r="ER140" s="2">
        <v>88350</v>
      </c>
      <c r="ES140" s="2">
        <v>37848</v>
      </c>
      <c r="ET140" s="2">
        <v>111964</v>
      </c>
      <c r="EU140" s="2">
        <v>46866.35</v>
      </c>
      <c r="EV140" s="2">
        <v>50737</v>
      </c>
      <c r="EW140" s="2">
        <v>831485.97</v>
      </c>
      <c r="EX140" s="2">
        <v>51344</v>
      </c>
      <c r="EY140" s="2">
        <v>111094.14</v>
      </c>
      <c r="EZ140" s="2">
        <v>237349</v>
      </c>
      <c r="FA140" s="2">
        <v>70151.149999999994</v>
      </c>
      <c r="FB140" s="2">
        <v>73888</v>
      </c>
      <c r="FC140" s="2">
        <v>94756</v>
      </c>
      <c r="FD140" s="2">
        <v>115405</v>
      </c>
      <c r="FE140" s="2">
        <v>19905.7</v>
      </c>
      <c r="FF140" s="2">
        <v>35347.86</v>
      </c>
      <c r="FG140" s="2">
        <v>18033</v>
      </c>
      <c r="FH140" s="2">
        <v>48110</v>
      </c>
      <c r="FI140" s="2">
        <v>179391</v>
      </c>
      <c r="FJ140" s="2">
        <v>33795</v>
      </c>
      <c r="FK140" s="2">
        <v>44684.5</v>
      </c>
      <c r="FL140" s="2">
        <v>11426.25</v>
      </c>
      <c r="FM140" s="2">
        <v>18080</v>
      </c>
      <c r="FN140" s="2">
        <v>89611</v>
      </c>
      <c r="FO140" s="2">
        <v>11555</v>
      </c>
      <c r="FP140" s="2">
        <v>5710</v>
      </c>
      <c r="FQ140" s="2">
        <v>1524839.85</v>
      </c>
      <c r="FR140" s="2">
        <v>17050</v>
      </c>
      <c r="FS140" s="2">
        <v>136899.10999999999</v>
      </c>
      <c r="FT140" s="2">
        <v>250316.35</v>
      </c>
      <c r="FU140" s="2">
        <v>392680.23</v>
      </c>
      <c r="FV140" s="2">
        <v>68744</v>
      </c>
      <c r="FW140" s="2">
        <v>21017</v>
      </c>
      <c r="FX140" s="2">
        <v>43518.5</v>
      </c>
      <c r="FY140" s="2">
        <v>20729.259999999998</v>
      </c>
      <c r="FZ140" s="2">
        <v>44707.35</v>
      </c>
      <c r="GA140" s="2">
        <v>105675.46</v>
      </c>
      <c r="GB140" s="2">
        <v>29968</v>
      </c>
      <c r="GC140" s="2">
        <v>45800.7</v>
      </c>
      <c r="GD140" s="2">
        <v>16306</v>
      </c>
      <c r="GE140" s="2">
        <v>574362</v>
      </c>
      <c r="GF140" s="2">
        <v>52149</v>
      </c>
      <c r="GG140" s="2">
        <v>23379</v>
      </c>
      <c r="GH140" s="2">
        <v>40165.5</v>
      </c>
      <c r="GI140" s="2">
        <v>42030</v>
      </c>
      <c r="GJ140" s="2">
        <v>53024.75</v>
      </c>
      <c r="GK140" s="2">
        <v>8965.5300000000007</v>
      </c>
      <c r="GL140" s="2">
        <v>130635.71</v>
      </c>
      <c r="GM140" s="2">
        <v>37014</v>
      </c>
      <c r="GN140" s="2">
        <v>53774</v>
      </c>
      <c r="GO140" s="2">
        <v>25406</v>
      </c>
      <c r="GP140" s="2">
        <v>6857.2</v>
      </c>
      <c r="GQ140" s="2">
        <v>415700.55</v>
      </c>
      <c r="GR140" s="2">
        <v>51300</v>
      </c>
      <c r="GS140" s="2">
        <v>85739.5</v>
      </c>
      <c r="GT140" s="2">
        <v>38956</v>
      </c>
      <c r="GU140" s="2">
        <v>21187</v>
      </c>
      <c r="GV140" s="2">
        <v>78038</v>
      </c>
      <c r="GW140" s="2">
        <v>80554.5</v>
      </c>
      <c r="GX140" s="2">
        <v>34992</v>
      </c>
      <c r="GY140" s="2">
        <v>458279.16</v>
      </c>
      <c r="GZ140" s="2">
        <v>44085</v>
      </c>
      <c r="HA140" s="2">
        <v>5699</v>
      </c>
      <c r="HB140" s="2">
        <v>97986.3</v>
      </c>
      <c r="HC140" s="2">
        <v>294950.08</v>
      </c>
      <c r="HD140" s="2">
        <v>94309.8</v>
      </c>
      <c r="HE140" s="2">
        <v>69359.539999999994</v>
      </c>
      <c r="HF140" s="2"/>
      <c r="HG140" s="2">
        <v>30059.8</v>
      </c>
      <c r="HH140" s="2">
        <v>127021.39</v>
      </c>
      <c r="HI140" s="2">
        <v>19120</v>
      </c>
      <c r="HJ140" s="2">
        <v>1300</v>
      </c>
      <c r="HK140" s="2">
        <v>733738.96</v>
      </c>
      <c r="HL140" s="2">
        <v>38145.5</v>
      </c>
      <c r="HM140" s="2">
        <v>359513.5</v>
      </c>
      <c r="HN140" s="2">
        <v>20244.400000000001</v>
      </c>
      <c r="HO140" s="2">
        <v>44622.5</v>
      </c>
      <c r="HP140" s="2">
        <v>28714.080000000002</v>
      </c>
      <c r="HQ140" s="2">
        <v>90127.18</v>
      </c>
      <c r="HR140" s="2">
        <v>50715</v>
      </c>
      <c r="HS140" s="2">
        <v>1106134.71</v>
      </c>
      <c r="HT140" s="2">
        <v>135951.79999999999</v>
      </c>
      <c r="HU140" s="2">
        <v>17589.009999999998</v>
      </c>
      <c r="HV140" s="2">
        <v>35318.050000000003</v>
      </c>
      <c r="HW140" s="2">
        <v>80259.28</v>
      </c>
      <c r="HX140" s="2">
        <v>24188.75</v>
      </c>
      <c r="HY140" s="2"/>
      <c r="HZ140" s="2">
        <v>33425.9</v>
      </c>
      <c r="IA140" s="2"/>
      <c r="IB140" s="2">
        <v>25948.74</v>
      </c>
      <c r="IC140" s="2">
        <v>265</v>
      </c>
      <c r="ID140" s="2">
        <v>76369.789999999994</v>
      </c>
      <c r="IE140" s="2">
        <v>43362.400000000001</v>
      </c>
      <c r="IF140" s="2">
        <v>42654.21</v>
      </c>
      <c r="IG140" s="2">
        <v>60395.8</v>
      </c>
      <c r="IH140" s="2">
        <v>11532</v>
      </c>
      <c r="II140" s="2">
        <v>511655</v>
      </c>
      <c r="IJ140" s="2">
        <v>257842</v>
      </c>
      <c r="IK140" s="2">
        <v>102826.6</v>
      </c>
      <c r="IL140" s="2">
        <v>267108.40000000002</v>
      </c>
      <c r="IM140" s="2">
        <v>144295.67000000001</v>
      </c>
      <c r="IN140" s="2">
        <v>32265</v>
      </c>
      <c r="IO140" s="2">
        <v>78442.75</v>
      </c>
      <c r="IP140" s="2">
        <v>30254</v>
      </c>
      <c r="IQ140" s="2">
        <v>72435.5</v>
      </c>
      <c r="IR140" s="2">
        <v>59474</v>
      </c>
      <c r="IS140" s="2">
        <v>924314.42</v>
      </c>
      <c r="IT140" s="2">
        <v>162339.29</v>
      </c>
      <c r="IU140" s="2">
        <v>189305.95</v>
      </c>
      <c r="IV140" s="2">
        <v>28266.13</v>
      </c>
      <c r="IW140" s="2">
        <v>3790</v>
      </c>
      <c r="IX140" s="2">
        <v>10951</v>
      </c>
      <c r="IY140" s="2">
        <v>47074.14</v>
      </c>
      <c r="IZ140" s="2">
        <v>18685.990000000002</v>
      </c>
      <c r="JA140" s="2">
        <v>39000.67</v>
      </c>
      <c r="JB140" s="2">
        <v>40113.5</v>
      </c>
      <c r="JC140" s="2">
        <v>29815.25</v>
      </c>
      <c r="JD140" s="2">
        <v>26033.439999999999</v>
      </c>
      <c r="JE140" s="2">
        <v>261225.03</v>
      </c>
      <c r="JF140" s="2">
        <v>105588</v>
      </c>
      <c r="JG140" s="2">
        <v>30861.85</v>
      </c>
      <c r="JH140" s="2">
        <v>46292</v>
      </c>
      <c r="JI140" s="2">
        <v>70327</v>
      </c>
      <c r="JJ140" s="2">
        <v>26322</v>
      </c>
      <c r="JK140" s="2">
        <v>27631</v>
      </c>
      <c r="JL140" s="2">
        <v>5358</v>
      </c>
      <c r="JM140" s="2">
        <v>160869.15</v>
      </c>
      <c r="JN140" s="2">
        <v>108946</v>
      </c>
      <c r="JO140" s="2">
        <v>64975</v>
      </c>
      <c r="JP140" s="2">
        <v>108033</v>
      </c>
      <c r="JQ140" s="2">
        <v>6407.1</v>
      </c>
      <c r="JR140" s="2">
        <v>1436249.24</v>
      </c>
      <c r="JS140" s="2">
        <v>522601.45</v>
      </c>
      <c r="JT140" s="2">
        <v>265962.38</v>
      </c>
      <c r="JU140" s="2">
        <v>43361.27</v>
      </c>
      <c r="JV140" s="2">
        <v>104620</v>
      </c>
      <c r="JW140" s="2">
        <v>990</v>
      </c>
      <c r="JX140" s="2">
        <v>198507.59</v>
      </c>
      <c r="JY140" s="2">
        <v>53791.3</v>
      </c>
      <c r="JZ140" s="2">
        <v>65815</v>
      </c>
      <c r="KA140" s="2">
        <v>60143.9</v>
      </c>
      <c r="KB140" s="2">
        <v>78960.600000000006</v>
      </c>
      <c r="KC140" s="2">
        <v>107642.16</v>
      </c>
      <c r="KD140" s="2">
        <v>25029</v>
      </c>
      <c r="KE140" s="2">
        <v>2319</v>
      </c>
      <c r="KF140" s="2">
        <v>23881.439999999999</v>
      </c>
      <c r="KG140" s="2">
        <v>46150</v>
      </c>
      <c r="KH140" s="2">
        <v>1033604.9</v>
      </c>
      <c r="KI140" s="2">
        <v>67897</v>
      </c>
      <c r="KJ140" s="2">
        <v>197953.89</v>
      </c>
      <c r="KK140" s="2">
        <v>50250.14</v>
      </c>
      <c r="KL140" s="2">
        <v>127277.32</v>
      </c>
      <c r="KM140" s="2">
        <v>19515</v>
      </c>
      <c r="KN140" s="2">
        <v>51889.55</v>
      </c>
      <c r="KO140" s="2">
        <v>7190.4</v>
      </c>
      <c r="KP140" s="2">
        <v>42386.16</v>
      </c>
      <c r="KQ140" s="2">
        <v>174821.39</v>
      </c>
      <c r="KR140" s="2">
        <v>16300</v>
      </c>
      <c r="KS140" s="2">
        <v>68706.5</v>
      </c>
      <c r="KT140" s="2">
        <v>218561.7</v>
      </c>
      <c r="KU140" s="2">
        <v>83157.62</v>
      </c>
      <c r="KV140" s="2">
        <v>202739</v>
      </c>
      <c r="KW140" s="2">
        <v>559416.29</v>
      </c>
      <c r="KX140" s="2">
        <v>132250.06</v>
      </c>
      <c r="KY140" s="2">
        <v>655457.69999999995</v>
      </c>
      <c r="KZ140" s="2">
        <v>98888</v>
      </c>
      <c r="LA140" s="2">
        <v>25229.4</v>
      </c>
      <c r="LB140" s="2">
        <v>128546</v>
      </c>
      <c r="LC140" s="2">
        <v>25468</v>
      </c>
      <c r="LD140" s="2">
        <v>23670.5</v>
      </c>
      <c r="LE140" s="2">
        <v>121849.46</v>
      </c>
      <c r="LF140" s="2">
        <v>18956</v>
      </c>
      <c r="LG140" s="2">
        <v>1102640.1299999999</v>
      </c>
      <c r="LH140" s="2">
        <v>133452</v>
      </c>
      <c r="LI140" s="2">
        <v>394479.8</v>
      </c>
      <c r="LJ140" s="2">
        <v>151980</v>
      </c>
      <c r="LK140" s="2">
        <v>106092</v>
      </c>
      <c r="LL140" s="2">
        <v>97782</v>
      </c>
      <c r="LM140" s="2">
        <v>20606.84</v>
      </c>
      <c r="LN140" s="2">
        <v>117135</v>
      </c>
      <c r="LO140" s="2">
        <v>23060.7</v>
      </c>
      <c r="LP140" s="2">
        <v>104874.5</v>
      </c>
      <c r="LQ140" s="2">
        <v>29980</v>
      </c>
      <c r="LR140" s="2">
        <v>646855.6</v>
      </c>
      <c r="LS140" s="2">
        <v>73006.5</v>
      </c>
      <c r="LT140" s="2">
        <v>30191</v>
      </c>
      <c r="LU140" s="2">
        <v>1822563.57</v>
      </c>
      <c r="LV140" s="2">
        <v>373260.69</v>
      </c>
      <c r="LW140" s="2">
        <v>1526432.5</v>
      </c>
      <c r="LX140" s="2">
        <v>333020.23</v>
      </c>
      <c r="LY140" s="2">
        <v>127847</v>
      </c>
      <c r="LZ140" s="2">
        <v>117427.71</v>
      </c>
      <c r="MA140" s="2">
        <v>117939</v>
      </c>
      <c r="MB140" s="2">
        <v>49624</v>
      </c>
      <c r="MC140" s="2">
        <v>44800</v>
      </c>
      <c r="MD140" s="2">
        <v>209077.78</v>
      </c>
      <c r="ME140" s="2">
        <v>213451.07</v>
      </c>
      <c r="MF140" s="2">
        <v>134278</v>
      </c>
      <c r="MG140" s="2">
        <v>2524032.7999999998</v>
      </c>
      <c r="MH140" s="2">
        <v>60533.5</v>
      </c>
      <c r="MI140" s="2">
        <v>17117</v>
      </c>
      <c r="MJ140" s="2">
        <v>31045.84</v>
      </c>
      <c r="MK140" s="2">
        <v>25201</v>
      </c>
      <c r="ML140" s="2">
        <v>27131</v>
      </c>
      <c r="MM140" s="2">
        <v>57436</v>
      </c>
      <c r="MN140" s="2">
        <v>83196.5</v>
      </c>
      <c r="MO140" s="2">
        <v>137373.04999999999</v>
      </c>
      <c r="MP140" s="2">
        <v>27118</v>
      </c>
      <c r="MQ140" s="2">
        <v>107807.4</v>
      </c>
      <c r="MR140" s="2">
        <v>98402</v>
      </c>
      <c r="MS140" s="2">
        <v>739751</v>
      </c>
      <c r="MT140" s="2">
        <v>43963.16</v>
      </c>
      <c r="MU140" s="2">
        <v>111352.4</v>
      </c>
      <c r="MV140" s="2">
        <v>155786.20000000001</v>
      </c>
      <c r="MW140" s="2">
        <v>41337.58</v>
      </c>
      <c r="MX140" s="2">
        <v>123077.42</v>
      </c>
      <c r="MY140" s="2">
        <v>183852.95</v>
      </c>
      <c r="MZ140" s="2">
        <v>7924.42</v>
      </c>
      <c r="NA140" s="2">
        <v>6361.82</v>
      </c>
      <c r="NB140" s="2">
        <v>48624.29</v>
      </c>
      <c r="NC140" s="2">
        <v>12137.6</v>
      </c>
      <c r="ND140" s="2">
        <v>1603462.78</v>
      </c>
      <c r="NE140" s="2">
        <v>232031.82</v>
      </c>
      <c r="NF140" s="2">
        <v>42318.21</v>
      </c>
      <c r="NG140" s="2">
        <v>338195.79</v>
      </c>
      <c r="NH140" s="2">
        <v>13782.67</v>
      </c>
      <c r="NI140" s="2">
        <v>36198.1</v>
      </c>
      <c r="NJ140" s="2">
        <v>229374.7</v>
      </c>
      <c r="NK140" s="2">
        <v>123540.13</v>
      </c>
      <c r="NL140" s="2">
        <v>23529.200000000001</v>
      </c>
      <c r="NM140" s="2">
        <v>70767.679999999993</v>
      </c>
      <c r="NN140" s="2">
        <v>17693</v>
      </c>
      <c r="NO140" s="2">
        <v>1943</v>
      </c>
      <c r="NP140" s="2">
        <v>438057.33</v>
      </c>
      <c r="NQ140" s="2">
        <v>62397</v>
      </c>
      <c r="NR140" s="2">
        <v>30002</v>
      </c>
      <c r="NS140" s="2">
        <v>57866</v>
      </c>
      <c r="NT140" s="2">
        <v>33219</v>
      </c>
      <c r="NU140" s="2">
        <v>10856.5</v>
      </c>
      <c r="NV140" s="2">
        <v>8347.7999999999993</v>
      </c>
      <c r="NW140" s="2">
        <v>996034.9</v>
      </c>
      <c r="NX140" s="2">
        <v>149771.4</v>
      </c>
      <c r="NY140" s="2"/>
      <c r="NZ140" s="2"/>
      <c r="OA140" s="2">
        <v>112196</v>
      </c>
      <c r="OB140" s="2">
        <v>49054.400000000001</v>
      </c>
      <c r="OC140" s="2">
        <v>9630</v>
      </c>
      <c r="OD140" s="2">
        <v>937757</v>
      </c>
      <c r="OE140" s="2">
        <v>439312.81</v>
      </c>
      <c r="OF140" s="2">
        <v>298212.03000000003</v>
      </c>
      <c r="OG140" s="2">
        <v>213482.3</v>
      </c>
      <c r="OH140" s="2">
        <v>58333.8</v>
      </c>
      <c r="OI140" s="2">
        <v>64006.67</v>
      </c>
      <c r="OJ140" s="2">
        <v>188374.62</v>
      </c>
      <c r="OK140" s="2">
        <v>17717.599999999999</v>
      </c>
      <c r="OL140" s="2">
        <v>48303.26</v>
      </c>
      <c r="OM140" s="2">
        <v>1096309.98</v>
      </c>
      <c r="ON140" s="2">
        <v>55348.74</v>
      </c>
      <c r="OO140" s="2">
        <v>200934.95</v>
      </c>
      <c r="OP140" s="2">
        <v>155346.07999999999</v>
      </c>
      <c r="OQ140" s="2">
        <v>46401</v>
      </c>
      <c r="OR140" s="2"/>
      <c r="OS140" s="2">
        <v>210530.05</v>
      </c>
      <c r="OT140" s="2">
        <v>33708.199999999997</v>
      </c>
      <c r="OU140" s="2">
        <v>81690</v>
      </c>
      <c r="OV140" s="2">
        <v>35561.83</v>
      </c>
      <c r="OW140" s="2">
        <v>4500</v>
      </c>
      <c r="OX140" s="2">
        <v>436484.48</v>
      </c>
      <c r="OY140" s="2">
        <v>66167</v>
      </c>
      <c r="OZ140" s="2">
        <v>22581.4</v>
      </c>
      <c r="PA140" s="2">
        <v>65721.5</v>
      </c>
      <c r="PB140" s="2">
        <v>293184</v>
      </c>
      <c r="PC140" s="2">
        <v>13301</v>
      </c>
      <c r="PD140" s="2">
        <v>55605.18</v>
      </c>
      <c r="PE140" s="2">
        <v>47210.33</v>
      </c>
      <c r="PF140" s="2">
        <v>89402</v>
      </c>
      <c r="PG140" s="2">
        <v>129801.5</v>
      </c>
      <c r="PH140" s="2">
        <v>6864</v>
      </c>
      <c r="PI140" s="2">
        <v>29979</v>
      </c>
      <c r="PJ140" s="2">
        <v>119935</v>
      </c>
      <c r="PK140" s="2">
        <v>12356</v>
      </c>
      <c r="PL140" s="2">
        <v>25345</v>
      </c>
      <c r="PM140" s="2">
        <v>50455</v>
      </c>
      <c r="PN140" s="2">
        <v>27340</v>
      </c>
      <c r="PO140" s="2">
        <v>126644.68</v>
      </c>
      <c r="PP140" s="2">
        <v>92452.42</v>
      </c>
      <c r="PQ140" s="2">
        <v>1656</v>
      </c>
      <c r="PR140" s="2">
        <v>11900</v>
      </c>
      <c r="PS140" s="2">
        <v>94500</v>
      </c>
      <c r="PT140" s="2">
        <v>2179158.63</v>
      </c>
      <c r="PU140" s="2">
        <v>21350.74</v>
      </c>
      <c r="PV140" s="2">
        <v>135423</v>
      </c>
      <c r="PW140" s="2">
        <v>82393.759999999995</v>
      </c>
      <c r="PX140" s="2">
        <v>236150.29</v>
      </c>
      <c r="PY140" s="2">
        <v>336331</v>
      </c>
      <c r="PZ140" s="2">
        <v>294305</v>
      </c>
      <c r="QA140" s="2">
        <v>18261.099999999999</v>
      </c>
      <c r="QB140" s="2">
        <v>55489</v>
      </c>
      <c r="QC140" s="2">
        <v>35390</v>
      </c>
      <c r="QD140" s="2">
        <v>60191.16</v>
      </c>
      <c r="QE140" s="2">
        <v>9636.8799999999992</v>
      </c>
      <c r="QF140" s="2">
        <v>90231.71</v>
      </c>
      <c r="QG140" s="2">
        <v>90064</v>
      </c>
      <c r="QH140" s="2">
        <v>6200</v>
      </c>
      <c r="QI140" s="2">
        <v>127057.5</v>
      </c>
      <c r="QJ140" s="2">
        <v>41448.199999999997</v>
      </c>
      <c r="QK140" s="2">
        <v>62486.5</v>
      </c>
      <c r="QL140" s="2">
        <v>90630.42</v>
      </c>
      <c r="QM140" s="2">
        <v>377733.37</v>
      </c>
      <c r="QN140" s="2">
        <v>220350.05</v>
      </c>
      <c r="QO140" s="2">
        <v>54208</v>
      </c>
      <c r="QP140" s="2">
        <v>17430</v>
      </c>
      <c r="QQ140" s="2">
        <v>124161</v>
      </c>
      <c r="QR140" s="2">
        <v>16667.36</v>
      </c>
      <c r="QS140" s="2">
        <v>24760</v>
      </c>
      <c r="QT140" s="2">
        <v>1094814</v>
      </c>
      <c r="QU140" s="2">
        <v>46753.09</v>
      </c>
      <c r="QV140" s="2">
        <v>82520</v>
      </c>
      <c r="QW140" s="2">
        <v>69678.12</v>
      </c>
      <c r="QX140" s="2">
        <v>79504</v>
      </c>
      <c r="QY140" s="2">
        <v>58202.2</v>
      </c>
      <c r="QZ140" s="2">
        <v>104204.99</v>
      </c>
      <c r="RA140" s="2">
        <v>67713</v>
      </c>
      <c r="RB140" s="2">
        <v>231773.91</v>
      </c>
      <c r="RC140" s="2">
        <v>23584.9</v>
      </c>
      <c r="RD140" s="2">
        <v>43400</v>
      </c>
      <c r="RE140" s="2">
        <v>21782</v>
      </c>
      <c r="RF140" s="2">
        <v>47227</v>
      </c>
      <c r="RG140" s="2">
        <v>1731374</v>
      </c>
      <c r="RH140" s="2">
        <v>158000</v>
      </c>
      <c r="RI140" s="2">
        <v>115268</v>
      </c>
      <c r="RJ140" s="2">
        <v>10165</v>
      </c>
      <c r="RK140" s="2">
        <v>14409.3</v>
      </c>
      <c r="RL140" s="2">
        <v>145750</v>
      </c>
      <c r="RM140" s="2">
        <v>153448.66</v>
      </c>
      <c r="RN140" s="2">
        <v>29083</v>
      </c>
      <c r="RO140" s="2">
        <v>130846</v>
      </c>
      <c r="RP140" s="2">
        <v>94780</v>
      </c>
      <c r="RQ140" s="2">
        <v>291390</v>
      </c>
      <c r="RR140" s="2">
        <v>9417.6</v>
      </c>
      <c r="RS140" s="2">
        <v>28925</v>
      </c>
      <c r="RT140" s="2">
        <v>19749</v>
      </c>
      <c r="RU140" s="2">
        <v>38275</v>
      </c>
      <c r="RV140" s="2">
        <v>38270</v>
      </c>
      <c r="RW140" s="2">
        <v>51802</v>
      </c>
      <c r="RX140" s="2">
        <v>40385</v>
      </c>
      <c r="RY140" s="2">
        <v>27546</v>
      </c>
      <c r="RZ140" s="2">
        <v>32221</v>
      </c>
      <c r="SA140" s="2">
        <v>811272</v>
      </c>
      <c r="SB140" s="2">
        <v>25612.2</v>
      </c>
      <c r="SC140" s="2">
        <v>56538</v>
      </c>
      <c r="SD140" s="2">
        <v>47916</v>
      </c>
      <c r="SE140" s="2">
        <v>38530</v>
      </c>
      <c r="SF140" s="2">
        <v>93871</v>
      </c>
      <c r="SG140" s="2">
        <v>75574</v>
      </c>
      <c r="SH140" s="2">
        <v>80088</v>
      </c>
      <c r="SI140" s="2">
        <v>183035</v>
      </c>
      <c r="SJ140" s="2">
        <v>52210</v>
      </c>
      <c r="SK140" s="2">
        <v>148515</v>
      </c>
      <c r="SL140" s="2">
        <v>49683</v>
      </c>
      <c r="SM140" s="2">
        <v>340589.76</v>
      </c>
      <c r="SN140" s="2">
        <v>21100</v>
      </c>
      <c r="SO140" s="2">
        <v>220381</v>
      </c>
      <c r="SP140" s="2">
        <v>14370</v>
      </c>
      <c r="SQ140" s="2">
        <v>48369.75</v>
      </c>
      <c r="SR140" s="2">
        <v>216668</v>
      </c>
      <c r="SS140" s="2">
        <v>86720</v>
      </c>
      <c r="ST140" s="2">
        <v>37443.300000000003</v>
      </c>
      <c r="SU140" s="2">
        <v>866675.25</v>
      </c>
      <c r="SV140" s="2">
        <v>89131</v>
      </c>
      <c r="SW140" s="2">
        <v>70364</v>
      </c>
      <c r="SX140" s="2">
        <v>111667</v>
      </c>
      <c r="SY140" s="2">
        <v>131933</v>
      </c>
      <c r="SZ140" s="2">
        <v>37993</v>
      </c>
      <c r="TA140" s="2">
        <v>113607</v>
      </c>
      <c r="TB140" s="2">
        <v>285456</v>
      </c>
      <c r="TC140" s="2">
        <v>175937</v>
      </c>
      <c r="TD140" s="2">
        <v>65282</v>
      </c>
      <c r="TE140" s="2">
        <v>232082.7</v>
      </c>
      <c r="TF140" s="2">
        <v>87676.67</v>
      </c>
      <c r="TG140" s="2">
        <v>41434</v>
      </c>
      <c r="TH140" s="2">
        <v>35786</v>
      </c>
      <c r="TI140" s="2">
        <v>384627</v>
      </c>
      <c r="TJ140" s="2">
        <v>49187</v>
      </c>
      <c r="TK140" s="2">
        <v>8520</v>
      </c>
      <c r="TL140" s="2">
        <v>118539</v>
      </c>
      <c r="TM140" s="2">
        <v>111145</v>
      </c>
      <c r="TN140" s="2">
        <v>120494.75</v>
      </c>
      <c r="TO140" s="2">
        <v>14071</v>
      </c>
      <c r="TP140" s="2">
        <v>664883.75</v>
      </c>
      <c r="TQ140" s="2">
        <v>19860</v>
      </c>
      <c r="TR140" s="2">
        <v>641664</v>
      </c>
      <c r="TS140" s="2">
        <v>41795</v>
      </c>
      <c r="TT140" s="2">
        <v>41935.5</v>
      </c>
      <c r="TU140" s="2">
        <v>44988.3</v>
      </c>
      <c r="TV140" s="2">
        <v>116280</v>
      </c>
      <c r="TW140" s="2">
        <v>21433</v>
      </c>
      <c r="TX140" s="2">
        <v>73438</v>
      </c>
      <c r="TY140" s="2">
        <v>141200</v>
      </c>
      <c r="TZ140" s="2">
        <v>23545</v>
      </c>
      <c r="UA140" s="2">
        <v>732795</v>
      </c>
      <c r="UB140" s="2">
        <v>178429</v>
      </c>
      <c r="UC140" s="2">
        <v>12560</v>
      </c>
      <c r="UD140" s="2">
        <v>97438.89</v>
      </c>
      <c r="UE140" s="2">
        <v>318148.51</v>
      </c>
      <c r="UF140" s="2">
        <v>21807</v>
      </c>
      <c r="UG140" s="2">
        <v>20669</v>
      </c>
      <c r="UH140" s="2"/>
      <c r="UI140" s="2">
        <v>50730</v>
      </c>
      <c r="UJ140" s="2">
        <v>107500</v>
      </c>
      <c r="UK140" s="2">
        <v>58026.3</v>
      </c>
      <c r="UL140" s="2">
        <v>28274</v>
      </c>
      <c r="UM140" s="2">
        <v>83534</v>
      </c>
      <c r="UN140" s="2">
        <v>161239</v>
      </c>
      <c r="UO140" s="2">
        <v>170146</v>
      </c>
      <c r="UP140" s="2">
        <v>882357.32</v>
      </c>
      <c r="UQ140" s="2">
        <v>117858.78</v>
      </c>
      <c r="UR140" s="2">
        <v>75256.5</v>
      </c>
      <c r="US140" s="2">
        <v>277363.5</v>
      </c>
      <c r="UT140" s="2">
        <v>16922</v>
      </c>
      <c r="UU140" s="2">
        <v>130073</v>
      </c>
      <c r="UV140" s="2">
        <v>117375</v>
      </c>
      <c r="UW140" s="2">
        <v>50201</v>
      </c>
      <c r="UX140" s="2">
        <v>97962.28</v>
      </c>
      <c r="UY140" s="2">
        <v>13080</v>
      </c>
      <c r="UZ140" s="2">
        <v>78880.5</v>
      </c>
      <c r="VA140" s="2">
        <v>116211</v>
      </c>
      <c r="VB140" s="2">
        <v>221908.83</v>
      </c>
      <c r="VC140" s="2">
        <v>68048</v>
      </c>
      <c r="VD140" s="2">
        <v>38842</v>
      </c>
      <c r="VE140" s="2">
        <v>121040</v>
      </c>
      <c r="VF140" s="2"/>
      <c r="VG140" s="2">
        <v>59392.5</v>
      </c>
      <c r="VH140" s="2">
        <v>254678</v>
      </c>
      <c r="VI140" s="2">
        <v>222789</v>
      </c>
      <c r="VJ140" s="2">
        <v>40306.699999999997</v>
      </c>
      <c r="VK140" s="2">
        <v>8083</v>
      </c>
      <c r="VL140" s="2">
        <v>980807.53</v>
      </c>
      <c r="VM140" s="2">
        <v>301755.36</v>
      </c>
      <c r="VN140" s="2">
        <v>12711.6</v>
      </c>
      <c r="VO140" s="2">
        <v>143469</v>
      </c>
      <c r="VP140" s="2">
        <v>206650.35</v>
      </c>
      <c r="VQ140" s="2">
        <v>162402.44</v>
      </c>
      <c r="VR140" s="2">
        <v>124176</v>
      </c>
      <c r="VS140" s="2">
        <v>88441.919999999998</v>
      </c>
      <c r="VT140" s="2">
        <v>71272.78</v>
      </c>
      <c r="VU140" s="2">
        <v>311459.92</v>
      </c>
      <c r="VV140" s="2">
        <v>140725.6</v>
      </c>
      <c r="VW140" s="2">
        <v>85889</v>
      </c>
      <c r="VX140" s="2">
        <v>77278.179999999993</v>
      </c>
      <c r="VY140" s="2"/>
      <c r="VZ140" s="2">
        <v>40151.67</v>
      </c>
      <c r="WA140" s="2">
        <v>2651318.2999999998</v>
      </c>
      <c r="WB140" s="2">
        <v>114663.16</v>
      </c>
      <c r="WC140" s="2">
        <v>93535.71</v>
      </c>
      <c r="WD140" s="2">
        <v>94950.9</v>
      </c>
      <c r="WE140" s="2">
        <v>126145</v>
      </c>
      <c r="WF140" s="2">
        <v>122551.8</v>
      </c>
      <c r="WG140" s="2">
        <v>12519.36</v>
      </c>
      <c r="WH140" s="2">
        <v>78574</v>
      </c>
      <c r="WI140" s="2">
        <v>61193.3</v>
      </c>
      <c r="WJ140" s="2">
        <v>55799</v>
      </c>
      <c r="WK140" s="2">
        <v>51376</v>
      </c>
      <c r="WL140" s="2">
        <v>456898</v>
      </c>
      <c r="WM140" s="2">
        <v>117988</v>
      </c>
      <c r="WN140" s="2">
        <v>83164.679999999993</v>
      </c>
      <c r="WO140" s="2">
        <v>231561.18</v>
      </c>
      <c r="WP140" s="2"/>
      <c r="WQ140" s="2">
        <v>120910.75</v>
      </c>
      <c r="WR140" s="2">
        <v>114186.97</v>
      </c>
      <c r="WS140" s="2">
        <v>16837.12</v>
      </c>
      <c r="WT140" s="2">
        <v>280087.88</v>
      </c>
      <c r="WU140" s="2">
        <v>457064.7</v>
      </c>
      <c r="WV140" s="2">
        <v>77657.13</v>
      </c>
      <c r="WW140" s="2">
        <v>7634</v>
      </c>
      <c r="WX140" s="2">
        <v>73855</v>
      </c>
      <c r="WY140" s="2">
        <v>51980</v>
      </c>
      <c r="WZ140" s="2">
        <v>41856</v>
      </c>
      <c r="XA140" s="2">
        <v>29177</v>
      </c>
      <c r="XB140" s="2">
        <v>15430</v>
      </c>
      <c r="XC140" s="2">
        <v>6950</v>
      </c>
      <c r="XD140" s="2">
        <v>97614.55</v>
      </c>
      <c r="XE140" s="2">
        <v>48857</v>
      </c>
      <c r="XF140" s="2">
        <v>204942</v>
      </c>
      <c r="XG140" s="2">
        <v>39610.5</v>
      </c>
      <c r="XH140" s="2">
        <v>1269024.6000000001</v>
      </c>
      <c r="XI140" s="2">
        <v>179591</v>
      </c>
      <c r="XJ140" s="2">
        <v>167766.57</v>
      </c>
      <c r="XK140" s="2">
        <v>325467.5</v>
      </c>
      <c r="XL140" s="2">
        <v>77267</v>
      </c>
      <c r="XM140" s="2">
        <v>51629</v>
      </c>
      <c r="XN140" s="2">
        <v>71690</v>
      </c>
      <c r="XO140" s="2">
        <v>150621.5</v>
      </c>
      <c r="XP140" s="2">
        <v>93693</v>
      </c>
      <c r="XQ140" s="2">
        <v>103933</v>
      </c>
      <c r="XR140" s="2">
        <v>180942.1</v>
      </c>
      <c r="XS140" s="2">
        <v>24430</v>
      </c>
      <c r="XT140" s="2">
        <v>91569</v>
      </c>
      <c r="XU140" s="2">
        <v>69379</v>
      </c>
      <c r="XV140" s="2">
        <v>11987</v>
      </c>
      <c r="XW140" s="2">
        <v>52404.98</v>
      </c>
      <c r="XX140" s="2">
        <v>40962.370000000003</v>
      </c>
      <c r="XY140" s="2">
        <v>14515</v>
      </c>
      <c r="XZ140" s="2">
        <v>6332</v>
      </c>
      <c r="YA140" s="2">
        <v>28200</v>
      </c>
      <c r="YB140" s="2">
        <v>270909</v>
      </c>
      <c r="YC140" s="2">
        <v>22685.5</v>
      </c>
      <c r="YD140" s="2">
        <v>28969</v>
      </c>
      <c r="YE140" s="2">
        <v>1736405.41</v>
      </c>
      <c r="YF140" s="2">
        <v>44800</v>
      </c>
      <c r="YG140" s="2">
        <v>16476</v>
      </c>
      <c r="YH140" s="2">
        <v>119920.13</v>
      </c>
      <c r="YI140" s="2">
        <v>278257.44</v>
      </c>
      <c r="YJ140" s="2">
        <v>24406</v>
      </c>
      <c r="YK140" s="2">
        <v>70546</v>
      </c>
      <c r="YL140" s="2">
        <v>40224</v>
      </c>
      <c r="YM140" s="2">
        <v>1817395</v>
      </c>
      <c r="YN140" s="2">
        <v>424705</v>
      </c>
      <c r="YO140" s="2">
        <v>233005.05</v>
      </c>
      <c r="YP140" s="2">
        <v>124451</v>
      </c>
      <c r="YQ140" s="2">
        <v>61976.53</v>
      </c>
      <c r="YR140" s="2">
        <v>106459.1</v>
      </c>
      <c r="YS140" s="2">
        <v>94695</v>
      </c>
      <c r="YT140" s="2">
        <v>37860</v>
      </c>
      <c r="YU140" s="2">
        <v>26880</v>
      </c>
      <c r="YV140" s="2">
        <v>254128.01</v>
      </c>
      <c r="YW140" s="2">
        <v>43880</v>
      </c>
      <c r="YX140" s="2">
        <v>22756</v>
      </c>
      <c r="YY140" s="2"/>
      <c r="YZ140" s="2">
        <v>70907</v>
      </c>
      <c r="ZA140" s="2">
        <v>16051</v>
      </c>
      <c r="ZB140" s="2">
        <v>32680</v>
      </c>
      <c r="ZC140" s="2">
        <v>345165</v>
      </c>
      <c r="ZD140" s="2">
        <v>85193</v>
      </c>
      <c r="ZE140" s="2">
        <v>62502.68</v>
      </c>
      <c r="ZF140" s="2">
        <v>57642</v>
      </c>
      <c r="ZG140" s="2">
        <v>78027</v>
      </c>
      <c r="ZH140" s="2">
        <v>74231.02</v>
      </c>
      <c r="ZI140" s="2">
        <v>72642.880000000005</v>
      </c>
      <c r="ZJ140" s="2">
        <v>29336</v>
      </c>
      <c r="ZK140" s="2">
        <v>84435</v>
      </c>
      <c r="ZL140" s="2">
        <v>3283645</v>
      </c>
      <c r="ZM140" s="2">
        <v>69606.100000000006</v>
      </c>
      <c r="ZN140" s="2">
        <v>107155.53</v>
      </c>
      <c r="ZO140" s="2">
        <v>278485</v>
      </c>
      <c r="ZP140" s="2">
        <v>302825.5</v>
      </c>
      <c r="ZQ140" s="2">
        <v>44556</v>
      </c>
      <c r="ZR140" s="2">
        <v>189315</v>
      </c>
      <c r="ZS140" s="2">
        <v>51989</v>
      </c>
      <c r="ZT140" s="2">
        <v>505326.3</v>
      </c>
      <c r="ZU140" s="2">
        <v>58283</v>
      </c>
      <c r="ZV140" s="2">
        <v>14991</v>
      </c>
      <c r="ZW140" s="2">
        <v>18490</v>
      </c>
      <c r="ZX140" s="2"/>
      <c r="ZY140" s="2">
        <v>115526.64</v>
      </c>
      <c r="ZZ140" s="2">
        <v>61670</v>
      </c>
      <c r="AAA140" s="2">
        <v>65319.12</v>
      </c>
      <c r="AAB140" s="2"/>
      <c r="AAC140" s="2"/>
      <c r="AAD140" s="2">
        <v>44154.5</v>
      </c>
      <c r="AAE140" s="2">
        <v>139245</v>
      </c>
      <c r="AAF140" s="2">
        <v>45857</v>
      </c>
      <c r="AAG140" s="2">
        <v>14730</v>
      </c>
      <c r="AAH140" s="2">
        <v>305320.5</v>
      </c>
      <c r="AAI140" s="2">
        <v>36802</v>
      </c>
      <c r="AAJ140" s="2">
        <v>28466</v>
      </c>
      <c r="AAK140" s="2">
        <v>104117.1</v>
      </c>
      <c r="AAL140" s="2">
        <v>52158.8</v>
      </c>
      <c r="AAM140" s="2">
        <v>36935</v>
      </c>
      <c r="AAN140" s="2">
        <v>47621</v>
      </c>
      <c r="AAO140" s="2">
        <v>1214153</v>
      </c>
      <c r="AAP140" s="2">
        <v>143194</v>
      </c>
      <c r="AAQ140" s="2">
        <v>30717</v>
      </c>
      <c r="AAR140" s="2">
        <v>189305.98</v>
      </c>
      <c r="AAS140" s="2">
        <v>44545</v>
      </c>
      <c r="AAT140" s="2">
        <v>14760</v>
      </c>
      <c r="AAU140" s="2">
        <v>150790.5</v>
      </c>
      <c r="AAV140" s="2">
        <v>282796.03999999998</v>
      </c>
      <c r="AAW140" s="2">
        <v>109190</v>
      </c>
      <c r="AAX140" s="2">
        <v>68787</v>
      </c>
      <c r="AAY140" s="2">
        <v>164376</v>
      </c>
      <c r="AAZ140" s="2">
        <v>169093.14</v>
      </c>
      <c r="ABA140" s="2">
        <v>174411</v>
      </c>
      <c r="ABB140" s="2">
        <v>71168.3</v>
      </c>
      <c r="ABC140" s="2">
        <v>50990</v>
      </c>
      <c r="ABD140" s="2">
        <v>41575</v>
      </c>
      <c r="ABE140" s="2">
        <v>25839</v>
      </c>
      <c r="ABF140" s="2">
        <v>159693.98000000001</v>
      </c>
      <c r="ABG140" s="2">
        <v>65234.559999999998</v>
      </c>
      <c r="ABH140" s="2">
        <v>161459.9</v>
      </c>
      <c r="ABI140" s="2">
        <v>153311.91</v>
      </c>
      <c r="ABJ140" s="2">
        <v>15906</v>
      </c>
      <c r="ABK140" s="2">
        <v>14020</v>
      </c>
      <c r="ABL140" s="2">
        <v>42013.5</v>
      </c>
      <c r="ABM140" s="2">
        <v>105993</v>
      </c>
      <c r="ABN140" s="2">
        <v>38731</v>
      </c>
      <c r="ABO140" s="2">
        <v>383196.49</v>
      </c>
      <c r="ABP140" s="2">
        <v>113982</v>
      </c>
      <c r="ABQ140" s="2">
        <v>56985</v>
      </c>
      <c r="ABR140" s="2">
        <v>247931.76</v>
      </c>
      <c r="ABS140" s="2">
        <v>73627.5</v>
      </c>
      <c r="ABT140" s="2">
        <v>105679.5</v>
      </c>
      <c r="ABU140" s="2">
        <v>37372.53</v>
      </c>
      <c r="ABV140" s="2">
        <v>65812.98</v>
      </c>
      <c r="ABW140" s="2"/>
      <c r="ABX140" s="2">
        <v>867810</v>
      </c>
      <c r="ABY140" s="2">
        <v>11378</v>
      </c>
      <c r="ABZ140" s="2">
        <v>65878</v>
      </c>
      <c r="ACA140" s="2">
        <v>46875.65</v>
      </c>
      <c r="ACB140" s="2">
        <v>375</v>
      </c>
      <c r="ACC140" s="2">
        <v>145713.25</v>
      </c>
      <c r="ACD140" s="2">
        <v>33244.93</v>
      </c>
      <c r="ACE140" s="2">
        <v>48428</v>
      </c>
      <c r="ACF140" s="2">
        <v>42586.6</v>
      </c>
      <c r="ACG140" s="2">
        <v>171869.45</v>
      </c>
      <c r="ACH140" s="2">
        <v>18507</v>
      </c>
      <c r="ACI140" s="2">
        <v>2464931</v>
      </c>
      <c r="ACJ140" s="2">
        <v>63683</v>
      </c>
      <c r="ACK140" s="2">
        <v>112690.5</v>
      </c>
      <c r="ACL140" s="2">
        <v>54370</v>
      </c>
      <c r="ACM140" s="2">
        <v>69811</v>
      </c>
      <c r="ACN140" s="2">
        <v>27022</v>
      </c>
      <c r="ACO140" s="2">
        <v>172010</v>
      </c>
      <c r="ACP140" s="2">
        <v>285962.8</v>
      </c>
      <c r="ACQ140" s="2">
        <v>212743</v>
      </c>
      <c r="ACR140" s="2">
        <v>24422</v>
      </c>
      <c r="ACS140" s="2">
        <v>353568.6</v>
      </c>
      <c r="ACT140" s="2">
        <v>37709</v>
      </c>
      <c r="ACU140" s="2">
        <v>172743</v>
      </c>
      <c r="ACV140" s="2">
        <v>360094.83</v>
      </c>
      <c r="ACW140" s="2">
        <v>64741</v>
      </c>
      <c r="ACX140" s="2">
        <v>16006</v>
      </c>
      <c r="ACY140" s="2">
        <v>11276</v>
      </c>
      <c r="ACZ140" s="2">
        <v>5092.7</v>
      </c>
      <c r="ADA140" s="2">
        <v>53364</v>
      </c>
      <c r="ADB140" s="2">
        <v>45661</v>
      </c>
      <c r="ADC140" s="2">
        <v>22074</v>
      </c>
      <c r="ADD140" s="2">
        <v>34284.379999999997</v>
      </c>
      <c r="ADE140" s="2">
        <v>128488</v>
      </c>
      <c r="ADF140" s="2">
        <v>164785.22</v>
      </c>
      <c r="ADG140" s="2">
        <v>159144.01999999999</v>
      </c>
      <c r="ADH140" s="2">
        <v>24989.9</v>
      </c>
      <c r="ADI140" s="2">
        <v>54785.68</v>
      </c>
      <c r="ADJ140" s="2">
        <v>41889.19</v>
      </c>
      <c r="ADK140" s="2">
        <v>4500</v>
      </c>
      <c r="ADL140" s="2">
        <v>25690</v>
      </c>
      <c r="ADM140" s="2">
        <v>10475.15</v>
      </c>
      <c r="ADN140" s="2">
        <v>21340</v>
      </c>
      <c r="ADO140" s="2">
        <v>1243301.54</v>
      </c>
      <c r="ADP140" s="2">
        <v>131652</v>
      </c>
      <c r="ADQ140" s="2">
        <v>76905.259999999995</v>
      </c>
      <c r="ADR140" s="2"/>
      <c r="ADS140" s="2">
        <v>557949.43999999994</v>
      </c>
      <c r="ADT140" s="2">
        <v>28375</v>
      </c>
      <c r="ADU140" s="2">
        <v>4868.5</v>
      </c>
      <c r="ADV140" s="2"/>
      <c r="ADW140" s="2">
        <v>12111</v>
      </c>
      <c r="ADX140" s="2">
        <v>22700</v>
      </c>
      <c r="ADY140" s="2">
        <v>715500.9</v>
      </c>
      <c r="ADZ140" s="2">
        <v>1013636</v>
      </c>
      <c r="AEA140" s="2">
        <v>102182.81</v>
      </c>
      <c r="AEB140" s="2">
        <v>20739</v>
      </c>
      <c r="AEC140" s="2">
        <v>266675.5</v>
      </c>
      <c r="AED140" s="2">
        <v>133132</v>
      </c>
      <c r="AEE140" s="2">
        <v>65542</v>
      </c>
      <c r="AEF140" s="2">
        <v>456041.86</v>
      </c>
      <c r="AEG140" s="2">
        <v>90344</v>
      </c>
      <c r="AEH140" s="2">
        <v>23535</v>
      </c>
      <c r="AEI140" s="2">
        <v>54443.74</v>
      </c>
      <c r="AEJ140" s="2">
        <v>30065</v>
      </c>
      <c r="AEK140" s="2">
        <v>46174</v>
      </c>
      <c r="AEL140" s="2">
        <v>82465</v>
      </c>
      <c r="AEM140" s="2">
        <v>166901</v>
      </c>
      <c r="AEN140" s="2">
        <v>68408</v>
      </c>
      <c r="AEO140" s="2">
        <v>10040</v>
      </c>
      <c r="AEP140" s="2">
        <v>22416.6</v>
      </c>
      <c r="AEQ140" s="2">
        <v>35253.4</v>
      </c>
      <c r="AER140" s="2">
        <v>183114.03</v>
      </c>
      <c r="AES140" s="2">
        <v>844217.64</v>
      </c>
      <c r="AET140" s="2">
        <v>34904</v>
      </c>
      <c r="AEU140" s="2">
        <v>64135</v>
      </c>
      <c r="AEV140" s="2">
        <v>25824.57</v>
      </c>
      <c r="AEW140" s="2">
        <v>22424.73</v>
      </c>
      <c r="AEX140" s="2">
        <v>104655</v>
      </c>
      <c r="AEY140" s="2">
        <v>230215.3</v>
      </c>
      <c r="AEZ140" s="2">
        <v>11905</v>
      </c>
      <c r="AFA140" s="2">
        <v>3650</v>
      </c>
      <c r="AFB140" s="2">
        <v>32787</v>
      </c>
      <c r="AFC140" s="2">
        <v>748314</v>
      </c>
      <c r="AFD140" s="2">
        <v>590780</v>
      </c>
      <c r="AFE140" s="2">
        <v>67583</v>
      </c>
      <c r="AFF140" s="2">
        <v>56745</v>
      </c>
      <c r="AFG140" s="2">
        <v>102570.5</v>
      </c>
      <c r="AFH140" s="2">
        <v>51815</v>
      </c>
      <c r="AFI140" s="2">
        <v>67998</v>
      </c>
      <c r="AFJ140" s="2">
        <v>246440</v>
      </c>
      <c r="AFK140" s="2">
        <v>45250.5</v>
      </c>
      <c r="AFL140" s="2">
        <v>106833.57</v>
      </c>
      <c r="AFM140" s="2">
        <v>263938</v>
      </c>
      <c r="AFN140" s="2">
        <v>193065</v>
      </c>
      <c r="AFO140" s="2">
        <v>29286.68</v>
      </c>
      <c r="AFP140" s="2">
        <v>316246</v>
      </c>
      <c r="AFQ140" s="2">
        <v>217067</v>
      </c>
      <c r="AFR140" s="2">
        <v>33631.15</v>
      </c>
      <c r="AFS140" s="2">
        <v>52013.57</v>
      </c>
      <c r="AFT140" s="2">
        <v>123136</v>
      </c>
      <c r="AFU140" s="2">
        <v>398035</v>
      </c>
      <c r="AFV140" s="2">
        <v>79230</v>
      </c>
      <c r="AFW140" s="2">
        <v>104475</v>
      </c>
      <c r="AFX140" s="2">
        <v>58406.15</v>
      </c>
      <c r="AFY140" s="2">
        <v>45409</v>
      </c>
      <c r="AFZ140" s="2">
        <v>32645.7</v>
      </c>
      <c r="AGA140" s="2">
        <v>12645</v>
      </c>
      <c r="AGB140" s="2">
        <v>583233.17000000004</v>
      </c>
      <c r="AGC140" s="2"/>
      <c r="AGD140" s="2">
        <v>52984.34</v>
      </c>
      <c r="AGE140" s="2">
        <v>28403.94</v>
      </c>
      <c r="AGF140" s="2">
        <v>121316</v>
      </c>
      <c r="AGG140" s="2">
        <v>41475</v>
      </c>
      <c r="AGH140" s="2">
        <v>24280</v>
      </c>
      <c r="AGI140" s="2">
        <v>49241</v>
      </c>
      <c r="AGJ140" s="2">
        <v>34957</v>
      </c>
      <c r="AGK140" s="2">
        <v>37655</v>
      </c>
      <c r="AGL140" s="2"/>
      <c r="AGM140" s="2">
        <v>1105268</v>
      </c>
      <c r="AGN140" s="2">
        <v>105264</v>
      </c>
      <c r="AGO140" s="2">
        <v>61955</v>
      </c>
      <c r="AGP140" s="2">
        <v>48207</v>
      </c>
      <c r="AGQ140" s="2">
        <v>404798</v>
      </c>
      <c r="AGR140" s="2">
        <v>188832.99</v>
      </c>
      <c r="AGS140" s="2"/>
      <c r="AGT140" s="2">
        <v>106707.2</v>
      </c>
      <c r="AGU140" s="2">
        <v>780653.22</v>
      </c>
      <c r="AGV140" s="2">
        <v>650289</v>
      </c>
      <c r="AGW140" s="2">
        <v>99472.93</v>
      </c>
      <c r="AGX140" s="2">
        <v>228837.5</v>
      </c>
      <c r="AGY140" s="2">
        <v>195238.82</v>
      </c>
      <c r="AGZ140" s="2"/>
      <c r="AHA140" s="2">
        <v>219349</v>
      </c>
      <c r="AHB140" s="2">
        <v>96948</v>
      </c>
      <c r="AHC140" s="2">
        <v>84950.8</v>
      </c>
      <c r="AHD140" s="2">
        <v>98237</v>
      </c>
      <c r="AHE140" s="2">
        <v>48525.760000000002</v>
      </c>
      <c r="AHF140" s="2">
        <v>93018</v>
      </c>
      <c r="AHG140" s="2">
        <v>16073</v>
      </c>
      <c r="AHH140" s="2">
        <v>42064</v>
      </c>
      <c r="AHI140" s="2">
        <v>26496</v>
      </c>
      <c r="AHJ140" s="2">
        <v>156695</v>
      </c>
      <c r="AHK140" s="2">
        <v>38788.400000000001</v>
      </c>
      <c r="AHL140" s="2">
        <v>355340</v>
      </c>
      <c r="AHM140" s="2">
        <v>110</v>
      </c>
      <c r="AHN140" s="2">
        <v>58462.78</v>
      </c>
      <c r="AHO140" s="2">
        <v>39936.69</v>
      </c>
      <c r="AHP140" s="2">
        <v>1670</v>
      </c>
      <c r="AHQ140" s="2">
        <v>18363</v>
      </c>
      <c r="AHR140" s="2">
        <v>35020</v>
      </c>
      <c r="AHS140" s="2"/>
      <c r="AHT140" s="2">
        <f t="shared" si="32"/>
        <v>145276143.21999997</v>
      </c>
    </row>
    <row r="141" spans="1:904">
      <c r="A141" s="34" t="s">
        <v>2139</v>
      </c>
      <c r="B141" s="34" t="s">
        <v>2146</v>
      </c>
      <c r="C141" s="1" t="s">
        <v>2147</v>
      </c>
      <c r="D141" s="2">
        <v>816048.29</v>
      </c>
      <c r="E141" s="2">
        <v>1140</v>
      </c>
      <c r="F141" s="2">
        <v>1450</v>
      </c>
      <c r="G141" s="2">
        <v>107175</v>
      </c>
      <c r="H141" s="2"/>
      <c r="I141" s="2">
        <v>10430</v>
      </c>
      <c r="J141" s="2">
        <v>68492.5</v>
      </c>
      <c r="K141" s="2">
        <v>3330</v>
      </c>
      <c r="L141" s="2">
        <v>3066</v>
      </c>
      <c r="M141" s="2"/>
      <c r="N141" s="2"/>
      <c r="O141" s="2"/>
      <c r="P141" s="2">
        <v>2680</v>
      </c>
      <c r="Q141" s="2"/>
      <c r="R141" s="2">
        <v>6690</v>
      </c>
      <c r="S141" s="2">
        <v>16260</v>
      </c>
      <c r="T141" s="2"/>
      <c r="U141" s="2"/>
      <c r="V141" s="2"/>
      <c r="W141" s="2">
        <v>3880</v>
      </c>
      <c r="X141" s="2"/>
      <c r="Y141" s="2"/>
      <c r="Z141" s="2">
        <v>4222.0200000000004</v>
      </c>
      <c r="AA141" s="2"/>
      <c r="AB141" s="2"/>
      <c r="AC141" s="2">
        <v>26380</v>
      </c>
      <c r="AD141" s="2">
        <v>13052.6</v>
      </c>
      <c r="AE141" s="2"/>
      <c r="AF141" s="2">
        <v>950</v>
      </c>
      <c r="AG141" s="2"/>
      <c r="AH141" s="2"/>
      <c r="AI141" s="2">
        <v>167489.5</v>
      </c>
      <c r="AJ141" s="2"/>
      <c r="AK141" s="2"/>
      <c r="AL141" s="2">
        <v>12800</v>
      </c>
      <c r="AM141" s="2"/>
      <c r="AN141" s="2"/>
      <c r="AO141" s="2"/>
      <c r="AP141" s="2">
        <v>22050</v>
      </c>
      <c r="AQ141" s="2">
        <v>2425</v>
      </c>
      <c r="AR141" s="2"/>
      <c r="AS141" s="2"/>
      <c r="AT141" s="2"/>
      <c r="AU141" s="2"/>
      <c r="AV141" s="2">
        <v>500</v>
      </c>
      <c r="AW141" s="2">
        <v>1670</v>
      </c>
      <c r="AX141" s="2"/>
      <c r="AY141" s="2"/>
      <c r="AZ141" s="2">
        <v>3840</v>
      </c>
      <c r="BA141" s="2"/>
      <c r="BB141" s="2"/>
      <c r="BC141" s="2">
        <v>4420</v>
      </c>
      <c r="BD141" s="2"/>
      <c r="BE141" s="2"/>
      <c r="BF141" s="2"/>
      <c r="BG141" s="2"/>
      <c r="BH141" s="2"/>
      <c r="BI141" s="2">
        <v>2160</v>
      </c>
      <c r="BJ141" s="2">
        <v>78850</v>
      </c>
      <c r="BK141" s="2"/>
      <c r="BL141" s="2"/>
      <c r="BM141" s="2"/>
      <c r="BN141" s="2">
        <v>7000</v>
      </c>
      <c r="BO141" s="2">
        <v>3900</v>
      </c>
      <c r="BP141" s="2"/>
      <c r="BQ141" s="2">
        <v>1725</v>
      </c>
      <c r="BR141" s="2"/>
      <c r="BS141" s="2"/>
      <c r="BT141" s="2"/>
      <c r="BU141" s="2">
        <v>950</v>
      </c>
      <c r="BV141" s="2"/>
      <c r="BW141" s="2"/>
      <c r="BX141" s="2"/>
      <c r="BY141" s="2">
        <v>320</v>
      </c>
      <c r="BZ141" s="2">
        <v>93772.05</v>
      </c>
      <c r="CA141" s="2">
        <v>22485</v>
      </c>
      <c r="CB141" s="2"/>
      <c r="CC141" s="2">
        <v>2942.5</v>
      </c>
      <c r="CD141" s="2"/>
      <c r="CE141" s="2"/>
      <c r="CF141" s="2">
        <v>5550</v>
      </c>
      <c r="CG141" s="2">
        <v>58750</v>
      </c>
      <c r="CH141" s="2"/>
      <c r="CI141" s="2"/>
      <c r="CJ141" s="2">
        <v>50793</v>
      </c>
      <c r="CK141" s="2">
        <v>892</v>
      </c>
      <c r="CL141" s="2"/>
      <c r="CM141" s="2"/>
      <c r="CN141" s="2">
        <v>4455</v>
      </c>
      <c r="CO141" s="2"/>
      <c r="CP141" s="2"/>
      <c r="CQ141" s="2"/>
      <c r="CR141" s="2">
        <v>6200</v>
      </c>
      <c r="CS141" s="2"/>
      <c r="CT141" s="2">
        <v>49095</v>
      </c>
      <c r="CU141" s="2">
        <v>4013</v>
      </c>
      <c r="CV141" s="2"/>
      <c r="CW141" s="2">
        <v>15500</v>
      </c>
      <c r="CX141" s="2">
        <v>2520</v>
      </c>
      <c r="CY141" s="2"/>
      <c r="CZ141" s="2">
        <v>22640</v>
      </c>
      <c r="DA141" s="2"/>
      <c r="DB141" s="2"/>
      <c r="DC141" s="2">
        <v>65276</v>
      </c>
      <c r="DD141" s="2"/>
      <c r="DE141" s="2">
        <v>150</v>
      </c>
      <c r="DF141" s="2">
        <v>2668</v>
      </c>
      <c r="DG141" s="2"/>
      <c r="DH141" s="2">
        <v>210</v>
      </c>
      <c r="DI141" s="2">
        <v>6550</v>
      </c>
      <c r="DJ141" s="2">
        <v>27110</v>
      </c>
      <c r="DK141" s="2"/>
      <c r="DL141" s="2"/>
      <c r="DM141" s="2"/>
      <c r="DN141" s="2">
        <v>360</v>
      </c>
      <c r="DO141" s="2"/>
      <c r="DP141" s="2">
        <v>7650</v>
      </c>
      <c r="DQ141" s="2"/>
      <c r="DR141" s="2">
        <v>1280</v>
      </c>
      <c r="DS141" s="2">
        <v>143403.5</v>
      </c>
      <c r="DT141" s="2"/>
      <c r="DU141" s="2">
        <v>5600</v>
      </c>
      <c r="DV141" s="2"/>
      <c r="DW141" s="2">
        <v>5946</v>
      </c>
      <c r="DX141" s="2">
        <v>74279.399999999994</v>
      </c>
      <c r="DY141" s="2">
        <v>6450</v>
      </c>
      <c r="DZ141" s="2">
        <v>7404</v>
      </c>
      <c r="EA141" s="2"/>
      <c r="EB141" s="2">
        <v>2830</v>
      </c>
      <c r="EC141" s="2"/>
      <c r="ED141" s="2"/>
      <c r="EE141" s="2">
        <v>23994</v>
      </c>
      <c r="EF141" s="2">
        <v>11000</v>
      </c>
      <c r="EG141" s="2"/>
      <c r="EH141" s="2">
        <v>33600</v>
      </c>
      <c r="EI141" s="2"/>
      <c r="EJ141" s="2">
        <v>200</v>
      </c>
      <c r="EK141" s="2">
        <v>31264</v>
      </c>
      <c r="EL141" s="2">
        <v>450</v>
      </c>
      <c r="EM141" s="2"/>
      <c r="EN141" s="2">
        <v>111084</v>
      </c>
      <c r="EO141" s="2"/>
      <c r="EP141" s="2"/>
      <c r="EQ141" s="2"/>
      <c r="ER141" s="2"/>
      <c r="ES141" s="2"/>
      <c r="ET141" s="2">
        <v>700</v>
      </c>
      <c r="EU141" s="2">
        <v>25095</v>
      </c>
      <c r="EV141" s="2"/>
      <c r="EW141" s="2">
        <v>177198</v>
      </c>
      <c r="EX141" s="2"/>
      <c r="EY141" s="2">
        <v>500</v>
      </c>
      <c r="EZ141" s="2">
        <v>12550</v>
      </c>
      <c r="FA141" s="2"/>
      <c r="FB141" s="2">
        <v>750</v>
      </c>
      <c r="FC141" s="2">
        <v>10765</v>
      </c>
      <c r="FD141" s="2"/>
      <c r="FE141" s="2"/>
      <c r="FF141" s="2"/>
      <c r="FG141" s="2"/>
      <c r="FH141" s="2">
        <v>8050</v>
      </c>
      <c r="FI141" s="2">
        <v>39380</v>
      </c>
      <c r="FJ141" s="2"/>
      <c r="FK141" s="2">
        <v>5040</v>
      </c>
      <c r="FL141" s="2">
        <v>1390</v>
      </c>
      <c r="FM141" s="2"/>
      <c r="FN141" s="2"/>
      <c r="FO141" s="2"/>
      <c r="FP141" s="2"/>
      <c r="FQ141" s="2">
        <v>1864168.31</v>
      </c>
      <c r="FR141" s="2">
        <v>700</v>
      </c>
      <c r="FS141" s="2">
        <v>2420</v>
      </c>
      <c r="FT141" s="2"/>
      <c r="FU141" s="2"/>
      <c r="FV141" s="2"/>
      <c r="FW141" s="2">
        <v>2400</v>
      </c>
      <c r="FX141" s="2"/>
      <c r="FY141" s="2"/>
      <c r="FZ141" s="2">
        <v>6741</v>
      </c>
      <c r="GA141" s="2"/>
      <c r="GB141" s="2"/>
      <c r="GC141" s="2">
        <v>5713.8</v>
      </c>
      <c r="GD141" s="2"/>
      <c r="GE141" s="2">
        <v>23970</v>
      </c>
      <c r="GF141" s="2"/>
      <c r="GG141" s="2">
        <v>1310</v>
      </c>
      <c r="GH141" s="2">
        <v>43130</v>
      </c>
      <c r="GI141" s="2">
        <v>11955</v>
      </c>
      <c r="GJ141" s="2">
        <v>1200</v>
      </c>
      <c r="GK141" s="2">
        <v>19335</v>
      </c>
      <c r="GL141" s="2">
        <v>30265</v>
      </c>
      <c r="GM141" s="2"/>
      <c r="GN141" s="2">
        <v>5651.5</v>
      </c>
      <c r="GO141" s="2"/>
      <c r="GP141" s="2"/>
      <c r="GQ141" s="2">
        <v>77904</v>
      </c>
      <c r="GR141" s="2"/>
      <c r="GS141" s="2">
        <v>7840</v>
      </c>
      <c r="GT141" s="2"/>
      <c r="GU141" s="2"/>
      <c r="GV141" s="2"/>
      <c r="GW141" s="2">
        <v>5350</v>
      </c>
      <c r="GX141" s="2">
        <v>1870</v>
      </c>
      <c r="GY141" s="2"/>
      <c r="GZ141" s="2">
        <v>6960</v>
      </c>
      <c r="HA141" s="2">
        <v>1043</v>
      </c>
      <c r="HB141" s="2">
        <v>32828.300000000003</v>
      </c>
      <c r="HC141" s="2">
        <v>87743</v>
      </c>
      <c r="HD141" s="2"/>
      <c r="HE141" s="2"/>
      <c r="HF141" s="2"/>
      <c r="HG141" s="2"/>
      <c r="HH141" s="2">
        <v>1551.5</v>
      </c>
      <c r="HI141" s="2"/>
      <c r="HJ141" s="2"/>
      <c r="HK141" s="2">
        <v>239005.9</v>
      </c>
      <c r="HL141" s="2"/>
      <c r="HM141" s="2">
        <v>131854.29999999999</v>
      </c>
      <c r="HN141" s="2"/>
      <c r="HO141" s="2">
        <v>200</v>
      </c>
      <c r="HP141" s="2"/>
      <c r="HQ141" s="2"/>
      <c r="HR141" s="2"/>
      <c r="HS141" s="2">
        <v>9961</v>
      </c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>
        <v>1820</v>
      </c>
      <c r="II141" s="2">
        <v>54840</v>
      </c>
      <c r="IJ141" s="2"/>
      <c r="IK141" s="2"/>
      <c r="IL141" s="2"/>
      <c r="IM141" s="2"/>
      <c r="IN141" s="2">
        <v>19590</v>
      </c>
      <c r="IO141" s="2"/>
      <c r="IP141" s="2">
        <v>934</v>
      </c>
      <c r="IQ141" s="2"/>
      <c r="IR141" s="2">
        <v>700</v>
      </c>
      <c r="IS141" s="2">
        <v>1498</v>
      </c>
      <c r="IT141" s="2"/>
      <c r="IU141" s="2">
        <v>4250</v>
      </c>
      <c r="IV141" s="2">
        <v>8111</v>
      </c>
      <c r="IW141" s="2"/>
      <c r="IX141" s="2">
        <v>60000</v>
      </c>
      <c r="IY141" s="2"/>
      <c r="IZ141" s="2">
        <v>1542</v>
      </c>
      <c r="JA141" s="2">
        <v>2568</v>
      </c>
      <c r="JB141" s="2"/>
      <c r="JC141" s="2">
        <v>13781.6</v>
      </c>
      <c r="JD141" s="2">
        <v>21010</v>
      </c>
      <c r="JE141" s="2"/>
      <c r="JF141" s="2">
        <v>2960</v>
      </c>
      <c r="JG141" s="2"/>
      <c r="JH141" s="2"/>
      <c r="JI141" s="2"/>
      <c r="JJ141" s="2"/>
      <c r="JK141" s="2">
        <v>17390</v>
      </c>
      <c r="JL141" s="2">
        <v>10700</v>
      </c>
      <c r="JM141" s="2">
        <v>16200</v>
      </c>
      <c r="JN141" s="2">
        <v>26486</v>
      </c>
      <c r="JO141" s="2"/>
      <c r="JP141" s="2"/>
      <c r="JQ141" s="2"/>
      <c r="JR141" s="2">
        <v>193312</v>
      </c>
      <c r="JS141" s="2"/>
      <c r="JT141" s="2"/>
      <c r="JU141" s="2"/>
      <c r="JV141" s="2">
        <v>16350.6</v>
      </c>
      <c r="JW141" s="2"/>
      <c r="JX141" s="2">
        <v>4535</v>
      </c>
      <c r="JY141" s="2"/>
      <c r="JZ141" s="2">
        <v>3520</v>
      </c>
      <c r="KA141" s="2"/>
      <c r="KB141" s="2"/>
      <c r="KC141" s="2"/>
      <c r="KD141" s="2">
        <v>2200</v>
      </c>
      <c r="KE141" s="2"/>
      <c r="KF141" s="2">
        <v>3640</v>
      </c>
      <c r="KG141" s="2">
        <v>2315</v>
      </c>
      <c r="KH141" s="2"/>
      <c r="KI141" s="2">
        <v>4751</v>
      </c>
      <c r="KJ141" s="2">
        <v>1880</v>
      </c>
      <c r="KK141" s="2"/>
      <c r="KL141" s="2">
        <v>250</v>
      </c>
      <c r="KM141" s="2"/>
      <c r="KN141" s="2"/>
      <c r="KO141" s="2">
        <v>3750</v>
      </c>
      <c r="KP141" s="2"/>
      <c r="KQ141" s="2">
        <v>36285</v>
      </c>
      <c r="KR141" s="2"/>
      <c r="KS141" s="2">
        <v>5910</v>
      </c>
      <c r="KT141" s="2"/>
      <c r="KU141" s="2"/>
      <c r="KV141" s="2">
        <v>105200</v>
      </c>
      <c r="KW141" s="2"/>
      <c r="KX141" s="2"/>
      <c r="KY141" s="2"/>
      <c r="KZ141" s="2">
        <v>5600</v>
      </c>
      <c r="LA141" s="2">
        <v>400</v>
      </c>
      <c r="LB141" s="2"/>
      <c r="LC141" s="2">
        <v>4500</v>
      </c>
      <c r="LD141" s="2">
        <v>12700</v>
      </c>
      <c r="LE141" s="2"/>
      <c r="LF141" s="2">
        <v>5780</v>
      </c>
      <c r="LG141" s="2">
        <v>13501</v>
      </c>
      <c r="LH141" s="2"/>
      <c r="LI141" s="2">
        <v>7522.1</v>
      </c>
      <c r="LJ141" s="2"/>
      <c r="LK141" s="2"/>
      <c r="LL141" s="2"/>
      <c r="LM141" s="2">
        <v>15510</v>
      </c>
      <c r="LN141" s="2"/>
      <c r="LO141" s="2">
        <v>27460</v>
      </c>
      <c r="LP141" s="2"/>
      <c r="LQ141" s="2"/>
      <c r="LR141" s="2"/>
      <c r="LS141" s="2"/>
      <c r="LT141" s="2">
        <v>750</v>
      </c>
      <c r="LU141" s="2">
        <v>5387</v>
      </c>
      <c r="LV141" s="2"/>
      <c r="LW141" s="2">
        <v>429480</v>
      </c>
      <c r="LX141" s="2">
        <v>28020</v>
      </c>
      <c r="LY141" s="2"/>
      <c r="LZ141" s="2"/>
      <c r="MA141" s="2">
        <v>6350</v>
      </c>
      <c r="MB141" s="2"/>
      <c r="MC141" s="2"/>
      <c r="MD141" s="2"/>
      <c r="ME141" s="2"/>
      <c r="MF141" s="2"/>
      <c r="MG141" s="2"/>
      <c r="MH141" s="2"/>
      <c r="MI141" s="2"/>
      <c r="MJ141" s="2">
        <v>2850</v>
      </c>
      <c r="MK141" s="2"/>
      <c r="ML141" s="2"/>
      <c r="MM141" s="2"/>
      <c r="MN141" s="2"/>
      <c r="MO141" s="2">
        <v>515</v>
      </c>
      <c r="MP141" s="2"/>
      <c r="MQ141" s="2">
        <v>1400</v>
      </c>
      <c r="MR141" s="2">
        <v>8400</v>
      </c>
      <c r="MS141" s="2">
        <v>70828</v>
      </c>
      <c r="MT141" s="2"/>
      <c r="MU141" s="2"/>
      <c r="MV141" s="2"/>
      <c r="MW141" s="2"/>
      <c r="MX141" s="2">
        <v>15550</v>
      </c>
      <c r="MY141" s="2"/>
      <c r="MZ141" s="2">
        <v>5114.6000000000004</v>
      </c>
      <c r="NA141" s="2">
        <v>40070</v>
      </c>
      <c r="NB141" s="2">
        <v>11600</v>
      </c>
      <c r="NC141" s="2"/>
      <c r="ND141" s="2"/>
      <c r="NE141" s="2">
        <v>1100</v>
      </c>
      <c r="NF141" s="2"/>
      <c r="NG141" s="2">
        <v>20918.5</v>
      </c>
      <c r="NH141" s="2"/>
      <c r="NI141" s="2"/>
      <c r="NJ141" s="2">
        <v>1100</v>
      </c>
      <c r="NK141" s="2">
        <v>24895.69</v>
      </c>
      <c r="NL141" s="2">
        <v>2834</v>
      </c>
      <c r="NM141" s="2">
        <v>1500</v>
      </c>
      <c r="NN141" s="2">
        <v>65000</v>
      </c>
      <c r="NO141" s="2"/>
      <c r="NP141" s="2">
        <v>75920</v>
      </c>
      <c r="NQ141" s="2"/>
      <c r="NR141" s="2">
        <v>9100</v>
      </c>
      <c r="NS141" s="2">
        <v>4405</v>
      </c>
      <c r="NT141" s="2">
        <v>1948</v>
      </c>
      <c r="NU141" s="2"/>
      <c r="NV141" s="2"/>
      <c r="NW141" s="2"/>
      <c r="NX141" s="2">
        <v>310870</v>
      </c>
      <c r="NY141" s="2"/>
      <c r="NZ141" s="2">
        <v>8080</v>
      </c>
      <c r="OA141" s="2"/>
      <c r="OB141" s="2"/>
      <c r="OC141" s="2"/>
      <c r="OD141" s="2">
        <v>650</v>
      </c>
      <c r="OE141" s="2"/>
      <c r="OF141" s="2">
        <v>2298</v>
      </c>
      <c r="OG141" s="2">
        <v>1765.5</v>
      </c>
      <c r="OH141" s="2"/>
      <c r="OI141" s="2">
        <v>35450</v>
      </c>
      <c r="OJ141" s="2"/>
      <c r="OK141" s="2">
        <v>890</v>
      </c>
      <c r="OL141" s="2"/>
      <c r="OM141" s="2">
        <v>639242.79</v>
      </c>
      <c r="ON141" s="2">
        <v>1200</v>
      </c>
      <c r="OO141" s="2">
        <v>15000</v>
      </c>
      <c r="OP141" s="2"/>
      <c r="OQ141" s="2">
        <v>63222.25</v>
      </c>
      <c r="OR141" s="2">
        <v>15011.6</v>
      </c>
      <c r="OS141" s="2">
        <v>8640</v>
      </c>
      <c r="OT141" s="2"/>
      <c r="OU141" s="2"/>
      <c r="OV141" s="2">
        <v>44154.6</v>
      </c>
      <c r="OW141" s="2"/>
      <c r="OX141" s="2">
        <v>18130</v>
      </c>
      <c r="OY141" s="2">
        <v>710</v>
      </c>
      <c r="OZ141" s="2"/>
      <c r="PA141" s="2"/>
      <c r="PB141" s="2"/>
      <c r="PC141" s="2"/>
      <c r="PD141" s="2">
        <v>30670</v>
      </c>
      <c r="PE141" s="2"/>
      <c r="PF141" s="2">
        <v>30266</v>
      </c>
      <c r="PG141" s="2"/>
      <c r="PH141" s="2"/>
      <c r="PI141" s="2">
        <v>58769</v>
      </c>
      <c r="PJ141" s="2"/>
      <c r="PK141" s="2"/>
      <c r="PL141" s="2"/>
      <c r="PM141" s="2">
        <v>56200</v>
      </c>
      <c r="PN141" s="2">
        <v>1000</v>
      </c>
      <c r="PO141" s="2">
        <v>62625</v>
      </c>
      <c r="PP141" s="2"/>
      <c r="PQ141" s="2"/>
      <c r="PR141" s="2"/>
      <c r="PS141" s="2"/>
      <c r="PT141" s="2"/>
      <c r="PU141" s="2"/>
      <c r="PV141" s="2">
        <v>9897.75</v>
      </c>
      <c r="PW141" s="2">
        <v>4815</v>
      </c>
      <c r="PX141" s="2">
        <v>30000</v>
      </c>
      <c r="PY141" s="2">
        <v>7390</v>
      </c>
      <c r="PZ141" s="2">
        <v>57087</v>
      </c>
      <c r="QA141" s="2">
        <v>5960</v>
      </c>
      <c r="QB141" s="2"/>
      <c r="QC141" s="2"/>
      <c r="QD141" s="2">
        <v>71495</v>
      </c>
      <c r="QE141" s="2"/>
      <c r="QF141" s="2">
        <v>600</v>
      </c>
      <c r="QG141" s="2">
        <v>6105</v>
      </c>
      <c r="QH141" s="2">
        <v>3280</v>
      </c>
      <c r="QI141" s="2"/>
      <c r="QJ141" s="2"/>
      <c r="QK141" s="2"/>
      <c r="QL141" s="2">
        <v>1300</v>
      </c>
      <c r="QM141" s="2"/>
      <c r="QN141" s="2">
        <v>49298.3</v>
      </c>
      <c r="QO141" s="2">
        <v>2340</v>
      </c>
      <c r="QP141" s="2">
        <v>6860</v>
      </c>
      <c r="QQ141" s="2">
        <v>9130</v>
      </c>
      <c r="QR141" s="2"/>
      <c r="QS141" s="2"/>
      <c r="QT141" s="2"/>
      <c r="QU141" s="2">
        <v>5520</v>
      </c>
      <c r="QV141" s="2"/>
      <c r="QW141" s="2"/>
      <c r="QX141" s="2">
        <v>17636</v>
      </c>
      <c r="QY141" s="2"/>
      <c r="QZ141" s="2">
        <v>4804.3</v>
      </c>
      <c r="RA141" s="2"/>
      <c r="RB141" s="2"/>
      <c r="RC141" s="2"/>
      <c r="RD141" s="2">
        <v>2850</v>
      </c>
      <c r="RE141" s="2"/>
      <c r="RF141" s="2"/>
      <c r="RG141" s="2">
        <v>13600</v>
      </c>
      <c r="RH141" s="2"/>
      <c r="RI141" s="2"/>
      <c r="RJ141" s="2"/>
      <c r="RK141" s="2">
        <v>11260</v>
      </c>
      <c r="RL141" s="2">
        <v>3650</v>
      </c>
      <c r="RM141" s="2">
        <v>266730</v>
      </c>
      <c r="RN141" s="2">
        <v>10260</v>
      </c>
      <c r="RO141" s="2">
        <v>5892.5</v>
      </c>
      <c r="RP141" s="2"/>
      <c r="RQ141" s="2"/>
      <c r="RR141" s="2">
        <v>12840</v>
      </c>
      <c r="RS141" s="2"/>
      <c r="RT141" s="2">
        <v>35001.1</v>
      </c>
      <c r="RU141" s="2">
        <v>15615</v>
      </c>
      <c r="RV141" s="2"/>
      <c r="RW141" s="2">
        <v>20076</v>
      </c>
      <c r="RX141" s="2">
        <v>4485</v>
      </c>
      <c r="RY141" s="2">
        <v>5890</v>
      </c>
      <c r="RZ141" s="2"/>
      <c r="SA141" s="2">
        <v>71817</v>
      </c>
      <c r="SB141" s="2"/>
      <c r="SC141" s="2">
        <v>30052</v>
      </c>
      <c r="SD141" s="2">
        <v>25743</v>
      </c>
      <c r="SE141" s="2">
        <v>9470</v>
      </c>
      <c r="SF141" s="2"/>
      <c r="SG141" s="2">
        <v>9765</v>
      </c>
      <c r="SH141" s="2">
        <v>14500</v>
      </c>
      <c r="SI141" s="2">
        <v>57325</v>
      </c>
      <c r="SJ141" s="2"/>
      <c r="SK141" s="2"/>
      <c r="SL141" s="2">
        <v>10729</v>
      </c>
      <c r="SM141" s="2">
        <v>90613.6</v>
      </c>
      <c r="SN141" s="2"/>
      <c r="SO141" s="2"/>
      <c r="SP141" s="2"/>
      <c r="SQ141" s="2"/>
      <c r="SR141" s="2">
        <v>4320</v>
      </c>
      <c r="SS141" s="2"/>
      <c r="ST141" s="2"/>
      <c r="SU141" s="2">
        <v>42799.5</v>
      </c>
      <c r="SV141" s="2"/>
      <c r="SW141" s="2">
        <v>7570</v>
      </c>
      <c r="SX141" s="2"/>
      <c r="SY141" s="2">
        <v>9010</v>
      </c>
      <c r="SZ141" s="2">
        <v>9900</v>
      </c>
      <c r="TA141" s="2"/>
      <c r="TB141" s="2"/>
      <c r="TC141" s="2"/>
      <c r="TD141" s="2">
        <v>2100</v>
      </c>
      <c r="TE141" s="2"/>
      <c r="TF141" s="2"/>
      <c r="TG141" s="2">
        <v>10780</v>
      </c>
      <c r="TH141" s="2">
        <v>32188.1</v>
      </c>
      <c r="TI141" s="2">
        <v>198503</v>
      </c>
      <c r="TJ141" s="2">
        <v>35000</v>
      </c>
      <c r="TK141" s="2"/>
      <c r="TL141" s="2"/>
      <c r="TM141" s="2">
        <v>3560</v>
      </c>
      <c r="TN141" s="2">
        <v>7920</v>
      </c>
      <c r="TO141" s="2">
        <v>1950</v>
      </c>
      <c r="TP141" s="2">
        <v>2190</v>
      </c>
      <c r="TQ141" s="2"/>
      <c r="TR141" s="2"/>
      <c r="TS141" s="2">
        <v>12414</v>
      </c>
      <c r="TT141" s="2"/>
      <c r="TU141" s="2">
        <v>74.900000000000006</v>
      </c>
      <c r="TV141" s="2"/>
      <c r="TW141" s="2"/>
      <c r="TX141" s="2">
        <v>2800</v>
      </c>
      <c r="TY141" s="2"/>
      <c r="TZ141" s="2"/>
      <c r="UA141" s="2"/>
      <c r="UB141" s="2"/>
      <c r="UC141" s="2"/>
      <c r="UD141" s="2"/>
      <c r="UE141" s="2">
        <v>64995</v>
      </c>
      <c r="UF141" s="2">
        <v>5272</v>
      </c>
      <c r="UG141" s="2">
        <v>4980</v>
      </c>
      <c r="UH141" s="2"/>
      <c r="UI141" s="2"/>
      <c r="UJ141" s="2">
        <v>73074</v>
      </c>
      <c r="UK141" s="2"/>
      <c r="UL141" s="2">
        <v>93000</v>
      </c>
      <c r="UM141" s="2">
        <v>3100</v>
      </c>
      <c r="UN141" s="2">
        <v>18060</v>
      </c>
      <c r="UO141" s="2">
        <v>20520</v>
      </c>
      <c r="UP141" s="2">
        <v>58800</v>
      </c>
      <c r="UQ141" s="2">
        <v>156136.79999999999</v>
      </c>
      <c r="UR141" s="2">
        <v>4635</v>
      </c>
      <c r="US141" s="2">
        <v>6420</v>
      </c>
      <c r="UT141" s="2"/>
      <c r="UU141" s="2">
        <v>6710</v>
      </c>
      <c r="UV141" s="2">
        <v>15350</v>
      </c>
      <c r="UW141" s="2">
        <v>4100</v>
      </c>
      <c r="UX141" s="2"/>
      <c r="UY141" s="2"/>
      <c r="UZ141" s="2">
        <v>675000</v>
      </c>
      <c r="VA141" s="2"/>
      <c r="VB141" s="2">
        <v>22490</v>
      </c>
      <c r="VC141" s="2">
        <v>9656</v>
      </c>
      <c r="VD141" s="2">
        <v>7500</v>
      </c>
      <c r="VE141" s="2">
        <v>34447</v>
      </c>
      <c r="VF141" s="2">
        <v>6550</v>
      </c>
      <c r="VG141" s="2"/>
      <c r="VH141" s="2"/>
      <c r="VI141" s="2"/>
      <c r="VJ141" s="2"/>
      <c r="VK141" s="2">
        <v>27658</v>
      </c>
      <c r="VL141" s="2"/>
      <c r="VM141" s="2"/>
      <c r="VN141" s="2"/>
      <c r="VO141" s="2">
        <v>12030</v>
      </c>
      <c r="VP141" s="2">
        <v>20252.5</v>
      </c>
      <c r="VQ141" s="2"/>
      <c r="VR141" s="2">
        <v>7400</v>
      </c>
      <c r="VS141" s="2">
        <v>21200</v>
      </c>
      <c r="VT141" s="2"/>
      <c r="VU141" s="2">
        <v>31579</v>
      </c>
      <c r="VV141" s="2">
        <v>29681</v>
      </c>
      <c r="VW141" s="2">
        <v>138363</v>
      </c>
      <c r="VX141" s="2">
        <v>19630</v>
      </c>
      <c r="VY141" s="2">
        <v>64378</v>
      </c>
      <c r="VZ141" s="2">
        <v>5390</v>
      </c>
      <c r="WA141" s="2"/>
      <c r="WB141" s="2">
        <v>1150</v>
      </c>
      <c r="WC141" s="2">
        <v>3536</v>
      </c>
      <c r="WD141" s="2"/>
      <c r="WE141" s="2">
        <v>3080</v>
      </c>
      <c r="WF141" s="2">
        <v>9826.5</v>
      </c>
      <c r="WG141" s="2">
        <v>25760</v>
      </c>
      <c r="WH141" s="2">
        <v>2420</v>
      </c>
      <c r="WI141" s="2"/>
      <c r="WJ141" s="2">
        <v>3800</v>
      </c>
      <c r="WK141" s="2"/>
      <c r="WL141" s="2"/>
      <c r="WM141" s="2">
        <v>28860</v>
      </c>
      <c r="WN141" s="2"/>
      <c r="WO141" s="2"/>
      <c r="WP141" s="2"/>
      <c r="WQ141" s="2">
        <v>4326</v>
      </c>
      <c r="WR141" s="2"/>
      <c r="WS141" s="2">
        <v>12260</v>
      </c>
      <c r="WT141" s="2">
        <v>12230</v>
      </c>
      <c r="WU141" s="2">
        <v>9583.4</v>
      </c>
      <c r="WV141" s="2">
        <v>5115</v>
      </c>
      <c r="WW141" s="2"/>
      <c r="WX141" s="2"/>
      <c r="WY141" s="2">
        <v>1900</v>
      </c>
      <c r="WZ141" s="2">
        <v>51545</v>
      </c>
      <c r="XA141" s="2">
        <v>10380</v>
      </c>
      <c r="XB141" s="2"/>
      <c r="XC141" s="2"/>
      <c r="XD141" s="2">
        <v>4905</v>
      </c>
      <c r="XE141" s="2">
        <v>4340</v>
      </c>
      <c r="XF141" s="2"/>
      <c r="XG141" s="2">
        <v>2500</v>
      </c>
      <c r="XH141" s="2"/>
      <c r="XI141" s="2"/>
      <c r="XJ141" s="2">
        <v>60400</v>
      </c>
      <c r="XK141" s="2"/>
      <c r="XL141" s="2">
        <v>5997</v>
      </c>
      <c r="XM141" s="2">
        <v>11900</v>
      </c>
      <c r="XN141" s="2"/>
      <c r="XO141" s="2"/>
      <c r="XP141" s="2">
        <v>9480</v>
      </c>
      <c r="XQ141" s="2"/>
      <c r="XR141" s="2">
        <v>1050</v>
      </c>
      <c r="XS141" s="2"/>
      <c r="XT141" s="2"/>
      <c r="XU141" s="2">
        <v>7255</v>
      </c>
      <c r="XV141" s="2">
        <v>1250</v>
      </c>
      <c r="XW141" s="2"/>
      <c r="XX141" s="2"/>
      <c r="XY141" s="2">
        <v>200</v>
      </c>
      <c r="XZ141" s="2"/>
      <c r="YA141" s="2"/>
      <c r="YB141" s="2">
        <v>2750</v>
      </c>
      <c r="YC141" s="2">
        <v>990</v>
      </c>
      <c r="YD141" s="2"/>
      <c r="YE141" s="2">
        <v>13820</v>
      </c>
      <c r="YF141" s="2"/>
      <c r="YG141" s="2"/>
      <c r="YH141" s="2">
        <v>2570</v>
      </c>
      <c r="YI141" s="2"/>
      <c r="YJ141" s="2">
        <v>10230</v>
      </c>
      <c r="YK141" s="2">
        <v>44400</v>
      </c>
      <c r="YL141" s="2"/>
      <c r="YM141" s="2"/>
      <c r="YN141" s="2"/>
      <c r="YO141" s="2"/>
      <c r="YP141" s="2"/>
      <c r="YQ141" s="2">
        <v>1800</v>
      </c>
      <c r="YR141" s="2">
        <v>1200</v>
      </c>
      <c r="YS141" s="2">
        <v>30430</v>
      </c>
      <c r="YT141" s="2"/>
      <c r="YU141" s="2"/>
      <c r="YV141" s="2"/>
      <c r="YW141" s="2"/>
      <c r="YX141" s="2"/>
      <c r="YY141" s="2"/>
      <c r="YZ141" s="2"/>
      <c r="ZA141" s="2"/>
      <c r="ZB141" s="2">
        <v>7200</v>
      </c>
      <c r="ZC141" s="2">
        <v>48724.74</v>
      </c>
      <c r="ZD141" s="2"/>
      <c r="ZE141" s="2"/>
      <c r="ZF141" s="2"/>
      <c r="ZG141" s="2"/>
      <c r="ZH141" s="2">
        <v>12840</v>
      </c>
      <c r="ZI141" s="2"/>
      <c r="ZJ141" s="2"/>
      <c r="ZK141" s="2">
        <v>4960</v>
      </c>
      <c r="ZL141" s="2"/>
      <c r="ZM141" s="2">
        <v>300.01</v>
      </c>
      <c r="ZN141" s="2"/>
      <c r="ZO141" s="2">
        <v>567698.1</v>
      </c>
      <c r="ZP141" s="2">
        <v>87650</v>
      </c>
      <c r="ZQ141" s="2"/>
      <c r="ZR141" s="2">
        <v>16207</v>
      </c>
      <c r="ZS141" s="2"/>
      <c r="ZT141" s="2"/>
      <c r="ZU141" s="2">
        <v>8720</v>
      </c>
      <c r="ZV141" s="2"/>
      <c r="ZW141" s="2"/>
      <c r="ZX141" s="2"/>
      <c r="ZY141" s="2"/>
      <c r="ZZ141" s="2"/>
      <c r="AAA141" s="2">
        <v>5400</v>
      </c>
      <c r="AAB141" s="2"/>
      <c r="AAC141" s="2"/>
      <c r="AAD141" s="2"/>
      <c r="AAE141" s="2">
        <v>11490</v>
      </c>
      <c r="AAF141" s="2"/>
      <c r="AAG141" s="2"/>
      <c r="AAH141" s="2">
        <v>151134</v>
      </c>
      <c r="AAI141" s="2"/>
      <c r="AAJ141" s="2"/>
      <c r="AAK141" s="2"/>
      <c r="AAL141" s="2">
        <v>600</v>
      </c>
      <c r="AAM141" s="2"/>
      <c r="AAN141" s="2">
        <v>38490</v>
      </c>
      <c r="AAO141" s="2">
        <v>56437</v>
      </c>
      <c r="AAP141" s="2"/>
      <c r="AAQ141" s="2"/>
      <c r="AAR141" s="2">
        <v>29940</v>
      </c>
      <c r="AAS141" s="2">
        <v>52700</v>
      </c>
      <c r="AAT141" s="2">
        <v>900</v>
      </c>
      <c r="AAU141" s="2"/>
      <c r="AAV141" s="2">
        <v>19900</v>
      </c>
      <c r="AAW141" s="2"/>
      <c r="AAX141" s="2"/>
      <c r="AAY141" s="2">
        <v>128269</v>
      </c>
      <c r="AAZ141" s="2">
        <v>53550</v>
      </c>
      <c r="ABA141" s="2">
        <v>64319</v>
      </c>
      <c r="ABB141" s="2"/>
      <c r="ABC141" s="2"/>
      <c r="ABD141" s="2"/>
      <c r="ABE141" s="2">
        <v>3600</v>
      </c>
      <c r="ABF141" s="2">
        <v>720</v>
      </c>
      <c r="ABG141" s="2">
        <v>11263</v>
      </c>
      <c r="ABH141" s="2">
        <v>2900</v>
      </c>
      <c r="ABI141" s="2">
        <v>3043</v>
      </c>
      <c r="ABJ141" s="2">
        <v>600</v>
      </c>
      <c r="ABK141" s="2">
        <v>2650</v>
      </c>
      <c r="ABL141" s="2">
        <v>8470</v>
      </c>
      <c r="ABM141" s="2">
        <v>7925</v>
      </c>
      <c r="ABN141" s="2"/>
      <c r="ABO141" s="2">
        <v>121213.25</v>
      </c>
      <c r="ABP141" s="2">
        <v>820</v>
      </c>
      <c r="ABQ141" s="2"/>
      <c r="ABR141" s="2"/>
      <c r="ABS141" s="2">
        <v>196.8</v>
      </c>
      <c r="ABT141" s="2">
        <v>41453</v>
      </c>
      <c r="ABU141" s="2"/>
      <c r="ABV141" s="2"/>
      <c r="ABW141" s="2"/>
      <c r="ABX141" s="2">
        <v>133873</v>
      </c>
      <c r="ABY141" s="2"/>
      <c r="ABZ141" s="2">
        <v>2250</v>
      </c>
      <c r="ACA141" s="2"/>
      <c r="ACB141" s="2">
        <v>12865.8</v>
      </c>
      <c r="ACC141" s="2">
        <v>214490</v>
      </c>
      <c r="ACD141" s="2"/>
      <c r="ACE141" s="2">
        <v>7122</v>
      </c>
      <c r="ACF141" s="2">
        <v>1530</v>
      </c>
      <c r="ACG141" s="2"/>
      <c r="ACH141" s="2"/>
      <c r="ACI141" s="2"/>
      <c r="ACJ141" s="2">
        <v>800</v>
      </c>
      <c r="ACK141" s="2"/>
      <c r="ACL141" s="2">
        <v>12642</v>
      </c>
      <c r="ACM141" s="2"/>
      <c r="ACN141" s="2">
        <v>4500</v>
      </c>
      <c r="ACO141" s="2">
        <v>34889</v>
      </c>
      <c r="ACP141" s="2">
        <v>80815.91</v>
      </c>
      <c r="ACQ141" s="2">
        <v>103764</v>
      </c>
      <c r="ACR141" s="2">
        <v>88070</v>
      </c>
      <c r="ACS141" s="2"/>
      <c r="ACT141" s="2">
        <v>59915</v>
      </c>
      <c r="ACU141" s="2">
        <v>24399.65</v>
      </c>
      <c r="ACV141" s="2">
        <v>3500</v>
      </c>
      <c r="ACW141" s="2">
        <v>6760</v>
      </c>
      <c r="ACX141" s="2"/>
      <c r="ACY141" s="2">
        <v>1600</v>
      </c>
      <c r="ACZ141" s="2">
        <v>2700</v>
      </c>
      <c r="ADA141" s="2"/>
      <c r="ADB141" s="2"/>
      <c r="ADC141" s="2">
        <v>14230</v>
      </c>
      <c r="ADD141" s="2">
        <v>21000</v>
      </c>
      <c r="ADE141" s="2"/>
      <c r="ADF141" s="2"/>
      <c r="ADG141" s="2">
        <v>39741.58</v>
      </c>
      <c r="ADH141" s="2"/>
      <c r="ADI141" s="2"/>
      <c r="ADJ141" s="2"/>
      <c r="ADK141" s="2">
        <v>10165</v>
      </c>
      <c r="ADL141" s="2"/>
      <c r="ADM141" s="2"/>
      <c r="ADN141" s="2"/>
      <c r="ADO141" s="2">
        <v>28167.1</v>
      </c>
      <c r="ADP141" s="2"/>
      <c r="ADQ141" s="2"/>
      <c r="ADR141" s="2"/>
      <c r="ADS141" s="2">
        <v>515056</v>
      </c>
      <c r="ADT141" s="2">
        <v>4800</v>
      </c>
      <c r="ADU141" s="2">
        <v>1238</v>
      </c>
      <c r="ADV141" s="2">
        <v>4050</v>
      </c>
      <c r="ADW141" s="2"/>
      <c r="ADX141" s="2"/>
      <c r="ADY141" s="2">
        <v>153990</v>
      </c>
      <c r="ADZ141" s="2">
        <v>105689.9</v>
      </c>
      <c r="AEA141" s="2">
        <v>193490</v>
      </c>
      <c r="AEB141" s="2">
        <v>22615</v>
      </c>
      <c r="AEC141" s="2">
        <v>175897</v>
      </c>
      <c r="AED141" s="2">
        <v>20450</v>
      </c>
      <c r="AEE141" s="2"/>
      <c r="AEF141" s="2">
        <v>3750</v>
      </c>
      <c r="AEG141" s="2">
        <v>3270</v>
      </c>
      <c r="AEH141" s="2">
        <v>1560</v>
      </c>
      <c r="AEI141" s="2">
        <v>162626.29999999999</v>
      </c>
      <c r="AEJ141" s="2">
        <v>480</v>
      </c>
      <c r="AEK141" s="2">
        <v>1850</v>
      </c>
      <c r="AEL141" s="2"/>
      <c r="AEM141" s="2">
        <v>10155</v>
      </c>
      <c r="AEN141" s="2"/>
      <c r="AEO141" s="2">
        <v>69826</v>
      </c>
      <c r="AEP141" s="2">
        <v>56051</v>
      </c>
      <c r="AEQ141" s="2"/>
      <c r="AER141" s="2">
        <v>34203</v>
      </c>
      <c r="AES141" s="2">
        <v>135839.79999999999</v>
      </c>
      <c r="AET141" s="2">
        <v>2816.83</v>
      </c>
      <c r="AEU141" s="2"/>
      <c r="AEV141" s="2">
        <v>50000</v>
      </c>
      <c r="AEW141" s="2">
        <v>4500</v>
      </c>
      <c r="AEX141" s="2">
        <v>16083</v>
      </c>
      <c r="AEY141" s="2"/>
      <c r="AEZ141" s="2">
        <v>27710</v>
      </c>
      <c r="AFA141" s="2"/>
      <c r="AFB141" s="2">
        <v>2344</v>
      </c>
      <c r="AFC141" s="2">
        <v>101504.58</v>
      </c>
      <c r="AFD141" s="2">
        <v>41300</v>
      </c>
      <c r="AFE141" s="2">
        <v>15200</v>
      </c>
      <c r="AFF141" s="2"/>
      <c r="AFG141" s="2"/>
      <c r="AFH141" s="2">
        <v>4300</v>
      </c>
      <c r="AFI141" s="2">
        <v>80930</v>
      </c>
      <c r="AFJ141" s="2">
        <v>1300</v>
      </c>
      <c r="AFK141" s="2">
        <v>2395</v>
      </c>
      <c r="AFL141" s="2"/>
      <c r="AFM141" s="2"/>
      <c r="AFN141" s="2"/>
      <c r="AFO141" s="2"/>
      <c r="AFP141" s="2">
        <v>48208</v>
      </c>
      <c r="AFQ141" s="2">
        <v>17950</v>
      </c>
      <c r="AFR141" s="2"/>
      <c r="AFS141" s="2"/>
      <c r="AFT141" s="2">
        <v>1560</v>
      </c>
      <c r="AFU141" s="2"/>
      <c r="AFV141" s="2"/>
      <c r="AFW141" s="2"/>
      <c r="AFX141" s="2"/>
      <c r="AFY141" s="2">
        <v>2690</v>
      </c>
      <c r="AFZ141" s="2">
        <v>60690</v>
      </c>
      <c r="AGA141" s="2"/>
      <c r="AGB141" s="2">
        <v>80823.399999999994</v>
      </c>
      <c r="AGC141" s="2">
        <v>1385</v>
      </c>
      <c r="AGD141" s="2">
        <v>1598</v>
      </c>
      <c r="AGE141" s="2"/>
      <c r="AGF141" s="2"/>
      <c r="AGG141" s="2"/>
      <c r="AGH141" s="2">
        <v>27600</v>
      </c>
      <c r="AGI141" s="2">
        <v>2100</v>
      </c>
      <c r="AGJ141" s="2"/>
      <c r="AGK141" s="2"/>
      <c r="AGL141" s="2"/>
      <c r="AGM141" s="2">
        <v>40515</v>
      </c>
      <c r="AGN141" s="2"/>
      <c r="AGO141" s="2">
        <v>1330</v>
      </c>
      <c r="AGP141" s="2">
        <v>900</v>
      </c>
      <c r="AGQ141" s="2">
        <v>92994</v>
      </c>
      <c r="AGR141" s="2"/>
      <c r="AGS141" s="2">
        <v>9700</v>
      </c>
      <c r="AGT141" s="2">
        <v>20020</v>
      </c>
      <c r="AGU141" s="2">
        <v>114540</v>
      </c>
      <c r="AGV141" s="2">
        <v>990</v>
      </c>
      <c r="AGW141" s="2"/>
      <c r="AGX141" s="2"/>
      <c r="AGY141" s="2"/>
      <c r="AGZ141" s="2">
        <v>11991.8</v>
      </c>
      <c r="AHA141" s="2">
        <v>14940</v>
      </c>
      <c r="AHB141" s="2">
        <v>38675</v>
      </c>
      <c r="AHC141" s="2">
        <v>2500</v>
      </c>
      <c r="AHD141" s="2">
        <v>9500</v>
      </c>
      <c r="AHE141" s="2"/>
      <c r="AHF141" s="2"/>
      <c r="AHG141" s="2"/>
      <c r="AHH141" s="2"/>
      <c r="AHI141" s="2"/>
      <c r="AHJ141" s="2">
        <v>14029</v>
      </c>
      <c r="AHK141" s="2">
        <v>26620</v>
      </c>
      <c r="AHL141" s="2">
        <v>12870</v>
      </c>
      <c r="AHM141" s="2">
        <v>1790</v>
      </c>
      <c r="AHN141" s="2">
        <v>6060</v>
      </c>
      <c r="AHO141" s="2"/>
      <c r="AHP141" s="2">
        <v>2200</v>
      </c>
      <c r="AHQ141" s="2">
        <v>4650</v>
      </c>
      <c r="AHR141" s="2"/>
      <c r="AHS141" s="2"/>
      <c r="AHT141" s="2">
        <f t="shared" si="32"/>
        <v>16846454.600000001</v>
      </c>
    </row>
    <row r="142" spans="1:904">
      <c r="A142" s="34" t="s">
        <v>2139</v>
      </c>
      <c r="B142" s="34" t="s">
        <v>2148</v>
      </c>
      <c r="C142" s="1" t="s">
        <v>2149</v>
      </c>
      <c r="D142" s="2">
        <v>3069521.5</v>
      </c>
      <c r="E142" s="2">
        <v>422210</v>
      </c>
      <c r="F142" s="2">
        <v>92790</v>
      </c>
      <c r="G142" s="2">
        <v>131250</v>
      </c>
      <c r="H142" s="2">
        <v>400695</v>
      </c>
      <c r="I142" s="2">
        <v>102350</v>
      </c>
      <c r="J142" s="2">
        <v>463102</v>
      </c>
      <c r="K142" s="2">
        <v>343740</v>
      </c>
      <c r="L142" s="2">
        <v>408594.71</v>
      </c>
      <c r="M142" s="2">
        <v>491347.5</v>
      </c>
      <c r="N142" s="2">
        <v>146650</v>
      </c>
      <c r="O142" s="2">
        <v>100740</v>
      </c>
      <c r="P142" s="2">
        <v>104175</v>
      </c>
      <c r="Q142" s="2">
        <v>108289</v>
      </c>
      <c r="R142" s="2">
        <v>233915</v>
      </c>
      <c r="S142" s="2">
        <v>309125</v>
      </c>
      <c r="T142" s="2">
        <v>102019</v>
      </c>
      <c r="U142" s="2">
        <v>48850</v>
      </c>
      <c r="V142" s="2">
        <v>9754635.6500000004</v>
      </c>
      <c r="W142" s="2">
        <v>626933.9</v>
      </c>
      <c r="X142" s="2">
        <v>114840</v>
      </c>
      <c r="Y142" s="2">
        <v>144260</v>
      </c>
      <c r="Z142" s="2">
        <v>74825.899999999994</v>
      </c>
      <c r="AA142" s="2">
        <v>204505</v>
      </c>
      <c r="AB142" s="2">
        <v>35454</v>
      </c>
      <c r="AC142" s="2">
        <v>336470</v>
      </c>
      <c r="AD142" s="2">
        <v>297175</v>
      </c>
      <c r="AE142" s="2">
        <v>22595</v>
      </c>
      <c r="AF142" s="2">
        <v>351840</v>
      </c>
      <c r="AG142" s="2">
        <v>49546.7</v>
      </c>
      <c r="AH142" s="2">
        <v>171775</v>
      </c>
      <c r="AI142" s="2">
        <v>131005</v>
      </c>
      <c r="AJ142" s="2">
        <v>146818</v>
      </c>
      <c r="AK142" s="2">
        <v>43770</v>
      </c>
      <c r="AL142" s="2">
        <v>515185</v>
      </c>
      <c r="AM142" s="2">
        <v>193124.91</v>
      </c>
      <c r="AN142" s="2">
        <v>266580</v>
      </c>
      <c r="AO142" s="2">
        <v>123825</v>
      </c>
      <c r="AP142" s="2">
        <v>69065</v>
      </c>
      <c r="AQ142" s="2">
        <v>57639</v>
      </c>
      <c r="AR142" s="2">
        <v>93177.7</v>
      </c>
      <c r="AS142" s="2">
        <v>19524</v>
      </c>
      <c r="AT142" s="2">
        <v>1384578</v>
      </c>
      <c r="AU142" s="2">
        <v>171370</v>
      </c>
      <c r="AV142" s="2">
        <v>90370</v>
      </c>
      <c r="AW142" s="2">
        <v>119710</v>
      </c>
      <c r="AX142" s="2">
        <v>336900</v>
      </c>
      <c r="AY142" s="2">
        <v>217284</v>
      </c>
      <c r="AZ142" s="2">
        <v>113845.25</v>
      </c>
      <c r="BA142" s="2">
        <v>115940</v>
      </c>
      <c r="BB142" s="2">
        <v>62444.5</v>
      </c>
      <c r="BC142" s="2">
        <v>167184</v>
      </c>
      <c r="BD142" s="2">
        <v>103016</v>
      </c>
      <c r="BE142" s="2">
        <v>136773</v>
      </c>
      <c r="BF142" s="2">
        <v>341420</v>
      </c>
      <c r="BG142" s="2">
        <v>69850</v>
      </c>
      <c r="BH142" s="2">
        <v>538930</v>
      </c>
      <c r="BI142" s="2">
        <v>73420</v>
      </c>
      <c r="BJ142" s="2">
        <v>466522</v>
      </c>
      <c r="BK142" s="2">
        <v>49080</v>
      </c>
      <c r="BL142" s="2">
        <v>51453</v>
      </c>
      <c r="BM142" s="2">
        <v>182440</v>
      </c>
      <c r="BN142" s="2">
        <v>85160</v>
      </c>
      <c r="BO142" s="2">
        <v>6430</v>
      </c>
      <c r="BP142" s="2">
        <v>51440</v>
      </c>
      <c r="BQ142" s="2">
        <v>66820</v>
      </c>
      <c r="BR142" s="2">
        <v>555364.18999999994</v>
      </c>
      <c r="BS142" s="2">
        <v>186185</v>
      </c>
      <c r="BT142" s="2">
        <v>289870.5</v>
      </c>
      <c r="BU142" s="2">
        <v>96386.8</v>
      </c>
      <c r="BV142" s="2">
        <v>114900</v>
      </c>
      <c r="BW142" s="2">
        <v>196280</v>
      </c>
      <c r="BX142" s="2">
        <v>74990</v>
      </c>
      <c r="BY142" s="2">
        <v>84604</v>
      </c>
      <c r="BZ142" s="2">
        <v>37860.01</v>
      </c>
      <c r="CA142" s="2">
        <v>60835</v>
      </c>
      <c r="CB142" s="2">
        <v>691540</v>
      </c>
      <c r="CC142" s="2">
        <v>279483</v>
      </c>
      <c r="CD142" s="2">
        <v>156985</v>
      </c>
      <c r="CE142" s="2">
        <v>152270.01</v>
      </c>
      <c r="CF142" s="2">
        <v>67095</v>
      </c>
      <c r="CG142" s="2">
        <v>1978406.4</v>
      </c>
      <c r="CH142" s="2">
        <v>80139</v>
      </c>
      <c r="CI142" s="2">
        <v>284817.8</v>
      </c>
      <c r="CJ142" s="2">
        <v>190870</v>
      </c>
      <c r="CK142" s="2">
        <v>221160</v>
      </c>
      <c r="CL142" s="2">
        <v>120871</v>
      </c>
      <c r="CM142" s="2">
        <v>32710</v>
      </c>
      <c r="CN142" s="2">
        <v>278027</v>
      </c>
      <c r="CO142" s="2">
        <v>103381</v>
      </c>
      <c r="CP142" s="2">
        <v>99740</v>
      </c>
      <c r="CQ142" s="2">
        <v>136970</v>
      </c>
      <c r="CR142" s="2">
        <v>141700</v>
      </c>
      <c r="CS142" s="2">
        <v>83328</v>
      </c>
      <c r="CT142" s="2">
        <v>1812021.77</v>
      </c>
      <c r="CU142" s="2">
        <v>95729.3</v>
      </c>
      <c r="CV142" s="2">
        <v>289445</v>
      </c>
      <c r="CW142" s="2">
        <v>162393.1</v>
      </c>
      <c r="CX142" s="2">
        <v>52375</v>
      </c>
      <c r="CY142" s="2">
        <v>91687</v>
      </c>
      <c r="CZ142" s="2">
        <v>218079</v>
      </c>
      <c r="DA142" s="2">
        <v>1950</v>
      </c>
      <c r="DB142" s="2">
        <v>485689</v>
      </c>
      <c r="DC142" s="2">
        <v>924584.61</v>
      </c>
      <c r="DD142" s="2">
        <v>55620</v>
      </c>
      <c r="DE142" s="2">
        <v>151306</v>
      </c>
      <c r="DF142" s="2">
        <v>544089</v>
      </c>
      <c r="DG142" s="2">
        <v>617978</v>
      </c>
      <c r="DH142" s="2">
        <v>57635</v>
      </c>
      <c r="DI142" s="2">
        <v>459546.47</v>
      </c>
      <c r="DJ142" s="2">
        <v>195210</v>
      </c>
      <c r="DK142" s="2">
        <v>690589</v>
      </c>
      <c r="DL142" s="2">
        <v>466464</v>
      </c>
      <c r="DM142" s="2">
        <v>252626</v>
      </c>
      <c r="DN142" s="2">
        <v>228870.5</v>
      </c>
      <c r="DO142" s="2">
        <v>70604</v>
      </c>
      <c r="DP142" s="2">
        <v>209650</v>
      </c>
      <c r="DQ142" s="2">
        <v>557630</v>
      </c>
      <c r="DR142" s="2">
        <v>106410</v>
      </c>
      <c r="DS142" s="2">
        <v>196561</v>
      </c>
      <c r="DT142" s="2">
        <v>2351732</v>
      </c>
      <c r="DU142" s="2">
        <v>204706</v>
      </c>
      <c r="DV142" s="2">
        <v>288975</v>
      </c>
      <c r="DW142" s="2">
        <v>430500</v>
      </c>
      <c r="DX142" s="2">
        <v>319790</v>
      </c>
      <c r="DY142" s="2">
        <v>347445</v>
      </c>
      <c r="DZ142" s="2">
        <v>127473</v>
      </c>
      <c r="EA142" s="2">
        <v>63990</v>
      </c>
      <c r="EB142" s="2">
        <v>226018</v>
      </c>
      <c r="EC142" s="2">
        <v>88345</v>
      </c>
      <c r="ED142" s="2">
        <v>152230.5</v>
      </c>
      <c r="EE142" s="2">
        <v>505874.8</v>
      </c>
      <c r="EF142" s="2">
        <v>743188</v>
      </c>
      <c r="EG142" s="2">
        <v>82220</v>
      </c>
      <c r="EH142" s="2">
        <v>38488</v>
      </c>
      <c r="EI142" s="2">
        <v>257520</v>
      </c>
      <c r="EJ142" s="2">
        <v>385320</v>
      </c>
      <c r="EK142" s="2">
        <v>324654</v>
      </c>
      <c r="EL142" s="2">
        <v>78463.22</v>
      </c>
      <c r="EM142" s="2">
        <v>115345</v>
      </c>
      <c r="EN142" s="2">
        <v>814763.77</v>
      </c>
      <c r="EO142" s="2">
        <v>110076</v>
      </c>
      <c r="EP142" s="2">
        <v>239920</v>
      </c>
      <c r="EQ142" s="2">
        <v>145280</v>
      </c>
      <c r="ER142" s="2">
        <v>122610</v>
      </c>
      <c r="ES142" s="2">
        <v>90110</v>
      </c>
      <c r="ET142" s="2">
        <v>537010</v>
      </c>
      <c r="EU142" s="2">
        <v>292490</v>
      </c>
      <c r="EV142" s="2">
        <v>4235.83</v>
      </c>
      <c r="EW142" s="2">
        <v>170490</v>
      </c>
      <c r="EX142" s="2">
        <v>238220</v>
      </c>
      <c r="EY142" s="2">
        <v>119660</v>
      </c>
      <c r="EZ142" s="2">
        <v>334410</v>
      </c>
      <c r="FA142" s="2">
        <v>153340</v>
      </c>
      <c r="FB142" s="2">
        <v>231221</v>
      </c>
      <c r="FC142" s="2">
        <v>160250</v>
      </c>
      <c r="FD142" s="2">
        <v>398325</v>
      </c>
      <c r="FE142" s="2">
        <v>124670</v>
      </c>
      <c r="FF142" s="2">
        <v>349275</v>
      </c>
      <c r="FG142" s="2">
        <v>165940</v>
      </c>
      <c r="FH142" s="2">
        <v>611620</v>
      </c>
      <c r="FI142" s="2">
        <v>207805</v>
      </c>
      <c r="FJ142" s="2">
        <v>68175</v>
      </c>
      <c r="FK142" s="2">
        <v>85050</v>
      </c>
      <c r="FL142" s="2">
        <v>79737</v>
      </c>
      <c r="FM142" s="2">
        <v>85809.2</v>
      </c>
      <c r="FN142" s="2">
        <v>90750</v>
      </c>
      <c r="FO142" s="2">
        <v>99089.82</v>
      </c>
      <c r="FP142" s="2">
        <v>19910</v>
      </c>
      <c r="FQ142" s="2">
        <v>711335</v>
      </c>
      <c r="FR142" s="2">
        <v>150180</v>
      </c>
      <c r="FS142" s="2">
        <v>107265</v>
      </c>
      <c r="FT142" s="2">
        <v>382625</v>
      </c>
      <c r="FU142" s="2">
        <v>192680</v>
      </c>
      <c r="FV142" s="2">
        <v>70953</v>
      </c>
      <c r="FW142" s="2">
        <v>281570</v>
      </c>
      <c r="FX142" s="2">
        <v>122570</v>
      </c>
      <c r="FY142" s="2">
        <v>164205.20000000001</v>
      </c>
      <c r="FZ142" s="2">
        <v>55930</v>
      </c>
      <c r="GA142" s="2">
        <v>105748</v>
      </c>
      <c r="GB142" s="2">
        <v>148475</v>
      </c>
      <c r="GC142" s="2">
        <v>182660</v>
      </c>
      <c r="GD142" s="2">
        <v>49930</v>
      </c>
      <c r="GE142" s="2">
        <v>672108.5</v>
      </c>
      <c r="GF142" s="2">
        <v>47684</v>
      </c>
      <c r="GG142" s="2">
        <v>39010</v>
      </c>
      <c r="GH142" s="2">
        <v>276695</v>
      </c>
      <c r="GI142" s="2">
        <v>373370</v>
      </c>
      <c r="GJ142" s="2">
        <v>186751.89</v>
      </c>
      <c r="GK142" s="2">
        <v>5790</v>
      </c>
      <c r="GL142" s="2">
        <v>301953</v>
      </c>
      <c r="GM142" s="2">
        <v>87835</v>
      </c>
      <c r="GN142" s="2">
        <v>46690</v>
      </c>
      <c r="GO142" s="2">
        <v>42080</v>
      </c>
      <c r="GP142" s="2">
        <v>37245</v>
      </c>
      <c r="GQ142" s="2">
        <v>373370</v>
      </c>
      <c r="GR142" s="2">
        <v>105425</v>
      </c>
      <c r="GS142" s="2">
        <v>147430</v>
      </c>
      <c r="GT142" s="2">
        <v>130770</v>
      </c>
      <c r="GU142" s="2">
        <v>41605</v>
      </c>
      <c r="GV142" s="2">
        <v>167455</v>
      </c>
      <c r="GW142" s="2">
        <v>123520</v>
      </c>
      <c r="GX142" s="2">
        <v>72500</v>
      </c>
      <c r="GY142" s="2">
        <v>633190</v>
      </c>
      <c r="GZ142" s="2">
        <v>116321.56</v>
      </c>
      <c r="HA142" s="2">
        <v>131990</v>
      </c>
      <c r="HB142" s="2">
        <v>202987</v>
      </c>
      <c r="HC142" s="2">
        <v>2583732.7000000002</v>
      </c>
      <c r="HD142" s="2">
        <v>483555.6</v>
      </c>
      <c r="HE142" s="2">
        <v>317779.3</v>
      </c>
      <c r="HF142" s="2">
        <v>194415.72</v>
      </c>
      <c r="HG142" s="2">
        <v>122906.72</v>
      </c>
      <c r="HH142" s="2">
        <v>292119.40999999997</v>
      </c>
      <c r="HI142" s="2">
        <v>36765</v>
      </c>
      <c r="HJ142" s="2">
        <v>26020</v>
      </c>
      <c r="HK142" s="2">
        <v>2100701.96</v>
      </c>
      <c r="HL142" s="2">
        <v>782713.6</v>
      </c>
      <c r="HM142" s="2">
        <v>1423051.94</v>
      </c>
      <c r="HN142" s="2">
        <v>44554.8</v>
      </c>
      <c r="HO142" s="2">
        <v>136917.29999999999</v>
      </c>
      <c r="HP142" s="2">
        <v>170661.56</v>
      </c>
      <c r="HQ142" s="2">
        <v>86096.4</v>
      </c>
      <c r="HR142" s="2">
        <v>82237.789999999994</v>
      </c>
      <c r="HS142" s="2">
        <v>954654.8</v>
      </c>
      <c r="HT142" s="2">
        <v>205610</v>
      </c>
      <c r="HU142" s="2">
        <v>160847</v>
      </c>
      <c r="HV142" s="2">
        <v>210975</v>
      </c>
      <c r="HW142" s="2">
        <v>92926.7</v>
      </c>
      <c r="HX142" s="2">
        <v>40813</v>
      </c>
      <c r="HY142" s="2">
        <v>597355.75</v>
      </c>
      <c r="HZ142" s="2">
        <v>52188</v>
      </c>
      <c r="IA142" s="2">
        <v>68505</v>
      </c>
      <c r="IB142" s="2">
        <v>143756</v>
      </c>
      <c r="IC142" s="2">
        <v>125074.61</v>
      </c>
      <c r="ID142" s="2">
        <v>24242.99</v>
      </c>
      <c r="IE142" s="2">
        <v>45500</v>
      </c>
      <c r="IF142" s="2">
        <v>295464.71999999997</v>
      </c>
      <c r="IG142" s="2">
        <v>62635.42</v>
      </c>
      <c r="IH142" s="2">
        <v>63512</v>
      </c>
      <c r="II142" s="2">
        <v>2235242</v>
      </c>
      <c r="IJ142" s="2">
        <v>90975.1</v>
      </c>
      <c r="IK142" s="2">
        <v>177344.8</v>
      </c>
      <c r="IL142" s="2">
        <v>169784</v>
      </c>
      <c r="IM142" s="2">
        <v>990699</v>
      </c>
      <c r="IN142" s="2">
        <v>70950</v>
      </c>
      <c r="IO142" s="2">
        <v>148981</v>
      </c>
      <c r="IP142" s="2">
        <v>105641</v>
      </c>
      <c r="IQ142" s="2">
        <v>141507</v>
      </c>
      <c r="IR142" s="2">
        <v>73804</v>
      </c>
      <c r="IS142" s="2">
        <v>292104.40000000002</v>
      </c>
      <c r="IT142" s="2">
        <v>293112.25</v>
      </c>
      <c r="IU142" s="2">
        <v>278595</v>
      </c>
      <c r="IV142" s="2">
        <v>146125.79999999999</v>
      </c>
      <c r="IW142" s="2">
        <v>27230</v>
      </c>
      <c r="IX142" s="2">
        <v>24080</v>
      </c>
      <c r="IY142" s="2">
        <v>227305</v>
      </c>
      <c r="IZ142" s="2">
        <v>34156.47</v>
      </c>
      <c r="JA142" s="2">
        <v>115071.5</v>
      </c>
      <c r="JB142" s="2">
        <v>102559.98</v>
      </c>
      <c r="JC142" s="2">
        <v>234522.17</v>
      </c>
      <c r="JD142" s="2">
        <v>158615.20000000001</v>
      </c>
      <c r="JE142" s="2">
        <v>234700.5</v>
      </c>
      <c r="JF142" s="2">
        <v>477729.78</v>
      </c>
      <c r="JG142" s="2">
        <v>36258</v>
      </c>
      <c r="JH142" s="2">
        <v>45262</v>
      </c>
      <c r="JI142" s="2">
        <v>62237</v>
      </c>
      <c r="JJ142" s="2">
        <v>52049</v>
      </c>
      <c r="JK142" s="2">
        <v>539597.38</v>
      </c>
      <c r="JL142" s="2">
        <v>82600</v>
      </c>
      <c r="JM142" s="2">
        <v>41020</v>
      </c>
      <c r="JN142" s="2">
        <v>258352</v>
      </c>
      <c r="JO142" s="2">
        <v>120965</v>
      </c>
      <c r="JP142" s="2">
        <v>81302</v>
      </c>
      <c r="JQ142" s="2">
        <v>34620</v>
      </c>
      <c r="JR142" s="2">
        <v>442191</v>
      </c>
      <c r="JS142" s="2">
        <v>336804.6</v>
      </c>
      <c r="JT142" s="2">
        <v>145560</v>
      </c>
      <c r="JU142" s="2">
        <v>160895</v>
      </c>
      <c r="JV142" s="2">
        <v>324920</v>
      </c>
      <c r="JW142" s="2">
        <v>67985</v>
      </c>
      <c r="JX142" s="2">
        <v>493141.83</v>
      </c>
      <c r="JY142" s="2">
        <v>235930</v>
      </c>
      <c r="JZ142" s="2">
        <v>433810</v>
      </c>
      <c r="KA142" s="2">
        <v>255770</v>
      </c>
      <c r="KB142" s="2">
        <v>237740.17</v>
      </c>
      <c r="KC142" s="2">
        <v>1179100</v>
      </c>
      <c r="KD142" s="2">
        <v>103530</v>
      </c>
      <c r="KE142" s="2">
        <v>47690</v>
      </c>
      <c r="KF142" s="2">
        <v>110080</v>
      </c>
      <c r="KG142" s="2">
        <v>149640</v>
      </c>
      <c r="KH142" s="2">
        <v>3390064</v>
      </c>
      <c r="KI142" s="2">
        <v>284688</v>
      </c>
      <c r="KJ142" s="2">
        <v>92280</v>
      </c>
      <c r="KK142" s="2">
        <v>116880</v>
      </c>
      <c r="KL142" s="2">
        <v>28220</v>
      </c>
      <c r="KM142" s="2">
        <v>9915</v>
      </c>
      <c r="KN142" s="2">
        <v>184715</v>
      </c>
      <c r="KO142" s="2">
        <v>6163.2</v>
      </c>
      <c r="KP142" s="2">
        <v>104720</v>
      </c>
      <c r="KQ142" s="2">
        <v>398081</v>
      </c>
      <c r="KR142" s="2">
        <v>52923.6</v>
      </c>
      <c r="KS142" s="2">
        <v>252057.16</v>
      </c>
      <c r="KT142" s="2">
        <v>1470416</v>
      </c>
      <c r="KU142" s="2">
        <v>192670</v>
      </c>
      <c r="KV142" s="2">
        <v>826350</v>
      </c>
      <c r="KW142" s="2">
        <v>222620</v>
      </c>
      <c r="KX142" s="2">
        <v>308982.86</v>
      </c>
      <c r="KY142" s="2">
        <v>422270</v>
      </c>
      <c r="KZ142" s="2">
        <v>625800</v>
      </c>
      <c r="LA142" s="2">
        <v>281144.7</v>
      </c>
      <c r="LB142" s="2">
        <v>582520</v>
      </c>
      <c r="LC142" s="2">
        <v>452982</v>
      </c>
      <c r="LD142" s="2">
        <v>150610</v>
      </c>
      <c r="LE142" s="2">
        <v>249544.14</v>
      </c>
      <c r="LF142" s="2">
        <v>164290</v>
      </c>
      <c r="LG142" s="2">
        <v>2727020</v>
      </c>
      <c r="LH142" s="2">
        <v>21480</v>
      </c>
      <c r="LI142" s="2">
        <v>909368.46</v>
      </c>
      <c r="LJ142" s="2">
        <v>554284</v>
      </c>
      <c r="LK142" s="2">
        <v>358998</v>
      </c>
      <c r="LL142" s="2">
        <v>155242</v>
      </c>
      <c r="LM142" s="2">
        <v>243163.92</v>
      </c>
      <c r="LN142" s="2">
        <v>50210</v>
      </c>
      <c r="LO142" s="2">
        <v>82982.47</v>
      </c>
      <c r="LP142" s="2">
        <v>100646</v>
      </c>
      <c r="LQ142" s="2">
        <v>177634</v>
      </c>
      <c r="LR142" s="2">
        <v>1073747.6000000001</v>
      </c>
      <c r="LS142" s="2">
        <v>200496.9</v>
      </c>
      <c r="LT142" s="2">
        <v>469515</v>
      </c>
      <c r="LU142" s="2">
        <v>492871.74</v>
      </c>
      <c r="LV142" s="2">
        <v>750573.2</v>
      </c>
      <c r="LW142" s="2">
        <v>3235554</v>
      </c>
      <c r="LX142" s="2">
        <v>11275</v>
      </c>
      <c r="LY142" s="2">
        <v>546127</v>
      </c>
      <c r="LZ142" s="2">
        <v>107113.16</v>
      </c>
      <c r="MA142" s="2">
        <v>791110</v>
      </c>
      <c r="MB142" s="2">
        <v>278067.5</v>
      </c>
      <c r="MC142" s="2">
        <v>325920</v>
      </c>
      <c r="MD142" s="2">
        <v>419834</v>
      </c>
      <c r="ME142" s="2">
        <v>681130.1</v>
      </c>
      <c r="MF142" s="2">
        <v>21780</v>
      </c>
      <c r="MG142" s="2">
        <v>579380</v>
      </c>
      <c r="MH142" s="2">
        <v>282660</v>
      </c>
      <c r="MI142" s="2">
        <v>112042</v>
      </c>
      <c r="MJ142" s="2">
        <v>81825</v>
      </c>
      <c r="MK142" s="2">
        <v>93763</v>
      </c>
      <c r="ML142" s="2">
        <v>53330.01</v>
      </c>
      <c r="MM142" s="2">
        <v>202582</v>
      </c>
      <c r="MN142" s="2">
        <v>124290</v>
      </c>
      <c r="MO142" s="2">
        <v>476456</v>
      </c>
      <c r="MP142" s="2">
        <v>254258.9</v>
      </c>
      <c r="MQ142" s="2">
        <v>118240</v>
      </c>
      <c r="MR142" s="2">
        <v>196924</v>
      </c>
      <c r="MS142" s="2">
        <v>2616395.7000000002</v>
      </c>
      <c r="MT142" s="2">
        <v>178890</v>
      </c>
      <c r="MU142" s="2">
        <v>247683.20000000001</v>
      </c>
      <c r="MV142" s="2">
        <v>293210</v>
      </c>
      <c r="MW142" s="2">
        <v>232198.56</v>
      </c>
      <c r="MX142" s="2">
        <v>340175</v>
      </c>
      <c r="MY142" s="2">
        <v>424529.6</v>
      </c>
      <c r="MZ142" s="2">
        <v>59972</v>
      </c>
      <c r="NA142" s="2">
        <v>140773.45000000001</v>
      </c>
      <c r="NB142" s="2">
        <v>139250</v>
      </c>
      <c r="NC142" s="2">
        <v>51424.800000000003</v>
      </c>
      <c r="ND142" s="2">
        <v>3937674.69</v>
      </c>
      <c r="NE142" s="2">
        <v>1317006.67</v>
      </c>
      <c r="NF142" s="2">
        <v>317556</v>
      </c>
      <c r="NG142" s="2">
        <v>2516666.66</v>
      </c>
      <c r="NH142" s="2">
        <v>283855</v>
      </c>
      <c r="NI142" s="2">
        <v>516291.8</v>
      </c>
      <c r="NJ142" s="2">
        <v>2351475.4500000002</v>
      </c>
      <c r="NK142" s="2">
        <v>753252</v>
      </c>
      <c r="NL142" s="2">
        <v>90700</v>
      </c>
      <c r="NM142" s="2">
        <v>423047.02</v>
      </c>
      <c r="NN142" s="2">
        <v>460120</v>
      </c>
      <c r="NO142" s="2">
        <v>200506</v>
      </c>
      <c r="NP142" s="2">
        <v>1069780.6000000001</v>
      </c>
      <c r="NQ142" s="2">
        <v>168865</v>
      </c>
      <c r="NR142" s="2">
        <v>39880</v>
      </c>
      <c r="NS142" s="2">
        <v>105090</v>
      </c>
      <c r="NT142" s="2">
        <v>57737</v>
      </c>
      <c r="NU142" s="2">
        <v>71650</v>
      </c>
      <c r="NV142" s="2">
        <v>87260</v>
      </c>
      <c r="NW142" s="2">
        <v>889261</v>
      </c>
      <c r="NX142" s="2">
        <v>218950</v>
      </c>
      <c r="NY142" s="2">
        <v>115078</v>
      </c>
      <c r="NZ142" s="2">
        <v>127208.89</v>
      </c>
      <c r="OA142" s="2">
        <v>278770</v>
      </c>
      <c r="OB142" s="2">
        <v>501170</v>
      </c>
      <c r="OC142" s="2">
        <v>124782</v>
      </c>
      <c r="OD142" s="2">
        <v>204856.8</v>
      </c>
      <c r="OE142" s="2">
        <v>2452727.2999999998</v>
      </c>
      <c r="OF142" s="2">
        <v>311959.56</v>
      </c>
      <c r="OG142" s="2">
        <v>166256.65</v>
      </c>
      <c r="OH142" s="2">
        <v>238930.12</v>
      </c>
      <c r="OI142" s="2">
        <v>273950</v>
      </c>
      <c r="OJ142" s="2">
        <v>352693.65</v>
      </c>
      <c r="OK142" s="2">
        <v>62460</v>
      </c>
      <c r="OL142" s="2">
        <v>259160</v>
      </c>
      <c r="OM142" s="2">
        <v>3153651.48</v>
      </c>
      <c r="ON142" s="2">
        <v>187250.03</v>
      </c>
      <c r="OO142" s="2">
        <v>461352.75</v>
      </c>
      <c r="OP142" s="2">
        <v>894061.5</v>
      </c>
      <c r="OQ142" s="2">
        <v>466473.9</v>
      </c>
      <c r="OR142" s="2">
        <v>101985.15</v>
      </c>
      <c r="OS142" s="2">
        <v>382370</v>
      </c>
      <c r="OT142" s="2">
        <v>72139</v>
      </c>
      <c r="OU142" s="2">
        <v>54650</v>
      </c>
      <c r="OV142" s="2">
        <v>59525</v>
      </c>
      <c r="OW142" s="2">
        <v>127857</v>
      </c>
      <c r="OX142" s="2">
        <v>1039820</v>
      </c>
      <c r="OY142" s="2">
        <v>230460</v>
      </c>
      <c r="OZ142" s="2">
        <v>79250</v>
      </c>
      <c r="PA142" s="2">
        <v>169735</v>
      </c>
      <c r="PB142" s="2">
        <v>210810</v>
      </c>
      <c r="PC142" s="2">
        <v>10550</v>
      </c>
      <c r="PD142" s="2">
        <v>217350.17</v>
      </c>
      <c r="PE142" s="2">
        <v>18195</v>
      </c>
      <c r="PF142" s="2">
        <v>88755</v>
      </c>
      <c r="PG142" s="2">
        <v>2750</v>
      </c>
      <c r="PH142" s="2">
        <v>175655.4</v>
      </c>
      <c r="PI142" s="2">
        <v>6990</v>
      </c>
      <c r="PJ142" s="2">
        <v>336710.8</v>
      </c>
      <c r="PK142" s="2">
        <v>139324</v>
      </c>
      <c r="PL142" s="2">
        <v>73892</v>
      </c>
      <c r="PM142" s="2">
        <v>38700</v>
      </c>
      <c r="PN142" s="2">
        <v>90690</v>
      </c>
      <c r="PO142" s="2">
        <v>34415</v>
      </c>
      <c r="PP142" s="2">
        <v>162920</v>
      </c>
      <c r="PQ142" s="2">
        <v>78139.06</v>
      </c>
      <c r="PR142" s="2">
        <v>7380</v>
      </c>
      <c r="PS142" s="2">
        <v>82970</v>
      </c>
      <c r="PT142" s="2">
        <v>1184348</v>
      </c>
      <c r="PU142" s="2">
        <v>27796</v>
      </c>
      <c r="PV142" s="2">
        <v>177100</v>
      </c>
      <c r="PW142" s="2">
        <v>169100</v>
      </c>
      <c r="PX142" s="2">
        <v>304847.09999999998</v>
      </c>
      <c r="PY142" s="2">
        <v>91780</v>
      </c>
      <c r="PZ142" s="2">
        <v>1262145</v>
      </c>
      <c r="QA142" s="2">
        <v>9156.2999999999993</v>
      </c>
      <c r="QB142" s="2">
        <v>260714</v>
      </c>
      <c r="QC142" s="2">
        <v>151520</v>
      </c>
      <c r="QD142" s="2">
        <v>232837.76000000001</v>
      </c>
      <c r="QE142" s="2">
        <v>98162.880000000005</v>
      </c>
      <c r="QF142" s="2">
        <v>170295</v>
      </c>
      <c r="QG142" s="2">
        <v>85890</v>
      </c>
      <c r="QH142" s="2">
        <v>325689</v>
      </c>
      <c r="QI142" s="2">
        <v>125834</v>
      </c>
      <c r="QJ142" s="2">
        <v>187120</v>
      </c>
      <c r="QK142" s="2">
        <v>31510</v>
      </c>
      <c r="QL142" s="2">
        <v>68450</v>
      </c>
      <c r="QM142" s="2">
        <v>50894.97</v>
      </c>
      <c r="QN142" s="2">
        <v>472560</v>
      </c>
      <c r="QO142" s="2">
        <v>14080</v>
      </c>
      <c r="QP142" s="2">
        <v>105354</v>
      </c>
      <c r="QQ142" s="2">
        <v>111050</v>
      </c>
      <c r="QR142" s="2">
        <v>87387</v>
      </c>
      <c r="QS142" s="2">
        <v>54460</v>
      </c>
      <c r="QT142" s="2">
        <v>5296882</v>
      </c>
      <c r="QU142" s="2">
        <v>138720</v>
      </c>
      <c r="QV142" s="2">
        <v>445886</v>
      </c>
      <c r="QW142" s="2">
        <v>90088</v>
      </c>
      <c r="QX142" s="2">
        <v>272540</v>
      </c>
      <c r="QY142" s="2">
        <v>204610</v>
      </c>
      <c r="QZ142" s="2">
        <v>233761</v>
      </c>
      <c r="RA142" s="2">
        <v>503360</v>
      </c>
      <c r="RB142" s="2">
        <v>373140</v>
      </c>
      <c r="RC142" s="2">
        <v>138065</v>
      </c>
      <c r="RD142" s="2">
        <v>201862</v>
      </c>
      <c r="RE142" s="2">
        <v>93710</v>
      </c>
      <c r="RF142" s="2">
        <v>106335</v>
      </c>
      <c r="RG142" s="2">
        <v>560745</v>
      </c>
      <c r="RH142" s="2">
        <v>824679.3</v>
      </c>
      <c r="RI142" s="2">
        <v>219914</v>
      </c>
      <c r="RJ142" s="2">
        <v>113965</v>
      </c>
      <c r="RK142" s="2">
        <v>297724</v>
      </c>
      <c r="RL142" s="2">
        <v>196498</v>
      </c>
      <c r="RM142" s="2">
        <v>565420</v>
      </c>
      <c r="RN142" s="2">
        <v>197300</v>
      </c>
      <c r="RO142" s="2">
        <v>470485</v>
      </c>
      <c r="RP142" s="2">
        <v>370206</v>
      </c>
      <c r="RQ142" s="2">
        <v>440441.2</v>
      </c>
      <c r="RR142" s="2">
        <v>67750</v>
      </c>
      <c r="RS142" s="2">
        <v>187620</v>
      </c>
      <c r="RT142" s="2">
        <v>181783</v>
      </c>
      <c r="RU142" s="2">
        <v>206600</v>
      </c>
      <c r="RV142" s="2">
        <v>86898</v>
      </c>
      <c r="RW142" s="2">
        <v>845930</v>
      </c>
      <c r="RX142" s="2">
        <v>62343</v>
      </c>
      <c r="RY142" s="2">
        <v>67800</v>
      </c>
      <c r="RZ142" s="2">
        <v>54000</v>
      </c>
      <c r="SA142" s="2">
        <v>366614</v>
      </c>
      <c r="SB142" s="2">
        <v>169530</v>
      </c>
      <c r="SC142" s="2">
        <v>508150</v>
      </c>
      <c r="SD142" s="2">
        <v>213840</v>
      </c>
      <c r="SE142" s="2">
        <v>211770</v>
      </c>
      <c r="SF142" s="2">
        <v>148640</v>
      </c>
      <c r="SG142" s="2">
        <v>55930</v>
      </c>
      <c r="SH142" s="2">
        <v>249350</v>
      </c>
      <c r="SI142" s="2">
        <v>362927</v>
      </c>
      <c r="SJ142" s="2">
        <v>47860</v>
      </c>
      <c r="SK142" s="2">
        <v>305660</v>
      </c>
      <c r="SL142" s="2">
        <v>45497</v>
      </c>
      <c r="SM142" s="2">
        <v>651951</v>
      </c>
      <c r="SN142" s="2">
        <v>199887</v>
      </c>
      <c r="SO142" s="2">
        <v>135080</v>
      </c>
      <c r="SP142" s="2">
        <v>473030</v>
      </c>
      <c r="SQ142" s="2">
        <v>201220</v>
      </c>
      <c r="SR142" s="2">
        <v>86106</v>
      </c>
      <c r="SS142" s="2">
        <v>197600</v>
      </c>
      <c r="ST142" s="2">
        <v>179042</v>
      </c>
      <c r="SU142" s="2">
        <v>1258071</v>
      </c>
      <c r="SV142" s="2">
        <v>235900</v>
      </c>
      <c r="SW142" s="2">
        <v>598900</v>
      </c>
      <c r="SX142" s="2">
        <v>1890</v>
      </c>
      <c r="SY142" s="2">
        <v>86520</v>
      </c>
      <c r="SZ142" s="2">
        <v>70950</v>
      </c>
      <c r="TA142" s="2">
        <v>315155</v>
      </c>
      <c r="TB142" s="2">
        <v>903773</v>
      </c>
      <c r="TC142" s="2">
        <v>186770</v>
      </c>
      <c r="TD142" s="2">
        <v>111950</v>
      </c>
      <c r="TE142" s="2">
        <v>177090</v>
      </c>
      <c r="TF142" s="2">
        <v>303585</v>
      </c>
      <c r="TG142" s="2">
        <v>120156.67</v>
      </c>
      <c r="TH142" s="2">
        <v>203040</v>
      </c>
      <c r="TI142" s="2">
        <v>1484774.23</v>
      </c>
      <c r="TJ142" s="2">
        <v>390980</v>
      </c>
      <c r="TK142" s="2">
        <v>201700</v>
      </c>
      <c r="TL142" s="2">
        <v>229995</v>
      </c>
      <c r="TM142" s="2">
        <v>190025</v>
      </c>
      <c r="TN142" s="2">
        <v>393195</v>
      </c>
      <c r="TO142" s="2">
        <v>121890</v>
      </c>
      <c r="TP142" s="2">
        <v>834264.5</v>
      </c>
      <c r="TQ142" s="2">
        <v>147887</v>
      </c>
      <c r="TR142" s="2">
        <v>1075838</v>
      </c>
      <c r="TS142" s="2">
        <v>190410</v>
      </c>
      <c r="TT142" s="2">
        <v>214912</v>
      </c>
      <c r="TU142" s="2">
        <v>219021.5</v>
      </c>
      <c r="TV142" s="2">
        <v>175860</v>
      </c>
      <c r="TW142" s="2">
        <v>240585</v>
      </c>
      <c r="TX142" s="2">
        <v>333949</v>
      </c>
      <c r="TY142" s="2">
        <v>1995683</v>
      </c>
      <c r="TZ142" s="2">
        <v>108990</v>
      </c>
      <c r="UA142" s="2">
        <v>179880</v>
      </c>
      <c r="UB142" s="2">
        <v>269740</v>
      </c>
      <c r="UC142" s="2">
        <v>247720</v>
      </c>
      <c r="UD142" s="2">
        <v>158922</v>
      </c>
      <c r="UE142" s="2">
        <v>321851.42</v>
      </c>
      <c r="UF142" s="2">
        <v>300633</v>
      </c>
      <c r="UG142" s="2">
        <v>14370.1</v>
      </c>
      <c r="UH142" s="2">
        <v>447683</v>
      </c>
      <c r="UI142" s="2">
        <v>34980</v>
      </c>
      <c r="UJ142" s="2">
        <v>979437</v>
      </c>
      <c r="UK142" s="2">
        <v>168885</v>
      </c>
      <c r="UL142" s="2">
        <v>302195</v>
      </c>
      <c r="UM142" s="2">
        <v>226361</v>
      </c>
      <c r="UN142" s="2">
        <v>110358</v>
      </c>
      <c r="UO142" s="2">
        <v>444544.36</v>
      </c>
      <c r="UP142" s="2">
        <v>2276820</v>
      </c>
      <c r="UQ142" s="2">
        <v>280800</v>
      </c>
      <c r="UR142" s="2"/>
      <c r="US142" s="2">
        <v>533675</v>
      </c>
      <c r="UT142" s="2">
        <v>22047</v>
      </c>
      <c r="UU142" s="2">
        <v>188145</v>
      </c>
      <c r="UV142" s="2">
        <v>179770</v>
      </c>
      <c r="UW142" s="2">
        <v>163962.5</v>
      </c>
      <c r="UX142" s="2">
        <v>287240</v>
      </c>
      <c r="UY142" s="2">
        <v>113250</v>
      </c>
      <c r="UZ142" s="2">
        <v>231780</v>
      </c>
      <c r="VA142" s="2">
        <v>299315</v>
      </c>
      <c r="VB142" s="2">
        <v>61824</v>
      </c>
      <c r="VC142" s="2">
        <v>289246</v>
      </c>
      <c r="VD142" s="2">
        <v>10450</v>
      </c>
      <c r="VE142" s="2">
        <v>262114.14</v>
      </c>
      <c r="VF142" s="2">
        <v>42925</v>
      </c>
      <c r="VG142" s="2">
        <v>148228.18</v>
      </c>
      <c r="VH142" s="2">
        <v>690980.86</v>
      </c>
      <c r="VI142" s="2">
        <v>75260</v>
      </c>
      <c r="VJ142" s="2">
        <v>39810</v>
      </c>
      <c r="VK142" s="2">
        <v>77545</v>
      </c>
      <c r="VL142" s="2">
        <v>670708</v>
      </c>
      <c r="VM142" s="2">
        <v>145938.20000000001</v>
      </c>
      <c r="VN142" s="2">
        <v>209200</v>
      </c>
      <c r="VO142" s="2">
        <v>293485</v>
      </c>
      <c r="VP142" s="2">
        <v>595022</v>
      </c>
      <c r="VQ142" s="2">
        <v>170237</v>
      </c>
      <c r="VR142" s="2">
        <v>260200</v>
      </c>
      <c r="VS142" s="2">
        <v>173778</v>
      </c>
      <c r="VT142" s="2">
        <v>193400.3</v>
      </c>
      <c r="VU142" s="2">
        <v>134240.6</v>
      </c>
      <c r="VV142" s="2">
        <v>74751.429999999993</v>
      </c>
      <c r="VW142" s="2">
        <v>255635</v>
      </c>
      <c r="VX142" s="2">
        <v>31505</v>
      </c>
      <c r="VY142" s="2">
        <v>315568.51</v>
      </c>
      <c r="VZ142" s="2">
        <v>109104</v>
      </c>
      <c r="WA142" s="2">
        <v>1781044</v>
      </c>
      <c r="WB142" s="2">
        <v>204061</v>
      </c>
      <c r="WC142" s="2">
        <v>149865.70000000001</v>
      </c>
      <c r="WD142" s="2">
        <v>233129</v>
      </c>
      <c r="WE142" s="2">
        <v>57478</v>
      </c>
      <c r="WF142" s="2">
        <v>565651.5</v>
      </c>
      <c r="WG142" s="2">
        <v>457855</v>
      </c>
      <c r="WH142" s="2">
        <v>490550</v>
      </c>
      <c r="WI142" s="2">
        <v>224440</v>
      </c>
      <c r="WJ142" s="2">
        <v>251400.8</v>
      </c>
      <c r="WK142" s="2">
        <v>195123</v>
      </c>
      <c r="WL142" s="2">
        <v>167920</v>
      </c>
      <c r="WM142" s="2">
        <v>254826.4</v>
      </c>
      <c r="WN142" s="2">
        <v>154861</v>
      </c>
      <c r="WO142" s="2">
        <v>519228</v>
      </c>
      <c r="WP142" s="2">
        <v>64276.02</v>
      </c>
      <c r="WQ142" s="2">
        <v>178936</v>
      </c>
      <c r="WR142" s="2">
        <v>291895</v>
      </c>
      <c r="WS142" s="2">
        <v>83275</v>
      </c>
      <c r="WT142" s="2">
        <v>113200</v>
      </c>
      <c r="WU142" s="2">
        <v>2278802</v>
      </c>
      <c r="WV142" s="2">
        <v>173475</v>
      </c>
      <c r="WW142" s="2">
        <v>70665</v>
      </c>
      <c r="WX142" s="2">
        <v>164890</v>
      </c>
      <c r="WY142" s="2">
        <v>87380</v>
      </c>
      <c r="WZ142" s="2">
        <v>197157</v>
      </c>
      <c r="XA142" s="2">
        <v>95320.01</v>
      </c>
      <c r="XB142" s="2">
        <v>100656</v>
      </c>
      <c r="XC142" s="2">
        <v>593190</v>
      </c>
      <c r="XD142" s="2">
        <v>97120</v>
      </c>
      <c r="XE142" s="2">
        <v>213865.05</v>
      </c>
      <c r="XF142" s="2">
        <v>137740</v>
      </c>
      <c r="XG142" s="2">
        <v>74510</v>
      </c>
      <c r="XH142" s="2">
        <v>1160761</v>
      </c>
      <c r="XI142" s="2">
        <v>176993</v>
      </c>
      <c r="XJ142" s="2">
        <v>35710</v>
      </c>
      <c r="XK142" s="2">
        <v>630308.49</v>
      </c>
      <c r="XL142" s="2">
        <v>152130.42000000001</v>
      </c>
      <c r="XM142" s="2">
        <v>101650</v>
      </c>
      <c r="XN142" s="2">
        <v>1066005</v>
      </c>
      <c r="XO142" s="2">
        <v>275163</v>
      </c>
      <c r="XP142" s="2">
        <v>348837.65</v>
      </c>
      <c r="XQ142" s="2">
        <v>183058</v>
      </c>
      <c r="XR142" s="2">
        <v>348693</v>
      </c>
      <c r="XS142" s="2">
        <v>150228</v>
      </c>
      <c r="XT142" s="2">
        <v>198693</v>
      </c>
      <c r="XU142" s="2">
        <v>88910</v>
      </c>
      <c r="XV142" s="2">
        <v>108226</v>
      </c>
      <c r="XW142" s="2">
        <v>81202.73</v>
      </c>
      <c r="XX142" s="2">
        <v>60662</v>
      </c>
      <c r="XY142" s="2">
        <v>107214.2</v>
      </c>
      <c r="XZ142" s="2">
        <v>23462</v>
      </c>
      <c r="YA142" s="2">
        <v>84401</v>
      </c>
      <c r="YB142" s="2">
        <v>79658</v>
      </c>
      <c r="YC142" s="2">
        <v>68430</v>
      </c>
      <c r="YD142" s="2">
        <v>83195</v>
      </c>
      <c r="YE142" s="2">
        <v>1105558</v>
      </c>
      <c r="YF142" s="2">
        <v>107490.5</v>
      </c>
      <c r="YG142" s="2">
        <v>835045.5</v>
      </c>
      <c r="YH142" s="2">
        <v>81665</v>
      </c>
      <c r="YI142" s="2">
        <v>331035</v>
      </c>
      <c r="YJ142" s="2">
        <v>108774</v>
      </c>
      <c r="YK142" s="2">
        <v>592050</v>
      </c>
      <c r="YL142" s="2">
        <v>332304</v>
      </c>
      <c r="YM142" s="2">
        <v>1159035</v>
      </c>
      <c r="YN142" s="2">
        <v>901375.6</v>
      </c>
      <c r="YO142" s="2">
        <v>472570</v>
      </c>
      <c r="YP142" s="2">
        <v>117725</v>
      </c>
      <c r="YQ142" s="2">
        <v>301457</v>
      </c>
      <c r="YR142" s="2">
        <v>268785</v>
      </c>
      <c r="YS142" s="2">
        <v>140364</v>
      </c>
      <c r="YT142" s="2">
        <v>109290.68</v>
      </c>
      <c r="YU142" s="2">
        <v>59800</v>
      </c>
      <c r="YV142" s="2">
        <v>370696</v>
      </c>
      <c r="YW142" s="2">
        <v>106925</v>
      </c>
      <c r="YX142" s="2">
        <v>151548</v>
      </c>
      <c r="YY142" s="2">
        <v>77040</v>
      </c>
      <c r="YZ142" s="2">
        <v>73885</v>
      </c>
      <c r="ZA142" s="2">
        <v>42802</v>
      </c>
      <c r="ZB142" s="2">
        <v>68660</v>
      </c>
      <c r="ZC142" s="2">
        <v>763196</v>
      </c>
      <c r="ZD142" s="2">
        <v>127137</v>
      </c>
      <c r="ZE142" s="2">
        <v>381779</v>
      </c>
      <c r="ZF142" s="2">
        <v>127527</v>
      </c>
      <c r="ZG142" s="2">
        <v>172685</v>
      </c>
      <c r="ZH142" s="2">
        <v>158635</v>
      </c>
      <c r="ZI142" s="2">
        <v>115820</v>
      </c>
      <c r="ZJ142" s="2">
        <v>151260</v>
      </c>
      <c r="ZK142" s="2">
        <v>606654</v>
      </c>
      <c r="ZL142" s="2">
        <v>4647552.4000000004</v>
      </c>
      <c r="ZM142" s="2">
        <v>266853</v>
      </c>
      <c r="ZN142" s="2">
        <v>412200</v>
      </c>
      <c r="ZO142" s="2">
        <v>578765.07999999996</v>
      </c>
      <c r="ZP142" s="2">
        <v>456645</v>
      </c>
      <c r="ZQ142" s="2">
        <v>106220</v>
      </c>
      <c r="ZR142" s="2">
        <v>312933.5</v>
      </c>
      <c r="ZS142" s="2">
        <v>255573.93</v>
      </c>
      <c r="ZT142" s="2">
        <v>525073.88</v>
      </c>
      <c r="ZU142" s="2">
        <v>237855</v>
      </c>
      <c r="ZV142" s="2">
        <v>63713</v>
      </c>
      <c r="ZW142" s="2">
        <v>134800</v>
      </c>
      <c r="ZX142" s="2">
        <v>108030</v>
      </c>
      <c r="ZY142" s="2">
        <v>113306.07</v>
      </c>
      <c r="ZZ142" s="2">
        <v>213090</v>
      </c>
      <c r="AAA142" s="2">
        <v>145670</v>
      </c>
      <c r="AAB142" s="2">
        <v>59960</v>
      </c>
      <c r="AAC142" s="2">
        <v>48640</v>
      </c>
      <c r="AAD142" s="2">
        <v>493452.31</v>
      </c>
      <c r="AAE142" s="2">
        <v>86160</v>
      </c>
      <c r="AAF142" s="2">
        <v>82804</v>
      </c>
      <c r="AAG142" s="2">
        <v>36430</v>
      </c>
      <c r="AAH142" s="2">
        <v>264955.55</v>
      </c>
      <c r="AAI142" s="2">
        <v>336135</v>
      </c>
      <c r="AAJ142" s="2">
        <v>351120</v>
      </c>
      <c r="AAK142" s="2">
        <v>162600</v>
      </c>
      <c r="AAL142" s="2">
        <v>100346.77</v>
      </c>
      <c r="AAM142" s="2">
        <v>378030</v>
      </c>
      <c r="AAN142" s="2">
        <v>11970</v>
      </c>
      <c r="AAO142" s="2">
        <v>255735</v>
      </c>
      <c r="AAP142" s="2">
        <v>238290</v>
      </c>
      <c r="AAQ142" s="2">
        <v>36080</v>
      </c>
      <c r="AAR142" s="2">
        <v>278948</v>
      </c>
      <c r="AAS142" s="2">
        <v>119380</v>
      </c>
      <c r="AAT142" s="2">
        <v>158650</v>
      </c>
      <c r="AAU142" s="2">
        <v>124840</v>
      </c>
      <c r="AAV142" s="2">
        <v>186044</v>
      </c>
      <c r="AAW142" s="2">
        <v>346076</v>
      </c>
      <c r="AAX142" s="2">
        <v>254257.5</v>
      </c>
      <c r="AAY142" s="2">
        <v>295090.02</v>
      </c>
      <c r="AAZ142" s="2">
        <v>114040</v>
      </c>
      <c r="ABA142" s="2">
        <v>210370</v>
      </c>
      <c r="ABB142" s="2">
        <v>114130</v>
      </c>
      <c r="ABC142" s="2">
        <v>246660</v>
      </c>
      <c r="ABD142" s="2">
        <v>217270</v>
      </c>
      <c r="ABE142" s="2">
        <v>186940</v>
      </c>
      <c r="ABF142" s="2">
        <v>67520</v>
      </c>
      <c r="ABG142" s="2">
        <v>62430</v>
      </c>
      <c r="ABH142" s="2">
        <v>1588867</v>
      </c>
      <c r="ABI142" s="2">
        <v>404708</v>
      </c>
      <c r="ABJ142" s="2">
        <v>203532</v>
      </c>
      <c r="ABK142" s="2">
        <v>103255</v>
      </c>
      <c r="ABL142" s="2">
        <v>102460</v>
      </c>
      <c r="ABM142" s="2">
        <v>178880</v>
      </c>
      <c r="ABN142" s="2">
        <v>3120</v>
      </c>
      <c r="ABO142" s="2">
        <v>685055</v>
      </c>
      <c r="ABP142" s="2">
        <v>350981</v>
      </c>
      <c r="ABQ142" s="2">
        <v>83460</v>
      </c>
      <c r="ABR142" s="2">
        <v>426692</v>
      </c>
      <c r="ABS142" s="2">
        <v>282480</v>
      </c>
      <c r="ABT142" s="2">
        <v>125810</v>
      </c>
      <c r="ABU142" s="2">
        <v>116529.83</v>
      </c>
      <c r="ABV142" s="2">
        <v>162590</v>
      </c>
      <c r="ABW142" s="2">
        <v>154090</v>
      </c>
      <c r="ABX142" s="2">
        <v>2856070</v>
      </c>
      <c r="ABY142" s="2">
        <v>120870</v>
      </c>
      <c r="ABZ142" s="2">
        <v>340894</v>
      </c>
      <c r="ACA142" s="2">
        <v>154850</v>
      </c>
      <c r="ACB142" s="2">
        <v>52620</v>
      </c>
      <c r="ACC142" s="2">
        <v>456180</v>
      </c>
      <c r="ACD142" s="2">
        <v>127550</v>
      </c>
      <c r="ACE142" s="2">
        <v>59442</v>
      </c>
      <c r="ACF142" s="2">
        <v>102590</v>
      </c>
      <c r="ACG142" s="2">
        <v>353970</v>
      </c>
      <c r="ACH142" s="2">
        <v>51790</v>
      </c>
      <c r="ACI142" s="2">
        <v>3871696</v>
      </c>
      <c r="ACJ142" s="2">
        <v>239546</v>
      </c>
      <c r="ACK142" s="2">
        <v>353894</v>
      </c>
      <c r="ACL142" s="2">
        <v>457464</v>
      </c>
      <c r="ACM142" s="2">
        <v>266890</v>
      </c>
      <c r="ACN142" s="2">
        <v>342189.55</v>
      </c>
      <c r="ACO142" s="2">
        <v>11610</v>
      </c>
      <c r="ACP142" s="2">
        <v>1348127.75</v>
      </c>
      <c r="ACQ142" s="2">
        <v>520770.5</v>
      </c>
      <c r="ACR142" s="2">
        <v>175210</v>
      </c>
      <c r="ACS142" s="2">
        <v>117460</v>
      </c>
      <c r="ACT142" s="2">
        <v>326118.18</v>
      </c>
      <c r="ACU142" s="2">
        <v>463919.12</v>
      </c>
      <c r="ACV142" s="2">
        <v>336159.5</v>
      </c>
      <c r="ACW142" s="2">
        <v>365849</v>
      </c>
      <c r="ACX142" s="2">
        <v>76330</v>
      </c>
      <c r="ACY142" s="2">
        <v>49960</v>
      </c>
      <c r="ACZ142" s="2">
        <v>104030</v>
      </c>
      <c r="ADA142" s="2">
        <v>202027.81</v>
      </c>
      <c r="ADB142" s="2">
        <v>154645</v>
      </c>
      <c r="ADC142" s="2">
        <v>87178</v>
      </c>
      <c r="ADD142" s="2">
        <v>178640</v>
      </c>
      <c r="ADE142" s="2">
        <v>82265</v>
      </c>
      <c r="ADF142" s="2">
        <v>272941.40000000002</v>
      </c>
      <c r="ADG142" s="2">
        <v>488415</v>
      </c>
      <c r="ADH142" s="2">
        <v>87237.1</v>
      </c>
      <c r="ADI142" s="2">
        <v>15200</v>
      </c>
      <c r="ADJ142" s="2">
        <v>102587</v>
      </c>
      <c r="ADK142" s="2">
        <v>14840</v>
      </c>
      <c r="ADL142" s="2">
        <v>112500</v>
      </c>
      <c r="ADM142" s="2">
        <v>73436</v>
      </c>
      <c r="ADN142" s="2">
        <v>108915.93</v>
      </c>
      <c r="ADO142" s="2">
        <v>634165</v>
      </c>
      <c r="ADP142" s="2">
        <v>466291</v>
      </c>
      <c r="ADQ142" s="2">
        <v>693390</v>
      </c>
      <c r="ADR142" s="2"/>
      <c r="ADS142" s="2">
        <v>1111085</v>
      </c>
      <c r="ADT142" s="2">
        <v>66778</v>
      </c>
      <c r="ADU142" s="2">
        <v>133962</v>
      </c>
      <c r="ADV142" s="2">
        <v>239412</v>
      </c>
      <c r="ADW142" s="2">
        <v>221235</v>
      </c>
      <c r="ADX142" s="2">
        <v>90400</v>
      </c>
      <c r="ADY142" s="2">
        <v>1314718</v>
      </c>
      <c r="ADZ142" s="2">
        <v>783261</v>
      </c>
      <c r="AEA142" s="2">
        <v>533859.19999999995</v>
      </c>
      <c r="AEB142" s="2">
        <v>105833</v>
      </c>
      <c r="AEC142" s="2">
        <v>284401.84999999998</v>
      </c>
      <c r="AED142" s="2">
        <v>393775</v>
      </c>
      <c r="AEE142" s="2">
        <v>80939</v>
      </c>
      <c r="AEF142" s="2">
        <v>496455</v>
      </c>
      <c r="AEG142" s="2">
        <v>168277</v>
      </c>
      <c r="AEH142" s="2">
        <v>98471</v>
      </c>
      <c r="AEI142" s="2">
        <v>211500</v>
      </c>
      <c r="AEJ142" s="2">
        <v>274360</v>
      </c>
      <c r="AEK142" s="2">
        <v>74670</v>
      </c>
      <c r="AEL142" s="2">
        <v>497325.94</v>
      </c>
      <c r="AEM142" s="2">
        <v>570722</v>
      </c>
      <c r="AEN142" s="2">
        <v>130962</v>
      </c>
      <c r="AEO142" s="2">
        <v>109389</v>
      </c>
      <c r="AEP142" s="2">
        <v>695884</v>
      </c>
      <c r="AEQ142" s="2">
        <v>144270</v>
      </c>
      <c r="AER142" s="2">
        <v>253865</v>
      </c>
      <c r="AES142" s="2">
        <v>2608010</v>
      </c>
      <c r="AET142" s="2">
        <v>500880</v>
      </c>
      <c r="AEU142" s="2">
        <v>287067.5</v>
      </c>
      <c r="AEV142" s="2">
        <v>128370</v>
      </c>
      <c r="AEW142" s="2">
        <v>312865</v>
      </c>
      <c r="AEX142" s="2">
        <v>697235</v>
      </c>
      <c r="AEY142" s="2">
        <v>174373.17</v>
      </c>
      <c r="AEZ142" s="2">
        <v>360750</v>
      </c>
      <c r="AFA142" s="2">
        <v>65550</v>
      </c>
      <c r="AFB142" s="2">
        <v>44065</v>
      </c>
      <c r="AFC142" s="2">
        <v>1211331</v>
      </c>
      <c r="AFD142" s="2">
        <v>859571.5</v>
      </c>
      <c r="AFE142" s="2">
        <v>622829</v>
      </c>
      <c r="AFF142" s="2">
        <v>145319</v>
      </c>
      <c r="AFG142" s="2">
        <v>806814</v>
      </c>
      <c r="AFH142" s="2">
        <v>551859.43999999994</v>
      </c>
      <c r="AFI142" s="2">
        <v>191095</v>
      </c>
      <c r="AFJ142" s="2">
        <v>330409</v>
      </c>
      <c r="AFK142" s="2">
        <v>226673</v>
      </c>
      <c r="AFL142" s="2">
        <v>751785</v>
      </c>
      <c r="AFM142" s="2">
        <v>558020.69999999995</v>
      </c>
      <c r="AFN142" s="2">
        <v>769541</v>
      </c>
      <c r="AFO142" s="2">
        <v>318230</v>
      </c>
      <c r="AFP142" s="2">
        <v>666434</v>
      </c>
      <c r="AFQ142" s="2">
        <v>596440</v>
      </c>
      <c r="AFR142" s="2">
        <v>533655</v>
      </c>
      <c r="AFS142" s="2">
        <v>346906.67</v>
      </c>
      <c r="AFT142" s="2">
        <v>188250</v>
      </c>
      <c r="AFU142" s="2">
        <v>401839</v>
      </c>
      <c r="AFV142" s="2">
        <v>145308</v>
      </c>
      <c r="AFW142" s="2">
        <v>519770</v>
      </c>
      <c r="AFX142" s="2">
        <v>654270.4</v>
      </c>
      <c r="AFY142" s="2">
        <v>137170</v>
      </c>
      <c r="AFZ142" s="2">
        <v>987981</v>
      </c>
      <c r="AGA142" s="2">
        <v>387947</v>
      </c>
      <c r="AGB142" s="2">
        <v>1508835</v>
      </c>
      <c r="AGC142" s="2">
        <v>41944</v>
      </c>
      <c r="AGD142" s="2">
        <v>206982</v>
      </c>
      <c r="AGE142" s="2">
        <v>126056</v>
      </c>
      <c r="AGF142" s="2">
        <v>101005</v>
      </c>
      <c r="AGG142" s="2">
        <v>147369</v>
      </c>
      <c r="AGH142" s="2">
        <v>67594</v>
      </c>
      <c r="AGI142" s="2">
        <v>160490</v>
      </c>
      <c r="AGJ142" s="2">
        <v>209900</v>
      </c>
      <c r="AGK142" s="2">
        <v>337758</v>
      </c>
      <c r="AGL142" s="2">
        <v>102420</v>
      </c>
      <c r="AGM142" s="2">
        <v>2738517</v>
      </c>
      <c r="AGN142" s="2">
        <v>269785</v>
      </c>
      <c r="AGO142" s="2">
        <v>177572</v>
      </c>
      <c r="AGP142" s="2">
        <v>312790</v>
      </c>
      <c r="AGQ142" s="2">
        <v>821471</v>
      </c>
      <c r="AGR142" s="2">
        <v>621873.59</v>
      </c>
      <c r="AGS142" s="2">
        <v>51057</v>
      </c>
      <c r="AGT142" s="2">
        <v>290924.78000000003</v>
      </c>
      <c r="AGU142" s="2">
        <v>1445480.4</v>
      </c>
      <c r="AGV142" s="2">
        <v>784258</v>
      </c>
      <c r="AGW142" s="2">
        <v>152875</v>
      </c>
      <c r="AGX142" s="2">
        <v>612186</v>
      </c>
      <c r="AGY142" s="2">
        <v>45477</v>
      </c>
      <c r="AGZ142" s="2">
        <v>266538</v>
      </c>
      <c r="AHA142" s="2">
        <v>674192</v>
      </c>
      <c r="AHB142" s="2">
        <v>245993.49</v>
      </c>
      <c r="AHC142" s="2">
        <v>44703</v>
      </c>
      <c r="AHD142" s="2">
        <v>197509.7</v>
      </c>
      <c r="AHE142" s="2">
        <v>476320</v>
      </c>
      <c r="AHF142" s="2">
        <v>59778.15</v>
      </c>
      <c r="AHG142" s="2">
        <v>27110</v>
      </c>
      <c r="AHH142" s="2">
        <v>160100</v>
      </c>
      <c r="AHI142" s="2">
        <v>163224</v>
      </c>
      <c r="AHJ142" s="2">
        <v>146220</v>
      </c>
      <c r="AHK142" s="2">
        <v>73600</v>
      </c>
      <c r="AHL142" s="2">
        <v>549448</v>
      </c>
      <c r="AHM142" s="2">
        <v>152202</v>
      </c>
      <c r="AHN142" s="2">
        <v>238365.2</v>
      </c>
      <c r="AHO142" s="2">
        <v>233216</v>
      </c>
      <c r="AHP142" s="2">
        <v>742339.52</v>
      </c>
      <c r="AHQ142" s="2">
        <v>142355</v>
      </c>
      <c r="AHR142" s="2">
        <v>205215</v>
      </c>
      <c r="AHS142" s="2"/>
      <c r="AHT142" s="2">
        <f t="shared" si="32"/>
        <v>310155480.85999995</v>
      </c>
    </row>
    <row r="143" spans="1:904">
      <c r="A143" s="34" t="s">
        <v>2139</v>
      </c>
      <c r="B143" s="34" t="s">
        <v>2150</v>
      </c>
      <c r="C143" s="1" t="s">
        <v>2151</v>
      </c>
      <c r="D143" s="2">
        <v>8034569.3799999999</v>
      </c>
      <c r="E143" s="2">
        <v>348167</v>
      </c>
      <c r="F143" s="2">
        <v>614045.1</v>
      </c>
      <c r="G143" s="2">
        <v>219778.2</v>
      </c>
      <c r="H143" s="2">
        <v>875211.23</v>
      </c>
      <c r="I143" s="2">
        <v>313487.53999999998</v>
      </c>
      <c r="J143" s="2">
        <v>1350178.71</v>
      </c>
      <c r="K143" s="2">
        <v>765431</v>
      </c>
      <c r="L143" s="2">
        <v>524725.06000000006</v>
      </c>
      <c r="M143" s="2">
        <v>382640.23</v>
      </c>
      <c r="N143" s="2">
        <v>506051.93</v>
      </c>
      <c r="O143" s="2">
        <v>528201.74</v>
      </c>
      <c r="P143" s="2">
        <v>450428</v>
      </c>
      <c r="Q143" s="2">
        <v>270144.42</v>
      </c>
      <c r="R143" s="2">
        <v>348473.19</v>
      </c>
      <c r="S143" s="2">
        <v>412216.84</v>
      </c>
      <c r="T143" s="2">
        <v>861234.5</v>
      </c>
      <c r="U143" s="2">
        <v>154028.5</v>
      </c>
      <c r="V143" s="2">
        <v>8860648.3300000001</v>
      </c>
      <c r="W143" s="2">
        <v>1294846.08</v>
      </c>
      <c r="X143" s="2">
        <v>285209.38</v>
      </c>
      <c r="Y143" s="2">
        <v>715024.89</v>
      </c>
      <c r="Z143" s="2">
        <v>715882.79</v>
      </c>
      <c r="AA143" s="2">
        <v>220619.64</v>
      </c>
      <c r="AB143" s="2">
        <v>253746.04</v>
      </c>
      <c r="AC143" s="2">
        <v>1379997.97</v>
      </c>
      <c r="AD143" s="2">
        <v>725848</v>
      </c>
      <c r="AE143" s="2">
        <v>60206.81</v>
      </c>
      <c r="AF143" s="2">
        <v>829406.53</v>
      </c>
      <c r="AG143" s="2">
        <v>86756.26</v>
      </c>
      <c r="AH143" s="2">
        <v>2618804.5299999998</v>
      </c>
      <c r="AI143" s="2">
        <v>652035.05000000005</v>
      </c>
      <c r="AJ143" s="2">
        <v>174219.5</v>
      </c>
      <c r="AK143" s="2">
        <v>87242.3</v>
      </c>
      <c r="AL143" s="2">
        <v>368691.29</v>
      </c>
      <c r="AM143" s="2">
        <v>832648.43</v>
      </c>
      <c r="AN143" s="2">
        <v>261622.88</v>
      </c>
      <c r="AO143" s="2">
        <v>406344</v>
      </c>
      <c r="AP143" s="2">
        <v>230126.65</v>
      </c>
      <c r="AQ143" s="2">
        <v>223456.55</v>
      </c>
      <c r="AR143" s="2">
        <v>204305.39</v>
      </c>
      <c r="AS143" s="2">
        <v>82760.02</v>
      </c>
      <c r="AT143" s="2">
        <v>2176359.08</v>
      </c>
      <c r="AU143" s="2">
        <v>111292.5</v>
      </c>
      <c r="AV143" s="2">
        <v>183643</v>
      </c>
      <c r="AW143" s="2">
        <v>270262.95</v>
      </c>
      <c r="AX143" s="2">
        <v>342893</v>
      </c>
      <c r="AY143" s="2">
        <v>571112</v>
      </c>
      <c r="AZ143" s="2">
        <v>110818</v>
      </c>
      <c r="BA143" s="2">
        <v>150412</v>
      </c>
      <c r="BB143" s="2">
        <v>118963</v>
      </c>
      <c r="BC143" s="2">
        <v>146654.43</v>
      </c>
      <c r="BD143" s="2">
        <v>114769.25</v>
      </c>
      <c r="BE143" s="2">
        <v>91133.61</v>
      </c>
      <c r="BF143" s="2">
        <v>534581.5</v>
      </c>
      <c r="BG143" s="2">
        <v>148127</v>
      </c>
      <c r="BH143" s="2">
        <v>150096.70000000001</v>
      </c>
      <c r="BI143" s="2">
        <v>1218067.6299999999</v>
      </c>
      <c r="BJ143" s="2">
        <v>2148005.7999999998</v>
      </c>
      <c r="BK143" s="2">
        <v>373991.3</v>
      </c>
      <c r="BL143" s="2">
        <v>154606.07999999999</v>
      </c>
      <c r="BM143" s="2">
        <v>682936.49</v>
      </c>
      <c r="BN143" s="2">
        <v>585964.25</v>
      </c>
      <c r="BO143" s="2">
        <v>287794.8</v>
      </c>
      <c r="BP143" s="2">
        <v>54226.7</v>
      </c>
      <c r="BQ143" s="2">
        <v>115916.84</v>
      </c>
      <c r="BR143" s="2">
        <v>3075494.77</v>
      </c>
      <c r="BS143" s="2">
        <v>398150</v>
      </c>
      <c r="BT143" s="2">
        <v>540305.56999999995</v>
      </c>
      <c r="BU143" s="2">
        <v>95871.25</v>
      </c>
      <c r="BV143" s="2">
        <v>261310.77</v>
      </c>
      <c r="BW143" s="2">
        <v>248992.2</v>
      </c>
      <c r="BX143" s="2">
        <v>327174.69</v>
      </c>
      <c r="BY143" s="2">
        <v>166742</v>
      </c>
      <c r="BZ143" s="2">
        <v>1819706.96</v>
      </c>
      <c r="CA143" s="2">
        <v>387293.36</v>
      </c>
      <c r="CB143" s="2">
        <v>662724.61</v>
      </c>
      <c r="CC143" s="2">
        <v>1501515.32</v>
      </c>
      <c r="CD143" s="2">
        <v>346108.2</v>
      </c>
      <c r="CE143" s="2">
        <v>585174.4</v>
      </c>
      <c r="CF143" s="2">
        <v>183733</v>
      </c>
      <c r="CG143" s="2">
        <v>6758912.5800000001</v>
      </c>
      <c r="CH143" s="2">
        <v>372918.6</v>
      </c>
      <c r="CI143" s="2">
        <v>884624.36</v>
      </c>
      <c r="CJ143" s="2">
        <v>550450.69999999995</v>
      </c>
      <c r="CK143" s="2">
        <v>168459</v>
      </c>
      <c r="CL143" s="2">
        <v>342013</v>
      </c>
      <c r="CM143" s="2">
        <v>122760</v>
      </c>
      <c r="CN143" s="2">
        <v>607665.5</v>
      </c>
      <c r="CO143" s="2">
        <v>134177</v>
      </c>
      <c r="CP143" s="2">
        <v>340444.8</v>
      </c>
      <c r="CQ143" s="2">
        <v>289375</v>
      </c>
      <c r="CR143" s="2">
        <v>317841.12</v>
      </c>
      <c r="CS143" s="2">
        <v>198672</v>
      </c>
      <c r="CT143" s="2">
        <v>2760278.82</v>
      </c>
      <c r="CU143" s="2">
        <v>166878.32</v>
      </c>
      <c r="CV143" s="2">
        <v>223921.4</v>
      </c>
      <c r="CW143" s="2">
        <v>315327.5</v>
      </c>
      <c r="CX143" s="2">
        <v>148184.26</v>
      </c>
      <c r="CY143" s="2">
        <v>198503.99</v>
      </c>
      <c r="CZ143" s="2">
        <v>268375</v>
      </c>
      <c r="DA143" s="2">
        <v>63254.8</v>
      </c>
      <c r="DB143" s="2">
        <v>3239550.15</v>
      </c>
      <c r="DC143" s="2">
        <v>4505324.03</v>
      </c>
      <c r="DD143" s="2">
        <v>301594.09999999998</v>
      </c>
      <c r="DE143" s="2">
        <v>420488</v>
      </c>
      <c r="DF143" s="2">
        <v>697721.62</v>
      </c>
      <c r="DG143" s="2">
        <v>930084.6</v>
      </c>
      <c r="DH143" s="2">
        <v>1138997.05</v>
      </c>
      <c r="DI143" s="2">
        <v>862349.2</v>
      </c>
      <c r="DJ143" s="2">
        <v>623800.1</v>
      </c>
      <c r="DK143" s="2">
        <v>6886152.2300000004</v>
      </c>
      <c r="DL143" s="2">
        <v>1419656.42</v>
      </c>
      <c r="DM143" s="2">
        <v>1039349.96</v>
      </c>
      <c r="DN143" s="2">
        <v>565040.67000000004</v>
      </c>
      <c r="DO143" s="2">
        <v>748423.41</v>
      </c>
      <c r="DP143" s="2">
        <v>678187.02</v>
      </c>
      <c r="DQ143" s="2">
        <v>1011126.65</v>
      </c>
      <c r="DR143" s="2">
        <v>343337.5</v>
      </c>
      <c r="DS143" s="2">
        <v>1698818.73</v>
      </c>
      <c r="DT143" s="2">
        <v>8811990.4399999995</v>
      </c>
      <c r="DU143" s="2">
        <v>413164</v>
      </c>
      <c r="DV143" s="2">
        <v>776777</v>
      </c>
      <c r="DW143" s="2">
        <v>2847388.4</v>
      </c>
      <c r="DX143" s="2">
        <v>1047690.95</v>
      </c>
      <c r="DY143" s="2">
        <v>1458968.52</v>
      </c>
      <c r="DZ143" s="2">
        <v>569367</v>
      </c>
      <c r="EA143" s="2">
        <v>111035</v>
      </c>
      <c r="EB143" s="2">
        <v>405630.8</v>
      </c>
      <c r="EC143" s="2">
        <v>324276</v>
      </c>
      <c r="ED143" s="2">
        <v>800676.11</v>
      </c>
      <c r="EE143" s="2">
        <v>1078094.5</v>
      </c>
      <c r="EF143" s="2">
        <v>1106459.46</v>
      </c>
      <c r="EG143" s="2">
        <v>197104</v>
      </c>
      <c r="EH143" s="2">
        <v>463739.74</v>
      </c>
      <c r="EI143" s="2">
        <v>802772.25</v>
      </c>
      <c r="EJ143" s="2">
        <v>790631</v>
      </c>
      <c r="EK143" s="2">
        <v>671996.49</v>
      </c>
      <c r="EL143" s="2">
        <v>174653.8</v>
      </c>
      <c r="EM143" s="2">
        <v>155417</v>
      </c>
      <c r="EN143" s="2">
        <v>3087947.25</v>
      </c>
      <c r="EO143" s="2">
        <v>448077.55</v>
      </c>
      <c r="EP143" s="2">
        <v>458125.2</v>
      </c>
      <c r="EQ143" s="2">
        <v>209639.92</v>
      </c>
      <c r="ER143" s="2">
        <v>354604.6</v>
      </c>
      <c r="ES143" s="2">
        <v>372441.92</v>
      </c>
      <c r="ET143" s="2">
        <v>429858</v>
      </c>
      <c r="EU143" s="2">
        <v>837075</v>
      </c>
      <c r="EV143" s="2">
        <v>190190.59</v>
      </c>
      <c r="EW143" s="2">
        <v>4295864.0999999996</v>
      </c>
      <c r="EX143" s="2">
        <v>274019</v>
      </c>
      <c r="EY143" s="2">
        <v>347972.17</v>
      </c>
      <c r="EZ143" s="2">
        <v>1258813</v>
      </c>
      <c r="FA143" s="2">
        <v>1570365.02</v>
      </c>
      <c r="FB143" s="2">
        <v>862384.08</v>
      </c>
      <c r="FC143" s="2">
        <v>530195</v>
      </c>
      <c r="FD143" s="2">
        <v>603663.9</v>
      </c>
      <c r="FE143" s="2">
        <v>259590</v>
      </c>
      <c r="FF143" s="2">
        <v>379219.55</v>
      </c>
      <c r="FG143" s="2">
        <v>358600.4</v>
      </c>
      <c r="FH143" s="2">
        <v>496368.2</v>
      </c>
      <c r="FI143" s="2">
        <v>1477053.21</v>
      </c>
      <c r="FJ143" s="2">
        <v>232655.35999999999</v>
      </c>
      <c r="FK143" s="2">
        <v>124329.99</v>
      </c>
      <c r="FL143" s="2">
        <v>174952.71</v>
      </c>
      <c r="FM143" s="2">
        <v>197525.53</v>
      </c>
      <c r="FN143" s="2">
        <v>323826.90000000002</v>
      </c>
      <c r="FO143" s="2">
        <v>80709.27</v>
      </c>
      <c r="FP143" s="2">
        <v>16505</v>
      </c>
      <c r="FQ143" s="2">
        <v>4812388.54</v>
      </c>
      <c r="FR143" s="2">
        <v>221805.35</v>
      </c>
      <c r="FS143" s="2">
        <v>233983.05</v>
      </c>
      <c r="FT143" s="2">
        <v>645992.69999999995</v>
      </c>
      <c r="FU143" s="2">
        <v>614526.93999999994</v>
      </c>
      <c r="FV143" s="2">
        <v>490350</v>
      </c>
      <c r="FW143" s="2">
        <v>116526</v>
      </c>
      <c r="FX143" s="2">
        <v>558634.99</v>
      </c>
      <c r="FY143" s="2">
        <v>517103.52</v>
      </c>
      <c r="FZ143" s="2">
        <v>205482.64</v>
      </c>
      <c r="GA143" s="2">
        <v>1211533.5</v>
      </c>
      <c r="GB143" s="2">
        <v>205677.35</v>
      </c>
      <c r="GC143" s="2">
        <v>349936.44</v>
      </c>
      <c r="GD143" s="2">
        <v>175480.41</v>
      </c>
      <c r="GE143" s="2">
        <v>1489658</v>
      </c>
      <c r="GF143" s="2">
        <v>398390</v>
      </c>
      <c r="GG143" s="2">
        <v>299514.52</v>
      </c>
      <c r="GH143" s="2">
        <v>490717.95</v>
      </c>
      <c r="GI143" s="2">
        <v>394786.5</v>
      </c>
      <c r="GJ143" s="2">
        <v>286087.36</v>
      </c>
      <c r="GK143" s="2">
        <v>289853.09999999998</v>
      </c>
      <c r="GL143" s="2">
        <v>854376.98</v>
      </c>
      <c r="GM143" s="2">
        <v>197254.84</v>
      </c>
      <c r="GN143" s="2">
        <v>127924.3</v>
      </c>
      <c r="GO143" s="2">
        <v>205955.17</v>
      </c>
      <c r="GP143" s="2">
        <v>83123</v>
      </c>
      <c r="GQ143" s="2">
        <v>1393172.33</v>
      </c>
      <c r="GR143" s="2">
        <v>533668.05000000005</v>
      </c>
      <c r="GS143" s="2">
        <v>208889.77</v>
      </c>
      <c r="GT143" s="2">
        <v>576314.80000000005</v>
      </c>
      <c r="GU143" s="2">
        <v>98937</v>
      </c>
      <c r="GV143" s="2">
        <v>399799.6</v>
      </c>
      <c r="GW143" s="2">
        <v>236244.55</v>
      </c>
      <c r="GX143" s="2">
        <v>213419</v>
      </c>
      <c r="GY143" s="2">
        <v>1835995.63</v>
      </c>
      <c r="GZ143" s="2">
        <v>185969.63</v>
      </c>
      <c r="HA143" s="2">
        <v>501190.75</v>
      </c>
      <c r="HB143" s="2">
        <v>163366.26</v>
      </c>
      <c r="HC143" s="2">
        <v>3101635.01</v>
      </c>
      <c r="HD143" s="2">
        <v>478339.08</v>
      </c>
      <c r="HE143" s="2">
        <v>610722.55000000005</v>
      </c>
      <c r="HF143" s="2">
        <v>263879.89</v>
      </c>
      <c r="HG143" s="2">
        <v>268717.14</v>
      </c>
      <c r="HH143" s="2">
        <v>400852.44</v>
      </c>
      <c r="HI143" s="2">
        <v>20764.5</v>
      </c>
      <c r="HJ143" s="2">
        <v>90726.43</v>
      </c>
      <c r="HK143" s="2">
        <v>3587650.4</v>
      </c>
      <c r="HL143" s="2">
        <v>693038.76</v>
      </c>
      <c r="HM143" s="2">
        <v>1054960.55</v>
      </c>
      <c r="HN143" s="2">
        <v>329286.06</v>
      </c>
      <c r="HO143" s="2">
        <v>316461.67</v>
      </c>
      <c r="HP143" s="2">
        <v>174023.94</v>
      </c>
      <c r="HQ143" s="2">
        <v>794391.13</v>
      </c>
      <c r="HR143" s="2">
        <v>282446.21000000002</v>
      </c>
      <c r="HS143" s="2">
        <v>3574209.44</v>
      </c>
      <c r="HT143" s="2">
        <v>761268.22</v>
      </c>
      <c r="HU143" s="2">
        <v>386047.03</v>
      </c>
      <c r="HV143" s="2">
        <v>489676.11</v>
      </c>
      <c r="HW143" s="2">
        <v>234914.05</v>
      </c>
      <c r="HX143" s="2">
        <v>271956.13</v>
      </c>
      <c r="HY143" s="2">
        <v>875243</v>
      </c>
      <c r="HZ143" s="2">
        <v>603266.28</v>
      </c>
      <c r="IA143" s="2">
        <v>546022.72</v>
      </c>
      <c r="IB143" s="2">
        <v>409500.85</v>
      </c>
      <c r="IC143" s="2">
        <v>295424.06</v>
      </c>
      <c r="ID143" s="2">
        <v>452580.99</v>
      </c>
      <c r="IE143" s="2">
        <v>81850.5</v>
      </c>
      <c r="IF143" s="2">
        <v>779157.45</v>
      </c>
      <c r="IG143" s="2">
        <v>385799.85</v>
      </c>
      <c r="IH143" s="2">
        <v>252803.5</v>
      </c>
      <c r="II143" s="2">
        <v>2405389.5699999998</v>
      </c>
      <c r="IJ143" s="2">
        <v>472215.31</v>
      </c>
      <c r="IK143" s="2">
        <v>471501.82</v>
      </c>
      <c r="IL143" s="2">
        <v>938984.18</v>
      </c>
      <c r="IM143" s="2">
        <v>1490540.39</v>
      </c>
      <c r="IN143" s="2">
        <v>428190.8</v>
      </c>
      <c r="IO143" s="2">
        <v>394478.65</v>
      </c>
      <c r="IP143" s="2">
        <v>153976.1</v>
      </c>
      <c r="IQ143" s="2">
        <v>217384</v>
      </c>
      <c r="IR143" s="2">
        <v>207837.92</v>
      </c>
      <c r="IS143" s="2">
        <v>1968198.44</v>
      </c>
      <c r="IT143" s="2">
        <v>2234039.44</v>
      </c>
      <c r="IU143" s="2">
        <v>657596.97</v>
      </c>
      <c r="IV143" s="2">
        <v>586149.69999999995</v>
      </c>
      <c r="IW143" s="2">
        <v>744901.83</v>
      </c>
      <c r="IX143" s="2"/>
      <c r="IY143" s="2">
        <v>123916.44500000001</v>
      </c>
      <c r="IZ143" s="2">
        <v>173393.55</v>
      </c>
      <c r="JA143" s="2">
        <v>109621.4</v>
      </c>
      <c r="JB143" s="2">
        <v>203898.21</v>
      </c>
      <c r="JC143" s="2">
        <v>640236.78</v>
      </c>
      <c r="JD143" s="2">
        <v>330383.40000000002</v>
      </c>
      <c r="JE143" s="2">
        <v>973579.38</v>
      </c>
      <c r="JF143" s="2">
        <v>783604.04</v>
      </c>
      <c r="JG143" s="2">
        <v>116747.83</v>
      </c>
      <c r="JH143" s="2">
        <v>288291</v>
      </c>
      <c r="JI143" s="2">
        <v>116940</v>
      </c>
      <c r="JJ143" s="2">
        <v>164919.4</v>
      </c>
      <c r="JK143" s="2">
        <v>2209697.5099999998</v>
      </c>
      <c r="JL143" s="2">
        <v>386040.24</v>
      </c>
      <c r="JM143" s="2">
        <v>519664.37</v>
      </c>
      <c r="JN143" s="2">
        <v>669724.54</v>
      </c>
      <c r="JO143" s="2">
        <v>147635.22</v>
      </c>
      <c r="JP143" s="2">
        <v>578946</v>
      </c>
      <c r="JQ143" s="2">
        <v>73909.08</v>
      </c>
      <c r="JR143" s="2">
        <v>5643572.3399999999</v>
      </c>
      <c r="JS143" s="2">
        <v>1966120.12</v>
      </c>
      <c r="JT143" s="2">
        <v>597892.9</v>
      </c>
      <c r="JU143" s="2">
        <v>365470.86</v>
      </c>
      <c r="JV143" s="2">
        <v>716237.5</v>
      </c>
      <c r="JW143" s="2">
        <v>175530.96</v>
      </c>
      <c r="JX143" s="2">
        <v>2333939.16</v>
      </c>
      <c r="JY143" s="2">
        <v>1307793.46</v>
      </c>
      <c r="JZ143" s="2">
        <v>582735.80000000005</v>
      </c>
      <c r="KA143" s="2">
        <v>546998.55000000005</v>
      </c>
      <c r="KB143" s="2">
        <v>788413.8</v>
      </c>
      <c r="KC143" s="2">
        <v>674462.05</v>
      </c>
      <c r="KD143" s="2">
        <v>339878.28</v>
      </c>
      <c r="KE143" s="2">
        <v>99346</v>
      </c>
      <c r="KF143" s="2">
        <v>202777.48</v>
      </c>
      <c r="KG143" s="2">
        <v>654204.68000000005</v>
      </c>
      <c r="KH143" s="2">
        <v>6484902.0499999998</v>
      </c>
      <c r="KI143" s="2">
        <v>632380.68999999994</v>
      </c>
      <c r="KJ143" s="2">
        <v>566413</v>
      </c>
      <c r="KK143" s="2">
        <v>342924.5</v>
      </c>
      <c r="KL143" s="2">
        <v>814754.1</v>
      </c>
      <c r="KM143" s="2">
        <v>452958.66</v>
      </c>
      <c r="KN143" s="2">
        <v>1901901.35</v>
      </c>
      <c r="KO143" s="2">
        <v>143614.29999999999</v>
      </c>
      <c r="KP143" s="2">
        <v>486985.16</v>
      </c>
      <c r="KQ143" s="2">
        <v>1803610.82</v>
      </c>
      <c r="KR143" s="2">
        <v>165884.12</v>
      </c>
      <c r="KS143" s="2">
        <v>334758.62</v>
      </c>
      <c r="KT143" s="2">
        <v>2452324.46</v>
      </c>
      <c r="KU143" s="2">
        <v>355695.5</v>
      </c>
      <c r="KV143" s="2">
        <v>1191488</v>
      </c>
      <c r="KW143" s="2">
        <v>4215076.59</v>
      </c>
      <c r="KX143" s="2">
        <v>558712.09</v>
      </c>
      <c r="KY143" s="2">
        <v>3514329</v>
      </c>
      <c r="KZ143" s="2">
        <v>833398.39</v>
      </c>
      <c r="LA143" s="2">
        <v>348539.35</v>
      </c>
      <c r="LB143" s="2">
        <v>1270765.1599999999</v>
      </c>
      <c r="LC143" s="2">
        <v>1000510.03</v>
      </c>
      <c r="LD143" s="2">
        <v>563871</v>
      </c>
      <c r="LE143" s="2">
        <v>974101.46</v>
      </c>
      <c r="LF143" s="2">
        <v>470909.7</v>
      </c>
      <c r="LG143" s="2">
        <v>4394974.4000000004</v>
      </c>
      <c r="LH143" s="2">
        <v>1379146.16</v>
      </c>
      <c r="LI143" s="2">
        <v>2029871.33</v>
      </c>
      <c r="LJ143" s="2">
        <v>423579.06</v>
      </c>
      <c r="LK143" s="2">
        <v>933356.66</v>
      </c>
      <c r="LL143" s="2">
        <v>409621.17</v>
      </c>
      <c r="LM143" s="2">
        <v>333924.8</v>
      </c>
      <c r="LN143" s="2">
        <v>756534.7</v>
      </c>
      <c r="LO143" s="2">
        <v>236155.05</v>
      </c>
      <c r="LP143" s="2">
        <v>988769.23</v>
      </c>
      <c r="LQ143" s="2">
        <v>393573.59</v>
      </c>
      <c r="LR143" s="2">
        <v>1347457.28</v>
      </c>
      <c r="LS143" s="2">
        <v>829431.67</v>
      </c>
      <c r="LT143" s="2">
        <v>416250.63</v>
      </c>
      <c r="LU143" s="2">
        <v>4452982.9000000004</v>
      </c>
      <c r="LV143" s="2">
        <v>2813340.98</v>
      </c>
      <c r="LW143" s="2">
        <v>3009438.47</v>
      </c>
      <c r="LX143" s="2">
        <v>953385</v>
      </c>
      <c r="LY143" s="2">
        <v>915824.48</v>
      </c>
      <c r="LZ143" s="2">
        <v>1535228.87</v>
      </c>
      <c r="MA143" s="2">
        <v>1882871.88</v>
      </c>
      <c r="MB143" s="2">
        <v>508793</v>
      </c>
      <c r="MC143" s="2">
        <v>792732.99</v>
      </c>
      <c r="MD143" s="2">
        <v>815101</v>
      </c>
      <c r="ME143" s="2">
        <v>2128390.71</v>
      </c>
      <c r="MF143" s="2">
        <v>764248.73</v>
      </c>
      <c r="MG143" s="2">
        <v>8339372.5099999998</v>
      </c>
      <c r="MH143" s="2">
        <v>318757.5</v>
      </c>
      <c r="MI143" s="2">
        <v>134545.68</v>
      </c>
      <c r="MJ143" s="2">
        <v>231774.36</v>
      </c>
      <c r="MK143" s="2">
        <v>94564.69</v>
      </c>
      <c r="ML143" s="2">
        <v>473136.24</v>
      </c>
      <c r="MM143" s="2">
        <v>309215.51</v>
      </c>
      <c r="MN143" s="2">
        <v>175567.5</v>
      </c>
      <c r="MO143" s="2">
        <v>931801</v>
      </c>
      <c r="MP143" s="2">
        <v>541582</v>
      </c>
      <c r="MQ143" s="2">
        <v>240306.05</v>
      </c>
      <c r="MR143" s="2">
        <v>262596.5</v>
      </c>
      <c r="MS143" s="2">
        <v>1809070.5</v>
      </c>
      <c r="MT143" s="2">
        <v>320149.65000000002</v>
      </c>
      <c r="MU143" s="2">
        <v>230633.5</v>
      </c>
      <c r="MV143" s="2">
        <v>1145611.1399999999</v>
      </c>
      <c r="MW143" s="2">
        <v>1030387.73</v>
      </c>
      <c r="MX143" s="2">
        <v>480260.38</v>
      </c>
      <c r="MY143" s="2">
        <v>538081.75</v>
      </c>
      <c r="MZ143" s="2">
        <v>448731.64</v>
      </c>
      <c r="NA143" s="2">
        <v>509854.94</v>
      </c>
      <c r="NB143" s="2">
        <v>148734.96</v>
      </c>
      <c r="NC143" s="2">
        <v>75994.2</v>
      </c>
      <c r="ND143" s="2">
        <v>8929525.9000000004</v>
      </c>
      <c r="NE143" s="2">
        <v>1413604.02</v>
      </c>
      <c r="NF143" s="2">
        <v>429197.4</v>
      </c>
      <c r="NG143" s="2">
        <v>3312775.23</v>
      </c>
      <c r="NH143" s="2">
        <v>249406.14</v>
      </c>
      <c r="NI143" s="2">
        <v>783569.8</v>
      </c>
      <c r="NJ143" s="2">
        <v>2239362.34</v>
      </c>
      <c r="NK143" s="2">
        <v>726198.79</v>
      </c>
      <c r="NL143" s="2">
        <v>94246.92</v>
      </c>
      <c r="NM143" s="2">
        <v>185393.83</v>
      </c>
      <c r="NN143" s="2">
        <v>448574.67</v>
      </c>
      <c r="NO143" s="2">
        <v>629309.11</v>
      </c>
      <c r="NP143" s="2">
        <v>2257682.23</v>
      </c>
      <c r="NQ143" s="2">
        <v>359927.98</v>
      </c>
      <c r="NR143" s="2">
        <v>220603.5</v>
      </c>
      <c r="NS143" s="2">
        <v>306484.2</v>
      </c>
      <c r="NT143" s="2">
        <v>176788.86</v>
      </c>
      <c r="NU143" s="2">
        <v>99444.800000000003</v>
      </c>
      <c r="NV143" s="2">
        <v>211093.39</v>
      </c>
      <c r="NW143" s="2">
        <v>3028746.26</v>
      </c>
      <c r="NX143" s="2">
        <v>892785.29</v>
      </c>
      <c r="NY143" s="2">
        <v>302434.59999999998</v>
      </c>
      <c r="NZ143" s="2">
        <v>102798.06</v>
      </c>
      <c r="OA143" s="2">
        <v>517812</v>
      </c>
      <c r="OB143" s="2">
        <v>632398.35</v>
      </c>
      <c r="OC143" s="2">
        <v>466973.65</v>
      </c>
      <c r="OD143" s="2">
        <v>4534277.99</v>
      </c>
      <c r="OE143" s="2">
        <v>4214060.72</v>
      </c>
      <c r="OF143" s="2">
        <v>548288.93000000005</v>
      </c>
      <c r="OG143" s="2">
        <v>2411267.4</v>
      </c>
      <c r="OH143" s="2">
        <v>571062.56000000006</v>
      </c>
      <c r="OI143" s="2">
        <v>581801.15</v>
      </c>
      <c r="OJ143" s="2">
        <v>757726.02</v>
      </c>
      <c r="OK143" s="2">
        <v>754612.43</v>
      </c>
      <c r="OL143" s="2">
        <v>567192.15</v>
      </c>
      <c r="OM143" s="2">
        <v>4319066.1500000004</v>
      </c>
      <c r="ON143" s="2">
        <v>1143713.08</v>
      </c>
      <c r="OO143" s="2">
        <v>2886950.58</v>
      </c>
      <c r="OP143" s="2">
        <v>651093.4</v>
      </c>
      <c r="OQ143" s="2">
        <v>762870.69</v>
      </c>
      <c r="OR143" s="2">
        <v>581375.21</v>
      </c>
      <c r="OS143" s="2">
        <v>2779850.3</v>
      </c>
      <c r="OT143" s="2">
        <v>471472</v>
      </c>
      <c r="OU143" s="2">
        <v>315646</v>
      </c>
      <c r="OV143" s="2">
        <v>609580.76</v>
      </c>
      <c r="OW143" s="2">
        <v>454856.27</v>
      </c>
      <c r="OX143" s="2">
        <v>1081854.03</v>
      </c>
      <c r="OY143" s="2">
        <v>198846.2</v>
      </c>
      <c r="OZ143" s="2">
        <v>539200.25</v>
      </c>
      <c r="PA143" s="2">
        <v>310264.86</v>
      </c>
      <c r="PB143" s="2">
        <v>4542591</v>
      </c>
      <c r="PC143" s="2">
        <v>214570</v>
      </c>
      <c r="PD143" s="2">
        <v>721961.55</v>
      </c>
      <c r="PE143" s="2">
        <v>166158.23000000001</v>
      </c>
      <c r="PF143" s="2">
        <v>598613.28</v>
      </c>
      <c r="PG143" s="2">
        <v>1005156.08</v>
      </c>
      <c r="PH143" s="2">
        <v>377152.38</v>
      </c>
      <c r="PI143" s="2">
        <v>599096.65</v>
      </c>
      <c r="PJ143" s="2">
        <v>596855</v>
      </c>
      <c r="PK143" s="2">
        <v>367020.5</v>
      </c>
      <c r="PL143" s="2">
        <v>653138.5</v>
      </c>
      <c r="PM143" s="2">
        <v>885675.26</v>
      </c>
      <c r="PN143" s="2">
        <v>283977</v>
      </c>
      <c r="PO143" s="2">
        <v>1891966.65</v>
      </c>
      <c r="PP143" s="2">
        <v>310278</v>
      </c>
      <c r="PQ143" s="2">
        <v>76781.45</v>
      </c>
      <c r="PR143" s="2">
        <v>190442</v>
      </c>
      <c r="PS143" s="2">
        <v>268599.25</v>
      </c>
      <c r="PT143" s="2">
        <v>5232752.03</v>
      </c>
      <c r="PU143" s="2">
        <v>498073.77</v>
      </c>
      <c r="PV143" s="2">
        <v>557769.28</v>
      </c>
      <c r="PW143" s="2">
        <v>950909.51</v>
      </c>
      <c r="PX143" s="2">
        <v>1188295.28</v>
      </c>
      <c r="PY143" s="2">
        <v>642660.30000000005</v>
      </c>
      <c r="PZ143" s="2">
        <v>1701591.95</v>
      </c>
      <c r="QA143" s="2">
        <v>289065.92</v>
      </c>
      <c r="QB143" s="2">
        <v>1043848.88</v>
      </c>
      <c r="QC143" s="2">
        <v>165653.07999999999</v>
      </c>
      <c r="QD143" s="2">
        <v>703058.74</v>
      </c>
      <c r="QE143" s="2">
        <v>190715.22</v>
      </c>
      <c r="QF143" s="2">
        <v>465525.83</v>
      </c>
      <c r="QG143" s="2">
        <v>346433.41</v>
      </c>
      <c r="QH143" s="2">
        <v>830369.23</v>
      </c>
      <c r="QI143" s="2">
        <v>1120869.55</v>
      </c>
      <c r="QJ143" s="2">
        <v>648448.66</v>
      </c>
      <c r="QK143" s="2">
        <v>265332.02</v>
      </c>
      <c r="QL143" s="2">
        <v>226595</v>
      </c>
      <c r="QM143" s="2">
        <v>1592273.74</v>
      </c>
      <c r="QN143" s="2">
        <v>908652.33</v>
      </c>
      <c r="QO143" s="2">
        <v>460844</v>
      </c>
      <c r="QP143" s="2">
        <v>130761</v>
      </c>
      <c r="QQ143" s="2">
        <v>155968.54999999999</v>
      </c>
      <c r="QR143" s="2">
        <v>96788.64</v>
      </c>
      <c r="QS143" s="2">
        <v>80665</v>
      </c>
      <c r="QT143" s="2">
        <v>8520959.4900000002</v>
      </c>
      <c r="QU143" s="2">
        <v>646348.75</v>
      </c>
      <c r="QV143" s="2">
        <v>1976482.75</v>
      </c>
      <c r="QW143" s="2">
        <v>209275.63</v>
      </c>
      <c r="QX143" s="2">
        <v>1965647</v>
      </c>
      <c r="QY143" s="2">
        <v>1318210.5</v>
      </c>
      <c r="QZ143" s="2">
        <v>646191.68999999994</v>
      </c>
      <c r="RA143" s="2">
        <v>1919338</v>
      </c>
      <c r="RB143" s="2">
        <v>519856.49</v>
      </c>
      <c r="RC143" s="2">
        <v>245636.65</v>
      </c>
      <c r="RD143" s="2">
        <v>755730</v>
      </c>
      <c r="RE143" s="2">
        <v>276807.15999999997</v>
      </c>
      <c r="RF143" s="2">
        <v>470843.3</v>
      </c>
      <c r="RG143" s="2">
        <v>10484434.5</v>
      </c>
      <c r="RH143" s="2">
        <v>1957822.1</v>
      </c>
      <c r="RI143" s="2">
        <v>508082.5</v>
      </c>
      <c r="RJ143" s="2">
        <v>727927.3</v>
      </c>
      <c r="RK143" s="2">
        <v>461429.23</v>
      </c>
      <c r="RL143" s="2">
        <v>672754</v>
      </c>
      <c r="RM143" s="2">
        <v>2039596.09</v>
      </c>
      <c r="RN143" s="2">
        <v>439201.4</v>
      </c>
      <c r="RO143" s="2">
        <v>459381</v>
      </c>
      <c r="RP143" s="2">
        <v>1867271.5</v>
      </c>
      <c r="RQ143" s="2">
        <v>1562590.77</v>
      </c>
      <c r="RR143" s="2">
        <v>195893.29</v>
      </c>
      <c r="RS143" s="2">
        <v>143687</v>
      </c>
      <c r="RT143" s="2">
        <v>536058</v>
      </c>
      <c r="RU143" s="2">
        <v>551605.89</v>
      </c>
      <c r="RV143" s="2">
        <v>267900</v>
      </c>
      <c r="RW143" s="2">
        <v>624957.65</v>
      </c>
      <c r="RX143" s="2">
        <v>174770</v>
      </c>
      <c r="RY143" s="2">
        <v>84210</v>
      </c>
      <c r="RZ143" s="2">
        <v>179358.07</v>
      </c>
      <c r="SA143" s="2">
        <v>2316700.56</v>
      </c>
      <c r="SB143" s="2">
        <v>609137.16</v>
      </c>
      <c r="SC143" s="2">
        <v>469377</v>
      </c>
      <c r="SD143" s="2">
        <v>257783.5</v>
      </c>
      <c r="SE143" s="2">
        <v>410566.65</v>
      </c>
      <c r="SF143" s="2">
        <v>372523</v>
      </c>
      <c r="SG143" s="2">
        <v>755203.75</v>
      </c>
      <c r="SH143" s="2">
        <v>668130</v>
      </c>
      <c r="SI143" s="2">
        <v>505624.74</v>
      </c>
      <c r="SJ143" s="2">
        <v>430428.15</v>
      </c>
      <c r="SK143" s="2">
        <v>1061304.03</v>
      </c>
      <c r="SL143" s="2">
        <v>121367.11</v>
      </c>
      <c r="SM143" s="2">
        <v>3178991.03</v>
      </c>
      <c r="SN143" s="2">
        <v>329958</v>
      </c>
      <c r="SO143" s="2">
        <v>1162484.69</v>
      </c>
      <c r="SP143" s="2">
        <v>1146466</v>
      </c>
      <c r="SQ143" s="2">
        <v>556161.4</v>
      </c>
      <c r="SR143" s="2">
        <v>987806.06</v>
      </c>
      <c r="SS143" s="2">
        <v>354855.9</v>
      </c>
      <c r="ST143" s="2">
        <v>176281.15</v>
      </c>
      <c r="SU143" s="2">
        <v>3576662.78</v>
      </c>
      <c r="SV143" s="2">
        <v>280024.43</v>
      </c>
      <c r="SW143" s="2">
        <v>1315286.32</v>
      </c>
      <c r="SX143" s="2">
        <v>569899</v>
      </c>
      <c r="SY143" s="2">
        <v>366056</v>
      </c>
      <c r="SZ143" s="2">
        <v>271098.96000000002</v>
      </c>
      <c r="TA143" s="2">
        <v>518639.21</v>
      </c>
      <c r="TB143" s="2">
        <v>3177506.45</v>
      </c>
      <c r="TC143" s="2">
        <v>548383.35</v>
      </c>
      <c r="TD143" s="2">
        <v>609572.02</v>
      </c>
      <c r="TE143" s="2">
        <v>911063.63</v>
      </c>
      <c r="TF143" s="2">
        <v>954441.57</v>
      </c>
      <c r="TG143" s="2">
        <v>425285.78</v>
      </c>
      <c r="TH143" s="2">
        <v>353872.51</v>
      </c>
      <c r="TI143" s="2">
        <v>5012297.7300000004</v>
      </c>
      <c r="TJ143" s="2">
        <v>752576.8</v>
      </c>
      <c r="TK143" s="2">
        <v>195682</v>
      </c>
      <c r="TL143" s="2">
        <v>1112592.73</v>
      </c>
      <c r="TM143" s="2">
        <v>672935.6</v>
      </c>
      <c r="TN143" s="2">
        <v>438637</v>
      </c>
      <c r="TO143" s="2">
        <v>367184</v>
      </c>
      <c r="TP143" s="2">
        <v>1400199.82</v>
      </c>
      <c r="TQ143" s="2">
        <v>260586.75</v>
      </c>
      <c r="TR143" s="2">
        <v>548133</v>
      </c>
      <c r="TS143" s="2">
        <v>402864.25</v>
      </c>
      <c r="TT143" s="2">
        <v>266900</v>
      </c>
      <c r="TU143" s="2">
        <v>323516</v>
      </c>
      <c r="TV143" s="2">
        <v>443614.4</v>
      </c>
      <c r="TW143" s="2">
        <v>414408.29</v>
      </c>
      <c r="TX143" s="2">
        <v>624547.54</v>
      </c>
      <c r="TY143" s="2">
        <v>1556438.5</v>
      </c>
      <c r="TZ143" s="2">
        <v>253027</v>
      </c>
      <c r="UA143" s="2">
        <v>1943073</v>
      </c>
      <c r="UB143" s="2">
        <v>739985.49</v>
      </c>
      <c r="UC143" s="2">
        <v>288691.25</v>
      </c>
      <c r="UD143" s="2">
        <v>233683.87</v>
      </c>
      <c r="UE143" s="2">
        <v>2628449.62</v>
      </c>
      <c r="UF143" s="2">
        <v>243397.84</v>
      </c>
      <c r="UG143" s="2">
        <v>309084</v>
      </c>
      <c r="UH143" s="2">
        <v>309361</v>
      </c>
      <c r="UI143" s="2">
        <v>370985</v>
      </c>
      <c r="UJ143" s="2">
        <v>1640386</v>
      </c>
      <c r="UK143" s="2">
        <v>911923.86</v>
      </c>
      <c r="UL143" s="2">
        <v>447288.45</v>
      </c>
      <c r="UM143" s="2">
        <v>856889.4</v>
      </c>
      <c r="UN143" s="2">
        <v>1212620</v>
      </c>
      <c r="UO143" s="2">
        <v>527907</v>
      </c>
      <c r="UP143" s="2">
        <v>9114031.6899999995</v>
      </c>
      <c r="UQ143" s="2">
        <v>1361660.85</v>
      </c>
      <c r="UR143" s="2">
        <v>1915958</v>
      </c>
      <c r="US143" s="2">
        <v>3537152.67</v>
      </c>
      <c r="UT143" s="2">
        <v>113844.03</v>
      </c>
      <c r="UU143" s="2">
        <v>667411.23</v>
      </c>
      <c r="UV143" s="2">
        <v>1317518.3700000001</v>
      </c>
      <c r="UW143" s="2">
        <v>514012</v>
      </c>
      <c r="UX143" s="2">
        <v>658767.04</v>
      </c>
      <c r="UY143" s="2">
        <v>1012684.45</v>
      </c>
      <c r="UZ143" s="2">
        <v>1942233.5</v>
      </c>
      <c r="VA143" s="2">
        <v>1954689.42</v>
      </c>
      <c r="VB143" s="2">
        <v>667785.27</v>
      </c>
      <c r="VC143" s="2">
        <v>1634309.34</v>
      </c>
      <c r="VD143" s="2">
        <v>225471.8</v>
      </c>
      <c r="VE143" s="2">
        <v>387716.18</v>
      </c>
      <c r="VF143" s="2">
        <v>241467.62</v>
      </c>
      <c r="VG143" s="2">
        <v>582621.81000000006</v>
      </c>
      <c r="VH143" s="2">
        <v>2559451.5099999998</v>
      </c>
      <c r="VI143" s="2">
        <v>344604.5</v>
      </c>
      <c r="VJ143" s="2">
        <v>247610</v>
      </c>
      <c r="VK143" s="2">
        <v>147352.04999999999</v>
      </c>
      <c r="VL143" s="2">
        <v>6054704.2199999997</v>
      </c>
      <c r="VM143" s="2">
        <v>358502.7</v>
      </c>
      <c r="VN143" s="2">
        <v>860587.6</v>
      </c>
      <c r="VO143" s="2">
        <v>351265.08</v>
      </c>
      <c r="VP143" s="2">
        <v>1438678.83</v>
      </c>
      <c r="VQ143" s="2">
        <v>878523.58</v>
      </c>
      <c r="VR143" s="2">
        <v>795853.51</v>
      </c>
      <c r="VS143" s="2">
        <v>592246.93999999994</v>
      </c>
      <c r="VT143" s="2">
        <v>482603.78</v>
      </c>
      <c r="VU143" s="2">
        <v>2461296.71</v>
      </c>
      <c r="VV143" s="2">
        <v>405321.48</v>
      </c>
      <c r="VW143" s="2">
        <v>782969.33</v>
      </c>
      <c r="VX143" s="2">
        <v>641759.69999999995</v>
      </c>
      <c r="VY143" s="2">
        <v>621451.78</v>
      </c>
      <c r="VZ143" s="2">
        <v>252134</v>
      </c>
      <c r="WA143" s="2">
        <v>10936555.77</v>
      </c>
      <c r="WB143" s="2">
        <v>691426.24</v>
      </c>
      <c r="WC143" s="2">
        <v>821815.35</v>
      </c>
      <c r="WD143" s="2">
        <v>377070.95</v>
      </c>
      <c r="WE143" s="2">
        <v>375740.33</v>
      </c>
      <c r="WF143" s="2">
        <v>495877</v>
      </c>
      <c r="WG143" s="2">
        <v>812964.55</v>
      </c>
      <c r="WH143" s="2">
        <v>1095788.49</v>
      </c>
      <c r="WI143" s="2">
        <v>223961.96</v>
      </c>
      <c r="WJ143" s="2">
        <v>695423.25</v>
      </c>
      <c r="WK143" s="2">
        <v>360789.38</v>
      </c>
      <c r="WL143" s="2">
        <v>1547702.9</v>
      </c>
      <c r="WM143" s="2">
        <v>260044.04</v>
      </c>
      <c r="WN143" s="2">
        <v>831309.76</v>
      </c>
      <c r="WO143" s="2">
        <v>1462088.5</v>
      </c>
      <c r="WP143" s="2">
        <v>440289.54</v>
      </c>
      <c r="WQ143" s="2">
        <v>597325.22</v>
      </c>
      <c r="WR143" s="2">
        <v>1175170.33</v>
      </c>
      <c r="WS143" s="2">
        <v>303973.12</v>
      </c>
      <c r="WT143" s="2">
        <v>1106829.6599999999</v>
      </c>
      <c r="WU143" s="2">
        <v>2403846.36</v>
      </c>
      <c r="WV143" s="2">
        <v>582832.97</v>
      </c>
      <c r="WW143" s="2">
        <v>370554.86</v>
      </c>
      <c r="WX143" s="2">
        <v>357613.37</v>
      </c>
      <c r="WY143" s="2">
        <v>611745.37</v>
      </c>
      <c r="WZ143" s="2">
        <v>327347.89</v>
      </c>
      <c r="XA143" s="2">
        <v>446808.04</v>
      </c>
      <c r="XB143" s="2">
        <v>272461.25</v>
      </c>
      <c r="XC143" s="2">
        <v>1684062.71</v>
      </c>
      <c r="XD143" s="2">
        <v>334854.52</v>
      </c>
      <c r="XE143" s="2">
        <v>272452.8</v>
      </c>
      <c r="XF143" s="2">
        <v>395094</v>
      </c>
      <c r="XG143" s="2">
        <v>302156.95</v>
      </c>
      <c r="XH143" s="2">
        <v>5463175.3600000003</v>
      </c>
      <c r="XI143" s="2">
        <v>584930.78</v>
      </c>
      <c r="XJ143" s="2">
        <v>849812.92</v>
      </c>
      <c r="XK143" s="2">
        <v>3185551.52</v>
      </c>
      <c r="XL143" s="2">
        <v>530437.03</v>
      </c>
      <c r="XM143" s="2">
        <v>518898.5</v>
      </c>
      <c r="XN143" s="2">
        <v>1572819.8</v>
      </c>
      <c r="XO143" s="2">
        <v>500893</v>
      </c>
      <c r="XP143" s="2">
        <v>479913</v>
      </c>
      <c r="XQ143" s="2">
        <v>743038.95</v>
      </c>
      <c r="XR143" s="2">
        <v>1142080</v>
      </c>
      <c r="XS143" s="2">
        <v>464983.03999999998</v>
      </c>
      <c r="XT143" s="2">
        <v>199774.89</v>
      </c>
      <c r="XU143" s="2">
        <v>490299.27</v>
      </c>
      <c r="XV143" s="2">
        <v>390622</v>
      </c>
      <c r="XW143" s="2">
        <v>271546.09999999998</v>
      </c>
      <c r="XX143" s="2">
        <v>313984.7</v>
      </c>
      <c r="XY143" s="2">
        <v>214216.5</v>
      </c>
      <c r="XZ143" s="2">
        <v>333478.40000000002</v>
      </c>
      <c r="YA143" s="2">
        <v>382549.54</v>
      </c>
      <c r="YB143" s="2">
        <v>271586</v>
      </c>
      <c r="YC143" s="2">
        <v>270346.40000000002</v>
      </c>
      <c r="YD143" s="2">
        <v>340920.21</v>
      </c>
      <c r="YE143" s="2">
        <v>3353301.66</v>
      </c>
      <c r="YF143" s="2">
        <v>213841.4</v>
      </c>
      <c r="YG143" s="2">
        <v>1046119.04</v>
      </c>
      <c r="YH143" s="2">
        <v>242848.33</v>
      </c>
      <c r="YI143" s="2">
        <v>1611749.27</v>
      </c>
      <c r="YJ143" s="2">
        <v>606769.51</v>
      </c>
      <c r="YK143" s="2">
        <v>1523206.75</v>
      </c>
      <c r="YL143" s="2">
        <v>339255.5</v>
      </c>
      <c r="YM143" s="2">
        <v>5567878</v>
      </c>
      <c r="YN143" s="2">
        <v>3104473.65</v>
      </c>
      <c r="YO143" s="2">
        <v>1008710.55</v>
      </c>
      <c r="YP143" s="2">
        <v>546142.4</v>
      </c>
      <c r="YQ143" s="2">
        <v>325297.25</v>
      </c>
      <c r="YR143" s="2">
        <v>448636.84</v>
      </c>
      <c r="YS143" s="2">
        <v>409735.64</v>
      </c>
      <c r="YT143" s="2">
        <v>285973.83</v>
      </c>
      <c r="YU143" s="2">
        <v>397231.88</v>
      </c>
      <c r="YV143" s="2">
        <v>2377390.9500000002</v>
      </c>
      <c r="YW143" s="2">
        <v>206748</v>
      </c>
      <c r="YX143" s="2">
        <v>226977.5</v>
      </c>
      <c r="YY143" s="2">
        <v>121520.5</v>
      </c>
      <c r="YZ143" s="2">
        <v>171258.88</v>
      </c>
      <c r="ZA143" s="2">
        <v>223706.53</v>
      </c>
      <c r="ZB143" s="2">
        <v>184191</v>
      </c>
      <c r="ZC143" s="2">
        <v>2664008</v>
      </c>
      <c r="ZD143" s="2">
        <v>269100</v>
      </c>
      <c r="ZE143" s="2">
        <v>383013.05</v>
      </c>
      <c r="ZF143" s="2">
        <v>348586</v>
      </c>
      <c r="ZG143" s="2">
        <v>348718.32</v>
      </c>
      <c r="ZH143" s="2">
        <v>228097.6</v>
      </c>
      <c r="ZI143" s="2">
        <v>399164</v>
      </c>
      <c r="ZJ143" s="2">
        <v>160732</v>
      </c>
      <c r="ZK143" s="2">
        <v>1056897</v>
      </c>
      <c r="ZL143" s="2">
        <v>5555310.5199999996</v>
      </c>
      <c r="ZM143" s="2">
        <v>408048</v>
      </c>
      <c r="ZN143" s="2">
        <v>1064759.07</v>
      </c>
      <c r="ZO143" s="2">
        <v>3686598.68</v>
      </c>
      <c r="ZP143" s="2">
        <v>1076612.1100000001</v>
      </c>
      <c r="ZQ143" s="2">
        <v>439517.85</v>
      </c>
      <c r="ZR143" s="2">
        <v>409577.75</v>
      </c>
      <c r="ZS143" s="2">
        <v>414032.2</v>
      </c>
      <c r="ZT143" s="2">
        <v>1226149.5</v>
      </c>
      <c r="ZU143" s="2">
        <v>748501.92</v>
      </c>
      <c r="ZV143" s="2">
        <v>109854.6</v>
      </c>
      <c r="ZW143" s="2">
        <v>261896.86</v>
      </c>
      <c r="ZX143" s="2">
        <v>546082</v>
      </c>
      <c r="ZY143" s="2">
        <v>1120269.6000000001</v>
      </c>
      <c r="ZZ143" s="2">
        <v>553724.18000000005</v>
      </c>
      <c r="AAA143" s="2">
        <v>797715.75</v>
      </c>
      <c r="AAB143" s="2">
        <v>674661.94</v>
      </c>
      <c r="AAC143" s="2">
        <v>179652.27</v>
      </c>
      <c r="AAD143" s="2">
        <v>359965.38</v>
      </c>
      <c r="AAE143" s="2">
        <v>539861.69999999995</v>
      </c>
      <c r="AAF143" s="2">
        <v>185658.9</v>
      </c>
      <c r="AAG143" s="2">
        <v>215063</v>
      </c>
      <c r="AAH143" s="2">
        <v>2272032.84</v>
      </c>
      <c r="AAI143" s="2">
        <v>596550</v>
      </c>
      <c r="AAJ143" s="2">
        <v>397150.75</v>
      </c>
      <c r="AAK143" s="2">
        <v>352450.5</v>
      </c>
      <c r="AAL143" s="2">
        <v>276770.61</v>
      </c>
      <c r="AAM143" s="2">
        <v>595002.5</v>
      </c>
      <c r="AAN143" s="2">
        <v>187315.37</v>
      </c>
      <c r="AAO143" s="2">
        <v>5787927.5099999998</v>
      </c>
      <c r="AAP143" s="2">
        <v>804322.15</v>
      </c>
      <c r="AAQ143" s="2">
        <v>313717.37</v>
      </c>
      <c r="AAR143" s="2">
        <v>2263829.98</v>
      </c>
      <c r="AAS143" s="2">
        <v>619393</v>
      </c>
      <c r="AAT143" s="2">
        <v>354222.27</v>
      </c>
      <c r="AAU143" s="2">
        <v>1097548.1100000001</v>
      </c>
      <c r="AAV143" s="2">
        <v>926255.03</v>
      </c>
      <c r="AAW143" s="2">
        <v>1194376.5</v>
      </c>
      <c r="AAX143" s="2">
        <v>468015.7</v>
      </c>
      <c r="AAY143" s="2">
        <v>933909.32</v>
      </c>
      <c r="AAZ143" s="2">
        <v>1290422.3899999999</v>
      </c>
      <c r="ABA143" s="2">
        <v>1349775.33</v>
      </c>
      <c r="ABB143" s="2">
        <v>201750.64</v>
      </c>
      <c r="ABC143" s="2">
        <v>822203.59</v>
      </c>
      <c r="ABD143" s="2">
        <v>298243.48</v>
      </c>
      <c r="ABE143" s="2">
        <v>196295.96</v>
      </c>
      <c r="ABF143" s="2">
        <v>1019222.78</v>
      </c>
      <c r="ABG143" s="2">
        <v>350359.7</v>
      </c>
      <c r="ABH143" s="2">
        <v>2886587.45</v>
      </c>
      <c r="ABI143" s="2">
        <v>1831815.04</v>
      </c>
      <c r="ABJ143" s="2">
        <v>291150.5</v>
      </c>
      <c r="ABK143" s="2">
        <v>329476</v>
      </c>
      <c r="ABL143" s="2">
        <v>325320.40999999997</v>
      </c>
      <c r="ABM143" s="2">
        <v>372045</v>
      </c>
      <c r="ABN143" s="2">
        <v>148964.51999999999</v>
      </c>
      <c r="ABO143" s="2">
        <v>2713263.45</v>
      </c>
      <c r="ABP143" s="2">
        <v>572981.96</v>
      </c>
      <c r="ABQ143" s="2">
        <v>232424</v>
      </c>
      <c r="ABR143" s="2">
        <v>401070.25</v>
      </c>
      <c r="ABS143" s="2">
        <v>278041.06</v>
      </c>
      <c r="ABT143" s="2">
        <v>913736</v>
      </c>
      <c r="ABU143" s="2">
        <v>182036.52</v>
      </c>
      <c r="ABV143" s="2">
        <v>188018.06</v>
      </c>
      <c r="ABW143" s="2">
        <v>25939</v>
      </c>
      <c r="ABX143" s="2">
        <v>2355749.14</v>
      </c>
      <c r="ABY143" s="2">
        <v>285221.46999999997</v>
      </c>
      <c r="ABZ143" s="2">
        <v>743085.3</v>
      </c>
      <c r="ACA143" s="2">
        <v>500508.95</v>
      </c>
      <c r="ACB143" s="2">
        <v>563860.44999999995</v>
      </c>
      <c r="ACC143" s="2">
        <v>1256610.72</v>
      </c>
      <c r="ACD143" s="2">
        <v>480419.25</v>
      </c>
      <c r="ACE143" s="2">
        <v>426104.45</v>
      </c>
      <c r="ACF143" s="2">
        <v>204139.61</v>
      </c>
      <c r="ACG143" s="2">
        <v>628772.41</v>
      </c>
      <c r="ACH143" s="2">
        <v>206262.75</v>
      </c>
      <c r="ACI143" s="2">
        <v>13517222.58</v>
      </c>
      <c r="ACJ143" s="2">
        <v>741857.3</v>
      </c>
      <c r="ACK143" s="2">
        <v>428807.66</v>
      </c>
      <c r="ACL143" s="2">
        <v>429289.84</v>
      </c>
      <c r="ACM143" s="2">
        <v>2816</v>
      </c>
      <c r="ACN143" s="2">
        <v>422882</v>
      </c>
      <c r="ACO143" s="2">
        <v>442268.72</v>
      </c>
      <c r="ACP143" s="2">
        <v>1828320.35</v>
      </c>
      <c r="ACQ143" s="2">
        <v>549776.66</v>
      </c>
      <c r="ACR143" s="2">
        <v>706834.94</v>
      </c>
      <c r="ACS143" s="2">
        <v>353017.63</v>
      </c>
      <c r="ACT143" s="2">
        <v>326053.71999999997</v>
      </c>
      <c r="ACU143" s="2">
        <v>1524203.26</v>
      </c>
      <c r="ACV143" s="2">
        <v>4700002.17</v>
      </c>
      <c r="ACW143" s="2">
        <v>564705.4</v>
      </c>
      <c r="ACX143" s="2">
        <v>714353.1</v>
      </c>
      <c r="ACY143" s="2">
        <v>624011.75</v>
      </c>
      <c r="ACZ143" s="2">
        <v>239762.66</v>
      </c>
      <c r="ADA143" s="2">
        <v>183930.21</v>
      </c>
      <c r="ADB143" s="2">
        <v>83557</v>
      </c>
      <c r="ADC143" s="2">
        <v>163867</v>
      </c>
      <c r="ADD143" s="2">
        <v>247277.01</v>
      </c>
      <c r="ADE143" s="2">
        <v>128743</v>
      </c>
      <c r="ADF143" s="2">
        <v>972168.44</v>
      </c>
      <c r="ADG143" s="2">
        <v>830282.17</v>
      </c>
      <c r="ADH143" s="2">
        <v>323921.74</v>
      </c>
      <c r="ADI143" s="2">
        <v>179591.46</v>
      </c>
      <c r="ADJ143" s="2">
        <v>133722.09</v>
      </c>
      <c r="ADK143" s="2">
        <v>75703.89</v>
      </c>
      <c r="ADL143" s="2">
        <v>328193.8</v>
      </c>
      <c r="ADM143" s="2">
        <v>113907.38</v>
      </c>
      <c r="ADN143" s="2">
        <v>266524.34999999998</v>
      </c>
      <c r="ADO143" s="2">
        <v>4846213.41</v>
      </c>
      <c r="ADP143" s="2">
        <v>443971.41</v>
      </c>
      <c r="ADQ143" s="2">
        <v>1118143.3600000001</v>
      </c>
      <c r="ADR143" s="2">
        <v>71846.539999999994</v>
      </c>
      <c r="ADS143" s="2">
        <v>3115146.23</v>
      </c>
      <c r="ADT143" s="2">
        <v>172395</v>
      </c>
      <c r="ADU143" s="2">
        <v>298730.06</v>
      </c>
      <c r="ADV143" s="2">
        <v>88015</v>
      </c>
      <c r="ADW143" s="2">
        <v>283106</v>
      </c>
      <c r="ADX143" s="2">
        <v>114569</v>
      </c>
      <c r="ADY143" s="2">
        <v>4636682.1900000004</v>
      </c>
      <c r="ADZ143" s="2">
        <v>2461725.16</v>
      </c>
      <c r="AEA143" s="2">
        <v>1320664.17</v>
      </c>
      <c r="AEB143" s="2">
        <v>336123</v>
      </c>
      <c r="AEC143" s="2">
        <v>807377.43</v>
      </c>
      <c r="AED143" s="2">
        <v>593305.41</v>
      </c>
      <c r="AEE143" s="2">
        <v>483497.67</v>
      </c>
      <c r="AEF143" s="2">
        <v>780999.62</v>
      </c>
      <c r="AEG143" s="2">
        <v>405221.5</v>
      </c>
      <c r="AEH143" s="2">
        <v>242714.1</v>
      </c>
      <c r="AEI143" s="2">
        <v>519848.84</v>
      </c>
      <c r="AEJ143" s="2">
        <v>908608.78</v>
      </c>
      <c r="AEK143" s="2">
        <v>262964.8</v>
      </c>
      <c r="AEL143" s="2">
        <v>592318.87</v>
      </c>
      <c r="AEM143" s="2">
        <v>1259130.26</v>
      </c>
      <c r="AEN143" s="2">
        <v>356676.6</v>
      </c>
      <c r="AEO143" s="2">
        <v>525517.68000000005</v>
      </c>
      <c r="AEP143" s="2">
        <v>667577.17000000004</v>
      </c>
      <c r="AEQ143" s="2">
        <v>191974.62</v>
      </c>
      <c r="AER143" s="2">
        <v>873345.44</v>
      </c>
      <c r="AES143" s="2">
        <v>4337129.5999999996</v>
      </c>
      <c r="AET143" s="2">
        <v>523093.21</v>
      </c>
      <c r="AEU143" s="2">
        <v>1204398.04</v>
      </c>
      <c r="AEV143" s="2">
        <v>486289.56</v>
      </c>
      <c r="AEW143" s="2">
        <v>2130774.09</v>
      </c>
      <c r="AEX143" s="2">
        <v>1878856</v>
      </c>
      <c r="AEY143" s="2">
        <v>1010017.4</v>
      </c>
      <c r="AEZ143" s="2">
        <v>687885</v>
      </c>
      <c r="AFA143" s="2">
        <v>273034.84999999998</v>
      </c>
      <c r="AFB143" s="2">
        <v>306515</v>
      </c>
      <c r="AFC143" s="2">
        <v>5335752.3</v>
      </c>
      <c r="AFD143" s="2">
        <v>1764326.5</v>
      </c>
      <c r="AFE143" s="2">
        <v>1970479.33</v>
      </c>
      <c r="AFF143" s="2">
        <v>987990.2</v>
      </c>
      <c r="AFG143" s="2">
        <v>2909436.73</v>
      </c>
      <c r="AFH143" s="2">
        <v>2078369.24</v>
      </c>
      <c r="AFI143" s="2">
        <v>910366.17</v>
      </c>
      <c r="AFJ143" s="2">
        <v>889101.8</v>
      </c>
      <c r="AFK143" s="2">
        <v>371886.04</v>
      </c>
      <c r="AFL143" s="2">
        <v>1513024.64</v>
      </c>
      <c r="AFM143" s="2">
        <v>1521837.2</v>
      </c>
      <c r="AFN143" s="2">
        <v>999929</v>
      </c>
      <c r="AFO143" s="2">
        <v>367855.95</v>
      </c>
      <c r="AFP143" s="2">
        <v>5029100.75</v>
      </c>
      <c r="AFQ143" s="2">
        <v>3359507.9</v>
      </c>
      <c r="AFR143" s="2">
        <v>1254802.42</v>
      </c>
      <c r="AFS143" s="2">
        <v>1165958.82</v>
      </c>
      <c r="AFT143" s="2">
        <v>562328.24</v>
      </c>
      <c r="AFU143" s="2">
        <v>795825.75</v>
      </c>
      <c r="AFV143" s="2">
        <v>529372</v>
      </c>
      <c r="AFW143" s="2">
        <v>1457685</v>
      </c>
      <c r="AFX143" s="2">
        <v>1514683</v>
      </c>
      <c r="AFY143" s="2">
        <v>302877</v>
      </c>
      <c r="AFZ143" s="2">
        <v>1028075.6</v>
      </c>
      <c r="AGA143" s="2">
        <v>380992</v>
      </c>
      <c r="AGB143" s="2">
        <v>4038737.94</v>
      </c>
      <c r="AGC143" s="2">
        <v>4345570.8600000003</v>
      </c>
      <c r="AGD143" s="2">
        <v>465484</v>
      </c>
      <c r="AGE143" s="2">
        <v>361070</v>
      </c>
      <c r="AGF143" s="2">
        <v>1205878.43</v>
      </c>
      <c r="AGG143" s="2">
        <v>1504309.4</v>
      </c>
      <c r="AGH143" s="2">
        <v>900053</v>
      </c>
      <c r="AGI143" s="2">
        <v>381638.68</v>
      </c>
      <c r="AGJ143" s="2">
        <v>332379.8</v>
      </c>
      <c r="AGK143" s="2">
        <v>500590.8</v>
      </c>
      <c r="AGL143" s="2">
        <v>290529</v>
      </c>
      <c r="AGM143" s="2">
        <v>9592498.9000000004</v>
      </c>
      <c r="AGN143" s="2">
        <v>928161.16</v>
      </c>
      <c r="AGO143" s="2">
        <v>525750</v>
      </c>
      <c r="AGP143" s="2">
        <v>611802.75</v>
      </c>
      <c r="AGQ143" s="2">
        <v>1551371.11</v>
      </c>
      <c r="AGR143" s="2">
        <v>2179106.19</v>
      </c>
      <c r="AGS143" s="2">
        <v>444542.4</v>
      </c>
      <c r="AGT143" s="2">
        <v>869640</v>
      </c>
      <c r="AGU143" s="2">
        <v>9415911.3200000003</v>
      </c>
      <c r="AGV143" s="2">
        <v>4898174.01</v>
      </c>
      <c r="AGW143" s="2">
        <v>573246.93000000005</v>
      </c>
      <c r="AGX143" s="2">
        <v>1453632.83</v>
      </c>
      <c r="AGY143" s="2">
        <v>2202917.73</v>
      </c>
      <c r="AGZ143" s="2">
        <v>1951915.85</v>
      </c>
      <c r="AHA143" s="2">
        <v>1220558</v>
      </c>
      <c r="AHB143" s="2">
        <v>406158.76</v>
      </c>
      <c r="AHC143" s="2">
        <v>307460.46000000002</v>
      </c>
      <c r="AHD143" s="2">
        <v>750702.4</v>
      </c>
      <c r="AHE143" s="2">
        <v>798897.43</v>
      </c>
      <c r="AHF143" s="2">
        <v>432137.81</v>
      </c>
      <c r="AHG143" s="2">
        <v>282471</v>
      </c>
      <c r="AHH143" s="2">
        <v>284979.78999999998</v>
      </c>
      <c r="AHI143" s="2">
        <v>399082.79</v>
      </c>
      <c r="AHJ143" s="2">
        <v>1354628.71</v>
      </c>
      <c r="AHK143" s="2">
        <v>400566.97</v>
      </c>
      <c r="AHL143" s="2">
        <v>4007767.29</v>
      </c>
      <c r="AHM143" s="2">
        <v>413618.3</v>
      </c>
      <c r="AHN143" s="2">
        <v>414802.1</v>
      </c>
      <c r="AHO143" s="2">
        <v>593182.1</v>
      </c>
      <c r="AHP143" s="2">
        <v>958568.03</v>
      </c>
      <c r="AHQ143" s="2">
        <v>406440.6</v>
      </c>
      <c r="AHR143" s="2">
        <v>273730.59999999998</v>
      </c>
      <c r="AHS143" s="2"/>
      <c r="AHT143" s="2">
        <f t="shared" si="32"/>
        <v>885438751.35499978</v>
      </c>
    </row>
    <row r="144" spans="1:904">
      <c r="A144" s="34" t="s">
        <v>2139</v>
      </c>
      <c r="B144" s="34" t="s">
        <v>2152</v>
      </c>
      <c r="C144" s="1" t="s">
        <v>2153</v>
      </c>
      <c r="D144" s="2">
        <v>668952.16</v>
      </c>
      <c r="E144" s="2">
        <v>13465</v>
      </c>
      <c r="F144" s="2">
        <v>141967.28</v>
      </c>
      <c r="G144" s="2">
        <v>45860.7</v>
      </c>
      <c r="H144" s="2">
        <v>117808</v>
      </c>
      <c r="I144" s="2">
        <v>61842.6</v>
      </c>
      <c r="J144" s="2">
        <v>36700.949999999997</v>
      </c>
      <c r="K144" s="2">
        <v>56278.55</v>
      </c>
      <c r="L144" s="2">
        <v>75453</v>
      </c>
      <c r="M144" s="2">
        <v>41576</v>
      </c>
      <c r="N144" s="2"/>
      <c r="O144" s="2"/>
      <c r="P144" s="2">
        <v>21505</v>
      </c>
      <c r="Q144" s="2">
        <v>5565</v>
      </c>
      <c r="R144" s="2">
        <v>35025.19</v>
      </c>
      <c r="S144" s="2">
        <v>117092</v>
      </c>
      <c r="T144" s="2">
        <v>236830.86</v>
      </c>
      <c r="U144" s="2">
        <v>15364</v>
      </c>
      <c r="V144" s="2">
        <v>501539.45</v>
      </c>
      <c r="W144" s="2">
        <v>220295</v>
      </c>
      <c r="X144" s="2">
        <v>74155</v>
      </c>
      <c r="Y144" s="2">
        <v>111621.17</v>
      </c>
      <c r="Z144" s="2">
        <v>68562</v>
      </c>
      <c r="AA144" s="2">
        <v>185214</v>
      </c>
      <c r="AB144" s="2">
        <v>51410.5</v>
      </c>
      <c r="AC144" s="2">
        <v>102058.21</v>
      </c>
      <c r="AD144" s="2">
        <v>115502</v>
      </c>
      <c r="AE144" s="2">
        <v>22508</v>
      </c>
      <c r="AF144" s="2">
        <v>78868</v>
      </c>
      <c r="AG144" s="2">
        <v>560</v>
      </c>
      <c r="AH144" s="2">
        <v>228382.93</v>
      </c>
      <c r="AI144" s="2">
        <v>25215</v>
      </c>
      <c r="AJ144" s="2">
        <v>58849</v>
      </c>
      <c r="AK144" s="2">
        <v>4850</v>
      </c>
      <c r="AL144" s="2">
        <v>77033.990000000005</v>
      </c>
      <c r="AM144" s="2">
        <v>24647</v>
      </c>
      <c r="AN144" s="2">
        <v>23142.5</v>
      </c>
      <c r="AO144" s="2">
        <v>51424</v>
      </c>
      <c r="AP144" s="2">
        <v>143082</v>
      </c>
      <c r="AQ144" s="2">
        <v>58333.65</v>
      </c>
      <c r="AR144" s="2">
        <v>90289</v>
      </c>
      <c r="AS144" s="2">
        <v>43856</v>
      </c>
      <c r="AT144" s="2">
        <v>953463</v>
      </c>
      <c r="AU144" s="2">
        <v>23961</v>
      </c>
      <c r="AV144" s="2">
        <v>36325</v>
      </c>
      <c r="AW144" s="2">
        <v>31158</v>
      </c>
      <c r="AX144" s="2">
        <v>62264</v>
      </c>
      <c r="AY144" s="2">
        <v>136204</v>
      </c>
      <c r="AZ144" s="2">
        <v>96372</v>
      </c>
      <c r="BA144" s="2">
        <v>114528.28</v>
      </c>
      <c r="BB144" s="2">
        <v>24760.66</v>
      </c>
      <c r="BC144" s="2">
        <v>87149</v>
      </c>
      <c r="BD144" s="2">
        <v>7148</v>
      </c>
      <c r="BE144" s="2">
        <v>36615</v>
      </c>
      <c r="BF144" s="2">
        <v>625367.84</v>
      </c>
      <c r="BG144" s="2">
        <v>54233</v>
      </c>
      <c r="BH144" s="2">
        <v>5790</v>
      </c>
      <c r="BI144" s="2">
        <v>27129</v>
      </c>
      <c r="BJ144" s="2">
        <v>354795.29</v>
      </c>
      <c r="BK144" s="2">
        <v>101219</v>
      </c>
      <c r="BL144" s="2"/>
      <c r="BM144" s="2">
        <v>26433</v>
      </c>
      <c r="BN144" s="2">
        <v>147168.4</v>
      </c>
      <c r="BO144" s="2">
        <v>1475</v>
      </c>
      <c r="BP144" s="2">
        <v>43615</v>
      </c>
      <c r="BQ144" s="2">
        <v>10612</v>
      </c>
      <c r="BR144" s="2">
        <v>835094.7</v>
      </c>
      <c r="BS144" s="2">
        <v>13705</v>
      </c>
      <c r="BT144" s="2">
        <v>28888</v>
      </c>
      <c r="BU144" s="2">
        <v>64619.86</v>
      </c>
      <c r="BV144" s="2">
        <v>25831</v>
      </c>
      <c r="BW144" s="2">
        <v>53644</v>
      </c>
      <c r="BX144" s="2">
        <v>102991</v>
      </c>
      <c r="BY144" s="2">
        <v>54282</v>
      </c>
      <c r="BZ144" s="2">
        <v>356293.54</v>
      </c>
      <c r="CA144" s="2">
        <v>53503</v>
      </c>
      <c r="CB144" s="2">
        <v>97946</v>
      </c>
      <c r="CC144" s="2">
        <v>163125</v>
      </c>
      <c r="CD144" s="2">
        <v>41939</v>
      </c>
      <c r="CE144" s="2">
        <v>127420</v>
      </c>
      <c r="CF144" s="2"/>
      <c r="CG144" s="2">
        <v>706682</v>
      </c>
      <c r="CH144" s="2">
        <v>29488</v>
      </c>
      <c r="CI144" s="2">
        <v>84428</v>
      </c>
      <c r="CJ144" s="2">
        <v>84980</v>
      </c>
      <c r="CK144" s="2">
        <v>89492</v>
      </c>
      <c r="CL144" s="2">
        <v>16009</v>
      </c>
      <c r="CM144" s="2">
        <v>5991</v>
      </c>
      <c r="CN144" s="2">
        <v>40327</v>
      </c>
      <c r="CO144" s="2">
        <v>22011</v>
      </c>
      <c r="CP144" s="2">
        <v>36920.35</v>
      </c>
      <c r="CQ144" s="2">
        <v>681455.68</v>
      </c>
      <c r="CR144" s="2">
        <v>40473</v>
      </c>
      <c r="CS144" s="2">
        <v>23183</v>
      </c>
      <c r="CT144" s="2">
        <v>113841.36</v>
      </c>
      <c r="CU144" s="2">
        <v>11899.25</v>
      </c>
      <c r="CV144" s="2">
        <v>5590</v>
      </c>
      <c r="CW144" s="2">
        <v>64655.31</v>
      </c>
      <c r="CX144" s="2">
        <v>32003.52</v>
      </c>
      <c r="CY144" s="2">
        <v>23894</v>
      </c>
      <c r="CZ144" s="2">
        <v>69284.84</v>
      </c>
      <c r="DA144" s="2">
        <v>31930</v>
      </c>
      <c r="DB144" s="2">
        <v>376174</v>
      </c>
      <c r="DC144" s="2">
        <v>385319.4</v>
      </c>
      <c r="DD144" s="2">
        <v>67413.7</v>
      </c>
      <c r="DE144" s="2">
        <v>48722</v>
      </c>
      <c r="DF144" s="2">
        <v>436324.15</v>
      </c>
      <c r="DG144" s="2">
        <v>41269.08</v>
      </c>
      <c r="DH144" s="2">
        <v>150131.9</v>
      </c>
      <c r="DI144" s="2">
        <v>5546360.7999999998</v>
      </c>
      <c r="DJ144" s="2">
        <v>52588</v>
      </c>
      <c r="DK144" s="2">
        <v>1542357.75</v>
      </c>
      <c r="DL144" s="2">
        <v>220394</v>
      </c>
      <c r="DM144" s="2"/>
      <c r="DN144" s="2">
        <v>69029.600000000006</v>
      </c>
      <c r="DO144" s="2">
        <v>11004</v>
      </c>
      <c r="DP144" s="2">
        <v>106277</v>
      </c>
      <c r="DQ144" s="2">
        <v>93679.5</v>
      </c>
      <c r="DR144" s="2">
        <v>46186</v>
      </c>
      <c r="DS144" s="2">
        <v>163522.26</v>
      </c>
      <c r="DT144" s="2">
        <v>800870.5</v>
      </c>
      <c r="DU144" s="2">
        <v>42064</v>
      </c>
      <c r="DV144" s="2">
        <v>136655</v>
      </c>
      <c r="DW144" s="2">
        <v>403085</v>
      </c>
      <c r="DX144" s="2">
        <v>72639.59</v>
      </c>
      <c r="DY144" s="2">
        <v>88823.66</v>
      </c>
      <c r="DZ144" s="2">
        <v>15552</v>
      </c>
      <c r="EA144" s="2">
        <v>46484.5</v>
      </c>
      <c r="EB144" s="2">
        <v>8791</v>
      </c>
      <c r="EC144" s="2">
        <v>77123</v>
      </c>
      <c r="ED144" s="2">
        <v>182786</v>
      </c>
      <c r="EE144" s="2">
        <v>480830</v>
      </c>
      <c r="EF144" s="2">
        <v>250162.69</v>
      </c>
      <c r="EG144" s="2">
        <v>7106</v>
      </c>
      <c r="EH144" s="2">
        <v>8986</v>
      </c>
      <c r="EI144" s="2">
        <v>32385</v>
      </c>
      <c r="EJ144" s="2">
        <v>49553.8</v>
      </c>
      <c r="EK144" s="2">
        <v>101915.15</v>
      </c>
      <c r="EL144" s="2">
        <v>52360.62</v>
      </c>
      <c r="EM144" s="2">
        <v>12316</v>
      </c>
      <c r="EN144" s="2">
        <v>322564.17</v>
      </c>
      <c r="EO144" s="2">
        <v>124971.59</v>
      </c>
      <c r="EP144" s="2">
        <v>37109.949999999997</v>
      </c>
      <c r="EQ144" s="2">
        <v>188087</v>
      </c>
      <c r="ER144" s="2">
        <v>55294</v>
      </c>
      <c r="ES144" s="2">
        <v>57404.82</v>
      </c>
      <c r="ET144" s="2">
        <v>256093.78</v>
      </c>
      <c r="EU144" s="2">
        <v>58179.5</v>
      </c>
      <c r="EV144" s="2">
        <v>0</v>
      </c>
      <c r="EW144" s="2">
        <v>599695</v>
      </c>
      <c r="EX144" s="2">
        <v>28125</v>
      </c>
      <c r="EY144" s="2">
        <v>51459</v>
      </c>
      <c r="EZ144" s="2">
        <v>176711</v>
      </c>
      <c r="FA144" s="2">
        <v>53479.3</v>
      </c>
      <c r="FB144" s="2">
        <v>372263</v>
      </c>
      <c r="FC144" s="2">
        <v>28436</v>
      </c>
      <c r="FD144" s="2">
        <v>530598.53</v>
      </c>
      <c r="FE144" s="2">
        <v>295199.05</v>
      </c>
      <c r="FF144" s="2">
        <v>20324.07</v>
      </c>
      <c r="FG144" s="2">
        <v>70476.5</v>
      </c>
      <c r="FH144" s="2">
        <v>68726</v>
      </c>
      <c r="FI144" s="2">
        <v>138533</v>
      </c>
      <c r="FJ144" s="2">
        <v>87230</v>
      </c>
      <c r="FK144" s="2">
        <v>24378</v>
      </c>
      <c r="FL144" s="2">
        <v>12915</v>
      </c>
      <c r="FM144" s="2">
        <v>23980</v>
      </c>
      <c r="FN144" s="2">
        <v>51497.8</v>
      </c>
      <c r="FO144" s="2">
        <v>12060</v>
      </c>
      <c r="FP144" s="2">
        <v>1708</v>
      </c>
      <c r="FQ144" s="2">
        <v>424715.11</v>
      </c>
      <c r="FR144" s="2"/>
      <c r="FS144" s="2">
        <v>106266.4</v>
      </c>
      <c r="FT144" s="2">
        <v>518436.24</v>
      </c>
      <c r="FU144" s="2">
        <v>137955</v>
      </c>
      <c r="FV144" s="2">
        <v>234372</v>
      </c>
      <c r="FW144" s="2">
        <v>2960</v>
      </c>
      <c r="FX144" s="2">
        <v>66498</v>
      </c>
      <c r="FY144" s="2">
        <v>133568.85</v>
      </c>
      <c r="FZ144" s="2">
        <v>24320.51</v>
      </c>
      <c r="GA144" s="2">
        <v>149404.20000000001</v>
      </c>
      <c r="GB144" s="2">
        <v>73763.460000000006</v>
      </c>
      <c r="GC144" s="2">
        <v>60020</v>
      </c>
      <c r="GD144" s="2"/>
      <c r="GE144" s="2">
        <v>1094218.1000000001</v>
      </c>
      <c r="GF144" s="2">
        <v>179219</v>
      </c>
      <c r="GG144" s="2">
        <v>10575</v>
      </c>
      <c r="GH144" s="2">
        <v>83152.100000000006</v>
      </c>
      <c r="GI144" s="2">
        <v>71025</v>
      </c>
      <c r="GJ144" s="2">
        <v>84170.82</v>
      </c>
      <c r="GK144" s="2">
        <v>27298</v>
      </c>
      <c r="GL144" s="2">
        <v>161083</v>
      </c>
      <c r="GM144" s="2">
        <v>59631</v>
      </c>
      <c r="GN144" s="2"/>
      <c r="GO144" s="2">
        <v>31267</v>
      </c>
      <c r="GP144" s="2">
        <v>64286.16</v>
      </c>
      <c r="GQ144" s="2">
        <v>534027</v>
      </c>
      <c r="GR144" s="2">
        <v>54793</v>
      </c>
      <c r="GS144" s="2">
        <v>36756</v>
      </c>
      <c r="GT144" s="2">
        <v>24791</v>
      </c>
      <c r="GU144" s="2">
        <v>23156</v>
      </c>
      <c r="GV144" s="2">
        <v>105040.51</v>
      </c>
      <c r="GW144" s="2">
        <v>51192</v>
      </c>
      <c r="GX144" s="2">
        <v>22299</v>
      </c>
      <c r="GY144" s="2">
        <v>468720.43</v>
      </c>
      <c r="GZ144" s="2">
        <v>65911</v>
      </c>
      <c r="HA144" s="2">
        <v>25936</v>
      </c>
      <c r="HB144" s="2">
        <v>62628</v>
      </c>
      <c r="HC144" s="2">
        <v>282763.78000000003</v>
      </c>
      <c r="HD144" s="2"/>
      <c r="HE144" s="2">
        <v>43871.1</v>
      </c>
      <c r="HF144" s="2"/>
      <c r="HG144" s="2">
        <v>46561.760000000002</v>
      </c>
      <c r="HH144" s="2">
        <v>48208.49</v>
      </c>
      <c r="HI144" s="2">
        <v>33326</v>
      </c>
      <c r="HJ144" s="2"/>
      <c r="HK144" s="2">
        <v>438747.18</v>
      </c>
      <c r="HL144" s="2">
        <v>168630.64</v>
      </c>
      <c r="HM144" s="2">
        <v>429901.1</v>
      </c>
      <c r="HN144" s="2">
        <v>125059.45</v>
      </c>
      <c r="HO144" s="2">
        <v>4283.34</v>
      </c>
      <c r="HP144" s="2">
        <v>113682.69</v>
      </c>
      <c r="HQ144" s="2">
        <v>67748.47</v>
      </c>
      <c r="HR144" s="2">
        <v>53449</v>
      </c>
      <c r="HS144" s="2">
        <v>1105842.8899999999</v>
      </c>
      <c r="HT144" s="2">
        <v>189533.69</v>
      </c>
      <c r="HU144" s="2">
        <v>5221.6000000000004</v>
      </c>
      <c r="HV144" s="2">
        <v>56511.16</v>
      </c>
      <c r="HW144" s="2">
        <v>45093.85</v>
      </c>
      <c r="HX144" s="2">
        <v>13035.68</v>
      </c>
      <c r="HY144" s="2">
        <v>120063.03999999999</v>
      </c>
      <c r="HZ144" s="2">
        <v>6000</v>
      </c>
      <c r="IA144" s="2">
        <v>106391.7</v>
      </c>
      <c r="IB144" s="2">
        <v>38658.67</v>
      </c>
      <c r="IC144" s="2">
        <v>148145.1</v>
      </c>
      <c r="ID144" s="2">
        <v>33830.19</v>
      </c>
      <c r="IE144" s="2">
        <v>29967.49</v>
      </c>
      <c r="IF144" s="2">
        <v>21417.81</v>
      </c>
      <c r="IG144" s="2">
        <v>34273.300000000003</v>
      </c>
      <c r="IH144" s="2">
        <v>207183</v>
      </c>
      <c r="II144" s="2">
        <v>149941.38</v>
      </c>
      <c r="IJ144" s="2">
        <v>122400</v>
      </c>
      <c r="IK144" s="2">
        <v>69987.63</v>
      </c>
      <c r="IL144" s="2">
        <v>172712.54</v>
      </c>
      <c r="IM144" s="2">
        <v>71998.03</v>
      </c>
      <c r="IN144" s="2">
        <v>363764</v>
      </c>
      <c r="IO144" s="2">
        <v>69363.789999999994</v>
      </c>
      <c r="IP144" s="2">
        <v>21348</v>
      </c>
      <c r="IQ144" s="2">
        <v>133622</v>
      </c>
      <c r="IR144" s="2"/>
      <c r="IS144" s="2">
        <v>609644.18999999994</v>
      </c>
      <c r="IT144" s="2">
        <v>591563.41</v>
      </c>
      <c r="IU144" s="2">
        <v>88113.95</v>
      </c>
      <c r="IV144" s="2">
        <v>48058.57</v>
      </c>
      <c r="IW144" s="2">
        <v>381297.53</v>
      </c>
      <c r="IX144" s="2">
        <v>75536.92</v>
      </c>
      <c r="IY144" s="2">
        <v>39554.160000000003</v>
      </c>
      <c r="IZ144" s="2">
        <v>7996.65</v>
      </c>
      <c r="JA144" s="2">
        <v>11741</v>
      </c>
      <c r="JB144" s="2">
        <v>58336.01</v>
      </c>
      <c r="JC144" s="2">
        <v>56699.13</v>
      </c>
      <c r="JD144" s="2">
        <v>226347.56</v>
      </c>
      <c r="JE144" s="2">
        <v>381708.79999999999</v>
      </c>
      <c r="JF144" s="2">
        <v>609974.02</v>
      </c>
      <c r="JG144" s="2">
        <v>47960</v>
      </c>
      <c r="JH144" s="2">
        <v>8119.16</v>
      </c>
      <c r="JI144" s="2">
        <v>48616.04</v>
      </c>
      <c r="JJ144" s="2">
        <v>61437.15</v>
      </c>
      <c r="JK144" s="2">
        <v>266335.42</v>
      </c>
      <c r="JL144" s="2">
        <v>183703.5</v>
      </c>
      <c r="JM144" s="2">
        <v>313544.08</v>
      </c>
      <c r="JN144" s="2">
        <v>54871.74</v>
      </c>
      <c r="JO144" s="2">
        <v>94579</v>
      </c>
      <c r="JP144" s="2">
        <v>116208</v>
      </c>
      <c r="JQ144" s="2">
        <v>42487</v>
      </c>
      <c r="JR144" s="2">
        <v>1636528.18</v>
      </c>
      <c r="JS144" s="2">
        <v>1040660.61</v>
      </c>
      <c r="JT144" s="2">
        <v>47902</v>
      </c>
      <c r="JU144" s="2">
        <v>28957.200000000001</v>
      </c>
      <c r="JV144" s="2">
        <v>52040</v>
      </c>
      <c r="JW144" s="2">
        <v>78357</v>
      </c>
      <c r="JX144" s="2">
        <v>130093.88</v>
      </c>
      <c r="JY144" s="2">
        <v>143755.24</v>
      </c>
      <c r="JZ144" s="2">
        <v>270873.31</v>
      </c>
      <c r="KA144" s="2">
        <v>34392.089999999997</v>
      </c>
      <c r="KB144" s="2">
        <v>86802.4</v>
      </c>
      <c r="KC144" s="2">
        <v>56391</v>
      </c>
      <c r="KD144" s="2">
        <v>38389</v>
      </c>
      <c r="KE144" s="2">
        <v>270</v>
      </c>
      <c r="KF144" s="2">
        <v>41410.82</v>
      </c>
      <c r="KG144" s="2">
        <v>28644</v>
      </c>
      <c r="KH144" s="2">
        <v>740447.99</v>
      </c>
      <c r="KI144" s="2">
        <v>1080</v>
      </c>
      <c r="KJ144" s="2">
        <v>61890.94</v>
      </c>
      <c r="KK144" s="2">
        <v>97266.75</v>
      </c>
      <c r="KL144" s="2">
        <v>42444</v>
      </c>
      <c r="KM144" s="2">
        <v>89622</v>
      </c>
      <c r="KN144" s="2">
        <v>90330</v>
      </c>
      <c r="KO144" s="2">
        <v>41825.660000000003</v>
      </c>
      <c r="KP144" s="2">
        <v>91335.24</v>
      </c>
      <c r="KQ144" s="2">
        <v>37600</v>
      </c>
      <c r="KR144" s="2">
        <v>47245</v>
      </c>
      <c r="KS144" s="2">
        <v>65217.919999999998</v>
      </c>
      <c r="KT144" s="2">
        <v>174893.6</v>
      </c>
      <c r="KU144" s="2">
        <v>9494.11</v>
      </c>
      <c r="KV144" s="2">
        <v>347026.53</v>
      </c>
      <c r="KW144" s="2">
        <v>970456.32</v>
      </c>
      <c r="KX144" s="2">
        <v>395589.25</v>
      </c>
      <c r="KY144" s="2">
        <v>389731</v>
      </c>
      <c r="KZ144" s="2">
        <v>42342.5</v>
      </c>
      <c r="LA144" s="2">
        <v>57428</v>
      </c>
      <c r="LB144" s="2">
        <v>42792.6</v>
      </c>
      <c r="LC144" s="2">
        <v>49222</v>
      </c>
      <c r="LD144" s="2">
        <v>52194</v>
      </c>
      <c r="LE144" s="2">
        <v>36504.5</v>
      </c>
      <c r="LF144" s="2">
        <v>43347.55</v>
      </c>
      <c r="LG144" s="2">
        <v>1208959.92</v>
      </c>
      <c r="LH144" s="2">
        <v>236716</v>
      </c>
      <c r="LI144" s="2">
        <v>521601.5</v>
      </c>
      <c r="LJ144" s="2">
        <v>170608</v>
      </c>
      <c r="LK144" s="2">
        <v>51338</v>
      </c>
      <c r="LL144" s="2">
        <v>78990.399999999994</v>
      </c>
      <c r="LM144" s="2">
        <v>24173.45</v>
      </c>
      <c r="LN144" s="2"/>
      <c r="LO144" s="2">
        <v>33768.300000000003</v>
      </c>
      <c r="LP144" s="2">
        <v>340337.5</v>
      </c>
      <c r="LQ144" s="2">
        <v>10322</v>
      </c>
      <c r="LR144" s="2">
        <v>456119.26</v>
      </c>
      <c r="LS144" s="2">
        <v>66359.39</v>
      </c>
      <c r="LT144" s="2">
        <v>291328</v>
      </c>
      <c r="LU144" s="2">
        <v>881918.13</v>
      </c>
      <c r="LV144" s="2">
        <v>176382.5</v>
      </c>
      <c r="LW144" s="2">
        <v>92431.25</v>
      </c>
      <c r="LX144" s="2">
        <v>348468.16</v>
      </c>
      <c r="LY144" s="2">
        <v>69688.03</v>
      </c>
      <c r="LZ144" s="2">
        <v>56135.96</v>
      </c>
      <c r="MA144" s="2">
        <v>154030.67000000001</v>
      </c>
      <c r="MB144" s="2">
        <v>198266.09</v>
      </c>
      <c r="MC144" s="2">
        <v>108474</v>
      </c>
      <c r="MD144" s="2">
        <v>138646.85999999999</v>
      </c>
      <c r="ME144" s="2">
        <v>133354.23999999999</v>
      </c>
      <c r="MF144" s="2">
        <v>7050</v>
      </c>
      <c r="MG144" s="2">
        <v>1264592.21</v>
      </c>
      <c r="MH144" s="2">
        <v>665187</v>
      </c>
      <c r="MI144" s="2">
        <v>22698.6</v>
      </c>
      <c r="MJ144" s="2">
        <v>30559</v>
      </c>
      <c r="MK144" s="2">
        <v>9173</v>
      </c>
      <c r="ML144" s="2">
        <v>37596</v>
      </c>
      <c r="MM144" s="2">
        <v>33250.5</v>
      </c>
      <c r="MN144" s="2"/>
      <c r="MO144" s="2">
        <v>95005</v>
      </c>
      <c r="MP144" s="2">
        <v>2557.3000000000002</v>
      </c>
      <c r="MQ144" s="2">
        <v>30208.62</v>
      </c>
      <c r="MR144" s="2">
        <v>13418</v>
      </c>
      <c r="MS144" s="2">
        <v>689920.26</v>
      </c>
      <c r="MT144" s="2">
        <v>50173.74</v>
      </c>
      <c r="MU144" s="2">
        <v>399764.53</v>
      </c>
      <c r="MV144" s="2">
        <v>226483.33</v>
      </c>
      <c r="MW144" s="2">
        <v>40814.870000000003</v>
      </c>
      <c r="MX144" s="2">
        <v>62618.5</v>
      </c>
      <c r="MY144" s="2">
        <v>164791.54999999999</v>
      </c>
      <c r="MZ144" s="2"/>
      <c r="NA144" s="2">
        <v>3318.98</v>
      </c>
      <c r="NB144" s="2">
        <v>38205.47</v>
      </c>
      <c r="NC144" s="2">
        <v>536444.4</v>
      </c>
      <c r="ND144" s="2">
        <v>679322.9</v>
      </c>
      <c r="NE144" s="2">
        <v>367139.74</v>
      </c>
      <c r="NF144" s="2"/>
      <c r="NG144" s="2">
        <v>278038.65999999997</v>
      </c>
      <c r="NH144" s="2">
        <v>25156.82</v>
      </c>
      <c r="NI144" s="2">
        <v>3022.75</v>
      </c>
      <c r="NJ144" s="2">
        <v>272712.71000000002</v>
      </c>
      <c r="NK144" s="2">
        <v>109575.09</v>
      </c>
      <c r="NL144" s="2">
        <v>54150.22</v>
      </c>
      <c r="NM144" s="2">
        <v>65356.2</v>
      </c>
      <c r="NN144" s="2">
        <v>63788.05</v>
      </c>
      <c r="NO144" s="2">
        <v>26431.3</v>
      </c>
      <c r="NP144" s="2">
        <v>452856.5</v>
      </c>
      <c r="NQ144" s="2"/>
      <c r="NR144" s="2">
        <v>150477</v>
      </c>
      <c r="NS144" s="2">
        <v>7080</v>
      </c>
      <c r="NT144" s="2">
        <v>26920.5</v>
      </c>
      <c r="NU144" s="2">
        <v>2481</v>
      </c>
      <c r="NV144" s="2">
        <v>11784.78</v>
      </c>
      <c r="NW144" s="2">
        <v>723682</v>
      </c>
      <c r="NX144" s="2">
        <v>86613</v>
      </c>
      <c r="NY144" s="2"/>
      <c r="NZ144" s="2">
        <v>52921.5</v>
      </c>
      <c r="OA144" s="2">
        <v>100465</v>
      </c>
      <c r="OB144" s="2">
        <v>8631.35</v>
      </c>
      <c r="OC144" s="2">
        <v>30429.670000000002</v>
      </c>
      <c r="OD144" s="2">
        <v>462990.25</v>
      </c>
      <c r="OE144" s="2">
        <v>105220.86</v>
      </c>
      <c r="OF144" s="2">
        <v>227747.36</v>
      </c>
      <c r="OG144" s="2">
        <v>348484.56</v>
      </c>
      <c r="OH144" s="2">
        <v>39554.660000000003</v>
      </c>
      <c r="OI144" s="2">
        <v>152460.67000000001</v>
      </c>
      <c r="OJ144" s="2">
        <v>133098.26999999999</v>
      </c>
      <c r="OK144" s="2">
        <v>6985</v>
      </c>
      <c r="OL144" s="2">
        <v>26961.27</v>
      </c>
      <c r="OM144" s="2">
        <v>1379557.46</v>
      </c>
      <c r="ON144" s="2">
        <v>144421.07999999999</v>
      </c>
      <c r="OO144" s="2">
        <v>262441.90000000002</v>
      </c>
      <c r="OP144" s="2">
        <v>150653.79999999999</v>
      </c>
      <c r="OQ144" s="2">
        <v>72312.740000000005</v>
      </c>
      <c r="OR144" s="2"/>
      <c r="OS144" s="2"/>
      <c r="OT144" s="2">
        <v>26045.65</v>
      </c>
      <c r="OU144" s="2">
        <v>184681</v>
      </c>
      <c r="OV144" s="2">
        <v>43240.33</v>
      </c>
      <c r="OW144" s="2">
        <v>66615</v>
      </c>
      <c r="OX144" s="2">
        <v>593936.5</v>
      </c>
      <c r="OY144" s="2">
        <v>66705.5</v>
      </c>
      <c r="OZ144" s="2">
        <v>32527.42</v>
      </c>
      <c r="PA144" s="2">
        <v>44588</v>
      </c>
      <c r="PB144" s="2">
        <v>1900861</v>
      </c>
      <c r="PC144" s="2">
        <v>36496.75</v>
      </c>
      <c r="PD144" s="2">
        <v>94062.09</v>
      </c>
      <c r="PE144" s="2">
        <v>25882</v>
      </c>
      <c r="PF144" s="2">
        <v>24170</v>
      </c>
      <c r="PG144" s="2">
        <v>100777.5</v>
      </c>
      <c r="PH144" s="2"/>
      <c r="PI144" s="2">
        <v>88984</v>
      </c>
      <c r="PJ144" s="2">
        <v>129752</v>
      </c>
      <c r="PK144" s="2"/>
      <c r="PL144" s="2">
        <v>4326</v>
      </c>
      <c r="PM144" s="2">
        <v>108230</v>
      </c>
      <c r="PN144" s="2">
        <v>14215</v>
      </c>
      <c r="PO144" s="2">
        <v>177394.88</v>
      </c>
      <c r="PP144" s="2">
        <v>52624</v>
      </c>
      <c r="PQ144" s="2">
        <v>6579</v>
      </c>
      <c r="PR144" s="2">
        <v>58910</v>
      </c>
      <c r="PS144" s="2">
        <v>54364</v>
      </c>
      <c r="PT144" s="2">
        <v>1263460.6000000001</v>
      </c>
      <c r="PU144" s="2">
        <v>50362.239999999998</v>
      </c>
      <c r="PV144" s="2">
        <v>167753</v>
      </c>
      <c r="PW144" s="2">
        <v>30858.62</v>
      </c>
      <c r="PX144" s="2">
        <v>779824.35</v>
      </c>
      <c r="PY144" s="2">
        <v>167279</v>
      </c>
      <c r="PZ144" s="2">
        <v>276594</v>
      </c>
      <c r="QA144" s="2">
        <v>71107</v>
      </c>
      <c r="QB144" s="2">
        <v>74963</v>
      </c>
      <c r="QC144" s="2">
        <v>65737.91</v>
      </c>
      <c r="QD144" s="2">
        <v>136130.64000000001</v>
      </c>
      <c r="QE144" s="2">
        <v>48131</v>
      </c>
      <c r="QF144" s="2">
        <v>209127.23</v>
      </c>
      <c r="QG144" s="2">
        <v>167093</v>
      </c>
      <c r="QH144" s="2">
        <v>85110</v>
      </c>
      <c r="QI144" s="2">
        <v>57064</v>
      </c>
      <c r="QJ144" s="2">
        <v>92180</v>
      </c>
      <c r="QK144" s="2"/>
      <c r="QL144" s="2">
        <v>2844</v>
      </c>
      <c r="QM144" s="2">
        <v>115295</v>
      </c>
      <c r="QN144" s="2">
        <v>126287.95</v>
      </c>
      <c r="QO144" s="2">
        <v>79775</v>
      </c>
      <c r="QP144" s="2">
        <v>24488</v>
      </c>
      <c r="QQ144" s="2">
        <v>66850</v>
      </c>
      <c r="QR144" s="2">
        <v>14497</v>
      </c>
      <c r="QS144" s="2">
        <v>14700</v>
      </c>
      <c r="QT144" s="2">
        <v>1192466.79</v>
      </c>
      <c r="QU144" s="2">
        <v>18939.240000000002</v>
      </c>
      <c r="QV144" s="2">
        <v>65595</v>
      </c>
      <c r="QW144" s="2">
        <v>56598</v>
      </c>
      <c r="QX144" s="2">
        <v>89444.64</v>
      </c>
      <c r="QY144" s="2">
        <v>56051.98</v>
      </c>
      <c r="QZ144" s="2">
        <v>67056.429999999993</v>
      </c>
      <c r="RA144" s="2">
        <v>56613.5</v>
      </c>
      <c r="RB144" s="2">
        <v>45180</v>
      </c>
      <c r="RC144" s="2">
        <v>18483</v>
      </c>
      <c r="RD144" s="2">
        <v>61991</v>
      </c>
      <c r="RE144" s="2">
        <v>3435</v>
      </c>
      <c r="RF144" s="2">
        <v>38474</v>
      </c>
      <c r="RG144" s="2">
        <v>1294563.05</v>
      </c>
      <c r="RH144" s="2">
        <v>9930</v>
      </c>
      <c r="RI144" s="2">
        <v>132443</v>
      </c>
      <c r="RJ144" s="2">
        <v>62225</v>
      </c>
      <c r="RK144" s="2">
        <v>6180</v>
      </c>
      <c r="RL144" s="2">
        <v>225729.5</v>
      </c>
      <c r="RM144" s="2">
        <v>243687.44</v>
      </c>
      <c r="RN144" s="2">
        <v>5777</v>
      </c>
      <c r="RO144" s="2">
        <v>27283</v>
      </c>
      <c r="RP144" s="2">
        <v>31775</v>
      </c>
      <c r="RQ144" s="2">
        <v>129469</v>
      </c>
      <c r="RR144" s="2">
        <v>15259</v>
      </c>
      <c r="RS144" s="2">
        <v>1205</v>
      </c>
      <c r="RT144" s="2"/>
      <c r="RU144" s="2">
        <v>161595</v>
      </c>
      <c r="RV144" s="2">
        <v>112067.02</v>
      </c>
      <c r="RW144" s="2">
        <v>134830</v>
      </c>
      <c r="RX144" s="2">
        <v>102541</v>
      </c>
      <c r="RY144" s="2">
        <v>22221</v>
      </c>
      <c r="RZ144" s="2"/>
      <c r="SA144" s="2">
        <v>357445</v>
      </c>
      <c r="SB144" s="2">
        <v>30786.76</v>
      </c>
      <c r="SC144" s="2">
        <v>66820</v>
      </c>
      <c r="SD144" s="2">
        <v>14746</v>
      </c>
      <c r="SE144" s="2">
        <v>37361.86</v>
      </c>
      <c r="SF144" s="2">
        <v>96357</v>
      </c>
      <c r="SG144" s="2">
        <v>106154</v>
      </c>
      <c r="SH144" s="2">
        <v>106070</v>
      </c>
      <c r="SI144" s="2">
        <v>62417.5</v>
      </c>
      <c r="SJ144" s="2">
        <v>30830</v>
      </c>
      <c r="SK144" s="2">
        <v>116500.5</v>
      </c>
      <c r="SL144" s="2">
        <v>288565.28000000003</v>
      </c>
      <c r="SM144" s="2">
        <v>436532.5</v>
      </c>
      <c r="SN144" s="2">
        <v>32560</v>
      </c>
      <c r="SO144" s="2">
        <v>467563.34</v>
      </c>
      <c r="SP144" s="2">
        <v>193974</v>
      </c>
      <c r="SQ144" s="2">
        <v>103115</v>
      </c>
      <c r="SR144" s="2">
        <v>473953.7</v>
      </c>
      <c r="SS144" s="2">
        <v>121754</v>
      </c>
      <c r="ST144" s="2">
        <v>35440</v>
      </c>
      <c r="SU144" s="2">
        <v>1475810.04</v>
      </c>
      <c r="SV144" s="2">
        <v>92561</v>
      </c>
      <c r="SW144" s="2">
        <v>108365</v>
      </c>
      <c r="SX144" s="2">
        <v>50135</v>
      </c>
      <c r="SY144" s="2">
        <v>46585</v>
      </c>
      <c r="SZ144" s="2">
        <v>401629.2</v>
      </c>
      <c r="TA144" s="2">
        <v>129929.96</v>
      </c>
      <c r="TB144" s="2">
        <v>225740</v>
      </c>
      <c r="TC144" s="2">
        <v>43532.11</v>
      </c>
      <c r="TD144" s="2">
        <v>153313.85</v>
      </c>
      <c r="TE144" s="2">
        <v>667866.1</v>
      </c>
      <c r="TF144" s="2">
        <v>65870</v>
      </c>
      <c r="TG144" s="2">
        <v>128181</v>
      </c>
      <c r="TH144" s="2">
        <v>65640</v>
      </c>
      <c r="TI144" s="2">
        <v>1387531</v>
      </c>
      <c r="TJ144" s="2">
        <v>1124638</v>
      </c>
      <c r="TK144" s="2">
        <v>1400</v>
      </c>
      <c r="TL144" s="2">
        <v>40752</v>
      </c>
      <c r="TM144" s="2">
        <v>129362</v>
      </c>
      <c r="TN144" s="2">
        <v>554880.1</v>
      </c>
      <c r="TO144" s="2">
        <v>19154.68</v>
      </c>
      <c r="TP144" s="2">
        <v>1258866.8500000001</v>
      </c>
      <c r="TQ144" s="2">
        <v>258946</v>
      </c>
      <c r="TR144" s="2">
        <v>378803</v>
      </c>
      <c r="TS144" s="2">
        <v>152632</v>
      </c>
      <c r="TT144" s="2">
        <v>201797.34</v>
      </c>
      <c r="TU144" s="2">
        <v>25084</v>
      </c>
      <c r="TV144" s="2">
        <v>31191.5</v>
      </c>
      <c r="TW144" s="2">
        <v>61136</v>
      </c>
      <c r="TX144" s="2">
        <v>122873</v>
      </c>
      <c r="TY144" s="2">
        <v>77589</v>
      </c>
      <c r="TZ144" s="2">
        <v>36113</v>
      </c>
      <c r="UA144" s="2">
        <v>197828.4</v>
      </c>
      <c r="UB144" s="2">
        <v>139435</v>
      </c>
      <c r="UC144" s="2">
        <v>19236</v>
      </c>
      <c r="UD144" s="2">
        <v>106091.06</v>
      </c>
      <c r="UE144" s="2">
        <v>307210.40000000002</v>
      </c>
      <c r="UF144" s="2">
        <v>46253</v>
      </c>
      <c r="UG144" s="2">
        <v>70722.16</v>
      </c>
      <c r="UH144" s="2">
        <v>7735</v>
      </c>
      <c r="UI144" s="2">
        <v>47655</v>
      </c>
      <c r="UJ144" s="2">
        <v>119715</v>
      </c>
      <c r="UK144" s="2">
        <v>60392.51</v>
      </c>
      <c r="UL144" s="2">
        <v>67308</v>
      </c>
      <c r="UM144" s="2">
        <v>21354</v>
      </c>
      <c r="UN144" s="2">
        <v>181923</v>
      </c>
      <c r="UO144" s="2">
        <v>372997</v>
      </c>
      <c r="UP144" s="2">
        <v>1340832.67</v>
      </c>
      <c r="UQ144" s="2">
        <v>121092.5</v>
      </c>
      <c r="UR144" s="2">
        <v>120145</v>
      </c>
      <c r="US144" s="2">
        <v>151165</v>
      </c>
      <c r="UT144" s="2">
        <v>7498</v>
      </c>
      <c r="UU144" s="2">
        <v>38693</v>
      </c>
      <c r="UV144" s="2">
        <v>73168</v>
      </c>
      <c r="UW144" s="2">
        <v>79565</v>
      </c>
      <c r="UX144" s="2">
        <v>28556</v>
      </c>
      <c r="UY144" s="2">
        <v>95314</v>
      </c>
      <c r="UZ144" s="2">
        <v>140657</v>
      </c>
      <c r="VA144" s="2">
        <v>191372</v>
      </c>
      <c r="VB144" s="2">
        <v>139520.51</v>
      </c>
      <c r="VC144" s="2">
        <v>132207.51</v>
      </c>
      <c r="VD144" s="2">
        <v>96435</v>
      </c>
      <c r="VE144" s="2">
        <v>85603</v>
      </c>
      <c r="VF144" s="2"/>
      <c r="VG144" s="2">
        <v>58499</v>
      </c>
      <c r="VH144" s="2">
        <v>301411</v>
      </c>
      <c r="VI144" s="2">
        <v>116728</v>
      </c>
      <c r="VJ144" s="2">
        <v>16017</v>
      </c>
      <c r="VK144" s="2">
        <v>48151</v>
      </c>
      <c r="VL144" s="2">
        <v>682790.69</v>
      </c>
      <c r="VM144" s="2">
        <v>222391.32</v>
      </c>
      <c r="VN144" s="2">
        <v>104193.1</v>
      </c>
      <c r="VO144" s="2">
        <v>58362.45</v>
      </c>
      <c r="VP144" s="2">
        <v>113133.44</v>
      </c>
      <c r="VQ144" s="2">
        <v>286504.86</v>
      </c>
      <c r="VR144" s="2">
        <v>126305</v>
      </c>
      <c r="VS144" s="2">
        <v>77002.179999999993</v>
      </c>
      <c r="VT144" s="2">
        <v>69092.039999999994</v>
      </c>
      <c r="VU144" s="2">
        <v>292751.37</v>
      </c>
      <c r="VV144" s="2">
        <v>70300.2</v>
      </c>
      <c r="VW144" s="2">
        <v>519096.7</v>
      </c>
      <c r="VX144" s="2">
        <v>29854.75</v>
      </c>
      <c r="VY144" s="2">
        <v>431349</v>
      </c>
      <c r="VZ144" s="2">
        <v>21837</v>
      </c>
      <c r="WA144" s="2">
        <v>1347423</v>
      </c>
      <c r="WB144" s="2">
        <v>105714.72</v>
      </c>
      <c r="WC144" s="2">
        <v>10738.11</v>
      </c>
      <c r="WD144" s="2">
        <v>94021</v>
      </c>
      <c r="WE144" s="2">
        <v>71449.5</v>
      </c>
      <c r="WF144" s="2">
        <v>102037.36</v>
      </c>
      <c r="WG144" s="2">
        <v>13825</v>
      </c>
      <c r="WH144" s="2">
        <v>196581.89</v>
      </c>
      <c r="WI144" s="2">
        <v>59109.22</v>
      </c>
      <c r="WJ144" s="2">
        <v>72004.7</v>
      </c>
      <c r="WK144" s="2"/>
      <c r="WL144" s="2">
        <v>436814.76</v>
      </c>
      <c r="WM144" s="2">
        <v>103709.71</v>
      </c>
      <c r="WN144" s="2"/>
      <c r="WO144" s="2">
        <v>259096</v>
      </c>
      <c r="WP144" s="2">
        <v>191075.5</v>
      </c>
      <c r="WQ144" s="2">
        <v>129380.01</v>
      </c>
      <c r="WR144" s="2">
        <v>262368.59999999998</v>
      </c>
      <c r="WS144" s="2">
        <v>11463.6</v>
      </c>
      <c r="WT144" s="2">
        <v>728354.14</v>
      </c>
      <c r="WU144" s="2">
        <v>341310.74</v>
      </c>
      <c r="WV144" s="2">
        <v>48350.27</v>
      </c>
      <c r="WW144" s="2">
        <v>48661</v>
      </c>
      <c r="WX144" s="2">
        <v>72469.08</v>
      </c>
      <c r="WY144" s="2">
        <v>21514.1</v>
      </c>
      <c r="WZ144" s="2">
        <v>95418</v>
      </c>
      <c r="XA144" s="2">
        <v>233086</v>
      </c>
      <c r="XB144" s="2">
        <v>60773.38</v>
      </c>
      <c r="XC144" s="2">
        <v>10700</v>
      </c>
      <c r="XD144" s="2">
        <v>128591.23</v>
      </c>
      <c r="XE144" s="2">
        <v>24833</v>
      </c>
      <c r="XF144" s="2">
        <v>206864.6</v>
      </c>
      <c r="XG144" s="2">
        <v>75067.460000000006</v>
      </c>
      <c r="XH144" s="2">
        <v>1264047.8999999999</v>
      </c>
      <c r="XI144" s="2">
        <v>286978.5</v>
      </c>
      <c r="XJ144" s="2">
        <v>555723.43999999994</v>
      </c>
      <c r="XK144" s="2">
        <v>243006.67</v>
      </c>
      <c r="XL144" s="2">
        <v>67217.19</v>
      </c>
      <c r="XM144" s="2">
        <v>142067</v>
      </c>
      <c r="XN144" s="2">
        <v>131583.04999999999</v>
      </c>
      <c r="XO144" s="2">
        <v>70517</v>
      </c>
      <c r="XP144" s="2">
        <v>106036</v>
      </c>
      <c r="XQ144" s="2">
        <v>129062.91</v>
      </c>
      <c r="XR144" s="2">
        <v>282282.05</v>
      </c>
      <c r="XS144" s="2">
        <v>35404</v>
      </c>
      <c r="XT144" s="2">
        <v>60325.599999999999</v>
      </c>
      <c r="XU144" s="2">
        <v>41898</v>
      </c>
      <c r="XV144" s="2">
        <v>78752</v>
      </c>
      <c r="XW144" s="2">
        <v>106645</v>
      </c>
      <c r="XX144" s="2">
        <v>104010.5</v>
      </c>
      <c r="XY144" s="2">
        <v>48508.02</v>
      </c>
      <c r="XZ144" s="2">
        <v>37026.400000000001</v>
      </c>
      <c r="YA144" s="2">
        <v>30690</v>
      </c>
      <c r="YB144" s="2">
        <v>188560</v>
      </c>
      <c r="YC144" s="2">
        <v>23357</v>
      </c>
      <c r="YD144" s="2">
        <v>11023</v>
      </c>
      <c r="YE144" s="2">
        <v>1214626.22</v>
      </c>
      <c r="YF144" s="2">
        <v>43851</v>
      </c>
      <c r="YG144" s="2"/>
      <c r="YH144" s="2">
        <v>97104.69</v>
      </c>
      <c r="YI144" s="2">
        <v>163614.10999999999</v>
      </c>
      <c r="YJ144" s="2"/>
      <c r="YK144" s="2">
        <v>18257</v>
      </c>
      <c r="YL144" s="2">
        <v>30991</v>
      </c>
      <c r="YM144" s="2">
        <v>921091</v>
      </c>
      <c r="YN144" s="2">
        <v>361130</v>
      </c>
      <c r="YO144" s="2">
        <v>127478</v>
      </c>
      <c r="YP144" s="2">
        <v>58762</v>
      </c>
      <c r="YQ144" s="2">
        <v>199933.15</v>
      </c>
      <c r="YR144" s="2">
        <v>47443.26</v>
      </c>
      <c r="YS144" s="2">
        <v>100836</v>
      </c>
      <c r="YT144" s="2">
        <v>79665</v>
      </c>
      <c r="YU144" s="2">
        <v>46410</v>
      </c>
      <c r="YV144" s="2">
        <v>430012</v>
      </c>
      <c r="YW144" s="2">
        <v>17570</v>
      </c>
      <c r="YX144" s="2">
        <v>61770.25</v>
      </c>
      <c r="YY144" s="2">
        <v>39170.5</v>
      </c>
      <c r="YZ144" s="2">
        <v>96718</v>
      </c>
      <c r="ZA144" s="2">
        <v>468459</v>
      </c>
      <c r="ZB144" s="2">
        <v>26567</v>
      </c>
      <c r="ZC144" s="2">
        <v>138271.4</v>
      </c>
      <c r="ZD144" s="2">
        <v>30563.64</v>
      </c>
      <c r="ZE144" s="2">
        <v>202706.92</v>
      </c>
      <c r="ZF144" s="2">
        <v>99467</v>
      </c>
      <c r="ZG144" s="2">
        <v>92583</v>
      </c>
      <c r="ZH144" s="2">
        <v>142845.13</v>
      </c>
      <c r="ZI144" s="2">
        <v>143355.82</v>
      </c>
      <c r="ZJ144" s="2">
        <v>29615</v>
      </c>
      <c r="ZK144" s="2">
        <v>190198</v>
      </c>
      <c r="ZL144" s="2">
        <v>1225353.7</v>
      </c>
      <c r="ZM144" s="2">
        <v>63935.199999999997</v>
      </c>
      <c r="ZN144" s="2">
        <v>115801</v>
      </c>
      <c r="ZO144" s="2">
        <v>345629.45</v>
      </c>
      <c r="ZP144" s="2">
        <v>203260</v>
      </c>
      <c r="ZQ144" s="2">
        <v>31214.49</v>
      </c>
      <c r="ZR144" s="2">
        <v>339329</v>
      </c>
      <c r="ZS144" s="2">
        <v>9480</v>
      </c>
      <c r="ZT144" s="2">
        <v>584465.1</v>
      </c>
      <c r="ZU144" s="2">
        <v>47580</v>
      </c>
      <c r="ZV144" s="2">
        <v>1152.3900000000001</v>
      </c>
      <c r="ZW144" s="2"/>
      <c r="ZX144" s="2">
        <v>130272.26</v>
      </c>
      <c r="ZY144" s="2">
        <v>114438.56</v>
      </c>
      <c r="ZZ144" s="2">
        <v>317480</v>
      </c>
      <c r="AAA144" s="2">
        <v>9991</v>
      </c>
      <c r="AAB144" s="2">
        <v>91851.199999999997</v>
      </c>
      <c r="AAC144" s="2"/>
      <c r="AAD144" s="2">
        <v>27561.83</v>
      </c>
      <c r="AAE144" s="2">
        <v>165924.5</v>
      </c>
      <c r="AAF144" s="2">
        <v>41056</v>
      </c>
      <c r="AAG144" s="2"/>
      <c r="AAH144" s="2">
        <v>846812</v>
      </c>
      <c r="AAI144" s="2">
        <v>32694</v>
      </c>
      <c r="AAJ144" s="2"/>
      <c r="AAK144" s="2">
        <v>84421</v>
      </c>
      <c r="AAL144" s="2">
        <v>64261</v>
      </c>
      <c r="AAM144" s="2">
        <v>256741.22</v>
      </c>
      <c r="AAN144" s="2">
        <v>46412</v>
      </c>
      <c r="AAO144" s="2">
        <v>1045726</v>
      </c>
      <c r="AAP144" s="2">
        <v>206406</v>
      </c>
      <c r="AAQ144" s="2">
        <v>10778</v>
      </c>
      <c r="AAR144" s="2">
        <v>66185.440000000002</v>
      </c>
      <c r="AAS144" s="2">
        <v>100813</v>
      </c>
      <c r="AAT144" s="2">
        <v>8240</v>
      </c>
      <c r="AAU144" s="2">
        <v>76462.3</v>
      </c>
      <c r="AAV144" s="2">
        <v>120295.47</v>
      </c>
      <c r="AAW144" s="2">
        <v>308693.8</v>
      </c>
      <c r="AAX144" s="2">
        <v>157348.5</v>
      </c>
      <c r="AAY144" s="2">
        <v>249711</v>
      </c>
      <c r="AAZ144" s="2">
        <v>212075.5</v>
      </c>
      <c r="ABA144" s="2">
        <v>126604</v>
      </c>
      <c r="ABB144" s="2">
        <v>41313</v>
      </c>
      <c r="ABC144" s="2">
        <v>56918</v>
      </c>
      <c r="ABD144" s="2">
        <v>28366</v>
      </c>
      <c r="ABE144" s="2">
        <v>43038.85</v>
      </c>
      <c r="ABF144" s="2"/>
      <c r="ABG144" s="2">
        <v>16723.439999999999</v>
      </c>
      <c r="ABH144" s="2">
        <v>172667.23</v>
      </c>
      <c r="ABI144" s="2">
        <v>286203.7</v>
      </c>
      <c r="ABJ144" s="2">
        <v>11710</v>
      </c>
      <c r="ABK144" s="2"/>
      <c r="ABL144" s="2">
        <v>2735</v>
      </c>
      <c r="ABM144" s="2">
        <v>39656</v>
      </c>
      <c r="ABN144" s="2">
        <v>108151</v>
      </c>
      <c r="ABO144" s="2">
        <v>237463.83</v>
      </c>
      <c r="ABP144" s="2">
        <v>71663</v>
      </c>
      <c r="ABQ144" s="2">
        <v>46995</v>
      </c>
      <c r="ABR144" s="2">
        <v>184060.99</v>
      </c>
      <c r="ABS144" s="2">
        <v>31604.6</v>
      </c>
      <c r="ABT144" s="2">
        <v>171485.5</v>
      </c>
      <c r="ABU144" s="2">
        <v>24232.61</v>
      </c>
      <c r="ABV144" s="2">
        <v>51100</v>
      </c>
      <c r="ABW144" s="2">
        <v>1380</v>
      </c>
      <c r="ABX144" s="2">
        <v>501784.43</v>
      </c>
      <c r="ABY144" s="2">
        <v>11217</v>
      </c>
      <c r="ABZ144" s="2">
        <v>7505.9</v>
      </c>
      <c r="ACA144" s="2">
        <v>84411.82</v>
      </c>
      <c r="ACB144" s="2">
        <v>545</v>
      </c>
      <c r="ACC144" s="2">
        <v>174603.22</v>
      </c>
      <c r="ACD144" s="2">
        <v>34848.25</v>
      </c>
      <c r="ACE144" s="2">
        <v>9270</v>
      </c>
      <c r="ACF144" s="2">
        <v>30092</v>
      </c>
      <c r="ACG144" s="2">
        <v>437594.35</v>
      </c>
      <c r="ACH144" s="2">
        <v>15043</v>
      </c>
      <c r="ACI144" s="2">
        <v>1867375.93</v>
      </c>
      <c r="ACJ144" s="2">
        <v>197777</v>
      </c>
      <c r="ACK144" s="2">
        <v>19097</v>
      </c>
      <c r="ACL144" s="2">
        <v>204038.8</v>
      </c>
      <c r="ACM144" s="2"/>
      <c r="ACN144" s="2">
        <v>4806</v>
      </c>
      <c r="ACO144" s="2">
        <v>1000</v>
      </c>
      <c r="ACP144" s="2">
        <v>670306</v>
      </c>
      <c r="ACQ144" s="2"/>
      <c r="ACR144" s="2">
        <v>35832.85</v>
      </c>
      <c r="ACS144" s="2">
        <v>6949</v>
      </c>
      <c r="ACT144" s="2">
        <v>45032.82</v>
      </c>
      <c r="ACU144" s="2">
        <v>136629</v>
      </c>
      <c r="ACV144" s="2">
        <v>204129.89</v>
      </c>
      <c r="ACW144" s="2">
        <v>149315</v>
      </c>
      <c r="ACX144" s="2">
        <v>6885</v>
      </c>
      <c r="ACY144" s="2">
        <v>147448</v>
      </c>
      <c r="ACZ144" s="2">
        <v>32515.18</v>
      </c>
      <c r="ADA144" s="2">
        <v>3830</v>
      </c>
      <c r="ADB144" s="2">
        <v>3409</v>
      </c>
      <c r="ADC144" s="2">
        <v>17940</v>
      </c>
      <c r="ADD144" s="2"/>
      <c r="ADE144" s="2"/>
      <c r="ADF144" s="2">
        <v>142715.54</v>
      </c>
      <c r="ADG144" s="2">
        <v>143423.81</v>
      </c>
      <c r="ADH144" s="2">
        <v>27053</v>
      </c>
      <c r="ADI144" s="2">
        <v>95212.61</v>
      </c>
      <c r="ADJ144" s="2">
        <v>13253.1</v>
      </c>
      <c r="ADK144" s="2"/>
      <c r="ADL144" s="2">
        <v>12883</v>
      </c>
      <c r="ADM144" s="2">
        <v>9140</v>
      </c>
      <c r="ADN144" s="2">
        <v>7142.83</v>
      </c>
      <c r="ADO144" s="2">
        <v>1884830.53</v>
      </c>
      <c r="ADP144" s="2">
        <v>154829.91</v>
      </c>
      <c r="ADQ144" s="2">
        <v>56452.18</v>
      </c>
      <c r="ADR144" s="2"/>
      <c r="ADS144" s="2">
        <v>1012532.2</v>
      </c>
      <c r="ADT144" s="2"/>
      <c r="ADU144" s="2">
        <v>80355.77</v>
      </c>
      <c r="ADV144" s="2">
        <v>3470</v>
      </c>
      <c r="ADW144" s="2">
        <v>96780.7</v>
      </c>
      <c r="ADX144" s="2"/>
      <c r="ADY144" s="2">
        <v>667802.1</v>
      </c>
      <c r="ADZ144" s="2">
        <v>635427.78</v>
      </c>
      <c r="AEA144" s="2">
        <v>192697.91</v>
      </c>
      <c r="AEB144" s="2">
        <v>31655.3</v>
      </c>
      <c r="AEC144" s="2">
        <v>432296.45</v>
      </c>
      <c r="AED144" s="2">
        <v>58640</v>
      </c>
      <c r="AEE144" s="2">
        <v>45637</v>
      </c>
      <c r="AEF144" s="2">
        <v>120180.5</v>
      </c>
      <c r="AEG144" s="2">
        <v>142826.95000000001</v>
      </c>
      <c r="AEH144" s="2">
        <v>13958.06</v>
      </c>
      <c r="AEI144" s="2"/>
      <c r="AEJ144" s="2">
        <v>56429.75</v>
      </c>
      <c r="AEK144" s="2">
        <v>190712</v>
      </c>
      <c r="AEL144" s="2">
        <v>129589</v>
      </c>
      <c r="AEM144" s="2">
        <v>56965</v>
      </c>
      <c r="AEN144" s="2">
        <v>3810</v>
      </c>
      <c r="AEO144" s="2">
        <v>31186</v>
      </c>
      <c r="AEP144" s="2"/>
      <c r="AEQ144" s="2"/>
      <c r="AER144" s="2">
        <v>35211.35</v>
      </c>
      <c r="AES144" s="2">
        <v>836320.38</v>
      </c>
      <c r="AET144" s="2">
        <v>65484</v>
      </c>
      <c r="AEU144" s="2">
        <v>52025.26</v>
      </c>
      <c r="AEV144" s="2">
        <v>35545.480000000003</v>
      </c>
      <c r="AEW144" s="2"/>
      <c r="AEX144" s="2">
        <v>156236</v>
      </c>
      <c r="AEY144" s="2">
        <v>47755</v>
      </c>
      <c r="AEZ144" s="2">
        <v>100603</v>
      </c>
      <c r="AFA144" s="2">
        <v>1680</v>
      </c>
      <c r="AFB144" s="2">
        <v>33876</v>
      </c>
      <c r="AFC144" s="2">
        <v>636252.5</v>
      </c>
      <c r="AFD144" s="2">
        <v>300545</v>
      </c>
      <c r="AFE144" s="2">
        <v>113169.53</v>
      </c>
      <c r="AFF144" s="2">
        <v>128224</v>
      </c>
      <c r="AFG144" s="2">
        <v>204711.5</v>
      </c>
      <c r="AFH144" s="2">
        <v>17535</v>
      </c>
      <c r="AFI144" s="2">
        <v>290984</v>
      </c>
      <c r="AFJ144" s="2">
        <v>109143.32</v>
      </c>
      <c r="AFK144" s="2">
        <v>31240</v>
      </c>
      <c r="AFL144" s="2">
        <v>132537.41</v>
      </c>
      <c r="AFM144" s="2">
        <v>427702</v>
      </c>
      <c r="AFN144" s="2">
        <v>58470.6</v>
      </c>
      <c r="AFO144" s="2">
        <v>136759</v>
      </c>
      <c r="AFP144" s="2">
        <v>306717.46999999997</v>
      </c>
      <c r="AFQ144" s="2">
        <v>74201.460000000006</v>
      </c>
      <c r="AFR144" s="2">
        <v>85457.22</v>
      </c>
      <c r="AFS144" s="2">
        <v>150392</v>
      </c>
      <c r="AFT144" s="2">
        <v>76192</v>
      </c>
      <c r="AFU144" s="2">
        <v>238076</v>
      </c>
      <c r="AFV144" s="2">
        <v>85477</v>
      </c>
      <c r="AFW144" s="2">
        <v>108869</v>
      </c>
      <c r="AFX144" s="2">
        <v>33390</v>
      </c>
      <c r="AFY144" s="2">
        <v>62476</v>
      </c>
      <c r="AFZ144" s="2">
        <v>162551.04000000001</v>
      </c>
      <c r="AGA144" s="2">
        <v>11583</v>
      </c>
      <c r="AGB144" s="2">
        <v>938831</v>
      </c>
      <c r="AGC144" s="2"/>
      <c r="AGD144" s="2">
        <v>31532</v>
      </c>
      <c r="AGE144" s="2">
        <v>77742</v>
      </c>
      <c r="AGF144" s="2">
        <v>77672.039999999994</v>
      </c>
      <c r="AGG144" s="2"/>
      <c r="AGH144" s="2">
        <v>74567</v>
      </c>
      <c r="AGI144" s="2">
        <v>2270</v>
      </c>
      <c r="AGJ144" s="2">
        <v>13707</v>
      </c>
      <c r="AGK144" s="2">
        <v>11712</v>
      </c>
      <c r="AGL144" s="2"/>
      <c r="AGM144" s="2">
        <v>962761.7</v>
      </c>
      <c r="AGN144" s="2">
        <v>225301</v>
      </c>
      <c r="AGO144" s="2">
        <v>103341</v>
      </c>
      <c r="AGP144" s="2">
        <v>219325.2</v>
      </c>
      <c r="AGQ144" s="2">
        <v>162383</v>
      </c>
      <c r="AGR144" s="2">
        <v>5400</v>
      </c>
      <c r="AGS144" s="2">
        <v>35690</v>
      </c>
      <c r="AGT144" s="2">
        <v>36977</v>
      </c>
      <c r="AGU144" s="2">
        <v>591817.9</v>
      </c>
      <c r="AGV144" s="2">
        <v>401383.95</v>
      </c>
      <c r="AGW144" s="2">
        <v>62110.18</v>
      </c>
      <c r="AGX144" s="2">
        <v>217940</v>
      </c>
      <c r="AGY144" s="2">
        <v>48530.1</v>
      </c>
      <c r="AGZ144" s="2">
        <v>92973</v>
      </c>
      <c r="AHA144" s="2"/>
      <c r="AHB144" s="2">
        <v>26568.78</v>
      </c>
      <c r="AHC144" s="2">
        <v>80026.22</v>
      </c>
      <c r="AHD144" s="2">
        <v>50850.32</v>
      </c>
      <c r="AHE144" s="2">
        <v>40380.9</v>
      </c>
      <c r="AHF144" s="2">
        <v>5145</v>
      </c>
      <c r="AHG144" s="2"/>
      <c r="AHH144" s="2">
        <v>47877.8</v>
      </c>
      <c r="AHI144" s="2">
        <v>21714</v>
      </c>
      <c r="AHJ144" s="2">
        <v>156410</v>
      </c>
      <c r="AHK144" s="2">
        <v>18718.5</v>
      </c>
      <c r="AHL144" s="2">
        <v>365251</v>
      </c>
      <c r="AHM144" s="2">
        <v>20440.810000000001</v>
      </c>
      <c r="AHN144" s="2">
        <v>17512.97</v>
      </c>
      <c r="AHO144" s="2">
        <v>36100</v>
      </c>
      <c r="AHP144" s="2">
        <v>280251</v>
      </c>
      <c r="AHQ144" s="2">
        <v>44661</v>
      </c>
      <c r="AHR144" s="2"/>
      <c r="AHS144" s="2"/>
      <c r="AHT144" s="2">
        <f t="shared" si="32"/>
        <v>148246225.68999991</v>
      </c>
    </row>
    <row r="145" spans="1:904">
      <c r="A145" s="34" t="s">
        <v>2139</v>
      </c>
      <c r="B145" s="34" t="s">
        <v>2154</v>
      </c>
      <c r="C145" s="1" t="s">
        <v>2155</v>
      </c>
      <c r="D145" s="2">
        <v>333150</v>
      </c>
      <c r="E145" s="2">
        <v>128340</v>
      </c>
      <c r="F145" s="2">
        <v>24799.5</v>
      </c>
      <c r="G145" s="2">
        <v>59260</v>
      </c>
      <c r="H145" s="2">
        <v>980947.15</v>
      </c>
      <c r="I145" s="2">
        <v>9220</v>
      </c>
      <c r="J145" s="2">
        <v>212939.68</v>
      </c>
      <c r="K145" s="2">
        <v>76324</v>
      </c>
      <c r="L145" s="2">
        <v>54288</v>
      </c>
      <c r="M145" s="2">
        <v>107000</v>
      </c>
      <c r="N145" s="2">
        <v>977367.55</v>
      </c>
      <c r="O145" s="2">
        <v>91867.5</v>
      </c>
      <c r="P145" s="2"/>
      <c r="Q145" s="2">
        <v>281690.06</v>
      </c>
      <c r="R145" s="2">
        <v>53355</v>
      </c>
      <c r="S145" s="2">
        <v>56296</v>
      </c>
      <c r="T145" s="2">
        <v>1715026</v>
      </c>
      <c r="U145" s="2">
        <v>3837</v>
      </c>
      <c r="V145" s="2">
        <v>151231</v>
      </c>
      <c r="W145" s="2">
        <v>29255</v>
      </c>
      <c r="X145" s="2">
        <v>132443</v>
      </c>
      <c r="Y145" s="2">
        <v>104350.85</v>
      </c>
      <c r="Z145" s="2">
        <v>6610.3</v>
      </c>
      <c r="AA145" s="2">
        <v>44307</v>
      </c>
      <c r="AB145" s="2">
        <v>37739</v>
      </c>
      <c r="AC145" s="2">
        <v>7490</v>
      </c>
      <c r="AD145" s="2"/>
      <c r="AE145" s="2">
        <v>720</v>
      </c>
      <c r="AF145" s="2">
        <v>76427.3</v>
      </c>
      <c r="AG145" s="2"/>
      <c r="AH145" s="2">
        <v>28627</v>
      </c>
      <c r="AI145" s="2">
        <v>37153</v>
      </c>
      <c r="AJ145" s="2"/>
      <c r="AK145" s="2">
        <v>333477.76000000001</v>
      </c>
      <c r="AL145" s="2">
        <v>44806</v>
      </c>
      <c r="AM145" s="2">
        <v>261988.74</v>
      </c>
      <c r="AN145" s="2">
        <v>225738</v>
      </c>
      <c r="AO145" s="2">
        <v>103686.59</v>
      </c>
      <c r="AP145" s="2">
        <v>435116.7</v>
      </c>
      <c r="AQ145" s="2">
        <v>1100</v>
      </c>
      <c r="AR145" s="2">
        <v>22070.2</v>
      </c>
      <c r="AS145" s="2"/>
      <c r="AT145" s="2">
        <v>19900</v>
      </c>
      <c r="AU145" s="2">
        <v>14670</v>
      </c>
      <c r="AV145" s="2">
        <v>11165</v>
      </c>
      <c r="AW145" s="2">
        <v>37164.699999999997</v>
      </c>
      <c r="AX145" s="2"/>
      <c r="AY145" s="2">
        <v>62940</v>
      </c>
      <c r="AZ145" s="2">
        <v>31406</v>
      </c>
      <c r="BA145" s="2">
        <v>21442</v>
      </c>
      <c r="BB145" s="2">
        <v>9062</v>
      </c>
      <c r="BC145" s="2"/>
      <c r="BD145" s="2"/>
      <c r="BE145" s="2">
        <v>60552</v>
      </c>
      <c r="BF145" s="2">
        <v>147544</v>
      </c>
      <c r="BG145" s="2"/>
      <c r="BH145" s="2">
        <v>21344</v>
      </c>
      <c r="BI145" s="2"/>
      <c r="BJ145" s="2">
        <v>72578.7</v>
      </c>
      <c r="BK145" s="2">
        <v>9075</v>
      </c>
      <c r="BL145" s="2">
        <v>72505</v>
      </c>
      <c r="BM145" s="2">
        <v>1300</v>
      </c>
      <c r="BN145" s="2">
        <v>8860</v>
      </c>
      <c r="BO145" s="2">
        <v>14375</v>
      </c>
      <c r="BP145" s="2"/>
      <c r="BQ145" s="2"/>
      <c r="BR145" s="2">
        <v>536348.5</v>
      </c>
      <c r="BS145" s="2">
        <v>61341.5</v>
      </c>
      <c r="BT145" s="2"/>
      <c r="BU145" s="2">
        <v>794523</v>
      </c>
      <c r="BV145" s="2">
        <v>3282.2</v>
      </c>
      <c r="BW145" s="2"/>
      <c r="BX145" s="2">
        <v>16715</v>
      </c>
      <c r="BY145" s="2"/>
      <c r="BZ145" s="2">
        <v>38890</v>
      </c>
      <c r="CA145" s="2">
        <v>8730</v>
      </c>
      <c r="CB145" s="2">
        <v>14680</v>
      </c>
      <c r="CC145" s="2">
        <v>8220</v>
      </c>
      <c r="CD145" s="2">
        <v>45760.9</v>
      </c>
      <c r="CE145" s="2">
        <v>9675</v>
      </c>
      <c r="CF145" s="2"/>
      <c r="CG145" s="2">
        <v>608702.1</v>
      </c>
      <c r="CH145" s="2">
        <v>1960</v>
      </c>
      <c r="CI145" s="2">
        <v>85285</v>
      </c>
      <c r="CJ145" s="2">
        <v>8325</v>
      </c>
      <c r="CK145" s="2">
        <v>10400</v>
      </c>
      <c r="CL145" s="2"/>
      <c r="CM145" s="2">
        <v>4900</v>
      </c>
      <c r="CN145" s="2">
        <v>28513</v>
      </c>
      <c r="CO145" s="2">
        <v>3390</v>
      </c>
      <c r="CP145" s="2">
        <v>5000</v>
      </c>
      <c r="CQ145" s="2">
        <v>12954.5</v>
      </c>
      <c r="CR145" s="2">
        <v>965</v>
      </c>
      <c r="CS145" s="2">
        <v>2290</v>
      </c>
      <c r="CT145" s="2">
        <v>3834836.58</v>
      </c>
      <c r="CU145" s="2">
        <v>18349</v>
      </c>
      <c r="CV145" s="2">
        <v>3420</v>
      </c>
      <c r="CW145" s="2">
        <v>24111</v>
      </c>
      <c r="CX145" s="2">
        <v>5340</v>
      </c>
      <c r="CY145" s="2">
        <v>54381</v>
      </c>
      <c r="CZ145" s="2">
        <v>1380.01</v>
      </c>
      <c r="DA145" s="2">
        <v>275</v>
      </c>
      <c r="DB145" s="2">
        <v>240971</v>
      </c>
      <c r="DC145" s="2">
        <v>30190</v>
      </c>
      <c r="DD145" s="2">
        <v>82446.89</v>
      </c>
      <c r="DE145" s="2">
        <v>63541.599999999999</v>
      </c>
      <c r="DF145" s="2">
        <v>147616.9</v>
      </c>
      <c r="DG145" s="2">
        <v>207181</v>
      </c>
      <c r="DH145" s="2"/>
      <c r="DI145" s="2">
        <v>156718.20000000001</v>
      </c>
      <c r="DJ145" s="2">
        <v>24285</v>
      </c>
      <c r="DK145" s="2">
        <v>2977754</v>
      </c>
      <c r="DL145" s="2">
        <v>22894</v>
      </c>
      <c r="DM145" s="2">
        <v>178184.53</v>
      </c>
      <c r="DN145" s="2">
        <v>36316</v>
      </c>
      <c r="DO145" s="2">
        <v>2020</v>
      </c>
      <c r="DP145" s="2">
        <v>18581.900000000001</v>
      </c>
      <c r="DQ145" s="2">
        <v>1400</v>
      </c>
      <c r="DR145" s="2">
        <v>13230</v>
      </c>
      <c r="DS145" s="2">
        <v>100305.5</v>
      </c>
      <c r="DT145" s="2">
        <v>36500</v>
      </c>
      <c r="DU145" s="2">
        <v>24354</v>
      </c>
      <c r="DV145" s="2">
        <v>86395</v>
      </c>
      <c r="DW145" s="2">
        <v>30320</v>
      </c>
      <c r="DX145" s="2">
        <v>3115</v>
      </c>
      <c r="DY145" s="2">
        <v>2200</v>
      </c>
      <c r="DZ145" s="2">
        <v>2378</v>
      </c>
      <c r="EA145" s="2">
        <v>80060</v>
      </c>
      <c r="EB145" s="2">
        <v>59370.400000000001</v>
      </c>
      <c r="EC145" s="2">
        <v>58245</v>
      </c>
      <c r="ED145" s="2">
        <v>63920</v>
      </c>
      <c r="EE145" s="2">
        <v>471546.33</v>
      </c>
      <c r="EF145" s="2">
        <v>265962.90000000002</v>
      </c>
      <c r="EG145" s="2">
        <v>31800</v>
      </c>
      <c r="EH145" s="2">
        <v>25940</v>
      </c>
      <c r="EI145" s="2">
        <v>2430</v>
      </c>
      <c r="EJ145" s="2">
        <v>100079.5</v>
      </c>
      <c r="EK145" s="2">
        <v>59380</v>
      </c>
      <c r="EL145" s="2">
        <v>16543.61</v>
      </c>
      <c r="EM145" s="2">
        <v>1974</v>
      </c>
      <c r="EN145" s="2">
        <v>12863</v>
      </c>
      <c r="EO145" s="2">
        <v>16045</v>
      </c>
      <c r="EP145" s="2">
        <v>24000</v>
      </c>
      <c r="EQ145" s="2">
        <v>74590</v>
      </c>
      <c r="ER145" s="2">
        <v>41910</v>
      </c>
      <c r="ES145" s="2">
        <v>35625.01</v>
      </c>
      <c r="ET145" s="2"/>
      <c r="EU145" s="2"/>
      <c r="EV145" s="2"/>
      <c r="EW145" s="2">
        <v>16990</v>
      </c>
      <c r="EX145" s="2">
        <v>16870</v>
      </c>
      <c r="EY145" s="2">
        <v>4150</v>
      </c>
      <c r="EZ145" s="2"/>
      <c r="FA145" s="2">
        <v>7498.15</v>
      </c>
      <c r="FB145" s="2">
        <v>8500</v>
      </c>
      <c r="FC145" s="2">
        <v>9750</v>
      </c>
      <c r="FD145" s="2">
        <v>16500</v>
      </c>
      <c r="FE145" s="2">
        <v>1070</v>
      </c>
      <c r="FF145" s="2">
        <v>41617.379999999997</v>
      </c>
      <c r="FG145" s="2">
        <v>15969</v>
      </c>
      <c r="FH145" s="2"/>
      <c r="FI145" s="2">
        <v>11380</v>
      </c>
      <c r="FJ145" s="2">
        <v>12103.96</v>
      </c>
      <c r="FK145" s="2">
        <v>39295</v>
      </c>
      <c r="FL145" s="2">
        <v>30290</v>
      </c>
      <c r="FM145" s="2">
        <v>108147</v>
      </c>
      <c r="FN145" s="2">
        <v>3230</v>
      </c>
      <c r="FO145" s="2">
        <v>500</v>
      </c>
      <c r="FP145" s="2">
        <v>2297</v>
      </c>
      <c r="FQ145" s="2">
        <v>671353.67</v>
      </c>
      <c r="FR145" s="2">
        <v>47314.92</v>
      </c>
      <c r="FS145" s="2"/>
      <c r="FT145" s="2">
        <v>128720</v>
      </c>
      <c r="FU145" s="2">
        <v>26862.1</v>
      </c>
      <c r="FV145" s="2">
        <v>19354.349999999999</v>
      </c>
      <c r="FW145" s="2">
        <v>538825.57999999996</v>
      </c>
      <c r="FX145" s="2">
        <v>600</v>
      </c>
      <c r="FY145" s="2">
        <v>30450</v>
      </c>
      <c r="FZ145" s="2">
        <v>33147.5</v>
      </c>
      <c r="GA145" s="2">
        <v>166324.49</v>
      </c>
      <c r="GB145" s="2">
        <v>44659.3</v>
      </c>
      <c r="GC145" s="2">
        <v>4420</v>
      </c>
      <c r="GD145" s="2">
        <v>73011.600000000006</v>
      </c>
      <c r="GE145" s="2">
        <v>64200</v>
      </c>
      <c r="GF145" s="2">
        <v>1250</v>
      </c>
      <c r="GG145" s="2"/>
      <c r="GH145" s="2">
        <v>94300</v>
      </c>
      <c r="GI145" s="2">
        <v>10585</v>
      </c>
      <c r="GJ145" s="2">
        <v>4318.5</v>
      </c>
      <c r="GK145" s="2">
        <v>93900</v>
      </c>
      <c r="GL145" s="2">
        <v>23645</v>
      </c>
      <c r="GM145" s="2"/>
      <c r="GN145" s="2">
        <v>198881.5</v>
      </c>
      <c r="GO145" s="2">
        <v>4690</v>
      </c>
      <c r="GP145" s="2">
        <v>555</v>
      </c>
      <c r="GQ145" s="2">
        <v>45270</v>
      </c>
      <c r="GR145" s="2">
        <v>128198.55</v>
      </c>
      <c r="GS145" s="2">
        <v>34500</v>
      </c>
      <c r="GT145" s="2"/>
      <c r="GU145" s="2">
        <v>2600</v>
      </c>
      <c r="GV145" s="2">
        <v>96000</v>
      </c>
      <c r="GW145" s="2">
        <v>50804</v>
      </c>
      <c r="GX145" s="2">
        <v>53953.2</v>
      </c>
      <c r="GY145" s="2">
        <v>63969</v>
      </c>
      <c r="GZ145" s="2">
        <v>650</v>
      </c>
      <c r="HA145" s="2">
        <v>18765</v>
      </c>
      <c r="HB145" s="2"/>
      <c r="HC145" s="2"/>
      <c r="HD145" s="2">
        <v>3630</v>
      </c>
      <c r="HE145" s="2">
        <v>69920.75</v>
      </c>
      <c r="HF145" s="2">
        <v>393048.6</v>
      </c>
      <c r="HG145" s="2"/>
      <c r="HH145" s="2">
        <v>1072439</v>
      </c>
      <c r="HI145" s="2">
        <v>9140</v>
      </c>
      <c r="HJ145" s="2"/>
      <c r="HK145" s="2">
        <v>116905</v>
      </c>
      <c r="HL145" s="2">
        <v>65805</v>
      </c>
      <c r="HM145" s="2">
        <v>17438.3</v>
      </c>
      <c r="HN145" s="2"/>
      <c r="HO145" s="2">
        <v>121817.9</v>
      </c>
      <c r="HP145" s="2">
        <v>35029.230000000003</v>
      </c>
      <c r="HQ145" s="2">
        <v>2657</v>
      </c>
      <c r="HR145" s="2">
        <v>12370</v>
      </c>
      <c r="HS145" s="2">
        <v>22700</v>
      </c>
      <c r="HT145" s="2">
        <v>1870</v>
      </c>
      <c r="HU145" s="2">
        <v>25302.67</v>
      </c>
      <c r="HV145" s="2">
        <v>16590</v>
      </c>
      <c r="HW145" s="2">
        <v>5040</v>
      </c>
      <c r="HX145" s="2">
        <v>1320</v>
      </c>
      <c r="HY145" s="2">
        <v>52399.6</v>
      </c>
      <c r="HZ145" s="2">
        <v>47344.95</v>
      </c>
      <c r="IA145" s="2">
        <v>1278</v>
      </c>
      <c r="IB145" s="2">
        <v>1382.44</v>
      </c>
      <c r="IC145" s="2">
        <v>40997.089999999997</v>
      </c>
      <c r="ID145" s="2">
        <v>600</v>
      </c>
      <c r="IE145" s="2">
        <v>3798.5</v>
      </c>
      <c r="IF145" s="2">
        <v>87154.29</v>
      </c>
      <c r="IG145" s="2">
        <v>48720.6</v>
      </c>
      <c r="IH145" s="2">
        <v>84825.35</v>
      </c>
      <c r="II145" s="2">
        <v>244377</v>
      </c>
      <c r="IJ145" s="2">
        <v>126411</v>
      </c>
      <c r="IK145" s="2">
        <v>26153</v>
      </c>
      <c r="IL145" s="2">
        <v>12767.7</v>
      </c>
      <c r="IM145" s="2">
        <v>12000</v>
      </c>
      <c r="IN145" s="2">
        <v>4340</v>
      </c>
      <c r="IO145" s="2">
        <v>61444.4</v>
      </c>
      <c r="IP145" s="2">
        <v>3670</v>
      </c>
      <c r="IQ145" s="2"/>
      <c r="IR145" s="2">
        <v>150838.92000000001</v>
      </c>
      <c r="IS145" s="2">
        <v>22090</v>
      </c>
      <c r="IT145" s="2">
        <v>2028513.89</v>
      </c>
      <c r="IU145" s="2">
        <v>1436.2</v>
      </c>
      <c r="IV145" s="2">
        <v>77581.900000000009</v>
      </c>
      <c r="IW145" s="2">
        <v>62415</v>
      </c>
      <c r="IX145" s="2">
        <v>8590.6</v>
      </c>
      <c r="IY145" s="2">
        <v>22500</v>
      </c>
      <c r="IZ145" s="2">
        <v>45857.7</v>
      </c>
      <c r="JA145" s="2">
        <v>184306.84</v>
      </c>
      <c r="JB145" s="2">
        <v>11610.02</v>
      </c>
      <c r="JC145" s="2">
        <v>34124</v>
      </c>
      <c r="JD145" s="2">
        <v>12975.9</v>
      </c>
      <c r="JE145" s="2">
        <v>23150</v>
      </c>
      <c r="JF145" s="2">
        <v>133856</v>
      </c>
      <c r="JG145" s="2">
        <v>16155</v>
      </c>
      <c r="JH145" s="2">
        <v>27769.5</v>
      </c>
      <c r="JI145" s="2">
        <v>10203</v>
      </c>
      <c r="JJ145" s="2">
        <v>10260</v>
      </c>
      <c r="JK145" s="2">
        <v>21260.5</v>
      </c>
      <c r="JL145" s="2">
        <v>17546.2</v>
      </c>
      <c r="JM145" s="2">
        <v>823.9</v>
      </c>
      <c r="JN145" s="2">
        <v>9842</v>
      </c>
      <c r="JO145" s="2">
        <v>11300</v>
      </c>
      <c r="JP145" s="2">
        <v>45979</v>
      </c>
      <c r="JQ145" s="2">
        <v>29165.25</v>
      </c>
      <c r="JR145" s="2"/>
      <c r="JS145" s="2"/>
      <c r="JT145" s="2">
        <v>31455</v>
      </c>
      <c r="JU145" s="2">
        <v>646551</v>
      </c>
      <c r="JV145" s="2">
        <v>39270</v>
      </c>
      <c r="JW145" s="2">
        <v>1105</v>
      </c>
      <c r="JX145" s="2">
        <v>227260</v>
      </c>
      <c r="JY145" s="2">
        <v>953948.94</v>
      </c>
      <c r="JZ145" s="2"/>
      <c r="KA145" s="2"/>
      <c r="KB145" s="2">
        <v>19834</v>
      </c>
      <c r="KC145" s="2">
        <v>34100</v>
      </c>
      <c r="KD145" s="2">
        <v>1730</v>
      </c>
      <c r="KE145" s="2"/>
      <c r="KF145" s="2">
        <v>38930</v>
      </c>
      <c r="KG145" s="2"/>
      <c r="KH145" s="2">
        <v>1623851.6</v>
      </c>
      <c r="KI145" s="2">
        <v>787347.54999999993</v>
      </c>
      <c r="KJ145" s="2">
        <v>62665.85</v>
      </c>
      <c r="KK145" s="2">
        <v>21800</v>
      </c>
      <c r="KL145" s="2">
        <v>2087960</v>
      </c>
      <c r="KM145" s="2">
        <v>317210.2</v>
      </c>
      <c r="KN145" s="2">
        <v>118500</v>
      </c>
      <c r="KO145" s="2">
        <v>7574.53</v>
      </c>
      <c r="KP145" s="2"/>
      <c r="KQ145" s="2">
        <v>53049</v>
      </c>
      <c r="KR145" s="2">
        <v>2640</v>
      </c>
      <c r="KS145" s="2">
        <v>59740</v>
      </c>
      <c r="KT145" s="2">
        <v>18644.75</v>
      </c>
      <c r="KU145" s="2">
        <v>57781.75</v>
      </c>
      <c r="KV145" s="2">
        <v>2325</v>
      </c>
      <c r="KW145" s="2">
        <v>296798.3</v>
      </c>
      <c r="KX145" s="2">
        <v>103595</v>
      </c>
      <c r="KY145" s="2">
        <v>607918.67000000004</v>
      </c>
      <c r="KZ145" s="2">
        <v>16960</v>
      </c>
      <c r="LA145" s="2">
        <v>90043.8</v>
      </c>
      <c r="LB145" s="2">
        <v>795910.5</v>
      </c>
      <c r="LC145" s="2">
        <v>15655</v>
      </c>
      <c r="LD145" s="2">
        <v>53220</v>
      </c>
      <c r="LE145" s="2">
        <v>2352</v>
      </c>
      <c r="LF145" s="2">
        <v>39316</v>
      </c>
      <c r="LG145" s="2"/>
      <c r="LH145" s="2">
        <v>64555</v>
      </c>
      <c r="LI145" s="2"/>
      <c r="LJ145" s="2">
        <v>16050</v>
      </c>
      <c r="LK145" s="2">
        <v>15970</v>
      </c>
      <c r="LL145" s="2">
        <v>3010</v>
      </c>
      <c r="LM145" s="2">
        <v>66593.600000000006</v>
      </c>
      <c r="LN145" s="2">
        <v>215114.93</v>
      </c>
      <c r="LO145" s="2">
        <v>14860.69</v>
      </c>
      <c r="LP145" s="2">
        <v>6620</v>
      </c>
      <c r="LQ145" s="2">
        <v>15130.8</v>
      </c>
      <c r="LR145" s="2">
        <v>6122.5</v>
      </c>
      <c r="LS145" s="2">
        <v>357851</v>
      </c>
      <c r="LT145" s="2"/>
      <c r="LU145" s="2">
        <v>776249.65</v>
      </c>
      <c r="LV145" s="2">
        <v>901985.37</v>
      </c>
      <c r="LW145" s="2">
        <v>1496821.5</v>
      </c>
      <c r="LX145" s="2">
        <v>32700</v>
      </c>
      <c r="LY145" s="2">
        <v>1000</v>
      </c>
      <c r="LZ145" s="2">
        <v>54273.55</v>
      </c>
      <c r="MA145" s="2">
        <v>29360</v>
      </c>
      <c r="MB145" s="2"/>
      <c r="MC145" s="2">
        <v>1216467</v>
      </c>
      <c r="MD145" s="2">
        <v>39470</v>
      </c>
      <c r="ME145" s="2"/>
      <c r="MF145" s="2">
        <v>3220</v>
      </c>
      <c r="MG145" s="2">
        <v>124901</v>
      </c>
      <c r="MH145" s="2"/>
      <c r="MI145" s="2"/>
      <c r="MJ145" s="2">
        <v>6354</v>
      </c>
      <c r="MK145" s="2"/>
      <c r="ML145" s="2">
        <v>14450</v>
      </c>
      <c r="MM145" s="2">
        <v>15170</v>
      </c>
      <c r="MN145" s="2">
        <v>3720</v>
      </c>
      <c r="MO145" s="2">
        <v>1498</v>
      </c>
      <c r="MP145" s="2">
        <v>11960</v>
      </c>
      <c r="MQ145" s="2">
        <v>1740</v>
      </c>
      <c r="MR145" s="2"/>
      <c r="MS145" s="2">
        <v>6686321.7200000007</v>
      </c>
      <c r="MT145" s="2">
        <v>413903</v>
      </c>
      <c r="MU145" s="2">
        <v>235809.89</v>
      </c>
      <c r="MV145" s="2">
        <v>449915.69</v>
      </c>
      <c r="MW145" s="2">
        <v>287919.5</v>
      </c>
      <c r="MX145" s="2"/>
      <c r="MY145" s="2">
        <v>30551.5</v>
      </c>
      <c r="MZ145" s="2">
        <v>250754.16</v>
      </c>
      <c r="NA145" s="2"/>
      <c r="NB145" s="2">
        <v>19589.73</v>
      </c>
      <c r="NC145" s="2">
        <v>38156</v>
      </c>
      <c r="ND145" s="2">
        <v>10000</v>
      </c>
      <c r="NE145" s="2">
        <v>53104.959999999999</v>
      </c>
      <c r="NF145" s="2">
        <v>8300</v>
      </c>
      <c r="NG145" s="2">
        <v>3790</v>
      </c>
      <c r="NH145" s="2">
        <v>11310</v>
      </c>
      <c r="NI145" s="2">
        <v>76400.72</v>
      </c>
      <c r="NJ145" s="2"/>
      <c r="NK145" s="2"/>
      <c r="NL145" s="2">
        <v>1770</v>
      </c>
      <c r="NM145" s="2">
        <v>10507.4</v>
      </c>
      <c r="NN145" s="2"/>
      <c r="NO145" s="2">
        <v>25013.18</v>
      </c>
      <c r="NP145" s="2">
        <v>202907</v>
      </c>
      <c r="NQ145" s="2">
        <v>30850</v>
      </c>
      <c r="NR145" s="2">
        <v>143394</v>
      </c>
      <c r="NS145" s="2">
        <v>80135</v>
      </c>
      <c r="NT145" s="2">
        <v>134591</v>
      </c>
      <c r="NU145" s="2"/>
      <c r="NV145" s="2">
        <v>6172.1</v>
      </c>
      <c r="NW145" s="2">
        <v>9652918</v>
      </c>
      <c r="NX145" s="2">
        <v>107138.4</v>
      </c>
      <c r="NY145" s="2">
        <v>2280</v>
      </c>
      <c r="NZ145" s="2"/>
      <c r="OA145" s="2">
        <v>38498</v>
      </c>
      <c r="OB145" s="2">
        <v>8993.6</v>
      </c>
      <c r="OC145" s="2"/>
      <c r="OD145" s="2">
        <v>1867506.13</v>
      </c>
      <c r="OE145" s="2">
        <v>337598.55</v>
      </c>
      <c r="OF145" s="2">
        <v>4820.6000000000004</v>
      </c>
      <c r="OG145" s="2">
        <v>481669.61</v>
      </c>
      <c r="OH145" s="2">
        <v>29280.25</v>
      </c>
      <c r="OI145" s="2">
        <v>53294.57</v>
      </c>
      <c r="OJ145" s="2">
        <v>29570.6</v>
      </c>
      <c r="OK145" s="2">
        <v>5968</v>
      </c>
      <c r="OL145" s="2"/>
      <c r="OM145" s="2"/>
      <c r="ON145" s="2">
        <v>1040</v>
      </c>
      <c r="OO145" s="2">
        <v>12840</v>
      </c>
      <c r="OP145" s="2">
        <v>46499</v>
      </c>
      <c r="OQ145" s="2"/>
      <c r="OR145" s="2"/>
      <c r="OS145" s="2">
        <v>282003.28000000003</v>
      </c>
      <c r="OT145" s="2"/>
      <c r="OU145" s="2">
        <v>4700</v>
      </c>
      <c r="OV145" s="2">
        <v>259458.98</v>
      </c>
      <c r="OW145" s="2"/>
      <c r="OX145" s="2">
        <v>6200</v>
      </c>
      <c r="OY145" s="2"/>
      <c r="OZ145" s="2">
        <v>2456</v>
      </c>
      <c r="PA145" s="2">
        <v>44696.95</v>
      </c>
      <c r="PB145" s="2">
        <v>154100</v>
      </c>
      <c r="PC145" s="2">
        <v>69198</v>
      </c>
      <c r="PD145" s="2">
        <v>760</v>
      </c>
      <c r="PE145" s="2">
        <v>5079</v>
      </c>
      <c r="PF145" s="2"/>
      <c r="PG145" s="2">
        <v>6500</v>
      </c>
      <c r="PH145" s="2">
        <v>33793</v>
      </c>
      <c r="PI145" s="2">
        <v>4870</v>
      </c>
      <c r="PJ145" s="2"/>
      <c r="PK145" s="2">
        <v>75885</v>
      </c>
      <c r="PL145" s="2">
        <v>15540</v>
      </c>
      <c r="PM145" s="2">
        <v>4240</v>
      </c>
      <c r="PN145" s="2">
        <v>10585</v>
      </c>
      <c r="PO145" s="2">
        <v>5338</v>
      </c>
      <c r="PP145" s="2">
        <v>729448</v>
      </c>
      <c r="PQ145" s="2">
        <v>5760</v>
      </c>
      <c r="PR145" s="2">
        <v>4550</v>
      </c>
      <c r="PS145" s="2"/>
      <c r="PT145" s="2">
        <v>191151.9</v>
      </c>
      <c r="PU145" s="2">
        <v>1000</v>
      </c>
      <c r="PV145" s="2">
        <v>11315</v>
      </c>
      <c r="PW145" s="2">
        <v>225340</v>
      </c>
      <c r="PX145" s="2">
        <v>22470</v>
      </c>
      <c r="PY145" s="2">
        <v>29013</v>
      </c>
      <c r="PZ145" s="2">
        <v>81483</v>
      </c>
      <c r="QA145" s="2">
        <v>570004</v>
      </c>
      <c r="QB145" s="2"/>
      <c r="QC145" s="2">
        <v>24022.25</v>
      </c>
      <c r="QD145" s="2">
        <v>749376</v>
      </c>
      <c r="QE145" s="2"/>
      <c r="QF145" s="2">
        <v>398</v>
      </c>
      <c r="QG145" s="2">
        <v>53800</v>
      </c>
      <c r="QH145" s="2"/>
      <c r="QI145" s="2">
        <v>32980</v>
      </c>
      <c r="QJ145" s="2">
        <v>5684</v>
      </c>
      <c r="QK145" s="2"/>
      <c r="QL145" s="2">
        <v>1410</v>
      </c>
      <c r="QM145" s="2">
        <v>24896</v>
      </c>
      <c r="QN145" s="2">
        <v>150804</v>
      </c>
      <c r="QO145" s="2">
        <v>1465</v>
      </c>
      <c r="QP145" s="2"/>
      <c r="QQ145" s="2">
        <v>19429</v>
      </c>
      <c r="QR145" s="2">
        <v>149806.01</v>
      </c>
      <c r="QS145" s="2">
        <v>23431.57</v>
      </c>
      <c r="QT145" s="2">
        <v>3372477.1</v>
      </c>
      <c r="QU145" s="2">
        <v>60225.75</v>
      </c>
      <c r="QV145" s="2">
        <v>2290</v>
      </c>
      <c r="QW145" s="2">
        <v>13713.7</v>
      </c>
      <c r="QX145" s="2"/>
      <c r="QY145" s="2">
        <v>4390</v>
      </c>
      <c r="QZ145" s="2">
        <v>900</v>
      </c>
      <c r="RA145" s="2">
        <v>1600</v>
      </c>
      <c r="RB145" s="2">
        <v>111130</v>
      </c>
      <c r="RC145" s="2"/>
      <c r="RD145" s="2">
        <v>950</v>
      </c>
      <c r="RE145" s="2"/>
      <c r="RF145" s="2">
        <v>16297.99</v>
      </c>
      <c r="RG145" s="2">
        <v>193788.6</v>
      </c>
      <c r="RH145" s="2">
        <v>86651</v>
      </c>
      <c r="RI145" s="2">
        <v>13600</v>
      </c>
      <c r="RJ145" s="2">
        <v>30037</v>
      </c>
      <c r="RK145" s="2">
        <v>157598.03</v>
      </c>
      <c r="RL145" s="2">
        <v>128661.12</v>
      </c>
      <c r="RM145" s="2">
        <v>64465</v>
      </c>
      <c r="RN145" s="2">
        <v>56960</v>
      </c>
      <c r="RO145" s="2">
        <v>100310</v>
      </c>
      <c r="RP145" s="2">
        <v>152663.70000000001</v>
      </c>
      <c r="RQ145" s="2">
        <v>950</v>
      </c>
      <c r="RR145" s="2">
        <v>33915</v>
      </c>
      <c r="RS145" s="2">
        <v>96860</v>
      </c>
      <c r="RT145" s="2">
        <v>208854</v>
      </c>
      <c r="RU145" s="2"/>
      <c r="RV145" s="2">
        <v>843</v>
      </c>
      <c r="RW145" s="2">
        <v>116660</v>
      </c>
      <c r="RX145" s="2"/>
      <c r="RY145" s="2">
        <v>115183.96</v>
      </c>
      <c r="RZ145" s="2">
        <v>70218</v>
      </c>
      <c r="SA145" s="2">
        <v>24000</v>
      </c>
      <c r="SB145" s="2">
        <v>22555</v>
      </c>
      <c r="SC145" s="2">
        <v>55110</v>
      </c>
      <c r="SD145" s="2"/>
      <c r="SE145" s="2">
        <v>76572</v>
      </c>
      <c r="SF145" s="2">
        <v>49789</v>
      </c>
      <c r="SG145" s="2">
        <v>89300</v>
      </c>
      <c r="SH145" s="2">
        <v>185437.28</v>
      </c>
      <c r="SI145" s="2">
        <v>72250</v>
      </c>
      <c r="SJ145" s="2">
        <v>847706.8</v>
      </c>
      <c r="SK145" s="2"/>
      <c r="SL145" s="2"/>
      <c r="SM145" s="2">
        <v>3500</v>
      </c>
      <c r="SN145" s="2"/>
      <c r="SO145" s="2">
        <v>268131</v>
      </c>
      <c r="SP145" s="2"/>
      <c r="SQ145" s="2">
        <v>20000</v>
      </c>
      <c r="SR145" s="2">
        <v>2550</v>
      </c>
      <c r="SS145" s="2"/>
      <c r="ST145" s="2"/>
      <c r="SU145" s="2">
        <v>26250</v>
      </c>
      <c r="SV145" s="2"/>
      <c r="SW145" s="2"/>
      <c r="SX145" s="2">
        <v>900</v>
      </c>
      <c r="SY145" s="2">
        <v>4860</v>
      </c>
      <c r="SZ145" s="2">
        <v>8200</v>
      </c>
      <c r="TA145" s="2">
        <v>13700</v>
      </c>
      <c r="TB145" s="2">
        <v>63216</v>
      </c>
      <c r="TC145" s="2">
        <v>19200</v>
      </c>
      <c r="TD145" s="2">
        <v>27716</v>
      </c>
      <c r="TE145" s="2">
        <v>283184</v>
      </c>
      <c r="TF145" s="2">
        <v>21748</v>
      </c>
      <c r="TG145" s="2">
        <v>2190</v>
      </c>
      <c r="TH145" s="2">
        <v>2230</v>
      </c>
      <c r="TI145" s="2">
        <v>52600</v>
      </c>
      <c r="TJ145" s="2"/>
      <c r="TK145" s="2">
        <v>14000</v>
      </c>
      <c r="TL145" s="2"/>
      <c r="TM145" s="2">
        <v>136000</v>
      </c>
      <c r="TN145" s="2">
        <v>24790</v>
      </c>
      <c r="TO145" s="2">
        <v>5000</v>
      </c>
      <c r="TP145" s="2">
        <v>25540.25</v>
      </c>
      <c r="TQ145" s="2">
        <v>281822</v>
      </c>
      <c r="TR145" s="2">
        <v>2101741.75</v>
      </c>
      <c r="TS145" s="2"/>
      <c r="TT145" s="2"/>
      <c r="TU145" s="2"/>
      <c r="TV145" s="2"/>
      <c r="TW145" s="2"/>
      <c r="TX145" s="2"/>
      <c r="TY145" s="2">
        <v>495</v>
      </c>
      <c r="TZ145" s="2">
        <v>18000</v>
      </c>
      <c r="UA145" s="2">
        <v>6605</v>
      </c>
      <c r="UB145" s="2">
        <v>4610</v>
      </c>
      <c r="UC145" s="2"/>
      <c r="UD145" s="2">
        <v>8152</v>
      </c>
      <c r="UE145" s="2">
        <v>10325</v>
      </c>
      <c r="UF145" s="2">
        <v>51475</v>
      </c>
      <c r="UG145" s="2">
        <v>1525</v>
      </c>
      <c r="UH145" s="2">
        <v>49200</v>
      </c>
      <c r="UI145" s="2">
        <v>20000</v>
      </c>
      <c r="UJ145" s="2"/>
      <c r="UK145" s="2">
        <v>3000</v>
      </c>
      <c r="UL145" s="2">
        <v>19750</v>
      </c>
      <c r="UM145" s="2">
        <v>203296.8</v>
      </c>
      <c r="UN145" s="2">
        <v>21838.5</v>
      </c>
      <c r="UO145" s="2">
        <v>4060</v>
      </c>
      <c r="UP145" s="2">
        <v>2266080.4500000002</v>
      </c>
      <c r="UQ145" s="2">
        <v>16554.5</v>
      </c>
      <c r="UR145" s="2">
        <v>34458</v>
      </c>
      <c r="US145" s="2">
        <v>8700</v>
      </c>
      <c r="UT145" s="2">
        <v>83365.5</v>
      </c>
      <c r="UU145" s="2"/>
      <c r="UV145" s="2">
        <v>472716.55</v>
      </c>
      <c r="UW145" s="2">
        <v>23315</v>
      </c>
      <c r="UX145" s="2">
        <v>22700</v>
      </c>
      <c r="UY145" s="2">
        <v>14850</v>
      </c>
      <c r="UZ145" s="2">
        <v>733210</v>
      </c>
      <c r="VA145" s="2">
        <v>190</v>
      </c>
      <c r="VB145" s="2">
        <v>2461</v>
      </c>
      <c r="VC145" s="2">
        <v>59378</v>
      </c>
      <c r="VD145" s="2">
        <v>23340</v>
      </c>
      <c r="VE145" s="2">
        <v>4480</v>
      </c>
      <c r="VF145" s="2">
        <v>128962.56</v>
      </c>
      <c r="VG145" s="2">
        <v>169343.2</v>
      </c>
      <c r="VH145" s="2">
        <v>317505</v>
      </c>
      <c r="VI145" s="2">
        <v>14400</v>
      </c>
      <c r="VJ145" s="2">
        <v>930.6</v>
      </c>
      <c r="VK145" s="2">
        <v>21839</v>
      </c>
      <c r="VL145" s="2"/>
      <c r="VM145" s="2">
        <v>417584.66</v>
      </c>
      <c r="VN145" s="2"/>
      <c r="VO145" s="2">
        <v>58151</v>
      </c>
      <c r="VP145" s="2">
        <v>7266</v>
      </c>
      <c r="VQ145" s="2">
        <v>226668.17</v>
      </c>
      <c r="VR145" s="2">
        <v>5770</v>
      </c>
      <c r="VS145" s="2">
        <v>103331.79</v>
      </c>
      <c r="VT145" s="2">
        <v>30418</v>
      </c>
      <c r="VU145" s="2">
        <v>305700</v>
      </c>
      <c r="VV145" s="2">
        <v>30899.5</v>
      </c>
      <c r="VW145" s="2">
        <v>21640</v>
      </c>
      <c r="VX145" s="2">
        <v>144971.76</v>
      </c>
      <c r="VY145" s="2">
        <v>174070</v>
      </c>
      <c r="VZ145" s="2">
        <v>55749.87</v>
      </c>
      <c r="WA145" s="2">
        <v>900</v>
      </c>
      <c r="WB145" s="2">
        <v>63425.34</v>
      </c>
      <c r="WC145" s="2">
        <v>52639.76</v>
      </c>
      <c r="WD145" s="2">
        <v>680915.69</v>
      </c>
      <c r="WE145" s="2">
        <v>57012.26</v>
      </c>
      <c r="WF145" s="2">
        <v>4030</v>
      </c>
      <c r="WG145" s="2">
        <v>21814</v>
      </c>
      <c r="WH145" s="2">
        <v>10820</v>
      </c>
      <c r="WI145" s="2">
        <v>32545.599999999999</v>
      </c>
      <c r="WJ145" s="2">
        <v>1730</v>
      </c>
      <c r="WK145" s="2">
        <v>35870.93</v>
      </c>
      <c r="WL145" s="2">
        <v>127410</v>
      </c>
      <c r="WM145" s="2">
        <v>21103</v>
      </c>
      <c r="WN145" s="2"/>
      <c r="WO145" s="2">
        <v>20000</v>
      </c>
      <c r="WP145" s="2">
        <v>391067.01</v>
      </c>
      <c r="WQ145" s="2">
        <v>44584.93</v>
      </c>
      <c r="WR145" s="2">
        <v>774347.58</v>
      </c>
      <c r="WS145" s="2">
        <v>67018.399999999994</v>
      </c>
      <c r="WT145" s="2">
        <v>112894.6</v>
      </c>
      <c r="WU145" s="2">
        <v>316671.59999999998</v>
      </c>
      <c r="WV145" s="2">
        <v>33251.58</v>
      </c>
      <c r="WW145" s="2">
        <v>4350</v>
      </c>
      <c r="WX145" s="2">
        <v>1284</v>
      </c>
      <c r="WY145" s="2">
        <v>98671.74</v>
      </c>
      <c r="WZ145" s="2">
        <v>57135</v>
      </c>
      <c r="XA145" s="2">
        <v>3200</v>
      </c>
      <c r="XB145" s="2">
        <v>12825</v>
      </c>
      <c r="XC145" s="2">
        <v>530672.5</v>
      </c>
      <c r="XD145" s="2">
        <v>79171.8</v>
      </c>
      <c r="XE145" s="2">
        <v>22679</v>
      </c>
      <c r="XF145" s="2">
        <v>22800</v>
      </c>
      <c r="XG145" s="2">
        <v>7500</v>
      </c>
      <c r="XH145" s="2">
        <v>3495215</v>
      </c>
      <c r="XI145" s="2"/>
      <c r="XJ145" s="2">
        <v>228131.8</v>
      </c>
      <c r="XK145" s="2">
        <v>596511</v>
      </c>
      <c r="XL145" s="2">
        <v>44650</v>
      </c>
      <c r="XM145" s="2">
        <v>14538</v>
      </c>
      <c r="XN145" s="2">
        <v>104976.6</v>
      </c>
      <c r="XO145" s="2">
        <v>94600</v>
      </c>
      <c r="XP145" s="2">
        <v>940</v>
      </c>
      <c r="XQ145" s="2">
        <v>48751</v>
      </c>
      <c r="XR145" s="2"/>
      <c r="XS145" s="2"/>
      <c r="XT145" s="2">
        <v>9450</v>
      </c>
      <c r="XU145" s="2">
        <v>53889</v>
      </c>
      <c r="XV145" s="2">
        <v>14058</v>
      </c>
      <c r="XW145" s="2">
        <v>72121.2</v>
      </c>
      <c r="XX145" s="2">
        <v>7578.32</v>
      </c>
      <c r="XY145" s="2">
        <v>7850</v>
      </c>
      <c r="XZ145" s="2">
        <v>8840</v>
      </c>
      <c r="YA145" s="2">
        <v>215665</v>
      </c>
      <c r="YB145" s="2"/>
      <c r="YC145" s="2">
        <v>25445</v>
      </c>
      <c r="YD145" s="2"/>
      <c r="YE145" s="2"/>
      <c r="YF145" s="2">
        <v>40056</v>
      </c>
      <c r="YG145" s="2">
        <v>819862.3</v>
      </c>
      <c r="YH145" s="2"/>
      <c r="YI145" s="2">
        <v>159296.5</v>
      </c>
      <c r="YJ145" s="2">
        <v>236212</v>
      </c>
      <c r="YK145" s="2">
        <v>40861</v>
      </c>
      <c r="YL145" s="2">
        <v>28905</v>
      </c>
      <c r="YM145" s="2">
        <v>64000</v>
      </c>
      <c r="YN145" s="2">
        <v>4385</v>
      </c>
      <c r="YO145" s="2">
        <v>321567</v>
      </c>
      <c r="YP145" s="2">
        <v>11880</v>
      </c>
      <c r="YQ145" s="2">
        <v>2730</v>
      </c>
      <c r="YR145" s="2">
        <v>12061</v>
      </c>
      <c r="YS145" s="2">
        <v>119288.5</v>
      </c>
      <c r="YT145" s="2">
        <v>133600</v>
      </c>
      <c r="YU145" s="2"/>
      <c r="YV145" s="2">
        <v>2950</v>
      </c>
      <c r="YW145" s="2">
        <v>1560</v>
      </c>
      <c r="YX145" s="2"/>
      <c r="YY145" s="2"/>
      <c r="YZ145" s="2">
        <v>4050</v>
      </c>
      <c r="ZA145" s="2">
        <v>57491.5</v>
      </c>
      <c r="ZB145" s="2"/>
      <c r="ZC145" s="2">
        <v>136750</v>
      </c>
      <c r="ZD145" s="2">
        <v>22559</v>
      </c>
      <c r="ZE145" s="2">
        <v>86431</v>
      </c>
      <c r="ZF145" s="2">
        <v>1030</v>
      </c>
      <c r="ZG145" s="2">
        <v>745</v>
      </c>
      <c r="ZH145" s="2">
        <v>1170</v>
      </c>
      <c r="ZI145" s="2">
        <v>10298</v>
      </c>
      <c r="ZJ145" s="2"/>
      <c r="ZK145" s="2">
        <v>2500</v>
      </c>
      <c r="ZL145" s="2">
        <v>8967740.4600000009</v>
      </c>
      <c r="ZM145" s="2">
        <v>12180</v>
      </c>
      <c r="ZN145" s="2"/>
      <c r="ZO145" s="2">
        <v>24182</v>
      </c>
      <c r="ZP145" s="2">
        <v>7080</v>
      </c>
      <c r="ZQ145" s="2">
        <v>188666.9</v>
      </c>
      <c r="ZR145" s="2">
        <v>8140</v>
      </c>
      <c r="ZS145" s="2">
        <v>799004.29999999993</v>
      </c>
      <c r="ZT145" s="2">
        <v>80688</v>
      </c>
      <c r="ZU145" s="2">
        <v>1028</v>
      </c>
      <c r="ZV145" s="2">
        <v>7320</v>
      </c>
      <c r="ZW145" s="2">
        <v>123224</v>
      </c>
      <c r="ZX145" s="2">
        <v>1963</v>
      </c>
      <c r="ZY145" s="2">
        <v>32080</v>
      </c>
      <c r="ZZ145" s="2">
        <v>399130</v>
      </c>
      <c r="AAA145" s="2">
        <v>33609</v>
      </c>
      <c r="AAB145" s="2"/>
      <c r="AAC145" s="2">
        <v>2004727.28</v>
      </c>
      <c r="AAD145" s="2"/>
      <c r="AAE145" s="2">
        <v>9691</v>
      </c>
      <c r="AAF145" s="2">
        <v>6592</v>
      </c>
      <c r="AAG145" s="2">
        <v>229502</v>
      </c>
      <c r="AAH145" s="2">
        <v>153090</v>
      </c>
      <c r="AAI145" s="2">
        <v>391428</v>
      </c>
      <c r="AAJ145" s="2">
        <v>137284</v>
      </c>
      <c r="AAK145" s="2">
        <v>144857</v>
      </c>
      <c r="AAL145" s="2">
        <v>2150</v>
      </c>
      <c r="AAM145" s="2">
        <v>1090665</v>
      </c>
      <c r="AAN145" s="2">
        <v>74270</v>
      </c>
      <c r="AAO145" s="2">
        <v>5187504.96</v>
      </c>
      <c r="AAP145" s="2">
        <v>95522.5</v>
      </c>
      <c r="AAQ145" s="2">
        <v>31000</v>
      </c>
      <c r="AAR145" s="2">
        <v>101302</v>
      </c>
      <c r="AAS145" s="2">
        <v>95780</v>
      </c>
      <c r="AAT145" s="2">
        <v>1105952</v>
      </c>
      <c r="AAU145" s="2">
        <v>181028.4</v>
      </c>
      <c r="AAV145" s="2">
        <v>88299.78</v>
      </c>
      <c r="AAW145" s="2"/>
      <c r="AAX145" s="2">
        <v>12359</v>
      </c>
      <c r="AAY145" s="2">
        <v>8916</v>
      </c>
      <c r="AAZ145" s="2"/>
      <c r="ABA145" s="2">
        <v>77022</v>
      </c>
      <c r="ABB145" s="2">
        <v>9578</v>
      </c>
      <c r="ABC145" s="2">
        <v>31565</v>
      </c>
      <c r="ABD145" s="2">
        <v>65983</v>
      </c>
      <c r="ABE145" s="2">
        <v>66820</v>
      </c>
      <c r="ABF145" s="2">
        <v>105351.64</v>
      </c>
      <c r="ABG145" s="2">
        <v>54828</v>
      </c>
      <c r="ABH145" s="2">
        <v>1644718.5</v>
      </c>
      <c r="ABI145" s="2"/>
      <c r="ABJ145" s="2"/>
      <c r="ABK145" s="2">
        <v>148022</v>
      </c>
      <c r="ABL145" s="2">
        <v>72415.7</v>
      </c>
      <c r="ABM145" s="2">
        <v>43772</v>
      </c>
      <c r="ABN145" s="2">
        <v>1600</v>
      </c>
      <c r="ABO145" s="2">
        <v>171808.5</v>
      </c>
      <c r="ABP145" s="2">
        <v>71050</v>
      </c>
      <c r="ABQ145" s="2">
        <v>8250</v>
      </c>
      <c r="ABR145" s="2">
        <v>5022</v>
      </c>
      <c r="ABS145" s="2">
        <v>63661</v>
      </c>
      <c r="ABT145" s="2">
        <v>1400</v>
      </c>
      <c r="ABU145" s="2"/>
      <c r="ABV145" s="2">
        <v>58323</v>
      </c>
      <c r="ABW145" s="2">
        <v>7290</v>
      </c>
      <c r="ABX145" s="2">
        <v>158392</v>
      </c>
      <c r="ABY145" s="2">
        <v>77303.009999999995</v>
      </c>
      <c r="ABZ145" s="2">
        <v>61396.49</v>
      </c>
      <c r="ACA145" s="2"/>
      <c r="ACB145" s="2">
        <v>1400</v>
      </c>
      <c r="ACC145" s="2">
        <v>720</v>
      </c>
      <c r="ACD145" s="2"/>
      <c r="ACE145" s="2">
        <v>32000</v>
      </c>
      <c r="ACF145" s="2">
        <v>10000</v>
      </c>
      <c r="ACG145" s="2">
        <v>3850</v>
      </c>
      <c r="ACH145" s="2">
        <v>18258</v>
      </c>
      <c r="ACI145" s="2">
        <v>543065</v>
      </c>
      <c r="ACJ145" s="2">
        <v>1080</v>
      </c>
      <c r="ACK145" s="2"/>
      <c r="ACL145" s="2"/>
      <c r="ACM145" s="2">
        <v>61709</v>
      </c>
      <c r="ACN145" s="2">
        <v>739289.59999999998</v>
      </c>
      <c r="ACO145" s="2">
        <v>183237.61</v>
      </c>
      <c r="ACP145" s="2">
        <v>221209</v>
      </c>
      <c r="ACQ145" s="2">
        <v>937922.29</v>
      </c>
      <c r="ACR145" s="2">
        <v>3668</v>
      </c>
      <c r="ACS145" s="2">
        <v>5565</v>
      </c>
      <c r="ACT145" s="2">
        <v>84983.5</v>
      </c>
      <c r="ACU145" s="2"/>
      <c r="ACV145" s="2">
        <v>77085</v>
      </c>
      <c r="ACW145" s="2">
        <v>8580</v>
      </c>
      <c r="ACX145" s="2"/>
      <c r="ACY145" s="2"/>
      <c r="ACZ145" s="2">
        <v>4995</v>
      </c>
      <c r="ADA145" s="2"/>
      <c r="ADB145" s="2"/>
      <c r="ADC145" s="2">
        <v>7260</v>
      </c>
      <c r="ADD145" s="2">
        <v>43208</v>
      </c>
      <c r="ADE145" s="2">
        <v>82249.73</v>
      </c>
      <c r="ADF145" s="2"/>
      <c r="ADG145" s="2"/>
      <c r="ADH145" s="2">
        <v>7250</v>
      </c>
      <c r="ADI145" s="2">
        <v>2270</v>
      </c>
      <c r="ADJ145" s="2">
        <v>145190</v>
      </c>
      <c r="ADK145" s="2"/>
      <c r="ADL145" s="2"/>
      <c r="ADM145" s="2">
        <v>9724</v>
      </c>
      <c r="ADN145" s="2">
        <v>2723.15</v>
      </c>
      <c r="ADO145" s="2">
        <v>10900</v>
      </c>
      <c r="ADP145" s="2">
        <v>3750</v>
      </c>
      <c r="ADQ145" s="2">
        <v>6211</v>
      </c>
      <c r="ADR145" s="2">
        <v>189338.87</v>
      </c>
      <c r="ADS145" s="2">
        <v>129137.46</v>
      </c>
      <c r="ADT145" s="2"/>
      <c r="ADU145" s="2">
        <v>966172</v>
      </c>
      <c r="ADV145" s="2"/>
      <c r="ADW145" s="2">
        <v>1950</v>
      </c>
      <c r="ADX145" s="2"/>
      <c r="ADY145" s="2">
        <v>93275</v>
      </c>
      <c r="ADZ145" s="2">
        <v>712693.2</v>
      </c>
      <c r="AEA145" s="2">
        <v>21120</v>
      </c>
      <c r="AEB145" s="2">
        <v>33985</v>
      </c>
      <c r="AEC145" s="2">
        <v>528888.69999999995</v>
      </c>
      <c r="AED145" s="2">
        <v>128445</v>
      </c>
      <c r="AEE145" s="2">
        <v>4485</v>
      </c>
      <c r="AEF145" s="2">
        <v>12716</v>
      </c>
      <c r="AEG145" s="2">
        <v>20160</v>
      </c>
      <c r="AEH145" s="2">
        <v>20065</v>
      </c>
      <c r="AEI145" s="2">
        <v>136912</v>
      </c>
      <c r="AEJ145" s="2">
        <v>700</v>
      </c>
      <c r="AEK145" s="2">
        <v>2960</v>
      </c>
      <c r="AEL145" s="2">
        <v>21950</v>
      </c>
      <c r="AEM145" s="2">
        <v>163529</v>
      </c>
      <c r="AEN145" s="2">
        <v>67069</v>
      </c>
      <c r="AEO145" s="2">
        <v>14880</v>
      </c>
      <c r="AEP145" s="2">
        <v>463935</v>
      </c>
      <c r="AEQ145" s="2">
        <v>200</v>
      </c>
      <c r="AER145" s="2">
        <v>15470</v>
      </c>
      <c r="AES145" s="2">
        <v>31022.52</v>
      </c>
      <c r="AET145" s="2">
        <v>149946</v>
      </c>
      <c r="AEU145" s="2">
        <v>74956</v>
      </c>
      <c r="AEV145" s="2">
        <v>728580</v>
      </c>
      <c r="AEW145" s="2">
        <v>108887.61</v>
      </c>
      <c r="AEX145" s="2"/>
      <c r="AEY145" s="2">
        <v>18959</v>
      </c>
      <c r="AEZ145" s="2">
        <v>1800</v>
      </c>
      <c r="AFA145" s="2">
        <v>7840</v>
      </c>
      <c r="AFB145" s="2">
        <v>76737.5</v>
      </c>
      <c r="AFC145" s="2">
        <v>55253</v>
      </c>
      <c r="AFD145" s="2">
        <v>109897</v>
      </c>
      <c r="AFE145" s="2">
        <v>151032.44</v>
      </c>
      <c r="AFF145" s="2">
        <v>5200</v>
      </c>
      <c r="AFG145" s="2">
        <v>373245</v>
      </c>
      <c r="AFH145" s="2">
        <v>3080</v>
      </c>
      <c r="AFI145" s="2">
        <v>6150</v>
      </c>
      <c r="AFJ145" s="2">
        <v>42205</v>
      </c>
      <c r="AFK145" s="2">
        <v>22414</v>
      </c>
      <c r="AFL145" s="2"/>
      <c r="AFM145" s="2">
        <v>740</v>
      </c>
      <c r="AFN145" s="2"/>
      <c r="AFO145" s="2">
        <v>1075</v>
      </c>
      <c r="AFP145" s="2">
        <v>223798.39999999999</v>
      </c>
      <c r="AFQ145" s="2">
        <v>277755</v>
      </c>
      <c r="AFR145" s="2">
        <v>46350</v>
      </c>
      <c r="AFS145" s="2"/>
      <c r="AFT145" s="2"/>
      <c r="AFU145" s="2"/>
      <c r="AFV145" s="2"/>
      <c r="AFW145" s="2">
        <v>1332247</v>
      </c>
      <c r="AFX145" s="2"/>
      <c r="AFY145" s="2">
        <v>4440</v>
      </c>
      <c r="AFZ145" s="2"/>
      <c r="AGA145" s="2">
        <v>31975</v>
      </c>
      <c r="AGB145" s="2">
        <v>1380666.18</v>
      </c>
      <c r="AGC145" s="2">
        <v>13500</v>
      </c>
      <c r="AGD145" s="2">
        <v>17350</v>
      </c>
      <c r="AGE145" s="2">
        <v>66584</v>
      </c>
      <c r="AGF145" s="2">
        <v>66540</v>
      </c>
      <c r="AGG145" s="2">
        <v>64440</v>
      </c>
      <c r="AGH145" s="2">
        <v>19460</v>
      </c>
      <c r="AGI145" s="2">
        <v>6197</v>
      </c>
      <c r="AGJ145" s="2">
        <v>4013</v>
      </c>
      <c r="AGK145" s="2"/>
      <c r="AGL145" s="2">
        <v>450</v>
      </c>
      <c r="AGM145" s="2"/>
      <c r="AGN145" s="2">
        <v>21946</v>
      </c>
      <c r="AGO145" s="2">
        <v>161082.70000000001</v>
      </c>
      <c r="AGP145" s="2">
        <v>3464.7</v>
      </c>
      <c r="AGQ145" s="2">
        <v>69396</v>
      </c>
      <c r="AGR145" s="2">
        <v>157565.79999999999</v>
      </c>
      <c r="AGS145" s="2">
        <v>27502.5</v>
      </c>
      <c r="AGT145" s="2">
        <v>13406.5</v>
      </c>
      <c r="AGU145" s="2">
        <v>406881.98</v>
      </c>
      <c r="AGV145" s="2">
        <v>496762.8</v>
      </c>
      <c r="AGW145" s="2">
        <v>49290</v>
      </c>
      <c r="AGX145" s="2">
        <v>215169</v>
      </c>
      <c r="AGY145" s="2">
        <v>3301</v>
      </c>
      <c r="AGZ145" s="2">
        <v>5420</v>
      </c>
      <c r="AHA145" s="2">
        <v>121536</v>
      </c>
      <c r="AHB145" s="2">
        <v>72556</v>
      </c>
      <c r="AHC145" s="2">
        <v>161311.70000000001</v>
      </c>
      <c r="AHD145" s="2">
        <v>31320</v>
      </c>
      <c r="AHE145" s="2">
        <v>99020.2</v>
      </c>
      <c r="AHF145" s="2">
        <v>12800</v>
      </c>
      <c r="AHG145" s="2"/>
      <c r="AHH145" s="2">
        <v>22183</v>
      </c>
      <c r="AHI145" s="2">
        <v>18381</v>
      </c>
      <c r="AHJ145" s="2">
        <v>27655.4</v>
      </c>
      <c r="AHK145" s="2"/>
      <c r="AHL145" s="2">
        <v>3713</v>
      </c>
      <c r="AHM145" s="2">
        <v>7129.45</v>
      </c>
      <c r="AHN145" s="2"/>
      <c r="AHO145" s="2">
        <v>750</v>
      </c>
      <c r="AHP145" s="2">
        <v>155123.1</v>
      </c>
      <c r="AHQ145" s="2">
        <v>1800</v>
      </c>
      <c r="AHR145" s="2"/>
      <c r="AHS145" s="2"/>
      <c r="AHT145" s="2">
        <f t="shared" si="32"/>
        <v>137068188.59999996</v>
      </c>
    </row>
    <row r="146" spans="1:904">
      <c r="A146" s="34" t="s">
        <v>2139</v>
      </c>
      <c r="B146" s="34" t="s">
        <v>2156</v>
      </c>
      <c r="C146" s="1" t="s">
        <v>2157</v>
      </c>
      <c r="D146" s="2"/>
      <c r="E146" s="2"/>
      <c r="F146" s="2"/>
      <c r="G146" s="2"/>
      <c r="H146" s="2"/>
      <c r="I146" s="2"/>
      <c r="J146" s="2"/>
      <c r="K146" s="2"/>
      <c r="L146" s="2"/>
      <c r="M146" s="2">
        <v>1216158.6000000001</v>
      </c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>
        <v>215336</v>
      </c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>
        <v>344656.6</v>
      </c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>
        <v>613442.72</v>
      </c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>
        <v>0</v>
      </c>
      <c r="GK146" s="2"/>
      <c r="GL146" s="2"/>
      <c r="GM146" s="2"/>
      <c r="GN146" s="2"/>
      <c r="GO146" s="2"/>
      <c r="GP146" s="2"/>
      <c r="GQ146" s="2"/>
      <c r="GR146" s="2"/>
      <c r="GS146" s="2"/>
      <c r="GT146" s="2">
        <v>109127.8</v>
      </c>
      <c r="GU146" s="2"/>
      <c r="GV146" s="2"/>
      <c r="GW146" s="2"/>
      <c r="GX146" s="2"/>
      <c r="GY146" s="2"/>
      <c r="GZ146" s="2"/>
      <c r="HA146" s="2">
        <v>15020</v>
      </c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>
        <v>4050</v>
      </c>
      <c r="IR146" s="2"/>
      <c r="IS146" s="2"/>
      <c r="IT146" s="2"/>
      <c r="IU146" s="2"/>
      <c r="IV146" s="2"/>
      <c r="IW146" s="2"/>
      <c r="IX146" s="2"/>
      <c r="IY146" s="2"/>
      <c r="IZ146" s="2"/>
      <c r="JA146" s="2">
        <v>295300</v>
      </c>
      <c r="JB146" s="2">
        <v>714453.85</v>
      </c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>
        <v>749079</v>
      </c>
      <c r="KL146" s="2"/>
      <c r="KM146" s="2">
        <v>4320</v>
      </c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>
        <v>70325.5</v>
      </c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>
        <v>2500000</v>
      </c>
      <c r="NX146" s="2"/>
      <c r="NY146" s="2"/>
      <c r="NZ146" s="2"/>
      <c r="OA146" s="2"/>
      <c r="OB146" s="2"/>
      <c r="OC146" s="2"/>
      <c r="OD146" s="2"/>
      <c r="OE146" s="2">
        <v>2095174.45</v>
      </c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>
        <v>59604</v>
      </c>
      <c r="QU146" s="2"/>
      <c r="QV146" s="2"/>
      <c r="QW146" s="2"/>
      <c r="QX146" s="2"/>
      <c r="QY146" s="2"/>
      <c r="QZ146" s="2"/>
      <c r="RA146" s="2"/>
      <c r="RB146" s="2">
        <v>14551.99</v>
      </c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>
        <v>6450</v>
      </c>
      <c r="RO146" s="2"/>
      <c r="RP146" s="2"/>
      <c r="RQ146" s="2"/>
      <c r="RR146" s="2"/>
      <c r="RS146" s="2"/>
      <c r="RT146" s="2"/>
      <c r="RU146" s="2"/>
      <c r="RV146" s="2"/>
      <c r="RW146" s="2">
        <v>20540</v>
      </c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>
        <v>59324.7</v>
      </c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>
        <v>2210015.67</v>
      </c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>
        <v>989234.57</v>
      </c>
      <c r="YK146" s="2"/>
      <c r="YL146" s="2"/>
      <c r="YM146" s="2"/>
      <c r="YN146" s="2">
        <v>736540</v>
      </c>
      <c r="YO146" s="2"/>
      <c r="YP146" s="2"/>
      <c r="YQ146" s="2"/>
      <c r="YR146" s="2"/>
      <c r="YS146" s="2"/>
      <c r="YT146" s="2"/>
      <c r="YU146" s="2"/>
      <c r="YV146" s="2"/>
      <c r="YW146" s="2">
        <v>1412880</v>
      </c>
      <c r="YX146" s="2"/>
      <c r="YY146" s="2"/>
      <c r="YZ146" s="2"/>
      <c r="ZA146" s="2"/>
      <c r="ZB146" s="2"/>
      <c r="ZC146" s="2"/>
      <c r="ZD146" s="2"/>
      <c r="ZE146" s="2">
        <v>2027880</v>
      </c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>
        <v>220</v>
      </c>
      <c r="ZT146" s="2"/>
      <c r="ZU146" s="2"/>
      <c r="ZV146" s="2"/>
      <c r="ZW146" s="2">
        <v>3056221.56</v>
      </c>
      <c r="ZX146" s="2"/>
      <c r="ZY146" s="2"/>
      <c r="ZZ146" s="2"/>
      <c r="AAA146" s="2"/>
      <c r="AAB146" s="2"/>
      <c r="AAC146" s="2"/>
      <c r="AAD146" s="2">
        <v>118695</v>
      </c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>
        <v>37920</v>
      </c>
      <c r="AAP146" s="2"/>
      <c r="AAQ146" s="2"/>
      <c r="AAR146" s="2"/>
      <c r="AAS146" s="2">
        <v>10592</v>
      </c>
      <c r="AAT146" s="2"/>
      <c r="AAU146" s="2"/>
      <c r="AAV146" s="2"/>
      <c r="AAW146" s="2">
        <v>1214769.1000000001</v>
      </c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>
        <v>143622</v>
      </c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>
        <v>627562.6</v>
      </c>
      <c r="ACP146" s="2"/>
      <c r="ACQ146" s="2"/>
      <c r="ACR146" s="2"/>
      <c r="ACS146" s="2">
        <v>65500</v>
      </c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>
        <v>9234987.9399999995</v>
      </c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>
        <v>2647835.4</v>
      </c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>
        <v>392630</v>
      </c>
      <c r="AFN146" s="2"/>
      <c r="AFO146" s="2">
        <v>0</v>
      </c>
      <c r="AFP146" s="2"/>
      <c r="AFQ146" s="2"/>
      <c r="AFR146" s="2">
        <v>75000</v>
      </c>
      <c r="AFS146" s="2"/>
      <c r="AFT146" s="2"/>
      <c r="AFU146" s="2"/>
      <c r="AFV146" s="2"/>
      <c r="AFW146" s="2"/>
      <c r="AFX146" s="2"/>
      <c r="AFY146" s="2"/>
      <c r="AFZ146" s="2"/>
      <c r="AGA146" s="2">
        <v>6324</v>
      </c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>
        <f t="shared" si="32"/>
        <v>34115345.049999997</v>
      </c>
    </row>
    <row r="147" spans="1:904">
      <c r="A147" s="34" t="s">
        <v>2139</v>
      </c>
      <c r="B147" s="34" t="s">
        <v>2158</v>
      </c>
      <c r="C147" s="1" t="s">
        <v>2159</v>
      </c>
      <c r="D147" s="2">
        <v>2161240</v>
      </c>
      <c r="E147" s="2">
        <v>71470</v>
      </c>
      <c r="F147" s="2">
        <v>32000</v>
      </c>
      <c r="G147" s="2"/>
      <c r="H147" s="2">
        <v>577090</v>
      </c>
      <c r="I147" s="2">
        <v>175668</v>
      </c>
      <c r="J147" s="2">
        <v>1805600</v>
      </c>
      <c r="K147" s="2">
        <v>662500</v>
      </c>
      <c r="L147" s="2"/>
      <c r="M147" s="2">
        <v>228210</v>
      </c>
      <c r="N147" s="2"/>
      <c r="O147" s="2">
        <v>559778</v>
      </c>
      <c r="P147" s="2"/>
      <c r="Q147" s="2">
        <v>592200</v>
      </c>
      <c r="R147" s="2">
        <v>156060</v>
      </c>
      <c r="S147" s="2">
        <v>1290550</v>
      </c>
      <c r="T147" s="2"/>
      <c r="U147" s="2"/>
      <c r="V147" s="2">
        <v>4591843.3099999996</v>
      </c>
      <c r="W147" s="2">
        <v>108635.66</v>
      </c>
      <c r="X147" s="2">
        <v>305600</v>
      </c>
      <c r="Y147" s="2">
        <v>621400.01</v>
      </c>
      <c r="Z147" s="2"/>
      <c r="AA147" s="2">
        <v>7802.5</v>
      </c>
      <c r="AB147" s="2">
        <v>1213795.6200000001</v>
      </c>
      <c r="AC147" s="2">
        <v>37500</v>
      </c>
      <c r="AD147" s="2"/>
      <c r="AE147" s="2">
        <v>214567</v>
      </c>
      <c r="AF147" s="2">
        <v>784618</v>
      </c>
      <c r="AG147" s="2">
        <v>160600</v>
      </c>
      <c r="AH147" s="2">
        <v>263151.7</v>
      </c>
      <c r="AI147" s="2"/>
      <c r="AJ147" s="2"/>
      <c r="AK147" s="2"/>
      <c r="AL147" s="2"/>
      <c r="AM147" s="2">
        <v>445105.39</v>
      </c>
      <c r="AN147" s="2">
        <v>70000</v>
      </c>
      <c r="AO147" s="2">
        <v>5000</v>
      </c>
      <c r="AP147" s="2"/>
      <c r="AQ147" s="2"/>
      <c r="AR147" s="2">
        <v>199100</v>
      </c>
      <c r="AS147" s="2"/>
      <c r="AT147" s="2">
        <v>663188</v>
      </c>
      <c r="AU147" s="2"/>
      <c r="AV147" s="2">
        <v>70000</v>
      </c>
      <c r="AW147" s="2">
        <v>1737300</v>
      </c>
      <c r="AX147" s="2">
        <v>153141</v>
      </c>
      <c r="AY147" s="2">
        <v>81500</v>
      </c>
      <c r="AZ147" s="2">
        <v>37700</v>
      </c>
      <c r="BA147" s="2"/>
      <c r="BB147" s="2"/>
      <c r="BC147" s="2">
        <v>500</v>
      </c>
      <c r="BD147" s="2"/>
      <c r="BE147" s="2"/>
      <c r="BF147" s="2"/>
      <c r="BG147" s="2"/>
      <c r="BH147" s="2"/>
      <c r="BI147" s="2">
        <v>2381537.7000000002</v>
      </c>
      <c r="BJ147" s="2">
        <v>2049700</v>
      </c>
      <c r="BK147" s="2"/>
      <c r="BL147" s="2">
        <v>15000</v>
      </c>
      <c r="BM147" s="2">
        <v>5400</v>
      </c>
      <c r="BN147" s="2"/>
      <c r="BO147" s="2">
        <v>646626.26</v>
      </c>
      <c r="BP147" s="2"/>
      <c r="BQ147" s="2"/>
      <c r="BR147" s="2">
        <v>2631383</v>
      </c>
      <c r="BS147" s="2">
        <v>168286</v>
      </c>
      <c r="BT147" s="2"/>
      <c r="BU147" s="2">
        <v>34700</v>
      </c>
      <c r="BV147" s="2"/>
      <c r="BW147" s="2"/>
      <c r="BX147" s="2">
        <v>30000</v>
      </c>
      <c r="BY147" s="2"/>
      <c r="BZ147" s="2"/>
      <c r="CA147" s="2">
        <v>13200</v>
      </c>
      <c r="CB147" s="2"/>
      <c r="CC147" s="2"/>
      <c r="CD147" s="2">
        <v>440000</v>
      </c>
      <c r="CE147" s="2"/>
      <c r="CF147" s="2">
        <v>206720.05</v>
      </c>
      <c r="CG147" s="2">
        <v>6991859</v>
      </c>
      <c r="CH147" s="2">
        <v>400300</v>
      </c>
      <c r="CI147" s="2"/>
      <c r="CJ147" s="2">
        <v>39600</v>
      </c>
      <c r="CK147" s="2">
        <v>97220</v>
      </c>
      <c r="CL147" s="2"/>
      <c r="CM147" s="2">
        <v>700</v>
      </c>
      <c r="CN147" s="2"/>
      <c r="CO147" s="2"/>
      <c r="CP147" s="2">
        <v>355969</v>
      </c>
      <c r="CQ147" s="2">
        <v>403600</v>
      </c>
      <c r="CR147" s="2"/>
      <c r="CS147" s="2">
        <v>42546</v>
      </c>
      <c r="CT147" s="2">
        <v>8750266</v>
      </c>
      <c r="CU147" s="2">
        <v>154430</v>
      </c>
      <c r="CV147" s="2">
        <v>105870</v>
      </c>
      <c r="CW147" s="2"/>
      <c r="CX147" s="2"/>
      <c r="CY147" s="2">
        <v>33000</v>
      </c>
      <c r="CZ147" s="2">
        <v>518000</v>
      </c>
      <c r="DA147" s="2">
        <v>3000</v>
      </c>
      <c r="DB147" s="2"/>
      <c r="DC147" s="2"/>
      <c r="DD147" s="2">
        <v>537454</v>
      </c>
      <c r="DE147" s="2">
        <v>281500</v>
      </c>
      <c r="DF147" s="2"/>
      <c r="DG147" s="2">
        <v>422600</v>
      </c>
      <c r="DH147" s="2">
        <v>47800</v>
      </c>
      <c r="DI147" s="2"/>
      <c r="DJ147" s="2"/>
      <c r="DK147" s="2">
        <v>15348320</v>
      </c>
      <c r="DL147" s="2">
        <v>300987.5</v>
      </c>
      <c r="DM147" s="2">
        <v>1283506.3799999999</v>
      </c>
      <c r="DN147" s="2"/>
      <c r="DO147" s="2">
        <v>798162.5</v>
      </c>
      <c r="DP147" s="2"/>
      <c r="DQ147" s="2">
        <v>2356480</v>
      </c>
      <c r="DR147" s="2">
        <v>53639</v>
      </c>
      <c r="DS147" s="2">
        <v>507383.94</v>
      </c>
      <c r="DT147" s="2">
        <v>20331122</v>
      </c>
      <c r="DU147" s="2">
        <v>502000</v>
      </c>
      <c r="DV147" s="2"/>
      <c r="DW147" s="2">
        <v>2943411.75</v>
      </c>
      <c r="DX147" s="2">
        <v>1271145.3799999999</v>
      </c>
      <c r="DY147" s="2">
        <v>1337650</v>
      </c>
      <c r="DZ147" s="2">
        <v>537800</v>
      </c>
      <c r="EA147" s="2"/>
      <c r="EB147" s="2">
        <v>1431887.35</v>
      </c>
      <c r="EC147" s="2">
        <v>723876</v>
      </c>
      <c r="ED147" s="2"/>
      <c r="EE147" s="2"/>
      <c r="EF147" s="2"/>
      <c r="EG147" s="2">
        <v>920700</v>
      </c>
      <c r="EH147" s="2">
        <v>1609290</v>
      </c>
      <c r="EI147" s="2">
        <v>715100</v>
      </c>
      <c r="EJ147" s="2"/>
      <c r="EK147" s="2">
        <v>475280</v>
      </c>
      <c r="EL147" s="2"/>
      <c r="EM147" s="2">
        <v>610713.05000000005</v>
      </c>
      <c r="EN147" s="2">
        <v>14911145.550000001</v>
      </c>
      <c r="EO147" s="2">
        <v>3900</v>
      </c>
      <c r="EP147" s="2">
        <v>1639447.99</v>
      </c>
      <c r="EQ147" s="2">
        <v>900017</v>
      </c>
      <c r="ER147" s="2">
        <v>3814178</v>
      </c>
      <c r="ES147" s="2">
        <v>60205</v>
      </c>
      <c r="ET147" s="2">
        <v>215470</v>
      </c>
      <c r="EU147" s="2">
        <v>179468</v>
      </c>
      <c r="EV147" s="2">
        <v>117700</v>
      </c>
      <c r="EW147" s="2">
        <v>7337500</v>
      </c>
      <c r="EX147" s="2"/>
      <c r="EY147" s="2">
        <v>97838</v>
      </c>
      <c r="EZ147" s="2">
        <v>408804</v>
      </c>
      <c r="FA147" s="2">
        <v>288800</v>
      </c>
      <c r="FB147" s="2"/>
      <c r="FC147" s="2">
        <v>185830</v>
      </c>
      <c r="FD147" s="2">
        <v>64750</v>
      </c>
      <c r="FE147" s="2"/>
      <c r="FF147" s="2">
        <v>185200</v>
      </c>
      <c r="FG147" s="2">
        <v>53950</v>
      </c>
      <c r="FH147" s="2">
        <v>138500</v>
      </c>
      <c r="FI147" s="2">
        <v>906000</v>
      </c>
      <c r="FJ147" s="2"/>
      <c r="FK147" s="2"/>
      <c r="FL147" s="2"/>
      <c r="FM147" s="2">
        <v>409085</v>
      </c>
      <c r="FN147" s="2">
        <v>396159</v>
      </c>
      <c r="FO147" s="2"/>
      <c r="FP147" s="2">
        <v>28646</v>
      </c>
      <c r="FQ147" s="2">
        <v>12384100</v>
      </c>
      <c r="FR147" s="2"/>
      <c r="FS147" s="2"/>
      <c r="FT147" s="2">
        <v>4000</v>
      </c>
      <c r="FU147" s="2">
        <v>568170</v>
      </c>
      <c r="FV147" s="2">
        <v>382800</v>
      </c>
      <c r="FW147" s="2"/>
      <c r="FX147" s="2"/>
      <c r="FY147" s="2"/>
      <c r="FZ147" s="2">
        <v>430000</v>
      </c>
      <c r="GA147" s="2"/>
      <c r="GB147" s="2">
        <v>606479</v>
      </c>
      <c r="GC147" s="2">
        <v>16600</v>
      </c>
      <c r="GD147" s="2"/>
      <c r="GE147" s="2">
        <v>1583800</v>
      </c>
      <c r="GF147" s="2">
        <v>785967.8</v>
      </c>
      <c r="GG147" s="2">
        <v>147165</v>
      </c>
      <c r="GH147" s="2">
        <v>1251556</v>
      </c>
      <c r="GI147" s="2">
        <v>603480</v>
      </c>
      <c r="GJ147" s="2"/>
      <c r="GK147" s="2">
        <v>121840</v>
      </c>
      <c r="GL147" s="2">
        <v>552330</v>
      </c>
      <c r="GM147" s="2">
        <v>77635</v>
      </c>
      <c r="GN147" s="2">
        <v>822024.91</v>
      </c>
      <c r="GO147" s="2"/>
      <c r="GP147" s="2"/>
      <c r="GQ147" s="2">
        <v>57000</v>
      </c>
      <c r="GR147" s="2">
        <v>136000</v>
      </c>
      <c r="GS147" s="2"/>
      <c r="GT147" s="2">
        <v>85748</v>
      </c>
      <c r="GU147" s="2"/>
      <c r="GV147" s="2">
        <v>240000</v>
      </c>
      <c r="GW147" s="2"/>
      <c r="GX147" s="2">
        <v>55000</v>
      </c>
      <c r="GY147" s="2">
        <v>425787</v>
      </c>
      <c r="GZ147" s="2">
        <v>37929</v>
      </c>
      <c r="HA147" s="2">
        <v>280000</v>
      </c>
      <c r="HB147" s="2">
        <v>106500</v>
      </c>
      <c r="HC147" s="2">
        <v>1993376</v>
      </c>
      <c r="HD147" s="2"/>
      <c r="HE147" s="2">
        <v>2364990</v>
      </c>
      <c r="HF147" s="2">
        <v>52615</v>
      </c>
      <c r="HG147" s="2">
        <v>2342543.4</v>
      </c>
      <c r="HH147" s="2"/>
      <c r="HI147" s="2"/>
      <c r="HJ147" s="2"/>
      <c r="HK147" s="2">
        <v>692500</v>
      </c>
      <c r="HL147" s="2"/>
      <c r="HM147" s="2">
        <v>1311505</v>
      </c>
      <c r="HN147" s="2">
        <v>196000</v>
      </c>
      <c r="HO147" s="2"/>
      <c r="HP147" s="2"/>
      <c r="HQ147" s="2"/>
      <c r="HR147" s="2">
        <v>70433</v>
      </c>
      <c r="HS147" s="2">
        <v>3153295</v>
      </c>
      <c r="HT147" s="2"/>
      <c r="HU147" s="2"/>
      <c r="HV147" s="2">
        <v>7000</v>
      </c>
      <c r="HW147" s="2"/>
      <c r="HX147" s="2">
        <v>7800</v>
      </c>
      <c r="HY147" s="2"/>
      <c r="HZ147" s="2">
        <v>2800</v>
      </c>
      <c r="IA147" s="2">
        <v>380671.9</v>
      </c>
      <c r="IB147" s="2"/>
      <c r="IC147" s="2">
        <v>262641</v>
      </c>
      <c r="ID147" s="2"/>
      <c r="IE147" s="2">
        <v>1226787.5</v>
      </c>
      <c r="IF147" s="2">
        <v>240000</v>
      </c>
      <c r="IG147" s="2">
        <v>292000</v>
      </c>
      <c r="IH147" s="2">
        <v>839745.7</v>
      </c>
      <c r="II147" s="2"/>
      <c r="IJ147" s="2"/>
      <c r="IK147" s="2"/>
      <c r="IL147" s="2">
        <v>71500</v>
      </c>
      <c r="IM147" s="2"/>
      <c r="IN147" s="2">
        <v>667500</v>
      </c>
      <c r="IO147" s="2">
        <v>62500</v>
      </c>
      <c r="IP147" s="2">
        <v>98700</v>
      </c>
      <c r="IQ147" s="2">
        <v>226038</v>
      </c>
      <c r="IR147" s="2"/>
      <c r="IS147" s="2">
        <v>14002520</v>
      </c>
      <c r="IT147" s="2">
        <v>269761.68</v>
      </c>
      <c r="IU147" s="2">
        <v>303620</v>
      </c>
      <c r="IV147" s="2"/>
      <c r="IW147" s="2"/>
      <c r="IX147" s="2"/>
      <c r="IY147" s="2"/>
      <c r="IZ147" s="2"/>
      <c r="JA147" s="2">
        <v>43500</v>
      </c>
      <c r="JB147" s="2">
        <v>216500</v>
      </c>
      <c r="JC147" s="2">
        <v>197656.45</v>
      </c>
      <c r="JD147" s="2">
        <v>0</v>
      </c>
      <c r="JE147" s="2">
        <v>10055380</v>
      </c>
      <c r="JF147" s="2"/>
      <c r="JG147" s="2">
        <v>3000</v>
      </c>
      <c r="JH147" s="2">
        <v>834550</v>
      </c>
      <c r="JI147" s="2">
        <v>130000</v>
      </c>
      <c r="JJ147" s="2">
        <v>32013</v>
      </c>
      <c r="JK147" s="2">
        <v>362325</v>
      </c>
      <c r="JL147" s="2">
        <v>347524</v>
      </c>
      <c r="JM147" s="2">
        <v>81076</v>
      </c>
      <c r="JN147" s="2">
        <v>4364566.76</v>
      </c>
      <c r="JO147" s="2">
        <v>35600</v>
      </c>
      <c r="JP147" s="2"/>
      <c r="JQ147" s="2"/>
      <c r="JR147" s="2"/>
      <c r="JS147" s="2">
        <v>1792606</v>
      </c>
      <c r="JT147" s="2">
        <v>319160</v>
      </c>
      <c r="JU147" s="2"/>
      <c r="JV147" s="2">
        <v>572470</v>
      </c>
      <c r="JW147" s="2">
        <v>220000</v>
      </c>
      <c r="JX147" s="2"/>
      <c r="JY147" s="2">
        <v>2050374.87</v>
      </c>
      <c r="JZ147" s="2">
        <v>254565</v>
      </c>
      <c r="KA147" s="2">
        <v>76763</v>
      </c>
      <c r="KB147" s="2">
        <v>1275000</v>
      </c>
      <c r="KC147" s="2">
        <v>468237</v>
      </c>
      <c r="KD147" s="2">
        <v>52400</v>
      </c>
      <c r="KE147" s="2"/>
      <c r="KF147" s="2">
        <v>187000</v>
      </c>
      <c r="KG147" s="2">
        <v>14900</v>
      </c>
      <c r="KH147" s="2">
        <v>8706650.6999999993</v>
      </c>
      <c r="KI147" s="2">
        <v>84000</v>
      </c>
      <c r="KJ147" s="2"/>
      <c r="KK147" s="2">
        <v>181368.84</v>
      </c>
      <c r="KL147" s="2">
        <v>669980</v>
      </c>
      <c r="KM147" s="2">
        <v>744750</v>
      </c>
      <c r="KN147" s="2">
        <v>1793298.15</v>
      </c>
      <c r="KO147" s="2">
        <v>53300</v>
      </c>
      <c r="KP147" s="2">
        <v>60000</v>
      </c>
      <c r="KQ147" s="2">
        <v>549343</v>
      </c>
      <c r="KR147" s="2">
        <v>14385</v>
      </c>
      <c r="KS147" s="2"/>
      <c r="KT147" s="2"/>
      <c r="KU147" s="2">
        <v>12000</v>
      </c>
      <c r="KV147" s="2"/>
      <c r="KW147" s="2"/>
      <c r="KX147" s="2"/>
      <c r="KY147" s="2">
        <v>1064145.2</v>
      </c>
      <c r="KZ147" s="2"/>
      <c r="LA147" s="2">
        <v>26000</v>
      </c>
      <c r="LB147" s="2">
        <v>945427</v>
      </c>
      <c r="LC147" s="2"/>
      <c r="LD147" s="2">
        <v>56920</v>
      </c>
      <c r="LE147" s="2"/>
      <c r="LF147" s="2">
        <v>1260400</v>
      </c>
      <c r="LG147" s="2">
        <v>930500</v>
      </c>
      <c r="LH147" s="2"/>
      <c r="LI147" s="2">
        <v>9917827.5600000005</v>
      </c>
      <c r="LJ147" s="2">
        <v>564830</v>
      </c>
      <c r="LK147" s="2">
        <v>490000</v>
      </c>
      <c r="LL147" s="2">
        <v>1310345</v>
      </c>
      <c r="LM147" s="2"/>
      <c r="LN147" s="2">
        <v>75000</v>
      </c>
      <c r="LO147" s="2">
        <v>47260</v>
      </c>
      <c r="LP147" s="2"/>
      <c r="LQ147" s="2">
        <v>22800</v>
      </c>
      <c r="LR147" s="2">
        <v>259000</v>
      </c>
      <c r="LS147" s="2"/>
      <c r="LT147" s="2">
        <v>376067.57</v>
      </c>
      <c r="LU147" s="2">
        <v>4504165.8099999996</v>
      </c>
      <c r="LV147" s="2">
        <v>566055</v>
      </c>
      <c r="LW147" s="2">
        <v>2355750</v>
      </c>
      <c r="LX147" s="2">
        <v>60000</v>
      </c>
      <c r="LY147" s="2">
        <v>525376</v>
      </c>
      <c r="LZ147" s="2"/>
      <c r="MA147" s="2"/>
      <c r="MB147" s="2"/>
      <c r="MC147" s="2"/>
      <c r="MD147" s="2"/>
      <c r="ME147" s="2">
        <v>3049605.7</v>
      </c>
      <c r="MF147" s="2">
        <v>30000</v>
      </c>
      <c r="MG147" s="2">
        <v>1547515</v>
      </c>
      <c r="MH147" s="2">
        <v>32000</v>
      </c>
      <c r="MI147" s="2">
        <v>71000</v>
      </c>
      <c r="MJ147" s="2">
        <v>21500</v>
      </c>
      <c r="MK147" s="2"/>
      <c r="ML147" s="2">
        <v>829400</v>
      </c>
      <c r="MM147" s="2"/>
      <c r="MN147" s="2">
        <v>296500</v>
      </c>
      <c r="MO147" s="2"/>
      <c r="MP147" s="2">
        <v>278667</v>
      </c>
      <c r="MQ147" s="2">
        <v>343000</v>
      </c>
      <c r="MR147" s="2">
        <v>6800</v>
      </c>
      <c r="MS147" s="2">
        <v>3829058.31</v>
      </c>
      <c r="MT147" s="2"/>
      <c r="MU147" s="2">
        <v>91000</v>
      </c>
      <c r="MV147" s="2">
        <v>14000</v>
      </c>
      <c r="MW147" s="2">
        <v>21000</v>
      </c>
      <c r="MX147" s="2">
        <v>4000</v>
      </c>
      <c r="MY147" s="2"/>
      <c r="MZ147" s="2"/>
      <c r="NA147" s="2">
        <v>523469.5</v>
      </c>
      <c r="NB147" s="2">
        <v>57000</v>
      </c>
      <c r="NC147" s="2">
        <v>25000</v>
      </c>
      <c r="ND147" s="2">
        <v>15701200.02</v>
      </c>
      <c r="NE147" s="2">
        <v>86670</v>
      </c>
      <c r="NF147" s="2"/>
      <c r="NG147" s="2">
        <v>93606.04</v>
      </c>
      <c r="NH147" s="2"/>
      <c r="NI147" s="2">
        <v>195890</v>
      </c>
      <c r="NJ147" s="2">
        <v>114630</v>
      </c>
      <c r="NK147" s="2"/>
      <c r="NL147" s="2"/>
      <c r="NM147" s="2"/>
      <c r="NN147" s="2">
        <v>39117</v>
      </c>
      <c r="NO147" s="2">
        <v>709591.2</v>
      </c>
      <c r="NP147" s="2">
        <v>6162452</v>
      </c>
      <c r="NQ147" s="2"/>
      <c r="NR147" s="2"/>
      <c r="NS147" s="2"/>
      <c r="NT147" s="2"/>
      <c r="NU147" s="2"/>
      <c r="NV147" s="2"/>
      <c r="NW147" s="2"/>
      <c r="NX147" s="2">
        <v>279000</v>
      </c>
      <c r="NY147" s="2">
        <v>101767.2</v>
      </c>
      <c r="NZ147" s="2">
        <v>214800</v>
      </c>
      <c r="OA147" s="2">
        <v>136750</v>
      </c>
      <c r="OB147" s="2"/>
      <c r="OC147" s="2">
        <v>4500</v>
      </c>
      <c r="OD147" s="2"/>
      <c r="OE147" s="2">
        <v>1669260.51</v>
      </c>
      <c r="OF147" s="2"/>
      <c r="OG147" s="2">
        <v>11031688.210000001</v>
      </c>
      <c r="OH147" s="2">
        <v>3513949</v>
      </c>
      <c r="OI147" s="2"/>
      <c r="OJ147" s="2"/>
      <c r="OK147" s="2"/>
      <c r="OL147" s="2"/>
      <c r="OM147" s="2">
        <v>16396707.029999999</v>
      </c>
      <c r="ON147" s="2">
        <v>77400</v>
      </c>
      <c r="OO147" s="2">
        <v>513214</v>
      </c>
      <c r="OP147" s="2"/>
      <c r="OQ147" s="2">
        <v>1350752</v>
      </c>
      <c r="OR147" s="2"/>
      <c r="OS147" s="2">
        <v>965328.79</v>
      </c>
      <c r="OT147" s="2">
        <v>507425</v>
      </c>
      <c r="OU147" s="2"/>
      <c r="OV147" s="2"/>
      <c r="OW147" s="2"/>
      <c r="OX147" s="2"/>
      <c r="OY147" s="2">
        <v>42345</v>
      </c>
      <c r="OZ147" s="2"/>
      <c r="PA147" s="2"/>
      <c r="PB147" s="2"/>
      <c r="PC147" s="2">
        <v>136700</v>
      </c>
      <c r="PD147" s="2">
        <v>108000</v>
      </c>
      <c r="PE147" s="2"/>
      <c r="PF147" s="2">
        <v>188860</v>
      </c>
      <c r="PG147" s="2">
        <v>2092.92</v>
      </c>
      <c r="PH147" s="2"/>
      <c r="PI147" s="2">
        <v>422700</v>
      </c>
      <c r="PJ147" s="2">
        <v>529900</v>
      </c>
      <c r="PK147" s="2">
        <v>2197845.66</v>
      </c>
      <c r="PL147" s="2"/>
      <c r="PM147" s="2">
        <v>525162</v>
      </c>
      <c r="PN147" s="2"/>
      <c r="PO147" s="2">
        <v>245000</v>
      </c>
      <c r="PP147" s="2">
        <v>6900</v>
      </c>
      <c r="PQ147" s="2">
        <v>0</v>
      </c>
      <c r="PR147" s="2">
        <v>5000</v>
      </c>
      <c r="PS147" s="2"/>
      <c r="PT147" s="2">
        <v>1135747.1399999999</v>
      </c>
      <c r="PU147" s="2"/>
      <c r="PV147" s="2">
        <v>182830</v>
      </c>
      <c r="PW147" s="2"/>
      <c r="PX147" s="2"/>
      <c r="PY147" s="2"/>
      <c r="PZ147" s="2">
        <v>1299000</v>
      </c>
      <c r="QA147" s="2"/>
      <c r="QB147" s="2"/>
      <c r="QC147" s="2">
        <v>0</v>
      </c>
      <c r="QD147" s="2">
        <v>326990</v>
      </c>
      <c r="QE147" s="2">
        <v>69000</v>
      </c>
      <c r="QF147" s="2"/>
      <c r="QG147" s="2"/>
      <c r="QH147" s="2">
        <v>38000</v>
      </c>
      <c r="QI147" s="2">
        <v>415000</v>
      </c>
      <c r="QJ147" s="2">
        <v>764022.19</v>
      </c>
      <c r="QK147" s="2"/>
      <c r="QL147" s="2"/>
      <c r="QM147" s="2"/>
      <c r="QN147" s="2">
        <v>4847035</v>
      </c>
      <c r="QO147" s="2"/>
      <c r="QP147" s="2"/>
      <c r="QQ147" s="2"/>
      <c r="QR147" s="2"/>
      <c r="QS147" s="2">
        <v>459910.64</v>
      </c>
      <c r="QT147" s="2">
        <v>27829202.18</v>
      </c>
      <c r="QU147" s="2"/>
      <c r="QV147" s="2">
        <v>820</v>
      </c>
      <c r="QW147" s="2">
        <v>143229.29999999999</v>
      </c>
      <c r="QX147" s="2">
        <v>299760</v>
      </c>
      <c r="QY147" s="2">
        <v>2387356</v>
      </c>
      <c r="QZ147" s="2">
        <v>902530</v>
      </c>
      <c r="RA147" s="2"/>
      <c r="RB147" s="2">
        <v>1440788</v>
      </c>
      <c r="RC147" s="2">
        <v>2500</v>
      </c>
      <c r="RD147" s="2">
        <v>521750</v>
      </c>
      <c r="RE147" s="2">
        <v>179302.39999999999</v>
      </c>
      <c r="RF147" s="2">
        <v>203600</v>
      </c>
      <c r="RG147" s="2"/>
      <c r="RH147" s="2">
        <v>285800</v>
      </c>
      <c r="RI147" s="2">
        <v>7500</v>
      </c>
      <c r="RJ147" s="2"/>
      <c r="RK147" s="2">
        <v>1108000</v>
      </c>
      <c r="RL147" s="2">
        <v>1452483.2</v>
      </c>
      <c r="RM147" s="2">
        <v>166720</v>
      </c>
      <c r="RN147" s="2">
        <v>501808</v>
      </c>
      <c r="RO147" s="2">
        <v>70570</v>
      </c>
      <c r="RP147" s="2">
        <v>317200</v>
      </c>
      <c r="RQ147" s="2">
        <v>886619</v>
      </c>
      <c r="RR147" s="2">
        <v>396630</v>
      </c>
      <c r="RS147" s="2">
        <v>50900</v>
      </c>
      <c r="RT147" s="2">
        <v>402000</v>
      </c>
      <c r="RU147" s="2">
        <v>100180</v>
      </c>
      <c r="RV147" s="2">
        <v>531637</v>
      </c>
      <c r="RW147" s="2">
        <v>566100</v>
      </c>
      <c r="RX147" s="2">
        <v>140000</v>
      </c>
      <c r="RY147" s="2">
        <v>348600</v>
      </c>
      <c r="RZ147" s="2">
        <v>2800</v>
      </c>
      <c r="SA147" s="2">
        <v>159900</v>
      </c>
      <c r="SB147" s="2">
        <v>62800</v>
      </c>
      <c r="SC147" s="2">
        <v>784050</v>
      </c>
      <c r="SD147" s="2">
        <v>67400</v>
      </c>
      <c r="SE147" s="2"/>
      <c r="SF147" s="2">
        <v>150000</v>
      </c>
      <c r="SG147" s="2"/>
      <c r="SH147" s="2"/>
      <c r="SI147" s="2">
        <v>1720887</v>
      </c>
      <c r="SJ147" s="2">
        <v>77324</v>
      </c>
      <c r="SK147" s="2">
        <v>2883000</v>
      </c>
      <c r="SL147" s="2">
        <v>137199.20000000001</v>
      </c>
      <c r="SM147" s="2">
        <v>840900</v>
      </c>
      <c r="SN147" s="2">
        <v>221060</v>
      </c>
      <c r="SO147" s="2">
        <v>1488500</v>
      </c>
      <c r="SP147" s="2"/>
      <c r="SQ147" s="2">
        <v>124372</v>
      </c>
      <c r="SR147" s="2">
        <v>306500</v>
      </c>
      <c r="SS147" s="2"/>
      <c r="ST147" s="2">
        <v>459000</v>
      </c>
      <c r="SU147" s="2">
        <v>5239242</v>
      </c>
      <c r="SV147" s="2">
        <v>35000</v>
      </c>
      <c r="SW147" s="2"/>
      <c r="SX147" s="2"/>
      <c r="SY147" s="2">
        <v>291500</v>
      </c>
      <c r="SZ147" s="2">
        <v>305000</v>
      </c>
      <c r="TA147" s="2"/>
      <c r="TB147" s="2"/>
      <c r="TC147" s="2">
        <v>354800</v>
      </c>
      <c r="TD147" s="2">
        <v>480000</v>
      </c>
      <c r="TE147" s="2"/>
      <c r="TF147" s="2">
        <v>99070</v>
      </c>
      <c r="TG147" s="2">
        <v>339800</v>
      </c>
      <c r="TH147" s="2"/>
      <c r="TI147" s="2">
        <v>2914522</v>
      </c>
      <c r="TJ147" s="2"/>
      <c r="TK147" s="2"/>
      <c r="TL147" s="2"/>
      <c r="TM147" s="2">
        <v>92920</v>
      </c>
      <c r="TN147" s="2"/>
      <c r="TO147" s="2">
        <v>453900</v>
      </c>
      <c r="TP147" s="2"/>
      <c r="TQ147" s="2">
        <v>831336</v>
      </c>
      <c r="TR147" s="2">
        <v>126263</v>
      </c>
      <c r="TS147" s="2"/>
      <c r="TT147" s="2">
        <v>750000</v>
      </c>
      <c r="TU147" s="2">
        <v>49850</v>
      </c>
      <c r="TV147" s="2"/>
      <c r="TW147" s="2"/>
      <c r="TX147" s="2">
        <v>612940</v>
      </c>
      <c r="TY147" s="2"/>
      <c r="TZ147" s="2"/>
      <c r="UA147" s="2">
        <v>4758536</v>
      </c>
      <c r="UB147" s="2">
        <v>2923600</v>
      </c>
      <c r="UC147" s="2">
        <v>74000</v>
      </c>
      <c r="UD147" s="2"/>
      <c r="UE147" s="2">
        <v>438773.76000000001</v>
      </c>
      <c r="UF147" s="2"/>
      <c r="UG147" s="2"/>
      <c r="UH147" s="2"/>
      <c r="UI147" s="2"/>
      <c r="UJ147" s="2"/>
      <c r="UK147" s="2">
        <v>490800</v>
      </c>
      <c r="UL147" s="2">
        <v>510102</v>
      </c>
      <c r="UM147" s="2"/>
      <c r="UN147" s="2">
        <v>0</v>
      </c>
      <c r="UO147" s="2">
        <v>28400</v>
      </c>
      <c r="UP147" s="2">
        <v>21109036.969999999</v>
      </c>
      <c r="UQ147" s="2"/>
      <c r="UR147" s="2">
        <v>1075588.4099999999</v>
      </c>
      <c r="US147" s="2">
        <v>83000</v>
      </c>
      <c r="UT147" s="2">
        <v>116227</v>
      </c>
      <c r="UU147" s="2"/>
      <c r="UV147" s="2">
        <v>62550</v>
      </c>
      <c r="UW147" s="2"/>
      <c r="UX147" s="2">
        <v>1025900</v>
      </c>
      <c r="UY147" s="2"/>
      <c r="UZ147" s="2">
        <v>1150036</v>
      </c>
      <c r="VA147" s="2">
        <v>550000</v>
      </c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>
        <v>5565237</v>
      </c>
      <c r="VM147" s="2">
        <v>4900</v>
      </c>
      <c r="VN147" s="2">
        <v>46000</v>
      </c>
      <c r="VO147" s="2">
        <v>2550114</v>
      </c>
      <c r="VP147" s="2">
        <v>667812.5</v>
      </c>
      <c r="VQ147" s="2">
        <v>18000</v>
      </c>
      <c r="VR147" s="2">
        <v>4600</v>
      </c>
      <c r="VS147" s="2">
        <v>331830</v>
      </c>
      <c r="VT147" s="2">
        <v>402730</v>
      </c>
      <c r="VU147" s="2">
        <v>2080708</v>
      </c>
      <c r="VV147" s="2">
        <v>53670</v>
      </c>
      <c r="VW147" s="2"/>
      <c r="VX147" s="2">
        <v>872261</v>
      </c>
      <c r="VY147" s="2">
        <v>705900</v>
      </c>
      <c r="VZ147" s="2"/>
      <c r="WA147" s="2">
        <v>20315915.800000001</v>
      </c>
      <c r="WB147" s="2">
        <v>163400</v>
      </c>
      <c r="WC147" s="2">
        <v>2020925.5</v>
      </c>
      <c r="WD147" s="2"/>
      <c r="WE147" s="2">
        <v>15700</v>
      </c>
      <c r="WF147" s="2"/>
      <c r="WG147" s="2"/>
      <c r="WH147" s="2"/>
      <c r="WI147" s="2">
        <v>9500</v>
      </c>
      <c r="WJ147" s="2">
        <v>213230</v>
      </c>
      <c r="WK147" s="2">
        <v>131623</v>
      </c>
      <c r="WL147" s="2"/>
      <c r="WM147" s="2">
        <v>23000</v>
      </c>
      <c r="WN147" s="2">
        <v>393600</v>
      </c>
      <c r="WO147" s="2">
        <v>26000</v>
      </c>
      <c r="WP147" s="2">
        <v>5200</v>
      </c>
      <c r="WQ147" s="2">
        <v>672100</v>
      </c>
      <c r="WR147" s="2">
        <v>499000</v>
      </c>
      <c r="WS147" s="2">
        <v>45000</v>
      </c>
      <c r="WT147" s="2">
        <v>571823.14</v>
      </c>
      <c r="WU147" s="2"/>
      <c r="WV147" s="2">
        <v>10000</v>
      </c>
      <c r="WW147" s="2">
        <v>63300</v>
      </c>
      <c r="WX147" s="2"/>
      <c r="WY147" s="2">
        <v>300</v>
      </c>
      <c r="WZ147" s="2">
        <v>263500</v>
      </c>
      <c r="XA147" s="2">
        <v>83950</v>
      </c>
      <c r="XB147" s="2">
        <v>12475</v>
      </c>
      <c r="XC147" s="2">
        <v>557526.35</v>
      </c>
      <c r="XD147" s="2"/>
      <c r="XE147" s="2">
        <v>21800</v>
      </c>
      <c r="XF147" s="2"/>
      <c r="XG147" s="2">
        <v>80000</v>
      </c>
      <c r="XH147" s="2">
        <v>7684300</v>
      </c>
      <c r="XI147" s="2"/>
      <c r="XJ147" s="2">
        <v>809839.4</v>
      </c>
      <c r="XK147" s="2"/>
      <c r="XL147" s="2">
        <v>208732</v>
      </c>
      <c r="XM147" s="2">
        <v>268700</v>
      </c>
      <c r="XN147" s="2"/>
      <c r="XO147" s="2">
        <v>0</v>
      </c>
      <c r="XP147" s="2">
        <v>1047000</v>
      </c>
      <c r="XQ147" s="2"/>
      <c r="XR147" s="2">
        <v>151500</v>
      </c>
      <c r="XS147" s="2"/>
      <c r="XT147" s="2"/>
      <c r="XU147" s="2">
        <v>172000</v>
      </c>
      <c r="XV147" s="2"/>
      <c r="XW147" s="2">
        <v>0</v>
      </c>
      <c r="XX147" s="2">
        <v>98268.800000000003</v>
      </c>
      <c r="XY147" s="2">
        <v>501075</v>
      </c>
      <c r="XZ147" s="2">
        <v>124300</v>
      </c>
      <c r="YA147" s="2"/>
      <c r="YB147" s="2">
        <v>518000</v>
      </c>
      <c r="YC147" s="2">
        <v>223000</v>
      </c>
      <c r="YD147" s="2">
        <v>128030</v>
      </c>
      <c r="YE147" s="2">
        <v>4015830.87</v>
      </c>
      <c r="YF147" s="2">
        <v>16000</v>
      </c>
      <c r="YG147" s="2">
        <v>8400</v>
      </c>
      <c r="YH147" s="2"/>
      <c r="YI147" s="2"/>
      <c r="YJ147" s="2">
        <v>714963</v>
      </c>
      <c r="YK147" s="2">
        <v>564420</v>
      </c>
      <c r="YL147" s="2"/>
      <c r="YM147" s="2">
        <v>3228244</v>
      </c>
      <c r="YN147" s="2"/>
      <c r="YO147" s="2">
        <v>2000</v>
      </c>
      <c r="YP147" s="2"/>
      <c r="YQ147" s="2"/>
      <c r="YR147" s="2">
        <v>389000</v>
      </c>
      <c r="YS147" s="2">
        <v>473229.25</v>
      </c>
      <c r="YT147" s="2"/>
      <c r="YU147" s="2"/>
      <c r="YV147" s="2">
        <v>14875500</v>
      </c>
      <c r="YW147" s="2"/>
      <c r="YX147" s="2"/>
      <c r="YY147" s="2"/>
      <c r="YZ147" s="2">
        <v>348000</v>
      </c>
      <c r="ZA147" s="2"/>
      <c r="ZB147" s="2">
        <v>5957.2</v>
      </c>
      <c r="ZC147" s="2"/>
      <c r="ZD147" s="2"/>
      <c r="ZE147" s="2">
        <v>714100</v>
      </c>
      <c r="ZF147" s="2"/>
      <c r="ZG147" s="2">
        <v>7205</v>
      </c>
      <c r="ZH147" s="2">
        <v>279000</v>
      </c>
      <c r="ZI147" s="2">
        <v>352460</v>
      </c>
      <c r="ZJ147" s="2"/>
      <c r="ZK147" s="2"/>
      <c r="ZL147" s="2">
        <v>2806900</v>
      </c>
      <c r="ZM147" s="2"/>
      <c r="ZN147" s="2">
        <v>56319.62</v>
      </c>
      <c r="ZO147" s="2"/>
      <c r="ZP147" s="2">
        <v>149000</v>
      </c>
      <c r="ZQ147" s="2">
        <v>30458</v>
      </c>
      <c r="ZR147" s="2">
        <v>804450</v>
      </c>
      <c r="ZS147" s="2"/>
      <c r="ZT147" s="2"/>
      <c r="ZU147" s="2">
        <v>187500</v>
      </c>
      <c r="ZV147" s="2">
        <v>867272</v>
      </c>
      <c r="ZW147" s="2"/>
      <c r="ZX147" s="2">
        <v>411438.8</v>
      </c>
      <c r="ZY147" s="2"/>
      <c r="ZZ147" s="2"/>
      <c r="AAA147" s="2">
        <v>66500</v>
      </c>
      <c r="AAB147" s="2">
        <v>211500</v>
      </c>
      <c r="AAC147" s="2">
        <v>1741000</v>
      </c>
      <c r="AAD147" s="2">
        <v>1350</v>
      </c>
      <c r="AAE147" s="2"/>
      <c r="AAF147" s="2"/>
      <c r="AAG147" s="2">
        <v>32600</v>
      </c>
      <c r="AAH147" s="2"/>
      <c r="AAI147" s="2"/>
      <c r="AAJ147" s="2">
        <v>800</v>
      </c>
      <c r="AAK147" s="2"/>
      <c r="AAL147" s="2">
        <v>9450</v>
      </c>
      <c r="AAM147" s="2">
        <v>57000</v>
      </c>
      <c r="AAN147" s="2"/>
      <c r="AAO147" s="2"/>
      <c r="AAP147" s="2"/>
      <c r="AAQ147" s="2"/>
      <c r="AAR147" s="2"/>
      <c r="AAS147" s="2"/>
      <c r="AAT147" s="2"/>
      <c r="AAU147" s="2"/>
      <c r="AAV147" s="2">
        <v>349000</v>
      </c>
      <c r="AAW147" s="2"/>
      <c r="AAX147" s="2">
        <v>56380</v>
      </c>
      <c r="AAY147" s="2">
        <v>16000</v>
      </c>
      <c r="AAZ147" s="2"/>
      <c r="ABA147" s="2">
        <v>2500</v>
      </c>
      <c r="ABB147" s="2"/>
      <c r="ABC147" s="2">
        <v>162890</v>
      </c>
      <c r="ABD147" s="2">
        <v>175160</v>
      </c>
      <c r="ABE147" s="2"/>
      <c r="ABF147" s="2"/>
      <c r="ABG147" s="2"/>
      <c r="ABH147" s="2"/>
      <c r="ABI147" s="2">
        <v>1158340</v>
      </c>
      <c r="ABJ147" s="2"/>
      <c r="ABK147" s="2"/>
      <c r="ABL147" s="2"/>
      <c r="ABM147" s="2">
        <v>57500</v>
      </c>
      <c r="ABN147" s="2">
        <v>38250</v>
      </c>
      <c r="ABO147" s="2">
        <v>4925776.5599999996</v>
      </c>
      <c r="ABP147" s="2"/>
      <c r="ABQ147" s="2">
        <v>3800</v>
      </c>
      <c r="ABR147" s="2"/>
      <c r="ABS147" s="2">
        <v>11020</v>
      </c>
      <c r="ABT147" s="2"/>
      <c r="ABU147" s="2">
        <v>20000</v>
      </c>
      <c r="ABV147" s="2"/>
      <c r="ABW147" s="2"/>
      <c r="ABX147" s="2">
        <v>2444397.83</v>
      </c>
      <c r="ABY147" s="2"/>
      <c r="ABZ147" s="2">
        <v>160500</v>
      </c>
      <c r="ACA147" s="2"/>
      <c r="ACB147" s="2">
        <v>1500</v>
      </c>
      <c r="ACC147" s="2">
        <v>310800</v>
      </c>
      <c r="ACD147" s="2"/>
      <c r="ACE147" s="2"/>
      <c r="ACF147" s="2"/>
      <c r="ACG147" s="2"/>
      <c r="ACH147" s="2">
        <v>17176.400000000001</v>
      </c>
      <c r="ACI147" s="2"/>
      <c r="ACJ147" s="2"/>
      <c r="ACK147" s="2">
        <v>465009</v>
      </c>
      <c r="ACL147" s="2">
        <v>1483608.74</v>
      </c>
      <c r="ACM147" s="2">
        <v>10700</v>
      </c>
      <c r="ACN147" s="2">
        <v>436280</v>
      </c>
      <c r="ACO147" s="2"/>
      <c r="ACP147" s="2">
        <v>32330</v>
      </c>
      <c r="ACQ147" s="2">
        <v>2779443.5</v>
      </c>
      <c r="ACR147" s="2">
        <v>26712</v>
      </c>
      <c r="ACS147" s="2"/>
      <c r="ACT147" s="2">
        <v>3572006</v>
      </c>
      <c r="ACU147" s="2">
        <v>314990</v>
      </c>
      <c r="ACV147" s="2">
        <v>551300</v>
      </c>
      <c r="ACW147" s="2"/>
      <c r="ACX147" s="2">
        <v>127265</v>
      </c>
      <c r="ACY147" s="2">
        <v>44150</v>
      </c>
      <c r="ACZ147" s="2">
        <v>357869.68</v>
      </c>
      <c r="ADA147" s="2">
        <v>401360</v>
      </c>
      <c r="ADB147" s="2">
        <v>712590</v>
      </c>
      <c r="ADC147" s="2"/>
      <c r="ADD147" s="2">
        <v>597240</v>
      </c>
      <c r="ADE147" s="2"/>
      <c r="ADF147" s="2">
        <v>1707115.94</v>
      </c>
      <c r="ADG147" s="2"/>
      <c r="ADH147" s="2">
        <v>801400</v>
      </c>
      <c r="ADI147" s="2">
        <v>502000</v>
      </c>
      <c r="ADJ147" s="2"/>
      <c r="ADK147" s="2">
        <v>531500</v>
      </c>
      <c r="ADL147" s="2"/>
      <c r="ADM147" s="2">
        <v>216351</v>
      </c>
      <c r="ADN147" s="2">
        <v>100000</v>
      </c>
      <c r="ADO147" s="2">
        <v>8065457.3899999997</v>
      </c>
      <c r="ADP147" s="2">
        <v>1482150</v>
      </c>
      <c r="ADQ147" s="2"/>
      <c r="ADR147" s="2">
        <v>2110000</v>
      </c>
      <c r="ADS147" s="2"/>
      <c r="ADT147" s="2">
        <v>56890</v>
      </c>
      <c r="ADU147" s="2">
        <v>345272.01</v>
      </c>
      <c r="ADV147" s="2">
        <v>5600</v>
      </c>
      <c r="ADW147" s="2">
        <v>428200</v>
      </c>
      <c r="ADX147" s="2">
        <v>490902.2</v>
      </c>
      <c r="ADY147" s="2">
        <v>1911250</v>
      </c>
      <c r="ADZ147" s="2">
        <v>4381060.22</v>
      </c>
      <c r="AEA147" s="2">
        <v>211959.9</v>
      </c>
      <c r="AEB147" s="2"/>
      <c r="AEC147" s="2">
        <v>220000</v>
      </c>
      <c r="AED147" s="2">
        <v>18560</v>
      </c>
      <c r="AEE147" s="2"/>
      <c r="AEF147" s="2">
        <v>819142.8</v>
      </c>
      <c r="AEG147" s="2">
        <v>305950</v>
      </c>
      <c r="AEH147" s="2">
        <v>1500</v>
      </c>
      <c r="AEI147" s="2">
        <v>92180</v>
      </c>
      <c r="AEJ147" s="2">
        <v>198348</v>
      </c>
      <c r="AEK147" s="2">
        <v>54217</v>
      </c>
      <c r="AEL147" s="2">
        <v>440000</v>
      </c>
      <c r="AEM147" s="2"/>
      <c r="AEN147" s="2">
        <v>178800</v>
      </c>
      <c r="AEO147" s="2">
        <v>823198.86</v>
      </c>
      <c r="AEP147" s="2">
        <v>564410</v>
      </c>
      <c r="AEQ147" s="2"/>
      <c r="AER147" s="2">
        <v>602244</v>
      </c>
      <c r="AES147" s="2">
        <v>457355</v>
      </c>
      <c r="AET147" s="2"/>
      <c r="AEU147" s="2">
        <v>41700</v>
      </c>
      <c r="AEV147" s="2"/>
      <c r="AEW147" s="2"/>
      <c r="AEX147" s="2">
        <v>340000</v>
      </c>
      <c r="AEY147" s="2"/>
      <c r="AEZ147" s="2"/>
      <c r="AFA147" s="2"/>
      <c r="AFB147" s="2"/>
      <c r="AFC147" s="2">
        <v>3861380</v>
      </c>
      <c r="AFD147" s="2">
        <v>557089</v>
      </c>
      <c r="AFE147" s="2">
        <v>940000</v>
      </c>
      <c r="AFF147" s="2">
        <v>71440</v>
      </c>
      <c r="AFG147" s="2">
        <v>1133700</v>
      </c>
      <c r="AFH147" s="2"/>
      <c r="AFI147" s="2"/>
      <c r="AFJ147" s="2"/>
      <c r="AFK147" s="2">
        <v>275600</v>
      </c>
      <c r="AFL147" s="2">
        <v>753971</v>
      </c>
      <c r="AFM147" s="2">
        <v>310000</v>
      </c>
      <c r="AFN147" s="2">
        <v>2168000</v>
      </c>
      <c r="AFO147" s="2">
        <v>126500</v>
      </c>
      <c r="AFP147" s="2"/>
      <c r="AFQ147" s="2">
        <v>1162000</v>
      </c>
      <c r="AFR147" s="2"/>
      <c r="AFS147" s="2"/>
      <c r="AFT147" s="2"/>
      <c r="AFU147" s="2"/>
      <c r="AFV147" s="2">
        <v>610000</v>
      </c>
      <c r="AFW147" s="2">
        <v>645800</v>
      </c>
      <c r="AFX147" s="2">
        <v>152500</v>
      </c>
      <c r="AFY147" s="2"/>
      <c r="AFZ147" s="2"/>
      <c r="AGA147" s="2"/>
      <c r="AGB147" s="2">
        <v>388000</v>
      </c>
      <c r="AGC147" s="2">
        <v>495000</v>
      </c>
      <c r="AGD147" s="2">
        <v>816900</v>
      </c>
      <c r="AGE147" s="2"/>
      <c r="AGF147" s="2">
        <v>148005</v>
      </c>
      <c r="AGG147" s="2">
        <v>96940</v>
      </c>
      <c r="AGH147" s="2">
        <v>46000</v>
      </c>
      <c r="AGI147" s="2">
        <v>424600</v>
      </c>
      <c r="AGJ147" s="2">
        <v>323300</v>
      </c>
      <c r="AGK147" s="2">
        <v>205672.4</v>
      </c>
      <c r="AGL147" s="2"/>
      <c r="AGM147" s="2"/>
      <c r="AGN147" s="2"/>
      <c r="AGO147" s="2">
        <v>1345183.56</v>
      </c>
      <c r="AGP147" s="2">
        <v>112147</v>
      </c>
      <c r="AGQ147" s="2">
        <v>983640</v>
      </c>
      <c r="AGR147" s="2">
        <v>1157055.79</v>
      </c>
      <c r="AGS147" s="2"/>
      <c r="AGT147" s="2"/>
      <c r="AGU147" s="2"/>
      <c r="AGV147" s="2">
        <v>6146537</v>
      </c>
      <c r="AGW147" s="2">
        <v>298455</v>
      </c>
      <c r="AGX147" s="2">
        <v>93550</v>
      </c>
      <c r="AGY147" s="2">
        <v>70586.880000000005</v>
      </c>
      <c r="AGZ147" s="2">
        <v>1645</v>
      </c>
      <c r="AHA147" s="2">
        <v>207750</v>
      </c>
      <c r="AHB147" s="2">
        <v>70339.8</v>
      </c>
      <c r="AHC147" s="2">
        <v>12000</v>
      </c>
      <c r="AHD147" s="2"/>
      <c r="AHE147" s="2">
        <v>824334.92</v>
      </c>
      <c r="AHF147" s="2">
        <v>73200</v>
      </c>
      <c r="AHG147" s="2">
        <v>238626.85</v>
      </c>
      <c r="AHH147" s="2">
        <v>739435</v>
      </c>
      <c r="AHI147" s="2"/>
      <c r="AHJ147" s="2">
        <v>1000530</v>
      </c>
      <c r="AHK147" s="2">
        <v>1652460</v>
      </c>
      <c r="AHL147" s="2">
        <v>573670</v>
      </c>
      <c r="AHM147" s="2"/>
      <c r="AHN147" s="2"/>
      <c r="AHO147" s="2"/>
      <c r="AHP147" s="2"/>
      <c r="AHQ147" s="2">
        <v>53680</v>
      </c>
      <c r="AHR147" s="2"/>
      <c r="AHS147" s="2"/>
      <c r="AHT147" s="2">
        <f t="shared" si="32"/>
        <v>598955828.32999969</v>
      </c>
    </row>
    <row r="148" spans="1:904">
      <c r="A148" s="34" t="s">
        <v>2139</v>
      </c>
      <c r="B148" s="34" t="s">
        <v>2160</v>
      </c>
      <c r="C148" s="1" t="s">
        <v>2161</v>
      </c>
      <c r="D148" s="2">
        <v>449669.23</v>
      </c>
      <c r="E148" s="2"/>
      <c r="F148" s="2">
        <v>21003.05</v>
      </c>
      <c r="G148" s="2"/>
      <c r="H148" s="2">
        <v>463690</v>
      </c>
      <c r="I148" s="2"/>
      <c r="J148" s="2">
        <v>376600</v>
      </c>
      <c r="K148" s="2">
        <v>67450</v>
      </c>
      <c r="L148" s="2">
        <v>15850</v>
      </c>
      <c r="M148" s="2">
        <v>361410</v>
      </c>
      <c r="N148" s="2"/>
      <c r="O148" s="2"/>
      <c r="P148" s="2"/>
      <c r="Q148" s="2"/>
      <c r="R148" s="2"/>
      <c r="S148" s="2">
        <v>161610</v>
      </c>
      <c r="T148" s="2">
        <v>4990</v>
      </c>
      <c r="U148" s="2"/>
      <c r="V148" s="2">
        <v>446736</v>
      </c>
      <c r="W148" s="2">
        <v>301515.53999999998</v>
      </c>
      <c r="X148" s="2"/>
      <c r="Y148" s="2"/>
      <c r="Z148" s="2">
        <v>530</v>
      </c>
      <c r="AA148" s="2">
        <v>321</v>
      </c>
      <c r="AB148" s="2">
        <v>13000</v>
      </c>
      <c r="AC148" s="2">
        <v>445956.8</v>
      </c>
      <c r="AD148" s="2">
        <v>29740</v>
      </c>
      <c r="AE148" s="2">
        <v>7490</v>
      </c>
      <c r="AF148" s="2">
        <v>58901.61</v>
      </c>
      <c r="AG148" s="2">
        <v>4824</v>
      </c>
      <c r="AH148" s="2">
        <v>77300</v>
      </c>
      <c r="AI148" s="2">
        <v>50000</v>
      </c>
      <c r="AJ148" s="2">
        <v>44353.25</v>
      </c>
      <c r="AK148" s="2"/>
      <c r="AL148" s="2"/>
      <c r="AM148" s="2"/>
      <c r="AN148" s="2">
        <v>15545.08</v>
      </c>
      <c r="AO148" s="2">
        <v>4012.5</v>
      </c>
      <c r="AP148" s="2">
        <v>600</v>
      </c>
      <c r="AQ148" s="2"/>
      <c r="AR148" s="2"/>
      <c r="AS148" s="2"/>
      <c r="AT148" s="2"/>
      <c r="AU148" s="2">
        <v>5000</v>
      </c>
      <c r="AV148" s="2">
        <v>500</v>
      </c>
      <c r="AW148" s="2">
        <v>17385.95</v>
      </c>
      <c r="AX148" s="2">
        <v>2350</v>
      </c>
      <c r="AY148" s="2">
        <v>60520</v>
      </c>
      <c r="AZ148" s="2">
        <v>17040</v>
      </c>
      <c r="BA148" s="2"/>
      <c r="BB148" s="2">
        <v>15200</v>
      </c>
      <c r="BC148" s="2"/>
      <c r="BD148" s="2"/>
      <c r="BE148" s="2"/>
      <c r="BF148" s="2">
        <v>162350</v>
      </c>
      <c r="BG148" s="2"/>
      <c r="BH148" s="2">
        <v>10000</v>
      </c>
      <c r="BI148" s="2">
        <v>8000</v>
      </c>
      <c r="BJ148" s="2">
        <v>50200</v>
      </c>
      <c r="BK148" s="2"/>
      <c r="BL148" s="2">
        <v>7850</v>
      </c>
      <c r="BM148" s="2">
        <v>62240</v>
      </c>
      <c r="BN148" s="2">
        <v>15450</v>
      </c>
      <c r="BO148" s="2"/>
      <c r="BP148" s="2">
        <v>11021</v>
      </c>
      <c r="BQ148" s="2">
        <v>3500</v>
      </c>
      <c r="BR148" s="2">
        <v>51700</v>
      </c>
      <c r="BS148" s="2">
        <v>27297.41</v>
      </c>
      <c r="BT148" s="2"/>
      <c r="BU148" s="2">
        <v>750</v>
      </c>
      <c r="BV148" s="2"/>
      <c r="BW148" s="2">
        <v>17250</v>
      </c>
      <c r="BX148" s="2"/>
      <c r="BY148" s="2">
        <v>34350</v>
      </c>
      <c r="BZ148" s="2"/>
      <c r="CA148" s="2"/>
      <c r="CB148" s="2">
        <v>33621.599999999999</v>
      </c>
      <c r="CC148" s="2">
        <v>35293.949999999997</v>
      </c>
      <c r="CD148" s="2">
        <v>8983.2999999999993</v>
      </c>
      <c r="CE148" s="2">
        <v>24850</v>
      </c>
      <c r="CF148" s="2"/>
      <c r="CG148" s="2">
        <v>1669329.04</v>
      </c>
      <c r="CH148" s="2">
        <v>856</v>
      </c>
      <c r="CI148" s="2">
        <v>11036</v>
      </c>
      <c r="CJ148" s="2"/>
      <c r="CK148" s="2">
        <v>26990</v>
      </c>
      <c r="CL148" s="2">
        <v>6150</v>
      </c>
      <c r="CM148" s="2">
        <v>12400</v>
      </c>
      <c r="CN148" s="2">
        <v>13430</v>
      </c>
      <c r="CO148" s="2">
        <v>6042.6</v>
      </c>
      <c r="CP148" s="2"/>
      <c r="CQ148" s="2">
        <v>10450</v>
      </c>
      <c r="CR148" s="2">
        <v>4290</v>
      </c>
      <c r="CS148" s="2">
        <v>10165</v>
      </c>
      <c r="CT148" s="2">
        <v>428168.8</v>
      </c>
      <c r="CU148" s="2">
        <v>2750</v>
      </c>
      <c r="CV148" s="2">
        <v>53617.7</v>
      </c>
      <c r="CW148" s="2">
        <v>7200</v>
      </c>
      <c r="CX148" s="2">
        <v>10900</v>
      </c>
      <c r="CY148" s="2">
        <v>41887.25</v>
      </c>
      <c r="CZ148" s="2">
        <v>13500</v>
      </c>
      <c r="DA148" s="2"/>
      <c r="DB148" s="2"/>
      <c r="DC148" s="2">
        <v>1228559</v>
      </c>
      <c r="DD148" s="2"/>
      <c r="DE148" s="2">
        <v>21730</v>
      </c>
      <c r="DF148" s="2">
        <v>5344.65</v>
      </c>
      <c r="DG148" s="2"/>
      <c r="DH148" s="2"/>
      <c r="DI148" s="2"/>
      <c r="DJ148" s="2">
        <v>1500</v>
      </c>
      <c r="DK148" s="2"/>
      <c r="DL148" s="2">
        <v>11500</v>
      </c>
      <c r="DM148" s="2">
        <v>39450</v>
      </c>
      <c r="DN148" s="2">
        <v>43497.22</v>
      </c>
      <c r="DO148" s="2">
        <v>8800</v>
      </c>
      <c r="DP148" s="2">
        <v>27600</v>
      </c>
      <c r="DQ148" s="2"/>
      <c r="DR148" s="2">
        <v>4700</v>
      </c>
      <c r="DS148" s="2">
        <v>97000</v>
      </c>
      <c r="DT148" s="2">
        <v>106608</v>
      </c>
      <c r="DU148" s="2">
        <v>101200</v>
      </c>
      <c r="DV148" s="2"/>
      <c r="DW148" s="2">
        <v>78000</v>
      </c>
      <c r="DX148" s="2">
        <v>27900</v>
      </c>
      <c r="DY148" s="2">
        <v>33850</v>
      </c>
      <c r="DZ148" s="2">
        <v>3850</v>
      </c>
      <c r="EA148" s="2">
        <v>19129.09</v>
      </c>
      <c r="EB148" s="2">
        <v>20370</v>
      </c>
      <c r="EC148" s="2"/>
      <c r="ED148" s="2"/>
      <c r="EE148" s="2">
        <v>162058.25</v>
      </c>
      <c r="EF148" s="2"/>
      <c r="EG148" s="2"/>
      <c r="EH148" s="2">
        <v>10000</v>
      </c>
      <c r="EI148" s="2"/>
      <c r="EJ148" s="2">
        <v>19000</v>
      </c>
      <c r="EK148" s="2">
        <v>43250</v>
      </c>
      <c r="EL148" s="2">
        <v>7350</v>
      </c>
      <c r="EM148" s="2">
        <v>321784</v>
      </c>
      <c r="EN148" s="2">
        <v>346012</v>
      </c>
      <c r="EO148" s="2"/>
      <c r="EP148" s="2">
        <v>98820</v>
      </c>
      <c r="EQ148" s="2">
        <v>8223.2999999999993</v>
      </c>
      <c r="ER148" s="2"/>
      <c r="ES148" s="2"/>
      <c r="ET148" s="2">
        <v>4500</v>
      </c>
      <c r="EU148" s="2">
        <v>124815.5</v>
      </c>
      <c r="EV148" s="2">
        <v>850</v>
      </c>
      <c r="EW148" s="2">
        <v>385832.93</v>
      </c>
      <c r="EX148" s="2">
        <v>49783.42</v>
      </c>
      <c r="EY148" s="2">
        <v>12500</v>
      </c>
      <c r="EZ148" s="2"/>
      <c r="FA148" s="2">
        <v>43618.3</v>
      </c>
      <c r="FB148" s="2">
        <v>2800</v>
      </c>
      <c r="FC148" s="2">
        <v>34286.620000000003</v>
      </c>
      <c r="FD148" s="2">
        <v>40100</v>
      </c>
      <c r="FE148" s="2">
        <v>12000</v>
      </c>
      <c r="FF148" s="2">
        <v>26100</v>
      </c>
      <c r="FG148" s="2"/>
      <c r="FH148" s="2">
        <v>15650</v>
      </c>
      <c r="FI148" s="2">
        <v>299110.64</v>
      </c>
      <c r="FJ148" s="2"/>
      <c r="FK148" s="2"/>
      <c r="FL148" s="2"/>
      <c r="FM148" s="2">
        <v>23831.7</v>
      </c>
      <c r="FN148" s="2"/>
      <c r="FO148" s="2"/>
      <c r="FP148" s="2"/>
      <c r="FQ148" s="2"/>
      <c r="FR148" s="2">
        <v>659</v>
      </c>
      <c r="FS148" s="2">
        <v>18841</v>
      </c>
      <c r="FT148" s="2">
        <v>60750</v>
      </c>
      <c r="FU148" s="2"/>
      <c r="FV148" s="2">
        <v>800</v>
      </c>
      <c r="FW148" s="2">
        <v>62600</v>
      </c>
      <c r="FX148" s="2">
        <v>17900</v>
      </c>
      <c r="FY148" s="2">
        <v>26950</v>
      </c>
      <c r="FZ148" s="2">
        <v>26500</v>
      </c>
      <c r="GA148" s="2">
        <v>19050</v>
      </c>
      <c r="GB148" s="2">
        <v>73645.09</v>
      </c>
      <c r="GC148" s="2">
        <v>200</v>
      </c>
      <c r="GD148" s="2"/>
      <c r="GE148" s="2">
        <v>76473.97</v>
      </c>
      <c r="GF148" s="2">
        <v>46182</v>
      </c>
      <c r="GG148" s="2">
        <v>34520</v>
      </c>
      <c r="GH148" s="2">
        <v>29900</v>
      </c>
      <c r="GI148" s="2">
        <v>13100</v>
      </c>
      <c r="GJ148" s="2">
        <v>35850</v>
      </c>
      <c r="GK148" s="2">
        <v>64300</v>
      </c>
      <c r="GL148" s="2">
        <v>108340</v>
      </c>
      <c r="GM148" s="2">
        <v>45800</v>
      </c>
      <c r="GN148" s="2">
        <v>16000</v>
      </c>
      <c r="GO148" s="2">
        <v>1160</v>
      </c>
      <c r="GP148" s="2">
        <v>1090</v>
      </c>
      <c r="GQ148" s="2">
        <v>349752</v>
      </c>
      <c r="GR148" s="2">
        <v>24900</v>
      </c>
      <c r="GS148" s="2">
        <v>31600</v>
      </c>
      <c r="GT148" s="2"/>
      <c r="GU148" s="2"/>
      <c r="GV148" s="2"/>
      <c r="GW148" s="2">
        <v>7500</v>
      </c>
      <c r="GX148" s="2">
        <v>49530</v>
      </c>
      <c r="GY148" s="2">
        <v>322464</v>
      </c>
      <c r="GZ148" s="2">
        <v>49350</v>
      </c>
      <c r="HA148" s="2">
        <v>13800</v>
      </c>
      <c r="HB148" s="2">
        <v>36093</v>
      </c>
      <c r="HC148" s="2">
        <v>700926.5</v>
      </c>
      <c r="HD148" s="2">
        <v>113904</v>
      </c>
      <c r="HE148" s="2"/>
      <c r="HF148" s="2"/>
      <c r="HG148" s="2">
        <v>72556.7</v>
      </c>
      <c r="HH148" s="2"/>
      <c r="HI148" s="2"/>
      <c r="HJ148" s="2"/>
      <c r="HK148" s="2">
        <v>346250.37</v>
      </c>
      <c r="HL148" s="2">
        <v>42584</v>
      </c>
      <c r="HM148" s="2">
        <v>12000</v>
      </c>
      <c r="HN148" s="2">
        <v>55561</v>
      </c>
      <c r="HO148" s="2"/>
      <c r="HP148" s="2"/>
      <c r="HQ148" s="2">
        <v>44400</v>
      </c>
      <c r="HR148" s="2"/>
      <c r="HS148" s="2">
        <v>39950</v>
      </c>
      <c r="HT148" s="2">
        <v>115755</v>
      </c>
      <c r="HU148" s="2">
        <v>10830</v>
      </c>
      <c r="HV148" s="2">
        <v>2500</v>
      </c>
      <c r="HW148" s="2">
        <v>13700</v>
      </c>
      <c r="HX148" s="2">
        <v>67350</v>
      </c>
      <c r="HY148" s="2"/>
      <c r="HZ148" s="2">
        <v>6000</v>
      </c>
      <c r="IA148" s="2"/>
      <c r="IB148" s="2">
        <v>3200</v>
      </c>
      <c r="IC148" s="2"/>
      <c r="ID148" s="2">
        <v>41750</v>
      </c>
      <c r="IE148" s="2"/>
      <c r="IF148" s="2"/>
      <c r="IG148" s="2"/>
      <c r="IH148" s="2"/>
      <c r="II148" s="2">
        <v>1045421.2</v>
      </c>
      <c r="IJ148" s="2">
        <v>387799.57</v>
      </c>
      <c r="IK148" s="2"/>
      <c r="IL148" s="2">
        <v>900</v>
      </c>
      <c r="IM148" s="2">
        <v>112240</v>
      </c>
      <c r="IN148" s="2">
        <v>1100</v>
      </c>
      <c r="IO148" s="2"/>
      <c r="IP148" s="2">
        <v>1750</v>
      </c>
      <c r="IQ148" s="2">
        <v>1900</v>
      </c>
      <c r="IR148" s="2">
        <v>6600</v>
      </c>
      <c r="IS148" s="2">
        <v>715181.07</v>
      </c>
      <c r="IT148" s="2">
        <v>23553</v>
      </c>
      <c r="IU148" s="2">
        <v>17666.5</v>
      </c>
      <c r="IV148" s="2"/>
      <c r="IW148" s="2">
        <v>41550</v>
      </c>
      <c r="IX148" s="2">
        <v>25400</v>
      </c>
      <c r="IY148" s="2"/>
      <c r="IZ148" s="2"/>
      <c r="JA148" s="2"/>
      <c r="JB148" s="2"/>
      <c r="JC148" s="2">
        <v>2400</v>
      </c>
      <c r="JD148" s="2"/>
      <c r="JE148" s="2">
        <v>71887</v>
      </c>
      <c r="JF148" s="2">
        <v>78500</v>
      </c>
      <c r="JG148" s="2"/>
      <c r="JH148" s="2">
        <v>49035.5</v>
      </c>
      <c r="JI148" s="2"/>
      <c r="JJ148" s="2"/>
      <c r="JK148" s="2">
        <v>368121</v>
      </c>
      <c r="JL148" s="2"/>
      <c r="JM148" s="2"/>
      <c r="JN148" s="2"/>
      <c r="JO148" s="2">
        <v>1800</v>
      </c>
      <c r="JP148" s="2"/>
      <c r="JQ148" s="2">
        <v>21000</v>
      </c>
      <c r="JR148" s="2">
        <v>7500</v>
      </c>
      <c r="JS148" s="2">
        <v>312511.94</v>
      </c>
      <c r="JT148" s="2">
        <v>19700</v>
      </c>
      <c r="JU148" s="2">
        <v>7500</v>
      </c>
      <c r="JV148" s="2">
        <v>89700.2</v>
      </c>
      <c r="JW148" s="2">
        <v>2400</v>
      </c>
      <c r="JX148" s="2">
        <v>69774</v>
      </c>
      <c r="JY148" s="2">
        <v>66938.48</v>
      </c>
      <c r="JZ148" s="2">
        <v>800</v>
      </c>
      <c r="KA148" s="2">
        <v>64260</v>
      </c>
      <c r="KB148" s="2"/>
      <c r="KC148" s="2">
        <v>20200</v>
      </c>
      <c r="KD148" s="2">
        <v>48450</v>
      </c>
      <c r="KE148" s="2">
        <v>800</v>
      </c>
      <c r="KF148" s="2"/>
      <c r="KG148" s="2">
        <v>45200</v>
      </c>
      <c r="KH148" s="2"/>
      <c r="KI148" s="2">
        <v>216804</v>
      </c>
      <c r="KJ148" s="2"/>
      <c r="KK148" s="2">
        <v>40568</v>
      </c>
      <c r="KL148" s="2"/>
      <c r="KM148" s="2"/>
      <c r="KN148" s="2">
        <v>174530</v>
      </c>
      <c r="KO148" s="2">
        <v>13752.18</v>
      </c>
      <c r="KP148" s="2"/>
      <c r="KQ148" s="2">
        <v>134480</v>
      </c>
      <c r="KR148" s="2">
        <v>33612.589999999997</v>
      </c>
      <c r="KS148" s="2">
        <v>22880</v>
      </c>
      <c r="KT148" s="2">
        <v>82440</v>
      </c>
      <c r="KU148" s="2">
        <v>64283.58</v>
      </c>
      <c r="KV148" s="2">
        <v>10000</v>
      </c>
      <c r="KW148" s="2">
        <v>1907569.25</v>
      </c>
      <c r="KX148" s="2">
        <v>500</v>
      </c>
      <c r="KY148" s="2">
        <v>1347550.1</v>
      </c>
      <c r="KZ148" s="2">
        <v>15354.5</v>
      </c>
      <c r="LA148" s="2">
        <v>12850</v>
      </c>
      <c r="LB148" s="2"/>
      <c r="LC148" s="2">
        <v>146500</v>
      </c>
      <c r="LD148" s="2">
        <v>91638.3</v>
      </c>
      <c r="LE148" s="2"/>
      <c r="LF148" s="2">
        <v>14175.71</v>
      </c>
      <c r="LG148" s="2"/>
      <c r="LH148" s="2">
        <v>82919.649999999994</v>
      </c>
      <c r="LI148" s="2">
        <v>2444600</v>
      </c>
      <c r="LJ148" s="2">
        <v>6848</v>
      </c>
      <c r="LK148" s="2"/>
      <c r="LL148" s="2">
        <v>81100</v>
      </c>
      <c r="LM148" s="2">
        <v>12000</v>
      </c>
      <c r="LN148" s="2">
        <v>12400</v>
      </c>
      <c r="LO148" s="2">
        <v>300</v>
      </c>
      <c r="LP148" s="2"/>
      <c r="LQ148" s="2">
        <v>30000</v>
      </c>
      <c r="LR148" s="2">
        <v>444733.1</v>
      </c>
      <c r="LS148" s="2">
        <v>52930</v>
      </c>
      <c r="LT148" s="2">
        <v>98904.9</v>
      </c>
      <c r="LU148" s="2">
        <v>95286.5</v>
      </c>
      <c r="LV148" s="2">
        <v>5800</v>
      </c>
      <c r="LW148" s="2">
        <v>1021850.97</v>
      </c>
      <c r="LX148" s="2">
        <v>242690.9</v>
      </c>
      <c r="LY148" s="2">
        <v>131912.54999999999</v>
      </c>
      <c r="LZ148" s="2">
        <v>174891.9</v>
      </c>
      <c r="MA148" s="2">
        <v>25100</v>
      </c>
      <c r="MB148" s="2">
        <v>86600</v>
      </c>
      <c r="MC148" s="2"/>
      <c r="MD148" s="2">
        <v>33390</v>
      </c>
      <c r="ME148" s="2">
        <v>8400</v>
      </c>
      <c r="MF148" s="2"/>
      <c r="MG148" s="2">
        <v>504524.9</v>
      </c>
      <c r="MH148" s="2">
        <v>15700</v>
      </c>
      <c r="MI148" s="2">
        <v>4500</v>
      </c>
      <c r="MJ148" s="2">
        <v>67200</v>
      </c>
      <c r="MK148" s="2">
        <v>44800</v>
      </c>
      <c r="ML148" s="2">
        <v>840</v>
      </c>
      <c r="MM148" s="2">
        <v>77700</v>
      </c>
      <c r="MN148" s="2">
        <v>57170</v>
      </c>
      <c r="MO148" s="2">
        <v>36730</v>
      </c>
      <c r="MP148" s="2">
        <v>98450</v>
      </c>
      <c r="MQ148" s="2">
        <v>99359</v>
      </c>
      <c r="MR148" s="2">
        <v>16700</v>
      </c>
      <c r="MS148" s="2">
        <v>779410</v>
      </c>
      <c r="MT148" s="2">
        <v>4800</v>
      </c>
      <c r="MU148" s="2">
        <v>10340</v>
      </c>
      <c r="MV148" s="2">
        <v>53510.7</v>
      </c>
      <c r="MW148" s="2"/>
      <c r="MX148" s="2">
        <v>7240</v>
      </c>
      <c r="MY148" s="2">
        <v>3677</v>
      </c>
      <c r="MZ148" s="2"/>
      <c r="NA148" s="2"/>
      <c r="NB148" s="2">
        <v>15700</v>
      </c>
      <c r="NC148" s="2">
        <v>6900</v>
      </c>
      <c r="ND148" s="2"/>
      <c r="NE148" s="2">
        <v>39697</v>
      </c>
      <c r="NF148" s="2"/>
      <c r="NG148" s="2">
        <v>400328.8</v>
      </c>
      <c r="NH148" s="2">
        <v>7900</v>
      </c>
      <c r="NI148" s="2">
        <v>56337.599999999999</v>
      </c>
      <c r="NJ148" s="2">
        <v>3691.5</v>
      </c>
      <c r="NK148" s="2"/>
      <c r="NL148" s="2">
        <v>39590</v>
      </c>
      <c r="NM148" s="2">
        <v>53100</v>
      </c>
      <c r="NN148" s="2">
        <v>44760</v>
      </c>
      <c r="NO148" s="2">
        <v>17800</v>
      </c>
      <c r="NP148" s="2">
        <v>18100</v>
      </c>
      <c r="NQ148" s="2">
        <v>13700</v>
      </c>
      <c r="NR148" s="2">
        <v>800</v>
      </c>
      <c r="NS148" s="2">
        <v>2200</v>
      </c>
      <c r="NT148" s="2"/>
      <c r="NU148" s="2">
        <v>38350</v>
      </c>
      <c r="NV148" s="2"/>
      <c r="NW148" s="2">
        <v>555473.02</v>
      </c>
      <c r="NX148" s="2">
        <v>154800</v>
      </c>
      <c r="NY148" s="2">
        <v>18404</v>
      </c>
      <c r="NZ148" s="2"/>
      <c r="OA148" s="2"/>
      <c r="OB148" s="2">
        <v>16645</v>
      </c>
      <c r="OC148" s="2"/>
      <c r="OD148" s="2"/>
      <c r="OE148" s="2">
        <v>160072</v>
      </c>
      <c r="OF148" s="2"/>
      <c r="OG148" s="2">
        <v>221320</v>
      </c>
      <c r="OH148" s="2">
        <v>7500</v>
      </c>
      <c r="OI148" s="2">
        <v>24700</v>
      </c>
      <c r="OJ148" s="2">
        <v>11700</v>
      </c>
      <c r="OK148" s="2"/>
      <c r="OL148" s="2"/>
      <c r="OM148" s="2">
        <v>752592.03</v>
      </c>
      <c r="ON148" s="2">
        <v>104762</v>
      </c>
      <c r="OO148" s="2">
        <v>6955</v>
      </c>
      <c r="OP148" s="2">
        <v>30452.2</v>
      </c>
      <c r="OQ148" s="2">
        <v>168000</v>
      </c>
      <c r="OR148" s="2"/>
      <c r="OS148" s="2">
        <v>720848.5</v>
      </c>
      <c r="OT148" s="2">
        <v>7998</v>
      </c>
      <c r="OU148" s="2"/>
      <c r="OV148" s="2">
        <v>91103</v>
      </c>
      <c r="OW148" s="2"/>
      <c r="OX148" s="2">
        <v>4000</v>
      </c>
      <c r="OY148" s="2">
        <v>2500</v>
      </c>
      <c r="OZ148" s="2">
        <v>4050</v>
      </c>
      <c r="PA148" s="2"/>
      <c r="PB148" s="2">
        <v>1819427.2</v>
      </c>
      <c r="PC148" s="2"/>
      <c r="PD148" s="2">
        <v>5300</v>
      </c>
      <c r="PE148" s="2"/>
      <c r="PF148" s="2"/>
      <c r="PG148" s="2">
        <v>38200</v>
      </c>
      <c r="PH148" s="2"/>
      <c r="PI148" s="2">
        <v>1200</v>
      </c>
      <c r="PJ148" s="2">
        <v>1500</v>
      </c>
      <c r="PK148" s="2">
        <v>17350</v>
      </c>
      <c r="PL148" s="2"/>
      <c r="PM148" s="2"/>
      <c r="PN148" s="2">
        <v>6600</v>
      </c>
      <c r="PO148" s="2">
        <v>19675</v>
      </c>
      <c r="PP148" s="2"/>
      <c r="PQ148" s="2"/>
      <c r="PR148" s="2"/>
      <c r="PS148" s="2"/>
      <c r="PT148" s="2">
        <v>148845</v>
      </c>
      <c r="PU148" s="2">
        <v>3500</v>
      </c>
      <c r="PV148" s="2">
        <v>12905.62</v>
      </c>
      <c r="PW148" s="2">
        <v>20434.86</v>
      </c>
      <c r="PX148" s="2">
        <v>93100</v>
      </c>
      <c r="PY148" s="2">
        <v>77400</v>
      </c>
      <c r="PZ148" s="2"/>
      <c r="QA148" s="2">
        <v>18682</v>
      </c>
      <c r="QB148" s="2">
        <v>32800</v>
      </c>
      <c r="QC148" s="2">
        <v>11550</v>
      </c>
      <c r="QD148" s="2">
        <v>61300</v>
      </c>
      <c r="QE148" s="2">
        <v>3200</v>
      </c>
      <c r="QF148" s="2"/>
      <c r="QG148" s="2">
        <v>7500</v>
      </c>
      <c r="QH148" s="2">
        <v>1990</v>
      </c>
      <c r="QI148" s="2">
        <v>33935</v>
      </c>
      <c r="QJ148" s="2">
        <v>2000</v>
      </c>
      <c r="QK148" s="2">
        <v>18939</v>
      </c>
      <c r="QL148" s="2"/>
      <c r="QM148" s="2">
        <v>39150</v>
      </c>
      <c r="QN148" s="2">
        <v>53630</v>
      </c>
      <c r="QO148" s="2">
        <v>21252.5</v>
      </c>
      <c r="QP148" s="2"/>
      <c r="QQ148" s="2">
        <v>21500</v>
      </c>
      <c r="QR148" s="2"/>
      <c r="QS148" s="2"/>
      <c r="QT148" s="2">
        <v>1993250.76</v>
      </c>
      <c r="QU148" s="2">
        <v>9200</v>
      </c>
      <c r="QV148" s="2">
        <v>62490</v>
      </c>
      <c r="QW148" s="2">
        <v>2400</v>
      </c>
      <c r="QX148" s="2">
        <v>30800</v>
      </c>
      <c r="QY148" s="2">
        <v>96545</v>
      </c>
      <c r="QZ148" s="2"/>
      <c r="RA148" s="2">
        <v>20700</v>
      </c>
      <c r="RB148" s="2">
        <v>9600</v>
      </c>
      <c r="RC148" s="2">
        <v>2100</v>
      </c>
      <c r="RD148" s="2">
        <v>61450</v>
      </c>
      <c r="RE148" s="2">
        <v>11300</v>
      </c>
      <c r="RF148" s="2">
        <v>1900</v>
      </c>
      <c r="RG148" s="2">
        <v>59377.13</v>
      </c>
      <c r="RH148" s="2">
        <v>41100</v>
      </c>
      <c r="RI148" s="2">
        <v>4695</v>
      </c>
      <c r="RJ148" s="2"/>
      <c r="RK148" s="2">
        <v>35150</v>
      </c>
      <c r="RL148" s="2"/>
      <c r="RM148" s="2">
        <v>137005</v>
      </c>
      <c r="RN148" s="2">
        <v>6200</v>
      </c>
      <c r="RO148" s="2"/>
      <c r="RP148" s="2">
        <v>13300</v>
      </c>
      <c r="RQ148" s="2"/>
      <c r="RR148" s="2">
        <v>31050</v>
      </c>
      <c r="RS148" s="2"/>
      <c r="RT148" s="2">
        <v>1000</v>
      </c>
      <c r="RU148" s="2"/>
      <c r="RV148" s="2">
        <v>18760</v>
      </c>
      <c r="RW148" s="2">
        <v>26850</v>
      </c>
      <c r="RX148" s="2"/>
      <c r="RY148" s="2"/>
      <c r="RZ148" s="2"/>
      <c r="SA148" s="2"/>
      <c r="SB148" s="2">
        <v>224900</v>
      </c>
      <c r="SC148" s="2">
        <v>43750</v>
      </c>
      <c r="SD148" s="2">
        <v>13900</v>
      </c>
      <c r="SE148" s="2"/>
      <c r="SF148" s="2"/>
      <c r="SG148" s="2"/>
      <c r="SH148" s="2">
        <v>35298.6</v>
      </c>
      <c r="SI148" s="2">
        <v>1950</v>
      </c>
      <c r="SJ148" s="2"/>
      <c r="SK148" s="2"/>
      <c r="SL148" s="2"/>
      <c r="SM148" s="2">
        <v>23000</v>
      </c>
      <c r="SN148" s="2"/>
      <c r="SO148" s="2">
        <v>4100</v>
      </c>
      <c r="SP148" s="2">
        <v>29300</v>
      </c>
      <c r="SQ148" s="2">
        <v>37000</v>
      </c>
      <c r="SR148" s="2">
        <v>33219.22</v>
      </c>
      <c r="SS148" s="2"/>
      <c r="ST148" s="2"/>
      <c r="SU148" s="2">
        <v>123832.74</v>
      </c>
      <c r="SV148" s="2">
        <v>3000</v>
      </c>
      <c r="SW148" s="2"/>
      <c r="SX148" s="2"/>
      <c r="SY148" s="2"/>
      <c r="SZ148" s="2"/>
      <c r="TA148" s="2">
        <v>73200</v>
      </c>
      <c r="TB148" s="2">
        <v>21990</v>
      </c>
      <c r="TC148" s="2">
        <v>106760.5</v>
      </c>
      <c r="TD148" s="2">
        <v>1850</v>
      </c>
      <c r="TE148" s="2">
        <v>19600</v>
      </c>
      <c r="TF148" s="2">
        <v>30400</v>
      </c>
      <c r="TG148" s="2">
        <v>9050</v>
      </c>
      <c r="TH148" s="2">
        <v>26600</v>
      </c>
      <c r="TI148" s="2">
        <v>1045768.76</v>
      </c>
      <c r="TJ148" s="2"/>
      <c r="TK148" s="2"/>
      <c r="TL148" s="2">
        <v>102980</v>
      </c>
      <c r="TM148" s="2"/>
      <c r="TN148" s="2">
        <v>71640.399999999994</v>
      </c>
      <c r="TO148" s="2"/>
      <c r="TP148" s="2">
        <v>127350</v>
      </c>
      <c r="TQ148" s="2"/>
      <c r="TR148" s="2">
        <v>28898.560000000001</v>
      </c>
      <c r="TS148" s="2"/>
      <c r="TT148" s="2">
        <v>124500</v>
      </c>
      <c r="TU148" s="2"/>
      <c r="TV148" s="2">
        <v>49480</v>
      </c>
      <c r="TW148" s="2"/>
      <c r="TX148" s="2">
        <v>7900</v>
      </c>
      <c r="TY148" s="2"/>
      <c r="TZ148" s="2">
        <v>3800</v>
      </c>
      <c r="UA148" s="2">
        <v>68050</v>
      </c>
      <c r="UB148" s="2"/>
      <c r="UC148" s="2">
        <v>13600</v>
      </c>
      <c r="UD148" s="2"/>
      <c r="UE148" s="2">
        <v>74050</v>
      </c>
      <c r="UF148" s="2">
        <v>4800</v>
      </c>
      <c r="UG148" s="2"/>
      <c r="UH148" s="2">
        <v>9060</v>
      </c>
      <c r="UI148" s="2">
        <v>7950</v>
      </c>
      <c r="UJ148" s="2">
        <v>67110</v>
      </c>
      <c r="UK148" s="2">
        <v>31000</v>
      </c>
      <c r="UL148" s="2">
        <v>14500</v>
      </c>
      <c r="UM148" s="2">
        <v>59250</v>
      </c>
      <c r="UN148" s="2">
        <v>39256.5</v>
      </c>
      <c r="UO148" s="2"/>
      <c r="UP148" s="2">
        <v>2172266.2400000002</v>
      </c>
      <c r="UQ148" s="2"/>
      <c r="UR148" s="2">
        <v>183600</v>
      </c>
      <c r="US148" s="2">
        <v>40000</v>
      </c>
      <c r="UT148" s="2"/>
      <c r="UU148" s="2"/>
      <c r="UV148" s="2">
        <v>25600</v>
      </c>
      <c r="UW148" s="2">
        <v>15980</v>
      </c>
      <c r="UX148" s="2">
        <v>13910</v>
      </c>
      <c r="UY148" s="2">
        <v>3190</v>
      </c>
      <c r="UZ148" s="2">
        <v>70900</v>
      </c>
      <c r="VA148" s="2">
        <v>4000</v>
      </c>
      <c r="VB148" s="2"/>
      <c r="VC148" s="2">
        <v>28729.200000000001</v>
      </c>
      <c r="VD148" s="2">
        <v>4700</v>
      </c>
      <c r="VE148" s="2"/>
      <c r="VF148" s="2"/>
      <c r="VG148" s="2"/>
      <c r="VH148" s="2"/>
      <c r="VI148" s="2">
        <v>1605</v>
      </c>
      <c r="VJ148" s="2"/>
      <c r="VK148" s="2">
        <v>2400</v>
      </c>
      <c r="VL148" s="2">
        <v>39470</v>
      </c>
      <c r="VM148" s="2"/>
      <c r="VN148" s="2">
        <v>3300</v>
      </c>
      <c r="VO148" s="2">
        <v>9332</v>
      </c>
      <c r="VP148" s="2"/>
      <c r="VQ148" s="2">
        <v>122504.25</v>
      </c>
      <c r="VR148" s="2"/>
      <c r="VS148" s="2">
        <v>55347.5</v>
      </c>
      <c r="VT148" s="2"/>
      <c r="VU148" s="2"/>
      <c r="VV148" s="2">
        <v>7000</v>
      </c>
      <c r="VW148" s="2"/>
      <c r="VX148" s="2">
        <v>6900</v>
      </c>
      <c r="VY148" s="2">
        <v>51540</v>
      </c>
      <c r="VZ148" s="2">
        <v>123750</v>
      </c>
      <c r="WA148" s="2">
        <v>1158650</v>
      </c>
      <c r="WB148" s="2"/>
      <c r="WC148" s="2"/>
      <c r="WD148" s="2">
        <v>29661.48</v>
      </c>
      <c r="WE148" s="2"/>
      <c r="WF148" s="2">
        <v>12800</v>
      </c>
      <c r="WG148" s="2">
        <v>1550</v>
      </c>
      <c r="WH148" s="2"/>
      <c r="WI148" s="2"/>
      <c r="WJ148" s="2">
        <v>64702.9</v>
      </c>
      <c r="WK148" s="2">
        <v>87908.21</v>
      </c>
      <c r="WL148" s="2">
        <v>785364</v>
      </c>
      <c r="WM148" s="2"/>
      <c r="WN148" s="2"/>
      <c r="WO148" s="2">
        <v>169240</v>
      </c>
      <c r="WP148" s="2">
        <v>11569</v>
      </c>
      <c r="WQ148" s="2"/>
      <c r="WR148" s="2"/>
      <c r="WS148" s="2">
        <v>1000</v>
      </c>
      <c r="WT148" s="2"/>
      <c r="WU148" s="2"/>
      <c r="WV148" s="2">
        <v>4600</v>
      </c>
      <c r="WW148" s="2">
        <v>33713.5</v>
      </c>
      <c r="WX148" s="2">
        <v>7820</v>
      </c>
      <c r="WY148" s="2"/>
      <c r="WZ148" s="2"/>
      <c r="XA148" s="2">
        <v>21990</v>
      </c>
      <c r="XB148" s="2"/>
      <c r="XC148" s="2">
        <v>23540</v>
      </c>
      <c r="XD148" s="2"/>
      <c r="XE148" s="2">
        <v>6924</v>
      </c>
      <c r="XF148" s="2"/>
      <c r="XG148" s="2"/>
      <c r="XH148" s="2">
        <v>637891.75</v>
      </c>
      <c r="XI148" s="2">
        <v>124494.5</v>
      </c>
      <c r="XJ148" s="2">
        <v>63170</v>
      </c>
      <c r="XK148" s="2">
        <v>203350</v>
      </c>
      <c r="XL148" s="2">
        <v>37325</v>
      </c>
      <c r="XM148" s="2"/>
      <c r="XN148" s="2">
        <v>80900</v>
      </c>
      <c r="XO148" s="2">
        <v>50300</v>
      </c>
      <c r="XP148" s="2">
        <v>20750</v>
      </c>
      <c r="XQ148" s="2">
        <v>99923.02</v>
      </c>
      <c r="XR148" s="2"/>
      <c r="XS148" s="2">
        <v>4280</v>
      </c>
      <c r="XT148" s="2">
        <v>3900</v>
      </c>
      <c r="XU148" s="2">
        <v>11700</v>
      </c>
      <c r="XV148" s="2">
        <v>500</v>
      </c>
      <c r="XW148" s="2">
        <v>7150</v>
      </c>
      <c r="XX148" s="2">
        <v>9230</v>
      </c>
      <c r="XY148" s="2">
        <v>13150</v>
      </c>
      <c r="XZ148" s="2"/>
      <c r="YA148" s="2">
        <v>17700</v>
      </c>
      <c r="YB148" s="2"/>
      <c r="YC148" s="2">
        <v>1500</v>
      </c>
      <c r="YD148" s="2">
        <v>12237</v>
      </c>
      <c r="YE148" s="2">
        <v>2080177.5</v>
      </c>
      <c r="YF148" s="2">
        <v>29250</v>
      </c>
      <c r="YG148" s="2">
        <v>18700</v>
      </c>
      <c r="YH148" s="2"/>
      <c r="YI148" s="2">
        <v>96704</v>
      </c>
      <c r="YJ148" s="2">
        <v>47095</v>
      </c>
      <c r="YK148" s="2">
        <v>59420</v>
      </c>
      <c r="YL148" s="2"/>
      <c r="YM148" s="2"/>
      <c r="YN148" s="2">
        <v>2000</v>
      </c>
      <c r="YO148" s="2">
        <v>8000</v>
      </c>
      <c r="YP148" s="2">
        <v>12300</v>
      </c>
      <c r="YQ148" s="2"/>
      <c r="YR148" s="2"/>
      <c r="YS148" s="2">
        <v>59911</v>
      </c>
      <c r="YT148" s="2"/>
      <c r="YU148" s="2"/>
      <c r="YV148" s="2">
        <v>12305</v>
      </c>
      <c r="YW148" s="2"/>
      <c r="YX148" s="2">
        <v>7800</v>
      </c>
      <c r="YY148" s="2"/>
      <c r="YZ148" s="2">
        <v>4650</v>
      </c>
      <c r="ZA148" s="2">
        <v>39200</v>
      </c>
      <c r="ZB148" s="2">
        <v>23000</v>
      </c>
      <c r="ZC148" s="2"/>
      <c r="ZD148" s="2">
        <v>3000</v>
      </c>
      <c r="ZE148" s="2"/>
      <c r="ZF148" s="2">
        <v>18650</v>
      </c>
      <c r="ZG148" s="2"/>
      <c r="ZH148" s="2"/>
      <c r="ZI148" s="2">
        <v>25140</v>
      </c>
      <c r="ZJ148" s="2"/>
      <c r="ZK148" s="2"/>
      <c r="ZL148" s="2"/>
      <c r="ZM148" s="2"/>
      <c r="ZN148" s="2">
        <v>4000</v>
      </c>
      <c r="ZO148" s="2">
        <v>463681.5</v>
      </c>
      <c r="ZP148" s="2">
        <v>46800</v>
      </c>
      <c r="ZQ148" s="2">
        <v>38000</v>
      </c>
      <c r="ZR148" s="2">
        <v>151187</v>
      </c>
      <c r="ZS148" s="2">
        <v>134020</v>
      </c>
      <c r="ZT148" s="2">
        <v>11700</v>
      </c>
      <c r="ZU148" s="2">
        <v>57270</v>
      </c>
      <c r="ZV148" s="2">
        <v>28850</v>
      </c>
      <c r="ZW148" s="2"/>
      <c r="ZX148" s="2">
        <v>9500</v>
      </c>
      <c r="ZY148" s="2">
        <v>22980</v>
      </c>
      <c r="ZZ148" s="2"/>
      <c r="AAA148" s="2"/>
      <c r="AAB148" s="2"/>
      <c r="AAC148" s="2">
        <v>569000</v>
      </c>
      <c r="AAD148" s="2">
        <v>22200</v>
      </c>
      <c r="AAE148" s="2">
        <v>23700</v>
      </c>
      <c r="AAF148" s="2">
        <v>17100</v>
      </c>
      <c r="AAG148" s="2">
        <v>5000</v>
      </c>
      <c r="AAH148" s="2">
        <v>108680</v>
      </c>
      <c r="AAI148" s="2"/>
      <c r="AAJ148" s="2">
        <v>26800</v>
      </c>
      <c r="AAK148" s="2">
        <v>7700</v>
      </c>
      <c r="AAL148" s="2">
        <v>3000</v>
      </c>
      <c r="AAM148" s="2">
        <v>22050</v>
      </c>
      <c r="AAN148" s="2"/>
      <c r="AAO148" s="2">
        <v>567170.5</v>
      </c>
      <c r="AAP148" s="2">
        <v>1750</v>
      </c>
      <c r="AAQ148" s="2"/>
      <c r="AAR148" s="2">
        <v>73950</v>
      </c>
      <c r="AAS148" s="2">
        <v>12000</v>
      </c>
      <c r="AAT148" s="2"/>
      <c r="AAU148" s="2">
        <v>9790</v>
      </c>
      <c r="AAV148" s="2">
        <v>39590</v>
      </c>
      <c r="AAW148" s="2">
        <v>1900</v>
      </c>
      <c r="AAX148" s="2"/>
      <c r="AAY148" s="2">
        <v>6150</v>
      </c>
      <c r="AAZ148" s="2">
        <v>12000</v>
      </c>
      <c r="ABA148" s="2"/>
      <c r="ABB148" s="2">
        <v>2000</v>
      </c>
      <c r="ABC148" s="2">
        <v>11700</v>
      </c>
      <c r="ABD148" s="2">
        <v>25000</v>
      </c>
      <c r="ABE148" s="2"/>
      <c r="ABF148" s="2">
        <v>31800</v>
      </c>
      <c r="ABG148" s="2">
        <v>11000</v>
      </c>
      <c r="ABH148" s="2">
        <v>29100</v>
      </c>
      <c r="ABI148" s="2">
        <v>402220</v>
      </c>
      <c r="ABJ148" s="2">
        <v>13400</v>
      </c>
      <c r="ABK148" s="2"/>
      <c r="ABL148" s="2">
        <v>15300</v>
      </c>
      <c r="ABM148" s="2">
        <v>4750</v>
      </c>
      <c r="ABN148" s="2">
        <v>5300</v>
      </c>
      <c r="ABO148" s="2">
        <v>295743.5</v>
      </c>
      <c r="ABP148" s="2">
        <v>67600</v>
      </c>
      <c r="ABQ148" s="2">
        <v>74940.960000000006</v>
      </c>
      <c r="ABR148" s="2">
        <v>25580</v>
      </c>
      <c r="ABS148" s="2">
        <v>27100</v>
      </c>
      <c r="ABT148" s="2"/>
      <c r="ABU148" s="2"/>
      <c r="ABV148" s="2"/>
      <c r="ABW148" s="2">
        <v>30200</v>
      </c>
      <c r="ABX148" s="2">
        <v>39990</v>
      </c>
      <c r="ABY148" s="2"/>
      <c r="ABZ148" s="2">
        <v>11698.05</v>
      </c>
      <c r="ACA148" s="2"/>
      <c r="ACB148" s="2">
        <v>81090</v>
      </c>
      <c r="ACC148" s="2">
        <v>174366</v>
      </c>
      <c r="ACD148" s="2">
        <v>21500</v>
      </c>
      <c r="ACE148" s="2"/>
      <c r="ACF148" s="2">
        <v>6700</v>
      </c>
      <c r="ACG148" s="2">
        <v>14057.5</v>
      </c>
      <c r="ACH148" s="2">
        <v>9630</v>
      </c>
      <c r="ACI148" s="2"/>
      <c r="ACJ148" s="2">
        <v>10500</v>
      </c>
      <c r="ACK148" s="2">
        <v>30600</v>
      </c>
      <c r="ACL148" s="2">
        <v>308200</v>
      </c>
      <c r="ACM148" s="2"/>
      <c r="ACN148" s="2">
        <v>62890</v>
      </c>
      <c r="ACO148" s="2"/>
      <c r="ACP148" s="2">
        <v>216440</v>
      </c>
      <c r="ACQ148" s="2">
        <v>1422056.5</v>
      </c>
      <c r="ACR148" s="2">
        <v>61925</v>
      </c>
      <c r="ACS148" s="2">
        <v>26350</v>
      </c>
      <c r="ACT148" s="2"/>
      <c r="ACU148" s="2">
        <v>92867.01</v>
      </c>
      <c r="ACV148" s="2">
        <v>322248.48</v>
      </c>
      <c r="ACW148" s="2">
        <v>2680</v>
      </c>
      <c r="ACX148" s="2">
        <v>9512</v>
      </c>
      <c r="ACY148" s="2">
        <v>12470</v>
      </c>
      <c r="ACZ148" s="2"/>
      <c r="ADA148" s="2"/>
      <c r="ADB148" s="2"/>
      <c r="ADC148" s="2"/>
      <c r="ADD148" s="2"/>
      <c r="ADE148" s="2">
        <v>2989</v>
      </c>
      <c r="ADF148" s="2">
        <v>816930.91</v>
      </c>
      <c r="ADG148" s="2">
        <v>940610</v>
      </c>
      <c r="ADH148" s="2"/>
      <c r="ADI148" s="2">
        <v>1348.2</v>
      </c>
      <c r="ADJ148" s="2"/>
      <c r="ADK148" s="2">
        <v>1500</v>
      </c>
      <c r="ADL148" s="2">
        <v>73654</v>
      </c>
      <c r="ADM148" s="2"/>
      <c r="ADN148" s="2">
        <v>24075</v>
      </c>
      <c r="ADO148" s="2"/>
      <c r="ADP148" s="2"/>
      <c r="ADQ148" s="2">
        <v>5371.4</v>
      </c>
      <c r="ADR148" s="2"/>
      <c r="ADS148" s="2">
        <v>522827.4</v>
      </c>
      <c r="ADT148" s="2">
        <v>18800</v>
      </c>
      <c r="ADU148" s="2"/>
      <c r="ADV148" s="2"/>
      <c r="ADW148" s="2"/>
      <c r="ADX148" s="2"/>
      <c r="ADY148" s="2"/>
      <c r="ADZ148" s="2">
        <v>91430</v>
      </c>
      <c r="AEA148" s="2">
        <v>197910</v>
      </c>
      <c r="AEB148" s="2">
        <v>22900</v>
      </c>
      <c r="AEC148" s="2">
        <v>16840</v>
      </c>
      <c r="AED148" s="2"/>
      <c r="AEE148" s="2">
        <v>28100</v>
      </c>
      <c r="AEF148" s="2"/>
      <c r="AEG148" s="2">
        <v>25373</v>
      </c>
      <c r="AEH148" s="2"/>
      <c r="AEI148" s="2">
        <v>70696</v>
      </c>
      <c r="AEJ148" s="2">
        <v>122014.5</v>
      </c>
      <c r="AEK148" s="2"/>
      <c r="AEL148" s="2"/>
      <c r="AEM148" s="2"/>
      <c r="AEN148" s="2"/>
      <c r="AEO148" s="2">
        <v>25494.5</v>
      </c>
      <c r="AEP148" s="2"/>
      <c r="AEQ148" s="2"/>
      <c r="AER148" s="2">
        <v>28510</v>
      </c>
      <c r="AES148" s="2">
        <v>240189</v>
      </c>
      <c r="AET148" s="2">
        <v>50868.5</v>
      </c>
      <c r="AEU148" s="2">
        <v>18330.54</v>
      </c>
      <c r="AEV148" s="2">
        <v>34610</v>
      </c>
      <c r="AEW148" s="2">
        <v>20500</v>
      </c>
      <c r="AEX148" s="2">
        <v>44990</v>
      </c>
      <c r="AEY148" s="2"/>
      <c r="AEZ148" s="2"/>
      <c r="AFA148" s="2">
        <v>57400</v>
      </c>
      <c r="AFB148" s="2">
        <v>9810</v>
      </c>
      <c r="AFC148" s="2"/>
      <c r="AFD148" s="2">
        <v>592178.1</v>
      </c>
      <c r="AFE148" s="2">
        <v>14245</v>
      </c>
      <c r="AFF148" s="2">
        <v>498031.5</v>
      </c>
      <c r="AFG148" s="2">
        <v>1200</v>
      </c>
      <c r="AFH148" s="2"/>
      <c r="AFI148" s="2">
        <v>16810</v>
      </c>
      <c r="AFJ148" s="2"/>
      <c r="AFK148" s="2"/>
      <c r="AFL148" s="2"/>
      <c r="AFM148" s="2">
        <v>37706.800000000003</v>
      </c>
      <c r="AFN148" s="2">
        <v>10070</v>
      </c>
      <c r="AFO148" s="2">
        <v>34800</v>
      </c>
      <c r="AFP148" s="2"/>
      <c r="AFQ148" s="2">
        <v>24480</v>
      </c>
      <c r="AFR148" s="2">
        <v>5000</v>
      </c>
      <c r="AFS148" s="2">
        <v>44500</v>
      </c>
      <c r="AFT148" s="2"/>
      <c r="AFU148" s="2"/>
      <c r="AFV148" s="2"/>
      <c r="AFW148" s="2">
        <v>2335</v>
      </c>
      <c r="AFX148" s="2">
        <v>89000</v>
      </c>
      <c r="AFY148" s="2"/>
      <c r="AFZ148" s="2"/>
      <c r="AGA148" s="2">
        <v>38950</v>
      </c>
      <c r="AGB148" s="2">
        <v>1845796.75</v>
      </c>
      <c r="AGC148" s="2">
        <v>12200</v>
      </c>
      <c r="AGD148" s="2">
        <v>29570.6</v>
      </c>
      <c r="AGE148" s="2"/>
      <c r="AGF148" s="2">
        <v>90589.71</v>
      </c>
      <c r="AGG148" s="2"/>
      <c r="AGH148" s="2">
        <v>1200</v>
      </c>
      <c r="AGI148" s="2">
        <v>90699.5</v>
      </c>
      <c r="AGJ148" s="2">
        <v>23000</v>
      </c>
      <c r="AGK148" s="2">
        <v>144100</v>
      </c>
      <c r="AGL148" s="2"/>
      <c r="AGM148" s="2">
        <v>109510</v>
      </c>
      <c r="AGN148" s="2"/>
      <c r="AGO148" s="2"/>
      <c r="AGP148" s="2"/>
      <c r="AGQ148" s="2"/>
      <c r="AGR148" s="2">
        <v>44900</v>
      </c>
      <c r="AGS148" s="2"/>
      <c r="AGT148" s="2">
        <v>23793</v>
      </c>
      <c r="AGU148" s="2">
        <v>780959.47</v>
      </c>
      <c r="AGV148" s="2">
        <v>36656</v>
      </c>
      <c r="AGW148" s="2">
        <v>3500</v>
      </c>
      <c r="AGX148" s="2">
        <v>15850</v>
      </c>
      <c r="AGY148" s="2">
        <v>173500</v>
      </c>
      <c r="AGZ148" s="2">
        <v>45250</v>
      </c>
      <c r="AHA148" s="2">
        <v>25900</v>
      </c>
      <c r="AHB148" s="2">
        <v>2000</v>
      </c>
      <c r="AHC148" s="2">
        <v>31400</v>
      </c>
      <c r="AHD148" s="2">
        <v>30634</v>
      </c>
      <c r="AHE148" s="2">
        <v>10800</v>
      </c>
      <c r="AHF148" s="2">
        <v>2700</v>
      </c>
      <c r="AHG148" s="2">
        <v>42707.3</v>
      </c>
      <c r="AHH148" s="2">
        <v>15652.8</v>
      </c>
      <c r="AHI148" s="2">
        <v>36486</v>
      </c>
      <c r="AHJ148" s="2">
        <v>3317</v>
      </c>
      <c r="AHK148" s="2">
        <v>1600</v>
      </c>
      <c r="AHL148" s="2">
        <v>303345</v>
      </c>
      <c r="AHM148" s="2"/>
      <c r="AHN148" s="2">
        <v>11250</v>
      </c>
      <c r="AHO148" s="2">
        <v>23200</v>
      </c>
      <c r="AHP148" s="2">
        <v>49780</v>
      </c>
      <c r="AHQ148" s="2">
        <v>23198</v>
      </c>
      <c r="AHR148" s="2">
        <v>17670</v>
      </c>
      <c r="AHS148" s="2"/>
      <c r="AHT148" s="2">
        <f t="shared" si="32"/>
        <v>65590476.179999985</v>
      </c>
    </row>
    <row r="149" spans="1:904">
      <c r="A149" s="34" t="s">
        <v>2139</v>
      </c>
      <c r="B149" s="34" t="s">
        <v>2162</v>
      </c>
      <c r="C149" s="1" t="s">
        <v>2163</v>
      </c>
      <c r="D149" s="2">
        <v>639107.13</v>
      </c>
      <c r="E149" s="2">
        <v>83606.929999999993</v>
      </c>
      <c r="F149" s="2">
        <v>163516</v>
      </c>
      <c r="G149" s="2">
        <v>51756.83</v>
      </c>
      <c r="H149" s="2">
        <v>5670</v>
      </c>
      <c r="I149" s="2">
        <v>65849</v>
      </c>
      <c r="J149" s="2">
        <v>225262.82</v>
      </c>
      <c r="K149" s="2">
        <v>61290</v>
      </c>
      <c r="L149" s="2">
        <v>122594.51</v>
      </c>
      <c r="M149" s="2">
        <v>33113.71</v>
      </c>
      <c r="N149" s="2">
        <v>95162.62</v>
      </c>
      <c r="O149" s="2">
        <v>107753.4</v>
      </c>
      <c r="P149" s="2">
        <v>32667.1</v>
      </c>
      <c r="Q149" s="2">
        <v>48469</v>
      </c>
      <c r="R149" s="2">
        <v>20843.82</v>
      </c>
      <c r="S149" s="2">
        <v>281382.09000000003</v>
      </c>
      <c r="T149" s="2">
        <v>22865</v>
      </c>
      <c r="U149" s="2">
        <v>45274.47</v>
      </c>
      <c r="V149" s="2">
        <v>645669.86</v>
      </c>
      <c r="W149" s="2">
        <v>284408.78000000003</v>
      </c>
      <c r="X149" s="2">
        <v>194059.71</v>
      </c>
      <c r="Y149" s="2">
        <v>133305.42000000001</v>
      </c>
      <c r="Z149" s="2">
        <v>237168.02</v>
      </c>
      <c r="AA149" s="2">
        <v>94914.42</v>
      </c>
      <c r="AB149" s="2">
        <v>250461.29</v>
      </c>
      <c r="AC149" s="2">
        <v>207482.52</v>
      </c>
      <c r="AD149" s="2">
        <v>155189.38</v>
      </c>
      <c r="AE149" s="2">
        <v>60340.93</v>
      </c>
      <c r="AF149" s="2">
        <v>103551.97</v>
      </c>
      <c r="AG149" s="2">
        <v>142678.18</v>
      </c>
      <c r="AH149" s="2">
        <v>25660</v>
      </c>
      <c r="AI149" s="2">
        <v>150711.07</v>
      </c>
      <c r="AJ149" s="2">
        <v>218124.31</v>
      </c>
      <c r="AK149" s="2">
        <v>145272.37</v>
      </c>
      <c r="AL149" s="2">
        <v>751437.91</v>
      </c>
      <c r="AM149" s="2">
        <v>56049</v>
      </c>
      <c r="AN149" s="2">
        <v>214960</v>
      </c>
      <c r="AO149" s="2">
        <v>175818.39</v>
      </c>
      <c r="AP149" s="2">
        <v>108811.91</v>
      </c>
      <c r="AQ149" s="2">
        <v>59651.64</v>
      </c>
      <c r="AR149" s="2">
        <v>102806.65</v>
      </c>
      <c r="AS149" s="2">
        <v>487682</v>
      </c>
      <c r="AT149" s="2">
        <v>166154.13</v>
      </c>
      <c r="AU149" s="2">
        <v>16730</v>
      </c>
      <c r="AV149" s="2">
        <v>22659.119999999999</v>
      </c>
      <c r="AW149" s="2">
        <v>78055</v>
      </c>
      <c r="AX149" s="2">
        <v>64358.58</v>
      </c>
      <c r="AY149" s="2">
        <v>151569.66</v>
      </c>
      <c r="AZ149" s="2">
        <v>78950.86</v>
      </c>
      <c r="BA149" s="2">
        <v>52285</v>
      </c>
      <c r="BB149" s="2">
        <v>84043.86</v>
      </c>
      <c r="BC149" s="2">
        <v>24353</v>
      </c>
      <c r="BD149" s="2">
        <v>75077.25</v>
      </c>
      <c r="BE149" s="2">
        <v>78909.8</v>
      </c>
      <c r="BF149" s="2">
        <v>111404.6</v>
      </c>
      <c r="BG149" s="2">
        <v>9502.14</v>
      </c>
      <c r="BH149" s="2">
        <v>11052.25</v>
      </c>
      <c r="BI149" s="2">
        <v>201480.22</v>
      </c>
      <c r="BJ149" s="2">
        <v>111855.05</v>
      </c>
      <c r="BK149" s="2">
        <v>83885.399999999994</v>
      </c>
      <c r="BL149" s="2">
        <v>233943.71</v>
      </c>
      <c r="BM149" s="2">
        <v>10450</v>
      </c>
      <c r="BN149" s="2">
        <v>89424.65</v>
      </c>
      <c r="BO149" s="2">
        <v>17510.91</v>
      </c>
      <c r="BP149" s="2">
        <v>44535.07</v>
      </c>
      <c r="BQ149" s="2"/>
      <c r="BR149" s="2">
        <v>362808.54</v>
      </c>
      <c r="BS149" s="2">
        <v>87502.99</v>
      </c>
      <c r="BT149" s="2">
        <v>106901.65</v>
      </c>
      <c r="BU149" s="2">
        <v>36665.83</v>
      </c>
      <c r="BV149" s="2">
        <v>93649.89</v>
      </c>
      <c r="BW149" s="2">
        <v>250967.41</v>
      </c>
      <c r="BX149" s="2"/>
      <c r="BY149" s="2">
        <v>90599.8</v>
      </c>
      <c r="BZ149" s="2">
        <v>314683.82</v>
      </c>
      <c r="CA149" s="2">
        <v>55819.98</v>
      </c>
      <c r="CB149" s="2">
        <v>335537.71999999997</v>
      </c>
      <c r="CC149" s="2">
        <v>178100</v>
      </c>
      <c r="CD149" s="2">
        <v>66140</v>
      </c>
      <c r="CE149" s="2">
        <v>238313</v>
      </c>
      <c r="CF149" s="2">
        <v>256019.29</v>
      </c>
      <c r="CG149" s="2">
        <v>595185.64</v>
      </c>
      <c r="CH149" s="2">
        <v>45973.67</v>
      </c>
      <c r="CI149" s="2">
        <v>100663.22</v>
      </c>
      <c r="CJ149" s="2">
        <v>79269.97</v>
      </c>
      <c r="CK149" s="2">
        <v>180231.22</v>
      </c>
      <c r="CL149" s="2">
        <v>102974.11</v>
      </c>
      <c r="CM149" s="2">
        <v>130665.72</v>
      </c>
      <c r="CN149" s="2">
        <v>135782.75</v>
      </c>
      <c r="CO149" s="2">
        <v>33409.230000000003</v>
      </c>
      <c r="CP149" s="2">
        <v>3550</v>
      </c>
      <c r="CQ149" s="2">
        <v>215326.78</v>
      </c>
      <c r="CR149" s="2">
        <v>107466.18</v>
      </c>
      <c r="CS149" s="2">
        <v>76285.320000000007</v>
      </c>
      <c r="CT149" s="2">
        <v>14980</v>
      </c>
      <c r="CU149" s="2">
        <v>57798.32</v>
      </c>
      <c r="CV149" s="2">
        <v>166686.51</v>
      </c>
      <c r="CW149" s="2">
        <v>362411.99</v>
      </c>
      <c r="CX149" s="2">
        <v>33098.199999999997</v>
      </c>
      <c r="CY149" s="2">
        <v>68601.84</v>
      </c>
      <c r="CZ149" s="2">
        <v>41544.28</v>
      </c>
      <c r="DA149" s="2">
        <v>63324.01</v>
      </c>
      <c r="DB149" s="2">
        <v>375160.49</v>
      </c>
      <c r="DC149" s="2">
        <v>394725.86</v>
      </c>
      <c r="DD149" s="2">
        <v>142745.82999999999</v>
      </c>
      <c r="DE149" s="2">
        <v>109938</v>
      </c>
      <c r="DF149" s="2">
        <v>385726.36</v>
      </c>
      <c r="DG149" s="2">
        <v>232570</v>
      </c>
      <c r="DH149" s="2">
        <v>147568.32000000001</v>
      </c>
      <c r="DI149" s="2">
        <v>21805.96</v>
      </c>
      <c r="DJ149" s="2">
        <v>92681.23</v>
      </c>
      <c r="DK149" s="2">
        <v>476370</v>
      </c>
      <c r="DL149" s="2">
        <v>150587.35</v>
      </c>
      <c r="DM149" s="2">
        <v>246034.6</v>
      </c>
      <c r="DN149" s="2">
        <v>179209.79</v>
      </c>
      <c r="DO149" s="2">
        <v>120195.68</v>
      </c>
      <c r="DP149" s="2">
        <v>74028.11</v>
      </c>
      <c r="DQ149" s="2">
        <v>205415.53</v>
      </c>
      <c r="DR149" s="2">
        <v>45094.71</v>
      </c>
      <c r="DS149" s="2">
        <v>466359.5</v>
      </c>
      <c r="DT149" s="2">
        <v>414453.3</v>
      </c>
      <c r="DU149" s="2">
        <v>126388.38</v>
      </c>
      <c r="DV149" s="2">
        <v>227588.3</v>
      </c>
      <c r="DW149" s="2">
        <v>171342.79</v>
      </c>
      <c r="DX149" s="2">
        <v>49577</v>
      </c>
      <c r="DY149" s="2">
        <v>147341.13</v>
      </c>
      <c r="DZ149" s="2">
        <v>101508.22</v>
      </c>
      <c r="EA149" s="2">
        <v>130254.71</v>
      </c>
      <c r="EB149" s="2">
        <v>235210.85</v>
      </c>
      <c r="EC149" s="2"/>
      <c r="ED149" s="2">
        <v>66182.460000000006</v>
      </c>
      <c r="EE149" s="2">
        <v>302706.64</v>
      </c>
      <c r="EF149" s="2">
        <v>148270.62</v>
      </c>
      <c r="EG149" s="2">
        <v>42644.28</v>
      </c>
      <c r="EH149" s="2">
        <v>193396.08</v>
      </c>
      <c r="EI149" s="2">
        <v>57293.54</v>
      </c>
      <c r="EJ149" s="2">
        <v>129455.33</v>
      </c>
      <c r="EK149" s="2">
        <v>131348.06</v>
      </c>
      <c r="EL149" s="2">
        <v>18637.3</v>
      </c>
      <c r="EM149" s="2">
        <v>113420.37</v>
      </c>
      <c r="EN149" s="2">
        <v>132582.95000000001</v>
      </c>
      <c r="EO149" s="2">
        <v>156667.16</v>
      </c>
      <c r="EP149" s="2">
        <v>157914.89000000001</v>
      </c>
      <c r="EQ149" s="2">
        <v>327998.49</v>
      </c>
      <c r="ER149" s="2">
        <v>54024.26</v>
      </c>
      <c r="ES149" s="2">
        <v>103193.98</v>
      </c>
      <c r="ET149" s="2">
        <v>203474.51</v>
      </c>
      <c r="EU149" s="2">
        <v>397631.8</v>
      </c>
      <c r="EV149" s="2">
        <v>17916</v>
      </c>
      <c r="EW149" s="2">
        <v>162460.57</v>
      </c>
      <c r="EX149" s="2">
        <v>10209.4</v>
      </c>
      <c r="EY149" s="2">
        <v>26417.14</v>
      </c>
      <c r="EZ149" s="2">
        <v>155433.69</v>
      </c>
      <c r="FA149" s="2">
        <v>141436.35</v>
      </c>
      <c r="FB149" s="2">
        <v>176111.64</v>
      </c>
      <c r="FC149" s="2">
        <v>156358.51999999999</v>
      </c>
      <c r="FD149" s="2">
        <v>28465</v>
      </c>
      <c r="FE149" s="2">
        <v>35430.5</v>
      </c>
      <c r="FF149" s="2">
        <v>56905.93</v>
      </c>
      <c r="FG149" s="2">
        <v>116501.56</v>
      </c>
      <c r="FH149" s="2">
        <v>9502.94</v>
      </c>
      <c r="FI149" s="2">
        <v>109787.47</v>
      </c>
      <c r="FJ149" s="2">
        <v>20323.48</v>
      </c>
      <c r="FK149" s="2">
        <v>9661.9500000000007</v>
      </c>
      <c r="FL149" s="2">
        <v>49260.55</v>
      </c>
      <c r="FM149" s="2">
        <v>43880.02</v>
      </c>
      <c r="FN149" s="2">
        <v>80803.69</v>
      </c>
      <c r="FO149" s="2">
        <v>42135.67</v>
      </c>
      <c r="FP149" s="2">
        <v>22720</v>
      </c>
      <c r="FQ149" s="2">
        <v>230617.81</v>
      </c>
      <c r="FR149" s="2">
        <v>1436</v>
      </c>
      <c r="FS149" s="2">
        <v>82712</v>
      </c>
      <c r="FT149" s="2">
        <v>10667.13</v>
      </c>
      <c r="FU149" s="2">
        <v>73365</v>
      </c>
      <c r="FV149" s="2">
        <v>96774.6</v>
      </c>
      <c r="FW149" s="2">
        <v>123428.98</v>
      </c>
      <c r="FX149" s="2">
        <v>35264.1</v>
      </c>
      <c r="FY149" s="2">
        <v>101613.7</v>
      </c>
      <c r="FZ149" s="2">
        <v>42763.49</v>
      </c>
      <c r="GA149" s="2">
        <v>81580.460000000006</v>
      </c>
      <c r="GB149" s="2">
        <v>102160.81</v>
      </c>
      <c r="GC149" s="2">
        <v>90290</v>
      </c>
      <c r="GD149" s="2">
        <v>118243.92</v>
      </c>
      <c r="GE149" s="2">
        <v>131326.42000000001</v>
      </c>
      <c r="GF149" s="2">
        <v>24101.599999999999</v>
      </c>
      <c r="GG149" s="2">
        <v>56741.62</v>
      </c>
      <c r="GH149" s="2">
        <v>113471.15</v>
      </c>
      <c r="GI149" s="2">
        <v>111737.77</v>
      </c>
      <c r="GJ149" s="2">
        <v>110970.97</v>
      </c>
      <c r="GK149" s="2">
        <v>114436</v>
      </c>
      <c r="GL149" s="2">
        <v>131820.87</v>
      </c>
      <c r="GM149" s="2">
        <v>116423.29</v>
      </c>
      <c r="GN149" s="2">
        <v>68147.399999999994</v>
      </c>
      <c r="GO149" s="2">
        <v>102780.04</v>
      </c>
      <c r="GP149" s="2">
        <v>36909.769999999997</v>
      </c>
      <c r="GQ149" s="2">
        <v>41072.089999999997</v>
      </c>
      <c r="GR149" s="2">
        <v>128262.23</v>
      </c>
      <c r="GS149" s="2">
        <v>62719.63</v>
      </c>
      <c r="GT149" s="2">
        <v>109824.19</v>
      </c>
      <c r="GU149" s="2">
        <v>42580</v>
      </c>
      <c r="GV149" s="2">
        <v>174392.86</v>
      </c>
      <c r="GW149" s="2">
        <v>464470.41</v>
      </c>
      <c r="GX149" s="2">
        <v>54989.95</v>
      </c>
      <c r="GY149" s="2">
        <v>105556.54</v>
      </c>
      <c r="GZ149" s="2">
        <v>12280</v>
      </c>
      <c r="HA149" s="2">
        <v>120990</v>
      </c>
      <c r="HB149" s="2">
        <v>126642.3</v>
      </c>
      <c r="HC149" s="2">
        <v>239712.9</v>
      </c>
      <c r="HD149" s="2">
        <v>226800</v>
      </c>
      <c r="HE149" s="2">
        <v>15592.08</v>
      </c>
      <c r="HF149" s="2">
        <v>255560</v>
      </c>
      <c r="HG149" s="2">
        <v>32150</v>
      </c>
      <c r="HH149" s="2">
        <v>62655</v>
      </c>
      <c r="HI149" s="2">
        <v>71893.3</v>
      </c>
      <c r="HJ149" s="2"/>
      <c r="HK149" s="2">
        <v>238743.57</v>
      </c>
      <c r="HL149" s="2">
        <v>72743.199999999997</v>
      </c>
      <c r="HM149" s="2">
        <v>112279.33</v>
      </c>
      <c r="HN149" s="2">
        <v>69605</v>
      </c>
      <c r="HO149" s="2">
        <v>164029.06</v>
      </c>
      <c r="HP149" s="2">
        <v>196287.79</v>
      </c>
      <c r="HQ149" s="2">
        <v>179926.85</v>
      </c>
      <c r="HR149" s="2">
        <v>49490.7</v>
      </c>
      <c r="HS149" s="2">
        <v>794053.75</v>
      </c>
      <c r="HT149" s="2">
        <v>299826</v>
      </c>
      <c r="HU149" s="2">
        <v>25104</v>
      </c>
      <c r="HV149" s="2">
        <v>75800</v>
      </c>
      <c r="HW149" s="2">
        <v>76343.31</v>
      </c>
      <c r="HX149" s="2">
        <v>29050</v>
      </c>
      <c r="HY149" s="2">
        <v>173454.53</v>
      </c>
      <c r="HZ149" s="2">
        <v>20869.12</v>
      </c>
      <c r="IA149" s="2">
        <v>92093.4</v>
      </c>
      <c r="IB149" s="2">
        <v>23936.86</v>
      </c>
      <c r="IC149" s="2">
        <v>25650</v>
      </c>
      <c r="ID149" s="2">
        <v>158789.20000000001</v>
      </c>
      <c r="IE149" s="2">
        <v>36436.019999999997</v>
      </c>
      <c r="IF149" s="2">
        <v>53386.91</v>
      </c>
      <c r="IG149" s="2">
        <v>103772.9</v>
      </c>
      <c r="IH149" s="2">
        <v>46358.02</v>
      </c>
      <c r="II149" s="2">
        <v>62120.85</v>
      </c>
      <c r="IJ149" s="2">
        <v>164003.23000000001</v>
      </c>
      <c r="IK149" s="2">
        <v>101148.97</v>
      </c>
      <c r="IL149" s="2">
        <v>162028.46</v>
      </c>
      <c r="IM149" s="2">
        <v>212615</v>
      </c>
      <c r="IN149" s="2">
        <v>104050.74</v>
      </c>
      <c r="IO149" s="2">
        <v>112480</v>
      </c>
      <c r="IP149" s="2">
        <v>121147.27</v>
      </c>
      <c r="IQ149" s="2">
        <v>197265</v>
      </c>
      <c r="IR149" s="2">
        <v>71782.59</v>
      </c>
      <c r="IS149" s="2">
        <v>262767.15999999997</v>
      </c>
      <c r="IT149" s="2">
        <v>109033.57</v>
      </c>
      <c r="IU149" s="2">
        <v>285500</v>
      </c>
      <c r="IV149" s="2">
        <v>104714.6</v>
      </c>
      <c r="IW149" s="2">
        <v>55009.49</v>
      </c>
      <c r="IX149" s="2">
        <v>42314.89</v>
      </c>
      <c r="IY149" s="2"/>
      <c r="IZ149" s="2">
        <v>98667.9</v>
      </c>
      <c r="JA149" s="2">
        <v>39452.78</v>
      </c>
      <c r="JB149" s="2">
        <v>77126.7</v>
      </c>
      <c r="JC149" s="2">
        <v>135824.17000000001</v>
      </c>
      <c r="JD149" s="2">
        <v>69851.73</v>
      </c>
      <c r="JE149" s="2">
        <v>77955.89</v>
      </c>
      <c r="JF149" s="2"/>
      <c r="JG149" s="2">
        <v>41602</v>
      </c>
      <c r="JH149" s="2">
        <v>54964</v>
      </c>
      <c r="JI149" s="2">
        <v>63845.46</v>
      </c>
      <c r="JJ149" s="2">
        <v>2950</v>
      </c>
      <c r="JK149" s="2">
        <v>600951.88</v>
      </c>
      <c r="JL149" s="2">
        <v>80130.320000000007</v>
      </c>
      <c r="JM149" s="2">
        <v>30811.01</v>
      </c>
      <c r="JN149" s="2">
        <v>125007</v>
      </c>
      <c r="JO149" s="2"/>
      <c r="JP149" s="2">
        <v>18196.07</v>
      </c>
      <c r="JQ149" s="2">
        <v>8550.3700000000008</v>
      </c>
      <c r="JR149" s="2">
        <v>373405.06</v>
      </c>
      <c r="JS149" s="2">
        <v>146730.07999999999</v>
      </c>
      <c r="JT149" s="2">
        <v>238476.06</v>
      </c>
      <c r="JU149" s="2">
        <v>131293.95000000001</v>
      </c>
      <c r="JV149" s="2">
        <v>216192.29</v>
      </c>
      <c r="JW149" s="2">
        <v>88751.13</v>
      </c>
      <c r="JX149" s="2">
        <v>146102.46</v>
      </c>
      <c r="JY149" s="2">
        <v>198727</v>
      </c>
      <c r="JZ149" s="2">
        <v>606430</v>
      </c>
      <c r="KA149" s="2">
        <v>97598.58</v>
      </c>
      <c r="KB149" s="2">
        <v>161736.42000000001</v>
      </c>
      <c r="KC149" s="2">
        <v>119677.35</v>
      </c>
      <c r="KD149" s="2">
        <v>92998.73</v>
      </c>
      <c r="KE149" s="2">
        <v>29318.61</v>
      </c>
      <c r="KF149" s="2">
        <v>113048.42</v>
      </c>
      <c r="KG149" s="2">
        <v>206613</v>
      </c>
      <c r="KH149" s="2"/>
      <c r="KI149" s="2">
        <v>133965.24</v>
      </c>
      <c r="KJ149" s="2">
        <v>50288.92</v>
      </c>
      <c r="KK149" s="2">
        <v>70789.23</v>
      </c>
      <c r="KL149" s="2">
        <v>93314</v>
      </c>
      <c r="KM149" s="2">
        <v>247714.9</v>
      </c>
      <c r="KN149" s="2">
        <v>47151.98</v>
      </c>
      <c r="KO149" s="2">
        <v>119568.97</v>
      </c>
      <c r="KP149" s="2">
        <v>46270</v>
      </c>
      <c r="KQ149" s="2">
        <v>218721.85</v>
      </c>
      <c r="KR149" s="2">
        <v>81148.12</v>
      </c>
      <c r="KS149" s="2">
        <v>56969.67</v>
      </c>
      <c r="KT149" s="2">
        <v>311329.33</v>
      </c>
      <c r="KU149" s="2">
        <v>151312.6</v>
      </c>
      <c r="KV149" s="2">
        <v>187142.77</v>
      </c>
      <c r="KW149" s="2">
        <v>336591.96</v>
      </c>
      <c r="KX149" s="2">
        <v>49556.63</v>
      </c>
      <c r="KY149" s="2">
        <v>265049.28000000003</v>
      </c>
      <c r="KZ149" s="2">
        <v>135822.19</v>
      </c>
      <c r="LA149" s="2">
        <v>95440</v>
      </c>
      <c r="LB149" s="2">
        <v>63340</v>
      </c>
      <c r="LC149" s="2">
        <v>70500.98</v>
      </c>
      <c r="LD149" s="2">
        <v>138261.85999999999</v>
      </c>
      <c r="LE149" s="2">
        <v>136998.99</v>
      </c>
      <c r="LF149" s="2">
        <v>53350.95</v>
      </c>
      <c r="LG149" s="2">
        <v>70299</v>
      </c>
      <c r="LH149" s="2">
        <v>272664.84999999998</v>
      </c>
      <c r="LI149" s="2">
        <v>224075.66</v>
      </c>
      <c r="LJ149" s="2">
        <v>167953.68</v>
      </c>
      <c r="LK149" s="2">
        <v>33872.550000000003</v>
      </c>
      <c r="LL149" s="2">
        <v>82284.42</v>
      </c>
      <c r="LM149" s="2">
        <v>62961.96</v>
      </c>
      <c r="LN149" s="2">
        <v>18941.71</v>
      </c>
      <c r="LO149" s="2">
        <v>150657</v>
      </c>
      <c r="LP149" s="2">
        <v>141669.93</v>
      </c>
      <c r="LQ149" s="2">
        <v>100438.72</v>
      </c>
      <c r="LR149" s="2">
        <v>109903.86</v>
      </c>
      <c r="LS149" s="2">
        <v>84033.37</v>
      </c>
      <c r="LT149" s="2">
        <v>87505.88</v>
      </c>
      <c r="LU149" s="2">
        <v>457308.82</v>
      </c>
      <c r="LV149" s="2">
        <v>182061.9</v>
      </c>
      <c r="LW149" s="2">
        <v>448094.58</v>
      </c>
      <c r="LX149" s="2">
        <v>213652.66</v>
      </c>
      <c r="LY149" s="2">
        <v>91231</v>
      </c>
      <c r="LZ149" s="2">
        <v>140431.32</v>
      </c>
      <c r="MA149" s="2">
        <v>91552.59</v>
      </c>
      <c r="MB149" s="2">
        <v>312995.26</v>
      </c>
      <c r="MC149" s="2">
        <v>88983.45</v>
      </c>
      <c r="MD149" s="2">
        <v>17080</v>
      </c>
      <c r="ME149" s="2">
        <v>53329.87</v>
      </c>
      <c r="MF149" s="2">
        <v>89755.01</v>
      </c>
      <c r="MG149" s="2">
        <v>197109.39</v>
      </c>
      <c r="MH149" s="2">
        <v>99300</v>
      </c>
      <c r="MI149" s="2">
        <v>8810</v>
      </c>
      <c r="MJ149" s="2">
        <v>54140</v>
      </c>
      <c r="MK149" s="2">
        <v>74656.160000000003</v>
      </c>
      <c r="ML149" s="2">
        <v>115470</v>
      </c>
      <c r="MM149" s="2">
        <v>148335.82</v>
      </c>
      <c r="MN149" s="2">
        <v>184756.24</v>
      </c>
      <c r="MO149" s="2">
        <v>457423.25</v>
      </c>
      <c r="MP149" s="2">
        <v>154404.38</v>
      </c>
      <c r="MQ149" s="2">
        <v>88102.98</v>
      </c>
      <c r="MR149" s="2">
        <v>74350</v>
      </c>
      <c r="MS149" s="2">
        <v>69660</v>
      </c>
      <c r="MT149" s="2">
        <v>492399.98</v>
      </c>
      <c r="MU149" s="2">
        <v>75267.199999999997</v>
      </c>
      <c r="MV149" s="2">
        <v>153383.5</v>
      </c>
      <c r="MW149" s="2">
        <v>156565.21</v>
      </c>
      <c r="MX149" s="2">
        <v>69750.97</v>
      </c>
      <c r="MY149" s="2">
        <v>160759.89000000001</v>
      </c>
      <c r="MZ149" s="2">
        <v>181163.72</v>
      </c>
      <c r="NA149" s="2"/>
      <c r="NB149" s="2">
        <v>21500</v>
      </c>
      <c r="NC149" s="2">
        <v>23600</v>
      </c>
      <c r="ND149" s="2">
        <v>9715</v>
      </c>
      <c r="NE149" s="2">
        <v>102178.46</v>
      </c>
      <c r="NF149" s="2">
        <v>16574.7</v>
      </c>
      <c r="NG149" s="2">
        <v>104472.94</v>
      </c>
      <c r="NH149" s="2">
        <v>92689.71</v>
      </c>
      <c r="NI149" s="2">
        <v>115894.95</v>
      </c>
      <c r="NJ149" s="2">
        <v>185933.25</v>
      </c>
      <c r="NK149" s="2">
        <v>97235.85</v>
      </c>
      <c r="NL149" s="2">
        <v>55723.38</v>
      </c>
      <c r="NM149" s="2">
        <v>146457.26</v>
      </c>
      <c r="NN149" s="2">
        <v>143558.63</v>
      </c>
      <c r="NO149" s="2">
        <v>20961</v>
      </c>
      <c r="NP149" s="2">
        <v>181959.4</v>
      </c>
      <c r="NQ149" s="2">
        <v>201070</v>
      </c>
      <c r="NR149" s="2">
        <v>17580</v>
      </c>
      <c r="NS149" s="2">
        <v>118810</v>
      </c>
      <c r="NT149" s="2">
        <v>17994.830000000002</v>
      </c>
      <c r="NU149" s="2">
        <v>46197</v>
      </c>
      <c r="NV149" s="2">
        <v>46210</v>
      </c>
      <c r="NW149" s="2">
        <v>169209.58</v>
      </c>
      <c r="NX149" s="2">
        <v>277192.34999999998</v>
      </c>
      <c r="NY149" s="2">
        <v>172076.75</v>
      </c>
      <c r="NZ149" s="2">
        <v>75840</v>
      </c>
      <c r="OA149" s="2">
        <v>121273.4</v>
      </c>
      <c r="OB149" s="2">
        <v>220306.89</v>
      </c>
      <c r="OC149" s="2">
        <v>133148.22</v>
      </c>
      <c r="OD149" s="2"/>
      <c r="OE149" s="2">
        <v>430730.48</v>
      </c>
      <c r="OF149" s="2">
        <v>203469.64</v>
      </c>
      <c r="OG149" s="2">
        <v>245087.9</v>
      </c>
      <c r="OH149" s="2">
        <v>72895.009999999995</v>
      </c>
      <c r="OI149" s="2">
        <v>94001.52</v>
      </c>
      <c r="OJ149" s="2">
        <v>79030</v>
      </c>
      <c r="OK149" s="2">
        <v>38087.42</v>
      </c>
      <c r="OL149" s="2">
        <v>121860.23</v>
      </c>
      <c r="OM149" s="2">
        <v>325027.71000000002</v>
      </c>
      <c r="ON149" s="2">
        <v>123487.5</v>
      </c>
      <c r="OO149" s="2">
        <v>186197.54</v>
      </c>
      <c r="OP149" s="2">
        <v>178725.93</v>
      </c>
      <c r="OQ149" s="2">
        <v>9272.52</v>
      </c>
      <c r="OR149" s="2">
        <v>40200</v>
      </c>
      <c r="OS149" s="2">
        <v>280905.77</v>
      </c>
      <c r="OT149" s="2">
        <v>35590.19</v>
      </c>
      <c r="OU149" s="2">
        <v>44747.14</v>
      </c>
      <c r="OV149" s="2">
        <v>175680.47</v>
      </c>
      <c r="OW149" s="2">
        <v>171036.3</v>
      </c>
      <c r="OX149" s="2">
        <v>125233</v>
      </c>
      <c r="OY149" s="2">
        <v>72457.759999999995</v>
      </c>
      <c r="OZ149" s="2">
        <v>86531.02</v>
      </c>
      <c r="PA149" s="2">
        <v>90448.11</v>
      </c>
      <c r="PB149" s="2"/>
      <c r="PC149" s="2">
        <v>215362</v>
      </c>
      <c r="PD149" s="2">
        <v>47784.47</v>
      </c>
      <c r="PE149" s="2">
        <v>24791.5</v>
      </c>
      <c r="PF149" s="2">
        <v>184155.65</v>
      </c>
      <c r="PG149" s="2">
        <v>97789.22</v>
      </c>
      <c r="PH149" s="2">
        <v>65510.38</v>
      </c>
      <c r="PI149" s="2">
        <v>58403.77</v>
      </c>
      <c r="PJ149" s="2">
        <v>110120.35</v>
      </c>
      <c r="PK149" s="2">
        <v>111833.7</v>
      </c>
      <c r="PL149" s="2">
        <v>180818.12</v>
      </c>
      <c r="PM149" s="2">
        <v>446584.03</v>
      </c>
      <c r="PN149" s="2">
        <v>45344.88</v>
      </c>
      <c r="PO149" s="2">
        <v>231907.23</v>
      </c>
      <c r="PP149" s="2">
        <v>139906.64000000001</v>
      </c>
      <c r="PQ149" s="2">
        <v>9280</v>
      </c>
      <c r="PR149" s="2">
        <v>71852.160000000003</v>
      </c>
      <c r="PS149" s="2">
        <v>45383.31</v>
      </c>
      <c r="PT149" s="2">
        <v>315001.68</v>
      </c>
      <c r="PU149" s="2">
        <v>38954.9</v>
      </c>
      <c r="PV149" s="2">
        <v>35290.230000000003</v>
      </c>
      <c r="PW149" s="2">
        <v>144360.24</v>
      </c>
      <c r="PX149" s="2">
        <v>106362.64</v>
      </c>
      <c r="PY149" s="2">
        <v>177204.19</v>
      </c>
      <c r="PZ149" s="2">
        <v>152632.18</v>
      </c>
      <c r="QA149" s="2">
        <v>107763.52</v>
      </c>
      <c r="QB149" s="2">
        <v>216997.34</v>
      </c>
      <c r="QC149" s="2">
        <v>15530</v>
      </c>
      <c r="QD149" s="2">
        <v>312186.09999999998</v>
      </c>
      <c r="QE149" s="2">
        <v>72324.759999999995</v>
      </c>
      <c r="QF149" s="2">
        <v>6050</v>
      </c>
      <c r="QG149" s="2">
        <v>190861.58</v>
      </c>
      <c r="QH149" s="2">
        <v>100938.52</v>
      </c>
      <c r="QI149" s="2">
        <v>147485.43</v>
      </c>
      <c r="QJ149" s="2">
        <v>82322.44</v>
      </c>
      <c r="QK149" s="2">
        <v>153497.51</v>
      </c>
      <c r="QL149" s="2">
        <v>22484.33</v>
      </c>
      <c r="QM149" s="2">
        <v>290533.84999999998</v>
      </c>
      <c r="QN149" s="2">
        <v>70151.09</v>
      </c>
      <c r="QO149" s="2">
        <v>52061.23</v>
      </c>
      <c r="QP149" s="2">
        <v>63756.13</v>
      </c>
      <c r="QQ149" s="2">
        <v>62577.69</v>
      </c>
      <c r="QR149" s="2">
        <v>17990.72</v>
      </c>
      <c r="QS149" s="2">
        <v>8454.07</v>
      </c>
      <c r="QT149" s="2">
        <v>326353.56</v>
      </c>
      <c r="QU149" s="2">
        <v>53033.05</v>
      </c>
      <c r="QV149" s="2">
        <v>70647.23</v>
      </c>
      <c r="QW149" s="2">
        <v>36532.879999999997</v>
      </c>
      <c r="QX149" s="2">
        <v>100050.34</v>
      </c>
      <c r="QY149" s="2">
        <v>220181.89</v>
      </c>
      <c r="QZ149" s="2">
        <v>50498.96</v>
      </c>
      <c r="RA149" s="2">
        <v>51240</v>
      </c>
      <c r="RB149" s="2">
        <v>102140</v>
      </c>
      <c r="RC149" s="2">
        <v>91165.1</v>
      </c>
      <c r="RD149" s="2">
        <v>62420</v>
      </c>
      <c r="RE149" s="2">
        <v>79274.899999999994</v>
      </c>
      <c r="RF149" s="2">
        <v>63525.5</v>
      </c>
      <c r="RG149" s="2">
        <v>825514.39</v>
      </c>
      <c r="RH149" s="2">
        <v>130500</v>
      </c>
      <c r="RI149" s="2">
        <v>158767.76</v>
      </c>
      <c r="RJ149" s="2">
        <v>145012.6</v>
      </c>
      <c r="RK149" s="2">
        <v>226140.21</v>
      </c>
      <c r="RL149" s="2">
        <v>129678.2</v>
      </c>
      <c r="RM149" s="2">
        <v>312811.90999999997</v>
      </c>
      <c r="RN149" s="2">
        <v>24340</v>
      </c>
      <c r="RO149" s="2">
        <v>125687.64</v>
      </c>
      <c r="RP149" s="2">
        <v>164610</v>
      </c>
      <c r="RQ149" s="2">
        <v>200321.67</v>
      </c>
      <c r="RR149" s="2">
        <v>22490</v>
      </c>
      <c r="RS149" s="2">
        <v>35575.129999999997</v>
      </c>
      <c r="RT149" s="2">
        <v>95918.28</v>
      </c>
      <c r="RU149" s="2">
        <v>100840</v>
      </c>
      <c r="RV149" s="2">
        <v>80115.13</v>
      </c>
      <c r="RW149" s="2">
        <v>53293.57</v>
      </c>
      <c r="RX149" s="2">
        <v>49621.68</v>
      </c>
      <c r="RY149" s="2"/>
      <c r="RZ149" s="2">
        <v>69659.08</v>
      </c>
      <c r="SA149" s="2">
        <v>362261.11</v>
      </c>
      <c r="SB149" s="2">
        <v>120568.36</v>
      </c>
      <c r="SC149" s="2">
        <v>72161.08</v>
      </c>
      <c r="SD149" s="2">
        <v>151655</v>
      </c>
      <c r="SE149" s="2">
        <v>107700</v>
      </c>
      <c r="SF149" s="2">
        <v>59420</v>
      </c>
      <c r="SG149" s="2">
        <v>166121.48000000001</v>
      </c>
      <c r="SH149" s="2">
        <v>170048.48</v>
      </c>
      <c r="SI149" s="2">
        <v>115215.36</v>
      </c>
      <c r="SJ149" s="2">
        <v>45150</v>
      </c>
      <c r="SK149" s="2">
        <v>365601.83</v>
      </c>
      <c r="SL149" s="2">
        <v>37328.959999999999</v>
      </c>
      <c r="SM149" s="2">
        <v>185319.25</v>
      </c>
      <c r="SN149" s="2">
        <v>136118.09</v>
      </c>
      <c r="SO149" s="2">
        <v>168812.65</v>
      </c>
      <c r="SP149" s="2">
        <v>55657</v>
      </c>
      <c r="SQ149" s="2">
        <v>101835.48</v>
      </c>
      <c r="SR149" s="2">
        <v>19957.509999999998</v>
      </c>
      <c r="SS149" s="2">
        <v>54972.83</v>
      </c>
      <c r="ST149" s="2">
        <v>31862.99</v>
      </c>
      <c r="SU149" s="2">
        <v>562997.80000000005</v>
      </c>
      <c r="SV149" s="2">
        <v>65011.92</v>
      </c>
      <c r="SW149" s="2">
        <v>81981.25</v>
      </c>
      <c r="SX149" s="2">
        <v>113518.95</v>
      </c>
      <c r="SY149" s="2">
        <v>80583.59</v>
      </c>
      <c r="SZ149" s="2">
        <v>54404.51</v>
      </c>
      <c r="TA149" s="2">
        <v>75268.08</v>
      </c>
      <c r="TB149" s="2">
        <v>217057.18</v>
      </c>
      <c r="TC149" s="2">
        <v>53158.18</v>
      </c>
      <c r="TD149" s="2">
        <v>88460.45</v>
      </c>
      <c r="TE149" s="2">
        <v>104370.96</v>
      </c>
      <c r="TF149" s="2">
        <v>186595.18</v>
      </c>
      <c r="TG149" s="2">
        <v>35881.58</v>
      </c>
      <c r="TH149" s="2">
        <v>38694.42</v>
      </c>
      <c r="TI149" s="2">
        <v>364125</v>
      </c>
      <c r="TJ149" s="2">
        <v>280900.03999999998</v>
      </c>
      <c r="TK149" s="2">
        <v>42535.45</v>
      </c>
      <c r="TL149" s="2">
        <v>203111.22</v>
      </c>
      <c r="TM149" s="2">
        <v>84834.21</v>
      </c>
      <c r="TN149" s="2">
        <v>114993.02</v>
      </c>
      <c r="TO149" s="2">
        <v>120606.66</v>
      </c>
      <c r="TP149" s="2">
        <v>453758.56</v>
      </c>
      <c r="TQ149" s="2">
        <v>72151.100000000006</v>
      </c>
      <c r="TR149" s="2">
        <v>202100</v>
      </c>
      <c r="TS149" s="2">
        <v>67540</v>
      </c>
      <c r="TT149" s="2">
        <v>151857.21</v>
      </c>
      <c r="TU149" s="2">
        <v>69207.03</v>
      </c>
      <c r="TV149" s="2">
        <v>99710.48</v>
      </c>
      <c r="TW149" s="2">
        <v>86843.37</v>
      </c>
      <c r="TX149" s="2">
        <v>46488.800000000003</v>
      </c>
      <c r="TY149" s="2">
        <v>213367.97</v>
      </c>
      <c r="TZ149" s="2">
        <v>97760</v>
      </c>
      <c r="UA149" s="2">
        <v>139328.93</v>
      </c>
      <c r="UB149" s="2">
        <v>153827.44</v>
      </c>
      <c r="UC149" s="2">
        <v>20132.05</v>
      </c>
      <c r="UD149" s="2">
        <v>42339.99</v>
      </c>
      <c r="UE149" s="2">
        <v>276355.15000000002</v>
      </c>
      <c r="UF149" s="2">
        <v>18898.52</v>
      </c>
      <c r="UG149" s="2">
        <v>29511.96</v>
      </c>
      <c r="UH149" s="2">
        <v>113821.03</v>
      </c>
      <c r="UI149" s="2">
        <v>31389.3</v>
      </c>
      <c r="UJ149" s="2">
        <v>271322.09000000003</v>
      </c>
      <c r="UK149" s="2">
        <v>135420</v>
      </c>
      <c r="UL149" s="2">
        <v>103920</v>
      </c>
      <c r="UM149" s="2">
        <v>95866.21</v>
      </c>
      <c r="UN149" s="2">
        <v>303164.45</v>
      </c>
      <c r="UO149" s="2">
        <v>38913.83</v>
      </c>
      <c r="UP149" s="2">
        <v>393583.95</v>
      </c>
      <c r="UQ149" s="2">
        <v>52588.03</v>
      </c>
      <c r="UR149" s="2">
        <v>152829</v>
      </c>
      <c r="US149" s="2">
        <v>208479.6</v>
      </c>
      <c r="UT149" s="2">
        <v>150</v>
      </c>
      <c r="UU149" s="2">
        <v>110373.62</v>
      </c>
      <c r="UV149" s="2">
        <v>113858</v>
      </c>
      <c r="UW149" s="2">
        <v>187870</v>
      </c>
      <c r="UX149" s="2">
        <v>136931.57999999999</v>
      </c>
      <c r="UY149" s="2">
        <v>111873.94</v>
      </c>
      <c r="UZ149" s="2">
        <v>205728.8</v>
      </c>
      <c r="VA149" s="2">
        <v>112150</v>
      </c>
      <c r="VB149" s="2"/>
      <c r="VC149" s="2">
        <v>65700</v>
      </c>
      <c r="VD149" s="2">
        <v>123650</v>
      </c>
      <c r="VE149" s="2">
        <v>158999</v>
      </c>
      <c r="VF149" s="2"/>
      <c r="VG149" s="2">
        <v>57418.720000000001</v>
      </c>
      <c r="VH149" s="2">
        <v>132164.78</v>
      </c>
      <c r="VI149" s="2">
        <v>68871.31</v>
      </c>
      <c r="VJ149" s="2"/>
      <c r="VK149" s="2">
        <v>77064.22</v>
      </c>
      <c r="VL149" s="2">
        <v>387095.96</v>
      </c>
      <c r="VM149" s="2">
        <v>157687.51999999999</v>
      </c>
      <c r="VN149" s="2">
        <v>76287.41</v>
      </c>
      <c r="VO149" s="2">
        <v>103295</v>
      </c>
      <c r="VP149" s="2">
        <v>10017.5</v>
      </c>
      <c r="VQ149" s="2">
        <v>112848.56</v>
      </c>
      <c r="VR149" s="2">
        <v>14430</v>
      </c>
      <c r="VS149" s="2">
        <v>81483.27</v>
      </c>
      <c r="VT149" s="2">
        <v>184955.01</v>
      </c>
      <c r="VU149" s="2"/>
      <c r="VV149" s="2">
        <v>175641.16</v>
      </c>
      <c r="VW149" s="2">
        <v>75689.83</v>
      </c>
      <c r="VX149" s="2">
        <v>224451.64</v>
      </c>
      <c r="VY149" s="2">
        <v>250002.1</v>
      </c>
      <c r="VZ149" s="2">
        <v>38003</v>
      </c>
      <c r="WA149" s="2">
        <v>425447.06</v>
      </c>
      <c r="WB149" s="2">
        <v>182661.49</v>
      </c>
      <c r="WC149" s="2">
        <v>472667.15</v>
      </c>
      <c r="WD149" s="2">
        <v>199949.3</v>
      </c>
      <c r="WE149" s="2">
        <v>96664.05</v>
      </c>
      <c r="WF149" s="2">
        <v>88014.92</v>
      </c>
      <c r="WG149" s="2">
        <v>187709.36</v>
      </c>
      <c r="WH149" s="2">
        <v>327808.06</v>
      </c>
      <c r="WI149" s="2">
        <v>122503.81</v>
      </c>
      <c r="WJ149" s="2">
        <v>105928.13</v>
      </c>
      <c r="WK149" s="2">
        <v>105632.94</v>
      </c>
      <c r="WL149" s="2">
        <v>204765</v>
      </c>
      <c r="WM149" s="2">
        <v>178003.69</v>
      </c>
      <c r="WN149" s="2">
        <v>160398.04999999999</v>
      </c>
      <c r="WO149" s="2">
        <v>305654.81</v>
      </c>
      <c r="WP149" s="2">
        <v>149845</v>
      </c>
      <c r="WQ149" s="2">
        <v>123749.98</v>
      </c>
      <c r="WR149" s="2">
        <v>288305.21999999997</v>
      </c>
      <c r="WS149" s="2">
        <v>48439.9</v>
      </c>
      <c r="WT149" s="2">
        <v>376636.44</v>
      </c>
      <c r="WU149" s="2">
        <v>407884.07</v>
      </c>
      <c r="WV149" s="2">
        <v>142413.03</v>
      </c>
      <c r="WW149" s="2">
        <v>73350.53</v>
      </c>
      <c r="WX149" s="2">
        <v>117212.77</v>
      </c>
      <c r="WY149" s="2">
        <v>242129.28</v>
      </c>
      <c r="WZ149" s="2">
        <v>177517.6</v>
      </c>
      <c r="XA149" s="2">
        <v>113962.67</v>
      </c>
      <c r="XB149" s="2">
        <v>76686.97</v>
      </c>
      <c r="XC149" s="2"/>
      <c r="XD149" s="2">
        <v>45617.37</v>
      </c>
      <c r="XE149" s="2">
        <v>34124.26</v>
      </c>
      <c r="XF149" s="2">
        <v>12100</v>
      </c>
      <c r="XG149" s="2">
        <v>119615.3</v>
      </c>
      <c r="XH149" s="2">
        <v>899320.06</v>
      </c>
      <c r="XI149" s="2">
        <v>242150.23</v>
      </c>
      <c r="XJ149" s="2">
        <v>162564.81</v>
      </c>
      <c r="XK149" s="2">
        <v>634814.80000000005</v>
      </c>
      <c r="XL149" s="2">
        <v>118764.65</v>
      </c>
      <c r="XM149" s="2">
        <v>123244.25</v>
      </c>
      <c r="XN149" s="2">
        <v>436915.68</v>
      </c>
      <c r="XO149" s="2">
        <v>205204.96</v>
      </c>
      <c r="XP149" s="2">
        <v>557737.76</v>
      </c>
      <c r="XQ149" s="2">
        <v>131610.06</v>
      </c>
      <c r="XR149" s="2">
        <v>218923.79</v>
      </c>
      <c r="XS149" s="2">
        <v>142395.1</v>
      </c>
      <c r="XT149" s="2">
        <v>65124.82</v>
      </c>
      <c r="XU149" s="2">
        <v>62413.34</v>
      </c>
      <c r="XV149" s="2">
        <v>112024.41</v>
      </c>
      <c r="XW149" s="2">
        <v>85327.84</v>
      </c>
      <c r="XX149" s="2">
        <v>77196.92</v>
      </c>
      <c r="XY149" s="2">
        <v>73111.960000000006</v>
      </c>
      <c r="XZ149" s="2">
        <v>36674.97</v>
      </c>
      <c r="YA149" s="2">
        <v>112352</v>
      </c>
      <c r="YB149" s="2">
        <v>129930.1</v>
      </c>
      <c r="YC149" s="2">
        <v>102286.88</v>
      </c>
      <c r="YD149" s="2">
        <v>24111.67</v>
      </c>
      <c r="YE149" s="2">
        <v>550612.75</v>
      </c>
      <c r="YF149" s="2">
        <v>145257</v>
      </c>
      <c r="YG149" s="2">
        <v>344088.75</v>
      </c>
      <c r="YH149" s="2">
        <v>107166.08</v>
      </c>
      <c r="YI149" s="2">
        <v>584036.82999999996</v>
      </c>
      <c r="YJ149" s="2">
        <v>74550.25</v>
      </c>
      <c r="YK149" s="2">
        <v>469569.82</v>
      </c>
      <c r="YL149" s="2">
        <v>95441.49</v>
      </c>
      <c r="YM149" s="2">
        <v>666011.71</v>
      </c>
      <c r="YN149" s="2">
        <v>283828.63</v>
      </c>
      <c r="YO149" s="2">
        <v>34147</v>
      </c>
      <c r="YP149" s="2">
        <v>145956.20000000001</v>
      </c>
      <c r="YQ149" s="2">
        <v>141150.32</v>
      </c>
      <c r="YR149" s="2">
        <v>90143</v>
      </c>
      <c r="YS149" s="2">
        <v>67017.990000000005</v>
      </c>
      <c r="YT149" s="2">
        <v>103809.8</v>
      </c>
      <c r="YU149" s="2">
        <v>103463.21</v>
      </c>
      <c r="YV149" s="2">
        <v>389189.84</v>
      </c>
      <c r="YW149" s="2">
        <v>35845.56</v>
      </c>
      <c r="YX149" s="2">
        <v>34122.199999999997</v>
      </c>
      <c r="YY149" s="2">
        <v>56950.67</v>
      </c>
      <c r="YZ149" s="2">
        <v>74120.789999999994</v>
      </c>
      <c r="ZA149" s="2">
        <v>77390.95</v>
      </c>
      <c r="ZB149" s="2">
        <v>70823.88</v>
      </c>
      <c r="ZC149" s="2">
        <v>285593</v>
      </c>
      <c r="ZD149" s="2">
        <v>72123.199999999997</v>
      </c>
      <c r="ZE149" s="2">
        <v>98590</v>
      </c>
      <c r="ZF149" s="2">
        <v>65586.62</v>
      </c>
      <c r="ZG149" s="2">
        <v>28163.18</v>
      </c>
      <c r="ZH149" s="2">
        <v>50549.74</v>
      </c>
      <c r="ZI149" s="2">
        <v>322324.78999999998</v>
      </c>
      <c r="ZJ149" s="2"/>
      <c r="ZK149" s="2"/>
      <c r="ZL149" s="2">
        <v>428743</v>
      </c>
      <c r="ZM149" s="2">
        <v>22899.040000000001</v>
      </c>
      <c r="ZN149" s="2">
        <v>47000.2</v>
      </c>
      <c r="ZO149" s="2">
        <v>280550</v>
      </c>
      <c r="ZP149" s="2">
        <v>310301</v>
      </c>
      <c r="ZQ149" s="2">
        <v>65055.42</v>
      </c>
      <c r="ZR149" s="2">
        <v>193859.75</v>
      </c>
      <c r="ZS149" s="2">
        <v>186773.18</v>
      </c>
      <c r="ZT149" s="2">
        <v>152331.10999999999</v>
      </c>
      <c r="ZU149" s="2">
        <v>245758.64</v>
      </c>
      <c r="ZV149" s="2">
        <v>6738.49</v>
      </c>
      <c r="ZW149" s="2">
        <v>131248.01</v>
      </c>
      <c r="ZX149" s="2">
        <v>141480.12</v>
      </c>
      <c r="ZY149" s="2">
        <v>368663.01</v>
      </c>
      <c r="ZZ149" s="2">
        <v>230781.33</v>
      </c>
      <c r="AAA149" s="2">
        <v>105676.9</v>
      </c>
      <c r="AAB149" s="2">
        <v>227792</v>
      </c>
      <c r="AAC149" s="2">
        <v>85882.16</v>
      </c>
      <c r="AAD149" s="2">
        <v>164780.62</v>
      </c>
      <c r="AAE149" s="2">
        <v>86453.32</v>
      </c>
      <c r="AAF149" s="2">
        <v>15900</v>
      </c>
      <c r="AAG149" s="2">
        <v>55590</v>
      </c>
      <c r="AAH149" s="2">
        <v>498106.05</v>
      </c>
      <c r="AAI149" s="2">
        <v>190830</v>
      </c>
      <c r="AAJ149" s="2">
        <v>138740.70000000001</v>
      </c>
      <c r="AAK149" s="2">
        <v>84310</v>
      </c>
      <c r="AAL149" s="2">
        <v>10131.700000000001</v>
      </c>
      <c r="AAM149" s="2">
        <v>900</v>
      </c>
      <c r="AAN149" s="2">
        <v>75235.64</v>
      </c>
      <c r="AAO149" s="2">
        <v>410236.35</v>
      </c>
      <c r="AAP149" s="2">
        <v>288228.65000000002</v>
      </c>
      <c r="AAQ149" s="2">
        <v>111996.87</v>
      </c>
      <c r="AAR149" s="2">
        <v>237432.85</v>
      </c>
      <c r="AAS149" s="2">
        <v>143030</v>
      </c>
      <c r="AAT149" s="2">
        <v>185336.75</v>
      </c>
      <c r="AAU149" s="2">
        <v>121951.23</v>
      </c>
      <c r="AAV149" s="2">
        <v>222541</v>
      </c>
      <c r="AAW149" s="2">
        <v>142138.22</v>
      </c>
      <c r="AAX149" s="2">
        <v>225664.99</v>
      </c>
      <c r="AAY149" s="2">
        <v>23630.95</v>
      </c>
      <c r="AAZ149" s="2">
        <v>201439.38</v>
      </c>
      <c r="ABA149" s="2">
        <v>263163.44</v>
      </c>
      <c r="ABB149" s="2">
        <v>39190</v>
      </c>
      <c r="ABC149" s="2">
        <v>290420.63</v>
      </c>
      <c r="ABD149" s="2">
        <v>84900.800000000003</v>
      </c>
      <c r="ABE149" s="2">
        <v>33530</v>
      </c>
      <c r="ABF149" s="2">
        <v>406020.33</v>
      </c>
      <c r="ABG149" s="2">
        <v>73879.17</v>
      </c>
      <c r="ABH149" s="2">
        <v>180066.76</v>
      </c>
      <c r="ABI149" s="2">
        <v>195175.12</v>
      </c>
      <c r="ABJ149" s="2">
        <v>108546.39</v>
      </c>
      <c r="ABK149" s="2">
        <v>56963.63</v>
      </c>
      <c r="ABL149" s="2">
        <v>74120.399999999994</v>
      </c>
      <c r="ABM149" s="2">
        <v>26991.54</v>
      </c>
      <c r="ABN149" s="2">
        <v>32053.52</v>
      </c>
      <c r="ABO149" s="2">
        <v>223199.33</v>
      </c>
      <c r="ABP149" s="2">
        <v>102988.69</v>
      </c>
      <c r="ABQ149" s="2">
        <v>121451.92</v>
      </c>
      <c r="ABR149" s="2">
        <v>188099.09</v>
      </c>
      <c r="ABS149" s="2">
        <v>42444.97</v>
      </c>
      <c r="ABT149" s="2">
        <v>156599.6</v>
      </c>
      <c r="ABU149" s="2">
        <v>90971.59</v>
      </c>
      <c r="ABV149" s="2">
        <v>37627.910000000003</v>
      </c>
      <c r="ABW149" s="2"/>
      <c r="ABX149" s="2">
        <v>349569.05</v>
      </c>
      <c r="ABY149" s="2">
        <v>24781</v>
      </c>
      <c r="ABZ149" s="2">
        <v>68066.13</v>
      </c>
      <c r="ACA149" s="2">
        <v>57757.47</v>
      </c>
      <c r="ACB149" s="2">
        <v>59708.98</v>
      </c>
      <c r="ACC149" s="2">
        <v>113424.9</v>
      </c>
      <c r="ACD149" s="2">
        <v>35329.75</v>
      </c>
      <c r="ACE149" s="2">
        <v>52094.79</v>
      </c>
      <c r="ACF149" s="2">
        <v>122239.32</v>
      </c>
      <c r="ACG149" s="2">
        <v>257129</v>
      </c>
      <c r="ACH149" s="2">
        <v>82220.89</v>
      </c>
      <c r="ACI149" s="2">
        <v>325700.31</v>
      </c>
      <c r="ACJ149" s="2">
        <v>254750</v>
      </c>
      <c r="ACK149" s="2">
        <v>45854.01</v>
      </c>
      <c r="ACL149" s="2">
        <v>264509.90000000002</v>
      </c>
      <c r="ACM149" s="2">
        <v>58507.37</v>
      </c>
      <c r="ACN149" s="2">
        <v>120499.13</v>
      </c>
      <c r="ACO149" s="2">
        <v>135915.4</v>
      </c>
      <c r="ACP149" s="2">
        <v>100967.29</v>
      </c>
      <c r="ACQ149" s="2">
        <v>104824</v>
      </c>
      <c r="ACR149" s="2">
        <v>52595</v>
      </c>
      <c r="ACS149" s="2">
        <v>163478.89000000001</v>
      </c>
      <c r="ACT149" s="2">
        <v>105694.54</v>
      </c>
      <c r="ACU149" s="2">
        <v>181454.04</v>
      </c>
      <c r="ACV149" s="2">
        <v>203545.31</v>
      </c>
      <c r="ACW149" s="2">
        <v>89949.22</v>
      </c>
      <c r="ACX149" s="2">
        <v>89514</v>
      </c>
      <c r="ACY149" s="2">
        <v>82928.53</v>
      </c>
      <c r="ACZ149" s="2">
        <v>6500</v>
      </c>
      <c r="ADA149" s="2">
        <v>62081.37</v>
      </c>
      <c r="ADB149" s="2">
        <v>24439.4</v>
      </c>
      <c r="ADC149" s="2">
        <v>48633.51</v>
      </c>
      <c r="ADD149" s="2">
        <v>121026.26</v>
      </c>
      <c r="ADE149" s="2">
        <v>9882.02</v>
      </c>
      <c r="ADF149" s="2">
        <v>95687.51</v>
      </c>
      <c r="ADG149" s="2">
        <v>76777</v>
      </c>
      <c r="ADH149" s="2">
        <v>68409.52</v>
      </c>
      <c r="ADI149" s="2">
        <v>4210</v>
      </c>
      <c r="ADJ149" s="2">
        <v>3300</v>
      </c>
      <c r="ADK149" s="2">
        <v>16500</v>
      </c>
      <c r="ADL149" s="2">
        <v>56270</v>
      </c>
      <c r="ADM149" s="2">
        <v>37490.589999999997</v>
      </c>
      <c r="ADN149" s="2">
        <v>168874.35</v>
      </c>
      <c r="ADO149" s="2">
        <v>539365.76</v>
      </c>
      <c r="ADP149" s="2">
        <v>33682.559999999998</v>
      </c>
      <c r="ADQ149" s="2">
        <v>111535.48</v>
      </c>
      <c r="ADR149" s="2">
        <v>57042.54</v>
      </c>
      <c r="ADS149" s="2">
        <v>637337.38</v>
      </c>
      <c r="ADT149" s="2">
        <v>17260</v>
      </c>
      <c r="ADU149" s="2">
        <v>11590</v>
      </c>
      <c r="ADV149" s="2">
        <v>125069</v>
      </c>
      <c r="ADW149" s="2">
        <v>54941.04</v>
      </c>
      <c r="ADX149" s="2"/>
      <c r="ADY149" s="2"/>
      <c r="ADZ149" s="2">
        <v>324831.88</v>
      </c>
      <c r="AEA149" s="2">
        <v>244374.93</v>
      </c>
      <c r="AEB149" s="2">
        <v>123269.96</v>
      </c>
      <c r="AEC149" s="2">
        <v>97638.97</v>
      </c>
      <c r="AED149" s="2">
        <v>193810</v>
      </c>
      <c r="AEE149" s="2">
        <v>240924.79999999999</v>
      </c>
      <c r="AEF149" s="2">
        <v>143384.51999999999</v>
      </c>
      <c r="AEG149" s="2">
        <v>41432.42</v>
      </c>
      <c r="AEH149" s="2">
        <v>46254.93</v>
      </c>
      <c r="AEI149" s="2">
        <v>110200.26</v>
      </c>
      <c r="AEJ149" s="2">
        <v>215907.46</v>
      </c>
      <c r="AEK149" s="2">
        <v>58497.66</v>
      </c>
      <c r="AEL149" s="2">
        <v>199326.46</v>
      </c>
      <c r="AEM149" s="2">
        <v>189633.84</v>
      </c>
      <c r="AEN149" s="2">
        <v>178608.52</v>
      </c>
      <c r="AEO149" s="2">
        <v>113006.39</v>
      </c>
      <c r="AEP149" s="2">
        <v>112194.49</v>
      </c>
      <c r="AEQ149" s="2">
        <v>48272.800000000003</v>
      </c>
      <c r="AER149" s="2">
        <v>180101.86</v>
      </c>
      <c r="AES149" s="2">
        <v>230203.12</v>
      </c>
      <c r="AET149" s="2">
        <v>132094.67000000001</v>
      </c>
      <c r="AEU149" s="2">
        <v>160022.26</v>
      </c>
      <c r="AEV149" s="2">
        <v>132276.93</v>
      </c>
      <c r="AEW149" s="2">
        <v>156543.72</v>
      </c>
      <c r="AEX149" s="2">
        <v>208794.72</v>
      </c>
      <c r="AEY149" s="2"/>
      <c r="AEZ149" s="2">
        <v>106380.4</v>
      </c>
      <c r="AFA149" s="2">
        <v>190220</v>
      </c>
      <c r="AFB149" s="2">
        <v>69034.559999999998</v>
      </c>
      <c r="AFC149" s="2">
        <v>82899</v>
      </c>
      <c r="AFD149" s="2">
        <v>133437.01999999999</v>
      </c>
      <c r="AFE149" s="2">
        <v>265165.39</v>
      </c>
      <c r="AFF149" s="2">
        <v>67850</v>
      </c>
      <c r="AFG149" s="2">
        <v>172861.91</v>
      </c>
      <c r="AFH149" s="2">
        <v>77030</v>
      </c>
      <c r="AFI149" s="2">
        <v>251411.54</v>
      </c>
      <c r="AFJ149" s="2">
        <v>122548.99</v>
      </c>
      <c r="AFK149" s="2">
        <v>168667.22</v>
      </c>
      <c r="AFL149" s="2">
        <v>196893.84</v>
      </c>
      <c r="AFM149" s="2">
        <v>307739.09999999998</v>
      </c>
      <c r="AFN149" s="2">
        <v>84744.3</v>
      </c>
      <c r="AFO149" s="2">
        <v>150578.54999999999</v>
      </c>
      <c r="AFP149" s="2">
        <v>302639.65999999997</v>
      </c>
      <c r="AFQ149" s="2">
        <v>113787.69</v>
      </c>
      <c r="AFR149" s="2">
        <v>33411.83</v>
      </c>
      <c r="AFS149" s="2">
        <v>56780</v>
      </c>
      <c r="AFT149" s="2">
        <v>166000.01999999999</v>
      </c>
      <c r="AFU149" s="2"/>
      <c r="AFV149" s="2">
        <v>62504.17</v>
      </c>
      <c r="AFW149" s="2">
        <v>470260.5</v>
      </c>
      <c r="AFX149" s="2">
        <v>310561.5</v>
      </c>
      <c r="AFY149" s="2">
        <v>85676.67</v>
      </c>
      <c r="AFZ149" s="2"/>
      <c r="AGA149" s="2">
        <v>103062.24</v>
      </c>
      <c r="AGB149" s="2">
        <v>293041.5</v>
      </c>
      <c r="AGC149" s="2">
        <v>195524.1</v>
      </c>
      <c r="AGD149" s="2">
        <v>158960.73000000001</v>
      </c>
      <c r="AGE149" s="2">
        <v>86288.52</v>
      </c>
      <c r="AGF149" s="2">
        <v>48620</v>
      </c>
      <c r="AGG149" s="2">
        <v>185405.51</v>
      </c>
      <c r="AGH149" s="2">
        <v>40916.75</v>
      </c>
      <c r="AGI149" s="2">
        <v>124074.07</v>
      </c>
      <c r="AGJ149" s="2">
        <v>21540</v>
      </c>
      <c r="AGK149" s="2">
        <v>33807.65</v>
      </c>
      <c r="AGL149" s="2">
        <v>10279.5</v>
      </c>
      <c r="AGM149" s="2">
        <v>231405.16</v>
      </c>
      <c r="AGN149" s="2">
        <v>142942.74</v>
      </c>
      <c r="AGO149" s="2">
        <v>219537.32</v>
      </c>
      <c r="AGP149" s="2">
        <v>41838.15</v>
      </c>
      <c r="AGQ149" s="2">
        <v>67660</v>
      </c>
      <c r="AGR149" s="2">
        <v>118569.33</v>
      </c>
      <c r="AGS149" s="2">
        <v>72640</v>
      </c>
      <c r="AGT149" s="2">
        <v>101250</v>
      </c>
      <c r="AGU149" s="2">
        <v>195365.98</v>
      </c>
      <c r="AGV149" s="2">
        <v>423386.08</v>
      </c>
      <c r="AGW149" s="2">
        <v>137782.79999999999</v>
      </c>
      <c r="AGX149" s="2">
        <v>141506.57</v>
      </c>
      <c r="AGY149" s="2">
        <v>264320.90000000002</v>
      </c>
      <c r="AGZ149" s="2">
        <v>256214.73</v>
      </c>
      <c r="AHA149" s="2">
        <v>127850</v>
      </c>
      <c r="AHB149" s="2">
        <v>93948.11</v>
      </c>
      <c r="AHC149" s="2">
        <v>43782.239999999998</v>
      </c>
      <c r="AHD149" s="2">
        <v>253256.01</v>
      </c>
      <c r="AHE149" s="2">
        <v>226222.38</v>
      </c>
      <c r="AHF149" s="2">
        <v>87066.66</v>
      </c>
      <c r="AHG149" s="2">
        <v>37846.97</v>
      </c>
      <c r="AHH149" s="2">
        <v>144860.54999999999</v>
      </c>
      <c r="AHI149" s="2">
        <v>133240.22</v>
      </c>
      <c r="AHJ149" s="2">
        <v>110429.84</v>
      </c>
      <c r="AHK149" s="2">
        <v>37600.559999999998</v>
      </c>
      <c r="AHL149" s="2">
        <v>201418.56</v>
      </c>
      <c r="AHM149" s="2">
        <v>62346.2</v>
      </c>
      <c r="AHN149" s="2">
        <v>145426.88</v>
      </c>
      <c r="AHO149" s="2">
        <v>75542.89</v>
      </c>
      <c r="AHP149" s="2">
        <v>215731.02</v>
      </c>
      <c r="AHQ149" s="2">
        <v>80123.320000000007</v>
      </c>
      <c r="AHR149" s="2">
        <v>60107.81</v>
      </c>
      <c r="AHS149" s="2"/>
      <c r="AHT149" s="2">
        <f t="shared" si="32"/>
        <v>122377816.10000001</v>
      </c>
    </row>
    <row r="150" spans="1:904">
      <c r="A150" s="34" t="s">
        <v>2139</v>
      </c>
      <c r="B150" s="34" t="s">
        <v>2164</v>
      </c>
      <c r="C150" s="1" t="s">
        <v>2165</v>
      </c>
      <c r="D150" s="2"/>
      <c r="E150" s="2"/>
      <c r="F150" s="2"/>
      <c r="G150" s="2"/>
      <c r="H150" s="2">
        <v>20050</v>
      </c>
      <c r="I150" s="2"/>
      <c r="J150" s="2">
        <v>11523.9</v>
      </c>
      <c r="K150" s="2">
        <v>42800</v>
      </c>
      <c r="L150" s="2"/>
      <c r="M150" s="2">
        <v>44510</v>
      </c>
      <c r="N150" s="2"/>
      <c r="O150" s="2">
        <v>54784</v>
      </c>
      <c r="P150" s="2"/>
      <c r="Q150" s="2">
        <v>59250</v>
      </c>
      <c r="R150" s="2">
        <v>117860</v>
      </c>
      <c r="S150" s="2">
        <v>82620</v>
      </c>
      <c r="T150" s="2"/>
      <c r="U150" s="2">
        <v>28890</v>
      </c>
      <c r="V150" s="2"/>
      <c r="W150" s="2"/>
      <c r="X150" s="2"/>
      <c r="Y150" s="2">
        <v>169950.03</v>
      </c>
      <c r="Z150" s="2"/>
      <c r="AA150" s="2"/>
      <c r="AB150" s="2"/>
      <c r="AC150" s="2">
        <v>74900</v>
      </c>
      <c r="AD150" s="2">
        <v>400</v>
      </c>
      <c r="AE150" s="2"/>
      <c r="AF150" s="2"/>
      <c r="AG150" s="2"/>
      <c r="AH150" s="2"/>
      <c r="AI150" s="2"/>
      <c r="AJ150" s="2"/>
      <c r="AK150" s="2">
        <v>26075.9</v>
      </c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>
        <v>12760</v>
      </c>
      <c r="AX150" s="2"/>
      <c r="AY150" s="2">
        <v>16300</v>
      </c>
      <c r="AZ150" s="2">
        <v>36020</v>
      </c>
      <c r="BA150" s="2"/>
      <c r="BB150" s="2"/>
      <c r="BC150" s="2"/>
      <c r="BD150" s="2"/>
      <c r="BE150" s="2">
        <v>24915</v>
      </c>
      <c r="BF150" s="2">
        <v>130680</v>
      </c>
      <c r="BG150" s="2"/>
      <c r="BH150" s="2">
        <v>48000</v>
      </c>
      <c r="BI150" s="2"/>
      <c r="BJ150" s="2"/>
      <c r="BK150" s="2">
        <v>300</v>
      </c>
      <c r="BL150" s="2">
        <v>29425</v>
      </c>
      <c r="BM150" s="2"/>
      <c r="BN150" s="2"/>
      <c r="BO150" s="2"/>
      <c r="BP150" s="2"/>
      <c r="BQ150" s="2"/>
      <c r="BR150" s="2"/>
      <c r="BS150" s="2"/>
      <c r="BT150" s="2">
        <v>57500</v>
      </c>
      <c r="BU150" s="2">
        <v>55000</v>
      </c>
      <c r="BV150" s="2"/>
      <c r="BW150" s="2">
        <v>5890</v>
      </c>
      <c r="BX150" s="2"/>
      <c r="BY150" s="2"/>
      <c r="BZ150" s="2"/>
      <c r="CA150" s="2"/>
      <c r="CB150" s="2">
        <v>2555</v>
      </c>
      <c r="CC150" s="2">
        <v>26610</v>
      </c>
      <c r="CD150" s="2"/>
      <c r="CE150" s="2"/>
      <c r="CF150" s="2">
        <v>63093.2</v>
      </c>
      <c r="CG150" s="2">
        <v>247598</v>
      </c>
      <c r="CH150" s="2"/>
      <c r="CI150" s="2">
        <v>1030</v>
      </c>
      <c r="CJ150" s="2">
        <v>97885</v>
      </c>
      <c r="CK150" s="2">
        <v>118000</v>
      </c>
      <c r="CL150" s="2"/>
      <c r="CM150" s="2"/>
      <c r="CN150" s="2"/>
      <c r="CO150" s="2">
        <v>35650</v>
      </c>
      <c r="CP150" s="2"/>
      <c r="CQ150" s="2">
        <v>60265</v>
      </c>
      <c r="CR150" s="2"/>
      <c r="CS150" s="2">
        <v>28000</v>
      </c>
      <c r="CT150" s="2">
        <v>59920</v>
      </c>
      <c r="CU150" s="2"/>
      <c r="CV150" s="2">
        <v>47581</v>
      </c>
      <c r="CW150" s="2"/>
      <c r="CX150" s="2"/>
      <c r="CY150" s="2"/>
      <c r="CZ150" s="2">
        <v>42244</v>
      </c>
      <c r="DA150" s="2">
        <v>1850</v>
      </c>
      <c r="DB150" s="2">
        <v>64300</v>
      </c>
      <c r="DC150" s="2">
        <v>351648.65</v>
      </c>
      <c r="DD150" s="2"/>
      <c r="DE150" s="2"/>
      <c r="DF150" s="2"/>
      <c r="DG150" s="2"/>
      <c r="DH150" s="2"/>
      <c r="DI150" s="2"/>
      <c r="DJ150" s="2"/>
      <c r="DK150" s="2"/>
      <c r="DL150" s="2"/>
      <c r="DM150" s="2">
        <v>66471.5</v>
      </c>
      <c r="DN150" s="2"/>
      <c r="DO150" s="2">
        <v>41105</v>
      </c>
      <c r="DP150" s="2">
        <v>64670.8</v>
      </c>
      <c r="DQ150" s="2"/>
      <c r="DR150" s="2"/>
      <c r="DS150" s="2"/>
      <c r="DT150" s="2">
        <v>1819559.44</v>
      </c>
      <c r="DU150" s="2"/>
      <c r="DV150" s="2">
        <v>138550.14000000001</v>
      </c>
      <c r="DW150" s="2">
        <v>12400</v>
      </c>
      <c r="DX150" s="2"/>
      <c r="DY150" s="2"/>
      <c r="DZ150" s="2">
        <v>101767.7</v>
      </c>
      <c r="EA150" s="2">
        <v>544.04</v>
      </c>
      <c r="EB150" s="2"/>
      <c r="EC150" s="2">
        <v>103923.75</v>
      </c>
      <c r="ED150" s="2"/>
      <c r="EE150" s="2">
        <v>2500</v>
      </c>
      <c r="EF150" s="2">
        <v>235293</v>
      </c>
      <c r="EG150" s="2">
        <v>11400</v>
      </c>
      <c r="EH150" s="2"/>
      <c r="EI150" s="2"/>
      <c r="EJ150" s="2"/>
      <c r="EK150" s="2"/>
      <c r="EL150" s="2"/>
      <c r="EM150" s="2"/>
      <c r="EN150" s="2">
        <v>649.70000000000005</v>
      </c>
      <c r="EO150" s="2">
        <v>2190</v>
      </c>
      <c r="EP150" s="2">
        <v>65940</v>
      </c>
      <c r="EQ150" s="2">
        <v>23670.54</v>
      </c>
      <c r="ER150" s="2">
        <v>171730</v>
      </c>
      <c r="ES150" s="2">
        <v>54685</v>
      </c>
      <c r="ET150" s="2">
        <v>213411.5</v>
      </c>
      <c r="EU150" s="2"/>
      <c r="EV150" s="2"/>
      <c r="EW150" s="2">
        <v>17600</v>
      </c>
      <c r="EX150" s="2"/>
      <c r="EY150" s="2"/>
      <c r="EZ150" s="2"/>
      <c r="FA150" s="2"/>
      <c r="FB150" s="2"/>
      <c r="FC150" s="2">
        <v>18764.650000000001</v>
      </c>
      <c r="FD150" s="2"/>
      <c r="FE150" s="2"/>
      <c r="FF150" s="2">
        <v>137939</v>
      </c>
      <c r="FG150" s="2"/>
      <c r="FH150" s="2"/>
      <c r="FI150" s="2">
        <v>282198.59000000003</v>
      </c>
      <c r="FJ150" s="2"/>
      <c r="FK150" s="2"/>
      <c r="FL150" s="2"/>
      <c r="FM150" s="2"/>
      <c r="FN150" s="2">
        <v>78718</v>
      </c>
      <c r="FO150" s="2"/>
      <c r="FP150" s="2"/>
      <c r="FQ150" s="2"/>
      <c r="FR150" s="2"/>
      <c r="FS150" s="2">
        <v>13980</v>
      </c>
      <c r="FT150" s="2">
        <v>54441.4</v>
      </c>
      <c r="FU150" s="2">
        <v>9630</v>
      </c>
      <c r="FV150" s="2">
        <v>850</v>
      </c>
      <c r="FW150" s="2">
        <v>11770</v>
      </c>
      <c r="FX150" s="2"/>
      <c r="FY150" s="2">
        <v>46717</v>
      </c>
      <c r="FZ150" s="2">
        <v>24000</v>
      </c>
      <c r="GA150" s="2">
        <v>3440</v>
      </c>
      <c r="GB150" s="2">
        <v>28783</v>
      </c>
      <c r="GC150" s="2">
        <v>2500</v>
      </c>
      <c r="GD150" s="2"/>
      <c r="GE150" s="2">
        <v>3080</v>
      </c>
      <c r="GF150" s="2">
        <v>33882</v>
      </c>
      <c r="GG150" s="2">
        <v>2720</v>
      </c>
      <c r="GH150" s="2">
        <v>820</v>
      </c>
      <c r="GI150" s="2"/>
      <c r="GJ150" s="2"/>
      <c r="GK150" s="2">
        <v>48717.8</v>
      </c>
      <c r="GL150" s="2">
        <v>3768</v>
      </c>
      <c r="GM150" s="2">
        <v>11490</v>
      </c>
      <c r="GN150" s="2"/>
      <c r="GO150" s="2"/>
      <c r="GP150" s="2">
        <v>25894</v>
      </c>
      <c r="GQ150" s="2">
        <v>19431.5</v>
      </c>
      <c r="GR150" s="2"/>
      <c r="GS150" s="2"/>
      <c r="GT150" s="2">
        <v>38366.379999999997</v>
      </c>
      <c r="GU150" s="2">
        <v>180000</v>
      </c>
      <c r="GV150" s="2">
        <v>690</v>
      </c>
      <c r="GW150" s="2">
        <v>44608.3</v>
      </c>
      <c r="GX150" s="2">
        <v>59661</v>
      </c>
      <c r="GY150" s="2">
        <v>123222</v>
      </c>
      <c r="GZ150" s="2">
        <v>5640</v>
      </c>
      <c r="HA150" s="2"/>
      <c r="HB150" s="2"/>
      <c r="HC150" s="2"/>
      <c r="HD150" s="2">
        <v>136134.20000000001</v>
      </c>
      <c r="HE150" s="2">
        <v>14850</v>
      </c>
      <c r="HF150" s="2"/>
      <c r="HG150" s="2"/>
      <c r="HH150" s="2">
        <v>25552.2</v>
      </c>
      <c r="HI150" s="2"/>
      <c r="HJ150" s="2"/>
      <c r="HK150" s="2"/>
      <c r="HL150" s="2"/>
      <c r="HM150" s="2"/>
      <c r="HN150" s="2">
        <v>71155</v>
      </c>
      <c r="HO150" s="2"/>
      <c r="HP150" s="2"/>
      <c r="HQ150" s="2">
        <v>148690</v>
      </c>
      <c r="HR150" s="2"/>
      <c r="HS150" s="2"/>
      <c r="HT150" s="2">
        <v>21756.67</v>
      </c>
      <c r="HU150" s="2"/>
      <c r="HV150" s="2"/>
      <c r="HW150" s="2"/>
      <c r="HX150" s="2">
        <v>233008.55</v>
      </c>
      <c r="HY150" s="2"/>
      <c r="HZ150" s="2"/>
      <c r="IA150" s="2">
        <v>1600</v>
      </c>
      <c r="IB150" s="2"/>
      <c r="IC150" s="2">
        <v>28090</v>
      </c>
      <c r="ID150" s="2">
        <v>97905</v>
      </c>
      <c r="IE150" s="2">
        <v>33491</v>
      </c>
      <c r="IF150" s="2"/>
      <c r="IG150" s="2"/>
      <c r="IH150" s="2">
        <v>20847.16</v>
      </c>
      <c r="II150" s="2">
        <v>16692</v>
      </c>
      <c r="IJ150" s="2">
        <v>564.99</v>
      </c>
      <c r="IK150" s="2"/>
      <c r="IL150" s="2">
        <v>85600</v>
      </c>
      <c r="IM150" s="2"/>
      <c r="IN150" s="2">
        <v>280130</v>
      </c>
      <c r="IO150" s="2"/>
      <c r="IP150" s="2">
        <v>304464.53000000003</v>
      </c>
      <c r="IQ150" s="2">
        <v>36799.47</v>
      </c>
      <c r="IR150" s="2"/>
      <c r="IS150" s="2"/>
      <c r="IT150" s="2">
        <v>198680</v>
      </c>
      <c r="IU150" s="2"/>
      <c r="IV150" s="2"/>
      <c r="IW150" s="2"/>
      <c r="IX150" s="2"/>
      <c r="IY150" s="2"/>
      <c r="IZ150" s="2"/>
      <c r="JA150" s="2"/>
      <c r="JB150" s="2"/>
      <c r="JC150" s="2"/>
      <c r="JD150" s="2">
        <v>6527</v>
      </c>
      <c r="JE150" s="2">
        <v>17480</v>
      </c>
      <c r="JF150" s="2"/>
      <c r="JG150" s="2"/>
      <c r="JH150" s="2"/>
      <c r="JI150" s="2">
        <v>11720.32</v>
      </c>
      <c r="JJ150" s="2"/>
      <c r="JK150" s="2"/>
      <c r="JL150" s="2">
        <v>3500</v>
      </c>
      <c r="JM150" s="2">
        <v>50884.57</v>
      </c>
      <c r="JN150" s="2"/>
      <c r="JO150" s="2"/>
      <c r="JP150" s="2"/>
      <c r="JQ150" s="2"/>
      <c r="JR150" s="2">
        <v>399821.55</v>
      </c>
      <c r="JS150" s="2">
        <v>39852.1</v>
      </c>
      <c r="JT150" s="2">
        <v>237845</v>
      </c>
      <c r="JU150" s="2"/>
      <c r="JV150" s="2">
        <v>3000</v>
      </c>
      <c r="JW150" s="2">
        <v>3260</v>
      </c>
      <c r="JX150" s="2"/>
      <c r="JY150" s="2">
        <v>494982</v>
      </c>
      <c r="JZ150" s="2">
        <v>202497</v>
      </c>
      <c r="KA150" s="2">
        <v>588.5</v>
      </c>
      <c r="KB150" s="2"/>
      <c r="KC150" s="2"/>
      <c r="KD150" s="2">
        <v>498908.9</v>
      </c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>
        <v>14552</v>
      </c>
      <c r="KP150" s="2">
        <v>17655</v>
      </c>
      <c r="KQ150" s="2">
        <v>24917</v>
      </c>
      <c r="KR150" s="2">
        <v>62595</v>
      </c>
      <c r="KS150" s="2">
        <v>13375</v>
      </c>
      <c r="KT150" s="2">
        <v>16799</v>
      </c>
      <c r="KU150" s="2">
        <v>79800</v>
      </c>
      <c r="KV150" s="2">
        <v>51895</v>
      </c>
      <c r="KW150" s="2">
        <v>69015</v>
      </c>
      <c r="KX150" s="2">
        <v>17120</v>
      </c>
      <c r="KY150" s="2">
        <v>3210</v>
      </c>
      <c r="KZ150" s="2"/>
      <c r="LA150" s="2"/>
      <c r="LB150" s="2">
        <v>51306.5</v>
      </c>
      <c r="LC150" s="2"/>
      <c r="LD150" s="2"/>
      <c r="LE150" s="2"/>
      <c r="LF150" s="2"/>
      <c r="LG150" s="2"/>
      <c r="LH150" s="2">
        <v>184810.4</v>
      </c>
      <c r="LI150" s="2">
        <v>63499.9</v>
      </c>
      <c r="LJ150" s="2"/>
      <c r="LK150" s="2"/>
      <c r="LL150" s="2">
        <v>63130</v>
      </c>
      <c r="LM150" s="2"/>
      <c r="LN150" s="2"/>
      <c r="LO150" s="2">
        <v>20314.060000000001</v>
      </c>
      <c r="LP150" s="2"/>
      <c r="LQ150" s="2">
        <v>34000</v>
      </c>
      <c r="LR150" s="2"/>
      <c r="LS150" s="2"/>
      <c r="LT150" s="2">
        <v>33580.879999999997</v>
      </c>
      <c r="LU150" s="2">
        <v>120307.5</v>
      </c>
      <c r="LV150" s="2">
        <v>137532.5</v>
      </c>
      <c r="LW150" s="2">
        <v>42800</v>
      </c>
      <c r="LX150" s="2"/>
      <c r="LY150" s="2"/>
      <c r="LZ150" s="2"/>
      <c r="MA150" s="2">
        <v>29532</v>
      </c>
      <c r="MB150" s="2"/>
      <c r="MC150" s="2"/>
      <c r="MD150" s="2">
        <v>14336</v>
      </c>
      <c r="ME150" s="2"/>
      <c r="MF150" s="2"/>
      <c r="MG150" s="2"/>
      <c r="MH150" s="2"/>
      <c r="MI150" s="2"/>
      <c r="MJ150" s="2"/>
      <c r="MK150" s="2">
        <v>28850</v>
      </c>
      <c r="ML150" s="2">
        <v>40150</v>
      </c>
      <c r="MM150" s="2">
        <v>23380</v>
      </c>
      <c r="MN150" s="2">
        <v>7850</v>
      </c>
      <c r="MO150" s="2"/>
      <c r="MP150" s="2">
        <v>2000</v>
      </c>
      <c r="MQ150" s="2"/>
      <c r="MR150" s="2"/>
      <c r="MS150" s="2"/>
      <c r="MT150" s="2"/>
      <c r="MU150" s="2"/>
      <c r="MV150" s="2"/>
      <c r="MW150" s="2"/>
      <c r="MX150" s="2">
        <v>10600</v>
      </c>
      <c r="MY150" s="2"/>
      <c r="MZ150" s="2"/>
      <c r="NA150" s="2"/>
      <c r="NB150" s="2">
        <v>1461.12</v>
      </c>
      <c r="NC150" s="2"/>
      <c r="ND150" s="2"/>
      <c r="NE150" s="2">
        <v>17500</v>
      </c>
      <c r="NF150" s="2"/>
      <c r="NG150" s="2">
        <v>678187.4</v>
      </c>
      <c r="NH150" s="2">
        <v>5350</v>
      </c>
      <c r="NI150" s="2"/>
      <c r="NJ150" s="2">
        <v>74721</v>
      </c>
      <c r="NK150" s="2"/>
      <c r="NL150" s="2"/>
      <c r="NM150" s="2"/>
      <c r="NN150" s="2"/>
      <c r="NO150" s="2">
        <v>4600</v>
      </c>
      <c r="NP150" s="2"/>
      <c r="NQ150" s="2"/>
      <c r="NR150" s="2"/>
      <c r="NS150" s="2"/>
      <c r="NT150" s="2"/>
      <c r="NU150" s="2">
        <v>34240</v>
      </c>
      <c r="NV150" s="2"/>
      <c r="NW150" s="2"/>
      <c r="NX150" s="2"/>
      <c r="NY150" s="2">
        <v>20565.400000000001</v>
      </c>
      <c r="NZ150" s="2">
        <v>35450</v>
      </c>
      <c r="OA150" s="2">
        <v>78745</v>
      </c>
      <c r="OB150" s="2">
        <v>1513.08</v>
      </c>
      <c r="OC150" s="2"/>
      <c r="OD150" s="2"/>
      <c r="OE150" s="2">
        <v>55763.05</v>
      </c>
      <c r="OF150" s="2">
        <v>83353</v>
      </c>
      <c r="OG150" s="2"/>
      <c r="OH150" s="2">
        <v>41944</v>
      </c>
      <c r="OI150" s="2">
        <v>12519</v>
      </c>
      <c r="OJ150" s="2">
        <v>88382</v>
      </c>
      <c r="OK150" s="2"/>
      <c r="OL150" s="2">
        <v>10165</v>
      </c>
      <c r="OM150" s="2">
        <v>55640</v>
      </c>
      <c r="ON150" s="2">
        <v>4850</v>
      </c>
      <c r="OO150" s="2">
        <v>117769.55</v>
      </c>
      <c r="OP150" s="2">
        <v>154722</v>
      </c>
      <c r="OQ150" s="2"/>
      <c r="OR150" s="2"/>
      <c r="OS150" s="2">
        <v>2118.6</v>
      </c>
      <c r="OT150" s="2">
        <v>3210</v>
      </c>
      <c r="OU150" s="2"/>
      <c r="OV150" s="2">
        <v>850</v>
      </c>
      <c r="OW150" s="2">
        <v>97477</v>
      </c>
      <c r="OX150" s="2">
        <v>170130</v>
      </c>
      <c r="OY150" s="2">
        <v>20582.38</v>
      </c>
      <c r="OZ150" s="2">
        <v>82550.5</v>
      </c>
      <c r="PA150" s="2"/>
      <c r="PB150" s="2"/>
      <c r="PC150" s="2"/>
      <c r="PD150" s="2">
        <v>116000</v>
      </c>
      <c r="PE150" s="2">
        <v>21400</v>
      </c>
      <c r="PF150" s="2"/>
      <c r="PG150" s="2">
        <v>82784.83</v>
      </c>
      <c r="PH150" s="2"/>
      <c r="PI150" s="2"/>
      <c r="PJ150" s="2"/>
      <c r="PK150" s="2">
        <v>112653.88</v>
      </c>
      <c r="PL150" s="2"/>
      <c r="PM150" s="2"/>
      <c r="PN150" s="2"/>
      <c r="PO150" s="2">
        <v>103853</v>
      </c>
      <c r="PP150" s="2"/>
      <c r="PQ150" s="2"/>
      <c r="PR150" s="2"/>
      <c r="PS150" s="2"/>
      <c r="PT150" s="2">
        <v>262490</v>
      </c>
      <c r="PU150" s="2">
        <v>1025.43</v>
      </c>
      <c r="PV150" s="2"/>
      <c r="PW150" s="2"/>
      <c r="PX150" s="2"/>
      <c r="PY150" s="2"/>
      <c r="PZ150" s="2">
        <v>114083.4</v>
      </c>
      <c r="QA150" s="2">
        <v>1070</v>
      </c>
      <c r="QB150" s="2"/>
      <c r="QC150" s="2">
        <v>279000</v>
      </c>
      <c r="QD150" s="2"/>
      <c r="QE150" s="2">
        <v>53211.1</v>
      </c>
      <c r="QF150" s="2"/>
      <c r="QG150" s="2"/>
      <c r="QH150" s="2"/>
      <c r="QI150" s="2"/>
      <c r="QJ150" s="2"/>
      <c r="QK150" s="2"/>
      <c r="QL150" s="2"/>
      <c r="QM150" s="2">
        <v>10165</v>
      </c>
      <c r="QN150" s="2"/>
      <c r="QO150" s="2"/>
      <c r="QP150" s="2"/>
      <c r="QQ150" s="2"/>
      <c r="QR150" s="2"/>
      <c r="QS150" s="2"/>
      <c r="QT150" s="2">
        <v>150567.4</v>
      </c>
      <c r="QU150" s="2"/>
      <c r="QV150" s="2"/>
      <c r="QW150" s="2"/>
      <c r="QX150" s="2"/>
      <c r="QY150" s="2">
        <v>92889</v>
      </c>
      <c r="QZ150" s="2"/>
      <c r="RA150" s="2"/>
      <c r="RB150" s="2">
        <v>258910.2</v>
      </c>
      <c r="RC150" s="2"/>
      <c r="RD150" s="2"/>
      <c r="RE150" s="2">
        <v>32121.4</v>
      </c>
      <c r="RF150" s="2"/>
      <c r="RG150" s="2">
        <v>40660</v>
      </c>
      <c r="RH150" s="2"/>
      <c r="RI150" s="2">
        <v>63254.82</v>
      </c>
      <c r="RJ150" s="2"/>
      <c r="RK150" s="2"/>
      <c r="RL150" s="2">
        <v>57386</v>
      </c>
      <c r="RM150" s="2"/>
      <c r="RN150" s="2"/>
      <c r="RO150" s="2">
        <v>343270</v>
      </c>
      <c r="RP150" s="2"/>
      <c r="RQ150" s="2">
        <v>118770</v>
      </c>
      <c r="RR150" s="2">
        <v>2500</v>
      </c>
      <c r="RS150" s="2">
        <v>21132.5</v>
      </c>
      <c r="RT150" s="2">
        <v>9095</v>
      </c>
      <c r="RU150" s="2"/>
      <c r="RV150" s="2">
        <v>49969</v>
      </c>
      <c r="RW150" s="2">
        <v>1450</v>
      </c>
      <c r="RX150" s="2">
        <v>1500</v>
      </c>
      <c r="RY150" s="2"/>
      <c r="RZ150" s="2">
        <v>2750</v>
      </c>
      <c r="SA150" s="2"/>
      <c r="SB150" s="2"/>
      <c r="SC150" s="2"/>
      <c r="SD150" s="2">
        <v>2500</v>
      </c>
      <c r="SE150" s="2"/>
      <c r="SF150" s="2"/>
      <c r="SG150" s="2"/>
      <c r="SH150" s="2"/>
      <c r="SI150" s="2"/>
      <c r="SJ150" s="2"/>
      <c r="SK150" s="2"/>
      <c r="SL150" s="2"/>
      <c r="SM150" s="2">
        <v>135515.5</v>
      </c>
      <c r="SN150" s="2">
        <v>38925</v>
      </c>
      <c r="SO150" s="2"/>
      <c r="SP150" s="2">
        <v>242862</v>
      </c>
      <c r="SQ150" s="2">
        <v>3175</v>
      </c>
      <c r="SR150" s="2">
        <v>127116</v>
      </c>
      <c r="SS150" s="2">
        <v>58850</v>
      </c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>
        <v>13910</v>
      </c>
      <c r="TE150" s="2"/>
      <c r="TF150" s="2">
        <v>22448.9</v>
      </c>
      <c r="TG150" s="2">
        <v>29380</v>
      </c>
      <c r="TH150" s="2">
        <v>21590</v>
      </c>
      <c r="TI150" s="2">
        <v>236065</v>
      </c>
      <c r="TJ150" s="2"/>
      <c r="TK150" s="2">
        <v>900</v>
      </c>
      <c r="TL150" s="2"/>
      <c r="TM150" s="2"/>
      <c r="TN150" s="2">
        <v>60543</v>
      </c>
      <c r="TO150" s="2"/>
      <c r="TP150" s="2">
        <v>800</v>
      </c>
      <c r="TQ150" s="2"/>
      <c r="TR150" s="2">
        <v>30000</v>
      </c>
      <c r="TS150" s="2"/>
      <c r="TT150" s="2"/>
      <c r="TU150" s="2"/>
      <c r="TV150" s="2">
        <v>52965</v>
      </c>
      <c r="TW150" s="2"/>
      <c r="TX150" s="2"/>
      <c r="TY150" s="2"/>
      <c r="TZ150" s="2"/>
      <c r="UA150" s="2"/>
      <c r="UB150" s="2">
        <v>48150</v>
      </c>
      <c r="UC150" s="2"/>
      <c r="UD150" s="2"/>
      <c r="UE150" s="2">
        <v>2600</v>
      </c>
      <c r="UF150" s="2"/>
      <c r="UG150" s="2">
        <v>1800</v>
      </c>
      <c r="UH150" s="2">
        <v>71690</v>
      </c>
      <c r="UI150" s="2"/>
      <c r="UJ150" s="2">
        <v>7560</v>
      </c>
      <c r="UK150" s="2">
        <v>12560</v>
      </c>
      <c r="UL150" s="2">
        <v>164160</v>
      </c>
      <c r="UM150" s="2">
        <v>4500</v>
      </c>
      <c r="UN150" s="2">
        <v>112350</v>
      </c>
      <c r="UO150" s="2"/>
      <c r="UP150" s="2">
        <v>1148248.6299999999</v>
      </c>
      <c r="UQ150" s="2">
        <v>47080</v>
      </c>
      <c r="UR150" s="2"/>
      <c r="US150" s="2">
        <v>7400</v>
      </c>
      <c r="UT150" s="2"/>
      <c r="UU150" s="2">
        <v>4900</v>
      </c>
      <c r="UV150" s="2">
        <v>128894.8</v>
      </c>
      <c r="UW150" s="2">
        <v>4500</v>
      </c>
      <c r="UX150" s="2">
        <v>82940</v>
      </c>
      <c r="UY150" s="2"/>
      <c r="UZ150" s="2">
        <v>51770</v>
      </c>
      <c r="VA150" s="2">
        <v>31672</v>
      </c>
      <c r="VB150" s="2"/>
      <c r="VC150" s="2"/>
      <c r="VD150" s="2"/>
      <c r="VE150" s="2"/>
      <c r="VF150" s="2"/>
      <c r="VG150" s="2">
        <v>3500</v>
      </c>
      <c r="VH150" s="2"/>
      <c r="VI150" s="2"/>
      <c r="VJ150" s="2"/>
      <c r="VK150" s="2"/>
      <c r="VL150" s="2">
        <v>116072.11</v>
      </c>
      <c r="VM150" s="2">
        <v>18550</v>
      </c>
      <c r="VN150" s="2">
        <v>64735</v>
      </c>
      <c r="VO150" s="2"/>
      <c r="VP150" s="2">
        <v>2743.57</v>
      </c>
      <c r="VQ150" s="2"/>
      <c r="VR150" s="2"/>
      <c r="VS150" s="2">
        <v>57646.8</v>
      </c>
      <c r="VT150" s="2">
        <v>49701.5</v>
      </c>
      <c r="VU150" s="2"/>
      <c r="VV150" s="2">
        <v>5885</v>
      </c>
      <c r="VW150" s="2"/>
      <c r="VX150" s="2">
        <v>10500</v>
      </c>
      <c r="VY150" s="2">
        <v>5230</v>
      </c>
      <c r="VZ150" s="2">
        <v>6750</v>
      </c>
      <c r="WA150" s="2">
        <v>15190</v>
      </c>
      <c r="WB150" s="2"/>
      <c r="WC150" s="2">
        <v>13910</v>
      </c>
      <c r="WD150" s="2"/>
      <c r="WE150" s="2">
        <v>2247</v>
      </c>
      <c r="WF150" s="2"/>
      <c r="WG150" s="2"/>
      <c r="WH150" s="2"/>
      <c r="WI150" s="2">
        <v>2335</v>
      </c>
      <c r="WJ150" s="2">
        <v>89077.5</v>
      </c>
      <c r="WK150" s="2">
        <v>9869.84</v>
      </c>
      <c r="WL150" s="2">
        <v>16200</v>
      </c>
      <c r="WM150" s="2"/>
      <c r="WN150" s="2"/>
      <c r="WO150" s="2">
        <v>17771</v>
      </c>
      <c r="WP150" s="2"/>
      <c r="WQ150" s="2"/>
      <c r="WR150" s="2">
        <v>111584</v>
      </c>
      <c r="WS150" s="2"/>
      <c r="WT150" s="2">
        <v>1456</v>
      </c>
      <c r="WU150" s="2"/>
      <c r="WV150" s="2">
        <v>657.32</v>
      </c>
      <c r="WW150" s="2">
        <v>38208</v>
      </c>
      <c r="WX150" s="2"/>
      <c r="WY150" s="2">
        <v>48291.49</v>
      </c>
      <c r="WZ150" s="2">
        <v>84535.35</v>
      </c>
      <c r="XA150" s="2"/>
      <c r="XB150" s="2">
        <v>15371.62</v>
      </c>
      <c r="XC150" s="2"/>
      <c r="XD150" s="2"/>
      <c r="XE150" s="2"/>
      <c r="XF150" s="2"/>
      <c r="XG150" s="2"/>
      <c r="XH150" s="2">
        <v>74450</v>
      </c>
      <c r="XI150" s="2"/>
      <c r="XJ150" s="2">
        <v>11000</v>
      </c>
      <c r="XK150" s="2"/>
      <c r="XL150" s="2">
        <v>49539</v>
      </c>
      <c r="XM150" s="2"/>
      <c r="XN150" s="2"/>
      <c r="XO150" s="2">
        <v>14000</v>
      </c>
      <c r="XP150" s="2">
        <v>300</v>
      </c>
      <c r="XQ150" s="2"/>
      <c r="XR150" s="2">
        <v>5350</v>
      </c>
      <c r="XS150" s="2"/>
      <c r="XT150" s="2"/>
      <c r="XU150" s="2">
        <v>55789.8</v>
      </c>
      <c r="XV150" s="2">
        <v>3000</v>
      </c>
      <c r="XW150" s="2"/>
      <c r="XX150" s="2"/>
      <c r="XY150" s="2">
        <v>23380</v>
      </c>
      <c r="XZ150" s="2">
        <v>23433</v>
      </c>
      <c r="YA150" s="2">
        <v>550</v>
      </c>
      <c r="YB150" s="2"/>
      <c r="YC150" s="2">
        <v>1605</v>
      </c>
      <c r="YD150" s="2"/>
      <c r="YE150" s="2">
        <v>9120</v>
      </c>
      <c r="YF150" s="2"/>
      <c r="YG150" s="2"/>
      <c r="YH150" s="2"/>
      <c r="YI150" s="2"/>
      <c r="YJ150" s="2">
        <v>51231.6</v>
      </c>
      <c r="YK150" s="2"/>
      <c r="YL150" s="2"/>
      <c r="YM150" s="2">
        <v>150000</v>
      </c>
      <c r="YN150" s="2">
        <v>204980.99</v>
      </c>
      <c r="YO150" s="2">
        <v>127276.5</v>
      </c>
      <c r="YP150" s="2"/>
      <c r="YQ150" s="2">
        <v>46728.5</v>
      </c>
      <c r="YR150" s="2">
        <v>31875.3</v>
      </c>
      <c r="YS150" s="2">
        <v>46298.9</v>
      </c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>
        <v>5990</v>
      </c>
      <c r="ZF150" s="2"/>
      <c r="ZG150" s="2">
        <v>58850</v>
      </c>
      <c r="ZH150" s="2"/>
      <c r="ZI150" s="2">
        <v>35149.5</v>
      </c>
      <c r="ZJ150" s="2"/>
      <c r="ZK150" s="2"/>
      <c r="ZL150" s="2">
        <v>4280</v>
      </c>
      <c r="ZM150" s="2"/>
      <c r="ZN150" s="2">
        <v>6500</v>
      </c>
      <c r="ZO150" s="2">
        <v>7800</v>
      </c>
      <c r="ZP150" s="2">
        <v>49500</v>
      </c>
      <c r="ZQ150" s="2">
        <v>47080</v>
      </c>
      <c r="ZR150" s="2"/>
      <c r="ZS150" s="2">
        <v>20770</v>
      </c>
      <c r="ZT150" s="2"/>
      <c r="ZU150" s="2"/>
      <c r="ZV150" s="2"/>
      <c r="ZW150" s="2"/>
      <c r="ZX150" s="2">
        <v>49700</v>
      </c>
      <c r="ZY150" s="2">
        <v>75920</v>
      </c>
      <c r="ZZ150" s="2">
        <v>3350</v>
      </c>
      <c r="AAA150" s="2"/>
      <c r="AAB150" s="2">
        <v>19300</v>
      </c>
      <c r="AAC150" s="2">
        <v>227267.87</v>
      </c>
      <c r="AAD150" s="2">
        <v>165101</v>
      </c>
      <c r="AAE150" s="2"/>
      <c r="AAF150" s="2">
        <v>1200</v>
      </c>
      <c r="AAG150" s="2"/>
      <c r="AAH150" s="2"/>
      <c r="AAI150" s="2"/>
      <c r="AAJ150" s="2">
        <v>4429.8</v>
      </c>
      <c r="AAK150" s="2"/>
      <c r="AAL150" s="2">
        <v>15711.5</v>
      </c>
      <c r="AAM150" s="2">
        <v>78395.179999999993</v>
      </c>
      <c r="AAN150" s="2">
        <v>2300</v>
      </c>
      <c r="AAO150" s="2">
        <v>37620</v>
      </c>
      <c r="AAP150" s="2"/>
      <c r="AAQ150" s="2">
        <v>58850</v>
      </c>
      <c r="AAR150" s="2">
        <v>90254.5</v>
      </c>
      <c r="AAS150" s="2"/>
      <c r="AAT150" s="2"/>
      <c r="AAU150" s="2">
        <v>4500</v>
      </c>
      <c r="AAV150" s="2">
        <v>74739.5</v>
      </c>
      <c r="AAW150" s="2">
        <v>15210</v>
      </c>
      <c r="AAX150" s="2">
        <v>16050</v>
      </c>
      <c r="AAY150" s="2"/>
      <c r="AAZ150" s="2"/>
      <c r="ABA150" s="2"/>
      <c r="ABB150" s="2">
        <v>9321.84</v>
      </c>
      <c r="ABC150" s="2"/>
      <c r="ABD150" s="2"/>
      <c r="ABE150" s="2"/>
      <c r="ABF150" s="2">
        <v>211325</v>
      </c>
      <c r="ABG150" s="2"/>
      <c r="ABH150" s="2"/>
      <c r="ABI150" s="2">
        <v>314500.01</v>
      </c>
      <c r="ABJ150" s="2"/>
      <c r="ABK150" s="2"/>
      <c r="ABL150" s="2"/>
      <c r="ABM150" s="2"/>
      <c r="ABN150" s="2">
        <v>119626</v>
      </c>
      <c r="ABO150" s="2"/>
      <c r="ABP150" s="2">
        <v>53446.5</v>
      </c>
      <c r="ABQ150" s="2"/>
      <c r="ABR150" s="2">
        <v>86097.55</v>
      </c>
      <c r="ABS150" s="2"/>
      <c r="ABT150" s="2"/>
      <c r="ABU150" s="2"/>
      <c r="ABV150" s="2"/>
      <c r="ABW150" s="2"/>
      <c r="ABX150" s="2"/>
      <c r="ABY150" s="2"/>
      <c r="ABZ150" s="2"/>
      <c r="ACA150" s="2">
        <v>42097</v>
      </c>
      <c r="ACB150" s="2">
        <v>1750</v>
      </c>
      <c r="ACC150" s="2">
        <v>98001.3</v>
      </c>
      <c r="ACD150" s="2"/>
      <c r="ACE150" s="2">
        <v>38520</v>
      </c>
      <c r="ACF150" s="2">
        <v>78848.3</v>
      </c>
      <c r="ACG150" s="2">
        <v>18725</v>
      </c>
      <c r="ACH150" s="2"/>
      <c r="ACI150" s="2"/>
      <c r="ACJ150" s="2"/>
      <c r="ACK150" s="2">
        <v>1200</v>
      </c>
      <c r="ACL150" s="2"/>
      <c r="ACM150" s="2">
        <v>5580</v>
      </c>
      <c r="ACN150" s="2">
        <v>344135</v>
      </c>
      <c r="ACO150" s="2"/>
      <c r="ACP150" s="2">
        <v>2500</v>
      </c>
      <c r="ACQ150" s="2"/>
      <c r="ACR150" s="2">
        <v>1900</v>
      </c>
      <c r="ACS150" s="2"/>
      <c r="ACT150" s="2"/>
      <c r="ACU150" s="2"/>
      <c r="ACV150" s="2">
        <v>241820</v>
      </c>
      <c r="ACW150" s="2"/>
      <c r="ACX150" s="2">
        <v>9416</v>
      </c>
      <c r="ACY150" s="2"/>
      <c r="ACZ150" s="2">
        <v>8450</v>
      </c>
      <c r="ADA150" s="2">
        <v>2300</v>
      </c>
      <c r="ADB150" s="2"/>
      <c r="ADC150" s="2"/>
      <c r="ADD150" s="2"/>
      <c r="ADE150" s="2"/>
      <c r="ADF150" s="2"/>
      <c r="ADG150" s="2"/>
      <c r="ADH150" s="2"/>
      <c r="ADI150" s="2">
        <v>650</v>
      </c>
      <c r="ADJ150" s="2"/>
      <c r="ADK150" s="2">
        <v>96740</v>
      </c>
      <c r="ADL150" s="2"/>
      <c r="ADM150" s="2"/>
      <c r="ADN150" s="2">
        <v>5350</v>
      </c>
      <c r="ADO150" s="2">
        <v>4105690.6</v>
      </c>
      <c r="ADP150" s="2"/>
      <c r="ADQ150" s="2">
        <v>26680.45</v>
      </c>
      <c r="ADR150" s="2"/>
      <c r="ADS150" s="2">
        <v>11235</v>
      </c>
      <c r="ADT150" s="2">
        <v>113603.45</v>
      </c>
      <c r="ADU150" s="2">
        <v>20758</v>
      </c>
      <c r="ADV150" s="2"/>
      <c r="ADW150" s="2">
        <v>59909.3</v>
      </c>
      <c r="ADX150" s="2">
        <v>118770</v>
      </c>
      <c r="ADY150" s="2"/>
      <c r="ADZ150" s="2">
        <v>230970.2</v>
      </c>
      <c r="AEA150" s="2">
        <v>54302.5</v>
      </c>
      <c r="AEB150" s="2">
        <v>738.3</v>
      </c>
      <c r="AEC150" s="2"/>
      <c r="AED150" s="2">
        <v>350</v>
      </c>
      <c r="AEE150" s="2">
        <v>16050</v>
      </c>
      <c r="AEF150" s="2"/>
      <c r="AEG150" s="2">
        <v>16350</v>
      </c>
      <c r="AEH150" s="2">
        <v>1450</v>
      </c>
      <c r="AEI150" s="2"/>
      <c r="AEJ150" s="2">
        <v>19438.689999999999</v>
      </c>
      <c r="AEK150" s="2"/>
      <c r="AEL150" s="2"/>
      <c r="AEM150" s="2"/>
      <c r="AEN150" s="2"/>
      <c r="AEO150" s="2">
        <v>43000</v>
      </c>
      <c r="AEP150" s="2"/>
      <c r="AEQ150" s="2"/>
      <c r="AER150" s="2"/>
      <c r="AES150" s="2">
        <v>441140</v>
      </c>
      <c r="AET150" s="2"/>
      <c r="AEU150" s="2">
        <v>6120</v>
      </c>
      <c r="AEV150" s="2"/>
      <c r="AEW150" s="2">
        <v>2680</v>
      </c>
      <c r="AEX150" s="2"/>
      <c r="AEY150" s="2">
        <v>127000</v>
      </c>
      <c r="AEZ150" s="2">
        <v>37560</v>
      </c>
      <c r="AFA150" s="2"/>
      <c r="AFB150" s="2">
        <v>143000</v>
      </c>
      <c r="AFC150" s="2">
        <v>19100</v>
      </c>
      <c r="AFD150" s="2">
        <v>287714</v>
      </c>
      <c r="AFE150" s="2"/>
      <c r="AFF150" s="2"/>
      <c r="AFG150" s="2"/>
      <c r="AFH150" s="2"/>
      <c r="AFI150" s="2">
        <v>20720</v>
      </c>
      <c r="AFJ150" s="2">
        <v>91000</v>
      </c>
      <c r="AFK150" s="2"/>
      <c r="AFL150" s="2">
        <v>61280</v>
      </c>
      <c r="AFM150" s="2">
        <v>1100</v>
      </c>
      <c r="AFN150" s="2"/>
      <c r="AFO150" s="2"/>
      <c r="AFP150" s="2"/>
      <c r="AFQ150" s="2"/>
      <c r="AFR150" s="2"/>
      <c r="AFS150" s="2">
        <v>23540</v>
      </c>
      <c r="AFT150" s="2"/>
      <c r="AFU150" s="2"/>
      <c r="AFV150" s="2"/>
      <c r="AFW150" s="2"/>
      <c r="AFX150" s="2">
        <v>239789.15</v>
      </c>
      <c r="AFY150" s="2"/>
      <c r="AFZ150" s="2"/>
      <c r="AGA150" s="2">
        <v>5035</v>
      </c>
      <c r="AGB150" s="2">
        <v>614110</v>
      </c>
      <c r="AGC150" s="2"/>
      <c r="AGD150" s="2"/>
      <c r="AGE150" s="2">
        <v>3550</v>
      </c>
      <c r="AGF150" s="2">
        <v>5671</v>
      </c>
      <c r="AGG150" s="2"/>
      <c r="AGH150" s="2"/>
      <c r="AGI150" s="2">
        <v>250</v>
      </c>
      <c r="AGJ150" s="2">
        <v>16050</v>
      </c>
      <c r="AGK150" s="2">
        <v>97965</v>
      </c>
      <c r="AGL150" s="2"/>
      <c r="AGM150" s="2"/>
      <c r="AGN150" s="2"/>
      <c r="AGO150" s="2"/>
      <c r="AGP150" s="2">
        <v>4414.82</v>
      </c>
      <c r="AGQ150" s="2"/>
      <c r="AGR150" s="2">
        <v>19600</v>
      </c>
      <c r="AGS150" s="2"/>
      <c r="AGT150" s="2"/>
      <c r="AGU150" s="2">
        <v>2247</v>
      </c>
      <c r="AGV150" s="2">
        <v>326146.40000000002</v>
      </c>
      <c r="AGW150" s="2">
        <v>316.33</v>
      </c>
      <c r="AGX150" s="2">
        <v>25947.5</v>
      </c>
      <c r="AGY150" s="2">
        <v>199971.8</v>
      </c>
      <c r="AGZ150" s="2">
        <v>39671</v>
      </c>
      <c r="AHA150" s="2">
        <v>18580</v>
      </c>
      <c r="AHB150" s="2"/>
      <c r="AHC150" s="2"/>
      <c r="AHD150" s="2">
        <v>8040</v>
      </c>
      <c r="AHE150" s="2">
        <v>535</v>
      </c>
      <c r="AHF150" s="2">
        <v>1100</v>
      </c>
      <c r="AHG150" s="2">
        <v>109046.17</v>
      </c>
      <c r="AHH150" s="2">
        <v>26000</v>
      </c>
      <c r="AHI150" s="2">
        <v>5350</v>
      </c>
      <c r="AHJ150" s="2">
        <v>67000</v>
      </c>
      <c r="AHK150" s="2"/>
      <c r="AHL150" s="2">
        <v>12000</v>
      </c>
      <c r="AHM150" s="2"/>
      <c r="AHN150" s="2"/>
      <c r="AHO150" s="2">
        <v>39300</v>
      </c>
      <c r="AHP150" s="2"/>
      <c r="AHQ150" s="2">
        <v>19226.830000000002</v>
      </c>
      <c r="AHR150" s="2"/>
      <c r="AHS150" s="2"/>
      <c r="AHT150" s="2">
        <f t="shared" si="32"/>
        <v>31951059.260000009</v>
      </c>
    </row>
    <row r="151" spans="1:904">
      <c r="A151" s="34" t="s">
        <v>2139</v>
      </c>
      <c r="B151" s="34" t="s">
        <v>2166</v>
      </c>
      <c r="C151" s="1" t="s">
        <v>2167</v>
      </c>
      <c r="D151" s="2">
        <v>75750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>
        <v>1750</v>
      </c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>
        <v>19600</v>
      </c>
      <c r="AM151" s="2"/>
      <c r="AN151" s="2"/>
      <c r="AO151" s="2"/>
      <c r="AP151" s="2">
        <v>11588.1</v>
      </c>
      <c r="AQ151" s="2"/>
      <c r="AR151" s="2"/>
      <c r="AS151" s="2"/>
      <c r="AT151" s="2"/>
      <c r="AU151" s="2"/>
      <c r="AV151" s="2"/>
      <c r="AW151" s="2"/>
      <c r="AX151" s="2"/>
      <c r="AY151" s="2"/>
      <c r="AZ151" s="2">
        <v>480</v>
      </c>
      <c r="BA151" s="2">
        <v>1060</v>
      </c>
      <c r="BB151" s="2"/>
      <c r="BC151" s="2"/>
      <c r="BD151" s="2"/>
      <c r="BE151" s="2"/>
      <c r="BF151" s="2"/>
      <c r="BG151" s="2"/>
      <c r="BH151" s="2">
        <v>135000</v>
      </c>
      <c r="BI151" s="2"/>
      <c r="BJ151" s="2"/>
      <c r="BK151" s="2">
        <v>730</v>
      </c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>
        <v>36232</v>
      </c>
      <c r="CH151" s="2"/>
      <c r="CI151" s="2"/>
      <c r="CJ151" s="2"/>
      <c r="CK151" s="2">
        <v>780</v>
      </c>
      <c r="CL151" s="2"/>
      <c r="CM151" s="2">
        <v>1330</v>
      </c>
      <c r="CN151" s="2"/>
      <c r="CO151" s="2">
        <v>4000</v>
      </c>
      <c r="CP151" s="2"/>
      <c r="CQ151" s="2">
        <v>3000</v>
      </c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>
        <v>1250</v>
      </c>
      <c r="DD151" s="2"/>
      <c r="DE151" s="2"/>
      <c r="DF151" s="2"/>
      <c r="DG151" s="2"/>
      <c r="DH151" s="2"/>
      <c r="DI151" s="2"/>
      <c r="DJ151" s="2"/>
      <c r="DK151" s="2"/>
      <c r="DL151" s="2"/>
      <c r="DM151" s="2">
        <v>5029</v>
      </c>
      <c r="DN151" s="2"/>
      <c r="DO151" s="2">
        <v>1500</v>
      </c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>
        <v>450</v>
      </c>
      <c r="EB151" s="2"/>
      <c r="EC151" s="2"/>
      <c r="ED151" s="2"/>
      <c r="EE151" s="2"/>
      <c r="EF151" s="2"/>
      <c r="EG151" s="2">
        <v>1450</v>
      </c>
      <c r="EH151" s="2"/>
      <c r="EI151" s="2"/>
      <c r="EJ151" s="2">
        <v>27500</v>
      </c>
      <c r="EK151" s="2"/>
      <c r="EL151" s="2"/>
      <c r="EM151" s="2"/>
      <c r="EN151" s="2"/>
      <c r="EO151" s="2"/>
      <c r="EP151" s="2">
        <v>1200</v>
      </c>
      <c r="EQ151" s="2">
        <v>15100</v>
      </c>
      <c r="ER151" s="2"/>
      <c r="ES151" s="2"/>
      <c r="ET151" s="2"/>
      <c r="EU151" s="2"/>
      <c r="EV151" s="2">
        <v>4251.1099999999997</v>
      </c>
      <c r="EW151" s="2"/>
      <c r="EX151" s="2"/>
      <c r="EY151" s="2"/>
      <c r="EZ151" s="2">
        <v>800</v>
      </c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>
        <v>1650</v>
      </c>
      <c r="FU151" s="2"/>
      <c r="FV151" s="2"/>
      <c r="FW151" s="2">
        <v>900</v>
      </c>
      <c r="FX151" s="2">
        <v>900</v>
      </c>
      <c r="FY151" s="2">
        <v>4280</v>
      </c>
      <c r="FZ151" s="2"/>
      <c r="GA151" s="2"/>
      <c r="GB151" s="2"/>
      <c r="GC151" s="2"/>
      <c r="GD151" s="2"/>
      <c r="GE151" s="2"/>
      <c r="GF151" s="2"/>
      <c r="GG151" s="2"/>
      <c r="GH151" s="2"/>
      <c r="GI151" s="2">
        <v>6030</v>
      </c>
      <c r="GJ151" s="2"/>
      <c r="GK151" s="2"/>
      <c r="GL151" s="2">
        <v>1500</v>
      </c>
      <c r="GM151" s="2"/>
      <c r="GN151" s="2"/>
      <c r="GO151" s="2">
        <v>3400</v>
      </c>
      <c r="GP151" s="2"/>
      <c r="GQ151" s="2">
        <v>3200</v>
      </c>
      <c r="GR151" s="2"/>
      <c r="GS151" s="2"/>
      <c r="GT151" s="2"/>
      <c r="GU151" s="2"/>
      <c r="GV151" s="2"/>
      <c r="GW151" s="2"/>
      <c r="GX151" s="2">
        <v>150</v>
      </c>
      <c r="GY151" s="2">
        <v>6100</v>
      </c>
      <c r="GZ151" s="2"/>
      <c r="HA151" s="2"/>
      <c r="HB151" s="2"/>
      <c r="HC151" s="2">
        <v>81812.2</v>
      </c>
      <c r="HD151" s="2"/>
      <c r="HE151" s="2"/>
      <c r="HF151" s="2"/>
      <c r="HG151" s="2">
        <v>13556.9</v>
      </c>
      <c r="HH151" s="2">
        <v>6420</v>
      </c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>
        <v>15622</v>
      </c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>
        <v>33170</v>
      </c>
      <c r="JF151" s="2">
        <v>650</v>
      </c>
      <c r="JG151" s="2"/>
      <c r="JH151" s="2"/>
      <c r="JI151" s="2"/>
      <c r="JJ151" s="2"/>
      <c r="JK151" s="2"/>
      <c r="JL151" s="2">
        <v>11450</v>
      </c>
      <c r="JM151" s="2"/>
      <c r="JN151" s="2"/>
      <c r="JO151" s="2"/>
      <c r="JP151" s="2"/>
      <c r="JQ151" s="2"/>
      <c r="JR151" s="2">
        <v>15200</v>
      </c>
      <c r="JS151" s="2">
        <v>1000</v>
      </c>
      <c r="JT151" s="2"/>
      <c r="JU151" s="2"/>
      <c r="JV151" s="2"/>
      <c r="JW151" s="2"/>
      <c r="JX151" s="2">
        <v>1850</v>
      </c>
      <c r="JY151" s="2">
        <v>8205</v>
      </c>
      <c r="JZ151" s="2">
        <v>2000</v>
      </c>
      <c r="KA151" s="2"/>
      <c r="KB151" s="2"/>
      <c r="KC151" s="2"/>
      <c r="KD151" s="2"/>
      <c r="KE151" s="2"/>
      <c r="KF151" s="2"/>
      <c r="KG151" s="2"/>
      <c r="KH151" s="2"/>
      <c r="KI151" s="2">
        <v>900</v>
      </c>
      <c r="KJ151" s="2"/>
      <c r="KK151" s="2"/>
      <c r="KL151" s="2"/>
      <c r="KM151" s="2"/>
      <c r="KN151" s="2"/>
      <c r="KO151" s="2"/>
      <c r="KP151" s="2"/>
      <c r="KQ151" s="2">
        <v>48000</v>
      </c>
      <c r="KR151" s="2"/>
      <c r="KS151" s="2"/>
      <c r="KT151" s="2"/>
      <c r="KU151" s="2">
        <v>2300</v>
      </c>
      <c r="KV151" s="2"/>
      <c r="KW151" s="2"/>
      <c r="KX151" s="2"/>
      <c r="KY151" s="2"/>
      <c r="KZ151" s="2"/>
      <c r="LA151" s="2"/>
      <c r="LB151" s="2">
        <v>27500</v>
      </c>
      <c r="LC151" s="2"/>
      <c r="LD151" s="2"/>
      <c r="LE151" s="2"/>
      <c r="LF151" s="2"/>
      <c r="LG151" s="2"/>
      <c r="LH151" s="2">
        <v>39160</v>
      </c>
      <c r="LI151" s="2">
        <v>12155</v>
      </c>
      <c r="LJ151" s="2"/>
      <c r="LK151" s="2"/>
      <c r="LL151" s="2"/>
      <c r="LM151" s="2"/>
      <c r="LN151" s="2"/>
      <c r="LO151" s="2"/>
      <c r="LP151" s="2"/>
      <c r="LQ151" s="2"/>
      <c r="LR151" s="2">
        <v>9900</v>
      </c>
      <c r="LS151" s="2"/>
      <c r="LT151" s="2">
        <v>122420.54</v>
      </c>
      <c r="LU151" s="2"/>
      <c r="LV151" s="2"/>
      <c r="LW151" s="2"/>
      <c r="LX151" s="2"/>
      <c r="LY151" s="2">
        <v>15400</v>
      </c>
      <c r="LZ151" s="2"/>
      <c r="MA151" s="2">
        <v>7950</v>
      </c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>
        <v>2200</v>
      </c>
      <c r="MN151" s="2"/>
      <c r="MO151" s="2"/>
      <c r="MP151" s="2"/>
      <c r="MQ151" s="2">
        <v>3650</v>
      </c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>
        <v>1000</v>
      </c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>
        <v>17915</v>
      </c>
      <c r="NQ151" s="2"/>
      <c r="NR151" s="2"/>
      <c r="NS151" s="2"/>
      <c r="NT151" s="2"/>
      <c r="NU151" s="2"/>
      <c r="NV151" s="2"/>
      <c r="NW151" s="2">
        <v>18600</v>
      </c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>
        <v>9900</v>
      </c>
      <c r="OI151" s="2">
        <v>2480</v>
      </c>
      <c r="OJ151" s="2"/>
      <c r="OK151" s="2"/>
      <c r="OL151" s="2"/>
      <c r="OM151" s="2">
        <v>14980</v>
      </c>
      <c r="ON151" s="2"/>
      <c r="OO151" s="2"/>
      <c r="OP151" s="2"/>
      <c r="OQ151" s="2"/>
      <c r="OR151" s="2"/>
      <c r="OS151" s="2">
        <v>6700</v>
      </c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>
        <v>15000</v>
      </c>
      <c r="PP151" s="2"/>
      <c r="PQ151" s="2"/>
      <c r="PR151" s="2"/>
      <c r="PS151" s="2"/>
      <c r="PT151" s="2">
        <v>8453</v>
      </c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>
        <v>5000</v>
      </c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>
        <v>3800</v>
      </c>
      <c r="RN151" s="2">
        <v>10200</v>
      </c>
      <c r="RO151" s="2"/>
      <c r="RP151" s="2"/>
      <c r="RQ151" s="2"/>
      <c r="RR151" s="2"/>
      <c r="RS151" s="2"/>
      <c r="RT151" s="2"/>
      <c r="RU151" s="2">
        <v>11700</v>
      </c>
      <c r="RV151" s="2"/>
      <c r="RW151" s="2">
        <v>126260</v>
      </c>
      <c r="RX151" s="2"/>
      <c r="RY151" s="2"/>
      <c r="RZ151" s="2"/>
      <c r="SA151" s="2"/>
      <c r="SB151" s="2"/>
      <c r="SC151" s="2">
        <v>650</v>
      </c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>
        <v>4920</v>
      </c>
      <c r="TB151" s="2"/>
      <c r="TC151" s="2"/>
      <c r="TD151" s="2">
        <v>55650</v>
      </c>
      <c r="TE151" s="2"/>
      <c r="TF151" s="2"/>
      <c r="TG151" s="2"/>
      <c r="TH151" s="2"/>
      <c r="TI151" s="2"/>
      <c r="TJ151" s="2"/>
      <c r="TK151" s="2">
        <v>3000</v>
      </c>
      <c r="TL151" s="2"/>
      <c r="TM151" s="2"/>
      <c r="TN151" s="2">
        <v>30000</v>
      </c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>
        <v>6800</v>
      </c>
      <c r="UK151" s="2"/>
      <c r="UL151" s="2">
        <v>4000</v>
      </c>
      <c r="UM151" s="2"/>
      <c r="UN151" s="2"/>
      <c r="UO151" s="2"/>
      <c r="UP151" s="2"/>
      <c r="UQ151" s="2"/>
      <c r="UR151" s="2"/>
      <c r="US151" s="2">
        <v>4200</v>
      </c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>
        <v>7900</v>
      </c>
      <c r="VO151" s="2"/>
      <c r="VP151" s="2">
        <v>3126</v>
      </c>
      <c r="VQ151" s="2"/>
      <c r="VR151" s="2"/>
      <c r="VS151" s="2"/>
      <c r="VT151" s="2"/>
      <c r="VU151" s="2"/>
      <c r="VV151" s="2"/>
      <c r="VW151" s="2"/>
      <c r="VX151" s="2"/>
      <c r="VY151" s="2">
        <v>10820</v>
      </c>
      <c r="VZ151" s="2"/>
      <c r="WA151" s="2"/>
      <c r="WB151" s="2"/>
      <c r="WC151" s="2"/>
      <c r="WD151" s="2"/>
      <c r="WE151" s="2"/>
      <c r="WF151" s="2"/>
      <c r="WG151" s="2"/>
      <c r="WH151" s="2">
        <v>1850</v>
      </c>
      <c r="WI151" s="2"/>
      <c r="WJ151" s="2"/>
      <c r="WK151" s="2"/>
      <c r="WL151" s="2"/>
      <c r="WM151" s="2"/>
      <c r="WN151" s="2">
        <v>5600</v>
      </c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>
        <v>15440</v>
      </c>
      <c r="XA151" s="2"/>
      <c r="XB151" s="2"/>
      <c r="XC151" s="2"/>
      <c r="XD151" s="2"/>
      <c r="XE151" s="2"/>
      <c r="XF151" s="2"/>
      <c r="XG151" s="2"/>
      <c r="XH151" s="2">
        <v>47000</v>
      </c>
      <c r="XI151" s="2"/>
      <c r="XJ151" s="2"/>
      <c r="XK151" s="2"/>
      <c r="XL151" s="2"/>
      <c r="XM151" s="2"/>
      <c r="XN151" s="2"/>
      <c r="XO151" s="2"/>
      <c r="XP151" s="2"/>
      <c r="XQ151" s="2">
        <v>3500</v>
      </c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>
        <v>4364</v>
      </c>
      <c r="YD151" s="2"/>
      <c r="YE151" s="2"/>
      <c r="YF151" s="2"/>
      <c r="YG151" s="2">
        <v>800</v>
      </c>
      <c r="YH151" s="2">
        <v>5800</v>
      </c>
      <c r="YI151" s="2"/>
      <c r="YJ151" s="2"/>
      <c r="YK151" s="2"/>
      <c r="YL151" s="2"/>
      <c r="YM151" s="2">
        <v>5650</v>
      </c>
      <c r="YN151" s="2"/>
      <c r="YO151" s="2">
        <v>1500</v>
      </c>
      <c r="YP151" s="2"/>
      <c r="YQ151" s="2">
        <v>1000</v>
      </c>
      <c r="YR151" s="2"/>
      <c r="YS151" s="2">
        <v>3900</v>
      </c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>
        <v>340</v>
      </c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>
        <v>252410</v>
      </c>
      <c r="AAD151" s="2">
        <v>4000</v>
      </c>
      <c r="AAE151" s="2">
        <v>10050</v>
      </c>
      <c r="AAF151" s="2"/>
      <c r="AAG151" s="2"/>
      <c r="AAH151" s="2"/>
      <c r="AAI151" s="2"/>
      <c r="AAJ151" s="2"/>
      <c r="AAK151" s="2"/>
      <c r="AAL151" s="2"/>
      <c r="AAM151" s="2"/>
      <c r="AAN151" s="2"/>
      <c r="AAO151" s="2">
        <v>3590</v>
      </c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>
        <v>21550</v>
      </c>
      <c r="ABD151" s="2"/>
      <c r="ABE151" s="2"/>
      <c r="ABF151" s="2">
        <v>11570</v>
      </c>
      <c r="ABG151" s="2"/>
      <c r="ABH151" s="2">
        <v>9105</v>
      </c>
      <c r="ABI151" s="2"/>
      <c r="ABJ151" s="2">
        <v>6500</v>
      </c>
      <c r="ABK151" s="2"/>
      <c r="ABL151" s="2">
        <v>15000</v>
      </c>
      <c r="ABM151" s="2">
        <v>900</v>
      </c>
      <c r="ABN151" s="2"/>
      <c r="ABO151" s="2">
        <v>15240</v>
      </c>
      <c r="ABP151" s="2"/>
      <c r="ABQ151" s="2"/>
      <c r="ABR151" s="2"/>
      <c r="ABS151" s="2"/>
      <c r="ABT151" s="2"/>
      <c r="ABU151" s="2"/>
      <c r="ABV151" s="2"/>
      <c r="ABW151" s="2"/>
      <c r="ABX151" s="2">
        <v>1780</v>
      </c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>
        <v>25670</v>
      </c>
      <c r="ACS151" s="2"/>
      <c r="ACT151" s="2"/>
      <c r="ACU151" s="2"/>
      <c r="ACV151" s="2">
        <v>15800</v>
      </c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>
        <v>8988</v>
      </c>
      <c r="ADH151" s="2"/>
      <c r="ADI151" s="2">
        <v>2900</v>
      </c>
      <c r="ADJ151" s="2"/>
      <c r="ADK151" s="2"/>
      <c r="ADL151" s="2"/>
      <c r="ADM151" s="2"/>
      <c r="ADN151" s="2"/>
      <c r="ADO151" s="2"/>
      <c r="ADP151" s="2"/>
      <c r="ADQ151" s="2">
        <v>46320</v>
      </c>
      <c r="ADR151" s="2"/>
      <c r="ADS151" s="2">
        <v>10350</v>
      </c>
      <c r="ADT151" s="2"/>
      <c r="ADU151" s="2"/>
      <c r="ADV151" s="2"/>
      <c r="ADW151" s="2">
        <v>9745</v>
      </c>
      <c r="ADX151" s="2">
        <v>82632.399999999994</v>
      </c>
      <c r="ADY151" s="2"/>
      <c r="ADZ151" s="2"/>
      <c r="AEA151" s="2"/>
      <c r="AEB151" s="2"/>
      <c r="AEC151" s="2"/>
      <c r="AED151" s="2">
        <v>13960</v>
      </c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>
        <v>19050</v>
      </c>
      <c r="AEP151" s="2">
        <v>58609.25</v>
      </c>
      <c r="AEQ151" s="2"/>
      <c r="AER151" s="2"/>
      <c r="AES151" s="2">
        <v>28499.65</v>
      </c>
      <c r="AET151" s="2"/>
      <c r="AEU151" s="2"/>
      <c r="AEV151" s="2"/>
      <c r="AEW151" s="2">
        <v>950</v>
      </c>
      <c r="AEX151" s="2"/>
      <c r="AEY151" s="2"/>
      <c r="AEZ151" s="2"/>
      <c r="AFA151" s="2"/>
      <c r="AFB151" s="2">
        <v>1500</v>
      </c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>
        <v>14800</v>
      </c>
      <c r="AFY151" s="2"/>
      <c r="AFZ151" s="2"/>
      <c r="AGA151" s="2">
        <v>950</v>
      </c>
      <c r="AGB151" s="2"/>
      <c r="AGC151" s="2"/>
      <c r="AGD151" s="2"/>
      <c r="AGE151" s="2"/>
      <c r="AGF151" s="2">
        <v>7745</v>
      </c>
      <c r="AGG151" s="2"/>
      <c r="AGH151" s="2"/>
      <c r="AGI151" s="2"/>
      <c r="AGJ151" s="2"/>
      <c r="AGK151" s="2"/>
      <c r="AGL151" s="2"/>
      <c r="AGM151" s="2"/>
      <c r="AGN151" s="2"/>
      <c r="AGO151" s="2"/>
      <c r="AGP151" s="2">
        <v>77130</v>
      </c>
      <c r="AGQ151" s="2"/>
      <c r="AGR151" s="2"/>
      <c r="AGS151" s="2"/>
      <c r="AGT151" s="2"/>
      <c r="AGU151" s="2">
        <v>6313</v>
      </c>
      <c r="AGV151" s="2"/>
      <c r="AGW151" s="2"/>
      <c r="AGX151" s="2"/>
      <c r="AGY151" s="2"/>
      <c r="AGZ151" s="2"/>
      <c r="AHA151" s="2"/>
      <c r="AHB151" s="2">
        <v>1311</v>
      </c>
      <c r="AHC151" s="2"/>
      <c r="AHD151" s="2"/>
      <c r="AHE151" s="2"/>
      <c r="AHF151" s="2"/>
      <c r="AHG151" s="2"/>
      <c r="AHH151" s="2">
        <v>1200</v>
      </c>
      <c r="AHI151" s="2"/>
      <c r="AHJ151" s="2"/>
      <c r="AHK151" s="2"/>
      <c r="AHL151" s="2"/>
      <c r="AHM151" s="2"/>
      <c r="AHN151" s="2"/>
      <c r="AHO151" s="2">
        <v>5250</v>
      </c>
      <c r="AHP151" s="2"/>
      <c r="AHQ151" s="2"/>
      <c r="AHR151" s="2">
        <v>3640</v>
      </c>
      <c r="AHS151" s="2"/>
      <c r="AHT151" s="2">
        <f t="shared" si="32"/>
        <v>2135218.15</v>
      </c>
    </row>
    <row r="152" spans="1:904">
      <c r="A152" s="34" t="s">
        <v>2139</v>
      </c>
      <c r="B152" s="34" t="s">
        <v>2168</v>
      </c>
      <c r="C152" s="1" t="s">
        <v>2169</v>
      </c>
      <c r="D152" s="2">
        <v>1648373.5</v>
      </c>
      <c r="E152" s="2">
        <v>80392</v>
      </c>
      <c r="F152" s="2">
        <v>17120</v>
      </c>
      <c r="G152" s="2">
        <v>3000</v>
      </c>
      <c r="H152" s="2">
        <v>296898.57</v>
      </c>
      <c r="I152" s="2">
        <v>78158.539999999994</v>
      </c>
      <c r="J152" s="2">
        <v>1247951.6499999999</v>
      </c>
      <c r="K152" s="2">
        <v>185004</v>
      </c>
      <c r="L152" s="2">
        <v>156304</v>
      </c>
      <c r="M152" s="2">
        <v>27500</v>
      </c>
      <c r="N152" s="2"/>
      <c r="O152" s="2">
        <v>144267.75</v>
      </c>
      <c r="P152" s="2">
        <v>2500</v>
      </c>
      <c r="Q152" s="2">
        <v>117298.8</v>
      </c>
      <c r="R152" s="2">
        <v>59962.8</v>
      </c>
      <c r="S152" s="2">
        <v>146299.4</v>
      </c>
      <c r="T152" s="2">
        <v>37400</v>
      </c>
      <c r="U152" s="2">
        <v>37249.800000000003</v>
      </c>
      <c r="V152" s="2">
        <v>2239610.6</v>
      </c>
      <c r="W152" s="2">
        <v>1019150</v>
      </c>
      <c r="X152" s="2">
        <v>262075</v>
      </c>
      <c r="Y152" s="2">
        <v>102423.14</v>
      </c>
      <c r="Z152" s="2"/>
      <c r="AA152" s="2">
        <v>149620</v>
      </c>
      <c r="AB152" s="2">
        <v>8300</v>
      </c>
      <c r="AC152" s="2">
        <v>493848.79</v>
      </c>
      <c r="AD152" s="2">
        <v>75900</v>
      </c>
      <c r="AE152" s="2"/>
      <c r="AF152" s="2">
        <v>453990.58</v>
      </c>
      <c r="AG152" s="2">
        <v>10500</v>
      </c>
      <c r="AH152" s="2">
        <v>189484.93</v>
      </c>
      <c r="AI152" s="2">
        <v>35650</v>
      </c>
      <c r="AJ152" s="2">
        <v>108000</v>
      </c>
      <c r="AK152" s="2">
        <v>86700</v>
      </c>
      <c r="AL152" s="2">
        <v>235870.24</v>
      </c>
      <c r="AM152" s="2">
        <v>19800</v>
      </c>
      <c r="AN152" s="2">
        <v>44400</v>
      </c>
      <c r="AO152" s="2">
        <v>105370</v>
      </c>
      <c r="AP152" s="2">
        <v>125900</v>
      </c>
      <c r="AQ152" s="2"/>
      <c r="AR152" s="2">
        <v>9040</v>
      </c>
      <c r="AS152" s="2"/>
      <c r="AT152" s="2">
        <v>1962379.9</v>
      </c>
      <c r="AU152" s="2"/>
      <c r="AV152" s="2">
        <v>10700</v>
      </c>
      <c r="AW152" s="2">
        <v>97369.06</v>
      </c>
      <c r="AX152" s="2"/>
      <c r="AY152" s="2">
        <v>67943.06</v>
      </c>
      <c r="AZ152" s="2">
        <v>22025</v>
      </c>
      <c r="BA152" s="2"/>
      <c r="BB152" s="2">
        <v>75395</v>
      </c>
      <c r="BC152" s="2">
        <v>650</v>
      </c>
      <c r="BD152" s="2"/>
      <c r="BE152" s="2">
        <v>6420</v>
      </c>
      <c r="BF152" s="2">
        <v>57719.71</v>
      </c>
      <c r="BG152" s="2">
        <v>40767</v>
      </c>
      <c r="BH152" s="2">
        <v>12200</v>
      </c>
      <c r="BI152" s="2">
        <v>488690.5</v>
      </c>
      <c r="BJ152" s="2">
        <v>967834.84</v>
      </c>
      <c r="BK152" s="2">
        <v>43283</v>
      </c>
      <c r="BL152" s="2">
        <v>139274</v>
      </c>
      <c r="BM152" s="2">
        <v>52349.21</v>
      </c>
      <c r="BN152" s="2">
        <v>49780</v>
      </c>
      <c r="BO152" s="2">
        <v>24400</v>
      </c>
      <c r="BP152" s="2"/>
      <c r="BQ152" s="2">
        <v>800</v>
      </c>
      <c r="BR152" s="2">
        <v>1797954.33</v>
      </c>
      <c r="BS152" s="2">
        <v>112500</v>
      </c>
      <c r="BT152" s="2">
        <v>52043</v>
      </c>
      <c r="BU152" s="2">
        <v>169879.19</v>
      </c>
      <c r="BV152" s="2">
        <v>8000</v>
      </c>
      <c r="BW152" s="2">
        <v>110301</v>
      </c>
      <c r="BX152" s="2">
        <v>12000</v>
      </c>
      <c r="BY152" s="2">
        <v>13500</v>
      </c>
      <c r="BZ152" s="2">
        <v>304270.2</v>
      </c>
      <c r="CA152" s="2">
        <v>3500</v>
      </c>
      <c r="CB152" s="2">
        <v>205061.34</v>
      </c>
      <c r="CC152" s="2">
        <v>175926</v>
      </c>
      <c r="CD152" s="2">
        <v>16850</v>
      </c>
      <c r="CE152" s="2">
        <v>3557.75</v>
      </c>
      <c r="CF152" s="2">
        <v>59297.5</v>
      </c>
      <c r="CG152" s="2">
        <v>7001003.7800000003</v>
      </c>
      <c r="CH152" s="2">
        <v>116713.15</v>
      </c>
      <c r="CI152" s="2">
        <v>300127.90000000002</v>
      </c>
      <c r="CJ152" s="2">
        <v>39663</v>
      </c>
      <c r="CK152" s="2">
        <v>95000</v>
      </c>
      <c r="CL152" s="2">
        <v>13460</v>
      </c>
      <c r="CM152" s="2">
        <v>28800</v>
      </c>
      <c r="CN152" s="2">
        <v>397270</v>
      </c>
      <c r="CO152" s="2"/>
      <c r="CP152" s="2">
        <v>10920</v>
      </c>
      <c r="CQ152" s="2">
        <v>137809.79999999999</v>
      </c>
      <c r="CR152" s="2">
        <v>53445</v>
      </c>
      <c r="CS152" s="2">
        <v>68265</v>
      </c>
      <c r="CT152" s="2">
        <v>663287.80000000005</v>
      </c>
      <c r="CU152" s="2">
        <v>118890</v>
      </c>
      <c r="CV152" s="2">
        <v>108664.2</v>
      </c>
      <c r="CW152" s="2">
        <v>38391.96</v>
      </c>
      <c r="CX152" s="2">
        <v>36750</v>
      </c>
      <c r="CY152" s="2">
        <v>473639.33</v>
      </c>
      <c r="CZ152" s="2">
        <v>22354</v>
      </c>
      <c r="DA152" s="2">
        <v>17543</v>
      </c>
      <c r="DB152" s="2">
        <v>469370</v>
      </c>
      <c r="DC152" s="2">
        <v>2582597.4</v>
      </c>
      <c r="DD152" s="2">
        <v>79723.38</v>
      </c>
      <c r="DE152" s="2">
        <v>106134</v>
      </c>
      <c r="DF152" s="2">
        <v>107015.65</v>
      </c>
      <c r="DG152" s="2">
        <v>195750</v>
      </c>
      <c r="DH152" s="2">
        <v>514467.09</v>
      </c>
      <c r="DI152" s="2">
        <v>70500</v>
      </c>
      <c r="DJ152" s="2">
        <v>72355.100000000006</v>
      </c>
      <c r="DK152" s="2">
        <v>3337680.69</v>
      </c>
      <c r="DL152" s="2">
        <v>3800</v>
      </c>
      <c r="DM152" s="2">
        <v>58440</v>
      </c>
      <c r="DN152" s="2">
        <v>66371</v>
      </c>
      <c r="DO152" s="2">
        <v>51166</v>
      </c>
      <c r="DP152" s="2">
        <v>10107.6</v>
      </c>
      <c r="DQ152" s="2">
        <v>89750</v>
      </c>
      <c r="DR152" s="2">
        <v>31386</v>
      </c>
      <c r="DS152" s="2">
        <v>300485.34000000003</v>
      </c>
      <c r="DT152" s="2">
        <v>2129395.5</v>
      </c>
      <c r="DU152" s="2">
        <v>78950</v>
      </c>
      <c r="DV152" s="2">
        <v>564748.93000000005</v>
      </c>
      <c r="DW152" s="2">
        <v>1025541.98</v>
      </c>
      <c r="DX152" s="2">
        <v>161087.48000000001</v>
      </c>
      <c r="DY152" s="2">
        <v>321450</v>
      </c>
      <c r="DZ152" s="2">
        <v>7500</v>
      </c>
      <c r="EA152" s="2">
        <v>65905</v>
      </c>
      <c r="EB152" s="2">
        <v>23200</v>
      </c>
      <c r="EC152" s="2">
        <v>82250</v>
      </c>
      <c r="ED152" s="2">
        <v>110205</v>
      </c>
      <c r="EE152" s="2">
        <v>289402</v>
      </c>
      <c r="EF152" s="2">
        <v>781645.27</v>
      </c>
      <c r="EG152" s="2">
        <v>7800</v>
      </c>
      <c r="EH152" s="2">
        <v>115650</v>
      </c>
      <c r="EI152" s="2">
        <v>44258.5</v>
      </c>
      <c r="EJ152" s="2">
        <v>72690</v>
      </c>
      <c r="EK152" s="2">
        <v>78743.100000000006</v>
      </c>
      <c r="EL152" s="2">
        <v>34692</v>
      </c>
      <c r="EM152" s="2">
        <v>63250</v>
      </c>
      <c r="EN152" s="2">
        <v>700342.03</v>
      </c>
      <c r="EO152" s="2">
        <v>59184.6</v>
      </c>
      <c r="EP152" s="2">
        <v>46150</v>
      </c>
      <c r="EQ152" s="2">
        <v>65500</v>
      </c>
      <c r="ER152" s="2">
        <v>115720</v>
      </c>
      <c r="ES152" s="2">
        <v>25800</v>
      </c>
      <c r="ET152" s="2">
        <v>93272.7</v>
      </c>
      <c r="EU152" s="2">
        <v>92000</v>
      </c>
      <c r="EV152" s="2">
        <v>30000</v>
      </c>
      <c r="EW152" s="2">
        <v>1550517.48</v>
      </c>
      <c r="EX152" s="2">
        <v>68180</v>
      </c>
      <c r="EY152" s="2">
        <v>24250</v>
      </c>
      <c r="EZ152" s="2">
        <v>253541</v>
      </c>
      <c r="FA152" s="2">
        <v>68500</v>
      </c>
      <c r="FB152" s="2">
        <v>84030</v>
      </c>
      <c r="FC152" s="2">
        <v>197721</v>
      </c>
      <c r="FD152" s="2">
        <v>107684.06</v>
      </c>
      <c r="FE152" s="2">
        <v>27950</v>
      </c>
      <c r="FF152" s="2">
        <v>24190</v>
      </c>
      <c r="FG152" s="2">
        <v>24100</v>
      </c>
      <c r="FH152" s="2">
        <v>21300</v>
      </c>
      <c r="FI152" s="2">
        <v>381424.88</v>
      </c>
      <c r="FJ152" s="2">
        <v>74100</v>
      </c>
      <c r="FK152" s="2"/>
      <c r="FL152" s="2">
        <v>7500</v>
      </c>
      <c r="FM152" s="2">
        <v>31488</v>
      </c>
      <c r="FN152" s="2">
        <v>138138</v>
      </c>
      <c r="FO152" s="2">
        <v>2300</v>
      </c>
      <c r="FP152" s="2">
        <v>3505</v>
      </c>
      <c r="FQ152" s="2">
        <v>4745387.0999999996</v>
      </c>
      <c r="FR152" s="2">
        <v>11218</v>
      </c>
      <c r="FS152" s="2">
        <v>141820</v>
      </c>
      <c r="FT152" s="2">
        <v>31000</v>
      </c>
      <c r="FU152" s="2">
        <v>70400</v>
      </c>
      <c r="FV152" s="2">
        <v>35600</v>
      </c>
      <c r="FW152" s="2">
        <v>326945</v>
      </c>
      <c r="FX152" s="2">
        <v>49850</v>
      </c>
      <c r="FY152" s="2">
        <v>64014.5</v>
      </c>
      <c r="FZ152" s="2">
        <v>3000</v>
      </c>
      <c r="GA152" s="2">
        <v>344290.95</v>
      </c>
      <c r="GB152" s="2">
        <v>46100</v>
      </c>
      <c r="GC152" s="2">
        <v>165249.60000000001</v>
      </c>
      <c r="GD152" s="2">
        <v>15300</v>
      </c>
      <c r="GE152" s="2">
        <v>1189211.94</v>
      </c>
      <c r="GF152" s="2">
        <v>26110.3</v>
      </c>
      <c r="GG152" s="2">
        <v>75527.3</v>
      </c>
      <c r="GH152" s="2">
        <v>753119.12</v>
      </c>
      <c r="GI152" s="2">
        <v>27250</v>
      </c>
      <c r="GJ152" s="2">
        <v>99484.5</v>
      </c>
      <c r="GK152" s="2">
        <v>137305.70000000001</v>
      </c>
      <c r="GL152" s="2">
        <v>390731.1</v>
      </c>
      <c r="GM152" s="2">
        <v>60255</v>
      </c>
      <c r="GN152" s="2"/>
      <c r="GO152" s="2">
        <v>53570</v>
      </c>
      <c r="GP152" s="2">
        <v>69677.2</v>
      </c>
      <c r="GQ152" s="2">
        <v>1472310.56</v>
      </c>
      <c r="GR152" s="2">
        <v>266925.90000000002</v>
      </c>
      <c r="GS152" s="2">
        <v>49540</v>
      </c>
      <c r="GT152" s="2">
        <v>98800</v>
      </c>
      <c r="GU152" s="2">
        <v>5900</v>
      </c>
      <c r="GV152" s="2">
        <v>114598.2</v>
      </c>
      <c r="GW152" s="2">
        <v>15000</v>
      </c>
      <c r="GX152" s="2">
        <v>76827.600000000006</v>
      </c>
      <c r="GY152" s="2">
        <v>1704626</v>
      </c>
      <c r="GZ152" s="2">
        <v>49504.26</v>
      </c>
      <c r="HA152" s="2">
        <v>74106.740000000005</v>
      </c>
      <c r="HB152" s="2">
        <v>87770.5</v>
      </c>
      <c r="HC152" s="2">
        <v>1937514.8</v>
      </c>
      <c r="HD152" s="2">
        <v>257082.5</v>
      </c>
      <c r="HE152" s="2">
        <v>80100</v>
      </c>
      <c r="HF152" s="2">
        <v>227780</v>
      </c>
      <c r="HG152" s="2">
        <v>267260.53000000003</v>
      </c>
      <c r="HH152" s="2">
        <v>493363.53</v>
      </c>
      <c r="HI152" s="2">
        <v>124021.4</v>
      </c>
      <c r="HJ152" s="2"/>
      <c r="HK152" s="2">
        <v>1696606.53</v>
      </c>
      <c r="HL152" s="2">
        <v>55731.199999999997</v>
      </c>
      <c r="HM152" s="2"/>
      <c r="HN152" s="2">
        <v>469328.63</v>
      </c>
      <c r="HO152" s="2">
        <v>9383</v>
      </c>
      <c r="HP152" s="2">
        <v>80771.16</v>
      </c>
      <c r="HQ152" s="2">
        <v>222099.55</v>
      </c>
      <c r="HR152" s="2">
        <v>37109.51</v>
      </c>
      <c r="HS152" s="2">
        <v>1571217.84</v>
      </c>
      <c r="HT152" s="2">
        <v>879227.4</v>
      </c>
      <c r="HU152" s="2">
        <v>128593</v>
      </c>
      <c r="HV152" s="2"/>
      <c r="HW152" s="2"/>
      <c r="HX152" s="2">
        <v>83200</v>
      </c>
      <c r="HY152" s="2"/>
      <c r="HZ152" s="2">
        <v>91115</v>
      </c>
      <c r="IA152" s="2">
        <v>19750</v>
      </c>
      <c r="IB152" s="2"/>
      <c r="IC152" s="2">
        <v>6000</v>
      </c>
      <c r="ID152" s="2">
        <v>120503.2</v>
      </c>
      <c r="IE152" s="2">
        <v>24550</v>
      </c>
      <c r="IF152" s="2">
        <v>103379.5</v>
      </c>
      <c r="IG152" s="2">
        <v>453458.5</v>
      </c>
      <c r="IH152" s="2">
        <v>12709</v>
      </c>
      <c r="II152" s="2">
        <v>1875099.91</v>
      </c>
      <c r="IJ152" s="2">
        <v>611193.14</v>
      </c>
      <c r="IK152" s="2">
        <v>148769.01</v>
      </c>
      <c r="IL152" s="2">
        <v>538712.77</v>
      </c>
      <c r="IM152" s="2">
        <v>277304.14</v>
      </c>
      <c r="IN152" s="2">
        <v>66388</v>
      </c>
      <c r="IO152" s="2">
        <v>62814.1</v>
      </c>
      <c r="IP152" s="2">
        <v>88935</v>
      </c>
      <c r="IQ152" s="2">
        <v>61683</v>
      </c>
      <c r="IR152" s="2">
        <v>37200</v>
      </c>
      <c r="IS152" s="2">
        <v>2531405.61</v>
      </c>
      <c r="IT152" s="2">
        <v>133522</v>
      </c>
      <c r="IU152" s="2">
        <v>224607</v>
      </c>
      <c r="IV152" s="2">
        <v>35720</v>
      </c>
      <c r="IW152" s="2">
        <v>77300</v>
      </c>
      <c r="IX152" s="2">
        <v>13803</v>
      </c>
      <c r="IY152" s="2"/>
      <c r="IZ152" s="2">
        <v>3500</v>
      </c>
      <c r="JA152" s="2"/>
      <c r="JB152" s="2">
        <v>92300</v>
      </c>
      <c r="JC152" s="2">
        <v>112753.05</v>
      </c>
      <c r="JD152" s="2">
        <v>28120</v>
      </c>
      <c r="JE152" s="2">
        <v>760225</v>
      </c>
      <c r="JF152" s="2">
        <v>38724</v>
      </c>
      <c r="JG152" s="2"/>
      <c r="JH152" s="2">
        <v>117977.96</v>
      </c>
      <c r="JI152" s="2">
        <v>44092</v>
      </c>
      <c r="JJ152" s="2">
        <v>12936.3</v>
      </c>
      <c r="JK152" s="2">
        <v>2090970.98</v>
      </c>
      <c r="JL152" s="2">
        <v>12400</v>
      </c>
      <c r="JM152" s="2">
        <v>20108</v>
      </c>
      <c r="JN152" s="2">
        <v>159800</v>
      </c>
      <c r="JO152" s="2">
        <v>12840</v>
      </c>
      <c r="JP152" s="2">
        <v>197351.85</v>
      </c>
      <c r="JQ152" s="2">
        <v>63312.6</v>
      </c>
      <c r="JR152" s="2">
        <v>817964</v>
      </c>
      <c r="JS152" s="2">
        <v>602890.56000000006</v>
      </c>
      <c r="JT152" s="2">
        <v>464038</v>
      </c>
      <c r="JU152" s="2">
        <v>44800</v>
      </c>
      <c r="JV152" s="2">
        <v>87985</v>
      </c>
      <c r="JW152" s="2">
        <v>24740</v>
      </c>
      <c r="JX152" s="2">
        <v>186904.45</v>
      </c>
      <c r="JY152" s="2">
        <v>160385</v>
      </c>
      <c r="JZ152" s="2">
        <v>500</v>
      </c>
      <c r="KA152" s="2">
        <v>293945</v>
      </c>
      <c r="KB152" s="2">
        <v>303471</v>
      </c>
      <c r="KC152" s="2">
        <v>89334.5</v>
      </c>
      <c r="KD152" s="2">
        <v>16442.75</v>
      </c>
      <c r="KE152" s="2">
        <v>88162.5</v>
      </c>
      <c r="KF152" s="2">
        <v>89117.11</v>
      </c>
      <c r="KG152" s="2">
        <v>32300</v>
      </c>
      <c r="KH152" s="2">
        <v>2605857.7999999998</v>
      </c>
      <c r="KI152" s="2">
        <v>53900</v>
      </c>
      <c r="KJ152" s="2">
        <v>53400</v>
      </c>
      <c r="KK152" s="2">
        <v>172498.12</v>
      </c>
      <c r="KL152" s="2">
        <v>35405</v>
      </c>
      <c r="KM152" s="2">
        <v>114747</v>
      </c>
      <c r="KN152" s="2">
        <v>96110.7</v>
      </c>
      <c r="KO152" s="2">
        <v>24075</v>
      </c>
      <c r="KP152" s="2">
        <v>97750.5</v>
      </c>
      <c r="KQ152" s="2">
        <v>980118.8</v>
      </c>
      <c r="KR152" s="2">
        <v>122991.5</v>
      </c>
      <c r="KS152" s="2">
        <v>103229.08</v>
      </c>
      <c r="KT152" s="2">
        <v>638751.96</v>
      </c>
      <c r="KU152" s="2">
        <v>20558.8</v>
      </c>
      <c r="KV152" s="2">
        <v>538245.61</v>
      </c>
      <c r="KW152" s="2">
        <v>1334562.8999999999</v>
      </c>
      <c r="KX152" s="2">
        <v>153971</v>
      </c>
      <c r="KY152" s="2">
        <v>801397.17</v>
      </c>
      <c r="KZ152" s="2">
        <v>115910</v>
      </c>
      <c r="LA152" s="2">
        <v>17150</v>
      </c>
      <c r="LB152" s="2">
        <v>61265</v>
      </c>
      <c r="LC152" s="2">
        <v>44890</v>
      </c>
      <c r="LD152" s="2">
        <v>123258.33</v>
      </c>
      <c r="LE152" s="2">
        <v>15000</v>
      </c>
      <c r="LF152" s="2"/>
      <c r="LG152" s="2">
        <v>3770082.16</v>
      </c>
      <c r="LH152" s="2">
        <v>967778.72</v>
      </c>
      <c r="LI152" s="2">
        <v>2162876.4700000002</v>
      </c>
      <c r="LJ152" s="2">
        <v>191633</v>
      </c>
      <c r="LK152" s="2">
        <v>5360</v>
      </c>
      <c r="LL152" s="2">
        <v>62090</v>
      </c>
      <c r="LM152" s="2">
        <v>10800</v>
      </c>
      <c r="LN152" s="2">
        <v>68898.3</v>
      </c>
      <c r="LO152" s="2"/>
      <c r="LP152" s="2">
        <v>94295</v>
      </c>
      <c r="LQ152" s="2">
        <v>54785</v>
      </c>
      <c r="LR152" s="2">
        <v>1302272.19</v>
      </c>
      <c r="LS152" s="2">
        <v>123047.8</v>
      </c>
      <c r="LT152" s="2">
        <v>91106</v>
      </c>
      <c r="LU152" s="2">
        <v>3101152.75</v>
      </c>
      <c r="LV152" s="2">
        <v>1002966</v>
      </c>
      <c r="LW152" s="2">
        <v>1477345.95</v>
      </c>
      <c r="LX152" s="2">
        <v>683193.45</v>
      </c>
      <c r="LY152" s="2">
        <v>924003.83999999997</v>
      </c>
      <c r="LZ152" s="2">
        <v>826998.25</v>
      </c>
      <c r="MA152" s="2">
        <v>26400</v>
      </c>
      <c r="MB152" s="2">
        <v>91885</v>
      </c>
      <c r="MC152" s="2">
        <v>172349</v>
      </c>
      <c r="MD152" s="2">
        <v>132765.96</v>
      </c>
      <c r="ME152" s="2">
        <v>234537.42</v>
      </c>
      <c r="MF152" s="2">
        <v>140800</v>
      </c>
      <c r="MG152" s="2">
        <v>2291208.19</v>
      </c>
      <c r="MH152" s="2">
        <v>65750</v>
      </c>
      <c r="MI152" s="2">
        <v>70855.039999999994</v>
      </c>
      <c r="MJ152" s="2">
        <v>47940</v>
      </c>
      <c r="MK152" s="2">
        <v>22500</v>
      </c>
      <c r="ML152" s="2">
        <v>183955.16</v>
      </c>
      <c r="MM152" s="2">
        <v>85125</v>
      </c>
      <c r="MN152" s="2">
        <v>183927</v>
      </c>
      <c r="MO152" s="2">
        <v>58808.5</v>
      </c>
      <c r="MP152" s="2">
        <v>79865</v>
      </c>
      <c r="MQ152" s="2">
        <v>93337.4</v>
      </c>
      <c r="MR152" s="2">
        <v>163200</v>
      </c>
      <c r="MS152" s="2">
        <v>1144478</v>
      </c>
      <c r="MT152" s="2"/>
      <c r="MU152" s="2">
        <v>118674.14</v>
      </c>
      <c r="MV152" s="2">
        <v>101391</v>
      </c>
      <c r="MW152" s="2">
        <v>17000</v>
      </c>
      <c r="MX152" s="2">
        <v>24685</v>
      </c>
      <c r="MY152" s="2">
        <v>257485.5</v>
      </c>
      <c r="MZ152" s="2">
        <v>329645.73</v>
      </c>
      <c r="NA152" s="2">
        <v>3038.8</v>
      </c>
      <c r="NB152" s="2">
        <v>14550</v>
      </c>
      <c r="NC152" s="2">
        <v>25480</v>
      </c>
      <c r="ND152" s="2">
        <v>5414886.3600000003</v>
      </c>
      <c r="NE152" s="2">
        <v>294363</v>
      </c>
      <c r="NF152" s="2"/>
      <c r="NG152" s="2">
        <v>211038.93</v>
      </c>
      <c r="NH152" s="2">
        <v>92921</v>
      </c>
      <c r="NI152" s="2">
        <v>206507</v>
      </c>
      <c r="NJ152" s="2">
        <v>716687.59</v>
      </c>
      <c r="NK152" s="2">
        <v>136429</v>
      </c>
      <c r="NL152" s="2">
        <v>138516.85</v>
      </c>
      <c r="NM152" s="2">
        <v>41000</v>
      </c>
      <c r="NN152" s="2">
        <v>155280</v>
      </c>
      <c r="NO152" s="2">
        <v>184416</v>
      </c>
      <c r="NP152" s="2">
        <v>515066.8</v>
      </c>
      <c r="NQ152" s="2">
        <v>100240</v>
      </c>
      <c r="NR152" s="2">
        <v>26025</v>
      </c>
      <c r="NS152" s="2">
        <v>154780</v>
      </c>
      <c r="NT152" s="2">
        <v>13300.1</v>
      </c>
      <c r="NU152" s="2">
        <v>37100</v>
      </c>
      <c r="NV152" s="2">
        <v>12500</v>
      </c>
      <c r="NW152" s="2">
        <v>4506995.66</v>
      </c>
      <c r="NX152" s="2">
        <v>205677.8</v>
      </c>
      <c r="NY152" s="2">
        <v>208930</v>
      </c>
      <c r="NZ152" s="2">
        <v>191707.2</v>
      </c>
      <c r="OA152" s="2">
        <v>104136.8</v>
      </c>
      <c r="OB152" s="2">
        <v>61780</v>
      </c>
      <c r="OC152" s="2">
        <v>44515</v>
      </c>
      <c r="OD152" s="2">
        <v>1502843</v>
      </c>
      <c r="OE152" s="2">
        <v>1150640</v>
      </c>
      <c r="OF152" s="2">
        <v>64439</v>
      </c>
      <c r="OG152" s="2">
        <v>877922.5</v>
      </c>
      <c r="OH152" s="2">
        <v>21200</v>
      </c>
      <c r="OI152" s="2">
        <v>29960</v>
      </c>
      <c r="OJ152" s="2">
        <v>77121.320000000007</v>
      </c>
      <c r="OK152" s="2"/>
      <c r="OL152" s="2"/>
      <c r="OM152" s="2">
        <v>2608273.61</v>
      </c>
      <c r="ON152" s="2">
        <v>566892.73</v>
      </c>
      <c r="OO152" s="2">
        <v>1030054.65</v>
      </c>
      <c r="OP152" s="2">
        <v>330382</v>
      </c>
      <c r="OQ152" s="2">
        <v>332119.71000000002</v>
      </c>
      <c r="OR152" s="2">
        <v>5457</v>
      </c>
      <c r="OS152" s="2">
        <v>2042784.16</v>
      </c>
      <c r="OT152" s="2">
        <v>21215</v>
      </c>
      <c r="OU152" s="2">
        <v>12198</v>
      </c>
      <c r="OV152" s="2">
        <v>39994</v>
      </c>
      <c r="OW152" s="2">
        <v>45415.5</v>
      </c>
      <c r="OX152" s="2">
        <v>611623.98</v>
      </c>
      <c r="OY152" s="2">
        <v>163189.57</v>
      </c>
      <c r="OZ152" s="2">
        <v>25930.7</v>
      </c>
      <c r="PA152" s="2">
        <v>29765</v>
      </c>
      <c r="PB152" s="2">
        <v>2749579.99</v>
      </c>
      <c r="PC152" s="2">
        <v>101955</v>
      </c>
      <c r="PD152" s="2">
        <v>85526.3</v>
      </c>
      <c r="PE152" s="2">
        <v>16480</v>
      </c>
      <c r="PF152" s="2">
        <v>57551</v>
      </c>
      <c r="PG152" s="2">
        <v>348780.15</v>
      </c>
      <c r="PH152" s="2"/>
      <c r="PI152" s="2">
        <v>19159.2</v>
      </c>
      <c r="PJ152" s="2">
        <v>20300</v>
      </c>
      <c r="PK152" s="2">
        <v>100600</v>
      </c>
      <c r="PL152" s="2">
        <v>300</v>
      </c>
      <c r="PM152" s="2">
        <v>153374.5</v>
      </c>
      <c r="PN152" s="2">
        <v>30350</v>
      </c>
      <c r="PO152" s="2">
        <v>793720.66</v>
      </c>
      <c r="PP152" s="2">
        <v>62650</v>
      </c>
      <c r="PQ152" s="2">
        <v>6500</v>
      </c>
      <c r="PR152" s="2">
        <v>186059.59</v>
      </c>
      <c r="PS152" s="2">
        <v>25500</v>
      </c>
      <c r="PT152" s="2">
        <v>4869496.41</v>
      </c>
      <c r="PU152" s="2">
        <v>62000</v>
      </c>
      <c r="PV152" s="2">
        <v>67250</v>
      </c>
      <c r="PW152" s="2">
        <v>9630</v>
      </c>
      <c r="PX152" s="2">
        <v>438178</v>
      </c>
      <c r="PY152" s="2">
        <v>33465</v>
      </c>
      <c r="PZ152" s="2">
        <v>101300</v>
      </c>
      <c r="QA152" s="2">
        <v>12390</v>
      </c>
      <c r="QB152" s="2">
        <v>101510.7</v>
      </c>
      <c r="QC152" s="2">
        <v>28298.18</v>
      </c>
      <c r="QD152" s="2">
        <v>63790.87</v>
      </c>
      <c r="QE152" s="2">
        <v>84439.5</v>
      </c>
      <c r="QF152" s="2"/>
      <c r="QG152" s="2">
        <v>106200</v>
      </c>
      <c r="QH152" s="2">
        <v>20000</v>
      </c>
      <c r="QI152" s="2">
        <v>271454.21999999997</v>
      </c>
      <c r="QJ152" s="2">
        <v>139614.85</v>
      </c>
      <c r="QK152" s="2">
        <v>72312.94</v>
      </c>
      <c r="QL152" s="2"/>
      <c r="QM152" s="2">
        <v>42455.5</v>
      </c>
      <c r="QN152" s="2">
        <v>1630011</v>
      </c>
      <c r="QO152" s="2">
        <v>17500</v>
      </c>
      <c r="QP152" s="2">
        <v>13685</v>
      </c>
      <c r="QQ152" s="2">
        <v>14900</v>
      </c>
      <c r="QR152" s="2">
        <v>21502.5</v>
      </c>
      <c r="QS152" s="2">
        <v>25000</v>
      </c>
      <c r="QT152" s="2">
        <v>3355122.65</v>
      </c>
      <c r="QU152" s="2">
        <v>62700</v>
      </c>
      <c r="QV152" s="2">
        <v>38775.25</v>
      </c>
      <c r="QW152" s="2">
        <v>30000</v>
      </c>
      <c r="QX152" s="2">
        <v>6500</v>
      </c>
      <c r="QY152" s="2">
        <v>250084</v>
      </c>
      <c r="QZ152" s="2">
        <v>8500</v>
      </c>
      <c r="RA152" s="2">
        <v>205630</v>
      </c>
      <c r="RB152" s="2">
        <v>121450</v>
      </c>
      <c r="RC152" s="2">
        <v>108504.91</v>
      </c>
      <c r="RD152" s="2">
        <v>100174.26</v>
      </c>
      <c r="RE152" s="2">
        <v>41850</v>
      </c>
      <c r="RF152" s="2"/>
      <c r="RG152" s="2"/>
      <c r="RH152" s="2">
        <v>278559.84999999998</v>
      </c>
      <c r="RI152" s="2">
        <v>24475</v>
      </c>
      <c r="RJ152" s="2">
        <v>75510</v>
      </c>
      <c r="RK152" s="2">
        <v>358283</v>
      </c>
      <c r="RL152" s="2">
        <v>232770</v>
      </c>
      <c r="RM152" s="2">
        <v>649436.72</v>
      </c>
      <c r="RN152" s="2"/>
      <c r="RO152" s="2">
        <v>110143.67</v>
      </c>
      <c r="RP152" s="2">
        <v>559653.24</v>
      </c>
      <c r="RQ152" s="2">
        <v>214190.49</v>
      </c>
      <c r="RR152" s="2">
        <v>182840.65</v>
      </c>
      <c r="RS152" s="2">
        <v>78637.45</v>
      </c>
      <c r="RT152" s="2">
        <v>71167.100000000006</v>
      </c>
      <c r="RU152" s="2">
        <v>156350</v>
      </c>
      <c r="RV152" s="2">
        <v>9350</v>
      </c>
      <c r="RW152" s="2">
        <v>70618.48</v>
      </c>
      <c r="RX152" s="2">
        <v>25570</v>
      </c>
      <c r="RY152" s="2">
        <v>6500</v>
      </c>
      <c r="RZ152" s="2">
        <v>28000</v>
      </c>
      <c r="SA152" s="2">
        <v>1317482.42</v>
      </c>
      <c r="SB152" s="2">
        <v>206080</v>
      </c>
      <c r="SC152" s="2">
        <v>50000</v>
      </c>
      <c r="SD152" s="2">
        <v>92440</v>
      </c>
      <c r="SE152" s="2"/>
      <c r="SF152" s="2"/>
      <c r="SG152" s="2">
        <v>390537.5</v>
      </c>
      <c r="SH152" s="2">
        <v>214725.67</v>
      </c>
      <c r="SI152" s="2">
        <v>74389.2</v>
      </c>
      <c r="SJ152" s="2">
        <v>56600</v>
      </c>
      <c r="SK152" s="2">
        <v>220564.79</v>
      </c>
      <c r="SL152" s="2">
        <v>15165</v>
      </c>
      <c r="SM152" s="2">
        <v>1127974.8</v>
      </c>
      <c r="SN152" s="2">
        <v>42860</v>
      </c>
      <c r="SO152" s="2"/>
      <c r="SP152" s="2">
        <v>119437.4</v>
      </c>
      <c r="SQ152" s="2">
        <v>102030</v>
      </c>
      <c r="SR152" s="2">
        <v>35900.97</v>
      </c>
      <c r="SS152" s="2">
        <v>93198.5</v>
      </c>
      <c r="ST152" s="2">
        <v>54797.4</v>
      </c>
      <c r="SU152" s="2">
        <v>586886.68000000005</v>
      </c>
      <c r="SV152" s="2"/>
      <c r="SW152" s="2">
        <v>21260</v>
      </c>
      <c r="SX152" s="2">
        <v>54500</v>
      </c>
      <c r="SY152" s="2">
        <v>53549</v>
      </c>
      <c r="SZ152" s="2">
        <v>8500</v>
      </c>
      <c r="TA152" s="2"/>
      <c r="TB152" s="2">
        <v>428498.67</v>
      </c>
      <c r="TC152" s="2">
        <v>42785.8</v>
      </c>
      <c r="TD152" s="2">
        <v>8100</v>
      </c>
      <c r="TE152" s="2">
        <v>264291.5</v>
      </c>
      <c r="TF152" s="2">
        <v>90127</v>
      </c>
      <c r="TG152" s="2">
        <v>73000</v>
      </c>
      <c r="TH152" s="2">
        <v>70849</v>
      </c>
      <c r="TI152" s="2">
        <v>5687739.8600000003</v>
      </c>
      <c r="TJ152" s="2">
        <v>112463.65</v>
      </c>
      <c r="TK152" s="2">
        <v>209201</v>
      </c>
      <c r="TL152" s="2">
        <v>105325</v>
      </c>
      <c r="TM152" s="2">
        <v>121285.9</v>
      </c>
      <c r="TN152" s="2">
        <v>65280</v>
      </c>
      <c r="TO152" s="2">
        <v>21800</v>
      </c>
      <c r="TP152" s="2">
        <v>805012.73</v>
      </c>
      <c r="TQ152" s="2"/>
      <c r="TR152" s="2">
        <v>116389</v>
      </c>
      <c r="TS152" s="2">
        <v>70422.3</v>
      </c>
      <c r="TT152" s="2">
        <v>176098.94</v>
      </c>
      <c r="TU152" s="2">
        <v>14391</v>
      </c>
      <c r="TV152" s="2">
        <v>67290</v>
      </c>
      <c r="TW152" s="2">
        <v>44000</v>
      </c>
      <c r="TX152" s="2">
        <v>73592.5</v>
      </c>
      <c r="TY152" s="2">
        <v>255672.5</v>
      </c>
      <c r="TZ152" s="2">
        <v>37548.49</v>
      </c>
      <c r="UA152" s="2">
        <v>1498478.46</v>
      </c>
      <c r="UB152" s="2">
        <v>357142.4</v>
      </c>
      <c r="UC152" s="2">
        <v>8200</v>
      </c>
      <c r="UD152" s="2">
        <v>42420</v>
      </c>
      <c r="UE152" s="2">
        <v>1527618.38</v>
      </c>
      <c r="UF152" s="2"/>
      <c r="UG152" s="2">
        <v>22500</v>
      </c>
      <c r="UH152" s="2">
        <v>29500</v>
      </c>
      <c r="UI152" s="2">
        <v>75545.62</v>
      </c>
      <c r="UJ152" s="2">
        <v>1769783.56</v>
      </c>
      <c r="UK152" s="2">
        <v>120197.1</v>
      </c>
      <c r="UL152" s="2">
        <v>89216.6</v>
      </c>
      <c r="UM152" s="2">
        <v>292350</v>
      </c>
      <c r="UN152" s="2">
        <v>53580</v>
      </c>
      <c r="UO152" s="2">
        <v>12240</v>
      </c>
      <c r="UP152" s="2">
        <v>6502444.8499999996</v>
      </c>
      <c r="UQ152" s="2">
        <v>32045</v>
      </c>
      <c r="UR152" s="2">
        <v>373600</v>
      </c>
      <c r="US152" s="2">
        <v>26750</v>
      </c>
      <c r="UT152" s="2"/>
      <c r="UU152" s="2">
        <v>207800</v>
      </c>
      <c r="UV152" s="2">
        <v>92524.2</v>
      </c>
      <c r="UW152" s="2">
        <v>12500</v>
      </c>
      <c r="UX152" s="2">
        <v>167836.42</v>
      </c>
      <c r="UY152" s="2">
        <v>34576.5</v>
      </c>
      <c r="UZ152" s="2">
        <v>9400</v>
      </c>
      <c r="VA152" s="2">
        <v>47620</v>
      </c>
      <c r="VB152" s="2"/>
      <c r="VC152" s="2">
        <v>98816</v>
      </c>
      <c r="VD152" s="2"/>
      <c r="VE152" s="2">
        <v>21000</v>
      </c>
      <c r="VF152" s="2"/>
      <c r="VG152" s="2">
        <v>38800</v>
      </c>
      <c r="VH152" s="2">
        <v>104837.93</v>
      </c>
      <c r="VI152" s="2">
        <v>74514.5</v>
      </c>
      <c r="VJ152" s="2"/>
      <c r="VK152" s="2">
        <v>138245</v>
      </c>
      <c r="VL152" s="2">
        <v>3826422.47</v>
      </c>
      <c r="VM152" s="2">
        <v>90840</v>
      </c>
      <c r="VN152" s="2">
        <v>57500</v>
      </c>
      <c r="VO152" s="2">
        <v>87931</v>
      </c>
      <c r="VP152" s="2">
        <v>2000</v>
      </c>
      <c r="VQ152" s="2">
        <v>410213.5</v>
      </c>
      <c r="VR152" s="2">
        <v>53100</v>
      </c>
      <c r="VS152" s="2">
        <v>206719.3</v>
      </c>
      <c r="VT152" s="2">
        <v>101970</v>
      </c>
      <c r="VU152" s="2">
        <v>2230124.9</v>
      </c>
      <c r="VV152" s="2">
        <v>66220</v>
      </c>
      <c r="VW152" s="2">
        <v>19300</v>
      </c>
      <c r="VX152" s="2">
        <v>38200</v>
      </c>
      <c r="VY152" s="2">
        <v>255910.6</v>
      </c>
      <c r="VZ152" s="2"/>
      <c r="WA152" s="2">
        <v>4016555.06</v>
      </c>
      <c r="WB152" s="2">
        <v>204679</v>
      </c>
      <c r="WC152" s="2">
        <v>113515</v>
      </c>
      <c r="WD152" s="2">
        <v>101822.72</v>
      </c>
      <c r="WE152" s="2">
        <v>111226</v>
      </c>
      <c r="WF152" s="2">
        <v>143150</v>
      </c>
      <c r="WG152" s="2">
        <v>140254.10999999999</v>
      </c>
      <c r="WH152" s="2">
        <v>140370</v>
      </c>
      <c r="WI152" s="2">
        <v>126819.6</v>
      </c>
      <c r="WJ152" s="2">
        <v>157670</v>
      </c>
      <c r="WK152" s="2">
        <v>218455.4</v>
      </c>
      <c r="WL152" s="2">
        <v>717200.55999999994</v>
      </c>
      <c r="WM152" s="2">
        <v>118618.83</v>
      </c>
      <c r="WN152" s="2">
        <v>185949.34</v>
      </c>
      <c r="WO152" s="2">
        <v>685231.36</v>
      </c>
      <c r="WP152" s="2">
        <v>6500</v>
      </c>
      <c r="WQ152" s="2">
        <v>37420.639999999999</v>
      </c>
      <c r="WR152" s="2">
        <v>357947.66</v>
      </c>
      <c r="WS152" s="2">
        <v>32800</v>
      </c>
      <c r="WT152" s="2">
        <v>293438</v>
      </c>
      <c r="WU152" s="2"/>
      <c r="WV152" s="2">
        <v>189720</v>
      </c>
      <c r="WW152" s="2">
        <v>119222</v>
      </c>
      <c r="WX152" s="2">
        <v>61142.5</v>
      </c>
      <c r="WY152" s="2">
        <v>44630</v>
      </c>
      <c r="WZ152" s="2">
        <v>20350</v>
      </c>
      <c r="XA152" s="2">
        <v>71000</v>
      </c>
      <c r="XB152" s="2">
        <v>89047.15</v>
      </c>
      <c r="XC152" s="2">
        <v>311827.52</v>
      </c>
      <c r="XD152" s="2">
        <v>104193.58</v>
      </c>
      <c r="XE152" s="2">
        <v>3500</v>
      </c>
      <c r="XF152" s="2"/>
      <c r="XG152" s="2">
        <v>123960</v>
      </c>
      <c r="XH152" s="2">
        <v>7250282.3499999996</v>
      </c>
      <c r="XI152" s="2">
        <v>283434</v>
      </c>
      <c r="XJ152" s="2">
        <v>55141.1</v>
      </c>
      <c r="XK152" s="2">
        <v>1033829.48</v>
      </c>
      <c r="XL152" s="2">
        <v>160</v>
      </c>
      <c r="XM152" s="2">
        <v>30040</v>
      </c>
      <c r="XN152" s="2">
        <v>429447.26</v>
      </c>
      <c r="XO152" s="2">
        <v>198938.28</v>
      </c>
      <c r="XP152" s="2">
        <v>96000</v>
      </c>
      <c r="XQ152" s="2">
        <v>185298</v>
      </c>
      <c r="XR152" s="2">
        <v>154025</v>
      </c>
      <c r="XS152" s="2">
        <v>88100</v>
      </c>
      <c r="XT152" s="2"/>
      <c r="XU152" s="2">
        <v>136700.70000000001</v>
      </c>
      <c r="XV152" s="2">
        <v>96288.3</v>
      </c>
      <c r="XW152" s="2">
        <v>202955</v>
      </c>
      <c r="XX152" s="2"/>
      <c r="XY152" s="2">
        <v>47300</v>
      </c>
      <c r="XZ152" s="2">
        <v>44835.6</v>
      </c>
      <c r="YA152" s="2">
        <v>27875</v>
      </c>
      <c r="YB152" s="2">
        <v>104380.7</v>
      </c>
      <c r="YC152" s="2">
        <v>15090</v>
      </c>
      <c r="YD152" s="2">
        <v>34600</v>
      </c>
      <c r="YE152" s="2">
        <v>3440796.15</v>
      </c>
      <c r="YF152" s="2">
        <v>208455</v>
      </c>
      <c r="YG152" s="2">
        <v>131500</v>
      </c>
      <c r="YH152" s="2">
        <v>82231</v>
      </c>
      <c r="YI152" s="2">
        <v>533101</v>
      </c>
      <c r="YJ152" s="2">
        <v>35815</v>
      </c>
      <c r="YK152" s="2">
        <v>308807.59999999998</v>
      </c>
      <c r="YL152" s="2"/>
      <c r="YM152" s="2">
        <v>6353115.6299999999</v>
      </c>
      <c r="YN152" s="2">
        <v>2223044.04</v>
      </c>
      <c r="YO152" s="2">
        <v>24300</v>
      </c>
      <c r="YP152" s="2">
        <v>92967</v>
      </c>
      <c r="YQ152" s="2">
        <v>123250</v>
      </c>
      <c r="YR152" s="2">
        <v>78000</v>
      </c>
      <c r="YS152" s="2">
        <v>155052.29</v>
      </c>
      <c r="YT152" s="2">
        <v>248380.7</v>
      </c>
      <c r="YU152" s="2">
        <v>34600</v>
      </c>
      <c r="YV152" s="2">
        <v>1662904.3</v>
      </c>
      <c r="YW152" s="2">
        <v>64768.7</v>
      </c>
      <c r="YX152" s="2">
        <v>90730</v>
      </c>
      <c r="YY152" s="2">
        <v>115819.3</v>
      </c>
      <c r="YZ152" s="2">
        <v>206442.68</v>
      </c>
      <c r="ZA152" s="2">
        <v>146798.51</v>
      </c>
      <c r="ZB152" s="2">
        <v>76222.77</v>
      </c>
      <c r="ZC152" s="2">
        <v>2000967.75</v>
      </c>
      <c r="ZD152" s="2">
        <v>75518</v>
      </c>
      <c r="ZE152" s="2">
        <v>19900</v>
      </c>
      <c r="ZF152" s="2">
        <v>86500</v>
      </c>
      <c r="ZG152" s="2">
        <v>104400</v>
      </c>
      <c r="ZH152" s="2">
        <v>91290</v>
      </c>
      <c r="ZI152" s="2"/>
      <c r="ZJ152" s="2">
        <v>44650</v>
      </c>
      <c r="ZK152" s="2"/>
      <c r="ZL152" s="2">
        <v>1632560.7</v>
      </c>
      <c r="ZM152" s="2">
        <v>17000</v>
      </c>
      <c r="ZN152" s="2">
        <v>40911.120000000003</v>
      </c>
      <c r="ZO152" s="2">
        <v>205650</v>
      </c>
      <c r="ZP152" s="2">
        <v>384828.02</v>
      </c>
      <c r="ZQ152" s="2">
        <v>122374.1</v>
      </c>
      <c r="ZR152" s="2">
        <v>15500</v>
      </c>
      <c r="ZS152" s="2">
        <v>69534.3</v>
      </c>
      <c r="ZT152" s="2">
        <v>233133.96</v>
      </c>
      <c r="ZU152" s="2">
        <v>164000</v>
      </c>
      <c r="ZV152" s="2">
        <v>33985.800000000003</v>
      </c>
      <c r="ZW152" s="2">
        <v>26328.5</v>
      </c>
      <c r="ZX152" s="2">
        <v>50000</v>
      </c>
      <c r="ZY152" s="2">
        <v>39780</v>
      </c>
      <c r="ZZ152" s="2">
        <v>36300</v>
      </c>
      <c r="AAA152" s="2">
        <v>58921.57</v>
      </c>
      <c r="AAB152" s="2">
        <v>22300</v>
      </c>
      <c r="AAC152" s="2">
        <v>292224</v>
      </c>
      <c r="AAD152" s="2">
        <v>11450</v>
      </c>
      <c r="AAE152" s="2">
        <v>111408</v>
      </c>
      <c r="AAF152" s="2">
        <v>24550</v>
      </c>
      <c r="AAG152" s="2">
        <v>30000</v>
      </c>
      <c r="AAH152" s="2">
        <v>784374.6</v>
      </c>
      <c r="AAI152" s="2">
        <v>120010</v>
      </c>
      <c r="AAJ152" s="2">
        <v>89100</v>
      </c>
      <c r="AAK152" s="2">
        <v>7000</v>
      </c>
      <c r="AAL152" s="2">
        <v>45413.2</v>
      </c>
      <c r="AAM152" s="2">
        <v>49222</v>
      </c>
      <c r="AAN152" s="2">
        <v>38546.75</v>
      </c>
      <c r="AAO152" s="2">
        <v>6016616.3499999996</v>
      </c>
      <c r="AAP152" s="2">
        <v>368487.5</v>
      </c>
      <c r="AAQ152" s="2">
        <v>120044.7</v>
      </c>
      <c r="AAR152" s="2">
        <v>230349.6</v>
      </c>
      <c r="AAS152" s="2">
        <v>230790</v>
      </c>
      <c r="AAT152" s="2"/>
      <c r="AAU152" s="2">
        <v>194291.7</v>
      </c>
      <c r="AAV152" s="2">
        <v>142115.64000000001</v>
      </c>
      <c r="AAW152" s="2">
        <v>172953.58</v>
      </c>
      <c r="AAX152" s="2">
        <v>233916.9</v>
      </c>
      <c r="AAY152" s="2">
        <v>110536</v>
      </c>
      <c r="AAZ152" s="2">
        <v>204383.6</v>
      </c>
      <c r="ABA152" s="2">
        <v>123012</v>
      </c>
      <c r="ABB152" s="2"/>
      <c r="ABC152" s="2">
        <v>109850</v>
      </c>
      <c r="ABD152" s="2">
        <v>61830.98</v>
      </c>
      <c r="ABE152" s="2">
        <v>-20640</v>
      </c>
      <c r="ABF152" s="2">
        <v>67250</v>
      </c>
      <c r="ABG152" s="2">
        <v>21589.200000000001</v>
      </c>
      <c r="ABH152" s="2">
        <v>573920.54</v>
      </c>
      <c r="ABI152" s="2">
        <v>510799.86</v>
      </c>
      <c r="ABJ152" s="2"/>
      <c r="ABK152" s="2"/>
      <c r="ABL152" s="2">
        <v>24496</v>
      </c>
      <c r="ABM152" s="2">
        <v>63620</v>
      </c>
      <c r="ABN152" s="2">
        <v>32228</v>
      </c>
      <c r="ABO152" s="2">
        <v>1309915.58</v>
      </c>
      <c r="ABP152" s="2">
        <v>40500</v>
      </c>
      <c r="ABQ152" s="2">
        <v>24500</v>
      </c>
      <c r="ABR152" s="2">
        <v>50130</v>
      </c>
      <c r="ABS152" s="2">
        <v>19000</v>
      </c>
      <c r="ABT152" s="2">
        <v>15600</v>
      </c>
      <c r="ABU152" s="2">
        <v>33000</v>
      </c>
      <c r="ABV152" s="2">
        <v>850</v>
      </c>
      <c r="ABW152" s="2">
        <v>47272</v>
      </c>
      <c r="ABX152" s="2">
        <v>177290</v>
      </c>
      <c r="ABY152" s="2"/>
      <c r="ABZ152" s="2">
        <v>12400</v>
      </c>
      <c r="ACA152" s="2">
        <v>87122.5</v>
      </c>
      <c r="ACB152" s="2">
        <v>17500</v>
      </c>
      <c r="ACC152" s="2">
        <v>633899.69999999995</v>
      </c>
      <c r="ACD152" s="2">
        <v>82400</v>
      </c>
      <c r="ACE152" s="2">
        <v>94207.7</v>
      </c>
      <c r="ACF152" s="2">
        <v>88375</v>
      </c>
      <c r="ACG152" s="2">
        <v>215164.4</v>
      </c>
      <c r="ACH152" s="2">
        <v>27500</v>
      </c>
      <c r="ACI152" s="2">
        <v>985113</v>
      </c>
      <c r="ACJ152" s="2">
        <v>47962.21</v>
      </c>
      <c r="ACK152" s="2">
        <v>45100</v>
      </c>
      <c r="ACL152" s="2">
        <v>370221</v>
      </c>
      <c r="ACM152" s="2">
        <v>54020</v>
      </c>
      <c r="ACN152" s="2">
        <v>70181.210000000006</v>
      </c>
      <c r="ACO152" s="2">
        <v>26687.94</v>
      </c>
      <c r="ACP152" s="2">
        <v>615198.59</v>
      </c>
      <c r="ACQ152" s="2">
        <v>1690249.37</v>
      </c>
      <c r="ACR152" s="2">
        <v>726776.5</v>
      </c>
      <c r="ACS152" s="2">
        <v>102740.6</v>
      </c>
      <c r="ACT152" s="2">
        <v>67500</v>
      </c>
      <c r="ACU152" s="2">
        <v>73318.06</v>
      </c>
      <c r="ACV152" s="2">
        <v>940977.52</v>
      </c>
      <c r="ACW152" s="2">
        <v>231722.39</v>
      </c>
      <c r="ACX152" s="2">
        <v>99453</v>
      </c>
      <c r="ACY152" s="2"/>
      <c r="ACZ152" s="2">
        <v>94910.07</v>
      </c>
      <c r="ADA152" s="2">
        <v>51005</v>
      </c>
      <c r="ADB152" s="2">
        <v>11050</v>
      </c>
      <c r="ADC152" s="2">
        <v>13975</v>
      </c>
      <c r="ADD152" s="2">
        <v>35150</v>
      </c>
      <c r="ADE152" s="2">
        <v>5600</v>
      </c>
      <c r="ADF152" s="2">
        <v>779057.25</v>
      </c>
      <c r="ADG152" s="2">
        <v>413843.84</v>
      </c>
      <c r="ADH152" s="2">
        <v>232163.25</v>
      </c>
      <c r="ADI152" s="2">
        <v>41885</v>
      </c>
      <c r="ADJ152" s="2">
        <v>17500</v>
      </c>
      <c r="ADK152" s="2">
        <v>5000</v>
      </c>
      <c r="ADL152" s="2"/>
      <c r="ADM152" s="2">
        <v>5480</v>
      </c>
      <c r="ADN152" s="2">
        <v>18677.259999999998</v>
      </c>
      <c r="ADO152" s="2">
        <v>3925531</v>
      </c>
      <c r="ADP152" s="2">
        <v>174045</v>
      </c>
      <c r="ADQ152" s="2">
        <v>209361.65</v>
      </c>
      <c r="ADR152" s="2"/>
      <c r="ADS152" s="2">
        <v>536040</v>
      </c>
      <c r="ADT152" s="2">
        <v>30500</v>
      </c>
      <c r="ADU152" s="2">
        <v>32254</v>
      </c>
      <c r="ADV152" s="2">
        <v>56691.6</v>
      </c>
      <c r="ADW152" s="2">
        <v>18460</v>
      </c>
      <c r="ADX152" s="2">
        <v>14000</v>
      </c>
      <c r="ADY152" s="2">
        <v>2049026.75</v>
      </c>
      <c r="ADZ152" s="2">
        <v>440689</v>
      </c>
      <c r="AEA152" s="2">
        <v>1060175</v>
      </c>
      <c r="AEB152" s="2">
        <v>122600</v>
      </c>
      <c r="AEC152" s="2">
        <v>4815</v>
      </c>
      <c r="AED152" s="2">
        <v>53909.8</v>
      </c>
      <c r="AEE152" s="2">
        <v>216335</v>
      </c>
      <c r="AEF152" s="2">
        <v>83700</v>
      </c>
      <c r="AEG152" s="2">
        <v>281430.59999999998</v>
      </c>
      <c r="AEH152" s="2">
        <v>68690</v>
      </c>
      <c r="AEI152" s="2">
        <v>620</v>
      </c>
      <c r="AEJ152" s="2">
        <v>100331</v>
      </c>
      <c r="AEK152" s="2"/>
      <c r="AEL152" s="2">
        <v>43872.6</v>
      </c>
      <c r="AEM152" s="2">
        <v>77900</v>
      </c>
      <c r="AEN152" s="2">
        <v>60925.95</v>
      </c>
      <c r="AEO152" s="2">
        <v>77587.399999999994</v>
      </c>
      <c r="AEP152" s="2">
        <v>40800</v>
      </c>
      <c r="AEQ152" s="2"/>
      <c r="AER152" s="2">
        <v>72845.7</v>
      </c>
      <c r="AES152" s="2">
        <v>1693363.07</v>
      </c>
      <c r="AET152" s="2">
        <v>39122.300000000003</v>
      </c>
      <c r="AEU152" s="2">
        <v>37000</v>
      </c>
      <c r="AEV152" s="2"/>
      <c r="AEW152" s="2">
        <v>7650</v>
      </c>
      <c r="AEX152" s="2"/>
      <c r="AEY152" s="2">
        <v>35225</v>
      </c>
      <c r="AEZ152" s="2">
        <v>88430</v>
      </c>
      <c r="AFA152" s="2">
        <v>51000</v>
      </c>
      <c r="AFB152" s="2">
        <v>78907.429999999993</v>
      </c>
      <c r="AFC152" s="2">
        <v>938991.41</v>
      </c>
      <c r="AFD152" s="2">
        <v>959037.57000000007</v>
      </c>
      <c r="AFE152" s="2">
        <v>396692</v>
      </c>
      <c r="AFF152" s="2">
        <v>183040</v>
      </c>
      <c r="AFG152" s="2">
        <v>196400</v>
      </c>
      <c r="AFH152" s="2">
        <v>115500</v>
      </c>
      <c r="AFI152" s="2">
        <v>10400</v>
      </c>
      <c r="AFJ152" s="2">
        <v>58319</v>
      </c>
      <c r="AFK152" s="2"/>
      <c r="AFL152" s="2"/>
      <c r="AFM152" s="2">
        <v>4500</v>
      </c>
      <c r="AFN152" s="2">
        <v>50784</v>
      </c>
      <c r="AFO152" s="2"/>
      <c r="AFP152" s="2"/>
      <c r="AFQ152" s="2"/>
      <c r="AFR152" s="2"/>
      <c r="AFS152" s="2">
        <v>133041</v>
      </c>
      <c r="AFT152" s="2"/>
      <c r="AFU152" s="2"/>
      <c r="AFV152" s="2"/>
      <c r="AFW152" s="2">
        <v>115750</v>
      </c>
      <c r="AFX152" s="2">
        <v>195235.9</v>
      </c>
      <c r="AFY152" s="2">
        <v>43400</v>
      </c>
      <c r="AFZ152" s="2">
        <v>118930.75</v>
      </c>
      <c r="AGA152" s="2">
        <v>70103.289999999994</v>
      </c>
      <c r="AGB152" s="2">
        <v>3328985.84</v>
      </c>
      <c r="AGC152" s="2"/>
      <c r="AGD152" s="2"/>
      <c r="AGE152" s="2">
        <v>70400</v>
      </c>
      <c r="AGF152" s="2">
        <v>169185.2</v>
      </c>
      <c r="AGG152" s="2">
        <v>45231</v>
      </c>
      <c r="AGH152" s="2">
        <v>9495</v>
      </c>
      <c r="AGI152" s="2">
        <v>77156</v>
      </c>
      <c r="AGJ152" s="2">
        <v>28000</v>
      </c>
      <c r="AGK152" s="2">
        <v>40240</v>
      </c>
      <c r="AGL152" s="2"/>
      <c r="AGM152" s="2">
        <v>1176806.0900000001</v>
      </c>
      <c r="AGN152" s="2">
        <v>106870</v>
      </c>
      <c r="AGO152" s="2">
        <v>15000</v>
      </c>
      <c r="AGP152" s="2"/>
      <c r="AGQ152" s="2">
        <v>190899.59</v>
      </c>
      <c r="AGR152" s="2">
        <v>152800</v>
      </c>
      <c r="AGS152" s="2"/>
      <c r="AGT152" s="2">
        <v>7000</v>
      </c>
      <c r="AGU152" s="2">
        <v>8110429.2699999996</v>
      </c>
      <c r="AGV152" s="2">
        <v>1671449.81</v>
      </c>
      <c r="AGW152" s="2">
        <v>28088.59</v>
      </c>
      <c r="AGX152" s="2">
        <v>83106.2</v>
      </c>
      <c r="AGY152" s="2">
        <v>164497.85999999999</v>
      </c>
      <c r="AGZ152" s="2">
        <v>48730</v>
      </c>
      <c r="AHA152" s="2">
        <v>72515</v>
      </c>
      <c r="AHB152" s="2">
        <v>34963.5</v>
      </c>
      <c r="AHC152" s="2">
        <v>71998.399999999994</v>
      </c>
      <c r="AHD152" s="2">
        <v>83126.3</v>
      </c>
      <c r="AHE152" s="2">
        <v>168932.8</v>
      </c>
      <c r="AHF152" s="2">
        <v>23905.77</v>
      </c>
      <c r="AHG152" s="2">
        <v>105700</v>
      </c>
      <c r="AHH152" s="2">
        <v>19512.07</v>
      </c>
      <c r="AHI152" s="2">
        <v>30975</v>
      </c>
      <c r="AHJ152" s="2">
        <v>55212</v>
      </c>
      <c r="AHK152" s="2">
        <v>31450</v>
      </c>
      <c r="AHL152" s="2">
        <v>769871.16</v>
      </c>
      <c r="AHM152" s="2">
        <v>8300</v>
      </c>
      <c r="AHN152" s="2">
        <v>84526</v>
      </c>
      <c r="AHO152" s="2"/>
      <c r="AHP152" s="2">
        <v>114150</v>
      </c>
      <c r="AHQ152" s="2">
        <v>116021.15</v>
      </c>
      <c r="AHR152" s="2">
        <v>44600.480000000003</v>
      </c>
      <c r="AHS152" s="2"/>
      <c r="AHT152" s="2">
        <f t="shared" si="32"/>
        <v>290688448.02999979</v>
      </c>
    </row>
    <row r="153" spans="1:904">
      <c r="A153" s="34" t="s">
        <v>2139</v>
      </c>
      <c r="B153" s="34" t="s">
        <v>2170</v>
      </c>
      <c r="C153" s="1" t="s">
        <v>2171</v>
      </c>
      <c r="D153" s="2">
        <v>153920</v>
      </c>
      <c r="E153" s="2"/>
      <c r="F153" s="2">
        <v>2280</v>
      </c>
      <c r="G153" s="2">
        <v>4700</v>
      </c>
      <c r="H153" s="2"/>
      <c r="I153" s="2">
        <v>10000</v>
      </c>
      <c r="J153" s="2">
        <v>18426.28</v>
      </c>
      <c r="K153" s="2">
        <v>8200</v>
      </c>
      <c r="L153" s="2">
        <v>7000</v>
      </c>
      <c r="M153" s="2">
        <v>27606</v>
      </c>
      <c r="N153" s="2">
        <v>5640</v>
      </c>
      <c r="O153" s="2"/>
      <c r="P153" s="2"/>
      <c r="Q153" s="2">
        <v>300</v>
      </c>
      <c r="R153" s="2"/>
      <c r="S153" s="2">
        <v>21300</v>
      </c>
      <c r="T153" s="2"/>
      <c r="U153" s="2">
        <v>1940</v>
      </c>
      <c r="V153" s="2">
        <v>21600</v>
      </c>
      <c r="W153" s="2">
        <v>40250</v>
      </c>
      <c r="X153" s="2"/>
      <c r="Y153" s="2">
        <v>62925</v>
      </c>
      <c r="Z153" s="2"/>
      <c r="AA153" s="2">
        <v>750</v>
      </c>
      <c r="AB153" s="2">
        <v>2790</v>
      </c>
      <c r="AC153" s="2">
        <v>14850</v>
      </c>
      <c r="AD153" s="2">
        <v>21471</v>
      </c>
      <c r="AE153" s="2">
        <v>1900</v>
      </c>
      <c r="AF153" s="2">
        <v>7600</v>
      </c>
      <c r="AG153" s="2">
        <v>1500</v>
      </c>
      <c r="AH153" s="2">
        <v>5778</v>
      </c>
      <c r="AI153" s="2">
        <v>1900</v>
      </c>
      <c r="AJ153" s="2"/>
      <c r="AK153" s="2">
        <v>6300</v>
      </c>
      <c r="AL153" s="2"/>
      <c r="AM153" s="2">
        <v>22190</v>
      </c>
      <c r="AN153" s="2">
        <v>535</v>
      </c>
      <c r="AO153" s="2">
        <v>10750</v>
      </c>
      <c r="AP153" s="2"/>
      <c r="AQ153" s="2"/>
      <c r="AR153" s="2">
        <v>4650</v>
      </c>
      <c r="AS153" s="2"/>
      <c r="AT153" s="2"/>
      <c r="AU153" s="2"/>
      <c r="AV153" s="2"/>
      <c r="AW153" s="2"/>
      <c r="AX153" s="2"/>
      <c r="AY153" s="2">
        <v>9710</v>
      </c>
      <c r="AZ153" s="2">
        <v>37179.5</v>
      </c>
      <c r="BA153" s="2">
        <v>950</v>
      </c>
      <c r="BB153" s="2"/>
      <c r="BC153" s="2">
        <v>6890</v>
      </c>
      <c r="BD153" s="2"/>
      <c r="BE153" s="2"/>
      <c r="BF153" s="2">
        <v>25582.5</v>
      </c>
      <c r="BG153" s="2">
        <v>400</v>
      </c>
      <c r="BH153" s="2"/>
      <c r="BI153" s="2"/>
      <c r="BJ153" s="2">
        <v>2400</v>
      </c>
      <c r="BK153" s="2">
        <v>17580</v>
      </c>
      <c r="BL153" s="2"/>
      <c r="BM153" s="2"/>
      <c r="BN153" s="2">
        <v>6900</v>
      </c>
      <c r="BO153" s="2"/>
      <c r="BP153" s="2"/>
      <c r="BQ153" s="2"/>
      <c r="BR153" s="2">
        <v>15130</v>
      </c>
      <c r="BS153" s="2">
        <v>39280</v>
      </c>
      <c r="BT153" s="2"/>
      <c r="BU153" s="2">
        <v>5980</v>
      </c>
      <c r="BV153" s="2">
        <v>1500</v>
      </c>
      <c r="BW153" s="2">
        <v>8795</v>
      </c>
      <c r="BX153" s="2"/>
      <c r="BY153" s="2"/>
      <c r="BZ153" s="2"/>
      <c r="CA153" s="2"/>
      <c r="CB153" s="2"/>
      <c r="CC153" s="2"/>
      <c r="CD153" s="2"/>
      <c r="CE153" s="2">
        <v>4000</v>
      </c>
      <c r="CF153" s="2">
        <v>48045</v>
      </c>
      <c r="CG153" s="2">
        <v>62544</v>
      </c>
      <c r="CH153" s="2">
        <v>9803</v>
      </c>
      <c r="CI153" s="2">
        <v>7800</v>
      </c>
      <c r="CJ153" s="2">
        <v>58580</v>
      </c>
      <c r="CK153" s="2">
        <v>6590</v>
      </c>
      <c r="CL153" s="2">
        <v>6540</v>
      </c>
      <c r="CM153" s="2">
        <v>22220</v>
      </c>
      <c r="CN153" s="2">
        <v>7135</v>
      </c>
      <c r="CO153" s="2">
        <v>20875</v>
      </c>
      <c r="CP153" s="2">
        <v>4800</v>
      </c>
      <c r="CQ153" s="2"/>
      <c r="CR153" s="2"/>
      <c r="CS153" s="2"/>
      <c r="CT153" s="2">
        <v>261675</v>
      </c>
      <c r="CU153" s="2">
        <v>550</v>
      </c>
      <c r="CV153" s="2">
        <v>3180</v>
      </c>
      <c r="CW153" s="2"/>
      <c r="CX153" s="2">
        <v>1440</v>
      </c>
      <c r="CY153" s="2">
        <v>1200</v>
      </c>
      <c r="CZ153" s="2"/>
      <c r="DA153" s="2">
        <v>2732</v>
      </c>
      <c r="DB153" s="2"/>
      <c r="DC153" s="2">
        <v>635020.69999999995</v>
      </c>
      <c r="DD153" s="2"/>
      <c r="DE153" s="2"/>
      <c r="DF153" s="2">
        <v>2730</v>
      </c>
      <c r="DG153" s="2"/>
      <c r="DH153" s="2"/>
      <c r="DI153" s="2"/>
      <c r="DJ153" s="2"/>
      <c r="DK153" s="2"/>
      <c r="DL153" s="2">
        <v>13100</v>
      </c>
      <c r="DM153" s="2">
        <v>1605</v>
      </c>
      <c r="DN153" s="2"/>
      <c r="DO153" s="2">
        <v>950</v>
      </c>
      <c r="DP153" s="2"/>
      <c r="DQ153" s="2">
        <v>40797</v>
      </c>
      <c r="DR153" s="2"/>
      <c r="DS153" s="2">
        <v>5300</v>
      </c>
      <c r="DT153" s="2">
        <v>76500</v>
      </c>
      <c r="DU153" s="2">
        <v>11330</v>
      </c>
      <c r="DV153" s="2"/>
      <c r="DW153" s="2"/>
      <c r="DX153" s="2">
        <v>20300</v>
      </c>
      <c r="DY153" s="2">
        <v>41060</v>
      </c>
      <c r="DZ153" s="2"/>
      <c r="EA153" s="2">
        <v>16220</v>
      </c>
      <c r="EB153" s="2"/>
      <c r="EC153" s="2"/>
      <c r="ED153" s="2"/>
      <c r="EE153" s="2"/>
      <c r="EF153" s="2"/>
      <c r="EG153" s="2">
        <v>350</v>
      </c>
      <c r="EH153" s="2"/>
      <c r="EI153" s="2">
        <v>6700</v>
      </c>
      <c r="EJ153" s="2"/>
      <c r="EK153" s="2">
        <v>6084</v>
      </c>
      <c r="EL153" s="2">
        <v>48508</v>
      </c>
      <c r="EM153" s="2"/>
      <c r="EN153" s="2">
        <v>8600</v>
      </c>
      <c r="EO153" s="2">
        <v>44500</v>
      </c>
      <c r="EP153" s="2"/>
      <c r="EQ153" s="2">
        <v>53330</v>
      </c>
      <c r="ER153" s="2">
        <v>26100</v>
      </c>
      <c r="ES153" s="2">
        <v>700</v>
      </c>
      <c r="ET153" s="2">
        <v>4400</v>
      </c>
      <c r="EU153" s="2"/>
      <c r="EV153" s="2"/>
      <c r="EW153" s="2">
        <v>176730</v>
      </c>
      <c r="EX153" s="2">
        <v>3300</v>
      </c>
      <c r="EY153" s="2">
        <v>8500</v>
      </c>
      <c r="EZ153" s="2"/>
      <c r="FA153" s="2"/>
      <c r="FB153" s="2">
        <v>1700</v>
      </c>
      <c r="FC153" s="2">
        <v>32800</v>
      </c>
      <c r="FD153" s="2">
        <v>23890</v>
      </c>
      <c r="FE153" s="2"/>
      <c r="FF153" s="2">
        <v>1200</v>
      </c>
      <c r="FG153" s="2">
        <v>46700</v>
      </c>
      <c r="FH153" s="2"/>
      <c r="FI153" s="2"/>
      <c r="FJ153" s="2">
        <v>5304</v>
      </c>
      <c r="FK153" s="2"/>
      <c r="FL153" s="2">
        <v>1350</v>
      </c>
      <c r="FM153" s="2"/>
      <c r="FN153" s="2">
        <v>1750</v>
      </c>
      <c r="FO153" s="2"/>
      <c r="FP153" s="2">
        <v>10200</v>
      </c>
      <c r="FQ153" s="2"/>
      <c r="FR153" s="2">
        <v>6960</v>
      </c>
      <c r="FS153" s="2">
        <v>39735</v>
      </c>
      <c r="FT153" s="2">
        <v>12350</v>
      </c>
      <c r="FU153" s="2"/>
      <c r="FV153" s="2"/>
      <c r="FW153" s="2">
        <v>76855</v>
      </c>
      <c r="FX153" s="2"/>
      <c r="FY153" s="2">
        <v>8920</v>
      </c>
      <c r="FZ153" s="2">
        <v>3640</v>
      </c>
      <c r="GA153" s="2">
        <v>12260</v>
      </c>
      <c r="GB153" s="2">
        <v>2600</v>
      </c>
      <c r="GC153" s="2">
        <v>39954</v>
      </c>
      <c r="GD153" s="2">
        <v>2600</v>
      </c>
      <c r="GE153" s="2">
        <v>8370</v>
      </c>
      <c r="GF153" s="2">
        <v>13360</v>
      </c>
      <c r="GG153" s="2">
        <v>11700</v>
      </c>
      <c r="GH153" s="2"/>
      <c r="GI153" s="2"/>
      <c r="GJ153" s="2"/>
      <c r="GK153" s="2">
        <v>4240</v>
      </c>
      <c r="GL153" s="2">
        <v>12466</v>
      </c>
      <c r="GM153" s="2">
        <v>16780</v>
      </c>
      <c r="GN153" s="2">
        <v>3600</v>
      </c>
      <c r="GO153" s="2"/>
      <c r="GP153" s="2">
        <v>7800</v>
      </c>
      <c r="GQ153" s="2">
        <v>28392</v>
      </c>
      <c r="GR153" s="2">
        <v>10921</v>
      </c>
      <c r="GS153" s="2">
        <v>11390</v>
      </c>
      <c r="GT153" s="2">
        <v>200</v>
      </c>
      <c r="GU153" s="2">
        <v>19114</v>
      </c>
      <c r="GV153" s="2">
        <v>7050</v>
      </c>
      <c r="GW153" s="2">
        <v>7800</v>
      </c>
      <c r="GX153" s="2">
        <v>1871</v>
      </c>
      <c r="GY153" s="2">
        <v>45000</v>
      </c>
      <c r="GZ153" s="2">
        <v>15350</v>
      </c>
      <c r="HA153" s="2"/>
      <c r="HB153" s="2">
        <v>23765.4</v>
      </c>
      <c r="HC153" s="2">
        <v>3638</v>
      </c>
      <c r="HD153" s="2"/>
      <c r="HE153" s="2"/>
      <c r="HF153" s="2"/>
      <c r="HG153" s="2"/>
      <c r="HH153" s="2"/>
      <c r="HI153" s="2">
        <v>37182.5</v>
      </c>
      <c r="HJ153" s="2"/>
      <c r="HK153" s="2">
        <v>2675</v>
      </c>
      <c r="HL153" s="2"/>
      <c r="HM153" s="2">
        <v>3034</v>
      </c>
      <c r="HN153" s="2">
        <v>15408</v>
      </c>
      <c r="HO153" s="2">
        <v>29205.65</v>
      </c>
      <c r="HP153" s="2"/>
      <c r="HQ153" s="2">
        <v>2343.3000000000002</v>
      </c>
      <c r="HR153" s="2">
        <v>19356.3</v>
      </c>
      <c r="HS153" s="2">
        <v>23665</v>
      </c>
      <c r="HT153" s="2"/>
      <c r="HU153" s="2">
        <v>3575.94</v>
      </c>
      <c r="HV153" s="2">
        <v>6310</v>
      </c>
      <c r="HW153" s="2"/>
      <c r="HX153" s="2">
        <v>8132</v>
      </c>
      <c r="HY153" s="2"/>
      <c r="HZ153" s="2"/>
      <c r="IA153" s="2">
        <v>856</v>
      </c>
      <c r="IB153" s="2"/>
      <c r="IC153" s="2"/>
      <c r="ID153" s="2"/>
      <c r="IE153" s="2"/>
      <c r="IF153" s="2"/>
      <c r="IG153" s="2"/>
      <c r="IH153" s="2">
        <v>2100</v>
      </c>
      <c r="II153" s="2">
        <v>10700</v>
      </c>
      <c r="IJ153" s="2"/>
      <c r="IK153" s="2"/>
      <c r="IL153" s="2"/>
      <c r="IM153" s="2"/>
      <c r="IN153" s="2"/>
      <c r="IO153" s="2">
        <v>6040</v>
      </c>
      <c r="IP153" s="2"/>
      <c r="IQ153" s="2">
        <v>41500</v>
      </c>
      <c r="IR153" s="2">
        <v>3600</v>
      </c>
      <c r="IS153" s="2">
        <v>25968.9</v>
      </c>
      <c r="IT153" s="2">
        <v>134706.5</v>
      </c>
      <c r="IU153" s="2">
        <v>19866</v>
      </c>
      <c r="IV153" s="2"/>
      <c r="IW153" s="2">
        <v>13192</v>
      </c>
      <c r="IX153" s="2">
        <v>5140</v>
      </c>
      <c r="IY153" s="2"/>
      <c r="IZ153" s="2"/>
      <c r="JA153" s="2">
        <v>1400</v>
      </c>
      <c r="JB153" s="2"/>
      <c r="JC153" s="2"/>
      <c r="JD153" s="2"/>
      <c r="JE153" s="2">
        <v>2150</v>
      </c>
      <c r="JF153" s="2">
        <v>912</v>
      </c>
      <c r="JG153" s="2">
        <v>18733</v>
      </c>
      <c r="JH153" s="2">
        <v>2782</v>
      </c>
      <c r="JI153" s="2">
        <v>6580</v>
      </c>
      <c r="JJ153" s="2"/>
      <c r="JK153" s="2">
        <v>54540</v>
      </c>
      <c r="JL153" s="2">
        <v>1391</v>
      </c>
      <c r="JM153" s="2"/>
      <c r="JN153" s="2"/>
      <c r="JO153" s="2"/>
      <c r="JP153" s="2"/>
      <c r="JQ153" s="2"/>
      <c r="JR153" s="2">
        <v>68500</v>
      </c>
      <c r="JS153" s="2"/>
      <c r="JT153" s="2">
        <v>73980</v>
      </c>
      <c r="JU153" s="2"/>
      <c r="JV153" s="2">
        <v>9000</v>
      </c>
      <c r="JW153" s="2">
        <v>113730</v>
      </c>
      <c r="JX153" s="2">
        <v>8800</v>
      </c>
      <c r="JY153" s="2">
        <v>750</v>
      </c>
      <c r="JZ153" s="2">
        <v>16480</v>
      </c>
      <c r="KA153" s="2">
        <v>700</v>
      </c>
      <c r="KB153" s="2">
        <v>14428</v>
      </c>
      <c r="KC153" s="2"/>
      <c r="KD153" s="2">
        <v>1600</v>
      </c>
      <c r="KE153" s="2"/>
      <c r="KF153" s="2"/>
      <c r="KG153" s="2">
        <v>0</v>
      </c>
      <c r="KH153" s="2">
        <v>67100</v>
      </c>
      <c r="KI153" s="2">
        <v>6170</v>
      </c>
      <c r="KJ153" s="2"/>
      <c r="KK153" s="2">
        <v>7300</v>
      </c>
      <c r="KL153" s="2">
        <v>500</v>
      </c>
      <c r="KM153" s="2"/>
      <c r="KN153" s="2"/>
      <c r="KO153" s="2"/>
      <c r="KP153" s="2"/>
      <c r="KQ153" s="2"/>
      <c r="KR153" s="2"/>
      <c r="KS153" s="2">
        <v>400</v>
      </c>
      <c r="KT153" s="2"/>
      <c r="KU153" s="2">
        <v>6140</v>
      </c>
      <c r="KV153" s="2"/>
      <c r="KW153" s="2"/>
      <c r="KX153" s="2">
        <v>7409.22</v>
      </c>
      <c r="KY153" s="2">
        <v>15300</v>
      </c>
      <c r="KZ153" s="2">
        <v>5250</v>
      </c>
      <c r="LA153" s="2">
        <v>2400</v>
      </c>
      <c r="LB153" s="2">
        <v>37700</v>
      </c>
      <c r="LC153" s="2"/>
      <c r="LD153" s="2">
        <v>17050</v>
      </c>
      <c r="LE153" s="2">
        <v>26990</v>
      </c>
      <c r="LF153" s="2"/>
      <c r="LG153" s="2"/>
      <c r="LH153" s="2">
        <v>500</v>
      </c>
      <c r="LI153" s="2">
        <v>21670</v>
      </c>
      <c r="LJ153" s="2"/>
      <c r="LK153" s="2"/>
      <c r="LL153" s="2">
        <v>300</v>
      </c>
      <c r="LM153" s="2"/>
      <c r="LN153" s="2"/>
      <c r="LO153" s="2">
        <v>75560</v>
      </c>
      <c r="LP153" s="2"/>
      <c r="LQ153" s="2">
        <v>21000</v>
      </c>
      <c r="LR153" s="2">
        <v>23300</v>
      </c>
      <c r="LS153" s="2">
        <v>11630</v>
      </c>
      <c r="LT153" s="2">
        <v>7900</v>
      </c>
      <c r="LU153" s="2">
        <v>6175</v>
      </c>
      <c r="LV153" s="2"/>
      <c r="LW153" s="2"/>
      <c r="LX153" s="2"/>
      <c r="LY153" s="2">
        <v>4900</v>
      </c>
      <c r="LZ153" s="2">
        <v>59600</v>
      </c>
      <c r="MA153" s="2"/>
      <c r="MB153" s="2">
        <v>4922</v>
      </c>
      <c r="MC153" s="2"/>
      <c r="MD153" s="2"/>
      <c r="ME153" s="2"/>
      <c r="MF153" s="2"/>
      <c r="MG153" s="2">
        <v>6206</v>
      </c>
      <c r="MH153" s="2"/>
      <c r="MI153" s="2"/>
      <c r="MJ153" s="2"/>
      <c r="MK153" s="2">
        <v>600</v>
      </c>
      <c r="ML153" s="2"/>
      <c r="MM153" s="2"/>
      <c r="MN153" s="2">
        <v>1170</v>
      </c>
      <c r="MO153" s="2">
        <v>63860</v>
      </c>
      <c r="MP153" s="2"/>
      <c r="MQ153" s="2">
        <v>1265</v>
      </c>
      <c r="MR153" s="2"/>
      <c r="MS153" s="2">
        <v>750000</v>
      </c>
      <c r="MT153" s="2"/>
      <c r="MU153" s="2"/>
      <c r="MV153" s="2">
        <v>2000</v>
      </c>
      <c r="MW153" s="2">
        <v>14231</v>
      </c>
      <c r="MX153" s="2">
        <v>6700</v>
      </c>
      <c r="MY153" s="2"/>
      <c r="MZ153" s="2"/>
      <c r="NA153" s="2"/>
      <c r="NB153" s="2"/>
      <c r="NC153" s="2">
        <v>3000</v>
      </c>
      <c r="ND153" s="2"/>
      <c r="NE153" s="2">
        <v>76941</v>
      </c>
      <c r="NF153" s="2"/>
      <c r="NG153" s="2"/>
      <c r="NH153" s="2">
        <v>1500</v>
      </c>
      <c r="NI153" s="2"/>
      <c r="NJ153" s="2">
        <v>2500</v>
      </c>
      <c r="NK153" s="2">
        <v>19600</v>
      </c>
      <c r="NL153" s="2">
        <v>2200</v>
      </c>
      <c r="NM153" s="2"/>
      <c r="NN153" s="2">
        <v>22850</v>
      </c>
      <c r="NO153" s="2">
        <v>7100</v>
      </c>
      <c r="NP153" s="2"/>
      <c r="NQ153" s="2">
        <v>1083</v>
      </c>
      <c r="NR153" s="2"/>
      <c r="NS153" s="2">
        <v>6328</v>
      </c>
      <c r="NT153" s="2">
        <v>321</v>
      </c>
      <c r="NU153" s="2">
        <v>2525</v>
      </c>
      <c r="NV153" s="2"/>
      <c r="NW153" s="2"/>
      <c r="NX153" s="2"/>
      <c r="NY153" s="2">
        <v>12583</v>
      </c>
      <c r="NZ153" s="2">
        <v>3950</v>
      </c>
      <c r="OA153" s="2">
        <v>4500</v>
      </c>
      <c r="OB153" s="2"/>
      <c r="OC153" s="2">
        <v>6750</v>
      </c>
      <c r="OD153" s="2"/>
      <c r="OE153" s="2">
        <v>10379</v>
      </c>
      <c r="OF153" s="2">
        <v>5500</v>
      </c>
      <c r="OG153" s="2">
        <v>3156.5</v>
      </c>
      <c r="OH153" s="2">
        <v>13193.71</v>
      </c>
      <c r="OI153" s="2">
        <v>4500</v>
      </c>
      <c r="OJ153" s="2"/>
      <c r="OK153" s="2"/>
      <c r="OL153" s="2">
        <v>1000</v>
      </c>
      <c r="OM153" s="2">
        <v>112243</v>
      </c>
      <c r="ON153" s="2"/>
      <c r="OO153" s="2">
        <v>12198</v>
      </c>
      <c r="OP153" s="2"/>
      <c r="OQ153" s="2"/>
      <c r="OR153" s="2">
        <v>2585</v>
      </c>
      <c r="OS153" s="2">
        <v>39140</v>
      </c>
      <c r="OT153" s="2">
        <v>24400</v>
      </c>
      <c r="OU153" s="2"/>
      <c r="OV153" s="2">
        <v>4290</v>
      </c>
      <c r="OW153" s="2">
        <v>11820</v>
      </c>
      <c r="OX153" s="2"/>
      <c r="OY153" s="2">
        <v>13100</v>
      </c>
      <c r="OZ153" s="2">
        <v>17790</v>
      </c>
      <c r="PA153" s="2">
        <v>34285</v>
      </c>
      <c r="PB153" s="2"/>
      <c r="PC153" s="2"/>
      <c r="PD153" s="2"/>
      <c r="PE153" s="2"/>
      <c r="PF153" s="2"/>
      <c r="PG153" s="2">
        <v>5000</v>
      </c>
      <c r="PH153" s="2"/>
      <c r="PI153" s="2">
        <v>900</v>
      </c>
      <c r="PJ153" s="2"/>
      <c r="PK153" s="2"/>
      <c r="PL153" s="2"/>
      <c r="PM153" s="2"/>
      <c r="PN153" s="2"/>
      <c r="PO153" s="2"/>
      <c r="PP153" s="2">
        <v>500</v>
      </c>
      <c r="PQ153" s="2">
        <v>900</v>
      </c>
      <c r="PR153" s="2"/>
      <c r="PS153" s="2"/>
      <c r="PT153" s="2">
        <v>334360</v>
      </c>
      <c r="PU153" s="2"/>
      <c r="PV153" s="2"/>
      <c r="PW153" s="2"/>
      <c r="PX153" s="2"/>
      <c r="PY153" s="2"/>
      <c r="PZ153" s="2">
        <v>3150</v>
      </c>
      <c r="QA153" s="2"/>
      <c r="QB153" s="2">
        <v>3850</v>
      </c>
      <c r="QC153" s="2">
        <v>950</v>
      </c>
      <c r="QD153" s="2">
        <v>900</v>
      </c>
      <c r="QE153" s="2">
        <v>3600</v>
      </c>
      <c r="QF153" s="2"/>
      <c r="QG153" s="2"/>
      <c r="QH153" s="2"/>
      <c r="QI153" s="2">
        <v>33500</v>
      </c>
      <c r="QJ153" s="2"/>
      <c r="QK153" s="2"/>
      <c r="QL153" s="2"/>
      <c r="QM153" s="2"/>
      <c r="QN153" s="2">
        <v>9500</v>
      </c>
      <c r="QO153" s="2"/>
      <c r="QP153" s="2">
        <v>5200</v>
      </c>
      <c r="QQ153" s="2"/>
      <c r="QR153" s="2"/>
      <c r="QS153" s="2"/>
      <c r="QT153" s="2">
        <v>226140</v>
      </c>
      <c r="QU153" s="2"/>
      <c r="QV153" s="2"/>
      <c r="QW153" s="2"/>
      <c r="QX153" s="2">
        <v>44220</v>
      </c>
      <c r="QY153" s="2">
        <v>5350</v>
      </c>
      <c r="QZ153" s="2"/>
      <c r="RA153" s="2"/>
      <c r="RB153" s="2">
        <v>30825</v>
      </c>
      <c r="RC153" s="2"/>
      <c r="RD153" s="2"/>
      <c r="RE153" s="2">
        <v>5750</v>
      </c>
      <c r="RF153" s="2"/>
      <c r="RG153" s="2"/>
      <c r="RH153" s="2">
        <v>11085</v>
      </c>
      <c r="RI153" s="2">
        <v>750</v>
      </c>
      <c r="RJ153" s="2"/>
      <c r="RK153" s="2"/>
      <c r="RL153" s="2"/>
      <c r="RM153" s="2"/>
      <c r="RN153" s="2">
        <v>11250</v>
      </c>
      <c r="RO153" s="2"/>
      <c r="RP153" s="2">
        <v>8000</v>
      </c>
      <c r="RQ153" s="2">
        <v>2140</v>
      </c>
      <c r="RR153" s="2">
        <v>6000</v>
      </c>
      <c r="RS153" s="2"/>
      <c r="RT153" s="2">
        <v>1350</v>
      </c>
      <c r="RU153" s="2"/>
      <c r="RV153" s="2"/>
      <c r="RW153" s="2">
        <v>1000</v>
      </c>
      <c r="RX153" s="2">
        <v>13560</v>
      </c>
      <c r="RY153" s="2">
        <v>800</v>
      </c>
      <c r="RZ153" s="2">
        <v>5208</v>
      </c>
      <c r="SA153" s="2"/>
      <c r="SB153" s="2"/>
      <c r="SC153" s="2"/>
      <c r="SD153" s="2"/>
      <c r="SE153" s="2"/>
      <c r="SF153" s="2"/>
      <c r="SG153" s="2"/>
      <c r="SH153" s="2">
        <v>15900</v>
      </c>
      <c r="SI153" s="2"/>
      <c r="SJ153" s="2">
        <v>9080</v>
      </c>
      <c r="SK153" s="2"/>
      <c r="SL153" s="2"/>
      <c r="SM153" s="2">
        <v>6900</v>
      </c>
      <c r="SN153" s="2">
        <v>9300</v>
      </c>
      <c r="SO153" s="2"/>
      <c r="SP153" s="2">
        <v>2335</v>
      </c>
      <c r="SQ153" s="2">
        <v>36355</v>
      </c>
      <c r="SR153" s="2">
        <v>5550</v>
      </c>
      <c r="SS153" s="2"/>
      <c r="ST153" s="2"/>
      <c r="SU153" s="2">
        <v>38640</v>
      </c>
      <c r="SV153" s="2">
        <v>8100</v>
      </c>
      <c r="SW153" s="2"/>
      <c r="SX153" s="2">
        <v>6670</v>
      </c>
      <c r="SY153" s="2"/>
      <c r="SZ153" s="2">
        <v>3000</v>
      </c>
      <c r="TA153" s="2"/>
      <c r="TB153" s="2">
        <v>70972</v>
      </c>
      <c r="TC153" s="2"/>
      <c r="TD153" s="2">
        <v>3800</v>
      </c>
      <c r="TE153" s="2">
        <v>3780</v>
      </c>
      <c r="TF153" s="2"/>
      <c r="TG153" s="2"/>
      <c r="TH153" s="2">
        <v>4070</v>
      </c>
      <c r="TI153" s="2">
        <v>359432.5</v>
      </c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>
        <v>1750</v>
      </c>
      <c r="TU153" s="2"/>
      <c r="TV153" s="2"/>
      <c r="TW153" s="2"/>
      <c r="TX153" s="2"/>
      <c r="TY153" s="2"/>
      <c r="TZ153" s="2"/>
      <c r="UA153" s="2"/>
      <c r="UB153" s="2"/>
      <c r="UC153" s="2">
        <v>5970</v>
      </c>
      <c r="UD153" s="2"/>
      <c r="UE153" s="2">
        <v>26118.7</v>
      </c>
      <c r="UF153" s="2">
        <v>2700</v>
      </c>
      <c r="UG153" s="2"/>
      <c r="UH153" s="2"/>
      <c r="UI153" s="2"/>
      <c r="UJ153" s="2">
        <v>210390</v>
      </c>
      <c r="UK153" s="2">
        <v>4180</v>
      </c>
      <c r="UL153" s="2">
        <v>1200</v>
      </c>
      <c r="UM153" s="2">
        <v>5050</v>
      </c>
      <c r="UN153" s="2"/>
      <c r="UO153" s="2"/>
      <c r="UP153" s="2">
        <v>1703220</v>
      </c>
      <c r="UQ153" s="2">
        <v>2700</v>
      </c>
      <c r="UR153" s="2"/>
      <c r="US153" s="2"/>
      <c r="UT153" s="2"/>
      <c r="UU153" s="2">
        <v>4200</v>
      </c>
      <c r="UV153" s="2"/>
      <c r="UW153" s="2">
        <v>2580</v>
      </c>
      <c r="UX153" s="2"/>
      <c r="UY153" s="2"/>
      <c r="UZ153" s="2">
        <v>1800</v>
      </c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>
        <v>1400</v>
      </c>
      <c r="VL153" s="2"/>
      <c r="VM153" s="2">
        <v>800</v>
      </c>
      <c r="VN153" s="2">
        <v>1590</v>
      </c>
      <c r="VO153" s="2"/>
      <c r="VP153" s="2"/>
      <c r="VQ153" s="2"/>
      <c r="VR153" s="2"/>
      <c r="VS153" s="2"/>
      <c r="VT153" s="2"/>
      <c r="VU153" s="2"/>
      <c r="VV153" s="2">
        <v>3210</v>
      </c>
      <c r="VW153" s="2"/>
      <c r="VX153" s="2">
        <v>1560</v>
      </c>
      <c r="VY153" s="2">
        <v>11860</v>
      </c>
      <c r="VZ153" s="2">
        <v>2200</v>
      </c>
      <c r="WA153" s="2">
        <v>51787.8</v>
      </c>
      <c r="WB153" s="2">
        <v>135055</v>
      </c>
      <c r="WC153" s="2"/>
      <c r="WD153" s="2"/>
      <c r="WE153" s="2"/>
      <c r="WF153" s="2"/>
      <c r="WG153" s="2">
        <v>500</v>
      </c>
      <c r="WH153" s="2"/>
      <c r="WI153" s="2"/>
      <c r="WJ153" s="2"/>
      <c r="WK153" s="2">
        <v>53985.04</v>
      </c>
      <c r="WL153" s="2">
        <v>16750</v>
      </c>
      <c r="WM153" s="2"/>
      <c r="WN153" s="2">
        <v>12810</v>
      </c>
      <c r="WO153" s="2">
        <v>6050</v>
      </c>
      <c r="WP153" s="2"/>
      <c r="WQ153" s="2"/>
      <c r="WR153" s="2">
        <v>43750</v>
      </c>
      <c r="WS153" s="2">
        <v>6726</v>
      </c>
      <c r="WT153" s="2">
        <v>4380</v>
      </c>
      <c r="WU153" s="2"/>
      <c r="WV153" s="2">
        <v>19750</v>
      </c>
      <c r="WW153" s="2">
        <v>2100</v>
      </c>
      <c r="WX153" s="2">
        <v>1200</v>
      </c>
      <c r="WY153" s="2"/>
      <c r="WZ153" s="2">
        <v>13998.32</v>
      </c>
      <c r="XA153" s="2"/>
      <c r="XB153" s="2">
        <v>3200</v>
      </c>
      <c r="XC153" s="2"/>
      <c r="XD153" s="2"/>
      <c r="XE153" s="2">
        <v>5100</v>
      </c>
      <c r="XF153" s="2">
        <v>57780</v>
      </c>
      <c r="XG153" s="2"/>
      <c r="XH153" s="2">
        <v>142365</v>
      </c>
      <c r="XI153" s="2">
        <v>25160</v>
      </c>
      <c r="XJ153" s="2"/>
      <c r="XK153" s="2">
        <v>14910</v>
      </c>
      <c r="XL153" s="2">
        <v>4235.0200000000004</v>
      </c>
      <c r="XM153" s="2">
        <v>10990</v>
      </c>
      <c r="XN153" s="2">
        <v>8300</v>
      </c>
      <c r="XO153" s="2">
        <v>41760</v>
      </c>
      <c r="XP153" s="2"/>
      <c r="XQ153" s="2">
        <v>15400</v>
      </c>
      <c r="XR153" s="2">
        <v>9250</v>
      </c>
      <c r="XS153" s="2">
        <v>16840</v>
      </c>
      <c r="XT153" s="2">
        <v>1900</v>
      </c>
      <c r="XU153" s="2">
        <v>13000</v>
      </c>
      <c r="XV153" s="2">
        <v>11050</v>
      </c>
      <c r="XW153" s="2">
        <v>6990</v>
      </c>
      <c r="XX153" s="2"/>
      <c r="XY153" s="2">
        <v>5350</v>
      </c>
      <c r="XZ153" s="2"/>
      <c r="YA153" s="2">
        <v>15090</v>
      </c>
      <c r="YB153" s="2"/>
      <c r="YC153" s="2">
        <v>6140</v>
      </c>
      <c r="YD153" s="2">
        <v>7550</v>
      </c>
      <c r="YE153" s="2"/>
      <c r="YF153" s="2"/>
      <c r="YG153" s="2">
        <v>6900</v>
      </c>
      <c r="YH153" s="2">
        <v>4494</v>
      </c>
      <c r="YI153" s="2">
        <v>2450</v>
      </c>
      <c r="YJ153" s="2">
        <v>10010</v>
      </c>
      <c r="YK153" s="2">
        <v>16950</v>
      </c>
      <c r="YL153" s="2">
        <v>8340</v>
      </c>
      <c r="YM153" s="2">
        <v>369320</v>
      </c>
      <c r="YN153" s="2">
        <v>47160</v>
      </c>
      <c r="YO153" s="2">
        <v>8700</v>
      </c>
      <c r="YP153" s="2">
        <v>9640</v>
      </c>
      <c r="YQ153" s="2"/>
      <c r="YR153" s="2"/>
      <c r="YS153" s="2">
        <v>10800</v>
      </c>
      <c r="YT153" s="2"/>
      <c r="YU153" s="2"/>
      <c r="YV153" s="2">
        <v>1590</v>
      </c>
      <c r="YW153" s="2"/>
      <c r="YX153" s="2"/>
      <c r="YY153" s="2"/>
      <c r="YZ153" s="2"/>
      <c r="ZA153" s="2">
        <v>885</v>
      </c>
      <c r="ZB153" s="2">
        <v>19855</v>
      </c>
      <c r="ZC153" s="2"/>
      <c r="ZD153" s="2"/>
      <c r="ZE153" s="2"/>
      <c r="ZF153" s="2">
        <v>256</v>
      </c>
      <c r="ZG153" s="2"/>
      <c r="ZH153" s="2"/>
      <c r="ZI153" s="2"/>
      <c r="ZJ153" s="2"/>
      <c r="ZK153" s="2"/>
      <c r="ZL153" s="2">
        <v>56700</v>
      </c>
      <c r="ZM153" s="2">
        <v>6200</v>
      </c>
      <c r="ZN153" s="2"/>
      <c r="ZO153" s="2">
        <v>11330.04</v>
      </c>
      <c r="ZP153" s="2"/>
      <c r="ZQ153" s="2"/>
      <c r="ZR153" s="2">
        <v>300</v>
      </c>
      <c r="ZS153" s="2"/>
      <c r="ZT153" s="2">
        <v>5750</v>
      </c>
      <c r="ZU153" s="2"/>
      <c r="ZV153" s="2">
        <v>2500</v>
      </c>
      <c r="ZW153" s="2"/>
      <c r="ZX153" s="2"/>
      <c r="ZY153" s="2">
        <v>21245.55</v>
      </c>
      <c r="ZZ153" s="2"/>
      <c r="AAA153" s="2">
        <v>19800</v>
      </c>
      <c r="AAB153" s="2">
        <v>3850</v>
      </c>
      <c r="AAC153" s="2">
        <v>162300</v>
      </c>
      <c r="AAD153" s="2">
        <v>63040</v>
      </c>
      <c r="AAE153" s="2"/>
      <c r="AAF153" s="2"/>
      <c r="AAG153" s="2"/>
      <c r="AAH153" s="2"/>
      <c r="AAI153" s="2"/>
      <c r="AAJ153" s="2"/>
      <c r="AAK153" s="2"/>
      <c r="AAL153" s="2">
        <v>6950</v>
      </c>
      <c r="AAM153" s="2"/>
      <c r="AAN153" s="2">
        <v>3000</v>
      </c>
      <c r="AAO153" s="2">
        <v>869285</v>
      </c>
      <c r="AAP153" s="2"/>
      <c r="AAQ153" s="2">
        <v>1290</v>
      </c>
      <c r="AAR153" s="2">
        <v>1100</v>
      </c>
      <c r="AAS153" s="2">
        <v>5080</v>
      </c>
      <c r="AAT153" s="2"/>
      <c r="AAU153" s="2"/>
      <c r="AAV153" s="2"/>
      <c r="AAW153" s="2">
        <v>1800</v>
      </c>
      <c r="AAX153" s="2"/>
      <c r="AAY153" s="2"/>
      <c r="AAZ153" s="2"/>
      <c r="ABA153" s="2">
        <v>3290</v>
      </c>
      <c r="ABB153" s="2"/>
      <c r="ABC153" s="2">
        <v>1200</v>
      </c>
      <c r="ABD153" s="2"/>
      <c r="ABE153" s="2">
        <v>6680</v>
      </c>
      <c r="ABF153" s="2"/>
      <c r="ABG153" s="2"/>
      <c r="ABH153" s="2"/>
      <c r="ABI153" s="2"/>
      <c r="ABJ153" s="2">
        <v>2690</v>
      </c>
      <c r="ABK153" s="2"/>
      <c r="ABL153" s="2"/>
      <c r="ABM153" s="2">
        <v>3000</v>
      </c>
      <c r="ABN153" s="2">
        <v>15890</v>
      </c>
      <c r="ABO153" s="2">
        <v>3650</v>
      </c>
      <c r="ABP153" s="2">
        <v>30350</v>
      </c>
      <c r="ABQ153" s="2"/>
      <c r="ABR153" s="2"/>
      <c r="ABS153" s="2"/>
      <c r="ABT153" s="2">
        <v>2680</v>
      </c>
      <c r="ABU153" s="2">
        <v>2234</v>
      </c>
      <c r="ABV153" s="2"/>
      <c r="ABW153" s="2"/>
      <c r="ABX153" s="2">
        <v>2890</v>
      </c>
      <c r="ABY153" s="2"/>
      <c r="ABZ153" s="2"/>
      <c r="ACA153" s="2"/>
      <c r="ACB153" s="2"/>
      <c r="ACC153" s="2">
        <v>3890</v>
      </c>
      <c r="ACD153" s="2">
        <v>17450</v>
      </c>
      <c r="ACE153" s="2"/>
      <c r="ACF153" s="2"/>
      <c r="ACG153" s="2"/>
      <c r="ACH153" s="2"/>
      <c r="ACI153" s="2"/>
      <c r="ACJ153" s="2">
        <v>3800</v>
      </c>
      <c r="ACK153" s="2"/>
      <c r="ACL153" s="2"/>
      <c r="ACM153" s="2">
        <v>5000</v>
      </c>
      <c r="ACN153" s="2"/>
      <c r="ACO153" s="2"/>
      <c r="ACP153" s="2"/>
      <c r="ACQ153" s="2"/>
      <c r="ACR153" s="2">
        <v>2150</v>
      </c>
      <c r="ACS153" s="2"/>
      <c r="ACT153" s="2"/>
      <c r="ACU153" s="2"/>
      <c r="ACV153" s="2"/>
      <c r="ACW153" s="2"/>
      <c r="ACX153" s="2">
        <v>41808.43</v>
      </c>
      <c r="ACY153" s="2"/>
      <c r="ACZ153" s="2"/>
      <c r="ADA153" s="2">
        <v>112810</v>
      </c>
      <c r="ADB153" s="2">
        <v>7150</v>
      </c>
      <c r="ADC153" s="2"/>
      <c r="ADD153" s="2">
        <v>1790</v>
      </c>
      <c r="ADE153" s="2"/>
      <c r="ADF153" s="2"/>
      <c r="ADG153" s="2">
        <v>3555</v>
      </c>
      <c r="ADH153" s="2"/>
      <c r="ADI153" s="2">
        <v>9550</v>
      </c>
      <c r="ADJ153" s="2"/>
      <c r="ADK153" s="2">
        <v>3210</v>
      </c>
      <c r="ADL153" s="2"/>
      <c r="ADM153" s="2">
        <v>19773</v>
      </c>
      <c r="ADN153" s="2">
        <v>25190</v>
      </c>
      <c r="ADO153" s="2"/>
      <c r="ADP153" s="2"/>
      <c r="ADQ153" s="2">
        <v>58532.56</v>
      </c>
      <c r="ADR153" s="2"/>
      <c r="ADS153" s="2"/>
      <c r="ADT153" s="2"/>
      <c r="ADU153" s="2">
        <v>10990</v>
      </c>
      <c r="ADV153" s="2">
        <v>6330</v>
      </c>
      <c r="ADW153" s="2">
        <v>39060</v>
      </c>
      <c r="ADX153" s="2"/>
      <c r="ADY153" s="2"/>
      <c r="ADZ153" s="2">
        <v>2675</v>
      </c>
      <c r="AEA153" s="2">
        <v>40227</v>
      </c>
      <c r="AEB153" s="2">
        <v>8200</v>
      </c>
      <c r="AEC153" s="2"/>
      <c r="AED153" s="2"/>
      <c r="AEE153" s="2">
        <v>44000</v>
      </c>
      <c r="AEF153" s="2">
        <v>9435</v>
      </c>
      <c r="AEG153" s="2">
        <v>2500</v>
      </c>
      <c r="AEH153" s="2">
        <v>117827.4</v>
      </c>
      <c r="AEI153" s="2"/>
      <c r="AEJ153" s="2">
        <v>16790</v>
      </c>
      <c r="AEK153" s="2">
        <v>14890</v>
      </c>
      <c r="AEL153" s="2">
        <v>21640</v>
      </c>
      <c r="AEM153" s="2"/>
      <c r="AEN153" s="2"/>
      <c r="AEO153" s="2">
        <v>3300</v>
      </c>
      <c r="AEP153" s="2">
        <v>15900</v>
      </c>
      <c r="AEQ153" s="2">
        <v>7600</v>
      </c>
      <c r="AER153" s="2"/>
      <c r="AES153" s="2">
        <v>11660</v>
      </c>
      <c r="AET153" s="2">
        <v>3000</v>
      </c>
      <c r="AEU153" s="2"/>
      <c r="AEV153" s="2"/>
      <c r="AEW153" s="2">
        <v>3770</v>
      </c>
      <c r="AEX153" s="2">
        <v>2700</v>
      </c>
      <c r="AEY153" s="2"/>
      <c r="AEZ153" s="2">
        <v>68038.740000000005</v>
      </c>
      <c r="AFA153" s="2">
        <v>1890</v>
      </c>
      <c r="AFB153" s="2">
        <v>5308</v>
      </c>
      <c r="AFC153" s="2">
        <v>4800</v>
      </c>
      <c r="AFD153" s="2"/>
      <c r="AFE153" s="2">
        <v>7930</v>
      </c>
      <c r="AFF153" s="2"/>
      <c r="AFG153" s="2">
        <v>5644</v>
      </c>
      <c r="AFH153" s="2">
        <v>150900</v>
      </c>
      <c r="AFI153" s="2"/>
      <c r="AFJ153" s="2">
        <v>400</v>
      </c>
      <c r="AFK153" s="2"/>
      <c r="AFL153" s="2"/>
      <c r="AFM153" s="2">
        <v>11600</v>
      </c>
      <c r="AFN153" s="2"/>
      <c r="AFO153" s="2">
        <v>13000</v>
      </c>
      <c r="AFP153" s="2"/>
      <c r="AFQ153" s="2">
        <v>7027</v>
      </c>
      <c r="AFR153" s="2">
        <v>1605</v>
      </c>
      <c r="AFS153" s="2">
        <v>500</v>
      </c>
      <c r="AFT153" s="2">
        <v>5200</v>
      </c>
      <c r="AFU153" s="2"/>
      <c r="AFV153" s="2">
        <v>3850</v>
      </c>
      <c r="AFW153" s="2"/>
      <c r="AFX153" s="2">
        <v>5200</v>
      </c>
      <c r="AFY153" s="2"/>
      <c r="AFZ153" s="2"/>
      <c r="AGA153" s="2"/>
      <c r="AGB153" s="2">
        <v>10750</v>
      </c>
      <c r="AGC153" s="2"/>
      <c r="AGD153" s="2"/>
      <c r="AGE153" s="2"/>
      <c r="AGF153" s="2"/>
      <c r="AGG153" s="2"/>
      <c r="AGH153" s="2">
        <v>2450</v>
      </c>
      <c r="AGI153" s="2">
        <v>3620</v>
      </c>
      <c r="AGJ153" s="2">
        <v>9240</v>
      </c>
      <c r="AGK153" s="2"/>
      <c r="AGL153" s="2"/>
      <c r="AGM153" s="2">
        <v>1890</v>
      </c>
      <c r="AGN153" s="2">
        <v>17480</v>
      </c>
      <c r="AGO153" s="2"/>
      <c r="AGP153" s="2">
        <v>44405</v>
      </c>
      <c r="AGQ153" s="2">
        <v>11700</v>
      </c>
      <c r="AGR153" s="2">
        <v>75858</v>
      </c>
      <c r="AGS153" s="2">
        <v>3300</v>
      </c>
      <c r="AGT153" s="2"/>
      <c r="AGU153" s="2"/>
      <c r="AGV153" s="2"/>
      <c r="AGW153" s="2">
        <v>5000</v>
      </c>
      <c r="AGX153" s="2"/>
      <c r="AGY153" s="2">
        <v>33550</v>
      </c>
      <c r="AGZ153" s="2"/>
      <c r="AHA153" s="2">
        <v>3400</v>
      </c>
      <c r="AHB153" s="2">
        <v>1250</v>
      </c>
      <c r="AHC153" s="2"/>
      <c r="AHD153" s="2">
        <v>37980</v>
      </c>
      <c r="AHE153" s="2">
        <v>17875</v>
      </c>
      <c r="AHF153" s="2">
        <v>3650</v>
      </c>
      <c r="AHG153" s="2">
        <v>18790</v>
      </c>
      <c r="AHH153" s="2">
        <v>11340</v>
      </c>
      <c r="AHI153" s="2"/>
      <c r="AHJ153" s="2">
        <v>15000</v>
      </c>
      <c r="AHK153" s="2"/>
      <c r="AHL153" s="2">
        <v>590</v>
      </c>
      <c r="AHM153" s="2"/>
      <c r="AHN153" s="2">
        <v>74820</v>
      </c>
      <c r="AHO153" s="2">
        <v>3890</v>
      </c>
      <c r="AHP153" s="2">
        <v>55030</v>
      </c>
      <c r="AHQ153" s="2"/>
      <c r="AHR153" s="2">
        <v>208400</v>
      </c>
      <c r="AHS153" s="2"/>
      <c r="AHT153" s="2">
        <f t="shared" si="32"/>
        <v>13251882</v>
      </c>
    </row>
    <row r="154" spans="1:904">
      <c r="A154" s="34" t="s">
        <v>2139</v>
      </c>
      <c r="B154" s="34" t="s">
        <v>2172</v>
      </c>
      <c r="C154" s="1" t="s">
        <v>2173</v>
      </c>
      <c r="D154" s="2">
        <v>722045.45</v>
      </c>
      <c r="E154" s="2">
        <v>17120</v>
      </c>
      <c r="F154" s="2">
        <v>53880</v>
      </c>
      <c r="G154" s="2">
        <v>660</v>
      </c>
      <c r="H154" s="2">
        <v>24635.35</v>
      </c>
      <c r="I154" s="2">
        <v>850</v>
      </c>
      <c r="J154" s="2">
        <v>53833</v>
      </c>
      <c r="K154" s="2">
        <v>21435</v>
      </c>
      <c r="L154" s="2">
        <v>16943.8</v>
      </c>
      <c r="M154" s="2">
        <v>26113.35</v>
      </c>
      <c r="N154" s="2"/>
      <c r="O154" s="2">
        <v>62654.8</v>
      </c>
      <c r="P154" s="2"/>
      <c r="Q154" s="2"/>
      <c r="R154" s="2">
        <v>13963.5</v>
      </c>
      <c r="S154" s="2">
        <v>280977.3</v>
      </c>
      <c r="T154" s="2">
        <v>1010</v>
      </c>
      <c r="U154" s="2">
        <v>1706</v>
      </c>
      <c r="V154" s="2">
        <v>43955.6</v>
      </c>
      <c r="W154" s="2">
        <v>97421</v>
      </c>
      <c r="X154" s="2">
        <v>4494</v>
      </c>
      <c r="Y154" s="2">
        <v>10283.77</v>
      </c>
      <c r="Z154" s="2">
        <v>25300</v>
      </c>
      <c r="AA154" s="2">
        <v>26371.7</v>
      </c>
      <c r="AB154" s="2">
        <v>33705</v>
      </c>
      <c r="AC154" s="2">
        <v>1130</v>
      </c>
      <c r="AD154" s="2">
        <v>4500</v>
      </c>
      <c r="AE154" s="2">
        <v>52656.3</v>
      </c>
      <c r="AF154" s="2">
        <v>46008</v>
      </c>
      <c r="AG154" s="2">
        <v>27025</v>
      </c>
      <c r="AH154" s="2">
        <v>58285.04</v>
      </c>
      <c r="AI154" s="2">
        <v>84496</v>
      </c>
      <c r="AJ154" s="2">
        <v>23064</v>
      </c>
      <c r="AK154" s="2"/>
      <c r="AL154" s="2">
        <v>12305</v>
      </c>
      <c r="AM154" s="2">
        <v>9010</v>
      </c>
      <c r="AN154" s="2">
        <v>1950</v>
      </c>
      <c r="AO154" s="2">
        <v>39684.5</v>
      </c>
      <c r="AP154" s="2">
        <v>10804</v>
      </c>
      <c r="AQ154" s="2"/>
      <c r="AR154" s="2">
        <v>39393</v>
      </c>
      <c r="AS154" s="2"/>
      <c r="AT154" s="2">
        <v>392847.13</v>
      </c>
      <c r="AU154" s="2"/>
      <c r="AV154" s="2"/>
      <c r="AW154" s="2"/>
      <c r="AX154" s="2"/>
      <c r="AY154" s="2">
        <v>130</v>
      </c>
      <c r="AZ154" s="2">
        <v>3691.5</v>
      </c>
      <c r="BA154" s="2">
        <v>5800</v>
      </c>
      <c r="BB154" s="2">
        <v>300</v>
      </c>
      <c r="BC154" s="2">
        <v>18500</v>
      </c>
      <c r="BD154" s="2">
        <v>6634</v>
      </c>
      <c r="BE154" s="2"/>
      <c r="BF154" s="2">
        <v>248668.52</v>
      </c>
      <c r="BG154" s="2"/>
      <c r="BH154" s="2"/>
      <c r="BI154" s="2">
        <v>141567.29999999999</v>
      </c>
      <c r="BJ154" s="2">
        <v>354134.1</v>
      </c>
      <c r="BK154" s="2">
        <v>47929.04</v>
      </c>
      <c r="BL154" s="2">
        <v>41781.360000000001</v>
      </c>
      <c r="BM154" s="2">
        <v>80355.48</v>
      </c>
      <c r="BN154" s="2">
        <v>59540</v>
      </c>
      <c r="BO154" s="2"/>
      <c r="BP154" s="2"/>
      <c r="BQ154" s="2">
        <v>1900</v>
      </c>
      <c r="BR154" s="2">
        <v>219752.52</v>
      </c>
      <c r="BS154" s="2">
        <v>500</v>
      </c>
      <c r="BT154" s="2">
        <v>7704</v>
      </c>
      <c r="BU154" s="2">
        <v>11475.28</v>
      </c>
      <c r="BV154" s="2"/>
      <c r="BW154" s="2"/>
      <c r="BX154" s="2"/>
      <c r="BY154" s="2">
        <v>17261.88</v>
      </c>
      <c r="BZ154" s="2"/>
      <c r="CA154" s="2"/>
      <c r="CB154" s="2">
        <v>83380.399999999994</v>
      </c>
      <c r="CC154" s="2">
        <v>52141.1</v>
      </c>
      <c r="CD154" s="2"/>
      <c r="CE154" s="2">
        <v>26007.4</v>
      </c>
      <c r="CF154" s="2"/>
      <c r="CG154" s="2">
        <v>1334569.6000000001</v>
      </c>
      <c r="CH154" s="2">
        <v>103208.96000000001</v>
      </c>
      <c r="CI154" s="2">
        <v>7115.5</v>
      </c>
      <c r="CJ154" s="2">
        <v>22400</v>
      </c>
      <c r="CK154" s="2">
        <v>1360</v>
      </c>
      <c r="CL154" s="2">
        <v>27563.200000000001</v>
      </c>
      <c r="CM154" s="2">
        <v>500</v>
      </c>
      <c r="CN154" s="2">
        <v>109144.8</v>
      </c>
      <c r="CO154" s="2">
        <v>87900.6</v>
      </c>
      <c r="CP154" s="2"/>
      <c r="CQ154" s="2"/>
      <c r="CR154" s="2">
        <v>103565</v>
      </c>
      <c r="CS154" s="2">
        <v>56697.5</v>
      </c>
      <c r="CT154" s="2">
        <v>129670.2</v>
      </c>
      <c r="CU154" s="2">
        <v>5500</v>
      </c>
      <c r="CV154" s="2">
        <v>71866.19</v>
      </c>
      <c r="CW154" s="2">
        <v>66074.899999999994</v>
      </c>
      <c r="CX154" s="2">
        <v>4793</v>
      </c>
      <c r="CY154" s="2">
        <v>17848.5</v>
      </c>
      <c r="CZ154" s="2">
        <v>12778</v>
      </c>
      <c r="DA154" s="2"/>
      <c r="DB154" s="2">
        <v>140580</v>
      </c>
      <c r="DC154" s="2">
        <v>48983</v>
      </c>
      <c r="DD154" s="2"/>
      <c r="DE154" s="2">
        <v>117581.8</v>
      </c>
      <c r="DF154" s="2">
        <v>132552.75</v>
      </c>
      <c r="DG154" s="2">
        <v>27300</v>
      </c>
      <c r="DH154" s="2">
        <v>4299</v>
      </c>
      <c r="DI154" s="2"/>
      <c r="DJ154" s="2">
        <v>4140.8999999999996</v>
      </c>
      <c r="DK154" s="2">
        <v>946386.75</v>
      </c>
      <c r="DL154" s="2">
        <v>14675.25</v>
      </c>
      <c r="DM154" s="2">
        <v>1500</v>
      </c>
      <c r="DN154" s="2">
        <v>28569</v>
      </c>
      <c r="DO154" s="2">
        <v>37842.400000000001</v>
      </c>
      <c r="DP154" s="2">
        <v>70569.179999999993</v>
      </c>
      <c r="DQ154" s="2">
        <v>2140</v>
      </c>
      <c r="DR154" s="2"/>
      <c r="DS154" s="2">
        <v>136502.04</v>
      </c>
      <c r="DT154" s="2">
        <v>97569.02</v>
      </c>
      <c r="DU154" s="2">
        <v>8795.2999999999993</v>
      </c>
      <c r="DV154" s="2">
        <v>8236.86</v>
      </c>
      <c r="DW154" s="2">
        <v>398967.85</v>
      </c>
      <c r="DX154" s="2">
        <v>22309.5</v>
      </c>
      <c r="DY154" s="2">
        <v>136457.1</v>
      </c>
      <c r="DZ154" s="2">
        <v>72385.5</v>
      </c>
      <c r="EA154" s="2">
        <v>41800</v>
      </c>
      <c r="EB154" s="2">
        <v>14980</v>
      </c>
      <c r="EC154" s="2">
        <v>128343.18</v>
      </c>
      <c r="ED154" s="2">
        <v>45691.8</v>
      </c>
      <c r="EE154" s="2">
        <v>4500</v>
      </c>
      <c r="EF154" s="2">
        <v>96271</v>
      </c>
      <c r="EG154" s="2">
        <v>20865</v>
      </c>
      <c r="EH154" s="2">
        <v>22000</v>
      </c>
      <c r="EI154" s="2"/>
      <c r="EJ154" s="2"/>
      <c r="EK154" s="2"/>
      <c r="EL154" s="2"/>
      <c r="EM154" s="2">
        <v>33800</v>
      </c>
      <c r="EN154" s="2">
        <v>200084.1</v>
      </c>
      <c r="EO154" s="2">
        <v>1220.5999999999999</v>
      </c>
      <c r="EP154" s="2">
        <v>21160</v>
      </c>
      <c r="EQ154" s="2">
        <v>87690</v>
      </c>
      <c r="ER154" s="2">
        <v>15996.5</v>
      </c>
      <c r="ES154" s="2"/>
      <c r="ET154" s="2">
        <v>21614</v>
      </c>
      <c r="EU154" s="2">
        <v>48035.75</v>
      </c>
      <c r="EV154" s="2">
        <v>38745</v>
      </c>
      <c r="EW154" s="2">
        <v>206650</v>
      </c>
      <c r="EX154" s="2">
        <v>3350</v>
      </c>
      <c r="EY154" s="2">
        <v>6620</v>
      </c>
      <c r="EZ154" s="2">
        <v>30682.6</v>
      </c>
      <c r="FA154" s="2">
        <v>114750</v>
      </c>
      <c r="FB154" s="2">
        <v>29211</v>
      </c>
      <c r="FC154" s="2">
        <v>68400</v>
      </c>
      <c r="FD154" s="2">
        <v>37650</v>
      </c>
      <c r="FE154" s="2">
        <v>69389.5</v>
      </c>
      <c r="FF154" s="2">
        <v>5700</v>
      </c>
      <c r="FG154" s="2"/>
      <c r="FH154" s="2">
        <v>24415</v>
      </c>
      <c r="FI154" s="2">
        <v>11370</v>
      </c>
      <c r="FJ154" s="2">
        <v>42924</v>
      </c>
      <c r="FK154" s="2"/>
      <c r="FL154" s="2">
        <v>18104.400000000001</v>
      </c>
      <c r="FM154" s="2">
        <v>30060</v>
      </c>
      <c r="FN154" s="2"/>
      <c r="FO154" s="2"/>
      <c r="FP154" s="2">
        <v>6540</v>
      </c>
      <c r="FQ154" s="2">
        <v>9951090.4000000004</v>
      </c>
      <c r="FR154" s="2">
        <v>357852</v>
      </c>
      <c r="FS154" s="2">
        <v>7910</v>
      </c>
      <c r="FT154" s="2">
        <v>69650</v>
      </c>
      <c r="FU154" s="2">
        <v>5747</v>
      </c>
      <c r="FV154" s="2">
        <v>17500</v>
      </c>
      <c r="FW154" s="2">
        <v>51372</v>
      </c>
      <c r="FX154" s="2">
        <v>44500</v>
      </c>
      <c r="FY154" s="2">
        <v>65342.5</v>
      </c>
      <c r="FZ154" s="2"/>
      <c r="GA154" s="2">
        <v>119419</v>
      </c>
      <c r="GB154" s="2">
        <v>28375</v>
      </c>
      <c r="GC154" s="2">
        <v>15560</v>
      </c>
      <c r="GD154" s="2">
        <v>15999</v>
      </c>
      <c r="GE154" s="2">
        <v>72150.100000000006</v>
      </c>
      <c r="GF154" s="2">
        <v>117599</v>
      </c>
      <c r="GG154" s="2">
        <v>890</v>
      </c>
      <c r="GH154" s="2">
        <v>67175.039999999994</v>
      </c>
      <c r="GI154" s="2">
        <v>900</v>
      </c>
      <c r="GJ154" s="2">
        <v>17822.61</v>
      </c>
      <c r="GK154" s="2">
        <v>12167.49</v>
      </c>
      <c r="GL154" s="2">
        <v>74108.850000000006</v>
      </c>
      <c r="GM154" s="2"/>
      <c r="GN154" s="2"/>
      <c r="GO154" s="2">
        <v>2930</v>
      </c>
      <c r="GP154" s="2">
        <v>1350</v>
      </c>
      <c r="GQ154" s="2">
        <v>307157.25</v>
      </c>
      <c r="GR154" s="2">
        <v>3415</v>
      </c>
      <c r="GS154" s="2">
        <v>10935</v>
      </c>
      <c r="GT154" s="2"/>
      <c r="GU154" s="2"/>
      <c r="GV154" s="2">
        <v>12149.85</v>
      </c>
      <c r="GW154" s="2">
        <v>136181.4</v>
      </c>
      <c r="GX154" s="2">
        <v>38783.25</v>
      </c>
      <c r="GY154" s="2">
        <v>91252</v>
      </c>
      <c r="GZ154" s="2">
        <v>9150</v>
      </c>
      <c r="HA154" s="2">
        <v>11864.5</v>
      </c>
      <c r="HB154" s="2">
        <v>28570</v>
      </c>
      <c r="HC154" s="2">
        <v>248744.5</v>
      </c>
      <c r="HD154" s="2"/>
      <c r="HE154" s="2">
        <v>14489.94</v>
      </c>
      <c r="HF154" s="2"/>
      <c r="HG154" s="2">
        <v>57202.2</v>
      </c>
      <c r="HH154" s="2">
        <v>9202</v>
      </c>
      <c r="HI154" s="2">
        <v>860</v>
      </c>
      <c r="HJ154" s="2"/>
      <c r="HK154" s="2">
        <v>179082.25</v>
      </c>
      <c r="HL154" s="2">
        <v>25466</v>
      </c>
      <c r="HM154" s="2">
        <v>84348.18</v>
      </c>
      <c r="HN154" s="2">
        <v>22898</v>
      </c>
      <c r="HO154" s="2">
        <v>48150</v>
      </c>
      <c r="HP154" s="2"/>
      <c r="HQ154" s="2">
        <v>16559.54</v>
      </c>
      <c r="HR154" s="2"/>
      <c r="HS154" s="2">
        <v>281086.61</v>
      </c>
      <c r="HT154" s="2">
        <v>124767.1</v>
      </c>
      <c r="HU154" s="2">
        <v>21181.87</v>
      </c>
      <c r="HV154" s="2">
        <v>5960</v>
      </c>
      <c r="HW154" s="2"/>
      <c r="HX154" s="2">
        <v>10800</v>
      </c>
      <c r="HY154" s="2"/>
      <c r="HZ154" s="2">
        <v>13560</v>
      </c>
      <c r="IA154" s="2">
        <v>15811.56</v>
      </c>
      <c r="IB154" s="2">
        <v>120345.2</v>
      </c>
      <c r="IC154" s="2">
        <v>84496</v>
      </c>
      <c r="ID154" s="2">
        <v>24481.599999999999</v>
      </c>
      <c r="IE154" s="2">
        <v>1300</v>
      </c>
      <c r="IF154" s="2">
        <v>30495</v>
      </c>
      <c r="IG154" s="2">
        <v>4180</v>
      </c>
      <c r="IH154" s="2">
        <v>119266.9</v>
      </c>
      <c r="II154" s="2">
        <v>166228.5</v>
      </c>
      <c r="IJ154" s="2">
        <v>105300.5</v>
      </c>
      <c r="IK154" s="2">
        <v>20082</v>
      </c>
      <c r="IL154" s="2">
        <v>89916.38</v>
      </c>
      <c r="IM154" s="2">
        <v>29255.1</v>
      </c>
      <c r="IN154" s="2">
        <v>579024.9</v>
      </c>
      <c r="IO154" s="2">
        <v>46205</v>
      </c>
      <c r="IP154" s="2">
        <v>110610</v>
      </c>
      <c r="IQ154" s="2">
        <v>31356</v>
      </c>
      <c r="IR154" s="2">
        <v>400</v>
      </c>
      <c r="IS154" s="2">
        <v>25180</v>
      </c>
      <c r="IT154" s="2">
        <v>246366.2</v>
      </c>
      <c r="IU154" s="2">
        <v>98970.84</v>
      </c>
      <c r="IV154" s="2"/>
      <c r="IW154" s="2"/>
      <c r="IX154" s="2">
        <v>27500</v>
      </c>
      <c r="IY154" s="2"/>
      <c r="IZ154" s="2">
        <v>22149</v>
      </c>
      <c r="JA154" s="2">
        <v>144190</v>
      </c>
      <c r="JB154" s="2">
        <v>8307.5499999999993</v>
      </c>
      <c r="JC154" s="2">
        <v>110804.92</v>
      </c>
      <c r="JD154" s="2"/>
      <c r="JE154" s="2">
        <v>439149.72000000003</v>
      </c>
      <c r="JF154" s="2">
        <v>5000</v>
      </c>
      <c r="JG154" s="2"/>
      <c r="JH154" s="2">
        <v>41122.699999999997</v>
      </c>
      <c r="JI154" s="2">
        <v>38330</v>
      </c>
      <c r="JJ154" s="2">
        <v>22313</v>
      </c>
      <c r="JK154" s="2">
        <v>71704.87</v>
      </c>
      <c r="JL154" s="2">
        <v>100282.6</v>
      </c>
      <c r="JM154" s="2">
        <v>16563.599999999999</v>
      </c>
      <c r="JN154" s="2">
        <v>73381.5</v>
      </c>
      <c r="JO154" s="2">
        <v>49998.6</v>
      </c>
      <c r="JP154" s="2">
        <v>214530</v>
      </c>
      <c r="JQ154" s="2"/>
      <c r="JR154" s="2">
        <v>567013.58000000007</v>
      </c>
      <c r="JS154" s="2">
        <v>10665</v>
      </c>
      <c r="JT154" s="2">
        <v>519</v>
      </c>
      <c r="JU154" s="2">
        <v>21375</v>
      </c>
      <c r="JV154" s="2">
        <v>15500</v>
      </c>
      <c r="JW154" s="2">
        <v>1430</v>
      </c>
      <c r="JX154" s="2">
        <v>123238.7</v>
      </c>
      <c r="JY154" s="2">
        <v>28805.200000000001</v>
      </c>
      <c r="JZ154" s="2">
        <v>14390</v>
      </c>
      <c r="KA154" s="2"/>
      <c r="KB154" s="2"/>
      <c r="KC154" s="2">
        <v>28415</v>
      </c>
      <c r="KD154" s="2">
        <v>17515.900000000001</v>
      </c>
      <c r="KE154" s="2">
        <v>43578</v>
      </c>
      <c r="KF154" s="2">
        <v>19540</v>
      </c>
      <c r="KG154" s="2"/>
      <c r="KH154" s="2">
        <v>2455893.34</v>
      </c>
      <c r="KI154" s="2">
        <v>67701.8</v>
      </c>
      <c r="KJ154" s="2">
        <v>800</v>
      </c>
      <c r="KK154" s="2">
        <v>129985</v>
      </c>
      <c r="KL154" s="2">
        <v>16296</v>
      </c>
      <c r="KM154" s="2">
        <v>30000</v>
      </c>
      <c r="KN154" s="2">
        <v>389276.5</v>
      </c>
      <c r="KO154" s="2">
        <v>94153.95</v>
      </c>
      <c r="KP154" s="2"/>
      <c r="KQ154" s="2">
        <v>373311.5</v>
      </c>
      <c r="KR154" s="2">
        <v>43940.1</v>
      </c>
      <c r="KS154" s="2">
        <v>19295.5</v>
      </c>
      <c r="KT154" s="2">
        <v>137635.09</v>
      </c>
      <c r="KU154" s="2">
        <v>102423</v>
      </c>
      <c r="KV154" s="2">
        <v>32550</v>
      </c>
      <c r="KW154" s="2">
        <v>325376.5</v>
      </c>
      <c r="KX154" s="2">
        <v>200</v>
      </c>
      <c r="KY154" s="2">
        <v>305240.25</v>
      </c>
      <c r="KZ154" s="2"/>
      <c r="LA154" s="2">
        <v>14220.3</v>
      </c>
      <c r="LB154" s="2">
        <v>79164.600000000006</v>
      </c>
      <c r="LC154" s="2">
        <v>54570.05</v>
      </c>
      <c r="LD154" s="2">
        <v>31893.49</v>
      </c>
      <c r="LE154" s="2">
        <v>44349</v>
      </c>
      <c r="LF154" s="2">
        <v>2500</v>
      </c>
      <c r="LG154" s="2">
        <v>2601616.04</v>
      </c>
      <c r="LH154" s="2">
        <v>17933.2</v>
      </c>
      <c r="LI154" s="2">
        <v>184985.1</v>
      </c>
      <c r="LJ154" s="2">
        <v>180611</v>
      </c>
      <c r="LK154" s="2">
        <v>24396</v>
      </c>
      <c r="LL154" s="2">
        <v>4500</v>
      </c>
      <c r="LM154" s="2"/>
      <c r="LN154" s="2"/>
      <c r="LO154" s="2">
        <v>238709.46</v>
      </c>
      <c r="LP154" s="2">
        <v>28034</v>
      </c>
      <c r="LQ154" s="2"/>
      <c r="LR154" s="2">
        <v>24199.3</v>
      </c>
      <c r="LS154" s="2">
        <v>13899.5</v>
      </c>
      <c r="LT154" s="2">
        <v>213251.39</v>
      </c>
      <c r="LU154" s="2">
        <v>467123.81</v>
      </c>
      <c r="LV154" s="2">
        <v>164087.25</v>
      </c>
      <c r="LW154" s="2">
        <v>143295.67999999999</v>
      </c>
      <c r="LX154" s="2">
        <v>28601.1</v>
      </c>
      <c r="LY154" s="2">
        <v>85205.1</v>
      </c>
      <c r="LZ154" s="2">
        <v>231057.6</v>
      </c>
      <c r="MA154" s="2">
        <v>4108.8</v>
      </c>
      <c r="MB154" s="2">
        <v>17552</v>
      </c>
      <c r="MC154" s="2">
        <v>45389.4</v>
      </c>
      <c r="MD154" s="2">
        <v>35516</v>
      </c>
      <c r="ME154" s="2">
        <v>2220009.15</v>
      </c>
      <c r="MF154" s="2">
        <v>37824.5</v>
      </c>
      <c r="MG154" s="2">
        <v>285373</v>
      </c>
      <c r="MH154" s="2">
        <v>17787.68</v>
      </c>
      <c r="MI154" s="2">
        <v>4601</v>
      </c>
      <c r="MJ154" s="2">
        <v>8200</v>
      </c>
      <c r="MK154" s="2">
        <v>92089.55</v>
      </c>
      <c r="ML154" s="2"/>
      <c r="MM154" s="2">
        <v>44635</v>
      </c>
      <c r="MN154" s="2">
        <v>52257</v>
      </c>
      <c r="MO154" s="2">
        <v>97247.5</v>
      </c>
      <c r="MP154" s="2">
        <v>89212</v>
      </c>
      <c r="MQ154" s="2">
        <v>12840</v>
      </c>
      <c r="MR154" s="2">
        <v>2900</v>
      </c>
      <c r="MS154" s="2"/>
      <c r="MT154" s="2"/>
      <c r="MU154" s="2">
        <v>22185.5</v>
      </c>
      <c r="MV154" s="2">
        <v>68636.63</v>
      </c>
      <c r="MW154" s="2">
        <v>92069</v>
      </c>
      <c r="MX154" s="2">
        <v>56673.64</v>
      </c>
      <c r="MY154" s="2"/>
      <c r="MZ154" s="2">
        <v>96880</v>
      </c>
      <c r="NA154" s="2"/>
      <c r="NB154" s="2">
        <v>1400</v>
      </c>
      <c r="NC154" s="2">
        <v>30140</v>
      </c>
      <c r="ND154" s="2">
        <v>1883658.11</v>
      </c>
      <c r="NE154" s="2">
        <v>63742</v>
      </c>
      <c r="NF154" s="2">
        <v>104795.8</v>
      </c>
      <c r="NG154" s="2">
        <v>41553.980000000003</v>
      </c>
      <c r="NH154" s="2">
        <v>26215</v>
      </c>
      <c r="NI154" s="2">
        <v>180907.3</v>
      </c>
      <c r="NJ154" s="2">
        <v>1160</v>
      </c>
      <c r="NK154" s="2">
        <v>4800</v>
      </c>
      <c r="NL154" s="2"/>
      <c r="NM154" s="2">
        <v>30000</v>
      </c>
      <c r="NN154" s="2">
        <v>47294.5</v>
      </c>
      <c r="NO154" s="2">
        <v>12391.7</v>
      </c>
      <c r="NP154" s="2">
        <v>13500</v>
      </c>
      <c r="NQ154" s="2">
        <v>40038</v>
      </c>
      <c r="NR154" s="2">
        <v>2500</v>
      </c>
      <c r="NS154" s="2"/>
      <c r="NT154" s="2">
        <v>5649.6</v>
      </c>
      <c r="NU154" s="2">
        <v>53662.71</v>
      </c>
      <c r="NV154" s="2">
        <v>1500</v>
      </c>
      <c r="NW154" s="2">
        <v>701165.12</v>
      </c>
      <c r="NX154" s="2">
        <v>346107.42</v>
      </c>
      <c r="NY154" s="2">
        <v>102013.8</v>
      </c>
      <c r="NZ154" s="2">
        <v>4390</v>
      </c>
      <c r="OA154" s="2"/>
      <c r="OB154" s="2">
        <v>120884.26</v>
      </c>
      <c r="OC154" s="2"/>
      <c r="OD154" s="2">
        <v>1335160.17</v>
      </c>
      <c r="OE154" s="2">
        <v>215499.65</v>
      </c>
      <c r="OF154" s="2">
        <v>14000</v>
      </c>
      <c r="OG154" s="2">
        <v>50320.08</v>
      </c>
      <c r="OH154" s="2">
        <v>16264</v>
      </c>
      <c r="OI154" s="2">
        <v>114730.2</v>
      </c>
      <c r="OJ154" s="2"/>
      <c r="OK154" s="2"/>
      <c r="OL154" s="2">
        <v>8550</v>
      </c>
      <c r="OM154" s="2">
        <v>130462</v>
      </c>
      <c r="ON154" s="2">
        <v>337738.35</v>
      </c>
      <c r="OO154" s="2">
        <v>197762.97</v>
      </c>
      <c r="OP154" s="2"/>
      <c r="OQ154" s="2">
        <v>150546.28</v>
      </c>
      <c r="OR154" s="2">
        <v>46690</v>
      </c>
      <c r="OS154" s="2">
        <v>61702.2</v>
      </c>
      <c r="OT154" s="2">
        <v>17822.599999999999</v>
      </c>
      <c r="OU154" s="2"/>
      <c r="OV154" s="2">
        <v>8934.5</v>
      </c>
      <c r="OW154" s="2"/>
      <c r="OX154" s="2">
        <v>8147</v>
      </c>
      <c r="OY154" s="2">
        <v>42250</v>
      </c>
      <c r="OZ154" s="2">
        <v>39485</v>
      </c>
      <c r="PA154" s="2">
        <v>22100</v>
      </c>
      <c r="PB154" s="2"/>
      <c r="PC154" s="2"/>
      <c r="PD154" s="2">
        <v>11440</v>
      </c>
      <c r="PE154" s="2">
        <v>3500</v>
      </c>
      <c r="PF154" s="2"/>
      <c r="PG154" s="2"/>
      <c r="PH154" s="2">
        <v>29615.7</v>
      </c>
      <c r="PI154" s="2"/>
      <c r="PJ154" s="2">
        <v>99908.6</v>
      </c>
      <c r="PK154" s="2">
        <v>470691.65</v>
      </c>
      <c r="PL154" s="2">
        <v>2900</v>
      </c>
      <c r="PM154" s="2"/>
      <c r="PN154" s="2">
        <v>15350</v>
      </c>
      <c r="PO154" s="2">
        <v>181669.42</v>
      </c>
      <c r="PP154" s="2">
        <v>1500</v>
      </c>
      <c r="PQ154" s="2"/>
      <c r="PR154" s="2"/>
      <c r="PS154" s="2"/>
      <c r="PT154" s="2">
        <v>276426</v>
      </c>
      <c r="PU154" s="2">
        <v>21162.7</v>
      </c>
      <c r="PV154" s="2"/>
      <c r="PW154" s="2">
        <v>800</v>
      </c>
      <c r="PX154" s="2">
        <v>56967</v>
      </c>
      <c r="PY154" s="2">
        <v>88606.82</v>
      </c>
      <c r="PZ154" s="2">
        <v>2000</v>
      </c>
      <c r="QA154" s="2">
        <v>47849.62</v>
      </c>
      <c r="QB154" s="2"/>
      <c r="QC154" s="2"/>
      <c r="QD154" s="2">
        <v>216960</v>
      </c>
      <c r="QE154" s="2">
        <v>10000</v>
      </c>
      <c r="QF154" s="2"/>
      <c r="QG154" s="2">
        <v>18910.11</v>
      </c>
      <c r="QH154" s="2"/>
      <c r="QI154" s="2">
        <v>29020</v>
      </c>
      <c r="QJ154" s="2">
        <v>30130</v>
      </c>
      <c r="QK154" s="2">
        <v>40000</v>
      </c>
      <c r="QL154" s="2"/>
      <c r="QM154" s="2">
        <v>5000</v>
      </c>
      <c r="QN154" s="2">
        <v>4860</v>
      </c>
      <c r="QO154" s="2">
        <v>42622</v>
      </c>
      <c r="QP154" s="2"/>
      <c r="QQ154" s="2">
        <v>38946</v>
      </c>
      <c r="QR154" s="2">
        <v>300</v>
      </c>
      <c r="QS154" s="2"/>
      <c r="QT154" s="2">
        <v>712113.72</v>
      </c>
      <c r="QU154" s="2"/>
      <c r="QV154" s="2">
        <v>42650</v>
      </c>
      <c r="QW154" s="2"/>
      <c r="QX154" s="2">
        <v>101665</v>
      </c>
      <c r="QY154" s="2">
        <v>43870.05</v>
      </c>
      <c r="QZ154" s="2">
        <v>39500</v>
      </c>
      <c r="RA154" s="2">
        <v>55350</v>
      </c>
      <c r="RB154" s="2"/>
      <c r="RC154" s="2">
        <v>6259.5</v>
      </c>
      <c r="RD154" s="2">
        <v>19217.2</v>
      </c>
      <c r="RE154" s="2">
        <v>1500</v>
      </c>
      <c r="RF154" s="2"/>
      <c r="RG154" s="2">
        <v>600472.5</v>
      </c>
      <c r="RH154" s="2">
        <v>242354.9</v>
      </c>
      <c r="RI154" s="2">
        <v>101436</v>
      </c>
      <c r="RJ154" s="2">
        <v>131150.70000000001</v>
      </c>
      <c r="RK154" s="2">
        <v>7838.82</v>
      </c>
      <c r="RL154" s="2">
        <v>129889.21</v>
      </c>
      <c r="RM154" s="2">
        <v>5700</v>
      </c>
      <c r="RN154" s="2">
        <v>12800</v>
      </c>
      <c r="RO154" s="2">
        <v>10137.4</v>
      </c>
      <c r="RP154" s="2"/>
      <c r="RQ154" s="2">
        <v>146043</v>
      </c>
      <c r="RR154" s="2">
        <v>36350.5</v>
      </c>
      <c r="RS154" s="2">
        <v>8097.23</v>
      </c>
      <c r="RT154" s="2"/>
      <c r="RU154" s="2"/>
      <c r="RV154" s="2"/>
      <c r="RW154" s="2"/>
      <c r="RX154" s="2">
        <v>1800</v>
      </c>
      <c r="RY154" s="2"/>
      <c r="RZ154" s="2">
        <v>24343.5</v>
      </c>
      <c r="SA154" s="2">
        <v>86900</v>
      </c>
      <c r="SB154" s="2">
        <v>38900</v>
      </c>
      <c r="SC154" s="2"/>
      <c r="SD154" s="2">
        <v>93545</v>
      </c>
      <c r="SE154" s="2">
        <v>181804.1</v>
      </c>
      <c r="SF154" s="2"/>
      <c r="SG154" s="2"/>
      <c r="SH154" s="2">
        <v>45402.239999999998</v>
      </c>
      <c r="SI154" s="2"/>
      <c r="SJ154" s="2">
        <v>1500</v>
      </c>
      <c r="SK154" s="2"/>
      <c r="SL154" s="2">
        <v>1300</v>
      </c>
      <c r="SM154" s="2">
        <v>124893.33</v>
      </c>
      <c r="SN154" s="2"/>
      <c r="SO154" s="2">
        <v>500</v>
      </c>
      <c r="SP154" s="2">
        <v>75572.78</v>
      </c>
      <c r="SQ154" s="2">
        <v>167871.74</v>
      </c>
      <c r="SR154" s="2">
        <v>13417.8</v>
      </c>
      <c r="SS154" s="2">
        <v>35540</v>
      </c>
      <c r="ST154" s="2"/>
      <c r="SU154" s="2">
        <v>474323.74</v>
      </c>
      <c r="SV154" s="2">
        <v>500</v>
      </c>
      <c r="SW154" s="2"/>
      <c r="SX154" s="2"/>
      <c r="SY154" s="2"/>
      <c r="SZ154" s="2">
        <v>1030</v>
      </c>
      <c r="TA154" s="2"/>
      <c r="TB154" s="2">
        <v>146660.62</v>
      </c>
      <c r="TC154" s="2">
        <v>7490</v>
      </c>
      <c r="TD154" s="2">
        <v>4350</v>
      </c>
      <c r="TE154" s="2">
        <v>46974.89</v>
      </c>
      <c r="TF154" s="2">
        <v>75910</v>
      </c>
      <c r="TG154" s="2">
        <v>53150</v>
      </c>
      <c r="TH154" s="2"/>
      <c r="TI154" s="2"/>
      <c r="TJ154" s="2">
        <v>14926.5</v>
      </c>
      <c r="TK154" s="2">
        <v>57454.34</v>
      </c>
      <c r="TL154" s="2">
        <v>138685</v>
      </c>
      <c r="TM154" s="2"/>
      <c r="TN154" s="2">
        <v>37552.06</v>
      </c>
      <c r="TO154" s="2"/>
      <c r="TP154" s="2"/>
      <c r="TQ154" s="2">
        <v>19385</v>
      </c>
      <c r="TR154" s="2">
        <v>97480</v>
      </c>
      <c r="TS154" s="2"/>
      <c r="TT154" s="2">
        <v>37809.08</v>
      </c>
      <c r="TU154" s="2">
        <v>36907.5</v>
      </c>
      <c r="TV154" s="2">
        <v>100041.41</v>
      </c>
      <c r="TW154" s="2"/>
      <c r="TX154" s="2">
        <v>9052.2000000000007</v>
      </c>
      <c r="TY154" s="2"/>
      <c r="TZ154" s="2">
        <v>1280</v>
      </c>
      <c r="UA154" s="2">
        <v>53017</v>
      </c>
      <c r="UB154" s="2">
        <v>100392.75</v>
      </c>
      <c r="UC154" s="2"/>
      <c r="UD154" s="2"/>
      <c r="UE154" s="2">
        <v>65090.239999999998</v>
      </c>
      <c r="UF154" s="2"/>
      <c r="UG154" s="2">
        <v>800</v>
      </c>
      <c r="UH154" s="2"/>
      <c r="UI154" s="2">
        <v>300</v>
      </c>
      <c r="UJ154" s="2">
        <v>133208</v>
      </c>
      <c r="UK154" s="2">
        <v>191216.66</v>
      </c>
      <c r="UL154" s="2"/>
      <c r="UM154" s="2">
        <v>82692.52</v>
      </c>
      <c r="UN154" s="2">
        <v>2750</v>
      </c>
      <c r="UO154" s="2">
        <v>9500</v>
      </c>
      <c r="UP154" s="2">
        <v>154921.25</v>
      </c>
      <c r="UQ154" s="2">
        <v>35609.599999999999</v>
      </c>
      <c r="UR154" s="2">
        <v>51221.5</v>
      </c>
      <c r="US154" s="2">
        <v>227137.1</v>
      </c>
      <c r="UT154" s="2"/>
      <c r="UU154" s="2"/>
      <c r="UV154" s="2">
        <v>68382.63</v>
      </c>
      <c r="UW154" s="2">
        <v>26000</v>
      </c>
      <c r="UX154" s="2">
        <v>109910</v>
      </c>
      <c r="UY154" s="2">
        <v>41245.29</v>
      </c>
      <c r="UZ154" s="2">
        <v>149748</v>
      </c>
      <c r="VA154" s="2"/>
      <c r="VB154" s="2"/>
      <c r="VC154" s="2"/>
      <c r="VD154" s="2">
        <v>1200</v>
      </c>
      <c r="VE154" s="2">
        <v>6300</v>
      </c>
      <c r="VF154" s="2"/>
      <c r="VG154" s="2">
        <v>3531</v>
      </c>
      <c r="VH154" s="2"/>
      <c r="VI154" s="2"/>
      <c r="VJ154" s="2"/>
      <c r="VK154" s="2"/>
      <c r="VL154" s="2">
        <v>208179.20000000001</v>
      </c>
      <c r="VM154" s="2">
        <v>17426.2</v>
      </c>
      <c r="VN154" s="2">
        <v>4070.99</v>
      </c>
      <c r="VO154" s="2">
        <v>216461</v>
      </c>
      <c r="VP154" s="2"/>
      <c r="VQ154" s="2"/>
      <c r="VR154" s="2">
        <v>479453</v>
      </c>
      <c r="VS154" s="2">
        <v>24389.5</v>
      </c>
      <c r="VT154" s="2">
        <v>55013.13</v>
      </c>
      <c r="VU154" s="2">
        <v>64200</v>
      </c>
      <c r="VV154" s="2">
        <v>69800</v>
      </c>
      <c r="VW154" s="2">
        <v>4650</v>
      </c>
      <c r="VX154" s="2">
        <v>66457.5</v>
      </c>
      <c r="VY154" s="2">
        <v>44695</v>
      </c>
      <c r="VZ154" s="2"/>
      <c r="WA154" s="2">
        <v>528991.18999999994</v>
      </c>
      <c r="WB154" s="2">
        <v>11575.06</v>
      </c>
      <c r="WC154" s="2">
        <v>86146.8</v>
      </c>
      <c r="WD154" s="2">
        <v>88446.2</v>
      </c>
      <c r="WE154" s="2">
        <v>889.9</v>
      </c>
      <c r="WF154" s="2">
        <v>32649.7</v>
      </c>
      <c r="WG154" s="2">
        <v>3000</v>
      </c>
      <c r="WH154" s="2"/>
      <c r="WI154" s="2">
        <v>3690</v>
      </c>
      <c r="WJ154" s="2"/>
      <c r="WK154" s="2">
        <v>150721.26999999999</v>
      </c>
      <c r="WL154" s="2">
        <v>117223</v>
      </c>
      <c r="WM154" s="2"/>
      <c r="WN154" s="2"/>
      <c r="WO154" s="2">
        <v>141952.71</v>
      </c>
      <c r="WP154" s="2">
        <v>69852.070000000007</v>
      </c>
      <c r="WQ154" s="2"/>
      <c r="WR154" s="2">
        <v>14566.6</v>
      </c>
      <c r="WS154" s="2">
        <v>6100</v>
      </c>
      <c r="WT154" s="2">
        <v>17815</v>
      </c>
      <c r="WU154" s="2"/>
      <c r="WV154" s="2">
        <v>35712.44</v>
      </c>
      <c r="WW154" s="2">
        <v>18832</v>
      </c>
      <c r="WX154" s="2">
        <v>65052.5</v>
      </c>
      <c r="WY154" s="2">
        <v>1830</v>
      </c>
      <c r="WZ154" s="2">
        <v>125648.13</v>
      </c>
      <c r="XA154" s="2">
        <v>5971.99</v>
      </c>
      <c r="XB154" s="2">
        <v>32446.5</v>
      </c>
      <c r="XC154" s="2"/>
      <c r="XD154" s="2"/>
      <c r="XE154" s="2">
        <v>26114.5</v>
      </c>
      <c r="XF154" s="2"/>
      <c r="XG154" s="2">
        <v>27980.7</v>
      </c>
      <c r="XH154" s="2">
        <v>577902</v>
      </c>
      <c r="XI154" s="2">
        <v>39263.51</v>
      </c>
      <c r="XJ154" s="2">
        <v>68846.16</v>
      </c>
      <c r="XK154" s="2">
        <v>99863.1</v>
      </c>
      <c r="XL154" s="2">
        <v>5910</v>
      </c>
      <c r="XM154" s="2">
        <v>39512.519999999997</v>
      </c>
      <c r="XN154" s="2">
        <v>49872.7</v>
      </c>
      <c r="XO154" s="2">
        <v>11855.6</v>
      </c>
      <c r="XP154" s="2">
        <v>108960.3</v>
      </c>
      <c r="XQ154" s="2"/>
      <c r="XR154" s="2">
        <v>117712</v>
      </c>
      <c r="XS154" s="2">
        <v>28200</v>
      </c>
      <c r="XT154" s="2">
        <v>32838.300000000003</v>
      </c>
      <c r="XU154" s="2">
        <v>153922.06</v>
      </c>
      <c r="XV154" s="2"/>
      <c r="XW154" s="2">
        <v>34186.699999999997</v>
      </c>
      <c r="XX154" s="2"/>
      <c r="XY154" s="2">
        <v>67205.2</v>
      </c>
      <c r="XZ154" s="2">
        <v>89248</v>
      </c>
      <c r="YA154" s="2">
        <v>8900</v>
      </c>
      <c r="YB154" s="2">
        <v>2696.4</v>
      </c>
      <c r="YC154" s="2"/>
      <c r="YD154" s="2">
        <v>67723.600000000006</v>
      </c>
      <c r="YE154" s="2">
        <v>233179.4</v>
      </c>
      <c r="YF154" s="2">
        <v>24265</v>
      </c>
      <c r="YG154" s="2">
        <v>156478.79999999999</v>
      </c>
      <c r="YH154" s="2"/>
      <c r="YI154" s="2">
        <v>390075.99</v>
      </c>
      <c r="YJ154" s="2">
        <v>75351.600000000006</v>
      </c>
      <c r="YK154" s="2">
        <v>25626.5</v>
      </c>
      <c r="YL154" s="2">
        <v>5500</v>
      </c>
      <c r="YM154" s="2">
        <v>298077</v>
      </c>
      <c r="YN154" s="2">
        <v>517865</v>
      </c>
      <c r="YO154" s="2">
        <v>60761.54</v>
      </c>
      <c r="YP154" s="2">
        <v>40908.239999999998</v>
      </c>
      <c r="YQ154" s="2">
        <v>45060</v>
      </c>
      <c r="YR154" s="2">
        <v>102720</v>
      </c>
      <c r="YS154" s="2">
        <v>20050</v>
      </c>
      <c r="YT154" s="2">
        <v>69047.100000000006</v>
      </c>
      <c r="YU154" s="2"/>
      <c r="YV154" s="2">
        <v>161677</v>
      </c>
      <c r="YW154" s="2">
        <v>35203</v>
      </c>
      <c r="YX154" s="2"/>
      <c r="YY154" s="2"/>
      <c r="YZ154" s="2">
        <v>36305.1</v>
      </c>
      <c r="ZA154" s="2">
        <v>29300</v>
      </c>
      <c r="ZB154" s="2">
        <v>5000</v>
      </c>
      <c r="ZC154" s="2">
        <v>553932</v>
      </c>
      <c r="ZD154" s="2"/>
      <c r="ZE154" s="2">
        <v>275445.8</v>
      </c>
      <c r="ZF154" s="2">
        <v>8550</v>
      </c>
      <c r="ZG154" s="2">
        <v>25000</v>
      </c>
      <c r="ZH154" s="2">
        <v>220</v>
      </c>
      <c r="ZI154" s="2">
        <v>900</v>
      </c>
      <c r="ZJ154" s="2"/>
      <c r="ZK154" s="2"/>
      <c r="ZL154" s="2">
        <v>153004.32999999999</v>
      </c>
      <c r="ZM154" s="2">
        <v>36384</v>
      </c>
      <c r="ZN154" s="2">
        <v>50330</v>
      </c>
      <c r="ZO154" s="2">
        <v>59675</v>
      </c>
      <c r="ZP154" s="2">
        <v>1920</v>
      </c>
      <c r="ZQ154" s="2">
        <v>117400</v>
      </c>
      <c r="ZR154" s="2"/>
      <c r="ZS154" s="2">
        <v>126048</v>
      </c>
      <c r="ZT154" s="2">
        <v>34031</v>
      </c>
      <c r="ZU154" s="2">
        <v>167800</v>
      </c>
      <c r="ZV154" s="2">
        <v>67700</v>
      </c>
      <c r="ZW154" s="2"/>
      <c r="ZX154" s="2">
        <v>82527.399999999994</v>
      </c>
      <c r="ZY154" s="2">
        <v>10000</v>
      </c>
      <c r="ZZ154" s="2">
        <v>1500</v>
      </c>
      <c r="AAA154" s="2">
        <v>17422.7</v>
      </c>
      <c r="AAB154" s="2">
        <v>55126.400000000001</v>
      </c>
      <c r="AAC154" s="2">
        <v>5000</v>
      </c>
      <c r="AAD154" s="2">
        <v>211420</v>
      </c>
      <c r="AAE154" s="2"/>
      <c r="AAF154" s="2"/>
      <c r="AAG154" s="2">
        <v>9500</v>
      </c>
      <c r="AAH154" s="2">
        <v>142103.04000000001</v>
      </c>
      <c r="AAI154" s="2"/>
      <c r="AAJ154" s="2"/>
      <c r="AAK154" s="2">
        <v>11074.5</v>
      </c>
      <c r="AAL154" s="2">
        <v>5000</v>
      </c>
      <c r="AAM154" s="2">
        <v>8310</v>
      </c>
      <c r="AAN154" s="2">
        <v>4815</v>
      </c>
      <c r="AAO154" s="2">
        <v>732328.82</v>
      </c>
      <c r="AAP154" s="2">
        <v>87600</v>
      </c>
      <c r="AAQ154" s="2">
        <v>3745</v>
      </c>
      <c r="AAR154" s="2">
        <v>134931</v>
      </c>
      <c r="AAS154" s="2">
        <v>87500</v>
      </c>
      <c r="AAT154" s="2"/>
      <c r="AAU154" s="2">
        <v>6400</v>
      </c>
      <c r="AAV154" s="2">
        <v>27285</v>
      </c>
      <c r="AAW154" s="2"/>
      <c r="AAX154" s="2">
        <v>106308</v>
      </c>
      <c r="AAY154" s="2">
        <v>65140</v>
      </c>
      <c r="AAZ154" s="2">
        <v>32600</v>
      </c>
      <c r="ABA154" s="2"/>
      <c r="ABB154" s="2"/>
      <c r="ABC154" s="2">
        <v>49500</v>
      </c>
      <c r="ABD154" s="2">
        <v>7000</v>
      </c>
      <c r="ABE154" s="2">
        <v>4600</v>
      </c>
      <c r="ABF154" s="2">
        <v>33170</v>
      </c>
      <c r="ABG154" s="2">
        <v>85000</v>
      </c>
      <c r="ABH154" s="2">
        <v>48223.040000000001</v>
      </c>
      <c r="ABI154" s="2">
        <v>300840.3</v>
      </c>
      <c r="ABJ154" s="2"/>
      <c r="ABK154" s="2"/>
      <c r="ABL154" s="2"/>
      <c r="ABM154" s="2">
        <v>11745</v>
      </c>
      <c r="ABN154" s="2">
        <v>181687</v>
      </c>
      <c r="ABO154" s="2">
        <v>184170.9</v>
      </c>
      <c r="ABP154" s="2">
        <v>26040</v>
      </c>
      <c r="ABQ154" s="2">
        <v>52965</v>
      </c>
      <c r="ABR154" s="2">
        <v>66745.53</v>
      </c>
      <c r="ABS154" s="2">
        <v>9095</v>
      </c>
      <c r="ABT154" s="2">
        <v>80774.3</v>
      </c>
      <c r="ABU154" s="2"/>
      <c r="ABV154" s="2">
        <v>12305</v>
      </c>
      <c r="ABW154" s="2"/>
      <c r="ABX154" s="2"/>
      <c r="ABY154" s="2"/>
      <c r="ABZ154" s="2">
        <v>20010</v>
      </c>
      <c r="ACA154" s="2">
        <v>38567.61</v>
      </c>
      <c r="ACB154" s="2">
        <v>16721.5</v>
      </c>
      <c r="ACC154" s="2">
        <v>81950</v>
      </c>
      <c r="ACD154" s="2">
        <v>22245.3</v>
      </c>
      <c r="ACE154" s="2">
        <v>31104.9</v>
      </c>
      <c r="ACF154" s="2">
        <v>2996</v>
      </c>
      <c r="ACG154" s="2">
        <v>99993.279999999999</v>
      </c>
      <c r="ACH154" s="2"/>
      <c r="ACI154" s="2">
        <v>335000</v>
      </c>
      <c r="ACJ154" s="2">
        <v>4772.2</v>
      </c>
      <c r="ACK154" s="2">
        <v>21330.45</v>
      </c>
      <c r="ACL154" s="2">
        <v>61750</v>
      </c>
      <c r="ACM154" s="2">
        <v>32898</v>
      </c>
      <c r="ACN154" s="2"/>
      <c r="ACO154" s="2"/>
      <c r="ACP154" s="2">
        <v>10700</v>
      </c>
      <c r="ACQ154" s="2">
        <v>4000</v>
      </c>
      <c r="ACR154" s="2">
        <v>49377.94</v>
      </c>
      <c r="ACS154" s="2">
        <v>74540</v>
      </c>
      <c r="ACT154" s="2"/>
      <c r="ACU154" s="2">
        <v>130422.01</v>
      </c>
      <c r="ACV154" s="2">
        <v>411616.4</v>
      </c>
      <c r="ACW154" s="2">
        <v>106721.2</v>
      </c>
      <c r="ACX154" s="2">
        <v>15085</v>
      </c>
      <c r="ACY154" s="2">
        <v>13842</v>
      </c>
      <c r="ACZ154" s="2">
        <v>109142</v>
      </c>
      <c r="ADA154" s="2"/>
      <c r="ADB154" s="2"/>
      <c r="ADC154" s="2"/>
      <c r="ADD154" s="2">
        <v>1570</v>
      </c>
      <c r="ADE154" s="2"/>
      <c r="ADF154" s="2">
        <v>93071</v>
      </c>
      <c r="ADG154" s="2">
        <v>40275.5</v>
      </c>
      <c r="ADH154" s="2"/>
      <c r="ADI154" s="2">
        <v>8502</v>
      </c>
      <c r="ADJ154" s="2">
        <v>10946.1</v>
      </c>
      <c r="ADK154" s="2"/>
      <c r="ADL154" s="2">
        <v>8688.0300000000007</v>
      </c>
      <c r="ADM154" s="2"/>
      <c r="ADN154" s="2">
        <v>4815</v>
      </c>
      <c r="ADO154" s="2">
        <v>2802781.34</v>
      </c>
      <c r="ADP154" s="2">
        <v>280655.96000000002</v>
      </c>
      <c r="ADQ154" s="2">
        <v>607178.65</v>
      </c>
      <c r="ADR154" s="2"/>
      <c r="ADS154" s="2">
        <v>87170</v>
      </c>
      <c r="ADT154" s="2">
        <v>31170.97</v>
      </c>
      <c r="ADU154" s="2">
        <v>37268.22</v>
      </c>
      <c r="ADV154" s="2">
        <v>240</v>
      </c>
      <c r="ADW154" s="2">
        <v>2043.56</v>
      </c>
      <c r="ADX154" s="2"/>
      <c r="ADY154" s="2">
        <v>3644504.95</v>
      </c>
      <c r="ADZ154" s="2">
        <v>928719.4</v>
      </c>
      <c r="AEA154" s="2">
        <v>100344.18</v>
      </c>
      <c r="AEB154" s="2">
        <v>11637.2</v>
      </c>
      <c r="AEC154" s="2">
        <v>8560</v>
      </c>
      <c r="AED154" s="2">
        <v>18115.5</v>
      </c>
      <c r="AEE154" s="2">
        <v>17475.16</v>
      </c>
      <c r="AEF154" s="2">
        <v>2100</v>
      </c>
      <c r="AEG154" s="2">
        <v>11800</v>
      </c>
      <c r="AEH154" s="2">
        <v>14208</v>
      </c>
      <c r="AEI154" s="2">
        <v>13482</v>
      </c>
      <c r="AEJ154" s="2">
        <v>44922.7</v>
      </c>
      <c r="AEK154" s="2">
        <v>13300.1</v>
      </c>
      <c r="AEL154" s="2">
        <v>26128.42</v>
      </c>
      <c r="AEM154" s="2">
        <v>46358.82</v>
      </c>
      <c r="AEN154" s="2">
        <v>20264.490000000002</v>
      </c>
      <c r="AEO154" s="2">
        <v>29927.9</v>
      </c>
      <c r="AEP154" s="2">
        <v>18451.080000000002</v>
      </c>
      <c r="AEQ154" s="2"/>
      <c r="AER154" s="2">
        <v>117300.26</v>
      </c>
      <c r="AES154" s="2">
        <v>417170.6</v>
      </c>
      <c r="AET154" s="2">
        <v>88500</v>
      </c>
      <c r="AEU154" s="2">
        <v>143294.70000000001</v>
      </c>
      <c r="AEV154" s="2">
        <v>69793.740000000005</v>
      </c>
      <c r="AEW154" s="2">
        <v>1000</v>
      </c>
      <c r="AEX154" s="2">
        <v>123075</v>
      </c>
      <c r="AEY154" s="2">
        <v>122866.71</v>
      </c>
      <c r="AEZ154" s="2">
        <v>20349.5</v>
      </c>
      <c r="AFA154" s="2">
        <v>10165</v>
      </c>
      <c r="AFB154" s="2">
        <v>37199.870000000003</v>
      </c>
      <c r="AFC154" s="2">
        <v>570321.14</v>
      </c>
      <c r="AFD154" s="2">
        <v>55105</v>
      </c>
      <c r="AFE154" s="2">
        <v>55739</v>
      </c>
      <c r="AFF154" s="2">
        <v>55714.9</v>
      </c>
      <c r="AFG154" s="2"/>
      <c r="AFH154" s="2">
        <v>419260</v>
      </c>
      <c r="AFI154" s="2">
        <v>46990</v>
      </c>
      <c r="AFJ154" s="2">
        <v>86119.9</v>
      </c>
      <c r="AFK154" s="2"/>
      <c r="AFL154" s="2">
        <v>5200</v>
      </c>
      <c r="AFM154" s="2">
        <v>28370</v>
      </c>
      <c r="AFN154" s="2"/>
      <c r="AFO154" s="2">
        <v>77090</v>
      </c>
      <c r="AFP154" s="2">
        <v>2257.4</v>
      </c>
      <c r="AFQ154" s="2">
        <v>11160</v>
      </c>
      <c r="AFR154" s="2"/>
      <c r="AFS154" s="2">
        <v>67250</v>
      </c>
      <c r="AFT154" s="2">
        <v>28165</v>
      </c>
      <c r="AFU154" s="2"/>
      <c r="AFV154" s="2"/>
      <c r="AFW154" s="2">
        <v>121550</v>
      </c>
      <c r="AFX154" s="2">
        <v>104445</v>
      </c>
      <c r="AFY154" s="2">
        <v>145322.79999999999</v>
      </c>
      <c r="AFZ154" s="2"/>
      <c r="AGA154" s="2"/>
      <c r="AGB154" s="2">
        <v>508893.87</v>
      </c>
      <c r="AGC154" s="2"/>
      <c r="AGD154" s="2"/>
      <c r="AGE154" s="2">
        <v>77628.350000000006</v>
      </c>
      <c r="AGF154" s="2">
        <v>115603</v>
      </c>
      <c r="AGG154" s="2">
        <v>17408.900000000001</v>
      </c>
      <c r="AGH154" s="2"/>
      <c r="AGI154" s="2"/>
      <c r="AGJ154" s="2">
        <v>30264</v>
      </c>
      <c r="AGK154" s="2">
        <v>129200</v>
      </c>
      <c r="AGL154" s="2"/>
      <c r="AGM154" s="2">
        <v>131103.65</v>
      </c>
      <c r="AGN154" s="2">
        <v>31380</v>
      </c>
      <c r="AGO154" s="2">
        <v>128036.2</v>
      </c>
      <c r="AGP154" s="2"/>
      <c r="AGQ154" s="2">
        <v>83299.399999999994</v>
      </c>
      <c r="AGR154" s="2">
        <v>53000</v>
      </c>
      <c r="AGS154" s="2"/>
      <c r="AGT154" s="2">
        <v>40500</v>
      </c>
      <c r="AGU154" s="2">
        <v>394310.3</v>
      </c>
      <c r="AGV154" s="2">
        <v>394282.17</v>
      </c>
      <c r="AGW154" s="2">
        <v>5200</v>
      </c>
      <c r="AGX154" s="2">
        <v>567448.80000000005</v>
      </c>
      <c r="AGY154" s="2">
        <v>51200.800000000003</v>
      </c>
      <c r="AGZ154" s="2">
        <v>61846</v>
      </c>
      <c r="AHA154" s="2">
        <v>82500</v>
      </c>
      <c r="AHB154" s="2"/>
      <c r="AHC154" s="2">
        <v>11361</v>
      </c>
      <c r="AHD154" s="2">
        <v>170647.55</v>
      </c>
      <c r="AHE154" s="2">
        <v>17959.5</v>
      </c>
      <c r="AHF154" s="2"/>
      <c r="AHG154" s="2"/>
      <c r="AHH154" s="2">
        <v>2510</v>
      </c>
      <c r="AHI154" s="2">
        <v>62643.5</v>
      </c>
      <c r="AHJ154" s="2">
        <v>85257</v>
      </c>
      <c r="AHK154" s="2">
        <v>5690</v>
      </c>
      <c r="AHL154" s="2">
        <v>651698</v>
      </c>
      <c r="AHM154" s="2"/>
      <c r="AHN154" s="2">
        <v>29100</v>
      </c>
      <c r="AHO154" s="2">
        <v>91021.1</v>
      </c>
      <c r="AHP154" s="2">
        <v>91230</v>
      </c>
      <c r="AHQ154" s="2">
        <v>16386</v>
      </c>
      <c r="AHR154" s="2"/>
      <c r="AHS154" s="2"/>
      <c r="AHT154" s="2">
        <f t="shared" si="32"/>
        <v>83848613.360000059</v>
      </c>
    </row>
    <row r="155" spans="1:904">
      <c r="A155" s="34" t="s">
        <v>2139</v>
      </c>
      <c r="B155" s="34" t="s">
        <v>2174</v>
      </c>
      <c r="C155" s="1" t="s">
        <v>2175</v>
      </c>
      <c r="D155" s="2">
        <v>340940</v>
      </c>
      <c r="E155" s="2"/>
      <c r="F155" s="2"/>
      <c r="G155" s="2"/>
      <c r="H155" s="2"/>
      <c r="I155" s="2"/>
      <c r="J155" s="2">
        <v>35096</v>
      </c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>
        <v>812515.2</v>
      </c>
      <c r="W155" s="2"/>
      <c r="X155" s="2"/>
      <c r="Y155" s="2"/>
      <c r="Z155" s="2"/>
      <c r="AA155" s="2"/>
      <c r="AB155" s="2"/>
      <c r="AC155" s="2">
        <v>44400</v>
      </c>
      <c r="AD155" s="2">
        <v>8560</v>
      </c>
      <c r="AE155" s="2"/>
      <c r="AF155" s="2">
        <v>47267.21</v>
      </c>
      <c r="AG155" s="2">
        <v>53350.2</v>
      </c>
      <c r="AH155" s="2">
        <v>190192.5</v>
      </c>
      <c r="AI155" s="2">
        <v>19616.7</v>
      </c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>
        <v>613371.19999999995</v>
      </c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>
        <v>34068</v>
      </c>
      <c r="BG155" s="2"/>
      <c r="BH155" s="2"/>
      <c r="BI155" s="2">
        <v>189874</v>
      </c>
      <c r="BJ155" s="2">
        <v>267060</v>
      </c>
      <c r="BK155" s="2"/>
      <c r="BL155" s="2"/>
      <c r="BM155" s="2"/>
      <c r="BN155" s="2"/>
      <c r="BO155" s="2"/>
      <c r="BP155" s="2"/>
      <c r="BQ155" s="2"/>
      <c r="BR155" s="2">
        <v>132178</v>
      </c>
      <c r="BS155" s="2"/>
      <c r="BT155" s="2"/>
      <c r="BU155" s="2"/>
      <c r="BV155" s="2"/>
      <c r="BW155" s="2"/>
      <c r="BX155" s="2"/>
      <c r="BY155" s="2"/>
      <c r="BZ155" s="2">
        <v>501733.36</v>
      </c>
      <c r="CA155" s="2"/>
      <c r="CB155" s="2"/>
      <c r="CC155" s="2"/>
      <c r="CD155" s="2"/>
      <c r="CE155" s="2"/>
      <c r="CF155" s="2"/>
      <c r="CG155" s="2">
        <v>485393.98</v>
      </c>
      <c r="CH155" s="2"/>
      <c r="CI155" s="2">
        <v>62702</v>
      </c>
      <c r="CJ155" s="2"/>
      <c r="CK155" s="2">
        <v>21400</v>
      </c>
      <c r="CL155" s="2"/>
      <c r="CM155" s="2"/>
      <c r="CN155" s="2">
        <v>57600</v>
      </c>
      <c r="CO155" s="2"/>
      <c r="CP155" s="2"/>
      <c r="CQ155" s="2"/>
      <c r="CR155" s="2"/>
      <c r="CS155" s="2"/>
      <c r="CT155" s="2">
        <v>161103.32999999999</v>
      </c>
      <c r="CU155" s="2"/>
      <c r="CV155" s="2"/>
      <c r="CW155" s="2"/>
      <c r="CX155" s="2"/>
      <c r="CY155" s="2"/>
      <c r="CZ155" s="2"/>
      <c r="DA155" s="2"/>
      <c r="DB155" s="2">
        <v>352511.5</v>
      </c>
      <c r="DC155" s="2">
        <v>345710</v>
      </c>
      <c r="DD155" s="2"/>
      <c r="DE155" s="2"/>
      <c r="DF155" s="2">
        <v>89200</v>
      </c>
      <c r="DG155" s="2"/>
      <c r="DH155" s="2"/>
      <c r="DI155" s="2"/>
      <c r="DJ155" s="2"/>
      <c r="DK155" s="2">
        <v>700818.9</v>
      </c>
      <c r="DL155" s="2"/>
      <c r="DM155" s="2">
        <v>29500</v>
      </c>
      <c r="DN155" s="2"/>
      <c r="DO155" s="2"/>
      <c r="DP155" s="2"/>
      <c r="DQ155" s="2"/>
      <c r="DR155" s="2"/>
      <c r="DS155" s="2"/>
      <c r="DT155" s="2">
        <v>25000</v>
      </c>
      <c r="DU155" s="2"/>
      <c r="DV155" s="2">
        <v>24075</v>
      </c>
      <c r="DW155" s="2">
        <v>342290.03</v>
      </c>
      <c r="DX155" s="2"/>
      <c r="DY155" s="2">
        <v>63665</v>
      </c>
      <c r="DZ155" s="2"/>
      <c r="EA155" s="2"/>
      <c r="EB155" s="2"/>
      <c r="EC155" s="2"/>
      <c r="ED155" s="2"/>
      <c r="EE155" s="2">
        <v>60680</v>
      </c>
      <c r="EF155" s="2">
        <v>79640.100000000006</v>
      </c>
      <c r="EG155" s="2"/>
      <c r="EH155" s="2"/>
      <c r="EI155" s="2"/>
      <c r="EJ155" s="2"/>
      <c r="EK155" s="2"/>
      <c r="EL155" s="2"/>
      <c r="EM155" s="2"/>
      <c r="EN155" s="2">
        <v>182730</v>
      </c>
      <c r="EO155" s="2"/>
      <c r="EP155" s="2"/>
      <c r="EQ155" s="2"/>
      <c r="ER155" s="2"/>
      <c r="ES155" s="2"/>
      <c r="ET155" s="2"/>
      <c r="EU155" s="2"/>
      <c r="EV155" s="2"/>
      <c r="EW155" s="2">
        <v>21250</v>
      </c>
      <c r="EX155" s="2"/>
      <c r="EY155" s="2"/>
      <c r="EZ155" s="2"/>
      <c r="FA155" s="2">
        <v>15693.32</v>
      </c>
      <c r="FB155" s="2"/>
      <c r="FC155" s="2">
        <v>44999</v>
      </c>
      <c r="FD155" s="2"/>
      <c r="FE155" s="2"/>
      <c r="FF155" s="2"/>
      <c r="FG155" s="2"/>
      <c r="FH155" s="2"/>
      <c r="FI155" s="2">
        <v>100578.34</v>
      </c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>
        <v>35631</v>
      </c>
      <c r="GB155" s="2"/>
      <c r="GC155" s="2"/>
      <c r="GD155" s="2"/>
      <c r="GE155" s="2">
        <v>63558</v>
      </c>
      <c r="GF155" s="2"/>
      <c r="GG155" s="2"/>
      <c r="GH155" s="2"/>
      <c r="GI155" s="2"/>
      <c r="GJ155" s="2"/>
      <c r="GK155" s="2"/>
      <c r="GL155" s="2">
        <v>34471.800000000003</v>
      </c>
      <c r="GM155" s="2"/>
      <c r="GN155" s="2"/>
      <c r="GO155" s="2"/>
      <c r="GP155" s="2"/>
      <c r="GQ155" s="2">
        <v>81000</v>
      </c>
      <c r="GR155" s="2"/>
      <c r="GS155" s="2"/>
      <c r="GT155" s="2">
        <v>26750</v>
      </c>
      <c r="GU155" s="2"/>
      <c r="GV155" s="2"/>
      <c r="GW155" s="2"/>
      <c r="GX155" s="2"/>
      <c r="GY155" s="2"/>
      <c r="GZ155" s="2"/>
      <c r="HA155" s="2">
        <v>10164.99</v>
      </c>
      <c r="HB155" s="2"/>
      <c r="HC155" s="2">
        <v>333719.34000000003</v>
      </c>
      <c r="HD155" s="2"/>
      <c r="HE155" s="2">
        <v>112114.6</v>
      </c>
      <c r="HF155" s="2">
        <v>69020.350000000006</v>
      </c>
      <c r="HG155" s="2"/>
      <c r="HH155" s="2">
        <v>55426</v>
      </c>
      <c r="HI155" s="2">
        <v>14980</v>
      </c>
      <c r="HJ155" s="2"/>
      <c r="HK155" s="2">
        <v>157725</v>
      </c>
      <c r="HL155" s="2"/>
      <c r="HM155" s="2">
        <v>44940</v>
      </c>
      <c r="HN155" s="2">
        <v>51360</v>
      </c>
      <c r="HO155" s="2">
        <v>16050</v>
      </c>
      <c r="HP155" s="2"/>
      <c r="HQ155" s="2"/>
      <c r="HR155" s="2">
        <v>12840</v>
      </c>
      <c r="HS155" s="2">
        <v>3284860</v>
      </c>
      <c r="HT155" s="2">
        <v>110400</v>
      </c>
      <c r="HU155" s="2"/>
      <c r="HV155" s="2">
        <v>450200</v>
      </c>
      <c r="HW155" s="2"/>
      <c r="HX155" s="2"/>
      <c r="HY155" s="2"/>
      <c r="HZ155" s="2"/>
      <c r="IA155" s="2"/>
      <c r="IB155" s="2"/>
      <c r="IC155" s="2">
        <v>16050</v>
      </c>
      <c r="ID155" s="2">
        <v>48150</v>
      </c>
      <c r="IE155" s="2"/>
      <c r="IF155" s="2"/>
      <c r="IG155" s="2"/>
      <c r="IH155" s="2"/>
      <c r="II155" s="2">
        <v>498877.5</v>
      </c>
      <c r="IJ155" s="2">
        <v>112350</v>
      </c>
      <c r="IK155" s="2"/>
      <c r="IL155" s="2">
        <v>71155</v>
      </c>
      <c r="IM155" s="2">
        <v>74900</v>
      </c>
      <c r="IN155" s="2"/>
      <c r="IO155" s="2"/>
      <c r="IP155" s="2"/>
      <c r="IQ155" s="2"/>
      <c r="IR155" s="2"/>
      <c r="IS155" s="2">
        <v>431650</v>
      </c>
      <c r="IT155" s="2">
        <v>167391</v>
      </c>
      <c r="IU155" s="2"/>
      <c r="IV155" s="2">
        <v>36380</v>
      </c>
      <c r="IW155" s="2"/>
      <c r="IX155" s="2"/>
      <c r="IY155" s="2"/>
      <c r="IZ155" s="2"/>
      <c r="JA155" s="2"/>
      <c r="JB155" s="2">
        <v>35845</v>
      </c>
      <c r="JC155" s="2"/>
      <c r="JD155" s="2"/>
      <c r="JE155" s="2">
        <v>35000</v>
      </c>
      <c r="JF155" s="2"/>
      <c r="JG155" s="2"/>
      <c r="JH155" s="2"/>
      <c r="JI155" s="2"/>
      <c r="JJ155" s="2"/>
      <c r="JK155" s="2">
        <v>19616.650000000001</v>
      </c>
      <c r="JL155" s="2"/>
      <c r="JM155" s="2">
        <v>27819.99</v>
      </c>
      <c r="JN155" s="2"/>
      <c r="JO155" s="2"/>
      <c r="JP155" s="2">
        <v>83460</v>
      </c>
      <c r="JQ155" s="2"/>
      <c r="JR155" s="2">
        <v>371346.33</v>
      </c>
      <c r="JS155" s="2">
        <v>608423.75</v>
      </c>
      <c r="JT155" s="2"/>
      <c r="JU155" s="2"/>
      <c r="JV155" s="2"/>
      <c r="JW155" s="2"/>
      <c r="JX155" s="2">
        <v>227659.2</v>
      </c>
      <c r="JY155" s="2"/>
      <c r="JZ155" s="2"/>
      <c r="KA155" s="2"/>
      <c r="KB155" s="2"/>
      <c r="KC155" s="2"/>
      <c r="KD155" s="2"/>
      <c r="KE155" s="2"/>
      <c r="KF155" s="2"/>
      <c r="KG155" s="2"/>
      <c r="KH155" s="2">
        <v>612152</v>
      </c>
      <c r="KI155" s="2">
        <v>41730</v>
      </c>
      <c r="KJ155" s="2">
        <v>68480</v>
      </c>
      <c r="KK155" s="2"/>
      <c r="KL155" s="2">
        <v>11780</v>
      </c>
      <c r="KM155" s="2">
        <v>11556</v>
      </c>
      <c r="KN155" s="2">
        <v>113033.35</v>
      </c>
      <c r="KO155" s="2"/>
      <c r="KP155" s="2"/>
      <c r="KQ155" s="2">
        <v>301305.15999999997</v>
      </c>
      <c r="KR155" s="2"/>
      <c r="KS155" s="2"/>
      <c r="KT155" s="2">
        <v>21923</v>
      </c>
      <c r="KU155" s="2"/>
      <c r="KV155" s="2"/>
      <c r="KW155" s="2"/>
      <c r="KX155" s="2"/>
      <c r="KY155" s="2">
        <v>253265.5</v>
      </c>
      <c r="KZ155" s="2"/>
      <c r="LA155" s="2"/>
      <c r="LB155" s="2">
        <v>19950</v>
      </c>
      <c r="LC155" s="2"/>
      <c r="LD155" s="2"/>
      <c r="LE155" s="2"/>
      <c r="LF155" s="2"/>
      <c r="LG155" s="2">
        <v>222105</v>
      </c>
      <c r="LH155" s="2"/>
      <c r="LI155" s="2">
        <v>1728050</v>
      </c>
      <c r="LJ155" s="2">
        <v>68373</v>
      </c>
      <c r="LK155" s="2"/>
      <c r="LL155" s="2"/>
      <c r="LM155" s="2"/>
      <c r="LN155" s="2"/>
      <c r="LO155" s="2"/>
      <c r="LP155" s="2"/>
      <c r="LQ155" s="2"/>
      <c r="LR155" s="2">
        <v>133410</v>
      </c>
      <c r="LS155" s="2">
        <v>120086</v>
      </c>
      <c r="LT155" s="2"/>
      <c r="LU155" s="2">
        <v>487353.5</v>
      </c>
      <c r="LV155" s="2">
        <v>733203.29</v>
      </c>
      <c r="LW155" s="2">
        <v>283300</v>
      </c>
      <c r="LX155" s="2">
        <v>114000</v>
      </c>
      <c r="LY155" s="2">
        <v>4280</v>
      </c>
      <c r="LZ155" s="2"/>
      <c r="MA155" s="2"/>
      <c r="MB155" s="2">
        <v>39350</v>
      </c>
      <c r="MC155" s="2"/>
      <c r="MD155" s="2">
        <v>17120</v>
      </c>
      <c r="ME155" s="2">
        <v>629673.6</v>
      </c>
      <c r="MF155" s="2"/>
      <c r="MG155" s="2">
        <v>606150</v>
      </c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>
        <v>189900</v>
      </c>
      <c r="MT155" s="2"/>
      <c r="MU155" s="2"/>
      <c r="MV155" s="2">
        <v>13642.5</v>
      </c>
      <c r="MW155" s="2">
        <v>186126.5</v>
      </c>
      <c r="MX155" s="2"/>
      <c r="MY155" s="2">
        <v>121990.17</v>
      </c>
      <c r="MZ155" s="2"/>
      <c r="NA155" s="2"/>
      <c r="NB155" s="2"/>
      <c r="NC155" s="2"/>
      <c r="ND155" s="2">
        <v>660947.5</v>
      </c>
      <c r="NE155" s="2">
        <v>48506.64</v>
      </c>
      <c r="NF155" s="2"/>
      <c r="NG155" s="2">
        <v>113206</v>
      </c>
      <c r="NH155" s="2"/>
      <c r="NI155" s="2">
        <v>145524.98000000001</v>
      </c>
      <c r="NJ155" s="2">
        <v>108210.25</v>
      </c>
      <c r="NK155" s="2"/>
      <c r="NL155" s="2"/>
      <c r="NM155" s="2">
        <v>20416.650000000001</v>
      </c>
      <c r="NN155" s="2"/>
      <c r="NO155" s="2"/>
      <c r="NP155" s="2">
        <v>147343.29999999999</v>
      </c>
      <c r="NQ155" s="2"/>
      <c r="NR155" s="2"/>
      <c r="NS155" s="2"/>
      <c r="NT155" s="2"/>
      <c r="NU155" s="2"/>
      <c r="NV155" s="2"/>
      <c r="NW155" s="2">
        <v>335016.3</v>
      </c>
      <c r="NX155" s="2">
        <v>42250</v>
      </c>
      <c r="NY155" s="2"/>
      <c r="NZ155" s="2"/>
      <c r="OA155" s="2"/>
      <c r="OB155" s="2"/>
      <c r="OC155" s="2"/>
      <c r="OD155" s="2">
        <v>137555</v>
      </c>
      <c r="OE155" s="2">
        <v>421307.15</v>
      </c>
      <c r="OF155" s="2">
        <v>13375</v>
      </c>
      <c r="OG155" s="2">
        <v>604219.97</v>
      </c>
      <c r="OH155" s="2"/>
      <c r="OI155" s="2">
        <v>13375</v>
      </c>
      <c r="OJ155" s="2">
        <v>6420</v>
      </c>
      <c r="OK155" s="2"/>
      <c r="OL155" s="2">
        <v>25680</v>
      </c>
      <c r="OM155" s="2">
        <v>414429.5</v>
      </c>
      <c r="ON155" s="2">
        <v>26500</v>
      </c>
      <c r="OO155" s="2">
        <v>152237.75</v>
      </c>
      <c r="OP155" s="2">
        <v>59706</v>
      </c>
      <c r="OQ155" s="2">
        <v>74739.5</v>
      </c>
      <c r="OR155" s="2"/>
      <c r="OS155" s="2">
        <v>495126.9</v>
      </c>
      <c r="OT155" s="2"/>
      <c r="OU155" s="2">
        <v>119733</v>
      </c>
      <c r="OV155" s="2"/>
      <c r="OW155" s="2">
        <v>50316.75</v>
      </c>
      <c r="OX155" s="2">
        <v>777800.8</v>
      </c>
      <c r="OY155" s="2"/>
      <c r="OZ155" s="2"/>
      <c r="PA155" s="2"/>
      <c r="PB155" s="2">
        <v>435899.58</v>
      </c>
      <c r="PC155" s="2"/>
      <c r="PD155" s="2"/>
      <c r="PE155" s="2"/>
      <c r="PF155" s="2"/>
      <c r="PG155" s="2">
        <v>21400</v>
      </c>
      <c r="PH155" s="2"/>
      <c r="PI155" s="2"/>
      <c r="PJ155" s="2"/>
      <c r="PK155" s="2"/>
      <c r="PL155" s="2"/>
      <c r="PM155" s="2">
        <v>162640</v>
      </c>
      <c r="PN155" s="2"/>
      <c r="PO155" s="2"/>
      <c r="PP155" s="2"/>
      <c r="PQ155" s="2"/>
      <c r="PR155" s="2"/>
      <c r="PS155" s="2"/>
      <c r="PT155" s="2">
        <v>757366.5</v>
      </c>
      <c r="PU155" s="2"/>
      <c r="PV155" s="2"/>
      <c r="PW155" s="2"/>
      <c r="PX155" s="2"/>
      <c r="PY155" s="2"/>
      <c r="PZ155" s="2">
        <v>57615</v>
      </c>
      <c r="QA155" s="2"/>
      <c r="QB155" s="2">
        <v>190651.8</v>
      </c>
      <c r="QC155" s="2"/>
      <c r="QD155" s="2">
        <v>12840</v>
      </c>
      <c r="QE155" s="2"/>
      <c r="QF155" s="2"/>
      <c r="QG155" s="2">
        <v>146349</v>
      </c>
      <c r="QH155" s="2"/>
      <c r="QI155" s="2"/>
      <c r="QJ155" s="2"/>
      <c r="QK155" s="2"/>
      <c r="QL155" s="2"/>
      <c r="QM155" s="2">
        <v>27392</v>
      </c>
      <c r="QN155" s="2">
        <v>70000</v>
      </c>
      <c r="QO155" s="2"/>
      <c r="QP155" s="2"/>
      <c r="QQ155" s="2"/>
      <c r="QR155" s="2"/>
      <c r="QS155" s="2"/>
      <c r="QT155" s="2">
        <v>232599.4</v>
      </c>
      <c r="QU155" s="2"/>
      <c r="QV155" s="2"/>
      <c r="QW155" s="2"/>
      <c r="QX155" s="2"/>
      <c r="QY155" s="2"/>
      <c r="QZ155" s="2"/>
      <c r="RA155" s="2">
        <v>26928.32</v>
      </c>
      <c r="RB155" s="2"/>
      <c r="RC155" s="2"/>
      <c r="RD155" s="2"/>
      <c r="RE155" s="2"/>
      <c r="RF155" s="2"/>
      <c r="RG155" s="2">
        <v>89024</v>
      </c>
      <c r="RH155" s="2">
        <v>32100</v>
      </c>
      <c r="RI155" s="2"/>
      <c r="RJ155" s="2"/>
      <c r="RK155" s="2"/>
      <c r="RL155" s="2">
        <v>66755</v>
      </c>
      <c r="RM155" s="2">
        <v>13054</v>
      </c>
      <c r="RN155" s="2"/>
      <c r="RO155" s="2"/>
      <c r="RP155" s="2">
        <v>75595.5</v>
      </c>
      <c r="RQ155" s="2">
        <v>129102</v>
      </c>
      <c r="RR155" s="2"/>
      <c r="RS155" s="2"/>
      <c r="RT155" s="2"/>
      <c r="RU155" s="2"/>
      <c r="RV155" s="2"/>
      <c r="RW155" s="2"/>
      <c r="RX155" s="2"/>
      <c r="RY155" s="2"/>
      <c r="RZ155" s="2"/>
      <c r="SA155" s="2">
        <v>490062</v>
      </c>
      <c r="SB155" s="2"/>
      <c r="SC155" s="2"/>
      <c r="SD155" s="2"/>
      <c r="SE155" s="2"/>
      <c r="SF155" s="2"/>
      <c r="SG155" s="2"/>
      <c r="SH155" s="2">
        <v>52855</v>
      </c>
      <c r="SI155" s="2"/>
      <c r="SJ155" s="2"/>
      <c r="SK155" s="2"/>
      <c r="SL155" s="2"/>
      <c r="SM155" s="2">
        <v>43000</v>
      </c>
      <c r="SN155" s="2"/>
      <c r="SO155" s="2"/>
      <c r="SP155" s="2">
        <v>3745</v>
      </c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>
        <v>109049.05</v>
      </c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>
        <v>60990.12</v>
      </c>
      <c r="TZ155" s="2">
        <v>35310</v>
      </c>
      <c r="UA155" s="2"/>
      <c r="UB155" s="2"/>
      <c r="UC155" s="2"/>
      <c r="UD155" s="2"/>
      <c r="UE155" s="2">
        <v>23540</v>
      </c>
      <c r="UF155" s="2"/>
      <c r="UG155" s="2"/>
      <c r="UH155" s="2"/>
      <c r="UI155" s="2"/>
      <c r="UJ155" s="2">
        <v>96487.3</v>
      </c>
      <c r="UK155" s="2"/>
      <c r="UL155" s="2"/>
      <c r="UM155" s="2"/>
      <c r="UN155" s="2"/>
      <c r="UO155" s="2"/>
      <c r="UP155" s="2">
        <v>264076</v>
      </c>
      <c r="UQ155" s="2"/>
      <c r="UR155" s="2"/>
      <c r="US155" s="2">
        <v>116737</v>
      </c>
      <c r="UT155" s="2"/>
      <c r="UU155" s="2"/>
      <c r="UV155" s="2"/>
      <c r="UW155" s="2"/>
      <c r="UX155" s="2"/>
      <c r="UY155" s="2"/>
      <c r="UZ155" s="2"/>
      <c r="VA155" s="2">
        <v>43656</v>
      </c>
      <c r="VB155" s="2"/>
      <c r="VC155" s="2">
        <v>37567.699999999997</v>
      </c>
      <c r="VD155" s="2"/>
      <c r="VE155" s="2"/>
      <c r="VF155" s="2"/>
      <c r="VG155" s="2"/>
      <c r="VH155" s="2">
        <v>13910</v>
      </c>
      <c r="VI155" s="2"/>
      <c r="VJ155" s="2"/>
      <c r="VK155" s="2"/>
      <c r="VL155" s="2">
        <v>1474957.66</v>
      </c>
      <c r="VM155" s="2"/>
      <c r="VN155" s="2"/>
      <c r="VO155" s="2">
        <v>35604.25</v>
      </c>
      <c r="VP155" s="2">
        <v>81855</v>
      </c>
      <c r="VQ155" s="2">
        <v>28890</v>
      </c>
      <c r="VR155" s="2"/>
      <c r="VS155" s="2"/>
      <c r="VT155" s="2"/>
      <c r="VU155" s="2">
        <v>245030</v>
      </c>
      <c r="VV155" s="2"/>
      <c r="VW155" s="2"/>
      <c r="VX155" s="2">
        <v>25680</v>
      </c>
      <c r="VY155" s="2"/>
      <c r="VZ155" s="2"/>
      <c r="WA155" s="2"/>
      <c r="WB155" s="2">
        <v>46010</v>
      </c>
      <c r="WC155" s="2"/>
      <c r="WD155" s="2"/>
      <c r="WE155" s="2"/>
      <c r="WF155" s="2"/>
      <c r="WG155" s="2"/>
      <c r="WH155" s="2">
        <v>13750</v>
      </c>
      <c r="WI155" s="2">
        <v>36112.5</v>
      </c>
      <c r="WJ155" s="2">
        <v>25680</v>
      </c>
      <c r="WK155" s="2"/>
      <c r="WL155" s="2">
        <v>105640</v>
      </c>
      <c r="WM155" s="2"/>
      <c r="WN155" s="2">
        <v>387840</v>
      </c>
      <c r="WO155" s="2">
        <v>40924</v>
      </c>
      <c r="WP155" s="2"/>
      <c r="WQ155" s="2"/>
      <c r="WR155" s="2"/>
      <c r="WS155" s="2"/>
      <c r="WT155" s="2">
        <v>92555</v>
      </c>
      <c r="WU155" s="2">
        <v>202472.46</v>
      </c>
      <c r="WV155" s="2"/>
      <c r="WW155" s="2"/>
      <c r="WX155" s="2"/>
      <c r="WY155" s="2"/>
      <c r="WZ155" s="2"/>
      <c r="XA155" s="2"/>
      <c r="XB155" s="2"/>
      <c r="XC155" s="2">
        <v>192604.18</v>
      </c>
      <c r="XD155" s="2"/>
      <c r="XE155" s="2"/>
      <c r="XF155" s="2"/>
      <c r="XG155" s="2"/>
      <c r="XH155" s="2">
        <v>1193217.6399999999</v>
      </c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>
        <v>227910</v>
      </c>
      <c r="YF155" s="2"/>
      <c r="YG155" s="2"/>
      <c r="YH155" s="2"/>
      <c r="YI155" s="2">
        <v>41250</v>
      </c>
      <c r="YJ155" s="2"/>
      <c r="YK155" s="2">
        <v>63665</v>
      </c>
      <c r="YL155" s="2"/>
      <c r="YM155" s="2">
        <v>728220</v>
      </c>
      <c r="YN155" s="2">
        <v>140027.29999999999</v>
      </c>
      <c r="YO155" s="2"/>
      <c r="YP155" s="2"/>
      <c r="YQ155" s="2"/>
      <c r="YR155" s="2"/>
      <c r="YS155" s="2"/>
      <c r="YT155" s="2"/>
      <c r="YU155" s="2"/>
      <c r="YV155" s="2">
        <v>140420</v>
      </c>
      <c r="YW155" s="2"/>
      <c r="YX155" s="2"/>
      <c r="YY155" s="2"/>
      <c r="YZ155" s="2"/>
      <c r="ZA155" s="2"/>
      <c r="ZB155" s="2"/>
      <c r="ZC155" s="2"/>
      <c r="ZD155" s="2">
        <v>31414.14</v>
      </c>
      <c r="ZE155" s="2"/>
      <c r="ZF155" s="2"/>
      <c r="ZG155" s="2"/>
      <c r="ZH155" s="2"/>
      <c r="ZI155" s="2"/>
      <c r="ZJ155" s="2"/>
      <c r="ZK155" s="2"/>
      <c r="ZL155" s="2">
        <v>412699</v>
      </c>
      <c r="ZM155" s="2"/>
      <c r="ZN155" s="2"/>
      <c r="ZO155" s="2"/>
      <c r="ZP155" s="2"/>
      <c r="ZQ155" s="2"/>
      <c r="ZR155" s="2"/>
      <c r="ZS155" s="2"/>
      <c r="ZT155" s="2">
        <v>10699.98</v>
      </c>
      <c r="ZU155" s="2">
        <v>22470</v>
      </c>
      <c r="ZV155" s="2"/>
      <c r="ZW155" s="2"/>
      <c r="ZX155" s="2"/>
      <c r="ZY155" s="2"/>
      <c r="ZZ155" s="2"/>
      <c r="AAA155" s="2"/>
      <c r="AAB155" s="2"/>
      <c r="AAC155" s="2"/>
      <c r="AAD155" s="2">
        <v>10700</v>
      </c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>
        <v>1868289.36</v>
      </c>
      <c r="AAP155" s="2"/>
      <c r="AAQ155" s="2"/>
      <c r="AAR155" s="2"/>
      <c r="AAS155" s="2"/>
      <c r="AAT155" s="2"/>
      <c r="AAU155" s="2"/>
      <c r="AAV155" s="2"/>
      <c r="AAW155" s="2">
        <v>72000</v>
      </c>
      <c r="AAX155" s="2"/>
      <c r="AAY155" s="2"/>
      <c r="AAZ155" s="2">
        <v>21400</v>
      </c>
      <c r="ABA155" s="2"/>
      <c r="ABB155" s="2"/>
      <c r="ABC155" s="2"/>
      <c r="ABD155" s="2"/>
      <c r="ABE155" s="2"/>
      <c r="ABF155" s="2"/>
      <c r="ABG155" s="2"/>
      <c r="ABH155" s="2">
        <v>239599.97</v>
      </c>
      <c r="ABI155" s="2">
        <v>94695</v>
      </c>
      <c r="ABJ155" s="2"/>
      <c r="ABK155" s="2"/>
      <c r="ABL155" s="2"/>
      <c r="ABM155" s="2"/>
      <c r="ABN155" s="2"/>
      <c r="ABO155" s="2">
        <v>116630</v>
      </c>
      <c r="ABP155" s="2"/>
      <c r="ABQ155" s="2"/>
      <c r="ABR155" s="2"/>
      <c r="ABS155" s="2"/>
      <c r="ABT155" s="2"/>
      <c r="ABU155" s="2"/>
      <c r="ABV155" s="2"/>
      <c r="ABW155" s="2"/>
      <c r="ABX155" s="2">
        <v>493996</v>
      </c>
      <c r="ABY155" s="2"/>
      <c r="ABZ155" s="2"/>
      <c r="ACA155" s="2"/>
      <c r="ACB155" s="2"/>
      <c r="ACC155" s="2">
        <v>32376.400000000001</v>
      </c>
      <c r="ACD155" s="2"/>
      <c r="ACE155" s="2"/>
      <c r="ACF155" s="2"/>
      <c r="ACG155" s="2">
        <v>5500</v>
      </c>
      <c r="ACH155" s="2"/>
      <c r="ACI155" s="2">
        <v>517683.33</v>
      </c>
      <c r="ACJ155" s="2"/>
      <c r="ACK155" s="2"/>
      <c r="ACL155" s="2"/>
      <c r="ACM155" s="2"/>
      <c r="ACN155" s="2"/>
      <c r="ACO155" s="2"/>
      <c r="ACP155" s="2"/>
      <c r="ACQ155" s="2">
        <v>1058700.8</v>
      </c>
      <c r="ACR155" s="2"/>
      <c r="ACS155" s="2"/>
      <c r="ACT155" s="2"/>
      <c r="ACU155" s="2"/>
      <c r="ACV155" s="2">
        <v>174000</v>
      </c>
      <c r="ACW155" s="2">
        <v>12840</v>
      </c>
      <c r="ACX155" s="2"/>
      <c r="ACY155" s="2"/>
      <c r="ACZ155" s="2"/>
      <c r="ADA155" s="2"/>
      <c r="ADB155" s="2"/>
      <c r="ADC155" s="2"/>
      <c r="ADD155" s="2"/>
      <c r="ADE155" s="2"/>
      <c r="ADF155" s="2"/>
      <c r="ADG155" s="2">
        <v>101768.31</v>
      </c>
      <c r="ADH155" s="2"/>
      <c r="ADI155" s="2"/>
      <c r="ADJ155" s="2"/>
      <c r="ADK155" s="2"/>
      <c r="ADL155" s="2"/>
      <c r="ADM155" s="2"/>
      <c r="ADN155" s="2"/>
      <c r="ADO155" s="2">
        <v>231932</v>
      </c>
      <c r="ADP155" s="2">
        <v>109924.64</v>
      </c>
      <c r="ADQ155" s="2">
        <v>76219.69</v>
      </c>
      <c r="ADR155" s="2">
        <v>29166.7</v>
      </c>
      <c r="ADS155" s="2">
        <v>193937.5</v>
      </c>
      <c r="ADT155" s="2"/>
      <c r="ADU155" s="2"/>
      <c r="ADV155" s="2"/>
      <c r="ADW155" s="2"/>
      <c r="ADX155" s="2"/>
      <c r="ADY155" s="2"/>
      <c r="ADZ155" s="2">
        <v>11404.96</v>
      </c>
      <c r="AEA155" s="2"/>
      <c r="AEB155" s="2"/>
      <c r="AEC155" s="2"/>
      <c r="AED155" s="2">
        <v>68052</v>
      </c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>
        <v>139508.75</v>
      </c>
      <c r="AET155" s="2"/>
      <c r="AEU155" s="2"/>
      <c r="AEV155" s="2"/>
      <c r="AEW155" s="2"/>
      <c r="AEX155" s="2"/>
      <c r="AEY155" s="2"/>
      <c r="AEZ155" s="2"/>
      <c r="AFA155" s="2"/>
      <c r="AFB155" s="2"/>
      <c r="AFC155" s="2">
        <v>94177.5</v>
      </c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>
        <v>13375</v>
      </c>
      <c r="AFP155" s="2"/>
      <c r="AFQ155" s="2">
        <v>38520</v>
      </c>
      <c r="AFR155" s="2"/>
      <c r="AFS155" s="2"/>
      <c r="AFT155" s="2"/>
      <c r="AFU155" s="2"/>
      <c r="AFV155" s="2"/>
      <c r="AFW155" s="2"/>
      <c r="AFX155" s="2"/>
      <c r="AFY155" s="2"/>
      <c r="AFZ155" s="2">
        <v>8200</v>
      </c>
      <c r="AGA155" s="2"/>
      <c r="AGB155" s="2">
        <v>215426.68</v>
      </c>
      <c r="AGC155" s="2"/>
      <c r="AGD155" s="2"/>
      <c r="AGE155" s="2"/>
      <c r="AGF155" s="2">
        <v>34026</v>
      </c>
      <c r="AGG155" s="2"/>
      <c r="AGH155" s="2"/>
      <c r="AGI155" s="2"/>
      <c r="AGJ155" s="2"/>
      <c r="AGK155" s="2"/>
      <c r="AGL155" s="2"/>
      <c r="AGM155" s="2">
        <v>262738</v>
      </c>
      <c r="AGN155" s="2"/>
      <c r="AGO155" s="2"/>
      <c r="AGP155" s="2"/>
      <c r="AGQ155" s="2"/>
      <c r="AGR155" s="2"/>
      <c r="AGS155" s="2"/>
      <c r="AGT155" s="2"/>
      <c r="AGU155" s="2">
        <v>391876</v>
      </c>
      <c r="AGV155" s="2">
        <v>156514.38</v>
      </c>
      <c r="AGW155" s="2"/>
      <c r="AGX155" s="2">
        <v>49260</v>
      </c>
      <c r="AGY155" s="2">
        <v>9630</v>
      </c>
      <c r="AGZ155" s="2"/>
      <c r="AHA155" s="2"/>
      <c r="AHB155" s="2"/>
      <c r="AHC155" s="2"/>
      <c r="AHD155" s="2">
        <v>36915</v>
      </c>
      <c r="AHE155" s="2">
        <v>12840</v>
      </c>
      <c r="AHF155" s="2"/>
      <c r="AHG155" s="2"/>
      <c r="AHH155" s="2"/>
      <c r="AHI155" s="2"/>
      <c r="AHJ155" s="2"/>
      <c r="AHK155" s="2"/>
      <c r="AHL155" s="2">
        <v>472619</v>
      </c>
      <c r="AHM155" s="2"/>
      <c r="AHN155" s="2"/>
      <c r="AHO155" s="2"/>
      <c r="AHP155" s="2"/>
      <c r="AHQ155" s="2"/>
      <c r="AHR155" s="2"/>
      <c r="AHS155" s="2"/>
      <c r="AHT155" s="2">
        <f t="shared" si="32"/>
        <v>44017619.229999989</v>
      </c>
    </row>
    <row r="156" spans="1:904">
      <c r="A156" s="34" t="s">
        <v>2139</v>
      </c>
      <c r="B156" s="34" t="s">
        <v>2176</v>
      </c>
      <c r="C156" s="1" t="s">
        <v>2177</v>
      </c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>
        <v>230385</v>
      </c>
      <c r="Z156" s="2"/>
      <c r="AA156" s="2"/>
      <c r="AB156" s="2">
        <v>46000</v>
      </c>
      <c r="AC156" s="2">
        <v>172910</v>
      </c>
      <c r="AD156" s="2"/>
      <c r="AE156" s="2"/>
      <c r="AF156" s="2"/>
      <c r="AG156" s="2">
        <v>205275</v>
      </c>
      <c r="AH156" s="2">
        <v>93000</v>
      </c>
      <c r="AI156" s="2"/>
      <c r="AJ156" s="2">
        <v>1460</v>
      </c>
      <c r="AK156" s="2"/>
      <c r="AL156" s="2"/>
      <c r="AM156" s="2">
        <v>1840</v>
      </c>
      <c r="AN156" s="2"/>
      <c r="AO156" s="2"/>
      <c r="AP156" s="2"/>
      <c r="AQ156" s="2">
        <v>39360</v>
      </c>
      <c r="AR156" s="2"/>
      <c r="AS156" s="2"/>
      <c r="AT156" s="2"/>
      <c r="AU156" s="2"/>
      <c r="AV156" s="2">
        <v>2200</v>
      </c>
      <c r="AW156" s="2"/>
      <c r="AX156" s="2"/>
      <c r="AY156" s="2">
        <v>52240</v>
      </c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>
        <v>7500</v>
      </c>
      <c r="BV156" s="2">
        <v>120900</v>
      </c>
      <c r="BW156" s="2"/>
      <c r="BX156" s="2"/>
      <c r="BY156" s="2"/>
      <c r="BZ156" s="2"/>
      <c r="CA156" s="2"/>
      <c r="CB156" s="2"/>
      <c r="CC156" s="2">
        <v>77649.990000000005</v>
      </c>
      <c r="CD156" s="2"/>
      <c r="CE156" s="2"/>
      <c r="CF156" s="2"/>
      <c r="CG156" s="2"/>
      <c r="CH156" s="2"/>
      <c r="CI156" s="2"/>
      <c r="CJ156" s="2">
        <v>18700</v>
      </c>
      <c r="CK156" s="2">
        <v>186000</v>
      </c>
      <c r="CL156" s="2"/>
      <c r="CM156" s="2"/>
      <c r="CN156" s="2"/>
      <c r="CO156" s="2"/>
      <c r="CP156" s="2">
        <v>48000</v>
      </c>
      <c r="CQ156" s="2"/>
      <c r="CR156" s="2"/>
      <c r="CS156" s="2"/>
      <c r="CT156" s="2"/>
      <c r="CU156" s="2">
        <v>90000</v>
      </c>
      <c r="CV156" s="2"/>
      <c r="CW156" s="2">
        <v>146500</v>
      </c>
      <c r="CX156" s="2"/>
      <c r="CY156" s="2">
        <v>145600</v>
      </c>
      <c r="CZ156" s="2">
        <v>183600</v>
      </c>
      <c r="DA156" s="2">
        <v>2500</v>
      </c>
      <c r="DB156" s="2"/>
      <c r="DC156" s="2"/>
      <c r="DD156" s="2"/>
      <c r="DE156" s="2"/>
      <c r="DF156" s="2">
        <v>124200</v>
      </c>
      <c r="DG156" s="2"/>
      <c r="DH156" s="2"/>
      <c r="DI156" s="2"/>
      <c r="DJ156" s="2">
        <v>159500</v>
      </c>
      <c r="DK156" s="2">
        <v>314700</v>
      </c>
      <c r="DL156" s="2"/>
      <c r="DM156" s="2">
        <v>175000</v>
      </c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>
        <v>37330</v>
      </c>
      <c r="EO156" s="2"/>
      <c r="EP156" s="2">
        <v>207000</v>
      </c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>
        <v>50715</v>
      </c>
      <c r="FR156" s="2"/>
      <c r="FS156" s="2"/>
      <c r="FT156" s="2"/>
      <c r="FU156" s="2"/>
      <c r="FV156" s="2"/>
      <c r="FW156" s="2"/>
      <c r="FX156" s="2"/>
      <c r="FY156" s="2">
        <v>40500</v>
      </c>
      <c r="FZ156" s="2"/>
      <c r="GA156" s="2"/>
      <c r="GB156" s="2"/>
      <c r="GC156" s="2"/>
      <c r="GD156" s="2"/>
      <c r="GE156" s="2"/>
      <c r="GF156" s="2"/>
      <c r="GG156" s="2"/>
      <c r="GH156" s="2">
        <v>149400</v>
      </c>
      <c r="GI156" s="2"/>
      <c r="GJ156" s="2"/>
      <c r="GK156" s="2"/>
      <c r="GL156" s="2">
        <v>108328</v>
      </c>
      <c r="GM156" s="2">
        <v>44000</v>
      </c>
      <c r="GN156" s="2"/>
      <c r="GO156" s="2"/>
      <c r="GP156" s="2">
        <v>11000</v>
      </c>
      <c r="GQ156" s="2"/>
      <c r="GR156" s="2"/>
      <c r="GS156" s="2"/>
      <c r="GT156" s="2"/>
      <c r="GU156" s="2"/>
      <c r="GV156" s="2"/>
      <c r="GW156" s="2"/>
      <c r="GX156" s="2"/>
      <c r="GY156" s="2"/>
      <c r="GZ156" s="2">
        <v>3500</v>
      </c>
      <c r="HA156" s="2"/>
      <c r="HB156" s="2">
        <v>54000</v>
      </c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>
        <v>9000</v>
      </c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>
        <v>85000</v>
      </c>
      <c r="II156" s="2"/>
      <c r="IJ156" s="2"/>
      <c r="IK156" s="2">
        <v>162000</v>
      </c>
      <c r="IL156" s="2">
        <v>142500</v>
      </c>
      <c r="IM156" s="2"/>
      <c r="IN156" s="2"/>
      <c r="IO156" s="2"/>
      <c r="IP156" s="2"/>
      <c r="IQ156" s="2"/>
      <c r="IR156" s="2">
        <v>26240</v>
      </c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>
        <v>63000</v>
      </c>
      <c r="JM156" s="2"/>
      <c r="JN156" s="2"/>
      <c r="JO156" s="2"/>
      <c r="JP156" s="2">
        <v>140000</v>
      </c>
      <c r="JQ156" s="2">
        <v>47500</v>
      </c>
      <c r="JR156" s="2"/>
      <c r="JS156" s="2"/>
      <c r="JT156" s="2"/>
      <c r="JU156" s="2"/>
      <c r="JV156" s="2">
        <v>190687.5</v>
      </c>
      <c r="JW156" s="2"/>
      <c r="JX156" s="2">
        <v>277440</v>
      </c>
      <c r="JY156" s="2">
        <v>210000</v>
      </c>
      <c r="JZ156" s="2"/>
      <c r="KA156" s="2"/>
      <c r="KB156" s="2"/>
      <c r="KC156" s="2">
        <v>237000</v>
      </c>
      <c r="KD156" s="2"/>
      <c r="KE156" s="2"/>
      <c r="KF156" s="2"/>
      <c r="KG156" s="2"/>
      <c r="KH156" s="2"/>
      <c r="KI156" s="2"/>
      <c r="KJ156" s="2"/>
      <c r="KK156" s="2"/>
      <c r="KL156" s="2">
        <v>174000</v>
      </c>
      <c r="KM156" s="2"/>
      <c r="KN156" s="2">
        <v>5400</v>
      </c>
      <c r="KO156" s="2">
        <v>14700</v>
      </c>
      <c r="KP156" s="2"/>
      <c r="KQ156" s="2">
        <v>75000</v>
      </c>
      <c r="KR156" s="2"/>
      <c r="KS156" s="2"/>
      <c r="KT156" s="2"/>
      <c r="KU156" s="2"/>
      <c r="KV156" s="2"/>
      <c r="KW156" s="2"/>
      <c r="KX156" s="2"/>
      <c r="KY156" s="2"/>
      <c r="KZ156" s="2">
        <v>156000</v>
      </c>
      <c r="LA156" s="2"/>
      <c r="LB156" s="2"/>
      <c r="LC156" s="2"/>
      <c r="LD156" s="2"/>
      <c r="LE156" s="2"/>
      <c r="LF156" s="2"/>
      <c r="LG156" s="2"/>
      <c r="LH156" s="2"/>
      <c r="LI156" s="2"/>
      <c r="LJ156" s="2">
        <v>25000</v>
      </c>
      <c r="LK156" s="2"/>
      <c r="LL156" s="2"/>
      <c r="LM156" s="2"/>
      <c r="LN156" s="2"/>
      <c r="LO156" s="2">
        <v>99015</v>
      </c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>
        <v>40000</v>
      </c>
      <c r="MK156" s="2"/>
      <c r="ML156" s="2">
        <v>13450</v>
      </c>
      <c r="MM156" s="2"/>
      <c r="MN156" s="2"/>
      <c r="MO156" s="2">
        <v>105820</v>
      </c>
      <c r="MP156" s="2">
        <v>50000</v>
      </c>
      <c r="MQ156" s="2">
        <v>40000</v>
      </c>
      <c r="MR156" s="2"/>
      <c r="MS156" s="2"/>
      <c r="MT156" s="2">
        <v>199920</v>
      </c>
      <c r="MU156" s="2"/>
      <c r="MV156" s="2"/>
      <c r="MW156" s="2"/>
      <c r="MX156" s="2"/>
      <c r="MY156" s="2"/>
      <c r="MZ156" s="2">
        <v>84000</v>
      </c>
      <c r="NA156" s="2">
        <v>63822</v>
      </c>
      <c r="NB156" s="2"/>
      <c r="NC156" s="2"/>
      <c r="ND156" s="2"/>
      <c r="NE156" s="2"/>
      <c r="NF156" s="2">
        <v>84096.6</v>
      </c>
      <c r="NG156" s="2"/>
      <c r="NH156" s="2"/>
      <c r="NI156" s="2"/>
      <c r="NJ156" s="2"/>
      <c r="NK156" s="2">
        <v>165800</v>
      </c>
      <c r="NL156" s="2"/>
      <c r="NM156" s="2"/>
      <c r="NN156" s="2">
        <v>66990</v>
      </c>
      <c r="NO156" s="2"/>
      <c r="NP156" s="2"/>
      <c r="NQ156" s="2"/>
      <c r="NR156" s="2"/>
      <c r="NS156" s="2"/>
      <c r="NT156" s="2"/>
      <c r="NU156" s="2"/>
      <c r="NV156" s="2">
        <v>54000</v>
      </c>
      <c r="NW156" s="2">
        <v>466950</v>
      </c>
      <c r="NX156" s="2"/>
      <c r="NY156" s="2"/>
      <c r="NZ156" s="2">
        <v>2000</v>
      </c>
      <c r="OA156" s="2"/>
      <c r="OB156" s="2"/>
      <c r="OC156" s="2"/>
      <c r="OD156" s="2"/>
      <c r="OE156" s="2"/>
      <c r="OF156" s="2"/>
      <c r="OG156" s="2">
        <v>80000</v>
      </c>
      <c r="OH156" s="2">
        <v>275000</v>
      </c>
      <c r="OI156" s="2"/>
      <c r="OJ156" s="2"/>
      <c r="OK156" s="2"/>
      <c r="OL156" s="2">
        <v>21980</v>
      </c>
      <c r="OM156" s="2"/>
      <c r="ON156" s="2"/>
      <c r="OO156" s="2"/>
      <c r="OP156" s="2"/>
      <c r="OQ156" s="2"/>
      <c r="OR156" s="2"/>
      <c r="OS156" s="2"/>
      <c r="OT156" s="2"/>
      <c r="OU156" s="2">
        <v>47323.47</v>
      </c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>
        <v>4000</v>
      </c>
      <c r="PO156" s="2"/>
      <c r="PP156" s="2"/>
      <c r="PQ156" s="2"/>
      <c r="PR156" s="2"/>
      <c r="PS156" s="2"/>
      <c r="PT156" s="2">
        <v>788911.29</v>
      </c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>
        <v>50000</v>
      </c>
      <c r="RG156" s="2"/>
      <c r="RH156" s="2"/>
      <c r="RI156" s="2"/>
      <c r="RJ156" s="2"/>
      <c r="RK156" s="2"/>
      <c r="RL156" s="2">
        <v>72000</v>
      </c>
      <c r="RM156" s="2"/>
      <c r="RN156" s="2"/>
      <c r="RO156" s="2">
        <v>90000</v>
      </c>
      <c r="RP156" s="2"/>
      <c r="RQ156" s="2"/>
      <c r="RR156" s="2"/>
      <c r="RS156" s="2"/>
      <c r="RT156" s="2"/>
      <c r="RU156" s="2"/>
      <c r="RV156" s="2"/>
      <c r="RW156" s="2">
        <v>84000</v>
      </c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>
        <v>19100</v>
      </c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>
        <v>528167</v>
      </c>
      <c r="TJ156" s="2"/>
      <c r="TK156" s="2"/>
      <c r="TL156" s="2"/>
      <c r="TM156" s="2"/>
      <c r="TN156" s="2"/>
      <c r="TO156" s="2"/>
      <c r="TP156" s="2"/>
      <c r="TQ156" s="2"/>
      <c r="TR156" s="2">
        <v>20800</v>
      </c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>
        <v>54000</v>
      </c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>
        <v>114670</v>
      </c>
      <c r="WC156" s="2"/>
      <c r="WD156" s="2"/>
      <c r="WE156" s="2"/>
      <c r="WF156" s="2"/>
      <c r="WG156" s="2"/>
      <c r="WH156" s="2"/>
      <c r="WI156" s="2">
        <v>50375</v>
      </c>
      <c r="WJ156" s="2"/>
      <c r="WK156" s="2"/>
      <c r="WL156" s="2"/>
      <c r="WM156" s="2">
        <v>45000</v>
      </c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>
        <v>108000</v>
      </c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>
        <v>21600</v>
      </c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>
        <v>31030</v>
      </c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>
        <v>17700</v>
      </c>
      <c r="AAC156" s="2"/>
      <c r="AAD156" s="2"/>
      <c r="AAE156" s="2"/>
      <c r="AAF156" s="2"/>
      <c r="AAG156" s="2"/>
      <c r="AAH156" s="2"/>
      <c r="AAI156" s="2"/>
      <c r="AAJ156" s="2"/>
      <c r="AAK156" s="2">
        <v>87900</v>
      </c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>
        <v>115000</v>
      </c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>
        <v>489720</v>
      </c>
      <c r="ABJ156" s="2"/>
      <c r="ABK156" s="2"/>
      <c r="ABL156" s="2"/>
      <c r="ABM156" s="2"/>
      <c r="ABN156" s="2"/>
      <c r="ABO156" s="2">
        <v>80400</v>
      </c>
      <c r="ABP156" s="2">
        <v>85176</v>
      </c>
      <c r="ABQ156" s="2"/>
      <c r="ABR156" s="2">
        <v>96000</v>
      </c>
      <c r="ABS156" s="2">
        <v>60000</v>
      </c>
      <c r="ABT156" s="2"/>
      <c r="ABU156" s="2">
        <v>77575</v>
      </c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>
        <v>40000</v>
      </c>
      <c r="ACH156" s="2"/>
      <c r="ACI156" s="2"/>
      <c r="ACJ156" s="2"/>
      <c r="ACK156" s="2"/>
      <c r="ACL156" s="2"/>
      <c r="ACM156" s="2"/>
      <c r="ACN156" s="2"/>
      <c r="ACO156" s="2"/>
      <c r="ACP156" s="2"/>
      <c r="ACQ156" s="2">
        <v>465166.68</v>
      </c>
      <c r="ACR156" s="2"/>
      <c r="ACS156" s="2"/>
      <c r="ACT156" s="2"/>
      <c r="ACU156" s="2"/>
      <c r="ACV156" s="2"/>
      <c r="ACW156" s="2"/>
      <c r="ACX156" s="2"/>
      <c r="ACY156" s="2"/>
      <c r="ACZ156" s="2"/>
      <c r="ADA156" s="2">
        <v>51900</v>
      </c>
      <c r="ADB156" s="2">
        <v>13656</v>
      </c>
      <c r="ADC156" s="2"/>
      <c r="ADD156" s="2"/>
      <c r="ADE156" s="2"/>
      <c r="ADF156" s="2"/>
      <c r="ADG156" s="2">
        <v>120000</v>
      </c>
      <c r="ADH156" s="2">
        <v>32267.86</v>
      </c>
      <c r="ADI156" s="2">
        <v>40500</v>
      </c>
      <c r="ADJ156" s="2"/>
      <c r="ADK156" s="2">
        <v>68640</v>
      </c>
      <c r="ADL156" s="2">
        <v>85000</v>
      </c>
      <c r="ADM156" s="2"/>
      <c r="ADN156" s="2">
        <v>141594.47</v>
      </c>
      <c r="ADO156" s="2"/>
      <c r="ADP156" s="2">
        <v>14200</v>
      </c>
      <c r="ADQ156" s="2"/>
      <c r="ADR156" s="2"/>
      <c r="ADS156" s="2">
        <v>124500</v>
      </c>
      <c r="ADT156" s="2"/>
      <c r="ADU156" s="2"/>
      <c r="ADV156" s="2"/>
      <c r="ADW156" s="2"/>
      <c r="ADX156" s="2"/>
      <c r="ADY156" s="2"/>
      <c r="ADZ156" s="2"/>
      <c r="AEA156" s="2"/>
      <c r="AEB156" s="2">
        <v>32640</v>
      </c>
      <c r="AEC156" s="2"/>
      <c r="AED156" s="2">
        <v>48000</v>
      </c>
      <c r="AEE156" s="2"/>
      <c r="AEF156" s="2"/>
      <c r="AEG156" s="2">
        <v>90750</v>
      </c>
      <c r="AEH156" s="2"/>
      <c r="AEI156" s="2"/>
      <c r="AEJ156" s="2"/>
      <c r="AEK156" s="2">
        <v>35000</v>
      </c>
      <c r="AEL156" s="2"/>
      <c r="AEM156" s="2">
        <v>123000</v>
      </c>
      <c r="AEN156" s="2"/>
      <c r="AEO156" s="2"/>
      <c r="AEP156" s="2"/>
      <c r="AEQ156" s="2"/>
      <c r="AER156" s="2">
        <v>48366.39</v>
      </c>
      <c r="AES156" s="2"/>
      <c r="AET156" s="2"/>
      <c r="AEU156" s="2"/>
      <c r="AEV156" s="2">
        <v>8000</v>
      </c>
      <c r="AEW156" s="2"/>
      <c r="AEX156" s="2"/>
      <c r="AEY156" s="2"/>
      <c r="AEZ156" s="2">
        <v>48000</v>
      </c>
      <c r="AFA156" s="2"/>
      <c r="AFB156" s="2"/>
      <c r="AFC156" s="2">
        <v>383049</v>
      </c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>
        <v>23000</v>
      </c>
      <c r="AGS156" s="2"/>
      <c r="AGT156" s="2"/>
      <c r="AGU156" s="2"/>
      <c r="AGV156" s="2"/>
      <c r="AGW156" s="2"/>
      <c r="AGX156" s="2"/>
      <c r="AGY156" s="2"/>
      <c r="AGZ156" s="2">
        <v>1800</v>
      </c>
      <c r="AHA156" s="2"/>
      <c r="AHB156" s="2"/>
      <c r="AHC156" s="2"/>
      <c r="AHD156" s="2"/>
      <c r="AHE156" s="2">
        <v>82500</v>
      </c>
      <c r="AHF156" s="2"/>
      <c r="AHG156" s="2">
        <v>211000</v>
      </c>
      <c r="AHH156" s="2"/>
      <c r="AHI156" s="2"/>
      <c r="AHJ156" s="2">
        <v>57277.41</v>
      </c>
      <c r="AHK156" s="2"/>
      <c r="AHL156" s="2"/>
      <c r="AHM156" s="2">
        <v>90000</v>
      </c>
      <c r="AHN156" s="2"/>
      <c r="AHO156" s="2">
        <v>51000</v>
      </c>
      <c r="AHP156" s="2"/>
      <c r="AHQ156" s="2"/>
      <c r="AHR156" s="2"/>
      <c r="AHS156" s="2"/>
      <c r="AHT156" s="2">
        <f t="shared" si="32"/>
        <v>13073359.66</v>
      </c>
    </row>
    <row r="157" spans="1:904">
      <c r="A157" s="34" t="s">
        <v>2139</v>
      </c>
      <c r="B157" s="34" t="s">
        <v>2178</v>
      </c>
      <c r="C157" s="1" t="s">
        <v>2179</v>
      </c>
      <c r="D157" s="2">
        <v>4744968.34</v>
      </c>
      <c r="E157" s="2">
        <v>39338.74</v>
      </c>
      <c r="F157" s="2">
        <v>15000</v>
      </c>
      <c r="G157" s="2"/>
      <c r="H157" s="2">
        <v>552464.61</v>
      </c>
      <c r="I157" s="2">
        <v>13500</v>
      </c>
      <c r="J157" s="2">
        <v>570050.57999999996</v>
      </c>
      <c r="K157" s="2"/>
      <c r="L157" s="2">
        <v>117400</v>
      </c>
      <c r="M157" s="2"/>
      <c r="N157" s="2"/>
      <c r="O157" s="2"/>
      <c r="P157" s="2">
        <v>15827</v>
      </c>
      <c r="Q157" s="2"/>
      <c r="R157" s="2"/>
      <c r="S157" s="2"/>
      <c r="T157" s="2">
        <v>30000</v>
      </c>
      <c r="U157" s="2"/>
      <c r="V157" s="2">
        <v>7184759.21</v>
      </c>
      <c r="W157" s="2">
        <v>726610.5</v>
      </c>
      <c r="X157" s="2">
        <v>2860</v>
      </c>
      <c r="Y157" s="2">
        <v>11000</v>
      </c>
      <c r="Z157" s="2"/>
      <c r="AA157" s="2"/>
      <c r="AB157" s="2">
        <v>21400</v>
      </c>
      <c r="AC157" s="2">
        <v>535358.32999999996</v>
      </c>
      <c r="AD157" s="2"/>
      <c r="AE157" s="2">
        <v>87020</v>
      </c>
      <c r="AF157" s="2">
        <v>101000</v>
      </c>
      <c r="AG157" s="2"/>
      <c r="AH157" s="2">
        <v>135650</v>
      </c>
      <c r="AI157" s="2"/>
      <c r="AJ157" s="2">
        <v>15000</v>
      </c>
      <c r="AK157" s="2"/>
      <c r="AL157" s="2">
        <v>8900</v>
      </c>
      <c r="AM157" s="2"/>
      <c r="AN157" s="2">
        <v>34500</v>
      </c>
      <c r="AO157" s="2">
        <v>3000</v>
      </c>
      <c r="AP157" s="2"/>
      <c r="AQ157" s="2"/>
      <c r="AR157" s="2"/>
      <c r="AS157" s="2">
        <v>43121</v>
      </c>
      <c r="AT157" s="2">
        <v>2441509.33</v>
      </c>
      <c r="AU157" s="2"/>
      <c r="AV157" s="2">
        <v>74900</v>
      </c>
      <c r="AW157" s="2">
        <v>38745</v>
      </c>
      <c r="AX157" s="2"/>
      <c r="AY157" s="2">
        <v>18100</v>
      </c>
      <c r="AZ157" s="2">
        <v>70595</v>
      </c>
      <c r="BA157" s="2"/>
      <c r="BB157" s="2">
        <v>10000</v>
      </c>
      <c r="BC157" s="2"/>
      <c r="BD157" s="2">
        <v>24931</v>
      </c>
      <c r="BE157" s="2"/>
      <c r="BF157" s="2">
        <v>31400</v>
      </c>
      <c r="BG157" s="2">
        <v>10099</v>
      </c>
      <c r="BH157" s="2">
        <v>10000</v>
      </c>
      <c r="BI157" s="2">
        <v>668953.32999999996</v>
      </c>
      <c r="BJ157" s="2">
        <v>70560</v>
      </c>
      <c r="BK157" s="2">
        <v>12840</v>
      </c>
      <c r="BL157" s="2"/>
      <c r="BM157" s="2"/>
      <c r="BN157" s="2"/>
      <c r="BO157" s="2">
        <v>10000</v>
      </c>
      <c r="BP157" s="2"/>
      <c r="BQ157" s="2">
        <v>175000</v>
      </c>
      <c r="BR157" s="2">
        <v>1604110.95</v>
      </c>
      <c r="BS157" s="2"/>
      <c r="BT157" s="2">
        <v>42400</v>
      </c>
      <c r="BU157" s="2"/>
      <c r="BV157" s="2"/>
      <c r="BW157" s="2"/>
      <c r="BX157" s="2"/>
      <c r="BY157" s="2"/>
      <c r="BZ157" s="2">
        <v>769167</v>
      </c>
      <c r="CA157" s="2"/>
      <c r="CB157" s="2"/>
      <c r="CC157" s="2"/>
      <c r="CD157" s="2"/>
      <c r="CE157" s="2"/>
      <c r="CF157" s="2"/>
      <c r="CG157" s="2">
        <v>8783694.5</v>
      </c>
      <c r="CH157" s="2"/>
      <c r="CI157" s="2">
        <v>274183.03000000003</v>
      </c>
      <c r="CJ157" s="2">
        <v>290000</v>
      </c>
      <c r="CK157" s="2"/>
      <c r="CL157" s="2"/>
      <c r="CM157" s="2"/>
      <c r="CN157" s="2"/>
      <c r="CO157" s="2"/>
      <c r="CP157" s="2"/>
      <c r="CQ157" s="2">
        <v>10507</v>
      </c>
      <c r="CR157" s="2">
        <v>3000</v>
      </c>
      <c r="CS157" s="2"/>
      <c r="CT157" s="2">
        <v>1316175</v>
      </c>
      <c r="CU157" s="2"/>
      <c r="CV157" s="2"/>
      <c r="CW157" s="2">
        <v>175372.82</v>
      </c>
      <c r="CX157" s="2">
        <v>28850</v>
      </c>
      <c r="CY157" s="2">
        <v>255700</v>
      </c>
      <c r="CZ157" s="2"/>
      <c r="DA157" s="2"/>
      <c r="DB157" s="2">
        <v>291785.3</v>
      </c>
      <c r="DC157" s="2">
        <v>1093634.51</v>
      </c>
      <c r="DD157" s="2">
        <v>26000</v>
      </c>
      <c r="DE157" s="2"/>
      <c r="DF157" s="2">
        <v>39900</v>
      </c>
      <c r="DG157" s="2">
        <v>54733</v>
      </c>
      <c r="DH157" s="2">
        <v>71745</v>
      </c>
      <c r="DI157" s="2"/>
      <c r="DJ157" s="2">
        <v>55778</v>
      </c>
      <c r="DK157" s="2">
        <v>8004797.3300000001</v>
      </c>
      <c r="DL157" s="2">
        <v>3800</v>
      </c>
      <c r="DM157" s="2"/>
      <c r="DN157" s="2"/>
      <c r="DO157" s="2"/>
      <c r="DP157" s="2">
        <v>18000</v>
      </c>
      <c r="DQ157" s="2"/>
      <c r="DR157" s="2">
        <v>46586.17</v>
      </c>
      <c r="DS157" s="2">
        <v>83900</v>
      </c>
      <c r="DT157" s="2"/>
      <c r="DU157" s="2">
        <v>27905</v>
      </c>
      <c r="DV157" s="2"/>
      <c r="DW157" s="2">
        <v>119092</v>
      </c>
      <c r="DX157" s="2">
        <v>54398.34</v>
      </c>
      <c r="DY157" s="2"/>
      <c r="DZ157" s="2">
        <v>276000</v>
      </c>
      <c r="EA157" s="2"/>
      <c r="EB157" s="2"/>
      <c r="EC157" s="2"/>
      <c r="ED157" s="2"/>
      <c r="EE157" s="2">
        <v>348160.24</v>
      </c>
      <c r="EF157" s="2">
        <v>176026.5</v>
      </c>
      <c r="EG157" s="2"/>
      <c r="EH157" s="2">
        <v>75000</v>
      </c>
      <c r="EI157" s="2"/>
      <c r="EJ157" s="2"/>
      <c r="EK157" s="2"/>
      <c r="EL157" s="2"/>
      <c r="EM157" s="2"/>
      <c r="EN157" s="2">
        <v>4951182.1100000003</v>
      </c>
      <c r="EO157" s="2"/>
      <c r="EP157" s="2">
        <v>39900</v>
      </c>
      <c r="EQ157" s="2"/>
      <c r="ER157" s="2"/>
      <c r="ES157" s="2"/>
      <c r="ET157" s="2">
        <v>282000</v>
      </c>
      <c r="EU157" s="2">
        <v>41112</v>
      </c>
      <c r="EV157" s="2"/>
      <c r="EW157" s="2"/>
      <c r="EX157" s="2"/>
      <c r="EY157" s="2"/>
      <c r="EZ157" s="2"/>
      <c r="FA157" s="2"/>
      <c r="FB157" s="2">
        <v>3500</v>
      </c>
      <c r="FC157" s="2"/>
      <c r="FD157" s="2"/>
      <c r="FE157" s="2">
        <v>49966.67</v>
      </c>
      <c r="FF157" s="2"/>
      <c r="FG157" s="2">
        <v>67231</v>
      </c>
      <c r="FH157" s="2"/>
      <c r="FI157" s="2">
        <v>11668</v>
      </c>
      <c r="FJ157" s="2"/>
      <c r="FK157" s="2"/>
      <c r="FL157" s="2">
        <v>280000</v>
      </c>
      <c r="FM157" s="2">
        <v>15000</v>
      </c>
      <c r="FN157" s="2"/>
      <c r="FO157" s="2"/>
      <c r="FP157" s="2"/>
      <c r="FQ157" s="2">
        <v>16371</v>
      </c>
      <c r="FR157" s="2"/>
      <c r="FS157" s="2"/>
      <c r="FT157" s="2"/>
      <c r="FU157" s="2">
        <v>54660</v>
      </c>
      <c r="FV157" s="2"/>
      <c r="FW157" s="2">
        <v>264450</v>
      </c>
      <c r="FX157" s="2"/>
      <c r="FY157" s="2"/>
      <c r="FZ157" s="2">
        <v>144505</v>
      </c>
      <c r="GA157" s="2">
        <v>4660</v>
      </c>
      <c r="GB157" s="2"/>
      <c r="GC157" s="2">
        <v>90400</v>
      </c>
      <c r="GD157" s="2"/>
      <c r="GE157" s="2">
        <v>457869</v>
      </c>
      <c r="GF157" s="2"/>
      <c r="GG157" s="2"/>
      <c r="GH157" s="2"/>
      <c r="GI157" s="2"/>
      <c r="GJ157" s="2"/>
      <c r="GK157" s="2">
        <v>30000</v>
      </c>
      <c r="GL157" s="2"/>
      <c r="GM157" s="2"/>
      <c r="GN157" s="2"/>
      <c r="GO157" s="2">
        <v>7800</v>
      </c>
      <c r="GP157" s="2"/>
      <c r="GQ157" s="2"/>
      <c r="GR157" s="2">
        <v>20000</v>
      </c>
      <c r="GS157" s="2"/>
      <c r="GT157" s="2"/>
      <c r="GU157" s="2"/>
      <c r="GV157" s="2">
        <v>18000</v>
      </c>
      <c r="GW157" s="2"/>
      <c r="GX157" s="2">
        <v>74686.67</v>
      </c>
      <c r="GY157" s="2"/>
      <c r="GZ157" s="2"/>
      <c r="HA157" s="2">
        <v>77592.399999999994</v>
      </c>
      <c r="HB157" s="2"/>
      <c r="HC157" s="2">
        <v>344500.75</v>
      </c>
      <c r="HD157" s="2"/>
      <c r="HE157" s="2">
        <v>62725.91</v>
      </c>
      <c r="HF157" s="2">
        <v>54650</v>
      </c>
      <c r="HG157" s="2">
        <v>69280</v>
      </c>
      <c r="HH157" s="2"/>
      <c r="HI157" s="2">
        <v>95036.67</v>
      </c>
      <c r="HJ157" s="2"/>
      <c r="HK157" s="2"/>
      <c r="HL157" s="2"/>
      <c r="HM157" s="2">
        <v>50397</v>
      </c>
      <c r="HN157" s="2">
        <v>19000</v>
      </c>
      <c r="HO157" s="2"/>
      <c r="HP157" s="2"/>
      <c r="HQ157" s="2"/>
      <c r="HR157" s="2"/>
      <c r="HS157" s="2">
        <v>946781.02</v>
      </c>
      <c r="HT157" s="2">
        <v>431333.28</v>
      </c>
      <c r="HU157" s="2"/>
      <c r="HV157" s="2"/>
      <c r="HW157" s="2"/>
      <c r="HX157" s="2"/>
      <c r="HY157" s="2"/>
      <c r="HZ157" s="2">
        <v>7500</v>
      </c>
      <c r="IA157" s="2">
        <v>207968.7</v>
      </c>
      <c r="IB157" s="2"/>
      <c r="IC157" s="2"/>
      <c r="ID157" s="2">
        <v>210000</v>
      </c>
      <c r="IE157" s="2"/>
      <c r="IF157" s="2"/>
      <c r="IG157" s="2"/>
      <c r="IH157" s="2"/>
      <c r="II157" s="2">
        <v>3176350.51</v>
      </c>
      <c r="IJ157" s="2">
        <v>322317.5</v>
      </c>
      <c r="IK157" s="2"/>
      <c r="IL157" s="2"/>
      <c r="IM157" s="2"/>
      <c r="IN157" s="2"/>
      <c r="IO157" s="2">
        <v>6955</v>
      </c>
      <c r="IP157" s="2">
        <v>13245</v>
      </c>
      <c r="IQ157" s="2">
        <v>3745</v>
      </c>
      <c r="IR157" s="2">
        <v>35000</v>
      </c>
      <c r="IS157" s="2">
        <v>12681518.970000001</v>
      </c>
      <c r="IT157" s="2">
        <v>185288</v>
      </c>
      <c r="IU157" s="2"/>
      <c r="IV157" s="2"/>
      <c r="IW157" s="2"/>
      <c r="IX157" s="2"/>
      <c r="IY157" s="2"/>
      <c r="IZ157" s="2"/>
      <c r="JA157" s="2">
        <v>3500</v>
      </c>
      <c r="JB157" s="2"/>
      <c r="JC157" s="2"/>
      <c r="JD157" s="2"/>
      <c r="JE157" s="2">
        <v>1130172.5699999998</v>
      </c>
      <c r="JF157" s="2"/>
      <c r="JG157" s="2"/>
      <c r="JH157" s="2"/>
      <c r="JI157" s="2"/>
      <c r="JJ157" s="2">
        <v>2000</v>
      </c>
      <c r="JK157" s="2">
        <v>1180220</v>
      </c>
      <c r="JL157" s="2"/>
      <c r="JM157" s="2"/>
      <c r="JN157" s="2"/>
      <c r="JO157" s="2"/>
      <c r="JP157" s="2"/>
      <c r="JQ157" s="2">
        <v>40710</v>
      </c>
      <c r="JR157" s="2"/>
      <c r="JS157" s="2">
        <v>1100003.5</v>
      </c>
      <c r="JT157" s="2">
        <v>180000</v>
      </c>
      <c r="JU157" s="2"/>
      <c r="JV157" s="2">
        <v>290800</v>
      </c>
      <c r="JW157" s="2">
        <v>4500</v>
      </c>
      <c r="JX157" s="2">
        <v>185778</v>
      </c>
      <c r="JY157" s="2"/>
      <c r="JZ157" s="2">
        <v>71690</v>
      </c>
      <c r="KA157" s="2"/>
      <c r="KB157" s="2">
        <v>63150</v>
      </c>
      <c r="KC157" s="2"/>
      <c r="KD157" s="2"/>
      <c r="KE157" s="2"/>
      <c r="KF157" s="2"/>
      <c r="KG157" s="2"/>
      <c r="KH157" s="2"/>
      <c r="KI157" s="2"/>
      <c r="KJ157" s="2"/>
      <c r="KK157" s="2"/>
      <c r="KL157" s="2">
        <v>34300</v>
      </c>
      <c r="KM157" s="2">
        <v>23350</v>
      </c>
      <c r="KN157" s="2">
        <v>146590</v>
      </c>
      <c r="KO157" s="2">
        <v>3745</v>
      </c>
      <c r="KP157" s="2"/>
      <c r="KQ157" s="2">
        <v>159230</v>
      </c>
      <c r="KR157" s="2"/>
      <c r="KS157" s="2"/>
      <c r="KT157" s="2"/>
      <c r="KU157" s="2">
        <v>144795</v>
      </c>
      <c r="KV157" s="2">
        <v>26666.66</v>
      </c>
      <c r="KW157" s="2">
        <v>2690576.09</v>
      </c>
      <c r="KX157" s="2">
        <v>18333.330000000002</v>
      </c>
      <c r="KY157" s="2">
        <v>387514.17</v>
      </c>
      <c r="KZ157" s="2"/>
      <c r="LA157" s="2"/>
      <c r="LB157" s="2">
        <v>13350.92</v>
      </c>
      <c r="LC157" s="2"/>
      <c r="LD157" s="2"/>
      <c r="LE157" s="2">
        <v>2200</v>
      </c>
      <c r="LF157" s="2"/>
      <c r="LG157" s="2">
        <v>8120181.0299999993</v>
      </c>
      <c r="LH157" s="2">
        <v>851200</v>
      </c>
      <c r="LI157" s="2">
        <v>410907.5</v>
      </c>
      <c r="LJ157" s="2">
        <v>25550</v>
      </c>
      <c r="LK157" s="2"/>
      <c r="LL157" s="2">
        <v>123157</v>
      </c>
      <c r="LM157" s="2">
        <v>135821</v>
      </c>
      <c r="LN157" s="2">
        <v>159388</v>
      </c>
      <c r="LO157" s="2">
        <v>216456</v>
      </c>
      <c r="LP157" s="2">
        <v>16000</v>
      </c>
      <c r="LQ157" s="2"/>
      <c r="LR157" s="2">
        <v>693250.5</v>
      </c>
      <c r="LS157" s="2"/>
      <c r="LT157" s="2">
        <v>57717</v>
      </c>
      <c r="LU157" s="2">
        <v>2460127</v>
      </c>
      <c r="LV157" s="2">
        <v>356573.36</v>
      </c>
      <c r="LW157" s="2">
        <v>390988.99</v>
      </c>
      <c r="LX157" s="2">
        <v>301660</v>
      </c>
      <c r="LY157" s="2"/>
      <c r="LZ157" s="2"/>
      <c r="MA157" s="2"/>
      <c r="MB157" s="2"/>
      <c r="MC157" s="2"/>
      <c r="MD157" s="2">
        <v>8025</v>
      </c>
      <c r="ME157" s="2"/>
      <c r="MF157" s="2">
        <v>1070</v>
      </c>
      <c r="MG157" s="2">
        <v>3971478.66</v>
      </c>
      <c r="MH157" s="2">
        <v>57966.53</v>
      </c>
      <c r="MI157" s="2"/>
      <c r="MJ157" s="2">
        <v>33238.44</v>
      </c>
      <c r="MK157" s="2"/>
      <c r="ML157" s="2">
        <v>7500</v>
      </c>
      <c r="MM157" s="2"/>
      <c r="MN157" s="2">
        <v>47100</v>
      </c>
      <c r="MO157" s="2"/>
      <c r="MP157" s="2">
        <v>7500</v>
      </c>
      <c r="MQ157" s="2"/>
      <c r="MR157" s="2"/>
      <c r="MS157" s="2">
        <v>1234962</v>
      </c>
      <c r="MT157" s="2"/>
      <c r="MU157" s="2">
        <v>15000</v>
      </c>
      <c r="MV157" s="2">
        <v>83000</v>
      </c>
      <c r="MW157" s="2"/>
      <c r="MX157" s="2"/>
      <c r="MY157" s="2"/>
      <c r="MZ157" s="2"/>
      <c r="NA157" s="2"/>
      <c r="NB157" s="2"/>
      <c r="NC157" s="2"/>
      <c r="ND157" s="2">
        <v>10098653.34</v>
      </c>
      <c r="NE157" s="2">
        <v>755830</v>
      </c>
      <c r="NF157" s="2">
        <v>151755</v>
      </c>
      <c r="NG157" s="2">
        <v>286410</v>
      </c>
      <c r="NH157" s="2">
        <v>25654.32</v>
      </c>
      <c r="NI157" s="2">
        <v>211770</v>
      </c>
      <c r="NJ157" s="2"/>
      <c r="NK157" s="2">
        <v>461112.5</v>
      </c>
      <c r="NL157" s="2"/>
      <c r="NM157" s="2"/>
      <c r="NN157" s="2">
        <v>137730</v>
      </c>
      <c r="NO157" s="2">
        <v>75960</v>
      </c>
      <c r="NP157" s="2">
        <v>179175</v>
      </c>
      <c r="NQ157" s="2"/>
      <c r="NR157" s="2">
        <v>10000</v>
      </c>
      <c r="NS157" s="2"/>
      <c r="NT157" s="2"/>
      <c r="NU157" s="2"/>
      <c r="NV157" s="2"/>
      <c r="NW157" s="2">
        <v>656586.68999999994</v>
      </c>
      <c r="NX157" s="2">
        <v>515959.20999999996</v>
      </c>
      <c r="NY157" s="2"/>
      <c r="NZ157" s="2">
        <v>9000</v>
      </c>
      <c r="OA157" s="2"/>
      <c r="OB157" s="2"/>
      <c r="OC157" s="2">
        <v>133961.5</v>
      </c>
      <c r="OD157" s="2">
        <v>2274260</v>
      </c>
      <c r="OE157" s="2">
        <v>532798.5</v>
      </c>
      <c r="OF157" s="2"/>
      <c r="OG157" s="2">
        <v>548805</v>
      </c>
      <c r="OH157" s="2">
        <v>43666.67</v>
      </c>
      <c r="OI157" s="2"/>
      <c r="OJ157" s="2">
        <v>63500</v>
      </c>
      <c r="OK157" s="2"/>
      <c r="OL157" s="2"/>
      <c r="OM157" s="2">
        <v>2426627.15</v>
      </c>
      <c r="ON157" s="2">
        <v>120614</v>
      </c>
      <c r="OO157" s="2">
        <v>208591.17</v>
      </c>
      <c r="OP157" s="2"/>
      <c r="OQ157" s="2"/>
      <c r="OR157" s="2">
        <v>17580.099999999999</v>
      </c>
      <c r="OS157" s="2">
        <v>2502792</v>
      </c>
      <c r="OT157" s="2"/>
      <c r="OU157" s="2"/>
      <c r="OV157" s="2"/>
      <c r="OW157" s="2">
        <v>93000</v>
      </c>
      <c r="OX157" s="2"/>
      <c r="OY157" s="2">
        <v>22000</v>
      </c>
      <c r="OZ157" s="2"/>
      <c r="PA157" s="2"/>
      <c r="PB157" s="2"/>
      <c r="PC157" s="2"/>
      <c r="PD157" s="2">
        <v>6000</v>
      </c>
      <c r="PE157" s="2"/>
      <c r="PF157" s="2"/>
      <c r="PG157" s="2"/>
      <c r="PH157" s="2"/>
      <c r="PI157" s="2"/>
      <c r="PJ157" s="2"/>
      <c r="PK157" s="2"/>
      <c r="PL157" s="2">
        <v>23795.11</v>
      </c>
      <c r="PM157" s="2"/>
      <c r="PN157" s="2">
        <v>18106.21</v>
      </c>
      <c r="PO157" s="2">
        <v>170509.06</v>
      </c>
      <c r="PP157" s="2"/>
      <c r="PQ157" s="2">
        <v>198200</v>
      </c>
      <c r="PR157" s="2"/>
      <c r="PS157" s="2">
        <v>2696.4</v>
      </c>
      <c r="PT157" s="2">
        <v>14317061.130000001</v>
      </c>
      <c r="PU157" s="2"/>
      <c r="PV157" s="2">
        <v>39607.870000000003</v>
      </c>
      <c r="PW157" s="2">
        <v>109000</v>
      </c>
      <c r="PX157" s="2"/>
      <c r="PY157" s="2"/>
      <c r="PZ157" s="2"/>
      <c r="QA157" s="2"/>
      <c r="QB157" s="2">
        <v>16667</v>
      </c>
      <c r="QC157" s="2"/>
      <c r="QD157" s="2">
        <v>490000</v>
      </c>
      <c r="QE157" s="2">
        <v>9500</v>
      </c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>
        <v>30000</v>
      </c>
      <c r="QS157" s="2"/>
      <c r="QT157" s="2">
        <v>998878.21</v>
      </c>
      <c r="QU157" s="2"/>
      <c r="QV157" s="2">
        <v>36860</v>
      </c>
      <c r="QW157" s="2">
        <v>10000</v>
      </c>
      <c r="QX157" s="2"/>
      <c r="QY157" s="2"/>
      <c r="QZ157" s="2"/>
      <c r="RA157" s="2"/>
      <c r="RB157" s="2">
        <v>252870</v>
      </c>
      <c r="RC157" s="2"/>
      <c r="RD157" s="2"/>
      <c r="RE157" s="2"/>
      <c r="RF157" s="2"/>
      <c r="RG157" s="2">
        <v>10671633.539999999</v>
      </c>
      <c r="RH157" s="2">
        <v>89374.96</v>
      </c>
      <c r="RI157" s="2"/>
      <c r="RJ157" s="2">
        <v>41500</v>
      </c>
      <c r="RK157" s="2"/>
      <c r="RL157" s="2">
        <v>19260</v>
      </c>
      <c r="RM157" s="2">
        <v>109500</v>
      </c>
      <c r="RN157" s="2">
        <v>80220</v>
      </c>
      <c r="RO157" s="2">
        <v>80000</v>
      </c>
      <c r="RP157" s="2"/>
      <c r="RQ157" s="2">
        <v>203485</v>
      </c>
      <c r="RR157" s="2">
        <v>78830</v>
      </c>
      <c r="RS157" s="2">
        <v>24000</v>
      </c>
      <c r="RT157" s="2">
        <v>124442.9</v>
      </c>
      <c r="RU157" s="2"/>
      <c r="RV157" s="2">
        <v>37500</v>
      </c>
      <c r="RW157" s="2">
        <v>22000</v>
      </c>
      <c r="RX157" s="2">
        <v>40125</v>
      </c>
      <c r="RY157" s="2"/>
      <c r="RZ157" s="2"/>
      <c r="SA157" s="2">
        <v>480000</v>
      </c>
      <c r="SB157" s="2">
        <v>92180</v>
      </c>
      <c r="SC157" s="2"/>
      <c r="SD157" s="2"/>
      <c r="SE157" s="2">
        <v>68900</v>
      </c>
      <c r="SF157" s="2"/>
      <c r="SG157" s="2">
        <v>45120</v>
      </c>
      <c r="SH157" s="2">
        <v>110622.5</v>
      </c>
      <c r="SI157" s="2"/>
      <c r="SJ157" s="2">
        <v>133574</v>
      </c>
      <c r="SK157" s="2">
        <v>265290.59000000003</v>
      </c>
      <c r="SL157" s="2"/>
      <c r="SM157" s="2">
        <v>200000</v>
      </c>
      <c r="SN157" s="2">
        <v>95000</v>
      </c>
      <c r="SO157" s="2">
        <v>56652</v>
      </c>
      <c r="SP157" s="2">
        <v>3370</v>
      </c>
      <c r="SQ157" s="2">
        <v>31600</v>
      </c>
      <c r="SR157" s="2">
        <v>105010</v>
      </c>
      <c r="SS157" s="2"/>
      <c r="ST157" s="2"/>
      <c r="SU157" s="2">
        <v>2600089</v>
      </c>
      <c r="SV157" s="2">
        <v>23433</v>
      </c>
      <c r="SW157" s="2"/>
      <c r="SX157" s="2"/>
      <c r="SY157" s="2"/>
      <c r="SZ157" s="2"/>
      <c r="TA157" s="2"/>
      <c r="TB157" s="2"/>
      <c r="TC157" s="2"/>
      <c r="TD157" s="2">
        <v>18500</v>
      </c>
      <c r="TE157" s="2"/>
      <c r="TF157" s="2">
        <v>36000</v>
      </c>
      <c r="TG157" s="2"/>
      <c r="TH157" s="2">
        <v>26005</v>
      </c>
      <c r="TI157" s="2">
        <v>7539980</v>
      </c>
      <c r="TJ157" s="2">
        <v>40000</v>
      </c>
      <c r="TK157" s="2"/>
      <c r="TL157" s="2">
        <v>130600</v>
      </c>
      <c r="TM157" s="2">
        <v>248500</v>
      </c>
      <c r="TN157" s="2">
        <v>26000</v>
      </c>
      <c r="TO157" s="2">
        <v>16000</v>
      </c>
      <c r="TP157" s="2"/>
      <c r="TQ157" s="2"/>
      <c r="TR157" s="2">
        <v>503528.5</v>
      </c>
      <c r="TS157" s="2">
        <v>34775</v>
      </c>
      <c r="TT157" s="2">
        <v>48250</v>
      </c>
      <c r="TU157" s="2"/>
      <c r="TV157" s="2"/>
      <c r="TW157" s="2"/>
      <c r="TX157" s="2"/>
      <c r="TY157" s="2"/>
      <c r="TZ157" s="2">
        <v>20000</v>
      </c>
      <c r="UA157" s="2"/>
      <c r="UB157" s="2">
        <v>37000</v>
      </c>
      <c r="UC157" s="2">
        <v>492279.8</v>
      </c>
      <c r="UD157" s="2"/>
      <c r="UE157" s="2">
        <v>1918288.62</v>
      </c>
      <c r="UF157" s="2"/>
      <c r="UG157" s="2"/>
      <c r="UH157" s="2"/>
      <c r="UI157" s="2"/>
      <c r="UJ157" s="2"/>
      <c r="UK157" s="2"/>
      <c r="UL157" s="2"/>
      <c r="UM157" s="2"/>
      <c r="UN157" s="2">
        <v>86599.99</v>
      </c>
      <c r="UO157" s="2">
        <v>10000</v>
      </c>
      <c r="UP157" s="2">
        <v>6781718.4800000004</v>
      </c>
      <c r="UQ157" s="2"/>
      <c r="UR157" s="2">
        <v>72440</v>
      </c>
      <c r="US157" s="2">
        <v>74333</v>
      </c>
      <c r="UT157" s="2">
        <v>1000</v>
      </c>
      <c r="UU157" s="2"/>
      <c r="UV157" s="2">
        <v>130500</v>
      </c>
      <c r="UW157" s="2"/>
      <c r="UX157" s="2">
        <v>137000</v>
      </c>
      <c r="UY157" s="2"/>
      <c r="UZ157" s="2"/>
      <c r="VA157" s="2">
        <v>59965</v>
      </c>
      <c r="VB157" s="2"/>
      <c r="VC157" s="2"/>
      <c r="VD157" s="2">
        <v>82000</v>
      </c>
      <c r="VE157" s="2"/>
      <c r="VF157" s="2"/>
      <c r="VG157" s="2">
        <v>5950</v>
      </c>
      <c r="VH157" s="2"/>
      <c r="VI157" s="2">
        <v>12800</v>
      </c>
      <c r="VJ157" s="2">
        <v>8700</v>
      </c>
      <c r="VK157" s="2"/>
      <c r="VL157" s="2">
        <v>578370.91</v>
      </c>
      <c r="VM157" s="2"/>
      <c r="VN157" s="2">
        <v>11000</v>
      </c>
      <c r="VO157" s="2"/>
      <c r="VP157" s="2">
        <v>24500</v>
      </c>
      <c r="VQ157" s="2"/>
      <c r="VR157" s="2"/>
      <c r="VS157" s="2">
        <v>27800</v>
      </c>
      <c r="VT157" s="2"/>
      <c r="VU157" s="2">
        <v>4716454.5</v>
      </c>
      <c r="VV157" s="2">
        <v>2184625.69</v>
      </c>
      <c r="VW157" s="2"/>
      <c r="VX157" s="2"/>
      <c r="VY157" s="2"/>
      <c r="VZ157" s="2">
        <v>9000</v>
      </c>
      <c r="WA157" s="2"/>
      <c r="WB157" s="2"/>
      <c r="WC157" s="2">
        <v>15750</v>
      </c>
      <c r="WD157" s="2">
        <v>14098</v>
      </c>
      <c r="WE157" s="2"/>
      <c r="WF157" s="2"/>
      <c r="WG157" s="2"/>
      <c r="WH157" s="2"/>
      <c r="WI157" s="2"/>
      <c r="WJ157" s="2">
        <v>179653</v>
      </c>
      <c r="WK157" s="2"/>
      <c r="WL157" s="2"/>
      <c r="WM157" s="2"/>
      <c r="WN157" s="2">
        <v>21656.799999999999</v>
      </c>
      <c r="WO157" s="2">
        <v>67500</v>
      </c>
      <c r="WP157" s="2"/>
      <c r="WQ157" s="2"/>
      <c r="WR157" s="2"/>
      <c r="WS157" s="2"/>
      <c r="WT157" s="2">
        <v>201613</v>
      </c>
      <c r="WU157" s="2"/>
      <c r="WV157" s="2"/>
      <c r="WW157" s="2"/>
      <c r="WX157" s="2">
        <v>31145</v>
      </c>
      <c r="WY157" s="2"/>
      <c r="WZ157" s="2"/>
      <c r="XA157" s="2"/>
      <c r="XB157" s="2">
        <v>29500</v>
      </c>
      <c r="XC157" s="2">
        <v>31854</v>
      </c>
      <c r="XD157" s="2">
        <v>25000</v>
      </c>
      <c r="XE157" s="2">
        <v>5000</v>
      </c>
      <c r="XF157" s="2"/>
      <c r="XG157" s="2"/>
      <c r="XH157" s="2">
        <v>2185971.0099999998</v>
      </c>
      <c r="XI157" s="2">
        <v>10000</v>
      </c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>
        <v>7525078.9900000002</v>
      </c>
      <c r="YF157" s="2"/>
      <c r="YG157" s="2">
        <v>50000</v>
      </c>
      <c r="YH157" s="2"/>
      <c r="YI157" s="2">
        <v>88800</v>
      </c>
      <c r="YJ157" s="2">
        <v>3000</v>
      </c>
      <c r="YK157" s="2">
        <v>60000</v>
      </c>
      <c r="YL157" s="2">
        <v>6175</v>
      </c>
      <c r="YM157" s="2">
        <v>865485</v>
      </c>
      <c r="YN157" s="2"/>
      <c r="YO157" s="2">
        <v>17949.25</v>
      </c>
      <c r="YP157" s="2"/>
      <c r="YQ157" s="2"/>
      <c r="YR157" s="2"/>
      <c r="YS157" s="2">
        <v>90850</v>
      </c>
      <c r="YT157" s="2"/>
      <c r="YU157" s="2"/>
      <c r="YV157" s="2">
        <v>449333.18</v>
      </c>
      <c r="YW157" s="2"/>
      <c r="YX157" s="2"/>
      <c r="YY157" s="2"/>
      <c r="YZ157" s="2">
        <v>68480</v>
      </c>
      <c r="ZA157" s="2"/>
      <c r="ZB157" s="2"/>
      <c r="ZC157" s="2">
        <v>274782</v>
      </c>
      <c r="ZD157" s="2">
        <v>80000</v>
      </c>
      <c r="ZE157" s="2"/>
      <c r="ZF157" s="2"/>
      <c r="ZG157" s="2"/>
      <c r="ZH157" s="2"/>
      <c r="ZI157" s="2">
        <v>80000</v>
      </c>
      <c r="ZJ157" s="2">
        <v>3500</v>
      </c>
      <c r="ZK157" s="2"/>
      <c r="ZL157" s="2">
        <v>83053.34</v>
      </c>
      <c r="ZM157" s="2"/>
      <c r="ZN157" s="2"/>
      <c r="ZO157" s="2"/>
      <c r="ZP157" s="2">
        <v>117250</v>
      </c>
      <c r="ZQ157" s="2"/>
      <c r="ZR157" s="2">
        <v>69550</v>
      </c>
      <c r="ZS157" s="2"/>
      <c r="ZT157" s="2"/>
      <c r="ZU157" s="2">
        <v>50500</v>
      </c>
      <c r="ZV157" s="2">
        <v>51690</v>
      </c>
      <c r="ZW157" s="2"/>
      <c r="ZX157" s="2">
        <v>34000</v>
      </c>
      <c r="ZY157" s="2">
        <v>9500</v>
      </c>
      <c r="ZZ157" s="2"/>
      <c r="AAA157" s="2">
        <v>27200</v>
      </c>
      <c r="AAB157" s="2"/>
      <c r="AAC157" s="2"/>
      <c r="AAD157" s="2">
        <v>144416.66</v>
      </c>
      <c r="AAE157" s="2"/>
      <c r="AAF157" s="2"/>
      <c r="AAG157" s="2"/>
      <c r="AAH157" s="2"/>
      <c r="AAI157" s="2"/>
      <c r="AAJ157" s="2"/>
      <c r="AAK157" s="2">
        <v>27000</v>
      </c>
      <c r="AAL157" s="2">
        <v>13696</v>
      </c>
      <c r="AAM157" s="2"/>
      <c r="AAN157" s="2"/>
      <c r="AAO157" s="2">
        <v>2796040.32</v>
      </c>
      <c r="AAP157" s="2"/>
      <c r="AAQ157" s="2"/>
      <c r="AAR157" s="2"/>
      <c r="AAS157" s="2"/>
      <c r="AAT157" s="2"/>
      <c r="AAU157" s="2">
        <v>19300</v>
      </c>
      <c r="AAV157" s="2">
        <v>169402</v>
      </c>
      <c r="AAW157" s="2">
        <v>1000</v>
      </c>
      <c r="AAX157" s="2"/>
      <c r="AAY157" s="2"/>
      <c r="AAZ157" s="2">
        <v>134239.16</v>
      </c>
      <c r="ABA157" s="2"/>
      <c r="ABB157" s="2"/>
      <c r="ABC157" s="2"/>
      <c r="ABD157" s="2"/>
      <c r="ABE157" s="2">
        <v>8300</v>
      </c>
      <c r="ABF157" s="2"/>
      <c r="ABG157" s="2"/>
      <c r="ABH157" s="2">
        <v>121633.37</v>
      </c>
      <c r="ABI157" s="2">
        <v>228813.32</v>
      </c>
      <c r="ABJ157" s="2"/>
      <c r="ABK157" s="2"/>
      <c r="ABL157" s="2"/>
      <c r="ABM157" s="2"/>
      <c r="ABN157" s="2">
        <v>1200</v>
      </c>
      <c r="ABO157" s="2">
        <v>694516.09</v>
      </c>
      <c r="ABP157" s="2">
        <v>6500</v>
      </c>
      <c r="ABQ157" s="2"/>
      <c r="ABR157" s="2">
        <v>129098.34</v>
      </c>
      <c r="ABS157" s="2">
        <v>44584</v>
      </c>
      <c r="ABT157" s="2"/>
      <c r="ABU157" s="2"/>
      <c r="ABV157" s="2">
        <v>26592.6</v>
      </c>
      <c r="ABW157" s="2">
        <v>150450</v>
      </c>
      <c r="ABX157" s="2">
        <v>503585</v>
      </c>
      <c r="ABY157" s="2"/>
      <c r="ABZ157" s="2"/>
      <c r="ACA157" s="2"/>
      <c r="ACB157" s="2"/>
      <c r="ACC157" s="2">
        <v>226404.05</v>
      </c>
      <c r="ACD157" s="2"/>
      <c r="ACE157" s="2">
        <v>1250</v>
      </c>
      <c r="ACF157" s="2">
        <v>15000</v>
      </c>
      <c r="ACG157" s="2"/>
      <c r="ACH157" s="2">
        <v>10400</v>
      </c>
      <c r="ACI157" s="2">
        <v>453333.5</v>
      </c>
      <c r="ACJ157" s="2"/>
      <c r="ACK157" s="2">
        <v>15000</v>
      </c>
      <c r="ACL157" s="2"/>
      <c r="ACM157" s="2"/>
      <c r="ACN157" s="2"/>
      <c r="ACO157" s="2">
        <v>67000</v>
      </c>
      <c r="ACP157" s="2">
        <v>621250</v>
      </c>
      <c r="ACQ157" s="2"/>
      <c r="ACR157" s="2">
        <v>7500</v>
      </c>
      <c r="ACS157" s="2"/>
      <c r="ACT157" s="2"/>
      <c r="ACU157" s="2"/>
      <c r="ACV157" s="2">
        <v>834626.48</v>
      </c>
      <c r="ACW157" s="2">
        <v>77519</v>
      </c>
      <c r="ACX157" s="2"/>
      <c r="ACY157" s="2">
        <v>16000</v>
      </c>
      <c r="ACZ157" s="2">
        <v>80666.66</v>
      </c>
      <c r="ADA157" s="2">
        <v>244815</v>
      </c>
      <c r="ADB157" s="2">
        <v>25830</v>
      </c>
      <c r="ADC157" s="2"/>
      <c r="ADD157" s="2"/>
      <c r="ADE157" s="2"/>
      <c r="ADF157" s="2"/>
      <c r="ADG157" s="2">
        <v>490983</v>
      </c>
      <c r="ADH157" s="2"/>
      <c r="ADI157" s="2">
        <v>7133.33</v>
      </c>
      <c r="ADJ157" s="2"/>
      <c r="ADK157" s="2">
        <v>5000</v>
      </c>
      <c r="ADL157" s="2"/>
      <c r="ADM157" s="2"/>
      <c r="ADN157" s="2"/>
      <c r="ADO157" s="2">
        <v>2964655.99</v>
      </c>
      <c r="ADP157" s="2">
        <v>136429.91</v>
      </c>
      <c r="ADQ157" s="2">
        <v>196406.6</v>
      </c>
      <c r="ADR157" s="2"/>
      <c r="ADS157" s="2"/>
      <c r="ADT157" s="2"/>
      <c r="ADU157" s="2"/>
      <c r="ADV157" s="2"/>
      <c r="ADW157" s="2"/>
      <c r="ADX157" s="2"/>
      <c r="ADY157" s="2"/>
      <c r="ADZ157" s="2"/>
      <c r="AEA157" s="2">
        <v>38900</v>
      </c>
      <c r="AEB157" s="2"/>
      <c r="AEC157" s="2"/>
      <c r="AED157" s="2">
        <v>5350</v>
      </c>
      <c r="AEE157" s="2">
        <v>48700</v>
      </c>
      <c r="AEF157" s="2"/>
      <c r="AEG157" s="2"/>
      <c r="AEH157" s="2"/>
      <c r="AEI157" s="2"/>
      <c r="AEJ157" s="2"/>
      <c r="AEK157" s="2">
        <v>3700</v>
      </c>
      <c r="AEL157" s="2"/>
      <c r="AEM157" s="2"/>
      <c r="AEN157" s="2">
        <v>108300</v>
      </c>
      <c r="AEO157" s="2"/>
      <c r="AEP157" s="2">
        <v>21000</v>
      </c>
      <c r="AEQ157" s="2"/>
      <c r="AER157" s="2"/>
      <c r="AES157" s="2">
        <v>1339336.3799999999</v>
      </c>
      <c r="AET157" s="2">
        <v>31000</v>
      </c>
      <c r="AEU157" s="2"/>
      <c r="AEV157" s="2"/>
      <c r="AEW157" s="2"/>
      <c r="AEX157" s="2"/>
      <c r="AEY157" s="2"/>
      <c r="AEZ157" s="2"/>
      <c r="AFA157" s="2"/>
      <c r="AFB157" s="2">
        <v>30500</v>
      </c>
      <c r="AFC157" s="2">
        <v>379153</v>
      </c>
      <c r="AFD157" s="2">
        <v>311960</v>
      </c>
      <c r="AFE157" s="2">
        <v>51400</v>
      </c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>
        <v>58700</v>
      </c>
      <c r="AFR157" s="2">
        <v>25000</v>
      </c>
      <c r="AFS157" s="2"/>
      <c r="AFT157" s="2">
        <v>4500</v>
      </c>
      <c r="AFU157" s="2"/>
      <c r="AFV157" s="2"/>
      <c r="AFW157" s="2"/>
      <c r="AFX157" s="2"/>
      <c r="AFY157" s="2">
        <v>20000</v>
      </c>
      <c r="AFZ157" s="2"/>
      <c r="AGA157" s="2"/>
      <c r="AGB157" s="2">
        <v>817878.87</v>
      </c>
      <c r="AGC157" s="2"/>
      <c r="AGD157" s="2"/>
      <c r="AGE157" s="2">
        <v>21400</v>
      </c>
      <c r="AGF157" s="2">
        <v>76000</v>
      </c>
      <c r="AGG157" s="2"/>
      <c r="AGH157" s="2"/>
      <c r="AGI157" s="2"/>
      <c r="AGJ157" s="2"/>
      <c r="AGK157" s="2"/>
      <c r="AGL157" s="2">
        <v>33000</v>
      </c>
      <c r="AGM157" s="2"/>
      <c r="AGN157" s="2">
        <v>548267.53</v>
      </c>
      <c r="AGO157" s="2">
        <v>15000</v>
      </c>
      <c r="AGP157" s="2">
        <v>13200</v>
      </c>
      <c r="AGQ157" s="2"/>
      <c r="AGR157" s="2"/>
      <c r="AGS157" s="2"/>
      <c r="AGT157" s="2"/>
      <c r="AGU157" s="2"/>
      <c r="AGV157" s="2">
        <v>55500</v>
      </c>
      <c r="AGW157" s="2"/>
      <c r="AGX157" s="2"/>
      <c r="AGY157" s="2">
        <v>146186</v>
      </c>
      <c r="AGZ157" s="2"/>
      <c r="AHA157" s="2"/>
      <c r="AHB157" s="2"/>
      <c r="AHC157" s="2"/>
      <c r="AHD157" s="2"/>
      <c r="AHE157" s="2"/>
      <c r="AHF157" s="2"/>
      <c r="AHG157" s="2"/>
      <c r="AHH157" s="2"/>
      <c r="AHI157" s="2">
        <v>41000</v>
      </c>
      <c r="AHJ157" s="2"/>
      <c r="AHK157" s="2"/>
      <c r="AHL157" s="2">
        <v>517070.02</v>
      </c>
      <c r="AHM157" s="2"/>
      <c r="AHN157" s="2"/>
      <c r="AHO157" s="2"/>
      <c r="AHP157" s="2">
        <v>16333</v>
      </c>
      <c r="AHQ157" s="2">
        <v>35000</v>
      </c>
      <c r="AHR157" s="2">
        <v>9000</v>
      </c>
      <c r="AHS157" s="2"/>
      <c r="AHT157" s="2">
        <f t="shared" si="32"/>
        <v>207553445.94000006</v>
      </c>
    </row>
    <row r="158" spans="1:904">
      <c r="A158" s="34" t="s">
        <v>2139</v>
      </c>
      <c r="B158" s="34" t="s">
        <v>2180</v>
      </c>
      <c r="C158" s="1" t="s">
        <v>2181</v>
      </c>
      <c r="D158" s="2">
        <v>1226592.3</v>
      </c>
      <c r="E158" s="2">
        <v>5500</v>
      </c>
      <c r="F158" s="2"/>
      <c r="G158" s="2"/>
      <c r="H158" s="2"/>
      <c r="I158" s="2">
        <v>57885</v>
      </c>
      <c r="J158" s="2">
        <v>29250</v>
      </c>
      <c r="K158" s="2"/>
      <c r="L158" s="2"/>
      <c r="M158" s="2">
        <v>7500</v>
      </c>
      <c r="N158" s="2">
        <v>72435</v>
      </c>
      <c r="O158" s="2">
        <v>11575</v>
      </c>
      <c r="P158" s="2">
        <v>37700</v>
      </c>
      <c r="Q158" s="2"/>
      <c r="R158" s="2"/>
      <c r="S158" s="2"/>
      <c r="T158" s="2"/>
      <c r="U158" s="2">
        <v>4260</v>
      </c>
      <c r="V158" s="2">
        <v>593196.5</v>
      </c>
      <c r="W158" s="2"/>
      <c r="X158" s="2">
        <v>136318</v>
      </c>
      <c r="Y158" s="2">
        <v>62850</v>
      </c>
      <c r="Z158" s="2"/>
      <c r="AA158" s="2">
        <v>3200</v>
      </c>
      <c r="AB158" s="2"/>
      <c r="AC158" s="2">
        <v>22990</v>
      </c>
      <c r="AD158" s="2">
        <v>4600</v>
      </c>
      <c r="AE158" s="2">
        <v>4200</v>
      </c>
      <c r="AF158" s="2">
        <v>36915</v>
      </c>
      <c r="AG158" s="2"/>
      <c r="AH158" s="2">
        <v>104400</v>
      </c>
      <c r="AI158" s="2"/>
      <c r="AJ158" s="2">
        <v>9300</v>
      </c>
      <c r="AK158" s="2"/>
      <c r="AL158" s="2">
        <v>6500</v>
      </c>
      <c r="AM158" s="2">
        <v>171480.17</v>
      </c>
      <c r="AN158" s="2"/>
      <c r="AO158" s="2">
        <v>30600</v>
      </c>
      <c r="AP158" s="2"/>
      <c r="AQ158" s="2">
        <v>1800</v>
      </c>
      <c r="AR158" s="2"/>
      <c r="AS158" s="2"/>
      <c r="AT158" s="2">
        <v>662643.30000000005</v>
      </c>
      <c r="AU158" s="2"/>
      <c r="AV158" s="2"/>
      <c r="AW158" s="2">
        <v>70550</v>
      </c>
      <c r="AX158" s="2"/>
      <c r="AY158" s="2"/>
      <c r="AZ158" s="2"/>
      <c r="BA158" s="2">
        <v>17634.8</v>
      </c>
      <c r="BB158" s="2"/>
      <c r="BC158" s="2">
        <v>400</v>
      </c>
      <c r="BD158" s="2"/>
      <c r="BE158" s="2"/>
      <c r="BF158" s="2"/>
      <c r="BG158" s="2"/>
      <c r="BH158" s="2"/>
      <c r="BI158" s="2"/>
      <c r="BJ158" s="2">
        <v>167313</v>
      </c>
      <c r="BK158" s="2">
        <v>7200</v>
      </c>
      <c r="BL158" s="2">
        <v>1400</v>
      </c>
      <c r="BM158" s="2">
        <v>4770</v>
      </c>
      <c r="BN158" s="2"/>
      <c r="BO158" s="2"/>
      <c r="BP158" s="2">
        <v>16500</v>
      </c>
      <c r="BQ158" s="2">
        <v>1200</v>
      </c>
      <c r="BR158" s="2">
        <v>169930</v>
      </c>
      <c r="BS158" s="2">
        <v>136487.04999999999</v>
      </c>
      <c r="BT158" s="2">
        <v>126000</v>
      </c>
      <c r="BU158" s="2">
        <v>104800</v>
      </c>
      <c r="BV158" s="2">
        <v>163900</v>
      </c>
      <c r="BW158" s="2"/>
      <c r="BX158" s="2">
        <v>55200</v>
      </c>
      <c r="BY158" s="2"/>
      <c r="BZ158" s="2"/>
      <c r="CA158" s="2"/>
      <c r="CB158" s="2"/>
      <c r="CC158" s="2"/>
      <c r="CD158" s="2"/>
      <c r="CE158" s="2"/>
      <c r="CF158" s="2"/>
      <c r="CG158" s="2">
        <v>2166853.79</v>
      </c>
      <c r="CH158" s="2">
        <v>61380</v>
      </c>
      <c r="CI158" s="2">
        <v>537625.80000000005</v>
      </c>
      <c r="CJ158" s="2">
        <v>33700</v>
      </c>
      <c r="CK158" s="2">
        <v>26700</v>
      </c>
      <c r="CL158" s="2"/>
      <c r="CM158" s="2"/>
      <c r="CN158" s="2">
        <v>127800</v>
      </c>
      <c r="CO158" s="2">
        <v>24143</v>
      </c>
      <c r="CP158" s="2">
        <v>40700</v>
      </c>
      <c r="CQ158" s="2">
        <v>34550</v>
      </c>
      <c r="CR158" s="2">
        <v>57200</v>
      </c>
      <c r="CS158" s="2">
        <v>27500</v>
      </c>
      <c r="CT158" s="2">
        <v>289710</v>
      </c>
      <c r="CU158" s="2"/>
      <c r="CV158" s="2"/>
      <c r="CW158" s="2"/>
      <c r="CX158" s="2"/>
      <c r="CY158" s="2"/>
      <c r="CZ158" s="2">
        <v>11800</v>
      </c>
      <c r="DA158" s="2">
        <v>8500</v>
      </c>
      <c r="DB158" s="2"/>
      <c r="DC158" s="2">
        <v>99350</v>
      </c>
      <c r="DD158" s="2">
        <v>17554</v>
      </c>
      <c r="DE158" s="2">
        <v>10233</v>
      </c>
      <c r="DF158" s="2">
        <v>13500</v>
      </c>
      <c r="DG158" s="2"/>
      <c r="DH158" s="2"/>
      <c r="DI158" s="2"/>
      <c r="DJ158" s="2">
        <v>9450</v>
      </c>
      <c r="DK158" s="2">
        <v>3415034.58</v>
      </c>
      <c r="DL158" s="2">
        <v>321500</v>
      </c>
      <c r="DM158" s="2">
        <v>80100</v>
      </c>
      <c r="DN158" s="2">
        <v>79450</v>
      </c>
      <c r="DO158" s="2">
        <v>33300</v>
      </c>
      <c r="DP158" s="2">
        <v>62000</v>
      </c>
      <c r="DQ158" s="2">
        <v>56135</v>
      </c>
      <c r="DR158" s="2">
        <v>40000</v>
      </c>
      <c r="DS158" s="2">
        <v>50250</v>
      </c>
      <c r="DT158" s="2"/>
      <c r="DU158" s="2"/>
      <c r="DV158" s="2"/>
      <c r="DW158" s="2">
        <v>427150</v>
      </c>
      <c r="DX158" s="2">
        <v>6500</v>
      </c>
      <c r="DY158" s="2">
        <v>60400</v>
      </c>
      <c r="DZ158" s="2"/>
      <c r="EA158" s="2"/>
      <c r="EB158" s="2"/>
      <c r="EC158" s="2"/>
      <c r="ED158" s="2"/>
      <c r="EE158" s="2"/>
      <c r="EF158" s="2"/>
      <c r="EG158" s="2">
        <v>18950</v>
      </c>
      <c r="EH158" s="2">
        <v>10700</v>
      </c>
      <c r="EI158" s="2">
        <v>16671</v>
      </c>
      <c r="EJ158" s="2">
        <v>2350</v>
      </c>
      <c r="EK158" s="2"/>
      <c r="EL158" s="2"/>
      <c r="EM158" s="2"/>
      <c r="EN158" s="2">
        <v>13375</v>
      </c>
      <c r="EO158" s="2">
        <v>112778</v>
      </c>
      <c r="EP158" s="2">
        <v>83200</v>
      </c>
      <c r="EQ158" s="2">
        <v>37000</v>
      </c>
      <c r="ER158" s="2">
        <v>105700</v>
      </c>
      <c r="ES158" s="2"/>
      <c r="ET158" s="2">
        <v>187434.03</v>
      </c>
      <c r="EU158" s="2"/>
      <c r="EV158" s="2"/>
      <c r="EW158" s="2">
        <v>335500</v>
      </c>
      <c r="EX158" s="2"/>
      <c r="EY158" s="2"/>
      <c r="EZ158" s="2">
        <v>39900</v>
      </c>
      <c r="FA158" s="2">
        <v>20800</v>
      </c>
      <c r="FB158" s="2">
        <v>35250</v>
      </c>
      <c r="FC158" s="2">
        <v>10400</v>
      </c>
      <c r="FD158" s="2">
        <v>34150</v>
      </c>
      <c r="FE158" s="2">
        <v>34400</v>
      </c>
      <c r="FF158" s="2">
        <v>9470</v>
      </c>
      <c r="FG158" s="2">
        <v>8100</v>
      </c>
      <c r="FH158" s="2"/>
      <c r="FI158" s="2">
        <v>228423</v>
      </c>
      <c r="FJ158" s="2">
        <v>45350</v>
      </c>
      <c r="FK158" s="2"/>
      <c r="FL158" s="2"/>
      <c r="FM158" s="2">
        <v>63700</v>
      </c>
      <c r="FN158" s="2">
        <v>11000</v>
      </c>
      <c r="FO158" s="2"/>
      <c r="FP158" s="2">
        <v>1800</v>
      </c>
      <c r="FQ158" s="2"/>
      <c r="FR158" s="2"/>
      <c r="FS158" s="2">
        <v>32536</v>
      </c>
      <c r="FT158" s="2">
        <v>42000</v>
      </c>
      <c r="FU158" s="2">
        <v>57050</v>
      </c>
      <c r="FV158" s="2">
        <v>5300</v>
      </c>
      <c r="FW158" s="2"/>
      <c r="FX158" s="2">
        <v>20800</v>
      </c>
      <c r="FY158" s="2">
        <v>34050</v>
      </c>
      <c r="FZ158" s="2">
        <v>60800</v>
      </c>
      <c r="GA158" s="2">
        <v>25150</v>
      </c>
      <c r="GB158" s="2"/>
      <c r="GC158" s="2">
        <v>42900</v>
      </c>
      <c r="GD158" s="2">
        <v>18900</v>
      </c>
      <c r="GE158" s="2">
        <v>51450</v>
      </c>
      <c r="GF158" s="2">
        <v>17700</v>
      </c>
      <c r="GG158" s="2">
        <v>38500</v>
      </c>
      <c r="GH158" s="2">
        <v>43700</v>
      </c>
      <c r="GI158" s="2">
        <v>90000</v>
      </c>
      <c r="GJ158" s="2"/>
      <c r="GK158" s="2">
        <v>14880</v>
      </c>
      <c r="GL158" s="2">
        <v>28880</v>
      </c>
      <c r="GM158" s="2"/>
      <c r="GN158" s="2"/>
      <c r="GO158" s="2">
        <v>13500</v>
      </c>
      <c r="GP158" s="2"/>
      <c r="GQ158" s="2">
        <v>83500</v>
      </c>
      <c r="GR158" s="2">
        <v>20600</v>
      </c>
      <c r="GS158" s="2">
        <v>4100</v>
      </c>
      <c r="GT158" s="2">
        <v>49340</v>
      </c>
      <c r="GU158" s="2">
        <v>7000</v>
      </c>
      <c r="GV158" s="2"/>
      <c r="GW158" s="2">
        <v>73750</v>
      </c>
      <c r="GX158" s="2"/>
      <c r="GY158" s="2"/>
      <c r="GZ158" s="2">
        <v>33500</v>
      </c>
      <c r="HA158" s="2"/>
      <c r="HB158" s="2">
        <v>59795</v>
      </c>
      <c r="HC158" s="2">
        <v>325922</v>
      </c>
      <c r="HD158" s="2"/>
      <c r="HE158" s="2">
        <v>1087173.54</v>
      </c>
      <c r="HF158" s="2">
        <v>138877</v>
      </c>
      <c r="HG158" s="2">
        <v>57917.21</v>
      </c>
      <c r="HH158" s="2">
        <v>778420.35</v>
      </c>
      <c r="HI158" s="2">
        <v>16157</v>
      </c>
      <c r="HJ158" s="2"/>
      <c r="HK158" s="2">
        <v>1056998</v>
      </c>
      <c r="HL158" s="2"/>
      <c r="HM158" s="2">
        <v>183960</v>
      </c>
      <c r="HN158" s="2">
        <v>50985.5</v>
      </c>
      <c r="HO158" s="2"/>
      <c r="HP158" s="2"/>
      <c r="HQ158" s="2">
        <v>55200</v>
      </c>
      <c r="HR158" s="2">
        <v>1800</v>
      </c>
      <c r="HS158" s="2">
        <v>879563.9</v>
      </c>
      <c r="HT158" s="2">
        <v>72019.64</v>
      </c>
      <c r="HU158" s="2"/>
      <c r="HV158" s="2">
        <v>29500</v>
      </c>
      <c r="HW158" s="2">
        <v>27000</v>
      </c>
      <c r="HX158" s="2">
        <v>40018</v>
      </c>
      <c r="HY158" s="2">
        <v>12444.1</v>
      </c>
      <c r="HZ158" s="2">
        <v>37728</v>
      </c>
      <c r="IA158" s="2"/>
      <c r="IB158" s="2">
        <v>18511</v>
      </c>
      <c r="IC158" s="2">
        <v>55800</v>
      </c>
      <c r="ID158" s="2">
        <v>203193</v>
      </c>
      <c r="IE158" s="2"/>
      <c r="IF158" s="2"/>
      <c r="IG158" s="2">
        <v>58100</v>
      </c>
      <c r="IH158" s="2">
        <v>47500</v>
      </c>
      <c r="II158" s="2">
        <v>39608.75</v>
      </c>
      <c r="IJ158" s="2"/>
      <c r="IK158" s="2">
        <v>29200</v>
      </c>
      <c r="IL158" s="2"/>
      <c r="IM158" s="2">
        <v>19200</v>
      </c>
      <c r="IN158" s="2"/>
      <c r="IO158" s="2"/>
      <c r="IP158" s="2">
        <v>28050</v>
      </c>
      <c r="IQ158" s="2">
        <v>23200</v>
      </c>
      <c r="IR158" s="2"/>
      <c r="IS158" s="2">
        <v>290772.5</v>
      </c>
      <c r="IT158" s="2">
        <v>391505.24</v>
      </c>
      <c r="IU158" s="2">
        <v>65500</v>
      </c>
      <c r="IV158" s="2"/>
      <c r="IW158" s="2"/>
      <c r="IX158" s="2">
        <v>40402</v>
      </c>
      <c r="IY158" s="2"/>
      <c r="IZ158" s="2">
        <v>20400</v>
      </c>
      <c r="JA158" s="2">
        <v>5350</v>
      </c>
      <c r="JB158" s="2">
        <v>81812</v>
      </c>
      <c r="JC158" s="2">
        <v>176245</v>
      </c>
      <c r="JD158" s="2">
        <v>199975</v>
      </c>
      <c r="JE158" s="2"/>
      <c r="JF158" s="2"/>
      <c r="JG158" s="2">
        <v>11342</v>
      </c>
      <c r="JH158" s="2">
        <v>35950</v>
      </c>
      <c r="JI158" s="2">
        <v>42681</v>
      </c>
      <c r="JJ158" s="2">
        <v>13000</v>
      </c>
      <c r="JK158" s="2">
        <v>326850</v>
      </c>
      <c r="JL158" s="2"/>
      <c r="JM158" s="2"/>
      <c r="JN158" s="2"/>
      <c r="JO158" s="2">
        <v>500</v>
      </c>
      <c r="JP158" s="2">
        <v>13310</v>
      </c>
      <c r="JQ158" s="2"/>
      <c r="JR158" s="2">
        <v>465901</v>
      </c>
      <c r="JS158" s="2">
        <v>145680.5</v>
      </c>
      <c r="JT158" s="2">
        <v>54670</v>
      </c>
      <c r="JU158" s="2"/>
      <c r="JV158" s="2"/>
      <c r="JW158" s="2">
        <v>3500</v>
      </c>
      <c r="JX158" s="2">
        <v>49600</v>
      </c>
      <c r="JY158" s="2">
        <v>46239.5</v>
      </c>
      <c r="JZ158" s="2"/>
      <c r="KA158" s="2"/>
      <c r="KB158" s="2">
        <v>35000</v>
      </c>
      <c r="KC158" s="2"/>
      <c r="KD158" s="2"/>
      <c r="KE158" s="2">
        <v>1800</v>
      </c>
      <c r="KF158" s="2">
        <v>14800</v>
      </c>
      <c r="KG158" s="2"/>
      <c r="KH158" s="2">
        <v>57780</v>
      </c>
      <c r="KI158" s="2">
        <v>305541</v>
      </c>
      <c r="KJ158" s="2"/>
      <c r="KK158" s="2">
        <v>37343</v>
      </c>
      <c r="KL158" s="2">
        <v>56945</v>
      </c>
      <c r="KM158" s="2"/>
      <c r="KN158" s="2">
        <v>144585</v>
      </c>
      <c r="KO158" s="2"/>
      <c r="KP158" s="2"/>
      <c r="KQ158" s="2"/>
      <c r="KR158" s="2">
        <v>14700</v>
      </c>
      <c r="KS158" s="2"/>
      <c r="KT158" s="2">
        <v>68480</v>
      </c>
      <c r="KU158" s="2">
        <v>73200</v>
      </c>
      <c r="KV158" s="2">
        <v>2700</v>
      </c>
      <c r="KW158" s="2">
        <v>57780</v>
      </c>
      <c r="KX158" s="2"/>
      <c r="KY158" s="2"/>
      <c r="KZ158" s="2">
        <v>54356</v>
      </c>
      <c r="LA158" s="2">
        <v>20050</v>
      </c>
      <c r="LB158" s="2"/>
      <c r="LC158" s="2"/>
      <c r="LD158" s="2"/>
      <c r="LE158" s="2">
        <v>45500</v>
      </c>
      <c r="LF158" s="2">
        <v>18832</v>
      </c>
      <c r="LG158" s="2">
        <v>450983.8</v>
      </c>
      <c r="LH158" s="2">
        <v>82325</v>
      </c>
      <c r="LI158" s="2">
        <v>181900</v>
      </c>
      <c r="LJ158" s="2">
        <v>17510</v>
      </c>
      <c r="LK158" s="2">
        <v>71280</v>
      </c>
      <c r="LL158" s="2">
        <v>463551.4</v>
      </c>
      <c r="LM158" s="2">
        <v>19000</v>
      </c>
      <c r="LN158" s="2">
        <v>20600</v>
      </c>
      <c r="LO158" s="2">
        <v>780</v>
      </c>
      <c r="LP158" s="2"/>
      <c r="LQ158" s="2">
        <v>7540</v>
      </c>
      <c r="LR158" s="2"/>
      <c r="LS158" s="2"/>
      <c r="LT158" s="2"/>
      <c r="LU158" s="2">
        <v>1502885.35</v>
      </c>
      <c r="LV158" s="2">
        <v>3947167</v>
      </c>
      <c r="LW158" s="2">
        <v>518873</v>
      </c>
      <c r="LX158" s="2">
        <v>18700</v>
      </c>
      <c r="LY158" s="2"/>
      <c r="LZ158" s="2"/>
      <c r="MA158" s="2">
        <v>17360</v>
      </c>
      <c r="MB158" s="2"/>
      <c r="MC158" s="2"/>
      <c r="MD158" s="2">
        <v>56045</v>
      </c>
      <c r="ME158" s="2"/>
      <c r="MF158" s="2"/>
      <c r="MG158" s="2">
        <v>324439</v>
      </c>
      <c r="MH158" s="2"/>
      <c r="MI158" s="2">
        <v>28100</v>
      </c>
      <c r="MJ158" s="2">
        <v>40000</v>
      </c>
      <c r="MK158" s="2"/>
      <c r="ML158" s="2">
        <v>65850</v>
      </c>
      <c r="MM158" s="2"/>
      <c r="MN158" s="2">
        <v>7600</v>
      </c>
      <c r="MO158" s="2"/>
      <c r="MP158" s="2"/>
      <c r="MQ158" s="2"/>
      <c r="MR158" s="2">
        <v>2300</v>
      </c>
      <c r="MS158" s="2">
        <v>481500</v>
      </c>
      <c r="MT158" s="2"/>
      <c r="MU158" s="2">
        <v>207790</v>
      </c>
      <c r="MV158" s="2">
        <v>13482</v>
      </c>
      <c r="MW158" s="2"/>
      <c r="MX158" s="2">
        <v>49895</v>
      </c>
      <c r="MY158" s="2">
        <v>107700</v>
      </c>
      <c r="MZ158" s="2"/>
      <c r="NA158" s="2"/>
      <c r="NB158" s="2"/>
      <c r="NC158" s="2">
        <v>12400</v>
      </c>
      <c r="ND158" s="2">
        <v>0</v>
      </c>
      <c r="NE158" s="2"/>
      <c r="NF158" s="2">
        <v>670686.69999999995</v>
      </c>
      <c r="NG158" s="2">
        <v>24900</v>
      </c>
      <c r="NH158" s="2">
        <v>3800</v>
      </c>
      <c r="NI158" s="2">
        <v>215795</v>
      </c>
      <c r="NJ158" s="2">
        <v>371250.41</v>
      </c>
      <c r="NK158" s="2">
        <v>148441.1</v>
      </c>
      <c r="NL158" s="2"/>
      <c r="NM158" s="2"/>
      <c r="NN158" s="2">
        <v>74100</v>
      </c>
      <c r="NO158" s="2">
        <v>29900</v>
      </c>
      <c r="NP158" s="2"/>
      <c r="NQ158" s="2"/>
      <c r="NR158" s="2"/>
      <c r="NS158" s="2"/>
      <c r="NT158" s="2"/>
      <c r="NU158" s="2"/>
      <c r="NV158" s="2">
        <v>33400</v>
      </c>
      <c r="NW158" s="2"/>
      <c r="NX158" s="2">
        <v>117275.11</v>
      </c>
      <c r="NY158" s="2">
        <v>60379.6</v>
      </c>
      <c r="NZ158" s="2">
        <v>12200</v>
      </c>
      <c r="OA158" s="2"/>
      <c r="OB158" s="2">
        <v>7200</v>
      </c>
      <c r="OC158" s="2">
        <v>19200</v>
      </c>
      <c r="OD158" s="2">
        <v>1377523.99</v>
      </c>
      <c r="OE158" s="2">
        <v>182916.5</v>
      </c>
      <c r="OF158" s="2"/>
      <c r="OG158" s="2">
        <v>131500</v>
      </c>
      <c r="OH158" s="2">
        <v>82000</v>
      </c>
      <c r="OI158" s="2">
        <v>58306.5</v>
      </c>
      <c r="OJ158" s="2">
        <v>62450</v>
      </c>
      <c r="OK158" s="2"/>
      <c r="OL158" s="2">
        <v>65056</v>
      </c>
      <c r="OM158" s="2">
        <v>1378734</v>
      </c>
      <c r="ON158" s="2">
        <v>13696</v>
      </c>
      <c r="OO158" s="2">
        <v>708490.2</v>
      </c>
      <c r="OP158" s="2">
        <v>23647</v>
      </c>
      <c r="OQ158" s="2"/>
      <c r="OR158" s="2"/>
      <c r="OS158" s="2">
        <v>55000</v>
      </c>
      <c r="OT158" s="2"/>
      <c r="OU158" s="2">
        <v>1284</v>
      </c>
      <c r="OV158" s="2"/>
      <c r="OW158" s="2">
        <v>57566</v>
      </c>
      <c r="OX158" s="2"/>
      <c r="OY158" s="2">
        <v>50400</v>
      </c>
      <c r="OZ158" s="2">
        <v>21000</v>
      </c>
      <c r="PA158" s="2"/>
      <c r="PB158" s="2"/>
      <c r="PC158" s="2">
        <v>11250</v>
      </c>
      <c r="PD158" s="2">
        <v>28150</v>
      </c>
      <c r="PE158" s="2">
        <v>21400</v>
      </c>
      <c r="PF158" s="2">
        <v>24750</v>
      </c>
      <c r="PG158" s="2"/>
      <c r="PH158" s="2">
        <v>17800</v>
      </c>
      <c r="PI158" s="2">
        <v>16000</v>
      </c>
      <c r="PJ158" s="2">
        <v>92900</v>
      </c>
      <c r="PK158" s="2"/>
      <c r="PL158" s="2"/>
      <c r="PM158" s="2">
        <v>26400</v>
      </c>
      <c r="PN158" s="2">
        <v>5850</v>
      </c>
      <c r="PO158" s="2"/>
      <c r="PP158" s="2">
        <v>41900</v>
      </c>
      <c r="PQ158" s="2">
        <v>22791</v>
      </c>
      <c r="PR158" s="2"/>
      <c r="PS158" s="2">
        <v>19500</v>
      </c>
      <c r="PT158" s="2">
        <v>160895</v>
      </c>
      <c r="PU158" s="2"/>
      <c r="PV158" s="2">
        <v>25000</v>
      </c>
      <c r="PW158" s="2"/>
      <c r="PX158" s="2"/>
      <c r="PY158" s="2"/>
      <c r="PZ158" s="2">
        <v>54409.5</v>
      </c>
      <c r="QA158" s="2"/>
      <c r="QB158" s="2"/>
      <c r="QC158" s="2"/>
      <c r="QD158" s="2">
        <v>274600</v>
      </c>
      <c r="QE158" s="2">
        <v>1500</v>
      </c>
      <c r="QF158" s="2"/>
      <c r="QG158" s="2">
        <v>29900</v>
      </c>
      <c r="QH158" s="2"/>
      <c r="QI158" s="2"/>
      <c r="QJ158" s="2"/>
      <c r="QK158" s="2"/>
      <c r="QL158" s="2"/>
      <c r="QM158" s="2"/>
      <c r="QN158" s="2"/>
      <c r="QO158" s="2"/>
      <c r="QP158" s="2">
        <v>33150</v>
      </c>
      <c r="QQ158" s="2"/>
      <c r="QR158" s="2"/>
      <c r="QS158" s="2"/>
      <c r="QT158" s="2">
        <v>2749529</v>
      </c>
      <c r="QU158" s="2"/>
      <c r="QV158" s="2">
        <v>74300</v>
      </c>
      <c r="QW158" s="2"/>
      <c r="QX158" s="2"/>
      <c r="QY158" s="2"/>
      <c r="QZ158" s="2"/>
      <c r="RA158" s="2"/>
      <c r="RB158" s="2"/>
      <c r="RC158" s="2"/>
      <c r="RD158" s="2"/>
      <c r="RE158" s="2">
        <v>60550</v>
      </c>
      <c r="RF158" s="2">
        <v>49000</v>
      </c>
      <c r="RG158" s="2"/>
      <c r="RH158" s="2"/>
      <c r="RI158" s="2">
        <v>24010</v>
      </c>
      <c r="RJ158" s="2">
        <v>10500</v>
      </c>
      <c r="RK158" s="2"/>
      <c r="RL158" s="2">
        <v>120540</v>
      </c>
      <c r="RM158" s="2"/>
      <c r="RN158" s="2">
        <v>94150</v>
      </c>
      <c r="RO158" s="2">
        <v>14950</v>
      </c>
      <c r="RP158" s="2">
        <v>53500</v>
      </c>
      <c r="RQ158" s="2">
        <v>49640</v>
      </c>
      <c r="RR158" s="2">
        <v>9500</v>
      </c>
      <c r="RS158" s="2">
        <v>11300</v>
      </c>
      <c r="RT158" s="2">
        <v>2500</v>
      </c>
      <c r="RU158" s="2"/>
      <c r="RV158" s="2">
        <v>16200</v>
      </c>
      <c r="RW158" s="2">
        <v>25500</v>
      </c>
      <c r="RX158" s="2">
        <v>8700</v>
      </c>
      <c r="RY158" s="2">
        <v>3800</v>
      </c>
      <c r="RZ158" s="2">
        <v>32880</v>
      </c>
      <c r="SA158" s="2">
        <v>208150</v>
      </c>
      <c r="SB158" s="2"/>
      <c r="SC158" s="2"/>
      <c r="SD158" s="2">
        <v>8000</v>
      </c>
      <c r="SE158" s="2"/>
      <c r="SF158" s="2"/>
      <c r="SG158" s="2"/>
      <c r="SH158" s="2">
        <v>51000</v>
      </c>
      <c r="SI158" s="2">
        <v>11200</v>
      </c>
      <c r="SJ158" s="2">
        <v>24000</v>
      </c>
      <c r="SK158" s="2"/>
      <c r="SL158" s="2"/>
      <c r="SM158" s="2">
        <v>150600</v>
      </c>
      <c r="SN158" s="2">
        <v>4300</v>
      </c>
      <c r="SO158" s="2"/>
      <c r="SP158" s="2"/>
      <c r="SQ158" s="2">
        <v>53600</v>
      </c>
      <c r="SR158" s="2">
        <v>17350</v>
      </c>
      <c r="SS158" s="2"/>
      <c r="ST158" s="2"/>
      <c r="SU158" s="2">
        <v>273947</v>
      </c>
      <c r="SV158" s="2">
        <v>8975</v>
      </c>
      <c r="SW158" s="2">
        <v>97955</v>
      </c>
      <c r="SX158" s="2">
        <v>14300</v>
      </c>
      <c r="SY158" s="2">
        <v>2000</v>
      </c>
      <c r="SZ158" s="2">
        <v>8494</v>
      </c>
      <c r="TA158" s="2"/>
      <c r="TB158" s="2"/>
      <c r="TC158" s="2"/>
      <c r="TD158" s="2">
        <v>40800</v>
      </c>
      <c r="TE158" s="2"/>
      <c r="TF158" s="2">
        <v>60500</v>
      </c>
      <c r="TG158" s="2"/>
      <c r="TH158" s="2"/>
      <c r="TI158" s="2">
        <v>485031</v>
      </c>
      <c r="TJ158" s="2">
        <v>21000</v>
      </c>
      <c r="TK158" s="2"/>
      <c r="TL158" s="2"/>
      <c r="TM158" s="2">
        <v>15370</v>
      </c>
      <c r="TN158" s="2"/>
      <c r="TO158" s="2"/>
      <c r="TP158" s="2"/>
      <c r="TQ158" s="2"/>
      <c r="TR158" s="2">
        <v>398044</v>
      </c>
      <c r="TS158" s="2"/>
      <c r="TT158" s="2"/>
      <c r="TU158" s="2">
        <v>63200</v>
      </c>
      <c r="TV158" s="2"/>
      <c r="TW158" s="2">
        <v>29800</v>
      </c>
      <c r="TX158" s="2"/>
      <c r="TY158" s="2">
        <v>166451</v>
      </c>
      <c r="TZ158" s="2"/>
      <c r="UA158" s="2"/>
      <c r="UB158" s="2"/>
      <c r="UC158" s="2">
        <v>4800</v>
      </c>
      <c r="UD158" s="2">
        <v>27300</v>
      </c>
      <c r="UE158" s="2">
        <v>455887.38</v>
      </c>
      <c r="UF158" s="2">
        <v>16600</v>
      </c>
      <c r="UG158" s="2">
        <v>71023.33</v>
      </c>
      <c r="UH158" s="2"/>
      <c r="UI158" s="2">
        <v>29250</v>
      </c>
      <c r="UJ158" s="2"/>
      <c r="UK158" s="2"/>
      <c r="UL158" s="2"/>
      <c r="UM158" s="2"/>
      <c r="UN158" s="2">
        <v>99617</v>
      </c>
      <c r="UO158" s="2"/>
      <c r="UP158" s="2">
        <v>251780.8</v>
      </c>
      <c r="UQ158" s="2">
        <v>145400</v>
      </c>
      <c r="UR158" s="2">
        <v>6420</v>
      </c>
      <c r="US158" s="2">
        <v>8400</v>
      </c>
      <c r="UT158" s="2">
        <v>20006</v>
      </c>
      <c r="UU158" s="2"/>
      <c r="UV158" s="2">
        <v>77500</v>
      </c>
      <c r="UW158" s="2"/>
      <c r="UX158" s="2">
        <v>5100</v>
      </c>
      <c r="UY158" s="2"/>
      <c r="UZ158" s="2"/>
      <c r="VA158" s="2">
        <v>60000</v>
      </c>
      <c r="VB158" s="2"/>
      <c r="VC158" s="2">
        <v>1791.18</v>
      </c>
      <c r="VD158" s="2">
        <v>11000</v>
      </c>
      <c r="VE158" s="2">
        <v>144375</v>
      </c>
      <c r="VF158" s="2"/>
      <c r="VG158" s="2">
        <v>5200</v>
      </c>
      <c r="VH158" s="2"/>
      <c r="VI158" s="2">
        <v>9775</v>
      </c>
      <c r="VJ158" s="2"/>
      <c r="VK158" s="2"/>
      <c r="VL158" s="2"/>
      <c r="VM158" s="2"/>
      <c r="VN158" s="2">
        <v>72275</v>
      </c>
      <c r="VO158" s="2"/>
      <c r="VP158" s="2">
        <v>75435</v>
      </c>
      <c r="VQ158" s="2"/>
      <c r="VR158" s="2">
        <v>90075</v>
      </c>
      <c r="VS158" s="2">
        <v>57740</v>
      </c>
      <c r="VT158" s="2"/>
      <c r="VU158" s="2">
        <v>140900</v>
      </c>
      <c r="VV158" s="2">
        <v>4968</v>
      </c>
      <c r="VW158" s="2">
        <v>60200</v>
      </c>
      <c r="VX158" s="2"/>
      <c r="VY158" s="2"/>
      <c r="VZ158" s="2"/>
      <c r="WA158" s="2"/>
      <c r="WB158" s="2">
        <v>18688</v>
      </c>
      <c r="WC158" s="2">
        <v>81191.600000000006</v>
      </c>
      <c r="WD158" s="2">
        <v>16350</v>
      </c>
      <c r="WE158" s="2"/>
      <c r="WF158" s="2">
        <v>39848</v>
      </c>
      <c r="WG158" s="2">
        <v>18511</v>
      </c>
      <c r="WH158" s="2">
        <v>114200</v>
      </c>
      <c r="WI158" s="2">
        <v>17150</v>
      </c>
      <c r="WJ158" s="2"/>
      <c r="WK158" s="2"/>
      <c r="WL158" s="2"/>
      <c r="WM158" s="2"/>
      <c r="WN158" s="2">
        <v>213537</v>
      </c>
      <c r="WO158" s="2">
        <v>200026.2</v>
      </c>
      <c r="WP158" s="2">
        <v>75554</v>
      </c>
      <c r="WQ158" s="2">
        <v>7800</v>
      </c>
      <c r="WR158" s="2">
        <v>192850</v>
      </c>
      <c r="WS158" s="2">
        <v>59836</v>
      </c>
      <c r="WT158" s="2">
        <v>91385</v>
      </c>
      <c r="WU158" s="2"/>
      <c r="WV158" s="2"/>
      <c r="WW158" s="2"/>
      <c r="WX158" s="2">
        <v>33000</v>
      </c>
      <c r="WY158" s="2"/>
      <c r="WZ158" s="2">
        <v>8900</v>
      </c>
      <c r="XA158" s="2"/>
      <c r="XB158" s="2">
        <v>5800</v>
      </c>
      <c r="XC158" s="2">
        <v>34507.5</v>
      </c>
      <c r="XD158" s="2">
        <v>9500</v>
      </c>
      <c r="XE158" s="2">
        <v>28700</v>
      </c>
      <c r="XF158" s="2">
        <v>46750</v>
      </c>
      <c r="XG158" s="2"/>
      <c r="XH158" s="2">
        <v>79855</v>
      </c>
      <c r="XI158" s="2"/>
      <c r="XJ158" s="2"/>
      <c r="XK158" s="2"/>
      <c r="XL158" s="2">
        <v>3852</v>
      </c>
      <c r="XM158" s="2">
        <v>2700</v>
      </c>
      <c r="XN158" s="2"/>
      <c r="XO158" s="2"/>
      <c r="XP158" s="2">
        <v>58100</v>
      </c>
      <c r="XQ158" s="2"/>
      <c r="XR158" s="2">
        <v>284299</v>
      </c>
      <c r="XS158" s="2"/>
      <c r="XT158" s="2"/>
      <c r="XU158" s="2"/>
      <c r="XV158" s="2"/>
      <c r="XW158" s="2">
        <v>33300</v>
      </c>
      <c r="XX158" s="2"/>
      <c r="XY158" s="2"/>
      <c r="XZ158" s="2"/>
      <c r="YA158" s="2"/>
      <c r="YB158" s="2"/>
      <c r="YC158" s="2"/>
      <c r="YD158" s="2">
        <v>111718</v>
      </c>
      <c r="YE158" s="2">
        <v>1414860</v>
      </c>
      <c r="YF158" s="2"/>
      <c r="YG158" s="2">
        <v>49200</v>
      </c>
      <c r="YH158" s="2">
        <v>19940</v>
      </c>
      <c r="YI158" s="2">
        <v>9600</v>
      </c>
      <c r="YJ158" s="2"/>
      <c r="YK158" s="2">
        <v>33800</v>
      </c>
      <c r="YL158" s="2">
        <v>9290</v>
      </c>
      <c r="YM158" s="2">
        <v>46180</v>
      </c>
      <c r="YN158" s="2">
        <v>483468.66</v>
      </c>
      <c r="YO158" s="2">
        <v>36100</v>
      </c>
      <c r="YP158" s="2"/>
      <c r="YQ158" s="2">
        <v>19950</v>
      </c>
      <c r="YR158" s="2">
        <v>700</v>
      </c>
      <c r="YS158" s="2">
        <v>23540</v>
      </c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>
        <v>20350</v>
      </c>
      <c r="ZE158" s="2">
        <v>34800</v>
      </c>
      <c r="ZF158" s="2">
        <v>37000</v>
      </c>
      <c r="ZG158" s="2"/>
      <c r="ZH158" s="2"/>
      <c r="ZI158" s="2">
        <v>1900</v>
      </c>
      <c r="ZJ158" s="2">
        <v>3000</v>
      </c>
      <c r="ZK158" s="2"/>
      <c r="ZL158" s="2"/>
      <c r="ZM158" s="2">
        <v>5500</v>
      </c>
      <c r="ZN158" s="2"/>
      <c r="ZO158" s="2"/>
      <c r="ZP158" s="2"/>
      <c r="ZQ158" s="2"/>
      <c r="ZR158" s="2">
        <v>49800</v>
      </c>
      <c r="ZS158" s="2">
        <v>39475</v>
      </c>
      <c r="ZT158" s="2"/>
      <c r="ZU158" s="2">
        <v>45000</v>
      </c>
      <c r="ZV158" s="2"/>
      <c r="ZW158" s="2">
        <v>23300</v>
      </c>
      <c r="ZX158" s="2">
        <v>11200</v>
      </c>
      <c r="ZY158" s="2">
        <v>12750</v>
      </c>
      <c r="ZZ158" s="2">
        <v>84300</v>
      </c>
      <c r="AAA158" s="2"/>
      <c r="AAB158" s="2">
        <v>53950</v>
      </c>
      <c r="AAC158" s="2"/>
      <c r="AAD158" s="2"/>
      <c r="AAE158" s="2"/>
      <c r="AAF158" s="2"/>
      <c r="AAG158" s="2"/>
      <c r="AAH158" s="2"/>
      <c r="AAI158" s="2"/>
      <c r="AAJ158" s="2"/>
      <c r="AAK158" s="2"/>
      <c r="AAL158" s="2">
        <v>33150</v>
      </c>
      <c r="AAM158" s="2">
        <v>43750</v>
      </c>
      <c r="AAN158" s="2">
        <v>9600</v>
      </c>
      <c r="AAO158" s="2"/>
      <c r="AAP158" s="2"/>
      <c r="AAQ158" s="2"/>
      <c r="AAR158" s="2"/>
      <c r="AAS158" s="2"/>
      <c r="AAT158" s="2"/>
      <c r="AAU158" s="2">
        <v>132100</v>
      </c>
      <c r="AAV158" s="2"/>
      <c r="AAW158" s="2">
        <v>34400</v>
      </c>
      <c r="AAX158" s="2">
        <v>12700</v>
      </c>
      <c r="AAY158" s="2"/>
      <c r="AAZ158" s="2">
        <v>55700</v>
      </c>
      <c r="ABA158" s="2">
        <v>42500</v>
      </c>
      <c r="ABB158" s="2"/>
      <c r="ABC158" s="2">
        <v>86995</v>
      </c>
      <c r="ABD158" s="2"/>
      <c r="ABE158" s="2"/>
      <c r="ABF158" s="2"/>
      <c r="ABG158" s="2"/>
      <c r="ABH158" s="2"/>
      <c r="ABI158" s="2">
        <v>394893.6</v>
      </c>
      <c r="ABJ158" s="2"/>
      <c r="ABK158" s="2"/>
      <c r="ABL158" s="2">
        <v>42150</v>
      </c>
      <c r="ABM158" s="2">
        <v>10170</v>
      </c>
      <c r="ABN158" s="2">
        <v>2200</v>
      </c>
      <c r="ABO158" s="2">
        <v>178658</v>
      </c>
      <c r="ABP158" s="2"/>
      <c r="ABQ158" s="2">
        <v>14075</v>
      </c>
      <c r="ABR158" s="2"/>
      <c r="ABS158" s="2">
        <v>19600</v>
      </c>
      <c r="ABT158" s="2"/>
      <c r="ABU158" s="2"/>
      <c r="ABV158" s="2">
        <v>19600</v>
      </c>
      <c r="ABW158" s="2"/>
      <c r="ABX158" s="2"/>
      <c r="ABY158" s="2"/>
      <c r="ABZ158" s="2"/>
      <c r="ACA158" s="2">
        <v>18620</v>
      </c>
      <c r="ACB158" s="2"/>
      <c r="ACC158" s="2"/>
      <c r="ACD158" s="2"/>
      <c r="ACE158" s="2"/>
      <c r="ACF158" s="2">
        <v>1500</v>
      </c>
      <c r="ACG158" s="2"/>
      <c r="ACH158" s="2">
        <v>23400</v>
      </c>
      <c r="ACI158" s="2"/>
      <c r="ACJ158" s="2">
        <v>46700</v>
      </c>
      <c r="ACK158" s="2"/>
      <c r="ACL158" s="2"/>
      <c r="ACM158" s="2">
        <v>17000</v>
      </c>
      <c r="ACN158" s="2"/>
      <c r="ACO158" s="2">
        <v>103191</v>
      </c>
      <c r="ACP158" s="2">
        <v>115484.8</v>
      </c>
      <c r="ACQ158" s="2"/>
      <c r="ACR158" s="2">
        <v>38500</v>
      </c>
      <c r="ACS158" s="2"/>
      <c r="ACT158" s="2">
        <v>123700</v>
      </c>
      <c r="ACU158" s="2">
        <v>168431</v>
      </c>
      <c r="ACV158" s="2">
        <v>302300</v>
      </c>
      <c r="ACW158" s="2">
        <v>75640</v>
      </c>
      <c r="ACX158" s="2"/>
      <c r="ACY158" s="2">
        <v>56890</v>
      </c>
      <c r="ACZ158" s="2">
        <v>54250</v>
      </c>
      <c r="ADA158" s="2">
        <v>26720</v>
      </c>
      <c r="ADB158" s="2">
        <v>10900</v>
      </c>
      <c r="ADC158" s="2">
        <v>13050</v>
      </c>
      <c r="ADD158" s="2">
        <v>60650</v>
      </c>
      <c r="ADE158" s="2">
        <v>28100</v>
      </c>
      <c r="ADF158" s="2"/>
      <c r="ADG158" s="2"/>
      <c r="ADH158" s="2">
        <v>4800</v>
      </c>
      <c r="ADI158" s="2">
        <v>9800</v>
      </c>
      <c r="ADJ158" s="2"/>
      <c r="ADK158" s="2"/>
      <c r="ADL158" s="2">
        <v>1500</v>
      </c>
      <c r="ADM158" s="2">
        <v>294900</v>
      </c>
      <c r="ADN158" s="2">
        <v>11950</v>
      </c>
      <c r="ADO158" s="2">
        <v>2646769</v>
      </c>
      <c r="ADP158" s="2"/>
      <c r="ADQ158" s="2">
        <v>125712.11</v>
      </c>
      <c r="ADR158" s="2"/>
      <c r="ADS158" s="2"/>
      <c r="ADT158" s="2"/>
      <c r="ADU158" s="2"/>
      <c r="ADV158" s="2">
        <v>2550</v>
      </c>
      <c r="ADW158" s="2"/>
      <c r="ADX158" s="2">
        <v>7200</v>
      </c>
      <c r="ADY158" s="2"/>
      <c r="ADZ158" s="2">
        <v>517627.86</v>
      </c>
      <c r="AEA158" s="2">
        <v>82879</v>
      </c>
      <c r="AEB158" s="2"/>
      <c r="AEC158" s="2">
        <v>64478.2</v>
      </c>
      <c r="AED158" s="2">
        <v>38590</v>
      </c>
      <c r="AEE158" s="2"/>
      <c r="AEF158" s="2">
        <v>48825</v>
      </c>
      <c r="AEG158" s="2">
        <v>50290</v>
      </c>
      <c r="AEH158" s="2"/>
      <c r="AEI158" s="2">
        <v>1177</v>
      </c>
      <c r="AEJ158" s="2"/>
      <c r="AEK158" s="2">
        <v>12902.94</v>
      </c>
      <c r="AEL158" s="2">
        <v>155081</v>
      </c>
      <c r="AEM158" s="2">
        <v>14400</v>
      </c>
      <c r="AEN158" s="2">
        <v>14300</v>
      </c>
      <c r="AEO158" s="2">
        <v>57910</v>
      </c>
      <c r="AEP158" s="2">
        <v>25400</v>
      </c>
      <c r="AEQ158" s="2"/>
      <c r="AER158" s="2">
        <v>173800</v>
      </c>
      <c r="AES158" s="2">
        <v>42087</v>
      </c>
      <c r="AET158" s="2">
        <v>134848.6</v>
      </c>
      <c r="AEU158" s="2">
        <v>85423</v>
      </c>
      <c r="AEV158" s="2"/>
      <c r="AEW158" s="2">
        <v>750</v>
      </c>
      <c r="AEX158" s="2">
        <v>10250</v>
      </c>
      <c r="AEY158" s="2"/>
      <c r="AEZ158" s="2">
        <v>26200</v>
      </c>
      <c r="AFA158" s="2"/>
      <c r="AFB158" s="2"/>
      <c r="AFC158" s="2">
        <v>1930859.24</v>
      </c>
      <c r="AFD158" s="2"/>
      <c r="AFE158" s="2">
        <v>18200</v>
      </c>
      <c r="AFF158" s="2">
        <v>64964</v>
      </c>
      <c r="AFG158" s="2"/>
      <c r="AFH158" s="2"/>
      <c r="AFI158" s="2"/>
      <c r="AFJ158" s="2"/>
      <c r="AFK158" s="2"/>
      <c r="AFL158" s="2">
        <v>292280</v>
      </c>
      <c r="AFM158" s="2"/>
      <c r="AFN158" s="2">
        <v>49434</v>
      </c>
      <c r="AFO158" s="2"/>
      <c r="AFP158" s="2"/>
      <c r="AFQ158" s="2"/>
      <c r="AFR158" s="2">
        <v>5100</v>
      </c>
      <c r="AFS158" s="2">
        <v>60600</v>
      </c>
      <c r="AFT158" s="2"/>
      <c r="AFU158" s="2"/>
      <c r="AFV158" s="2"/>
      <c r="AFW158" s="2">
        <v>162000</v>
      </c>
      <c r="AFX158" s="2">
        <v>30000</v>
      </c>
      <c r="AFY158" s="2">
        <v>11550</v>
      </c>
      <c r="AFZ158" s="2">
        <v>6100</v>
      </c>
      <c r="AGA158" s="2">
        <v>25000</v>
      </c>
      <c r="AGB158" s="2">
        <v>360179.35</v>
      </c>
      <c r="AGC158" s="2">
        <v>294678</v>
      </c>
      <c r="AGD158" s="2"/>
      <c r="AGE158" s="2">
        <v>44300</v>
      </c>
      <c r="AGF158" s="2">
        <v>97800</v>
      </c>
      <c r="AGG158" s="2"/>
      <c r="AGH158" s="2"/>
      <c r="AGI158" s="2">
        <v>29000</v>
      </c>
      <c r="AGJ158" s="2">
        <v>3500</v>
      </c>
      <c r="AGK158" s="2">
        <v>393200</v>
      </c>
      <c r="AGL158" s="2"/>
      <c r="AGM158" s="2">
        <v>996023.6</v>
      </c>
      <c r="AGN158" s="2">
        <v>144000</v>
      </c>
      <c r="AGO158" s="2">
        <v>41300</v>
      </c>
      <c r="AGP158" s="2"/>
      <c r="AGQ158" s="2"/>
      <c r="AGR158" s="2"/>
      <c r="AGS158" s="2">
        <v>1926</v>
      </c>
      <c r="AGT158" s="2"/>
      <c r="AGU158" s="2">
        <v>4827493.29</v>
      </c>
      <c r="AGV158" s="2">
        <v>300050</v>
      </c>
      <c r="AGW158" s="2">
        <v>23800</v>
      </c>
      <c r="AGX158" s="2"/>
      <c r="AGY158" s="2">
        <v>172430</v>
      </c>
      <c r="AGZ158" s="2">
        <v>62100</v>
      </c>
      <c r="AHA158" s="2"/>
      <c r="AHB158" s="2">
        <v>33500</v>
      </c>
      <c r="AHC158" s="2"/>
      <c r="AHD158" s="2">
        <v>21614</v>
      </c>
      <c r="AHE158" s="2"/>
      <c r="AHF158" s="2">
        <v>9350</v>
      </c>
      <c r="AHG158" s="2"/>
      <c r="AHH158" s="2"/>
      <c r="AHI158" s="2">
        <v>39890</v>
      </c>
      <c r="AHJ158" s="2">
        <v>27450</v>
      </c>
      <c r="AHK158" s="2">
        <v>26320</v>
      </c>
      <c r="AHL158" s="2"/>
      <c r="AHM158" s="2">
        <v>7600</v>
      </c>
      <c r="AHN158" s="2"/>
      <c r="AHO158" s="2">
        <v>86280</v>
      </c>
      <c r="AHP158" s="2"/>
      <c r="AHQ158" s="2">
        <v>33100</v>
      </c>
      <c r="AHR158" s="2">
        <v>24200</v>
      </c>
      <c r="AHS158" s="2"/>
      <c r="AHT158" s="2">
        <f t="shared" si="32"/>
        <v>69433188.450000018</v>
      </c>
    </row>
    <row r="159" spans="1:904">
      <c r="A159" s="34" t="s">
        <v>2139</v>
      </c>
      <c r="B159" s="34" t="s">
        <v>2182</v>
      </c>
      <c r="C159" s="1" t="s">
        <v>2183</v>
      </c>
      <c r="D159" s="2">
        <v>5564</v>
      </c>
      <c r="E159" s="2"/>
      <c r="F159" s="2"/>
      <c r="G159" s="2"/>
      <c r="H159" s="2"/>
      <c r="I159" s="2"/>
      <c r="J159" s="2">
        <v>601700</v>
      </c>
      <c r="K159" s="2"/>
      <c r="L159" s="2"/>
      <c r="M159" s="2">
        <v>11400</v>
      </c>
      <c r="N159" s="2">
        <v>215736</v>
      </c>
      <c r="O159" s="2"/>
      <c r="P159" s="2"/>
      <c r="Q159" s="2"/>
      <c r="R159" s="2">
        <v>9500</v>
      </c>
      <c r="S159" s="2"/>
      <c r="T159" s="2"/>
      <c r="U159" s="2"/>
      <c r="V159" s="2"/>
      <c r="W159" s="2"/>
      <c r="X159" s="2"/>
      <c r="Y159" s="2">
        <v>18500</v>
      </c>
      <c r="Z159" s="2"/>
      <c r="AA159" s="2"/>
      <c r="AB159" s="2"/>
      <c r="AC159" s="2"/>
      <c r="AD159" s="2"/>
      <c r="AE159" s="2"/>
      <c r="AF159" s="2">
        <v>96300</v>
      </c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>
        <v>1000</v>
      </c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>
        <v>18700</v>
      </c>
      <c r="BN159" s="2">
        <v>174000</v>
      </c>
      <c r="BO159" s="2"/>
      <c r="BP159" s="2"/>
      <c r="BQ159" s="2">
        <v>2500</v>
      </c>
      <c r="BR159" s="2"/>
      <c r="BS159" s="2"/>
      <c r="BT159" s="2">
        <v>11400</v>
      </c>
      <c r="BU159" s="2"/>
      <c r="BV159" s="2"/>
      <c r="BW159" s="2">
        <v>42750</v>
      </c>
      <c r="BX159" s="2"/>
      <c r="BY159" s="2"/>
      <c r="BZ159" s="2"/>
      <c r="CA159" s="2">
        <v>7000</v>
      </c>
      <c r="CB159" s="2"/>
      <c r="CC159" s="2"/>
      <c r="CD159" s="2"/>
      <c r="CE159" s="2"/>
      <c r="CF159" s="2"/>
      <c r="CG159" s="2"/>
      <c r="CH159" s="2"/>
      <c r="CI159" s="2"/>
      <c r="CJ159" s="2">
        <v>13700</v>
      </c>
      <c r="CK159" s="2">
        <v>64730</v>
      </c>
      <c r="CL159" s="2">
        <v>14240</v>
      </c>
      <c r="CM159" s="2"/>
      <c r="CN159" s="2"/>
      <c r="CO159" s="2"/>
      <c r="CP159" s="2"/>
      <c r="CQ159" s="2">
        <v>70000</v>
      </c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>
        <v>40000</v>
      </c>
      <c r="DG159" s="2"/>
      <c r="DH159" s="2"/>
      <c r="DI159" s="2"/>
      <c r="DJ159" s="2"/>
      <c r="DK159" s="2"/>
      <c r="DL159" s="2">
        <v>70700</v>
      </c>
      <c r="DM159" s="2"/>
      <c r="DN159" s="2"/>
      <c r="DO159" s="2"/>
      <c r="DP159" s="2"/>
      <c r="DQ159" s="2">
        <v>430500</v>
      </c>
      <c r="DR159" s="2"/>
      <c r="DS159" s="2">
        <v>21800</v>
      </c>
      <c r="DT159" s="2"/>
      <c r="DU159" s="2"/>
      <c r="DV159" s="2"/>
      <c r="DW159" s="2">
        <v>48800</v>
      </c>
      <c r="DX159" s="2"/>
      <c r="DY159" s="2"/>
      <c r="DZ159" s="2">
        <v>4950</v>
      </c>
      <c r="EA159" s="2"/>
      <c r="EB159" s="2"/>
      <c r="EC159" s="2"/>
      <c r="ED159" s="2"/>
      <c r="EE159" s="2"/>
      <c r="EF159" s="2"/>
      <c r="EG159" s="2"/>
      <c r="EH159" s="2"/>
      <c r="EI159" s="2"/>
      <c r="EJ159" s="2">
        <v>10000</v>
      </c>
      <c r="EK159" s="2"/>
      <c r="EL159" s="2"/>
      <c r="EM159" s="2"/>
      <c r="EN159" s="2"/>
      <c r="EO159" s="2">
        <v>8500</v>
      </c>
      <c r="EP159" s="2">
        <v>145698.68</v>
      </c>
      <c r="EQ159" s="2">
        <v>286500</v>
      </c>
      <c r="ER159" s="2"/>
      <c r="ES159" s="2"/>
      <c r="ET159" s="2">
        <v>60350</v>
      </c>
      <c r="EU159" s="2"/>
      <c r="EV159" s="2"/>
      <c r="EW159" s="2"/>
      <c r="EX159" s="2"/>
      <c r="EY159" s="2"/>
      <c r="EZ159" s="2"/>
      <c r="FA159" s="2"/>
      <c r="FB159" s="2"/>
      <c r="FC159" s="2">
        <v>72420</v>
      </c>
      <c r="FD159" s="2"/>
      <c r="FE159" s="2">
        <v>18480</v>
      </c>
      <c r="FF159" s="2"/>
      <c r="FG159" s="2">
        <v>161700</v>
      </c>
      <c r="FH159" s="2">
        <v>14000</v>
      </c>
      <c r="FI159" s="2"/>
      <c r="FJ159" s="2">
        <v>99000</v>
      </c>
      <c r="FK159" s="2"/>
      <c r="FL159" s="2"/>
      <c r="FM159" s="2"/>
      <c r="FN159" s="2"/>
      <c r="FO159" s="2"/>
      <c r="FP159" s="2">
        <v>16490</v>
      </c>
      <c r="FQ159" s="2"/>
      <c r="FR159" s="2"/>
      <c r="FS159" s="2"/>
      <c r="FT159" s="2">
        <v>1222000</v>
      </c>
      <c r="FU159" s="2"/>
      <c r="FV159" s="2"/>
      <c r="FW159" s="2"/>
      <c r="FX159" s="2"/>
      <c r="FY159" s="2"/>
      <c r="FZ159" s="2"/>
      <c r="GA159" s="2">
        <v>146500</v>
      </c>
      <c r="GB159" s="2">
        <v>22400</v>
      </c>
      <c r="GC159" s="2"/>
      <c r="GD159" s="2"/>
      <c r="GE159" s="2"/>
      <c r="GF159" s="2">
        <v>260000</v>
      </c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>
        <v>80034.02</v>
      </c>
      <c r="HD159" s="2"/>
      <c r="HE159" s="2"/>
      <c r="HF159" s="2"/>
      <c r="HG159" s="2"/>
      <c r="HH159" s="2">
        <v>351854</v>
      </c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>
        <v>3300</v>
      </c>
      <c r="IB159" s="2"/>
      <c r="IC159" s="2">
        <v>445000</v>
      </c>
      <c r="ID159" s="2">
        <v>170000</v>
      </c>
      <c r="IE159" s="2"/>
      <c r="IF159" s="2"/>
      <c r="IG159" s="2"/>
      <c r="IH159" s="2"/>
      <c r="II159" s="2"/>
      <c r="IJ159" s="2"/>
      <c r="IK159" s="2">
        <v>37000</v>
      </c>
      <c r="IL159" s="2"/>
      <c r="IM159" s="2">
        <v>0</v>
      </c>
      <c r="IN159" s="2"/>
      <c r="IO159" s="2">
        <v>12000</v>
      </c>
      <c r="IP159" s="2"/>
      <c r="IQ159" s="2"/>
      <c r="IR159" s="2"/>
      <c r="IS159" s="2">
        <v>294224</v>
      </c>
      <c r="IT159" s="2"/>
      <c r="IU159" s="2"/>
      <c r="IV159" s="2"/>
      <c r="IW159" s="2"/>
      <c r="IX159" s="2"/>
      <c r="IY159" s="2"/>
      <c r="IZ159" s="2"/>
      <c r="JA159" s="2"/>
      <c r="JB159" s="2"/>
      <c r="JC159" s="2">
        <v>122000</v>
      </c>
      <c r="JD159" s="2"/>
      <c r="JE159" s="2"/>
      <c r="JF159" s="2"/>
      <c r="JG159" s="2"/>
      <c r="JH159" s="2"/>
      <c r="JI159" s="2"/>
      <c r="JJ159" s="2"/>
      <c r="JK159" s="2"/>
      <c r="JL159" s="2">
        <v>105699.55</v>
      </c>
      <c r="JM159" s="2"/>
      <c r="JN159" s="2"/>
      <c r="JO159" s="2"/>
      <c r="JP159" s="2">
        <v>19800</v>
      </c>
      <c r="JQ159" s="2">
        <v>47900</v>
      </c>
      <c r="JR159" s="2"/>
      <c r="JS159" s="2"/>
      <c r="JT159" s="2">
        <v>1749150</v>
      </c>
      <c r="JU159" s="2"/>
      <c r="JV159" s="2">
        <v>119000</v>
      </c>
      <c r="JW159" s="2"/>
      <c r="JX159" s="2"/>
      <c r="JY159" s="2"/>
      <c r="JZ159" s="2"/>
      <c r="KA159" s="2"/>
      <c r="KB159" s="2"/>
      <c r="KC159" s="2">
        <v>9500</v>
      </c>
      <c r="KD159" s="2"/>
      <c r="KE159" s="2"/>
      <c r="KF159" s="2"/>
      <c r="KG159" s="2"/>
      <c r="KH159" s="2"/>
      <c r="KI159" s="2"/>
      <c r="KJ159" s="2">
        <v>139000</v>
      </c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>
        <v>126045</v>
      </c>
      <c r="KV159" s="2"/>
      <c r="KW159" s="2"/>
      <c r="KX159" s="2"/>
      <c r="KY159" s="2"/>
      <c r="KZ159" s="2"/>
      <c r="LA159" s="2"/>
      <c r="LB159" s="2"/>
      <c r="LC159" s="2"/>
      <c r="LD159" s="2">
        <v>11700</v>
      </c>
      <c r="LE159" s="2">
        <v>13000</v>
      </c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>
        <v>84892.5</v>
      </c>
      <c r="LR159" s="2"/>
      <c r="LS159" s="2"/>
      <c r="LT159" s="2">
        <v>5220</v>
      </c>
      <c r="LU159" s="2"/>
      <c r="LV159" s="2"/>
      <c r="LW159" s="2">
        <v>24000</v>
      </c>
      <c r="LX159" s="2"/>
      <c r="LY159" s="2"/>
      <c r="LZ159" s="2"/>
      <c r="MA159" s="2">
        <v>375000</v>
      </c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>
        <v>325688</v>
      </c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>
        <v>500</v>
      </c>
      <c r="NC159" s="2"/>
      <c r="ND159" s="2"/>
      <c r="NE159" s="2"/>
      <c r="NF159" s="2"/>
      <c r="NG159" s="2"/>
      <c r="NH159" s="2"/>
      <c r="NI159" s="2"/>
      <c r="NJ159" s="2">
        <v>137130</v>
      </c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>
        <v>501350</v>
      </c>
      <c r="NW159" s="2"/>
      <c r="NX159" s="2"/>
      <c r="NY159" s="2"/>
      <c r="NZ159" s="2">
        <v>2360</v>
      </c>
      <c r="OA159" s="2"/>
      <c r="OB159" s="2"/>
      <c r="OC159" s="2"/>
      <c r="OD159" s="2"/>
      <c r="OE159" s="2"/>
      <c r="OF159" s="2">
        <v>193400</v>
      </c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>
        <v>50105</v>
      </c>
      <c r="OT159" s="2"/>
      <c r="OU159" s="2"/>
      <c r="OV159" s="2">
        <v>60000</v>
      </c>
      <c r="OW159" s="2"/>
      <c r="OX159" s="2"/>
      <c r="OY159" s="2">
        <v>15350</v>
      </c>
      <c r="OZ159" s="2">
        <v>13500</v>
      </c>
      <c r="PA159" s="2"/>
      <c r="PB159" s="2"/>
      <c r="PC159" s="2"/>
      <c r="PD159" s="2">
        <v>194000</v>
      </c>
      <c r="PE159" s="2"/>
      <c r="PF159" s="2"/>
      <c r="PG159" s="2"/>
      <c r="PH159" s="2"/>
      <c r="PI159" s="2">
        <v>24415</v>
      </c>
      <c r="PJ159" s="2">
        <v>6000</v>
      </c>
      <c r="PK159" s="2"/>
      <c r="PL159" s="2">
        <v>507650</v>
      </c>
      <c r="PM159" s="2">
        <v>455976</v>
      </c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>
        <v>322000</v>
      </c>
      <c r="QO159" s="2"/>
      <c r="QP159" s="2"/>
      <c r="QQ159" s="2"/>
      <c r="QR159" s="2"/>
      <c r="QS159" s="2"/>
      <c r="QT159" s="2"/>
      <c r="QU159" s="2"/>
      <c r="QV159" s="2">
        <v>230052</v>
      </c>
      <c r="QW159" s="2"/>
      <c r="QX159" s="2"/>
      <c r="QY159" s="2"/>
      <c r="QZ159" s="2"/>
      <c r="RA159" s="2"/>
      <c r="RB159" s="2">
        <v>386000</v>
      </c>
      <c r="RC159" s="2"/>
      <c r="RD159" s="2">
        <v>150000</v>
      </c>
      <c r="RE159" s="2"/>
      <c r="RF159" s="2"/>
      <c r="RG159" s="2"/>
      <c r="RH159" s="2"/>
      <c r="RI159" s="2">
        <v>8400</v>
      </c>
      <c r="RJ159" s="2"/>
      <c r="RK159" s="2"/>
      <c r="RL159" s="2"/>
      <c r="RM159" s="2">
        <v>324320</v>
      </c>
      <c r="RN159" s="2"/>
      <c r="RO159" s="2">
        <v>12500</v>
      </c>
      <c r="RP159" s="2"/>
      <c r="RQ159" s="2"/>
      <c r="RR159" s="2">
        <v>2624</v>
      </c>
      <c r="RS159" s="2"/>
      <c r="RT159" s="2"/>
      <c r="RU159" s="2"/>
      <c r="RV159" s="2"/>
      <c r="RW159" s="2">
        <v>34400</v>
      </c>
      <c r="RX159" s="2"/>
      <c r="RY159" s="2"/>
      <c r="RZ159" s="2"/>
      <c r="SA159" s="2">
        <v>100000</v>
      </c>
      <c r="SB159" s="2"/>
      <c r="SC159" s="2"/>
      <c r="SD159" s="2"/>
      <c r="SE159" s="2"/>
      <c r="SF159" s="2"/>
      <c r="SG159" s="2"/>
      <c r="SH159" s="2">
        <v>61025</v>
      </c>
      <c r="SI159" s="2">
        <v>37100</v>
      </c>
      <c r="SJ159" s="2">
        <v>32500</v>
      </c>
      <c r="SK159" s="2"/>
      <c r="SL159" s="2"/>
      <c r="SM159" s="2"/>
      <c r="SN159" s="2"/>
      <c r="SO159" s="2">
        <v>132000</v>
      </c>
      <c r="SP159" s="2">
        <v>49153</v>
      </c>
      <c r="SQ159" s="2">
        <v>58300</v>
      </c>
      <c r="SR159" s="2"/>
      <c r="SS159" s="2"/>
      <c r="ST159" s="2"/>
      <c r="SU159" s="2"/>
      <c r="SV159" s="2"/>
      <c r="SW159" s="2">
        <v>141000</v>
      </c>
      <c r="SX159" s="2"/>
      <c r="SY159" s="2">
        <v>163000</v>
      </c>
      <c r="SZ159" s="2"/>
      <c r="TA159" s="2"/>
      <c r="TB159" s="2"/>
      <c r="TC159" s="2"/>
      <c r="TD159" s="2"/>
      <c r="TE159" s="2">
        <v>287100</v>
      </c>
      <c r="TF159" s="2"/>
      <c r="TG159" s="2"/>
      <c r="TH159" s="2"/>
      <c r="TI159" s="2">
        <v>232939</v>
      </c>
      <c r="TJ159" s="2"/>
      <c r="TK159" s="2"/>
      <c r="TL159" s="2"/>
      <c r="TM159" s="2"/>
      <c r="TN159" s="2"/>
      <c r="TO159" s="2"/>
      <c r="TP159" s="2"/>
      <c r="TQ159" s="2">
        <v>49740</v>
      </c>
      <c r="TR159" s="2">
        <v>111575</v>
      </c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>
        <v>74075</v>
      </c>
      <c r="UM159" s="2"/>
      <c r="UN159" s="2"/>
      <c r="UO159" s="2"/>
      <c r="UP159" s="2"/>
      <c r="UQ159" s="2">
        <v>490000</v>
      </c>
      <c r="UR159" s="2"/>
      <c r="US159" s="2"/>
      <c r="UT159" s="2"/>
      <c r="UU159" s="2">
        <v>253691</v>
      </c>
      <c r="UV159" s="2"/>
      <c r="UW159" s="2"/>
      <c r="UX159" s="2">
        <v>1608100</v>
      </c>
      <c r="UY159" s="2">
        <v>324000</v>
      </c>
      <c r="UZ159" s="2"/>
      <c r="VA159" s="2">
        <v>197500</v>
      </c>
      <c r="VB159" s="2"/>
      <c r="VC159" s="2"/>
      <c r="VD159" s="2">
        <v>120000</v>
      </c>
      <c r="VE159" s="2"/>
      <c r="VF159" s="2"/>
      <c r="VG159" s="2"/>
      <c r="VH159" s="2"/>
      <c r="VI159" s="2"/>
      <c r="VJ159" s="2"/>
      <c r="VK159" s="2"/>
      <c r="VL159" s="2"/>
      <c r="VM159" s="2"/>
      <c r="VN159" s="2">
        <v>17000</v>
      </c>
      <c r="VO159" s="2"/>
      <c r="VP159" s="2"/>
      <c r="VQ159" s="2"/>
      <c r="VR159" s="2">
        <v>418400</v>
      </c>
      <c r="VS159" s="2">
        <v>18000</v>
      </c>
      <c r="VT159" s="2"/>
      <c r="VU159" s="2"/>
      <c r="VV159" s="2"/>
      <c r="VW159" s="2"/>
      <c r="VX159" s="2"/>
      <c r="VY159" s="2">
        <v>116480</v>
      </c>
      <c r="VZ159" s="2">
        <v>16500</v>
      </c>
      <c r="WA159" s="2"/>
      <c r="WB159" s="2"/>
      <c r="WC159" s="2">
        <v>31950</v>
      </c>
      <c r="WD159" s="2"/>
      <c r="WE159" s="2">
        <v>3500</v>
      </c>
      <c r="WF159" s="2"/>
      <c r="WG159" s="2"/>
      <c r="WH159" s="2"/>
      <c r="WI159" s="2">
        <v>60000</v>
      </c>
      <c r="WJ159" s="2"/>
      <c r="WK159" s="2">
        <v>144900</v>
      </c>
      <c r="WL159" s="2"/>
      <c r="WM159" s="2"/>
      <c r="WN159" s="2"/>
      <c r="WO159" s="2"/>
      <c r="WP159" s="2"/>
      <c r="WQ159" s="2"/>
      <c r="WR159" s="2"/>
      <c r="WS159" s="2">
        <v>9000</v>
      </c>
      <c r="WT159" s="2">
        <v>62238</v>
      </c>
      <c r="WU159" s="2"/>
      <c r="WV159" s="2"/>
      <c r="WW159" s="2"/>
      <c r="WX159" s="2"/>
      <c r="WY159" s="2"/>
      <c r="WZ159" s="2"/>
      <c r="XA159" s="2"/>
      <c r="XB159" s="2">
        <v>5500</v>
      </c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>
        <v>17050</v>
      </c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>
        <v>95699</v>
      </c>
      <c r="YO159" s="2"/>
      <c r="YP159" s="2"/>
      <c r="YQ159" s="2">
        <v>318000</v>
      </c>
      <c r="YR159" s="2"/>
      <c r="YS159" s="2"/>
      <c r="YT159" s="2"/>
      <c r="YU159" s="2"/>
      <c r="YV159" s="2"/>
      <c r="YW159" s="2"/>
      <c r="YX159" s="2">
        <v>3000</v>
      </c>
      <c r="YY159" s="2"/>
      <c r="YZ159" s="2"/>
      <c r="ZA159" s="2"/>
      <c r="ZB159" s="2"/>
      <c r="ZC159" s="2">
        <v>1655632</v>
      </c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>
        <v>15500</v>
      </c>
      <c r="AAB159" s="2"/>
      <c r="AAC159" s="2">
        <v>522450</v>
      </c>
      <c r="AAD159" s="2">
        <v>185474</v>
      </c>
      <c r="AAE159" s="2"/>
      <c r="AAF159" s="2"/>
      <c r="AAG159" s="2"/>
      <c r="AAH159" s="2"/>
      <c r="AAI159" s="2"/>
      <c r="AAJ159" s="2"/>
      <c r="AAK159" s="2"/>
      <c r="AAL159" s="2">
        <v>4000</v>
      </c>
      <c r="AAM159" s="2">
        <v>135000</v>
      </c>
      <c r="AAN159" s="2"/>
      <c r="AAO159" s="2"/>
      <c r="AAP159" s="2"/>
      <c r="AAQ159" s="2"/>
      <c r="AAR159" s="2"/>
      <c r="AAS159" s="2"/>
      <c r="AAT159" s="2"/>
      <c r="AAU159" s="2"/>
      <c r="AAV159" s="2">
        <v>551000</v>
      </c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>
        <v>169500</v>
      </c>
      <c r="ABI159" s="2"/>
      <c r="ABJ159" s="2">
        <v>19500</v>
      </c>
      <c r="ABK159" s="2"/>
      <c r="ABL159" s="2"/>
      <c r="ABM159" s="2">
        <v>41400</v>
      </c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>
        <v>43500</v>
      </c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>
        <v>9850</v>
      </c>
      <c r="ACN159" s="2"/>
      <c r="ACO159" s="2"/>
      <c r="ACP159" s="2"/>
      <c r="ACQ159" s="2"/>
      <c r="ACR159" s="2"/>
      <c r="ACS159" s="2"/>
      <c r="ACT159" s="2"/>
      <c r="ACU159" s="2">
        <v>12000</v>
      </c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>
        <v>820000</v>
      </c>
      <c r="ADR159" s="2"/>
      <c r="ADS159" s="2">
        <v>37000</v>
      </c>
      <c r="ADT159" s="2"/>
      <c r="ADU159" s="2"/>
      <c r="ADV159" s="2"/>
      <c r="ADW159" s="2"/>
      <c r="ADX159" s="2">
        <v>121746.15</v>
      </c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>
        <v>83300</v>
      </c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>
        <v>106126</v>
      </c>
      <c r="AEV159" s="2"/>
      <c r="AEW159" s="2"/>
      <c r="AEX159" s="2"/>
      <c r="AEY159" s="2"/>
      <c r="AEZ159" s="2"/>
      <c r="AFA159" s="2"/>
      <c r="AFB159" s="2"/>
      <c r="AFC159" s="2"/>
      <c r="AFD159" s="2">
        <v>122756</v>
      </c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>
        <v>84000</v>
      </c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>
        <v>25500</v>
      </c>
      <c r="AHR159" s="2"/>
      <c r="AHS159" s="2"/>
      <c r="AHT159" s="2">
        <f t="shared" si="32"/>
        <v>23467796.899999999</v>
      </c>
    </row>
    <row r="160" spans="1:904">
      <c r="A160" s="34" t="s">
        <v>2139</v>
      </c>
      <c r="B160" s="34" t="s">
        <v>2184</v>
      </c>
      <c r="C160" s="1" t="s">
        <v>2185</v>
      </c>
      <c r="D160" s="2">
        <v>2228960.6800000002</v>
      </c>
      <c r="E160" s="2">
        <v>452260.1</v>
      </c>
      <c r="F160" s="2">
        <v>1082496.97</v>
      </c>
      <c r="G160" s="2">
        <v>200068.6</v>
      </c>
      <c r="H160" s="2">
        <v>448398</v>
      </c>
      <c r="I160" s="2">
        <v>301313.68</v>
      </c>
      <c r="J160" s="2">
        <v>669798</v>
      </c>
      <c r="K160" s="2">
        <v>443016</v>
      </c>
      <c r="L160" s="2">
        <v>480655</v>
      </c>
      <c r="M160" s="2">
        <v>237630</v>
      </c>
      <c r="N160" s="2">
        <v>405371.6</v>
      </c>
      <c r="O160" s="2">
        <v>279094.40000000002</v>
      </c>
      <c r="P160" s="2">
        <v>484764</v>
      </c>
      <c r="Q160" s="2">
        <v>225107.55</v>
      </c>
      <c r="R160" s="2">
        <v>123160</v>
      </c>
      <c r="S160" s="2">
        <v>669046.6</v>
      </c>
      <c r="T160" s="2">
        <v>319583</v>
      </c>
      <c r="U160" s="2">
        <v>237883.59</v>
      </c>
      <c r="V160" s="2">
        <v>2236321.48</v>
      </c>
      <c r="W160" s="2">
        <v>559880</v>
      </c>
      <c r="X160" s="2">
        <v>926751.51</v>
      </c>
      <c r="Y160" s="2">
        <v>624223.1</v>
      </c>
      <c r="Z160" s="2">
        <v>506586</v>
      </c>
      <c r="AA160" s="2">
        <v>425392.93</v>
      </c>
      <c r="AB160" s="2">
        <v>343503.2</v>
      </c>
      <c r="AC160" s="2">
        <v>950697.2</v>
      </c>
      <c r="AD160" s="2">
        <v>721164.76</v>
      </c>
      <c r="AE160" s="2">
        <v>500029.6</v>
      </c>
      <c r="AF160" s="2">
        <v>581114</v>
      </c>
      <c r="AG160" s="2">
        <v>304252</v>
      </c>
      <c r="AH160" s="2">
        <v>497170.44</v>
      </c>
      <c r="AI160" s="2">
        <v>352376.42</v>
      </c>
      <c r="AJ160" s="2">
        <v>547262.6</v>
      </c>
      <c r="AK160" s="2"/>
      <c r="AL160" s="2">
        <v>2372155</v>
      </c>
      <c r="AM160" s="2"/>
      <c r="AN160" s="2">
        <v>550816.69999999995</v>
      </c>
      <c r="AO160" s="2">
        <v>436910.4</v>
      </c>
      <c r="AP160" s="2">
        <v>314411</v>
      </c>
      <c r="AQ160" s="2">
        <v>229445.4</v>
      </c>
      <c r="AR160" s="2">
        <v>218027.66</v>
      </c>
      <c r="AS160" s="2">
        <v>615549.1</v>
      </c>
      <c r="AT160" s="2">
        <v>3152147.47</v>
      </c>
      <c r="AU160" s="2">
        <v>104936.12</v>
      </c>
      <c r="AV160" s="2">
        <v>160820.20000000001</v>
      </c>
      <c r="AW160" s="2">
        <v>318385.13</v>
      </c>
      <c r="AX160" s="2">
        <v>331095.40999999997</v>
      </c>
      <c r="AY160" s="2">
        <v>408135</v>
      </c>
      <c r="AZ160" s="2">
        <v>215365.85</v>
      </c>
      <c r="BA160" s="2">
        <v>288266.09999999998</v>
      </c>
      <c r="BB160" s="2">
        <v>171589.39</v>
      </c>
      <c r="BC160" s="2">
        <v>152095.38</v>
      </c>
      <c r="BD160" s="2">
        <v>215881</v>
      </c>
      <c r="BE160" s="2">
        <v>215859</v>
      </c>
      <c r="BF160" s="2">
        <v>577448.78</v>
      </c>
      <c r="BG160" s="2">
        <v>227269.85</v>
      </c>
      <c r="BH160" s="2">
        <v>146777</v>
      </c>
      <c r="BI160" s="2">
        <v>1330774.79</v>
      </c>
      <c r="BJ160" s="2">
        <v>1325275.95</v>
      </c>
      <c r="BK160" s="2">
        <v>305221.86</v>
      </c>
      <c r="BL160" s="2">
        <v>375714</v>
      </c>
      <c r="BM160" s="2">
        <v>243000.81</v>
      </c>
      <c r="BN160" s="2">
        <v>338494.8</v>
      </c>
      <c r="BO160" s="2">
        <v>241130</v>
      </c>
      <c r="BP160" s="2">
        <v>82589.2</v>
      </c>
      <c r="BQ160" s="2">
        <v>70728</v>
      </c>
      <c r="BR160" s="2">
        <v>1809808.3</v>
      </c>
      <c r="BS160" s="2">
        <v>332062.59999999998</v>
      </c>
      <c r="BT160" s="2">
        <v>392120.56</v>
      </c>
      <c r="BU160" s="2">
        <v>173892.38</v>
      </c>
      <c r="BV160" s="2">
        <v>487755.1</v>
      </c>
      <c r="BW160" s="2">
        <v>586671.47</v>
      </c>
      <c r="BX160" s="2">
        <v>184812.17</v>
      </c>
      <c r="BY160" s="2">
        <v>275951.2</v>
      </c>
      <c r="BZ160" s="2">
        <v>534641.6</v>
      </c>
      <c r="CA160" s="2">
        <v>313161.90000000002</v>
      </c>
      <c r="CB160" s="2">
        <v>556969.69999999995</v>
      </c>
      <c r="CC160" s="2">
        <v>939195</v>
      </c>
      <c r="CD160" s="2">
        <v>391238.7</v>
      </c>
      <c r="CE160" s="2">
        <v>575820.4</v>
      </c>
      <c r="CF160" s="2">
        <v>309545.71999999997</v>
      </c>
      <c r="CG160" s="2">
        <v>3366855.73</v>
      </c>
      <c r="CH160" s="2">
        <v>323276.3</v>
      </c>
      <c r="CI160" s="2">
        <v>264892.3</v>
      </c>
      <c r="CJ160" s="2">
        <v>324646</v>
      </c>
      <c r="CK160" s="2">
        <v>500012.4</v>
      </c>
      <c r="CL160" s="2">
        <v>370385.8</v>
      </c>
      <c r="CM160" s="2">
        <v>454986.7</v>
      </c>
      <c r="CN160" s="2">
        <v>706882.7</v>
      </c>
      <c r="CO160" s="2">
        <v>298937.2</v>
      </c>
      <c r="CP160" s="2">
        <v>193670.2</v>
      </c>
      <c r="CQ160" s="2">
        <v>420747.13</v>
      </c>
      <c r="CR160" s="2">
        <v>208536.8</v>
      </c>
      <c r="CS160" s="2">
        <v>319611.31</v>
      </c>
      <c r="CT160" s="2">
        <v>2814411</v>
      </c>
      <c r="CU160" s="2">
        <v>197416.8</v>
      </c>
      <c r="CV160" s="2">
        <v>253780</v>
      </c>
      <c r="CW160" s="2">
        <v>953039.86</v>
      </c>
      <c r="CX160" s="2">
        <v>223419.09</v>
      </c>
      <c r="CY160" s="2">
        <v>224020</v>
      </c>
      <c r="CZ160" s="2">
        <v>205550</v>
      </c>
      <c r="DA160" s="2">
        <v>178600.4</v>
      </c>
      <c r="DB160" s="2">
        <v>2232033.6</v>
      </c>
      <c r="DC160" s="2">
        <v>933565.5</v>
      </c>
      <c r="DD160" s="2">
        <v>426256</v>
      </c>
      <c r="DE160" s="2">
        <v>357052.5</v>
      </c>
      <c r="DF160" s="2">
        <v>974446.7</v>
      </c>
      <c r="DG160" s="2">
        <v>710099.2</v>
      </c>
      <c r="DH160" s="2">
        <v>817816.54</v>
      </c>
      <c r="DI160" s="2">
        <v>3149027.13</v>
      </c>
      <c r="DJ160" s="2">
        <v>255534.1</v>
      </c>
      <c r="DK160" s="2">
        <v>4343147.5</v>
      </c>
      <c r="DL160" s="2">
        <v>547400.34</v>
      </c>
      <c r="DM160" s="2">
        <v>348490</v>
      </c>
      <c r="DN160" s="2">
        <v>262178</v>
      </c>
      <c r="DO160" s="2">
        <v>375067</v>
      </c>
      <c r="DP160" s="2">
        <v>235732.2</v>
      </c>
      <c r="DQ160" s="2">
        <v>442823.3</v>
      </c>
      <c r="DR160" s="2">
        <v>526911.74</v>
      </c>
      <c r="DS160" s="2">
        <v>742759.98</v>
      </c>
      <c r="DT160" s="2">
        <v>1670917.6</v>
      </c>
      <c r="DU160" s="2">
        <v>534840</v>
      </c>
      <c r="DV160" s="2">
        <v>879488.6</v>
      </c>
      <c r="DW160" s="2">
        <v>923808.21</v>
      </c>
      <c r="DX160" s="2">
        <v>560065.1</v>
      </c>
      <c r="DY160" s="2">
        <v>693710</v>
      </c>
      <c r="DZ160" s="2">
        <v>521946</v>
      </c>
      <c r="EA160" s="2">
        <v>307152</v>
      </c>
      <c r="EB160" s="2">
        <v>486219.81</v>
      </c>
      <c r="EC160" s="2">
        <v>512987.7</v>
      </c>
      <c r="ED160" s="2">
        <v>235145</v>
      </c>
      <c r="EE160" s="2">
        <v>1319164.29</v>
      </c>
      <c r="EF160" s="2">
        <v>1654493</v>
      </c>
      <c r="EG160" s="2">
        <v>275971.20000000001</v>
      </c>
      <c r="EH160" s="2">
        <v>241730.6</v>
      </c>
      <c r="EI160" s="2">
        <v>241016.5</v>
      </c>
      <c r="EJ160" s="2">
        <v>546818.56000000006</v>
      </c>
      <c r="EK160" s="2">
        <v>560908.78</v>
      </c>
      <c r="EL160" s="2">
        <v>200710.3</v>
      </c>
      <c r="EM160" s="2">
        <v>327049.02</v>
      </c>
      <c r="EN160" s="2">
        <v>2579143.9300000002</v>
      </c>
      <c r="EO160" s="2">
        <v>310172</v>
      </c>
      <c r="EP160" s="2">
        <v>381205.17</v>
      </c>
      <c r="EQ160" s="2">
        <v>589591.5</v>
      </c>
      <c r="ER160" s="2">
        <v>379194</v>
      </c>
      <c r="ES160" s="2">
        <v>254480.9</v>
      </c>
      <c r="ET160" s="2">
        <v>633887.80000000005</v>
      </c>
      <c r="EU160" s="2">
        <v>223012.38</v>
      </c>
      <c r="EV160" s="2">
        <v>261113.5</v>
      </c>
      <c r="EW160" s="2">
        <v>2645933.7000000002</v>
      </c>
      <c r="EX160" s="2">
        <v>96787</v>
      </c>
      <c r="EY160" s="2">
        <v>249603.8</v>
      </c>
      <c r="EZ160" s="2">
        <v>386933</v>
      </c>
      <c r="FA160" s="2">
        <v>420358.31</v>
      </c>
      <c r="FB160" s="2">
        <v>474582.9</v>
      </c>
      <c r="FC160" s="2">
        <v>294535</v>
      </c>
      <c r="FD160" s="2">
        <v>253207.95</v>
      </c>
      <c r="FE160" s="2">
        <v>223647.1</v>
      </c>
      <c r="FF160" s="2">
        <v>254232.65</v>
      </c>
      <c r="FG160" s="2">
        <v>275840.5</v>
      </c>
      <c r="FH160" s="2">
        <v>217050</v>
      </c>
      <c r="FI160" s="2">
        <v>889836</v>
      </c>
      <c r="FJ160" s="2">
        <v>231131.54</v>
      </c>
      <c r="FK160" s="2">
        <v>143137.35</v>
      </c>
      <c r="FL160" s="2">
        <v>217234.9</v>
      </c>
      <c r="FM160" s="2">
        <v>368584.6</v>
      </c>
      <c r="FN160" s="2">
        <v>507950</v>
      </c>
      <c r="FO160" s="2">
        <v>181650</v>
      </c>
      <c r="FP160" s="2">
        <v>138900</v>
      </c>
      <c r="FQ160" s="2">
        <v>4402720.9000000004</v>
      </c>
      <c r="FR160" s="2">
        <v>197035.8</v>
      </c>
      <c r="FS160" s="2">
        <v>436032</v>
      </c>
      <c r="FT160" s="2">
        <v>454867.45</v>
      </c>
      <c r="FU160" s="2">
        <v>353361.7</v>
      </c>
      <c r="FV160" s="2">
        <v>285280.2</v>
      </c>
      <c r="FW160" s="2">
        <v>689211</v>
      </c>
      <c r="FX160" s="2">
        <v>355119.72</v>
      </c>
      <c r="FY160" s="2">
        <v>512946</v>
      </c>
      <c r="FZ160" s="2">
        <v>273696.5</v>
      </c>
      <c r="GA160" s="2">
        <v>491794.6</v>
      </c>
      <c r="GB160" s="2">
        <v>264289</v>
      </c>
      <c r="GC160" s="2">
        <v>355427.4</v>
      </c>
      <c r="GD160" s="2">
        <v>265555.59999999998</v>
      </c>
      <c r="GE160" s="2">
        <v>877399.49</v>
      </c>
      <c r="GF160" s="2">
        <v>180239</v>
      </c>
      <c r="GG160" s="2">
        <v>141707.44</v>
      </c>
      <c r="GH160" s="2">
        <v>541028.43000000005</v>
      </c>
      <c r="GI160" s="2">
        <v>388807.56</v>
      </c>
      <c r="GJ160" s="2">
        <v>165333</v>
      </c>
      <c r="GK160" s="2">
        <v>291118</v>
      </c>
      <c r="GL160" s="2">
        <v>557840.86</v>
      </c>
      <c r="GM160" s="2">
        <v>189182.55</v>
      </c>
      <c r="GN160" s="2">
        <v>181994.18</v>
      </c>
      <c r="GO160" s="2">
        <v>279267</v>
      </c>
      <c r="GP160" s="2">
        <v>211876.75</v>
      </c>
      <c r="GQ160" s="2">
        <v>725788.01</v>
      </c>
      <c r="GR160" s="2">
        <v>355793.68</v>
      </c>
      <c r="GS160" s="2">
        <v>228144.1</v>
      </c>
      <c r="GT160" s="2">
        <v>182202.8</v>
      </c>
      <c r="GU160" s="2">
        <v>78358.350000000006</v>
      </c>
      <c r="GV160" s="2">
        <v>418248.31</v>
      </c>
      <c r="GW160" s="2">
        <v>383106.04</v>
      </c>
      <c r="GX160" s="2">
        <v>217977.51</v>
      </c>
      <c r="GY160" s="2">
        <v>276164.71000000002</v>
      </c>
      <c r="GZ160" s="2">
        <v>123071</v>
      </c>
      <c r="HA160" s="2">
        <v>318107.3</v>
      </c>
      <c r="HB160" s="2">
        <v>231696.22</v>
      </c>
      <c r="HC160" s="2">
        <v>835619.97</v>
      </c>
      <c r="HD160" s="2">
        <v>200797.2</v>
      </c>
      <c r="HE160" s="2">
        <v>225291</v>
      </c>
      <c r="HF160" s="2">
        <v>223620</v>
      </c>
      <c r="HG160" s="2">
        <v>309207</v>
      </c>
      <c r="HH160" s="2">
        <v>326062</v>
      </c>
      <c r="HI160" s="2">
        <v>112741.2</v>
      </c>
      <c r="HJ160" s="2"/>
      <c r="HK160" s="2">
        <v>1141693.47</v>
      </c>
      <c r="HL160" s="2">
        <v>386426.47</v>
      </c>
      <c r="HM160" s="2">
        <v>353762</v>
      </c>
      <c r="HN160" s="2">
        <v>129570</v>
      </c>
      <c r="HO160" s="2">
        <v>378767.85</v>
      </c>
      <c r="HP160" s="2">
        <v>212956</v>
      </c>
      <c r="HQ160" s="2">
        <v>469007</v>
      </c>
      <c r="HR160" s="2">
        <v>81627.45</v>
      </c>
      <c r="HS160" s="2">
        <v>1836512.2</v>
      </c>
      <c r="HT160" s="2">
        <v>386966.09</v>
      </c>
      <c r="HU160" s="2">
        <v>411308.18</v>
      </c>
      <c r="HV160" s="2">
        <v>161138</v>
      </c>
      <c r="HW160" s="2">
        <v>269128.3</v>
      </c>
      <c r="HX160" s="2">
        <v>131758.29999999999</v>
      </c>
      <c r="HY160" s="2">
        <v>367135.5</v>
      </c>
      <c r="HZ160" s="2">
        <v>162866.4</v>
      </c>
      <c r="IA160" s="2">
        <v>166628.20000000001</v>
      </c>
      <c r="IB160" s="2">
        <v>292215.31</v>
      </c>
      <c r="IC160" s="2">
        <v>261955.4</v>
      </c>
      <c r="ID160" s="2">
        <v>250700</v>
      </c>
      <c r="IE160" s="2">
        <v>145756</v>
      </c>
      <c r="IF160" s="2">
        <v>168370.1</v>
      </c>
      <c r="IG160" s="2">
        <v>150561.06</v>
      </c>
      <c r="IH160" s="2">
        <v>206194.2</v>
      </c>
      <c r="II160" s="2"/>
      <c r="IJ160" s="2">
        <v>371361</v>
      </c>
      <c r="IK160" s="2">
        <v>322962</v>
      </c>
      <c r="IL160" s="2">
        <v>230404.07</v>
      </c>
      <c r="IM160" s="2">
        <v>688969.5</v>
      </c>
      <c r="IN160" s="2">
        <v>207130.1</v>
      </c>
      <c r="IO160" s="2">
        <v>282975</v>
      </c>
      <c r="IP160" s="2">
        <v>304811.39</v>
      </c>
      <c r="IQ160" s="2">
        <v>226829.08</v>
      </c>
      <c r="IR160" s="2">
        <v>244400.5</v>
      </c>
      <c r="IS160" s="2">
        <v>693325.56</v>
      </c>
      <c r="IT160" s="2">
        <v>2368900.71</v>
      </c>
      <c r="IU160" s="2">
        <v>524486.30000000005</v>
      </c>
      <c r="IV160" s="2">
        <v>314616.8</v>
      </c>
      <c r="IW160" s="2">
        <v>136399.51</v>
      </c>
      <c r="IX160" s="2">
        <v>94599.16</v>
      </c>
      <c r="IY160" s="2">
        <v>188065.11</v>
      </c>
      <c r="IZ160" s="2">
        <v>155301.70000000001</v>
      </c>
      <c r="JA160" s="2">
        <v>166147.18</v>
      </c>
      <c r="JB160" s="2">
        <v>204358.1</v>
      </c>
      <c r="JC160" s="2">
        <v>423279.75</v>
      </c>
      <c r="JD160" s="2">
        <v>198092.35</v>
      </c>
      <c r="JE160" s="2">
        <v>956357.4</v>
      </c>
      <c r="JF160" s="2">
        <v>509296.3</v>
      </c>
      <c r="JG160" s="2">
        <v>120938.2</v>
      </c>
      <c r="JH160" s="2">
        <v>166256.01</v>
      </c>
      <c r="JI160" s="2">
        <v>127110</v>
      </c>
      <c r="JJ160" s="2">
        <v>132657.1</v>
      </c>
      <c r="JK160" s="2">
        <v>806544.1</v>
      </c>
      <c r="JL160" s="2">
        <v>223851</v>
      </c>
      <c r="JM160" s="2">
        <v>176529.7</v>
      </c>
      <c r="JN160" s="2">
        <v>263783.61</v>
      </c>
      <c r="JO160" s="2">
        <v>198537</v>
      </c>
      <c r="JP160" s="2">
        <v>416248.57</v>
      </c>
      <c r="JQ160" s="2">
        <v>111168.06</v>
      </c>
      <c r="JR160" s="2">
        <v>1965288</v>
      </c>
      <c r="JS160" s="2">
        <v>496685.4</v>
      </c>
      <c r="JT160" s="2">
        <v>573545.4</v>
      </c>
      <c r="JU160" s="2"/>
      <c r="JV160" s="2">
        <v>476518</v>
      </c>
      <c r="JW160" s="2">
        <v>245734.6</v>
      </c>
      <c r="JX160" s="2">
        <v>522695.1</v>
      </c>
      <c r="JY160" s="2"/>
      <c r="JZ160" s="2">
        <v>1129872</v>
      </c>
      <c r="KA160" s="2">
        <v>249829.66</v>
      </c>
      <c r="KB160" s="2">
        <v>440051.03</v>
      </c>
      <c r="KC160" s="2">
        <v>317958</v>
      </c>
      <c r="KD160" s="2">
        <v>287332</v>
      </c>
      <c r="KE160" s="2">
        <v>234362.7</v>
      </c>
      <c r="KF160" s="2">
        <v>398725</v>
      </c>
      <c r="KG160" s="2">
        <v>310031</v>
      </c>
      <c r="KH160" s="2">
        <v>803656.84</v>
      </c>
      <c r="KI160" s="2">
        <v>300493</v>
      </c>
      <c r="KJ160" s="2">
        <v>83027.399999999994</v>
      </c>
      <c r="KK160" s="2">
        <v>338131.3</v>
      </c>
      <c r="KL160" s="2">
        <v>307770</v>
      </c>
      <c r="KM160" s="2"/>
      <c r="KN160" s="2">
        <v>620799.03</v>
      </c>
      <c r="KO160" s="2">
        <v>193716.5</v>
      </c>
      <c r="KP160" s="2">
        <v>262864.59999999998</v>
      </c>
      <c r="KQ160" s="2">
        <v>1459983.07</v>
      </c>
      <c r="KR160" s="2">
        <v>294041.5</v>
      </c>
      <c r="KS160" s="2">
        <v>622072.1</v>
      </c>
      <c r="KT160" s="2">
        <v>2284687.2999999998</v>
      </c>
      <c r="KU160" s="2">
        <v>499488.9</v>
      </c>
      <c r="KV160" s="2">
        <v>476690</v>
      </c>
      <c r="KW160" s="2">
        <v>2084511.3</v>
      </c>
      <c r="KX160" s="2">
        <v>530798</v>
      </c>
      <c r="KY160" s="2">
        <v>3006689.3</v>
      </c>
      <c r="KZ160" s="2">
        <v>340881.6</v>
      </c>
      <c r="LA160" s="2">
        <v>299435.40000000002</v>
      </c>
      <c r="LB160" s="2">
        <v>346337.94</v>
      </c>
      <c r="LC160" s="2">
        <v>560249.1</v>
      </c>
      <c r="LD160" s="2">
        <v>350969.9</v>
      </c>
      <c r="LE160" s="2">
        <v>481653.65</v>
      </c>
      <c r="LF160" s="2">
        <v>338467.6</v>
      </c>
      <c r="LG160" s="2">
        <v>2280418.0499999998</v>
      </c>
      <c r="LH160" s="2">
        <v>1276465.48</v>
      </c>
      <c r="LI160" s="2">
        <v>751976.05</v>
      </c>
      <c r="LJ160" s="2">
        <v>1319051.8</v>
      </c>
      <c r="LK160" s="2">
        <v>732350.23</v>
      </c>
      <c r="LL160" s="2">
        <v>182606.89</v>
      </c>
      <c r="LM160" s="2">
        <v>142922.70000000001</v>
      </c>
      <c r="LN160" s="2">
        <v>215345.68</v>
      </c>
      <c r="LO160" s="2">
        <v>168552.8</v>
      </c>
      <c r="LP160" s="2">
        <v>433437.6</v>
      </c>
      <c r="LQ160" s="2">
        <v>324713.99</v>
      </c>
      <c r="LR160" s="2">
        <v>451334.2</v>
      </c>
      <c r="LS160" s="2">
        <v>182678</v>
      </c>
      <c r="LT160" s="2">
        <v>127685.2</v>
      </c>
      <c r="LU160" s="2">
        <v>2328620.04</v>
      </c>
      <c r="LV160" s="2">
        <v>519760.76</v>
      </c>
      <c r="LW160" s="2">
        <v>1546301.18</v>
      </c>
      <c r="LX160" s="2">
        <v>803525.13</v>
      </c>
      <c r="LY160" s="2">
        <v>602134.36</v>
      </c>
      <c r="LZ160" s="2">
        <v>575469.5</v>
      </c>
      <c r="MA160" s="2">
        <v>218866.31</v>
      </c>
      <c r="MB160" s="2">
        <v>270107.28000000003</v>
      </c>
      <c r="MC160" s="2">
        <v>437956</v>
      </c>
      <c r="MD160" s="2">
        <v>444318.1</v>
      </c>
      <c r="ME160" s="2">
        <v>632441.44999999995</v>
      </c>
      <c r="MF160" s="2">
        <v>429425</v>
      </c>
      <c r="MG160" s="2">
        <v>1795752.35</v>
      </c>
      <c r="MH160" s="2">
        <v>359506.1</v>
      </c>
      <c r="MI160" s="2">
        <v>145350</v>
      </c>
      <c r="MJ160" s="2">
        <v>160762</v>
      </c>
      <c r="MK160" s="2">
        <v>185631.2</v>
      </c>
      <c r="ML160" s="2">
        <v>380421.59</v>
      </c>
      <c r="MM160" s="2">
        <v>218321.9</v>
      </c>
      <c r="MN160" s="2">
        <v>192850</v>
      </c>
      <c r="MO160" s="2">
        <v>717178.4</v>
      </c>
      <c r="MP160" s="2">
        <v>315537</v>
      </c>
      <c r="MQ160" s="2">
        <v>281340</v>
      </c>
      <c r="MR160" s="2">
        <v>182809.5</v>
      </c>
      <c r="MS160" s="2">
        <v>822446.8</v>
      </c>
      <c r="MT160" s="2">
        <v>695487.1</v>
      </c>
      <c r="MU160" s="2">
        <v>291968</v>
      </c>
      <c r="MV160" s="2"/>
      <c r="MW160" s="2">
        <v>365247</v>
      </c>
      <c r="MX160" s="2">
        <v>174406</v>
      </c>
      <c r="MY160" s="2">
        <v>368005</v>
      </c>
      <c r="MZ160" s="2">
        <v>405139</v>
      </c>
      <c r="NA160" s="2">
        <v>40383</v>
      </c>
      <c r="NB160" s="2">
        <v>142235</v>
      </c>
      <c r="NC160" s="2">
        <v>70958.5</v>
      </c>
      <c r="ND160" s="2">
        <v>5449103.0999999996</v>
      </c>
      <c r="NE160" s="2">
        <v>385067.86</v>
      </c>
      <c r="NF160" s="2">
        <v>228175</v>
      </c>
      <c r="NG160" s="2">
        <v>843704.1</v>
      </c>
      <c r="NH160" s="2">
        <v>257052.7</v>
      </c>
      <c r="NI160" s="2">
        <v>417658</v>
      </c>
      <c r="NJ160" s="2">
        <v>458600</v>
      </c>
      <c r="NK160" s="2">
        <v>758073</v>
      </c>
      <c r="NL160" s="2">
        <v>59887</v>
      </c>
      <c r="NM160" s="2">
        <v>458737</v>
      </c>
      <c r="NN160" s="2">
        <v>569981.4</v>
      </c>
      <c r="NO160" s="2">
        <v>217150.9</v>
      </c>
      <c r="NP160" s="2">
        <v>2208914.08</v>
      </c>
      <c r="NQ160" s="2">
        <v>524721.30000000005</v>
      </c>
      <c r="NR160" s="2">
        <v>206359</v>
      </c>
      <c r="NS160" s="2">
        <v>327790.11</v>
      </c>
      <c r="NT160" s="2">
        <v>111750.39999999999</v>
      </c>
      <c r="NU160" s="2">
        <v>105900</v>
      </c>
      <c r="NV160" s="2">
        <v>165325.1</v>
      </c>
      <c r="NW160" s="2">
        <v>2016626.05</v>
      </c>
      <c r="NX160" s="2">
        <v>1311912.1499999999</v>
      </c>
      <c r="NY160" s="2">
        <v>448240.1</v>
      </c>
      <c r="NZ160" s="2">
        <v>137935.70000000001</v>
      </c>
      <c r="OA160" s="2">
        <v>274258.59999999998</v>
      </c>
      <c r="OB160" s="2">
        <v>388310.6</v>
      </c>
      <c r="OC160" s="2">
        <v>220801.45</v>
      </c>
      <c r="OD160" s="2">
        <v>2799713.9</v>
      </c>
      <c r="OE160" s="2">
        <v>591013.91</v>
      </c>
      <c r="OF160" s="2">
        <v>285006.40000000002</v>
      </c>
      <c r="OG160" s="2">
        <v>624371.48</v>
      </c>
      <c r="OH160" s="2">
        <v>360531.7</v>
      </c>
      <c r="OI160" s="2">
        <v>276090.40999999997</v>
      </c>
      <c r="OJ160" s="2">
        <v>373688.6</v>
      </c>
      <c r="OK160" s="2">
        <v>74246.19</v>
      </c>
      <c r="OL160" s="2">
        <v>223155</v>
      </c>
      <c r="OM160" s="2">
        <v>1217528.3899999999</v>
      </c>
      <c r="ON160" s="2">
        <v>403095.53</v>
      </c>
      <c r="OO160" s="2">
        <v>422813</v>
      </c>
      <c r="OP160" s="2">
        <v>379494.1</v>
      </c>
      <c r="OQ160" s="2">
        <v>283677.59999999998</v>
      </c>
      <c r="OR160" s="2">
        <v>185500</v>
      </c>
      <c r="OS160" s="2">
        <v>1326905.8999999999</v>
      </c>
      <c r="OT160" s="2">
        <v>323587.20000000001</v>
      </c>
      <c r="OU160" s="2">
        <v>474307.6</v>
      </c>
      <c r="OV160" s="2">
        <v>613638</v>
      </c>
      <c r="OW160" s="2">
        <v>443639</v>
      </c>
      <c r="OX160" s="2">
        <v>907861</v>
      </c>
      <c r="OY160" s="2">
        <v>264760</v>
      </c>
      <c r="OZ160" s="2">
        <v>341270</v>
      </c>
      <c r="PA160" s="2">
        <v>234668.4</v>
      </c>
      <c r="PB160" s="2">
        <v>1737832.8</v>
      </c>
      <c r="PC160" s="2">
        <v>186839.1</v>
      </c>
      <c r="PD160" s="2">
        <v>292924.3</v>
      </c>
      <c r="PE160" s="2">
        <v>177150</v>
      </c>
      <c r="PF160" s="2">
        <v>524321</v>
      </c>
      <c r="PG160" s="2">
        <v>470460</v>
      </c>
      <c r="PH160" s="2">
        <v>319956</v>
      </c>
      <c r="PI160" s="2">
        <v>325926.3</v>
      </c>
      <c r="PJ160" s="2">
        <v>465057</v>
      </c>
      <c r="PK160" s="2">
        <v>493500</v>
      </c>
      <c r="PL160" s="2">
        <v>426112.21</v>
      </c>
      <c r="PM160" s="2">
        <v>670212.1</v>
      </c>
      <c r="PN160" s="2">
        <v>247065</v>
      </c>
      <c r="PO160" s="2">
        <v>866379.23</v>
      </c>
      <c r="PP160" s="2">
        <v>265552</v>
      </c>
      <c r="PQ160" s="2">
        <v>88510</v>
      </c>
      <c r="PR160" s="2">
        <v>151888</v>
      </c>
      <c r="PS160" s="2">
        <v>250165.84</v>
      </c>
      <c r="PT160" s="2">
        <v>3090129.4</v>
      </c>
      <c r="PU160" s="2">
        <v>198768.5</v>
      </c>
      <c r="PV160" s="2">
        <v>238777.9</v>
      </c>
      <c r="PW160" s="2">
        <v>605119</v>
      </c>
      <c r="PX160" s="2">
        <v>984789.67</v>
      </c>
      <c r="PY160" s="2">
        <v>634287</v>
      </c>
      <c r="PZ160" s="2">
        <v>1069215.27</v>
      </c>
      <c r="QA160" s="2">
        <v>507922.63</v>
      </c>
      <c r="QB160" s="2">
        <v>770883</v>
      </c>
      <c r="QC160" s="2">
        <v>239906.1</v>
      </c>
      <c r="QD160" s="2">
        <v>759881.3</v>
      </c>
      <c r="QE160" s="2">
        <v>385188.3</v>
      </c>
      <c r="QF160" s="2">
        <v>510116.07</v>
      </c>
      <c r="QG160" s="2">
        <v>762500.7</v>
      </c>
      <c r="QH160" s="2">
        <v>504090.6</v>
      </c>
      <c r="QI160" s="2">
        <v>444044.1</v>
      </c>
      <c r="QJ160" s="2">
        <v>162902.1</v>
      </c>
      <c r="QK160" s="2">
        <v>323381.40000000002</v>
      </c>
      <c r="QL160" s="2">
        <v>227572</v>
      </c>
      <c r="QM160" s="2">
        <v>473123.5</v>
      </c>
      <c r="QN160" s="2">
        <v>397968.48</v>
      </c>
      <c r="QO160" s="2">
        <v>239018.5</v>
      </c>
      <c r="QP160" s="2">
        <v>224267.2</v>
      </c>
      <c r="QQ160" s="2">
        <v>238983</v>
      </c>
      <c r="QR160" s="2">
        <v>142475.9</v>
      </c>
      <c r="QS160" s="2">
        <v>179507</v>
      </c>
      <c r="QT160" s="2">
        <v>873118.2</v>
      </c>
      <c r="QU160" s="2">
        <v>221168</v>
      </c>
      <c r="QV160" s="2">
        <v>617930</v>
      </c>
      <c r="QW160" s="2">
        <v>242100</v>
      </c>
      <c r="QX160" s="2">
        <v>338500</v>
      </c>
      <c r="QY160" s="2">
        <v>607433.23</v>
      </c>
      <c r="QZ160" s="2">
        <v>459580</v>
      </c>
      <c r="RA160" s="2">
        <v>1200060</v>
      </c>
      <c r="RB160" s="2">
        <v>539950.6</v>
      </c>
      <c r="RC160" s="2">
        <v>277890.40000000002</v>
      </c>
      <c r="RD160" s="2">
        <v>314103</v>
      </c>
      <c r="RE160" s="2">
        <v>239501.11</v>
      </c>
      <c r="RF160" s="2">
        <v>341694</v>
      </c>
      <c r="RG160" s="2">
        <v>2944369.91</v>
      </c>
      <c r="RH160" s="2">
        <v>632733.5</v>
      </c>
      <c r="RI160" s="2">
        <v>411499.72</v>
      </c>
      <c r="RJ160" s="2">
        <v>395242</v>
      </c>
      <c r="RK160" s="2">
        <v>457199.33</v>
      </c>
      <c r="RL160" s="2">
        <v>619619.11</v>
      </c>
      <c r="RM160" s="2">
        <v>588041.85</v>
      </c>
      <c r="RN160" s="2">
        <v>290794.06</v>
      </c>
      <c r="RO160" s="2">
        <v>463615</v>
      </c>
      <c r="RP160" s="2">
        <v>644934.9</v>
      </c>
      <c r="RQ160" s="2">
        <v>921940</v>
      </c>
      <c r="RR160" s="2">
        <v>143201</v>
      </c>
      <c r="RS160" s="2">
        <v>395616</v>
      </c>
      <c r="RT160" s="2">
        <v>380615</v>
      </c>
      <c r="RU160" s="2">
        <v>246823.2</v>
      </c>
      <c r="RV160" s="2">
        <v>195258</v>
      </c>
      <c r="RW160" s="2">
        <v>114133.6</v>
      </c>
      <c r="RX160" s="2">
        <v>180874.7</v>
      </c>
      <c r="RY160" s="2">
        <v>174449.9</v>
      </c>
      <c r="RZ160" s="2">
        <v>284062.03999999998</v>
      </c>
      <c r="SA160" s="2">
        <v>2255439.35</v>
      </c>
      <c r="SB160" s="2">
        <v>311599</v>
      </c>
      <c r="SC160" s="2">
        <v>315689.8</v>
      </c>
      <c r="SD160" s="2">
        <v>381676.6</v>
      </c>
      <c r="SE160" s="2">
        <v>278876</v>
      </c>
      <c r="SF160" s="2">
        <v>296064.57</v>
      </c>
      <c r="SG160" s="2">
        <v>491313.5</v>
      </c>
      <c r="SH160" s="2">
        <v>608453</v>
      </c>
      <c r="SI160" s="2">
        <v>642531.69999999995</v>
      </c>
      <c r="SJ160" s="2">
        <v>230920.94</v>
      </c>
      <c r="SK160" s="2">
        <v>607948.59</v>
      </c>
      <c r="SL160" s="2">
        <v>158492</v>
      </c>
      <c r="SM160" s="2">
        <v>866519.3</v>
      </c>
      <c r="SN160" s="2">
        <v>445142.66</v>
      </c>
      <c r="SO160" s="2">
        <v>665380.1</v>
      </c>
      <c r="SP160" s="2">
        <v>484289</v>
      </c>
      <c r="SQ160" s="2">
        <v>445266</v>
      </c>
      <c r="SR160" s="2">
        <v>378774.8</v>
      </c>
      <c r="SS160" s="2">
        <v>279757</v>
      </c>
      <c r="ST160" s="2">
        <v>169548</v>
      </c>
      <c r="SU160" s="2">
        <v>2928431.1</v>
      </c>
      <c r="SV160" s="2">
        <v>182381.16</v>
      </c>
      <c r="SW160" s="2">
        <v>645901</v>
      </c>
      <c r="SX160" s="2">
        <v>492236</v>
      </c>
      <c r="SY160" s="2">
        <v>295451.37</v>
      </c>
      <c r="SZ160" s="2">
        <v>305712.3</v>
      </c>
      <c r="TA160" s="2">
        <v>216857</v>
      </c>
      <c r="TB160" s="2">
        <v>501178</v>
      </c>
      <c r="TC160" s="2">
        <v>311392</v>
      </c>
      <c r="TD160" s="2">
        <v>299985.5</v>
      </c>
      <c r="TE160" s="2">
        <v>391324.2</v>
      </c>
      <c r="TF160" s="2">
        <v>407165.3</v>
      </c>
      <c r="TG160" s="2">
        <v>377142.3</v>
      </c>
      <c r="TH160" s="2">
        <v>314577.7</v>
      </c>
      <c r="TI160" s="2">
        <v>2315189.7799999998</v>
      </c>
      <c r="TJ160" s="2">
        <v>372155.2</v>
      </c>
      <c r="TK160" s="2">
        <v>233419.9</v>
      </c>
      <c r="TL160" s="2">
        <v>501436.32</v>
      </c>
      <c r="TM160" s="2">
        <v>575313.1</v>
      </c>
      <c r="TN160" s="2">
        <v>494183.3</v>
      </c>
      <c r="TO160" s="2">
        <v>203730</v>
      </c>
      <c r="TP160" s="2">
        <v>1075560.97</v>
      </c>
      <c r="TQ160" s="2">
        <v>434154.19</v>
      </c>
      <c r="TR160" s="2">
        <v>1295107.2</v>
      </c>
      <c r="TS160" s="2">
        <v>579912.05000000005</v>
      </c>
      <c r="TT160" s="2">
        <v>425467</v>
      </c>
      <c r="TU160" s="2">
        <v>136873.79999999999</v>
      </c>
      <c r="TV160" s="2">
        <v>210484.5</v>
      </c>
      <c r="TW160" s="2">
        <v>217750.2</v>
      </c>
      <c r="TX160" s="2">
        <v>272168.90000000002</v>
      </c>
      <c r="TY160" s="2">
        <v>748888</v>
      </c>
      <c r="TZ160" s="2">
        <v>248081.53</v>
      </c>
      <c r="UA160" s="2">
        <v>823460.63</v>
      </c>
      <c r="UB160" s="2">
        <v>517513.7</v>
      </c>
      <c r="UC160" s="2">
        <v>174661.4</v>
      </c>
      <c r="UD160" s="2">
        <v>309112.44</v>
      </c>
      <c r="UE160" s="2">
        <v>779307.8</v>
      </c>
      <c r="UF160" s="2">
        <v>135003</v>
      </c>
      <c r="UG160" s="2">
        <v>128830</v>
      </c>
      <c r="UH160" s="2">
        <v>403553</v>
      </c>
      <c r="UI160" s="2">
        <v>363064.51</v>
      </c>
      <c r="UJ160" s="2">
        <v>805133.4</v>
      </c>
      <c r="UK160" s="2">
        <v>345639.8</v>
      </c>
      <c r="UL160" s="2">
        <v>455476.14</v>
      </c>
      <c r="UM160" s="2">
        <v>410270</v>
      </c>
      <c r="UN160" s="2">
        <v>496337.2</v>
      </c>
      <c r="UO160" s="2">
        <v>232387.87</v>
      </c>
      <c r="UP160" s="2">
        <v>2728473.1</v>
      </c>
      <c r="UQ160" s="2">
        <v>315777</v>
      </c>
      <c r="UR160" s="2">
        <v>240520</v>
      </c>
      <c r="US160" s="2">
        <v>589766.5</v>
      </c>
      <c r="UT160" s="2">
        <v>142326.70000000001</v>
      </c>
      <c r="UU160" s="2">
        <v>327484.01</v>
      </c>
      <c r="UV160" s="2">
        <v>771905.3</v>
      </c>
      <c r="UW160" s="2">
        <v>252709.2</v>
      </c>
      <c r="UX160" s="2">
        <v>349868</v>
      </c>
      <c r="UY160" s="2">
        <v>377446.3</v>
      </c>
      <c r="UZ160" s="2">
        <v>752200</v>
      </c>
      <c r="VA160" s="2">
        <v>593252</v>
      </c>
      <c r="VB160" s="2">
        <v>503562.4</v>
      </c>
      <c r="VC160" s="2">
        <v>411515.57</v>
      </c>
      <c r="VD160" s="2">
        <v>321268</v>
      </c>
      <c r="VE160" s="2">
        <v>352955.48</v>
      </c>
      <c r="VF160" s="2">
        <v>370798</v>
      </c>
      <c r="VG160" s="2">
        <v>224482.44</v>
      </c>
      <c r="VH160" s="2">
        <v>726240.69</v>
      </c>
      <c r="VI160" s="2">
        <v>240825.60000000001</v>
      </c>
      <c r="VJ160" s="2">
        <v>135406.22</v>
      </c>
      <c r="VK160" s="2">
        <v>214900</v>
      </c>
      <c r="VL160" s="2">
        <v>2388977.08</v>
      </c>
      <c r="VM160" s="2">
        <v>225260</v>
      </c>
      <c r="VN160" s="2">
        <v>330494.24</v>
      </c>
      <c r="VO160" s="2">
        <v>600650.36</v>
      </c>
      <c r="VP160" s="2">
        <v>1149953.1000000001</v>
      </c>
      <c r="VQ160" s="2">
        <v>396360.8</v>
      </c>
      <c r="VR160" s="2">
        <v>477321.9</v>
      </c>
      <c r="VS160" s="2">
        <v>219542.7</v>
      </c>
      <c r="VT160" s="2">
        <v>644797</v>
      </c>
      <c r="VU160" s="2">
        <v>469919.6</v>
      </c>
      <c r="VV160" s="2">
        <v>477795</v>
      </c>
      <c r="VW160" s="2">
        <v>867202.86</v>
      </c>
      <c r="VX160" s="2">
        <v>524158</v>
      </c>
      <c r="VY160" s="2">
        <v>435019</v>
      </c>
      <c r="VZ160" s="2">
        <v>295137.28000000003</v>
      </c>
      <c r="WA160" s="2">
        <v>6859495.1399999997</v>
      </c>
      <c r="WB160" s="2">
        <v>593785.59999999998</v>
      </c>
      <c r="WC160" s="2">
        <v>768434.6</v>
      </c>
      <c r="WD160" s="2"/>
      <c r="WE160" s="2">
        <v>437439.09</v>
      </c>
      <c r="WF160" s="2">
        <v>328264.3</v>
      </c>
      <c r="WG160" s="2">
        <v>519214.5</v>
      </c>
      <c r="WH160" s="2">
        <v>807079.8</v>
      </c>
      <c r="WI160" s="2">
        <v>256146.3</v>
      </c>
      <c r="WJ160" s="2">
        <v>686457</v>
      </c>
      <c r="WK160" s="2">
        <v>381128.27</v>
      </c>
      <c r="WL160" s="2">
        <v>950622.52</v>
      </c>
      <c r="WM160" s="2">
        <v>581134.29</v>
      </c>
      <c r="WN160" s="2">
        <v>352710</v>
      </c>
      <c r="WO160" s="2">
        <v>575289</v>
      </c>
      <c r="WP160" s="2">
        <v>521863</v>
      </c>
      <c r="WQ160" s="2">
        <v>665261.02</v>
      </c>
      <c r="WR160" s="2">
        <v>499212.02</v>
      </c>
      <c r="WS160" s="2">
        <v>249757.81</v>
      </c>
      <c r="WT160" s="2">
        <v>2067605.79</v>
      </c>
      <c r="WU160" s="2">
        <v>2514391.9</v>
      </c>
      <c r="WV160" s="2">
        <v>478852</v>
      </c>
      <c r="WW160" s="2">
        <v>363389.2</v>
      </c>
      <c r="WX160" s="2">
        <v>418155</v>
      </c>
      <c r="WY160" s="2">
        <v>520216.7</v>
      </c>
      <c r="WZ160" s="2">
        <v>435609</v>
      </c>
      <c r="XA160" s="2">
        <v>430465.67</v>
      </c>
      <c r="XB160" s="2">
        <v>332035</v>
      </c>
      <c r="XC160" s="2">
        <v>627378</v>
      </c>
      <c r="XD160" s="2">
        <v>269933.59999999998</v>
      </c>
      <c r="XE160" s="2">
        <v>278521.2</v>
      </c>
      <c r="XF160" s="2">
        <v>568073</v>
      </c>
      <c r="XG160" s="2">
        <v>246139.5</v>
      </c>
      <c r="XH160" s="2">
        <v>3012845.55</v>
      </c>
      <c r="XI160" s="2">
        <v>399252.34</v>
      </c>
      <c r="XJ160" s="2">
        <v>593676.6</v>
      </c>
      <c r="XK160" s="2">
        <v>1654697.44</v>
      </c>
      <c r="XL160" s="2">
        <v>462200.73</v>
      </c>
      <c r="XM160" s="2">
        <v>502037.9</v>
      </c>
      <c r="XN160" s="2">
        <v>761624.67</v>
      </c>
      <c r="XO160" s="2">
        <v>561655.9</v>
      </c>
      <c r="XP160" s="2">
        <v>528425.71</v>
      </c>
      <c r="XQ160" s="2">
        <v>457632.16</v>
      </c>
      <c r="XR160" s="2">
        <v>586020.93999999994</v>
      </c>
      <c r="XS160" s="2">
        <v>317478.78999999998</v>
      </c>
      <c r="XT160" s="2">
        <v>388356.8</v>
      </c>
      <c r="XU160" s="2">
        <v>383796</v>
      </c>
      <c r="XV160" s="2">
        <v>239626.6</v>
      </c>
      <c r="XW160" s="2">
        <v>194909.89</v>
      </c>
      <c r="XX160" s="2">
        <v>293906.3</v>
      </c>
      <c r="XY160" s="2">
        <v>226787.5</v>
      </c>
      <c r="XZ160" s="2">
        <v>311182.15000000002</v>
      </c>
      <c r="YA160" s="2">
        <v>323502.77</v>
      </c>
      <c r="YB160" s="2">
        <v>295661.90999999997</v>
      </c>
      <c r="YC160" s="2">
        <v>231054.9</v>
      </c>
      <c r="YD160" s="2">
        <v>129562.3</v>
      </c>
      <c r="YE160" s="2">
        <v>3386431.8</v>
      </c>
      <c r="YF160" s="2">
        <v>568736.30000000005</v>
      </c>
      <c r="YG160" s="2">
        <v>849938.4</v>
      </c>
      <c r="YH160" s="2">
        <v>301740.05</v>
      </c>
      <c r="YI160" s="2">
        <v>1061960.3</v>
      </c>
      <c r="YJ160" s="2">
        <v>406198.7</v>
      </c>
      <c r="YK160" s="2">
        <v>957293.8</v>
      </c>
      <c r="YL160" s="2">
        <v>236295</v>
      </c>
      <c r="YM160" s="2">
        <v>1124585.7</v>
      </c>
      <c r="YN160" s="2">
        <v>350619.5</v>
      </c>
      <c r="YO160" s="2">
        <v>353541.4</v>
      </c>
      <c r="YP160" s="2">
        <v>448633</v>
      </c>
      <c r="YQ160" s="2">
        <v>333947.5</v>
      </c>
      <c r="YR160" s="2">
        <v>371758</v>
      </c>
      <c r="YS160" s="2">
        <v>260541</v>
      </c>
      <c r="YT160" s="2">
        <v>218615.6</v>
      </c>
      <c r="YU160" s="2">
        <v>297964</v>
      </c>
      <c r="YV160" s="2">
        <v>2515729.64</v>
      </c>
      <c r="YW160" s="2">
        <v>235757.5</v>
      </c>
      <c r="YX160" s="2">
        <v>338709.1</v>
      </c>
      <c r="YY160" s="2">
        <v>258890</v>
      </c>
      <c r="YZ160" s="2">
        <v>358025</v>
      </c>
      <c r="ZA160" s="2">
        <v>133742.6</v>
      </c>
      <c r="ZB160" s="2">
        <v>244540.65</v>
      </c>
      <c r="ZC160" s="2">
        <v>1838036.57</v>
      </c>
      <c r="ZD160" s="2">
        <v>182830</v>
      </c>
      <c r="ZE160" s="2">
        <v>396895.5</v>
      </c>
      <c r="ZF160" s="2">
        <v>301300.7</v>
      </c>
      <c r="ZG160" s="2">
        <v>191765</v>
      </c>
      <c r="ZH160" s="2">
        <v>418962.27</v>
      </c>
      <c r="ZI160" s="2">
        <v>385350</v>
      </c>
      <c r="ZJ160" s="2">
        <v>245510</v>
      </c>
      <c r="ZK160" s="2">
        <v>797860</v>
      </c>
      <c r="ZL160" s="2">
        <v>2453038.0699999998</v>
      </c>
      <c r="ZM160" s="2">
        <v>255573.84</v>
      </c>
      <c r="ZN160" s="2">
        <v>347780</v>
      </c>
      <c r="ZO160" s="2">
        <v>1196770</v>
      </c>
      <c r="ZP160" s="2">
        <v>1191501</v>
      </c>
      <c r="ZQ160" s="2">
        <v>337739.7</v>
      </c>
      <c r="ZR160" s="2">
        <v>710750</v>
      </c>
      <c r="ZS160" s="2">
        <v>559282.06999999995</v>
      </c>
      <c r="ZT160" s="2">
        <v>453747</v>
      </c>
      <c r="ZU160" s="2">
        <v>559653.30000000005</v>
      </c>
      <c r="ZV160" s="2">
        <v>152466</v>
      </c>
      <c r="ZW160" s="2">
        <v>430512</v>
      </c>
      <c r="ZX160" s="2">
        <v>319980</v>
      </c>
      <c r="ZY160" s="2">
        <v>278143.59999999998</v>
      </c>
      <c r="ZZ160" s="2">
        <v>420801</v>
      </c>
      <c r="AAA160" s="2">
        <v>263361.34999999998</v>
      </c>
      <c r="AAB160" s="2">
        <v>466660</v>
      </c>
      <c r="AAC160" s="2">
        <v>260706.9</v>
      </c>
      <c r="AAD160" s="2">
        <v>395811.7</v>
      </c>
      <c r="AAE160" s="2">
        <v>197461.6</v>
      </c>
      <c r="AAF160" s="2">
        <v>250294</v>
      </c>
      <c r="AAG160" s="2">
        <v>195222</v>
      </c>
      <c r="AAH160" s="2">
        <v>894710</v>
      </c>
      <c r="AAI160" s="2">
        <v>469771.3</v>
      </c>
      <c r="AAJ160" s="2">
        <v>258158</v>
      </c>
      <c r="AAK160" s="2">
        <v>271189.5</v>
      </c>
      <c r="AAL160" s="2">
        <v>163710</v>
      </c>
      <c r="AAM160" s="2">
        <v>585682.5</v>
      </c>
      <c r="AAN160" s="2">
        <v>176137.2</v>
      </c>
      <c r="AAO160" s="2">
        <v>5603499.9100000001</v>
      </c>
      <c r="AAP160" s="2">
        <v>779953.45</v>
      </c>
      <c r="AAQ160" s="2">
        <v>512290.04</v>
      </c>
      <c r="AAR160" s="2">
        <v>1041089.6</v>
      </c>
      <c r="AAS160" s="2">
        <v>827580.65</v>
      </c>
      <c r="AAT160" s="2">
        <v>594615.12</v>
      </c>
      <c r="AAU160" s="2">
        <v>792596</v>
      </c>
      <c r="AAV160" s="2">
        <v>948543</v>
      </c>
      <c r="AAW160" s="2">
        <v>653098.63</v>
      </c>
      <c r="AAX160" s="2">
        <v>431980</v>
      </c>
      <c r="AAY160" s="2">
        <v>503632.2</v>
      </c>
      <c r="AAZ160" s="2">
        <v>784682.98</v>
      </c>
      <c r="ABA160" s="2">
        <v>925788.6</v>
      </c>
      <c r="ABB160" s="2">
        <v>270862</v>
      </c>
      <c r="ABC160" s="2">
        <v>557418.01</v>
      </c>
      <c r="ABD160" s="2">
        <v>328682.15999999997</v>
      </c>
      <c r="ABE160" s="2">
        <v>233636.6</v>
      </c>
      <c r="ABF160" s="2">
        <v>543428.1</v>
      </c>
      <c r="ABG160" s="2">
        <v>372157.37</v>
      </c>
      <c r="ABH160" s="2">
        <v>1672936.47</v>
      </c>
      <c r="ABI160" s="2">
        <v>677518.73</v>
      </c>
      <c r="ABJ160" s="2">
        <v>329134.02</v>
      </c>
      <c r="ABK160" s="2">
        <v>225000</v>
      </c>
      <c r="ABL160" s="2">
        <v>189525.5</v>
      </c>
      <c r="ABM160" s="2">
        <v>326144.8</v>
      </c>
      <c r="ABN160" s="2">
        <v>241695</v>
      </c>
      <c r="ABO160" s="2">
        <v>2102886</v>
      </c>
      <c r="ABP160" s="2">
        <v>259911.99</v>
      </c>
      <c r="ABQ160" s="2">
        <v>475195.4</v>
      </c>
      <c r="ABR160" s="2">
        <v>479466.2</v>
      </c>
      <c r="ABS160" s="2">
        <v>493123</v>
      </c>
      <c r="ABT160" s="2">
        <v>573169</v>
      </c>
      <c r="ABU160" s="2">
        <v>210851.46</v>
      </c>
      <c r="ABV160" s="2">
        <v>233197.6</v>
      </c>
      <c r="ABW160" s="2"/>
      <c r="ABX160" s="2">
        <v>2289196.6</v>
      </c>
      <c r="ABY160" s="2">
        <v>139309.4</v>
      </c>
      <c r="ABZ160" s="2">
        <v>306007.40000000002</v>
      </c>
      <c r="ACA160" s="2">
        <v>126517.3</v>
      </c>
      <c r="ACB160" s="2">
        <v>188413.88</v>
      </c>
      <c r="ACC160" s="2">
        <v>550654.19999999995</v>
      </c>
      <c r="ACD160" s="2">
        <v>185027.3</v>
      </c>
      <c r="ACE160" s="2">
        <v>409600.1</v>
      </c>
      <c r="ACF160" s="2">
        <v>246879.44</v>
      </c>
      <c r="ACG160" s="2">
        <v>346398.15</v>
      </c>
      <c r="ACH160" s="2">
        <v>334971.94</v>
      </c>
      <c r="ACI160" s="2">
        <v>2498891.7999999998</v>
      </c>
      <c r="ACJ160" s="2">
        <v>299548</v>
      </c>
      <c r="ACK160" s="2">
        <v>168520</v>
      </c>
      <c r="ACL160" s="2">
        <v>675381.3</v>
      </c>
      <c r="ACM160" s="2">
        <v>309034</v>
      </c>
      <c r="ACN160" s="2">
        <v>249525.2</v>
      </c>
      <c r="ACO160" s="2">
        <v>7800</v>
      </c>
      <c r="ACP160" s="2">
        <v>478857</v>
      </c>
      <c r="ACQ160" s="2">
        <v>425073.7</v>
      </c>
      <c r="ACR160" s="2">
        <v>253916</v>
      </c>
      <c r="ACS160" s="2">
        <v>434051</v>
      </c>
      <c r="ACT160" s="2">
        <v>364080</v>
      </c>
      <c r="ACU160" s="2">
        <v>403380</v>
      </c>
      <c r="ACV160" s="2">
        <v>360857.4</v>
      </c>
      <c r="ACW160" s="2">
        <v>275852</v>
      </c>
      <c r="ACX160" s="2">
        <v>491384.46</v>
      </c>
      <c r="ACY160" s="2">
        <v>408286.3</v>
      </c>
      <c r="ACZ160" s="2">
        <v>593864</v>
      </c>
      <c r="ADA160" s="2">
        <v>270970</v>
      </c>
      <c r="ADB160" s="2">
        <v>101877.5</v>
      </c>
      <c r="ADC160" s="2">
        <v>201093.2</v>
      </c>
      <c r="ADD160" s="2">
        <v>204790.2</v>
      </c>
      <c r="ADE160" s="2">
        <v>125988.68</v>
      </c>
      <c r="ADF160" s="2">
        <v>1154205.3</v>
      </c>
      <c r="ADG160" s="2">
        <v>2162983.2799999998</v>
      </c>
      <c r="ADH160" s="2">
        <v>1124705</v>
      </c>
      <c r="ADI160" s="2">
        <v>90600.1</v>
      </c>
      <c r="ADJ160" s="2">
        <v>383068.59</v>
      </c>
      <c r="ADK160" s="2">
        <v>79595</v>
      </c>
      <c r="ADL160" s="2">
        <v>880942</v>
      </c>
      <c r="ADM160" s="2">
        <v>134059.79999999999</v>
      </c>
      <c r="ADN160" s="2">
        <v>604588.19999999995</v>
      </c>
      <c r="ADO160" s="2">
        <v>3575883.35</v>
      </c>
      <c r="ADP160" s="2">
        <v>185830.39999999999</v>
      </c>
      <c r="ADQ160" s="2">
        <v>487187.6</v>
      </c>
      <c r="ADR160" s="2">
        <v>196297.1</v>
      </c>
      <c r="ADS160" s="2">
        <v>1977506.22</v>
      </c>
      <c r="ADT160" s="2">
        <v>125968.7</v>
      </c>
      <c r="ADU160" s="2">
        <v>193391.2</v>
      </c>
      <c r="ADV160" s="2">
        <v>396869.1</v>
      </c>
      <c r="ADW160" s="2">
        <v>350041.8</v>
      </c>
      <c r="ADX160" s="2">
        <v>21488.5</v>
      </c>
      <c r="ADY160" s="2">
        <v>2821037.36</v>
      </c>
      <c r="ADZ160" s="2">
        <v>1290100.6299999999</v>
      </c>
      <c r="AEA160" s="2">
        <v>735126.22</v>
      </c>
      <c r="AEB160" s="2">
        <v>296712.59999999998</v>
      </c>
      <c r="AEC160" s="2"/>
      <c r="AED160" s="2">
        <v>536637.48</v>
      </c>
      <c r="AEE160" s="2">
        <v>555461.9</v>
      </c>
      <c r="AEF160" s="2">
        <v>526923.29</v>
      </c>
      <c r="AEG160" s="2">
        <v>266953.8</v>
      </c>
      <c r="AEH160" s="2">
        <v>462267.8</v>
      </c>
      <c r="AEI160" s="2">
        <v>218716.6</v>
      </c>
      <c r="AEJ160" s="2">
        <v>923348.8</v>
      </c>
      <c r="AEK160" s="2">
        <v>211578.5</v>
      </c>
      <c r="AEL160" s="2">
        <v>573469.69999999995</v>
      </c>
      <c r="AEM160" s="2">
        <v>684605.83</v>
      </c>
      <c r="AEN160" s="2">
        <v>190671.9</v>
      </c>
      <c r="AEO160" s="2">
        <v>431308.99</v>
      </c>
      <c r="AEP160" s="2">
        <v>478113.76</v>
      </c>
      <c r="AEQ160" s="2">
        <v>148630.5</v>
      </c>
      <c r="AER160" s="2">
        <v>442998.6</v>
      </c>
      <c r="AES160" s="2">
        <v>2933911.84</v>
      </c>
      <c r="AET160" s="2">
        <v>679938.81</v>
      </c>
      <c r="AEU160" s="2">
        <v>486506.55</v>
      </c>
      <c r="AEV160" s="2">
        <v>506729.94</v>
      </c>
      <c r="AEW160" s="2">
        <v>320678.89</v>
      </c>
      <c r="AEX160" s="2">
        <v>587550.30000000005</v>
      </c>
      <c r="AEY160" s="2">
        <v>409873</v>
      </c>
      <c r="AEZ160" s="2">
        <v>239283.27</v>
      </c>
      <c r="AFA160" s="2">
        <v>436157.6</v>
      </c>
      <c r="AFB160" s="2">
        <v>222612.4</v>
      </c>
      <c r="AFC160" s="2">
        <v>2753514.2</v>
      </c>
      <c r="AFD160" s="2">
        <v>1403217.83</v>
      </c>
      <c r="AFE160" s="2">
        <v>389917</v>
      </c>
      <c r="AFF160" s="2">
        <v>285449.44</v>
      </c>
      <c r="AFG160" s="2">
        <v>380992.51</v>
      </c>
      <c r="AFH160" s="2">
        <v>484620.05</v>
      </c>
      <c r="AFI160" s="2">
        <v>540551.69999999995</v>
      </c>
      <c r="AFJ160" s="2">
        <v>385883.6</v>
      </c>
      <c r="AFK160" s="2">
        <v>17760</v>
      </c>
      <c r="AFL160" s="2">
        <v>349252.52</v>
      </c>
      <c r="AFM160" s="2">
        <v>337996.79999999999</v>
      </c>
      <c r="AFN160" s="2">
        <v>324924.13</v>
      </c>
      <c r="AFO160" s="2">
        <v>221646.4</v>
      </c>
      <c r="AFP160" s="2">
        <v>1675515.52</v>
      </c>
      <c r="AFQ160" s="2">
        <v>418021.92</v>
      </c>
      <c r="AFR160" s="2">
        <v>139784.31</v>
      </c>
      <c r="AFS160" s="2">
        <v>228244.93</v>
      </c>
      <c r="AFT160" s="2">
        <v>535723.36</v>
      </c>
      <c r="AFU160" s="2">
        <v>245404.59</v>
      </c>
      <c r="AFV160" s="2">
        <v>246063.09</v>
      </c>
      <c r="AFW160" s="2">
        <v>322110.84999999998</v>
      </c>
      <c r="AFX160" s="2">
        <v>368407.86</v>
      </c>
      <c r="AFY160" s="2">
        <v>158555.98000000001</v>
      </c>
      <c r="AFZ160" s="2">
        <v>596835.07999999996</v>
      </c>
      <c r="AGA160" s="2">
        <v>385580.22</v>
      </c>
      <c r="AGB160" s="2">
        <v>2783834.74</v>
      </c>
      <c r="AGC160" s="2">
        <v>347150.1</v>
      </c>
      <c r="AGD160" s="2">
        <v>293242</v>
      </c>
      <c r="AGE160" s="2">
        <v>289027.84000000003</v>
      </c>
      <c r="AGF160" s="2">
        <v>446119.41</v>
      </c>
      <c r="AGG160" s="2">
        <v>412827</v>
      </c>
      <c r="AGH160" s="2">
        <v>120879.96</v>
      </c>
      <c r="AGI160" s="2">
        <v>395699.3</v>
      </c>
      <c r="AGJ160" s="2">
        <v>228884.85</v>
      </c>
      <c r="AGK160" s="2">
        <v>256827.77</v>
      </c>
      <c r="AGL160" s="2">
        <v>138998.6</v>
      </c>
      <c r="AGM160" s="2">
        <v>2338533.1800000002</v>
      </c>
      <c r="AGN160" s="2">
        <v>1178613.92</v>
      </c>
      <c r="AGO160" s="2">
        <v>468034.23</v>
      </c>
      <c r="AGP160" s="2">
        <v>317017.2</v>
      </c>
      <c r="AGQ160" s="2">
        <v>787223.05</v>
      </c>
      <c r="AGR160" s="2">
        <v>385358.69</v>
      </c>
      <c r="AGS160" s="2">
        <v>374726.84</v>
      </c>
      <c r="AGT160" s="2">
        <v>277124.09999999998</v>
      </c>
      <c r="AGU160" s="2">
        <v>3061290.6</v>
      </c>
      <c r="AGV160" s="2">
        <v>2131938.2000000002</v>
      </c>
      <c r="AGW160" s="2">
        <v>273444.90000000002</v>
      </c>
      <c r="AGX160" s="2">
        <v>498174.4</v>
      </c>
      <c r="AGY160" s="2">
        <v>495626.38</v>
      </c>
      <c r="AGZ160" s="2">
        <v>850007.6</v>
      </c>
      <c r="AHA160" s="2">
        <v>850126.6</v>
      </c>
      <c r="AHB160" s="2">
        <v>485303.6</v>
      </c>
      <c r="AHC160" s="2">
        <v>146914.9</v>
      </c>
      <c r="AHD160" s="2">
        <v>448763</v>
      </c>
      <c r="AHE160" s="2">
        <v>540523</v>
      </c>
      <c r="AHF160" s="2">
        <v>372784.1</v>
      </c>
      <c r="AHG160" s="2">
        <v>171814.2</v>
      </c>
      <c r="AHH160" s="2">
        <v>344107.9</v>
      </c>
      <c r="AHI160" s="2">
        <v>233590</v>
      </c>
      <c r="AHJ160" s="2">
        <v>268555.90000000002</v>
      </c>
      <c r="AHK160" s="2">
        <v>168810.33</v>
      </c>
      <c r="AHL160" s="2">
        <v>1919476.45</v>
      </c>
      <c r="AHM160" s="2">
        <v>208662.59</v>
      </c>
      <c r="AHN160" s="2">
        <v>281386.56</v>
      </c>
      <c r="AHO160" s="2">
        <v>287201.8</v>
      </c>
      <c r="AHP160" s="2">
        <v>473611.83</v>
      </c>
      <c r="AHQ160" s="2">
        <v>274878.01</v>
      </c>
      <c r="AHR160" s="2">
        <v>258030.2</v>
      </c>
      <c r="AHS160" s="2"/>
      <c r="AHT160" s="2">
        <f t="shared" si="32"/>
        <v>502906894.0400002</v>
      </c>
    </row>
    <row r="161" spans="1:904">
      <c r="A161" s="34" t="s">
        <v>2139</v>
      </c>
      <c r="B161" s="34" t="s">
        <v>2186</v>
      </c>
      <c r="C161" s="1" t="s">
        <v>2187</v>
      </c>
      <c r="D161" s="2">
        <v>9693596</v>
      </c>
      <c r="E161" s="2">
        <v>482280</v>
      </c>
      <c r="F161" s="2">
        <v>790181.63</v>
      </c>
      <c r="G161" s="2"/>
      <c r="H161" s="2">
        <v>2109045</v>
      </c>
      <c r="I161" s="2">
        <v>82500</v>
      </c>
      <c r="J161" s="2">
        <v>842839</v>
      </c>
      <c r="K161" s="2"/>
      <c r="L161" s="2"/>
      <c r="M161" s="2">
        <v>7800</v>
      </c>
      <c r="N161" s="2"/>
      <c r="O161" s="2">
        <v>12800</v>
      </c>
      <c r="P161" s="2">
        <v>396000</v>
      </c>
      <c r="Q161" s="2">
        <v>279996</v>
      </c>
      <c r="R161" s="2"/>
      <c r="S161" s="2">
        <v>657450</v>
      </c>
      <c r="T161" s="2">
        <v>421941.67</v>
      </c>
      <c r="U161" s="2"/>
      <c r="V161" s="2">
        <v>11822838.52</v>
      </c>
      <c r="W161" s="2">
        <v>532121.69999999995</v>
      </c>
      <c r="X161" s="2">
        <v>551572</v>
      </c>
      <c r="Y161" s="2">
        <v>1197229.1000000001</v>
      </c>
      <c r="Z161" s="2">
        <v>663794.67000000004</v>
      </c>
      <c r="AA161" s="2">
        <v>777720.03</v>
      </c>
      <c r="AB161" s="2">
        <v>348839.25</v>
      </c>
      <c r="AC161" s="2">
        <v>3099450</v>
      </c>
      <c r="AD161" s="2">
        <v>1053134.54</v>
      </c>
      <c r="AE161" s="2">
        <v>726900</v>
      </c>
      <c r="AF161" s="2">
        <v>1974795.43</v>
      </c>
      <c r="AG161" s="2">
        <v>567615.25</v>
      </c>
      <c r="AH161" s="2">
        <v>3498000</v>
      </c>
      <c r="AI161" s="2">
        <v>663646.94999999995</v>
      </c>
      <c r="AJ161" s="2">
        <v>865383.75</v>
      </c>
      <c r="AK161" s="2">
        <v>543798.75</v>
      </c>
      <c r="AL161" s="2"/>
      <c r="AM161" s="2">
        <v>502749.18</v>
      </c>
      <c r="AN161" s="2"/>
      <c r="AO161" s="2">
        <v>472800</v>
      </c>
      <c r="AP161" s="2">
        <v>278660</v>
      </c>
      <c r="AQ161" s="2"/>
      <c r="AR161" s="2">
        <v>291941.65000000002</v>
      </c>
      <c r="AS161" s="2"/>
      <c r="AT161" s="2">
        <v>180000</v>
      </c>
      <c r="AU161" s="2"/>
      <c r="AV161" s="2"/>
      <c r="AW161" s="2">
        <v>85310</v>
      </c>
      <c r="AX161" s="2">
        <v>446424</v>
      </c>
      <c r="AY161" s="2"/>
      <c r="AZ161" s="2">
        <v>61320</v>
      </c>
      <c r="BA161" s="2"/>
      <c r="BB161" s="2"/>
      <c r="BC161" s="2"/>
      <c r="BD161" s="2"/>
      <c r="BE161" s="2">
        <v>4160</v>
      </c>
      <c r="BF161" s="2">
        <v>954770</v>
      </c>
      <c r="BG161" s="2">
        <v>276000</v>
      </c>
      <c r="BH161" s="2">
        <v>204600</v>
      </c>
      <c r="BI161" s="2">
        <v>1627425</v>
      </c>
      <c r="BJ161" s="2">
        <v>2719380</v>
      </c>
      <c r="BK161" s="2"/>
      <c r="BL161" s="2">
        <v>8099.68</v>
      </c>
      <c r="BM161" s="2"/>
      <c r="BN161" s="2"/>
      <c r="BO161" s="2">
        <v>310000</v>
      </c>
      <c r="BP161" s="2">
        <v>8200</v>
      </c>
      <c r="BQ161" s="2"/>
      <c r="BR161" s="2">
        <v>1153909.3999999999</v>
      </c>
      <c r="BS161" s="2"/>
      <c r="BT161" s="2"/>
      <c r="BU161" s="2">
        <v>370800</v>
      </c>
      <c r="BV161" s="2">
        <v>25000</v>
      </c>
      <c r="BW161" s="2"/>
      <c r="BX161" s="2"/>
      <c r="BY161" s="2">
        <v>452600</v>
      </c>
      <c r="BZ161" s="2"/>
      <c r="CA161" s="2">
        <v>154453</v>
      </c>
      <c r="CB161" s="2">
        <v>724818</v>
      </c>
      <c r="CC161" s="2">
        <v>489538.67</v>
      </c>
      <c r="CD161" s="2">
        <v>223350</v>
      </c>
      <c r="CE161" s="2"/>
      <c r="CF161" s="2"/>
      <c r="CG161" s="2">
        <v>10957638.289999999</v>
      </c>
      <c r="CH161" s="2">
        <v>459247.03</v>
      </c>
      <c r="CI161" s="2">
        <v>1709188.09</v>
      </c>
      <c r="CJ161" s="2">
        <v>329370</v>
      </c>
      <c r="CK161" s="2">
        <v>528552</v>
      </c>
      <c r="CL161" s="2">
        <v>261659</v>
      </c>
      <c r="CM161" s="2">
        <v>474250.02</v>
      </c>
      <c r="CN161" s="2">
        <v>717000</v>
      </c>
      <c r="CO161" s="2"/>
      <c r="CP161" s="2">
        <v>374010</v>
      </c>
      <c r="CQ161" s="2">
        <v>252053</v>
      </c>
      <c r="CR161" s="2">
        <v>499250</v>
      </c>
      <c r="CS161" s="2">
        <v>313640</v>
      </c>
      <c r="CT161" s="2">
        <v>3066800</v>
      </c>
      <c r="CU161" s="2">
        <v>254736</v>
      </c>
      <c r="CV161" s="2">
        <v>346330.08</v>
      </c>
      <c r="CW161" s="2">
        <v>835114</v>
      </c>
      <c r="CX161" s="2">
        <v>900</v>
      </c>
      <c r="CY161" s="2">
        <v>469752.48</v>
      </c>
      <c r="CZ161" s="2">
        <v>256104</v>
      </c>
      <c r="DA161" s="2">
        <v>241353.48</v>
      </c>
      <c r="DB161" s="2"/>
      <c r="DC161" s="2"/>
      <c r="DD161" s="2">
        <v>346916</v>
      </c>
      <c r="DE161" s="2"/>
      <c r="DF161" s="2">
        <v>1111797</v>
      </c>
      <c r="DG161" s="2">
        <v>1105901.8999999999</v>
      </c>
      <c r="DH161" s="2"/>
      <c r="DI161" s="2"/>
      <c r="DJ161" s="2">
        <v>252860</v>
      </c>
      <c r="DK161" s="2">
        <v>9216742.7599999998</v>
      </c>
      <c r="DL161" s="2">
        <v>249650</v>
      </c>
      <c r="DM161" s="2"/>
      <c r="DN161" s="2">
        <v>492100</v>
      </c>
      <c r="DO161" s="2"/>
      <c r="DP161" s="2"/>
      <c r="DQ161" s="2"/>
      <c r="DR161" s="2">
        <v>369996</v>
      </c>
      <c r="DS161" s="2"/>
      <c r="DT161" s="2">
        <v>208250</v>
      </c>
      <c r="DU161" s="2"/>
      <c r="DV161" s="2"/>
      <c r="DW161" s="2"/>
      <c r="DX161" s="2"/>
      <c r="DY161" s="2"/>
      <c r="DZ161" s="2"/>
      <c r="EA161" s="2"/>
      <c r="EB161" s="2">
        <v>444200</v>
      </c>
      <c r="EC161" s="2">
        <v>365850</v>
      </c>
      <c r="ED161" s="2">
        <v>705582.78</v>
      </c>
      <c r="EE161" s="2"/>
      <c r="EF161" s="2"/>
      <c r="EG161" s="2"/>
      <c r="EH161" s="2"/>
      <c r="EI161" s="2"/>
      <c r="EJ161" s="2">
        <v>6500</v>
      </c>
      <c r="EK161" s="2"/>
      <c r="EL161" s="2"/>
      <c r="EM161" s="2"/>
      <c r="EN161" s="2">
        <v>390000</v>
      </c>
      <c r="EO161" s="2">
        <v>369880</v>
      </c>
      <c r="EP161" s="2">
        <v>425000</v>
      </c>
      <c r="EQ161" s="2">
        <v>350000</v>
      </c>
      <c r="ER161" s="2">
        <v>201510</v>
      </c>
      <c r="ES161" s="2">
        <v>203000</v>
      </c>
      <c r="ET161" s="2"/>
      <c r="EU161" s="2">
        <v>604800</v>
      </c>
      <c r="EV161" s="2">
        <v>131196</v>
      </c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>
        <v>14400</v>
      </c>
      <c r="FI161" s="2"/>
      <c r="FJ161" s="2">
        <v>26000</v>
      </c>
      <c r="FK161" s="2"/>
      <c r="FL161" s="2"/>
      <c r="FM161" s="2"/>
      <c r="FN161" s="2"/>
      <c r="FO161" s="2">
        <v>227268</v>
      </c>
      <c r="FP161" s="2"/>
      <c r="FQ161" s="2">
        <v>4238200</v>
      </c>
      <c r="FR161" s="2"/>
      <c r="FS161" s="2"/>
      <c r="FT161" s="2"/>
      <c r="FU161" s="2"/>
      <c r="FV161" s="2">
        <v>316820</v>
      </c>
      <c r="FW161" s="2"/>
      <c r="FX161" s="2"/>
      <c r="FY161" s="2"/>
      <c r="FZ161" s="2">
        <v>420000</v>
      </c>
      <c r="GA161" s="2">
        <v>208320</v>
      </c>
      <c r="GB161" s="2"/>
      <c r="GC161" s="2"/>
      <c r="GD161" s="2"/>
      <c r="GE161" s="2">
        <v>750000</v>
      </c>
      <c r="GF161" s="2"/>
      <c r="GG161" s="2">
        <v>249818.4</v>
      </c>
      <c r="GH161" s="2">
        <v>969566</v>
      </c>
      <c r="GI161" s="2">
        <v>571636</v>
      </c>
      <c r="GJ161" s="2">
        <v>122420</v>
      </c>
      <c r="GK161" s="2"/>
      <c r="GL161" s="2">
        <v>985535.56</v>
      </c>
      <c r="GM161" s="2">
        <v>321900</v>
      </c>
      <c r="GN161" s="2"/>
      <c r="GO161" s="2">
        <v>132300</v>
      </c>
      <c r="GP161" s="2">
        <v>132300</v>
      </c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>
        <v>23000</v>
      </c>
      <c r="HC161" s="2">
        <v>13259612.75</v>
      </c>
      <c r="HD161" s="2"/>
      <c r="HE161" s="2">
        <v>1616666.65</v>
      </c>
      <c r="HF161" s="2">
        <v>873052</v>
      </c>
      <c r="HG161" s="2">
        <v>754800</v>
      </c>
      <c r="HH161" s="2"/>
      <c r="HI161" s="2">
        <v>316000</v>
      </c>
      <c r="HJ161" s="2"/>
      <c r="HK161" s="2">
        <v>3600900.3</v>
      </c>
      <c r="HL161" s="2"/>
      <c r="HM161" s="2">
        <v>2495243.7799999998</v>
      </c>
      <c r="HN161" s="2">
        <v>470496</v>
      </c>
      <c r="HO161" s="2"/>
      <c r="HP161" s="2"/>
      <c r="HQ161" s="2">
        <v>708480</v>
      </c>
      <c r="HR161" s="2"/>
      <c r="HS161" s="2">
        <v>1552427</v>
      </c>
      <c r="HT161" s="2">
        <v>629133.31999999995</v>
      </c>
      <c r="HU161" s="2"/>
      <c r="HV161" s="2"/>
      <c r="HW161" s="2"/>
      <c r="HX161" s="2"/>
      <c r="HY161" s="2"/>
      <c r="HZ161" s="2"/>
      <c r="IA161" s="2">
        <v>459036.08</v>
      </c>
      <c r="IB161" s="2"/>
      <c r="IC161" s="2"/>
      <c r="ID161" s="2"/>
      <c r="IE161" s="2"/>
      <c r="IF161" s="2">
        <v>9000</v>
      </c>
      <c r="IG161" s="2">
        <v>277.5</v>
      </c>
      <c r="IH161" s="2">
        <v>210000</v>
      </c>
      <c r="II161" s="2"/>
      <c r="IJ161" s="2"/>
      <c r="IK161" s="2"/>
      <c r="IL161" s="2">
        <v>544200</v>
      </c>
      <c r="IM161" s="2"/>
      <c r="IN161" s="2"/>
      <c r="IO161" s="2"/>
      <c r="IP161" s="2"/>
      <c r="IQ161" s="2">
        <v>109964.98</v>
      </c>
      <c r="IR161" s="2">
        <v>27040</v>
      </c>
      <c r="IS161" s="2">
        <v>5287480</v>
      </c>
      <c r="IT161" s="2">
        <v>3714634.52</v>
      </c>
      <c r="IU161" s="2"/>
      <c r="IV161" s="2"/>
      <c r="IW161" s="2"/>
      <c r="IX161" s="2"/>
      <c r="IY161" s="2"/>
      <c r="IZ161" s="2"/>
      <c r="JA161" s="2">
        <v>104650</v>
      </c>
      <c r="JB161" s="2">
        <v>15000</v>
      </c>
      <c r="JC161" s="2"/>
      <c r="JD161" s="2"/>
      <c r="JE161" s="2">
        <v>1573500</v>
      </c>
      <c r="JF161" s="2"/>
      <c r="JG161" s="2">
        <v>402500</v>
      </c>
      <c r="JH161" s="2">
        <v>262565</v>
      </c>
      <c r="JI161" s="2"/>
      <c r="JJ161" s="2">
        <v>228481.08</v>
      </c>
      <c r="JK161" s="2"/>
      <c r="JL161" s="2">
        <v>94500</v>
      </c>
      <c r="JM161" s="2"/>
      <c r="JN161" s="2"/>
      <c r="JO161" s="2"/>
      <c r="JP161" s="2"/>
      <c r="JQ161" s="2">
        <v>249000</v>
      </c>
      <c r="JR161" s="2">
        <v>7028770</v>
      </c>
      <c r="JS161" s="2">
        <v>4548120</v>
      </c>
      <c r="JT161" s="2"/>
      <c r="JU161" s="2"/>
      <c r="JV161" s="2">
        <v>498560</v>
      </c>
      <c r="JW161" s="2">
        <v>30000</v>
      </c>
      <c r="JX161" s="2">
        <v>1986340.3</v>
      </c>
      <c r="JY161" s="2">
        <v>1138200</v>
      </c>
      <c r="JZ161" s="2">
        <v>53910</v>
      </c>
      <c r="KA161" s="2">
        <v>76120</v>
      </c>
      <c r="KB161" s="2"/>
      <c r="KC161" s="2">
        <v>996000</v>
      </c>
      <c r="KD161" s="2"/>
      <c r="KE161" s="2">
        <v>29870</v>
      </c>
      <c r="KF161" s="2"/>
      <c r="KG161" s="2"/>
      <c r="KH161" s="2">
        <v>11782799.4</v>
      </c>
      <c r="KI161" s="2"/>
      <c r="KJ161" s="2">
        <v>818408.32</v>
      </c>
      <c r="KK161" s="2"/>
      <c r="KL161" s="2"/>
      <c r="KM161" s="2"/>
      <c r="KN161" s="2"/>
      <c r="KO161" s="2">
        <v>296400</v>
      </c>
      <c r="KP161" s="2"/>
      <c r="KQ161" s="2"/>
      <c r="KR161" s="2"/>
      <c r="KS161" s="2"/>
      <c r="KT161" s="2">
        <v>1511197.86</v>
      </c>
      <c r="KU161" s="2">
        <v>355520</v>
      </c>
      <c r="KV161" s="2"/>
      <c r="KW161" s="2"/>
      <c r="KX161" s="2"/>
      <c r="KY161" s="2">
        <v>1230300</v>
      </c>
      <c r="KZ161" s="2">
        <v>25120</v>
      </c>
      <c r="LA161" s="2"/>
      <c r="LB161" s="2"/>
      <c r="LC161" s="2"/>
      <c r="LD161" s="2">
        <v>365100</v>
      </c>
      <c r="LE161" s="2"/>
      <c r="LF161" s="2">
        <v>392840</v>
      </c>
      <c r="LG161" s="2">
        <v>13991006.789999999</v>
      </c>
      <c r="LH161" s="2"/>
      <c r="LI161" s="2">
        <v>1256505</v>
      </c>
      <c r="LJ161" s="2">
        <v>631556.80000000005</v>
      </c>
      <c r="LK161" s="2"/>
      <c r="LL161" s="2">
        <v>2170</v>
      </c>
      <c r="LM161" s="2"/>
      <c r="LN161" s="2"/>
      <c r="LO161" s="2"/>
      <c r="LP161" s="2"/>
      <c r="LQ161" s="2"/>
      <c r="LR161" s="2"/>
      <c r="LS161" s="2"/>
      <c r="LT161" s="2"/>
      <c r="LU161" s="2"/>
      <c r="LV161" s="2">
        <v>3073400</v>
      </c>
      <c r="LW161" s="2">
        <v>5951075</v>
      </c>
      <c r="LX161" s="2"/>
      <c r="LY161" s="2">
        <v>52550</v>
      </c>
      <c r="LZ161" s="2">
        <v>781400</v>
      </c>
      <c r="MA161" s="2"/>
      <c r="MB161" s="2"/>
      <c r="MC161" s="2"/>
      <c r="MD161" s="2"/>
      <c r="ME161" s="2"/>
      <c r="MF161" s="2"/>
      <c r="MG161" s="2">
        <v>13337296.439999999</v>
      </c>
      <c r="MH161" s="2">
        <v>478362.54</v>
      </c>
      <c r="MI161" s="2">
        <v>265740</v>
      </c>
      <c r="MJ161" s="2">
        <v>1800</v>
      </c>
      <c r="MK161" s="2">
        <v>401650</v>
      </c>
      <c r="ML161" s="2">
        <v>3150</v>
      </c>
      <c r="MM161" s="2">
        <v>402199.71</v>
      </c>
      <c r="MN161" s="2"/>
      <c r="MO161" s="2">
        <v>283800</v>
      </c>
      <c r="MP161" s="2"/>
      <c r="MQ161" s="2">
        <v>342000</v>
      </c>
      <c r="MR161" s="2"/>
      <c r="MS161" s="2">
        <v>4166399.69</v>
      </c>
      <c r="MT161" s="2">
        <v>542820</v>
      </c>
      <c r="MU161" s="2"/>
      <c r="MV161" s="2">
        <v>52920</v>
      </c>
      <c r="MW161" s="2">
        <v>1085118</v>
      </c>
      <c r="MX161" s="2">
        <v>299279.78000000003</v>
      </c>
      <c r="MY161" s="2">
        <v>2135333.33</v>
      </c>
      <c r="MZ161" s="2">
        <v>949022.33</v>
      </c>
      <c r="NA161" s="2"/>
      <c r="NB161" s="2"/>
      <c r="NC161" s="2">
        <v>16050</v>
      </c>
      <c r="ND161" s="2">
        <v>4969185</v>
      </c>
      <c r="NE161" s="2">
        <v>2333285</v>
      </c>
      <c r="NF161" s="2">
        <v>43595.45</v>
      </c>
      <c r="NG161" s="2">
        <v>3625306.7</v>
      </c>
      <c r="NH161" s="2">
        <v>730682.24</v>
      </c>
      <c r="NI161" s="2">
        <v>4320</v>
      </c>
      <c r="NJ161" s="2">
        <v>2451266.65</v>
      </c>
      <c r="NK161" s="2">
        <v>2515840.65</v>
      </c>
      <c r="NL161" s="2">
        <v>100968</v>
      </c>
      <c r="NM161" s="2">
        <v>1285445.46</v>
      </c>
      <c r="NN161" s="2">
        <v>647790</v>
      </c>
      <c r="NO161" s="2"/>
      <c r="NP161" s="2"/>
      <c r="NQ161" s="2"/>
      <c r="NR161" s="2"/>
      <c r="NS161" s="2">
        <v>279510</v>
      </c>
      <c r="NT161" s="2"/>
      <c r="NU161" s="2"/>
      <c r="NV161" s="2">
        <v>360000</v>
      </c>
      <c r="NW161" s="2">
        <v>6240770.7000000002</v>
      </c>
      <c r="NX161" s="2"/>
      <c r="NY161" s="2">
        <v>54600</v>
      </c>
      <c r="NZ161" s="2"/>
      <c r="OA161" s="2"/>
      <c r="OB161" s="2"/>
      <c r="OC161" s="2">
        <v>120512.5</v>
      </c>
      <c r="OD161" s="2">
        <v>15104123.4</v>
      </c>
      <c r="OE161" s="2"/>
      <c r="OF161" s="2">
        <v>304986</v>
      </c>
      <c r="OG161" s="2">
        <v>54000</v>
      </c>
      <c r="OH161" s="2">
        <v>654400</v>
      </c>
      <c r="OI161" s="2"/>
      <c r="OJ161" s="2"/>
      <c r="OK161" s="2">
        <v>387000</v>
      </c>
      <c r="OL161" s="2"/>
      <c r="OM161" s="2">
        <v>6803700</v>
      </c>
      <c r="ON161" s="2"/>
      <c r="OO161" s="2">
        <v>2814733.95</v>
      </c>
      <c r="OP161" s="2">
        <v>1393200</v>
      </c>
      <c r="OQ161" s="2">
        <v>649950</v>
      </c>
      <c r="OR161" s="2">
        <v>10000</v>
      </c>
      <c r="OS161" s="2"/>
      <c r="OT161" s="2"/>
      <c r="OU161" s="2"/>
      <c r="OV161" s="2"/>
      <c r="OW161" s="2"/>
      <c r="OX161" s="2"/>
      <c r="OY161" s="2">
        <v>498834</v>
      </c>
      <c r="OZ161" s="2"/>
      <c r="PA161" s="2"/>
      <c r="PB161" s="2"/>
      <c r="PC161" s="2"/>
      <c r="PD161" s="2"/>
      <c r="PE161" s="2"/>
      <c r="PF161" s="2">
        <v>731530.74</v>
      </c>
      <c r="PG161" s="2"/>
      <c r="PH161" s="2"/>
      <c r="PI161" s="2">
        <v>37122</v>
      </c>
      <c r="PJ161" s="2"/>
      <c r="PK161" s="2">
        <v>312076.2</v>
      </c>
      <c r="PL161" s="2"/>
      <c r="PM161" s="2"/>
      <c r="PN161" s="2"/>
      <c r="PO161" s="2"/>
      <c r="PP161" s="2">
        <v>252000</v>
      </c>
      <c r="PQ161" s="2"/>
      <c r="PR161" s="2"/>
      <c r="PS161" s="2"/>
      <c r="PT161" s="2">
        <v>18351761.66</v>
      </c>
      <c r="PU161" s="2"/>
      <c r="PV161" s="2"/>
      <c r="PW161" s="2"/>
      <c r="PX161" s="2">
        <v>3220200</v>
      </c>
      <c r="PY161" s="2"/>
      <c r="PZ161" s="2"/>
      <c r="QA161" s="2">
        <v>86470</v>
      </c>
      <c r="QB161" s="2"/>
      <c r="QC161" s="2"/>
      <c r="QD161" s="2">
        <v>487615</v>
      </c>
      <c r="QE161" s="2"/>
      <c r="QF161" s="2"/>
      <c r="QG161" s="2">
        <v>1019916.69</v>
      </c>
      <c r="QH161" s="2"/>
      <c r="QI161" s="2">
        <v>565411.74</v>
      </c>
      <c r="QJ161" s="2"/>
      <c r="QK161" s="2"/>
      <c r="QL161" s="2"/>
      <c r="QM161" s="2">
        <v>46508</v>
      </c>
      <c r="QN161" s="2"/>
      <c r="QO161" s="2"/>
      <c r="QP161" s="2"/>
      <c r="QQ161" s="2"/>
      <c r="QR161" s="2"/>
      <c r="QS161" s="2"/>
      <c r="QT161" s="2"/>
      <c r="QU161" s="2"/>
      <c r="QV161" s="2">
        <v>28000</v>
      </c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>
        <v>3000</v>
      </c>
      <c r="RJ161" s="2"/>
      <c r="RK161" s="2">
        <v>230700</v>
      </c>
      <c r="RL161" s="2">
        <v>146400</v>
      </c>
      <c r="RM161" s="2">
        <v>125700</v>
      </c>
      <c r="RN161" s="2"/>
      <c r="RO161" s="2">
        <v>82448</v>
      </c>
      <c r="RP161" s="2"/>
      <c r="RQ161" s="2"/>
      <c r="RR161" s="2"/>
      <c r="RS161" s="2">
        <v>270000</v>
      </c>
      <c r="RT161" s="2"/>
      <c r="RU161" s="2"/>
      <c r="RV161" s="2"/>
      <c r="RW161" s="2">
        <v>212800</v>
      </c>
      <c r="RX161" s="2"/>
      <c r="RY161" s="2">
        <v>145200</v>
      </c>
      <c r="RZ161" s="2"/>
      <c r="SA161" s="2">
        <v>745400</v>
      </c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>
        <v>8000</v>
      </c>
      <c r="SP161" s="2">
        <v>625890</v>
      </c>
      <c r="SQ161" s="2">
        <v>6000</v>
      </c>
      <c r="SR161" s="2">
        <v>335884</v>
      </c>
      <c r="SS161" s="2">
        <v>14490</v>
      </c>
      <c r="ST161" s="2"/>
      <c r="SU161" s="2">
        <v>238846.15</v>
      </c>
      <c r="SV161" s="2">
        <v>150000</v>
      </c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>
        <v>2723350</v>
      </c>
      <c r="TJ161" s="2"/>
      <c r="TK161" s="2"/>
      <c r="TL161" s="2"/>
      <c r="TM161" s="2"/>
      <c r="TN161" s="2"/>
      <c r="TO161" s="2"/>
      <c r="TP161" s="2"/>
      <c r="TQ161" s="2"/>
      <c r="TR161" s="2">
        <v>348000</v>
      </c>
      <c r="TS161" s="2"/>
      <c r="TT161" s="2">
        <v>169440</v>
      </c>
      <c r="TU161" s="2"/>
      <c r="TV161" s="2"/>
      <c r="TW161" s="2"/>
      <c r="TX161" s="2"/>
      <c r="TY161" s="2">
        <v>870000</v>
      </c>
      <c r="TZ161" s="2">
        <v>210000</v>
      </c>
      <c r="UA161" s="2">
        <v>3261264.78</v>
      </c>
      <c r="UB161" s="2">
        <v>2886116</v>
      </c>
      <c r="UC161" s="2">
        <v>236600</v>
      </c>
      <c r="UD161" s="2">
        <v>12600</v>
      </c>
      <c r="UE161" s="2">
        <v>11900</v>
      </c>
      <c r="UF161" s="2"/>
      <c r="UG161" s="2"/>
      <c r="UH161" s="2"/>
      <c r="UI161" s="2"/>
      <c r="UJ161" s="2">
        <v>2177462</v>
      </c>
      <c r="UK161" s="2">
        <v>754116</v>
      </c>
      <c r="UL161" s="2">
        <v>487645</v>
      </c>
      <c r="UM161" s="2">
        <v>818810.96</v>
      </c>
      <c r="UN161" s="2">
        <v>393500</v>
      </c>
      <c r="UO161" s="2">
        <v>606410</v>
      </c>
      <c r="UP161" s="2">
        <v>6619735</v>
      </c>
      <c r="UQ161" s="2">
        <v>468000</v>
      </c>
      <c r="UR161" s="2"/>
      <c r="US161" s="2">
        <v>1257360.42</v>
      </c>
      <c r="UT161" s="2"/>
      <c r="UU161" s="2"/>
      <c r="UV161" s="2">
        <v>1038000</v>
      </c>
      <c r="UW161" s="2">
        <v>3600</v>
      </c>
      <c r="UX161" s="2"/>
      <c r="UY161" s="2">
        <v>106893</v>
      </c>
      <c r="UZ161" s="2"/>
      <c r="VA161" s="2">
        <v>10800</v>
      </c>
      <c r="VB161" s="2">
        <v>700000</v>
      </c>
      <c r="VC161" s="2"/>
      <c r="VD161" s="2"/>
      <c r="VE161" s="2"/>
      <c r="VF161" s="2"/>
      <c r="VG161" s="2"/>
      <c r="VH161" s="2">
        <v>984517.05</v>
      </c>
      <c r="VI161" s="2"/>
      <c r="VJ161" s="2"/>
      <c r="VK161" s="2"/>
      <c r="VL161" s="2"/>
      <c r="VM161" s="2">
        <v>504532.58</v>
      </c>
      <c r="VN161" s="2">
        <v>106302.38</v>
      </c>
      <c r="VO161" s="2">
        <v>660353.81999999995</v>
      </c>
      <c r="VP161" s="2">
        <v>1231666.6599999999</v>
      </c>
      <c r="VQ161" s="2">
        <v>953010</v>
      </c>
      <c r="VR161" s="2">
        <v>974922</v>
      </c>
      <c r="VS161" s="2">
        <v>544306</v>
      </c>
      <c r="VT161" s="2"/>
      <c r="VU161" s="2">
        <v>2584850</v>
      </c>
      <c r="VV161" s="2">
        <v>582055.6</v>
      </c>
      <c r="VW161" s="2">
        <v>1269240</v>
      </c>
      <c r="VX161" s="2">
        <v>648420</v>
      </c>
      <c r="VY161" s="2"/>
      <c r="VZ161" s="2">
        <v>410400</v>
      </c>
      <c r="WA161" s="2">
        <v>10498877.65</v>
      </c>
      <c r="WB161" s="2">
        <v>34780</v>
      </c>
      <c r="WC161" s="2"/>
      <c r="WD161" s="2">
        <v>189380</v>
      </c>
      <c r="WE161" s="2"/>
      <c r="WF161" s="2">
        <v>485100</v>
      </c>
      <c r="WG161" s="2">
        <v>824100</v>
      </c>
      <c r="WH161" s="2">
        <v>1486800</v>
      </c>
      <c r="WI161" s="2">
        <v>595000.04</v>
      </c>
      <c r="WJ161" s="2">
        <v>661106.35</v>
      </c>
      <c r="WK161" s="2"/>
      <c r="WL161" s="2">
        <v>1447665</v>
      </c>
      <c r="WM161" s="2">
        <v>1086708</v>
      </c>
      <c r="WN161" s="2">
        <v>493400</v>
      </c>
      <c r="WO161" s="2">
        <v>1592260</v>
      </c>
      <c r="WP161" s="2"/>
      <c r="WQ161" s="2">
        <v>897302</v>
      </c>
      <c r="WR161" s="2">
        <v>1118645</v>
      </c>
      <c r="WS161" s="2">
        <v>528000</v>
      </c>
      <c r="WT161" s="2">
        <v>1650000</v>
      </c>
      <c r="WU161" s="2"/>
      <c r="WV161" s="2"/>
      <c r="WW161" s="2">
        <v>280840</v>
      </c>
      <c r="WX161" s="2"/>
      <c r="WY161" s="2">
        <v>68100</v>
      </c>
      <c r="WZ161" s="2">
        <v>401250</v>
      </c>
      <c r="XA161" s="2"/>
      <c r="XB161" s="2">
        <v>452575</v>
      </c>
      <c r="XC161" s="2">
        <v>2612803.81</v>
      </c>
      <c r="XD161" s="2">
        <v>399983</v>
      </c>
      <c r="XE161" s="2">
        <v>222180</v>
      </c>
      <c r="XF161" s="2">
        <v>131400</v>
      </c>
      <c r="XG161" s="2">
        <v>288000</v>
      </c>
      <c r="XH161" s="2">
        <v>7156999</v>
      </c>
      <c r="XI161" s="2"/>
      <c r="XJ161" s="2"/>
      <c r="XK161" s="2">
        <v>4059876.65</v>
      </c>
      <c r="XL161" s="2"/>
      <c r="XM161" s="2"/>
      <c r="XN161" s="2">
        <v>1204140</v>
      </c>
      <c r="XO161" s="2"/>
      <c r="XP161" s="2"/>
      <c r="XQ161" s="2">
        <v>962955.23</v>
      </c>
      <c r="XR161" s="2"/>
      <c r="XS161" s="2">
        <v>525000</v>
      </c>
      <c r="XT161" s="2"/>
      <c r="XU161" s="2">
        <v>720000</v>
      </c>
      <c r="XV161" s="2"/>
      <c r="XW161" s="2"/>
      <c r="XX161" s="2">
        <v>435990</v>
      </c>
      <c r="XY161" s="2">
        <v>442476</v>
      </c>
      <c r="XZ161" s="2"/>
      <c r="YA161" s="2">
        <v>2700</v>
      </c>
      <c r="YB161" s="2">
        <v>374250</v>
      </c>
      <c r="YC161" s="2"/>
      <c r="YD161" s="2"/>
      <c r="YE161" s="2">
        <v>1880520</v>
      </c>
      <c r="YF161" s="2"/>
      <c r="YG161" s="2"/>
      <c r="YH161" s="2">
        <v>96600</v>
      </c>
      <c r="YI161" s="2"/>
      <c r="YJ161" s="2"/>
      <c r="YK161" s="2"/>
      <c r="YL161" s="2"/>
      <c r="YM161" s="2"/>
      <c r="YN161" s="2"/>
      <c r="YO161" s="2">
        <v>751250</v>
      </c>
      <c r="YP161" s="2"/>
      <c r="YQ161" s="2"/>
      <c r="YR161" s="2"/>
      <c r="YS161" s="2"/>
      <c r="YT161" s="2"/>
      <c r="YU161" s="2"/>
      <c r="YV161" s="2">
        <v>2721384</v>
      </c>
      <c r="YW161" s="2"/>
      <c r="YX161" s="2">
        <v>50258</v>
      </c>
      <c r="YY161" s="2"/>
      <c r="YZ161" s="2">
        <v>437000</v>
      </c>
      <c r="ZA161" s="2"/>
      <c r="ZB161" s="2">
        <v>315750</v>
      </c>
      <c r="ZC161" s="2"/>
      <c r="ZD161" s="2">
        <v>4180</v>
      </c>
      <c r="ZE161" s="2"/>
      <c r="ZF161" s="2"/>
      <c r="ZG161" s="2"/>
      <c r="ZH161" s="2"/>
      <c r="ZI161" s="2">
        <v>219734</v>
      </c>
      <c r="ZJ161" s="2">
        <v>317460</v>
      </c>
      <c r="ZK161" s="2">
        <v>516728</v>
      </c>
      <c r="ZL161" s="2"/>
      <c r="ZM161" s="2">
        <v>2000</v>
      </c>
      <c r="ZN161" s="2"/>
      <c r="ZO161" s="2"/>
      <c r="ZP161" s="2"/>
      <c r="ZQ161" s="2"/>
      <c r="ZR161" s="2">
        <v>1155000.1399999999</v>
      </c>
      <c r="ZS161" s="2"/>
      <c r="ZT161" s="2"/>
      <c r="ZU161" s="2"/>
      <c r="ZV161" s="2"/>
      <c r="ZW161" s="2"/>
      <c r="ZX161" s="2">
        <v>3000</v>
      </c>
      <c r="ZY161" s="2">
        <v>11400</v>
      </c>
      <c r="ZZ161" s="2"/>
      <c r="AAA161" s="2">
        <v>321584</v>
      </c>
      <c r="AAB161" s="2"/>
      <c r="AAC161" s="2"/>
      <c r="AAD161" s="2"/>
      <c r="AAE161" s="2"/>
      <c r="AAF161" s="2"/>
      <c r="AAG161" s="2"/>
      <c r="AAH161" s="2"/>
      <c r="AAI161" s="2"/>
      <c r="AAJ161" s="2"/>
      <c r="AAK161" s="2">
        <v>362860</v>
      </c>
      <c r="AAL161" s="2">
        <v>217500</v>
      </c>
      <c r="AAM161" s="2"/>
      <c r="AAN161" s="2">
        <v>246000</v>
      </c>
      <c r="AAO161" s="2"/>
      <c r="AAP161" s="2"/>
      <c r="AAQ161" s="2">
        <v>163490</v>
      </c>
      <c r="AAR161" s="2"/>
      <c r="AAS161" s="2"/>
      <c r="AAT161" s="2">
        <v>141540</v>
      </c>
      <c r="AAU161" s="2"/>
      <c r="AAV161" s="2"/>
      <c r="AAW161" s="2">
        <v>622170</v>
      </c>
      <c r="AAX161" s="2">
        <v>35262.5</v>
      </c>
      <c r="AAY161" s="2">
        <v>455479.6</v>
      </c>
      <c r="AAZ161" s="2">
        <v>1047454</v>
      </c>
      <c r="ABA161" s="2"/>
      <c r="ABB161" s="2"/>
      <c r="ABC161" s="2"/>
      <c r="ABD161" s="2"/>
      <c r="ABE161" s="2"/>
      <c r="ABF161" s="2"/>
      <c r="ABG161" s="2"/>
      <c r="ABH161" s="2">
        <v>1516000</v>
      </c>
      <c r="ABI161" s="2">
        <v>2532025.67</v>
      </c>
      <c r="ABJ161" s="2"/>
      <c r="ABK161" s="2">
        <v>2100</v>
      </c>
      <c r="ABL161" s="2">
        <v>173761</v>
      </c>
      <c r="ABM161" s="2"/>
      <c r="ABN161" s="2">
        <v>162000</v>
      </c>
      <c r="ABO161" s="2">
        <v>1836558</v>
      </c>
      <c r="ABP161" s="2"/>
      <c r="ABQ161" s="2">
        <v>53200</v>
      </c>
      <c r="ABR161" s="2"/>
      <c r="ABS161" s="2">
        <v>783221.65</v>
      </c>
      <c r="ABT161" s="2"/>
      <c r="ABU161" s="2"/>
      <c r="ABV161" s="2"/>
      <c r="ABW161" s="2">
        <v>24000</v>
      </c>
      <c r="ABX161" s="2">
        <v>1403372.9</v>
      </c>
      <c r="ABY161" s="2"/>
      <c r="ABZ161" s="2">
        <v>668785</v>
      </c>
      <c r="ACA161" s="2">
        <v>344306.64</v>
      </c>
      <c r="ACB161" s="2">
        <v>331034</v>
      </c>
      <c r="ACC161" s="2">
        <v>1785420</v>
      </c>
      <c r="ACD161" s="2"/>
      <c r="ACE161" s="2">
        <v>2400</v>
      </c>
      <c r="ACF161" s="2"/>
      <c r="ACG161" s="2">
        <v>507370</v>
      </c>
      <c r="ACH161" s="2"/>
      <c r="ACI161" s="2">
        <v>82800</v>
      </c>
      <c r="ACJ161" s="2"/>
      <c r="ACK161" s="2">
        <v>545300</v>
      </c>
      <c r="ACL161" s="2">
        <v>1363800</v>
      </c>
      <c r="ACM161" s="2">
        <v>434568</v>
      </c>
      <c r="ACN161" s="2">
        <v>863800</v>
      </c>
      <c r="ACO161" s="2"/>
      <c r="ACP161" s="2">
        <v>46800</v>
      </c>
      <c r="ACQ161" s="2">
        <v>1796660</v>
      </c>
      <c r="ACR161" s="2">
        <v>13260</v>
      </c>
      <c r="ACS161" s="2"/>
      <c r="ACT161" s="2">
        <v>444268</v>
      </c>
      <c r="ACU161" s="2"/>
      <c r="ACV161" s="2">
        <v>2101400</v>
      </c>
      <c r="ACW161" s="2">
        <v>582000</v>
      </c>
      <c r="ACX161" s="2"/>
      <c r="ACY161" s="2"/>
      <c r="ACZ161" s="2"/>
      <c r="ADA161" s="2">
        <v>250180</v>
      </c>
      <c r="ADB161" s="2">
        <v>315200</v>
      </c>
      <c r="ADC161" s="2"/>
      <c r="ADD161" s="2"/>
      <c r="ADE161" s="2"/>
      <c r="ADF161" s="2"/>
      <c r="ADG161" s="2">
        <v>2050299.97</v>
      </c>
      <c r="ADH161" s="2">
        <v>216000</v>
      </c>
      <c r="ADI161" s="2">
        <v>17032</v>
      </c>
      <c r="ADJ161" s="2">
        <v>460000</v>
      </c>
      <c r="ADK161" s="2">
        <v>99000</v>
      </c>
      <c r="ADL161" s="2">
        <v>380000</v>
      </c>
      <c r="ADM161" s="2">
        <v>308400</v>
      </c>
      <c r="ADN161" s="2">
        <v>448000</v>
      </c>
      <c r="ADO161" s="2">
        <v>3688699.36</v>
      </c>
      <c r="ADP161" s="2">
        <v>1249300</v>
      </c>
      <c r="ADQ161" s="2"/>
      <c r="ADR161" s="2"/>
      <c r="ADS161" s="2"/>
      <c r="ADT161" s="2">
        <v>14175</v>
      </c>
      <c r="ADU161" s="2"/>
      <c r="ADV161" s="2"/>
      <c r="ADW161" s="2"/>
      <c r="ADX161" s="2">
        <v>160000</v>
      </c>
      <c r="ADY161" s="2">
        <v>144816.64000000001</v>
      </c>
      <c r="ADZ161" s="2">
        <v>956719.6</v>
      </c>
      <c r="AEA161" s="2">
        <v>236322.5</v>
      </c>
      <c r="AEB161" s="2">
        <v>297150</v>
      </c>
      <c r="AEC161" s="2">
        <v>455000</v>
      </c>
      <c r="AED161" s="2">
        <v>1032400.48</v>
      </c>
      <c r="AEE161" s="2"/>
      <c r="AEF161" s="2"/>
      <c r="AEG161" s="2"/>
      <c r="AEH161" s="2"/>
      <c r="AEI161" s="2"/>
      <c r="AEJ161" s="2"/>
      <c r="AEK161" s="2"/>
      <c r="AEL161" s="2"/>
      <c r="AEM161" s="2">
        <v>627172.02</v>
      </c>
      <c r="AEN161" s="2"/>
      <c r="AEO161" s="2"/>
      <c r="AEP161" s="2"/>
      <c r="AEQ161" s="2"/>
      <c r="AER161" s="2">
        <v>1009955</v>
      </c>
      <c r="AES161" s="2">
        <v>77440</v>
      </c>
      <c r="AET161" s="2">
        <v>1147319.2</v>
      </c>
      <c r="AEU161" s="2"/>
      <c r="AEV161" s="2"/>
      <c r="AEW161" s="2"/>
      <c r="AEX161" s="2"/>
      <c r="AEY161" s="2"/>
      <c r="AEZ161" s="2"/>
      <c r="AFA161" s="2"/>
      <c r="AFB161" s="2"/>
      <c r="AFC161" s="2">
        <v>1056847</v>
      </c>
      <c r="AFD161" s="2">
        <v>2120</v>
      </c>
      <c r="AFE161" s="2"/>
      <c r="AFF161" s="2"/>
      <c r="AFG161" s="2"/>
      <c r="AFH161" s="2"/>
      <c r="AFI161" s="2"/>
      <c r="AFJ161" s="2">
        <v>184800</v>
      </c>
      <c r="AFK161" s="2"/>
      <c r="AFL161" s="2"/>
      <c r="AFM161" s="2"/>
      <c r="AFN161" s="2"/>
      <c r="AFO161" s="2">
        <v>930900</v>
      </c>
      <c r="AFP161" s="2"/>
      <c r="AFQ161" s="2"/>
      <c r="AFR161" s="2"/>
      <c r="AFS161" s="2"/>
      <c r="AFT161" s="2"/>
      <c r="AFU161" s="2">
        <v>564000</v>
      </c>
      <c r="AFV161" s="2"/>
      <c r="AFW161" s="2">
        <v>1371515.1</v>
      </c>
      <c r="AFX161" s="2">
        <v>50000</v>
      </c>
      <c r="AFY161" s="2"/>
      <c r="AFZ161" s="2">
        <v>9400</v>
      </c>
      <c r="AGA161" s="2"/>
      <c r="AGB161" s="2"/>
      <c r="AGC161" s="2"/>
      <c r="AGD161" s="2"/>
      <c r="AGE161" s="2"/>
      <c r="AGF161" s="2">
        <v>549330</v>
      </c>
      <c r="AGG161" s="2">
        <v>297394</v>
      </c>
      <c r="AGH161" s="2"/>
      <c r="AGI161" s="2"/>
      <c r="AGJ161" s="2">
        <v>179180</v>
      </c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>
        <v>1115775</v>
      </c>
      <c r="AGV161" s="2"/>
      <c r="AGW161" s="2">
        <v>6552</v>
      </c>
      <c r="AGX161" s="2">
        <v>8800</v>
      </c>
      <c r="AGY161" s="2"/>
      <c r="AGZ161" s="2"/>
      <c r="AHA161" s="2">
        <v>1168800</v>
      </c>
      <c r="AHB161" s="2"/>
      <c r="AHC161" s="2">
        <v>44444</v>
      </c>
      <c r="AHD161" s="2"/>
      <c r="AHE161" s="2"/>
      <c r="AHF161" s="2"/>
      <c r="AHG161" s="2">
        <v>303700</v>
      </c>
      <c r="AHH161" s="2"/>
      <c r="AHI161" s="2"/>
      <c r="AHJ161" s="2">
        <v>48100</v>
      </c>
      <c r="AHK161" s="2"/>
      <c r="AHL161" s="2">
        <v>3114050</v>
      </c>
      <c r="AHM161" s="2">
        <v>141569.67000000001</v>
      </c>
      <c r="AHN161" s="2"/>
      <c r="AHO161" s="2"/>
      <c r="AHP161" s="2">
        <v>30000</v>
      </c>
      <c r="AHQ161" s="2">
        <v>189600</v>
      </c>
      <c r="AHR161" s="2">
        <v>194090.53</v>
      </c>
      <c r="AHS161" s="2"/>
      <c r="AHT161" s="2">
        <f t="shared" si="32"/>
        <v>454104125.97000015</v>
      </c>
    </row>
    <row r="162" spans="1:904">
      <c r="A162" s="34" t="s">
        <v>2139</v>
      </c>
      <c r="B162" s="34" t="s">
        <v>2188</v>
      </c>
      <c r="C162" s="1" t="s">
        <v>2189</v>
      </c>
      <c r="D162" s="2"/>
      <c r="E162" s="2"/>
      <c r="F162" s="2"/>
      <c r="G162" s="2">
        <v>94560</v>
      </c>
      <c r="H162" s="2"/>
      <c r="I162" s="2">
        <v>1403100</v>
      </c>
      <c r="J162" s="2">
        <v>1724800</v>
      </c>
      <c r="K162" s="2">
        <v>1006800</v>
      </c>
      <c r="L162" s="2">
        <v>117900</v>
      </c>
      <c r="M162" s="2">
        <v>959495</v>
      </c>
      <c r="N162" s="2"/>
      <c r="O162" s="2"/>
      <c r="P162" s="2"/>
      <c r="Q162" s="2"/>
      <c r="R162" s="2">
        <v>222460</v>
      </c>
      <c r="S162" s="2"/>
      <c r="T162" s="2">
        <v>1557000</v>
      </c>
      <c r="U162" s="2">
        <v>1590100</v>
      </c>
      <c r="V162" s="2"/>
      <c r="W162" s="2">
        <v>870800</v>
      </c>
      <c r="X162" s="2">
        <v>562300</v>
      </c>
      <c r="Y162" s="2">
        <v>1650684.75</v>
      </c>
      <c r="Z162" s="2">
        <v>1996020</v>
      </c>
      <c r="AA162" s="2">
        <v>1953969.47</v>
      </c>
      <c r="AB162" s="2">
        <v>126950</v>
      </c>
      <c r="AC162" s="2">
        <v>6675652</v>
      </c>
      <c r="AD162" s="2">
        <v>1022820</v>
      </c>
      <c r="AE162" s="2">
        <v>544921</v>
      </c>
      <c r="AF162" s="2">
        <v>1770470</v>
      </c>
      <c r="AG162" s="2">
        <v>1606889.52</v>
      </c>
      <c r="AH162" s="2">
        <v>9749990</v>
      </c>
      <c r="AI162" s="2">
        <v>1491853</v>
      </c>
      <c r="AJ162" s="2">
        <v>1494417</v>
      </c>
      <c r="AK162" s="2"/>
      <c r="AL162" s="2">
        <v>119310</v>
      </c>
      <c r="AM162" s="2">
        <v>2861174.15</v>
      </c>
      <c r="AN162" s="2">
        <v>1021790</v>
      </c>
      <c r="AO162" s="2">
        <v>36300</v>
      </c>
      <c r="AP162" s="2">
        <v>909935</v>
      </c>
      <c r="AQ162" s="2">
        <v>815190</v>
      </c>
      <c r="AR162" s="2">
        <v>490641</v>
      </c>
      <c r="AS162" s="2">
        <v>233940</v>
      </c>
      <c r="AT162" s="2">
        <v>1022400</v>
      </c>
      <c r="AU162" s="2"/>
      <c r="AV162" s="2"/>
      <c r="AW162" s="2">
        <v>30480</v>
      </c>
      <c r="AX162" s="2">
        <v>700950</v>
      </c>
      <c r="AY162" s="2">
        <v>614405</v>
      </c>
      <c r="AZ162" s="2">
        <v>250250</v>
      </c>
      <c r="BA162" s="2"/>
      <c r="BB162" s="2">
        <v>10500</v>
      </c>
      <c r="BC162" s="2">
        <v>460700</v>
      </c>
      <c r="BD162" s="2"/>
      <c r="BE162" s="2">
        <v>56230</v>
      </c>
      <c r="BF162" s="2"/>
      <c r="BG162" s="2"/>
      <c r="BH162" s="2"/>
      <c r="BI162" s="2">
        <v>4147333.99</v>
      </c>
      <c r="BJ162" s="2"/>
      <c r="BK162" s="2"/>
      <c r="BL162" s="2">
        <v>65078.5</v>
      </c>
      <c r="BM162" s="2">
        <v>147000</v>
      </c>
      <c r="BN162" s="2">
        <v>118250</v>
      </c>
      <c r="BO162" s="2"/>
      <c r="BP162" s="2">
        <v>80200</v>
      </c>
      <c r="BQ162" s="2">
        <v>35560</v>
      </c>
      <c r="BR162" s="2">
        <v>1006800</v>
      </c>
      <c r="BS162" s="2">
        <v>7000</v>
      </c>
      <c r="BT162" s="2">
        <v>278300</v>
      </c>
      <c r="BU162" s="2">
        <v>2651040</v>
      </c>
      <c r="BV162" s="2">
        <v>863600</v>
      </c>
      <c r="BW162" s="2">
        <v>2196540</v>
      </c>
      <c r="BX162" s="2">
        <v>360800</v>
      </c>
      <c r="BY162" s="2">
        <v>895900</v>
      </c>
      <c r="BZ162" s="2"/>
      <c r="CA162" s="2"/>
      <c r="CB162" s="2">
        <v>1565160</v>
      </c>
      <c r="CC162" s="2">
        <v>83100</v>
      </c>
      <c r="CD162" s="2">
        <v>416720</v>
      </c>
      <c r="CE162" s="2">
        <v>758600</v>
      </c>
      <c r="CF162" s="2"/>
      <c r="CG162" s="2">
        <v>1212340</v>
      </c>
      <c r="CH162" s="2">
        <v>138365</v>
      </c>
      <c r="CI162" s="2">
        <v>689040</v>
      </c>
      <c r="CJ162" s="2">
        <v>452984</v>
      </c>
      <c r="CK162" s="2"/>
      <c r="CL162" s="2">
        <v>1001680</v>
      </c>
      <c r="CM162" s="2">
        <v>512245</v>
      </c>
      <c r="CN162" s="2">
        <v>975916</v>
      </c>
      <c r="CO162" s="2"/>
      <c r="CP162" s="2">
        <v>1801019</v>
      </c>
      <c r="CQ162" s="2"/>
      <c r="CR162" s="2">
        <v>2791680</v>
      </c>
      <c r="CS162" s="2">
        <v>209700</v>
      </c>
      <c r="CT162" s="2">
        <v>3313200</v>
      </c>
      <c r="CU162" s="2">
        <v>1213990</v>
      </c>
      <c r="CV162" s="2">
        <v>763549.92</v>
      </c>
      <c r="CW162" s="2">
        <v>1231286.3799999999</v>
      </c>
      <c r="CX162" s="2">
        <v>210850</v>
      </c>
      <c r="CY162" s="2">
        <v>2004789.7</v>
      </c>
      <c r="CZ162" s="2">
        <v>633500</v>
      </c>
      <c r="DA162" s="2">
        <v>201960</v>
      </c>
      <c r="DB162" s="2"/>
      <c r="DC162" s="2">
        <v>685350</v>
      </c>
      <c r="DD162" s="2">
        <v>804260</v>
      </c>
      <c r="DE162" s="2"/>
      <c r="DF162" s="2">
        <v>476650</v>
      </c>
      <c r="DG162" s="2"/>
      <c r="DH162" s="2">
        <v>2741275</v>
      </c>
      <c r="DI162" s="2"/>
      <c r="DJ162" s="2">
        <v>1603145</v>
      </c>
      <c r="DK162" s="2"/>
      <c r="DL162" s="2"/>
      <c r="DM162" s="2">
        <v>1962900</v>
      </c>
      <c r="DN162" s="2">
        <v>167400</v>
      </c>
      <c r="DO162" s="2"/>
      <c r="DP162" s="2">
        <v>191250</v>
      </c>
      <c r="DQ162" s="2">
        <v>2865207</v>
      </c>
      <c r="DR162" s="2"/>
      <c r="DS162" s="2">
        <v>159120</v>
      </c>
      <c r="DT162" s="2"/>
      <c r="DU162" s="2"/>
      <c r="DV162" s="2"/>
      <c r="DW162" s="2">
        <v>97050</v>
      </c>
      <c r="DX162" s="2">
        <v>1331583.5</v>
      </c>
      <c r="DY162" s="2">
        <v>1830497</v>
      </c>
      <c r="DZ162" s="2"/>
      <c r="EA162" s="2"/>
      <c r="EB162" s="2">
        <v>2278230</v>
      </c>
      <c r="EC162" s="2">
        <v>553838.01</v>
      </c>
      <c r="ED162" s="2">
        <v>1296025</v>
      </c>
      <c r="EE162" s="2"/>
      <c r="EF162" s="2"/>
      <c r="EG162" s="2">
        <v>345453.5</v>
      </c>
      <c r="EH162" s="2">
        <v>663660</v>
      </c>
      <c r="EI162" s="2">
        <v>633650</v>
      </c>
      <c r="EJ162" s="2">
        <v>45350</v>
      </c>
      <c r="EK162" s="2">
        <v>959100</v>
      </c>
      <c r="EL162" s="2">
        <v>180450</v>
      </c>
      <c r="EM162" s="2"/>
      <c r="EN162" s="2">
        <v>222150</v>
      </c>
      <c r="EO162" s="2">
        <v>2254350</v>
      </c>
      <c r="EP162" s="2">
        <v>469910</v>
      </c>
      <c r="EQ162" s="2">
        <v>361920</v>
      </c>
      <c r="ER162" s="2">
        <v>180984</v>
      </c>
      <c r="ES162" s="2">
        <v>283056</v>
      </c>
      <c r="ET162" s="2">
        <v>1016150</v>
      </c>
      <c r="EU162" s="2">
        <v>3209300</v>
      </c>
      <c r="EV162" s="2">
        <v>775710</v>
      </c>
      <c r="EW162" s="2">
        <v>4894522.2</v>
      </c>
      <c r="EX162" s="2">
        <v>31980</v>
      </c>
      <c r="EY162" s="2"/>
      <c r="EZ162" s="2">
        <v>911295</v>
      </c>
      <c r="FA162" s="2"/>
      <c r="FB162" s="2">
        <v>377720</v>
      </c>
      <c r="FC162" s="2"/>
      <c r="FD162" s="2"/>
      <c r="FE162" s="2"/>
      <c r="FF162" s="2"/>
      <c r="FG162" s="2"/>
      <c r="FH162" s="2">
        <v>876410</v>
      </c>
      <c r="FI162" s="2"/>
      <c r="FJ162" s="2">
        <v>201160</v>
      </c>
      <c r="FK162" s="2"/>
      <c r="FL162" s="2">
        <v>196325</v>
      </c>
      <c r="FM162" s="2"/>
      <c r="FN162" s="2"/>
      <c r="FO162" s="2">
        <v>158605</v>
      </c>
      <c r="FP162" s="2"/>
      <c r="FQ162" s="2">
        <v>103040</v>
      </c>
      <c r="FR162" s="2">
        <v>1383595</v>
      </c>
      <c r="FS162" s="2">
        <v>431290</v>
      </c>
      <c r="FT162" s="2">
        <v>936300</v>
      </c>
      <c r="FU162" s="2">
        <v>1363540</v>
      </c>
      <c r="FV162" s="2">
        <v>953820</v>
      </c>
      <c r="FW162" s="2">
        <v>715500</v>
      </c>
      <c r="FX162" s="2">
        <v>670100</v>
      </c>
      <c r="FY162" s="2"/>
      <c r="FZ162" s="2">
        <v>445500</v>
      </c>
      <c r="GA162" s="2">
        <v>142650</v>
      </c>
      <c r="GB162" s="2">
        <v>187500</v>
      </c>
      <c r="GC162" s="2">
        <v>1199955</v>
      </c>
      <c r="GD162" s="2">
        <v>195100</v>
      </c>
      <c r="GE162" s="2"/>
      <c r="GF162" s="2"/>
      <c r="GG162" s="2">
        <v>474280</v>
      </c>
      <c r="GH162" s="2"/>
      <c r="GI162" s="2">
        <v>1164529</v>
      </c>
      <c r="GJ162" s="2">
        <v>314544</v>
      </c>
      <c r="GK162" s="2">
        <v>662830</v>
      </c>
      <c r="GL162" s="2">
        <v>630000</v>
      </c>
      <c r="GM162" s="2">
        <v>1312514</v>
      </c>
      <c r="GN162" s="2">
        <v>5085</v>
      </c>
      <c r="GO162" s="2"/>
      <c r="GP162" s="2"/>
      <c r="GQ162" s="2">
        <v>830000</v>
      </c>
      <c r="GR162" s="2"/>
      <c r="GS162" s="2"/>
      <c r="GT162" s="2"/>
      <c r="GU162" s="2">
        <v>84090</v>
      </c>
      <c r="GV162" s="2"/>
      <c r="GW162" s="2"/>
      <c r="GX162" s="2"/>
      <c r="GY162" s="2"/>
      <c r="GZ162" s="2">
        <v>254970</v>
      </c>
      <c r="HA162" s="2"/>
      <c r="HB162" s="2">
        <v>2025100</v>
      </c>
      <c r="HC162" s="2"/>
      <c r="HD162" s="2">
        <v>6889855.3600000003</v>
      </c>
      <c r="HE162" s="2">
        <v>2723730</v>
      </c>
      <c r="HF162" s="2">
        <v>5637945</v>
      </c>
      <c r="HG162" s="2">
        <v>1885363</v>
      </c>
      <c r="HH162" s="2">
        <v>2130113.5</v>
      </c>
      <c r="HI162" s="2">
        <v>2263422</v>
      </c>
      <c r="HJ162" s="2"/>
      <c r="HK162" s="2">
        <v>255360</v>
      </c>
      <c r="HL162" s="2">
        <v>186000</v>
      </c>
      <c r="HM162" s="2">
        <v>1584650</v>
      </c>
      <c r="HN162" s="2">
        <v>1319600</v>
      </c>
      <c r="HO162" s="2">
        <v>426400</v>
      </c>
      <c r="HP162" s="2">
        <v>1004950</v>
      </c>
      <c r="HQ162" s="2">
        <v>22650</v>
      </c>
      <c r="HR162" s="2"/>
      <c r="HS162" s="2">
        <v>5208400</v>
      </c>
      <c r="HT162" s="2">
        <v>744000</v>
      </c>
      <c r="HU162" s="2">
        <v>1231550</v>
      </c>
      <c r="HV162" s="2"/>
      <c r="HW162" s="2">
        <v>141375</v>
      </c>
      <c r="HX162" s="2">
        <v>171500</v>
      </c>
      <c r="HY162" s="2"/>
      <c r="HZ162" s="2">
        <v>694900</v>
      </c>
      <c r="IA162" s="2">
        <v>99300</v>
      </c>
      <c r="IB162" s="2"/>
      <c r="IC162" s="2">
        <v>605630</v>
      </c>
      <c r="ID162" s="2">
        <v>351120</v>
      </c>
      <c r="IE162" s="2">
        <v>183160</v>
      </c>
      <c r="IF162" s="2">
        <v>1902840</v>
      </c>
      <c r="IG162" s="2">
        <v>466532.5</v>
      </c>
      <c r="IH162" s="2">
        <v>321250</v>
      </c>
      <c r="II162" s="2">
        <v>5112800</v>
      </c>
      <c r="IJ162" s="2"/>
      <c r="IK162" s="2">
        <v>1908750</v>
      </c>
      <c r="IL162" s="2">
        <v>1803550</v>
      </c>
      <c r="IM162" s="2"/>
      <c r="IN162" s="2"/>
      <c r="IO162" s="2">
        <v>1205550</v>
      </c>
      <c r="IP162" s="2">
        <v>565314</v>
      </c>
      <c r="IQ162" s="2">
        <v>208261</v>
      </c>
      <c r="IR162" s="2">
        <v>343420</v>
      </c>
      <c r="IS162" s="2"/>
      <c r="IT162" s="2"/>
      <c r="IU162" s="2">
        <v>4242900</v>
      </c>
      <c r="IV162" s="2">
        <v>6180150</v>
      </c>
      <c r="IW162" s="2"/>
      <c r="IX162" s="2"/>
      <c r="IY162" s="2">
        <v>1149110</v>
      </c>
      <c r="IZ162" s="2">
        <v>107415</v>
      </c>
      <c r="JA162" s="2">
        <v>133050</v>
      </c>
      <c r="JB162" s="2">
        <v>20000</v>
      </c>
      <c r="JC162" s="2"/>
      <c r="JD162" s="2"/>
      <c r="JE162" s="2">
        <v>1084950</v>
      </c>
      <c r="JF162" s="2"/>
      <c r="JG162" s="2">
        <v>284380</v>
      </c>
      <c r="JH162" s="2">
        <v>456680</v>
      </c>
      <c r="JI162" s="2">
        <v>594840</v>
      </c>
      <c r="JJ162" s="2">
        <v>1386364</v>
      </c>
      <c r="JK162" s="2">
        <v>2268600</v>
      </c>
      <c r="JL162" s="2">
        <v>993900</v>
      </c>
      <c r="JM162" s="2"/>
      <c r="JN162" s="2">
        <v>18050</v>
      </c>
      <c r="JO162" s="2"/>
      <c r="JP162" s="2"/>
      <c r="JQ162" s="2">
        <v>777450</v>
      </c>
      <c r="JR162" s="2"/>
      <c r="JS162" s="2">
        <v>978800</v>
      </c>
      <c r="JT162" s="2">
        <v>502997</v>
      </c>
      <c r="JU162" s="2">
        <v>285625</v>
      </c>
      <c r="JV162" s="2">
        <v>40250</v>
      </c>
      <c r="JW162" s="2"/>
      <c r="JX162" s="2"/>
      <c r="JY162" s="2">
        <v>1151069</v>
      </c>
      <c r="JZ162" s="2"/>
      <c r="KA162" s="2"/>
      <c r="KB162" s="2"/>
      <c r="KC162" s="2">
        <v>1186680</v>
      </c>
      <c r="KD162" s="2"/>
      <c r="KE162" s="2">
        <v>86615</v>
      </c>
      <c r="KF162" s="2"/>
      <c r="KG162" s="2"/>
      <c r="KH162" s="2"/>
      <c r="KI162" s="2">
        <v>3770450</v>
      </c>
      <c r="KJ162" s="2">
        <v>1805300</v>
      </c>
      <c r="KK162" s="2"/>
      <c r="KL162" s="2"/>
      <c r="KM162" s="2"/>
      <c r="KN162" s="2"/>
      <c r="KO162" s="2">
        <v>802100</v>
      </c>
      <c r="KP162" s="2"/>
      <c r="KQ162" s="2">
        <v>2073800</v>
      </c>
      <c r="KR162" s="2">
        <v>955675</v>
      </c>
      <c r="KS162" s="2"/>
      <c r="KT162" s="2">
        <v>997650</v>
      </c>
      <c r="KU162" s="2">
        <v>560105</v>
      </c>
      <c r="KV162" s="2">
        <v>1394370</v>
      </c>
      <c r="KW162" s="2">
        <v>738000</v>
      </c>
      <c r="KX162" s="2">
        <v>2739090</v>
      </c>
      <c r="KY162" s="2"/>
      <c r="KZ162" s="2">
        <v>2638850</v>
      </c>
      <c r="LA162" s="2"/>
      <c r="LB162" s="2">
        <v>538975</v>
      </c>
      <c r="LC162" s="2"/>
      <c r="LD162" s="2">
        <v>1993450</v>
      </c>
      <c r="LE162" s="2">
        <v>1063790</v>
      </c>
      <c r="LF162" s="2"/>
      <c r="LG162" s="2">
        <v>12137899.939999999</v>
      </c>
      <c r="LH162" s="2">
        <v>1551332.24</v>
      </c>
      <c r="LI162" s="2">
        <v>8406550</v>
      </c>
      <c r="LJ162" s="2">
        <v>5843820</v>
      </c>
      <c r="LK162" s="2"/>
      <c r="LL162" s="2">
        <v>3745050</v>
      </c>
      <c r="LM162" s="2">
        <v>693600</v>
      </c>
      <c r="LN162" s="2"/>
      <c r="LO162" s="2">
        <v>62650</v>
      </c>
      <c r="LP162" s="2">
        <v>200600</v>
      </c>
      <c r="LQ162" s="2">
        <v>1097210</v>
      </c>
      <c r="LR162" s="2">
        <v>3081256</v>
      </c>
      <c r="LS162" s="2">
        <v>1964270</v>
      </c>
      <c r="LT162" s="2">
        <v>1525831.5</v>
      </c>
      <c r="LU162" s="2">
        <v>19140400</v>
      </c>
      <c r="LV162" s="2">
        <v>1817250</v>
      </c>
      <c r="LW162" s="2">
        <v>1561760</v>
      </c>
      <c r="LX162" s="2"/>
      <c r="LY162" s="2">
        <v>118730</v>
      </c>
      <c r="LZ162" s="2">
        <v>216650</v>
      </c>
      <c r="MA162" s="2">
        <v>1162200</v>
      </c>
      <c r="MB162" s="2"/>
      <c r="MC162" s="2">
        <v>343550</v>
      </c>
      <c r="MD162" s="2"/>
      <c r="ME162" s="2">
        <v>1259950</v>
      </c>
      <c r="MF162" s="2"/>
      <c r="MG162" s="2"/>
      <c r="MH162" s="2">
        <v>2912820</v>
      </c>
      <c r="MI162" s="2">
        <v>410155</v>
      </c>
      <c r="MJ162" s="2">
        <v>568350</v>
      </c>
      <c r="MK162" s="2">
        <v>751900</v>
      </c>
      <c r="ML162" s="2">
        <v>5482900</v>
      </c>
      <c r="MM162" s="2"/>
      <c r="MN162" s="2">
        <v>474050</v>
      </c>
      <c r="MO162" s="2">
        <v>2035525</v>
      </c>
      <c r="MP162" s="2">
        <v>1527293</v>
      </c>
      <c r="MQ162" s="2"/>
      <c r="MR162" s="2">
        <v>109890</v>
      </c>
      <c r="MS162" s="2"/>
      <c r="MT162" s="2">
        <v>1188570.48</v>
      </c>
      <c r="MU162" s="2">
        <v>3718800</v>
      </c>
      <c r="MV162" s="2"/>
      <c r="MW162" s="2">
        <v>793380</v>
      </c>
      <c r="MX162" s="2"/>
      <c r="MY162" s="2"/>
      <c r="MZ162" s="2">
        <v>4371745.5999999996</v>
      </c>
      <c r="NA162" s="2"/>
      <c r="NB162" s="2">
        <v>339888</v>
      </c>
      <c r="NC162" s="2">
        <v>68185</v>
      </c>
      <c r="ND162" s="2"/>
      <c r="NE162" s="2"/>
      <c r="NF162" s="2">
        <v>987103.25</v>
      </c>
      <c r="NG162" s="2"/>
      <c r="NH162" s="2">
        <v>604350</v>
      </c>
      <c r="NI162" s="2">
        <v>100804</v>
      </c>
      <c r="NJ162" s="2">
        <v>363700</v>
      </c>
      <c r="NK162" s="2"/>
      <c r="NL162" s="2">
        <v>121230</v>
      </c>
      <c r="NM162" s="2">
        <v>993680</v>
      </c>
      <c r="NN162" s="2">
        <v>379900</v>
      </c>
      <c r="NO162" s="2">
        <v>377500</v>
      </c>
      <c r="NP162" s="2">
        <v>1757840</v>
      </c>
      <c r="NQ162" s="2"/>
      <c r="NR162" s="2">
        <v>1713970</v>
      </c>
      <c r="NS162" s="2">
        <v>525380</v>
      </c>
      <c r="NT162" s="2">
        <v>322525</v>
      </c>
      <c r="NU162" s="2">
        <v>158530</v>
      </c>
      <c r="NV162" s="2">
        <v>171250</v>
      </c>
      <c r="NW162" s="2"/>
      <c r="NX162" s="2"/>
      <c r="NY162" s="2">
        <v>2048622.5</v>
      </c>
      <c r="NZ162" s="2">
        <v>380082</v>
      </c>
      <c r="OA162" s="2">
        <v>286350</v>
      </c>
      <c r="OB162" s="2">
        <v>2167530</v>
      </c>
      <c r="OC162" s="2">
        <v>10400</v>
      </c>
      <c r="OD162" s="2">
        <v>6657250</v>
      </c>
      <c r="OE162" s="2">
        <v>3828195</v>
      </c>
      <c r="OF162" s="2">
        <v>1512745</v>
      </c>
      <c r="OG162" s="2">
        <v>5896000</v>
      </c>
      <c r="OH162" s="2">
        <v>1044830</v>
      </c>
      <c r="OI162" s="2"/>
      <c r="OJ162" s="2">
        <v>2228490</v>
      </c>
      <c r="OK162" s="2">
        <v>1702890</v>
      </c>
      <c r="OL162" s="2">
        <v>2480125</v>
      </c>
      <c r="OM162" s="2"/>
      <c r="ON162" s="2"/>
      <c r="OO162" s="2">
        <v>2112205.2599999998</v>
      </c>
      <c r="OP162" s="2">
        <v>217200</v>
      </c>
      <c r="OQ162" s="2">
        <v>374320</v>
      </c>
      <c r="OR162" s="2">
        <v>923340</v>
      </c>
      <c r="OS162" s="2"/>
      <c r="OT162" s="2"/>
      <c r="OU162" s="2">
        <v>4200</v>
      </c>
      <c r="OV162" s="2">
        <v>83400</v>
      </c>
      <c r="OW162" s="2"/>
      <c r="OX162" s="2">
        <v>2092150</v>
      </c>
      <c r="OY162" s="2">
        <v>1196390</v>
      </c>
      <c r="OZ162" s="2">
        <v>969560</v>
      </c>
      <c r="PA162" s="2">
        <v>180000</v>
      </c>
      <c r="PB162" s="2"/>
      <c r="PC162" s="2"/>
      <c r="PD162" s="2">
        <v>58930</v>
      </c>
      <c r="PE162" s="2">
        <v>3400</v>
      </c>
      <c r="PF162" s="2"/>
      <c r="PG162" s="2">
        <v>631520</v>
      </c>
      <c r="PH162" s="2">
        <v>194800</v>
      </c>
      <c r="PI162" s="2">
        <v>526890</v>
      </c>
      <c r="PJ162" s="2"/>
      <c r="PK162" s="2"/>
      <c r="PL162" s="2"/>
      <c r="PM162" s="2"/>
      <c r="PN162" s="2">
        <v>86850</v>
      </c>
      <c r="PO162" s="2"/>
      <c r="PP162" s="2">
        <v>9000</v>
      </c>
      <c r="PQ162" s="2">
        <v>273150</v>
      </c>
      <c r="PR162" s="2">
        <v>84990</v>
      </c>
      <c r="PS162" s="2"/>
      <c r="PT162" s="2"/>
      <c r="PU162" s="2">
        <v>804218.2</v>
      </c>
      <c r="PV162" s="2">
        <v>645538</v>
      </c>
      <c r="PW162" s="2"/>
      <c r="PX162" s="2">
        <v>4733539</v>
      </c>
      <c r="PY162" s="2"/>
      <c r="PZ162" s="2"/>
      <c r="QA162" s="2"/>
      <c r="QB162" s="2"/>
      <c r="QC162" s="2"/>
      <c r="QD162" s="2">
        <v>28400</v>
      </c>
      <c r="QE162" s="2">
        <v>2700</v>
      </c>
      <c r="QF162" s="2"/>
      <c r="QG162" s="2">
        <v>1001065</v>
      </c>
      <c r="QH162" s="2"/>
      <c r="QI162" s="2">
        <v>418750</v>
      </c>
      <c r="QJ162" s="2"/>
      <c r="QK162" s="2"/>
      <c r="QL162" s="2"/>
      <c r="QM162" s="2"/>
      <c r="QN162" s="2">
        <v>7195900</v>
      </c>
      <c r="QO162" s="2"/>
      <c r="QP162" s="2">
        <v>34710</v>
      </c>
      <c r="QQ162" s="2">
        <v>166850</v>
      </c>
      <c r="QR162" s="2">
        <v>166350</v>
      </c>
      <c r="QS162" s="2"/>
      <c r="QT162" s="2"/>
      <c r="QU162" s="2">
        <v>44000</v>
      </c>
      <c r="QV162" s="2">
        <v>435246</v>
      </c>
      <c r="QW162" s="2">
        <v>608250</v>
      </c>
      <c r="QX162" s="2"/>
      <c r="QY162" s="2">
        <v>1090380</v>
      </c>
      <c r="QZ162" s="2"/>
      <c r="RA162" s="2"/>
      <c r="RB162" s="2">
        <v>2170864.5</v>
      </c>
      <c r="RC162" s="2">
        <v>276032</v>
      </c>
      <c r="RD162" s="2"/>
      <c r="RE162" s="2">
        <v>485890</v>
      </c>
      <c r="RF162" s="2">
        <v>191090</v>
      </c>
      <c r="RG162" s="2"/>
      <c r="RH162" s="2">
        <v>415725</v>
      </c>
      <c r="RI162" s="2">
        <v>111405</v>
      </c>
      <c r="RJ162" s="2">
        <v>159050</v>
      </c>
      <c r="RK162" s="2"/>
      <c r="RL162" s="2">
        <v>511445</v>
      </c>
      <c r="RM162" s="2">
        <v>109440</v>
      </c>
      <c r="RN162" s="2">
        <v>284330</v>
      </c>
      <c r="RO162" s="2">
        <v>28275</v>
      </c>
      <c r="RP162" s="2">
        <v>406500</v>
      </c>
      <c r="RQ162" s="2">
        <v>292255</v>
      </c>
      <c r="RR162" s="2">
        <v>5700</v>
      </c>
      <c r="RS162" s="2">
        <v>2500</v>
      </c>
      <c r="RT162" s="2"/>
      <c r="RU162" s="2"/>
      <c r="RV162" s="2">
        <v>40150</v>
      </c>
      <c r="RW162" s="2">
        <v>21600</v>
      </c>
      <c r="RX162" s="2">
        <v>197385</v>
      </c>
      <c r="RY162" s="2"/>
      <c r="RZ162" s="2">
        <v>322015</v>
      </c>
      <c r="SA162" s="2">
        <v>1977700</v>
      </c>
      <c r="SB162" s="2"/>
      <c r="SC162" s="2"/>
      <c r="SD162" s="2">
        <v>228070</v>
      </c>
      <c r="SE162" s="2"/>
      <c r="SF162" s="2">
        <v>383300</v>
      </c>
      <c r="SG162" s="2"/>
      <c r="SH162" s="2">
        <v>157080</v>
      </c>
      <c r="SI162" s="2"/>
      <c r="SJ162" s="2"/>
      <c r="SK162" s="2">
        <v>217550</v>
      </c>
      <c r="SL162" s="2"/>
      <c r="SM162" s="2"/>
      <c r="SN162" s="2"/>
      <c r="SO162" s="2"/>
      <c r="SP162" s="2">
        <v>55650</v>
      </c>
      <c r="SQ162" s="2">
        <v>40131</v>
      </c>
      <c r="SR162" s="2"/>
      <c r="SS162" s="2">
        <v>10431</v>
      </c>
      <c r="ST162" s="2">
        <v>5400</v>
      </c>
      <c r="SU162" s="2"/>
      <c r="SV162" s="2">
        <v>81050</v>
      </c>
      <c r="SW162" s="2"/>
      <c r="SX162" s="2"/>
      <c r="SY162" s="2">
        <v>55200</v>
      </c>
      <c r="SZ162" s="2">
        <v>165900</v>
      </c>
      <c r="TA162" s="2"/>
      <c r="TB162" s="2">
        <v>1449000</v>
      </c>
      <c r="TC162" s="2"/>
      <c r="TD162" s="2"/>
      <c r="TE162" s="2"/>
      <c r="TF162" s="2"/>
      <c r="TG162" s="2"/>
      <c r="TH162" s="2">
        <v>86040</v>
      </c>
      <c r="TI162" s="2"/>
      <c r="TJ162" s="2"/>
      <c r="TK162" s="2"/>
      <c r="TL162" s="2"/>
      <c r="TM162" s="2"/>
      <c r="TN162" s="2">
        <v>45000</v>
      </c>
      <c r="TO162" s="2">
        <v>35000</v>
      </c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>
        <v>2161800</v>
      </c>
      <c r="UC162" s="2">
        <v>557205</v>
      </c>
      <c r="UD162" s="2"/>
      <c r="UE162" s="2"/>
      <c r="UF162" s="2"/>
      <c r="UG162" s="2">
        <v>277380</v>
      </c>
      <c r="UH162" s="2">
        <v>525150</v>
      </c>
      <c r="UI162" s="2">
        <v>710486</v>
      </c>
      <c r="UJ162" s="2"/>
      <c r="UK162" s="2">
        <v>2009600</v>
      </c>
      <c r="UL162" s="2">
        <v>7200</v>
      </c>
      <c r="UM162" s="2"/>
      <c r="UN162" s="2">
        <v>15900</v>
      </c>
      <c r="UO162" s="2">
        <v>2630925</v>
      </c>
      <c r="UP162" s="2"/>
      <c r="UQ162" s="2">
        <v>2246330</v>
      </c>
      <c r="UR162" s="2"/>
      <c r="US162" s="2">
        <v>766640</v>
      </c>
      <c r="UT162" s="2"/>
      <c r="UU162" s="2"/>
      <c r="UV162" s="2"/>
      <c r="UW162" s="2">
        <v>451899.91</v>
      </c>
      <c r="UX162" s="2">
        <v>11900</v>
      </c>
      <c r="UY162" s="2">
        <v>2800</v>
      </c>
      <c r="UZ162" s="2"/>
      <c r="VA162" s="2">
        <v>262800</v>
      </c>
      <c r="VB162" s="2">
        <v>97500</v>
      </c>
      <c r="VC162" s="2"/>
      <c r="VD162" s="2">
        <v>385600</v>
      </c>
      <c r="VE162" s="2">
        <v>447650</v>
      </c>
      <c r="VF162" s="2"/>
      <c r="VG162" s="2"/>
      <c r="VH162" s="2"/>
      <c r="VI162" s="2">
        <v>329815</v>
      </c>
      <c r="VJ162" s="2">
        <v>230650</v>
      </c>
      <c r="VK162" s="2">
        <v>229740</v>
      </c>
      <c r="VL162" s="2"/>
      <c r="VM162" s="2"/>
      <c r="VN162" s="2"/>
      <c r="VO162" s="2"/>
      <c r="VP162" s="2"/>
      <c r="VQ162" s="2"/>
      <c r="VR162" s="2"/>
      <c r="VS162" s="2">
        <v>369610</v>
      </c>
      <c r="VT162" s="2"/>
      <c r="VU162" s="2">
        <v>710180</v>
      </c>
      <c r="VV162" s="2"/>
      <c r="VW162" s="2"/>
      <c r="VX162" s="2">
        <v>614460</v>
      </c>
      <c r="VY162" s="2"/>
      <c r="VZ162" s="2"/>
      <c r="WA162" s="2"/>
      <c r="WB162" s="2">
        <v>29982.5</v>
      </c>
      <c r="WC162" s="2"/>
      <c r="WD162" s="2"/>
      <c r="WE162" s="2"/>
      <c r="WF162" s="2"/>
      <c r="WG162" s="2"/>
      <c r="WH162" s="2">
        <v>19480</v>
      </c>
      <c r="WI162" s="2">
        <v>54950</v>
      </c>
      <c r="WJ162" s="2"/>
      <c r="WK162" s="2">
        <v>101830</v>
      </c>
      <c r="WL162" s="2">
        <v>342470</v>
      </c>
      <c r="WM162" s="2"/>
      <c r="WN162" s="2">
        <v>2898443.3</v>
      </c>
      <c r="WO162" s="2">
        <v>2281229.17</v>
      </c>
      <c r="WP162" s="2"/>
      <c r="WQ162" s="2">
        <v>102150</v>
      </c>
      <c r="WR162" s="2">
        <v>452408</v>
      </c>
      <c r="WS162" s="2">
        <v>818800</v>
      </c>
      <c r="WT162" s="2">
        <v>71590</v>
      </c>
      <c r="WU162" s="2">
        <v>1288200</v>
      </c>
      <c r="WV162" s="2">
        <v>63720</v>
      </c>
      <c r="WW162" s="2">
        <v>99900</v>
      </c>
      <c r="WX162" s="2">
        <v>121218.5</v>
      </c>
      <c r="WY162" s="2">
        <v>83800</v>
      </c>
      <c r="WZ162" s="2">
        <v>16750</v>
      </c>
      <c r="XA162" s="2"/>
      <c r="XB162" s="2">
        <v>53850</v>
      </c>
      <c r="XC162" s="2">
        <v>6124768</v>
      </c>
      <c r="XD162" s="2">
        <v>312300</v>
      </c>
      <c r="XE162" s="2">
        <v>102775</v>
      </c>
      <c r="XF162" s="2">
        <v>288040</v>
      </c>
      <c r="XG162" s="2">
        <v>1129210</v>
      </c>
      <c r="XH162" s="2"/>
      <c r="XI162" s="2"/>
      <c r="XJ162" s="2">
        <v>480320</v>
      </c>
      <c r="XK162" s="2"/>
      <c r="XL162" s="2">
        <v>630980</v>
      </c>
      <c r="XM162" s="2"/>
      <c r="XN162" s="2">
        <v>1734975</v>
      </c>
      <c r="XO162" s="2"/>
      <c r="XP162" s="2"/>
      <c r="XQ162" s="2"/>
      <c r="XR162" s="2"/>
      <c r="XS162" s="2"/>
      <c r="XT162" s="2">
        <v>3000</v>
      </c>
      <c r="XU162" s="2"/>
      <c r="XV162" s="2"/>
      <c r="XW162" s="2">
        <v>1766010</v>
      </c>
      <c r="XX162" s="2"/>
      <c r="XY162" s="2"/>
      <c r="XZ162" s="2"/>
      <c r="YA162" s="2">
        <v>9900</v>
      </c>
      <c r="YB162" s="2"/>
      <c r="YC162" s="2"/>
      <c r="YD162" s="2">
        <v>154615</v>
      </c>
      <c r="YE162" s="2"/>
      <c r="YF162" s="2"/>
      <c r="YG162" s="2">
        <v>71400</v>
      </c>
      <c r="YH162" s="2">
        <v>38000</v>
      </c>
      <c r="YI162" s="2">
        <v>1052760</v>
      </c>
      <c r="YJ162" s="2">
        <v>43640</v>
      </c>
      <c r="YK162" s="2"/>
      <c r="YL162" s="2"/>
      <c r="YM162" s="2"/>
      <c r="YN162" s="2">
        <v>1525969</v>
      </c>
      <c r="YO162" s="2">
        <v>244600</v>
      </c>
      <c r="YP162" s="2"/>
      <c r="YQ162" s="2"/>
      <c r="YR162" s="2"/>
      <c r="YS162" s="2"/>
      <c r="YT162" s="2"/>
      <c r="YU162" s="2"/>
      <c r="YV162" s="2"/>
      <c r="YW162" s="2">
        <v>824375</v>
      </c>
      <c r="YX162" s="2">
        <v>456091</v>
      </c>
      <c r="YY162" s="2"/>
      <c r="YZ162" s="2">
        <v>391532</v>
      </c>
      <c r="ZA162" s="2"/>
      <c r="ZB162" s="2">
        <v>425699</v>
      </c>
      <c r="ZC162" s="2"/>
      <c r="ZD162" s="2">
        <v>21147</v>
      </c>
      <c r="ZE162" s="2">
        <v>3548974</v>
      </c>
      <c r="ZF162" s="2"/>
      <c r="ZG162" s="2"/>
      <c r="ZH162" s="2">
        <v>31680</v>
      </c>
      <c r="ZI162" s="2"/>
      <c r="ZJ162" s="2">
        <v>337240</v>
      </c>
      <c r="ZK162" s="2"/>
      <c r="ZL162" s="2"/>
      <c r="ZM162" s="2">
        <v>349080</v>
      </c>
      <c r="ZN162" s="2"/>
      <c r="ZO162" s="2">
        <v>7440</v>
      </c>
      <c r="ZP162" s="2">
        <v>512960</v>
      </c>
      <c r="ZQ162" s="2">
        <v>275280</v>
      </c>
      <c r="ZR162" s="2">
        <v>54000</v>
      </c>
      <c r="ZS162" s="2">
        <v>1119375</v>
      </c>
      <c r="ZT162" s="2"/>
      <c r="ZU162" s="2"/>
      <c r="ZV162" s="2"/>
      <c r="ZW162" s="2"/>
      <c r="ZX162" s="2">
        <v>75110</v>
      </c>
      <c r="ZY162" s="2">
        <v>88000</v>
      </c>
      <c r="ZZ162" s="2"/>
      <c r="AAA162" s="2"/>
      <c r="AAB162" s="2">
        <v>74200</v>
      </c>
      <c r="AAC162" s="2"/>
      <c r="AAD162" s="2">
        <v>46960</v>
      </c>
      <c r="AAE162" s="2"/>
      <c r="AAF162" s="2"/>
      <c r="AAG162" s="2"/>
      <c r="AAH162" s="2"/>
      <c r="AAI162" s="2"/>
      <c r="AAJ162" s="2">
        <v>416685</v>
      </c>
      <c r="AAK162" s="2"/>
      <c r="AAL162" s="2">
        <v>4800</v>
      </c>
      <c r="AAM162" s="2"/>
      <c r="AAN162" s="2">
        <v>364790</v>
      </c>
      <c r="AAO162" s="2"/>
      <c r="AAP162" s="2"/>
      <c r="AAQ162" s="2">
        <v>38400</v>
      </c>
      <c r="AAR162" s="2"/>
      <c r="AAS162" s="2">
        <v>1087375</v>
      </c>
      <c r="AAT162" s="2"/>
      <c r="AAU162" s="2">
        <v>2595600</v>
      </c>
      <c r="AAV162" s="2"/>
      <c r="AAW162" s="2"/>
      <c r="AAX162" s="2">
        <v>1098362</v>
      </c>
      <c r="AAY162" s="2"/>
      <c r="AAZ162" s="2"/>
      <c r="ABA162" s="2"/>
      <c r="ABB162" s="2"/>
      <c r="ABC162" s="2">
        <v>9800</v>
      </c>
      <c r="ABD162" s="2">
        <v>844230</v>
      </c>
      <c r="ABE162" s="2"/>
      <c r="ABF162" s="2">
        <v>19500</v>
      </c>
      <c r="ABG162" s="2">
        <v>228620</v>
      </c>
      <c r="ABH162" s="2">
        <v>469560</v>
      </c>
      <c r="ABI162" s="2">
        <v>1196710</v>
      </c>
      <c r="ABJ162" s="2">
        <v>354995</v>
      </c>
      <c r="ABK162" s="2">
        <v>635250</v>
      </c>
      <c r="ABL162" s="2">
        <v>283800</v>
      </c>
      <c r="ABM162" s="2">
        <v>276300</v>
      </c>
      <c r="ABN162" s="2">
        <v>207655</v>
      </c>
      <c r="ABO162" s="2">
        <v>3977150</v>
      </c>
      <c r="ABP162" s="2">
        <v>1243096</v>
      </c>
      <c r="ABQ162" s="2">
        <v>4733160</v>
      </c>
      <c r="ABR162" s="2">
        <v>5135342.4400000004</v>
      </c>
      <c r="ABS162" s="2">
        <v>1920170</v>
      </c>
      <c r="ABT162" s="2">
        <v>4850765</v>
      </c>
      <c r="ABU162" s="2">
        <v>439574</v>
      </c>
      <c r="ABV162" s="2">
        <v>787441</v>
      </c>
      <c r="ABW162" s="2">
        <v>15360</v>
      </c>
      <c r="ABX162" s="2">
        <v>1045660</v>
      </c>
      <c r="ABY162" s="2">
        <v>2170650</v>
      </c>
      <c r="ABZ162" s="2">
        <v>1336030.3999999999</v>
      </c>
      <c r="ACA162" s="2">
        <v>688062</v>
      </c>
      <c r="ACB162" s="2">
        <v>0</v>
      </c>
      <c r="ACC162" s="2">
        <v>173750</v>
      </c>
      <c r="ACD162" s="2">
        <v>486940</v>
      </c>
      <c r="ACE162" s="2">
        <v>7405970</v>
      </c>
      <c r="ACF162" s="2">
        <v>535380</v>
      </c>
      <c r="ACG162" s="2">
        <v>954844.52</v>
      </c>
      <c r="ACH162" s="2">
        <v>1877880</v>
      </c>
      <c r="ACI162" s="2"/>
      <c r="ACJ162" s="2">
        <v>2042999.6</v>
      </c>
      <c r="ACK162" s="2">
        <v>2143610</v>
      </c>
      <c r="ACL162" s="2">
        <v>1788920</v>
      </c>
      <c r="ACM162" s="2">
        <v>1279319.6000000001</v>
      </c>
      <c r="ACN162" s="2"/>
      <c r="ACO162" s="2">
        <v>4411530</v>
      </c>
      <c r="ACP162" s="2">
        <v>2504700</v>
      </c>
      <c r="ACQ162" s="2">
        <v>10748000</v>
      </c>
      <c r="ACR162" s="2">
        <v>1813260</v>
      </c>
      <c r="ACS162" s="2">
        <v>2800565</v>
      </c>
      <c r="ACT162" s="2">
        <v>4002050</v>
      </c>
      <c r="ACU162" s="2"/>
      <c r="ACV162" s="2">
        <v>11356315</v>
      </c>
      <c r="ACW162" s="2"/>
      <c r="ACX162" s="2"/>
      <c r="ACY162" s="2">
        <v>2146910</v>
      </c>
      <c r="ACZ162" s="2"/>
      <c r="ADA162" s="2">
        <v>2509783</v>
      </c>
      <c r="ADB162" s="2">
        <v>558230</v>
      </c>
      <c r="ADC162" s="2">
        <v>3725485</v>
      </c>
      <c r="ADD162" s="2">
        <v>801925</v>
      </c>
      <c r="ADE162" s="2">
        <v>873800</v>
      </c>
      <c r="ADF162" s="2"/>
      <c r="ADG162" s="2"/>
      <c r="ADH162" s="2"/>
      <c r="ADI162" s="2">
        <v>503085</v>
      </c>
      <c r="ADJ162" s="2">
        <v>3194400</v>
      </c>
      <c r="ADK162" s="2">
        <v>219484</v>
      </c>
      <c r="ADL162" s="2"/>
      <c r="ADM162" s="2">
        <v>821359.4</v>
      </c>
      <c r="ADN162" s="2">
        <v>58500</v>
      </c>
      <c r="ADO162" s="2">
        <v>3972907</v>
      </c>
      <c r="ADP162" s="2">
        <v>1569713.2</v>
      </c>
      <c r="ADQ162" s="2">
        <v>4458423.4400000004</v>
      </c>
      <c r="ADR162" s="2">
        <v>234845</v>
      </c>
      <c r="ADS162" s="2"/>
      <c r="ADT162" s="2">
        <v>1223780</v>
      </c>
      <c r="ADU162" s="2"/>
      <c r="ADV162" s="2"/>
      <c r="ADW162" s="2">
        <v>2462310</v>
      </c>
      <c r="ADX162" s="2">
        <v>453600</v>
      </c>
      <c r="ADY162" s="2"/>
      <c r="ADZ162" s="2"/>
      <c r="AEA162" s="2">
        <v>3736980</v>
      </c>
      <c r="AEB162" s="2">
        <v>41060</v>
      </c>
      <c r="AEC162" s="2">
        <v>2811380</v>
      </c>
      <c r="AED162" s="2">
        <v>1062798.2</v>
      </c>
      <c r="AEE162" s="2">
        <v>1069090</v>
      </c>
      <c r="AEF162" s="2">
        <v>1524957.14</v>
      </c>
      <c r="AEG162" s="2">
        <v>858510</v>
      </c>
      <c r="AEH162" s="2">
        <v>2321001.92</v>
      </c>
      <c r="AEI162" s="2">
        <v>822174.46</v>
      </c>
      <c r="AEJ162" s="2">
        <v>5682391.25</v>
      </c>
      <c r="AEK162" s="2">
        <v>1559300</v>
      </c>
      <c r="AEL162" s="2">
        <v>3044549.2</v>
      </c>
      <c r="AEM162" s="2">
        <v>3295800</v>
      </c>
      <c r="AEN162" s="2">
        <v>12453073.83</v>
      </c>
      <c r="AEO162" s="2">
        <v>861873</v>
      </c>
      <c r="AEP162" s="2">
        <v>1239726</v>
      </c>
      <c r="AEQ162" s="2">
        <v>879890</v>
      </c>
      <c r="AER162" s="2">
        <v>4129910</v>
      </c>
      <c r="AES162" s="2">
        <v>1943970</v>
      </c>
      <c r="AET162" s="2">
        <v>2355610</v>
      </c>
      <c r="AEU162" s="2">
        <v>5170035</v>
      </c>
      <c r="AEV162" s="2">
        <v>3704730.1</v>
      </c>
      <c r="AEW162" s="2">
        <v>297120</v>
      </c>
      <c r="AEX162" s="2">
        <v>2037270</v>
      </c>
      <c r="AEY162" s="2">
        <v>72300</v>
      </c>
      <c r="AEZ162" s="2"/>
      <c r="AFA162" s="2"/>
      <c r="AFB162" s="2">
        <v>9285</v>
      </c>
      <c r="AFC162" s="2"/>
      <c r="AFD162" s="2"/>
      <c r="AFE162" s="2"/>
      <c r="AFF162" s="2">
        <v>1705050</v>
      </c>
      <c r="AFG162" s="2"/>
      <c r="AFH162" s="2"/>
      <c r="AFI162" s="2"/>
      <c r="AFJ162" s="2">
        <v>795850</v>
      </c>
      <c r="AFK162" s="2">
        <v>45850</v>
      </c>
      <c r="AFL162" s="2"/>
      <c r="AFM162" s="2"/>
      <c r="AFN162" s="2"/>
      <c r="AFO162" s="2">
        <v>8413450</v>
      </c>
      <c r="AFP162" s="2">
        <v>8183575</v>
      </c>
      <c r="AFQ162" s="2">
        <v>3323000</v>
      </c>
      <c r="AFR162" s="2"/>
      <c r="AFS162" s="2">
        <v>4233280</v>
      </c>
      <c r="AFT162" s="2">
        <v>862750</v>
      </c>
      <c r="AFU162" s="2"/>
      <c r="AFV162" s="2"/>
      <c r="AFW162" s="2">
        <v>10883990</v>
      </c>
      <c r="AFX162" s="2">
        <v>1253415</v>
      </c>
      <c r="AFY162" s="2">
        <v>576190</v>
      </c>
      <c r="AFZ162" s="2"/>
      <c r="AGA162" s="2">
        <v>61885</v>
      </c>
      <c r="AGB162" s="2"/>
      <c r="AGC162" s="2">
        <v>3603235</v>
      </c>
      <c r="AGD162" s="2">
        <v>531000</v>
      </c>
      <c r="AGE162" s="2"/>
      <c r="AGF162" s="2">
        <v>2214450</v>
      </c>
      <c r="AGG162" s="2">
        <v>2204355</v>
      </c>
      <c r="AGH162" s="2">
        <v>463795</v>
      </c>
      <c r="AGI162" s="2"/>
      <c r="AGJ162" s="2">
        <v>16200</v>
      </c>
      <c r="AGK162" s="2"/>
      <c r="AGL162" s="2">
        <v>481965</v>
      </c>
      <c r="AGM162" s="2">
        <v>10144400</v>
      </c>
      <c r="AGN162" s="2">
        <v>4648078</v>
      </c>
      <c r="AGO162" s="2">
        <v>8040880</v>
      </c>
      <c r="AGP162" s="2">
        <v>522000</v>
      </c>
      <c r="AGQ162" s="2"/>
      <c r="AGR162" s="2">
        <v>1587242.4</v>
      </c>
      <c r="AGS162" s="2"/>
      <c r="AGT162" s="2"/>
      <c r="AGU162" s="2">
        <v>2724065</v>
      </c>
      <c r="AGV162" s="2"/>
      <c r="AGW162" s="2">
        <v>49350</v>
      </c>
      <c r="AGX162" s="2"/>
      <c r="AGY162" s="2"/>
      <c r="AGZ162" s="2">
        <v>4061110</v>
      </c>
      <c r="AHA162" s="2">
        <v>1335538</v>
      </c>
      <c r="AHB162" s="2">
        <v>696450</v>
      </c>
      <c r="AHC162" s="2">
        <v>124920</v>
      </c>
      <c r="AHD162" s="2"/>
      <c r="AHE162" s="2">
        <v>76150</v>
      </c>
      <c r="AHF162" s="2">
        <v>889170</v>
      </c>
      <c r="AHG162" s="2">
        <v>1709360</v>
      </c>
      <c r="AHH162" s="2"/>
      <c r="AHI162" s="2">
        <v>665340</v>
      </c>
      <c r="AHJ162" s="2">
        <v>14400</v>
      </c>
      <c r="AHK162" s="2">
        <v>2643256</v>
      </c>
      <c r="AHL162" s="2">
        <v>14303670</v>
      </c>
      <c r="AHM162" s="2">
        <v>5127807.5</v>
      </c>
      <c r="AHN162" s="2"/>
      <c r="AHO162" s="2">
        <v>3441980</v>
      </c>
      <c r="AHP162" s="2">
        <v>9906855</v>
      </c>
      <c r="AHQ162" s="2">
        <v>1292840</v>
      </c>
      <c r="AHR162" s="2">
        <v>4090174</v>
      </c>
      <c r="AHS162" s="2"/>
      <c r="AHT162" s="2">
        <f t="shared" si="32"/>
        <v>767999367.40000033</v>
      </c>
    </row>
    <row r="163" spans="1:904">
      <c r="A163" s="34" t="s">
        <v>2139</v>
      </c>
      <c r="B163" s="34" t="s">
        <v>2190</v>
      </c>
      <c r="C163" s="1" t="s">
        <v>2191</v>
      </c>
      <c r="D163" s="2">
        <v>2800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>
        <v>4500</v>
      </c>
      <c r="X163" s="2"/>
      <c r="Y163" s="2"/>
      <c r="Z163" s="2"/>
      <c r="AA163" s="2"/>
      <c r="AB163" s="2"/>
      <c r="AC163" s="2">
        <v>208260</v>
      </c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>
        <v>67800</v>
      </c>
      <c r="AO163" s="2"/>
      <c r="AP163" s="2"/>
      <c r="AQ163" s="2"/>
      <c r="AR163" s="2">
        <v>35000</v>
      </c>
      <c r="AS163" s="2">
        <v>7050</v>
      </c>
      <c r="AT163" s="2">
        <v>5000</v>
      </c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>
        <v>79600</v>
      </c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>
        <v>3500</v>
      </c>
      <c r="CF163" s="2"/>
      <c r="CG163" s="2">
        <v>9000</v>
      </c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>
        <v>6000</v>
      </c>
      <c r="DE163" s="2"/>
      <c r="DF163" s="2"/>
      <c r="DG163" s="2"/>
      <c r="DH163" s="2">
        <v>1326000</v>
      </c>
      <c r="DI163" s="2"/>
      <c r="DJ163" s="2"/>
      <c r="DK163" s="2"/>
      <c r="DL163" s="2"/>
      <c r="DM163" s="2"/>
      <c r="DN163" s="2"/>
      <c r="DO163" s="2"/>
      <c r="DP163" s="2"/>
      <c r="DQ163" s="2">
        <v>3500</v>
      </c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>
        <v>29000</v>
      </c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>
        <v>1042800</v>
      </c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>
        <v>52500</v>
      </c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>
        <v>1000</v>
      </c>
      <c r="IA163" s="2"/>
      <c r="IB163" s="2"/>
      <c r="IC163" s="2"/>
      <c r="ID163" s="2">
        <v>14000</v>
      </c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>
        <v>3500</v>
      </c>
      <c r="IR163" s="2"/>
      <c r="IS163" s="2">
        <v>751450</v>
      </c>
      <c r="IT163" s="2"/>
      <c r="IU163" s="2"/>
      <c r="IV163" s="2"/>
      <c r="IW163" s="2"/>
      <c r="IX163" s="2"/>
      <c r="IY163" s="2">
        <v>41500</v>
      </c>
      <c r="IZ163" s="2"/>
      <c r="JA163" s="2">
        <v>8500</v>
      </c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>
        <v>2600</v>
      </c>
      <c r="JV163" s="2"/>
      <c r="JW163" s="2"/>
      <c r="JX163" s="2"/>
      <c r="JY163" s="2"/>
      <c r="JZ163" s="2">
        <v>118880</v>
      </c>
      <c r="KA163" s="2"/>
      <c r="KB163" s="2"/>
      <c r="KC163" s="2"/>
      <c r="KD163" s="2"/>
      <c r="KE163" s="2"/>
      <c r="KF163" s="2"/>
      <c r="KG163" s="2"/>
      <c r="KH163" s="2">
        <v>182200</v>
      </c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>
        <v>38000</v>
      </c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>
        <v>61000</v>
      </c>
      <c r="LJ163" s="2"/>
      <c r="LK163" s="2"/>
      <c r="LL163" s="2"/>
      <c r="LM163" s="2"/>
      <c r="LN163" s="2"/>
      <c r="LO163" s="2"/>
      <c r="LP163" s="2">
        <v>400</v>
      </c>
      <c r="LQ163" s="2"/>
      <c r="LR163" s="2"/>
      <c r="LS163" s="2">
        <v>118925</v>
      </c>
      <c r="LT163" s="2"/>
      <c r="LU163" s="2">
        <v>100500</v>
      </c>
      <c r="LV163" s="2"/>
      <c r="LW163" s="2"/>
      <c r="LX163" s="2">
        <v>2500</v>
      </c>
      <c r="LY163" s="2"/>
      <c r="LZ163" s="2"/>
      <c r="MA163" s="2"/>
      <c r="MB163" s="2"/>
      <c r="MC163" s="2"/>
      <c r="MD163" s="2"/>
      <c r="ME163" s="2"/>
      <c r="MF163" s="2"/>
      <c r="MG163" s="2">
        <v>12800</v>
      </c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>
        <v>36000</v>
      </c>
      <c r="NA163" s="2"/>
      <c r="NB163" s="2"/>
      <c r="NC163" s="2"/>
      <c r="ND163" s="2">
        <v>172270</v>
      </c>
      <c r="NE163" s="2"/>
      <c r="NF163" s="2"/>
      <c r="NG163" s="2">
        <v>217350</v>
      </c>
      <c r="NH163" s="2"/>
      <c r="NI163" s="2"/>
      <c r="NJ163" s="2"/>
      <c r="NK163" s="2">
        <v>255000</v>
      </c>
      <c r="NL163" s="2"/>
      <c r="NM163" s="2"/>
      <c r="NN163" s="2"/>
      <c r="NO163" s="2"/>
      <c r="NP163" s="2">
        <v>22800</v>
      </c>
      <c r="NQ163" s="2"/>
      <c r="NR163" s="2"/>
      <c r="NS163" s="2"/>
      <c r="NT163" s="2"/>
      <c r="NU163" s="2"/>
      <c r="NV163" s="2"/>
      <c r="NW163" s="2">
        <v>18000</v>
      </c>
      <c r="NX163" s="2"/>
      <c r="NY163" s="2"/>
      <c r="NZ163" s="2"/>
      <c r="OA163" s="2"/>
      <c r="OB163" s="2">
        <v>140000</v>
      </c>
      <c r="OC163" s="2"/>
      <c r="OD163" s="2">
        <v>60000</v>
      </c>
      <c r="OE163" s="2">
        <v>294675</v>
      </c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>
        <v>11790</v>
      </c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>
        <v>10800</v>
      </c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>
        <v>1800</v>
      </c>
      <c r="QJ163" s="2"/>
      <c r="QK163" s="2"/>
      <c r="QL163" s="2"/>
      <c r="QM163" s="2">
        <v>1800</v>
      </c>
      <c r="QN163" s="2"/>
      <c r="QO163" s="2"/>
      <c r="QP163" s="2"/>
      <c r="QQ163" s="2"/>
      <c r="QR163" s="2">
        <v>110700</v>
      </c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>
        <v>48000</v>
      </c>
      <c r="RH163" s="2"/>
      <c r="RI163" s="2"/>
      <c r="RJ163" s="2"/>
      <c r="RK163" s="2"/>
      <c r="RL163" s="2"/>
      <c r="RM163" s="2">
        <v>1000</v>
      </c>
      <c r="RN163" s="2"/>
      <c r="RO163" s="2"/>
      <c r="RP163" s="2">
        <v>55700</v>
      </c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>
        <v>312700</v>
      </c>
      <c r="SL163" s="2"/>
      <c r="SM163" s="2"/>
      <c r="SN163" s="2"/>
      <c r="SO163" s="2"/>
      <c r="SP163" s="2"/>
      <c r="SQ163" s="2">
        <v>27110</v>
      </c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>
        <v>3000</v>
      </c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>
        <v>10000</v>
      </c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>
        <v>14000</v>
      </c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>
        <v>13600</v>
      </c>
      <c r="WX163" s="2"/>
      <c r="WY163" s="2"/>
      <c r="WZ163" s="2"/>
      <c r="XA163" s="2"/>
      <c r="XB163" s="2"/>
      <c r="XC163" s="2"/>
      <c r="XD163" s="2"/>
      <c r="XE163" s="2"/>
      <c r="XF163" s="2"/>
      <c r="XG163" s="2">
        <v>60000</v>
      </c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>
        <v>19570.3</v>
      </c>
      <c r="ZE163" s="2"/>
      <c r="ZF163" s="2"/>
      <c r="ZG163" s="2"/>
      <c r="ZH163" s="2"/>
      <c r="ZI163" s="2"/>
      <c r="ZJ163" s="2"/>
      <c r="ZK163" s="2"/>
      <c r="ZL163" s="2">
        <v>13500</v>
      </c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>
        <v>43840</v>
      </c>
      <c r="AAP163" s="2"/>
      <c r="AAQ163" s="2"/>
      <c r="AAR163" s="2"/>
      <c r="AAS163" s="2"/>
      <c r="AAT163" s="2"/>
      <c r="AAU163" s="2"/>
      <c r="AAV163" s="2">
        <v>5000</v>
      </c>
      <c r="AAW163" s="2"/>
      <c r="AAX163" s="2"/>
      <c r="AAY163" s="2"/>
      <c r="AAZ163" s="2"/>
      <c r="ABA163" s="2">
        <v>6200</v>
      </c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>
        <v>250800</v>
      </c>
      <c r="ABT163" s="2"/>
      <c r="ABU163" s="2"/>
      <c r="ABV163" s="2"/>
      <c r="ABW163" s="2"/>
      <c r="ABX163" s="2">
        <v>29500</v>
      </c>
      <c r="ABY163" s="2"/>
      <c r="ABZ163" s="2"/>
      <c r="ACA163" s="2"/>
      <c r="ACB163" s="2"/>
      <c r="ACC163" s="2">
        <v>3510</v>
      </c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>
        <v>43200</v>
      </c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>
        <v>90340.44</v>
      </c>
      <c r="ADK163" s="2"/>
      <c r="ADL163" s="2"/>
      <c r="ADM163" s="2"/>
      <c r="ADN163" s="2"/>
      <c r="ADO163" s="2">
        <v>63600</v>
      </c>
      <c r="ADP163" s="2"/>
      <c r="ADQ163" s="2"/>
      <c r="ADR163" s="2"/>
      <c r="ADS163" s="2"/>
      <c r="ADT163" s="2"/>
      <c r="ADU163" s="2"/>
      <c r="ADV163" s="2"/>
      <c r="ADW163" s="2"/>
      <c r="ADX163" s="2">
        <v>1381135</v>
      </c>
      <c r="ADY163" s="2"/>
      <c r="ADZ163" s="2"/>
      <c r="AEA163" s="2"/>
      <c r="AEB163" s="2"/>
      <c r="AEC163" s="2"/>
      <c r="AED163" s="2"/>
      <c r="AEE163" s="2"/>
      <c r="AEF163" s="2"/>
      <c r="AEG163" s="2">
        <v>403820</v>
      </c>
      <c r="AEH163" s="2"/>
      <c r="AEI163" s="2">
        <v>5070</v>
      </c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>
        <v>407000</v>
      </c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>
        <v>58000</v>
      </c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>
        <v>20000</v>
      </c>
      <c r="AHM163" s="2"/>
      <c r="AHN163" s="2"/>
      <c r="AHO163" s="2"/>
      <c r="AHP163" s="2"/>
      <c r="AHQ163" s="2"/>
      <c r="AHR163" s="2"/>
      <c r="AHS163" s="2"/>
      <c r="AHT163" s="2">
        <f t="shared" si="32"/>
        <v>9082245.7400000002</v>
      </c>
    </row>
    <row r="164" spans="1:904">
      <c r="A164" s="34" t="s">
        <v>2139</v>
      </c>
      <c r="B164" s="34" t="s">
        <v>2192</v>
      </c>
      <c r="C164" s="1" t="s">
        <v>2193</v>
      </c>
      <c r="D164" s="2">
        <v>1835952</v>
      </c>
      <c r="E164" s="2"/>
      <c r="F164" s="2">
        <v>382258</v>
      </c>
      <c r="G164" s="2"/>
      <c r="H164" s="2">
        <v>940500</v>
      </c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>
        <v>124000</v>
      </c>
      <c r="U164" s="2"/>
      <c r="V164" s="2"/>
      <c r="W164" s="2"/>
      <c r="X164" s="2"/>
      <c r="Y164" s="2">
        <v>562954</v>
      </c>
      <c r="Z164" s="2"/>
      <c r="AA164" s="2">
        <v>283194</v>
      </c>
      <c r="AB164" s="2"/>
      <c r="AC164" s="2">
        <v>1051240</v>
      </c>
      <c r="AD164" s="2">
        <v>584084</v>
      </c>
      <c r="AE164" s="2"/>
      <c r="AF164" s="2"/>
      <c r="AG164" s="2">
        <v>378470</v>
      </c>
      <c r="AH164" s="2"/>
      <c r="AI164" s="2">
        <v>155150</v>
      </c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>
        <v>13575</v>
      </c>
      <c r="AU164" s="2"/>
      <c r="AV164" s="2"/>
      <c r="AW164" s="2">
        <v>172395</v>
      </c>
      <c r="AX164" s="2"/>
      <c r="AY164" s="2"/>
      <c r="AZ164" s="2"/>
      <c r="BA164" s="2"/>
      <c r="BB164" s="2"/>
      <c r="BC164" s="2"/>
      <c r="BD164" s="2"/>
      <c r="BE164" s="2">
        <v>17600</v>
      </c>
      <c r="BF164" s="2"/>
      <c r="BG164" s="2"/>
      <c r="BH164" s="2"/>
      <c r="BI164" s="2"/>
      <c r="BJ164" s="2"/>
      <c r="BK164" s="2"/>
      <c r="BL164" s="2">
        <v>55100</v>
      </c>
      <c r="BM164" s="2"/>
      <c r="BN164" s="2">
        <v>7630</v>
      </c>
      <c r="BO164" s="2"/>
      <c r="BP164" s="2"/>
      <c r="BQ164" s="2">
        <v>120000</v>
      </c>
      <c r="BR164" s="2"/>
      <c r="BS164" s="2"/>
      <c r="BT164" s="2"/>
      <c r="BU164" s="2">
        <v>122160</v>
      </c>
      <c r="BV164" s="2"/>
      <c r="BW164" s="2"/>
      <c r="BX164" s="2"/>
      <c r="BY164" s="2"/>
      <c r="BZ164" s="2"/>
      <c r="CA164" s="2">
        <v>167880</v>
      </c>
      <c r="CB164" s="2"/>
      <c r="CC164" s="2">
        <v>195086.51</v>
      </c>
      <c r="CD164" s="2">
        <v>76440</v>
      </c>
      <c r="CE164" s="2"/>
      <c r="CF164" s="2"/>
      <c r="CG164" s="2">
        <v>4625400</v>
      </c>
      <c r="CH164" s="2">
        <v>492000</v>
      </c>
      <c r="CI164" s="2">
        <v>358295</v>
      </c>
      <c r="CJ164" s="2"/>
      <c r="CK164" s="2">
        <v>240000</v>
      </c>
      <c r="CL164" s="2">
        <v>208008</v>
      </c>
      <c r="CM164" s="2">
        <v>432600</v>
      </c>
      <c r="CN164" s="2">
        <v>375000</v>
      </c>
      <c r="CO164" s="2"/>
      <c r="CP164" s="2"/>
      <c r="CQ164" s="2">
        <v>204000</v>
      </c>
      <c r="CR164" s="2"/>
      <c r="CS164" s="2">
        <v>190800</v>
      </c>
      <c r="CT164" s="2">
        <v>1985040</v>
      </c>
      <c r="CU164" s="2"/>
      <c r="CV164" s="2"/>
      <c r="CW164" s="2"/>
      <c r="CX164" s="2">
        <v>175000</v>
      </c>
      <c r="CY164" s="2">
        <v>266249.52</v>
      </c>
      <c r="CZ164" s="2"/>
      <c r="DA164" s="2">
        <v>162000</v>
      </c>
      <c r="DB164" s="2"/>
      <c r="DC164" s="2"/>
      <c r="DD164" s="2"/>
      <c r="DE164" s="2"/>
      <c r="DF164" s="2"/>
      <c r="DG164" s="2">
        <v>830333.33</v>
      </c>
      <c r="DH164" s="2"/>
      <c r="DI164" s="2"/>
      <c r="DJ164" s="2"/>
      <c r="DK164" s="2">
        <v>130000</v>
      </c>
      <c r="DL164" s="2"/>
      <c r="DM164" s="2"/>
      <c r="DN164" s="2"/>
      <c r="DO164" s="2"/>
      <c r="DP164" s="2"/>
      <c r="DQ164" s="2">
        <v>52470</v>
      </c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>
        <v>192151.4</v>
      </c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>
        <v>59000</v>
      </c>
      <c r="EP164" s="2">
        <v>85000</v>
      </c>
      <c r="EQ164" s="2"/>
      <c r="ER164" s="2">
        <v>168263</v>
      </c>
      <c r="ES164" s="2">
        <v>94920</v>
      </c>
      <c r="ET164" s="2"/>
      <c r="EU164" s="2"/>
      <c r="EV164" s="2"/>
      <c r="EW164" s="2">
        <v>962958</v>
      </c>
      <c r="EX164" s="2"/>
      <c r="EY164" s="2"/>
      <c r="EZ164" s="2"/>
      <c r="FA164" s="2"/>
      <c r="FB164" s="2">
        <v>57100</v>
      </c>
      <c r="FC164" s="2"/>
      <c r="FD164" s="2">
        <v>84936.6</v>
      </c>
      <c r="FE164" s="2"/>
      <c r="FF164" s="2">
        <v>108000</v>
      </c>
      <c r="FG164" s="2"/>
      <c r="FH164" s="2"/>
      <c r="FI164" s="2"/>
      <c r="FJ164" s="2"/>
      <c r="FK164" s="2"/>
      <c r="FL164" s="2">
        <v>9900</v>
      </c>
      <c r="FM164" s="2">
        <v>275507</v>
      </c>
      <c r="FN164" s="2"/>
      <c r="FO164" s="2"/>
      <c r="FP164" s="2"/>
      <c r="FQ164" s="2">
        <v>3372000</v>
      </c>
      <c r="FR164" s="2"/>
      <c r="FS164" s="2"/>
      <c r="FT164" s="2"/>
      <c r="FU164" s="2"/>
      <c r="FV164" s="2">
        <v>95000</v>
      </c>
      <c r="FW164" s="2"/>
      <c r="FX164" s="2"/>
      <c r="FY164" s="2"/>
      <c r="FZ164" s="2"/>
      <c r="GA164" s="2">
        <v>219414</v>
      </c>
      <c r="GB164" s="2"/>
      <c r="GC164" s="2"/>
      <c r="GD164" s="2"/>
      <c r="GE164" s="2">
        <v>0</v>
      </c>
      <c r="GF164" s="2"/>
      <c r="GG164" s="2"/>
      <c r="GH164" s="2"/>
      <c r="GI164" s="2">
        <v>2700</v>
      </c>
      <c r="GJ164" s="2"/>
      <c r="GK164" s="2"/>
      <c r="GL164" s="2"/>
      <c r="GM164" s="2"/>
      <c r="GN164" s="2"/>
      <c r="GO164" s="2"/>
      <c r="GP164" s="2"/>
      <c r="GQ164" s="2">
        <v>688000</v>
      </c>
      <c r="GR164" s="2"/>
      <c r="GS164" s="2"/>
      <c r="GT164" s="2"/>
      <c r="GU164" s="2"/>
      <c r="GV164" s="2">
        <v>306399.44</v>
      </c>
      <c r="GW164" s="2"/>
      <c r="GX164" s="2"/>
      <c r="GY164" s="2"/>
      <c r="GZ164" s="2"/>
      <c r="HA164" s="2"/>
      <c r="HB164" s="2">
        <v>120900</v>
      </c>
      <c r="HC164" s="2">
        <v>3856944</v>
      </c>
      <c r="HD164" s="2"/>
      <c r="HE164" s="2">
        <v>605085</v>
      </c>
      <c r="HF164" s="2"/>
      <c r="HG164" s="2">
        <v>423643.5</v>
      </c>
      <c r="HH164" s="2"/>
      <c r="HI164" s="2">
        <v>240000</v>
      </c>
      <c r="HJ164" s="2"/>
      <c r="HK164" s="2">
        <v>2187165</v>
      </c>
      <c r="HL164" s="2">
        <v>507824</v>
      </c>
      <c r="HM164" s="2">
        <v>589308</v>
      </c>
      <c r="HN164" s="2"/>
      <c r="HO164" s="2"/>
      <c r="HP164" s="2"/>
      <c r="HQ164" s="2">
        <v>403590</v>
      </c>
      <c r="HR164" s="2">
        <v>154080</v>
      </c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>
        <v>173340</v>
      </c>
      <c r="ID164" s="2">
        <v>73996</v>
      </c>
      <c r="IE164" s="2"/>
      <c r="IF164" s="2"/>
      <c r="IG164" s="2"/>
      <c r="IH164" s="2">
        <v>109200</v>
      </c>
      <c r="II164" s="2"/>
      <c r="IJ164" s="2"/>
      <c r="IK164" s="2"/>
      <c r="IL164" s="2">
        <v>203850</v>
      </c>
      <c r="IM164" s="2"/>
      <c r="IN164" s="2"/>
      <c r="IO164" s="2"/>
      <c r="IP164" s="2"/>
      <c r="IQ164" s="2">
        <v>55870</v>
      </c>
      <c r="IR164" s="2">
        <v>119980</v>
      </c>
      <c r="IS164" s="2"/>
      <c r="IT164" s="2"/>
      <c r="IU164" s="2">
        <v>293192</v>
      </c>
      <c r="IV164" s="2"/>
      <c r="IW164" s="2">
        <v>59667.99</v>
      </c>
      <c r="IX164" s="2"/>
      <c r="IY164" s="2"/>
      <c r="IZ164" s="2"/>
      <c r="JA164" s="2"/>
      <c r="JB164" s="2">
        <v>99333.33</v>
      </c>
      <c r="JC164" s="2">
        <v>359520</v>
      </c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>
        <v>136186.38</v>
      </c>
      <c r="JP164" s="2"/>
      <c r="JQ164" s="2"/>
      <c r="JR164" s="2">
        <v>2254800</v>
      </c>
      <c r="JS164" s="2">
        <v>1509000</v>
      </c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>
        <v>2258880</v>
      </c>
      <c r="KI164" s="2"/>
      <c r="KJ164" s="2">
        <v>200000</v>
      </c>
      <c r="KK164" s="2"/>
      <c r="KL164" s="2"/>
      <c r="KM164" s="2"/>
      <c r="KN164" s="2">
        <v>175000</v>
      </c>
      <c r="KO164" s="2"/>
      <c r="KP164" s="2">
        <v>175500</v>
      </c>
      <c r="KQ164" s="2"/>
      <c r="KR164" s="2"/>
      <c r="KS164" s="2"/>
      <c r="KT164" s="2">
        <v>554219.04</v>
      </c>
      <c r="KU164" s="2"/>
      <c r="KV164" s="2"/>
      <c r="KW164" s="2"/>
      <c r="KX164" s="2">
        <v>291040</v>
      </c>
      <c r="KY164" s="2"/>
      <c r="KZ164" s="2">
        <v>351167.57</v>
      </c>
      <c r="LA164" s="2"/>
      <c r="LB164" s="2">
        <v>202500</v>
      </c>
      <c r="LC164" s="2"/>
      <c r="LD164" s="2"/>
      <c r="LE164" s="2"/>
      <c r="LF164" s="2"/>
      <c r="LG164" s="2"/>
      <c r="LH164" s="2"/>
      <c r="LI164" s="2">
        <v>2126225</v>
      </c>
      <c r="LJ164" s="2">
        <v>674000</v>
      </c>
      <c r="LK164" s="2"/>
      <c r="LL164" s="2">
        <v>102300</v>
      </c>
      <c r="LM164" s="2">
        <v>639376</v>
      </c>
      <c r="LN164" s="2"/>
      <c r="LO164" s="2"/>
      <c r="LP164" s="2">
        <v>49600</v>
      </c>
      <c r="LQ164" s="2"/>
      <c r="LR164" s="2"/>
      <c r="LS164" s="2">
        <v>56000</v>
      </c>
      <c r="LT164" s="2"/>
      <c r="LU164" s="2">
        <v>948395</v>
      </c>
      <c r="LV164" s="2">
        <v>917632</v>
      </c>
      <c r="LW164" s="2"/>
      <c r="LX164" s="2"/>
      <c r="LY164" s="2">
        <v>140000</v>
      </c>
      <c r="LZ164" s="2">
        <v>756600</v>
      </c>
      <c r="MA164" s="2"/>
      <c r="MB164" s="2"/>
      <c r="MC164" s="2"/>
      <c r="MD164" s="2"/>
      <c r="ME164" s="2"/>
      <c r="MF164" s="2"/>
      <c r="MG164" s="2"/>
      <c r="MH164" s="2">
        <v>69240</v>
      </c>
      <c r="MI164" s="2"/>
      <c r="MJ164" s="2">
        <v>90000</v>
      </c>
      <c r="MK164" s="2"/>
      <c r="ML164" s="2"/>
      <c r="MM164" s="2"/>
      <c r="MN164" s="2"/>
      <c r="MO164" s="2"/>
      <c r="MP164" s="2"/>
      <c r="MQ164" s="2">
        <v>93625</v>
      </c>
      <c r="MR164" s="2"/>
      <c r="MS164" s="2"/>
      <c r="MT164" s="2">
        <v>174000</v>
      </c>
      <c r="MU164" s="2"/>
      <c r="MV164" s="2"/>
      <c r="MW164" s="2"/>
      <c r="MX164" s="2"/>
      <c r="MY164" s="2"/>
      <c r="MZ164" s="2"/>
      <c r="NA164" s="2">
        <v>59920</v>
      </c>
      <c r="NB164" s="2"/>
      <c r="NC164" s="2"/>
      <c r="ND164" s="2"/>
      <c r="NE164" s="2">
        <v>894282</v>
      </c>
      <c r="NF164" s="2"/>
      <c r="NG164" s="2"/>
      <c r="NH164" s="2"/>
      <c r="NI164" s="2">
        <v>766956</v>
      </c>
      <c r="NJ164" s="2">
        <v>449200</v>
      </c>
      <c r="NK164" s="2">
        <v>743970</v>
      </c>
      <c r="NL164" s="2"/>
      <c r="NM164" s="2">
        <v>96300</v>
      </c>
      <c r="NN164" s="2">
        <v>160050</v>
      </c>
      <c r="NO164" s="2"/>
      <c r="NP164" s="2"/>
      <c r="NQ164" s="2"/>
      <c r="NR164" s="2"/>
      <c r="NS164" s="2"/>
      <c r="NT164" s="2"/>
      <c r="NU164" s="2"/>
      <c r="NV164" s="2"/>
      <c r="NW164" s="2">
        <v>732946.38</v>
      </c>
      <c r="NX164" s="2"/>
      <c r="NY164" s="2">
        <v>308160</v>
      </c>
      <c r="NZ164" s="2"/>
      <c r="OA164" s="2">
        <v>96300</v>
      </c>
      <c r="OB164" s="2">
        <v>249000</v>
      </c>
      <c r="OC164" s="2">
        <v>177160</v>
      </c>
      <c r="OD164" s="2">
        <v>3127464.86</v>
      </c>
      <c r="OE164" s="2">
        <v>750950</v>
      </c>
      <c r="OF164" s="2"/>
      <c r="OG164" s="2"/>
      <c r="OH164" s="2"/>
      <c r="OI164" s="2"/>
      <c r="OJ164" s="2"/>
      <c r="OK164" s="2"/>
      <c r="OL164" s="2">
        <v>184500</v>
      </c>
      <c r="OM164" s="2">
        <v>1134000</v>
      </c>
      <c r="ON164" s="2">
        <v>584220</v>
      </c>
      <c r="OO164" s="2">
        <v>1617542.86</v>
      </c>
      <c r="OP164" s="2">
        <v>379290</v>
      </c>
      <c r="OQ164" s="2"/>
      <c r="OR164" s="2"/>
      <c r="OS164" s="2"/>
      <c r="OT164" s="2"/>
      <c r="OU164" s="2"/>
      <c r="OV164" s="2"/>
      <c r="OW164" s="2"/>
      <c r="OX164" s="2"/>
      <c r="OY164" s="2">
        <v>175520</v>
      </c>
      <c r="OZ164" s="2"/>
      <c r="PA164" s="2"/>
      <c r="PB164" s="2"/>
      <c r="PC164" s="2">
        <v>67520</v>
      </c>
      <c r="PD164" s="2"/>
      <c r="PE164" s="2"/>
      <c r="PF164" s="2">
        <v>311642.8</v>
      </c>
      <c r="PG164" s="2"/>
      <c r="PH164" s="2"/>
      <c r="PI164" s="2">
        <v>69946</v>
      </c>
      <c r="PJ164" s="2"/>
      <c r="PK164" s="2">
        <v>187250</v>
      </c>
      <c r="PL164" s="2">
        <v>279912</v>
      </c>
      <c r="PM164" s="2"/>
      <c r="PN164" s="2"/>
      <c r="PO164" s="2"/>
      <c r="PP164" s="2"/>
      <c r="PQ164" s="2"/>
      <c r="PR164" s="2"/>
      <c r="PS164" s="2"/>
      <c r="PT164" s="2">
        <v>6939275</v>
      </c>
      <c r="PU164" s="2"/>
      <c r="PV164" s="2">
        <v>584212</v>
      </c>
      <c r="PW164" s="2"/>
      <c r="PX164" s="2">
        <v>1866196</v>
      </c>
      <c r="PY164" s="2"/>
      <c r="PZ164" s="2"/>
      <c r="QA164" s="2"/>
      <c r="QB164" s="2"/>
      <c r="QC164" s="2"/>
      <c r="QD164" s="2">
        <v>131302.5</v>
      </c>
      <c r="QE164" s="2"/>
      <c r="QF164" s="2"/>
      <c r="QG164" s="2"/>
      <c r="QH164" s="2"/>
      <c r="QI164" s="2">
        <v>632330</v>
      </c>
      <c r="QJ164" s="2"/>
      <c r="QK164" s="2"/>
      <c r="QL164" s="2">
        <v>149800</v>
      </c>
      <c r="QM164" s="2"/>
      <c r="QN164" s="2"/>
      <c r="QO164" s="2">
        <v>250052</v>
      </c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>
        <v>166332</v>
      </c>
      <c r="RD164" s="2"/>
      <c r="RE164" s="2"/>
      <c r="RF164" s="2"/>
      <c r="RG164" s="2"/>
      <c r="RH164" s="2"/>
      <c r="RI164" s="2"/>
      <c r="RJ164" s="2"/>
      <c r="RK164" s="2">
        <v>235200</v>
      </c>
      <c r="RL164" s="2"/>
      <c r="RM164" s="2">
        <v>119840</v>
      </c>
      <c r="RN164" s="2"/>
      <c r="RO164" s="2"/>
      <c r="RP164" s="2">
        <v>280000</v>
      </c>
      <c r="RQ164" s="2"/>
      <c r="RR164" s="2">
        <v>6600</v>
      </c>
      <c r="RS164" s="2">
        <v>109200</v>
      </c>
      <c r="RT164" s="2"/>
      <c r="RU164" s="2"/>
      <c r="RV164" s="2"/>
      <c r="RW164" s="2">
        <v>138600</v>
      </c>
      <c r="RX164" s="2">
        <v>30000</v>
      </c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>
        <v>272511.67</v>
      </c>
      <c r="SJ164" s="2"/>
      <c r="SK164" s="2"/>
      <c r="SL164" s="2"/>
      <c r="SM164" s="2">
        <v>223422.65</v>
      </c>
      <c r="SN164" s="2"/>
      <c r="SO164" s="2"/>
      <c r="SP164" s="2">
        <v>324450</v>
      </c>
      <c r="SQ164" s="2"/>
      <c r="SR164" s="2">
        <v>187920</v>
      </c>
      <c r="SS164" s="2"/>
      <c r="ST164" s="2">
        <v>49800</v>
      </c>
      <c r="SU164" s="2">
        <v>1066500</v>
      </c>
      <c r="SV164" s="2"/>
      <c r="SW164" s="2"/>
      <c r="SX164" s="2"/>
      <c r="SY164" s="2"/>
      <c r="SZ164" s="2"/>
      <c r="TA164" s="2"/>
      <c r="TB164" s="2">
        <v>241680</v>
      </c>
      <c r="TC164" s="2"/>
      <c r="TD164" s="2"/>
      <c r="TE164" s="2"/>
      <c r="TF164" s="2"/>
      <c r="TG164" s="2"/>
      <c r="TH164" s="2"/>
      <c r="TI164" s="2">
        <v>1150464</v>
      </c>
      <c r="TJ164" s="2"/>
      <c r="TK164" s="2">
        <v>154080</v>
      </c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>
        <v>77400</v>
      </c>
      <c r="TY164" s="2"/>
      <c r="TZ164" s="2">
        <v>154080</v>
      </c>
      <c r="UA164" s="2"/>
      <c r="UB164" s="2">
        <v>295293</v>
      </c>
      <c r="UC164" s="2"/>
      <c r="UD164" s="2"/>
      <c r="UE164" s="2"/>
      <c r="UF164" s="2"/>
      <c r="UG164" s="2"/>
      <c r="UH164" s="2"/>
      <c r="UI164" s="2"/>
      <c r="UJ164" s="2"/>
      <c r="UK164" s="2">
        <v>242500</v>
      </c>
      <c r="UL164" s="2">
        <v>244065</v>
      </c>
      <c r="UM164" s="2">
        <v>332059.24</v>
      </c>
      <c r="UN164" s="2">
        <v>181050</v>
      </c>
      <c r="UO164" s="2"/>
      <c r="UP164" s="2">
        <v>846400</v>
      </c>
      <c r="UQ164" s="2">
        <v>57000</v>
      </c>
      <c r="UR164" s="2"/>
      <c r="US164" s="2">
        <v>836000</v>
      </c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>
        <v>377548.92</v>
      </c>
      <c r="VP164" s="2"/>
      <c r="VQ164" s="2"/>
      <c r="VR164" s="2"/>
      <c r="VS164" s="2">
        <v>353200.01</v>
      </c>
      <c r="VT164" s="2"/>
      <c r="VU164" s="2">
        <v>475000.02</v>
      </c>
      <c r="VV164" s="2">
        <v>298200</v>
      </c>
      <c r="VW164" s="2">
        <v>606000</v>
      </c>
      <c r="VX164" s="2">
        <v>180000</v>
      </c>
      <c r="VY164" s="2"/>
      <c r="VZ164" s="2"/>
      <c r="WA164" s="2">
        <v>59920</v>
      </c>
      <c r="WB164" s="2">
        <v>225585</v>
      </c>
      <c r="WC164" s="2"/>
      <c r="WD164" s="2"/>
      <c r="WE164" s="2"/>
      <c r="WF164" s="2"/>
      <c r="WG164" s="2">
        <v>193500</v>
      </c>
      <c r="WH164" s="2">
        <v>695472</v>
      </c>
      <c r="WI164" s="2"/>
      <c r="WJ164" s="2"/>
      <c r="WK164" s="2"/>
      <c r="WL164" s="2"/>
      <c r="WM164" s="2"/>
      <c r="WN164" s="2">
        <v>308333.26</v>
      </c>
      <c r="WO164" s="2"/>
      <c r="WP164" s="2"/>
      <c r="WQ164" s="2"/>
      <c r="WR164" s="2">
        <v>334580</v>
      </c>
      <c r="WS164" s="2"/>
      <c r="WT164" s="2">
        <v>796598</v>
      </c>
      <c r="WU164" s="2"/>
      <c r="WV164" s="2">
        <v>265680</v>
      </c>
      <c r="WW164" s="2"/>
      <c r="WX164" s="2">
        <v>126070</v>
      </c>
      <c r="WY164" s="2">
        <v>17100</v>
      </c>
      <c r="WZ164" s="2"/>
      <c r="XA164" s="2"/>
      <c r="XB164" s="2">
        <v>192000</v>
      </c>
      <c r="XC164" s="2">
        <v>1100749.68</v>
      </c>
      <c r="XD164" s="2"/>
      <c r="XE164" s="2"/>
      <c r="XF164" s="2">
        <v>86400</v>
      </c>
      <c r="XG164" s="2">
        <v>175500</v>
      </c>
      <c r="XH164" s="2">
        <v>93975</v>
      </c>
      <c r="XI164" s="2"/>
      <c r="XJ164" s="2"/>
      <c r="XK164" s="2"/>
      <c r="XL164" s="2">
        <v>274443.78000000003</v>
      </c>
      <c r="XM164" s="2"/>
      <c r="XN164" s="2">
        <v>369000</v>
      </c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>
        <v>36900</v>
      </c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>
        <v>144000</v>
      </c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>
        <v>216000</v>
      </c>
      <c r="ZA164" s="2"/>
      <c r="ZB164" s="2">
        <v>240000</v>
      </c>
      <c r="ZC164" s="2"/>
      <c r="ZD164" s="2"/>
      <c r="ZE164" s="2"/>
      <c r="ZF164" s="2">
        <v>234000</v>
      </c>
      <c r="ZG164" s="2"/>
      <c r="ZH164" s="2">
        <v>240750</v>
      </c>
      <c r="ZI164" s="2"/>
      <c r="ZJ164" s="2"/>
      <c r="ZK164" s="2">
        <v>270360</v>
      </c>
      <c r="ZL164" s="2"/>
      <c r="ZM164" s="2"/>
      <c r="ZN164" s="2">
        <v>90000</v>
      </c>
      <c r="ZO164" s="2"/>
      <c r="ZP164" s="2"/>
      <c r="ZQ164" s="2"/>
      <c r="ZR164" s="2"/>
      <c r="ZS164" s="2"/>
      <c r="ZT164" s="2"/>
      <c r="ZU164" s="2"/>
      <c r="ZV164" s="2"/>
      <c r="ZW164" s="2"/>
      <c r="ZX164" s="2">
        <v>86005.92</v>
      </c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>
        <v>343050</v>
      </c>
      <c r="AAL164" s="2"/>
      <c r="AAM164" s="2"/>
      <c r="AAN164" s="2">
        <v>201000</v>
      </c>
      <c r="AAO164" s="2">
        <v>5553900</v>
      </c>
      <c r="AAP164" s="2"/>
      <c r="AAQ164" s="2">
        <v>163744</v>
      </c>
      <c r="AAR164" s="2"/>
      <c r="AAS164" s="2"/>
      <c r="AAT164" s="2"/>
      <c r="AAU164" s="2"/>
      <c r="AAV164" s="2">
        <v>362000</v>
      </c>
      <c r="AAW164" s="2">
        <v>436560</v>
      </c>
      <c r="AAX164" s="2"/>
      <c r="AAY164" s="2"/>
      <c r="AAZ164" s="2">
        <v>626276.07999999996</v>
      </c>
      <c r="ABA164" s="2"/>
      <c r="ABB164" s="2"/>
      <c r="ABC164" s="2"/>
      <c r="ABD164" s="2"/>
      <c r="ABE164" s="2"/>
      <c r="ABF164" s="2"/>
      <c r="ABG164" s="2"/>
      <c r="ABH164" s="2"/>
      <c r="ABI164" s="2">
        <v>609991.36</v>
      </c>
      <c r="ABJ164" s="2"/>
      <c r="ABK164" s="2"/>
      <c r="ABL164" s="2">
        <v>102000</v>
      </c>
      <c r="ABM164" s="2"/>
      <c r="ABN164" s="2">
        <v>136754.51999999999</v>
      </c>
      <c r="ABO164" s="2">
        <v>1508068.8</v>
      </c>
      <c r="ABP164" s="2"/>
      <c r="ABQ164" s="2"/>
      <c r="ABR164" s="2"/>
      <c r="ABS164" s="2"/>
      <c r="ABT164" s="2"/>
      <c r="ABU164" s="2"/>
      <c r="ABV164" s="2">
        <v>86880</v>
      </c>
      <c r="ABW164" s="2">
        <v>75000</v>
      </c>
      <c r="ABX164" s="2">
        <v>499000</v>
      </c>
      <c r="ABY164" s="2"/>
      <c r="ABZ164" s="2">
        <v>164583.29999999999</v>
      </c>
      <c r="ACA164" s="2"/>
      <c r="ACB164" s="2">
        <v>120000</v>
      </c>
      <c r="ACC164" s="2">
        <v>749714.19</v>
      </c>
      <c r="ACD164" s="2"/>
      <c r="ACE164" s="2">
        <v>84708</v>
      </c>
      <c r="ACF164" s="2"/>
      <c r="ACG164" s="2">
        <v>133000</v>
      </c>
      <c r="ACH164" s="2">
        <v>45328</v>
      </c>
      <c r="ACI164" s="2"/>
      <c r="ACJ164" s="2"/>
      <c r="ACK164" s="2">
        <v>75000</v>
      </c>
      <c r="ACL164" s="2">
        <v>337080</v>
      </c>
      <c r="ACM164" s="2">
        <v>350680</v>
      </c>
      <c r="ACN164" s="2">
        <v>111000</v>
      </c>
      <c r="ACO164" s="2"/>
      <c r="ACP164" s="2">
        <v>13200</v>
      </c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>
        <v>63315</v>
      </c>
      <c r="ADB164" s="2"/>
      <c r="ADC164" s="2"/>
      <c r="ADD164" s="2"/>
      <c r="ADE164" s="2"/>
      <c r="ADF164" s="2">
        <v>266559.84000000003</v>
      </c>
      <c r="ADG164" s="2">
        <v>1256833.3700000001</v>
      </c>
      <c r="ADH164" s="2"/>
      <c r="ADI164" s="2"/>
      <c r="ADJ164" s="2"/>
      <c r="ADK164" s="2"/>
      <c r="ADL164" s="2"/>
      <c r="ADM164" s="2"/>
      <c r="ADN164" s="2"/>
      <c r="ADO164" s="2"/>
      <c r="ADP164" s="2">
        <v>231553.75</v>
      </c>
      <c r="ADQ164" s="2"/>
      <c r="ADR164" s="2"/>
      <c r="ADS164" s="2"/>
      <c r="ADT164" s="2"/>
      <c r="ADU164" s="2"/>
      <c r="ADV164" s="2"/>
      <c r="ADW164" s="2"/>
      <c r="ADX164" s="2">
        <v>156000</v>
      </c>
      <c r="ADY164" s="2">
        <v>1891200</v>
      </c>
      <c r="ADZ164" s="2">
        <v>591545.19999999995</v>
      </c>
      <c r="AEA164" s="2">
        <v>278093.40000000002</v>
      </c>
      <c r="AEB164" s="2">
        <v>94214</v>
      </c>
      <c r="AEC164" s="2">
        <v>240841.02</v>
      </c>
      <c r="AED164" s="2"/>
      <c r="AEE164" s="2"/>
      <c r="AEF164" s="2"/>
      <c r="AEG164" s="2">
        <v>163324.79999999999</v>
      </c>
      <c r="AEH164" s="2">
        <v>39550</v>
      </c>
      <c r="AEI164" s="2"/>
      <c r="AEJ164" s="2"/>
      <c r="AEK164" s="2">
        <v>13200</v>
      </c>
      <c r="AEL164" s="2"/>
      <c r="AEM164" s="2">
        <v>175877.44</v>
      </c>
      <c r="AEN164" s="2"/>
      <c r="AEO164" s="2"/>
      <c r="AEP164" s="2">
        <v>275145.15000000002</v>
      </c>
      <c r="AEQ164" s="2">
        <v>158474</v>
      </c>
      <c r="AER164" s="2">
        <v>245712.64000000001</v>
      </c>
      <c r="AES164" s="2"/>
      <c r="AET164" s="2"/>
      <c r="AEU164" s="2"/>
      <c r="AEV164" s="2"/>
      <c r="AEW164" s="2"/>
      <c r="AEX164" s="2"/>
      <c r="AEY164" s="2"/>
      <c r="AEZ164" s="2">
        <v>49200</v>
      </c>
      <c r="AFA164" s="2">
        <v>205000</v>
      </c>
      <c r="AFB164" s="2"/>
      <c r="AFC164" s="2">
        <v>697552</v>
      </c>
      <c r="AFD164" s="2"/>
      <c r="AFE164" s="2"/>
      <c r="AFF164" s="2"/>
      <c r="AFG164" s="2"/>
      <c r="AFH164" s="2"/>
      <c r="AFI164" s="2"/>
      <c r="AFJ164" s="2">
        <v>304000</v>
      </c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>
        <v>120000</v>
      </c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>
        <v>419300</v>
      </c>
      <c r="AGG164" s="2"/>
      <c r="AGH164" s="2"/>
      <c r="AGI164" s="2"/>
      <c r="AGJ164" s="2">
        <v>109217.5</v>
      </c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>
        <v>142464</v>
      </c>
      <c r="AGX164" s="2"/>
      <c r="AGY164" s="2"/>
      <c r="AGZ164" s="2"/>
      <c r="AHA164" s="2">
        <v>134820</v>
      </c>
      <c r="AHB164" s="2"/>
      <c r="AHC164" s="2"/>
      <c r="AHD164" s="2"/>
      <c r="AHE164" s="2"/>
      <c r="AHF164" s="2"/>
      <c r="AHG164" s="2">
        <v>245400</v>
      </c>
      <c r="AHH164" s="2"/>
      <c r="AHI164" s="2"/>
      <c r="AHJ164" s="2">
        <v>151600</v>
      </c>
      <c r="AHK164" s="2">
        <v>188748</v>
      </c>
      <c r="AHL164" s="2">
        <v>1254000</v>
      </c>
      <c r="AHM164" s="2">
        <v>372000</v>
      </c>
      <c r="AHN164" s="2"/>
      <c r="AHO164" s="2"/>
      <c r="AHP164" s="2"/>
      <c r="AHQ164" s="2">
        <v>163200</v>
      </c>
      <c r="AHR164" s="2"/>
      <c r="AHS164" s="2"/>
      <c r="AHT164" s="2">
        <f t="shared" si="32"/>
        <v>115264837.52000001</v>
      </c>
    </row>
    <row r="165" spans="1:904">
      <c r="A165" s="34" t="s">
        <v>2139</v>
      </c>
      <c r="B165" s="34" t="s">
        <v>2194</v>
      </c>
      <c r="C165" s="1" t="s">
        <v>2195</v>
      </c>
      <c r="D165" s="2">
        <v>12406128.93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>
        <v>7762229.7599999998</v>
      </c>
      <c r="W165" s="2"/>
      <c r="X165" s="2"/>
      <c r="Y165" s="2">
        <v>483720.98</v>
      </c>
      <c r="Z165" s="2">
        <v>211871.57</v>
      </c>
      <c r="AA165" s="2">
        <v>283955.34999999998</v>
      </c>
      <c r="AB165" s="2"/>
      <c r="AC165" s="2">
        <v>2789938.08</v>
      </c>
      <c r="AD165" s="2"/>
      <c r="AE165" s="2"/>
      <c r="AF165" s="2"/>
      <c r="AG165" s="2">
        <v>121377.62</v>
      </c>
      <c r="AH165" s="2">
        <v>316704.65999999997</v>
      </c>
      <c r="AI165" s="2">
        <v>402865.61</v>
      </c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>
        <v>1898040.6</v>
      </c>
      <c r="AU165" s="2"/>
      <c r="AV165" s="2"/>
      <c r="AW165" s="2"/>
      <c r="AX165" s="2"/>
      <c r="AY165" s="2"/>
      <c r="AZ165" s="2">
        <v>7350</v>
      </c>
      <c r="BA165" s="2"/>
      <c r="BB165" s="2"/>
      <c r="BC165" s="2"/>
      <c r="BD165" s="2"/>
      <c r="BE165" s="2"/>
      <c r="BF165" s="2"/>
      <c r="BG165" s="2"/>
      <c r="BH165" s="2"/>
      <c r="BI165" s="2">
        <v>1371368.46</v>
      </c>
      <c r="BJ165" s="2"/>
      <c r="BK165" s="2"/>
      <c r="BL165" s="2"/>
      <c r="BM165" s="2"/>
      <c r="BN165" s="2"/>
      <c r="BO165" s="2">
        <v>110642.12</v>
      </c>
      <c r="BP165" s="2"/>
      <c r="BQ165" s="2"/>
      <c r="BR165" s="2">
        <v>4088087.2</v>
      </c>
      <c r="BS165" s="2"/>
      <c r="BT165" s="2"/>
      <c r="BU165" s="2">
        <v>157450</v>
      </c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>
        <v>379454.16</v>
      </c>
      <c r="CL165" s="2"/>
      <c r="CM165" s="2">
        <v>250140</v>
      </c>
      <c r="CN165" s="2"/>
      <c r="CO165" s="2"/>
      <c r="CP165" s="2"/>
      <c r="CQ165" s="2"/>
      <c r="CR165" s="2"/>
      <c r="CS165" s="2"/>
      <c r="CT165" s="2"/>
      <c r="CU165" s="2"/>
      <c r="CV165" s="2"/>
      <c r="CW165" s="2">
        <v>433395</v>
      </c>
      <c r="CX165" s="2"/>
      <c r="CY165" s="2">
        <v>310472.8</v>
      </c>
      <c r="CZ165" s="2"/>
      <c r="DA165" s="2">
        <v>219842.38</v>
      </c>
      <c r="DB165" s="2"/>
      <c r="DC165" s="2"/>
      <c r="DD165" s="2"/>
      <c r="DE165" s="2"/>
      <c r="DF165" s="2"/>
      <c r="DG165" s="2"/>
      <c r="DH165" s="2"/>
      <c r="DI165" s="2"/>
      <c r="DJ165" s="2"/>
      <c r="DK165" s="2">
        <v>3090689.6</v>
      </c>
      <c r="DL165" s="2"/>
      <c r="DM165" s="2"/>
      <c r="DN165" s="2"/>
      <c r="DO165" s="2"/>
      <c r="DP165" s="2"/>
      <c r="DQ165" s="2">
        <v>360668.47</v>
      </c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>
        <v>0</v>
      </c>
      <c r="ED165" s="2"/>
      <c r="EE165" s="2">
        <v>1219456.4099999999</v>
      </c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>
        <v>3010326.3</v>
      </c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>
        <v>3100</v>
      </c>
      <c r="FN165" s="2"/>
      <c r="FO165" s="2"/>
      <c r="FP165" s="2"/>
      <c r="FQ165" s="2">
        <v>2040468.25</v>
      </c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>
        <v>1623439.2</v>
      </c>
      <c r="GF165" s="2"/>
      <c r="GG165" s="2"/>
      <c r="GH165" s="2">
        <v>4905</v>
      </c>
      <c r="GI165" s="2"/>
      <c r="GJ165" s="2"/>
      <c r="GK165" s="2"/>
      <c r="GL165" s="2"/>
      <c r="GM165" s="2"/>
      <c r="GN165" s="2"/>
      <c r="GO165" s="2"/>
      <c r="GP165" s="2"/>
      <c r="GQ165" s="2"/>
      <c r="GR165" s="2">
        <v>6750</v>
      </c>
      <c r="GS165" s="2"/>
      <c r="GT165" s="2"/>
      <c r="GU165" s="2"/>
      <c r="GV165" s="2"/>
      <c r="GW165" s="2"/>
      <c r="GX165" s="2"/>
      <c r="GY165" s="2"/>
      <c r="GZ165" s="2"/>
      <c r="HA165" s="2"/>
      <c r="HB165" s="2">
        <v>46972.4</v>
      </c>
      <c r="HC165" s="2">
        <v>2559437.06</v>
      </c>
      <c r="HD165" s="2">
        <v>446881.83</v>
      </c>
      <c r="HE165" s="2">
        <v>480837.6</v>
      </c>
      <c r="HF165" s="2">
        <v>333645.25</v>
      </c>
      <c r="HG165" s="2"/>
      <c r="HH165" s="2">
        <v>404520.87</v>
      </c>
      <c r="HI165" s="2">
        <v>94819</v>
      </c>
      <c r="HJ165" s="2"/>
      <c r="HK165" s="2">
        <v>1913713.35</v>
      </c>
      <c r="HL165" s="2"/>
      <c r="HM165" s="2"/>
      <c r="HN165" s="2">
        <v>292314.59000000003</v>
      </c>
      <c r="HO165" s="2"/>
      <c r="HP165" s="2"/>
      <c r="HQ165" s="2"/>
      <c r="HR165" s="2">
        <v>196289.25</v>
      </c>
      <c r="HS165" s="2"/>
      <c r="HT165" s="2">
        <v>1112977.94</v>
      </c>
      <c r="HU165" s="2"/>
      <c r="HV165" s="2"/>
      <c r="HW165" s="2"/>
      <c r="HX165" s="2"/>
      <c r="HY165" s="2"/>
      <c r="HZ165" s="2">
        <v>5400</v>
      </c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>
        <v>6825999.7800000003</v>
      </c>
      <c r="IT165" s="2"/>
      <c r="IU165" s="2"/>
      <c r="IV165" s="2"/>
      <c r="IW165" s="2"/>
      <c r="IX165" s="2"/>
      <c r="IY165" s="2"/>
      <c r="IZ165" s="2"/>
      <c r="JA165" s="2">
        <v>47450</v>
      </c>
      <c r="JB165" s="2"/>
      <c r="JC165" s="2">
        <v>50000</v>
      </c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>
        <v>1420159.39</v>
      </c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>
        <v>4280934.8</v>
      </c>
      <c r="KI165" s="2">
        <v>396435</v>
      </c>
      <c r="KJ165" s="2">
        <v>508503</v>
      </c>
      <c r="KK165" s="2">
        <v>338076.72</v>
      </c>
      <c r="KL165" s="2"/>
      <c r="KM165" s="2"/>
      <c r="KN165" s="2"/>
      <c r="KO165" s="2"/>
      <c r="KP165" s="2">
        <v>275349.2</v>
      </c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>
        <v>456666.9</v>
      </c>
      <c r="LH165" s="2"/>
      <c r="LI165" s="2">
        <v>1371230.9</v>
      </c>
      <c r="LJ165" s="2">
        <v>766761.25</v>
      </c>
      <c r="LK165" s="2"/>
      <c r="LL165" s="2"/>
      <c r="LM165" s="2"/>
      <c r="LN165" s="2"/>
      <c r="LO165" s="2"/>
      <c r="LP165" s="2"/>
      <c r="LQ165" s="2"/>
      <c r="LR165" s="2">
        <v>1563202.29</v>
      </c>
      <c r="LS165" s="2">
        <v>240240.42</v>
      </c>
      <c r="LT165" s="2">
        <v>21000</v>
      </c>
      <c r="LU165" s="2">
        <v>2474307.2999999998</v>
      </c>
      <c r="LV165" s="2">
        <v>845489.25</v>
      </c>
      <c r="LW165" s="2">
        <v>4969285.8499999996</v>
      </c>
      <c r="LX165" s="2">
        <v>1119727.3999999999</v>
      </c>
      <c r="LY165" s="2"/>
      <c r="LZ165" s="2"/>
      <c r="MA165" s="2"/>
      <c r="MB165" s="2"/>
      <c r="MC165" s="2"/>
      <c r="MD165" s="2"/>
      <c r="ME165" s="2"/>
      <c r="MF165" s="2"/>
      <c r="MG165" s="2">
        <v>6166492.5499999998</v>
      </c>
      <c r="MH165" s="2"/>
      <c r="MI165" s="2"/>
      <c r="MJ165" s="2">
        <v>13377</v>
      </c>
      <c r="MK165" s="2"/>
      <c r="ML165" s="2"/>
      <c r="MM165" s="2"/>
      <c r="MN165" s="2"/>
      <c r="MO165" s="2"/>
      <c r="MP165" s="2"/>
      <c r="MQ165" s="2"/>
      <c r="MR165" s="2"/>
      <c r="MS165" s="2">
        <v>5111271.97</v>
      </c>
      <c r="MT165" s="2"/>
      <c r="MU165" s="2">
        <v>291122</v>
      </c>
      <c r="MV165" s="2"/>
      <c r="MW165" s="2"/>
      <c r="MX165" s="2"/>
      <c r="MY165" s="2"/>
      <c r="MZ165" s="2">
        <v>748112.57</v>
      </c>
      <c r="NA165" s="2">
        <v>87212.96</v>
      </c>
      <c r="NB165" s="2"/>
      <c r="NC165" s="2"/>
      <c r="ND165" s="2"/>
      <c r="NE165" s="2">
        <v>832166.59</v>
      </c>
      <c r="NF165" s="2">
        <v>56325</v>
      </c>
      <c r="NG165" s="2">
        <v>757927.56</v>
      </c>
      <c r="NH165" s="2"/>
      <c r="NI165" s="2"/>
      <c r="NJ165" s="2">
        <v>1353710.27</v>
      </c>
      <c r="NK165" s="2">
        <v>936667.23</v>
      </c>
      <c r="NL165" s="2"/>
      <c r="NM165" s="2">
        <v>378424.32000000001</v>
      </c>
      <c r="NN165" s="2">
        <v>109456.87</v>
      </c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>
        <v>18081</v>
      </c>
      <c r="OB165" s="2"/>
      <c r="OC165" s="2"/>
      <c r="OD165" s="2">
        <v>3000541.36</v>
      </c>
      <c r="OE165" s="2"/>
      <c r="OF165" s="2"/>
      <c r="OG165" s="2"/>
      <c r="OH165" s="2"/>
      <c r="OI165" s="2"/>
      <c r="OJ165" s="2"/>
      <c r="OK165" s="2"/>
      <c r="OL165" s="2"/>
      <c r="OM165" s="2">
        <v>2685630</v>
      </c>
      <c r="ON165" s="2"/>
      <c r="OO165" s="2">
        <v>1587252.2</v>
      </c>
      <c r="OP165" s="2"/>
      <c r="OQ165" s="2"/>
      <c r="OR165" s="2">
        <v>62093</v>
      </c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>
        <v>92568</v>
      </c>
      <c r="PE165" s="2"/>
      <c r="PF165" s="2"/>
      <c r="PG165" s="2">
        <v>309483.3</v>
      </c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>
        <v>8431632.0500000007</v>
      </c>
      <c r="PU165" s="2"/>
      <c r="PV165" s="2">
        <v>180075.01</v>
      </c>
      <c r="PW165" s="2">
        <v>353370</v>
      </c>
      <c r="PX165" s="2">
        <v>1492459.5</v>
      </c>
      <c r="PY165" s="2"/>
      <c r="PZ165" s="2"/>
      <c r="QA165" s="2"/>
      <c r="QB165" s="2"/>
      <c r="QC165" s="2">
        <v>143316</v>
      </c>
      <c r="QD165" s="2">
        <v>734454</v>
      </c>
      <c r="QE165" s="2">
        <v>165611.5</v>
      </c>
      <c r="QF165" s="2">
        <v>45900</v>
      </c>
      <c r="QG165" s="2"/>
      <c r="QH165" s="2">
        <v>181910</v>
      </c>
      <c r="QI165" s="2">
        <v>378821.2</v>
      </c>
      <c r="QJ165" s="2">
        <v>156469</v>
      </c>
      <c r="QK165" s="2"/>
      <c r="QL165" s="2"/>
      <c r="QM165" s="2"/>
      <c r="QN165" s="2">
        <v>479814</v>
      </c>
      <c r="QO165" s="2"/>
      <c r="QP165" s="2">
        <v>13755</v>
      </c>
      <c r="QQ165" s="2">
        <v>24442.5</v>
      </c>
      <c r="QR165" s="2"/>
      <c r="QS165" s="2"/>
      <c r="QT165" s="2">
        <v>7132557.6600000001</v>
      </c>
      <c r="QU165" s="2"/>
      <c r="QV165" s="2"/>
      <c r="QW165" s="2"/>
      <c r="QX165" s="2">
        <v>249900</v>
      </c>
      <c r="QY165" s="2">
        <v>472813.41</v>
      </c>
      <c r="QZ165" s="2"/>
      <c r="RA165" s="2"/>
      <c r="RB165" s="2">
        <v>194044.5</v>
      </c>
      <c r="RC165" s="2"/>
      <c r="RD165" s="2"/>
      <c r="RE165" s="2">
        <v>34781.550000000003</v>
      </c>
      <c r="RF165" s="2">
        <v>51624</v>
      </c>
      <c r="RG165" s="2">
        <v>2061696</v>
      </c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>
        <v>403602</v>
      </c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>
        <v>588803.94999999995</v>
      </c>
      <c r="SV165" s="2">
        <v>2200</v>
      </c>
      <c r="SW165" s="2"/>
      <c r="SX165" s="2"/>
      <c r="SY165" s="2"/>
      <c r="SZ165" s="2"/>
      <c r="TA165" s="2"/>
      <c r="TB165" s="2"/>
      <c r="TC165" s="2"/>
      <c r="TD165" s="2">
        <v>171558</v>
      </c>
      <c r="TE165" s="2"/>
      <c r="TF165" s="2"/>
      <c r="TG165" s="2"/>
      <c r="TH165" s="2"/>
      <c r="TI165" s="2">
        <v>2580525.39</v>
      </c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>
        <v>391188</v>
      </c>
      <c r="UN165" s="2"/>
      <c r="UO165" s="2"/>
      <c r="UP165" s="2">
        <v>951346.2</v>
      </c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>
        <v>150007</v>
      </c>
      <c r="VO165" s="2"/>
      <c r="VP165" s="2">
        <v>616896</v>
      </c>
      <c r="VQ165" s="2"/>
      <c r="VR165" s="2"/>
      <c r="VS165" s="2"/>
      <c r="VT165" s="2"/>
      <c r="VU165" s="2">
        <v>1520417.8</v>
      </c>
      <c r="VV165" s="2">
        <v>147000</v>
      </c>
      <c r="VW165" s="2">
        <v>373612.5</v>
      </c>
      <c r="VX165" s="2">
        <v>141348</v>
      </c>
      <c r="VY165" s="2"/>
      <c r="VZ165" s="2"/>
      <c r="WA165" s="2"/>
      <c r="WB165" s="2">
        <v>26515</v>
      </c>
      <c r="WC165" s="2"/>
      <c r="WD165" s="2"/>
      <c r="WE165" s="2"/>
      <c r="WF165" s="2"/>
      <c r="WG165" s="2">
        <v>667884.49</v>
      </c>
      <c r="WH165" s="2"/>
      <c r="WI165" s="2"/>
      <c r="WJ165" s="2">
        <v>388908</v>
      </c>
      <c r="WK165" s="2"/>
      <c r="WL165" s="2">
        <v>493776</v>
      </c>
      <c r="WM165" s="2">
        <v>331272</v>
      </c>
      <c r="WN165" s="2"/>
      <c r="WO165" s="2">
        <v>844787.5</v>
      </c>
      <c r="WP165" s="2"/>
      <c r="WQ165" s="2">
        <v>281540.39</v>
      </c>
      <c r="WR165" s="2">
        <v>368643.39</v>
      </c>
      <c r="WS165" s="2">
        <v>109370</v>
      </c>
      <c r="WT165" s="2">
        <v>927110.21</v>
      </c>
      <c r="WU165" s="2"/>
      <c r="WV165" s="2">
        <v>280360</v>
      </c>
      <c r="WW165" s="2"/>
      <c r="WX165" s="2"/>
      <c r="WY165" s="2"/>
      <c r="WZ165" s="2"/>
      <c r="XA165" s="2"/>
      <c r="XB165" s="2"/>
      <c r="XC165" s="2">
        <v>1209117.77</v>
      </c>
      <c r="XD165" s="2"/>
      <c r="XE165" s="2">
        <v>6504</v>
      </c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>
        <v>278125</v>
      </c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>
        <v>23650</v>
      </c>
      <c r="ABB165" s="2"/>
      <c r="ABC165" s="2"/>
      <c r="ABD165" s="2"/>
      <c r="ABE165" s="2"/>
      <c r="ABF165" s="2"/>
      <c r="ABG165" s="2"/>
      <c r="ABH165" s="2">
        <v>1650</v>
      </c>
      <c r="ABI165" s="2">
        <v>76350</v>
      </c>
      <c r="ABJ165" s="2"/>
      <c r="ABK165" s="2"/>
      <c r="ABL165" s="2"/>
      <c r="ABM165" s="2"/>
      <c r="ABN165" s="2">
        <v>61100</v>
      </c>
      <c r="ABO165" s="2"/>
      <c r="ABP165" s="2"/>
      <c r="ABQ165" s="2"/>
      <c r="ABR165" s="2"/>
      <c r="ABS165" s="2"/>
      <c r="ABT165" s="2"/>
      <c r="ABU165" s="2">
        <v>48946.23</v>
      </c>
      <c r="ABV165" s="2"/>
      <c r="ABW165" s="2"/>
      <c r="ABX165" s="2"/>
      <c r="ABY165" s="2"/>
      <c r="ABZ165" s="2">
        <v>259763.3</v>
      </c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>
        <v>61000</v>
      </c>
      <c r="ACN165" s="2"/>
      <c r="ACO165" s="2"/>
      <c r="ACP165" s="2">
        <v>1446117.15</v>
      </c>
      <c r="ACQ165" s="2">
        <v>1724453.4</v>
      </c>
      <c r="ACR165" s="2"/>
      <c r="ACS165" s="2"/>
      <c r="ACT165" s="2"/>
      <c r="ACU165" s="2"/>
      <c r="ACV165" s="2">
        <v>758211</v>
      </c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>
        <v>172145</v>
      </c>
      <c r="ADO165" s="2"/>
      <c r="ADP165" s="2"/>
      <c r="ADQ165" s="2"/>
      <c r="ADR165" s="2">
        <v>64028</v>
      </c>
      <c r="ADS165" s="2">
        <v>139976.47</v>
      </c>
      <c r="ADT165" s="2"/>
      <c r="ADU165" s="2"/>
      <c r="ADV165" s="2"/>
      <c r="ADW165" s="2"/>
      <c r="ADX165" s="2"/>
      <c r="ADY165" s="2">
        <v>4538285.2699999996</v>
      </c>
      <c r="ADZ165" s="2"/>
      <c r="AEA165" s="2"/>
      <c r="AEB165" s="2">
        <v>9600</v>
      </c>
      <c r="AEC165" s="2"/>
      <c r="AED165" s="2"/>
      <c r="AEE165" s="2"/>
      <c r="AEF165" s="2"/>
      <c r="AEG165" s="2">
        <v>195000</v>
      </c>
      <c r="AEH165" s="2"/>
      <c r="AEI165" s="2"/>
      <c r="AEJ165" s="2"/>
      <c r="AEK165" s="2"/>
      <c r="AEL165" s="2"/>
      <c r="AEM165" s="2">
        <v>167660.35999999999</v>
      </c>
      <c r="AEN165" s="2"/>
      <c r="AEO165" s="2"/>
      <c r="AEP165" s="2"/>
      <c r="AEQ165" s="2"/>
      <c r="AER165" s="2">
        <v>41600</v>
      </c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>
        <v>2817</v>
      </c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>
        <v>800</v>
      </c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>
        <v>8600</v>
      </c>
      <c r="AGH165" s="2"/>
      <c r="AGI165" s="2"/>
      <c r="AGJ165" s="2"/>
      <c r="AGK165" s="2"/>
      <c r="AGL165" s="2"/>
      <c r="AGM165" s="2"/>
      <c r="AGN165" s="2"/>
      <c r="AGO165" s="2"/>
      <c r="AGP165" s="2"/>
      <c r="AGQ165" s="2">
        <v>11970</v>
      </c>
      <c r="AGR165" s="2"/>
      <c r="AGS165" s="2"/>
      <c r="AGT165" s="2"/>
      <c r="AGU165" s="2">
        <v>122289</v>
      </c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>
        <v>98584.5</v>
      </c>
      <c r="AHG165" s="2"/>
      <c r="AHH165" s="2"/>
      <c r="AHI165" s="2"/>
      <c r="AHJ165" s="2"/>
      <c r="AHK165" s="2">
        <v>280</v>
      </c>
      <c r="AHL165" s="2"/>
      <c r="AHM165" s="2"/>
      <c r="AHN165" s="2"/>
      <c r="AHO165" s="2"/>
      <c r="AHP165" s="2"/>
      <c r="AHQ165" s="2"/>
      <c r="AHR165" s="2"/>
      <c r="AHS165" s="2"/>
      <c r="AHT165" s="2">
        <f t="shared" si="32"/>
        <v>153088125.00000006</v>
      </c>
    </row>
    <row r="166" spans="1:904">
      <c r="A166" s="34" t="s">
        <v>2139</v>
      </c>
      <c r="B166" s="34" t="s">
        <v>2196</v>
      </c>
      <c r="C166" s="1" t="s">
        <v>2197</v>
      </c>
      <c r="D166" s="2">
        <v>538900</v>
      </c>
      <c r="E166" s="2">
        <v>144760</v>
      </c>
      <c r="F166" s="2"/>
      <c r="G166" s="2">
        <v>87109</v>
      </c>
      <c r="H166" s="2">
        <v>510345</v>
      </c>
      <c r="I166" s="2">
        <v>219908</v>
      </c>
      <c r="J166" s="2">
        <v>58491</v>
      </c>
      <c r="K166" s="2">
        <v>177544</v>
      </c>
      <c r="L166" s="2">
        <v>184943</v>
      </c>
      <c r="M166" s="2">
        <v>111727</v>
      </c>
      <c r="N166" s="2">
        <v>288882</v>
      </c>
      <c r="O166" s="2">
        <v>62403</v>
      </c>
      <c r="P166" s="2">
        <v>259985</v>
      </c>
      <c r="Q166" s="2">
        <v>142890</v>
      </c>
      <c r="R166" s="2">
        <v>65483</v>
      </c>
      <c r="S166" s="2">
        <v>148401</v>
      </c>
      <c r="T166" s="2">
        <v>256575</v>
      </c>
      <c r="U166" s="2">
        <v>19426</v>
      </c>
      <c r="V166" s="2">
        <v>1563462.58</v>
      </c>
      <c r="W166" s="2">
        <v>892034.75</v>
      </c>
      <c r="X166" s="2"/>
      <c r="Y166" s="2">
        <v>438252.32</v>
      </c>
      <c r="Z166" s="2">
        <v>285442</v>
      </c>
      <c r="AA166" s="2">
        <v>529872.04</v>
      </c>
      <c r="AB166" s="2">
        <v>81517.95</v>
      </c>
      <c r="AC166" s="2">
        <v>1244653</v>
      </c>
      <c r="AD166" s="2">
        <v>294202</v>
      </c>
      <c r="AE166" s="2">
        <v>47889.99</v>
      </c>
      <c r="AF166" s="2">
        <v>625216.61</v>
      </c>
      <c r="AG166" s="2">
        <v>276920</v>
      </c>
      <c r="AH166" s="2">
        <v>1428980.39</v>
      </c>
      <c r="AI166" s="2">
        <v>563244</v>
      </c>
      <c r="AJ166" s="2">
        <v>181597</v>
      </c>
      <c r="AK166" s="2">
        <v>145253</v>
      </c>
      <c r="AL166" s="2">
        <v>114624</v>
      </c>
      <c r="AM166" s="2">
        <v>501223.2</v>
      </c>
      <c r="AN166" s="2">
        <v>135445.95000000001</v>
      </c>
      <c r="AO166" s="2">
        <v>236889</v>
      </c>
      <c r="AP166" s="2">
        <v>271035</v>
      </c>
      <c r="AQ166" s="2">
        <v>111487</v>
      </c>
      <c r="AR166" s="2">
        <v>88015</v>
      </c>
      <c r="AS166" s="2">
        <v>63576.5</v>
      </c>
      <c r="AT166" s="2">
        <v>2251588</v>
      </c>
      <c r="AU166" s="2">
        <v>25200</v>
      </c>
      <c r="AV166" s="2">
        <v>29610</v>
      </c>
      <c r="AW166" s="2">
        <v>50550</v>
      </c>
      <c r="AX166" s="2">
        <v>115500</v>
      </c>
      <c r="AY166" s="2">
        <v>130250</v>
      </c>
      <c r="AZ166" s="2">
        <v>27700</v>
      </c>
      <c r="BA166" s="2">
        <v>36750</v>
      </c>
      <c r="BB166" s="2">
        <v>13500</v>
      </c>
      <c r="BC166" s="2">
        <v>62194</v>
      </c>
      <c r="BD166" s="2">
        <v>20000</v>
      </c>
      <c r="BE166" s="2">
        <v>17900</v>
      </c>
      <c r="BF166" s="2">
        <v>35300</v>
      </c>
      <c r="BG166" s="2">
        <v>18800</v>
      </c>
      <c r="BH166" s="2">
        <v>44350</v>
      </c>
      <c r="BI166" s="2">
        <v>861370</v>
      </c>
      <c r="BJ166" s="2">
        <v>644411</v>
      </c>
      <c r="BK166" s="2">
        <v>293669</v>
      </c>
      <c r="BL166" s="2">
        <v>79932</v>
      </c>
      <c r="BM166" s="2">
        <v>284376</v>
      </c>
      <c r="BN166" s="2">
        <v>232413</v>
      </c>
      <c r="BO166" s="2">
        <v>143440</v>
      </c>
      <c r="BP166" s="2">
        <v>28204</v>
      </c>
      <c r="BQ166" s="2">
        <v>31009</v>
      </c>
      <c r="BR166" s="2">
        <v>1165177.25</v>
      </c>
      <c r="BS166" s="2">
        <v>159204</v>
      </c>
      <c r="BT166" s="2">
        <v>208034</v>
      </c>
      <c r="BU166" s="2">
        <v>151597</v>
      </c>
      <c r="BV166" s="2">
        <v>115736.4</v>
      </c>
      <c r="BW166" s="2">
        <v>125426</v>
      </c>
      <c r="BX166" s="2">
        <v>113283</v>
      </c>
      <c r="BY166" s="2">
        <v>105991</v>
      </c>
      <c r="BZ166" s="2">
        <v>644844.5</v>
      </c>
      <c r="CA166" s="2">
        <v>200652</v>
      </c>
      <c r="CB166" s="2">
        <v>594478.44999999995</v>
      </c>
      <c r="CC166" s="2">
        <v>454333</v>
      </c>
      <c r="CD166" s="2">
        <v>329679.09999999998</v>
      </c>
      <c r="CE166" s="2">
        <v>287996</v>
      </c>
      <c r="CF166" s="2">
        <v>209767.19</v>
      </c>
      <c r="CG166" s="2">
        <v>207700</v>
      </c>
      <c r="CH166" s="2">
        <v>55635</v>
      </c>
      <c r="CI166" s="2">
        <v>566709</v>
      </c>
      <c r="CJ166" s="2">
        <v>125024.16</v>
      </c>
      <c r="CK166" s="2">
        <v>126839.96</v>
      </c>
      <c r="CL166" s="2">
        <v>208533</v>
      </c>
      <c r="CM166" s="2">
        <v>106724</v>
      </c>
      <c r="CN166" s="2">
        <v>272904</v>
      </c>
      <c r="CO166" s="2">
        <v>44846</v>
      </c>
      <c r="CP166" s="2">
        <v>147876</v>
      </c>
      <c r="CQ166" s="2">
        <v>76608</v>
      </c>
      <c r="CR166" s="2">
        <v>233880</v>
      </c>
      <c r="CS166" s="2">
        <v>143388</v>
      </c>
      <c r="CT166" s="2">
        <v>1986290</v>
      </c>
      <c r="CU166" s="2">
        <v>104928</v>
      </c>
      <c r="CV166" s="2">
        <v>310665</v>
      </c>
      <c r="CW166" s="2">
        <v>351630</v>
      </c>
      <c r="CX166" s="2">
        <v>87984</v>
      </c>
      <c r="CY166" s="2">
        <v>415332</v>
      </c>
      <c r="CZ166" s="2">
        <v>98928</v>
      </c>
      <c r="DA166" s="2">
        <v>58632</v>
      </c>
      <c r="DB166" s="2">
        <v>1179832</v>
      </c>
      <c r="DC166" s="2">
        <v>1006287.5</v>
      </c>
      <c r="DD166" s="2">
        <v>139425</v>
      </c>
      <c r="DE166" s="2">
        <v>124861</v>
      </c>
      <c r="DF166" s="2">
        <v>379288</v>
      </c>
      <c r="DG166" s="2">
        <v>904724</v>
      </c>
      <c r="DH166" s="2">
        <v>539660</v>
      </c>
      <c r="DI166" s="2">
        <v>105254</v>
      </c>
      <c r="DJ166" s="2">
        <v>403152</v>
      </c>
      <c r="DK166" s="2">
        <v>2591314.7999999998</v>
      </c>
      <c r="DL166" s="2">
        <v>134080</v>
      </c>
      <c r="DM166" s="2">
        <v>286572</v>
      </c>
      <c r="DN166" s="2">
        <v>260067.5</v>
      </c>
      <c r="DO166" s="2"/>
      <c r="DP166" s="2">
        <v>231993</v>
      </c>
      <c r="DQ166" s="2">
        <v>887171.48</v>
      </c>
      <c r="DR166" s="2">
        <v>100036.43</v>
      </c>
      <c r="DS166" s="2">
        <v>373370</v>
      </c>
      <c r="DT166" s="2">
        <v>1414725.74</v>
      </c>
      <c r="DU166" s="2">
        <v>41226</v>
      </c>
      <c r="DV166" s="2">
        <v>550220.75</v>
      </c>
      <c r="DW166" s="2">
        <v>471547</v>
      </c>
      <c r="DX166" s="2">
        <v>159111</v>
      </c>
      <c r="DY166" s="2">
        <v>419024.5</v>
      </c>
      <c r="DZ166" s="2">
        <v>219784.5</v>
      </c>
      <c r="EA166" s="2">
        <v>96456</v>
      </c>
      <c r="EB166" s="2">
        <v>204360.64</v>
      </c>
      <c r="EC166" s="2">
        <v>250985</v>
      </c>
      <c r="ED166" s="2">
        <v>132772.04</v>
      </c>
      <c r="EE166" s="2">
        <v>489696</v>
      </c>
      <c r="EF166" s="2">
        <v>634662</v>
      </c>
      <c r="EG166" s="2">
        <v>127320</v>
      </c>
      <c r="EH166" s="2">
        <v>160550</v>
      </c>
      <c r="EI166" s="2">
        <v>223880</v>
      </c>
      <c r="EJ166" s="2">
        <v>269631</v>
      </c>
      <c r="EK166" s="2">
        <v>358327.1</v>
      </c>
      <c r="EL166" s="2">
        <v>93852</v>
      </c>
      <c r="EM166" s="2">
        <v>129285</v>
      </c>
      <c r="EN166" s="2">
        <v>964501</v>
      </c>
      <c r="EO166" s="2">
        <v>102750</v>
      </c>
      <c r="EP166" s="2">
        <v>76822</v>
      </c>
      <c r="EQ166" s="2">
        <v>77364</v>
      </c>
      <c r="ER166" s="2">
        <v>37668</v>
      </c>
      <c r="ES166" s="2">
        <v>89011</v>
      </c>
      <c r="ET166" s="2">
        <v>206685</v>
      </c>
      <c r="EU166" s="2">
        <v>489048</v>
      </c>
      <c r="EV166" s="2">
        <v>12912</v>
      </c>
      <c r="EW166" s="2">
        <v>2058242.68</v>
      </c>
      <c r="EX166" s="2">
        <v>52151</v>
      </c>
      <c r="EY166" s="2">
        <v>169577</v>
      </c>
      <c r="EZ166" s="2">
        <v>326302</v>
      </c>
      <c r="FA166" s="2">
        <v>354909</v>
      </c>
      <c r="FB166" s="2">
        <v>321068</v>
      </c>
      <c r="FC166" s="2">
        <v>286130</v>
      </c>
      <c r="FD166" s="2">
        <v>81477</v>
      </c>
      <c r="FE166" s="2">
        <v>94988</v>
      </c>
      <c r="FF166" s="2">
        <v>129708</v>
      </c>
      <c r="FG166" s="2">
        <v>111153</v>
      </c>
      <c r="FH166" s="2">
        <v>106560</v>
      </c>
      <c r="FI166" s="2">
        <v>1266650</v>
      </c>
      <c r="FJ166" s="2">
        <v>62438</v>
      </c>
      <c r="FK166" s="2">
        <v>22847</v>
      </c>
      <c r="FL166" s="2">
        <v>36619</v>
      </c>
      <c r="FM166" s="2">
        <v>158979.41</v>
      </c>
      <c r="FN166" s="2">
        <v>48016</v>
      </c>
      <c r="FO166" s="2">
        <v>48127.53</v>
      </c>
      <c r="FP166" s="2">
        <v>8600</v>
      </c>
      <c r="FQ166" s="2">
        <v>2882873.9</v>
      </c>
      <c r="FR166" s="2">
        <v>218962</v>
      </c>
      <c r="FS166" s="2">
        <v>276336</v>
      </c>
      <c r="FT166" s="2">
        <v>235225.95</v>
      </c>
      <c r="FU166" s="2">
        <v>284928.15999999997</v>
      </c>
      <c r="FV166" s="2">
        <v>204442</v>
      </c>
      <c r="FW166" s="2">
        <v>164509.79</v>
      </c>
      <c r="FX166" s="2">
        <v>220239</v>
      </c>
      <c r="FY166" s="2">
        <v>271736</v>
      </c>
      <c r="FZ166" s="2">
        <v>186447.88</v>
      </c>
      <c r="GA166" s="2">
        <v>441657</v>
      </c>
      <c r="GB166" s="2">
        <v>132195</v>
      </c>
      <c r="GC166" s="2">
        <v>129580</v>
      </c>
      <c r="GD166" s="2">
        <v>46240</v>
      </c>
      <c r="GE166" s="2">
        <v>1529838.07</v>
      </c>
      <c r="GF166" s="2">
        <v>142303.24</v>
      </c>
      <c r="GG166" s="2">
        <v>110281.9</v>
      </c>
      <c r="GH166" s="2">
        <v>346403.71</v>
      </c>
      <c r="GI166" s="2">
        <v>236886.18</v>
      </c>
      <c r="GJ166" s="2">
        <v>226003.78</v>
      </c>
      <c r="GK166" s="2">
        <v>235332.84</v>
      </c>
      <c r="GL166" s="2">
        <v>481709.39</v>
      </c>
      <c r="GM166" s="2">
        <v>136127.84</v>
      </c>
      <c r="GN166" s="2">
        <v>56411.58</v>
      </c>
      <c r="GO166" s="2">
        <v>89130.76</v>
      </c>
      <c r="GP166" s="2">
        <v>35319</v>
      </c>
      <c r="GQ166" s="2">
        <v>363461.92</v>
      </c>
      <c r="GR166" s="2">
        <v>179911</v>
      </c>
      <c r="GS166" s="2">
        <v>68160</v>
      </c>
      <c r="GT166" s="2">
        <v>115984</v>
      </c>
      <c r="GU166" s="2">
        <v>59244</v>
      </c>
      <c r="GV166" s="2">
        <v>206989</v>
      </c>
      <c r="GW166" s="2">
        <v>106750</v>
      </c>
      <c r="GX166" s="2">
        <v>134466</v>
      </c>
      <c r="GY166" s="2"/>
      <c r="GZ166" s="2">
        <v>92062</v>
      </c>
      <c r="HA166" s="2">
        <v>375599.93</v>
      </c>
      <c r="HB166" s="2">
        <v>684376</v>
      </c>
      <c r="HC166" s="2">
        <v>8051499.7000000002</v>
      </c>
      <c r="HD166" s="2">
        <v>203370</v>
      </c>
      <c r="HE166" s="2">
        <v>320055</v>
      </c>
      <c r="HF166" s="2">
        <v>737628</v>
      </c>
      <c r="HG166" s="2">
        <v>270150</v>
      </c>
      <c r="HH166" s="2">
        <v>349113</v>
      </c>
      <c r="HI166" s="2">
        <v>151947</v>
      </c>
      <c r="HJ166" s="2">
        <v>9174</v>
      </c>
      <c r="HK166" s="2">
        <v>1585756.27</v>
      </c>
      <c r="HL166" s="2">
        <v>10000</v>
      </c>
      <c r="HM166" s="2">
        <v>660706</v>
      </c>
      <c r="HN166" s="2">
        <v>522453</v>
      </c>
      <c r="HO166" s="2">
        <v>532876</v>
      </c>
      <c r="HP166" s="2">
        <v>270396</v>
      </c>
      <c r="HQ166" s="2">
        <v>317430</v>
      </c>
      <c r="HR166" s="2">
        <v>123991.6</v>
      </c>
      <c r="HS166" s="2">
        <v>1659560.42</v>
      </c>
      <c r="HT166" s="2">
        <v>637014.5</v>
      </c>
      <c r="HU166" s="2">
        <v>101558.5</v>
      </c>
      <c r="HV166" s="2">
        <v>198784.6</v>
      </c>
      <c r="HW166" s="2">
        <v>65263</v>
      </c>
      <c r="HX166" s="2">
        <v>65742</v>
      </c>
      <c r="HY166" s="2">
        <v>140646.15</v>
      </c>
      <c r="HZ166" s="2">
        <v>79460</v>
      </c>
      <c r="IA166" s="2">
        <v>220671</v>
      </c>
      <c r="IB166" s="2">
        <v>189408</v>
      </c>
      <c r="IC166" s="2">
        <v>105522</v>
      </c>
      <c r="ID166" s="2">
        <v>130407.2</v>
      </c>
      <c r="IE166" s="2">
        <v>27288</v>
      </c>
      <c r="IF166" s="2">
        <v>433665</v>
      </c>
      <c r="IG166" s="2">
        <v>59772</v>
      </c>
      <c r="IH166" s="2">
        <v>76392</v>
      </c>
      <c r="II166" s="2">
        <v>1334563.43</v>
      </c>
      <c r="IJ166" s="2">
        <v>295304</v>
      </c>
      <c r="IK166" s="2">
        <v>276787</v>
      </c>
      <c r="IL166" s="2">
        <v>306188</v>
      </c>
      <c r="IM166" s="2">
        <v>623170.46</v>
      </c>
      <c r="IN166" s="2">
        <v>609159</v>
      </c>
      <c r="IO166" s="2">
        <v>133627.92000000001</v>
      </c>
      <c r="IP166" s="2">
        <v>118792</v>
      </c>
      <c r="IQ166" s="2">
        <v>102635.6</v>
      </c>
      <c r="IR166" s="2">
        <v>87741</v>
      </c>
      <c r="IS166" s="2">
        <v>2069059.33</v>
      </c>
      <c r="IT166" s="2">
        <v>821878.84</v>
      </c>
      <c r="IU166" s="2">
        <v>217967.5</v>
      </c>
      <c r="IV166" s="2">
        <v>1053088</v>
      </c>
      <c r="IW166" s="2"/>
      <c r="IX166" s="2">
        <v>68630</v>
      </c>
      <c r="IY166" s="2"/>
      <c r="IZ166" s="2">
        <v>46398</v>
      </c>
      <c r="JA166" s="2">
        <v>51688</v>
      </c>
      <c r="JB166" s="2">
        <v>200022</v>
      </c>
      <c r="JC166" s="2">
        <v>390466.8</v>
      </c>
      <c r="JD166" s="2">
        <v>53559</v>
      </c>
      <c r="JE166" s="2">
        <v>678155.1</v>
      </c>
      <c r="JF166" s="2"/>
      <c r="JG166" s="2">
        <v>25057.26</v>
      </c>
      <c r="JH166" s="2">
        <v>54116.03</v>
      </c>
      <c r="JI166" s="2">
        <v>106547.65</v>
      </c>
      <c r="JJ166" s="2">
        <v>116111.46</v>
      </c>
      <c r="JK166" s="2">
        <v>461114.55</v>
      </c>
      <c r="JL166" s="2">
        <v>51489</v>
      </c>
      <c r="JM166" s="2">
        <v>111147.13</v>
      </c>
      <c r="JN166" s="2">
        <v>336768</v>
      </c>
      <c r="JO166" s="2">
        <v>158160.01999999999</v>
      </c>
      <c r="JP166" s="2">
        <v>557508</v>
      </c>
      <c r="JQ166" s="2">
        <v>90493</v>
      </c>
      <c r="JR166" s="2">
        <v>2276573.96</v>
      </c>
      <c r="JS166" s="2">
        <v>1027134.43</v>
      </c>
      <c r="JT166" s="2">
        <v>140534</v>
      </c>
      <c r="JU166" s="2">
        <v>82391.399999999994</v>
      </c>
      <c r="JV166" s="2">
        <v>206090.64</v>
      </c>
      <c r="JW166" s="2">
        <v>96680</v>
      </c>
      <c r="JX166" s="2">
        <v>509403.96</v>
      </c>
      <c r="JY166" s="2">
        <v>348089.4</v>
      </c>
      <c r="JZ166" s="2"/>
      <c r="KA166" s="2">
        <v>187731</v>
      </c>
      <c r="KB166" s="2">
        <v>187742.1</v>
      </c>
      <c r="KC166" s="2">
        <v>226126.62</v>
      </c>
      <c r="KD166" s="2">
        <v>102384.6</v>
      </c>
      <c r="KE166" s="2">
        <v>52600</v>
      </c>
      <c r="KF166" s="2">
        <v>146292.28</v>
      </c>
      <c r="KG166" s="2">
        <v>124560.12</v>
      </c>
      <c r="KH166" s="2">
        <v>2541633.6800000002</v>
      </c>
      <c r="KI166" s="2">
        <v>498249.52</v>
      </c>
      <c r="KJ166" s="2">
        <v>240468</v>
      </c>
      <c r="KK166" s="2">
        <v>281382.03999999998</v>
      </c>
      <c r="KL166" s="2">
        <v>255420</v>
      </c>
      <c r="KM166" s="2">
        <v>338185.37</v>
      </c>
      <c r="KN166" s="2">
        <v>1125865.68</v>
      </c>
      <c r="KO166" s="2">
        <v>177944.18</v>
      </c>
      <c r="KP166" s="2">
        <v>204838.9</v>
      </c>
      <c r="KQ166" s="2">
        <v>663861.6</v>
      </c>
      <c r="KR166" s="2">
        <v>165486.44</v>
      </c>
      <c r="KS166" s="2"/>
      <c r="KT166" s="2"/>
      <c r="KU166" s="2">
        <v>95616</v>
      </c>
      <c r="KV166" s="2">
        <v>303990</v>
      </c>
      <c r="KW166" s="2">
        <v>983573.25</v>
      </c>
      <c r="KX166" s="2">
        <v>554989</v>
      </c>
      <c r="KY166" s="2">
        <v>920100.35</v>
      </c>
      <c r="KZ166" s="2">
        <v>1115863.5</v>
      </c>
      <c r="LA166" s="2">
        <v>127494</v>
      </c>
      <c r="LB166" s="2">
        <v>492570</v>
      </c>
      <c r="LC166" s="2">
        <v>415038</v>
      </c>
      <c r="LD166" s="2">
        <v>171803.8</v>
      </c>
      <c r="LE166" s="2">
        <v>247748</v>
      </c>
      <c r="LF166" s="2">
        <v>66074</v>
      </c>
      <c r="LG166" s="2">
        <v>1439090.07</v>
      </c>
      <c r="LH166" s="2">
        <v>436213.05</v>
      </c>
      <c r="LI166" s="2">
        <v>1468517.7</v>
      </c>
      <c r="LJ166" s="2">
        <v>398106.18</v>
      </c>
      <c r="LK166" s="2">
        <v>3000</v>
      </c>
      <c r="LL166" s="2">
        <v>93283.16</v>
      </c>
      <c r="LM166" s="2">
        <v>74916</v>
      </c>
      <c r="LN166" s="2">
        <v>246552</v>
      </c>
      <c r="LO166" s="2">
        <v>175590</v>
      </c>
      <c r="LP166" s="2">
        <v>396390</v>
      </c>
      <c r="LQ166" s="2">
        <v>94507.5</v>
      </c>
      <c r="LR166" s="2">
        <v>964722.51</v>
      </c>
      <c r="LS166" s="2">
        <v>501354.62</v>
      </c>
      <c r="LT166" s="2">
        <v>181769.43</v>
      </c>
      <c r="LU166" s="2">
        <v>2478720.31</v>
      </c>
      <c r="LV166" s="2">
        <v>881838.28</v>
      </c>
      <c r="LW166" s="2">
        <v>2696600</v>
      </c>
      <c r="LX166" s="2">
        <v>322303.05</v>
      </c>
      <c r="LY166" s="2">
        <v>573908.35</v>
      </c>
      <c r="LZ166" s="2">
        <v>487557.5</v>
      </c>
      <c r="MA166" s="2">
        <v>593624.19999999995</v>
      </c>
      <c r="MB166" s="2">
        <v>100314</v>
      </c>
      <c r="MC166" s="2">
        <v>270794</v>
      </c>
      <c r="MD166" s="2">
        <v>122240</v>
      </c>
      <c r="ME166" s="2">
        <v>499270.67</v>
      </c>
      <c r="MF166" s="2">
        <v>63950</v>
      </c>
      <c r="MG166" s="2">
        <v>2456848.6800000002</v>
      </c>
      <c r="MH166" s="2">
        <v>190506.8</v>
      </c>
      <c r="MI166" s="2">
        <v>109602</v>
      </c>
      <c r="MJ166" s="2">
        <v>93831.4</v>
      </c>
      <c r="MK166" s="2">
        <v>108582</v>
      </c>
      <c r="ML166" s="2">
        <v>160098</v>
      </c>
      <c r="MM166" s="2">
        <v>152954</v>
      </c>
      <c r="MN166" s="2">
        <v>134334.24</v>
      </c>
      <c r="MO166" s="2">
        <v>370278</v>
      </c>
      <c r="MP166" s="2">
        <v>98017.64</v>
      </c>
      <c r="MQ166" s="2">
        <v>186898.34</v>
      </c>
      <c r="MR166" s="2">
        <v>125564</v>
      </c>
      <c r="MS166" s="2">
        <v>2288820</v>
      </c>
      <c r="MT166" s="2">
        <v>386599.41000000003</v>
      </c>
      <c r="MU166" s="2">
        <v>77116</v>
      </c>
      <c r="MV166" s="2">
        <v>695601.5</v>
      </c>
      <c r="MW166" s="2">
        <v>577931.75</v>
      </c>
      <c r="MX166" s="2">
        <v>151895</v>
      </c>
      <c r="MY166" s="2">
        <v>1003497.83</v>
      </c>
      <c r="MZ166" s="2">
        <v>730473.17</v>
      </c>
      <c r="NA166" s="2">
        <v>155454.43</v>
      </c>
      <c r="NB166" s="2">
        <v>207145</v>
      </c>
      <c r="NC166" s="2">
        <v>35475</v>
      </c>
      <c r="ND166" s="2"/>
      <c r="NE166" s="2">
        <v>1235945</v>
      </c>
      <c r="NF166" s="2">
        <v>166330.4</v>
      </c>
      <c r="NG166" s="2">
        <v>1124833.8999999999</v>
      </c>
      <c r="NH166" s="2">
        <v>181343.98</v>
      </c>
      <c r="NI166" s="2">
        <v>484095.75</v>
      </c>
      <c r="NJ166" s="2">
        <v>1139801.8</v>
      </c>
      <c r="NK166" s="2">
        <v>552590</v>
      </c>
      <c r="NL166" s="2">
        <v>16280</v>
      </c>
      <c r="NM166" s="2">
        <v>842601.3</v>
      </c>
      <c r="NN166" s="2">
        <v>288029</v>
      </c>
      <c r="NO166" s="2">
        <v>39031</v>
      </c>
      <c r="NP166" s="2">
        <v>649729.82999999996</v>
      </c>
      <c r="NQ166" s="2"/>
      <c r="NR166" s="2">
        <v>116591</v>
      </c>
      <c r="NS166" s="2">
        <v>158680.88</v>
      </c>
      <c r="NT166" s="2">
        <v>178750.74</v>
      </c>
      <c r="NU166" s="2">
        <v>1780</v>
      </c>
      <c r="NV166" s="2">
        <v>151945.92000000001</v>
      </c>
      <c r="NW166" s="2">
        <v>1993466.05</v>
      </c>
      <c r="NX166" s="2">
        <v>2836664.09</v>
      </c>
      <c r="NY166" s="2">
        <v>423768</v>
      </c>
      <c r="NZ166" s="2">
        <v>126000</v>
      </c>
      <c r="OA166" s="2">
        <v>342828</v>
      </c>
      <c r="OB166" s="2">
        <v>928998.11</v>
      </c>
      <c r="OC166" s="2">
        <v>511695.6</v>
      </c>
      <c r="OD166" s="2">
        <v>3532164.58</v>
      </c>
      <c r="OE166" s="2">
        <v>1371773.16</v>
      </c>
      <c r="OF166" s="2">
        <v>513588.5</v>
      </c>
      <c r="OG166" s="2">
        <v>865601.05</v>
      </c>
      <c r="OH166" s="2">
        <v>265816.25</v>
      </c>
      <c r="OI166" s="2">
        <v>144819.84</v>
      </c>
      <c r="OJ166" s="2">
        <v>374452.75</v>
      </c>
      <c r="OK166" s="2">
        <v>117927.5</v>
      </c>
      <c r="OL166" s="2">
        <v>557408.5</v>
      </c>
      <c r="OM166" s="2">
        <v>2691834.68</v>
      </c>
      <c r="ON166" s="2">
        <v>756676</v>
      </c>
      <c r="OO166" s="2">
        <v>1480920.52</v>
      </c>
      <c r="OP166" s="2">
        <v>262435.8</v>
      </c>
      <c r="OQ166" s="2">
        <v>514066.48</v>
      </c>
      <c r="OR166" s="2">
        <v>282422</v>
      </c>
      <c r="OS166" s="2">
        <v>903779.73</v>
      </c>
      <c r="OT166" s="2">
        <v>338028</v>
      </c>
      <c r="OU166" s="2">
        <v>306397</v>
      </c>
      <c r="OV166" s="2">
        <v>542473</v>
      </c>
      <c r="OW166" s="2">
        <v>202287.5</v>
      </c>
      <c r="OX166" s="2">
        <v>520644</v>
      </c>
      <c r="OY166" s="2">
        <v>222464</v>
      </c>
      <c r="OZ166" s="2">
        <v>314005</v>
      </c>
      <c r="PA166" s="2">
        <v>216576</v>
      </c>
      <c r="PB166" s="2">
        <v>1475820</v>
      </c>
      <c r="PC166" s="2">
        <v>133892</v>
      </c>
      <c r="PD166" s="2">
        <v>302480</v>
      </c>
      <c r="PE166" s="2">
        <v>32463</v>
      </c>
      <c r="PF166" s="2">
        <v>191796</v>
      </c>
      <c r="PG166" s="2">
        <v>451767</v>
      </c>
      <c r="PH166" s="2">
        <v>114950</v>
      </c>
      <c r="PI166" s="2">
        <v>305509</v>
      </c>
      <c r="PJ166" s="2">
        <v>145178</v>
      </c>
      <c r="PK166" s="2">
        <v>219651</v>
      </c>
      <c r="PL166" s="2">
        <v>323260</v>
      </c>
      <c r="PM166" s="2">
        <v>306049</v>
      </c>
      <c r="PN166" s="2">
        <v>55198</v>
      </c>
      <c r="PO166" s="2">
        <v>530051.46</v>
      </c>
      <c r="PP166" s="2">
        <v>114323</v>
      </c>
      <c r="PQ166" s="2">
        <v>66444</v>
      </c>
      <c r="PR166" s="2">
        <v>20185</v>
      </c>
      <c r="PS166" s="2">
        <v>124212</v>
      </c>
      <c r="PT166" s="2">
        <v>2579714.7400000002</v>
      </c>
      <c r="PU166" s="2">
        <v>182470</v>
      </c>
      <c r="PV166" s="2">
        <v>197530</v>
      </c>
      <c r="PW166" s="2">
        <v>208926</v>
      </c>
      <c r="PX166" s="2"/>
      <c r="PY166" s="2">
        <v>280610</v>
      </c>
      <c r="PZ166" s="2">
        <v>569950</v>
      </c>
      <c r="QA166" s="2"/>
      <c r="QB166" s="2">
        <v>632695</v>
      </c>
      <c r="QC166" s="2">
        <v>85474.8</v>
      </c>
      <c r="QD166" s="2">
        <v>139940</v>
      </c>
      <c r="QE166" s="2">
        <v>116336.4</v>
      </c>
      <c r="QF166" s="2"/>
      <c r="QG166" s="2">
        <v>172860</v>
      </c>
      <c r="QH166" s="2">
        <v>279860</v>
      </c>
      <c r="QI166" s="2">
        <v>309685.3</v>
      </c>
      <c r="QJ166" s="2">
        <v>226257.4</v>
      </c>
      <c r="QK166" s="2">
        <v>135156</v>
      </c>
      <c r="QL166" s="2">
        <v>94245.6</v>
      </c>
      <c r="QM166" s="2">
        <v>587480</v>
      </c>
      <c r="QN166" s="2">
        <v>331000</v>
      </c>
      <c r="QO166" s="2">
        <v>103570</v>
      </c>
      <c r="QP166" s="2">
        <v>66120</v>
      </c>
      <c r="QQ166" s="2">
        <v>41210</v>
      </c>
      <c r="QR166" s="2">
        <v>56582.5</v>
      </c>
      <c r="QS166" s="2">
        <v>64962</v>
      </c>
      <c r="QT166" s="2">
        <v>2390484</v>
      </c>
      <c r="QU166" s="2">
        <v>59890</v>
      </c>
      <c r="QV166" s="2">
        <v>759120</v>
      </c>
      <c r="QW166" s="2">
        <v>106656</v>
      </c>
      <c r="QX166" s="2">
        <v>269543</v>
      </c>
      <c r="QY166" s="2">
        <v>612550</v>
      </c>
      <c r="QZ166" s="2">
        <v>95320</v>
      </c>
      <c r="RA166" s="2">
        <v>218092</v>
      </c>
      <c r="RB166" s="2">
        <v>424750</v>
      </c>
      <c r="RC166" s="2">
        <v>129025</v>
      </c>
      <c r="RD166" s="2">
        <v>59980</v>
      </c>
      <c r="RE166" s="2">
        <v>243920</v>
      </c>
      <c r="RF166" s="2">
        <v>165429</v>
      </c>
      <c r="RG166" s="2">
        <v>1562</v>
      </c>
      <c r="RH166" s="2">
        <v>591008</v>
      </c>
      <c r="RI166" s="2">
        <v>152950.20000000001</v>
      </c>
      <c r="RJ166" s="2">
        <v>146256</v>
      </c>
      <c r="RK166" s="2">
        <v>163716</v>
      </c>
      <c r="RL166" s="2">
        <v>252016</v>
      </c>
      <c r="RM166" s="2">
        <v>768978</v>
      </c>
      <c r="RN166" s="2">
        <v>179337</v>
      </c>
      <c r="RO166" s="2">
        <v>238628</v>
      </c>
      <c r="RP166" s="2">
        <v>691859</v>
      </c>
      <c r="RQ166" s="2">
        <v>429639</v>
      </c>
      <c r="RR166" s="2">
        <v>77580</v>
      </c>
      <c r="RS166" s="2">
        <v>65541</v>
      </c>
      <c r="RT166" s="2">
        <v>286524.59999999998</v>
      </c>
      <c r="RU166" s="2">
        <v>149772</v>
      </c>
      <c r="RV166" s="2">
        <v>92086</v>
      </c>
      <c r="RW166" s="2">
        <v>91104</v>
      </c>
      <c r="RX166" s="2">
        <v>91608</v>
      </c>
      <c r="RY166" s="2">
        <v>58821</v>
      </c>
      <c r="RZ166" s="2">
        <v>105516</v>
      </c>
      <c r="SA166" s="2">
        <v>600630</v>
      </c>
      <c r="SB166" s="2">
        <v>211284.69</v>
      </c>
      <c r="SC166" s="2">
        <v>218522.14</v>
      </c>
      <c r="SD166" s="2">
        <v>110998.39999999999</v>
      </c>
      <c r="SE166" s="2">
        <v>109570</v>
      </c>
      <c r="SF166" s="2">
        <v>37580</v>
      </c>
      <c r="SG166" s="2">
        <v>268622.84999999998</v>
      </c>
      <c r="SH166" s="2">
        <v>208509</v>
      </c>
      <c r="SI166" s="2">
        <v>99712.8</v>
      </c>
      <c r="SJ166" s="2">
        <v>146670</v>
      </c>
      <c r="SK166" s="2">
        <v>482876</v>
      </c>
      <c r="SL166" s="2">
        <v>58154</v>
      </c>
      <c r="SM166" s="2">
        <v>1073906.48</v>
      </c>
      <c r="SN166" s="2">
        <v>126608.78</v>
      </c>
      <c r="SO166" s="2">
        <v>130326.96</v>
      </c>
      <c r="SP166" s="2">
        <v>361694.92</v>
      </c>
      <c r="SQ166" s="2">
        <v>162945.04</v>
      </c>
      <c r="SR166" s="2">
        <v>130033.68</v>
      </c>
      <c r="SS166" s="2">
        <v>123009.74</v>
      </c>
      <c r="ST166" s="2">
        <v>30816.74</v>
      </c>
      <c r="SU166" s="2">
        <v>1392888.84</v>
      </c>
      <c r="SV166" s="2">
        <v>151365</v>
      </c>
      <c r="SW166" s="2">
        <v>287534</v>
      </c>
      <c r="SX166" s="2">
        <v>262284</v>
      </c>
      <c r="SY166" s="2">
        <v>74304</v>
      </c>
      <c r="SZ166" s="2">
        <v>191496</v>
      </c>
      <c r="TA166" s="2">
        <v>49219</v>
      </c>
      <c r="TB166" s="2">
        <v>351791</v>
      </c>
      <c r="TC166" s="2">
        <v>118536</v>
      </c>
      <c r="TD166" s="2">
        <v>188544</v>
      </c>
      <c r="TE166" s="2">
        <v>209507.52</v>
      </c>
      <c r="TF166" s="2">
        <v>255058</v>
      </c>
      <c r="TG166" s="2">
        <v>212103.1</v>
      </c>
      <c r="TH166" s="2">
        <v>160138</v>
      </c>
      <c r="TI166" s="2">
        <v>1684342.62</v>
      </c>
      <c r="TJ166" s="2">
        <v>115984.5</v>
      </c>
      <c r="TK166" s="2">
        <v>79218.399999999994</v>
      </c>
      <c r="TL166" s="2">
        <v>199642.74</v>
      </c>
      <c r="TM166" s="2">
        <v>197418.21</v>
      </c>
      <c r="TN166" s="2">
        <v>111115.73</v>
      </c>
      <c r="TO166" s="2">
        <v>37043.86</v>
      </c>
      <c r="TP166" s="2">
        <v>708019.76</v>
      </c>
      <c r="TQ166" s="2">
        <v>78647.14</v>
      </c>
      <c r="TR166" s="2">
        <v>319462</v>
      </c>
      <c r="TS166" s="2">
        <v>365820</v>
      </c>
      <c r="TT166" s="2">
        <v>43714</v>
      </c>
      <c r="TU166" s="2">
        <v>58928.26</v>
      </c>
      <c r="TV166" s="2">
        <v>162522.74</v>
      </c>
      <c r="TW166" s="2">
        <v>76725</v>
      </c>
      <c r="TX166" s="2">
        <v>80220.210000000006</v>
      </c>
      <c r="TY166" s="2">
        <v>541445.80000000005</v>
      </c>
      <c r="TZ166" s="2">
        <v>86057.41</v>
      </c>
      <c r="UA166" s="2"/>
      <c r="UB166" s="2">
        <v>396737.72</v>
      </c>
      <c r="UC166" s="2">
        <v>113109.88</v>
      </c>
      <c r="UD166" s="2">
        <v>115801.36</v>
      </c>
      <c r="UE166" s="2">
        <v>769782.88</v>
      </c>
      <c r="UF166" s="2">
        <v>72621.759999999995</v>
      </c>
      <c r="UG166" s="2"/>
      <c r="UH166" s="2">
        <v>232888.5</v>
      </c>
      <c r="UI166" s="2">
        <v>179421.5</v>
      </c>
      <c r="UJ166" s="2">
        <v>345700.4</v>
      </c>
      <c r="UK166" s="2">
        <v>349092</v>
      </c>
      <c r="UL166" s="2">
        <v>261451</v>
      </c>
      <c r="UM166" s="2">
        <v>178472</v>
      </c>
      <c r="UN166" s="2">
        <v>181810</v>
      </c>
      <c r="UO166" s="2">
        <v>162846</v>
      </c>
      <c r="UP166" s="2">
        <v>3142463.5</v>
      </c>
      <c r="UQ166" s="2">
        <v>271206</v>
      </c>
      <c r="UR166" s="2">
        <v>185453</v>
      </c>
      <c r="US166" s="2">
        <v>1617798</v>
      </c>
      <c r="UT166" s="2">
        <v>180068</v>
      </c>
      <c r="UU166" s="2">
        <v>145977</v>
      </c>
      <c r="UV166" s="2">
        <v>622014</v>
      </c>
      <c r="UW166" s="2">
        <v>69680</v>
      </c>
      <c r="UX166" s="2">
        <v>143741</v>
      </c>
      <c r="UY166" s="2">
        <v>158366</v>
      </c>
      <c r="UZ166" s="2"/>
      <c r="VA166" s="2">
        <v>496717</v>
      </c>
      <c r="VB166" s="2">
        <v>362167</v>
      </c>
      <c r="VC166" s="2">
        <v>384124</v>
      </c>
      <c r="VD166" s="2">
        <v>98644</v>
      </c>
      <c r="VE166" s="2">
        <v>91000</v>
      </c>
      <c r="VF166" s="2">
        <v>184626</v>
      </c>
      <c r="VG166" s="2">
        <v>146727</v>
      </c>
      <c r="VH166" s="2">
        <v>644878</v>
      </c>
      <c r="VI166" s="2">
        <v>172769</v>
      </c>
      <c r="VJ166" s="2">
        <v>112047</v>
      </c>
      <c r="VK166" s="2">
        <v>59202.8</v>
      </c>
      <c r="VL166" s="2">
        <v>1863505.35</v>
      </c>
      <c r="VM166" s="2">
        <v>161517.20000000001</v>
      </c>
      <c r="VN166" s="2">
        <v>162377.70000000001</v>
      </c>
      <c r="VO166" s="2">
        <v>432088.25</v>
      </c>
      <c r="VP166" s="2">
        <v>269634.40000000002</v>
      </c>
      <c r="VQ166" s="2">
        <v>198657.8</v>
      </c>
      <c r="VR166" s="2">
        <v>155390.20000000001</v>
      </c>
      <c r="VS166" s="2">
        <v>91598.399999999994</v>
      </c>
      <c r="VT166" s="2">
        <v>225873.1</v>
      </c>
      <c r="VU166" s="2">
        <v>1019708.5</v>
      </c>
      <c r="VV166" s="2">
        <v>182492.3</v>
      </c>
      <c r="VW166" s="2">
        <v>395130.1</v>
      </c>
      <c r="VX166" s="2">
        <v>235554</v>
      </c>
      <c r="VY166" s="2">
        <v>136650.6</v>
      </c>
      <c r="VZ166" s="2">
        <v>81880.800000000003</v>
      </c>
      <c r="WA166" s="2">
        <v>2746392</v>
      </c>
      <c r="WB166" s="2">
        <v>833380</v>
      </c>
      <c r="WC166" s="2">
        <v>689843</v>
      </c>
      <c r="WD166" s="2">
        <v>322127.08</v>
      </c>
      <c r="WE166" s="2">
        <v>238696.7</v>
      </c>
      <c r="WF166" s="2">
        <v>371998.48</v>
      </c>
      <c r="WG166" s="2">
        <v>354250.8</v>
      </c>
      <c r="WH166" s="2">
        <v>512711.92</v>
      </c>
      <c r="WI166" s="2">
        <v>423691</v>
      </c>
      <c r="WJ166" s="2">
        <v>408720</v>
      </c>
      <c r="WK166" s="2">
        <v>77184</v>
      </c>
      <c r="WL166" s="2">
        <v>443256</v>
      </c>
      <c r="WM166" s="2">
        <v>181982</v>
      </c>
      <c r="WN166" s="2">
        <v>433631</v>
      </c>
      <c r="WO166" s="2">
        <v>909493.5</v>
      </c>
      <c r="WP166" s="2">
        <v>321513.7</v>
      </c>
      <c r="WQ166" s="2">
        <v>592677.5</v>
      </c>
      <c r="WR166" s="2">
        <v>1487869</v>
      </c>
      <c r="WS166" s="2">
        <v>246465.68</v>
      </c>
      <c r="WT166" s="2">
        <v>832794</v>
      </c>
      <c r="WU166" s="2">
        <v>713887.46</v>
      </c>
      <c r="WV166" s="2">
        <v>256550</v>
      </c>
      <c r="WW166" s="2">
        <v>77165</v>
      </c>
      <c r="WX166" s="2">
        <v>151290</v>
      </c>
      <c r="WY166" s="2">
        <v>286813</v>
      </c>
      <c r="WZ166" s="2">
        <v>23342</v>
      </c>
      <c r="XA166" s="2">
        <v>46858</v>
      </c>
      <c r="XB166" s="2">
        <v>172240</v>
      </c>
      <c r="XC166" s="2">
        <v>416507.64</v>
      </c>
      <c r="XD166" s="2">
        <v>176532.72</v>
      </c>
      <c r="XE166" s="2">
        <v>70520</v>
      </c>
      <c r="XF166" s="2">
        <v>96750</v>
      </c>
      <c r="XG166" s="2">
        <v>61775.7</v>
      </c>
      <c r="XH166" s="2">
        <v>749313.39</v>
      </c>
      <c r="XI166" s="2">
        <v>255149</v>
      </c>
      <c r="XJ166" s="2">
        <v>322040</v>
      </c>
      <c r="XK166" s="2">
        <v>779190.5</v>
      </c>
      <c r="XL166" s="2">
        <v>304687.5</v>
      </c>
      <c r="XM166" s="2">
        <v>229456</v>
      </c>
      <c r="XN166" s="2">
        <v>1851726</v>
      </c>
      <c r="XO166" s="2">
        <v>311252</v>
      </c>
      <c r="XP166" s="2">
        <v>208440</v>
      </c>
      <c r="XQ166" s="2">
        <v>462979</v>
      </c>
      <c r="XR166" s="2">
        <v>487690.08</v>
      </c>
      <c r="XS166" s="2">
        <v>132279</v>
      </c>
      <c r="XT166" s="2">
        <v>49326</v>
      </c>
      <c r="XU166" s="2">
        <v>335318</v>
      </c>
      <c r="XV166" s="2">
        <v>255321</v>
      </c>
      <c r="XW166" s="2">
        <v>204679.5</v>
      </c>
      <c r="XX166" s="2">
        <v>256659.8</v>
      </c>
      <c r="XY166" s="2">
        <v>79202</v>
      </c>
      <c r="XZ166" s="2">
        <v>73423</v>
      </c>
      <c r="YA166" s="2">
        <v>84204</v>
      </c>
      <c r="YB166" s="2">
        <v>182740</v>
      </c>
      <c r="YC166" s="2">
        <v>40175</v>
      </c>
      <c r="YD166" s="2">
        <v>175404</v>
      </c>
      <c r="YE166" s="2">
        <v>2888579.7</v>
      </c>
      <c r="YF166" s="2">
        <v>225583</v>
      </c>
      <c r="YG166" s="2">
        <v>456231</v>
      </c>
      <c r="YH166" s="2">
        <v>262700</v>
      </c>
      <c r="YI166" s="2">
        <v>1056840</v>
      </c>
      <c r="YJ166" s="2">
        <v>144020</v>
      </c>
      <c r="YK166" s="2">
        <v>519660</v>
      </c>
      <c r="YL166" s="2">
        <v>51252</v>
      </c>
      <c r="YM166" s="2">
        <v>1171740</v>
      </c>
      <c r="YN166" s="2">
        <v>840004</v>
      </c>
      <c r="YO166" s="2">
        <v>149228</v>
      </c>
      <c r="YP166" s="2">
        <v>108427</v>
      </c>
      <c r="YQ166" s="2">
        <v>179113</v>
      </c>
      <c r="YR166" s="2">
        <v>56580</v>
      </c>
      <c r="YS166" s="2">
        <v>78980</v>
      </c>
      <c r="YT166" s="2">
        <v>139348</v>
      </c>
      <c r="YU166" s="2">
        <v>60096</v>
      </c>
      <c r="YV166" s="2">
        <v>1262957.08</v>
      </c>
      <c r="YW166" s="2">
        <v>107100</v>
      </c>
      <c r="YX166" s="2">
        <v>110352</v>
      </c>
      <c r="YY166" s="2">
        <v>79716</v>
      </c>
      <c r="YZ166" s="2">
        <v>111372</v>
      </c>
      <c r="ZA166" s="2">
        <v>85812</v>
      </c>
      <c r="ZB166" s="2">
        <v>68808</v>
      </c>
      <c r="ZC166" s="2">
        <v>1341648</v>
      </c>
      <c r="ZD166" s="2">
        <v>124944</v>
      </c>
      <c r="ZE166" s="2">
        <v>185292</v>
      </c>
      <c r="ZF166" s="2">
        <v>151252</v>
      </c>
      <c r="ZG166" s="2">
        <v>108864</v>
      </c>
      <c r="ZH166" s="2">
        <v>194820</v>
      </c>
      <c r="ZI166" s="2">
        <v>71156</v>
      </c>
      <c r="ZJ166" s="2">
        <v>126612</v>
      </c>
      <c r="ZK166" s="2">
        <v>61032</v>
      </c>
      <c r="ZL166" s="2">
        <v>2639442</v>
      </c>
      <c r="ZM166" s="2">
        <v>177636</v>
      </c>
      <c r="ZN166" s="2">
        <v>400400</v>
      </c>
      <c r="ZO166" s="2">
        <v>1171422</v>
      </c>
      <c r="ZP166" s="2">
        <v>480599</v>
      </c>
      <c r="ZQ166" s="2">
        <v>105408</v>
      </c>
      <c r="ZR166" s="2">
        <v>200048</v>
      </c>
      <c r="ZS166" s="2">
        <v>151320</v>
      </c>
      <c r="ZT166" s="2">
        <v>309976</v>
      </c>
      <c r="ZU166" s="2">
        <v>606912</v>
      </c>
      <c r="ZV166" s="2">
        <v>56388</v>
      </c>
      <c r="ZW166" s="2">
        <v>104052</v>
      </c>
      <c r="ZX166" s="2">
        <v>146219.6</v>
      </c>
      <c r="ZY166" s="2">
        <v>692496</v>
      </c>
      <c r="ZZ166" s="2">
        <v>312828</v>
      </c>
      <c r="AAA166" s="2">
        <v>349296</v>
      </c>
      <c r="AAB166" s="2">
        <v>293364</v>
      </c>
      <c r="AAC166" s="2">
        <v>100428</v>
      </c>
      <c r="AAD166" s="2">
        <v>214800</v>
      </c>
      <c r="AAE166" s="2">
        <v>109268</v>
      </c>
      <c r="AAF166" s="2">
        <v>121908</v>
      </c>
      <c r="AAG166" s="2">
        <v>125496</v>
      </c>
      <c r="AAH166" s="2"/>
      <c r="AAI166" s="2">
        <v>145544</v>
      </c>
      <c r="AAJ166" s="2">
        <v>123924</v>
      </c>
      <c r="AAK166" s="2">
        <v>106910.5</v>
      </c>
      <c r="AAL166" s="2">
        <v>111240</v>
      </c>
      <c r="AAM166" s="2">
        <v>198311.4</v>
      </c>
      <c r="AAN166" s="2">
        <v>79584</v>
      </c>
      <c r="AAO166" s="2">
        <v>3497523</v>
      </c>
      <c r="AAP166" s="2">
        <v>209868</v>
      </c>
      <c r="AAQ166" s="2">
        <v>176304</v>
      </c>
      <c r="AAR166" s="2"/>
      <c r="AAS166" s="2">
        <v>198276</v>
      </c>
      <c r="AAT166" s="2">
        <v>139827.6</v>
      </c>
      <c r="AAU166" s="2"/>
      <c r="AAV166" s="2">
        <v>398532</v>
      </c>
      <c r="AAW166" s="2">
        <v>538188</v>
      </c>
      <c r="AAX166" s="2">
        <v>91716</v>
      </c>
      <c r="AAY166" s="2">
        <v>281464</v>
      </c>
      <c r="AAZ166" s="2">
        <v>643718.54</v>
      </c>
      <c r="ABA166" s="2">
        <v>529680</v>
      </c>
      <c r="ABB166" s="2">
        <v>62592</v>
      </c>
      <c r="ABC166" s="2">
        <v>122052</v>
      </c>
      <c r="ABD166" s="2">
        <v>253740</v>
      </c>
      <c r="ABE166" s="2">
        <v>54468</v>
      </c>
      <c r="ABF166" s="2">
        <v>37704</v>
      </c>
      <c r="ABG166" s="2">
        <v>96659.520000000004</v>
      </c>
      <c r="ABH166" s="2">
        <v>979977.73</v>
      </c>
      <c r="ABI166" s="2">
        <v>988771.3</v>
      </c>
      <c r="ABJ166" s="2">
        <v>70356</v>
      </c>
      <c r="ABK166" s="2"/>
      <c r="ABL166" s="2">
        <v>61272</v>
      </c>
      <c r="ABM166" s="2">
        <v>74664.600000000006</v>
      </c>
      <c r="ABN166" s="2">
        <v>64186</v>
      </c>
      <c r="ABO166" s="2">
        <v>1922442</v>
      </c>
      <c r="ABP166" s="2">
        <v>373703</v>
      </c>
      <c r="ABQ166" s="2">
        <v>764367.5</v>
      </c>
      <c r="ABR166" s="2">
        <v>820478</v>
      </c>
      <c r="ABS166" s="2">
        <v>468052</v>
      </c>
      <c r="ABT166" s="2">
        <v>1761844</v>
      </c>
      <c r="ABU166" s="2">
        <v>133860</v>
      </c>
      <c r="ABV166" s="2">
        <v>381860</v>
      </c>
      <c r="ABW166" s="2">
        <v>69639</v>
      </c>
      <c r="ABX166" s="2">
        <v>229720</v>
      </c>
      <c r="ABY166" s="2">
        <v>211660</v>
      </c>
      <c r="ABZ166" s="2">
        <v>643468</v>
      </c>
      <c r="ACA166" s="2">
        <v>125081</v>
      </c>
      <c r="ACB166" s="2">
        <v>252216</v>
      </c>
      <c r="ACC166" s="2">
        <v>801318</v>
      </c>
      <c r="ACD166" s="2">
        <v>200808</v>
      </c>
      <c r="ACE166" s="2">
        <v>144084</v>
      </c>
      <c r="ACF166" s="2"/>
      <c r="ACG166" s="2">
        <v>228616</v>
      </c>
      <c r="ACH166" s="2">
        <v>218250</v>
      </c>
      <c r="ACI166" s="2">
        <v>5066989.5</v>
      </c>
      <c r="ACJ166" s="2">
        <v>428860</v>
      </c>
      <c r="ACK166" s="2">
        <v>284950</v>
      </c>
      <c r="ACL166" s="2">
        <v>819103.9</v>
      </c>
      <c r="ACM166" s="2">
        <v>162260</v>
      </c>
      <c r="ACN166" s="2">
        <v>238860</v>
      </c>
      <c r="ACO166" s="2">
        <v>294820</v>
      </c>
      <c r="ACP166" s="2">
        <v>1118039</v>
      </c>
      <c r="ACQ166" s="2">
        <v>2866410.73</v>
      </c>
      <c r="ACR166" s="2">
        <v>220840</v>
      </c>
      <c r="ACS166" s="2">
        <v>114200</v>
      </c>
      <c r="ACT166" s="2">
        <v>833663</v>
      </c>
      <c r="ACU166" s="2">
        <v>836580</v>
      </c>
      <c r="ACV166" s="2">
        <v>2465816</v>
      </c>
      <c r="ACW166" s="2">
        <v>432841</v>
      </c>
      <c r="ACX166" s="2"/>
      <c r="ACY166" s="2">
        <v>630652</v>
      </c>
      <c r="ACZ166" s="2">
        <v>132600</v>
      </c>
      <c r="ADA166" s="2">
        <v>171000</v>
      </c>
      <c r="ADB166" s="2">
        <v>104840</v>
      </c>
      <c r="ADC166" s="2">
        <v>158857</v>
      </c>
      <c r="ADD166" s="2">
        <v>86300</v>
      </c>
      <c r="ADE166" s="2">
        <v>433100</v>
      </c>
      <c r="ADF166" s="2">
        <v>29187</v>
      </c>
      <c r="ADG166" s="2">
        <v>592484.19999999995</v>
      </c>
      <c r="ADH166" s="2"/>
      <c r="ADI166" s="2"/>
      <c r="ADJ166" s="2">
        <v>125834</v>
      </c>
      <c r="ADK166" s="2"/>
      <c r="ADL166" s="2"/>
      <c r="ADM166" s="2">
        <v>49540</v>
      </c>
      <c r="ADN166" s="2">
        <v>175540</v>
      </c>
      <c r="ADO166" s="2">
        <v>2484902.7999999998</v>
      </c>
      <c r="ADP166" s="2">
        <v>222120</v>
      </c>
      <c r="ADQ166" s="2">
        <v>852267.5</v>
      </c>
      <c r="ADR166" s="2">
        <v>191275</v>
      </c>
      <c r="ADS166" s="2">
        <v>1741322.5</v>
      </c>
      <c r="ADT166" s="2">
        <v>102380</v>
      </c>
      <c r="ADU166" s="2"/>
      <c r="ADV166" s="2">
        <v>179220</v>
      </c>
      <c r="ADW166" s="2">
        <v>303510</v>
      </c>
      <c r="ADX166" s="2">
        <v>126270</v>
      </c>
      <c r="ADY166" s="2">
        <v>504500</v>
      </c>
      <c r="ADZ166" s="2">
        <v>583858</v>
      </c>
      <c r="AEA166" s="2">
        <v>1609019.9</v>
      </c>
      <c r="AEB166" s="2">
        <v>281250</v>
      </c>
      <c r="AEC166" s="2">
        <v>25000</v>
      </c>
      <c r="AED166" s="2">
        <v>459996</v>
      </c>
      <c r="AEE166" s="2">
        <v>238310</v>
      </c>
      <c r="AEF166" s="2">
        <v>409066</v>
      </c>
      <c r="AEG166" s="2">
        <v>220928</v>
      </c>
      <c r="AEH166" s="2">
        <v>188070.1</v>
      </c>
      <c r="AEI166" s="2">
        <v>323992</v>
      </c>
      <c r="AEJ166" s="2">
        <v>393746</v>
      </c>
      <c r="AEK166" s="2">
        <v>107845</v>
      </c>
      <c r="AEL166" s="2">
        <v>547880</v>
      </c>
      <c r="AEM166" s="2">
        <v>84671.64</v>
      </c>
      <c r="AEN166" s="2">
        <v>338528</v>
      </c>
      <c r="AEO166" s="2">
        <v>286645</v>
      </c>
      <c r="AEP166" s="2">
        <v>395695</v>
      </c>
      <c r="AEQ166" s="2">
        <v>141870</v>
      </c>
      <c r="AER166" s="2">
        <v>689824</v>
      </c>
      <c r="AES166" s="2">
        <v>2630365.54</v>
      </c>
      <c r="AET166" s="2">
        <v>402318</v>
      </c>
      <c r="AEU166" s="2">
        <v>665136</v>
      </c>
      <c r="AEV166" s="2">
        <v>57160</v>
      </c>
      <c r="AEW166" s="2">
        <v>159012</v>
      </c>
      <c r="AEX166" s="2">
        <v>212145</v>
      </c>
      <c r="AEY166" s="2">
        <v>318132</v>
      </c>
      <c r="AEZ166" s="2">
        <v>288486</v>
      </c>
      <c r="AFA166" s="2">
        <v>163656</v>
      </c>
      <c r="AFB166" s="2">
        <v>127974</v>
      </c>
      <c r="AFC166" s="2">
        <v>1782715</v>
      </c>
      <c r="AFD166" s="2">
        <v>1246913.99</v>
      </c>
      <c r="AFE166" s="2">
        <v>871742.3</v>
      </c>
      <c r="AFF166" s="2">
        <v>577088</v>
      </c>
      <c r="AFG166" s="2">
        <v>1174404</v>
      </c>
      <c r="AFH166" s="2">
        <v>419645</v>
      </c>
      <c r="AFI166" s="2"/>
      <c r="AFJ166" s="2">
        <v>4500</v>
      </c>
      <c r="AFK166" s="2">
        <v>318101</v>
      </c>
      <c r="AFL166" s="2">
        <v>529649</v>
      </c>
      <c r="AFM166" s="2">
        <v>470454</v>
      </c>
      <c r="AFN166" s="2">
        <v>385319</v>
      </c>
      <c r="AFO166" s="2">
        <v>239369</v>
      </c>
      <c r="AFP166" s="2"/>
      <c r="AFQ166" s="2"/>
      <c r="AFR166" s="2">
        <v>2000</v>
      </c>
      <c r="AFS166" s="2">
        <v>238440</v>
      </c>
      <c r="AFT166" s="2">
        <v>305423</v>
      </c>
      <c r="AFU166" s="2">
        <v>100275</v>
      </c>
      <c r="AFV166" s="2">
        <v>253500</v>
      </c>
      <c r="AFW166" s="2">
        <v>44655</v>
      </c>
      <c r="AFX166" s="2">
        <v>466413</v>
      </c>
      <c r="AFY166" s="2">
        <v>21730</v>
      </c>
      <c r="AFZ166" s="2">
        <v>416470</v>
      </c>
      <c r="AGA166" s="2">
        <v>312814</v>
      </c>
      <c r="AGB166" s="2">
        <v>1563300</v>
      </c>
      <c r="AGC166" s="2">
        <v>517095</v>
      </c>
      <c r="AGD166" s="2">
        <v>631243</v>
      </c>
      <c r="AGE166" s="2">
        <v>272123.09999999998</v>
      </c>
      <c r="AGF166" s="2">
        <v>1370350.5</v>
      </c>
      <c r="AGG166" s="2">
        <v>686356</v>
      </c>
      <c r="AGH166" s="2">
        <v>174059</v>
      </c>
      <c r="AGI166" s="2">
        <v>299915</v>
      </c>
      <c r="AGJ166" s="2">
        <v>302837.06</v>
      </c>
      <c r="AGK166" s="2">
        <v>282469</v>
      </c>
      <c r="AGL166" s="2">
        <v>572196</v>
      </c>
      <c r="AGM166" s="2">
        <v>20264</v>
      </c>
      <c r="AGN166" s="2">
        <v>383964</v>
      </c>
      <c r="AGO166" s="2">
        <v>1027686.93</v>
      </c>
      <c r="AGP166" s="2">
        <v>148965</v>
      </c>
      <c r="AGQ166" s="2">
        <v>602940</v>
      </c>
      <c r="AGR166" s="2">
        <v>311715</v>
      </c>
      <c r="AGS166" s="2">
        <v>96975</v>
      </c>
      <c r="AGT166" s="2">
        <v>355185</v>
      </c>
      <c r="AGU166" s="2">
        <v>1497120.84</v>
      </c>
      <c r="AGV166" s="2">
        <v>1494218</v>
      </c>
      <c r="AGW166" s="2">
        <v>485028</v>
      </c>
      <c r="AGX166" s="2">
        <v>1562092.5</v>
      </c>
      <c r="AGY166" s="2">
        <v>792356</v>
      </c>
      <c r="AGZ166" s="2">
        <v>1483558</v>
      </c>
      <c r="AHA166" s="2">
        <v>359190</v>
      </c>
      <c r="AHB166" s="2">
        <v>636867</v>
      </c>
      <c r="AHC166" s="2">
        <v>196400</v>
      </c>
      <c r="AHD166" s="2">
        <v>1972327</v>
      </c>
      <c r="AHE166" s="2">
        <v>691767.01</v>
      </c>
      <c r="AHF166" s="2">
        <v>815217.8</v>
      </c>
      <c r="AHG166" s="2">
        <v>403236</v>
      </c>
      <c r="AHH166" s="2">
        <v>234231.5</v>
      </c>
      <c r="AHI166" s="2">
        <v>538890</v>
      </c>
      <c r="AHJ166" s="2">
        <v>521259</v>
      </c>
      <c r="AHK166" s="2">
        <v>772830</v>
      </c>
      <c r="AHL166" s="2">
        <v>5645879</v>
      </c>
      <c r="AHM166" s="2">
        <v>643070</v>
      </c>
      <c r="AHN166" s="2">
        <v>320040</v>
      </c>
      <c r="AHO166" s="2">
        <v>587920</v>
      </c>
      <c r="AHP166" s="2">
        <v>892140</v>
      </c>
      <c r="AHQ166" s="2">
        <v>289880</v>
      </c>
      <c r="AHR166" s="2">
        <v>391180</v>
      </c>
      <c r="AHS166" s="2"/>
      <c r="AHT166" s="2">
        <f t="shared" si="32"/>
        <v>370206968.13000023</v>
      </c>
    </row>
    <row r="167" spans="1:904">
      <c r="A167" s="34" t="s">
        <v>2139</v>
      </c>
      <c r="B167" s="34" t="s">
        <v>2198</v>
      </c>
      <c r="C167" s="1" t="s">
        <v>2199</v>
      </c>
      <c r="D167" s="2">
        <v>17714138</v>
      </c>
      <c r="E167" s="2">
        <v>121035</v>
      </c>
      <c r="F167" s="2">
        <v>19051887.07</v>
      </c>
      <c r="G167" s="2">
        <v>50505</v>
      </c>
      <c r="H167" s="2">
        <v>3242510</v>
      </c>
      <c r="I167" s="2">
        <v>257879</v>
      </c>
      <c r="J167" s="2">
        <v>4815970.92</v>
      </c>
      <c r="K167" s="2">
        <v>99210</v>
      </c>
      <c r="L167" s="2">
        <v>201520</v>
      </c>
      <c r="M167" s="2"/>
      <c r="N167" s="2">
        <v>50840</v>
      </c>
      <c r="O167" s="2">
        <v>156455</v>
      </c>
      <c r="P167" s="2">
        <v>193820</v>
      </c>
      <c r="Q167" s="2">
        <v>252395</v>
      </c>
      <c r="R167" s="2">
        <v>148035</v>
      </c>
      <c r="S167" s="2">
        <v>10271625</v>
      </c>
      <c r="T167" s="2">
        <v>31392064</v>
      </c>
      <c r="U167" s="2"/>
      <c r="V167" s="2">
        <v>7394658.0899999999</v>
      </c>
      <c r="W167" s="2">
        <v>11297746.32</v>
      </c>
      <c r="X167" s="2">
        <v>75235</v>
      </c>
      <c r="Y167" s="2"/>
      <c r="Z167" s="2">
        <v>16000</v>
      </c>
      <c r="AA167" s="2"/>
      <c r="AB167" s="2">
        <v>126550</v>
      </c>
      <c r="AC167" s="2">
        <v>7722000</v>
      </c>
      <c r="AD167" s="2"/>
      <c r="AE167" s="2">
        <v>124050</v>
      </c>
      <c r="AF167" s="2">
        <v>7832370</v>
      </c>
      <c r="AG167" s="2">
        <v>312678</v>
      </c>
      <c r="AH167" s="2"/>
      <c r="AI167" s="2"/>
      <c r="AJ167" s="2">
        <v>295240</v>
      </c>
      <c r="AK167" s="2">
        <v>12400</v>
      </c>
      <c r="AL167" s="2"/>
      <c r="AM167" s="2">
        <v>125100</v>
      </c>
      <c r="AN167" s="2"/>
      <c r="AO167" s="2"/>
      <c r="AP167" s="2">
        <v>17200</v>
      </c>
      <c r="AQ167" s="2"/>
      <c r="AR167" s="2"/>
      <c r="AS167" s="2"/>
      <c r="AT167" s="2">
        <v>1202295.8999999999</v>
      </c>
      <c r="AU167" s="2"/>
      <c r="AV167" s="2"/>
      <c r="AW167" s="2">
        <v>87968.2</v>
      </c>
      <c r="AX167" s="2">
        <v>224545</v>
      </c>
      <c r="AY167" s="2">
        <v>56150</v>
      </c>
      <c r="AZ167" s="2">
        <v>49830</v>
      </c>
      <c r="BA167" s="2"/>
      <c r="BB167" s="2">
        <v>14226</v>
      </c>
      <c r="BC167" s="2">
        <v>14600</v>
      </c>
      <c r="BD167" s="2"/>
      <c r="BE167" s="2">
        <v>6200</v>
      </c>
      <c r="BF167" s="2">
        <v>9176396.9000000004</v>
      </c>
      <c r="BG167" s="2">
        <v>7800</v>
      </c>
      <c r="BH167" s="2">
        <v>92135</v>
      </c>
      <c r="BI167" s="2">
        <v>10541377.5</v>
      </c>
      <c r="BJ167" s="2">
        <v>4178768.2</v>
      </c>
      <c r="BK167" s="2"/>
      <c r="BL167" s="2">
        <v>270000</v>
      </c>
      <c r="BM167" s="2"/>
      <c r="BN167" s="2">
        <v>249600</v>
      </c>
      <c r="BO167" s="2"/>
      <c r="BP167" s="2">
        <v>250825</v>
      </c>
      <c r="BQ167" s="2">
        <v>24550</v>
      </c>
      <c r="BR167" s="2">
        <v>17153135</v>
      </c>
      <c r="BS167" s="2">
        <v>4760</v>
      </c>
      <c r="BT167" s="2"/>
      <c r="BU167" s="2">
        <v>207150</v>
      </c>
      <c r="BV167" s="2"/>
      <c r="BW167" s="2"/>
      <c r="BX167" s="2">
        <v>60680</v>
      </c>
      <c r="BY167" s="2"/>
      <c r="BZ167" s="2">
        <v>480210</v>
      </c>
      <c r="CA167" s="2">
        <v>303730</v>
      </c>
      <c r="CB167" s="2">
        <v>296315</v>
      </c>
      <c r="CC167" s="2">
        <v>380185</v>
      </c>
      <c r="CD167" s="2">
        <v>224175</v>
      </c>
      <c r="CE167" s="2">
        <v>345350</v>
      </c>
      <c r="CF167" s="2">
        <v>328321.81</v>
      </c>
      <c r="CG167" s="2">
        <v>282900</v>
      </c>
      <c r="CH167" s="2">
        <v>6650</v>
      </c>
      <c r="CI167" s="2">
        <v>6407056</v>
      </c>
      <c r="CJ167" s="2">
        <v>1700</v>
      </c>
      <c r="CK167" s="2">
        <v>3800</v>
      </c>
      <c r="CL167" s="2"/>
      <c r="CM167" s="2">
        <v>3250</v>
      </c>
      <c r="CN167" s="2"/>
      <c r="CO167" s="2">
        <v>86550</v>
      </c>
      <c r="CP167" s="2">
        <v>7350</v>
      </c>
      <c r="CQ167" s="2">
        <v>4200</v>
      </c>
      <c r="CR167" s="2">
        <v>9200</v>
      </c>
      <c r="CS167" s="2">
        <v>7800</v>
      </c>
      <c r="CT167" s="2"/>
      <c r="CU167" s="2">
        <v>204000</v>
      </c>
      <c r="CV167" s="2"/>
      <c r="CW167" s="2"/>
      <c r="CX167" s="2"/>
      <c r="CY167" s="2">
        <v>36000</v>
      </c>
      <c r="CZ167" s="2">
        <v>90000</v>
      </c>
      <c r="DA167" s="2">
        <v>12000</v>
      </c>
      <c r="DB167" s="2">
        <v>363000</v>
      </c>
      <c r="DC167" s="2">
        <v>680514</v>
      </c>
      <c r="DD167" s="2"/>
      <c r="DE167" s="2">
        <v>7170</v>
      </c>
      <c r="DF167" s="2"/>
      <c r="DG167" s="2"/>
      <c r="DH167" s="2">
        <v>38125</v>
      </c>
      <c r="DI167" s="2">
        <v>335480</v>
      </c>
      <c r="DJ167" s="2"/>
      <c r="DK167" s="2">
        <v>5916384.1100000003</v>
      </c>
      <c r="DL167" s="2"/>
      <c r="DM167" s="2"/>
      <c r="DN167" s="2"/>
      <c r="DO167" s="2">
        <v>28000</v>
      </c>
      <c r="DP167" s="2"/>
      <c r="DQ167" s="2"/>
      <c r="DR167" s="2"/>
      <c r="DS167" s="2">
        <v>4750650</v>
      </c>
      <c r="DT167" s="2">
        <v>4021810.49</v>
      </c>
      <c r="DU167" s="2">
        <v>106000</v>
      </c>
      <c r="DV167" s="2">
        <v>392500</v>
      </c>
      <c r="DW167" s="2">
        <v>1722500</v>
      </c>
      <c r="DX167" s="2">
        <v>387000</v>
      </c>
      <c r="DY167" s="2">
        <v>417000</v>
      </c>
      <c r="DZ167" s="2"/>
      <c r="EA167" s="2"/>
      <c r="EB167" s="2">
        <v>543960</v>
      </c>
      <c r="EC167" s="2">
        <v>31840</v>
      </c>
      <c r="ED167" s="2">
        <v>6407500</v>
      </c>
      <c r="EE167" s="2">
        <v>4053070</v>
      </c>
      <c r="EF167" s="2">
        <v>4160201.1</v>
      </c>
      <c r="EG167" s="2">
        <v>22500</v>
      </c>
      <c r="EH167" s="2">
        <v>55500</v>
      </c>
      <c r="EI167" s="2">
        <v>75570</v>
      </c>
      <c r="EJ167" s="2"/>
      <c r="EK167" s="2">
        <v>3822300</v>
      </c>
      <c r="EL167" s="2"/>
      <c r="EM167" s="2">
        <v>13642.5</v>
      </c>
      <c r="EN167" s="2">
        <v>340500</v>
      </c>
      <c r="EO167" s="2"/>
      <c r="EP167" s="2"/>
      <c r="EQ167" s="2">
        <v>464890</v>
      </c>
      <c r="ER167" s="2"/>
      <c r="ES167" s="2"/>
      <c r="ET167" s="2"/>
      <c r="EU167" s="2">
        <v>2958000</v>
      </c>
      <c r="EV167" s="2"/>
      <c r="EW167" s="2">
        <v>3512043.5</v>
      </c>
      <c r="EX167" s="2">
        <v>188825</v>
      </c>
      <c r="EY167" s="2">
        <v>208000</v>
      </c>
      <c r="EZ167" s="2"/>
      <c r="FA167" s="2"/>
      <c r="FB167" s="2">
        <v>26125</v>
      </c>
      <c r="FC167" s="2">
        <v>296725</v>
      </c>
      <c r="FD167" s="2"/>
      <c r="FE167" s="2">
        <v>166400</v>
      </c>
      <c r="FF167" s="2"/>
      <c r="FG167" s="2">
        <v>124800</v>
      </c>
      <c r="FH167" s="2">
        <v>177856.9</v>
      </c>
      <c r="FI167" s="2"/>
      <c r="FJ167" s="2">
        <v>240000</v>
      </c>
      <c r="FK167" s="2">
        <v>287872</v>
      </c>
      <c r="FL167" s="2">
        <v>353020</v>
      </c>
      <c r="FM167" s="2">
        <v>228000</v>
      </c>
      <c r="FN167" s="2"/>
      <c r="FO167" s="2">
        <v>180000</v>
      </c>
      <c r="FP167" s="2">
        <v>180000</v>
      </c>
      <c r="FQ167" s="2">
        <v>4544190</v>
      </c>
      <c r="FR167" s="2"/>
      <c r="FS167" s="2"/>
      <c r="FT167" s="2">
        <v>245000</v>
      </c>
      <c r="FU167" s="2">
        <v>670745.85</v>
      </c>
      <c r="FV167" s="2">
        <v>1189067</v>
      </c>
      <c r="FW167" s="2">
        <v>36000</v>
      </c>
      <c r="FX167" s="2">
        <v>402856.28</v>
      </c>
      <c r="FY167" s="2">
        <v>210000</v>
      </c>
      <c r="FZ167" s="2">
        <v>170600</v>
      </c>
      <c r="GA167" s="2">
        <v>4390886.54</v>
      </c>
      <c r="GB167" s="2">
        <v>200000</v>
      </c>
      <c r="GC167" s="2">
        <v>287378.15000000002</v>
      </c>
      <c r="GD167" s="2">
        <v>628738</v>
      </c>
      <c r="GE167" s="2">
        <v>2563816.2000000002</v>
      </c>
      <c r="GF167" s="2">
        <v>174750</v>
      </c>
      <c r="GG167" s="2">
        <v>234000</v>
      </c>
      <c r="GH167" s="2">
        <v>8349000</v>
      </c>
      <c r="GI167" s="2">
        <v>234000</v>
      </c>
      <c r="GJ167" s="2"/>
      <c r="GK167" s="2">
        <v>678060</v>
      </c>
      <c r="GL167" s="2">
        <v>280000</v>
      </c>
      <c r="GM167" s="2">
        <v>234000</v>
      </c>
      <c r="GN167" s="2">
        <v>192000</v>
      </c>
      <c r="GO167" s="2">
        <v>162000</v>
      </c>
      <c r="GP167" s="2">
        <v>162000</v>
      </c>
      <c r="GQ167" s="2">
        <v>9688775</v>
      </c>
      <c r="GR167" s="2">
        <v>207500</v>
      </c>
      <c r="GS167" s="2">
        <v>228000</v>
      </c>
      <c r="GT167" s="2">
        <v>124500</v>
      </c>
      <c r="GU167" s="2"/>
      <c r="GV167" s="2">
        <v>54000</v>
      </c>
      <c r="GW167" s="2"/>
      <c r="GX167" s="2"/>
      <c r="GY167" s="2"/>
      <c r="GZ167" s="2">
        <v>1084472.6499999999</v>
      </c>
      <c r="HA167" s="2"/>
      <c r="HB167" s="2">
        <v>120000</v>
      </c>
      <c r="HC167" s="2">
        <v>75000</v>
      </c>
      <c r="HD167" s="2">
        <v>312846.98</v>
      </c>
      <c r="HE167" s="2"/>
      <c r="HF167" s="2"/>
      <c r="HG167" s="2"/>
      <c r="HH167" s="2">
        <v>18333</v>
      </c>
      <c r="HI167" s="2"/>
      <c r="HJ167" s="2">
        <v>8060</v>
      </c>
      <c r="HK167" s="2"/>
      <c r="HL167" s="2">
        <v>1137</v>
      </c>
      <c r="HM167" s="2">
        <v>27320</v>
      </c>
      <c r="HN167" s="2"/>
      <c r="HO167" s="2"/>
      <c r="HP167" s="2"/>
      <c r="HQ167" s="2"/>
      <c r="HR167" s="2">
        <v>325000</v>
      </c>
      <c r="HS167" s="2">
        <v>1523358.2799999998</v>
      </c>
      <c r="HT167" s="2">
        <v>78000</v>
      </c>
      <c r="HU167" s="2"/>
      <c r="HV167" s="2"/>
      <c r="HW167" s="2">
        <v>37706.800000000003</v>
      </c>
      <c r="HX167" s="2"/>
      <c r="HY167" s="2">
        <v>44381.5</v>
      </c>
      <c r="HZ167" s="2"/>
      <c r="IA167" s="2"/>
      <c r="IB167" s="2"/>
      <c r="IC167" s="2"/>
      <c r="ID167" s="2">
        <v>41000</v>
      </c>
      <c r="IE167" s="2"/>
      <c r="IF167" s="2">
        <v>11159800</v>
      </c>
      <c r="IG167" s="2"/>
      <c r="IH167" s="2"/>
      <c r="II167" s="2">
        <v>19697427</v>
      </c>
      <c r="IJ167" s="2">
        <v>7145215</v>
      </c>
      <c r="IK167" s="2"/>
      <c r="IL167" s="2"/>
      <c r="IM167" s="2">
        <v>13284335</v>
      </c>
      <c r="IN167" s="2">
        <v>360000</v>
      </c>
      <c r="IO167" s="2">
        <v>504575</v>
      </c>
      <c r="IP167" s="2">
        <v>30457.55</v>
      </c>
      <c r="IQ167" s="2">
        <v>165000</v>
      </c>
      <c r="IR167" s="2"/>
      <c r="IS167" s="2">
        <v>431200</v>
      </c>
      <c r="IT167" s="2">
        <v>641250</v>
      </c>
      <c r="IU167" s="2">
        <v>69873.3</v>
      </c>
      <c r="IV167" s="2">
        <v>68476.070000000007</v>
      </c>
      <c r="IW167" s="2"/>
      <c r="IX167" s="2">
        <v>96431.79</v>
      </c>
      <c r="IY167" s="2"/>
      <c r="IZ167" s="2">
        <v>4360</v>
      </c>
      <c r="JA167" s="2"/>
      <c r="JB167" s="2"/>
      <c r="JC167" s="2"/>
      <c r="JD167" s="2"/>
      <c r="JE167" s="2"/>
      <c r="JF167" s="2">
        <v>1259290.04</v>
      </c>
      <c r="JG167" s="2"/>
      <c r="JH167" s="2">
        <v>36628</v>
      </c>
      <c r="JI167" s="2"/>
      <c r="JJ167" s="2"/>
      <c r="JK167" s="2">
        <v>19260</v>
      </c>
      <c r="JL167" s="2"/>
      <c r="JM167" s="2"/>
      <c r="JN167" s="2">
        <v>6116175</v>
      </c>
      <c r="JO167" s="2"/>
      <c r="JP167" s="2"/>
      <c r="JQ167" s="2"/>
      <c r="JR167" s="2">
        <v>6240760</v>
      </c>
      <c r="JS167" s="2">
        <v>581628</v>
      </c>
      <c r="JT167" s="2">
        <v>71825</v>
      </c>
      <c r="JU167" s="2"/>
      <c r="JV167" s="2"/>
      <c r="JW167" s="2">
        <v>22000</v>
      </c>
      <c r="JX167" s="2">
        <v>6676368.3499999996</v>
      </c>
      <c r="JY167" s="2">
        <v>137640</v>
      </c>
      <c r="JZ167" s="2">
        <v>86381.1</v>
      </c>
      <c r="KA167" s="2"/>
      <c r="KB167" s="2">
        <v>89378.52</v>
      </c>
      <c r="KC167" s="2">
        <v>12273122.5</v>
      </c>
      <c r="KD167" s="2">
        <v>210000</v>
      </c>
      <c r="KE167" s="2"/>
      <c r="KF167" s="2">
        <v>48857.05</v>
      </c>
      <c r="KG167" s="2">
        <v>210000</v>
      </c>
      <c r="KH167" s="2">
        <v>38340</v>
      </c>
      <c r="KI167" s="2">
        <v>586.29</v>
      </c>
      <c r="KJ167" s="2">
        <v>220000</v>
      </c>
      <c r="KK167" s="2">
        <v>292833.58</v>
      </c>
      <c r="KL167" s="2"/>
      <c r="KM167" s="2"/>
      <c r="KN167" s="2">
        <v>6318150</v>
      </c>
      <c r="KO167" s="2"/>
      <c r="KP167" s="2"/>
      <c r="KQ167" s="2">
        <v>11127675</v>
      </c>
      <c r="KR167" s="2">
        <v>50700</v>
      </c>
      <c r="KS167" s="2">
        <v>35795</v>
      </c>
      <c r="KT167" s="2"/>
      <c r="KU167" s="2"/>
      <c r="KV167" s="2">
        <v>487090.75</v>
      </c>
      <c r="KW167" s="2">
        <v>34649070.140000001</v>
      </c>
      <c r="KX167" s="2">
        <v>639910</v>
      </c>
      <c r="KY167" s="2">
        <v>449600</v>
      </c>
      <c r="KZ167" s="2">
        <v>245685</v>
      </c>
      <c r="LA167" s="2"/>
      <c r="LB167" s="2">
        <v>4517900</v>
      </c>
      <c r="LC167" s="2">
        <v>6098508</v>
      </c>
      <c r="LD167" s="2"/>
      <c r="LE167" s="2"/>
      <c r="LF167" s="2">
        <v>206300</v>
      </c>
      <c r="LG167" s="2"/>
      <c r="LH167" s="2"/>
      <c r="LI167" s="2">
        <v>1220936.01</v>
      </c>
      <c r="LJ167" s="2">
        <v>600</v>
      </c>
      <c r="LK167" s="2">
        <v>147912.54999999999</v>
      </c>
      <c r="LL167" s="2">
        <v>121600.95</v>
      </c>
      <c r="LM167" s="2"/>
      <c r="LN167" s="2"/>
      <c r="LO167" s="2">
        <v>17560</v>
      </c>
      <c r="LP167" s="2">
        <v>117000</v>
      </c>
      <c r="LQ167" s="2"/>
      <c r="LR167" s="2">
        <v>207550</v>
      </c>
      <c r="LS167" s="2"/>
      <c r="LT167" s="2"/>
      <c r="LU167" s="2">
        <v>120860354.27</v>
      </c>
      <c r="LV167" s="2">
        <v>673395</v>
      </c>
      <c r="LW167" s="2">
        <v>10072002</v>
      </c>
      <c r="LX167" s="2">
        <v>244970</v>
      </c>
      <c r="LY167" s="2">
        <v>2197755</v>
      </c>
      <c r="LZ167" s="2"/>
      <c r="MA167" s="2">
        <v>23000</v>
      </c>
      <c r="MB167" s="2">
        <v>965370.35</v>
      </c>
      <c r="MC167" s="2"/>
      <c r="MD167" s="2">
        <v>4800954</v>
      </c>
      <c r="ME167" s="2">
        <v>495000</v>
      </c>
      <c r="MF167" s="2">
        <v>131880</v>
      </c>
      <c r="MG167" s="2">
        <v>15000</v>
      </c>
      <c r="MH167" s="2"/>
      <c r="MI167" s="2">
        <v>2150</v>
      </c>
      <c r="MJ167" s="2"/>
      <c r="MK167" s="2">
        <v>10155</v>
      </c>
      <c r="ML167" s="2"/>
      <c r="MM167" s="2"/>
      <c r="MN167" s="2"/>
      <c r="MO167" s="2"/>
      <c r="MP167" s="2"/>
      <c r="MQ167" s="2"/>
      <c r="MR167" s="2">
        <v>4000</v>
      </c>
      <c r="MS167" s="2">
        <v>1889392</v>
      </c>
      <c r="MT167" s="2">
        <v>372297</v>
      </c>
      <c r="MU167" s="2">
        <v>1158160</v>
      </c>
      <c r="MV167" s="2"/>
      <c r="MW167" s="2">
        <v>574300</v>
      </c>
      <c r="MX167" s="2">
        <v>5306352</v>
      </c>
      <c r="MY167" s="2">
        <v>4815</v>
      </c>
      <c r="MZ167" s="2"/>
      <c r="NA167" s="2"/>
      <c r="NB167" s="2"/>
      <c r="NC167" s="2"/>
      <c r="ND167" s="2">
        <v>4459219.5</v>
      </c>
      <c r="NE167" s="2">
        <v>63092.55</v>
      </c>
      <c r="NF167" s="2"/>
      <c r="NG167" s="2">
        <v>228500</v>
      </c>
      <c r="NH167" s="2"/>
      <c r="NI167" s="2"/>
      <c r="NJ167" s="2"/>
      <c r="NK167" s="2"/>
      <c r="NL167" s="2"/>
      <c r="NM167" s="2"/>
      <c r="NN167" s="2"/>
      <c r="NO167" s="2"/>
      <c r="NP167" s="2">
        <v>17536.900000000001</v>
      </c>
      <c r="NQ167" s="2">
        <v>1200</v>
      </c>
      <c r="NR167" s="2"/>
      <c r="NS167" s="2">
        <v>2870</v>
      </c>
      <c r="NT167" s="2">
        <v>2340</v>
      </c>
      <c r="NU167" s="2"/>
      <c r="NV167" s="2">
        <v>780</v>
      </c>
      <c r="NW167" s="2">
        <v>5531300</v>
      </c>
      <c r="NX167" s="2"/>
      <c r="NY167" s="2">
        <v>97167.74</v>
      </c>
      <c r="NZ167" s="2"/>
      <c r="OA167" s="2"/>
      <c r="OB167" s="2"/>
      <c r="OC167" s="2"/>
      <c r="OD167" s="2"/>
      <c r="OE167" s="2">
        <v>513597.13</v>
      </c>
      <c r="OF167" s="2"/>
      <c r="OG167" s="2">
        <v>1965880.9</v>
      </c>
      <c r="OH167" s="2">
        <v>6630635.5</v>
      </c>
      <c r="OI167" s="2"/>
      <c r="OJ167" s="2">
        <v>48420</v>
      </c>
      <c r="OK167" s="2"/>
      <c r="OL167" s="2">
        <v>8870.2999999999993</v>
      </c>
      <c r="OM167" s="2">
        <v>16310173.99</v>
      </c>
      <c r="ON167" s="2">
        <v>2181920</v>
      </c>
      <c r="OO167" s="2">
        <v>56757709.259999998</v>
      </c>
      <c r="OP167" s="2"/>
      <c r="OQ167" s="2">
        <v>500</v>
      </c>
      <c r="OR167" s="2"/>
      <c r="OS167" s="2">
        <v>8703600</v>
      </c>
      <c r="OT167" s="2"/>
      <c r="OU167" s="2"/>
      <c r="OV167" s="2"/>
      <c r="OW167" s="2"/>
      <c r="OX167" s="2">
        <v>5774150</v>
      </c>
      <c r="OY167" s="2"/>
      <c r="OZ167" s="2">
        <v>551612.55000000005</v>
      </c>
      <c r="PA167" s="2"/>
      <c r="PB167" s="2">
        <v>3911750</v>
      </c>
      <c r="PC167" s="2">
        <v>157570</v>
      </c>
      <c r="PD167" s="2">
        <v>8030480</v>
      </c>
      <c r="PE167" s="2"/>
      <c r="PF167" s="2">
        <v>4776190</v>
      </c>
      <c r="PG167" s="2">
        <v>1040885</v>
      </c>
      <c r="PH167" s="2">
        <v>105000</v>
      </c>
      <c r="PI167" s="2">
        <v>6500</v>
      </c>
      <c r="PJ167" s="2">
        <v>3089460</v>
      </c>
      <c r="PK167" s="2">
        <v>611608</v>
      </c>
      <c r="PL167" s="2">
        <v>5011718</v>
      </c>
      <c r="PM167" s="2">
        <v>6503120</v>
      </c>
      <c r="PN167" s="2">
        <v>146867.04999999999</v>
      </c>
      <c r="PO167" s="2"/>
      <c r="PP167" s="2">
        <v>12600</v>
      </c>
      <c r="PQ167" s="2"/>
      <c r="PR167" s="2">
        <v>90000</v>
      </c>
      <c r="PS167" s="2">
        <v>76290</v>
      </c>
      <c r="PT167" s="2">
        <v>1645740</v>
      </c>
      <c r="PU167" s="2">
        <v>253765.82</v>
      </c>
      <c r="PV167" s="2">
        <v>3745</v>
      </c>
      <c r="PW167" s="2"/>
      <c r="PX167" s="2">
        <v>9299840</v>
      </c>
      <c r="PY167" s="2"/>
      <c r="PZ167" s="2"/>
      <c r="QA167" s="2">
        <v>10671</v>
      </c>
      <c r="QB167" s="2">
        <v>19271478</v>
      </c>
      <c r="QC167" s="2"/>
      <c r="QD167" s="2">
        <v>7422500</v>
      </c>
      <c r="QE167" s="2">
        <v>2740</v>
      </c>
      <c r="QF167" s="2">
        <v>5380350</v>
      </c>
      <c r="QG167" s="2">
        <v>1160</v>
      </c>
      <c r="QH167" s="2"/>
      <c r="QI167" s="2">
        <v>5466607.8700000001</v>
      </c>
      <c r="QJ167" s="2">
        <v>16500</v>
      </c>
      <c r="QK167" s="2"/>
      <c r="QL167" s="2"/>
      <c r="QM167" s="2">
        <v>4900000</v>
      </c>
      <c r="QN167" s="2">
        <v>2008008.89</v>
      </c>
      <c r="QO167" s="2">
        <v>596407.91</v>
      </c>
      <c r="QP167" s="2">
        <v>53243.5</v>
      </c>
      <c r="QQ167" s="2">
        <v>27471.22</v>
      </c>
      <c r="QR167" s="2">
        <v>2860</v>
      </c>
      <c r="QS167" s="2"/>
      <c r="QT167" s="2">
        <v>460800</v>
      </c>
      <c r="QU167" s="2">
        <v>79600</v>
      </c>
      <c r="QV167" s="2">
        <v>14549096.15</v>
      </c>
      <c r="QW167" s="2"/>
      <c r="QX167" s="2"/>
      <c r="QY167" s="2">
        <v>9172251.7100000009</v>
      </c>
      <c r="QZ167" s="2">
        <v>19855</v>
      </c>
      <c r="RA167" s="2">
        <v>302000</v>
      </c>
      <c r="RB167" s="2">
        <v>7156500</v>
      </c>
      <c r="RC167" s="2">
        <v>2710</v>
      </c>
      <c r="RD167" s="2">
        <v>341276</v>
      </c>
      <c r="RE167" s="2">
        <v>46500</v>
      </c>
      <c r="RF167" s="2">
        <v>19088.8</v>
      </c>
      <c r="RG167" s="2">
        <v>5172110.5199999996</v>
      </c>
      <c r="RH167" s="2">
        <v>535764.30000000005</v>
      </c>
      <c r="RI167" s="2">
        <v>5265000</v>
      </c>
      <c r="RJ167" s="2"/>
      <c r="RK167" s="2">
        <v>29146.799999999999</v>
      </c>
      <c r="RL167" s="2">
        <v>6107550</v>
      </c>
      <c r="RM167" s="2">
        <v>3970400</v>
      </c>
      <c r="RN167" s="2">
        <v>58735</v>
      </c>
      <c r="RO167" s="2">
        <v>591379.93000000005</v>
      </c>
      <c r="RP167" s="2">
        <v>202000</v>
      </c>
      <c r="RQ167" s="2">
        <v>7060300</v>
      </c>
      <c r="RR167" s="2"/>
      <c r="RS167" s="2"/>
      <c r="RT167" s="2"/>
      <c r="RU167" s="2">
        <v>211655</v>
      </c>
      <c r="RV167" s="2">
        <v>356423.5</v>
      </c>
      <c r="RW167" s="2"/>
      <c r="RX167" s="2"/>
      <c r="RY167" s="2">
        <v>53258.3</v>
      </c>
      <c r="RZ167" s="2">
        <v>60946.13</v>
      </c>
      <c r="SA167" s="2">
        <v>438412.35</v>
      </c>
      <c r="SB167" s="2"/>
      <c r="SC167" s="2"/>
      <c r="SD167" s="2"/>
      <c r="SE167" s="2"/>
      <c r="SF167" s="2"/>
      <c r="SG167" s="2"/>
      <c r="SH167" s="2">
        <v>7672250</v>
      </c>
      <c r="SI167" s="2">
        <v>112311.58</v>
      </c>
      <c r="SJ167" s="2">
        <v>8725</v>
      </c>
      <c r="SK167" s="2"/>
      <c r="SL167" s="2">
        <v>20900</v>
      </c>
      <c r="SM167" s="2">
        <v>13862985</v>
      </c>
      <c r="SN167" s="2"/>
      <c r="SO167" s="2"/>
      <c r="SP167" s="2">
        <v>20202</v>
      </c>
      <c r="SQ167" s="2"/>
      <c r="SR167" s="2"/>
      <c r="SS167" s="2"/>
      <c r="ST167" s="2"/>
      <c r="SU167" s="2">
        <v>2077200</v>
      </c>
      <c r="SV167" s="2"/>
      <c r="SW167" s="2"/>
      <c r="SX167" s="2"/>
      <c r="SY167" s="2"/>
      <c r="SZ167" s="2"/>
      <c r="TA167" s="2"/>
      <c r="TB167" s="2">
        <v>2513412</v>
      </c>
      <c r="TC167" s="2"/>
      <c r="TD167" s="2">
        <v>14000</v>
      </c>
      <c r="TE167" s="2"/>
      <c r="TF167" s="2"/>
      <c r="TG167" s="2"/>
      <c r="TH167" s="2"/>
      <c r="TI167" s="2">
        <v>34541774.909999996</v>
      </c>
      <c r="TJ167" s="2"/>
      <c r="TK167" s="2"/>
      <c r="TL167" s="2"/>
      <c r="TM167" s="2"/>
      <c r="TN167" s="2"/>
      <c r="TO167" s="2"/>
      <c r="TP167" s="2">
        <v>13232250</v>
      </c>
      <c r="TQ167" s="2">
        <v>103549</v>
      </c>
      <c r="TR167" s="2"/>
      <c r="TS167" s="2"/>
      <c r="TT167" s="2"/>
      <c r="TU167" s="2"/>
      <c r="TV167" s="2"/>
      <c r="TW167" s="2"/>
      <c r="TX167" s="2"/>
      <c r="TY167" s="2"/>
      <c r="TZ167" s="2"/>
      <c r="UA167" s="2">
        <v>2488800</v>
      </c>
      <c r="UB167" s="2"/>
      <c r="UC167" s="2"/>
      <c r="UD167" s="2">
        <v>380200</v>
      </c>
      <c r="UE167" s="2">
        <v>360000</v>
      </c>
      <c r="UF167" s="2"/>
      <c r="UG167" s="2"/>
      <c r="UH167" s="2"/>
      <c r="UI167" s="2"/>
      <c r="UJ167" s="2">
        <v>726100</v>
      </c>
      <c r="UK167" s="2"/>
      <c r="UL167" s="2"/>
      <c r="UM167" s="2"/>
      <c r="UN167" s="2"/>
      <c r="UO167" s="2"/>
      <c r="UP167" s="2">
        <v>19429526.34</v>
      </c>
      <c r="UQ167" s="2"/>
      <c r="UR167" s="2">
        <v>82800</v>
      </c>
      <c r="US167" s="2">
        <v>13933700</v>
      </c>
      <c r="UT167" s="2"/>
      <c r="UU167" s="2"/>
      <c r="UV167" s="2">
        <v>3854100</v>
      </c>
      <c r="UW167" s="2"/>
      <c r="UX167" s="2"/>
      <c r="UY167" s="2"/>
      <c r="UZ167" s="2"/>
      <c r="VA167" s="2">
        <v>7587149</v>
      </c>
      <c r="VB167" s="2"/>
      <c r="VC167" s="2">
        <v>5208580</v>
      </c>
      <c r="VD167" s="2">
        <v>263300</v>
      </c>
      <c r="VE167" s="2"/>
      <c r="VF167" s="2"/>
      <c r="VG167" s="2"/>
      <c r="VH167" s="2">
        <v>1230362</v>
      </c>
      <c r="VI167" s="2"/>
      <c r="VJ167" s="2"/>
      <c r="VK167" s="2">
        <v>148660</v>
      </c>
      <c r="VL167" s="2"/>
      <c r="VM167" s="2"/>
      <c r="VN167" s="2"/>
      <c r="VO167" s="2">
        <v>8430650</v>
      </c>
      <c r="VP167" s="2">
        <v>10191510</v>
      </c>
      <c r="VQ167" s="2">
        <v>7571570</v>
      </c>
      <c r="VR167" s="2">
        <v>2221680</v>
      </c>
      <c r="VS167" s="2">
        <v>168000</v>
      </c>
      <c r="VT167" s="2"/>
      <c r="VU167" s="2">
        <v>10299640</v>
      </c>
      <c r="VV167" s="2"/>
      <c r="VW167" s="2">
        <v>10441380</v>
      </c>
      <c r="VX167" s="2"/>
      <c r="VY167" s="2"/>
      <c r="VZ167" s="2">
        <v>174000</v>
      </c>
      <c r="WA167" s="2">
        <v>14685767</v>
      </c>
      <c r="WB167" s="2">
        <v>213180</v>
      </c>
      <c r="WC167" s="2"/>
      <c r="WD167" s="2"/>
      <c r="WE167" s="2"/>
      <c r="WF167" s="2"/>
      <c r="WG167" s="2"/>
      <c r="WH167" s="2">
        <v>419600</v>
      </c>
      <c r="WI167" s="2">
        <v>99550</v>
      </c>
      <c r="WJ167" s="2"/>
      <c r="WK167" s="2">
        <v>19260</v>
      </c>
      <c r="WL167" s="2">
        <v>8689700</v>
      </c>
      <c r="WM167" s="2"/>
      <c r="WN167" s="2">
        <v>2525800</v>
      </c>
      <c r="WO167" s="2"/>
      <c r="WP167" s="2"/>
      <c r="WQ167" s="2"/>
      <c r="WR167" s="2"/>
      <c r="WS167" s="2"/>
      <c r="WT167" s="2"/>
      <c r="WU167" s="2">
        <v>3846780</v>
      </c>
      <c r="WV167" s="2"/>
      <c r="WW167" s="2"/>
      <c r="WX167" s="2"/>
      <c r="WY167" s="2">
        <v>65764.600000000006</v>
      </c>
      <c r="WZ167" s="2"/>
      <c r="XA167" s="2"/>
      <c r="XB167" s="2"/>
      <c r="XC167" s="2">
        <v>1044900</v>
      </c>
      <c r="XD167" s="2">
        <v>5778</v>
      </c>
      <c r="XE167" s="2">
        <v>6200</v>
      </c>
      <c r="XF167" s="2">
        <v>18524</v>
      </c>
      <c r="XG167" s="2"/>
      <c r="XH167" s="2">
        <v>1890950</v>
      </c>
      <c r="XI167" s="2"/>
      <c r="XJ167" s="2"/>
      <c r="XK167" s="2">
        <v>8610000</v>
      </c>
      <c r="XL167" s="2">
        <v>19200</v>
      </c>
      <c r="XM167" s="2">
        <v>15300</v>
      </c>
      <c r="XN167" s="2">
        <v>6205070</v>
      </c>
      <c r="XO167" s="2">
        <v>40000</v>
      </c>
      <c r="XP167" s="2">
        <v>6420</v>
      </c>
      <c r="XQ167" s="2">
        <v>9034200</v>
      </c>
      <c r="XR167" s="2">
        <v>8482500</v>
      </c>
      <c r="XS167" s="2"/>
      <c r="XT167" s="2"/>
      <c r="XU167" s="2">
        <v>39285</v>
      </c>
      <c r="XV167" s="2"/>
      <c r="XW167" s="2"/>
      <c r="XX167" s="2"/>
      <c r="XY167" s="2">
        <v>1200</v>
      </c>
      <c r="XZ167" s="2"/>
      <c r="YA167" s="2">
        <v>1900</v>
      </c>
      <c r="YB167" s="2"/>
      <c r="YC167" s="2"/>
      <c r="YD167" s="2"/>
      <c r="YE167" s="2">
        <v>3195599.98</v>
      </c>
      <c r="YF167" s="2"/>
      <c r="YG167" s="2">
        <v>7061453</v>
      </c>
      <c r="YH167" s="2"/>
      <c r="YI167" s="2">
        <v>9230800</v>
      </c>
      <c r="YJ167" s="2"/>
      <c r="YK167" s="2"/>
      <c r="YL167" s="2"/>
      <c r="YM167" s="2">
        <v>5247800</v>
      </c>
      <c r="YN167" s="2">
        <v>6872600</v>
      </c>
      <c r="YO167" s="2"/>
      <c r="YP167" s="2"/>
      <c r="YQ167" s="2"/>
      <c r="YR167" s="2"/>
      <c r="YS167" s="2"/>
      <c r="YT167" s="2"/>
      <c r="YU167" s="2"/>
      <c r="YV167" s="2">
        <v>385500</v>
      </c>
      <c r="YW167" s="2">
        <v>257282.5</v>
      </c>
      <c r="YX167" s="2">
        <v>2628450</v>
      </c>
      <c r="YY167" s="2">
        <v>2850232.1</v>
      </c>
      <c r="YZ167" s="2"/>
      <c r="ZA167" s="2"/>
      <c r="ZB167" s="2">
        <v>3500</v>
      </c>
      <c r="ZC167" s="2">
        <v>8408080</v>
      </c>
      <c r="ZD167" s="2">
        <v>2181374</v>
      </c>
      <c r="ZE167" s="2">
        <v>5026800</v>
      </c>
      <c r="ZF167" s="2">
        <v>5099100</v>
      </c>
      <c r="ZG167" s="2"/>
      <c r="ZH167" s="2">
        <v>62049.3</v>
      </c>
      <c r="ZI167" s="2"/>
      <c r="ZJ167" s="2"/>
      <c r="ZK167" s="2">
        <v>6121384.4400000004</v>
      </c>
      <c r="ZL167" s="2">
        <v>17817082.640000001</v>
      </c>
      <c r="ZM167" s="2">
        <v>9000</v>
      </c>
      <c r="ZN167" s="2">
        <v>6055200</v>
      </c>
      <c r="ZO167" s="2">
        <v>10743079.6</v>
      </c>
      <c r="ZP167" s="2">
        <v>9628210</v>
      </c>
      <c r="ZQ167" s="2">
        <v>13000</v>
      </c>
      <c r="ZR167" s="2">
        <v>226025</v>
      </c>
      <c r="ZS167" s="2"/>
      <c r="ZT167" s="2">
        <v>9165450</v>
      </c>
      <c r="ZU167" s="2">
        <v>5104400</v>
      </c>
      <c r="ZV167" s="2"/>
      <c r="ZW167" s="2"/>
      <c r="ZX167" s="2"/>
      <c r="ZY167" s="2">
        <v>7506200</v>
      </c>
      <c r="ZZ167" s="2">
        <v>422288</v>
      </c>
      <c r="AAA167" s="2"/>
      <c r="AAB167" s="2">
        <v>12500</v>
      </c>
      <c r="AAC167" s="2"/>
      <c r="AAD167" s="2"/>
      <c r="AAE167" s="2"/>
      <c r="AAF167" s="2"/>
      <c r="AAG167" s="2">
        <v>557120</v>
      </c>
      <c r="AAH167" s="2">
        <v>19756165</v>
      </c>
      <c r="AAI167" s="2"/>
      <c r="AAJ167" s="2">
        <v>5044607</v>
      </c>
      <c r="AAK167" s="2">
        <v>66491.5</v>
      </c>
      <c r="AAL167" s="2">
        <v>107610</v>
      </c>
      <c r="AAM167" s="2">
        <v>4968758</v>
      </c>
      <c r="AAN167" s="2"/>
      <c r="AAO167" s="2">
        <v>3401901.2</v>
      </c>
      <c r="AAP167" s="2"/>
      <c r="AAQ167" s="2"/>
      <c r="AAR167" s="2">
        <v>4458755.5999999996</v>
      </c>
      <c r="AAS167" s="2">
        <v>9240420</v>
      </c>
      <c r="AAT167" s="2"/>
      <c r="AAU167" s="2"/>
      <c r="AAV167" s="2">
        <v>42800</v>
      </c>
      <c r="AAW167" s="2">
        <v>5925465</v>
      </c>
      <c r="AAX167" s="2"/>
      <c r="AAY167" s="2"/>
      <c r="AAZ167" s="2">
        <v>7580170</v>
      </c>
      <c r="ABA167" s="2">
        <v>4981210</v>
      </c>
      <c r="ABB167" s="2"/>
      <c r="ABC167" s="2"/>
      <c r="ABD167" s="2"/>
      <c r="ABE167" s="2"/>
      <c r="ABF167" s="2"/>
      <c r="ABG167" s="2"/>
      <c r="ABH167" s="2">
        <v>16618010</v>
      </c>
      <c r="ABI167" s="2">
        <v>19032850</v>
      </c>
      <c r="ABJ167" s="2">
        <v>53895</v>
      </c>
      <c r="ABK167" s="2">
        <v>45731.8</v>
      </c>
      <c r="ABL167" s="2"/>
      <c r="ABM167" s="2"/>
      <c r="ABN167" s="2"/>
      <c r="ABO167" s="2">
        <v>29717064</v>
      </c>
      <c r="ABP167" s="2"/>
      <c r="ABQ167" s="2"/>
      <c r="ABR167" s="2">
        <v>525350</v>
      </c>
      <c r="ABS167" s="2">
        <v>9130100</v>
      </c>
      <c r="ABT167" s="2"/>
      <c r="ABU167" s="2"/>
      <c r="ABV167" s="2"/>
      <c r="ABW167" s="2">
        <v>8627.92</v>
      </c>
      <c r="ABX167" s="2">
        <v>4690000</v>
      </c>
      <c r="ABY167" s="2"/>
      <c r="ABZ167" s="2"/>
      <c r="ACA167" s="2"/>
      <c r="ACB167" s="2">
        <v>0</v>
      </c>
      <c r="ACC167" s="2"/>
      <c r="ACD167" s="2">
        <v>165991.06</v>
      </c>
      <c r="ACE167" s="2"/>
      <c r="ACF167" s="2"/>
      <c r="ACG167" s="2"/>
      <c r="ACH167" s="2"/>
      <c r="ACI167" s="2">
        <v>829900</v>
      </c>
      <c r="ACJ167" s="2">
        <v>450</v>
      </c>
      <c r="ACK167" s="2">
        <v>16000</v>
      </c>
      <c r="ACL167" s="2"/>
      <c r="ACM167" s="2">
        <v>87734.65</v>
      </c>
      <c r="ACN167" s="2"/>
      <c r="ACO167" s="2">
        <v>62120</v>
      </c>
      <c r="ACP167" s="2">
        <v>1179407.9099999999</v>
      </c>
      <c r="ACQ167" s="2">
        <v>20801040</v>
      </c>
      <c r="ACR167" s="2"/>
      <c r="ACS167" s="2"/>
      <c r="ACT167" s="2">
        <v>35858.910000000003</v>
      </c>
      <c r="ACU167" s="2">
        <v>396568</v>
      </c>
      <c r="ACV167" s="2">
        <v>157500</v>
      </c>
      <c r="ACW167" s="2">
        <v>121805</v>
      </c>
      <c r="ACX167" s="2">
        <v>22940</v>
      </c>
      <c r="ACY167" s="2">
        <v>198000</v>
      </c>
      <c r="ACZ167" s="2"/>
      <c r="ADA167" s="2">
        <v>36642.15</v>
      </c>
      <c r="ADB167" s="2">
        <v>145949.20000000001</v>
      </c>
      <c r="ADC167" s="2">
        <v>210000</v>
      </c>
      <c r="ADD167" s="2">
        <v>224810</v>
      </c>
      <c r="ADE167" s="2"/>
      <c r="ADF167" s="2">
        <v>1443590</v>
      </c>
      <c r="ADG167" s="2">
        <v>1543800</v>
      </c>
      <c r="ADH167" s="2"/>
      <c r="ADI167" s="2">
        <v>55935.32</v>
      </c>
      <c r="ADJ167" s="2"/>
      <c r="ADK167" s="2"/>
      <c r="ADL167" s="2"/>
      <c r="ADM167" s="2">
        <v>81009.7</v>
      </c>
      <c r="ADN167" s="2"/>
      <c r="ADO167" s="2">
        <v>28002164.27</v>
      </c>
      <c r="ADP167" s="2"/>
      <c r="ADQ167" s="2">
        <v>64550</v>
      </c>
      <c r="ADR167" s="2">
        <v>532263</v>
      </c>
      <c r="ADS167" s="2">
        <v>819000</v>
      </c>
      <c r="ADT167" s="2"/>
      <c r="ADU167" s="2"/>
      <c r="ADV167" s="2"/>
      <c r="ADW167" s="2"/>
      <c r="ADX167" s="2"/>
      <c r="ADY167" s="2">
        <v>1185700</v>
      </c>
      <c r="ADZ167" s="2"/>
      <c r="AEA167" s="2"/>
      <c r="AEB167" s="2"/>
      <c r="AEC167" s="2"/>
      <c r="AED167" s="2"/>
      <c r="AEE167" s="2"/>
      <c r="AEF167" s="2"/>
      <c r="AEG167" s="2">
        <v>85276.15</v>
      </c>
      <c r="AEH167" s="2"/>
      <c r="AEI167" s="2"/>
      <c r="AEJ167" s="2"/>
      <c r="AEK167" s="2"/>
      <c r="AEL167" s="2">
        <v>31072.799999999999</v>
      </c>
      <c r="AEM167" s="2"/>
      <c r="AEN167" s="2"/>
      <c r="AEO167" s="2">
        <v>52300</v>
      </c>
      <c r="AEP167" s="2">
        <v>10389240</v>
      </c>
      <c r="AEQ167" s="2"/>
      <c r="AER167" s="2">
        <v>147627.03</v>
      </c>
      <c r="AES167" s="2">
        <v>1577253.6</v>
      </c>
      <c r="AET167" s="2"/>
      <c r="AEU167" s="2"/>
      <c r="AEV167" s="2"/>
      <c r="AEW167" s="2">
        <v>172391.98</v>
      </c>
      <c r="AEX167" s="2">
        <v>5270555.45</v>
      </c>
      <c r="AEY167" s="2"/>
      <c r="AEZ167" s="2"/>
      <c r="AFA167" s="2"/>
      <c r="AFB167" s="2">
        <v>17505.2</v>
      </c>
      <c r="AFC167" s="2">
        <v>8102848.9299999997</v>
      </c>
      <c r="AFD167" s="2"/>
      <c r="AFE167" s="2"/>
      <c r="AFF167" s="2"/>
      <c r="AFG167" s="2">
        <v>325033.01</v>
      </c>
      <c r="AFH167" s="2"/>
      <c r="AFI167" s="2">
        <v>16692</v>
      </c>
      <c r="AFJ167" s="2"/>
      <c r="AFK167" s="2">
        <v>12604.6</v>
      </c>
      <c r="AFL167" s="2">
        <v>8630</v>
      </c>
      <c r="AFM167" s="2"/>
      <c r="AFN167" s="2">
        <v>51360</v>
      </c>
      <c r="AFO167" s="2"/>
      <c r="AFP167" s="2"/>
      <c r="AFQ167" s="2">
        <v>3977700</v>
      </c>
      <c r="AFR167" s="2"/>
      <c r="AFS167" s="2"/>
      <c r="AFT167" s="2">
        <v>1215</v>
      </c>
      <c r="AFU167" s="2"/>
      <c r="AFV167" s="2">
        <v>30604.14</v>
      </c>
      <c r="AFW167" s="2"/>
      <c r="AFX167" s="2"/>
      <c r="AFY167" s="2">
        <v>6441.4</v>
      </c>
      <c r="AFZ167" s="2"/>
      <c r="AGA167" s="2">
        <v>8900</v>
      </c>
      <c r="AGB167" s="2">
        <v>17507414.960000001</v>
      </c>
      <c r="AGC167" s="2">
        <v>26040</v>
      </c>
      <c r="AGD167" s="2"/>
      <c r="AGE167" s="2">
        <v>249000</v>
      </c>
      <c r="AGF167" s="2">
        <v>10826090</v>
      </c>
      <c r="AGG167" s="2"/>
      <c r="AGH167" s="2">
        <v>15472.2</v>
      </c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>
        <v>2405000</v>
      </c>
      <c r="AGV167" s="2">
        <v>32612154.129999999</v>
      </c>
      <c r="AGW167" s="2"/>
      <c r="AGX167" s="2"/>
      <c r="AGY167" s="2">
        <v>515576.6</v>
      </c>
      <c r="AGZ167" s="2">
        <v>34769.65</v>
      </c>
      <c r="AHA167" s="2">
        <v>95658</v>
      </c>
      <c r="AHB167" s="2">
        <v>2431550</v>
      </c>
      <c r="AHC167" s="2"/>
      <c r="AHD167" s="2"/>
      <c r="AHE167" s="2"/>
      <c r="AHF167" s="2">
        <v>23400.9</v>
      </c>
      <c r="AHG167" s="2"/>
      <c r="AHH167" s="2">
        <v>31000</v>
      </c>
      <c r="AHI167" s="2"/>
      <c r="AHJ167" s="2"/>
      <c r="AHK167" s="2"/>
      <c r="AHL167" s="2">
        <v>3351907</v>
      </c>
      <c r="AHM167" s="2">
        <v>183000</v>
      </c>
      <c r="AHN167" s="2"/>
      <c r="AHO167" s="2">
        <v>227940.78</v>
      </c>
      <c r="AHP167" s="2">
        <v>655868.61</v>
      </c>
      <c r="AHQ167" s="2">
        <v>204855</v>
      </c>
      <c r="AHR167" s="2">
        <v>296977</v>
      </c>
      <c r="AHS167" s="2"/>
      <c r="AHT167" s="2">
        <f t="shared" si="32"/>
        <v>1515131181.2700002</v>
      </c>
    </row>
    <row r="168" spans="1:904">
      <c r="A168" s="34" t="s">
        <v>2139</v>
      </c>
      <c r="B168" s="34" t="s">
        <v>2200</v>
      </c>
      <c r="C168" s="1" t="s">
        <v>2201</v>
      </c>
      <c r="D168" s="2">
        <v>75176604.549999997</v>
      </c>
      <c r="E168" s="2">
        <v>382561</v>
      </c>
      <c r="F168" s="2">
        <v>742958</v>
      </c>
      <c r="G168" s="2">
        <v>281870</v>
      </c>
      <c r="H168" s="2">
        <v>3829433.44</v>
      </c>
      <c r="I168" s="2">
        <v>349811.19</v>
      </c>
      <c r="J168" s="2">
        <v>513431.69</v>
      </c>
      <c r="K168" s="2">
        <v>284715</v>
      </c>
      <c r="L168" s="2">
        <v>139092.38</v>
      </c>
      <c r="M168" s="2"/>
      <c r="N168" s="2"/>
      <c r="O168" s="2">
        <v>481780</v>
      </c>
      <c r="P168" s="2">
        <v>2448522.13</v>
      </c>
      <c r="Q168" s="2">
        <v>1345937.03</v>
      </c>
      <c r="R168" s="2">
        <v>732338.52</v>
      </c>
      <c r="S168" s="2">
        <v>2850421</v>
      </c>
      <c r="T168" s="2">
        <v>2280481.59</v>
      </c>
      <c r="U168" s="2">
        <v>368648</v>
      </c>
      <c r="V168" s="2">
        <v>136187219.49000001</v>
      </c>
      <c r="W168" s="2">
        <v>2385781.2799999998</v>
      </c>
      <c r="X168" s="2">
        <v>424853.1</v>
      </c>
      <c r="Y168" s="2">
        <v>1837604.4</v>
      </c>
      <c r="Z168" s="2">
        <v>198936.95999999999</v>
      </c>
      <c r="AA168" s="2">
        <v>46395</v>
      </c>
      <c r="AB168" s="2">
        <v>171000</v>
      </c>
      <c r="AC168" s="2">
        <v>75325</v>
      </c>
      <c r="AD168" s="2">
        <v>163202.62</v>
      </c>
      <c r="AE168" s="2">
        <v>223947</v>
      </c>
      <c r="AF168" s="2">
        <v>499154.28</v>
      </c>
      <c r="AG168" s="2">
        <v>811252.13</v>
      </c>
      <c r="AH168" s="2">
        <v>10122298.42</v>
      </c>
      <c r="AI168" s="2">
        <v>2324002.2000000002</v>
      </c>
      <c r="AJ168" s="2">
        <v>476354.51</v>
      </c>
      <c r="AK168" s="2">
        <v>140248</v>
      </c>
      <c r="AL168" s="2">
        <v>271252</v>
      </c>
      <c r="AM168" s="2">
        <v>507718.07</v>
      </c>
      <c r="AN168" s="2">
        <v>1212432</v>
      </c>
      <c r="AO168" s="2">
        <v>282587</v>
      </c>
      <c r="AP168" s="2">
        <v>192980.18</v>
      </c>
      <c r="AQ168" s="2">
        <v>280492.75</v>
      </c>
      <c r="AR168" s="2">
        <v>1073291.75</v>
      </c>
      <c r="AS168" s="2">
        <v>116716.27</v>
      </c>
      <c r="AT168" s="2">
        <v>3843551.55</v>
      </c>
      <c r="AU168" s="2">
        <v>173530</v>
      </c>
      <c r="AV168" s="2">
        <v>77596</v>
      </c>
      <c r="AW168" s="2">
        <v>1166780</v>
      </c>
      <c r="AX168" s="2">
        <v>160456</v>
      </c>
      <c r="AY168" s="2">
        <v>1312366.3399999999</v>
      </c>
      <c r="AZ168" s="2">
        <v>746435</v>
      </c>
      <c r="BA168" s="2">
        <v>89670</v>
      </c>
      <c r="BB168" s="2">
        <v>31195</v>
      </c>
      <c r="BC168" s="2">
        <v>477070.73</v>
      </c>
      <c r="BD168" s="2">
        <v>243428.35</v>
      </c>
      <c r="BE168" s="2">
        <v>238201</v>
      </c>
      <c r="BF168" s="2">
        <v>3075730</v>
      </c>
      <c r="BG168" s="2">
        <v>124755</v>
      </c>
      <c r="BH168" s="2">
        <v>225292</v>
      </c>
      <c r="BI168" s="2">
        <v>1729030</v>
      </c>
      <c r="BJ168" s="2">
        <v>663188.44999999995</v>
      </c>
      <c r="BK168" s="2">
        <v>736709.64</v>
      </c>
      <c r="BL168" s="2">
        <v>256969.36</v>
      </c>
      <c r="BM168" s="2">
        <v>1143656.77</v>
      </c>
      <c r="BN168" s="2">
        <v>227868.5</v>
      </c>
      <c r="BO168" s="2">
        <v>196690.5</v>
      </c>
      <c r="BP168" s="2">
        <v>690478.64</v>
      </c>
      <c r="BQ168" s="2">
        <v>23020</v>
      </c>
      <c r="BR168" s="2">
        <v>3889213.7</v>
      </c>
      <c r="BS168" s="2">
        <v>822633.75</v>
      </c>
      <c r="BT168" s="2">
        <v>360191.66</v>
      </c>
      <c r="BU168" s="2">
        <v>328860.5</v>
      </c>
      <c r="BV168" s="2">
        <v>811638.87</v>
      </c>
      <c r="BW168" s="2">
        <v>1006615</v>
      </c>
      <c r="BX168" s="2">
        <v>294802.8</v>
      </c>
      <c r="BY168" s="2">
        <v>121200</v>
      </c>
      <c r="BZ168" s="2">
        <v>2909299.48</v>
      </c>
      <c r="CA168" s="2">
        <v>860485.08000000007</v>
      </c>
      <c r="CB168" s="2">
        <v>1109105.78</v>
      </c>
      <c r="CC168" s="2">
        <v>1700495.1</v>
      </c>
      <c r="CD168" s="2">
        <v>485562.85</v>
      </c>
      <c r="CE168" s="2">
        <v>346214.6</v>
      </c>
      <c r="CF168" s="2">
        <v>97693.5</v>
      </c>
      <c r="CG168" s="2">
        <v>7587859.3099999996</v>
      </c>
      <c r="CH168" s="2">
        <v>2005517.28</v>
      </c>
      <c r="CI168" s="2">
        <v>10687016.050000001</v>
      </c>
      <c r="CJ168" s="2">
        <v>959610.72</v>
      </c>
      <c r="CK168" s="2">
        <v>4444372.4000000004</v>
      </c>
      <c r="CL168" s="2">
        <v>2723835.03</v>
      </c>
      <c r="CM168" s="2">
        <v>864618.45</v>
      </c>
      <c r="CN168" s="2">
        <v>1649555.99</v>
      </c>
      <c r="CO168" s="2">
        <v>851643.01</v>
      </c>
      <c r="CP168" s="2">
        <v>2447568.16</v>
      </c>
      <c r="CQ168" s="2">
        <v>843032.15</v>
      </c>
      <c r="CR168" s="2">
        <v>1674579.5</v>
      </c>
      <c r="CS168" s="2">
        <v>1661969.07</v>
      </c>
      <c r="CT168" s="2">
        <v>1559219.22</v>
      </c>
      <c r="CU168" s="2">
        <v>76398</v>
      </c>
      <c r="CV168" s="2">
        <v>913446.93</v>
      </c>
      <c r="CW168" s="2">
        <v>398635</v>
      </c>
      <c r="CX168" s="2">
        <v>325721.49</v>
      </c>
      <c r="CY168" s="2">
        <v>563111.80000000005</v>
      </c>
      <c r="CZ168" s="2">
        <v>132812</v>
      </c>
      <c r="DA168" s="2">
        <v>361394.4</v>
      </c>
      <c r="DB168" s="2">
        <v>6867183.2000000002</v>
      </c>
      <c r="DC168" s="2">
        <v>6994283.8600000003</v>
      </c>
      <c r="DD168" s="2">
        <v>559797.9</v>
      </c>
      <c r="DE168" s="2">
        <v>893915.76</v>
      </c>
      <c r="DF168" s="2">
        <v>2113503.5</v>
      </c>
      <c r="DG168" s="2">
        <v>1138651.5</v>
      </c>
      <c r="DH168" s="2">
        <v>5197854</v>
      </c>
      <c r="DI168" s="2">
        <v>1215126.5</v>
      </c>
      <c r="DJ168" s="2">
        <v>2151884</v>
      </c>
      <c r="DK168" s="2">
        <v>7622056.2000000002</v>
      </c>
      <c r="DL168" s="2">
        <v>536298.97</v>
      </c>
      <c r="DM168" s="2">
        <v>566060.19999999995</v>
      </c>
      <c r="DN168" s="2">
        <v>1243518.79</v>
      </c>
      <c r="DO168" s="2">
        <v>360363.16</v>
      </c>
      <c r="DP168" s="2">
        <v>254077.6</v>
      </c>
      <c r="DQ168" s="2">
        <v>716096</v>
      </c>
      <c r="DR168" s="2">
        <v>531647</v>
      </c>
      <c r="DS168" s="2">
        <v>128114.8</v>
      </c>
      <c r="DT168" s="2">
        <v>3943002.99</v>
      </c>
      <c r="DU168" s="2">
        <v>283755.95</v>
      </c>
      <c r="DV168" s="2">
        <v>2637409.7999999998</v>
      </c>
      <c r="DW168" s="2">
        <v>620015.15</v>
      </c>
      <c r="DX168" s="2">
        <v>572601.74</v>
      </c>
      <c r="DY168" s="2">
        <v>758247.86</v>
      </c>
      <c r="DZ168" s="2">
        <v>134405.6</v>
      </c>
      <c r="EA168" s="2">
        <v>390976.9</v>
      </c>
      <c r="EB168" s="2">
        <v>393515.3</v>
      </c>
      <c r="EC168" s="2">
        <v>311549.43</v>
      </c>
      <c r="ED168" s="2">
        <v>2075650.49</v>
      </c>
      <c r="EE168" s="2">
        <v>4404195.58</v>
      </c>
      <c r="EF168" s="2">
        <v>4090275.23</v>
      </c>
      <c r="EG168" s="2">
        <v>673382.77</v>
      </c>
      <c r="EH168" s="2">
        <v>181535</v>
      </c>
      <c r="EI168" s="2">
        <v>145527</v>
      </c>
      <c r="EJ168" s="2">
        <v>282101</v>
      </c>
      <c r="EK168" s="2">
        <v>463289.5</v>
      </c>
      <c r="EL168" s="2">
        <v>1762748.53</v>
      </c>
      <c r="EM168" s="2">
        <v>282562</v>
      </c>
      <c r="EN168" s="2">
        <v>16767785.59</v>
      </c>
      <c r="EO168" s="2">
        <v>192361.52</v>
      </c>
      <c r="EP168" s="2">
        <v>80400</v>
      </c>
      <c r="EQ168" s="2">
        <v>307720</v>
      </c>
      <c r="ER168" s="2">
        <v>406905.5</v>
      </c>
      <c r="ES168" s="2">
        <v>109895</v>
      </c>
      <c r="ET168" s="2">
        <v>680627</v>
      </c>
      <c r="EU168" s="2">
        <v>499983.92</v>
      </c>
      <c r="EV168" s="2">
        <v>168721.45</v>
      </c>
      <c r="EW168" s="2">
        <v>21904753.039999999</v>
      </c>
      <c r="EX168" s="2">
        <v>622879.18999999994</v>
      </c>
      <c r="EY168" s="2">
        <v>476788</v>
      </c>
      <c r="EZ168" s="2">
        <v>763969</v>
      </c>
      <c r="FA168" s="2">
        <v>675675.25</v>
      </c>
      <c r="FB168" s="2">
        <v>174911.5</v>
      </c>
      <c r="FC168" s="2">
        <v>84092.18</v>
      </c>
      <c r="FD168" s="2">
        <v>216767.84</v>
      </c>
      <c r="FE168" s="2">
        <v>163647.59</v>
      </c>
      <c r="FF168" s="2">
        <v>682842.5</v>
      </c>
      <c r="FG168" s="2">
        <v>1332880.22</v>
      </c>
      <c r="FH168" s="2">
        <v>217811.73</v>
      </c>
      <c r="FI168" s="2">
        <v>3034026.73</v>
      </c>
      <c r="FJ168" s="2">
        <v>143834.29</v>
      </c>
      <c r="FK168" s="2">
        <v>284959</v>
      </c>
      <c r="FL168" s="2">
        <v>194729.3</v>
      </c>
      <c r="FM168" s="2">
        <v>887600.09</v>
      </c>
      <c r="FN168" s="2">
        <v>939999.04</v>
      </c>
      <c r="FO168" s="2">
        <v>145847.56</v>
      </c>
      <c r="FP168" s="2">
        <v>72824.929999999993</v>
      </c>
      <c r="FQ168" s="2">
        <v>34909332.079999998</v>
      </c>
      <c r="FR168" s="2">
        <v>1109439.92</v>
      </c>
      <c r="FS168" s="2">
        <v>154944.49</v>
      </c>
      <c r="FT168" s="2">
        <v>1015491</v>
      </c>
      <c r="FU168" s="2">
        <v>640227.30000000005</v>
      </c>
      <c r="FV168" s="2">
        <v>365805.04</v>
      </c>
      <c r="FW168" s="2">
        <v>1267131.8400000001</v>
      </c>
      <c r="FX168" s="2">
        <v>189155.15</v>
      </c>
      <c r="FY168" s="2">
        <v>177369.2</v>
      </c>
      <c r="FZ168" s="2">
        <v>2039167.46</v>
      </c>
      <c r="GA168" s="2">
        <v>768355.58</v>
      </c>
      <c r="GB168" s="2">
        <v>297144</v>
      </c>
      <c r="GC168" s="2">
        <v>36478</v>
      </c>
      <c r="GD168" s="2">
        <v>181117.24</v>
      </c>
      <c r="GE168" s="2">
        <v>1491701.89</v>
      </c>
      <c r="GF168" s="2">
        <v>420740</v>
      </c>
      <c r="GG168" s="2">
        <v>107020</v>
      </c>
      <c r="GH168" s="2">
        <v>2114587.75</v>
      </c>
      <c r="GI168" s="2">
        <v>105937.5</v>
      </c>
      <c r="GJ168" s="2">
        <v>1093413.5</v>
      </c>
      <c r="GK168" s="2">
        <v>51164.4</v>
      </c>
      <c r="GL168" s="2">
        <v>2200462.9700000002</v>
      </c>
      <c r="GM168" s="2">
        <v>171574.55</v>
      </c>
      <c r="GN168" s="2">
        <v>532679.91</v>
      </c>
      <c r="GO168" s="2">
        <v>340552.12</v>
      </c>
      <c r="GP168" s="2">
        <v>259350</v>
      </c>
      <c r="GQ168" s="2">
        <v>190091</v>
      </c>
      <c r="GR168" s="2">
        <v>216132.64</v>
      </c>
      <c r="GS168" s="2">
        <v>361892.4</v>
      </c>
      <c r="GT168" s="2">
        <v>100617.12</v>
      </c>
      <c r="GU168" s="2">
        <v>30412.5</v>
      </c>
      <c r="GV168" s="2">
        <v>570100</v>
      </c>
      <c r="GW168" s="2">
        <v>214144.76</v>
      </c>
      <c r="GX168" s="2">
        <v>460764.25</v>
      </c>
      <c r="GY168" s="2">
        <v>50936224.280000001</v>
      </c>
      <c r="GZ168" s="2">
        <v>266265.11</v>
      </c>
      <c r="HA168" s="2">
        <v>85313.8</v>
      </c>
      <c r="HB168" s="2">
        <v>448085</v>
      </c>
      <c r="HC168" s="2">
        <v>15081175.220000001</v>
      </c>
      <c r="HD168" s="2">
        <v>4499765.6099999994</v>
      </c>
      <c r="HE168" s="2">
        <v>2955607.38</v>
      </c>
      <c r="HF168" s="2">
        <v>812926.75</v>
      </c>
      <c r="HG168" s="2">
        <v>115838.21</v>
      </c>
      <c r="HH168" s="2">
        <v>342073.5</v>
      </c>
      <c r="HI168" s="2">
        <v>160558.15</v>
      </c>
      <c r="HJ168" s="2"/>
      <c r="HK168" s="2">
        <v>14185365.16</v>
      </c>
      <c r="HL168" s="2">
        <v>658504.01</v>
      </c>
      <c r="HM168" s="2">
        <v>9314583.4199999999</v>
      </c>
      <c r="HN168" s="2"/>
      <c r="HO168" s="2">
        <v>2800766.71</v>
      </c>
      <c r="HP168" s="2">
        <v>2605302.7400000002</v>
      </c>
      <c r="HQ168" s="2">
        <v>1756627.75</v>
      </c>
      <c r="HR168" s="2">
        <v>117697.63</v>
      </c>
      <c r="HS168" s="2">
        <v>14803176.809999999</v>
      </c>
      <c r="HT168" s="2">
        <v>1160782.1200000001</v>
      </c>
      <c r="HU168" s="2">
        <v>240112.38</v>
      </c>
      <c r="HV168" s="2">
        <v>22132.1</v>
      </c>
      <c r="HW168" s="2">
        <v>955333.52</v>
      </c>
      <c r="HX168" s="2">
        <v>54463.519999999997</v>
      </c>
      <c r="HY168" s="2">
        <v>4455348.8600000003</v>
      </c>
      <c r="HZ168" s="2">
        <v>587262.14</v>
      </c>
      <c r="IA168" s="2">
        <v>148000</v>
      </c>
      <c r="IB168" s="2">
        <v>372051.12</v>
      </c>
      <c r="IC168" s="2">
        <v>357595.3</v>
      </c>
      <c r="ID168" s="2">
        <v>2701738.52</v>
      </c>
      <c r="IE168" s="2">
        <v>38927.24</v>
      </c>
      <c r="IF168" s="2">
        <v>318659.28000000003</v>
      </c>
      <c r="IG168" s="2">
        <v>704938.1</v>
      </c>
      <c r="IH168" s="2">
        <v>107068</v>
      </c>
      <c r="II168" s="2">
        <v>4932880.3899999997</v>
      </c>
      <c r="IJ168" s="2">
        <v>415839.64</v>
      </c>
      <c r="IK168" s="2">
        <v>395002.3</v>
      </c>
      <c r="IL168" s="2">
        <v>2248311.4300000002</v>
      </c>
      <c r="IM168" s="2">
        <v>2234187.11</v>
      </c>
      <c r="IN168" s="2">
        <v>1050398.42</v>
      </c>
      <c r="IO168" s="2">
        <v>548425.4</v>
      </c>
      <c r="IP168" s="2">
        <v>36167</v>
      </c>
      <c r="IQ168" s="2">
        <v>390709.45</v>
      </c>
      <c r="IR168" s="2">
        <v>106110</v>
      </c>
      <c r="IS168" s="2">
        <v>48334484.990000002</v>
      </c>
      <c r="IT168" s="2">
        <v>2329093.3200000003</v>
      </c>
      <c r="IU168" s="2">
        <v>212999.1</v>
      </c>
      <c r="IV168" s="2">
        <v>851466.14</v>
      </c>
      <c r="IW168" s="2">
        <v>1586335.05</v>
      </c>
      <c r="IX168" s="2">
        <v>809128.8</v>
      </c>
      <c r="IY168" s="2">
        <v>1430020.57</v>
      </c>
      <c r="IZ168" s="2">
        <v>2524889.39</v>
      </c>
      <c r="JA168" s="2">
        <v>656643.19999999995</v>
      </c>
      <c r="JB168" s="2">
        <v>834131.16</v>
      </c>
      <c r="JC168" s="2">
        <v>1719944.35</v>
      </c>
      <c r="JD168" s="2">
        <v>787435</v>
      </c>
      <c r="JE168" s="2">
        <v>3684739.0900000003</v>
      </c>
      <c r="JF168" s="2">
        <v>2924862.23</v>
      </c>
      <c r="JG168" s="2">
        <v>511006</v>
      </c>
      <c r="JH168" s="2">
        <v>430637.91</v>
      </c>
      <c r="JI168" s="2"/>
      <c r="JJ168" s="2">
        <v>460318.55</v>
      </c>
      <c r="JK168" s="2">
        <v>1386902.09</v>
      </c>
      <c r="JL168" s="2">
        <v>453155.4</v>
      </c>
      <c r="JM168" s="2">
        <v>804931.38</v>
      </c>
      <c r="JN168" s="2">
        <v>1672023.97</v>
      </c>
      <c r="JO168" s="2">
        <v>1004029.23</v>
      </c>
      <c r="JP168" s="2">
        <v>1219798.29</v>
      </c>
      <c r="JQ168" s="2">
        <v>87115.199999999997</v>
      </c>
      <c r="JR168" s="2">
        <v>14078768.380000001</v>
      </c>
      <c r="JS168" s="2">
        <v>8450210.1300000008</v>
      </c>
      <c r="JT168" s="2">
        <v>912460.38</v>
      </c>
      <c r="JU168" s="2">
        <v>132615.72</v>
      </c>
      <c r="JV168" s="2">
        <v>1244604.78</v>
      </c>
      <c r="JW168" s="2">
        <v>162793.70000000001</v>
      </c>
      <c r="JX168" s="2">
        <v>4294524.9000000004</v>
      </c>
      <c r="JY168" s="2">
        <v>1165710</v>
      </c>
      <c r="JZ168" s="2">
        <v>391950</v>
      </c>
      <c r="KA168" s="2">
        <v>104621</v>
      </c>
      <c r="KB168" s="2">
        <v>1214639.32</v>
      </c>
      <c r="KC168" s="2">
        <v>112092.5</v>
      </c>
      <c r="KD168" s="2">
        <v>536576</v>
      </c>
      <c r="KE168" s="2">
        <v>126895</v>
      </c>
      <c r="KF168" s="2">
        <v>219072.13</v>
      </c>
      <c r="KG168" s="2">
        <v>511229.5</v>
      </c>
      <c r="KH168" s="2">
        <v>20560317.869999997</v>
      </c>
      <c r="KI168" s="2">
        <v>4901762</v>
      </c>
      <c r="KJ168" s="2">
        <v>6722691.9500000002</v>
      </c>
      <c r="KK168" s="2">
        <v>5458056.4800000004</v>
      </c>
      <c r="KL168" s="2">
        <v>1030538.21</v>
      </c>
      <c r="KM168" s="2">
        <v>1246157.5</v>
      </c>
      <c r="KN168" s="2">
        <v>1893143.54</v>
      </c>
      <c r="KO168" s="2">
        <v>1575262.83</v>
      </c>
      <c r="KP168" s="2">
        <v>373233.3</v>
      </c>
      <c r="KQ168" s="2">
        <v>1704541.7</v>
      </c>
      <c r="KR168" s="2">
        <v>293501</v>
      </c>
      <c r="KS168" s="2">
        <v>1454265</v>
      </c>
      <c r="KT168" s="2">
        <v>20038782.059999999</v>
      </c>
      <c r="KU168" s="2">
        <v>678867.5</v>
      </c>
      <c r="KV168" s="2">
        <v>324548.67</v>
      </c>
      <c r="KW168" s="2">
        <v>9065134.1199999992</v>
      </c>
      <c r="KX168" s="2">
        <v>1227602</v>
      </c>
      <c r="KY168" s="2">
        <v>7980284.2200000007</v>
      </c>
      <c r="KZ168" s="2">
        <v>999902.5</v>
      </c>
      <c r="LA168" s="2">
        <v>244457.14</v>
      </c>
      <c r="LB168" s="2">
        <v>94070</v>
      </c>
      <c r="LC168" s="2">
        <v>3613669.33</v>
      </c>
      <c r="LD168" s="2">
        <v>385540</v>
      </c>
      <c r="LE168" s="2">
        <v>1514486.2</v>
      </c>
      <c r="LF168" s="2">
        <v>1982566.24</v>
      </c>
      <c r="LG168" s="2">
        <v>59608088.850000001</v>
      </c>
      <c r="LH168" s="2">
        <v>2219689.21</v>
      </c>
      <c r="LI168" s="2">
        <v>1491752.8</v>
      </c>
      <c r="LJ168" s="2">
        <v>3439139.87</v>
      </c>
      <c r="LK168" s="2">
        <v>4051085.45</v>
      </c>
      <c r="LL168" s="2"/>
      <c r="LM168" s="2">
        <v>1601855</v>
      </c>
      <c r="LN168" s="2">
        <v>1101400</v>
      </c>
      <c r="LO168" s="2">
        <v>264405.90000000002</v>
      </c>
      <c r="LP168" s="2">
        <v>632425.60000000009</v>
      </c>
      <c r="LQ168" s="2">
        <v>96426</v>
      </c>
      <c r="LR168" s="2">
        <v>3691490.62</v>
      </c>
      <c r="LS168" s="2">
        <v>227043.1</v>
      </c>
      <c r="LT168" s="2">
        <v>717384.16</v>
      </c>
      <c r="LU168" s="2">
        <v>19719041.310000002</v>
      </c>
      <c r="LV168" s="2">
        <v>50826237.850000001</v>
      </c>
      <c r="LW168" s="2">
        <v>17888353.899999999</v>
      </c>
      <c r="LX168" s="2">
        <v>7320132.1699999999</v>
      </c>
      <c r="LY168" s="2">
        <v>1280942.05</v>
      </c>
      <c r="LZ168" s="2">
        <v>6350852.96</v>
      </c>
      <c r="MA168" s="2">
        <v>9783655.3499999996</v>
      </c>
      <c r="MB168" s="2">
        <v>4501978.16</v>
      </c>
      <c r="MC168" s="2">
        <v>5137476</v>
      </c>
      <c r="MD168" s="2">
        <v>2365564.54</v>
      </c>
      <c r="ME168" s="2">
        <v>3293241.58</v>
      </c>
      <c r="MF168" s="2">
        <v>2254966.9</v>
      </c>
      <c r="MG168" s="2">
        <v>68478847.079999998</v>
      </c>
      <c r="MH168" s="2">
        <v>393723.32</v>
      </c>
      <c r="MI168" s="2">
        <v>232864</v>
      </c>
      <c r="MJ168" s="2">
        <v>259273.63</v>
      </c>
      <c r="MK168" s="2">
        <v>180562.51</v>
      </c>
      <c r="ML168" s="2">
        <v>197473.6</v>
      </c>
      <c r="MM168" s="2">
        <v>1457235.14</v>
      </c>
      <c r="MN168" s="2">
        <v>765170.61</v>
      </c>
      <c r="MO168" s="2">
        <v>1751979.03</v>
      </c>
      <c r="MP168" s="2">
        <v>1727981</v>
      </c>
      <c r="MQ168" s="2">
        <v>789165</v>
      </c>
      <c r="MR168" s="2">
        <v>68163.740000000005</v>
      </c>
      <c r="MS168" s="2">
        <v>4170340.4</v>
      </c>
      <c r="MT168" s="2">
        <v>232559.82</v>
      </c>
      <c r="MU168" s="2">
        <v>947944.84</v>
      </c>
      <c r="MV168" s="2">
        <v>8355849.8100000005</v>
      </c>
      <c r="MW168" s="2">
        <v>2302977.5500000003</v>
      </c>
      <c r="MX168" s="2">
        <v>2082426.33</v>
      </c>
      <c r="MY168" s="2">
        <v>3325902.01</v>
      </c>
      <c r="MZ168" s="2">
        <v>6671446.4800000004</v>
      </c>
      <c r="NA168" s="2">
        <v>255268.5</v>
      </c>
      <c r="NB168" s="2">
        <v>123502.6</v>
      </c>
      <c r="NC168" s="2">
        <v>186564.16</v>
      </c>
      <c r="ND168" s="2">
        <v>97377374.739999995</v>
      </c>
      <c r="NE168" s="2">
        <v>5552742.3899999997</v>
      </c>
      <c r="NF168" s="2">
        <v>1502577.91</v>
      </c>
      <c r="NG168" s="2">
        <v>52627892.299999997</v>
      </c>
      <c r="NH168" s="2">
        <v>136427.71</v>
      </c>
      <c r="NI168" s="2">
        <v>1591548.5</v>
      </c>
      <c r="NJ168" s="2">
        <v>2724242.55</v>
      </c>
      <c r="NK168" s="2">
        <v>2062921.97</v>
      </c>
      <c r="NL168" s="2">
        <v>777735.93</v>
      </c>
      <c r="NM168" s="2">
        <v>15651055.539999999</v>
      </c>
      <c r="NN168" s="2">
        <v>1868927.94</v>
      </c>
      <c r="NO168" s="2">
        <v>2895644.82</v>
      </c>
      <c r="NP168" s="2">
        <v>2018239</v>
      </c>
      <c r="NQ168" s="2">
        <v>2324984.7599999998</v>
      </c>
      <c r="NR168" s="2">
        <v>82485.899999999994</v>
      </c>
      <c r="NS168" s="2">
        <v>743821</v>
      </c>
      <c r="NT168" s="2">
        <v>158101.25</v>
      </c>
      <c r="NU168" s="2">
        <v>685805.98</v>
      </c>
      <c r="NV168" s="2">
        <v>780896</v>
      </c>
      <c r="NW168" s="2">
        <v>25054507.439999998</v>
      </c>
      <c r="NX168" s="2">
        <v>9505503.0999999996</v>
      </c>
      <c r="NY168" s="2">
        <v>996869.15</v>
      </c>
      <c r="NZ168" s="2">
        <v>489044.8</v>
      </c>
      <c r="OA168" s="2">
        <v>131934</v>
      </c>
      <c r="OB168" s="2">
        <v>1246769</v>
      </c>
      <c r="OC168" s="2">
        <v>134045</v>
      </c>
      <c r="OD168" s="2">
        <v>64980584.75</v>
      </c>
      <c r="OE168" s="2">
        <v>6242637.9500000002</v>
      </c>
      <c r="OF168" s="2">
        <v>974055.5</v>
      </c>
      <c r="OG168" s="2">
        <v>2947846.66</v>
      </c>
      <c r="OH168" s="2">
        <v>584411.56000000006</v>
      </c>
      <c r="OI168" s="2">
        <v>110005.63</v>
      </c>
      <c r="OJ168" s="2">
        <v>1590582.21</v>
      </c>
      <c r="OK168" s="2">
        <v>1202850.46</v>
      </c>
      <c r="OL168" s="2">
        <v>1368942.35</v>
      </c>
      <c r="OM168" s="2">
        <v>10544120.460000001</v>
      </c>
      <c r="ON168" s="2">
        <v>537036.56000000006</v>
      </c>
      <c r="OO168" s="2">
        <v>744745.33</v>
      </c>
      <c r="OP168" s="2">
        <v>1075559.3600000001</v>
      </c>
      <c r="OQ168" s="2">
        <v>3313823.76</v>
      </c>
      <c r="OR168" s="2">
        <v>1749494.36</v>
      </c>
      <c r="OS168" s="2">
        <v>1614607.61</v>
      </c>
      <c r="OT168" s="2">
        <v>1043157</v>
      </c>
      <c r="OU168" s="2">
        <v>563302</v>
      </c>
      <c r="OV168" s="2">
        <v>1166206.28</v>
      </c>
      <c r="OW168" s="2">
        <v>1485167.3</v>
      </c>
      <c r="OX168" s="2">
        <v>7907266.8899999997</v>
      </c>
      <c r="OY168" s="2">
        <v>413598</v>
      </c>
      <c r="OZ168" s="2">
        <v>895930.93</v>
      </c>
      <c r="PA168" s="2">
        <v>811323</v>
      </c>
      <c r="PB168" s="2">
        <v>9330032.6600000001</v>
      </c>
      <c r="PC168" s="2">
        <v>250918.1</v>
      </c>
      <c r="PD168" s="2">
        <v>403713</v>
      </c>
      <c r="PE168" s="2">
        <v>117627.94</v>
      </c>
      <c r="PF168" s="2">
        <v>830051.68</v>
      </c>
      <c r="PG168" s="2">
        <v>1076712.8500000001</v>
      </c>
      <c r="PH168" s="2">
        <v>567614.6</v>
      </c>
      <c r="PI168" s="2">
        <v>229768.77</v>
      </c>
      <c r="PJ168" s="2">
        <v>502108.5</v>
      </c>
      <c r="PK168" s="2">
        <v>342560.47</v>
      </c>
      <c r="PL168" s="2">
        <v>2243565.5</v>
      </c>
      <c r="PM168" s="2">
        <v>2448839.69</v>
      </c>
      <c r="PN168" s="2">
        <v>1488253.12</v>
      </c>
      <c r="PO168" s="2">
        <v>398702.6</v>
      </c>
      <c r="PP168" s="2">
        <v>1228168.1299999999</v>
      </c>
      <c r="PQ168" s="2">
        <v>185180.79999999999</v>
      </c>
      <c r="PR168" s="2">
        <v>481499.35</v>
      </c>
      <c r="PS168" s="2">
        <v>354356.25</v>
      </c>
      <c r="PT168" s="2">
        <v>15165286.1</v>
      </c>
      <c r="PU168" s="2">
        <v>967659.96</v>
      </c>
      <c r="PV168" s="2">
        <v>98029.45</v>
      </c>
      <c r="PW168" s="2">
        <v>1149014.8999999999</v>
      </c>
      <c r="PX168" s="2">
        <v>9052991.4499999993</v>
      </c>
      <c r="PY168" s="2">
        <v>1796995.82</v>
      </c>
      <c r="PZ168" s="2">
        <v>4047484.85</v>
      </c>
      <c r="QA168" s="2">
        <v>1071054.8999999999</v>
      </c>
      <c r="QB168" s="2">
        <v>3666394.26</v>
      </c>
      <c r="QC168" s="2">
        <v>633879.98</v>
      </c>
      <c r="QD168" s="2">
        <v>1338219.25</v>
      </c>
      <c r="QE168" s="2">
        <v>244676</v>
      </c>
      <c r="QF168" s="2">
        <v>903356</v>
      </c>
      <c r="QG168" s="2">
        <v>268649.39</v>
      </c>
      <c r="QH168" s="2">
        <v>976361</v>
      </c>
      <c r="QI168" s="2">
        <v>1091123.8999999999</v>
      </c>
      <c r="QJ168" s="2">
        <v>329767.7</v>
      </c>
      <c r="QK168" s="2">
        <v>564930.51</v>
      </c>
      <c r="QL168" s="2">
        <v>206291.5</v>
      </c>
      <c r="QM168" s="2">
        <v>6016337.2000000002</v>
      </c>
      <c r="QN168" s="2">
        <v>647545</v>
      </c>
      <c r="QO168" s="2">
        <v>286982</v>
      </c>
      <c r="QP168" s="2">
        <v>176843.23</v>
      </c>
      <c r="QQ168" s="2">
        <v>730715</v>
      </c>
      <c r="QR168" s="2">
        <v>952978.3</v>
      </c>
      <c r="QS168" s="2">
        <v>624406.97</v>
      </c>
      <c r="QT168" s="2">
        <v>19349607.540000003</v>
      </c>
      <c r="QU168" s="2">
        <v>1042985</v>
      </c>
      <c r="QV168" s="2">
        <v>2905476.82</v>
      </c>
      <c r="QW168" s="2">
        <v>1256581.98</v>
      </c>
      <c r="QX168" s="2">
        <v>1392544.08</v>
      </c>
      <c r="QY168" s="2">
        <v>315433.5</v>
      </c>
      <c r="QZ168" s="2">
        <v>631309.44999999995</v>
      </c>
      <c r="RA168" s="2">
        <v>1237485.8</v>
      </c>
      <c r="RB168" s="2">
        <v>289697.05</v>
      </c>
      <c r="RC168" s="2">
        <v>140908</v>
      </c>
      <c r="RD168" s="2">
        <v>1051606.3500000001</v>
      </c>
      <c r="RE168" s="2">
        <v>941434.55</v>
      </c>
      <c r="RF168" s="2">
        <v>283117</v>
      </c>
      <c r="RG168" s="2">
        <v>22563883.850000001</v>
      </c>
      <c r="RH168" s="2">
        <v>1482865.5</v>
      </c>
      <c r="RI168" s="2">
        <v>260746.19</v>
      </c>
      <c r="RJ168" s="2">
        <v>1089660.6000000001</v>
      </c>
      <c r="RK168" s="2">
        <v>12098197</v>
      </c>
      <c r="RL168" s="2">
        <v>945403</v>
      </c>
      <c r="RM168" s="2">
        <v>1439780</v>
      </c>
      <c r="RN168" s="2">
        <v>134075</v>
      </c>
      <c r="RO168" s="2">
        <v>351920</v>
      </c>
      <c r="RP168" s="2">
        <v>3167008.03</v>
      </c>
      <c r="RQ168" s="2">
        <v>2014686.3</v>
      </c>
      <c r="RR168" s="2">
        <v>100018.77</v>
      </c>
      <c r="RS168" s="2">
        <v>451640.73</v>
      </c>
      <c r="RT168" s="2">
        <v>547327.91</v>
      </c>
      <c r="RU168" s="2">
        <v>186793.66</v>
      </c>
      <c r="RV168" s="2">
        <v>435540</v>
      </c>
      <c r="RW168" s="2">
        <v>157680</v>
      </c>
      <c r="RX168" s="2">
        <v>595211.07999999996</v>
      </c>
      <c r="RY168" s="2">
        <v>1212579.3999999999</v>
      </c>
      <c r="RZ168" s="2">
        <v>1179286</v>
      </c>
      <c r="SA168" s="2">
        <v>4180216</v>
      </c>
      <c r="SB168" s="2">
        <v>476224.9</v>
      </c>
      <c r="SC168" s="2">
        <v>1004988</v>
      </c>
      <c r="SD168" s="2">
        <v>159590</v>
      </c>
      <c r="SE168" s="2">
        <v>468970</v>
      </c>
      <c r="SF168" s="2">
        <v>852007.21000000008</v>
      </c>
      <c r="SG168" s="2">
        <v>447840.93</v>
      </c>
      <c r="SH168" s="2">
        <v>1597584.17</v>
      </c>
      <c r="SI168" s="2">
        <v>197025</v>
      </c>
      <c r="SJ168" s="2">
        <v>920770</v>
      </c>
      <c r="SK168" s="2">
        <v>10208538.75</v>
      </c>
      <c r="SL168" s="2">
        <v>337423.97</v>
      </c>
      <c r="SM168" s="2">
        <v>1733375</v>
      </c>
      <c r="SN168" s="2">
        <v>494940.7</v>
      </c>
      <c r="SO168" s="2">
        <v>2472865.64</v>
      </c>
      <c r="SP168" s="2">
        <v>3469315.26</v>
      </c>
      <c r="SQ168" s="2">
        <v>106641</v>
      </c>
      <c r="SR168" s="2">
        <v>1922621.53</v>
      </c>
      <c r="SS168" s="2">
        <v>986787.5</v>
      </c>
      <c r="ST168" s="2">
        <v>232083.5</v>
      </c>
      <c r="SU168" s="2">
        <v>3237799.79</v>
      </c>
      <c r="SV168" s="2">
        <v>929158</v>
      </c>
      <c r="SW168" s="2">
        <v>491107</v>
      </c>
      <c r="SX168" s="2">
        <v>950445</v>
      </c>
      <c r="SY168" s="2">
        <v>310797</v>
      </c>
      <c r="SZ168" s="2">
        <v>353703.5</v>
      </c>
      <c r="TA168" s="2">
        <v>141800</v>
      </c>
      <c r="TB168" s="2">
        <v>1445529</v>
      </c>
      <c r="TC168" s="2">
        <v>47500</v>
      </c>
      <c r="TD168" s="2">
        <v>2519628</v>
      </c>
      <c r="TE168" s="2">
        <v>2131350.5</v>
      </c>
      <c r="TF168" s="2">
        <v>353074.85</v>
      </c>
      <c r="TG168" s="2">
        <v>169301.4</v>
      </c>
      <c r="TH168" s="2">
        <v>659293</v>
      </c>
      <c r="TI168" s="2">
        <v>2369242.59</v>
      </c>
      <c r="TJ168" s="2">
        <v>459787.4</v>
      </c>
      <c r="TK168" s="2">
        <v>151107.79999999999</v>
      </c>
      <c r="TL168" s="2">
        <v>925709.2</v>
      </c>
      <c r="TM168" s="2">
        <v>602966.9</v>
      </c>
      <c r="TN168" s="2">
        <v>753862.27</v>
      </c>
      <c r="TO168" s="2">
        <v>211934.8</v>
      </c>
      <c r="TP168" s="2">
        <v>13506874.880000001</v>
      </c>
      <c r="TQ168" s="2">
        <v>305915.59999999998</v>
      </c>
      <c r="TR168" s="2">
        <v>400110</v>
      </c>
      <c r="TS168" s="2">
        <v>1023496</v>
      </c>
      <c r="TT168" s="2">
        <v>1372817.46</v>
      </c>
      <c r="TU168" s="2">
        <v>262827.5</v>
      </c>
      <c r="TV168" s="2">
        <v>501512.67</v>
      </c>
      <c r="TW168" s="2">
        <v>1900307.5</v>
      </c>
      <c r="TX168" s="2">
        <v>816786.39</v>
      </c>
      <c r="TY168" s="2">
        <v>9976652.9000000004</v>
      </c>
      <c r="TZ168" s="2">
        <v>844876</v>
      </c>
      <c r="UA168" s="2">
        <v>9896548.1699999999</v>
      </c>
      <c r="UB168" s="2">
        <v>339219</v>
      </c>
      <c r="UC168" s="2">
        <v>123954</v>
      </c>
      <c r="UD168" s="2">
        <v>563203.89</v>
      </c>
      <c r="UE168" s="2">
        <v>7746700.5999999996</v>
      </c>
      <c r="UF168" s="2">
        <v>787254.05</v>
      </c>
      <c r="UG168" s="2">
        <v>446982.57</v>
      </c>
      <c r="UH168" s="2">
        <v>214287.4</v>
      </c>
      <c r="UI168" s="2">
        <v>285439.5</v>
      </c>
      <c r="UJ168" s="2">
        <v>2758795.32</v>
      </c>
      <c r="UK168" s="2">
        <v>20284.009999999998</v>
      </c>
      <c r="UL168" s="2">
        <v>360208</v>
      </c>
      <c r="UM168" s="2">
        <v>2631306.65</v>
      </c>
      <c r="UN168" s="2">
        <v>907572.48</v>
      </c>
      <c r="UO168" s="2">
        <v>923479.65</v>
      </c>
      <c r="UP168" s="2">
        <v>9663776.1099999994</v>
      </c>
      <c r="UQ168" s="2">
        <v>4270018.45</v>
      </c>
      <c r="UR168" s="2">
        <v>1293743.9099999999</v>
      </c>
      <c r="US168" s="2">
        <v>783238.73</v>
      </c>
      <c r="UT168" s="2">
        <v>3717326.84</v>
      </c>
      <c r="UU168" s="2">
        <v>6162640.8099999996</v>
      </c>
      <c r="UV168" s="2">
        <v>1645082.68</v>
      </c>
      <c r="UW168" s="2">
        <v>75000</v>
      </c>
      <c r="UX168" s="2">
        <v>165890</v>
      </c>
      <c r="UY168" s="2">
        <v>953069.64</v>
      </c>
      <c r="UZ168" s="2">
        <v>1718832.5</v>
      </c>
      <c r="VA168" s="2">
        <v>205204.47</v>
      </c>
      <c r="VB168" s="2">
        <v>2093368.4</v>
      </c>
      <c r="VC168" s="2">
        <v>704988.93</v>
      </c>
      <c r="VD168" s="2">
        <v>366200.76</v>
      </c>
      <c r="VE168" s="2">
        <v>2161340.09</v>
      </c>
      <c r="VF168" s="2">
        <v>164750</v>
      </c>
      <c r="VG168" s="2">
        <v>1577758.3</v>
      </c>
      <c r="VH168" s="2">
        <v>2502345.73</v>
      </c>
      <c r="VI168" s="2">
        <v>1376728.36</v>
      </c>
      <c r="VJ168" s="2">
        <v>1029543.52</v>
      </c>
      <c r="VK168" s="2">
        <v>521810.5</v>
      </c>
      <c r="VL168" s="2">
        <v>5591690.1900000004</v>
      </c>
      <c r="VM168" s="2">
        <v>1417815.94</v>
      </c>
      <c r="VN168" s="2">
        <v>674459</v>
      </c>
      <c r="VO168" s="2">
        <v>617820</v>
      </c>
      <c r="VP168" s="2">
        <v>431634.75</v>
      </c>
      <c r="VQ168" s="2">
        <v>1054784.8999999999</v>
      </c>
      <c r="VR168" s="2">
        <v>5221494.6500000004</v>
      </c>
      <c r="VS168" s="2">
        <v>533654.9</v>
      </c>
      <c r="VT168" s="2">
        <v>226252</v>
      </c>
      <c r="VU168" s="2">
        <v>179975</v>
      </c>
      <c r="VV168" s="2">
        <v>606104.78</v>
      </c>
      <c r="VW168" s="2">
        <v>1393613.87</v>
      </c>
      <c r="VX168" s="2">
        <v>465673.5</v>
      </c>
      <c r="VY168" s="2">
        <v>10000</v>
      </c>
      <c r="VZ168" s="2">
        <v>185685.52</v>
      </c>
      <c r="WA168" s="2">
        <v>48466274.350000001</v>
      </c>
      <c r="WB168" s="2">
        <v>781645.4</v>
      </c>
      <c r="WC168" s="2">
        <v>1096176.3</v>
      </c>
      <c r="WD168" s="2">
        <v>377343.15</v>
      </c>
      <c r="WE168" s="2">
        <v>125367.01</v>
      </c>
      <c r="WF168" s="2">
        <v>917588.12</v>
      </c>
      <c r="WG168" s="2">
        <v>1123250.8999999999</v>
      </c>
      <c r="WH168" s="2">
        <v>1807255.99</v>
      </c>
      <c r="WI168" s="2">
        <v>285035.15000000002</v>
      </c>
      <c r="WJ168" s="2">
        <v>246332.36</v>
      </c>
      <c r="WK168" s="2">
        <v>288517.83999999997</v>
      </c>
      <c r="WL168" s="2">
        <v>366494.45</v>
      </c>
      <c r="WM168" s="2">
        <v>217309.88</v>
      </c>
      <c r="WN168" s="2">
        <v>542403.34</v>
      </c>
      <c r="WO168" s="2">
        <v>1202567.72</v>
      </c>
      <c r="WP168" s="2">
        <v>318522.12</v>
      </c>
      <c r="WQ168" s="2">
        <v>264267.86</v>
      </c>
      <c r="WR168" s="2">
        <v>949086.27</v>
      </c>
      <c r="WS168" s="2">
        <v>578279.80000000005</v>
      </c>
      <c r="WT168" s="2">
        <v>3984204.53</v>
      </c>
      <c r="WU168" s="2">
        <v>4158773.99</v>
      </c>
      <c r="WV168" s="2">
        <v>138219.94</v>
      </c>
      <c r="WW168" s="2">
        <v>305140.84000000003</v>
      </c>
      <c r="WX168" s="2">
        <v>162573.37</v>
      </c>
      <c r="WY168" s="2">
        <v>367940.37</v>
      </c>
      <c r="WZ168" s="2"/>
      <c r="XA168" s="2">
        <v>80750</v>
      </c>
      <c r="XB168" s="2">
        <v>50714.47</v>
      </c>
      <c r="XC168" s="2">
        <v>2024161.22</v>
      </c>
      <c r="XD168" s="2">
        <v>212348.89</v>
      </c>
      <c r="XE168" s="2">
        <v>217779</v>
      </c>
      <c r="XF168" s="2">
        <v>532696</v>
      </c>
      <c r="XG168" s="2">
        <v>552456.21</v>
      </c>
      <c r="XH168" s="2">
        <v>61487054.740000002</v>
      </c>
      <c r="XI168" s="2">
        <v>1891376.8</v>
      </c>
      <c r="XJ168" s="2">
        <v>2448616.0499999998</v>
      </c>
      <c r="XK168" s="2">
        <v>4576845</v>
      </c>
      <c r="XL168" s="2">
        <v>453852.4</v>
      </c>
      <c r="XM168" s="2">
        <v>253472.4</v>
      </c>
      <c r="XN168" s="2">
        <v>973774.21</v>
      </c>
      <c r="XO168" s="2">
        <v>182765</v>
      </c>
      <c r="XP168" s="2">
        <v>988650</v>
      </c>
      <c r="XQ168" s="2">
        <v>484961.6</v>
      </c>
      <c r="XR168" s="2">
        <v>3321523.15</v>
      </c>
      <c r="XS168" s="2">
        <v>2455899.88</v>
      </c>
      <c r="XT168" s="2">
        <v>739144.61</v>
      </c>
      <c r="XU168" s="2">
        <v>262231.26</v>
      </c>
      <c r="XV168" s="2">
        <v>162010.04999999999</v>
      </c>
      <c r="XW168" s="2">
        <v>302908.90000000002</v>
      </c>
      <c r="XX168" s="2">
        <v>349794.64</v>
      </c>
      <c r="XY168" s="2">
        <v>915198.7</v>
      </c>
      <c r="XZ168" s="2">
        <v>116691.5</v>
      </c>
      <c r="YA168" s="2">
        <v>88423.1</v>
      </c>
      <c r="YB168" s="2">
        <v>713149.56</v>
      </c>
      <c r="YC168" s="2">
        <v>374007</v>
      </c>
      <c r="YD168" s="2">
        <v>92573.9</v>
      </c>
      <c r="YE168" s="2">
        <v>6403641.6500000004</v>
      </c>
      <c r="YF168" s="2">
        <v>210612.5</v>
      </c>
      <c r="YG168" s="2">
        <v>766780</v>
      </c>
      <c r="YH168" s="2">
        <v>119155</v>
      </c>
      <c r="YI168" s="2">
        <v>2227861.5</v>
      </c>
      <c r="YJ168" s="2">
        <v>411078.67</v>
      </c>
      <c r="YK168" s="2">
        <v>681283.2</v>
      </c>
      <c r="YL168" s="2">
        <v>72355</v>
      </c>
      <c r="YM168" s="2">
        <v>1442291.75</v>
      </c>
      <c r="YN168" s="2">
        <v>4156548</v>
      </c>
      <c r="YO168" s="2">
        <v>2068629</v>
      </c>
      <c r="YP168" s="2">
        <v>125300</v>
      </c>
      <c r="YQ168" s="2">
        <v>426821.65</v>
      </c>
      <c r="YR168" s="2">
        <v>860760</v>
      </c>
      <c r="YS168" s="2">
        <v>822675.25</v>
      </c>
      <c r="YT168" s="2">
        <v>349466.7</v>
      </c>
      <c r="YU168" s="2">
        <v>195991</v>
      </c>
      <c r="YV168" s="2">
        <v>1825391.02</v>
      </c>
      <c r="YW168" s="2">
        <v>815293</v>
      </c>
      <c r="YX168" s="2">
        <v>238220</v>
      </c>
      <c r="YY168" s="2">
        <v>213385.1</v>
      </c>
      <c r="YZ168" s="2">
        <v>120655</v>
      </c>
      <c r="ZA168" s="2">
        <v>427373.1</v>
      </c>
      <c r="ZB168" s="2"/>
      <c r="ZC168" s="2">
        <v>4144269.77</v>
      </c>
      <c r="ZD168" s="2">
        <v>387774</v>
      </c>
      <c r="ZE168" s="2">
        <v>711580.4</v>
      </c>
      <c r="ZF168" s="2"/>
      <c r="ZG168" s="2">
        <v>378807</v>
      </c>
      <c r="ZH168" s="2">
        <v>579175.93000000005</v>
      </c>
      <c r="ZI168" s="2">
        <v>214938.38</v>
      </c>
      <c r="ZJ168" s="2">
        <v>804567.64</v>
      </c>
      <c r="ZK168" s="2">
        <v>4127327.56</v>
      </c>
      <c r="ZL168" s="2">
        <v>5640710.1600000001</v>
      </c>
      <c r="ZM168" s="2">
        <v>2319132.64</v>
      </c>
      <c r="ZN168" s="2">
        <v>230468</v>
      </c>
      <c r="ZO168" s="2">
        <v>6445346.4400000004</v>
      </c>
      <c r="ZP168" s="2">
        <v>1259646.04</v>
      </c>
      <c r="ZQ168" s="2">
        <v>269805.39</v>
      </c>
      <c r="ZR168" s="2">
        <v>758281</v>
      </c>
      <c r="ZS168" s="2">
        <v>1141197.67</v>
      </c>
      <c r="ZT168" s="2">
        <v>1529042.8</v>
      </c>
      <c r="ZU168" s="2">
        <v>171685</v>
      </c>
      <c r="ZV168" s="2">
        <v>47527.99</v>
      </c>
      <c r="ZW168" s="2">
        <v>38460</v>
      </c>
      <c r="ZX168" s="2">
        <v>145289</v>
      </c>
      <c r="ZY168" s="2">
        <v>476683.5</v>
      </c>
      <c r="ZZ168" s="2">
        <v>1014278.7</v>
      </c>
      <c r="AAA168" s="2">
        <v>94200</v>
      </c>
      <c r="AAB168" s="2">
        <v>224504.5</v>
      </c>
      <c r="AAC168" s="2">
        <v>54300</v>
      </c>
      <c r="AAD168" s="2">
        <v>356542</v>
      </c>
      <c r="AAE168" s="2">
        <v>593309</v>
      </c>
      <c r="AAF168" s="2">
        <v>334249</v>
      </c>
      <c r="AAG168" s="2">
        <v>958943</v>
      </c>
      <c r="AAH168" s="2">
        <v>37084749.030000001</v>
      </c>
      <c r="AAI168" s="2">
        <v>1710285.8</v>
      </c>
      <c r="AAJ168" s="2">
        <v>359907.71</v>
      </c>
      <c r="AAK168" s="2">
        <v>1831808.2</v>
      </c>
      <c r="AAL168" s="2">
        <v>729845.3</v>
      </c>
      <c r="AAM168" s="2">
        <v>62209</v>
      </c>
      <c r="AAN168" s="2">
        <v>1040069.81</v>
      </c>
      <c r="AAO168" s="2">
        <v>5025849.6399999997</v>
      </c>
      <c r="AAP168" s="2">
        <v>1589502.5</v>
      </c>
      <c r="AAQ168" s="2">
        <v>592360</v>
      </c>
      <c r="AAR168" s="2">
        <v>9456000.4100000001</v>
      </c>
      <c r="AAS168" s="2">
        <v>59350</v>
      </c>
      <c r="AAT168" s="2">
        <v>748450</v>
      </c>
      <c r="AAU168" s="2">
        <v>618368</v>
      </c>
      <c r="AAV168" s="2">
        <v>1594250</v>
      </c>
      <c r="AAW168" s="2">
        <v>356245</v>
      </c>
      <c r="AAX168" s="2">
        <v>277561.8</v>
      </c>
      <c r="AAY168" s="2">
        <v>6672244.1399999997</v>
      </c>
      <c r="AAZ168" s="2">
        <v>1017013.93</v>
      </c>
      <c r="ABA168" s="2">
        <v>2312956.2400000002</v>
      </c>
      <c r="ABB168" s="2">
        <v>273180</v>
      </c>
      <c r="ABC168" s="2">
        <v>597348</v>
      </c>
      <c r="ABD168" s="2">
        <v>415541</v>
      </c>
      <c r="ABE168" s="2">
        <v>268833</v>
      </c>
      <c r="ABF168" s="2">
        <v>1919475.75</v>
      </c>
      <c r="ABG168" s="2">
        <v>249240</v>
      </c>
      <c r="ABH168" s="2">
        <v>1274562.78</v>
      </c>
      <c r="ABI168" s="2">
        <v>997104.5</v>
      </c>
      <c r="ABJ168" s="2">
        <v>681000</v>
      </c>
      <c r="ABK168" s="2">
        <v>190297.2</v>
      </c>
      <c r="ABL168" s="2">
        <v>186533</v>
      </c>
      <c r="ABM168" s="2">
        <v>7825.87</v>
      </c>
      <c r="ABN168" s="2">
        <v>210862.28</v>
      </c>
      <c r="ABO168" s="2">
        <v>48400</v>
      </c>
      <c r="ABP168" s="2">
        <v>326370</v>
      </c>
      <c r="ABQ168" s="2">
        <v>271945.15999999997</v>
      </c>
      <c r="ABR168" s="2">
        <v>254299</v>
      </c>
      <c r="ABS168" s="2">
        <v>353739.43</v>
      </c>
      <c r="ABT168" s="2">
        <v>1495144</v>
      </c>
      <c r="ABU168" s="2">
        <v>377372</v>
      </c>
      <c r="ABV168" s="2">
        <v>136138.5</v>
      </c>
      <c r="ABW168" s="2">
        <v>522550</v>
      </c>
      <c r="ABX168" s="2">
        <v>5761200.4000000004</v>
      </c>
      <c r="ABY168" s="2">
        <v>138302.6</v>
      </c>
      <c r="ABZ168" s="2">
        <v>799581.87</v>
      </c>
      <c r="ACA168" s="2">
        <v>87010.05</v>
      </c>
      <c r="ACB168" s="2">
        <v>72955</v>
      </c>
      <c r="ACC168" s="2">
        <v>252842.78</v>
      </c>
      <c r="ACD168" s="2">
        <v>1936094.99</v>
      </c>
      <c r="ACE168" s="2">
        <v>194847</v>
      </c>
      <c r="ACF168" s="2">
        <v>285418.76</v>
      </c>
      <c r="ACG168" s="2">
        <v>356554.16</v>
      </c>
      <c r="ACH168" s="2">
        <v>171291</v>
      </c>
      <c r="ACI168" s="2">
        <v>53680504.07</v>
      </c>
      <c r="ACJ168" s="2">
        <v>314960.58</v>
      </c>
      <c r="ACK168" s="2">
        <v>503520.38</v>
      </c>
      <c r="ACL168" s="2">
        <v>1335168.45</v>
      </c>
      <c r="ACM168" s="2">
        <v>15033.5</v>
      </c>
      <c r="ACN168" s="2">
        <v>54975</v>
      </c>
      <c r="ACO168" s="2">
        <v>2042267.5</v>
      </c>
      <c r="ACP168" s="2">
        <v>2033699.5</v>
      </c>
      <c r="ACQ168" s="2">
        <v>195087</v>
      </c>
      <c r="ACR168" s="2">
        <v>87100</v>
      </c>
      <c r="ACS168" s="2">
        <v>1185270.3999999999</v>
      </c>
      <c r="ACT168" s="2">
        <v>990961.8</v>
      </c>
      <c r="ACU168" s="2">
        <v>1321367.8700000001</v>
      </c>
      <c r="ACV168" s="2">
        <v>1215655.8</v>
      </c>
      <c r="ACW168" s="2">
        <v>638509.5</v>
      </c>
      <c r="ACX168" s="2">
        <v>357123.4</v>
      </c>
      <c r="ACY168" s="2">
        <v>418482.07</v>
      </c>
      <c r="ACZ168" s="2">
        <v>185480</v>
      </c>
      <c r="ADA168" s="2">
        <v>496041</v>
      </c>
      <c r="ADB168" s="2">
        <v>15000</v>
      </c>
      <c r="ADC168" s="2">
        <v>2806670.2</v>
      </c>
      <c r="ADD168" s="2">
        <v>973330</v>
      </c>
      <c r="ADE168" s="2">
        <v>517660</v>
      </c>
      <c r="ADF168" s="2">
        <v>5709353.3300000001</v>
      </c>
      <c r="ADG168" s="2">
        <v>729330.8</v>
      </c>
      <c r="ADH168" s="2">
        <v>1296940</v>
      </c>
      <c r="ADI168" s="2">
        <v>75494.45</v>
      </c>
      <c r="ADJ168" s="2">
        <v>252930</v>
      </c>
      <c r="ADK168" s="2">
        <v>22470</v>
      </c>
      <c r="ADL168" s="2">
        <v>1284408.6599999999</v>
      </c>
      <c r="ADM168" s="2">
        <v>330260.83</v>
      </c>
      <c r="ADN168" s="2">
        <v>152590</v>
      </c>
      <c r="ADO168" s="2">
        <v>3152234.94</v>
      </c>
      <c r="ADP168" s="2">
        <v>5088967.17</v>
      </c>
      <c r="ADQ168" s="2">
        <v>430121.26</v>
      </c>
      <c r="ADR168" s="2">
        <v>1234720.6100000001</v>
      </c>
      <c r="ADS168" s="2">
        <v>35681958.689999998</v>
      </c>
      <c r="ADT168" s="2">
        <v>342625</v>
      </c>
      <c r="ADU168" s="2">
        <v>330220.09000000003</v>
      </c>
      <c r="ADV168" s="2">
        <v>997795.6</v>
      </c>
      <c r="ADW168" s="2">
        <v>629363.51</v>
      </c>
      <c r="ADX168" s="2">
        <v>470771.01</v>
      </c>
      <c r="ADY168" s="2">
        <v>26655498.73</v>
      </c>
      <c r="ADZ168" s="2">
        <v>3534412.89</v>
      </c>
      <c r="AEA168" s="2">
        <v>1055902.25</v>
      </c>
      <c r="AEB168" s="2">
        <v>1076289.49</v>
      </c>
      <c r="AEC168" s="2">
        <v>1547568.99</v>
      </c>
      <c r="AED168" s="2">
        <v>443929.7</v>
      </c>
      <c r="AEE168" s="2">
        <v>741354</v>
      </c>
      <c r="AEF168" s="2">
        <v>866711.74</v>
      </c>
      <c r="AEG168" s="2">
        <v>387457</v>
      </c>
      <c r="AEH168" s="2"/>
      <c r="AEI168" s="2">
        <v>828140.95</v>
      </c>
      <c r="AEJ168" s="2">
        <v>110200</v>
      </c>
      <c r="AEK168" s="2">
        <v>348306</v>
      </c>
      <c r="AEL168" s="2">
        <v>263141</v>
      </c>
      <c r="AEM168" s="2">
        <v>964407</v>
      </c>
      <c r="AEN168" s="2">
        <v>18228901.710000001</v>
      </c>
      <c r="AEO168" s="2">
        <v>66920</v>
      </c>
      <c r="AEP168" s="2">
        <v>2024168.4</v>
      </c>
      <c r="AEQ168" s="2">
        <v>175077.7</v>
      </c>
      <c r="AER168" s="2">
        <v>2768191.51</v>
      </c>
      <c r="AES168" s="2">
        <v>3143527.06</v>
      </c>
      <c r="AET168" s="2">
        <v>618543.31999999995</v>
      </c>
      <c r="AEU168" s="2">
        <v>1373836.8</v>
      </c>
      <c r="AEV168" s="2">
        <v>3161087.9</v>
      </c>
      <c r="AEW168" s="2">
        <v>1514513.5</v>
      </c>
      <c r="AEX168" s="2">
        <v>3541185.72</v>
      </c>
      <c r="AEY168" s="2">
        <v>816285.87</v>
      </c>
      <c r="AEZ168" s="2">
        <v>329413</v>
      </c>
      <c r="AFA168" s="2">
        <v>384569.59999999998</v>
      </c>
      <c r="AFB168" s="2">
        <v>271473</v>
      </c>
      <c r="AFC168" s="2">
        <v>8423282.8300000001</v>
      </c>
      <c r="AFD168" s="2">
        <v>5809243.8799999999</v>
      </c>
      <c r="AFE168" s="2">
        <v>1178436</v>
      </c>
      <c r="AFF168" s="2">
        <v>703819.03</v>
      </c>
      <c r="AFG168" s="2">
        <v>1486865</v>
      </c>
      <c r="AFH168" s="2">
        <v>1458877.7</v>
      </c>
      <c r="AFI168" s="2">
        <v>1222617</v>
      </c>
      <c r="AFJ168" s="2">
        <v>782504.25</v>
      </c>
      <c r="AFK168" s="2">
        <v>482769.75</v>
      </c>
      <c r="AFL168" s="2">
        <v>1083084.3999999999</v>
      </c>
      <c r="AFM168" s="2">
        <v>1975609</v>
      </c>
      <c r="AFN168" s="2">
        <v>2191817.75</v>
      </c>
      <c r="AFO168" s="2">
        <v>1198622.25</v>
      </c>
      <c r="AFP168" s="2">
        <v>13635411.310000001</v>
      </c>
      <c r="AFQ168" s="2">
        <v>606267.67000000004</v>
      </c>
      <c r="AFR168" s="2">
        <v>160949.68</v>
      </c>
      <c r="AFS168" s="2">
        <v>109155</v>
      </c>
      <c r="AFT168" s="2">
        <v>736525</v>
      </c>
      <c r="AFU168" s="2">
        <v>211843</v>
      </c>
      <c r="AFV168" s="2">
        <v>9000</v>
      </c>
      <c r="AFW168" s="2">
        <v>1361691</v>
      </c>
      <c r="AFX168" s="2">
        <v>1779122.5</v>
      </c>
      <c r="AFY168" s="2">
        <v>294936.5</v>
      </c>
      <c r="AFZ168" s="2">
        <v>353885.85</v>
      </c>
      <c r="AGA168" s="2">
        <v>139233</v>
      </c>
      <c r="AGB168" s="2">
        <v>1914792.61</v>
      </c>
      <c r="AGC168" s="2">
        <v>414000</v>
      </c>
      <c r="AGD168" s="2">
        <v>255371.3</v>
      </c>
      <c r="AGE168" s="2">
        <v>357476.52</v>
      </c>
      <c r="AGF168" s="2">
        <v>2791677.33</v>
      </c>
      <c r="AGG168" s="2">
        <v>79660.399999999994</v>
      </c>
      <c r="AGH168" s="2">
        <v>730036</v>
      </c>
      <c r="AGI168" s="2">
        <v>1101012.71</v>
      </c>
      <c r="AGJ168" s="2">
        <v>80248</v>
      </c>
      <c r="AGK168" s="2">
        <v>193894.11</v>
      </c>
      <c r="AGL168" s="2">
        <v>286825</v>
      </c>
      <c r="AGM168" s="2">
        <v>19008079.829999998</v>
      </c>
      <c r="AGN168" s="2">
        <v>1916689</v>
      </c>
      <c r="AGO168" s="2">
        <v>1050198</v>
      </c>
      <c r="AGP168" s="2"/>
      <c r="AGQ168" s="2">
        <v>233091</v>
      </c>
      <c r="AGR168" s="2">
        <v>46330</v>
      </c>
      <c r="AGS168" s="2"/>
      <c r="AGT168" s="2">
        <v>205135.82</v>
      </c>
      <c r="AGU168" s="2">
        <v>90766935.230000004</v>
      </c>
      <c r="AGV168" s="2">
        <v>15006936.449999999</v>
      </c>
      <c r="AGW168" s="2">
        <v>28500</v>
      </c>
      <c r="AGX168" s="2">
        <v>2873879.5</v>
      </c>
      <c r="AGY168" s="2">
        <v>150874.5</v>
      </c>
      <c r="AGZ168" s="2">
        <v>989358.32</v>
      </c>
      <c r="AHA168" s="2">
        <v>2090448</v>
      </c>
      <c r="AHB168" s="2"/>
      <c r="AHC168" s="2">
        <v>96480.5</v>
      </c>
      <c r="AHD168" s="2">
        <v>680001.52</v>
      </c>
      <c r="AHE168" s="2">
        <v>328103.09999999998</v>
      </c>
      <c r="AHF168" s="2">
        <v>196411.42</v>
      </c>
      <c r="AHG168" s="2">
        <v>201031.2</v>
      </c>
      <c r="AHH168" s="2">
        <v>1208396</v>
      </c>
      <c r="AHI168" s="2">
        <v>400799.39</v>
      </c>
      <c r="AHJ168" s="2">
        <v>79104.740000000005</v>
      </c>
      <c r="AHK168" s="2">
        <v>456740</v>
      </c>
      <c r="AHL168" s="2">
        <v>9825231.5700000003</v>
      </c>
      <c r="AHM168" s="2">
        <v>693155.93</v>
      </c>
      <c r="AHN168" s="2">
        <v>157388.9</v>
      </c>
      <c r="AHO168" s="2">
        <v>606746.76</v>
      </c>
      <c r="AHP168" s="2">
        <v>159080.9</v>
      </c>
      <c r="AHQ168" s="2">
        <v>68799.899999999994</v>
      </c>
      <c r="AHR168" s="2">
        <v>136720</v>
      </c>
      <c r="AHS168" s="2"/>
      <c r="AHT168" s="2">
        <f t="shared" si="32"/>
        <v>2559825229.3800025</v>
      </c>
    </row>
    <row r="169" spans="1:904">
      <c r="A169" s="34" t="s">
        <v>2139</v>
      </c>
      <c r="B169" s="34" t="s">
        <v>2202</v>
      </c>
      <c r="C169" s="1" t="s">
        <v>2203</v>
      </c>
      <c r="D169" s="2">
        <v>17507542</v>
      </c>
      <c r="E169" s="2">
        <v>670264</v>
      </c>
      <c r="F169" s="2">
        <v>1342495</v>
      </c>
      <c r="G169" s="2">
        <v>380155</v>
      </c>
      <c r="H169" s="2">
        <v>1144148</v>
      </c>
      <c r="I169" s="2">
        <v>129035</v>
      </c>
      <c r="J169" s="2">
        <v>2013370</v>
      </c>
      <c r="K169" s="2">
        <v>484427</v>
      </c>
      <c r="L169" s="2">
        <v>241675</v>
      </c>
      <c r="M169" s="2">
        <v>310055</v>
      </c>
      <c r="N169" s="2">
        <v>326960</v>
      </c>
      <c r="O169" s="2">
        <v>191335</v>
      </c>
      <c r="P169" s="2">
        <v>167507</v>
      </c>
      <c r="Q169" s="2">
        <v>962737</v>
      </c>
      <c r="R169" s="2">
        <v>456503.51</v>
      </c>
      <c r="S169" s="2">
        <v>1089612</v>
      </c>
      <c r="T169" s="2">
        <v>552385</v>
      </c>
      <c r="U169" s="2">
        <v>177755</v>
      </c>
      <c r="V169" s="2">
        <v>15751192</v>
      </c>
      <c r="W169" s="2">
        <v>2671670</v>
      </c>
      <c r="X169" s="2">
        <v>935115</v>
      </c>
      <c r="Y169" s="2">
        <v>1211050</v>
      </c>
      <c r="Z169" s="2">
        <v>681909.7</v>
      </c>
      <c r="AA169" s="2">
        <v>2478600.59</v>
      </c>
      <c r="AB169" s="2">
        <v>208405</v>
      </c>
      <c r="AC169" s="2">
        <v>3329535</v>
      </c>
      <c r="AD169" s="2">
        <v>1312105</v>
      </c>
      <c r="AE169" s="2">
        <v>2936630.1</v>
      </c>
      <c r="AF169" s="2">
        <v>2338320</v>
      </c>
      <c r="AG169" s="2">
        <v>846205</v>
      </c>
      <c r="AH169" s="2">
        <v>14124275.75</v>
      </c>
      <c r="AI169" s="2">
        <v>4345651.9000000004</v>
      </c>
      <c r="AJ169" s="2">
        <v>665015</v>
      </c>
      <c r="AK169" s="2">
        <v>620968.5</v>
      </c>
      <c r="AL169" s="2">
        <v>685162.2</v>
      </c>
      <c r="AM169" s="2">
        <v>644605</v>
      </c>
      <c r="AN169" s="2">
        <v>979650.48</v>
      </c>
      <c r="AO169" s="2">
        <v>1702965</v>
      </c>
      <c r="AP169" s="2">
        <v>1685857.9</v>
      </c>
      <c r="AQ169" s="2">
        <v>618164.5</v>
      </c>
      <c r="AR169" s="2">
        <v>575693.93000000005</v>
      </c>
      <c r="AS169" s="2">
        <v>155800</v>
      </c>
      <c r="AT169" s="2">
        <v>4155535</v>
      </c>
      <c r="AU169" s="2">
        <v>378027.4</v>
      </c>
      <c r="AV169" s="2">
        <v>449420</v>
      </c>
      <c r="AW169" s="2">
        <v>92380</v>
      </c>
      <c r="AX169" s="2">
        <v>1604250</v>
      </c>
      <c r="AY169" s="2">
        <v>1274120</v>
      </c>
      <c r="AZ169" s="2">
        <v>370578</v>
      </c>
      <c r="BA169" s="2">
        <v>367515</v>
      </c>
      <c r="BB169" s="2">
        <v>555935</v>
      </c>
      <c r="BC169" s="2">
        <v>434220</v>
      </c>
      <c r="BD169" s="2">
        <v>115578</v>
      </c>
      <c r="BE169" s="2">
        <v>177909</v>
      </c>
      <c r="BF169" s="2">
        <v>1867307</v>
      </c>
      <c r="BG169" s="2">
        <v>101403.25</v>
      </c>
      <c r="BH169" s="2">
        <v>324620</v>
      </c>
      <c r="BI169" s="2">
        <v>2134685</v>
      </c>
      <c r="BJ169" s="2">
        <v>2712145</v>
      </c>
      <c r="BK169" s="2">
        <v>543109</v>
      </c>
      <c r="BL169" s="2">
        <v>177630</v>
      </c>
      <c r="BM169" s="2">
        <v>470221</v>
      </c>
      <c r="BN169" s="2">
        <v>711712</v>
      </c>
      <c r="BO169" s="2">
        <v>306162.90000000002</v>
      </c>
      <c r="BP169" s="2">
        <v>113440</v>
      </c>
      <c r="BQ169" s="2">
        <v>32705</v>
      </c>
      <c r="BR169" s="2">
        <v>21050534.399999999</v>
      </c>
      <c r="BS169" s="2">
        <v>344957</v>
      </c>
      <c r="BT169" s="2">
        <v>327784</v>
      </c>
      <c r="BU169" s="2">
        <v>647688.69999999995</v>
      </c>
      <c r="BV169" s="2">
        <v>408522.5</v>
      </c>
      <c r="BW169" s="2">
        <v>282427</v>
      </c>
      <c r="BX169" s="2">
        <v>120269</v>
      </c>
      <c r="BY169" s="2">
        <v>424165</v>
      </c>
      <c r="BZ169" s="2">
        <v>2059450.51</v>
      </c>
      <c r="CA169" s="2">
        <v>316598</v>
      </c>
      <c r="CB169" s="2">
        <v>887831</v>
      </c>
      <c r="CC169" s="2">
        <v>1787339.2</v>
      </c>
      <c r="CD169" s="2">
        <v>838265</v>
      </c>
      <c r="CE169" s="2">
        <v>284150</v>
      </c>
      <c r="CF169" s="2">
        <v>374610</v>
      </c>
      <c r="CG169" s="2">
        <v>9042804.1999999993</v>
      </c>
      <c r="CH169" s="2">
        <v>1055883.3999999999</v>
      </c>
      <c r="CI169" s="2">
        <v>2949716</v>
      </c>
      <c r="CJ169" s="2">
        <v>1034460</v>
      </c>
      <c r="CK169" s="2">
        <v>844660</v>
      </c>
      <c r="CL169" s="2">
        <v>928383.75</v>
      </c>
      <c r="CM169" s="2">
        <v>555995</v>
      </c>
      <c r="CN169" s="2">
        <v>1143546</v>
      </c>
      <c r="CO169" s="2">
        <v>590840</v>
      </c>
      <c r="CP169" s="2">
        <v>867375</v>
      </c>
      <c r="CQ169" s="2">
        <v>739685</v>
      </c>
      <c r="CR169" s="2">
        <v>784565</v>
      </c>
      <c r="CS169" s="2">
        <v>617455</v>
      </c>
      <c r="CT169" s="2">
        <v>7646180</v>
      </c>
      <c r="CU169" s="2">
        <v>154355</v>
      </c>
      <c r="CV169" s="2">
        <v>763295</v>
      </c>
      <c r="CW169" s="2">
        <v>1168687.6000000001</v>
      </c>
      <c r="CX169" s="2">
        <v>268668.5</v>
      </c>
      <c r="CY169" s="2">
        <v>2077525</v>
      </c>
      <c r="CZ169" s="2">
        <v>456104.5</v>
      </c>
      <c r="DA169" s="2">
        <v>528973</v>
      </c>
      <c r="DB169" s="2">
        <v>3322188.8</v>
      </c>
      <c r="DC169" s="2">
        <v>5251566.4800000004</v>
      </c>
      <c r="DD169" s="2">
        <v>570943</v>
      </c>
      <c r="DE169" s="2">
        <v>175535</v>
      </c>
      <c r="DF169" s="2">
        <v>1003346.4</v>
      </c>
      <c r="DG169" s="2">
        <v>2379325</v>
      </c>
      <c r="DH169" s="2">
        <v>1292950.6499999999</v>
      </c>
      <c r="DI169" s="2">
        <v>933459.41</v>
      </c>
      <c r="DJ169" s="2">
        <v>256939</v>
      </c>
      <c r="DK169" s="2">
        <v>4536588</v>
      </c>
      <c r="DL169" s="2">
        <v>480135</v>
      </c>
      <c r="DM169" s="2">
        <v>98870</v>
      </c>
      <c r="DN169" s="2">
        <v>561713.5</v>
      </c>
      <c r="DO169" s="2">
        <v>2476476</v>
      </c>
      <c r="DP169" s="2">
        <v>1040015.2</v>
      </c>
      <c r="DQ169" s="2">
        <v>2081182.44</v>
      </c>
      <c r="DR169" s="2">
        <v>299370</v>
      </c>
      <c r="DS169" s="2">
        <v>2363282</v>
      </c>
      <c r="DT169" s="2">
        <v>10123171</v>
      </c>
      <c r="DU169" s="2">
        <v>3006184.73</v>
      </c>
      <c r="DV169" s="2">
        <v>3706254.5</v>
      </c>
      <c r="DW169" s="2">
        <v>10538561.58</v>
      </c>
      <c r="DX169" s="2">
        <v>1684380.5</v>
      </c>
      <c r="DY169" s="2">
        <v>1551854.75</v>
      </c>
      <c r="DZ169" s="2">
        <v>1752050.9</v>
      </c>
      <c r="EA169" s="2">
        <v>689472.2</v>
      </c>
      <c r="EB169" s="2">
        <v>896815.5</v>
      </c>
      <c r="EC169" s="2">
        <v>998645.4</v>
      </c>
      <c r="ED169" s="2">
        <v>682247.91</v>
      </c>
      <c r="EE169" s="2">
        <v>3608790.5</v>
      </c>
      <c r="EF169" s="2">
        <v>3309595</v>
      </c>
      <c r="EG169" s="2">
        <v>1035182.8</v>
      </c>
      <c r="EH169" s="2">
        <v>932721</v>
      </c>
      <c r="EI169" s="2">
        <v>784490</v>
      </c>
      <c r="EJ169" s="2">
        <v>1582298</v>
      </c>
      <c r="EK169" s="2">
        <v>2086567</v>
      </c>
      <c r="EL169" s="2">
        <v>436367</v>
      </c>
      <c r="EM169" s="2">
        <v>1104792</v>
      </c>
      <c r="EN169" s="2">
        <v>11619301</v>
      </c>
      <c r="EO169" s="2">
        <v>534415</v>
      </c>
      <c r="EP169" s="2">
        <v>667785</v>
      </c>
      <c r="EQ169" s="2">
        <v>501264.5</v>
      </c>
      <c r="ER169" s="2">
        <v>69670</v>
      </c>
      <c r="ES169" s="2">
        <v>199680</v>
      </c>
      <c r="ET169" s="2">
        <v>258825</v>
      </c>
      <c r="EU169" s="2">
        <v>711287</v>
      </c>
      <c r="EV169" s="2">
        <v>80000</v>
      </c>
      <c r="EW169" s="2">
        <v>6804251.5</v>
      </c>
      <c r="EX169" s="2">
        <v>358397</v>
      </c>
      <c r="EY169" s="2">
        <v>598968.9</v>
      </c>
      <c r="EZ169" s="2">
        <v>1041419.9</v>
      </c>
      <c r="FA169" s="2">
        <v>958796.80000000005</v>
      </c>
      <c r="FB169" s="2">
        <v>1054125.5</v>
      </c>
      <c r="FC169" s="2">
        <v>754440.05</v>
      </c>
      <c r="FD169" s="2">
        <v>801625</v>
      </c>
      <c r="FE169" s="2">
        <v>530450</v>
      </c>
      <c r="FF169" s="2">
        <v>477695</v>
      </c>
      <c r="FG169" s="2">
        <v>472333.25</v>
      </c>
      <c r="FH169" s="2">
        <v>368011.43</v>
      </c>
      <c r="FI169" s="2">
        <v>5872508</v>
      </c>
      <c r="FJ169" s="2">
        <v>245441</v>
      </c>
      <c r="FK169" s="2">
        <v>193203.85</v>
      </c>
      <c r="FL169" s="2">
        <v>332376.5</v>
      </c>
      <c r="FM169" s="2">
        <v>1228436.55</v>
      </c>
      <c r="FN169" s="2">
        <v>314779.7</v>
      </c>
      <c r="FO169" s="2">
        <v>177944.65</v>
      </c>
      <c r="FP169" s="2">
        <v>148280</v>
      </c>
      <c r="FQ169" s="2">
        <v>6929067</v>
      </c>
      <c r="FR169" s="2">
        <v>641617.4</v>
      </c>
      <c r="FS169" s="2">
        <v>2318421.61</v>
      </c>
      <c r="FT169" s="2">
        <v>722311.2</v>
      </c>
      <c r="FU169" s="2">
        <v>1798482</v>
      </c>
      <c r="FV169" s="2">
        <v>282194.40000000002</v>
      </c>
      <c r="FW169" s="2">
        <v>3967550</v>
      </c>
      <c r="FX169" s="2">
        <v>2574395.19</v>
      </c>
      <c r="FY169" s="2">
        <v>850483.7</v>
      </c>
      <c r="FZ169" s="2">
        <v>568504.55000000005</v>
      </c>
      <c r="GA169" s="2">
        <v>1753621.2</v>
      </c>
      <c r="GB169" s="2">
        <v>338840</v>
      </c>
      <c r="GC169" s="2">
        <v>1140017</v>
      </c>
      <c r="GD169" s="2">
        <v>333842</v>
      </c>
      <c r="GE169" s="2">
        <v>2618695.6</v>
      </c>
      <c r="GF169" s="2">
        <v>686988</v>
      </c>
      <c r="GG169" s="2">
        <v>442082</v>
      </c>
      <c r="GH169" s="2">
        <v>1989086</v>
      </c>
      <c r="GI169" s="2">
        <v>885810.1</v>
      </c>
      <c r="GJ169" s="2">
        <v>101370</v>
      </c>
      <c r="GK169" s="2">
        <v>999736.9</v>
      </c>
      <c r="GL169" s="2">
        <v>2174894.85</v>
      </c>
      <c r="GM169" s="2">
        <v>208855</v>
      </c>
      <c r="GN169" s="2">
        <v>142711.4</v>
      </c>
      <c r="GO169" s="2">
        <v>422853.35</v>
      </c>
      <c r="GP169" s="2">
        <v>227392.5</v>
      </c>
      <c r="GQ169" s="2">
        <v>4110915.7</v>
      </c>
      <c r="GR169" s="2">
        <v>894844.23</v>
      </c>
      <c r="GS169" s="2">
        <v>587044.30000000005</v>
      </c>
      <c r="GT169" s="2">
        <v>600200</v>
      </c>
      <c r="GU169" s="2">
        <v>133588.79</v>
      </c>
      <c r="GV169" s="2">
        <v>389709.3</v>
      </c>
      <c r="GW169" s="2">
        <v>734640.74</v>
      </c>
      <c r="GX169" s="2">
        <v>355902</v>
      </c>
      <c r="GY169" s="2">
        <v>3843440</v>
      </c>
      <c r="GZ169" s="2">
        <v>73880</v>
      </c>
      <c r="HA169" s="2">
        <v>538599</v>
      </c>
      <c r="HB169" s="2">
        <v>399252</v>
      </c>
      <c r="HC169" s="2">
        <v>10982892</v>
      </c>
      <c r="HD169" s="2">
        <v>1412125.81</v>
      </c>
      <c r="HE169" s="2">
        <v>15269249.35</v>
      </c>
      <c r="HF169" s="2">
        <v>1083555</v>
      </c>
      <c r="HG169" s="2">
        <v>13365433</v>
      </c>
      <c r="HH169" s="2">
        <v>1206411.6499999999</v>
      </c>
      <c r="HI169" s="2">
        <v>166005.04999999999</v>
      </c>
      <c r="HJ169" s="2"/>
      <c r="HK169" s="2">
        <v>9800435</v>
      </c>
      <c r="HL169" s="2">
        <v>3113375.5</v>
      </c>
      <c r="HM169" s="2">
        <v>3047081</v>
      </c>
      <c r="HN169" s="2">
        <v>396912.95</v>
      </c>
      <c r="HO169" s="2">
        <v>362860.5</v>
      </c>
      <c r="HP169" s="2">
        <v>347165</v>
      </c>
      <c r="HQ169" s="2">
        <v>885836.15</v>
      </c>
      <c r="HR169" s="2">
        <v>453902.45</v>
      </c>
      <c r="HS169" s="2">
        <v>9374587.4600000009</v>
      </c>
      <c r="HT169" s="2">
        <v>4169421.5</v>
      </c>
      <c r="HU169" s="2">
        <v>1167107.83</v>
      </c>
      <c r="HV169" s="2">
        <v>1500643.48</v>
      </c>
      <c r="HW169" s="2">
        <v>617802</v>
      </c>
      <c r="HX169" s="2">
        <v>291531.74</v>
      </c>
      <c r="HY169" s="2">
        <v>1561818.92</v>
      </c>
      <c r="HZ169" s="2">
        <v>223360.19</v>
      </c>
      <c r="IA169" s="2">
        <v>244127</v>
      </c>
      <c r="IB169" s="2">
        <v>653508.78</v>
      </c>
      <c r="IC169" s="2">
        <v>540770.1</v>
      </c>
      <c r="ID169" s="2">
        <v>686729.95</v>
      </c>
      <c r="IE169" s="2">
        <v>552143.30000000005</v>
      </c>
      <c r="IF169" s="2">
        <v>33576680.5</v>
      </c>
      <c r="IG169" s="2">
        <v>322470.40000000002</v>
      </c>
      <c r="IH169" s="2">
        <v>317305</v>
      </c>
      <c r="II169" s="2"/>
      <c r="IJ169" s="2">
        <v>1230463.7</v>
      </c>
      <c r="IK169" s="2">
        <v>815636</v>
      </c>
      <c r="IL169" s="2">
        <v>567399.91</v>
      </c>
      <c r="IM169" s="2">
        <v>2352973</v>
      </c>
      <c r="IN169" s="2">
        <v>209495</v>
      </c>
      <c r="IO169" s="2">
        <v>663401</v>
      </c>
      <c r="IP169" s="2">
        <v>464922</v>
      </c>
      <c r="IQ169" s="2">
        <v>766216.3</v>
      </c>
      <c r="IR169" s="2">
        <v>520071.6</v>
      </c>
      <c r="IS169" s="2">
        <v>9365036.3000000007</v>
      </c>
      <c r="IT169" s="2">
        <v>4226827</v>
      </c>
      <c r="IU169" s="2">
        <v>1134417</v>
      </c>
      <c r="IV169" s="2">
        <v>603681.80000000005</v>
      </c>
      <c r="IW169" s="2">
        <v>1276131.8</v>
      </c>
      <c r="IX169" s="2">
        <v>337315</v>
      </c>
      <c r="IY169" s="2">
        <v>675713</v>
      </c>
      <c r="IZ169" s="2">
        <v>196058</v>
      </c>
      <c r="JA169" s="2">
        <v>131100</v>
      </c>
      <c r="JB169" s="2">
        <v>800629.78</v>
      </c>
      <c r="JC169" s="2">
        <v>1104704.1499999999</v>
      </c>
      <c r="JD169" s="2">
        <v>308320</v>
      </c>
      <c r="JE169" s="2">
        <v>4389939</v>
      </c>
      <c r="JF169" s="2">
        <v>1209851</v>
      </c>
      <c r="JG169" s="2">
        <v>438840</v>
      </c>
      <c r="JH169" s="2">
        <v>307446</v>
      </c>
      <c r="JI169" s="2">
        <v>207485</v>
      </c>
      <c r="JJ169" s="2">
        <v>140830.29999999999</v>
      </c>
      <c r="JK169" s="2">
        <v>4029592.25</v>
      </c>
      <c r="JL169" s="2">
        <v>166059</v>
      </c>
      <c r="JM169" s="2">
        <v>328653.3</v>
      </c>
      <c r="JN169" s="2">
        <v>920820.2</v>
      </c>
      <c r="JO169" s="2">
        <v>184427</v>
      </c>
      <c r="JP169" s="2">
        <v>1407170.5</v>
      </c>
      <c r="JQ169" s="2">
        <v>278212.3</v>
      </c>
      <c r="JR169" s="2">
        <v>7516028.5</v>
      </c>
      <c r="JS169" s="2">
        <v>2622352.35</v>
      </c>
      <c r="JT169" s="2">
        <v>537632.75</v>
      </c>
      <c r="JU169" s="2">
        <v>150530</v>
      </c>
      <c r="JV169" s="2">
        <v>443267</v>
      </c>
      <c r="JW169" s="2">
        <v>74220</v>
      </c>
      <c r="JX169" s="2">
        <v>1641293</v>
      </c>
      <c r="JY169" s="2">
        <v>1042314.5</v>
      </c>
      <c r="JZ169" s="2">
        <v>325050</v>
      </c>
      <c r="KA169" s="2">
        <v>460865</v>
      </c>
      <c r="KB169" s="2">
        <v>433535</v>
      </c>
      <c r="KC169" s="2">
        <v>658132.9</v>
      </c>
      <c r="KD169" s="2">
        <v>102820</v>
      </c>
      <c r="KE169" s="2">
        <v>132845</v>
      </c>
      <c r="KF169" s="2">
        <v>240095</v>
      </c>
      <c r="KG169" s="2">
        <v>93800</v>
      </c>
      <c r="KH169" s="2">
        <v>15227380</v>
      </c>
      <c r="KI169" s="2">
        <v>1537031.1</v>
      </c>
      <c r="KJ169" s="2">
        <v>354067.6</v>
      </c>
      <c r="KK169" s="2">
        <v>1132885.77</v>
      </c>
      <c r="KL169" s="2">
        <v>1279533</v>
      </c>
      <c r="KM169" s="2">
        <v>903141</v>
      </c>
      <c r="KN169" s="2">
        <v>8767194.8499999996</v>
      </c>
      <c r="KO169" s="2">
        <v>1202443</v>
      </c>
      <c r="KP169" s="2">
        <v>704444.37</v>
      </c>
      <c r="KQ169" s="2">
        <v>2771203.45</v>
      </c>
      <c r="KR169" s="2">
        <v>615055.80000000005</v>
      </c>
      <c r="KS169" s="2">
        <v>889194.75</v>
      </c>
      <c r="KT169" s="2">
        <v>2193774</v>
      </c>
      <c r="KU169" s="2">
        <v>474151.5</v>
      </c>
      <c r="KV169" s="2">
        <v>2764894.85</v>
      </c>
      <c r="KW169" s="2">
        <v>7714585.04</v>
      </c>
      <c r="KX169" s="2">
        <v>646942.75</v>
      </c>
      <c r="KY169" s="2">
        <v>6978073</v>
      </c>
      <c r="KZ169" s="2">
        <v>537613</v>
      </c>
      <c r="LA169" s="2">
        <v>385750.1</v>
      </c>
      <c r="LB169" s="2">
        <v>945350</v>
      </c>
      <c r="LC169" s="2">
        <v>867160</v>
      </c>
      <c r="LD169" s="2">
        <v>701961.7</v>
      </c>
      <c r="LE169" s="2">
        <v>513584.35</v>
      </c>
      <c r="LF169" s="2">
        <v>269355</v>
      </c>
      <c r="LG169" s="2">
        <v>16495751</v>
      </c>
      <c r="LH169" s="2">
        <v>3882961.83</v>
      </c>
      <c r="LI169" s="2">
        <v>5274681.75</v>
      </c>
      <c r="LJ169" s="2">
        <v>2446625</v>
      </c>
      <c r="LK169" s="2">
        <v>715731</v>
      </c>
      <c r="LL169" s="2">
        <v>861544.06</v>
      </c>
      <c r="LM169" s="2">
        <v>988012</v>
      </c>
      <c r="LN169" s="2">
        <v>491827.5</v>
      </c>
      <c r="LO169" s="2">
        <v>212412.5</v>
      </c>
      <c r="LP169" s="2">
        <v>1404192.5</v>
      </c>
      <c r="LQ169" s="2">
        <v>596958.80000000005</v>
      </c>
      <c r="LR169" s="2">
        <v>3928732.5</v>
      </c>
      <c r="LS169" s="2">
        <v>193755</v>
      </c>
      <c r="LT169" s="2">
        <v>126605</v>
      </c>
      <c r="LU169" s="2">
        <v>20059159.5</v>
      </c>
      <c r="LV169" s="2">
        <v>8148536.0999999996</v>
      </c>
      <c r="LW169" s="2">
        <v>9720991</v>
      </c>
      <c r="LX169" s="2">
        <v>5859304.1500000004</v>
      </c>
      <c r="LY169" s="2">
        <v>1207466.6000000001</v>
      </c>
      <c r="LZ169" s="2">
        <v>1257300</v>
      </c>
      <c r="MA169" s="2">
        <v>630886.25</v>
      </c>
      <c r="MB169" s="2">
        <v>803272.5</v>
      </c>
      <c r="MC169" s="2">
        <v>509079.05</v>
      </c>
      <c r="MD169" s="2">
        <v>629376.6</v>
      </c>
      <c r="ME169" s="2">
        <v>1918975.5</v>
      </c>
      <c r="MF169" s="2">
        <v>444753.8</v>
      </c>
      <c r="MG169" s="2">
        <v>6464608.5</v>
      </c>
      <c r="MH169" s="2">
        <v>2857298.39</v>
      </c>
      <c r="MI169" s="2">
        <v>293851.5</v>
      </c>
      <c r="MJ169" s="2">
        <v>275842</v>
      </c>
      <c r="MK169" s="2">
        <v>304288</v>
      </c>
      <c r="ML169" s="2">
        <v>668892</v>
      </c>
      <c r="MM169" s="2">
        <v>345282.5</v>
      </c>
      <c r="MN169" s="2">
        <v>409288</v>
      </c>
      <c r="MO169" s="2">
        <v>33750</v>
      </c>
      <c r="MP169" s="2">
        <v>515958.5</v>
      </c>
      <c r="MQ169" s="2">
        <v>72002.5</v>
      </c>
      <c r="MR169" s="2">
        <v>449509</v>
      </c>
      <c r="MS169" s="2">
        <v>5846785.9500000002</v>
      </c>
      <c r="MT169" s="2">
        <v>485640</v>
      </c>
      <c r="MU169" s="2">
        <v>620086.5</v>
      </c>
      <c r="MV169" s="2">
        <v>1611970</v>
      </c>
      <c r="MW169" s="2">
        <v>2540001</v>
      </c>
      <c r="MX169" s="2">
        <v>837816.6</v>
      </c>
      <c r="MY169" s="2">
        <v>2914121.75</v>
      </c>
      <c r="MZ169" s="2">
        <v>3420131.1799999997</v>
      </c>
      <c r="NA169" s="2">
        <v>683419</v>
      </c>
      <c r="NB169" s="2">
        <v>266670.75</v>
      </c>
      <c r="NC169" s="2">
        <v>142455</v>
      </c>
      <c r="ND169" s="2">
        <v>13382641</v>
      </c>
      <c r="NE169" s="2">
        <v>1217024</v>
      </c>
      <c r="NF169" s="2">
        <v>289410</v>
      </c>
      <c r="NG169" s="2">
        <v>2330798</v>
      </c>
      <c r="NH169" s="2">
        <v>190700</v>
      </c>
      <c r="NI169" s="2">
        <v>4099697.44</v>
      </c>
      <c r="NJ169" s="2">
        <v>2042224.3</v>
      </c>
      <c r="NK169" s="2">
        <v>1445610.09</v>
      </c>
      <c r="NL169" s="2">
        <v>170776.5</v>
      </c>
      <c r="NM169" s="2">
        <v>431817.5</v>
      </c>
      <c r="NN169" s="2">
        <v>2421240.17</v>
      </c>
      <c r="NO169" s="2">
        <v>1568932</v>
      </c>
      <c r="NP169" s="2">
        <v>3009157</v>
      </c>
      <c r="NQ169" s="2">
        <v>622150</v>
      </c>
      <c r="NR169" s="2">
        <v>969103.53</v>
      </c>
      <c r="NS169" s="2">
        <v>834623.9</v>
      </c>
      <c r="NT169" s="2">
        <v>1197326.3500000001</v>
      </c>
      <c r="NU169" s="2">
        <v>57807.09</v>
      </c>
      <c r="NV169" s="2">
        <v>316068.09999999998</v>
      </c>
      <c r="NW169" s="2">
        <v>7543644</v>
      </c>
      <c r="NX169" s="2">
        <v>4391480</v>
      </c>
      <c r="NY169" s="2">
        <v>252310.25</v>
      </c>
      <c r="NZ169" s="2">
        <v>102743.5</v>
      </c>
      <c r="OA169" s="2">
        <v>2940</v>
      </c>
      <c r="OB169" s="2">
        <v>540483.80000000005</v>
      </c>
      <c r="OC169" s="2">
        <v>152575</v>
      </c>
      <c r="OD169" s="2">
        <v>9908985</v>
      </c>
      <c r="OE169" s="2">
        <v>12416375.43</v>
      </c>
      <c r="OF169" s="2">
        <v>953923.15</v>
      </c>
      <c r="OG169" s="2">
        <v>1852824.5</v>
      </c>
      <c r="OH169" s="2">
        <v>597530</v>
      </c>
      <c r="OI169" s="2">
        <v>2063336.5</v>
      </c>
      <c r="OJ169" s="2">
        <v>588105</v>
      </c>
      <c r="OK169" s="2">
        <v>1268389</v>
      </c>
      <c r="OL169" s="2">
        <v>1378826.32</v>
      </c>
      <c r="OM169" s="2">
        <v>4359867</v>
      </c>
      <c r="ON169" s="2">
        <v>19954247.329999998</v>
      </c>
      <c r="OO169" s="2">
        <v>5669156.5</v>
      </c>
      <c r="OP169" s="2">
        <v>1589009.5</v>
      </c>
      <c r="OQ169" s="2">
        <v>1561285.5</v>
      </c>
      <c r="OR169" s="2">
        <v>3115425</v>
      </c>
      <c r="OS169" s="2">
        <v>9230414.1500000004</v>
      </c>
      <c r="OT169" s="2">
        <v>703005.02</v>
      </c>
      <c r="OU169" s="2">
        <v>343929.1</v>
      </c>
      <c r="OV169" s="2">
        <v>915137</v>
      </c>
      <c r="OW169" s="2">
        <v>543696.6</v>
      </c>
      <c r="OX169" s="2">
        <v>4215327.29</v>
      </c>
      <c r="OY169" s="2">
        <v>451088.4</v>
      </c>
      <c r="OZ169" s="2">
        <v>329962.40000000002</v>
      </c>
      <c r="PA169" s="2">
        <v>249015</v>
      </c>
      <c r="PB169" s="2">
        <v>10923975.199999999</v>
      </c>
      <c r="PC169" s="2">
        <v>134857.5</v>
      </c>
      <c r="PD169" s="2">
        <v>630435</v>
      </c>
      <c r="PE169" s="2">
        <v>88915</v>
      </c>
      <c r="PF169" s="2">
        <v>520633.85</v>
      </c>
      <c r="PG169" s="2">
        <v>577677.19999999995</v>
      </c>
      <c r="PH169" s="2">
        <v>169624</v>
      </c>
      <c r="PI169" s="2">
        <v>55766.55</v>
      </c>
      <c r="PJ169" s="2">
        <v>240800</v>
      </c>
      <c r="PK169" s="2">
        <v>299480.2</v>
      </c>
      <c r="PL169" s="2">
        <v>639729.4</v>
      </c>
      <c r="PM169" s="2">
        <v>687456</v>
      </c>
      <c r="PN169" s="2">
        <v>291260</v>
      </c>
      <c r="PO169" s="2">
        <v>4517459.3499999996</v>
      </c>
      <c r="PP169" s="2">
        <v>822000.75</v>
      </c>
      <c r="PQ169" s="2">
        <v>14667.9</v>
      </c>
      <c r="PR169" s="2">
        <v>19125</v>
      </c>
      <c r="PS169" s="2">
        <v>78300</v>
      </c>
      <c r="PT169" s="2">
        <v>19025646</v>
      </c>
      <c r="PU169" s="2">
        <v>126156.5</v>
      </c>
      <c r="PV169" s="2">
        <v>63360</v>
      </c>
      <c r="PW169" s="2">
        <v>700577.3</v>
      </c>
      <c r="PX169" s="2">
        <v>4268634.1500000004</v>
      </c>
      <c r="PY169" s="2">
        <v>702334.85</v>
      </c>
      <c r="PZ169" s="2">
        <v>267147</v>
      </c>
      <c r="QA169" s="2">
        <v>170172</v>
      </c>
      <c r="QB169" s="2">
        <v>747137.45</v>
      </c>
      <c r="QC169" s="2">
        <v>201517</v>
      </c>
      <c r="QD169" s="2">
        <v>973019.8</v>
      </c>
      <c r="QE169" s="2">
        <v>181124.6</v>
      </c>
      <c r="QF169" s="2">
        <v>466975.15</v>
      </c>
      <c r="QG169" s="2">
        <v>268113.75</v>
      </c>
      <c r="QH169" s="2">
        <v>763480</v>
      </c>
      <c r="QI169" s="2">
        <v>832621</v>
      </c>
      <c r="QJ169" s="2">
        <v>209470</v>
      </c>
      <c r="QK169" s="2">
        <v>274356.5</v>
      </c>
      <c r="QL169" s="2">
        <v>144440</v>
      </c>
      <c r="QM169" s="2">
        <v>755650</v>
      </c>
      <c r="QN169" s="2">
        <v>290939.09999999998</v>
      </c>
      <c r="QO169" s="2">
        <v>278379</v>
      </c>
      <c r="QP169" s="2">
        <v>87620</v>
      </c>
      <c r="QQ169" s="2">
        <v>47630</v>
      </c>
      <c r="QR169" s="2">
        <v>444423.96</v>
      </c>
      <c r="QS169" s="2">
        <v>2630</v>
      </c>
      <c r="QT169" s="2">
        <v>4408142</v>
      </c>
      <c r="QU169" s="2">
        <v>205750.44</v>
      </c>
      <c r="QV169" s="2">
        <v>469202.5</v>
      </c>
      <c r="QW169" s="2">
        <v>281190</v>
      </c>
      <c r="QX169" s="2">
        <v>197665</v>
      </c>
      <c r="QY169" s="2">
        <v>1404484</v>
      </c>
      <c r="QZ169" s="2">
        <v>367860.7</v>
      </c>
      <c r="RA169" s="2">
        <v>627350.6</v>
      </c>
      <c r="RB169" s="2">
        <v>676619.3</v>
      </c>
      <c r="RC169" s="2">
        <v>192738</v>
      </c>
      <c r="RD169" s="2">
        <v>99900</v>
      </c>
      <c r="RE169" s="2">
        <v>303020</v>
      </c>
      <c r="RF169" s="2">
        <v>184480</v>
      </c>
      <c r="RG169" s="2">
        <v>13864310</v>
      </c>
      <c r="RH169" s="2">
        <v>465700</v>
      </c>
      <c r="RI169" s="2">
        <v>116410</v>
      </c>
      <c r="RJ169" s="2">
        <v>257089.28</v>
      </c>
      <c r="RK169" s="2">
        <v>503135</v>
      </c>
      <c r="RL169" s="2">
        <v>452152.4</v>
      </c>
      <c r="RM169" s="2">
        <v>15250750.4</v>
      </c>
      <c r="RN169" s="2">
        <v>379459</v>
      </c>
      <c r="RO169" s="2">
        <v>580875</v>
      </c>
      <c r="RP169" s="2">
        <v>967090</v>
      </c>
      <c r="RQ169" s="2">
        <v>2753521.32</v>
      </c>
      <c r="RR169" s="2">
        <v>331613.5</v>
      </c>
      <c r="RS169" s="2">
        <v>279651</v>
      </c>
      <c r="RT169" s="2">
        <v>193509</v>
      </c>
      <c r="RU169" s="2">
        <v>867163</v>
      </c>
      <c r="RV169" s="2">
        <v>56961</v>
      </c>
      <c r="RW169" s="2">
        <v>261212</v>
      </c>
      <c r="RX169" s="2">
        <v>61938.8</v>
      </c>
      <c r="RY169" s="2">
        <v>74440</v>
      </c>
      <c r="RZ169" s="2">
        <v>125974</v>
      </c>
      <c r="SA169" s="2">
        <v>4702205</v>
      </c>
      <c r="SB169" s="2">
        <v>774315</v>
      </c>
      <c r="SC169" s="2">
        <v>448668.1</v>
      </c>
      <c r="SD169" s="2">
        <v>418732</v>
      </c>
      <c r="SE169" s="2">
        <v>174720</v>
      </c>
      <c r="SF169" s="2">
        <v>144016</v>
      </c>
      <c r="SG169" s="2">
        <v>850943.1</v>
      </c>
      <c r="SH169" s="2">
        <v>989859.2</v>
      </c>
      <c r="SI169" s="2">
        <v>750926</v>
      </c>
      <c r="SJ169" s="2">
        <v>403603</v>
      </c>
      <c r="SK169" s="2">
        <v>2262836</v>
      </c>
      <c r="SL169" s="2">
        <v>105976.2</v>
      </c>
      <c r="SM169" s="2">
        <v>5074437.5</v>
      </c>
      <c r="SN169" s="2">
        <v>839400</v>
      </c>
      <c r="SO169" s="2">
        <v>623191</v>
      </c>
      <c r="SP169" s="2">
        <v>2235173</v>
      </c>
      <c r="SQ169" s="2">
        <v>501703</v>
      </c>
      <c r="SR169" s="2">
        <v>993298</v>
      </c>
      <c r="SS169" s="2">
        <v>644290.5</v>
      </c>
      <c r="ST169" s="2">
        <v>618832.25</v>
      </c>
      <c r="SU169" s="2">
        <v>10094010.779999999</v>
      </c>
      <c r="SV169" s="2">
        <v>267422.5</v>
      </c>
      <c r="SW169" s="2">
        <v>143226.70000000001</v>
      </c>
      <c r="SX169" s="2">
        <v>439471.95</v>
      </c>
      <c r="SY169" s="2">
        <v>129075</v>
      </c>
      <c r="SZ169" s="2">
        <v>81150</v>
      </c>
      <c r="TA169" s="2"/>
      <c r="TB169" s="2">
        <v>931760.8</v>
      </c>
      <c r="TC169" s="2">
        <v>152275.5</v>
      </c>
      <c r="TD169" s="2">
        <v>31651.3</v>
      </c>
      <c r="TE169" s="2">
        <v>404579.7</v>
      </c>
      <c r="TF169" s="2">
        <v>4911845</v>
      </c>
      <c r="TG169" s="2">
        <v>417529</v>
      </c>
      <c r="TH169" s="2">
        <v>167925.1</v>
      </c>
      <c r="TI169" s="2">
        <v>25309336</v>
      </c>
      <c r="TJ169" s="2">
        <v>564202.30000000005</v>
      </c>
      <c r="TK169" s="2">
        <v>458713</v>
      </c>
      <c r="TL169" s="2">
        <v>945203.19999999995</v>
      </c>
      <c r="TM169" s="2">
        <v>1098535</v>
      </c>
      <c r="TN169" s="2">
        <v>764210</v>
      </c>
      <c r="TO169" s="2">
        <v>156037.5</v>
      </c>
      <c r="TP169" s="2">
        <v>4973670</v>
      </c>
      <c r="TQ169" s="2">
        <v>766830</v>
      </c>
      <c r="TR169" s="2">
        <v>3371442</v>
      </c>
      <c r="TS169" s="2">
        <v>1136017.2</v>
      </c>
      <c r="TT169" s="2">
        <v>437633.7</v>
      </c>
      <c r="TU169" s="2">
        <v>362525</v>
      </c>
      <c r="TV169" s="2">
        <v>391241</v>
      </c>
      <c r="TW169" s="2">
        <v>668375</v>
      </c>
      <c r="TX169" s="2">
        <v>280040</v>
      </c>
      <c r="TY169" s="2">
        <v>4061465</v>
      </c>
      <c r="TZ169" s="2">
        <v>323397.59999999998</v>
      </c>
      <c r="UA169" s="2">
        <v>9013242.3499999996</v>
      </c>
      <c r="UB169" s="2">
        <v>2214349.85</v>
      </c>
      <c r="UC169" s="2">
        <v>449264</v>
      </c>
      <c r="UD169" s="2">
        <v>7190</v>
      </c>
      <c r="UE169" s="2">
        <v>3031142.5</v>
      </c>
      <c r="UF169" s="2">
        <v>339220.4</v>
      </c>
      <c r="UG169" s="2">
        <v>233685.5</v>
      </c>
      <c r="UH169" s="2">
        <v>536676</v>
      </c>
      <c r="UI169" s="2">
        <v>318043</v>
      </c>
      <c r="UJ169" s="2">
        <v>4266305</v>
      </c>
      <c r="UK169" s="2">
        <v>2167115.31</v>
      </c>
      <c r="UL169" s="2">
        <v>1634468.45</v>
      </c>
      <c r="UM169" s="2">
        <v>2128630</v>
      </c>
      <c r="UN169" s="2">
        <v>1543127</v>
      </c>
      <c r="UO169" s="2">
        <v>447335.3</v>
      </c>
      <c r="UP169" s="2">
        <v>32783327.899999999</v>
      </c>
      <c r="UQ169" s="2">
        <v>1273558.3999999999</v>
      </c>
      <c r="UR169" s="2">
        <v>534855</v>
      </c>
      <c r="US169" s="2">
        <v>1639288.2</v>
      </c>
      <c r="UT169" s="2">
        <v>906635</v>
      </c>
      <c r="UU169" s="2">
        <v>1097195</v>
      </c>
      <c r="UV169" s="2">
        <v>374565</v>
      </c>
      <c r="UW169" s="2">
        <v>475400</v>
      </c>
      <c r="UX169" s="2">
        <v>615268.19999999995</v>
      </c>
      <c r="UY169" s="2">
        <v>856985</v>
      </c>
      <c r="UZ169" s="2">
        <v>1102685</v>
      </c>
      <c r="VA169" s="2">
        <v>2091972.6</v>
      </c>
      <c r="VB169" s="2">
        <v>591779.6</v>
      </c>
      <c r="VC169" s="2">
        <v>4596378.5199999996</v>
      </c>
      <c r="VD169" s="2">
        <v>322184.59999999998</v>
      </c>
      <c r="VE169" s="2">
        <v>130206</v>
      </c>
      <c r="VF169" s="2">
        <v>215074</v>
      </c>
      <c r="VG169" s="2">
        <v>229041.7</v>
      </c>
      <c r="VH169" s="2">
        <v>1439636</v>
      </c>
      <c r="VI169" s="2">
        <v>473752.47</v>
      </c>
      <c r="VJ169" s="2">
        <v>285349.5</v>
      </c>
      <c r="VK169" s="2">
        <v>140588.9</v>
      </c>
      <c r="VL169" s="2">
        <v>11712354</v>
      </c>
      <c r="VM169" s="2">
        <v>661690</v>
      </c>
      <c r="VN169" s="2">
        <v>638258.71</v>
      </c>
      <c r="VO169" s="2">
        <v>254800</v>
      </c>
      <c r="VP169" s="2">
        <v>813387.13</v>
      </c>
      <c r="VQ169" s="2">
        <v>894229</v>
      </c>
      <c r="VR169" s="2">
        <v>328686</v>
      </c>
      <c r="VS169" s="2">
        <v>245527</v>
      </c>
      <c r="VT169" s="2">
        <v>222759</v>
      </c>
      <c r="VU169" s="2">
        <v>1113070</v>
      </c>
      <c r="VV169" s="2">
        <v>436775</v>
      </c>
      <c r="VW169" s="2">
        <v>3318178</v>
      </c>
      <c r="VX169" s="2">
        <v>332980</v>
      </c>
      <c r="VY169" s="2">
        <v>402612</v>
      </c>
      <c r="VZ169" s="2">
        <v>282686.09000000003</v>
      </c>
      <c r="WA169" s="2"/>
      <c r="WB169" s="2">
        <v>1670412.6</v>
      </c>
      <c r="WC169" s="2">
        <v>528487</v>
      </c>
      <c r="WD169" s="2">
        <v>67000</v>
      </c>
      <c r="WE169" s="2">
        <v>241416</v>
      </c>
      <c r="WF169" s="2">
        <v>620431.5</v>
      </c>
      <c r="WG169" s="2">
        <v>596627</v>
      </c>
      <c r="WH169" s="2">
        <v>1097386</v>
      </c>
      <c r="WI169" s="2">
        <v>418240</v>
      </c>
      <c r="WJ169" s="2">
        <v>685197</v>
      </c>
      <c r="WK169" s="2">
        <v>351418.5</v>
      </c>
      <c r="WL169" s="2">
        <v>588649</v>
      </c>
      <c r="WM169" s="2">
        <v>274177.5</v>
      </c>
      <c r="WN169" s="2">
        <v>656084</v>
      </c>
      <c r="WO169" s="2">
        <v>1267987.95</v>
      </c>
      <c r="WP169" s="2">
        <v>1323321.55</v>
      </c>
      <c r="WQ169" s="2">
        <v>859341</v>
      </c>
      <c r="WR169" s="2">
        <v>615082</v>
      </c>
      <c r="WS169" s="2">
        <v>381379</v>
      </c>
      <c r="WT169" s="2">
        <v>1558765.55</v>
      </c>
      <c r="WU169" s="2">
        <v>5711432.9000000004</v>
      </c>
      <c r="WV169" s="2">
        <v>319713.25</v>
      </c>
      <c r="WW169" s="2">
        <v>263944</v>
      </c>
      <c r="WX169" s="2">
        <v>417943</v>
      </c>
      <c r="WY169" s="2">
        <v>134408</v>
      </c>
      <c r="WZ169" s="2">
        <v>283352</v>
      </c>
      <c r="XA169" s="2">
        <v>319296</v>
      </c>
      <c r="XB169" s="2">
        <v>197087</v>
      </c>
      <c r="XC169" s="2">
        <v>2441435</v>
      </c>
      <c r="XD169" s="2">
        <v>147175</v>
      </c>
      <c r="XE169" s="2">
        <v>159911</v>
      </c>
      <c r="XF169" s="2">
        <v>85135</v>
      </c>
      <c r="XG169" s="2">
        <v>38476</v>
      </c>
      <c r="XH169" s="2">
        <v>62968645</v>
      </c>
      <c r="XI169" s="2">
        <v>304015</v>
      </c>
      <c r="XJ169" s="2">
        <v>465479.51</v>
      </c>
      <c r="XK169" s="2">
        <v>8773434</v>
      </c>
      <c r="XL169" s="2">
        <v>387714</v>
      </c>
      <c r="XM169" s="2">
        <v>1045282.5</v>
      </c>
      <c r="XN169" s="2">
        <v>1176519</v>
      </c>
      <c r="XO169" s="2">
        <v>250091</v>
      </c>
      <c r="XP169" s="2">
        <v>187550</v>
      </c>
      <c r="XQ169" s="2">
        <v>1179795</v>
      </c>
      <c r="XR169" s="2">
        <v>427267.6</v>
      </c>
      <c r="XS169" s="2">
        <v>278868.5</v>
      </c>
      <c r="XT169" s="2">
        <v>208871</v>
      </c>
      <c r="XU169" s="2">
        <v>379481</v>
      </c>
      <c r="XV169" s="2">
        <v>245420</v>
      </c>
      <c r="XW169" s="2">
        <v>258438</v>
      </c>
      <c r="XX169" s="2">
        <v>230130</v>
      </c>
      <c r="XY169" s="2">
        <v>274924</v>
      </c>
      <c r="XZ169" s="2">
        <v>630512</v>
      </c>
      <c r="YA169" s="2">
        <v>199385.5</v>
      </c>
      <c r="YB169" s="2">
        <v>374652.5</v>
      </c>
      <c r="YC169" s="2">
        <v>107091</v>
      </c>
      <c r="YD169" s="2">
        <v>108085</v>
      </c>
      <c r="YE169" s="2">
        <v>11546741</v>
      </c>
      <c r="YF169" s="2">
        <v>518400</v>
      </c>
      <c r="YG169" s="2">
        <v>1297830</v>
      </c>
      <c r="YH169" s="2">
        <v>255784.5</v>
      </c>
      <c r="YI169" s="2">
        <v>968335</v>
      </c>
      <c r="YJ169" s="2">
        <v>190932</v>
      </c>
      <c r="YK169" s="2">
        <v>2317094</v>
      </c>
      <c r="YL169" s="2">
        <v>242736</v>
      </c>
      <c r="YM169" s="2">
        <v>835862</v>
      </c>
      <c r="YN169" s="2">
        <v>1493991</v>
      </c>
      <c r="YO169" s="2">
        <v>262207</v>
      </c>
      <c r="YP169" s="2">
        <v>542220</v>
      </c>
      <c r="YQ169" s="2">
        <v>288374</v>
      </c>
      <c r="YR169" s="2">
        <v>386159</v>
      </c>
      <c r="YS169" s="2">
        <v>208009</v>
      </c>
      <c r="YT169" s="2">
        <v>269030</v>
      </c>
      <c r="YU169" s="2">
        <v>176800</v>
      </c>
      <c r="YV169" s="2">
        <v>3797800</v>
      </c>
      <c r="YW169" s="2">
        <v>95321</v>
      </c>
      <c r="YX169" s="2">
        <v>1236178.78</v>
      </c>
      <c r="YY169" s="2">
        <v>164850</v>
      </c>
      <c r="YZ169" s="2">
        <v>454859</v>
      </c>
      <c r="ZA169" s="2">
        <v>39615</v>
      </c>
      <c r="ZB169" s="2">
        <v>187877.5</v>
      </c>
      <c r="ZC169" s="2">
        <v>6675045</v>
      </c>
      <c r="ZD169" s="2">
        <v>345575</v>
      </c>
      <c r="ZE169" s="2">
        <v>283351.90000000002</v>
      </c>
      <c r="ZF169" s="2">
        <v>851223.9</v>
      </c>
      <c r="ZG169" s="2">
        <v>229111.5</v>
      </c>
      <c r="ZH169" s="2">
        <v>223590</v>
      </c>
      <c r="ZI169" s="2">
        <v>317845.75</v>
      </c>
      <c r="ZJ169" s="2">
        <v>317112.15000000002</v>
      </c>
      <c r="ZK169" s="2">
        <v>1010420</v>
      </c>
      <c r="ZL169" s="2">
        <v>16372391.4</v>
      </c>
      <c r="ZM169" s="2">
        <v>639802.23</v>
      </c>
      <c r="ZN169" s="2">
        <v>836037.85</v>
      </c>
      <c r="ZO169" s="2">
        <v>5781930.7199999997</v>
      </c>
      <c r="ZP169" s="2">
        <v>1529832.1</v>
      </c>
      <c r="ZQ169" s="2">
        <v>487300</v>
      </c>
      <c r="ZR169" s="2">
        <v>665783</v>
      </c>
      <c r="ZS169" s="2">
        <v>1266483.9099999999</v>
      </c>
      <c r="ZT169" s="2">
        <v>2196644</v>
      </c>
      <c r="ZU169" s="2">
        <v>1973360.6</v>
      </c>
      <c r="ZV169" s="2">
        <v>302600</v>
      </c>
      <c r="ZW169" s="2">
        <v>286032.45</v>
      </c>
      <c r="ZX169" s="2">
        <v>827120.52</v>
      </c>
      <c r="ZY169" s="2">
        <v>707621.35</v>
      </c>
      <c r="ZZ169" s="2">
        <v>657719</v>
      </c>
      <c r="AAA169" s="2">
        <v>566704</v>
      </c>
      <c r="AAB169" s="2">
        <v>600550</v>
      </c>
      <c r="AAC169" s="2">
        <v>257642.6</v>
      </c>
      <c r="AAD169" s="2">
        <v>391389.4</v>
      </c>
      <c r="AAE169" s="2">
        <v>519783.65</v>
      </c>
      <c r="AAF169" s="2">
        <v>310041.3</v>
      </c>
      <c r="AAG169" s="2">
        <v>77466</v>
      </c>
      <c r="AAH169" s="2">
        <v>5336431.5</v>
      </c>
      <c r="AAI169" s="2">
        <v>430123</v>
      </c>
      <c r="AAJ169" s="2">
        <v>738366</v>
      </c>
      <c r="AAK169" s="2">
        <v>205845</v>
      </c>
      <c r="AAL169" s="2">
        <v>308460</v>
      </c>
      <c r="AAM169" s="2">
        <v>779145</v>
      </c>
      <c r="AAN169" s="2">
        <v>223135</v>
      </c>
      <c r="AAO169" s="2">
        <v>3299115</v>
      </c>
      <c r="AAP169" s="2">
        <v>509524.6</v>
      </c>
      <c r="AAQ169" s="2">
        <v>339868.4</v>
      </c>
      <c r="AAR169" s="2">
        <v>1481682.56</v>
      </c>
      <c r="AAS169" s="2">
        <v>412772.6</v>
      </c>
      <c r="AAT169" s="2">
        <v>413070</v>
      </c>
      <c r="AAU169" s="2">
        <v>370840</v>
      </c>
      <c r="AAV169" s="2">
        <v>404198.1</v>
      </c>
      <c r="AAW169" s="2">
        <v>2525669.65</v>
      </c>
      <c r="AAX169" s="2">
        <v>198385</v>
      </c>
      <c r="AAY169" s="2">
        <v>948193.2</v>
      </c>
      <c r="AAZ169" s="2">
        <v>2944718.35</v>
      </c>
      <c r="ABA169" s="2">
        <v>1683580.3</v>
      </c>
      <c r="ABB169" s="2">
        <v>182750</v>
      </c>
      <c r="ABC169" s="2">
        <v>560360</v>
      </c>
      <c r="ABD169" s="2">
        <v>138894</v>
      </c>
      <c r="ABE169" s="2">
        <v>182926.5</v>
      </c>
      <c r="ABF169" s="2">
        <v>243735</v>
      </c>
      <c r="ABG169" s="2">
        <v>468712.9</v>
      </c>
      <c r="ABH169" s="2">
        <v>6448613.2999999998</v>
      </c>
      <c r="ABI169" s="2">
        <v>3174022.5</v>
      </c>
      <c r="ABJ169" s="2">
        <v>150590</v>
      </c>
      <c r="ABK169" s="2">
        <v>442575</v>
      </c>
      <c r="ABL169" s="2">
        <v>187525</v>
      </c>
      <c r="ABM169" s="2">
        <v>588543</v>
      </c>
      <c r="ABN169" s="2">
        <v>195024.6</v>
      </c>
      <c r="ABO169" s="2">
        <v>4995764.59</v>
      </c>
      <c r="ABP169" s="2">
        <v>629644</v>
      </c>
      <c r="ABQ169" s="2">
        <v>221418.66</v>
      </c>
      <c r="ABR169" s="2">
        <v>611962.19999999995</v>
      </c>
      <c r="ABS169" s="2">
        <v>355393.79</v>
      </c>
      <c r="ABT169" s="2">
        <v>1413147.2</v>
      </c>
      <c r="ABU169" s="2">
        <v>149202.4</v>
      </c>
      <c r="ABV169" s="2">
        <v>269384.65000000002</v>
      </c>
      <c r="ABW169" s="2">
        <v>194609</v>
      </c>
      <c r="ABX169" s="2">
        <v>2509239.0499999998</v>
      </c>
      <c r="ABY169" s="2">
        <v>124932.18</v>
      </c>
      <c r="ABZ169" s="2">
        <v>728910.39</v>
      </c>
      <c r="ACA169" s="2">
        <v>558473.91</v>
      </c>
      <c r="ACB169" s="2">
        <v>417019.04</v>
      </c>
      <c r="ACC169" s="2">
        <v>1786742.93</v>
      </c>
      <c r="ACD169" s="2">
        <v>404820</v>
      </c>
      <c r="ACE169" s="2">
        <v>379630.14</v>
      </c>
      <c r="ACF169" s="2">
        <v>211391.68</v>
      </c>
      <c r="ACG169" s="2">
        <v>812641.04</v>
      </c>
      <c r="ACH169" s="2">
        <v>191921.5</v>
      </c>
      <c r="ACI169" s="2">
        <v>10343818</v>
      </c>
      <c r="ACJ169" s="2">
        <v>222687</v>
      </c>
      <c r="ACK169" s="2">
        <v>152536.63</v>
      </c>
      <c r="ACL169" s="2">
        <v>874949</v>
      </c>
      <c r="ACM169" s="2">
        <v>130975</v>
      </c>
      <c r="ACN169" s="2">
        <v>176765</v>
      </c>
      <c r="ACO169" s="2">
        <v>190730</v>
      </c>
      <c r="ACP169" s="2">
        <v>1053321.7</v>
      </c>
      <c r="ACQ169" s="2">
        <v>5712555</v>
      </c>
      <c r="ACR169" s="2">
        <v>192378</v>
      </c>
      <c r="ACS169" s="2">
        <v>414658</v>
      </c>
      <c r="ACT169" s="2">
        <v>404726</v>
      </c>
      <c r="ACU169" s="2"/>
      <c r="ACV169" s="2">
        <v>3038771.96</v>
      </c>
      <c r="ACW169" s="2">
        <v>337009.3</v>
      </c>
      <c r="ACX169" s="2">
        <v>276980.26</v>
      </c>
      <c r="ACY169" s="2">
        <v>366322</v>
      </c>
      <c r="ACZ169" s="2">
        <v>466746.2</v>
      </c>
      <c r="ADA169" s="2">
        <v>202233.7</v>
      </c>
      <c r="ADB169" s="2">
        <v>60240</v>
      </c>
      <c r="ADC169" s="2">
        <v>154632.95000000001</v>
      </c>
      <c r="ADD169" s="2">
        <v>19684.73</v>
      </c>
      <c r="ADE169" s="2">
        <v>137635</v>
      </c>
      <c r="ADF169" s="2">
        <v>1829998</v>
      </c>
      <c r="ADG169" s="2">
        <v>1956990.5</v>
      </c>
      <c r="ADH169" s="2">
        <v>497110</v>
      </c>
      <c r="ADI169" s="2">
        <v>527252</v>
      </c>
      <c r="ADJ169" s="2">
        <v>90489.25</v>
      </c>
      <c r="ADK169" s="2">
        <v>307092.19</v>
      </c>
      <c r="ADL169" s="2">
        <v>3668440.46</v>
      </c>
      <c r="ADM169" s="2">
        <v>128753.75</v>
      </c>
      <c r="ADN169" s="2">
        <v>2309111.86</v>
      </c>
      <c r="ADO169" s="2">
        <v>9773228</v>
      </c>
      <c r="ADP169" s="2">
        <v>1873802.72</v>
      </c>
      <c r="ADQ169" s="2">
        <v>3336597.7</v>
      </c>
      <c r="ADR169" s="2">
        <v>2741212.88</v>
      </c>
      <c r="ADS169" s="2">
        <v>3820345.6</v>
      </c>
      <c r="ADT169" s="2">
        <v>38215.199999999997</v>
      </c>
      <c r="ADU169" s="2">
        <v>80195.8</v>
      </c>
      <c r="ADV169" s="2">
        <v>81627.100000000006</v>
      </c>
      <c r="ADW169" s="2">
        <v>97267.99</v>
      </c>
      <c r="ADX169" s="2">
        <v>719325</v>
      </c>
      <c r="ADY169" s="2">
        <v>15242932</v>
      </c>
      <c r="ADZ169" s="2">
        <v>2254718.6</v>
      </c>
      <c r="AEA169" s="2">
        <v>1599562.45</v>
      </c>
      <c r="AEB169" s="2">
        <v>295393.11</v>
      </c>
      <c r="AEC169" s="2">
        <v>110979</v>
      </c>
      <c r="AED169" s="2">
        <v>877801.31</v>
      </c>
      <c r="AEE169" s="2">
        <v>280506</v>
      </c>
      <c r="AEF169" s="2">
        <v>1078176.3</v>
      </c>
      <c r="AEG169" s="2">
        <v>117644</v>
      </c>
      <c r="AEH169" s="2">
        <v>425379</v>
      </c>
      <c r="AEI169" s="2">
        <v>240140</v>
      </c>
      <c r="AEJ169" s="2">
        <v>127645.8</v>
      </c>
      <c r="AEK169" s="2">
        <v>250643.9</v>
      </c>
      <c r="AEL169" s="2">
        <v>6554763.6999999993</v>
      </c>
      <c r="AEM169" s="2">
        <v>300735</v>
      </c>
      <c r="AEN169" s="2">
        <v>143790</v>
      </c>
      <c r="AEO169" s="2">
        <v>403222</v>
      </c>
      <c r="AEP169" s="2">
        <v>1262563</v>
      </c>
      <c r="AEQ169" s="2">
        <v>219396</v>
      </c>
      <c r="AER169" s="2">
        <v>406722</v>
      </c>
      <c r="AES169" s="2">
        <v>10607788.09</v>
      </c>
      <c r="AET169" s="2">
        <v>919345.3</v>
      </c>
      <c r="AEU169" s="2">
        <v>684773.92</v>
      </c>
      <c r="AEV169" s="2">
        <v>1183775</v>
      </c>
      <c r="AEW169" s="2">
        <v>535325</v>
      </c>
      <c r="AEX169" s="2">
        <v>1188926</v>
      </c>
      <c r="AEY169" s="2">
        <v>546758</v>
      </c>
      <c r="AEZ169" s="2">
        <v>674690</v>
      </c>
      <c r="AFA169" s="2">
        <v>485015</v>
      </c>
      <c r="AFB169" s="2">
        <v>131356.29999999999</v>
      </c>
      <c r="AFC169" s="2">
        <v>4007355</v>
      </c>
      <c r="AFD169" s="2">
        <v>993036.05</v>
      </c>
      <c r="AFE169" s="2">
        <v>891920</v>
      </c>
      <c r="AFF169" s="2">
        <v>44310</v>
      </c>
      <c r="AFG169" s="2">
        <v>173513</v>
      </c>
      <c r="AFH169" s="2">
        <v>151390</v>
      </c>
      <c r="AFI169" s="2">
        <v>213771.1</v>
      </c>
      <c r="AFJ169" s="2">
        <v>168914.5</v>
      </c>
      <c r="AFK169" s="2">
        <v>158854</v>
      </c>
      <c r="AFL169" s="2">
        <v>1396172.87</v>
      </c>
      <c r="AFM169" s="2">
        <v>39490</v>
      </c>
      <c r="AFN169" s="2">
        <v>222656.8</v>
      </c>
      <c r="AFO169" s="2">
        <v>39040.29</v>
      </c>
      <c r="AFP169" s="2">
        <v>4494489.2300000004</v>
      </c>
      <c r="AFQ169" s="2">
        <v>542730.86</v>
      </c>
      <c r="AFR169" s="2">
        <v>193300.88</v>
      </c>
      <c r="AFS169" s="2">
        <v>582740.30000000005</v>
      </c>
      <c r="AFT169" s="2">
        <v>1585823.52</v>
      </c>
      <c r="AFU169" s="2">
        <v>142117.70000000001</v>
      </c>
      <c r="AFV169" s="2">
        <v>26145</v>
      </c>
      <c r="AFW169" s="2">
        <v>453224.93</v>
      </c>
      <c r="AFX169" s="2">
        <v>708241.05</v>
      </c>
      <c r="AFY169" s="2"/>
      <c r="AFZ169" s="2">
        <v>401924.4</v>
      </c>
      <c r="AGA169" s="2">
        <v>252133.7</v>
      </c>
      <c r="AGB169" s="2">
        <v>4564574.95</v>
      </c>
      <c r="AGC169" s="2">
        <v>286695</v>
      </c>
      <c r="AGD169" s="2">
        <v>372164.02</v>
      </c>
      <c r="AGE169" s="2">
        <v>148096.79999999999</v>
      </c>
      <c r="AGF169" s="2">
        <v>565950.30000000005</v>
      </c>
      <c r="AGG169" s="2">
        <v>400714.84</v>
      </c>
      <c r="AGH169" s="2">
        <v>166530</v>
      </c>
      <c r="AGI169" s="2">
        <v>334482.46000000002</v>
      </c>
      <c r="AGJ169" s="2">
        <v>123545.5</v>
      </c>
      <c r="AGK169" s="2">
        <v>367059.9</v>
      </c>
      <c r="AGL169" s="2">
        <v>158110</v>
      </c>
      <c r="AGM169" s="2">
        <v>7809983.0499999998</v>
      </c>
      <c r="AGN169" s="2">
        <v>1025870.34</v>
      </c>
      <c r="AGO169" s="2">
        <v>235671</v>
      </c>
      <c r="AGP169" s="2">
        <v>31812</v>
      </c>
      <c r="AGQ169" s="2">
        <v>907025.7</v>
      </c>
      <c r="AGR169" s="2">
        <v>650211.03</v>
      </c>
      <c r="AGS169" s="2">
        <v>525220.1</v>
      </c>
      <c r="AGT169" s="2">
        <v>253802.6</v>
      </c>
      <c r="AGU169" s="2">
        <v>11759261</v>
      </c>
      <c r="AGV169" s="2">
        <v>4026676.5</v>
      </c>
      <c r="AGW169" s="2">
        <v>235193.84</v>
      </c>
      <c r="AGX169" s="2">
        <v>638792.48</v>
      </c>
      <c r="AGY169" s="2">
        <v>4111553</v>
      </c>
      <c r="AGZ169" s="2">
        <v>826366.93</v>
      </c>
      <c r="AHA169" s="2">
        <v>167180</v>
      </c>
      <c r="AHB169" s="2">
        <v>325905.98</v>
      </c>
      <c r="AHC169" s="2">
        <v>18493.599999999999</v>
      </c>
      <c r="AHD169" s="2">
        <v>635884.86</v>
      </c>
      <c r="AHE169" s="2">
        <v>740116.31</v>
      </c>
      <c r="AHF169" s="2">
        <v>616568.94999999995</v>
      </c>
      <c r="AHG169" s="2">
        <v>186316.87</v>
      </c>
      <c r="AHH169" s="2">
        <v>156692.44</v>
      </c>
      <c r="AHI169" s="2">
        <v>232095.85</v>
      </c>
      <c r="AHJ169" s="2">
        <v>195046</v>
      </c>
      <c r="AHK169" s="2">
        <v>838115.98</v>
      </c>
      <c r="AHL169" s="2">
        <v>6610177.0999999996</v>
      </c>
      <c r="AHM169" s="2">
        <v>208548</v>
      </c>
      <c r="AHN169" s="2">
        <v>301493.08</v>
      </c>
      <c r="AHO169" s="2">
        <v>419392.18</v>
      </c>
      <c r="AHP169" s="2">
        <v>356840</v>
      </c>
      <c r="AHQ169" s="2">
        <v>429261.3</v>
      </c>
      <c r="AHR169" s="2">
        <v>677151</v>
      </c>
      <c r="AHS169" s="2"/>
      <c r="AHT169" s="2">
        <f t="shared" si="32"/>
        <v>1532564933.3799999</v>
      </c>
    </row>
    <row r="170" spans="1:904">
      <c r="A170" s="34" t="s">
        <v>2139</v>
      </c>
      <c r="B170" s="34" t="s">
        <v>2204</v>
      </c>
      <c r="C170" s="1" t="s">
        <v>2205</v>
      </c>
      <c r="D170" s="2">
        <v>3983150</v>
      </c>
      <c r="E170" s="2">
        <v>240400</v>
      </c>
      <c r="F170" s="2"/>
      <c r="G170" s="2">
        <v>131300</v>
      </c>
      <c r="H170" s="2">
        <v>2831330</v>
      </c>
      <c r="I170" s="2">
        <v>172050</v>
      </c>
      <c r="J170" s="2">
        <v>1716510</v>
      </c>
      <c r="K170" s="2">
        <v>296800</v>
      </c>
      <c r="L170" s="2">
        <v>313500</v>
      </c>
      <c r="M170" s="2"/>
      <c r="N170" s="2">
        <v>6000</v>
      </c>
      <c r="O170" s="2">
        <v>104800</v>
      </c>
      <c r="P170" s="2">
        <v>269750</v>
      </c>
      <c r="Q170" s="2"/>
      <c r="R170" s="2"/>
      <c r="S170" s="2">
        <v>291200</v>
      </c>
      <c r="T170" s="2">
        <v>194100</v>
      </c>
      <c r="U170" s="2"/>
      <c r="V170" s="2">
        <v>3454775</v>
      </c>
      <c r="W170" s="2">
        <v>5137770</v>
      </c>
      <c r="X170" s="2">
        <v>221960</v>
      </c>
      <c r="Y170" s="2"/>
      <c r="Z170" s="2">
        <v>124800</v>
      </c>
      <c r="AA170" s="2">
        <v>781750</v>
      </c>
      <c r="AB170" s="2">
        <v>32400</v>
      </c>
      <c r="AC170" s="2">
        <v>8573000</v>
      </c>
      <c r="AD170" s="2">
        <v>2097200</v>
      </c>
      <c r="AE170" s="2">
        <v>128020</v>
      </c>
      <c r="AF170" s="2">
        <v>6272139.75</v>
      </c>
      <c r="AG170" s="2">
        <v>46800</v>
      </c>
      <c r="AH170" s="2">
        <v>4242800</v>
      </c>
      <c r="AI170" s="2"/>
      <c r="AJ170" s="2">
        <v>680110</v>
      </c>
      <c r="AK170" s="2">
        <v>386310</v>
      </c>
      <c r="AL170" s="2">
        <v>166150</v>
      </c>
      <c r="AM170" s="2">
        <v>284504.67</v>
      </c>
      <c r="AN170" s="2">
        <v>9510</v>
      </c>
      <c r="AO170" s="2">
        <v>734930</v>
      </c>
      <c r="AP170" s="2">
        <v>371335</v>
      </c>
      <c r="AQ170" s="2">
        <v>9000</v>
      </c>
      <c r="AR170" s="2">
        <v>443615</v>
      </c>
      <c r="AS170" s="2">
        <v>9000</v>
      </c>
      <c r="AT170" s="2">
        <v>7701385</v>
      </c>
      <c r="AU170" s="2">
        <v>107090</v>
      </c>
      <c r="AV170" s="2">
        <v>88760</v>
      </c>
      <c r="AW170" s="2">
        <v>248720</v>
      </c>
      <c r="AX170" s="2">
        <v>329480</v>
      </c>
      <c r="AY170" s="2">
        <v>432235</v>
      </c>
      <c r="AZ170" s="2">
        <v>32480</v>
      </c>
      <c r="BA170" s="2">
        <v>139780</v>
      </c>
      <c r="BB170" s="2">
        <v>46720</v>
      </c>
      <c r="BC170" s="2">
        <v>112125</v>
      </c>
      <c r="BD170" s="2">
        <v>31000</v>
      </c>
      <c r="BE170" s="2">
        <v>114200</v>
      </c>
      <c r="BF170" s="2">
        <v>2011793.65</v>
      </c>
      <c r="BG170" s="2">
        <v>21960</v>
      </c>
      <c r="BH170" s="2"/>
      <c r="BI170" s="2">
        <v>4948440</v>
      </c>
      <c r="BJ170" s="2">
        <v>4707300.04</v>
      </c>
      <c r="BK170" s="2">
        <v>399531</v>
      </c>
      <c r="BL170" s="2">
        <v>69723</v>
      </c>
      <c r="BM170" s="2">
        <v>240162</v>
      </c>
      <c r="BN170" s="2">
        <v>521530</v>
      </c>
      <c r="BO170" s="2">
        <v>385874</v>
      </c>
      <c r="BP170" s="2">
        <v>340015</v>
      </c>
      <c r="BQ170" s="2">
        <v>97985</v>
      </c>
      <c r="BR170" s="2">
        <v>6978820</v>
      </c>
      <c r="BS170" s="2">
        <v>214380</v>
      </c>
      <c r="BT170" s="2">
        <v>170680</v>
      </c>
      <c r="BU170" s="2">
        <v>437920</v>
      </c>
      <c r="BV170" s="2">
        <v>375810</v>
      </c>
      <c r="BW170" s="2">
        <v>200020</v>
      </c>
      <c r="BX170" s="2">
        <v>84820</v>
      </c>
      <c r="BY170" s="2">
        <v>144900</v>
      </c>
      <c r="BZ170" s="2"/>
      <c r="CA170" s="2">
        <v>1700</v>
      </c>
      <c r="CB170" s="2">
        <v>32640</v>
      </c>
      <c r="CC170" s="2">
        <v>1194227</v>
      </c>
      <c r="CD170" s="2">
        <v>308050</v>
      </c>
      <c r="CE170" s="2">
        <v>237500</v>
      </c>
      <c r="CF170" s="2"/>
      <c r="CG170" s="2">
        <v>3246665</v>
      </c>
      <c r="CH170" s="2">
        <v>267000</v>
      </c>
      <c r="CI170" s="2">
        <v>11761509</v>
      </c>
      <c r="CJ170" s="2">
        <v>210000</v>
      </c>
      <c r="CK170" s="2">
        <v>365139.15</v>
      </c>
      <c r="CL170" s="2">
        <v>246000</v>
      </c>
      <c r="CM170" s="2">
        <v>205000</v>
      </c>
      <c r="CN170" s="2">
        <v>493305.4</v>
      </c>
      <c r="CO170" s="2">
        <v>210000</v>
      </c>
      <c r="CP170" s="2">
        <v>205000</v>
      </c>
      <c r="CQ170" s="2">
        <v>246000</v>
      </c>
      <c r="CR170" s="2">
        <v>550142.15</v>
      </c>
      <c r="CS170" s="2">
        <v>210000</v>
      </c>
      <c r="CT170" s="2">
        <v>7954198</v>
      </c>
      <c r="CU170" s="2">
        <v>407184</v>
      </c>
      <c r="CV170" s="2">
        <v>580576</v>
      </c>
      <c r="CW170" s="2">
        <v>890662</v>
      </c>
      <c r="CX170" s="2">
        <v>287396</v>
      </c>
      <c r="CY170" s="2">
        <v>625806</v>
      </c>
      <c r="CZ170" s="2">
        <v>164734</v>
      </c>
      <c r="DA170" s="2">
        <v>536907</v>
      </c>
      <c r="DB170" s="2">
        <v>3229840</v>
      </c>
      <c r="DC170" s="2">
        <v>8815585</v>
      </c>
      <c r="DD170" s="2">
        <v>32207</v>
      </c>
      <c r="DE170" s="2"/>
      <c r="DF170" s="2">
        <v>827280.2</v>
      </c>
      <c r="DG170" s="2">
        <v>619100</v>
      </c>
      <c r="DH170" s="2">
        <v>682550</v>
      </c>
      <c r="DI170" s="2">
        <v>351000</v>
      </c>
      <c r="DJ170" s="2"/>
      <c r="DK170" s="2">
        <v>6072254</v>
      </c>
      <c r="DL170" s="2"/>
      <c r="DM170" s="2">
        <v>120000</v>
      </c>
      <c r="DN170" s="2"/>
      <c r="DO170" s="2"/>
      <c r="DP170" s="2"/>
      <c r="DQ170" s="2">
        <v>380650</v>
      </c>
      <c r="DR170" s="2"/>
      <c r="DS170" s="2">
        <v>2425400</v>
      </c>
      <c r="DT170" s="2">
        <v>4962275</v>
      </c>
      <c r="DU170" s="2">
        <v>896375</v>
      </c>
      <c r="DV170" s="2">
        <v>5657110</v>
      </c>
      <c r="DW170" s="2">
        <v>11254914</v>
      </c>
      <c r="DX170" s="2">
        <v>2559760</v>
      </c>
      <c r="DY170" s="2">
        <v>6694840</v>
      </c>
      <c r="DZ170" s="2">
        <v>1784098</v>
      </c>
      <c r="EA170" s="2">
        <v>45675</v>
      </c>
      <c r="EB170" s="2">
        <v>1206585</v>
      </c>
      <c r="EC170" s="2">
        <v>438645</v>
      </c>
      <c r="ED170" s="2">
        <v>438135</v>
      </c>
      <c r="EE170" s="2">
        <v>4036478</v>
      </c>
      <c r="EF170" s="2">
        <v>6054875</v>
      </c>
      <c r="EG170" s="2">
        <v>957660</v>
      </c>
      <c r="EH170" s="2">
        <v>444065</v>
      </c>
      <c r="EI170" s="2">
        <v>858420</v>
      </c>
      <c r="EJ170" s="2">
        <v>885460</v>
      </c>
      <c r="EK170" s="2">
        <v>1497740</v>
      </c>
      <c r="EL170" s="2">
        <v>193440</v>
      </c>
      <c r="EM170" s="2">
        <v>896665</v>
      </c>
      <c r="EN170" s="2">
        <v>16707820.01</v>
      </c>
      <c r="EO170" s="2"/>
      <c r="EP170" s="2"/>
      <c r="EQ170" s="2"/>
      <c r="ER170" s="2"/>
      <c r="ES170" s="2"/>
      <c r="ET170" s="2"/>
      <c r="EU170" s="2"/>
      <c r="EV170" s="2"/>
      <c r="EW170" s="2">
        <v>3171960</v>
      </c>
      <c r="EX170" s="2">
        <v>42280</v>
      </c>
      <c r="EY170" s="2">
        <v>155035</v>
      </c>
      <c r="EZ170" s="2"/>
      <c r="FA170" s="2">
        <v>289895</v>
      </c>
      <c r="FB170" s="2">
        <v>114870</v>
      </c>
      <c r="FC170" s="2">
        <v>407490</v>
      </c>
      <c r="FD170" s="2">
        <v>147780</v>
      </c>
      <c r="FE170" s="2">
        <v>193905</v>
      </c>
      <c r="FF170" s="2">
        <v>72040</v>
      </c>
      <c r="FG170" s="2">
        <v>82180</v>
      </c>
      <c r="FH170" s="2">
        <v>171685</v>
      </c>
      <c r="FI170" s="2">
        <v>8939833.3300000001</v>
      </c>
      <c r="FJ170" s="2">
        <v>804870</v>
      </c>
      <c r="FK170" s="2">
        <v>502580</v>
      </c>
      <c r="FL170" s="2"/>
      <c r="FM170" s="2">
        <v>959765</v>
      </c>
      <c r="FN170" s="2">
        <v>501860</v>
      </c>
      <c r="FO170" s="2">
        <v>194210</v>
      </c>
      <c r="FP170" s="2">
        <v>121770</v>
      </c>
      <c r="FQ170" s="2">
        <v>26004200</v>
      </c>
      <c r="FR170" s="2"/>
      <c r="FS170" s="2"/>
      <c r="FT170" s="2"/>
      <c r="FU170" s="2"/>
      <c r="FV170" s="2">
        <v>100940</v>
      </c>
      <c r="FW170" s="2"/>
      <c r="FX170" s="2"/>
      <c r="FY170" s="2"/>
      <c r="FZ170" s="2"/>
      <c r="GA170" s="2">
        <v>407590</v>
      </c>
      <c r="GB170" s="2">
        <v>8750</v>
      </c>
      <c r="GC170" s="2"/>
      <c r="GD170" s="2"/>
      <c r="GE170" s="2">
        <v>9020211</v>
      </c>
      <c r="GF170" s="2">
        <v>524403</v>
      </c>
      <c r="GG170" s="2">
        <v>1024945.1</v>
      </c>
      <c r="GH170" s="2">
        <v>1796607</v>
      </c>
      <c r="GI170" s="2">
        <v>2380756.2000000002</v>
      </c>
      <c r="GJ170" s="2">
        <v>139496</v>
      </c>
      <c r="GK170" s="2">
        <v>848880</v>
      </c>
      <c r="GL170" s="2">
        <v>3090011</v>
      </c>
      <c r="GM170" s="2">
        <v>450902</v>
      </c>
      <c r="GN170" s="2">
        <v>437474.75</v>
      </c>
      <c r="GO170" s="2">
        <v>1016937</v>
      </c>
      <c r="GP170" s="2">
        <v>569805</v>
      </c>
      <c r="GQ170" s="2">
        <v>12399310</v>
      </c>
      <c r="GR170" s="2">
        <v>454045.57</v>
      </c>
      <c r="GS170" s="2">
        <v>149270</v>
      </c>
      <c r="GT170" s="2"/>
      <c r="GU170" s="2"/>
      <c r="GV170" s="2">
        <v>948146.87</v>
      </c>
      <c r="GW170" s="2">
        <v>464365</v>
      </c>
      <c r="GX170" s="2"/>
      <c r="GY170" s="2">
        <v>184612.5</v>
      </c>
      <c r="GZ170" s="2">
        <v>586339</v>
      </c>
      <c r="HA170" s="2">
        <v>1431887</v>
      </c>
      <c r="HB170" s="2">
        <v>38760</v>
      </c>
      <c r="HC170" s="2">
        <v>10169346.300000001</v>
      </c>
      <c r="HD170" s="2">
        <v>1098660</v>
      </c>
      <c r="HE170" s="2">
        <v>852762.6</v>
      </c>
      <c r="HF170" s="2">
        <v>254400</v>
      </c>
      <c r="HG170" s="2">
        <v>898133.2</v>
      </c>
      <c r="HH170" s="2">
        <v>1000550</v>
      </c>
      <c r="HI170" s="2">
        <v>79600</v>
      </c>
      <c r="HJ170" s="2"/>
      <c r="HK170" s="2">
        <v>2649475</v>
      </c>
      <c r="HL170" s="2">
        <v>3228136</v>
      </c>
      <c r="HM170" s="2">
        <v>4989100</v>
      </c>
      <c r="HN170" s="2">
        <v>1792200</v>
      </c>
      <c r="HO170" s="2">
        <v>1181322.2</v>
      </c>
      <c r="HP170" s="2">
        <v>970710.75</v>
      </c>
      <c r="HQ170" s="2">
        <v>1714670</v>
      </c>
      <c r="HR170" s="2">
        <v>641300</v>
      </c>
      <c r="HS170" s="2">
        <v>8819637</v>
      </c>
      <c r="HT170" s="2">
        <v>2491320</v>
      </c>
      <c r="HU170" s="2">
        <v>491800</v>
      </c>
      <c r="HV170" s="2">
        <v>117700</v>
      </c>
      <c r="HW170" s="2">
        <v>821510</v>
      </c>
      <c r="HX170" s="2">
        <v>189000</v>
      </c>
      <c r="HY170" s="2">
        <v>357207.5</v>
      </c>
      <c r="HZ170" s="2">
        <v>265150</v>
      </c>
      <c r="IA170" s="2">
        <v>628625</v>
      </c>
      <c r="IB170" s="2">
        <v>243895</v>
      </c>
      <c r="IC170" s="2">
        <v>752975</v>
      </c>
      <c r="ID170" s="2">
        <v>3110505</v>
      </c>
      <c r="IE170" s="2">
        <v>205375</v>
      </c>
      <c r="IF170" s="2">
        <v>1368450</v>
      </c>
      <c r="IG170" s="2">
        <v>29197.3</v>
      </c>
      <c r="IH170" s="2">
        <v>163310</v>
      </c>
      <c r="II170" s="2">
        <v>11652900</v>
      </c>
      <c r="IJ170" s="2">
        <v>1928005</v>
      </c>
      <c r="IK170" s="2">
        <v>1417504</v>
      </c>
      <c r="IL170" s="2"/>
      <c r="IM170" s="2">
        <v>3527900</v>
      </c>
      <c r="IN170" s="2"/>
      <c r="IO170" s="2">
        <v>1022135</v>
      </c>
      <c r="IP170" s="2"/>
      <c r="IQ170" s="2">
        <v>1011474</v>
      </c>
      <c r="IR170" s="2">
        <v>672778</v>
      </c>
      <c r="IS170" s="2">
        <v>3683208</v>
      </c>
      <c r="IT170" s="2">
        <v>764971</v>
      </c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>
        <v>5081650</v>
      </c>
      <c r="JF170" s="2">
        <v>2257845.7000000002</v>
      </c>
      <c r="JG170" s="2">
        <v>674950</v>
      </c>
      <c r="JH170" s="2">
        <v>706850</v>
      </c>
      <c r="JI170" s="2">
        <v>236150.15</v>
      </c>
      <c r="JJ170" s="2">
        <v>307150</v>
      </c>
      <c r="JK170" s="2">
        <v>5069264</v>
      </c>
      <c r="JL170" s="2">
        <v>133890</v>
      </c>
      <c r="JM170" s="2"/>
      <c r="JN170" s="2">
        <v>1697900</v>
      </c>
      <c r="JO170" s="2">
        <v>88128</v>
      </c>
      <c r="JP170" s="2">
        <v>80964</v>
      </c>
      <c r="JQ170" s="2">
        <v>85834</v>
      </c>
      <c r="JR170" s="2">
        <v>7249365</v>
      </c>
      <c r="JS170" s="2">
        <v>4834700</v>
      </c>
      <c r="JT170" s="2"/>
      <c r="JU170" s="2"/>
      <c r="JV170" s="2">
        <v>13500</v>
      </c>
      <c r="JW170" s="2"/>
      <c r="JX170" s="2">
        <v>2223780</v>
      </c>
      <c r="JY170" s="2">
        <v>1820400</v>
      </c>
      <c r="JZ170" s="2"/>
      <c r="KA170" s="2"/>
      <c r="KB170" s="2">
        <v>186500</v>
      </c>
      <c r="KC170" s="2"/>
      <c r="KD170" s="2">
        <v>6500</v>
      </c>
      <c r="KE170" s="2"/>
      <c r="KF170" s="2"/>
      <c r="KG170" s="2"/>
      <c r="KH170" s="2">
        <v>13707874.969999999</v>
      </c>
      <c r="KI170" s="2">
        <v>759295</v>
      </c>
      <c r="KJ170" s="2">
        <v>251300</v>
      </c>
      <c r="KK170" s="2">
        <v>779600</v>
      </c>
      <c r="KL170" s="2">
        <v>158800</v>
      </c>
      <c r="KM170" s="2">
        <v>518430</v>
      </c>
      <c r="KN170" s="2">
        <v>4544870</v>
      </c>
      <c r="KO170" s="2">
        <v>167800</v>
      </c>
      <c r="KP170" s="2"/>
      <c r="KQ170" s="2">
        <v>1189509</v>
      </c>
      <c r="KR170" s="2">
        <v>516545</v>
      </c>
      <c r="KS170" s="2">
        <v>188870</v>
      </c>
      <c r="KT170" s="2">
        <v>3543575</v>
      </c>
      <c r="KU170" s="2">
        <v>2023155</v>
      </c>
      <c r="KV170" s="2">
        <v>1189150</v>
      </c>
      <c r="KW170" s="2">
        <v>1672570</v>
      </c>
      <c r="KX170" s="2">
        <v>1571615</v>
      </c>
      <c r="KY170" s="2">
        <v>15547582.5</v>
      </c>
      <c r="KZ170" s="2">
        <v>265780</v>
      </c>
      <c r="LA170" s="2"/>
      <c r="LB170" s="2"/>
      <c r="LC170" s="2"/>
      <c r="LD170" s="2"/>
      <c r="LE170" s="2">
        <v>579000</v>
      </c>
      <c r="LF170" s="2"/>
      <c r="LG170" s="2">
        <v>3960</v>
      </c>
      <c r="LH170" s="2">
        <v>6520072</v>
      </c>
      <c r="LI170" s="2">
        <v>5797110</v>
      </c>
      <c r="LJ170" s="2">
        <v>1261050</v>
      </c>
      <c r="LK170" s="2"/>
      <c r="LL170" s="2">
        <v>79049</v>
      </c>
      <c r="LM170" s="2">
        <v>451812</v>
      </c>
      <c r="LN170" s="2">
        <v>1540530</v>
      </c>
      <c r="LO170" s="2">
        <v>37000</v>
      </c>
      <c r="LP170" s="2">
        <v>2680625</v>
      </c>
      <c r="LQ170" s="2">
        <v>139968</v>
      </c>
      <c r="LR170" s="2">
        <v>5025617.66</v>
      </c>
      <c r="LS170" s="2">
        <v>576340</v>
      </c>
      <c r="LT170" s="2">
        <v>97520</v>
      </c>
      <c r="LU170" s="2">
        <v>4346210</v>
      </c>
      <c r="LV170" s="2">
        <v>7618456.0499999998</v>
      </c>
      <c r="LW170" s="2">
        <v>16150280</v>
      </c>
      <c r="LX170" s="2">
        <v>789720</v>
      </c>
      <c r="LY170" s="2">
        <v>406345</v>
      </c>
      <c r="LZ170" s="2">
        <v>1535900</v>
      </c>
      <c r="MA170" s="2">
        <v>138000</v>
      </c>
      <c r="MB170" s="2"/>
      <c r="MC170" s="2">
        <v>240000</v>
      </c>
      <c r="MD170" s="2">
        <v>270000</v>
      </c>
      <c r="ME170" s="2">
        <v>11767</v>
      </c>
      <c r="MF170" s="2"/>
      <c r="MG170" s="2">
        <v>29058928</v>
      </c>
      <c r="MH170" s="2">
        <v>9500</v>
      </c>
      <c r="MI170" s="2"/>
      <c r="MJ170" s="2"/>
      <c r="MK170" s="2">
        <v>251970.4</v>
      </c>
      <c r="ML170" s="2">
        <v>415003.6</v>
      </c>
      <c r="MM170" s="2"/>
      <c r="MN170" s="2"/>
      <c r="MO170" s="2"/>
      <c r="MP170" s="2">
        <v>111773.2</v>
      </c>
      <c r="MQ170" s="2"/>
      <c r="MR170" s="2"/>
      <c r="MS170" s="2">
        <v>14406657.470000001</v>
      </c>
      <c r="MT170" s="2">
        <v>230400</v>
      </c>
      <c r="MU170" s="2">
        <v>814200</v>
      </c>
      <c r="MV170" s="2">
        <v>300000</v>
      </c>
      <c r="MW170" s="2">
        <v>375475</v>
      </c>
      <c r="MX170" s="2">
        <v>339350</v>
      </c>
      <c r="MY170" s="2">
        <v>2420360</v>
      </c>
      <c r="MZ170" s="2">
        <v>1610965</v>
      </c>
      <c r="NA170" s="2">
        <v>100300</v>
      </c>
      <c r="NB170" s="2">
        <v>231590</v>
      </c>
      <c r="NC170" s="2">
        <v>212450</v>
      </c>
      <c r="ND170" s="2"/>
      <c r="NE170" s="2">
        <v>1453800</v>
      </c>
      <c r="NF170" s="2">
        <v>249000</v>
      </c>
      <c r="NG170" s="2">
        <v>9276413.3499999996</v>
      </c>
      <c r="NH170" s="2"/>
      <c r="NI170" s="2">
        <v>868750</v>
      </c>
      <c r="NJ170" s="2">
        <v>7204230</v>
      </c>
      <c r="NK170" s="2">
        <v>1593655</v>
      </c>
      <c r="NL170" s="2">
        <v>523454.75</v>
      </c>
      <c r="NM170" s="2"/>
      <c r="NN170" s="2">
        <v>249000</v>
      </c>
      <c r="NO170" s="2">
        <v>234700</v>
      </c>
      <c r="NP170" s="2">
        <v>5922700</v>
      </c>
      <c r="NQ170" s="2"/>
      <c r="NR170" s="2"/>
      <c r="NS170" s="2"/>
      <c r="NT170" s="2"/>
      <c r="NU170" s="2"/>
      <c r="NV170" s="2"/>
      <c r="NW170" s="2">
        <v>20524205</v>
      </c>
      <c r="NX170" s="2">
        <v>3021995</v>
      </c>
      <c r="NY170" s="2">
        <v>847650</v>
      </c>
      <c r="NZ170" s="2">
        <v>151750</v>
      </c>
      <c r="OA170" s="2">
        <v>345950</v>
      </c>
      <c r="OB170" s="2"/>
      <c r="OC170" s="2">
        <v>36000</v>
      </c>
      <c r="OD170" s="2">
        <v>21438683.98</v>
      </c>
      <c r="OE170" s="2">
        <v>2293320</v>
      </c>
      <c r="OF170" s="2">
        <v>1087780</v>
      </c>
      <c r="OG170" s="2">
        <v>1541550</v>
      </c>
      <c r="OH170" s="2">
        <v>756782.95</v>
      </c>
      <c r="OI170" s="2">
        <v>481930</v>
      </c>
      <c r="OJ170" s="2"/>
      <c r="OK170" s="2">
        <v>30280.37</v>
      </c>
      <c r="OL170" s="2"/>
      <c r="OM170" s="2">
        <v>17961236</v>
      </c>
      <c r="ON170" s="2">
        <v>3301510</v>
      </c>
      <c r="OO170" s="2">
        <v>1552100</v>
      </c>
      <c r="OP170" s="2">
        <v>1640815</v>
      </c>
      <c r="OQ170" s="2">
        <v>719730</v>
      </c>
      <c r="OR170" s="2">
        <v>234860</v>
      </c>
      <c r="OS170" s="2">
        <v>13560435</v>
      </c>
      <c r="OT170" s="2">
        <v>357862.5</v>
      </c>
      <c r="OU170" s="2">
        <v>517596.5</v>
      </c>
      <c r="OV170" s="2">
        <v>566137</v>
      </c>
      <c r="OW170" s="2">
        <v>756660</v>
      </c>
      <c r="OX170" s="2">
        <v>4391388.5</v>
      </c>
      <c r="OY170" s="2">
        <v>473323.5</v>
      </c>
      <c r="OZ170" s="2">
        <v>155226.5</v>
      </c>
      <c r="PA170" s="2">
        <v>337346.5</v>
      </c>
      <c r="PB170" s="2">
        <v>8751900</v>
      </c>
      <c r="PC170" s="2"/>
      <c r="PD170" s="2">
        <v>80000</v>
      </c>
      <c r="PE170" s="2">
        <v>90000</v>
      </c>
      <c r="PF170" s="2"/>
      <c r="PG170" s="2"/>
      <c r="PH170" s="2"/>
      <c r="PI170" s="2">
        <v>344000</v>
      </c>
      <c r="PJ170" s="2"/>
      <c r="PK170" s="2"/>
      <c r="PL170" s="2"/>
      <c r="PM170" s="2">
        <v>878384</v>
      </c>
      <c r="PN170" s="2">
        <v>140000</v>
      </c>
      <c r="PO170" s="2">
        <v>4006512.9</v>
      </c>
      <c r="PP170" s="2">
        <v>145000</v>
      </c>
      <c r="PQ170" s="2"/>
      <c r="PR170" s="2"/>
      <c r="PS170" s="2">
        <v>75000</v>
      </c>
      <c r="PT170" s="2">
        <v>6081293.3300000001</v>
      </c>
      <c r="PU170" s="2"/>
      <c r="PV170" s="2"/>
      <c r="PW170" s="2"/>
      <c r="PX170" s="2">
        <v>25941554.699999999</v>
      </c>
      <c r="PY170" s="2"/>
      <c r="PZ170" s="2"/>
      <c r="QA170" s="2"/>
      <c r="QB170" s="2"/>
      <c r="QC170" s="2"/>
      <c r="QD170" s="2">
        <v>917300</v>
      </c>
      <c r="QE170" s="2">
        <v>249600</v>
      </c>
      <c r="QF170" s="2"/>
      <c r="QG170" s="2"/>
      <c r="QH170" s="2"/>
      <c r="QI170" s="2"/>
      <c r="QJ170" s="2"/>
      <c r="QK170" s="2"/>
      <c r="QL170" s="2"/>
      <c r="QM170" s="2">
        <v>1107384</v>
      </c>
      <c r="QN170" s="2">
        <v>4913170</v>
      </c>
      <c r="QO170" s="2"/>
      <c r="QP170" s="2"/>
      <c r="QQ170" s="2"/>
      <c r="QR170" s="2"/>
      <c r="QS170" s="2"/>
      <c r="QT170" s="2">
        <v>20820905</v>
      </c>
      <c r="QU170" s="2"/>
      <c r="QV170" s="2">
        <v>371355</v>
      </c>
      <c r="QW170" s="2"/>
      <c r="QX170" s="2"/>
      <c r="QY170" s="2">
        <v>742105</v>
      </c>
      <c r="QZ170" s="2"/>
      <c r="RA170" s="2">
        <v>21250</v>
      </c>
      <c r="RB170" s="2"/>
      <c r="RC170" s="2"/>
      <c r="RD170" s="2"/>
      <c r="RE170" s="2">
        <v>6750</v>
      </c>
      <c r="RF170" s="2">
        <v>270000</v>
      </c>
      <c r="RG170" s="2"/>
      <c r="RH170" s="2">
        <v>967500</v>
      </c>
      <c r="RI170" s="2">
        <v>1571200</v>
      </c>
      <c r="RJ170" s="2">
        <v>1829200</v>
      </c>
      <c r="RK170" s="2">
        <v>1386125</v>
      </c>
      <c r="RL170" s="2">
        <v>1017100</v>
      </c>
      <c r="RM170" s="2">
        <v>3168045</v>
      </c>
      <c r="RN170" s="2">
        <v>1069731</v>
      </c>
      <c r="RO170" s="2">
        <v>884275</v>
      </c>
      <c r="RP170" s="2">
        <v>2412140</v>
      </c>
      <c r="RQ170" s="2">
        <v>1607400</v>
      </c>
      <c r="RR170" s="2">
        <v>651900</v>
      </c>
      <c r="RS170" s="2"/>
      <c r="RT170" s="2">
        <v>1893900</v>
      </c>
      <c r="RU170" s="2">
        <v>503875</v>
      </c>
      <c r="RV170" s="2">
        <v>734400</v>
      </c>
      <c r="RW170" s="2">
        <v>1064100</v>
      </c>
      <c r="RX170" s="2">
        <v>276700</v>
      </c>
      <c r="RY170" s="2">
        <v>570100</v>
      </c>
      <c r="RZ170" s="2">
        <v>372100</v>
      </c>
      <c r="SA170" s="2">
        <v>5617750</v>
      </c>
      <c r="SB170" s="2"/>
      <c r="SC170" s="2">
        <v>482450</v>
      </c>
      <c r="SD170" s="2">
        <v>365700</v>
      </c>
      <c r="SE170" s="2">
        <v>234150</v>
      </c>
      <c r="SF170" s="2">
        <v>119322.02</v>
      </c>
      <c r="SG170" s="2">
        <v>500312</v>
      </c>
      <c r="SH170" s="2">
        <v>1423900</v>
      </c>
      <c r="SI170" s="2"/>
      <c r="SJ170" s="2">
        <v>184400</v>
      </c>
      <c r="SK170" s="2">
        <v>1665870</v>
      </c>
      <c r="SL170" s="2">
        <v>10877.58</v>
      </c>
      <c r="SM170" s="2">
        <v>11583325</v>
      </c>
      <c r="SN170" s="2">
        <v>921745</v>
      </c>
      <c r="SO170" s="2">
        <v>806813</v>
      </c>
      <c r="SP170" s="2">
        <v>1240972.5</v>
      </c>
      <c r="SQ170" s="2">
        <v>333350</v>
      </c>
      <c r="SR170" s="2">
        <v>957323</v>
      </c>
      <c r="SS170" s="2">
        <v>573155</v>
      </c>
      <c r="ST170" s="2">
        <v>95510</v>
      </c>
      <c r="SU170" s="2">
        <v>27517032</v>
      </c>
      <c r="SV170" s="2"/>
      <c r="SW170" s="2"/>
      <c r="SX170" s="2"/>
      <c r="SY170" s="2"/>
      <c r="SZ170" s="2"/>
      <c r="TA170" s="2"/>
      <c r="TB170" s="2">
        <v>1434675</v>
      </c>
      <c r="TC170" s="2"/>
      <c r="TD170" s="2"/>
      <c r="TE170" s="2"/>
      <c r="TF170" s="2"/>
      <c r="TG170" s="2"/>
      <c r="TH170" s="2"/>
      <c r="TI170" s="2">
        <v>35390828.5</v>
      </c>
      <c r="TJ170" s="2"/>
      <c r="TK170" s="2"/>
      <c r="TL170" s="2"/>
      <c r="TM170" s="2"/>
      <c r="TN170" s="2"/>
      <c r="TO170" s="2"/>
      <c r="TP170" s="2">
        <v>7923100</v>
      </c>
      <c r="TQ170" s="2"/>
      <c r="TR170" s="2"/>
      <c r="TS170" s="2"/>
      <c r="TT170" s="2">
        <v>64160</v>
      </c>
      <c r="TU170" s="2"/>
      <c r="TV170" s="2"/>
      <c r="TW170" s="2">
        <v>23310</v>
      </c>
      <c r="TX170" s="2"/>
      <c r="TY170" s="2">
        <v>2657133.54</v>
      </c>
      <c r="TZ170" s="2"/>
      <c r="UA170" s="2">
        <v>2435600</v>
      </c>
      <c r="UB170" s="2">
        <v>2951330</v>
      </c>
      <c r="UC170" s="2"/>
      <c r="UD170" s="2">
        <v>2400</v>
      </c>
      <c r="UE170" s="2">
        <v>4055130</v>
      </c>
      <c r="UF170" s="2"/>
      <c r="UG170" s="2"/>
      <c r="UH170" s="2"/>
      <c r="UI170" s="2"/>
      <c r="UJ170" s="2"/>
      <c r="UK170" s="2">
        <v>323345</v>
      </c>
      <c r="UL170" s="2">
        <v>278665</v>
      </c>
      <c r="UM170" s="2">
        <v>699915</v>
      </c>
      <c r="UN170" s="2">
        <v>222785</v>
      </c>
      <c r="UO170" s="2">
        <v>44000</v>
      </c>
      <c r="UP170" s="2">
        <v>13987620</v>
      </c>
      <c r="UQ170" s="2"/>
      <c r="UR170" s="2"/>
      <c r="US170" s="2">
        <v>5569165</v>
      </c>
      <c r="UT170" s="2"/>
      <c r="UU170" s="2"/>
      <c r="UV170" s="2">
        <v>4489400</v>
      </c>
      <c r="UW170" s="2"/>
      <c r="UX170" s="2"/>
      <c r="UY170" s="2"/>
      <c r="UZ170" s="2"/>
      <c r="VA170" s="2">
        <v>4082450</v>
      </c>
      <c r="VB170" s="2">
        <v>28200</v>
      </c>
      <c r="VC170" s="2">
        <v>360000</v>
      </c>
      <c r="VD170" s="2"/>
      <c r="VE170" s="2"/>
      <c r="VF170" s="2"/>
      <c r="VG170" s="2"/>
      <c r="VH170" s="2">
        <v>5025476</v>
      </c>
      <c r="VI170" s="2"/>
      <c r="VJ170" s="2"/>
      <c r="VK170" s="2"/>
      <c r="VL170" s="2">
        <v>16446335.5</v>
      </c>
      <c r="VM170" s="2">
        <v>228000</v>
      </c>
      <c r="VN170" s="2"/>
      <c r="VO170" s="2"/>
      <c r="VP170" s="2">
        <v>230000</v>
      </c>
      <c r="VQ170" s="2"/>
      <c r="VR170" s="2">
        <v>138000</v>
      </c>
      <c r="VS170" s="2"/>
      <c r="VT170" s="2"/>
      <c r="VU170" s="2">
        <v>7313845</v>
      </c>
      <c r="VV170" s="2">
        <v>1550</v>
      </c>
      <c r="VW170" s="2">
        <v>80400</v>
      </c>
      <c r="VX170" s="2">
        <v>159000</v>
      </c>
      <c r="VY170" s="2"/>
      <c r="VZ170" s="2"/>
      <c r="WA170" s="2">
        <v>46195955</v>
      </c>
      <c r="WB170" s="2">
        <v>446900</v>
      </c>
      <c r="WC170" s="2">
        <v>201000</v>
      </c>
      <c r="WD170" s="2"/>
      <c r="WE170" s="2">
        <v>168805</v>
      </c>
      <c r="WF170" s="2">
        <v>201000</v>
      </c>
      <c r="WG170" s="2">
        <v>339250</v>
      </c>
      <c r="WH170" s="2"/>
      <c r="WI170" s="2">
        <v>234500</v>
      </c>
      <c r="WJ170" s="2">
        <v>301500</v>
      </c>
      <c r="WK170" s="2">
        <v>167500</v>
      </c>
      <c r="WL170" s="2">
        <v>249600</v>
      </c>
      <c r="WM170" s="2">
        <v>201000</v>
      </c>
      <c r="WN170" s="2">
        <v>712950</v>
      </c>
      <c r="WO170" s="2">
        <v>3039530</v>
      </c>
      <c r="WP170" s="2">
        <v>342250</v>
      </c>
      <c r="WQ170" s="2">
        <v>647939</v>
      </c>
      <c r="WR170" s="2">
        <v>257500</v>
      </c>
      <c r="WS170" s="2">
        <v>194111</v>
      </c>
      <c r="WT170" s="2">
        <v>447100</v>
      </c>
      <c r="WU170" s="2">
        <v>4133510</v>
      </c>
      <c r="WV170" s="2">
        <v>263024</v>
      </c>
      <c r="WW170" s="2">
        <v>124200</v>
      </c>
      <c r="WX170" s="2">
        <v>133419</v>
      </c>
      <c r="WY170" s="2">
        <v>124200</v>
      </c>
      <c r="WZ170" s="2">
        <v>124200</v>
      </c>
      <c r="XA170" s="2">
        <v>103500</v>
      </c>
      <c r="XB170" s="2">
        <v>124200</v>
      </c>
      <c r="XC170" s="2">
        <v>10198050</v>
      </c>
      <c r="XD170" s="2">
        <v>181109</v>
      </c>
      <c r="XE170" s="2">
        <v>97800</v>
      </c>
      <c r="XF170" s="2">
        <v>97800</v>
      </c>
      <c r="XG170" s="2">
        <v>97800</v>
      </c>
      <c r="XH170" s="2">
        <v>11260590</v>
      </c>
      <c r="XI170" s="2">
        <v>1969300</v>
      </c>
      <c r="XJ170" s="2"/>
      <c r="XK170" s="2">
        <v>12970035</v>
      </c>
      <c r="XL170" s="2">
        <v>1028349</v>
      </c>
      <c r="XM170" s="2">
        <v>565856</v>
      </c>
      <c r="XN170" s="2">
        <v>2297958</v>
      </c>
      <c r="XO170" s="2"/>
      <c r="XP170" s="2">
        <v>488100</v>
      </c>
      <c r="XQ170" s="2">
        <v>168000</v>
      </c>
      <c r="XR170" s="2">
        <v>1329900</v>
      </c>
      <c r="XS170" s="2">
        <v>154500</v>
      </c>
      <c r="XT170" s="2">
        <v>546868.5</v>
      </c>
      <c r="XU170" s="2">
        <v>1093098</v>
      </c>
      <c r="XV170" s="2">
        <v>177000</v>
      </c>
      <c r="XW170" s="2">
        <v>154500</v>
      </c>
      <c r="XX170" s="2">
        <v>136750</v>
      </c>
      <c r="XY170" s="2">
        <v>360750</v>
      </c>
      <c r="XZ170" s="2">
        <v>132000</v>
      </c>
      <c r="YA170" s="2">
        <v>154500</v>
      </c>
      <c r="YB170" s="2">
        <v>336880</v>
      </c>
      <c r="YC170" s="2">
        <v>588050.5</v>
      </c>
      <c r="YD170" s="2">
        <v>132000</v>
      </c>
      <c r="YE170" s="2">
        <v>16469250</v>
      </c>
      <c r="YF170" s="2"/>
      <c r="YG170" s="2">
        <v>343650</v>
      </c>
      <c r="YH170" s="2"/>
      <c r="YI170" s="2">
        <v>1316300</v>
      </c>
      <c r="YJ170" s="2">
        <v>1169490</v>
      </c>
      <c r="YK170" s="2">
        <v>2716550</v>
      </c>
      <c r="YL170" s="2">
        <v>7700</v>
      </c>
      <c r="YM170" s="2">
        <v>1442750</v>
      </c>
      <c r="YN170" s="2">
        <v>2203350</v>
      </c>
      <c r="YO170" s="2">
        <v>760621.96</v>
      </c>
      <c r="YP170" s="2"/>
      <c r="YQ170" s="2">
        <v>6500</v>
      </c>
      <c r="YR170" s="2">
        <v>67600</v>
      </c>
      <c r="YS170" s="2"/>
      <c r="YT170" s="2"/>
      <c r="YU170" s="2"/>
      <c r="YV170" s="2">
        <v>8581405</v>
      </c>
      <c r="YW170" s="2"/>
      <c r="YX170" s="2"/>
      <c r="YY170" s="2"/>
      <c r="YZ170" s="2"/>
      <c r="ZA170" s="2"/>
      <c r="ZB170" s="2">
        <v>192000</v>
      </c>
      <c r="ZC170" s="2">
        <v>8810440</v>
      </c>
      <c r="ZD170" s="2">
        <v>17200</v>
      </c>
      <c r="ZE170" s="2"/>
      <c r="ZF170" s="2"/>
      <c r="ZG170" s="2"/>
      <c r="ZH170" s="2"/>
      <c r="ZI170" s="2"/>
      <c r="ZJ170" s="2"/>
      <c r="ZK170" s="2">
        <v>1778716.36</v>
      </c>
      <c r="ZL170" s="2">
        <v>16906668.800000001</v>
      </c>
      <c r="ZM170" s="2"/>
      <c r="ZN170" s="2"/>
      <c r="ZO170" s="2"/>
      <c r="ZP170" s="2"/>
      <c r="ZQ170" s="2"/>
      <c r="ZR170" s="2"/>
      <c r="ZS170" s="2">
        <v>105000</v>
      </c>
      <c r="ZT170" s="2"/>
      <c r="ZU170" s="2"/>
      <c r="ZV170" s="2"/>
      <c r="ZW170" s="2"/>
      <c r="ZX170" s="2"/>
      <c r="ZY170" s="2"/>
      <c r="ZZ170" s="2"/>
      <c r="AAA170" s="2"/>
      <c r="AAB170" s="2"/>
      <c r="AAC170" s="2">
        <v>234000</v>
      </c>
      <c r="AAD170" s="2"/>
      <c r="AAE170" s="2"/>
      <c r="AAF170" s="2"/>
      <c r="AAG170" s="2"/>
      <c r="AAH170" s="2">
        <v>5707750</v>
      </c>
      <c r="AAI170" s="2"/>
      <c r="AAJ170" s="2"/>
      <c r="AAK170" s="2"/>
      <c r="AAL170" s="2"/>
      <c r="AAM170" s="2"/>
      <c r="AAN170" s="2">
        <v>49684</v>
      </c>
      <c r="AAO170" s="2">
        <v>9239649</v>
      </c>
      <c r="AAP170" s="2">
        <v>343000</v>
      </c>
      <c r="AAQ170" s="2"/>
      <c r="AAR170" s="2"/>
      <c r="AAS170" s="2"/>
      <c r="AAT170" s="2"/>
      <c r="AAU170" s="2"/>
      <c r="AAV170" s="2"/>
      <c r="AAW170" s="2">
        <v>2832599.29</v>
      </c>
      <c r="AAX170" s="2"/>
      <c r="AAY170" s="2"/>
      <c r="AAZ170" s="2">
        <v>5081340</v>
      </c>
      <c r="ABA170" s="2">
        <v>30600</v>
      </c>
      <c r="ABB170" s="2"/>
      <c r="ABC170" s="2"/>
      <c r="ABD170" s="2"/>
      <c r="ABE170" s="2"/>
      <c r="ABF170" s="2"/>
      <c r="ABG170" s="2"/>
      <c r="ABH170" s="2">
        <v>6728050</v>
      </c>
      <c r="ABI170" s="2">
        <v>9143200</v>
      </c>
      <c r="ABJ170" s="2"/>
      <c r="ABK170" s="2">
        <v>120000</v>
      </c>
      <c r="ABL170" s="2"/>
      <c r="ABM170" s="2"/>
      <c r="ABN170" s="2"/>
      <c r="ABO170" s="2">
        <v>4069060</v>
      </c>
      <c r="ABP170" s="2"/>
      <c r="ABQ170" s="2"/>
      <c r="ABR170" s="2">
        <v>55125</v>
      </c>
      <c r="ABS170" s="2"/>
      <c r="ABT170" s="2"/>
      <c r="ABU170" s="2"/>
      <c r="ABV170" s="2"/>
      <c r="ABW170" s="2"/>
      <c r="ABX170" s="2">
        <v>11132000.5</v>
      </c>
      <c r="ABY170" s="2"/>
      <c r="ABZ170" s="2"/>
      <c r="ACA170" s="2"/>
      <c r="ACB170" s="2"/>
      <c r="ACC170" s="2">
        <v>1912840</v>
      </c>
      <c r="ACD170" s="2"/>
      <c r="ACE170" s="2"/>
      <c r="ACF170" s="2"/>
      <c r="ACG170" s="2"/>
      <c r="ACH170" s="2"/>
      <c r="ACI170" s="2">
        <v>18546165</v>
      </c>
      <c r="ACJ170" s="2"/>
      <c r="ACK170" s="2"/>
      <c r="ACL170" s="2"/>
      <c r="ACM170" s="2"/>
      <c r="ACN170" s="2">
        <v>307000</v>
      </c>
      <c r="ACO170" s="2">
        <v>335000</v>
      </c>
      <c r="ACP170" s="2">
        <v>3324150</v>
      </c>
      <c r="ACQ170" s="2">
        <v>784000</v>
      </c>
      <c r="ACR170" s="2">
        <v>4000</v>
      </c>
      <c r="ACS170" s="2">
        <v>1102950</v>
      </c>
      <c r="ACT170" s="2"/>
      <c r="ACU170" s="2"/>
      <c r="ACV170" s="2">
        <v>420360</v>
      </c>
      <c r="ACW170" s="2">
        <v>360570</v>
      </c>
      <c r="ACX170" s="2"/>
      <c r="ACY170" s="2"/>
      <c r="ACZ170" s="2">
        <v>342860</v>
      </c>
      <c r="ADA170" s="2"/>
      <c r="ADB170" s="2"/>
      <c r="ADC170" s="2"/>
      <c r="ADD170" s="2"/>
      <c r="ADE170" s="2"/>
      <c r="ADF170" s="2"/>
      <c r="ADG170" s="2">
        <v>51240</v>
      </c>
      <c r="ADH170" s="2"/>
      <c r="ADI170" s="2"/>
      <c r="ADJ170" s="2"/>
      <c r="ADK170" s="2"/>
      <c r="ADL170" s="2"/>
      <c r="ADM170" s="2"/>
      <c r="ADN170" s="2"/>
      <c r="ADO170" s="2">
        <v>19495665</v>
      </c>
      <c r="ADP170" s="2">
        <v>1627450</v>
      </c>
      <c r="ADQ170" s="2">
        <v>1366936</v>
      </c>
      <c r="ADR170" s="2"/>
      <c r="ADS170" s="2">
        <v>6282910</v>
      </c>
      <c r="ADT170" s="2"/>
      <c r="ADU170" s="2"/>
      <c r="ADV170" s="2"/>
      <c r="ADW170" s="2">
        <v>69303.59</v>
      </c>
      <c r="ADX170" s="2">
        <v>4500</v>
      </c>
      <c r="ADY170" s="2">
        <v>18335000</v>
      </c>
      <c r="ADZ170" s="2">
        <v>4787381</v>
      </c>
      <c r="AEA170" s="2">
        <v>3722700</v>
      </c>
      <c r="AEB170" s="2"/>
      <c r="AEC170" s="2">
        <v>397270</v>
      </c>
      <c r="AED170" s="2">
        <v>1559855</v>
      </c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>
        <v>14679865</v>
      </c>
      <c r="AET170" s="2"/>
      <c r="AEU170" s="2"/>
      <c r="AEV170" s="2"/>
      <c r="AEW170" s="2"/>
      <c r="AEX170" s="2">
        <v>230672.95</v>
      </c>
      <c r="AEY170" s="2"/>
      <c r="AEZ170" s="2"/>
      <c r="AFA170" s="2"/>
      <c r="AFB170" s="2"/>
      <c r="AFC170" s="2">
        <v>3340250</v>
      </c>
      <c r="AFD170" s="2"/>
      <c r="AFE170" s="2">
        <v>5250</v>
      </c>
      <c r="AFF170" s="2">
        <v>3650</v>
      </c>
      <c r="AFG170" s="2">
        <v>16300</v>
      </c>
      <c r="AFH170" s="2"/>
      <c r="AFI170" s="2"/>
      <c r="AFJ170" s="2"/>
      <c r="AFK170" s="2"/>
      <c r="AFL170" s="2"/>
      <c r="AFM170" s="2"/>
      <c r="AFN170" s="2">
        <v>6400</v>
      </c>
      <c r="AFO170" s="2"/>
      <c r="AFP170" s="2">
        <v>3731867</v>
      </c>
      <c r="AFQ170" s="2"/>
      <c r="AFR170" s="2"/>
      <c r="AFS170" s="2">
        <v>157000</v>
      </c>
      <c r="AFT170" s="2">
        <v>128000</v>
      </c>
      <c r="AFU170" s="2">
        <v>2740</v>
      </c>
      <c r="AFV170" s="2">
        <v>75000</v>
      </c>
      <c r="AFW170" s="2"/>
      <c r="AFX170" s="2"/>
      <c r="AFY170" s="2">
        <v>125000</v>
      </c>
      <c r="AFZ170" s="2">
        <v>23870</v>
      </c>
      <c r="AGA170" s="2">
        <v>102110</v>
      </c>
      <c r="AGB170" s="2">
        <v>6687275.5999999996</v>
      </c>
      <c r="AGC170" s="2">
        <v>132300</v>
      </c>
      <c r="AGD170" s="2"/>
      <c r="AGE170" s="2"/>
      <c r="AGF170" s="2">
        <v>51500</v>
      </c>
      <c r="AGG170" s="2"/>
      <c r="AGH170" s="2"/>
      <c r="AGI170" s="2"/>
      <c r="AGJ170" s="2"/>
      <c r="AGK170" s="2"/>
      <c r="AGL170" s="2"/>
      <c r="AGM170" s="2">
        <v>4694060</v>
      </c>
      <c r="AGN170" s="2"/>
      <c r="AGO170" s="2"/>
      <c r="AGP170" s="2"/>
      <c r="AGQ170" s="2"/>
      <c r="AGR170" s="2"/>
      <c r="AGS170" s="2"/>
      <c r="AGT170" s="2"/>
      <c r="AGU170" s="2">
        <v>24129244</v>
      </c>
      <c r="AGV170" s="2">
        <v>16470179.949999999</v>
      </c>
      <c r="AGW170" s="2">
        <v>174000</v>
      </c>
      <c r="AGX170" s="2">
        <v>360000</v>
      </c>
      <c r="AGY170" s="2">
        <v>420000</v>
      </c>
      <c r="AGZ170" s="2">
        <v>360000</v>
      </c>
      <c r="AHA170" s="2">
        <v>264000</v>
      </c>
      <c r="AHB170" s="2">
        <v>282000</v>
      </c>
      <c r="AHC170" s="2">
        <v>60000</v>
      </c>
      <c r="AHD170" s="2">
        <v>342000</v>
      </c>
      <c r="AHE170" s="2">
        <v>342000</v>
      </c>
      <c r="AHF170" s="2">
        <v>203000</v>
      </c>
      <c r="AHG170" s="2"/>
      <c r="AHH170" s="2">
        <v>186000</v>
      </c>
      <c r="AHI170" s="2">
        <v>120000</v>
      </c>
      <c r="AHJ170" s="2">
        <v>406200</v>
      </c>
      <c r="AHK170" s="2">
        <v>120000</v>
      </c>
      <c r="AHL170" s="2">
        <v>4918300</v>
      </c>
      <c r="AHM170" s="2">
        <v>133050</v>
      </c>
      <c r="AHN170" s="2">
        <v>79700</v>
      </c>
      <c r="AHO170" s="2">
        <v>210150</v>
      </c>
      <c r="AHP170" s="2">
        <v>1328625</v>
      </c>
      <c r="AHQ170" s="2">
        <v>130700</v>
      </c>
      <c r="AHR170" s="2">
        <v>242750</v>
      </c>
      <c r="AHS170" s="2"/>
      <c r="AHT170" s="2">
        <f t="shared" si="32"/>
        <v>1337450486.8599999</v>
      </c>
    </row>
    <row r="171" spans="1:904">
      <c r="A171" s="34" t="s">
        <v>2139</v>
      </c>
      <c r="B171" s="34" t="s">
        <v>2206</v>
      </c>
      <c r="C171" s="1" t="s">
        <v>2207</v>
      </c>
      <c r="D171" s="2"/>
      <c r="E171" s="2"/>
      <c r="F171" s="2"/>
      <c r="G171" s="2"/>
      <c r="H171" s="2"/>
      <c r="I171" s="2"/>
      <c r="J171" s="2"/>
      <c r="K171" s="2"/>
      <c r="L171" s="2"/>
      <c r="M171" s="2">
        <v>6</v>
      </c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>
        <v>12</v>
      </c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>
        <v>12</v>
      </c>
      <c r="BD171" s="2"/>
      <c r="BE171" s="2"/>
      <c r="BF171" s="2"/>
      <c r="BG171" s="2"/>
      <c r="BH171" s="2"/>
      <c r="BI171" s="2">
        <v>18</v>
      </c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>
        <v>16000</v>
      </c>
      <c r="CD171" s="2"/>
      <c r="CE171" s="2"/>
      <c r="CF171" s="2">
        <v>59681.279999999999</v>
      </c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>
        <v>225697</v>
      </c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>
        <v>2475</v>
      </c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>
        <v>80275</v>
      </c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>
        <v>25183.040000000001</v>
      </c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>
        <v>15</v>
      </c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>
        <v>82455</v>
      </c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>
        <v>5000</v>
      </c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>
        <v>500</v>
      </c>
      <c r="UX171" s="2"/>
      <c r="UY171" s="2"/>
      <c r="UZ171" s="2"/>
      <c r="VA171" s="2"/>
      <c r="VB171" s="2"/>
      <c r="VC171" s="2"/>
      <c r="VD171" s="2">
        <v>25</v>
      </c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>
        <v>2200</v>
      </c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>
        <v>300</v>
      </c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>
        <v>95498</v>
      </c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>
        <v>4100</v>
      </c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>
        <v>7250</v>
      </c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>
        <f t="shared" si="32"/>
        <v>606702.32000000007</v>
      </c>
    </row>
    <row r="172" spans="1:904">
      <c r="A172" s="34" t="s">
        <v>2139</v>
      </c>
      <c r="B172" s="34" t="s">
        <v>2208</v>
      </c>
      <c r="C172" s="1" t="s">
        <v>2209</v>
      </c>
      <c r="D172" s="2">
        <v>105076.68</v>
      </c>
      <c r="E172" s="2"/>
      <c r="F172" s="2">
        <v>2512.88</v>
      </c>
      <c r="G172" s="2">
        <v>150</v>
      </c>
      <c r="H172" s="2">
        <v>198</v>
      </c>
      <c r="I172" s="2">
        <v>209</v>
      </c>
      <c r="J172" s="2">
        <v>234</v>
      </c>
      <c r="K172" s="2">
        <v>198</v>
      </c>
      <c r="L172" s="2">
        <v>138</v>
      </c>
      <c r="M172" s="2">
        <v>174</v>
      </c>
      <c r="N172" s="2">
        <v>156</v>
      </c>
      <c r="O172" s="2">
        <v>6965.98</v>
      </c>
      <c r="P172" s="2">
        <v>120</v>
      </c>
      <c r="Q172" s="2">
        <v>168</v>
      </c>
      <c r="R172" s="2">
        <v>222</v>
      </c>
      <c r="S172" s="2">
        <v>214</v>
      </c>
      <c r="T172" s="2">
        <v>180</v>
      </c>
      <c r="U172" s="2">
        <v>72</v>
      </c>
      <c r="V172" s="2">
        <v>39591.53</v>
      </c>
      <c r="W172" s="2">
        <v>429</v>
      </c>
      <c r="X172" s="2">
        <v>150</v>
      </c>
      <c r="Y172" s="2"/>
      <c r="Z172" s="2"/>
      <c r="AA172" s="2"/>
      <c r="AB172" s="2"/>
      <c r="AC172" s="2">
        <v>131</v>
      </c>
      <c r="AD172" s="2">
        <v>501</v>
      </c>
      <c r="AE172" s="2">
        <v>12</v>
      </c>
      <c r="AF172" s="2">
        <v>204</v>
      </c>
      <c r="AG172" s="2">
        <v>18</v>
      </c>
      <c r="AH172" s="2">
        <v>306</v>
      </c>
      <c r="AI172" s="2">
        <v>24</v>
      </c>
      <c r="AJ172" s="2">
        <v>48</v>
      </c>
      <c r="AK172" s="2"/>
      <c r="AL172" s="2">
        <v>18</v>
      </c>
      <c r="AM172" s="2">
        <v>43</v>
      </c>
      <c r="AN172" s="2">
        <v>6</v>
      </c>
      <c r="AO172" s="2">
        <v>176</v>
      </c>
      <c r="AP172" s="2"/>
      <c r="AQ172" s="2">
        <v>42</v>
      </c>
      <c r="AR172" s="2"/>
      <c r="AS172" s="2"/>
      <c r="AT172" s="2">
        <v>196</v>
      </c>
      <c r="AU172" s="2">
        <v>24</v>
      </c>
      <c r="AV172" s="2">
        <v>28</v>
      </c>
      <c r="AW172" s="2">
        <v>18</v>
      </c>
      <c r="AX172" s="2">
        <v>42</v>
      </c>
      <c r="AY172" s="2">
        <v>105</v>
      </c>
      <c r="AZ172" s="2">
        <v>333</v>
      </c>
      <c r="BA172" s="2">
        <v>234</v>
      </c>
      <c r="BB172" s="2">
        <v>37</v>
      </c>
      <c r="BC172" s="2">
        <v>12</v>
      </c>
      <c r="BD172" s="2">
        <v>255</v>
      </c>
      <c r="BE172" s="2">
        <v>36</v>
      </c>
      <c r="BF172" s="2">
        <v>90</v>
      </c>
      <c r="BG172" s="2">
        <v>90</v>
      </c>
      <c r="BH172" s="2">
        <v>6</v>
      </c>
      <c r="BI172" s="2">
        <v>156</v>
      </c>
      <c r="BJ172" s="2">
        <v>1377</v>
      </c>
      <c r="BK172" s="2">
        <v>174</v>
      </c>
      <c r="BL172" s="2">
        <v>84</v>
      </c>
      <c r="BM172" s="2">
        <v>410</v>
      </c>
      <c r="BN172" s="2">
        <v>138</v>
      </c>
      <c r="BO172" s="2">
        <v>717</v>
      </c>
      <c r="BP172" s="2">
        <v>126</v>
      </c>
      <c r="BQ172" s="2">
        <v>60</v>
      </c>
      <c r="BR172" s="2">
        <v>27201.66</v>
      </c>
      <c r="BS172" s="2">
        <v>90</v>
      </c>
      <c r="BT172" s="2">
        <v>12</v>
      </c>
      <c r="BU172" s="2">
        <v>236</v>
      </c>
      <c r="BV172" s="2">
        <v>78</v>
      </c>
      <c r="BW172" s="2">
        <v>18</v>
      </c>
      <c r="BX172" s="2">
        <v>100</v>
      </c>
      <c r="BY172" s="2"/>
      <c r="BZ172" s="2">
        <v>176</v>
      </c>
      <c r="CA172" s="2">
        <v>531</v>
      </c>
      <c r="CB172" s="2">
        <v>67.849999999999994</v>
      </c>
      <c r="CC172" s="2">
        <v>78</v>
      </c>
      <c r="CD172" s="2"/>
      <c r="CE172" s="2">
        <v>18</v>
      </c>
      <c r="CF172" s="2">
        <v>6</v>
      </c>
      <c r="CG172" s="2">
        <v>454.62</v>
      </c>
      <c r="CH172" s="2">
        <v>24</v>
      </c>
      <c r="CI172" s="2">
        <v>155.33000000000001</v>
      </c>
      <c r="CJ172" s="2">
        <v>155</v>
      </c>
      <c r="CK172" s="2">
        <v>18</v>
      </c>
      <c r="CL172" s="2">
        <v>18</v>
      </c>
      <c r="CM172" s="2">
        <v>330</v>
      </c>
      <c r="CN172" s="2"/>
      <c r="CO172" s="2"/>
      <c r="CP172" s="2">
        <v>36</v>
      </c>
      <c r="CQ172" s="2">
        <v>141</v>
      </c>
      <c r="CR172" s="2">
        <v>42</v>
      </c>
      <c r="CS172" s="2">
        <v>39</v>
      </c>
      <c r="CT172" s="2">
        <v>10283.74</v>
      </c>
      <c r="CU172" s="2">
        <v>36</v>
      </c>
      <c r="CV172" s="2">
        <v>239</v>
      </c>
      <c r="CW172" s="2">
        <v>66</v>
      </c>
      <c r="CX172" s="2">
        <v>105</v>
      </c>
      <c r="CY172" s="2">
        <v>170</v>
      </c>
      <c r="CZ172" s="2">
        <v>12</v>
      </c>
      <c r="DA172" s="2">
        <v>30</v>
      </c>
      <c r="DB172" s="2">
        <v>281</v>
      </c>
      <c r="DC172" s="2">
        <v>3833.88</v>
      </c>
      <c r="DD172" s="2">
        <v>336.93</v>
      </c>
      <c r="DE172" s="2">
        <v>18</v>
      </c>
      <c r="DF172" s="2">
        <v>923</v>
      </c>
      <c r="DG172" s="2"/>
      <c r="DH172" s="2"/>
      <c r="DI172" s="2">
        <v>810</v>
      </c>
      <c r="DJ172" s="2">
        <v>24</v>
      </c>
      <c r="DK172" s="2">
        <v>716</v>
      </c>
      <c r="DL172" s="2"/>
      <c r="DM172" s="2">
        <v>185</v>
      </c>
      <c r="DN172" s="2">
        <v>54</v>
      </c>
      <c r="DO172" s="2">
        <v>221</v>
      </c>
      <c r="DP172" s="2">
        <v>193</v>
      </c>
      <c r="DQ172" s="2">
        <v>204</v>
      </c>
      <c r="DR172" s="2">
        <v>30</v>
      </c>
      <c r="DS172" s="2">
        <v>48</v>
      </c>
      <c r="DT172" s="2">
        <v>186</v>
      </c>
      <c r="DU172" s="2">
        <v>60</v>
      </c>
      <c r="DV172" s="2">
        <v>94</v>
      </c>
      <c r="DW172" s="2">
        <v>96</v>
      </c>
      <c r="DX172" s="2">
        <v>48</v>
      </c>
      <c r="DY172" s="2"/>
      <c r="DZ172" s="2">
        <v>18</v>
      </c>
      <c r="EA172" s="2">
        <v>90</v>
      </c>
      <c r="EB172" s="2">
        <v>40</v>
      </c>
      <c r="EC172" s="2">
        <v>54</v>
      </c>
      <c r="ED172" s="2">
        <v>720</v>
      </c>
      <c r="EE172" s="2">
        <v>242</v>
      </c>
      <c r="EF172" s="2">
        <v>403</v>
      </c>
      <c r="EG172" s="2">
        <v>12</v>
      </c>
      <c r="EH172" s="2"/>
      <c r="EI172" s="2">
        <v>24</v>
      </c>
      <c r="EJ172" s="2">
        <v>177</v>
      </c>
      <c r="EK172" s="2">
        <v>90</v>
      </c>
      <c r="EL172" s="2">
        <v>18</v>
      </c>
      <c r="EM172" s="2">
        <v>254</v>
      </c>
      <c r="EN172" s="2">
        <v>467</v>
      </c>
      <c r="EO172" s="2">
        <v>42</v>
      </c>
      <c r="EP172" s="2">
        <v>36</v>
      </c>
      <c r="EQ172" s="2">
        <v>34</v>
      </c>
      <c r="ER172" s="2">
        <v>41</v>
      </c>
      <c r="ES172" s="2">
        <v>12</v>
      </c>
      <c r="ET172" s="2">
        <v>30</v>
      </c>
      <c r="EU172" s="2">
        <v>54</v>
      </c>
      <c r="EV172" s="2">
        <v>2520</v>
      </c>
      <c r="EW172" s="2">
        <v>3956.97</v>
      </c>
      <c r="EX172" s="2">
        <v>96</v>
      </c>
      <c r="EY172" s="2">
        <v>168</v>
      </c>
      <c r="EZ172" s="2">
        <v>192</v>
      </c>
      <c r="FA172" s="2">
        <v>351</v>
      </c>
      <c r="FB172" s="2">
        <v>132</v>
      </c>
      <c r="FC172" s="2"/>
      <c r="FD172" s="2">
        <v>206</v>
      </c>
      <c r="FE172" s="2">
        <v>258</v>
      </c>
      <c r="FF172" s="2">
        <v>148</v>
      </c>
      <c r="FG172" s="2">
        <v>150</v>
      </c>
      <c r="FH172" s="2">
        <v>186</v>
      </c>
      <c r="FI172" s="2">
        <v>299</v>
      </c>
      <c r="FJ172" s="2">
        <v>36</v>
      </c>
      <c r="FK172" s="2">
        <v>144</v>
      </c>
      <c r="FL172" s="2">
        <v>168</v>
      </c>
      <c r="FM172" s="2"/>
      <c r="FN172" s="2">
        <v>174</v>
      </c>
      <c r="FO172" s="2">
        <v>114</v>
      </c>
      <c r="FP172" s="2">
        <v>114</v>
      </c>
      <c r="FQ172" s="2">
        <v>853</v>
      </c>
      <c r="FR172" s="2">
        <v>315</v>
      </c>
      <c r="FS172" s="2">
        <v>168</v>
      </c>
      <c r="FT172" s="2">
        <v>354</v>
      </c>
      <c r="FU172" s="2">
        <v>210</v>
      </c>
      <c r="FV172" s="2">
        <v>144</v>
      </c>
      <c r="FW172" s="2">
        <v>66</v>
      </c>
      <c r="FX172" s="2">
        <v>193</v>
      </c>
      <c r="FY172" s="2">
        <v>42</v>
      </c>
      <c r="FZ172" s="2">
        <v>162.01</v>
      </c>
      <c r="GA172" s="2">
        <v>156</v>
      </c>
      <c r="GB172" s="2">
        <v>370</v>
      </c>
      <c r="GC172" s="2">
        <v>206</v>
      </c>
      <c r="GD172" s="2">
        <v>114</v>
      </c>
      <c r="GE172" s="2">
        <v>186</v>
      </c>
      <c r="GF172" s="2">
        <v>18</v>
      </c>
      <c r="GG172" s="2"/>
      <c r="GH172" s="2"/>
      <c r="GI172" s="2">
        <v>12</v>
      </c>
      <c r="GJ172" s="2"/>
      <c r="GK172" s="2">
        <v>18</v>
      </c>
      <c r="GL172" s="2">
        <v>181.28</v>
      </c>
      <c r="GM172" s="2"/>
      <c r="GN172" s="2">
        <v>137</v>
      </c>
      <c r="GO172" s="2">
        <v>34</v>
      </c>
      <c r="GP172" s="2">
        <v>30</v>
      </c>
      <c r="GQ172" s="2">
        <v>6477.06</v>
      </c>
      <c r="GR172" s="2">
        <v>116</v>
      </c>
      <c r="GS172" s="2">
        <v>66</v>
      </c>
      <c r="GT172" s="2">
        <v>113</v>
      </c>
      <c r="GU172" s="2">
        <v>48</v>
      </c>
      <c r="GV172" s="2">
        <v>78</v>
      </c>
      <c r="GW172" s="2">
        <v>66</v>
      </c>
      <c r="GX172" s="2">
        <v>72</v>
      </c>
      <c r="GY172" s="2">
        <v>495</v>
      </c>
      <c r="GZ172" s="2">
        <v>180</v>
      </c>
      <c r="HA172" s="2">
        <v>156</v>
      </c>
      <c r="HB172" s="2">
        <v>585</v>
      </c>
      <c r="HC172" s="2">
        <v>150765.59</v>
      </c>
      <c r="HD172" s="2">
        <v>2970.21</v>
      </c>
      <c r="HE172" s="2">
        <v>528.12</v>
      </c>
      <c r="HF172" s="2">
        <v>120</v>
      </c>
      <c r="HG172" s="2">
        <v>278</v>
      </c>
      <c r="HH172" s="2">
        <v>14099.43</v>
      </c>
      <c r="HI172" s="2">
        <v>77</v>
      </c>
      <c r="HJ172" s="2">
        <v>39623.72</v>
      </c>
      <c r="HK172" s="2">
        <v>359</v>
      </c>
      <c r="HL172" s="2"/>
      <c r="HM172" s="2">
        <v>184</v>
      </c>
      <c r="HN172" s="2">
        <v>42</v>
      </c>
      <c r="HO172" s="2">
        <v>30</v>
      </c>
      <c r="HP172" s="2">
        <v>166</v>
      </c>
      <c r="HQ172" s="2">
        <v>54</v>
      </c>
      <c r="HR172" s="2">
        <v>42</v>
      </c>
      <c r="HS172" s="2">
        <v>10172.58</v>
      </c>
      <c r="HT172" s="2">
        <v>1743.56</v>
      </c>
      <c r="HU172" s="2">
        <v>194</v>
      </c>
      <c r="HV172" s="2">
        <v>182</v>
      </c>
      <c r="HW172" s="2">
        <v>170</v>
      </c>
      <c r="HX172" s="2">
        <v>140</v>
      </c>
      <c r="HY172" s="2">
        <v>429</v>
      </c>
      <c r="HZ172" s="2">
        <v>266</v>
      </c>
      <c r="IA172" s="2">
        <v>158</v>
      </c>
      <c r="IB172" s="2">
        <v>174</v>
      </c>
      <c r="IC172" s="2">
        <v>134</v>
      </c>
      <c r="ID172" s="2">
        <v>1027.8699999999999</v>
      </c>
      <c r="IE172" s="2">
        <v>122</v>
      </c>
      <c r="IF172" s="2">
        <v>168</v>
      </c>
      <c r="IG172" s="2">
        <v>152</v>
      </c>
      <c r="IH172" s="2">
        <v>178</v>
      </c>
      <c r="II172" s="2">
        <v>22078.59</v>
      </c>
      <c r="IJ172" s="2">
        <v>268</v>
      </c>
      <c r="IK172" s="2">
        <v>172</v>
      </c>
      <c r="IL172" s="2">
        <v>60</v>
      </c>
      <c r="IM172" s="2">
        <v>78</v>
      </c>
      <c r="IN172" s="2">
        <v>114</v>
      </c>
      <c r="IO172" s="2">
        <v>151</v>
      </c>
      <c r="IP172" s="2">
        <v>98</v>
      </c>
      <c r="IQ172" s="2">
        <v>24</v>
      </c>
      <c r="IR172" s="2">
        <v>48</v>
      </c>
      <c r="IS172" s="2">
        <v>67116.09</v>
      </c>
      <c r="IT172" s="2">
        <v>9507.2100000000009</v>
      </c>
      <c r="IU172" s="2">
        <v>371</v>
      </c>
      <c r="IV172" s="2">
        <v>176</v>
      </c>
      <c r="IW172" s="2">
        <v>78</v>
      </c>
      <c r="IX172" s="2"/>
      <c r="IY172" s="2">
        <v>285</v>
      </c>
      <c r="IZ172" s="2">
        <v>174</v>
      </c>
      <c r="JA172" s="2">
        <v>36</v>
      </c>
      <c r="JB172" s="2">
        <v>60</v>
      </c>
      <c r="JC172" s="2">
        <v>56</v>
      </c>
      <c r="JD172" s="2">
        <v>353</v>
      </c>
      <c r="JE172" s="2">
        <v>6744.18</v>
      </c>
      <c r="JF172" s="2">
        <v>210</v>
      </c>
      <c r="JG172" s="2">
        <v>181</v>
      </c>
      <c r="JH172" s="2">
        <v>6</v>
      </c>
      <c r="JI172" s="2">
        <v>24</v>
      </c>
      <c r="JJ172" s="2"/>
      <c r="JK172" s="2">
        <v>192</v>
      </c>
      <c r="JL172" s="2">
        <v>108</v>
      </c>
      <c r="JM172" s="2">
        <v>138</v>
      </c>
      <c r="JN172" s="2">
        <v>126</v>
      </c>
      <c r="JO172" s="2">
        <v>78</v>
      </c>
      <c r="JP172" s="2">
        <v>108</v>
      </c>
      <c r="JQ172" s="2">
        <v>78</v>
      </c>
      <c r="JR172" s="2">
        <v>29197.07</v>
      </c>
      <c r="JS172" s="2">
        <v>372</v>
      </c>
      <c r="JT172" s="2">
        <v>150</v>
      </c>
      <c r="JU172" s="2">
        <v>127</v>
      </c>
      <c r="JV172" s="2">
        <v>210</v>
      </c>
      <c r="JW172" s="2">
        <v>168</v>
      </c>
      <c r="JX172" s="2">
        <v>2070</v>
      </c>
      <c r="JY172" s="2">
        <v>198</v>
      </c>
      <c r="JZ172" s="2"/>
      <c r="KA172" s="2">
        <v>141</v>
      </c>
      <c r="KB172" s="2">
        <v>204</v>
      </c>
      <c r="KC172" s="2">
        <v>204</v>
      </c>
      <c r="KD172" s="2">
        <v>126</v>
      </c>
      <c r="KE172" s="2">
        <v>131</v>
      </c>
      <c r="KF172" s="2">
        <v>334</v>
      </c>
      <c r="KG172" s="2">
        <v>138</v>
      </c>
      <c r="KH172" s="2">
        <v>56077.33</v>
      </c>
      <c r="KI172" s="2">
        <v>258</v>
      </c>
      <c r="KJ172" s="2">
        <v>400</v>
      </c>
      <c r="KK172" s="2">
        <v>24</v>
      </c>
      <c r="KL172" s="2">
        <v>138</v>
      </c>
      <c r="KM172" s="2">
        <v>178</v>
      </c>
      <c r="KN172" s="2">
        <v>88</v>
      </c>
      <c r="KO172" s="2">
        <v>216</v>
      </c>
      <c r="KP172" s="2">
        <v>192</v>
      </c>
      <c r="KQ172" s="2">
        <v>12585.42</v>
      </c>
      <c r="KR172" s="2">
        <v>66</v>
      </c>
      <c r="KS172" s="2">
        <v>48</v>
      </c>
      <c r="KT172" s="2">
        <v>294</v>
      </c>
      <c r="KU172" s="2">
        <v>36</v>
      </c>
      <c r="KV172" s="2">
        <v>114</v>
      </c>
      <c r="KW172" s="2">
        <v>84220.66</v>
      </c>
      <c r="KX172" s="2">
        <v>72</v>
      </c>
      <c r="KY172" s="2">
        <v>28074.34</v>
      </c>
      <c r="KZ172" s="2">
        <v>150</v>
      </c>
      <c r="LA172" s="2">
        <v>135</v>
      </c>
      <c r="LB172" s="2">
        <v>6</v>
      </c>
      <c r="LC172" s="2">
        <v>168</v>
      </c>
      <c r="LD172" s="2">
        <v>114</v>
      </c>
      <c r="LE172" s="2">
        <v>102</v>
      </c>
      <c r="LF172" s="2">
        <v>16566</v>
      </c>
      <c r="LG172" s="2">
        <v>19438.099999999999</v>
      </c>
      <c r="LH172" s="2"/>
      <c r="LI172" s="2"/>
      <c r="LJ172" s="2"/>
      <c r="LK172" s="2"/>
      <c r="LL172" s="2"/>
      <c r="LM172" s="2"/>
      <c r="LN172" s="2">
        <v>206</v>
      </c>
      <c r="LO172" s="2">
        <v>12</v>
      </c>
      <c r="LP172" s="2">
        <v>12</v>
      </c>
      <c r="LQ172" s="2">
        <v>31</v>
      </c>
      <c r="LR172" s="2">
        <v>1444.47</v>
      </c>
      <c r="LS172" s="2">
        <v>108</v>
      </c>
      <c r="LT172" s="2"/>
      <c r="LU172" s="2">
        <v>37330.75</v>
      </c>
      <c r="LV172" s="2">
        <v>16460.09</v>
      </c>
      <c r="LW172" s="2">
        <v>35205</v>
      </c>
      <c r="LX172" s="2">
        <v>36</v>
      </c>
      <c r="LY172" s="2">
        <v>90</v>
      </c>
      <c r="LZ172" s="2">
        <v>305</v>
      </c>
      <c r="MA172" s="2">
        <v>204</v>
      </c>
      <c r="MB172" s="2">
        <v>150</v>
      </c>
      <c r="MC172" s="2">
        <v>72</v>
      </c>
      <c r="MD172" s="2">
        <v>556</v>
      </c>
      <c r="ME172" s="2">
        <v>220</v>
      </c>
      <c r="MF172" s="2">
        <v>79</v>
      </c>
      <c r="MG172" s="2">
        <v>50465.07</v>
      </c>
      <c r="MH172" s="2"/>
      <c r="MI172" s="2">
        <v>12</v>
      </c>
      <c r="MJ172" s="2">
        <v>30</v>
      </c>
      <c r="MK172" s="2">
        <v>11</v>
      </c>
      <c r="ML172" s="2">
        <v>24</v>
      </c>
      <c r="MM172" s="2"/>
      <c r="MN172" s="2">
        <v>24</v>
      </c>
      <c r="MO172" s="2">
        <v>12</v>
      </c>
      <c r="MP172" s="2">
        <v>36</v>
      </c>
      <c r="MQ172" s="2">
        <v>30</v>
      </c>
      <c r="MR172" s="2">
        <v>17</v>
      </c>
      <c r="MS172" s="2">
        <v>342</v>
      </c>
      <c r="MT172" s="2">
        <v>120</v>
      </c>
      <c r="MU172" s="2">
        <v>313</v>
      </c>
      <c r="MV172" s="2">
        <v>192</v>
      </c>
      <c r="MW172" s="2">
        <v>42</v>
      </c>
      <c r="MX172" s="2"/>
      <c r="MY172" s="2">
        <v>2911.22</v>
      </c>
      <c r="MZ172" s="2">
        <v>168</v>
      </c>
      <c r="NA172" s="2"/>
      <c r="NB172" s="2">
        <v>93.49</v>
      </c>
      <c r="NC172" s="2">
        <v>150</v>
      </c>
      <c r="ND172" s="2">
        <v>29</v>
      </c>
      <c r="NE172" s="2">
        <v>30</v>
      </c>
      <c r="NF172" s="2">
        <v>41</v>
      </c>
      <c r="NG172" s="2">
        <v>48292.98</v>
      </c>
      <c r="NH172" s="2">
        <v>215</v>
      </c>
      <c r="NI172" s="2">
        <v>48</v>
      </c>
      <c r="NJ172" s="2">
        <v>203</v>
      </c>
      <c r="NK172" s="2">
        <v>388</v>
      </c>
      <c r="NL172" s="2">
        <v>2040</v>
      </c>
      <c r="NM172" s="2">
        <v>18</v>
      </c>
      <c r="NN172" s="2">
        <v>18</v>
      </c>
      <c r="NO172" s="2">
        <v>54</v>
      </c>
      <c r="NP172" s="2">
        <v>727</v>
      </c>
      <c r="NQ172" s="2">
        <v>24</v>
      </c>
      <c r="NR172" s="2">
        <v>325</v>
      </c>
      <c r="NS172" s="2">
        <v>6</v>
      </c>
      <c r="NT172" s="2">
        <v>178</v>
      </c>
      <c r="NU172" s="2">
        <v>22</v>
      </c>
      <c r="NV172" s="2">
        <v>30</v>
      </c>
      <c r="NW172" s="2">
        <v>4821</v>
      </c>
      <c r="NX172" s="2">
        <v>506</v>
      </c>
      <c r="NY172" s="2">
        <v>248</v>
      </c>
      <c r="NZ172" s="2">
        <v>252</v>
      </c>
      <c r="OA172" s="2">
        <v>228</v>
      </c>
      <c r="OB172" s="2">
        <v>560</v>
      </c>
      <c r="OC172" s="2">
        <v>138</v>
      </c>
      <c r="OD172" s="2">
        <v>40712.68</v>
      </c>
      <c r="OE172" s="2">
        <v>66</v>
      </c>
      <c r="OF172" s="2">
        <v>54</v>
      </c>
      <c r="OG172" s="2"/>
      <c r="OH172" s="2">
        <v>60</v>
      </c>
      <c r="OI172" s="2">
        <v>45</v>
      </c>
      <c r="OJ172" s="2">
        <v>18</v>
      </c>
      <c r="OK172" s="2">
        <v>6</v>
      </c>
      <c r="OL172" s="2">
        <v>6</v>
      </c>
      <c r="OM172" s="2">
        <v>317</v>
      </c>
      <c r="ON172" s="2"/>
      <c r="OO172" s="2"/>
      <c r="OP172" s="2">
        <v>174</v>
      </c>
      <c r="OQ172" s="2">
        <v>162</v>
      </c>
      <c r="OR172" s="2">
        <v>48</v>
      </c>
      <c r="OS172" s="2">
        <v>29898.53</v>
      </c>
      <c r="OT172" s="2">
        <v>12</v>
      </c>
      <c r="OU172" s="2">
        <v>6</v>
      </c>
      <c r="OV172" s="2">
        <v>56</v>
      </c>
      <c r="OW172" s="2">
        <v>134</v>
      </c>
      <c r="OX172" s="2">
        <v>180</v>
      </c>
      <c r="OY172" s="2">
        <v>45</v>
      </c>
      <c r="OZ172" s="2">
        <v>71</v>
      </c>
      <c r="PA172" s="2">
        <v>53</v>
      </c>
      <c r="PB172" s="2">
        <v>446</v>
      </c>
      <c r="PC172" s="2">
        <v>24</v>
      </c>
      <c r="PD172" s="2">
        <v>30</v>
      </c>
      <c r="PE172" s="2">
        <v>804</v>
      </c>
      <c r="PF172" s="2">
        <v>30</v>
      </c>
      <c r="PG172" s="2">
        <v>474</v>
      </c>
      <c r="PH172" s="2">
        <v>36</v>
      </c>
      <c r="PI172" s="2">
        <v>55</v>
      </c>
      <c r="PJ172" s="2"/>
      <c r="PK172" s="2">
        <v>60</v>
      </c>
      <c r="PL172" s="2">
        <v>84</v>
      </c>
      <c r="PM172" s="2">
        <v>42</v>
      </c>
      <c r="PN172" s="2">
        <v>64</v>
      </c>
      <c r="PO172" s="2">
        <v>378</v>
      </c>
      <c r="PP172" s="2">
        <v>18</v>
      </c>
      <c r="PQ172" s="2">
        <v>30</v>
      </c>
      <c r="PR172" s="2">
        <v>24</v>
      </c>
      <c r="PS172" s="2">
        <v>24</v>
      </c>
      <c r="PT172" s="2">
        <v>88767.9</v>
      </c>
      <c r="PU172" s="2">
        <v>18</v>
      </c>
      <c r="PV172" s="2"/>
      <c r="PW172" s="2">
        <v>115</v>
      </c>
      <c r="PX172" s="2">
        <v>214.8</v>
      </c>
      <c r="PY172" s="2">
        <v>24</v>
      </c>
      <c r="PZ172" s="2">
        <v>144</v>
      </c>
      <c r="QA172" s="2">
        <v>190</v>
      </c>
      <c r="QB172" s="2">
        <v>334</v>
      </c>
      <c r="QC172" s="2">
        <v>30</v>
      </c>
      <c r="QD172" s="2">
        <v>468</v>
      </c>
      <c r="QE172" s="2">
        <v>42</v>
      </c>
      <c r="QF172" s="2">
        <v>72</v>
      </c>
      <c r="QG172" s="2">
        <v>307</v>
      </c>
      <c r="QH172" s="2"/>
      <c r="QI172" s="2">
        <v>84</v>
      </c>
      <c r="QJ172" s="2">
        <v>3600</v>
      </c>
      <c r="QK172" s="2">
        <v>180</v>
      </c>
      <c r="QL172" s="2">
        <v>18</v>
      </c>
      <c r="QM172" s="2">
        <v>240</v>
      </c>
      <c r="QN172" s="2">
        <v>196</v>
      </c>
      <c r="QO172" s="2"/>
      <c r="QP172" s="2">
        <v>74</v>
      </c>
      <c r="QQ172" s="2">
        <v>6</v>
      </c>
      <c r="QR172" s="2">
        <v>1108</v>
      </c>
      <c r="QS172" s="2"/>
      <c r="QT172" s="2">
        <v>270</v>
      </c>
      <c r="QU172" s="2">
        <v>18</v>
      </c>
      <c r="QV172" s="2">
        <v>72</v>
      </c>
      <c r="QW172" s="2">
        <v>35</v>
      </c>
      <c r="QX172" s="2"/>
      <c r="QY172" s="2">
        <v>24</v>
      </c>
      <c r="QZ172" s="2">
        <v>135</v>
      </c>
      <c r="RA172" s="2">
        <v>42</v>
      </c>
      <c r="RB172" s="2">
        <v>24</v>
      </c>
      <c r="RC172" s="2">
        <v>42</v>
      </c>
      <c r="RD172" s="2">
        <v>30</v>
      </c>
      <c r="RE172" s="2">
        <v>24</v>
      </c>
      <c r="RF172" s="2">
        <v>24</v>
      </c>
      <c r="RG172" s="2">
        <v>485</v>
      </c>
      <c r="RH172" s="2">
        <v>108</v>
      </c>
      <c r="RI172" s="2">
        <v>66</v>
      </c>
      <c r="RJ172" s="2">
        <v>114</v>
      </c>
      <c r="RK172" s="2">
        <v>58</v>
      </c>
      <c r="RL172" s="2">
        <v>126</v>
      </c>
      <c r="RM172" s="2">
        <v>36</v>
      </c>
      <c r="RN172" s="2">
        <v>24</v>
      </c>
      <c r="RO172" s="2">
        <v>72</v>
      </c>
      <c r="RP172" s="2">
        <v>10313.6</v>
      </c>
      <c r="RQ172" s="2">
        <v>108</v>
      </c>
      <c r="RR172" s="2">
        <v>60</v>
      </c>
      <c r="RS172" s="2">
        <v>54</v>
      </c>
      <c r="RT172" s="2">
        <v>114</v>
      </c>
      <c r="RU172" s="2"/>
      <c r="RV172" s="2">
        <v>90</v>
      </c>
      <c r="RW172" s="2">
        <v>84</v>
      </c>
      <c r="RX172" s="2">
        <v>78</v>
      </c>
      <c r="RY172" s="2">
        <v>66</v>
      </c>
      <c r="RZ172" s="2">
        <v>78</v>
      </c>
      <c r="SA172" s="2">
        <v>208</v>
      </c>
      <c r="SB172" s="2">
        <v>42</v>
      </c>
      <c r="SC172" s="2">
        <v>30</v>
      </c>
      <c r="SD172" s="2">
        <v>36</v>
      </c>
      <c r="SE172" s="2">
        <v>18</v>
      </c>
      <c r="SF172" s="2">
        <v>348</v>
      </c>
      <c r="SG172" s="2">
        <v>18</v>
      </c>
      <c r="SH172" s="2">
        <v>159</v>
      </c>
      <c r="SI172" s="2">
        <v>30</v>
      </c>
      <c r="SJ172" s="2">
        <v>110.6</v>
      </c>
      <c r="SK172" s="2">
        <v>72</v>
      </c>
      <c r="SL172" s="2">
        <v>30</v>
      </c>
      <c r="SM172" s="2">
        <v>108</v>
      </c>
      <c r="SN172" s="2">
        <v>42</v>
      </c>
      <c r="SO172" s="2">
        <v>36</v>
      </c>
      <c r="SP172" s="2">
        <v>66</v>
      </c>
      <c r="SQ172" s="2">
        <v>30</v>
      </c>
      <c r="SR172" s="2">
        <v>24</v>
      </c>
      <c r="SS172" s="2">
        <v>24</v>
      </c>
      <c r="ST172" s="2">
        <v>12</v>
      </c>
      <c r="SU172" s="2">
        <v>1050</v>
      </c>
      <c r="SV172" s="2">
        <v>134</v>
      </c>
      <c r="SW172" s="2"/>
      <c r="SX172" s="2"/>
      <c r="SY172" s="2">
        <v>54</v>
      </c>
      <c r="SZ172" s="2">
        <v>36</v>
      </c>
      <c r="TA172" s="2"/>
      <c r="TB172" s="2">
        <v>42</v>
      </c>
      <c r="TC172" s="2">
        <v>41</v>
      </c>
      <c r="TD172" s="2">
        <v>47</v>
      </c>
      <c r="TE172" s="2">
        <v>34</v>
      </c>
      <c r="TF172" s="2">
        <v>60</v>
      </c>
      <c r="TG172" s="2">
        <v>23</v>
      </c>
      <c r="TH172" s="2">
        <v>12</v>
      </c>
      <c r="TI172" s="2">
        <v>22186.57</v>
      </c>
      <c r="TJ172" s="2">
        <v>24</v>
      </c>
      <c r="TK172" s="2">
        <v>36</v>
      </c>
      <c r="TL172" s="2">
        <v>276</v>
      </c>
      <c r="TM172" s="2">
        <v>24</v>
      </c>
      <c r="TN172" s="2">
        <v>18</v>
      </c>
      <c r="TO172" s="2">
        <v>24</v>
      </c>
      <c r="TP172" s="2">
        <v>84</v>
      </c>
      <c r="TQ172" s="2">
        <v>24</v>
      </c>
      <c r="TR172" s="2">
        <v>162.08000000000001</v>
      </c>
      <c r="TS172" s="2">
        <v>226.74</v>
      </c>
      <c r="TT172" s="2">
        <v>30</v>
      </c>
      <c r="TU172" s="2">
        <v>84</v>
      </c>
      <c r="TV172" s="2">
        <v>24</v>
      </c>
      <c r="TW172" s="2">
        <v>24</v>
      </c>
      <c r="TX172" s="2">
        <v>24</v>
      </c>
      <c r="TY172" s="2">
        <v>137</v>
      </c>
      <c r="TZ172" s="2">
        <v>36</v>
      </c>
      <c r="UA172" s="2">
        <v>18440.62</v>
      </c>
      <c r="UB172" s="2">
        <v>30</v>
      </c>
      <c r="UC172" s="2">
        <v>150</v>
      </c>
      <c r="UD172" s="2">
        <v>54</v>
      </c>
      <c r="UE172" s="2">
        <v>8085.18</v>
      </c>
      <c r="UF172" s="2">
        <v>24</v>
      </c>
      <c r="UG172" s="2">
        <v>18</v>
      </c>
      <c r="UH172" s="2">
        <v>147</v>
      </c>
      <c r="UI172" s="2">
        <v>12</v>
      </c>
      <c r="UJ172" s="2">
        <v>420</v>
      </c>
      <c r="UK172" s="2">
        <v>94</v>
      </c>
      <c r="UL172" s="2">
        <v>204</v>
      </c>
      <c r="UM172" s="2">
        <v>144</v>
      </c>
      <c r="UN172" s="2">
        <v>180</v>
      </c>
      <c r="UO172" s="2">
        <v>180</v>
      </c>
      <c r="UP172" s="2">
        <v>356.81</v>
      </c>
      <c r="UQ172" s="2">
        <v>24</v>
      </c>
      <c r="UR172" s="2">
        <v>36</v>
      </c>
      <c r="US172" s="2">
        <v>1582.07</v>
      </c>
      <c r="UT172" s="2">
        <v>24</v>
      </c>
      <c r="UU172" s="2">
        <v>42</v>
      </c>
      <c r="UV172" s="2">
        <v>711.1</v>
      </c>
      <c r="UW172" s="2">
        <v>50</v>
      </c>
      <c r="UX172" s="2">
        <v>2406</v>
      </c>
      <c r="UY172" s="2">
        <v>24</v>
      </c>
      <c r="UZ172" s="2"/>
      <c r="VA172" s="2">
        <v>342</v>
      </c>
      <c r="VB172" s="2">
        <v>41</v>
      </c>
      <c r="VC172" s="2">
        <v>60</v>
      </c>
      <c r="VD172" s="2">
        <v>120</v>
      </c>
      <c r="VE172" s="2">
        <v>46</v>
      </c>
      <c r="VF172" s="2">
        <v>30</v>
      </c>
      <c r="VG172" s="2">
        <v>24</v>
      </c>
      <c r="VH172" s="2">
        <v>162</v>
      </c>
      <c r="VI172" s="2">
        <v>24</v>
      </c>
      <c r="VJ172" s="2">
        <v>30</v>
      </c>
      <c r="VK172" s="2">
        <v>18</v>
      </c>
      <c r="VL172" s="2">
        <v>82</v>
      </c>
      <c r="VM172" s="2">
        <v>30</v>
      </c>
      <c r="VN172" s="2">
        <v>45</v>
      </c>
      <c r="VO172" s="2">
        <v>42</v>
      </c>
      <c r="VP172" s="2">
        <v>72</v>
      </c>
      <c r="VQ172" s="2">
        <v>78</v>
      </c>
      <c r="VR172" s="2">
        <v>543</v>
      </c>
      <c r="VS172" s="2"/>
      <c r="VT172" s="2">
        <v>18</v>
      </c>
      <c r="VU172" s="2"/>
      <c r="VV172" s="2">
        <v>209</v>
      </c>
      <c r="VW172" s="2">
        <v>70</v>
      </c>
      <c r="VX172" s="2">
        <v>139</v>
      </c>
      <c r="VY172" s="2">
        <v>191</v>
      </c>
      <c r="VZ172" s="2">
        <v>24</v>
      </c>
      <c r="WA172" s="2">
        <v>220444.26</v>
      </c>
      <c r="WB172" s="2">
        <v>36</v>
      </c>
      <c r="WC172" s="2">
        <v>3936.18</v>
      </c>
      <c r="WD172" s="2"/>
      <c r="WE172" s="2">
        <v>30</v>
      </c>
      <c r="WF172" s="2">
        <v>30</v>
      </c>
      <c r="WG172" s="2">
        <v>596</v>
      </c>
      <c r="WH172" s="2">
        <v>54</v>
      </c>
      <c r="WI172" s="2">
        <v>176</v>
      </c>
      <c r="WJ172" s="2">
        <v>36</v>
      </c>
      <c r="WK172" s="2">
        <v>78</v>
      </c>
      <c r="WL172" s="2">
        <v>54</v>
      </c>
      <c r="WM172" s="2">
        <v>30</v>
      </c>
      <c r="WN172" s="2"/>
      <c r="WO172" s="2">
        <v>71</v>
      </c>
      <c r="WP172" s="2">
        <v>30</v>
      </c>
      <c r="WQ172" s="2">
        <v>54</v>
      </c>
      <c r="WR172" s="2">
        <v>96</v>
      </c>
      <c r="WS172" s="2">
        <v>48</v>
      </c>
      <c r="WT172" s="2">
        <v>25332</v>
      </c>
      <c r="WU172" s="2">
        <v>1071.48</v>
      </c>
      <c r="WV172" s="2">
        <v>18</v>
      </c>
      <c r="WW172" s="2">
        <v>30</v>
      </c>
      <c r="WX172" s="2">
        <v>18</v>
      </c>
      <c r="WY172" s="2">
        <v>36</v>
      </c>
      <c r="WZ172" s="2"/>
      <c r="XA172" s="2">
        <v>24</v>
      </c>
      <c r="XB172" s="2">
        <v>30</v>
      </c>
      <c r="XC172" s="2">
        <v>317</v>
      </c>
      <c r="XD172" s="2">
        <v>18</v>
      </c>
      <c r="XE172" s="2">
        <v>18</v>
      </c>
      <c r="XF172" s="2">
        <v>30</v>
      </c>
      <c r="XG172" s="2">
        <v>12</v>
      </c>
      <c r="XH172" s="2">
        <v>382</v>
      </c>
      <c r="XI172" s="2">
        <v>30</v>
      </c>
      <c r="XJ172" s="2">
        <v>199</v>
      </c>
      <c r="XK172" s="2">
        <v>336</v>
      </c>
      <c r="XL172" s="2">
        <v>24</v>
      </c>
      <c r="XM172" s="2">
        <v>24</v>
      </c>
      <c r="XN172" s="2">
        <v>42</v>
      </c>
      <c r="XO172" s="2">
        <v>24</v>
      </c>
      <c r="XP172" s="2">
        <v>24</v>
      </c>
      <c r="XQ172" s="2">
        <v>343</v>
      </c>
      <c r="XR172" s="2">
        <v>66</v>
      </c>
      <c r="XS172" s="2">
        <v>18</v>
      </c>
      <c r="XT172" s="2">
        <v>201</v>
      </c>
      <c r="XU172" s="2">
        <v>30</v>
      </c>
      <c r="XV172" s="2">
        <v>24</v>
      </c>
      <c r="XW172" s="2">
        <v>102</v>
      </c>
      <c r="XX172" s="2">
        <v>24</v>
      </c>
      <c r="XY172" s="2">
        <v>18</v>
      </c>
      <c r="XZ172" s="2">
        <v>24</v>
      </c>
      <c r="YA172" s="2">
        <v>30</v>
      </c>
      <c r="YB172" s="2">
        <v>42</v>
      </c>
      <c r="YC172" s="2">
        <v>24</v>
      </c>
      <c r="YD172" s="2">
        <v>24</v>
      </c>
      <c r="YE172" s="2">
        <v>9943.35</v>
      </c>
      <c r="YF172" s="2">
        <v>141</v>
      </c>
      <c r="YG172" s="2">
        <v>90</v>
      </c>
      <c r="YH172" s="2"/>
      <c r="YI172" s="2">
        <v>84</v>
      </c>
      <c r="YJ172" s="2">
        <v>30</v>
      </c>
      <c r="YK172" s="2"/>
      <c r="YL172" s="2">
        <v>24</v>
      </c>
      <c r="YM172" s="2">
        <v>345</v>
      </c>
      <c r="YN172" s="2">
        <v>24</v>
      </c>
      <c r="YO172" s="2">
        <v>-46354.26</v>
      </c>
      <c r="YP172" s="2">
        <v>18</v>
      </c>
      <c r="YQ172" s="2"/>
      <c r="YR172" s="2">
        <v>30</v>
      </c>
      <c r="YS172" s="2">
        <v>36</v>
      </c>
      <c r="YT172" s="2">
        <v>12</v>
      </c>
      <c r="YU172" s="2">
        <v>36</v>
      </c>
      <c r="YV172" s="2">
        <v>1453</v>
      </c>
      <c r="YW172" s="2">
        <v>66</v>
      </c>
      <c r="YX172" s="2">
        <v>6</v>
      </c>
      <c r="YY172" s="2">
        <v>18</v>
      </c>
      <c r="YZ172" s="2">
        <v>36</v>
      </c>
      <c r="ZA172" s="2">
        <v>18</v>
      </c>
      <c r="ZB172" s="2">
        <v>42</v>
      </c>
      <c r="ZC172" s="2">
        <v>162</v>
      </c>
      <c r="ZD172" s="2">
        <v>340</v>
      </c>
      <c r="ZE172" s="2">
        <v>128</v>
      </c>
      <c r="ZF172" s="2">
        <v>209</v>
      </c>
      <c r="ZG172" s="2">
        <v>24</v>
      </c>
      <c r="ZH172" s="2">
        <v>186</v>
      </c>
      <c r="ZI172" s="2">
        <v>126</v>
      </c>
      <c r="ZJ172" s="2">
        <v>18</v>
      </c>
      <c r="ZK172" s="2">
        <v>180</v>
      </c>
      <c r="ZL172" s="2">
        <v>13448.49</v>
      </c>
      <c r="ZM172" s="2">
        <v>192</v>
      </c>
      <c r="ZN172" s="2">
        <v>228</v>
      </c>
      <c r="ZO172" s="2">
        <v>304</v>
      </c>
      <c r="ZP172" s="2">
        <v>192</v>
      </c>
      <c r="ZQ172" s="2">
        <v>190</v>
      </c>
      <c r="ZR172" s="2">
        <v>802</v>
      </c>
      <c r="ZS172" s="2">
        <v>210</v>
      </c>
      <c r="ZT172" s="2">
        <v>240</v>
      </c>
      <c r="ZU172" s="2">
        <v>875</v>
      </c>
      <c r="ZV172" s="2">
        <v>108</v>
      </c>
      <c r="ZW172" s="2">
        <v>138</v>
      </c>
      <c r="ZX172" s="2">
        <v>96</v>
      </c>
      <c r="ZY172" s="2">
        <v>240</v>
      </c>
      <c r="ZZ172" s="2">
        <v>186</v>
      </c>
      <c r="AAA172" s="2">
        <v>42</v>
      </c>
      <c r="AAB172" s="2">
        <v>144</v>
      </c>
      <c r="AAC172" s="2">
        <v>102</v>
      </c>
      <c r="AAD172" s="2">
        <v>84</v>
      </c>
      <c r="AAE172" s="2">
        <v>4692</v>
      </c>
      <c r="AAF172" s="2">
        <v>42</v>
      </c>
      <c r="AAG172" s="2">
        <v>113</v>
      </c>
      <c r="AAH172" s="2">
        <v>203</v>
      </c>
      <c r="AAI172" s="2">
        <v>24</v>
      </c>
      <c r="AAJ172" s="2">
        <v>30</v>
      </c>
      <c r="AAK172" s="2">
        <v>1944</v>
      </c>
      <c r="AAL172" s="2">
        <v>24</v>
      </c>
      <c r="AAM172" s="2">
        <v>254</v>
      </c>
      <c r="AAN172" s="2">
        <v>44</v>
      </c>
      <c r="AAO172" s="2">
        <v>47915.6</v>
      </c>
      <c r="AAP172" s="2">
        <v>60</v>
      </c>
      <c r="AAQ172" s="2"/>
      <c r="AAR172" s="2">
        <v>90</v>
      </c>
      <c r="AAS172" s="2">
        <v>54</v>
      </c>
      <c r="AAT172" s="2">
        <v>42</v>
      </c>
      <c r="AAU172" s="2">
        <v>30</v>
      </c>
      <c r="AAV172" s="2">
        <v>24</v>
      </c>
      <c r="AAW172" s="2">
        <v>114</v>
      </c>
      <c r="AAX172" s="2">
        <v>84</v>
      </c>
      <c r="AAY172" s="2">
        <v>126</v>
      </c>
      <c r="AAZ172" s="2">
        <v>174</v>
      </c>
      <c r="ABA172" s="2">
        <v>108</v>
      </c>
      <c r="ABB172" s="2">
        <v>66</v>
      </c>
      <c r="ABC172" s="2">
        <v>54</v>
      </c>
      <c r="ABD172" s="2">
        <v>72</v>
      </c>
      <c r="ABE172" s="2">
        <v>72</v>
      </c>
      <c r="ABF172" s="2">
        <v>60</v>
      </c>
      <c r="ABG172" s="2">
        <v>24</v>
      </c>
      <c r="ABH172" s="2">
        <v>42</v>
      </c>
      <c r="ABI172" s="2">
        <v>1507.61</v>
      </c>
      <c r="ABJ172" s="2">
        <v>66</v>
      </c>
      <c r="ABK172" s="2">
        <v>30</v>
      </c>
      <c r="ABL172" s="2">
        <v>96</v>
      </c>
      <c r="ABM172" s="2">
        <v>18</v>
      </c>
      <c r="ABN172" s="2">
        <v>66</v>
      </c>
      <c r="ABO172" s="2">
        <v>23843.03</v>
      </c>
      <c r="ABP172" s="2">
        <v>12</v>
      </c>
      <c r="ABQ172" s="2">
        <v>3287.92</v>
      </c>
      <c r="ABR172" s="2">
        <v>304</v>
      </c>
      <c r="ABS172" s="2">
        <v>54</v>
      </c>
      <c r="ABT172" s="2">
        <v>43</v>
      </c>
      <c r="ABU172" s="2"/>
      <c r="ABV172" s="2">
        <v>648</v>
      </c>
      <c r="ABW172" s="2">
        <v>5873.99</v>
      </c>
      <c r="ABX172" s="2">
        <v>144</v>
      </c>
      <c r="ABY172" s="2"/>
      <c r="ABZ172" s="2">
        <v>6</v>
      </c>
      <c r="ACA172" s="2"/>
      <c r="ACB172" s="2">
        <v>723</v>
      </c>
      <c r="ACC172" s="2"/>
      <c r="ACD172" s="2"/>
      <c r="ACE172" s="2"/>
      <c r="ACF172" s="2">
        <v>2237.61</v>
      </c>
      <c r="ACG172" s="2"/>
      <c r="ACH172" s="2"/>
      <c r="ACI172" s="2">
        <v>176</v>
      </c>
      <c r="ACJ172" s="2">
        <v>204</v>
      </c>
      <c r="ACK172" s="2">
        <v>96</v>
      </c>
      <c r="ACL172" s="2">
        <v>218</v>
      </c>
      <c r="ACM172" s="2"/>
      <c r="ACN172" s="2">
        <v>6</v>
      </c>
      <c r="ACO172" s="2">
        <v>18</v>
      </c>
      <c r="ACP172" s="2">
        <v>1369.74</v>
      </c>
      <c r="ACQ172" s="2">
        <v>212</v>
      </c>
      <c r="ACR172" s="2"/>
      <c r="ACS172" s="2"/>
      <c r="ACT172" s="2">
        <v>210</v>
      </c>
      <c r="ACU172" s="2">
        <v>12</v>
      </c>
      <c r="ACV172" s="2">
        <v>349</v>
      </c>
      <c r="ACW172" s="2">
        <v>191</v>
      </c>
      <c r="ACX172" s="2">
        <v>13</v>
      </c>
      <c r="ACY172" s="2"/>
      <c r="ACZ172" s="2"/>
      <c r="ADA172" s="2"/>
      <c r="ADB172" s="2"/>
      <c r="ADC172" s="2">
        <v>96</v>
      </c>
      <c r="ADD172" s="2"/>
      <c r="ADE172" s="2">
        <v>7</v>
      </c>
      <c r="ADF172" s="2">
        <v>168</v>
      </c>
      <c r="ADG172" s="2">
        <v>108134.97</v>
      </c>
      <c r="ADH172" s="2">
        <v>358</v>
      </c>
      <c r="ADI172" s="2">
        <v>54</v>
      </c>
      <c r="ADJ172" s="2"/>
      <c r="ADK172" s="2">
        <v>42</v>
      </c>
      <c r="ADL172" s="2">
        <v>24</v>
      </c>
      <c r="ADM172" s="2">
        <v>154</v>
      </c>
      <c r="ADN172" s="2">
        <v>24</v>
      </c>
      <c r="ADO172" s="2">
        <v>354844.51</v>
      </c>
      <c r="ADP172" s="2">
        <v>79476.899999999994</v>
      </c>
      <c r="ADQ172" s="2">
        <v>354</v>
      </c>
      <c r="ADR172" s="2">
        <v>4700.37</v>
      </c>
      <c r="ADS172" s="2">
        <v>210</v>
      </c>
      <c r="ADT172" s="2"/>
      <c r="ADU172" s="2">
        <v>45</v>
      </c>
      <c r="ADV172" s="2">
        <v>117</v>
      </c>
      <c r="ADW172" s="2"/>
      <c r="ADX172" s="2"/>
      <c r="ADY172" s="2">
        <v>1665.65</v>
      </c>
      <c r="ADZ172" s="2">
        <v>61286.86</v>
      </c>
      <c r="AEA172" s="2">
        <v>228</v>
      </c>
      <c r="AEB172" s="2">
        <v>12</v>
      </c>
      <c r="AEC172" s="2">
        <v>66095.55</v>
      </c>
      <c r="AED172" s="2">
        <v>36</v>
      </c>
      <c r="AEE172" s="2">
        <v>24</v>
      </c>
      <c r="AEF172" s="2"/>
      <c r="AEG172" s="2">
        <v>543</v>
      </c>
      <c r="AEH172" s="2">
        <v>24</v>
      </c>
      <c r="AEI172" s="2"/>
      <c r="AEJ172" s="2">
        <v>30</v>
      </c>
      <c r="AEK172" s="2">
        <v>160</v>
      </c>
      <c r="AEL172" s="2"/>
      <c r="AEM172" s="2">
        <v>18</v>
      </c>
      <c r="AEN172" s="2">
        <v>75</v>
      </c>
      <c r="AEO172" s="2">
        <v>18</v>
      </c>
      <c r="AEP172" s="2">
        <v>42</v>
      </c>
      <c r="AEQ172" s="2">
        <v>24</v>
      </c>
      <c r="AER172" s="2">
        <v>762</v>
      </c>
      <c r="AES172" s="2">
        <v>25339.53</v>
      </c>
      <c r="AET172" s="2">
        <v>140</v>
      </c>
      <c r="AEU172" s="2">
        <v>59</v>
      </c>
      <c r="AEV172" s="2">
        <v>67</v>
      </c>
      <c r="AEW172" s="2">
        <v>435</v>
      </c>
      <c r="AEX172" s="2">
        <v>513</v>
      </c>
      <c r="AEY172" s="2">
        <v>30</v>
      </c>
      <c r="AEZ172" s="2">
        <v>48</v>
      </c>
      <c r="AFA172" s="2">
        <v>214</v>
      </c>
      <c r="AFB172" s="2">
        <v>133</v>
      </c>
      <c r="AFC172" s="2">
        <v>574</v>
      </c>
      <c r="AFD172" s="2">
        <v>427</v>
      </c>
      <c r="AFE172" s="2">
        <v>460</v>
      </c>
      <c r="AFF172" s="2">
        <v>6</v>
      </c>
      <c r="AFG172" s="2">
        <v>60</v>
      </c>
      <c r="AFH172" s="2">
        <v>24</v>
      </c>
      <c r="AFI172" s="2"/>
      <c r="AFJ172" s="2">
        <v>36</v>
      </c>
      <c r="AFK172" s="2">
        <v>24</v>
      </c>
      <c r="AFL172" s="2">
        <v>6</v>
      </c>
      <c r="AFM172" s="2"/>
      <c r="AFN172" s="2"/>
      <c r="AFO172" s="2">
        <v>30</v>
      </c>
      <c r="AFP172" s="2">
        <v>303.97000000000003</v>
      </c>
      <c r="AFQ172" s="2">
        <v>537</v>
      </c>
      <c r="AFR172" s="2">
        <v>733.32</v>
      </c>
      <c r="AFS172" s="2">
        <v>162</v>
      </c>
      <c r="AFT172" s="2">
        <v>53</v>
      </c>
      <c r="AFU172" s="2">
        <v>36</v>
      </c>
      <c r="AFV172" s="2">
        <v>18</v>
      </c>
      <c r="AFW172" s="2">
        <v>54</v>
      </c>
      <c r="AFX172" s="2">
        <v>222</v>
      </c>
      <c r="AFY172" s="2">
        <v>30</v>
      </c>
      <c r="AFZ172" s="2">
        <v>24</v>
      </c>
      <c r="AGA172" s="2">
        <v>53</v>
      </c>
      <c r="AGB172" s="2">
        <v>32859.83</v>
      </c>
      <c r="AGC172" s="2"/>
      <c r="AGD172" s="2">
        <v>24</v>
      </c>
      <c r="AGE172" s="2">
        <v>24</v>
      </c>
      <c r="AGF172" s="2">
        <v>203</v>
      </c>
      <c r="AGG172" s="2">
        <v>257.95</v>
      </c>
      <c r="AGH172" s="2">
        <v>6</v>
      </c>
      <c r="AGI172" s="2">
        <v>24</v>
      </c>
      <c r="AGJ172" s="2">
        <v>24</v>
      </c>
      <c r="AGK172" s="2">
        <v>144</v>
      </c>
      <c r="AGL172" s="2">
        <v>106.72</v>
      </c>
      <c r="AGM172" s="2">
        <v>234</v>
      </c>
      <c r="AGN172" s="2">
        <v>873</v>
      </c>
      <c r="AGO172" s="2"/>
      <c r="AGP172" s="2"/>
      <c r="AGQ172" s="2">
        <v>6</v>
      </c>
      <c r="AGR172" s="2"/>
      <c r="AGS172" s="2"/>
      <c r="AGT172" s="2">
        <v>6</v>
      </c>
      <c r="AGU172" s="2">
        <v>83976.37</v>
      </c>
      <c r="AGV172" s="2">
        <v>21154.22</v>
      </c>
      <c r="AGW172" s="2">
        <v>78</v>
      </c>
      <c r="AGX172" s="2">
        <v>54</v>
      </c>
      <c r="AGY172" s="2">
        <v>78</v>
      </c>
      <c r="AGZ172" s="2">
        <v>284</v>
      </c>
      <c r="AHA172" s="2">
        <v>234</v>
      </c>
      <c r="AHB172" s="2">
        <v>369</v>
      </c>
      <c r="AHC172" s="2">
        <v>18</v>
      </c>
      <c r="AHD172" s="2">
        <v>72</v>
      </c>
      <c r="AHE172" s="2">
        <v>60</v>
      </c>
      <c r="AHF172" s="2">
        <v>66</v>
      </c>
      <c r="AHG172" s="2">
        <v>72</v>
      </c>
      <c r="AHH172" s="2">
        <v>42</v>
      </c>
      <c r="AHI172" s="2">
        <v>72</v>
      </c>
      <c r="AHJ172" s="2">
        <v>24</v>
      </c>
      <c r="AHK172" s="2">
        <v>54</v>
      </c>
      <c r="AHL172" s="2">
        <v>358</v>
      </c>
      <c r="AHM172" s="2">
        <v>72</v>
      </c>
      <c r="AHN172" s="2">
        <v>118</v>
      </c>
      <c r="AHO172" s="2">
        <v>126</v>
      </c>
      <c r="AHP172" s="2">
        <v>90</v>
      </c>
      <c r="AHQ172" s="2">
        <v>136</v>
      </c>
      <c r="AHR172" s="2">
        <v>90</v>
      </c>
      <c r="AHS172" s="2"/>
      <c r="AHT172" s="2">
        <f t="shared" si="32"/>
        <v>2470059.540000001</v>
      </c>
    </row>
    <row r="173" spans="1:904">
      <c r="A173" s="34" t="s">
        <v>2139</v>
      </c>
      <c r="B173" s="34" t="s">
        <v>2210</v>
      </c>
      <c r="C173" s="1" t="s">
        <v>2211</v>
      </c>
      <c r="D173" s="2">
        <v>18209769.989999998</v>
      </c>
      <c r="E173" s="2">
        <v>1087647.22</v>
      </c>
      <c r="F173" s="2">
        <v>2233588.4700000002</v>
      </c>
      <c r="G173" s="2">
        <v>783863.28</v>
      </c>
      <c r="H173" s="2">
        <v>3697262.28</v>
      </c>
      <c r="I173" s="2">
        <v>1372415.32</v>
      </c>
      <c r="J173" s="2">
        <v>2626944.75</v>
      </c>
      <c r="K173" s="2">
        <v>1586486.78</v>
      </c>
      <c r="L173" s="2">
        <v>1566206.64</v>
      </c>
      <c r="M173" s="2">
        <v>1031032.19</v>
      </c>
      <c r="N173" s="2">
        <v>889176.06</v>
      </c>
      <c r="O173" s="2">
        <v>763753.32</v>
      </c>
      <c r="P173" s="2">
        <v>822105.43</v>
      </c>
      <c r="Q173" s="2">
        <v>820373.44</v>
      </c>
      <c r="R173" s="2">
        <v>754836.61</v>
      </c>
      <c r="S173" s="2">
        <v>1723234.59</v>
      </c>
      <c r="T173" s="2">
        <v>1742645.91</v>
      </c>
      <c r="U173" s="2">
        <v>365194.64</v>
      </c>
      <c r="V173" s="2">
        <v>18718939.129999999</v>
      </c>
      <c r="W173" s="2">
        <v>5485485.3899999997</v>
      </c>
      <c r="X173" s="2">
        <v>782726.92</v>
      </c>
      <c r="Y173" s="2">
        <v>1259846.01</v>
      </c>
      <c r="Z173" s="2">
        <v>1099358.53</v>
      </c>
      <c r="AA173" s="2">
        <v>1240260.6399999999</v>
      </c>
      <c r="AB173" s="2">
        <v>517062.26</v>
      </c>
      <c r="AC173" s="2">
        <v>6106376.21</v>
      </c>
      <c r="AD173" s="2">
        <v>1544962.34</v>
      </c>
      <c r="AE173" s="2">
        <v>491695.79</v>
      </c>
      <c r="AF173" s="2">
        <v>3314694.79</v>
      </c>
      <c r="AG173" s="2">
        <v>892208.35</v>
      </c>
      <c r="AH173" s="2">
        <v>5163458.8099999996</v>
      </c>
      <c r="AI173" s="2">
        <v>1732903.51</v>
      </c>
      <c r="AJ173" s="2">
        <v>1058261.8799999999</v>
      </c>
      <c r="AK173" s="2">
        <v>554638.07999999996</v>
      </c>
      <c r="AL173" s="2">
        <v>559083.4</v>
      </c>
      <c r="AM173" s="2">
        <v>780360.5</v>
      </c>
      <c r="AN173" s="2">
        <v>554607.75</v>
      </c>
      <c r="AO173" s="2">
        <v>785501.2</v>
      </c>
      <c r="AP173" s="2">
        <v>962763.34</v>
      </c>
      <c r="AQ173" s="2">
        <v>602515.97</v>
      </c>
      <c r="AR173" s="2">
        <v>405320.88</v>
      </c>
      <c r="AS173" s="2">
        <v>421837.24</v>
      </c>
      <c r="AT173" s="2">
        <v>9016414.25</v>
      </c>
      <c r="AU173" s="2">
        <v>401192.51</v>
      </c>
      <c r="AV173" s="2">
        <v>395748.37</v>
      </c>
      <c r="AW173" s="2">
        <v>513044.61</v>
      </c>
      <c r="AX173" s="2">
        <v>1200887.4099999999</v>
      </c>
      <c r="AY173" s="2">
        <v>1632451.36</v>
      </c>
      <c r="AZ173" s="2">
        <v>595921.53</v>
      </c>
      <c r="BA173" s="2">
        <v>596136.07999999996</v>
      </c>
      <c r="BB173" s="2">
        <v>475620.32</v>
      </c>
      <c r="BC173" s="2">
        <v>584947.32999999996</v>
      </c>
      <c r="BD173" s="2">
        <v>369011.93</v>
      </c>
      <c r="BE173" s="2">
        <v>475922.74</v>
      </c>
      <c r="BF173" s="2">
        <v>2295428.0699999998</v>
      </c>
      <c r="BG173" s="2">
        <v>418147.74</v>
      </c>
      <c r="BH173" s="2">
        <v>321610.05</v>
      </c>
      <c r="BI173" s="2">
        <v>6254393.8700000001</v>
      </c>
      <c r="BJ173" s="2">
        <v>5186681.21</v>
      </c>
      <c r="BK173" s="2">
        <v>727000.05</v>
      </c>
      <c r="BL173" s="2">
        <v>383006.87</v>
      </c>
      <c r="BM173" s="2">
        <v>1084802.32</v>
      </c>
      <c r="BN173" s="2">
        <v>930820.92</v>
      </c>
      <c r="BO173" s="2">
        <v>287150.52</v>
      </c>
      <c r="BP173" s="2">
        <v>152582.65</v>
      </c>
      <c r="BQ173" s="2">
        <v>149718.57</v>
      </c>
      <c r="BR173" s="2">
        <v>11250688.52</v>
      </c>
      <c r="BS173" s="2">
        <v>861970.5</v>
      </c>
      <c r="BT173" s="2">
        <v>1514240.56</v>
      </c>
      <c r="BU173" s="2">
        <v>1521441.08</v>
      </c>
      <c r="BV173" s="2">
        <v>1162469.1499999999</v>
      </c>
      <c r="BW173" s="2">
        <v>620175.42000000004</v>
      </c>
      <c r="BX173" s="2">
        <v>794648.12</v>
      </c>
      <c r="BY173" s="2">
        <v>979588.73</v>
      </c>
      <c r="BZ173" s="2">
        <v>3425867.03</v>
      </c>
      <c r="CA173" s="2">
        <v>569406.78</v>
      </c>
      <c r="CB173" s="2">
        <v>1483670.29</v>
      </c>
      <c r="CC173" s="2">
        <v>2619209.0299999998</v>
      </c>
      <c r="CD173" s="2">
        <v>531675.96</v>
      </c>
      <c r="CE173" s="2">
        <v>469860.88</v>
      </c>
      <c r="CF173" s="2">
        <v>672625.23</v>
      </c>
      <c r="CG173" s="2">
        <v>23683348.940000001</v>
      </c>
      <c r="CH173" s="2">
        <v>933272.75</v>
      </c>
      <c r="CI173" s="2">
        <v>3710811.67</v>
      </c>
      <c r="CJ173" s="2">
        <v>667456.4</v>
      </c>
      <c r="CK173" s="2">
        <v>715045.56</v>
      </c>
      <c r="CL173" s="2">
        <v>866277.79</v>
      </c>
      <c r="CM173" s="2">
        <v>746130.77</v>
      </c>
      <c r="CN173" s="2">
        <v>1830174.97</v>
      </c>
      <c r="CO173" s="2">
        <v>471413</v>
      </c>
      <c r="CP173" s="2">
        <v>775006.88</v>
      </c>
      <c r="CQ173" s="2">
        <v>534553.13</v>
      </c>
      <c r="CR173" s="2">
        <v>950822.84</v>
      </c>
      <c r="CS173" s="2">
        <v>754078.42</v>
      </c>
      <c r="CT173" s="2">
        <v>9107136.8399999999</v>
      </c>
      <c r="CU173" s="2">
        <v>754772.22</v>
      </c>
      <c r="CV173" s="2">
        <v>805435.38</v>
      </c>
      <c r="CW173" s="2">
        <v>1448030.45</v>
      </c>
      <c r="CX173" s="2">
        <v>477155.53</v>
      </c>
      <c r="CY173" s="2">
        <v>1530487.93</v>
      </c>
      <c r="CZ173" s="2">
        <v>764332.9</v>
      </c>
      <c r="DA173" s="2">
        <v>388715.38</v>
      </c>
      <c r="DB173" s="2">
        <v>9077552.7200000007</v>
      </c>
      <c r="DC173" s="2">
        <v>10257972.960000001</v>
      </c>
      <c r="DD173" s="2">
        <v>753206.87</v>
      </c>
      <c r="DE173" s="2">
        <v>602657.07999999996</v>
      </c>
      <c r="DF173" s="2">
        <v>1547066.73</v>
      </c>
      <c r="DG173" s="2">
        <v>1307738.6200000001</v>
      </c>
      <c r="DH173" s="2">
        <v>1133593.76</v>
      </c>
      <c r="DI173" s="2">
        <v>1326127.24</v>
      </c>
      <c r="DJ173" s="2">
        <v>566903.4</v>
      </c>
      <c r="DK173" s="2">
        <v>19822777.84</v>
      </c>
      <c r="DL173" s="2">
        <v>1434735.79</v>
      </c>
      <c r="DM173" s="2">
        <v>1753304.25</v>
      </c>
      <c r="DN173" s="2">
        <v>1708704.22</v>
      </c>
      <c r="DO173" s="2">
        <v>1875707.98</v>
      </c>
      <c r="DP173" s="2">
        <v>1719577.83</v>
      </c>
      <c r="DQ173" s="2">
        <v>1775941.32</v>
      </c>
      <c r="DR173" s="2">
        <v>1432489.95</v>
      </c>
      <c r="DS173" s="2">
        <v>1921713.06</v>
      </c>
      <c r="DT173" s="2">
        <v>9077530.8399999999</v>
      </c>
      <c r="DU173" s="2">
        <v>1236754.8</v>
      </c>
      <c r="DV173" s="2">
        <v>3834178.3</v>
      </c>
      <c r="DW173" s="2">
        <v>6765750.0099999998</v>
      </c>
      <c r="DX173" s="2">
        <v>1465910.29</v>
      </c>
      <c r="DY173" s="2">
        <v>3949623.9</v>
      </c>
      <c r="DZ173" s="2">
        <v>2228311.4</v>
      </c>
      <c r="EA173" s="2">
        <v>388481.8</v>
      </c>
      <c r="EB173" s="2">
        <v>1179969.57</v>
      </c>
      <c r="EC173" s="2">
        <v>856736.82</v>
      </c>
      <c r="ED173" s="2">
        <v>1682534.96</v>
      </c>
      <c r="EE173" s="2">
        <v>4774183.4400000004</v>
      </c>
      <c r="EF173" s="2">
        <v>5837193.5700000003</v>
      </c>
      <c r="EG173" s="2">
        <v>1068257.06</v>
      </c>
      <c r="EH173" s="2">
        <v>1172469.75</v>
      </c>
      <c r="EI173" s="2">
        <v>1081433.6000000001</v>
      </c>
      <c r="EJ173" s="2">
        <v>1063319.3</v>
      </c>
      <c r="EK173" s="2">
        <v>1922927.87</v>
      </c>
      <c r="EL173" s="2">
        <v>692192.17</v>
      </c>
      <c r="EM173" s="2">
        <v>1234731.1599999999</v>
      </c>
      <c r="EN173" s="2">
        <v>14076229.789999999</v>
      </c>
      <c r="EO173" s="2">
        <v>1469518.37</v>
      </c>
      <c r="EP173" s="2">
        <v>1147979.47</v>
      </c>
      <c r="EQ173" s="2">
        <v>1391547.72</v>
      </c>
      <c r="ER173" s="2">
        <v>876507.73</v>
      </c>
      <c r="ES173" s="2">
        <v>610091.81999999995</v>
      </c>
      <c r="ET173" s="2">
        <v>1853395.52</v>
      </c>
      <c r="EU173" s="2">
        <v>1570160.47</v>
      </c>
      <c r="EV173" s="2">
        <v>873643.83</v>
      </c>
      <c r="EW173" s="2">
        <v>6518070.21</v>
      </c>
      <c r="EX173" s="2">
        <v>637969.43000000005</v>
      </c>
      <c r="EY173" s="2">
        <v>1355562.29</v>
      </c>
      <c r="EZ173" s="2">
        <v>1516406.31</v>
      </c>
      <c r="FA173" s="2">
        <v>1926544.92</v>
      </c>
      <c r="FB173" s="2">
        <v>1414553.9</v>
      </c>
      <c r="FC173" s="2">
        <v>1349692.13</v>
      </c>
      <c r="FD173" s="2">
        <v>1087958.3400000001</v>
      </c>
      <c r="FE173" s="2">
        <v>897161.62</v>
      </c>
      <c r="FF173" s="2">
        <v>680576.65</v>
      </c>
      <c r="FG173" s="2">
        <v>821381.13</v>
      </c>
      <c r="FH173" s="2">
        <v>756822.91</v>
      </c>
      <c r="FI173" s="2">
        <v>11353739.16</v>
      </c>
      <c r="FJ173" s="2">
        <v>744548.87</v>
      </c>
      <c r="FK173" s="2">
        <v>991149.82</v>
      </c>
      <c r="FL173" s="2">
        <v>903634.83</v>
      </c>
      <c r="FM173" s="2">
        <v>828816.08</v>
      </c>
      <c r="FN173" s="2">
        <v>1058915.82</v>
      </c>
      <c r="FO173" s="2">
        <v>493123.05</v>
      </c>
      <c r="FP173" s="2">
        <v>223561.94</v>
      </c>
      <c r="FQ173" s="2">
        <v>18279409.359999999</v>
      </c>
      <c r="FR173" s="2">
        <v>1158553.8799999999</v>
      </c>
      <c r="FS173" s="2">
        <v>1715383.91</v>
      </c>
      <c r="FT173" s="2">
        <v>1778792.67</v>
      </c>
      <c r="FU173" s="2">
        <v>1764467.2</v>
      </c>
      <c r="FV173" s="2">
        <v>1033449.66</v>
      </c>
      <c r="FW173" s="2">
        <v>2553927.21</v>
      </c>
      <c r="FX173" s="2">
        <v>1526243.72</v>
      </c>
      <c r="FY173" s="2">
        <v>1633535.07</v>
      </c>
      <c r="FZ173" s="2">
        <v>1056732.28</v>
      </c>
      <c r="GA173" s="2">
        <v>3027308.86</v>
      </c>
      <c r="GB173" s="2">
        <v>902695.36</v>
      </c>
      <c r="GC173" s="2">
        <v>708610.73</v>
      </c>
      <c r="GD173" s="2">
        <v>466934.22</v>
      </c>
      <c r="GE173" s="2">
        <v>7903766.1699999999</v>
      </c>
      <c r="GF173" s="2">
        <v>855984.19</v>
      </c>
      <c r="GG173" s="2">
        <v>815682.56000000006</v>
      </c>
      <c r="GH173" s="2">
        <v>2296385.23</v>
      </c>
      <c r="GI173" s="2">
        <v>1286972.92</v>
      </c>
      <c r="GJ173" s="2">
        <v>1377565.91</v>
      </c>
      <c r="GK173" s="2">
        <v>1118703.8899999999</v>
      </c>
      <c r="GL173" s="2">
        <v>1750537.79</v>
      </c>
      <c r="GM173" s="2">
        <v>832441.8</v>
      </c>
      <c r="GN173" s="2">
        <v>537777.98</v>
      </c>
      <c r="GO173" s="2">
        <v>461622.52</v>
      </c>
      <c r="GP173" s="2">
        <v>280049.09000000003</v>
      </c>
      <c r="GQ173" s="2">
        <v>4015363.93</v>
      </c>
      <c r="GR173" s="2">
        <v>1894341.94</v>
      </c>
      <c r="GS173" s="2">
        <v>898444.87</v>
      </c>
      <c r="GT173" s="2">
        <v>2323321.54</v>
      </c>
      <c r="GU173" s="2">
        <v>380921.88</v>
      </c>
      <c r="GV173" s="2">
        <v>1114168.68</v>
      </c>
      <c r="GW173" s="2">
        <v>1259872.77</v>
      </c>
      <c r="GX173" s="2">
        <v>693547.15</v>
      </c>
      <c r="GY173" s="2">
        <v>6800934.1500000004</v>
      </c>
      <c r="GZ173" s="2">
        <v>890143.25</v>
      </c>
      <c r="HA173" s="2">
        <v>1650891.36</v>
      </c>
      <c r="HB173" s="2">
        <v>1183559.4099999999</v>
      </c>
      <c r="HC173" s="2">
        <v>22536792.640000001</v>
      </c>
      <c r="HD173" s="2">
        <v>2600000</v>
      </c>
      <c r="HE173" s="2">
        <v>2463098.6</v>
      </c>
      <c r="HF173" s="2">
        <v>2859276.71</v>
      </c>
      <c r="HG173" s="2">
        <v>1547296.48</v>
      </c>
      <c r="HH173" s="2">
        <v>2334958.36</v>
      </c>
      <c r="HI173" s="2">
        <v>705390.78</v>
      </c>
      <c r="HJ173" s="2">
        <v>650143.69999999995</v>
      </c>
      <c r="HK173" s="2">
        <v>11895406.27</v>
      </c>
      <c r="HL173" s="2">
        <v>1517535.72</v>
      </c>
      <c r="HM173" s="2">
        <v>5270997.1500000004</v>
      </c>
      <c r="HN173" s="2">
        <v>1154053.6599999999</v>
      </c>
      <c r="HO173" s="2">
        <v>807241.23</v>
      </c>
      <c r="HP173" s="2">
        <v>879672.58</v>
      </c>
      <c r="HQ173" s="2">
        <v>1244350.26</v>
      </c>
      <c r="HR173" s="2">
        <v>696975.78</v>
      </c>
      <c r="HS173" s="2">
        <v>13674954</v>
      </c>
      <c r="HT173" s="2">
        <v>5802253.2400000002</v>
      </c>
      <c r="HU173" s="2">
        <v>1042746.46</v>
      </c>
      <c r="HV173" s="2">
        <v>1208592.5</v>
      </c>
      <c r="HW173" s="2">
        <v>760354.31</v>
      </c>
      <c r="HX173" s="2">
        <v>644646.13</v>
      </c>
      <c r="HY173" s="2">
        <v>3960930.94</v>
      </c>
      <c r="HZ173" s="2">
        <v>617778.14</v>
      </c>
      <c r="IA173" s="2">
        <v>894931.52</v>
      </c>
      <c r="IB173" s="2">
        <v>940898.7</v>
      </c>
      <c r="IC173" s="2">
        <v>913639.47</v>
      </c>
      <c r="ID173" s="2">
        <v>1952576.91</v>
      </c>
      <c r="IE173" s="2">
        <v>514562.28</v>
      </c>
      <c r="IF173" s="2">
        <v>1347119.32</v>
      </c>
      <c r="IG173" s="2">
        <v>987196.29</v>
      </c>
      <c r="IH173" s="2">
        <v>677719.43</v>
      </c>
      <c r="II173" s="2">
        <v>10952356.189999999</v>
      </c>
      <c r="IJ173" s="2">
        <v>3989501.79</v>
      </c>
      <c r="IK173" s="2">
        <v>941888.52</v>
      </c>
      <c r="IL173" s="2">
        <v>1715318.38</v>
      </c>
      <c r="IM173" s="2">
        <v>3385399.93</v>
      </c>
      <c r="IN173" s="2">
        <v>845849</v>
      </c>
      <c r="IO173" s="2">
        <v>882455.93</v>
      </c>
      <c r="IP173" s="2">
        <v>654983.88</v>
      </c>
      <c r="IQ173" s="2">
        <v>875152.71</v>
      </c>
      <c r="IR173" s="2">
        <v>881126.62</v>
      </c>
      <c r="IS173" s="2">
        <v>19685357.66</v>
      </c>
      <c r="IT173" s="2">
        <v>8080733.0199999996</v>
      </c>
      <c r="IU173" s="2">
        <v>1338017.33</v>
      </c>
      <c r="IV173" s="2">
        <v>1438018.82</v>
      </c>
      <c r="IW173" s="2">
        <v>714818.66</v>
      </c>
      <c r="IX173" s="2">
        <v>396817.7</v>
      </c>
      <c r="IY173" s="2">
        <v>1054829.7</v>
      </c>
      <c r="IZ173" s="2">
        <v>493104.96</v>
      </c>
      <c r="JA173" s="2">
        <v>621590.78</v>
      </c>
      <c r="JB173" s="2">
        <v>1190972.3899999999</v>
      </c>
      <c r="JC173" s="2">
        <v>1034828.35</v>
      </c>
      <c r="JD173" s="2">
        <v>670028.65</v>
      </c>
      <c r="JE173" s="2">
        <v>7859933.2199999997</v>
      </c>
      <c r="JF173" s="2">
        <v>3756779.95</v>
      </c>
      <c r="JG173" s="2">
        <v>940673.98</v>
      </c>
      <c r="JH173" s="2">
        <v>711448.27</v>
      </c>
      <c r="JI173" s="2">
        <v>662089.56000000006</v>
      </c>
      <c r="JJ173" s="2">
        <v>616335.4</v>
      </c>
      <c r="JK173" s="2">
        <v>6565001.3700000001</v>
      </c>
      <c r="JL173" s="2">
        <v>754051.18</v>
      </c>
      <c r="JM173" s="2">
        <v>895204.17</v>
      </c>
      <c r="JN173" s="2">
        <v>1482016.78</v>
      </c>
      <c r="JO173" s="2">
        <v>986449.2</v>
      </c>
      <c r="JP173" s="2">
        <v>2135839.19</v>
      </c>
      <c r="JQ173" s="2">
        <v>895389.39</v>
      </c>
      <c r="JR173" s="2">
        <v>14496863.52</v>
      </c>
      <c r="JS173" s="2">
        <v>5877911.6299999999</v>
      </c>
      <c r="JT173" s="2">
        <v>901889.35</v>
      </c>
      <c r="JU173" s="2">
        <v>597960.79</v>
      </c>
      <c r="JV173" s="2">
        <v>1329261.3799999999</v>
      </c>
      <c r="JW173" s="2">
        <v>429411.17</v>
      </c>
      <c r="JX173" s="2">
        <v>3931767.63</v>
      </c>
      <c r="JY173" s="2">
        <v>753534.62</v>
      </c>
      <c r="JZ173" s="2">
        <v>1394011.36</v>
      </c>
      <c r="KA173" s="2">
        <v>1388185.35</v>
      </c>
      <c r="KB173" s="2">
        <v>1267765.83</v>
      </c>
      <c r="KC173" s="2">
        <v>1464010.22</v>
      </c>
      <c r="KD173" s="2">
        <v>510879.11</v>
      </c>
      <c r="KE173" s="2">
        <v>391891.77</v>
      </c>
      <c r="KF173" s="2">
        <v>803567.86</v>
      </c>
      <c r="KG173" s="2">
        <v>540351.29</v>
      </c>
      <c r="KH173" s="2">
        <v>17363822.289999999</v>
      </c>
      <c r="KI173" s="2">
        <v>3176023.51</v>
      </c>
      <c r="KJ173" s="2">
        <v>1577426.98</v>
      </c>
      <c r="KK173" s="2">
        <v>1846198.62</v>
      </c>
      <c r="KL173" s="2">
        <v>1619528.4</v>
      </c>
      <c r="KM173" s="2">
        <v>2439115.44</v>
      </c>
      <c r="KN173" s="2">
        <v>5503059.8099999996</v>
      </c>
      <c r="KO173" s="2">
        <v>557961.94999999995</v>
      </c>
      <c r="KP173" s="2">
        <v>826541.97</v>
      </c>
      <c r="KQ173" s="2">
        <v>7686820.2999999998</v>
      </c>
      <c r="KR173" s="2">
        <v>1080718.81</v>
      </c>
      <c r="KS173" s="2">
        <v>1571181.59</v>
      </c>
      <c r="KT173" s="2">
        <v>4919951.32</v>
      </c>
      <c r="KU173" s="2">
        <v>822893.88</v>
      </c>
      <c r="KV173" s="2">
        <v>1906802.33</v>
      </c>
      <c r="KW173" s="2">
        <v>14199415.640000001</v>
      </c>
      <c r="KX173" s="2">
        <v>1823250.83</v>
      </c>
      <c r="KY173" s="2">
        <v>12833582.33</v>
      </c>
      <c r="KZ173" s="2">
        <v>1025936.32</v>
      </c>
      <c r="LA173" s="2">
        <v>720949.45</v>
      </c>
      <c r="LB173" s="2">
        <v>1473456.33</v>
      </c>
      <c r="LC173" s="2">
        <v>2382155.92</v>
      </c>
      <c r="LD173" s="2">
        <v>1275016.6100000001</v>
      </c>
      <c r="LE173" s="2">
        <v>1214277.1200000001</v>
      </c>
      <c r="LF173" s="2">
        <v>1061486.6000000001</v>
      </c>
      <c r="LG173" s="2">
        <v>16048924.859999999</v>
      </c>
      <c r="LH173" s="2">
        <v>6008119.4800000004</v>
      </c>
      <c r="LI173" s="2">
        <v>5913035.6399999997</v>
      </c>
      <c r="LJ173" s="2">
        <v>6720436.21</v>
      </c>
      <c r="LK173" s="2">
        <v>988920.96</v>
      </c>
      <c r="LL173" s="2">
        <v>974275.39</v>
      </c>
      <c r="LM173" s="2">
        <v>694277.85</v>
      </c>
      <c r="LN173" s="2">
        <v>1171968.01</v>
      </c>
      <c r="LO173" s="2">
        <v>492439.79</v>
      </c>
      <c r="LP173" s="2">
        <v>1621982.88</v>
      </c>
      <c r="LQ173" s="2">
        <v>606481.92000000004</v>
      </c>
      <c r="LR173" s="2">
        <v>5638103.8700000001</v>
      </c>
      <c r="LS173" s="2">
        <v>1280944.51</v>
      </c>
      <c r="LT173" s="2">
        <v>929405.19</v>
      </c>
      <c r="LU173" s="2">
        <v>23460523.41</v>
      </c>
      <c r="LV173" s="2">
        <v>9461483.5800000001</v>
      </c>
      <c r="LW173" s="2">
        <v>15477122.77</v>
      </c>
      <c r="LX173" s="2">
        <v>6269142.54</v>
      </c>
      <c r="LY173" s="2">
        <v>2861821.29</v>
      </c>
      <c r="LZ173" s="2">
        <v>2661848.17</v>
      </c>
      <c r="MA173" s="2">
        <v>1602211.11</v>
      </c>
      <c r="MB173" s="2">
        <v>1814897.37</v>
      </c>
      <c r="MC173" s="2">
        <v>1465750.02</v>
      </c>
      <c r="MD173" s="2">
        <v>1617379.61</v>
      </c>
      <c r="ME173" s="2">
        <v>3931777.27</v>
      </c>
      <c r="MF173" s="2">
        <v>1142056.31</v>
      </c>
      <c r="MG173" s="2">
        <v>22592803.719999999</v>
      </c>
      <c r="MH173" s="2">
        <v>1302646.0900000001</v>
      </c>
      <c r="MI173" s="2">
        <v>642368.12000000011</v>
      </c>
      <c r="MJ173" s="2">
        <v>886141.09</v>
      </c>
      <c r="MK173" s="2">
        <v>660903.43999999994</v>
      </c>
      <c r="ML173" s="2">
        <v>1436366.93</v>
      </c>
      <c r="MM173" s="2">
        <v>905690.49</v>
      </c>
      <c r="MN173" s="2">
        <v>697455.53</v>
      </c>
      <c r="MO173" s="2">
        <v>1195155.42</v>
      </c>
      <c r="MP173" s="2">
        <v>1059302.3</v>
      </c>
      <c r="MQ173" s="2">
        <v>1023096.63</v>
      </c>
      <c r="MR173" s="2">
        <v>916862.17</v>
      </c>
      <c r="MS173" s="2">
        <v>15205083.050000001</v>
      </c>
      <c r="MT173" s="2">
        <v>908572.52999999991</v>
      </c>
      <c r="MU173" s="2">
        <v>488393.29</v>
      </c>
      <c r="MV173" s="2">
        <v>1758196.7000000002</v>
      </c>
      <c r="MW173" s="2">
        <v>2010346.81</v>
      </c>
      <c r="MX173" s="2">
        <v>1256838.51</v>
      </c>
      <c r="MY173" s="2">
        <v>3996660.88</v>
      </c>
      <c r="MZ173" s="2">
        <v>1713969.71</v>
      </c>
      <c r="NA173" s="2">
        <v>611242.29</v>
      </c>
      <c r="NB173" s="2">
        <v>541859.76</v>
      </c>
      <c r="NC173" s="2">
        <v>412602.78</v>
      </c>
      <c r="ND173" s="2">
        <v>28836900.149999999</v>
      </c>
      <c r="NE173" s="2">
        <v>4745237.5</v>
      </c>
      <c r="NF173" s="2">
        <v>871821.43</v>
      </c>
      <c r="NG173" s="2">
        <v>8598556.1500000004</v>
      </c>
      <c r="NH173" s="2">
        <v>1033671.71</v>
      </c>
      <c r="NI173" s="2">
        <v>2519299.7999999998</v>
      </c>
      <c r="NJ173" s="2">
        <v>5739498.5599999996</v>
      </c>
      <c r="NK173" s="2">
        <v>4883422.22</v>
      </c>
      <c r="NL173" s="2">
        <v>740708.98</v>
      </c>
      <c r="NM173" s="2">
        <v>1999697.55</v>
      </c>
      <c r="NN173" s="2">
        <v>1202547.78</v>
      </c>
      <c r="NO173" s="2">
        <v>1196031.6000000001</v>
      </c>
      <c r="NP173" s="2">
        <v>6571449.6299999999</v>
      </c>
      <c r="NQ173" s="2">
        <v>828798.25</v>
      </c>
      <c r="NR173" s="2">
        <v>910402.45</v>
      </c>
      <c r="NS173" s="2">
        <v>951439.78</v>
      </c>
      <c r="NT173" s="2">
        <v>539749.93000000005</v>
      </c>
      <c r="NU173" s="2">
        <v>300318.53999999998</v>
      </c>
      <c r="NV173" s="2">
        <v>573224.09</v>
      </c>
      <c r="NW173" s="2">
        <v>16668921.57</v>
      </c>
      <c r="NX173" s="2">
        <v>5686517.7800000003</v>
      </c>
      <c r="NY173" s="2">
        <v>1000536.69</v>
      </c>
      <c r="NZ173" s="2">
        <v>617705.77</v>
      </c>
      <c r="OA173" s="2">
        <v>1084574.81</v>
      </c>
      <c r="OB173" s="2">
        <v>1867038.4</v>
      </c>
      <c r="OC173" s="2">
        <v>741606.41</v>
      </c>
      <c r="OD173" s="2">
        <v>22378144.289999999</v>
      </c>
      <c r="OE173" s="2">
        <v>3900948.04</v>
      </c>
      <c r="OF173" s="2">
        <v>2125027.6</v>
      </c>
      <c r="OG173" s="2">
        <v>2887065.81</v>
      </c>
      <c r="OH173" s="2">
        <v>1154855.3799999999</v>
      </c>
      <c r="OI173" s="2">
        <v>1356826.19</v>
      </c>
      <c r="OJ173" s="2">
        <v>1873194.28</v>
      </c>
      <c r="OK173" s="2">
        <v>828990.83</v>
      </c>
      <c r="OL173" s="2">
        <v>1012673.63</v>
      </c>
      <c r="OM173" s="2">
        <v>16827480.670000002</v>
      </c>
      <c r="ON173" s="2">
        <v>3417594.4</v>
      </c>
      <c r="OO173" s="2">
        <v>5588488.1200000001</v>
      </c>
      <c r="OP173" s="2">
        <v>1997306.08</v>
      </c>
      <c r="OQ173" s="2">
        <v>1367452.66</v>
      </c>
      <c r="OR173" s="2">
        <v>926734.09</v>
      </c>
      <c r="OS173" s="2">
        <v>8172350.8899999997</v>
      </c>
      <c r="OT173" s="2">
        <v>1168254.3799999999</v>
      </c>
      <c r="OU173" s="2">
        <v>944416.89</v>
      </c>
      <c r="OV173" s="2">
        <v>1669718.77</v>
      </c>
      <c r="OW173" s="2">
        <v>1785570.29</v>
      </c>
      <c r="OX173" s="2">
        <v>2994042.98</v>
      </c>
      <c r="OY173" s="2">
        <v>1189611.3400000001</v>
      </c>
      <c r="OZ173" s="2">
        <v>736927.29</v>
      </c>
      <c r="PA173" s="2">
        <v>705186.09</v>
      </c>
      <c r="PB173" s="2">
        <v>12989380.98</v>
      </c>
      <c r="PC173" s="2">
        <v>472806.48</v>
      </c>
      <c r="PD173" s="2">
        <v>1587477.89</v>
      </c>
      <c r="PE173" s="2">
        <v>455552.13</v>
      </c>
      <c r="PF173" s="2">
        <v>1401462.48</v>
      </c>
      <c r="PG173" s="2">
        <v>2418802.48</v>
      </c>
      <c r="PH173" s="2">
        <v>613545.38</v>
      </c>
      <c r="PI173" s="2">
        <v>815401.62</v>
      </c>
      <c r="PJ173" s="2">
        <v>958949.55</v>
      </c>
      <c r="PK173" s="2">
        <v>708907.48</v>
      </c>
      <c r="PL173" s="2">
        <v>1298212.57</v>
      </c>
      <c r="PM173" s="2">
        <v>1532228.8</v>
      </c>
      <c r="PN173" s="2">
        <v>673669.57</v>
      </c>
      <c r="PO173" s="2">
        <v>2925556.88</v>
      </c>
      <c r="PP173" s="2">
        <v>615534.79</v>
      </c>
      <c r="PQ173" s="2">
        <v>225580.97</v>
      </c>
      <c r="PR173" s="2">
        <v>357718.93</v>
      </c>
      <c r="PS173" s="2">
        <v>689423.66</v>
      </c>
      <c r="PT173" s="2">
        <v>29164181.190000001</v>
      </c>
      <c r="PU173" s="2">
        <v>1417570.39</v>
      </c>
      <c r="PV173" s="2">
        <v>746149.81</v>
      </c>
      <c r="PW173" s="2">
        <v>1413104.31</v>
      </c>
      <c r="PX173" s="2">
        <v>7274821.6900000004</v>
      </c>
      <c r="PY173" s="2">
        <v>1490171.14</v>
      </c>
      <c r="PZ173" s="2">
        <v>2008937.24</v>
      </c>
      <c r="QA173" s="2">
        <v>636401.91</v>
      </c>
      <c r="QB173" s="2">
        <v>2907658.73</v>
      </c>
      <c r="QC173" s="2">
        <v>658033.77</v>
      </c>
      <c r="QD173" s="2">
        <v>1668124.25</v>
      </c>
      <c r="QE173" s="2">
        <v>596473.22</v>
      </c>
      <c r="QF173" s="2">
        <v>1021068.87</v>
      </c>
      <c r="QG173" s="2">
        <v>1211243.78</v>
      </c>
      <c r="QH173" s="2">
        <v>1307077.56</v>
      </c>
      <c r="QI173" s="2">
        <v>1222752.33</v>
      </c>
      <c r="QJ173" s="2">
        <v>631952.06999999995</v>
      </c>
      <c r="QK173" s="2">
        <v>536188.76</v>
      </c>
      <c r="QL173" s="2">
        <v>636426.68999999994</v>
      </c>
      <c r="QM173" s="2">
        <v>2354665.59</v>
      </c>
      <c r="QN173" s="2">
        <v>3759897.99</v>
      </c>
      <c r="QO173" s="2">
        <v>765287.35</v>
      </c>
      <c r="QP173" s="2">
        <v>292216.76</v>
      </c>
      <c r="QQ173" s="2">
        <v>278411.43</v>
      </c>
      <c r="QR173" s="2">
        <v>221054.55</v>
      </c>
      <c r="QS173" s="2">
        <v>344720.68</v>
      </c>
      <c r="QT173" s="2">
        <v>16483674.130000001</v>
      </c>
      <c r="QU173" s="2">
        <v>683170.82</v>
      </c>
      <c r="QV173" s="2">
        <v>2081151.4</v>
      </c>
      <c r="QW173" s="2">
        <v>759113.14</v>
      </c>
      <c r="QX173" s="2">
        <v>1275445.74</v>
      </c>
      <c r="QY173" s="2">
        <v>3174081.55</v>
      </c>
      <c r="QZ173" s="2">
        <v>1244926.79</v>
      </c>
      <c r="RA173" s="2">
        <v>1945932.72</v>
      </c>
      <c r="RB173" s="2">
        <v>2069936.87</v>
      </c>
      <c r="RC173" s="2">
        <v>760971.51</v>
      </c>
      <c r="RD173" s="2">
        <v>575761.65</v>
      </c>
      <c r="RE173" s="2">
        <v>554789.42000000004</v>
      </c>
      <c r="RF173" s="2">
        <v>457036.54</v>
      </c>
      <c r="RG173" s="2">
        <v>14542221.57</v>
      </c>
      <c r="RH173" s="2">
        <v>2288989.39</v>
      </c>
      <c r="RI173" s="2">
        <v>717857.34</v>
      </c>
      <c r="RJ173" s="2">
        <v>933979.96</v>
      </c>
      <c r="RK173" s="2">
        <v>909651.02</v>
      </c>
      <c r="RL173" s="2">
        <v>1124145.19</v>
      </c>
      <c r="RM173" s="2">
        <v>3015920.69</v>
      </c>
      <c r="RN173" s="2">
        <v>953322.11</v>
      </c>
      <c r="RO173" s="2">
        <v>1182520.5900000001</v>
      </c>
      <c r="RP173" s="2">
        <v>2484431.27</v>
      </c>
      <c r="RQ173" s="2">
        <v>4849106.13</v>
      </c>
      <c r="RR173" s="2">
        <v>681593.77</v>
      </c>
      <c r="RS173" s="2">
        <v>638300.86</v>
      </c>
      <c r="RT173" s="2">
        <v>856250.24</v>
      </c>
      <c r="RU173" s="2">
        <v>493355.19</v>
      </c>
      <c r="RV173" s="2">
        <v>802543.77</v>
      </c>
      <c r="RW173" s="2">
        <v>799874.58</v>
      </c>
      <c r="RX173" s="2">
        <v>469069.27</v>
      </c>
      <c r="RY173" s="2">
        <v>452285.83</v>
      </c>
      <c r="RZ173" s="2">
        <v>466442.75</v>
      </c>
      <c r="SA173" s="2">
        <v>8965565.7899999991</v>
      </c>
      <c r="SB173" s="2">
        <v>1453510.7</v>
      </c>
      <c r="SC173" s="2">
        <v>966127.35</v>
      </c>
      <c r="SD173" s="2">
        <v>628711.65</v>
      </c>
      <c r="SE173" s="2">
        <v>562312.1</v>
      </c>
      <c r="SF173" s="2">
        <v>1070818.6399999999</v>
      </c>
      <c r="SG173" s="2">
        <v>1293635.96</v>
      </c>
      <c r="SH173" s="2">
        <v>1496278.78</v>
      </c>
      <c r="SI173" s="2">
        <v>605704.72</v>
      </c>
      <c r="SJ173" s="2">
        <v>1034242.86</v>
      </c>
      <c r="SK173" s="2">
        <v>2203179.61</v>
      </c>
      <c r="SL173" s="2">
        <v>217312.08</v>
      </c>
      <c r="SM173" s="2">
        <v>6119559.9299999997</v>
      </c>
      <c r="SN173" s="2">
        <v>822679.48</v>
      </c>
      <c r="SO173" s="2">
        <v>1206928.19</v>
      </c>
      <c r="SP173" s="2">
        <v>1711998.85</v>
      </c>
      <c r="SQ173" s="2">
        <v>794966.94</v>
      </c>
      <c r="SR173" s="2">
        <v>807338.09</v>
      </c>
      <c r="SS173" s="2">
        <v>983462.38</v>
      </c>
      <c r="ST173" s="2">
        <v>403512.71</v>
      </c>
      <c r="SU173" s="2">
        <v>7279886.6799999997</v>
      </c>
      <c r="SV173" s="2">
        <v>683756.41</v>
      </c>
      <c r="SW173" s="2">
        <v>1261449.83</v>
      </c>
      <c r="SX173" s="2">
        <v>1016042.09</v>
      </c>
      <c r="SY173" s="2">
        <v>503833.08</v>
      </c>
      <c r="SZ173" s="2">
        <v>408752.04</v>
      </c>
      <c r="TA173" s="2">
        <v>504249.59999999998</v>
      </c>
      <c r="TB173" s="2">
        <v>2236192.86</v>
      </c>
      <c r="TC173" s="2">
        <v>770332.05</v>
      </c>
      <c r="TD173" s="2">
        <v>605082.79</v>
      </c>
      <c r="TE173" s="2">
        <v>1103040.3500000001</v>
      </c>
      <c r="TF173" s="2">
        <v>1023805.23</v>
      </c>
      <c r="TG173" s="2">
        <v>773332.62</v>
      </c>
      <c r="TH173" s="2">
        <v>584896.15</v>
      </c>
      <c r="TI173" s="2">
        <v>18237126.73</v>
      </c>
      <c r="TJ173" s="2">
        <v>853495.53</v>
      </c>
      <c r="TK173" s="2">
        <v>721420.23</v>
      </c>
      <c r="TL173" s="2">
        <v>1529603.51</v>
      </c>
      <c r="TM173" s="2">
        <v>1444377.68</v>
      </c>
      <c r="TN173" s="2">
        <v>1188935.07</v>
      </c>
      <c r="TO173" s="2">
        <v>404647.64</v>
      </c>
      <c r="TP173" s="2">
        <v>3628378.99</v>
      </c>
      <c r="TQ173" s="2">
        <v>894561.91</v>
      </c>
      <c r="TR173" s="2">
        <v>1251242.74</v>
      </c>
      <c r="TS173" s="2">
        <v>1774122.03</v>
      </c>
      <c r="TT173" s="2">
        <v>769193.45</v>
      </c>
      <c r="TU173" s="2">
        <v>640634.84</v>
      </c>
      <c r="TV173" s="2">
        <v>953722.02</v>
      </c>
      <c r="TW173" s="2">
        <v>819216.42</v>
      </c>
      <c r="TX173" s="2">
        <v>881031.65</v>
      </c>
      <c r="TY173" s="2">
        <v>5393496.1200000001</v>
      </c>
      <c r="TZ173" s="2">
        <v>859089.37</v>
      </c>
      <c r="UA173" s="2">
        <v>7070902.6699999999</v>
      </c>
      <c r="UB173" s="2">
        <v>2286857.44</v>
      </c>
      <c r="UC173" s="2">
        <v>517960.17</v>
      </c>
      <c r="UD173" s="2">
        <v>819617.61</v>
      </c>
      <c r="UE173" s="2">
        <v>4234185.55</v>
      </c>
      <c r="UF173" s="2">
        <v>549000.30000000005</v>
      </c>
      <c r="UG173" s="2">
        <v>181034.75</v>
      </c>
      <c r="UH173" s="2">
        <v>559790.23</v>
      </c>
      <c r="UI173" s="2">
        <v>594042.5</v>
      </c>
      <c r="UJ173" s="2">
        <v>3268998.58</v>
      </c>
      <c r="UK173" s="2">
        <v>1787994.26</v>
      </c>
      <c r="UL173" s="2">
        <v>995244.29</v>
      </c>
      <c r="UM173" s="2">
        <v>1639549.5</v>
      </c>
      <c r="UN173" s="2">
        <v>1335538.54</v>
      </c>
      <c r="UO173" s="2">
        <v>928248.78</v>
      </c>
      <c r="UP173" s="2">
        <v>27156114.379999999</v>
      </c>
      <c r="UQ173" s="2">
        <v>1872070.47</v>
      </c>
      <c r="UR173" s="2">
        <v>1154247.6799999999</v>
      </c>
      <c r="US173" s="2">
        <v>5840729.1200000001</v>
      </c>
      <c r="UT173" s="2">
        <v>318674.08</v>
      </c>
      <c r="UU173" s="2">
        <v>1023546.3</v>
      </c>
      <c r="UV173" s="2">
        <v>3185810.11</v>
      </c>
      <c r="UW173" s="2">
        <v>867800.6</v>
      </c>
      <c r="UX173" s="2">
        <v>822095.58</v>
      </c>
      <c r="UY173" s="2">
        <v>928190.1</v>
      </c>
      <c r="UZ173" s="2">
        <v>1528705.22</v>
      </c>
      <c r="VA173" s="2">
        <v>2663742.4700000002</v>
      </c>
      <c r="VB173" s="2">
        <v>898608.63</v>
      </c>
      <c r="VC173" s="2">
        <v>2648439.0699999998</v>
      </c>
      <c r="VD173" s="2">
        <v>896078.79</v>
      </c>
      <c r="VE173" s="2">
        <v>861351.24</v>
      </c>
      <c r="VF173" s="2">
        <v>636247.07999999996</v>
      </c>
      <c r="VG173" s="2">
        <v>930128.74</v>
      </c>
      <c r="VH173" s="2">
        <v>3085121.9</v>
      </c>
      <c r="VI173" s="2">
        <v>306632.23</v>
      </c>
      <c r="VJ173" s="2">
        <v>630752.18999999994</v>
      </c>
      <c r="VK173" s="2">
        <v>408886.81</v>
      </c>
      <c r="VL173" s="2">
        <v>11998838.220000001</v>
      </c>
      <c r="VM173" s="2">
        <v>877044.39</v>
      </c>
      <c r="VN173" s="2">
        <v>946331.92</v>
      </c>
      <c r="VO173" s="2">
        <v>1170609.02</v>
      </c>
      <c r="VP173" s="2">
        <v>2834969.41</v>
      </c>
      <c r="VQ173" s="2">
        <v>1403738.02</v>
      </c>
      <c r="VR173" s="2">
        <v>954334.41</v>
      </c>
      <c r="VS173" s="2">
        <v>929996.80000000005</v>
      </c>
      <c r="VT173" s="2">
        <v>896741.1</v>
      </c>
      <c r="VU173" s="2">
        <v>4614269.5199999996</v>
      </c>
      <c r="VV173" s="2">
        <v>878579.67</v>
      </c>
      <c r="VW173" s="2">
        <v>1504147.52</v>
      </c>
      <c r="VX173" s="2">
        <v>1000232.4</v>
      </c>
      <c r="VY173" s="2">
        <v>859788.66</v>
      </c>
      <c r="VZ173" s="2">
        <v>523343.92</v>
      </c>
      <c r="WA173" s="2">
        <v>46336565.490000002</v>
      </c>
      <c r="WB173" s="2">
        <v>1749085.45</v>
      </c>
      <c r="WC173" s="2">
        <v>1687364.01</v>
      </c>
      <c r="WD173" s="2">
        <v>1065342.97</v>
      </c>
      <c r="WE173" s="2">
        <v>868983.35</v>
      </c>
      <c r="WF173" s="2">
        <v>1742921.58</v>
      </c>
      <c r="WG173" s="2">
        <v>1951851.25</v>
      </c>
      <c r="WH173" s="2">
        <v>2369319.27</v>
      </c>
      <c r="WI173" s="2">
        <v>1429015.45</v>
      </c>
      <c r="WJ173" s="2">
        <v>2097945.39</v>
      </c>
      <c r="WK173" s="2">
        <v>1149830.1000000001</v>
      </c>
      <c r="WL173" s="2">
        <v>4892029.79</v>
      </c>
      <c r="WM173" s="2">
        <v>1567170.72</v>
      </c>
      <c r="WN173" s="2">
        <v>2728007.15</v>
      </c>
      <c r="WO173" s="2">
        <v>3849520</v>
      </c>
      <c r="WP173" s="2">
        <v>1152253.56</v>
      </c>
      <c r="WQ173" s="2">
        <v>1437117.23</v>
      </c>
      <c r="WR173" s="2">
        <v>1784422.19</v>
      </c>
      <c r="WS173" s="2">
        <v>803191.11</v>
      </c>
      <c r="WT173" s="2">
        <v>2241861.96</v>
      </c>
      <c r="WU173" s="2">
        <v>7978532.1500000004</v>
      </c>
      <c r="WV173" s="2">
        <v>1385876.51</v>
      </c>
      <c r="WW173" s="2">
        <v>707877.05</v>
      </c>
      <c r="WX173" s="2">
        <v>889757.75</v>
      </c>
      <c r="WY173" s="2">
        <v>1002959.22</v>
      </c>
      <c r="WZ173" s="2">
        <v>661576.11</v>
      </c>
      <c r="XA173" s="2">
        <v>760694.91</v>
      </c>
      <c r="XB173" s="2">
        <v>825974.19</v>
      </c>
      <c r="XC173" s="2">
        <v>4733627.87</v>
      </c>
      <c r="XD173" s="2">
        <v>598579.51</v>
      </c>
      <c r="XE173" s="2">
        <v>338058.2</v>
      </c>
      <c r="XF173" s="2">
        <v>605653.06999999995</v>
      </c>
      <c r="XG173" s="2">
        <v>487835.15</v>
      </c>
      <c r="XH173" s="2">
        <v>21200638.539999999</v>
      </c>
      <c r="XI173" s="2">
        <v>1672837.29</v>
      </c>
      <c r="XJ173" s="2">
        <v>1419687.2</v>
      </c>
      <c r="XK173" s="2">
        <v>5854783.1100000003</v>
      </c>
      <c r="XL173" s="2">
        <v>1326674.05</v>
      </c>
      <c r="XM173" s="2">
        <v>1932448.2</v>
      </c>
      <c r="XN173" s="2">
        <v>2761876.92</v>
      </c>
      <c r="XO173" s="2">
        <v>1244599.51</v>
      </c>
      <c r="XP173" s="2">
        <v>1032858.56</v>
      </c>
      <c r="XQ173" s="2">
        <v>2905028.22</v>
      </c>
      <c r="XR173" s="2">
        <v>2658174.85</v>
      </c>
      <c r="XS173" s="2">
        <v>894487.95</v>
      </c>
      <c r="XT173" s="2">
        <v>1066950.3899999999</v>
      </c>
      <c r="XU173" s="2">
        <v>1041607.65</v>
      </c>
      <c r="XV173" s="2">
        <v>626752.68999999994</v>
      </c>
      <c r="XW173" s="2">
        <v>845618.95</v>
      </c>
      <c r="XX173" s="2">
        <v>684254.89</v>
      </c>
      <c r="XY173" s="2">
        <v>758210.99</v>
      </c>
      <c r="XZ173" s="2">
        <v>901389.04</v>
      </c>
      <c r="YA173" s="2">
        <v>467490.86</v>
      </c>
      <c r="YB173" s="2">
        <v>700372.76</v>
      </c>
      <c r="YC173" s="2">
        <v>781738.72</v>
      </c>
      <c r="YD173" s="2">
        <v>614494.28</v>
      </c>
      <c r="YE173" s="2">
        <v>15841780.029999999</v>
      </c>
      <c r="YF173" s="2">
        <v>888233.98</v>
      </c>
      <c r="YG173" s="2">
        <v>2048010.71</v>
      </c>
      <c r="YH173" s="2">
        <v>850201.77</v>
      </c>
      <c r="YI173" s="2">
        <v>4282509.09</v>
      </c>
      <c r="YJ173" s="2">
        <v>1141368.42</v>
      </c>
      <c r="YK173" s="2">
        <v>2074715.37</v>
      </c>
      <c r="YL173" s="2">
        <v>970817.08</v>
      </c>
      <c r="YM173" s="2">
        <v>4413114.09</v>
      </c>
      <c r="YN173" s="2">
        <v>3378425.38</v>
      </c>
      <c r="YO173" s="2">
        <v>1301220.6200000001</v>
      </c>
      <c r="YP173" s="2">
        <v>1189195.45</v>
      </c>
      <c r="YQ173" s="2">
        <v>696900.68</v>
      </c>
      <c r="YR173" s="2">
        <v>664718.79</v>
      </c>
      <c r="YS173" s="2">
        <v>717962.11</v>
      </c>
      <c r="YT173" s="2">
        <v>659379.93999999994</v>
      </c>
      <c r="YU173" s="2">
        <v>675548.46</v>
      </c>
      <c r="YV173" s="2">
        <v>6704727.2800000003</v>
      </c>
      <c r="YW173" s="2">
        <v>910178.19</v>
      </c>
      <c r="YX173" s="2">
        <v>620818.31000000006</v>
      </c>
      <c r="YY173" s="2">
        <v>479826.06</v>
      </c>
      <c r="YZ173" s="2">
        <v>822844.88</v>
      </c>
      <c r="ZA173" s="2">
        <v>526707.56999999995</v>
      </c>
      <c r="ZB173" s="2">
        <v>629925.94999999995</v>
      </c>
      <c r="ZC173" s="2">
        <v>8418641.2599999998</v>
      </c>
      <c r="ZD173" s="2">
        <v>695606.11</v>
      </c>
      <c r="ZE173" s="2">
        <v>961359.81</v>
      </c>
      <c r="ZF173" s="2">
        <v>875685.2</v>
      </c>
      <c r="ZG173" s="2">
        <v>668885.23</v>
      </c>
      <c r="ZH173" s="2">
        <v>815493.84</v>
      </c>
      <c r="ZI173" s="2">
        <v>586521.15</v>
      </c>
      <c r="ZJ173" s="2">
        <v>555813.12</v>
      </c>
      <c r="ZK173" s="2">
        <v>1916866.04</v>
      </c>
      <c r="ZL173" s="2">
        <v>13681537.640000001</v>
      </c>
      <c r="ZM173" s="2">
        <v>990983.87</v>
      </c>
      <c r="ZN173" s="2">
        <v>1048529.75</v>
      </c>
      <c r="ZO173" s="2">
        <v>4392626.43</v>
      </c>
      <c r="ZP173" s="2">
        <v>2644133.83</v>
      </c>
      <c r="ZQ173" s="2">
        <v>710108.9</v>
      </c>
      <c r="ZR173" s="2">
        <v>1264003.42</v>
      </c>
      <c r="ZS173" s="2">
        <v>1638077.94</v>
      </c>
      <c r="ZT173" s="2">
        <v>2184492.86</v>
      </c>
      <c r="ZU173" s="2">
        <v>2863212.78</v>
      </c>
      <c r="ZV173" s="2">
        <v>484550.67</v>
      </c>
      <c r="ZW173" s="2">
        <v>852133.43</v>
      </c>
      <c r="ZX173" s="2">
        <v>795481.84</v>
      </c>
      <c r="ZY173" s="2">
        <v>1602857.77</v>
      </c>
      <c r="ZZ173" s="2">
        <v>704772.8</v>
      </c>
      <c r="AAA173" s="2">
        <v>888786.3</v>
      </c>
      <c r="AAB173" s="2">
        <v>706406.8</v>
      </c>
      <c r="AAC173" s="2">
        <v>721447.28</v>
      </c>
      <c r="AAD173" s="2">
        <v>786138.58</v>
      </c>
      <c r="AAE173" s="2">
        <v>616848.76</v>
      </c>
      <c r="AAF173" s="2">
        <v>676310.25</v>
      </c>
      <c r="AAG173" s="2">
        <v>551118.47</v>
      </c>
      <c r="AAH173" s="2">
        <v>7531914.4199999999</v>
      </c>
      <c r="AAI173" s="2">
        <v>1169610.23</v>
      </c>
      <c r="AAJ173" s="2">
        <v>951704.59</v>
      </c>
      <c r="AAK173" s="2">
        <v>820377.51</v>
      </c>
      <c r="AAL173" s="2">
        <v>749850</v>
      </c>
      <c r="AAM173" s="2">
        <v>1150498.1599999999</v>
      </c>
      <c r="AAN173" s="2">
        <v>750164.91</v>
      </c>
      <c r="AAO173" s="2">
        <v>24892903.329999998</v>
      </c>
      <c r="AAP173" s="2">
        <v>852864.86</v>
      </c>
      <c r="AAQ173" s="2">
        <v>677160.95999999996</v>
      </c>
      <c r="AAR173" s="2">
        <v>2274612.87</v>
      </c>
      <c r="AAS173" s="2">
        <v>1213440.02</v>
      </c>
      <c r="AAT173" s="2">
        <v>911550.45</v>
      </c>
      <c r="AAU173" s="2">
        <v>1499368.15</v>
      </c>
      <c r="AAV173" s="2">
        <v>1502166.54</v>
      </c>
      <c r="AAW173" s="2">
        <v>3538209.67</v>
      </c>
      <c r="AAX173" s="2">
        <v>872481.94</v>
      </c>
      <c r="AAY173" s="2">
        <v>1913860.61</v>
      </c>
      <c r="AAZ173" s="2">
        <v>6429697.8399999999</v>
      </c>
      <c r="ABA173" s="2">
        <v>2612655.48</v>
      </c>
      <c r="ABB173" s="2">
        <v>526304.18000000005</v>
      </c>
      <c r="ABC173" s="2">
        <v>1118735.24</v>
      </c>
      <c r="ABD173" s="2">
        <v>956249.51</v>
      </c>
      <c r="ABE173" s="2">
        <v>657286.12</v>
      </c>
      <c r="ABF173" s="2">
        <v>996067.96</v>
      </c>
      <c r="ABG173" s="2">
        <v>699609.85</v>
      </c>
      <c r="ABH173" s="2">
        <v>7328057.8399999999</v>
      </c>
      <c r="ABI173" s="2">
        <v>3165024.84</v>
      </c>
      <c r="ABJ173" s="2">
        <v>535104.63</v>
      </c>
      <c r="ABK173" s="2">
        <v>648712</v>
      </c>
      <c r="ABL173" s="2">
        <v>585940.78</v>
      </c>
      <c r="ABM173" s="2">
        <v>562578.76</v>
      </c>
      <c r="ABN173" s="2">
        <v>421118.78</v>
      </c>
      <c r="ABO173" s="2">
        <v>7808264.4800000004</v>
      </c>
      <c r="ABP173" s="2">
        <v>1170629.8500000001</v>
      </c>
      <c r="ABQ173" s="2">
        <v>756915.1</v>
      </c>
      <c r="ABR173" s="2">
        <v>1409051.2</v>
      </c>
      <c r="ABS173" s="2">
        <v>1124464.55</v>
      </c>
      <c r="ABT173" s="2">
        <v>914351.79</v>
      </c>
      <c r="ABU173" s="2">
        <v>856740.11</v>
      </c>
      <c r="ABV173" s="2">
        <v>993878.81</v>
      </c>
      <c r="ABW173" s="2">
        <v>340067.99</v>
      </c>
      <c r="ABX173" s="2">
        <v>10440721.59</v>
      </c>
      <c r="ABY173" s="2">
        <v>263125.57</v>
      </c>
      <c r="ABZ173" s="2">
        <v>1719492.13</v>
      </c>
      <c r="ACA173" s="2">
        <v>626455.93999999994</v>
      </c>
      <c r="ACB173" s="2">
        <v>531917.39</v>
      </c>
      <c r="ACC173" s="2">
        <v>3540820.03</v>
      </c>
      <c r="ACD173" s="2">
        <v>588298.4</v>
      </c>
      <c r="ACE173" s="2">
        <v>647485.21</v>
      </c>
      <c r="ACF173" s="2">
        <v>810781.23</v>
      </c>
      <c r="ACG173" s="2">
        <v>683399.7</v>
      </c>
      <c r="ACH173" s="2">
        <v>701447.67</v>
      </c>
      <c r="ACI173" s="2">
        <v>28514647.59</v>
      </c>
      <c r="ACJ173" s="2">
        <v>859098.47</v>
      </c>
      <c r="ACK173" s="2">
        <v>828597.18</v>
      </c>
      <c r="ACL173" s="2">
        <v>1742959.75</v>
      </c>
      <c r="ACM173" s="2">
        <v>666409.54</v>
      </c>
      <c r="ACN173" s="2">
        <v>1399434.28</v>
      </c>
      <c r="ACO173" s="2">
        <v>1517042.65</v>
      </c>
      <c r="ACP173" s="2">
        <v>5305814.12</v>
      </c>
      <c r="ACQ173" s="2">
        <v>7203317.9699999997</v>
      </c>
      <c r="ACR173" s="2">
        <v>815366.84</v>
      </c>
      <c r="ACS173" s="2">
        <v>1433932.87</v>
      </c>
      <c r="ACT173" s="2">
        <v>1763219.16</v>
      </c>
      <c r="ACU173" s="2">
        <v>1110251.96</v>
      </c>
      <c r="ACV173" s="2">
        <v>6111357.3700000001</v>
      </c>
      <c r="ACW173" s="2">
        <v>1156925.83</v>
      </c>
      <c r="ACX173" s="2">
        <v>1094039.1399999999</v>
      </c>
      <c r="ACY173" s="2">
        <v>767832.75</v>
      </c>
      <c r="ACZ173" s="2">
        <v>639707.15</v>
      </c>
      <c r="ADA173" s="2">
        <v>717826.9</v>
      </c>
      <c r="ADB173" s="2">
        <v>642642.31000000006</v>
      </c>
      <c r="ADC173" s="2">
        <v>699193.45</v>
      </c>
      <c r="ADD173" s="2">
        <v>537511.92000000004</v>
      </c>
      <c r="ADE173" s="2">
        <v>652745.65</v>
      </c>
      <c r="ADF173" s="2">
        <v>5132361.5599999996</v>
      </c>
      <c r="ADG173" s="2">
        <v>4542982.05</v>
      </c>
      <c r="ADH173" s="2">
        <v>451064.46</v>
      </c>
      <c r="ADI173" s="2">
        <v>559695.6</v>
      </c>
      <c r="ADJ173" s="2">
        <v>1043485.61</v>
      </c>
      <c r="ADK173" s="2">
        <v>365792.65</v>
      </c>
      <c r="ADL173" s="2">
        <v>965914.66</v>
      </c>
      <c r="ADM173" s="2">
        <v>807122.28</v>
      </c>
      <c r="ADN173" s="2">
        <v>340812.82</v>
      </c>
      <c r="ADO173" s="2">
        <v>20873083.620000001</v>
      </c>
      <c r="ADP173" s="2">
        <v>2050109.77</v>
      </c>
      <c r="ADQ173" s="2">
        <v>3103177</v>
      </c>
      <c r="ADR173" s="2">
        <v>1174832.3799999999</v>
      </c>
      <c r="ADS173" s="2">
        <v>7895031.9100000001</v>
      </c>
      <c r="ADT173" s="2">
        <v>572691.71</v>
      </c>
      <c r="ADU173" s="2">
        <v>727554.38</v>
      </c>
      <c r="ADV173" s="2">
        <v>1105385.57</v>
      </c>
      <c r="ADW173" s="2">
        <v>830335.85</v>
      </c>
      <c r="ADX173" s="2">
        <v>357962.05</v>
      </c>
      <c r="ADY173" s="2">
        <v>15485216.710000001</v>
      </c>
      <c r="ADZ173" s="2">
        <v>2668771.36</v>
      </c>
      <c r="AEA173" s="2">
        <v>2754755.18</v>
      </c>
      <c r="AEB173" s="2">
        <v>863292.66</v>
      </c>
      <c r="AEC173" s="2">
        <v>1531540.79</v>
      </c>
      <c r="AED173" s="2">
        <v>1579856.65</v>
      </c>
      <c r="AEE173" s="2">
        <v>1228631.8500000001</v>
      </c>
      <c r="AEF173" s="2">
        <v>929226.71</v>
      </c>
      <c r="AEG173" s="2">
        <v>910914.36</v>
      </c>
      <c r="AEH173" s="2">
        <v>234264.93</v>
      </c>
      <c r="AEI173" s="2">
        <v>1397957.55</v>
      </c>
      <c r="AEJ173" s="2">
        <v>1449195.57</v>
      </c>
      <c r="AEK173" s="2">
        <v>759131.12</v>
      </c>
      <c r="AEL173" s="2">
        <v>1170928.77</v>
      </c>
      <c r="AEM173" s="2">
        <v>1323487.54</v>
      </c>
      <c r="AEN173" s="2">
        <v>1357640.09</v>
      </c>
      <c r="AEO173" s="2">
        <v>733659.69</v>
      </c>
      <c r="AEP173" s="2">
        <v>2200492.9700000002</v>
      </c>
      <c r="AEQ173" s="2">
        <v>737800.71</v>
      </c>
      <c r="AER173" s="2">
        <v>1809099.43</v>
      </c>
      <c r="AES173" s="2">
        <v>10258134.51</v>
      </c>
      <c r="AET173" s="2">
        <v>784605.87</v>
      </c>
      <c r="AEU173" s="2">
        <v>1148590.55</v>
      </c>
      <c r="AEV173" s="2">
        <v>1081279.78</v>
      </c>
      <c r="AEW173" s="2">
        <v>955522.24</v>
      </c>
      <c r="AEX173" s="2">
        <v>2584353.5</v>
      </c>
      <c r="AEY173" s="2">
        <v>569449.88</v>
      </c>
      <c r="AEZ173" s="2">
        <v>1164557.02</v>
      </c>
      <c r="AFA173" s="2">
        <v>796761.95</v>
      </c>
      <c r="AFB173" s="2">
        <v>575639.30000000005</v>
      </c>
      <c r="AFC173" s="2">
        <v>8950927.7599999998</v>
      </c>
      <c r="AFD173" s="2">
        <v>5969655.96</v>
      </c>
      <c r="AFE173" s="2">
        <v>1577800.5</v>
      </c>
      <c r="AFF173" s="2">
        <v>1140114.8500000001</v>
      </c>
      <c r="AFG173" s="2">
        <v>1833297.93</v>
      </c>
      <c r="AFH173" s="2">
        <v>1029891.27</v>
      </c>
      <c r="AFI173" s="2">
        <v>1159441.47</v>
      </c>
      <c r="AFJ173" s="2">
        <v>939420.32</v>
      </c>
      <c r="AFK173" s="2">
        <v>719299.45</v>
      </c>
      <c r="AFL173" s="2">
        <v>780420.38</v>
      </c>
      <c r="AFM173" s="2">
        <v>1130192.3600000001</v>
      </c>
      <c r="AFN173" s="2">
        <v>996270.52</v>
      </c>
      <c r="AFO173" s="2">
        <v>991609.93</v>
      </c>
      <c r="AFP173" s="2">
        <v>11104402.34</v>
      </c>
      <c r="AFQ173" s="2">
        <v>2092522.84</v>
      </c>
      <c r="AFR173" s="2">
        <v>1258198.52</v>
      </c>
      <c r="AFS173" s="2">
        <v>1060882.23</v>
      </c>
      <c r="AFT173" s="2">
        <v>996992.79</v>
      </c>
      <c r="AFU173" s="2">
        <v>1100048.29</v>
      </c>
      <c r="AFV173" s="2">
        <v>794992.8</v>
      </c>
      <c r="AFW173" s="2">
        <v>1249108.95</v>
      </c>
      <c r="AFX173" s="2">
        <v>1600158.64</v>
      </c>
      <c r="AFY173" s="2">
        <v>849081.02</v>
      </c>
      <c r="AFZ173" s="2">
        <v>1785839.53</v>
      </c>
      <c r="AGA173" s="2">
        <v>805230.49</v>
      </c>
      <c r="AGB173" s="2">
        <v>14449660.73</v>
      </c>
      <c r="AGC173" s="2">
        <v>442370.97</v>
      </c>
      <c r="AGD173" s="2">
        <v>855209.55</v>
      </c>
      <c r="AGE173" s="2">
        <v>835470.82</v>
      </c>
      <c r="AGF173" s="2">
        <v>1803684.75</v>
      </c>
      <c r="AGG173" s="2">
        <v>953296.97</v>
      </c>
      <c r="AGH173" s="2">
        <v>698921.06</v>
      </c>
      <c r="AGI173" s="2">
        <v>825096.39</v>
      </c>
      <c r="AGJ173" s="2">
        <v>687460.41</v>
      </c>
      <c r="AGK173" s="2">
        <v>931784.51</v>
      </c>
      <c r="AGL173" s="2">
        <v>916401.99</v>
      </c>
      <c r="AGM173" s="2">
        <v>16044545.49</v>
      </c>
      <c r="AGN173" s="2">
        <v>1596027.2</v>
      </c>
      <c r="AGO173" s="2">
        <v>1213362.98</v>
      </c>
      <c r="AGP173" s="2">
        <v>806292.71</v>
      </c>
      <c r="AGQ173" s="2">
        <v>1898763.67</v>
      </c>
      <c r="AGR173" s="2">
        <v>1175781.79</v>
      </c>
      <c r="AGS173" s="2">
        <v>479567.07</v>
      </c>
      <c r="AGT173" s="2">
        <v>838552.72</v>
      </c>
      <c r="AGU173" s="2">
        <v>23667633.219999999</v>
      </c>
      <c r="AGV173" s="2">
        <v>13893271.65</v>
      </c>
      <c r="AGW173" s="2">
        <v>694123.74</v>
      </c>
      <c r="AGX173" s="2">
        <v>1408887.31</v>
      </c>
      <c r="AGY173" s="2">
        <v>3722328.45</v>
      </c>
      <c r="AGZ173" s="2">
        <v>2038871.11</v>
      </c>
      <c r="AHA173" s="2">
        <v>1874767.6300000001</v>
      </c>
      <c r="AHB173" s="2">
        <v>1378941.87</v>
      </c>
      <c r="AHC173" s="2">
        <v>613190.68000000005</v>
      </c>
      <c r="AHD173" s="2">
        <v>1953412.8</v>
      </c>
      <c r="AHE173" s="2">
        <v>1806346.15</v>
      </c>
      <c r="AHF173" s="2">
        <v>881823.45</v>
      </c>
      <c r="AHG173" s="2">
        <v>1043729.07</v>
      </c>
      <c r="AHH173" s="2">
        <v>753465.26</v>
      </c>
      <c r="AHI173" s="2">
        <v>972228.19</v>
      </c>
      <c r="AHJ173" s="2">
        <v>1050160.01</v>
      </c>
      <c r="AHK173" s="2">
        <v>615852.26</v>
      </c>
      <c r="AHL173" s="2">
        <v>6689738.2300000004</v>
      </c>
      <c r="AHM173" s="2">
        <v>806683.13</v>
      </c>
      <c r="AHN173" s="2">
        <v>880606.1</v>
      </c>
      <c r="AHO173" s="2">
        <v>1337472.53</v>
      </c>
      <c r="AHP173" s="2">
        <v>2083591.67</v>
      </c>
      <c r="AHQ173" s="2">
        <v>748500</v>
      </c>
      <c r="AHR173" s="2">
        <v>594370.07999999996</v>
      </c>
      <c r="AHS173" s="2"/>
      <c r="AHT173" s="2">
        <f t="shared" si="32"/>
        <v>2256846294.7399983</v>
      </c>
    </row>
    <row r="174" spans="1:904">
      <c r="A174" s="34" t="s">
        <v>2139</v>
      </c>
      <c r="B174" s="34" t="s">
        <v>2212</v>
      </c>
      <c r="C174" s="1" t="s">
        <v>2213</v>
      </c>
      <c r="D174" s="2">
        <v>2148754.21</v>
      </c>
      <c r="E174" s="2">
        <v>225041.56</v>
      </c>
      <c r="F174" s="2">
        <v>2985.6</v>
      </c>
      <c r="G174" s="2"/>
      <c r="H174" s="2">
        <v>577958.07999999996</v>
      </c>
      <c r="I174" s="2">
        <v>496.12</v>
      </c>
      <c r="J174" s="2">
        <v>550302.34</v>
      </c>
      <c r="K174" s="2"/>
      <c r="L174" s="2">
        <v>26158.83</v>
      </c>
      <c r="M174" s="2"/>
      <c r="N174" s="2"/>
      <c r="O174" s="2"/>
      <c r="P174" s="2"/>
      <c r="Q174" s="2"/>
      <c r="R174" s="2"/>
      <c r="S174" s="2">
        <v>3103</v>
      </c>
      <c r="T174" s="2">
        <v>113363.87</v>
      </c>
      <c r="U174" s="2"/>
      <c r="V174" s="2">
        <v>182778.16</v>
      </c>
      <c r="W174" s="2">
        <v>4699.01</v>
      </c>
      <c r="X174" s="2"/>
      <c r="Y174" s="2"/>
      <c r="Z174" s="2">
        <v>55494.32</v>
      </c>
      <c r="AA174" s="2">
        <v>85389.86</v>
      </c>
      <c r="AB174" s="2"/>
      <c r="AC174" s="2">
        <v>856820.79</v>
      </c>
      <c r="AD174" s="2"/>
      <c r="AE174" s="2">
        <v>210</v>
      </c>
      <c r="AF174" s="2">
        <v>9625.85</v>
      </c>
      <c r="AG174" s="2">
        <v>1540.8</v>
      </c>
      <c r="AH174" s="2">
        <v>72474.63</v>
      </c>
      <c r="AI174" s="2"/>
      <c r="AJ174" s="2">
        <v>103863.09</v>
      </c>
      <c r="AK174" s="2">
        <v>20170</v>
      </c>
      <c r="AL174" s="2">
        <v>865</v>
      </c>
      <c r="AM174" s="2">
        <v>1240</v>
      </c>
      <c r="AN174" s="2"/>
      <c r="AO174" s="2">
        <v>3776.24</v>
      </c>
      <c r="AP174" s="2">
        <v>29934.11</v>
      </c>
      <c r="AQ174" s="2"/>
      <c r="AR174" s="2"/>
      <c r="AS174" s="2"/>
      <c r="AT174" s="2">
        <v>434531.67</v>
      </c>
      <c r="AU174" s="2"/>
      <c r="AV174" s="2"/>
      <c r="AW174" s="2">
        <v>204350.32</v>
      </c>
      <c r="AX174" s="2"/>
      <c r="AY174" s="2">
        <v>150764.38</v>
      </c>
      <c r="AZ174" s="2">
        <v>0</v>
      </c>
      <c r="BA174" s="2">
        <v>13055.34</v>
      </c>
      <c r="BB174" s="2"/>
      <c r="BC174" s="2">
        <v>5264</v>
      </c>
      <c r="BD174" s="2"/>
      <c r="BE174" s="2"/>
      <c r="BF174" s="2">
        <v>105008.35</v>
      </c>
      <c r="BG174" s="2"/>
      <c r="BH174" s="2"/>
      <c r="BI174" s="2">
        <v>2427776.6800000002</v>
      </c>
      <c r="BJ174" s="2">
        <v>64913.87</v>
      </c>
      <c r="BK174" s="2">
        <v>85332.77</v>
      </c>
      <c r="BL174" s="2">
        <v>4456</v>
      </c>
      <c r="BM174" s="2">
        <v>253299.99</v>
      </c>
      <c r="BN174" s="2">
        <v>69509.02</v>
      </c>
      <c r="BO174" s="2">
        <v>232217.81</v>
      </c>
      <c r="BP174" s="2"/>
      <c r="BQ174" s="2"/>
      <c r="BR174" s="2">
        <v>143555.07</v>
      </c>
      <c r="BS174" s="2">
        <v>192308.1</v>
      </c>
      <c r="BT174" s="2"/>
      <c r="BU174" s="2">
        <v>1653.15</v>
      </c>
      <c r="BV174" s="2">
        <v>6317.29</v>
      </c>
      <c r="BW174" s="2">
        <v>49096</v>
      </c>
      <c r="BX174" s="2"/>
      <c r="BY174" s="2">
        <v>15645.95</v>
      </c>
      <c r="BZ174" s="2">
        <v>131843.92000000001</v>
      </c>
      <c r="CA174" s="2"/>
      <c r="CB174" s="2">
        <v>40989.410000000003</v>
      </c>
      <c r="CC174" s="2">
        <v>720221.81</v>
      </c>
      <c r="CD174" s="2">
        <v>18450.66</v>
      </c>
      <c r="CE174" s="2"/>
      <c r="CF174" s="2">
        <v>279130.44</v>
      </c>
      <c r="CG174" s="2">
        <v>2036726.58</v>
      </c>
      <c r="CH174" s="2">
        <v>194994.63</v>
      </c>
      <c r="CI174" s="2">
        <v>454008.57</v>
      </c>
      <c r="CJ174" s="2"/>
      <c r="CK174" s="2">
        <v>1348.2</v>
      </c>
      <c r="CL174" s="2">
        <v>15639.92</v>
      </c>
      <c r="CM174" s="2">
        <v>1674.55</v>
      </c>
      <c r="CN174" s="2">
        <v>385657.71</v>
      </c>
      <c r="CO174" s="2">
        <v>88530.68</v>
      </c>
      <c r="CP174" s="2"/>
      <c r="CQ174" s="2">
        <v>128987.35</v>
      </c>
      <c r="CR174" s="2"/>
      <c r="CS174" s="2"/>
      <c r="CT174" s="2">
        <v>32183.46</v>
      </c>
      <c r="CU174" s="2"/>
      <c r="CV174" s="2">
        <v>1155.5999999999999</v>
      </c>
      <c r="CW174" s="2">
        <v>32817</v>
      </c>
      <c r="CX174" s="2"/>
      <c r="CY174" s="2"/>
      <c r="CZ174" s="2"/>
      <c r="DA174" s="2"/>
      <c r="DB174" s="2">
        <v>808664.75</v>
      </c>
      <c r="DC174" s="2">
        <v>2760585.75</v>
      </c>
      <c r="DD174" s="2">
        <v>601.55999999999995</v>
      </c>
      <c r="DE174" s="2">
        <v>963</v>
      </c>
      <c r="DF174" s="2">
        <v>9504.61</v>
      </c>
      <c r="DG174" s="2">
        <v>9637</v>
      </c>
      <c r="DH174" s="2"/>
      <c r="DI174" s="2">
        <v>451</v>
      </c>
      <c r="DJ174" s="2">
        <v>141095.01</v>
      </c>
      <c r="DK174" s="2">
        <v>1877553.2</v>
      </c>
      <c r="DL174" s="2">
        <v>30224.83</v>
      </c>
      <c r="DM174" s="2">
        <v>12279.65</v>
      </c>
      <c r="DN174" s="2"/>
      <c r="DO174" s="2">
        <v>1348.2</v>
      </c>
      <c r="DP174" s="2">
        <v>130089.53</v>
      </c>
      <c r="DQ174" s="2">
        <v>7324.36</v>
      </c>
      <c r="DR174" s="2">
        <v>4232.92</v>
      </c>
      <c r="DS174" s="2">
        <v>581851.29</v>
      </c>
      <c r="DT174" s="2">
        <v>2489372.56</v>
      </c>
      <c r="DU174" s="2">
        <v>111434.47</v>
      </c>
      <c r="DV174" s="2">
        <v>10761.26</v>
      </c>
      <c r="DW174" s="2">
        <v>1462537.48</v>
      </c>
      <c r="DX174" s="2">
        <v>14443.67</v>
      </c>
      <c r="DY174" s="2">
        <v>284231.62</v>
      </c>
      <c r="DZ174" s="2">
        <v>12703.9</v>
      </c>
      <c r="EA174" s="2"/>
      <c r="EB174" s="2">
        <v>3172.02</v>
      </c>
      <c r="EC174" s="2"/>
      <c r="ED174" s="2">
        <v>97669.36</v>
      </c>
      <c r="EE174" s="2">
        <v>0</v>
      </c>
      <c r="EF174" s="2">
        <v>1693.81</v>
      </c>
      <c r="EG174" s="2">
        <v>19398.939999999999</v>
      </c>
      <c r="EH174" s="2"/>
      <c r="EI174" s="2">
        <v>2737.27</v>
      </c>
      <c r="EJ174" s="2">
        <v>61702.1</v>
      </c>
      <c r="EK174" s="2">
        <v>1348.2</v>
      </c>
      <c r="EL174" s="2"/>
      <c r="EM174" s="2">
        <v>269801.01</v>
      </c>
      <c r="EN174" s="2">
        <v>37546.33</v>
      </c>
      <c r="EO174" s="2"/>
      <c r="EP174" s="2">
        <v>90</v>
      </c>
      <c r="EQ174" s="2">
        <v>625</v>
      </c>
      <c r="ER174" s="2"/>
      <c r="ES174" s="2"/>
      <c r="ET174" s="2"/>
      <c r="EU174" s="2"/>
      <c r="EV174" s="2"/>
      <c r="EW174" s="2">
        <v>5145.95</v>
      </c>
      <c r="EX174" s="2"/>
      <c r="EY174" s="2"/>
      <c r="EZ174" s="2">
        <v>4788.25</v>
      </c>
      <c r="FA174" s="2">
        <v>3210</v>
      </c>
      <c r="FB174" s="2"/>
      <c r="FC174" s="2">
        <v>259780.8</v>
      </c>
      <c r="FD174" s="2">
        <v>1348.2</v>
      </c>
      <c r="FE174" s="2"/>
      <c r="FF174" s="2"/>
      <c r="FG174" s="2"/>
      <c r="FH174" s="2">
        <v>3706</v>
      </c>
      <c r="FI174" s="2">
        <v>1405592.06</v>
      </c>
      <c r="FJ174" s="2"/>
      <c r="FK174" s="2">
        <v>5546.34</v>
      </c>
      <c r="FL174" s="2"/>
      <c r="FM174" s="2"/>
      <c r="FN174" s="2">
        <v>171636.51</v>
      </c>
      <c r="FO174" s="2"/>
      <c r="FP174" s="2"/>
      <c r="FQ174" s="2">
        <v>1925815.93</v>
      </c>
      <c r="FR174" s="2">
        <v>3994.52</v>
      </c>
      <c r="FS174" s="2"/>
      <c r="FT174" s="2">
        <v>61481.73</v>
      </c>
      <c r="FU174" s="2"/>
      <c r="FV174" s="2">
        <v>372284.62</v>
      </c>
      <c r="FW174" s="2">
        <v>218188.23</v>
      </c>
      <c r="FX174" s="2">
        <v>54750.78</v>
      </c>
      <c r="FY174" s="2">
        <v>60268.39</v>
      </c>
      <c r="FZ174" s="2">
        <v>406711.79</v>
      </c>
      <c r="GA174" s="2">
        <v>4472.07</v>
      </c>
      <c r="GB174" s="2"/>
      <c r="GC174" s="2"/>
      <c r="GD174" s="2"/>
      <c r="GE174" s="2">
        <v>9075.64</v>
      </c>
      <c r="GF174" s="2">
        <v>90378.45</v>
      </c>
      <c r="GG174" s="2">
        <v>960</v>
      </c>
      <c r="GH174" s="2">
        <v>7821.96</v>
      </c>
      <c r="GI174" s="2"/>
      <c r="GJ174" s="2">
        <v>18451.849999999999</v>
      </c>
      <c r="GK174" s="2">
        <v>175462.02</v>
      </c>
      <c r="GL174" s="2">
        <v>11083</v>
      </c>
      <c r="GM174" s="2"/>
      <c r="GN174" s="2">
        <v>675</v>
      </c>
      <c r="GO174" s="2"/>
      <c r="GP174" s="2">
        <v>171</v>
      </c>
      <c r="GQ174" s="2">
        <v>673631.87</v>
      </c>
      <c r="GR174" s="2">
        <v>313145.39</v>
      </c>
      <c r="GS174" s="2">
        <v>425403.64</v>
      </c>
      <c r="GT174" s="2">
        <v>408986.09</v>
      </c>
      <c r="GU174" s="2">
        <v>14124.64</v>
      </c>
      <c r="GV174" s="2">
        <v>150</v>
      </c>
      <c r="GW174" s="2">
        <v>2140</v>
      </c>
      <c r="GX174" s="2">
        <v>20052</v>
      </c>
      <c r="GY174" s="2">
        <v>1022799.04</v>
      </c>
      <c r="GZ174" s="2">
        <v>222902.93</v>
      </c>
      <c r="HA174" s="2">
        <v>184534.13</v>
      </c>
      <c r="HB174" s="2">
        <v>181921.3</v>
      </c>
      <c r="HC174" s="2">
        <v>2742575.41</v>
      </c>
      <c r="HD174" s="2">
        <v>160000</v>
      </c>
      <c r="HE174" s="2">
        <v>150774.57999999999</v>
      </c>
      <c r="HF174" s="2">
        <v>158942.65</v>
      </c>
      <c r="HG174" s="2">
        <v>184815.49</v>
      </c>
      <c r="HH174" s="2">
        <v>125143.71</v>
      </c>
      <c r="HI174" s="2">
        <v>223226.4</v>
      </c>
      <c r="HJ174" s="2">
        <v>23887.86</v>
      </c>
      <c r="HK174" s="2">
        <v>1785904.9</v>
      </c>
      <c r="HL174" s="2"/>
      <c r="HM174" s="2">
        <v>626876.82999999996</v>
      </c>
      <c r="HN174" s="2">
        <v>124172.61</v>
      </c>
      <c r="HO174" s="2">
        <v>246393.18</v>
      </c>
      <c r="HP174" s="2">
        <v>228111.58</v>
      </c>
      <c r="HQ174" s="2">
        <v>236651.05</v>
      </c>
      <c r="HR174" s="2">
        <v>505021.8</v>
      </c>
      <c r="HS174" s="2">
        <v>116191.85</v>
      </c>
      <c r="HT174" s="2">
        <v>977073.07</v>
      </c>
      <c r="HU174" s="2">
        <v>21171.02</v>
      </c>
      <c r="HV174" s="2"/>
      <c r="HW174" s="2"/>
      <c r="HX174" s="2"/>
      <c r="HY174" s="2"/>
      <c r="HZ174" s="2"/>
      <c r="IA174" s="2">
        <v>82965.2</v>
      </c>
      <c r="IB174" s="2">
        <v>12930.02</v>
      </c>
      <c r="IC174" s="2">
        <v>1736</v>
      </c>
      <c r="ID174" s="2">
        <v>10370.02</v>
      </c>
      <c r="IE174" s="2"/>
      <c r="IF174" s="2">
        <v>10967.68</v>
      </c>
      <c r="IG174" s="2">
        <v>1828</v>
      </c>
      <c r="IH174" s="2"/>
      <c r="II174" s="2">
        <v>2942368.81</v>
      </c>
      <c r="IJ174" s="2">
        <v>728358.2</v>
      </c>
      <c r="IK174" s="2"/>
      <c r="IL174" s="2">
        <v>159907.44</v>
      </c>
      <c r="IM174" s="2">
        <v>108755.3</v>
      </c>
      <c r="IN174" s="2">
        <v>236901.67</v>
      </c>
      <c r="IO174" s="2"/>
      <c r="IP174" s="2">
        <v>288477.2</v>
      </c>
      <c r="IQ174" s="2">
        <v>1284</v>
      </c>
      <c r="IR174" s="2">
        <v>3210</v>
      </c>
      <c r="IS174" s="2">
        <v>119074.04</v>
      </c>
      <c r="IT174" s="2">
        <v>996705.64</v>
      </c>
      <c r="IU174" s="2">
        <v>13031.58</v>
      </c>
      <c r="IV174" s="2">
        <v>287458.55</v>
      </c>
      <c r="IW174" s="2">
        <v>59559.98</v>
      </c>
      <c r="IX174" s="2"/>
      <c r="IY174" s="2">
        <v>195138.53</v>
      </c>
      <c r="IZ174" s="2">
        <v>2740</v>
      </c>
      <c r="JA174" s="2">
        <v>146146.10999999999</v>
      </c>
      <c r="JB174" s="2">
        <v>21606</v>
      </c>
      <c r="JC174" s="2">
        <v>350436.97</v>
      </c>
      <c r="JD174" s="2"/>
      <c r="JE174" s="2">
        <v>385047.98</v>
      </c>
      <c r="JF174" s="2"/>
      <c r="JG174" s="2"/>
      <c r="JH174" s="2"/>
      <c r="JI174" s="2"/>
      <c r="JJ174" s="2"/>
      <c r="JK174" s="2">
        <v>139.43</v>
      </c>
      <c r="JL174" s="2"/>
      <c r="JM174" s="2">
        <v>674.1</v>
      </c>
      <c r="JN174" s="2"/>
      <c r="JO174" s="2"/>
      <c r="JP174" s="2">
        <v>6359.01</v>
      </c>
      <c r="JQ174" s="2"/>
      <c r="JR174" s="2">
        <v>2196760.7400000002</v>
      </c>
      <c r="JS174" s="2">
        <v>12775.8</v>
      </c>
      <c r="JT174" s="2">
        <v>47860</v>
      </c>
      <c r="JU174" s="2"/>
      <c r="JV174" s="2">
        <v>17181.580000000002</v>
      </c>
      <c r="JW174" s="2">
        <v>25</v>
      </c>
      <c r="JX174" s="2"/>
      <c r="JY174" s="2"/>
      <c r="JZ174" s="2">
        <v>152252.44</v>
      </c>
      <c r="KA174" s="2">
        <v>1348.2</v>
      </c>
      <c r="KB174" s="2">
        <v>368004.4</v>
      </c>
      <c r="KC174" s="2">
        <v>2723</v>
      </c>
      <c r="KD174" s="2"/>
      <c r="KE174" s="2">
        <v>19780</v>
      </c>
      <c r="KF174" s="2">
        <v>1610</v>
      </c>
      <c r="KG174" s="2">
        <v>76853.13</v>
      </c>
      <c r="KH174" s="2">
        <v>3588955.19</v>
      </c>
      <c r="KI174" s="2"/>
      <c r="KJ174" s="2">
        <v>1754.8</v>
      </c>
      <c r="KK174" s="2">
        <v>65050.2</v>
      </c>
      <c r="KL174" s="2">
        <v>310.3</v>
      </c>
      <c r="KM174" s="2"/>
      <c r="KN174" s="2">
        <v>905042.25</v>
      </c>
      <c r="KO174" s="2"/>
      <c r="KP174" s="2">
        <v>535</v>
      </c>
      <c r="KQ174" s="2">
        <v>1382123.51</v>
      </c>
      <c r="KR174" s="2">
        <v>292067.56</v>
      </c>
      <c r="KS174" s="2">
        <v>63239.41</v>
      </c>
      <c r="KT174" s="2">
        <v>-4779.16</v>
      </c>
      <c r="KU174" s="2">
        <v>2298.36</v>
      </c>
      <c r="KV174" s="2">
        <v>49498.31</v>
      </c>
      <c r="KW174" s="2">
        <v>2197077.36</v>
      </c>
      <c r="KX174" s="2">
        <v>213551.73</v>
      </c>
      <c r="KY174" s="2">
        <v>2207686.0099999998</v>
      </c>
      <c r="KZ174" s="2">
        <v>260827.12</v>
      </c>
      <c r="LA174" s="2"/>
      <c r="LB174" s="2"/>
      <c r="LC174" s="2">
        <v>5735.2</v>
      </c>
      <c r="LD174" s="2">
        <v>3210</v>
      </c>
      <c r="LE174" s="2">
        <v>177904.62</v>
      </c>
      <c r="LF174" s="2"/>
      <c r="LG174" s="2">
        <v>943154.29</v>
      </c>
      <c r="LH174" s="2">
        <v>117282.7</v>
      </c>
      <c r="LI174" s="2">
        <v>376578.94</v>
      </c>
      <c r="LJ174" s="2">
        <v>841040.33</v>
      </c>
      <c r="LK174" s="2">
        <v>209764.99</v>
      </c>
      <c r="LL174" s="2">
        <v>25735.43</v>
      </c>
      <c r="LM174" s="2">
        <v>127461.61</v>
      </c>
      <c r="LN174" s="2">
        <v>181022.35</v>
      </c>
      <c r="LO174" s="2">
        <v>25084</v>
      </c>
      <c r="LP174" s="2">
        <v>134470.87</v>
      </c>
      <c r="LQ174" s="2">
        <v>22375</v>
      </c>
      <c r="LR174" s="2">
        <v>1584093.04</v>
      </c>
      <c r="LS174" s="2">
        <v>555553.74</v>
      </c>
      <c r="LT174" s="2">
        <v>40086.47</v>
      </c>
      <c r="LU174" s="2">
        <v>3129965.1</v>
      </c>
      <c r="LV174" s="2">
        <v>473983.25</v>
      </c>
      <c r="LW174" s="2">
        <v>1729436.41</v>
      </c>
      <c r="LX174" s="2">
        <v>432798.95</v>
      </c>
      <c r="LY174" s="2">
        <v>3402.6</v>
      </c>
      <c r="LZ174" s="2">
        <v>417067.41</v>
      </c>
      <c r="MA174" s="2">
        <v>3210</v>
      </c>
      <c r="MB174" s="2">
        <v>83410.25</v>
      </c>
      <c r="MC174" s="2">
        <v>9926.66</v>
      </c>
      <c r="MD174" s="2">
        <v>147822.69</v>
      </c>
      <c r="ME174" s="2">
        <v>560034.67000000004</v>
      </c>
      <c r="MF174" s="2">
        <v>320</v>
      </c>
      <c r="MG174" s="2">
        <v>1733597.07</v>
      </c>
      <c r="MH174" s="2">
        <v>85.3</v>
      </c>
      <c r="MI174" s="2">
        <v>65892.490000000005</v>
      </c>
      <c r="MJ174" s="2"/>
      <c r="MK174" s="2"/>
      <c r="ML174" s="2">
        <v>43170</v>
      </c>
      <c r="MM174" s="2">
        <v>100672.78</v>
      </c>
      <c r="MN174" s="2">
        <v>131872.79999999999</v>
      </c>
      <c r="MO174" s="2">
        <v>100</v>
      </c>
      <c r="MP174" s="2"/>
      <c r="MQ174" s="2">
        <v>81107.83</v>
      </c>
      <c r="MR174" s="2">
        <v>180</v>
      </c>
      <c r="MS174" s="2">
        <v>2333194.0700000003</v>
      </c>
      <c r="MT174" s="2">
        <v>172403.96</v>
      </c>
      <c r="MU174" s="2">
        <v>156008.14000000001</v>
      </c>
      <c r="MV174" s="2">
        <v>945</v>
      </c>
      <c r="MW174" s="2">
        <v>366638.06</v>
      </c>
      <c r="MX174" s="2">
        <v>143370.91</v>
      </c>
      <c r="MY174" s="2">
        <v>311484.5</v>
      </c>
      <c r="MZ174" s="2">
        <v>186000</v>
      </c>
      <c r="NA174" s="2">
        <v>55337.36</v>
      </c>
      <c r="NB174" s="2">
        <v>3151.46</v>
      </c>
      <c r="NC174" s="2">
        <v>37068.44</v>
      </c>
      <c r="ND174" s="2">
        <v>2745526.7</v>
      </c>
      <c r="NE174" s="2">
        <v>610809.54</v>
      </c>
      <c r="NF174" s="2">
        <v>2054.0700000000002</v>
      </c>
      <c r="NG174" s="2">
        <v>1123191.3600000001</v>
      </c>
      <c r="NH174" s="2"/>
      <c r="NI174" s="2">
        <v>419240.55</v>
      </c>
      <c r="NJ174" s="2">
        <v>1666950.03</v>
      </c>
      <c r="NK174" s="2">
        <v>706882.33</v>
      </c>
      <c r="NL174" s="2">
        <v>186800</v>
      </c>
      <c r="NM174" s="2">
        <v>23426.85</v>
      </c>
      <c r="NN174" s="2">
        <v>417295.29</v>
      </c>
      <c r="NO174" s="2">
        <v>220564.27</v>
      </c>
      <c r="NP174" s="2">
        <v>1479927.33</v>
      </c>
      <c r="NQ174" s="2">
        <v>89411.96</v>
      </c>
      <c r="NR174" s="2">
        <v>1284</v>
      </c>
      <c r="NS174" s="2">
        <v>1540.8</v>
      </c>
      <c r="NT174" s="2">
        <v>140103.59</v>
      </c>
      <c r="NU174" s="2"/>
      <c r="NV174" s="2"/>
      <c r="NW174" s="2">
        <v>69915.69</v>
      </c>
      <c r="NX174" s="2">
        <v>505475.86</v>
      </c>
      <c r="NY174" s="2"/>
      <c r="NZ174" s="2">
        <v>61974.400000000001</v>
      </c>
      <c r="OA174" s="2"/>
      <c r="OB174" s="2">
        <v>2675</v>
      </c>
      <c r="OC174" s="2">
        <v>202117</v>
      </c>
      <c r="OD174" s="2">
        <v>3245655.24</v>
      </c>
      <c r="OE174" s="2">
        <v>1097036.82</v>
      </c>
      <c r="OF174" s="2">
        <v>291747.96000000002</v>
      </c>
      <c r="OG174" s="2">
        <v>361962.16</v>
      </c>
      <c r="OH174" s="2">
        <v>17696</v>
      </c>
      <c r="OI174" s="2">
        <v>311845.5</v>
      </c>
      <c r="OJ174" s="2">
        <v>22450.22</v>
      </c>
      <c r="OK174" s="2">
        <v>159555</v>
      </c>
      <c r="OL174" s="2">
        <v>155298.29</v>
      </c>
      <c r="OM174" s="2">
        <v>2116934.87</v>
      </c>
      <c r="ON174" s="2">
        <v>267579.59999999998</v>
      </c>
      <c r="OO174" s="2">
        <v>418302.41</v>
      </c>
      <c r="OP174" s="2">
        <v>207122.6</v>
      </c>
      <c r="OQ174" s="2">
        <v>351826.7</v>
      </c>
      <c r="OR174" s="2">
        <v>11136.82</v>
      </c>
      <c r="OS174" s="2">
        <v>1807266.05</v>
      </c>
      <c r="OT174" s="2">
        <v>26829.87</v>
      </c>
      <c r="OU174" s="2">
        <v>19922</v>
      </c>
      <c r="OV174" s="2">
        <v>678783.68</v>
      </c>
      <c r="OW174" s="2">
        <v>373472.26999999996</v>
      </c>
      <c r="OX174" s="2">
        <v>1177778.95</v>
      </c>
      <c r="OY174" s="2">
        <v>256147.45</v>
      </c>
      <c r="OZ174" s="2"/>
      <c r="PA174" s="2"/>
      <c r="PB174" s="2">
        <v>3317410.9</v>
      </c>
      <c r="PC174" s="2">
        <v>124306.83</v>
      </c>
      <c r="PD174" s="2">
        <v>36650.28</v>
      </c>
      <c r="PE174" s="2">
        <v>139572.51</v>
      </c>
      <c r="PF174" s="2">
        <v>374133.81</v>
      </c>
      <c r="PG174" s="2">
        <v>383112.77</v>
      </c>
      <c r="PH174" s="2">
        <v>23700.67</v>
      </c>
      <c r="PI174" s="2">
        <v>101205.03</v>
      </c>
      <c r="PJ174" s="2">
        <v>1688</v>
      </c>
      <c r="PK174" s="2"/>
      <c r="PL174" s="2">
        <v>293249.59999999998</v>
      </c>
      <c r="PM174" s="2">
        <v>80461.06</v>
      </c>
      <c r="PN174" s="2"/>
      <c r="PO174" s="2">
        <v>86302.47</v>
      </c>
      <c r="PP174" s="2">
        <v>39950</v>
      </c>
      <c r="PQ174" s="2">
        <v>17303.240000000002</v>
      </c>
      <c r="PR174" s="2"/>
      <c r="PS174" s="2"/>
      <c r="PT174" s="2">
        <v>3016986.05</v>
      </c>
      <c r="PU174" s="2">
        <v>106754.49</v>
      </c>
      <c r="PV174" s="2">
        <v>173322.66</v>
      </c>
      <c r="PW174" s="2">
        <v>213263.42</v>
      </c>
      <c r="PX174" s="2">
        <v>894053.68</v>
      </c>
      <c r="PY174" s="2">
        <v>411040.08</v>
      </c>
      <c r="PZ174" s="2">
        <v>174223.88</v>
      </c>
      <c r="QA174" s="2">
        <v>17595.939999999999</v>
      </c>
      <c r="QB174" s="2">
        <v>462738.28</v>
      </c>
      <c r="QC174" s="2"/>
      <c r="QD174" s="2">
        <v>436814.41</v>
      </c>
      <c r="QE174" s="2">
        <v>168383.01</v>
      </c>
      <c r="QF174" s="2">
        <v>204341.87</v>
      </c>
      <c r="QG174" s="2">
        <v>285240.40000000002</v>
      </c>
      <c r="QH174" s="2">
        <v>116316.42</v>
      </c>
      <c r="QI174" s="2">
        <v>343285.79</v>
      </c>
      <c r="QJ174" s="2">
        <v>224571.38</v>
      </c>
      <c r="QK174" s="2">
        <v>141969.1</v>
      </c>
      <c r="QL174" s="2"/>
      <c r="QM174" s="2">
        <v>778144.78</v>
      </c>
      <c r="QN174" s="2"/>
      <c r="QO174" s="2">
        <v>58223.69</v>
      </c>
      <c r="QP174" s="2"/>
      <c r="QQ174" s="2"/>
      <c r="QR174" s="2">
        <v>3130.98</v>
      </c>
      <c r="QS174" s="2">
        <v>2595</v>
      </c>
      <c r="QT174" s="2">
        <v>2790300.79</v>
      </c>
      <c r="QU174" s="2">
        <v>2606</v>
      </c>
      <c r="QV174" s="2">
        <v>421341.87</v>
      </c>
      <c r="QW174" s="2">
        <v>264431.62</v>
      </c>
      <c r="QX174" s="2"/>
      <c r="QY174" s="2">
        <v>620770.51</v>
      </c>
      <c r="QZ174" s="2">
        <v>12395</v>
      </c>
      <c r="RA174" s="2">
        <v>354323.66</v>
      </c>
      <c r="RB174" s="2">
        <v>321419.21999999997</v>
      </c>
      <c r="RC174" s="2">
        <v>332</v>
      </c>
      <c r="RD174" s="2">
        <v>23746</v>
      </c>
      <c r="RE174" s="2">
        <v>1284</v>
      </c>
      <c r="RF174" s="2">
        <v>13070</v>
      </c>
      <c r="RG174" s="2">
        <v>2329584.48</v>
      </c>
      <c r="RH174" s="2">
        <v>1027.2</v>
      </c>
      <c r="RI174" s="2">
        <v>24920.16</v>
      </c>
      <c r="RJ174" s="2"/>
      <c r="RK174" s="2">
        <v>420</v>
      </c>
      <c r="RL174" s="2">
        <v>16568.419999999998</v>
      </c>
      <c r="RM174" s="2">
        <v>444901.4</v>
      </c>
      <c r="RN174" s="2">
        <v>1540.8</v>
      </c>
      <c r="RO174" s="2">
        <v>160386</v>
      </c>
      <c r="RP174" s="2">
        <v>118082.28</v>
      </c>
      <c r="RQ174" s="2">
        <v>12669.34</v>
      </c>
      <c r="RR174" s="2">
        <v>502</v>
      </c>
      <c r="RS174" s="2"/>
      <c r="RT174" s="2">
        <v>1635</v>
      </c>
      <c r="RU174" s="2">
        <v>32695</v>
      </c>
      <c r="RV174" s="2">
        <v>5259</v>
      </c>
      <c r="RW174" s="2">
        <v>117953.06</v>
      </c>
      <c r="RX174" s="2"/>
      <c r="RY174" s="2"/>
      <c r="RZ174" s="2">
        <v>1575</v>
      </c>
      <c r="SA174" s="2">
        <v>127015.16</v>
      </c>
      <c r="SB174" s="2">
        <v>7207.52</v>
      </c>
      <c r="SC174" s="2">
        <v>4280</v>
      </c>
      <c r="SD174" s="2">
        <v>4075.1</v>
      </c>
      <c r="SE174" s="2"/>
      <c r="SF174" s="2">
        <v>1813.96</v>
      </c>
      <c r="SG174" s="2">
        <v>4561.3100000000004</v>
      </c>
      <c r="SH174" s="2">
        <v>714813.32</v>
      </c>
      <c r="SI174" s="2">
        <v>380136.57</v>
      </c>
      <c r="SJ174" s="2"/>
      <c r="SK174" s="2">
        <v>264821.62</v>
      </c>
      <c r="SL174" s="2"/>
      <c r="SM174" s="2">
        <v>398455.91</v>
      </c>
      <c r="SN174" s="2">
        <v>331470.34000000003</v>
      </c>
      <c r="SO174" s="2">
        <v>101003.74</v>
      </c>
      <c r="SP174" s="2">
        <v>489</v>
      </c>
      <c r="SQ174" s="2">
        <v>305070.09999999998</v>
      </c>
      <c r="SR174" s="2">
        <v>4812.33</v>
      </c>
      <c r="SS174" s="2">
        <v>2045</v>
      </c>
      <c r="ST174" s="2"/>
      <c r="SU174" s="2">
        <v>1629770.18</v>
      </c>
      <c r="SV174" s="2">
        <v>21159</v>
      </c>
      <c r="SW174" s="2">
        <v>28411.61</v>
      </c>
      <c r="SX174" s="2">
        <v>433365.11</v>
      </c>
      <c r="SY174" s="2">
        <v>6321.24</v>
      </c>
      <c r="SZ174" s="2">
        <v>1551.5</v>
      </c>
      <c r="TA174" s="2"/>
      <c r="TB174" s="2">
        <v>214721.08</v>
      </c>
      <c r="TC174" s="2">
        <v>1100</v>
      </c>
      <c r="TD174" s="2"/>
      <c r="TE174" s="2">
        <v>9015</v>
      </c>
      <c r="TF174" s="2">
        <v>9463.4</v>
      </c>
      <c r="TG174" s="2">
        <v>13000</v>
      </c>
      <c r="TH174" s="2"/>
      <c r="TI174" s="2">
        <v>3917505.25</v>
      </c>
      <c r="TJ174" s="2">
        <v>140162.10999999999</v>
      </c>
      <c r="TK174" s="2"/>
      <c r="TL174" s="2">
        <v>253628.66</v>
      </c>
      <c r="TM174" s="2">
        <v>194177.44</v>
      </c>
      <c r="TN174" s="2">
        <v>3891.06</v>
      </c>
      <c r="TO174" s="2"/>
      <c r="TP174" s="2">
        <v>347350.36</v>
      </c>
      <c r="TQ174" s="2"/>
      <c r="TR174" s="2">
        <v>735710.66</v>
      </c>
      <c r="TS174" s="2"/>
      <c r="TT174" s="2"/>
      <c r="TU174" s="2">
        <v>5449.51</v>
      </c>
      <c r="TV174" s="2">
        <v>3302.02</v>
      </c>
      <c r="TW174" s="2">
        <v>1348.2</v>
      </c>
      <c r="TX174" s="2"/>
      <c r="TY174" s="2">
        <v>1438587.42</v>
      </c>
      <c r="TZ174" s="2"/>
      <c r="UA174" s="2">
        <v>966471.61</v>
      </c>
      <c r="UB174" s="2">
        <v>3210</v>
      </c>
      <c r="UC174" s="2">
        <v>3210</v>
      </c>
      <c r="UD174" s="2">
        <v>195967.68</v>
      </c>
      <c r="UE174" s="2">
        <v>951883.02</v>
      </c>
      <c r="UF174" s="2">
        <v>1784</v>
      </c>
      <c r="UG174" s="2">
        <v>40823.879999999997</v>
      </c>
      <c r="UH174" s="2"/>
      <c r="UI174" s="2"/>
      <c r="UJ174" s="2">
        <v>2369397.2799999998</v>
      </c>
      <c r="UK174" s="2">
        <v>183864.09</v>
      </c>
      <c r="UL174" s="2">
        <v>282137.96000000002</v>
      </c>
      <c r="UM174" s="2">
        <v>149009.85999999999</v>
      </c>
      <c r="UN174" s="2"/>
      <c r="UO174" s="2"/>
      <c r="UP174" s="2">
        <v>5879257.9100000001</v>
      </c>
      <c r="UQ174" s="2">
        <v>5645.21</v>
      </c>
      <c r="UR174" s="2">
        <v>5710</v>
      </c>
      <c r="US174" s="2">
        <v>1559170.2</v>
      </c>
      <c r="UT174" s="2">
        <v>4633.66</v>
      </c>
      <c r="UU174" s="2">
        <v>211659.63</v>
      </c>
      <c r="UV174" s="2">
        <v>514456.03</v>
      </c>
      <c r="UW174" s="2">
        <v>82188.94</v>
      </c>
      <c r="UX174" s="2">
        <v>57006</v>
      </c>
      <c r="UY174" s="2">
        <v>51034.080000000002</v>
      </c>
      <c r="UZ174" s="2">
        <v>101920.35</v>
      </c>
      <c r="VA174" s="2">
        <v>453190.89</v>
      </c>
      <c r="VB174" s="2">
        <v>499809.86</v>
      </c>
      <c r="VC174" s="2">
        <v>392154.36</v>
      </c>
      <c r="VD174" s="2">
        <v>7971.39</v>
      </c>
      <c r="VE174" s="2">
        <v>340.63</v>
      </c>
      <c r="VF174" s="2"/>
      <c r="VG174" s="2"/>
      <c r="VH174" s="2">
        <v>70026.91</v>
      </c>
      <c r="VI174" s="2"/>
      <c r="VJ174" s="2"/>
      <c r="VK174" s="2">
        <v>9175</v>
      </c>
      <c r="VL174" s="2">
        <v>4062937.49</v>
      </c>
      <c r="VM174" s="2">
        <v>332845.87</v>
      </c>
      <c r="VN174" s="2">
        <v>202445.51</v>
      </c>
      <c r="VO174" s="2">
        <v>508119.25</v>
      </c>
      <c r="VP174" s="2">
        <v>921613.47</v>
      </c>
      <c r="VQ174" s="2">
        <v>1206342.33</v>
      </c>
      <c r="VR174" s="2">
        <v>685131.68</v>
      </c>
      <c r="VS174" s="2">
        <v>60490.37</v>
      </c>
      <c r="VT174" s="2">
        <v>410371.64</v>
      </c>
      <c r="VU174" s="2">
        <v>899701.01</v>
      </c>
      <c r="VV174" s="2">
        <v>328792.36</v>
      </c>
      <c r="VW174" s="2">
        <v>357527.89</v>
      </c>
      <c r="VX174" s="2">
        <v>155855.14000000001</v>
      </c>
      <c r="VY174" s="2">
        <v>37557</v>
      </c>
      <c r="VZ174" s="2">
        <v>196859.3</v>
      </c>
      <c r="WA174" s="2">
        <v>7037198.1299999999</v>
      </c>
      <c r="WB174" s="2">
        <v>550537.76</v>
      </c>
      <c r="WC174" s="2"/>
      <c r="WD174" s="2">
        <v>228879.75</v>
      </c>
      <c r="WE174" s="2">
        <v>8113</v>
      </c>
      <c r="WF174" s="2">
        <v>798701.66</v>
      </c>
      <c r="WG174" s="2">
        <v>311574.99</v>
      </c>
      <c r="WH174" s="2">
        <v>612827.67000000004</v>
      </c>
      <c r="WI174" s="2">
        <v>89460</v>
      </c>
      <c r="WJ174" s="2">
        <v>405321.2</v>
      </c>
      <c r="WK174" s="2">
        <v>7656</v>
      </c>
      <c r="WL174" s="2">
        <v>792292.93</v>
      </c>
      <c r="WM174" s="2">
        <v>157522.47</v>
      </c>
      <c r="WN174" s="2">
        <v>593054.74</v>
      </c>
      <c r="WO174" s="2">
        <v>183423.21</v>
      </c>
      <c r="WP174" s="2">
        <v>60961.68</v>
      </c>
      <c r="WQ174" s="2">
        <v>396562.51</v>
      </c>
      <c r="WR174" s="2">
        <v>315469.57</v>
      </c>
      <c r="WS174" s="2">
        <v>3435.77</v>
      </c>
      <c r="WT174" s="2">
        <v>1022109.67</v>
      </c>
      <c r="WU174" s="2">
        <v>979474</v>
      </c>
      <c r="WV174" s="2">
        <v>60</v>
      </c>
      <c r="WW174" s="2"/>
      <c r="WX174" s="2"/>
      <c r="WY174" s="2">
        <v>31910.69</v>
      </c>
      <c r="WZ174" s="2"/>
      <c r="XA174" s="2"/>
      <c r="XB174" s="2">
        <v>59911</v>
      </c>
      <c r="XC174" s="2">
        <v>301294.05</v>
      </c>
      <c r="XD174" s="2">
        <v>142322.22</v>
      </c>
      <c r="XE174" s="2"/>
      <c r="XF174" s="2">
        <v>32484</v>
      </c>
      <c r="XG174" s="2"/>
      <c r="XH174" s="2">
        <v>4518109.3099999996</v>
      </c>
      <c r="XI174" s="2">
        <v>52204.17</v>
      </c>
      <c r="XJ174" s="2">
        <v>475374.89</v>
      </c>
      <c r="XK174" s="2">
        <v>1865742.73</v>
      </c>
      <c r="XL174" s="2">
        <v>195004.08</v>
      </c>
      <c r="XM174" s="2">
        <v>617171.99</v>
      </c>
      <c r="XN174" s="2">
        <v>549079.28</v>
      </c>
      <c r="XO174" s="2">
        <v>151219.63</v>
      </c>
      <c r="XP174" s="2">
        <v>14819.4</v>
      </c>
      <c r="XQ174" s="2">
        <v>508668.02</v>
      </c>
      <c r="XR174" s="2">
        <v>7157.45</v>
      </c>
      <c r="XS174" s="2">
        <v>3210</v>
      </c>
      <c r="XT174" s="2">
        <v>3210</v>
      </c>
      <c r="XU174" s="2"/>
      <c r="XV174" s="2"/>
      <c r="XW174" s="2">
        <v>174373.18</v>
      </c>
      <c r="XX174" s="2"/>
      <c r="XY174" s="2">
        <v>93763</v>
      </c>
      <c r="XZ174" s="2"/>
      <c r="YA174" s="2"/>
      <c r="YB174" s="2"/>
      <c r="YC174" s="2"/>
      <c r="YD174" s="2">
        <v>35080</v>
      </c>
      <c r="YE174" s="2">
        <v>2932823.06</v>
      </c>
      <c r="YF174" s="2">
        <v>90532.7</v>
      </c>
      <c r="YG174" s="2">
        <v>472099.84000000003</v>
      </c>
      <c r="YH174" s="2">
        <v>336797.18</v>
      </c>
      <c r="YI174" s="2">
        <v>275607.39</v>
      </c>
      <c r="YJ174" s="2">
        <v>4815.8599999999997</v>
      </c>
      <c r="YK174" s="2">
        <v>447983.83</v>
      </c>
      <c r="YL174" s="2">
        <v>146791.35</v>
      </c>
      <c r="YM174" s="2">
        <v>638941.78</v>
      </c>
      <c r="YN174" s="2">
        <v>692408.67</v>
      </c>
      <c r="YO174" s="2">
        <v>285367.71999999997</v>
      </c>
      <c r="YP174" s="2">
        <v>252838.65</v>
      </c>
      <c r="YQ174" s="2">
        <v>276350.55</v>
      </c>
      <c r="YR174" s="2"/>
      <c r="YS174" s="2"/>
      <c r="YT174" s="2"/>
      <c r="YU174" s="2">
        <v>44023</v>
      </c>
      <c r="YV174" s="2">
        <v>1482813.36</v>
      </c>
      <c r="YW174" s="2">
        <v>69150.64</v>
      </c>
      <c r="YX174" s="2">
        <v>2675</v>
      </c>
      <c r="YY174" s="2"/>
      <c r="YZ174" s="2">
        <v>1284</v>
      </c>
      <c r="ZA174" s="2"/>
      <c r="ZB174" s="2"/>
      <c r="ZC174" s="2">
        <v>2064402.46</v>
      </c>
      <c r="ZD174" s="2">
        <v>435</v>
      </c>
      <c r="ZE174" s="2">
        <v>71178.98</v>
      </c>
      <c r="ZF174" s="2">
        <v>3210</v>
      </c>
      <c r="ZG174" s="2">
        <v>168459.09</v>
      </c>
      <c r="ZH174" s="2">
        <v>3210</v>
      </c>
      <c r="ZI174" s="2">
        <v>1123.5</v>
      </c>
      <c r="ZJ174" s="2"/>
      <c r="ZK174" s="2">
        <v>854665.39</v>
      </c>
      <c r="ZL174" s="2">
        <v>3678306.45</v>
      </c>
      <c r="ZM174" s="2">
        <v>1933</v>
      </c>
      <c r="ZN174" s="2">
        <v>215162.71</v>
      </c>
      <c r="ZO174" s="2">
        <v>130105</v>
      </c>
      <c r="ZP174" s="2">
        <v>683812.89</v>
      </c>
      <c r="ZQ174" s="2">
        <v>101048.5</v>
      </c>
      <c r="ZR174" s="2">
        <v>62754</v>
      </c>
      <c r="ZS174" s="2">
        <v>475171.5</v>
      </c>
      <c r="ZT174" s="2">
        <v>28587</v>
      </c>
      <c r="ZU174" s="2">
        <v>787876.33</v>
      </c>
      <c r="ZV174" s="2">
        <v>42740.84</v>
      </c>
      <c r="ZW174" s="2">
        <v>9740.48</v>
      </c>
      <c r="ZX174" s="2"/>
      <c r="ZY174" s="2">
        <v>14456</v>
      </c>
      <c r="ZZ174" s="2"/>
      <c r="AAA174" s="2"/>
      <c r="AAB174" s="2">
        <v>138479.35</v>
      </c>
      <c r="AAC174" s="2"/>
      <c r="AAD174" s="2"/>
      <c r="AAE174" s="2"/>
      <c r="AAF174" s="2">
        <v>1374</v>
      </c>
      <c r="AAG174" s="2">
        <v>138</v>
      </c>
      <c r="AAH174" s="2">
        <v>1665433.51</v>
      </c>
      <c r="AAI174" s="2">
        <v>113803.45</v>
      </c>
      <c r="AAJ174" s="2">
        <v>110912.26</v>
      </c>
      <c r="AAK174" s="2">
        <v>92918.26</v>
      </c>
      <c r="AAL174" s="2">
        <v>24524</v>
      </c>
      <c r="AAM174" s="2"/>
      <c r="AAN174" s="2">
        <v>1348.2</v>
      </c>
      <c r="AAO174" s="2">
        <v>5787021.6200000001</v>
      </c>
      <c r="AAP174" s="2">
        <v>11253</v>
      </c>
      <c r="AAQ174" s="2"/>
      <c r="AAR174" s="2">
        <v>163915</v>
      </c>
      <c r="AAS174" s="2">
        <v>25514.42</v>
      </c>
      <c r="AAT174" s="2"/>
      <c r="AAU174" s="2">
        <v>318707.99</v>
      </c>
      <c r="AAV174" s="2">
        <v>61780.43</v>
      </c>
      <c r="AAW174" s="2">
        <v>755065.84</v>
      </c>
      <c r="AAX174" s="2">
        <v>264813.93</v>
      </c>
      <c r="AAY174" s="2">
        <v>63002.83</v>
      </c>
      <c r="AAZ174" s="2">
        <v>686793.8</v>
      </c>
      <c r="ABA174" s="2">
        <v>32208.43</v>
      </c>
      <c r="ABB174" s="2"/>
      <c r="ABC174" s="2">
        <v>14751</v>
      </c>
      <c r="ABD174" s="2"/>
      <c r="ABE174" s="2"/>
      <c r="ABF174" s="2"/>
      <c r="ABG174" s="2"/>
      <c r="ABH174" s="2">
        <v>2289028.02</v>
      </c>
      <c r="ABI174" s="2">
        <v>589870.73</v>
      </c>
      <c r="ABJ174" s="2"/>
      <c r="ABK174" s="2"/>
      <c r="ABL174" s="2"/>
      <c r="ABM174" s="2"/>
      <c r="ABN174" s="2">
        <v>12575</v>
      </c>
      <c r="ABO174" s="2">
        <v>2756854.48</v>
      </c>
      <c r="ABP174" s="2">
        <v>274237.26</v>
      </c>
      <c r="ABQ174" s="2">
        <v>92330</v>
      </c>
      <c r="ABR174" s="2">
        <v>429427.3</v>
      </c>
      <c r="ABS174" s="2">
        <v>360975.74</v>
      </c>
      <c r="ABT174" s="2">
        <v>122039.76</v>
      </c>
      <c r="ABU174" s="2"/>
      <c r="ABV174" s="2">
        <v>297132.59000000003</v>
      </c>
      <c r="ABW174" s="2"/>
      <c r="ABX174" s="2">
        <v>2974978.9</v>
      </c>
      <c r="ABY174" s="2">
        <v>106021.66</v>
      </c>
      <c r="ABZ174" s="2">
        <v>37021.14</v>
      </c>
      <c r="ACA174" s="2">
        <v>205890.68</v>
      </c>
      <c r="ACB174" s="2">
        <v>12038.84</v>
      </c>
      <c r="ACC174" s="2">
        <v>613672.68999999994</v>
      </c>
      <c r="ACD174" s="2">
        <v>132263.97</v>
      </c>
      <c r="ACE174" s="2">
        <v>70156.05</v>
      </c>
      <c r="ACF174" s="2">
        <v>120</v>
      </c>
      <c r="ACG174" s="2">
        <v>148082.01</v>
      </c>
      <c r="ACH174" s="2">
        <v>112102.25</v>
      </c>
      <c r="ACI174" s="2">
        <v>4041010.74</v>
      </c>
      <c r="ACJ174" s="2">
        <v>16658</v>
      </c>
      <c r="ACK174" s="2"/>
      <c r="ACL174" s="2">
        <v>60178.5</v>
      </c>
      <c r="ACM174" s="2"/>
      <c r="ACN174" s="2">
        <v>281019.65999999997</v>
      </c>
      <c r="ACO174" s="2">
        <v>486935.12</v>
      </c>
      <c r="ACP174" s="2"/>
      <c r="ACQ174" s="2">
        <v>969050.66</v>
      </c>
      <c r="ACR174" s="2">
        <v>12287.7</v>
      </c>
      <c r="ACS174" s="2">
        <v>1540.8</v>
      </c>
      <c r="ACT174" s="2">
        <v>291149.65999999997</v>
      </c>
      <c r="ACU174" s="2">
        <v>47164.74</v>
      </c>
      <c r="ACV174" s="2">
        <v>4622.3999999999996</v>
      </c>
      <c r="ACW174" s="2">
        <v>1540.8</v>
      </c>
      <c r="ACX174" s="2">
        <v>9198.65</v>
      </c>
      <c r="ACY174" s="2">
        <v>12876</v>
      </c>
      <c r="ACZ174" s="2"/>
      <c r="ADA174" s="2"/>
      <c r="ADB174" s="2"/>
      <c r="ADC174" s="2">
        <v>178523.62</v>
      </c>
      <c r="ADD174" s="2"/>
      <c r="ADE174" s="2"/>
      <c r="ADF174" s="2">
        <v>987719.76</v>
      </c>
      <c r="ADG174" s="2">
        <v>55520.160000000003</v>
      </c>
      <c r="ADH174" s="2"/>
      <c r="ADI174" s="2"/>
      <c r="ADJ174" s="2">
        <v>8325.0300000000007</v>
      </c>
      <c r="ADK174" s="2">
        <v>72</v>
      </c>
      <c r="ADL174" s="2"/>
      <c r="ADM174" s="2">
        <v>192355.36</v>
      </c>
      <c r="ADN174" s="2"/>
      <c r="ADO174" s="2">
        <v>2770833.36</v>
      </c>
      <c r="ADP174" s="2">
        <v>312799.53999999998</v>
      </c>
      <c r="ADQ174" s="2"/>
      <c r="ADR174" s="2">
        <v>119356.37</v>
      </c>
      <c r="ADS174" s="2">
        <v>976204.49</v>
      </c>
      <c r="ADT174" s="2">
        <v>75541</v>
      </c>
      <c r="ADU174" s="2"/>
      <c r="ADV174" s="2">
        <v>37300</v>
      </c>
      <c r="ADW174" s="2"/>
      <c r="ADX174" s="2">
        <v>306800</v>
      </c>
      <c r="ADY174" s="2">
        <v>3793133.74</v>
      </c>
      <c r="ADZ174" s="2">
        <v>782933.83</v>
      </c>
      <c r="AEA174" s="2">
        <v>621835.86</v>
      </c>
      <c r="AEB174" s="2">
        <v>151569.95000000001</v>
      </c>
      <c r="AEC174" s="2">
        <v>18072.560000000001</v>
      </c>
      <c r="AED174" s="2">
        <v>183566.39</v>
      </c>
      <c r="AEE174" s="2">
        <v>118.35</v>
      </c>
      <c r="AEF174" s="2">
        <v>402461.3</v>
      </c>
      <c r="AEG174" s="2">
        <v>179369.65</v>
      </c>
      <c r="AEH174" s="2">
        <v>82709.899999999994</v>
      </c>
      <c r="AEI174" s="2">
        <v>1499.07</v>
      </c>
      <c r="AEJ174" s="2">
        <v>272848.39</v>
      </c>
      <c r="AEK174" s="2">
        <v>31982</v>
      </c>
      <c r="AEL174" s="2"/>
      <c r="AEM174" s="2">
        <v>330733.2</v>
      </c>
      <c r="AEN174" s="2">
        <v>282258.46000000002</v>
      </c>
      <c r="AEO174" s="2"/>
      <c r="AEP174" s="2">
        <v>28620.89</v>
      </c>
      <c r="AEQ174" s="2"/>
      <c r="AER174" s="2"/>
      <c r="AES174" s="2">
        <v>533681.42000000004</v>
      </c>
      <c r="AET174" s="2">
        <v>419822.09</v>
      </c>
      <c r="AEU174" s="2">
        <v>160391.5</v>
      </c>
      <c r="AEV174" s="2">
        <v>1797.6</v>
      </c>
      <c r="AEW174" s="2">
        <v>1571.83</v>
      </c>
      <c r="AEX174" s="2">
        <v>978826.8</v>
      </c>
      <c r="AEY174" s="2">
        <v>164188.94</v>
      </c>
      <c r="AEZ174" s="2"/>
      <c r="AFA174" s="2">
        <v>2236.3000000000002</v>
      </c>
      <c r="AFB174" s="2"/>
      <c r="AFC174" s="2">
        <v>3205329.63</v>
      </c>
      <c r="AFD174" s="2">
        <v>591944.51</v>
      </c>
      <c r="AFE174" s="2">
        <v>167358.16</v>
      </c>
      <c r="AFF174" s="2"/>
      <c r="AFG174" s="2">
        <v>251505.15</v>
      </c>
      <c r="AFH174" s="2">
        <v>95977.43</v>
      </c>
      <c r="AFI174" s="2">
        <v>17691.82</v>
      </c>
      <c r="AFJ174" s="2">
        <v>213941.37</v>
      </c>
      <c r="AFK174" s="2">
        <v>28291.07</v>
      </c>
      <c r="AFL174" s="2">
        <v>59026.33</v>
      </c>
      <c r="AFM174" s="2"/>
      <c r="AFN174" s="2"/>
      <c r="AFO174" s="2">
        <v>3082.67</v>
      </c>
      <c r="AFP174" s="2">
        <v>732104.29</v>
      </c>
      <c r="AFQ174" s="2"/>
      <c r="AFR174" s="2">
        <v>42305</v>
      </c>
      <c r="AFS174" s="2">
        <v>21654</v>
      </c>
      <c r="AFT174" s="2">
        <v>14</v>
      </c>
      <c r="AFU174" s="2"/>
      <c r="AFV174" s="2">
        <v>0</v>
      </c>
      <c r="AFW174" s="2">
        <v>176</v>
      </c>
      <c r="AFX174" s="2">
        <v>10164</v>
      </c>
      <c r="AFY174" s="2"/>
      <c r="AFZ174" s="2">
        <v>15385.7</v>
      </c>
      <c r="AGA174" s="2"/>
      <c r="AGB174" s="2">
        <v>2660687.13</v>
      </c>
      <c r="AGC174" s="2"/>
      <c r="AGD174" s="2">
        <v>2236.3000000000002</v>
      </c>
      <c r="AGE174" s="2">
        <v>450</v>
      </c>
      <c r="AGF174" s="2">
        <v>150</v>
      </c>
      <c r="AGG174" s="2">
        <v>20612</v>
      </c>
      <c r="AGH174" s="2"/>
      <c r="AGI174" s="2"/>
      <c r="AGJ174" s="2">
        <v>85900.62</v>
      </c>
      <c r="AGK174" s="2">
        <v>3707.02</v>
      </c>
      <c r="AGL174" s="2"/>
      <c r="AGM174" s="2">
        <v>113078.24</v>
      </c>
      <c r="AGN174" s="2">
        <v>805363.72</v>
      </c>
      <c r="AGO174" s="2">
        <v>6768</v>
      </c>
      <c r="AGP174" s="2"/>
      <c r="AGQ174" s="2">
        <v>396610.75</v>
      </c>
      <c r="AGR174" s="2">
        <v>537705.19999999995</v>
      </c>
      <c r="AGS174" s="2"/>
      <c r="AGT174" s="2"/>
      <c r="AGU174" s="2">
        <v>1373700.12</v>
      </c>
      <c r="AGV174" s="2">
        <v>4329310.58</v>
      </c>
      <c r="AGW174" s="2">
        <v>1133</v>
      </c>
      <c r="AGX174" s="2">
        <v>8959.74</v>
      </c>
      <c r="AGY174" s="2">
        <v>1026.8</v>
      </c>
      <c r="AGZ174" s="2">
        <v>7460</v>
      </c>
      <c r="AHA174" s="2"/>
      <c r="AHB174" s="2">
        <v>1155.5999999999999</v>
      </c>
      <c r="AHC174" s="2"/>
      <c r="AHD174" s="2">
        <v>180</v>
      </c>
      <c r="AHE174" s="2">
        <v>38840.949999999997</v>
      </c>
      <c r="AHF174" s="2">
        <v>13817.28</v>
      </c>
      <c r="AHG174" s="2">
        <v>280</v>
      </c>
      <c r="AHH174" s="2">
        <v>169159.46</v>
      </c>
      <c r="AHI174" s="2">
        <v>1460.01</v>
      </c>
      <c r="AHJ174" s="2">
        <v>198950.44</v>
      </c>
      <c r="AHK174" s="2"/>
      <c r="AHL174" s="2">
        <v>2258532.83</v>
      </c>
      <c r="AHM174" s="2">
        <v>22214.28</v>
      </c>
      <c r="AHN174" s="2"/>
      <c r="AHO174" s="2"/>
      <c r="AHP174" s="2">
        <v>148680.45000000001</v>
      </c>
      <c r="AHQ174" s="2">
        <v>1358.9</v>
      </c>
      <c r="AHR174" s="2">
        <v>46887</v>
      </c>
      <c r="AHS174" s="2"/>
      <c r="AHT174" s="2">
        <f t="shared" si="32"/>
        <v>269814676.40999991</v>
      </c>
    </row>
    <row r="175" spans="1:904">
      <c r="A175" s="34" t="s">
        <v>2139</v>
      </c>
      <c r="B175" s="34" t="s">
        <v>2214</v>
      </c>
      <c r="C175" s="1" t="s">
        <v>2215</v>
      </c>
      <c r="D175" s="2">
        <v>641587.15</v>
      </c>
      <c r="E175" s="2">
        <v>86256.42</v>
      </c>
      <c r="F175" s="2">
        <v>73125.61</v>
      </c>
      <c r="G175" s="2">
        <v>42848.71</v>
      </c>
      <c r="H175" s="2">
        <v>25266.799999999999</v>
      </c>
      <c r="I175" s="2">
        <v>4665.75</v>
      </c>
      <c r="J175" s="2">
        <v>18372.88</v>
      </c>
      <c r="K175" s="2">
        <v>48850.19</v>
      </c>
      <c r="L175" s="2">
        <v>23738.79</v>
      </c>
      <c r="M175" s="2">
        <v>26731.1</v>
      </c>
      <c r="N175" s="2">
        <v>25635.06</v>
      </c>
      <c r="O175" s="2">
        <v>5376.01</v>
      </c>
      <c r="P175" s="2">
        <v>30669.51</v>
      </c>
      <c r="Q175" s="2">
        <v>38299.06</v>
      </c>
      <c r="R175" s="2">
        <v>8365.7900000000009</v>
      </c>
      <c r="S175" s="2">
        <v>19557.61</v>
      </c>
      <c r="T175" s="2">
        <v>32468.080000000002</v>
      </c>
      <c r="U175" s="2">
        <v>3700.07</v>
      </c>
      <c r="V175" s="2">
        <v>895498.22</v>
      </c>
      <c r="W175" s="2">
        <v>17709.310000000001</v>
      </c>
      <c r="X175" s="2">
        <v>59318.36</v>
      </c>
      <c r="Y175" s="2">
        <v>75055.05</v>
      </c>
      <c r="Z175" s="2">
        <v>42496.959999999999</v>
      </c>
      <c r="AA175" s="2">
        <v>63216.26</v>
      </c>
      <c r="AB175" s="2">
        <v>49504.78</v>
      </c>
      <c r="AC175" s="2">
        <v>302391.46000000002</v>
      </c>
      <c r="AD175" s="2">
        <v>101742.25</v>
      </c>
      <c r="AE175" s="2">
        <v>24167.83</v>
      </c>
      <c r="AF175" s="2">
        <v>59797.5</v>
      </c>
      <c r="AG175" s="2">
        <v>28657.29</v>
      </c>
      <c r="AH175" s="2">
        <v>155340.35999999999</v>
      </c>
      <c r="AI175" s="2">
        <v>16529.41</v>
      </c>
      <c r="AJ175" s="2">
        <v>33998.76</v>
      </c>
      <c r="AK175" s="2">
        <v>3163.99</v>
      </c>
      <c r="AL175" s="2">
        <v>46627.82</v>
      </c>
      <c r="AM175" s="2">
        <v>13448.96</v>
      </c>
      <c r="AN175" s="2">
        <v>26859.17</v>
      </c>
      <c r="AO175" s="2">
        <v>24644.560000000001</v>
      </c>
      <c r="AP175" s="2">
        <v>41725.5</v>
      </c>
      <c r="AQ175" s="2">
        <v>31196.67</v>
      </c>
      <c r="AR175" s="2">
        <v>37862.15</v>
      </c>
      <c r="AS175" s="2">
        <v>30776.86</v>
      </c>
      <c r="AT175" s="2">
        <v>185663.45</v>
      </c>
      <c r="AU175" s="2">
        <v>16600.47</v>
      </c>
      <c r="AV175" s="2">
        <v>21441.13</v>
      </c>
      <c r="AW175" s="2">
        <v>6077.65</v>
      </c>
      <c r="AX175" s="2">
        <v>9355.31</v>
      </c>
      <c r="AY175" s="2">
        <v>76156.240000000005</v>
      </c>
      <c r="AZ175" s="2">
        <v>4919.4399999999996</v>
      </c>
      <c r="BA175" s="2">
        <v>20306.11</v>
      </c>
      <c r="BB175" s="2">
        <v>15726.77</v>
      </c>
      <c r="BC175" s="2">
        <v>8921.68</v>
      </c>
      <c r="BD175" s="2">
        <v>15521.27</v>
      </c>
      <c r="BE175" s="2">
        <v>15340.15</v>
      </c>
      <c r="BF175" s="2">
        <v>38754.85</v>
      </c>
      <c r="BG175" s="2">
        <v>7943.16</v>
      </c>
      <c r="BH175" s="2">
        <v>784.74</v>
      </c>
      <c r="BI175" s="2">
        <v>57886.54</v>
      </c>
      <c r="BJ175" s="2">
        <v>152428.92000000001</v>
      </c>
      <c r="BK175" s="2">
        <v>38020.31</v>
      </c>
      <c r="BL175" s="2">
        <v>23156.799999999999</v>
      </c>
      <c r="BM175" s="2">
        <v>29318</v>
      </c>
      <c r="BN175" s="2">
        <v>18854.47</v>
      </c>
      <c r="BO175" s="2">
        <v>22271.15</v>
      </c>
      <c r="BP175" s="2"/>
      <c r="BQ175" s="2"/>
      <c r="BR175" s="2">
        <v>134845.59</v>
      </c>
      <c r="BS175" s="2">
        <v>8614.2199999999993</v>
      </c>
      <c r="BT175" s="2">
        <v>15756.52</v>
      </c>
      <c r="BU175" s="2">
        <v>16051.78</v>
      </c>
      <c r="BV175" s="2">
        <v>21447.919999999998</v>
      </c>
      <c r="BW175" s="2">
        <v>29423.49</v>
      </c>
      <c r="BX175" s="2">
        <v>7074.84</v>
      </c>
      <c r="BY175" s="2">
        <v>37165.19</v>
      </c>
      <c r="BZ175" s="2">
        <v>122762.16</v>
      </c>
      <c r="CA175" s="2">
        <v>13003.32</v>
      </c>
      <c r="CB175" s="2">
        <v>42600.37</v>
      </c>
      <c r="CC175" s="2">
        <v>86873.42</v>
      </c>
      <c r="CD175" s="2">
        <v>13421.52</v>
      </c>
      <c r="CE175" s="2">
        <v>25273.53</v>
      </c>
      <c r="CF175" s="2">
        <v>18428.95</v>
      </c>
      <c r="CG175" s="2">
        <v>318681.69</v>
      </c>
      <c r="CH175" s="2">
        <v>7424.36</v>
      </c>
      <c r="CI175" s="2">
        <v>206052.87</v>
      </c>
      <c r="CJ175" s="2">
        <v>4636.8999999999996</v>
      </c>
      <c r="CK175" s="2">
        <v>9804.0300000000007</v>
      </c>
      <c r="CL175" s="2">
        <v>37428.46</v>
      </c>
      <c r="CM175" s="2">
        <v>17584.810000000001</v>
      </c>
      <c r="CN175" s="2">
        <v>46684.57</v>
      </c>
      <c r="CO175" s="2">
        <v>14506.39</v>
      </c>
      <c r="CP175" s="2">
        <v>26871.31</v>
      </c>
      <c r="CQ175" s="2">
        <v>23959.3</v>
      </c>
      <c r="CR175" s="2">
        <v>20071.71</v>
      </c>
      <c r="CS175" s="2">
        <v>25546.25</v>
      </c>
      <c r="CT175" s="2">
        <v>210752.54</v>
      </c>
      <c r="CU175" s="2">
        <v>20031.73</v>
      </c>
      <c r="CV175" s="2">
        <v>19192.02</v>
      </c>
      <c r="CW175" s="2">
        <v>431511.22</v>
      </c>
      <c r="CX175" s="2">
        <v>14914.27</v>
      </c>
      <c r="CY175" s="2">
        <v>12639.68</v>
      </c>
      <c r="CZ175" s="2">
        <v>25395.22</v>
      </c>
      <c r="DA175" s="2">
        <v>15860.57</v>
      </c>
      <c r="DB175" s="2">
        <v>153995.98000000001</v>
      </c>
      <c r="DC175" s="2">
        <v>641831.6</v>
      </c>
      <c r="DD175" s="2">
        <v>55093.77</v>
      </c>
      <c r="DE175" s="2">
        <v>22821.24</v>
      </c>
      <c r="DF175" s="2">
        <v>23233.78</v>
      </c>
      <c r="DG175" s="2">
        <v>63578.53</v>
      </c>
      <c r="DH175" s="2">
        <v>53462.92</v>
      </c>
      <c r="DI175" s="2">
        <v>53578.5</v>
      </c>
      <c r="DJ175" s="2">
        <v>37800.36</v>
      </c>
      <c r="DK175" s="2">
        <v>1141565.6599999999</v>
      </c>
      <c r="DL175" s="2">
        <v>46225.34</v>
      </c>
      <c r="DM175" s="2">
        <v>45515.31</v>
      </c>
      <c r="DN175" s="2"/>
      <c r="DO175" s="2">
        <v>17860.2</v>
      </c>
      <c r="DP175" s="2">
        <v>40759.160000000003</v>
      </c>
      <c r="DQ175" s="2">
        <v>27180.09</v>
      </c>
      <c r="DR175" s="2">
        <v>8261.48</v>
      </c>
      <c r="DS175" s="2">
        <v>33174.79</v>
      </c>
      <c r="DT175" s="2">
        <v>414945.14</v>
      </c>
      <c r="DU175" s="2">
        <v>35457.769999999997</v>
      </c>
      <c r="DV175" s="2">
        <v>66035.62</v>
      </c>
      <c r="DW175" s="2">
        <v>151708.53</v>
      </c>
      <c r="DX175" s="2">
        <v>58522.21</v>
      </c>
      <c r="DY175" s="2">
        <v>37111.339999999997</v>
      </c>
      <c r="DZ175" s="2">
        <v>10412.780000000001</v>
      </c>
      <c r="EA175" s="2">
        <v>3413.88</v>
      </c>
      <c r="EB175" s="2">
        <v>21026.98</v>
      </c>
      <c r="EC175" s="2">
        <v>22344.959999999999</v>
      </c>
      <c r="ED175" s="2">
        <v>61490.3</v>
      </c>
      <c r="EE175" s="2">
        <v>170505.69</v>
      </c>
      <c r="EF175" s="2">
        <v>44221.39</v>
      </c>
      <c r="EG175" s="2">
        <v>17778.28</v>
      </c>
      <c r="EH175" s="2">
        <v>4162.8999999999996</v>
      </c>
      <c r="EI175" s="2">
        <v>15068.49</v>
      </c>
      <c r="EJ175" s="2">
        <v>34706.559999999998</v>
      </c>
      <c r="EK175" s="2">
        <v>24549.55</v>
      </c>
      <c r="EL175" s="2">
        <v>8902.4</v>
      </c>
      <c r="EM175" s="2">
        <v>34847.25</v>
      </c>
      <c r="EN175" s="2">
        <v>232951.34</v>
      </c>
      <c r="EO175" s="2">
        <v>41547.42</v>
      </c>
      <c r="EP175" s="2">
        <v>45257.09</v>
      </c>
      <c r="EQ175" s="2">
        <v>19645.93</v>
      </c>
      <c r="ER175" s="2">
        <v>7699.46</v>
      </c>
      <c r="ES175" s="2">
        <v>16710.37</v>
      </c>
      <c r="ET175" s="2">
        <v>41168.1</v>
      </c>
      <c r="EU175" s="2">
        <v>4266.34</v>
      </c>
      <c r="EV175" s="2">
        <v>233372.35</v>
      </c>
      <c r="EW175" s="2">
        <v>136925.13</v>
      </c>
      <c r="EX175" s="2">
        <v>14481.65</v>
      </c>
      <c r="EY175" s="2">
        <v>35038.28</v>
      </c>
      <c r="EZ175" s="2">
        <v>23750.49</v>
      </c>
      <c r="FA175" s="2">
        <v>35484.85</v>
      </c>
      <c r="FB175" s="2">
        <v>48191.62</v>
      </c>
      <c r="FC175" s="2">
        <v>58627.47</v>
      </c>
      <c r="FD175" s="2">
        <v>19201.53</v>
      </c>
      <c r="FE175" s="2">
        <v>10366.16</v>
      </c>
      <c r="FF175" s="2">
        <v>52382.94</v>
      </c>
      <c r="FG175" s="2">
        <v>2039.42</v>
      </c>
      <c r="FH175" s="2">
        <v>21705</v>
      </c>
      <c r="FI175" s="2">
        <v>176278.26</v>
      </c>
      <c r="FJ175" s="2">
        <v>33972.6</v>
      </c>
      <c r="FK175" s="2">
        <v>23658.36</v>
      </c>
      <c r="FL175" s="2">
        <v>36587.07</v>
      </c>
      <c r="FM175" s="2">
        <v>22226.67</v>
      </c>
      <c r="FN175" s="2">
        <v>59546.2</v>
      </c>
      <c r="FO175" s="2">
        <v>3045.86</v>
      </c>
      <c r="FP175" s="2">
        <v>7241.76</v>
      </c>
      <c r="FQ175" s="2">
        <v>393057.46</v>
      </c>
      <c r="FR175" s="2">
        <v>33499.160000000003</v>
      </c>
      <c r="FS175" s="2">
        <v>18355.38</v>
      </c>
      <c r="FT175" s="2">
        <v>20155.59</v>
      </c>
      <c r="FU175" s="2">
        <v>42580.58</v>
      </c>
      <c r="FV175" s="2">
        <v>59658.07</v>
      </c>
      <c r="FW175" s="2">
        <v>72680.820000000007</v>
      </c>
      <c r="FX175" s="2">
        <v>32956.97</v>
      </c>
      <c r="FY175" s="2">
        <v>61238.29</v>
      </c>
      <c r="FZ175" s="2">
        <v>58800.11</v>
      </c>
      <c r="GA175" s="2">
        <v>77523.7</v>
      </c>
      <c r="GB175" s="2">
        <v>58642.1</v>
      </c>
      <c r="GC175" s="2">
        <v>55090.39</v>
      </c>
      <c r="GD175" s="2">
        <v>32394.3</v>
      </c>
      <c r="GE175" s="2">
        <v>237905.48</v>
      </c>
      <c r="GF175" s="2">
        <v>12193.09</v>
      </c>
      <c r="GG175" s="2">
        <v>4328.6899999999996</v>
      </c>
      <c r="GH175" s="2">
        <v>85019.82</v>
      </c>
      <c r="GI175" s="2">
        <v>22450.92</v>
      </c>
      <c r="GJ175" s="2">
        <v>37739.050000000003</v>
      </c>
      <c r="GK175" s="2">
        <v>14730.86</v>
      </c>
      <c r="GL175" s="2">
        <v>14187.2</v>
      </c>
      <c r="GM175" s="2">
        <v>36418.18</v>
      </c>
      <c r="GN175" s="2">
        <v>5985.85</v>
      </c>
      <c r="GO175" s="2">
        <v>20891.189999999999</v>
      </c>
      <c r="GP175" s="2">
        <v>19104.21</v>
      </c>
      <c r="GQ175" s="2">
        <v>341196.94</v>
      </c>
      <c r="GR175" s="2">
        <v>22840.799999999999</v>
      </c>
      <c r="GS175" s="2">
        <v>11054.47</v>
      </c>
      <c r="GT175" s="2">
        <v>61735.519999999997</v>
      </c>
      <c r="GU175" s="2">
        <v>8419.66</v>
      </c>
      <c r="GV175" s="2">
        <v>17907.52</v>
      </c>
      <c r="GW175" s="2">
        <v>8319.7099999999991</v>
      </c>
      <c r="GX175" s="2">
        <v>38083.64</v>
      </c>
      <c r="GY175" s="2">
        <v>164573.6</v>
      </c>
      <c r="GZ175" s="2">
        <v>24469.93</v>
      </c>
      <c r="HA175" s="2">
        <v>30575.39</v>
      </c>
      <c r="HB175" s="2">
        <v>37437.800000000003</v>
      </c>
      <c r="HC175" s="2">
        <v>733647.14</v>
      </c>
      <c r="HD175" s="2">
        <v>62747.58</v>
      </c>
      <c r="HE175" s="2">
        <v>71716.539999999994</v>
      </c>
      <c r="HF175" s="2">
        <v>120220.15</v>
      </c>
      <c r="HG175" s="2">
        <v>57190.38</v>
      </c>
      <c r="HH175" s="2">
        <v>138778.18</v>
      </c>
      <c r="HI175" s="2">
        <v>11410.36</v>
      </c>
      <c r="HJ175" s="2">
        <v>1388.33</v>
      </c>
      <c r="HK175" s="2">
        <v>314931.28000000003</v>
      </c>
      <c r="HL175" s="2">
        <v>97202.41</v>
      </c>
      <c r="HM175" s="2">
        <v>121256.09</v>
      </c>
      <c r="HN175" s="2">
        <v>37255.949999999997</v>
      </c>
      <c r="HO175" s="2">
        <v>12154.47</v>
      </c>
      <c r="HP175" s="2">
        <v>36000</v>
      </c>
      <c r="HQ175" s="2">
        <v>55456.75</v>
      </c>
      <c r="HR175" s="2">
        <v>23103.74</v>
      </c>
      <c r="HS175" s="2">
        <v>616292.79</v>
      </c>
      <c r="HT175" s="2">
        <v>91380.17</v>
      </c>
      <c r="HU175" s="2">
        <v>117619.67</v>
      </c>
      <c r="HV175" s="2">
        <v>72079.63</v>
      </c>
      <c r="HW175" s="2">
        <v>42786.63</v>
      </c>
      <c r="HX175" s="2">
        <v>38135.03</v>
      </c>
      <c r="HY175" s="2"/>
      <c r="HZ175" s="2">
        <v>46578.05</v>
      </c>
      <c r="IA175" s="2">
        <v>61542.400000000001</v>
      </c>
      <c r="IB175" s="2">
        <v>57368.29</v>
      </c>
      <c r="IC175" s="2">
        <v>67360.86</v>
      </c>
      <c r="ID175" s="2">
        <v>135396.79</v>
      </c>
      <c r="IE175" s="2">
        <v>29674.83</v>
      </c>
      <c r="IF175" s="2">
        <v>127928.95</v>
      </c>
      <c r="IG175" s="2">
        <v>60920.92</v>
      </c>
      <c r="IH175" s="2">
        <v>53157.38</v>
      </c>
      <c r="II175" s="2">
        <v>211718.98</v>
      </c>
      <c r="IJ175" s="2">
        <v>79570.11</v>
      </c>
      <c r="IK175" s="2">
        <v>47598.54</v>
      </c>
      <c r="IL175" s="2">
        <v>52504.18</v>
      </c>
      <c r="IM175" s="2">
        <v>300329.76</v>
      </c>
      <c r="IN175" s="2">
        <v>118062.47</v>
      </c>
      <c r="IO175" s="2">
        <v>13235.9</v>
      </c>
      <c r="IP175" s="2">
        <v>22450.94</v>
      </c>
      <c r="IQ175" s="2">
        <v>56945.85</v>
      </c>
      <c r="IR175" s="2">
        <v>36619.300000000003</v>
      </c>
      <c r="IS175" s="2">
        <v>840825.1</v>
      </c>
      <c r="IT175" s="2">
        <v>155593.53</v>
      </c>
      <c r="IU175" s="2">
        <v>115070.01</v>
      </c>
      <c r="IV175" s="2">
        <v>50893.120000000003</v>
      </c>
      <c r="IW175" s="2">
        <v>51646.17</v>
      </c>
      <c r="IX175" s="2">
        <v>39899.620000000003</v>
      </c>
      <c r="IY175" s="2">
        <v>29339.16</v>
      </c>
      <c r="IZ175" s="2">
        <v>24643.27</v>
      </c>
      <c r="JA175" s="2">
        <v>6210.4</v>
      </c>
      <c r="JB175" s="2">
        <v>32931.870000000003</v>
      </c>
      <c r="JC175" s="2">
        <v>109326.82</v>
      </c>
      <c r="JD175" s="2">
        <v>9550.82</v>
      </c>
      <c r="JE175" s="2">
        <v>98958.8</v>
      </c>
      <c r="JF175" s="2">
        <v>45342.98</v>
      </c>
      <c r="JG175" s="2">
        <v>49560.19</v>
      </c>
      <c r="JH175" s="2">
        <v>39701.11</v>
      </c>
      <c r="JI175" s="2">
        <v>39091.300000000003</v>
      </c>
      <c r="JJ175" s="2">
        <v>36411.39</v>
      </c>
      <c r="JK175" s="2">
        <v>151488.67000000001</v>
      </c>
      <c r="JL175" s="2">
        <v>52613.29</v>
      </c>
      <c r="JM175" s="2">
        <v>18689.54</v>
      </c>
      <c r="JN175" s="2">
        <v>82823.63</v>
      </c>
      <c r="JO175" s="2">
        <v>40761.61</v>
      </c>
      <c r="JP175" s="2">
        <v>81993.570000000007</v>
      </c>
      <c r="JQ175" s="2">
        <v>23674.92</v>
      </c>
      <c r="JR175" s="2">
        <v>402629.54</v>
      </c>
      <c r="JS175" s="2">
        <v>98903.79</v>
      </c>
      <c r="JT175" s="2">
        <v>34085.360000000001</v>
      </c>
      <c r="JU175" s="2">
        <v>15043.66</v>
      </c>
      <c r="JV175" s="2">
        <v>9175.26</v>
      </c>
      <c r="JW175" s="2">
        <v>9412.7900000000009</v>
      </c>
      <c r="JX175" s="2">
        <v>43734.25</v>
      </c>
      <c r="JY175" s="2">
        <v>12959.79</v>
      </c>
      <c r="JZ175" s="2">
        <v>8745.92</v>
      </c>
      <c r="KA175" s="2">
        <v>13694.94</v>
      </c>
      <c r="KB175" s="2">
        <v>58552.81</v>
      </c>
      <c r="KC175" s="2">
        <v>244746.16</v>
      </c>
      <c r="KD175" s="2">
        <v>5531.9</v>
      </c>
      <c r="KE175" s="2">
        <v>4507.76</v>
      </c>
      <c r="KF175" s="2">
        <v>32695.51</v>
      </c>
      <c r="KG175" s="2">
        <v>9723.6200000000008</v>
      </c>
      <c r="KH175" s="2">
        <v>501218.42</v>
      </c>
      <c r="KI175" s="2">
        <v>124578.99</v>
      </c>
      <c r="KJ175" s="2">
        <v>55094.720000000001</v>
      </c>
      <c r="KK175" s="2">
        <v>12518.08</v>
      </c>
      <c r="KL175" s="2">
        <v>3208.94</v>
      </c>
      <c r="KM175" s="2">
        <v>12386.88</v>
      </c>
      <c r="KN175" s="2">
        <v>153735.85</v>
      </c>
      <c r="KO175" s="2">
        <v>21926.78</v>
      </c>
      <c r="KP175" s="2">
        <v>36712.46</v>
      </c>
      <c r="KQ175" s="2">
        <v>181229.81</v>
      </c>
      <c r="KR175" s="2">
        <v>20396.18</v>
      </c>
      <c r="KS175" s="2">
        <v>52357.13</v>
      </c>
      <c r="KT175" s="2">
        <v>46251.14</v>
      </c>
      <c r="KU175" s="2">
        <v>20527.98</v>
      </c>
      <c r="KV175" s="2">
        <v>35809.839999999997</v>
      </c>
      <c r="KW175" s="2">
        <v>83138.69</v>
      </c>
      <c r="KX175" s="2">
        <v>53849.35</v>
      </c>
      <c r="KY175" s="2">
        <v>468956.47</v>
      </c>
      <c r="KZ175" s="2"/>
      <c r="LA175" s="2">
        <v>13562.26</v>
      </c>
      <c r="LB175" s="2">
        <v>2564.79</v>
      </c>
      <c r="LC175" s="2">
        <v>62885.09</v>
      </c>
      <c r="LD175" s="2">
        <v>23208.73</v>
      </c>
      <c r="LE175" s="2">
        <v>44723.27</v>
      </c>
      <c r="LF175" s="2">
        <v>26630.57</v>
      </c>
      <c r="LG175" s="2">
        <v>144911.18</v>
      </c>
      <c r="LH175" s="2">
        <v>107821.31</v>
      </c>
      <c r="LI175" s="2">
        <v>326785.99</v>
      </c>
      <c r="LJ175" s="2">
        <v>246861.89</v>
      </c>
      <c r="LK175" s="2">
        <v>36568.129999999997</v>
      </c>
      <c r="LL175" s="2">
        <v>9581.8700000000008</v>
      </c>
      <c r="LM175" s="2">
        <v>30065.93</v>
      </c>
      <c r="LN175" s="2">
        <v>12833.76</v>
      </c>
      <c r="LO175" s="2">
        <v>11066.64</v>
      </c>
      <c r="LP175" s="2">
        <v>39703.129999999997</v>
      </c>
      <c r="LQ175" s="2">
        <v>44163.18</v>
      </c>
      <c r="LR175" s="2">
        <v>237205.92</v>
      </c>
      <c r="LS175" s="2">
        <v>85672.86</v>
      </c>
      <c r="LT175" s="2">
        <v>35013.93</v>
      </c>
      <c r="LU175" s="2">
        <v>259992.21</v>
      </c>
      <c r="LV175" s="2">
        <v>240553.47</v>
      </c>
      <c r="LW175" s="2">
        <v>314389.86</v>
      </c>
      <c r="LX175" s="2">
        <v>177769.09</v>
      </c>
      <c r="LY175" s="2">
        <v>74763.47</v>
      </c>
      <c r="LZ175" s="2">
        <v>88817.35</v>
      </c>
      <c r="MA175" s="2">
        <v>130297.86</v>
      </c>
      <c r="MB175" s="2">
        <v>49612.54</v>
      </c>
      <c r="MC175" s="2">
        <v>90559.91</v>
      </c>
      <c r="MD175" s="2">
        <v>61164.86</v>
      </c>
      <c r="ME175" s="2">
        <v>116226.24000000001</v>
      </c>
      <c r="MF175" s="2">
        <v>29500</v>
      </c>
      <c r="MG175" s="2">
        <v>469231.22</v>
      </c>
      <c r="MH175" s="2">
        <v>5303.83</v>
      </c>
      <c r="MI175" s="2">
        <v>16488.900000000001</v>
      </c>
      <c r="MJ175" s="2">
        <v>10514.49</v>
      </c>
      <c r="MK175" s="2">
        <v>4710.97</v>
      </c>
      <c r="ML175" s="2">
        <v>54015.3</v>
      </c>
      <c r="MM175" s="2">
        <v>7203.24</v>
      </c>
      <c r="MN175" s="2">
        <v>5966.32</v>
      </c>
      <c r="MO175" s="2">
        <v>24132.68</v>
      </c>
      <c r="MP175" s="2">
        <v>30026.58</v>
      </c>
      <c r="MQ175" s="2">
        <v>22157.89</v>
      </c>
      <c r="MR175" s="2">
        <v>8903.11</v>
      </c>
      <c r="MS175" s="2">
        <v>247224.93000000002</v>
      </c>
      <c r="MT175" s="2">
        <v>14076.97</v>
      </c>
      <c r="MU175" s="2">
        <v>19705.96</v>
      </c>
      <c r="MV175" s="2">
        <v>46837.56</v>
      </c>
      <c r="MW175" s="2">
        <v>34318.33</v>
      </c>
      <c r="MX175" s="2">
        <v>36992.879999999997</v>
      </c>
      <c r="MY175" s="2">
        <v>29357.98</v>
      </c>
      <c r="MZ175" s="2">
        <v>90000</v>
      </c>
      <c r="NA175" s="2">
        <v>3200</v>
      </c>
      <c r="NB175" s="2">
        <v>12727.83</v>
      </c>
      <c r="NC175" s="2">
        <v>642</v>
      </c>
      <c r="ND175" s="2">
        <v>310707.67</v>
      </c>
      <c r="NE175" s="2">
        <v>221921.14</v>
      </c>
      <c r="NF175" s="2">
        <v>6334.48</v>
      </c>
      <c r="NG175" s="2">
        <v>57191</v>
      </c>
      <c r="NH175" s="2">
        <v>66730.09</v>
      </c>
      <c r="NI175" s="2">
        <v>33125.06</v>
      </c>
      <c r="NJ175" s="2">
        <v>243640.8</v>
      </c>
      <c r="NK175" s="2">
        <v>106220.33</v>
      </c>
      <c r="NL175" s="2">
        <v>12799.74</v>
      </c>
      <c r="NM175" s="2">
        <v>13562.13</v>
      </c>
      <c r="NN175" s="2">
        <v>49583.14</v>
      </c>
      <c r="NO175" s="2">
        <v>3601.62</v>
      </c>
      <c r="NP175" s="2">
        <v>273058.06</v>
      </c>
      <c r="NQ175" s="2">
        <v>103627.97</v>
      </c>
      <c r="NR175" s="2">
        <v>33627.67</v>
      </c>
      <c r="NS175" s="2">
        <v>35917.31</v>
      </c>
      <c r="NT175" s="2">
        <v>14122.02</v>
      </c>
      <c r="NU175" s="2">
        <v>14184.92</v>
      </c>
      <c r="NV175" s="2">
        <v>27848.75</v>
      </c>
      <c r="NW175" s="2">
        <v>546506.97</v>
      </c>
      <c r="NX175" s="2">
        <v>189408</v>
      </c>
      <c r="NY175" s="2">
        <v>35602.74</v>
      </c>
      <c r="NZ175" s="2">
        <v>26957.58</v>
      </c>
      <c r="OA175" s="2">
        <v>50682.82</v>
      </c>
      <c r="OB175" s="2">
        <v>86045.41</v>
      </c>
      <c r="OC175" s="2">
        <v>37701.82</v>
      </c>
      <c r="OD175" s="2">
        <v>772555.76</v>
      </c>
      <c r="OE175" s="2">
        <v>417993.52</v>
      </c>
      <c r="OF175" s="2">
        <v>94917.87</v>
      </c>
      <c r="OG175" s="2">
        <v>126538.06</v>
      </c>
      <c r="OH175" s="2">
        <v>66284.02</v>
      </c>
      <c r="OI175" s="2">
        <v>157872.62</v>
      </c>
      <c r="OJ175" s="2">
        <v>7841.7</v>
      </c>
      <c r="OK175" s="2">
        <v>42659.87</v>
      </c>
      <c r="OL175" s="2">
        <v>34656.36</v>
      </c>
      <c r="OM175" s="2">
        <v>391785.05</v>
      </c>
      <c r="ON175" s="2">
        <v>29911.34</v>
      </c>
      <c r="OO175" s="2">
        <v>263196.42</v>
      </c>
      <c r="OP175" s="2">
        <v>138936.65</v>
      </c>
      <c r="OQ175" s="2">
        <v>76002.16</v>
      </c>
      <c r="OR175" s="2">
        <v>63442.42</v>
      </c>
      <c r="OS175" s="2">
        <v>327238.55</v>
      </c>
      <c r="OT175" s="2">
        <v>36733.71</v>
      </c>
      <c r="OU175" s="2">
        <v>32667.67</v>
      </c>
      <c r="OV175" s="2">
        <v>39199.699999999997</v>
      </c>
      <c r="OW175" s="2">
        <v>42839.32</v>
      </c>
      <c r="OX175" s="2">
        <v>94614.12</v>
      </c>
      <c r="OY175" s="2">
        <v>65399.93</v>
      </c>
      <c r="OZ175" s="2">
        <v>22502.03</v>
      </c>
      <c r="PA175" s="2">
        <v>32152.97</v>
      </c>
      <c r="PB175" s="2">
        <v>226407.58</v>
      </c>
      <c r="PC175" s="2">
        <v>20427.77</v>
      </c>
      <c r="PD175" s="2">
        <v>54898.53</v>
      </c>
      <c r="PE175" s="2">
        <v>9227.24</v>
      </c>
      <c r="PF175" s="2">
        <v>6650.05</v>
      </c>
      <c r="PG175" s="2">
        <v>82536.33</v>
      </c>
      <c r="PH175" s="2">
        <v>29970.28</v>
      </c>
      <c r="PI175" s="2">
        <v>12486.84</v>
      </c>
      <c r="PJ175" s="2">
        <v>39699.29</v>
      </c>
      <c r="PK175" s="2">
        <v>13370.95</v>
      </c>
      <c r="PL175" s="2">
        <v>21834.13</v>
      </c>
      <c r="PM175" s="2">
        <v>8220.75</v>
      </c>
      <c r="PN175" s="2">
        <v>16398.07</v>
      </c>
      <c r="PO175" s="2">
        <v>28910.27</v>
      </c>
      <c r="PP175" s="2">
        <v>36180.449999999997</v>
      </c>
      <c r="PQ175" s="2">
        <v>10105.73</v>
      </c>
      <c r="PR175" s="2">
        <v>6720.38</v>
      </c>
      <c r="PS175" s="2">
        <v>28135.74</v>
      </c>
      <c r="PT175" s="2">
        <v>540220.01</v>
      </c>
      <c r="PU175" s="2">
        <v>28340.02</v>
      </c>
      <c r="PV175" s="2">
        <v>48281.74</v>
      </c>
      <c r="PW175" s="2">
        <v>91916.95</v>
      </c>
      <c r="PX175" s="2">
        <v>65577.570000000007</v>
      </c>
      <c r="PY175" s="2">
        <v>23454.32</v>
      </c>
      <c r="PZ175" s="2">
        <v>446371.81</v>
      </c>
      <c r="QA175" s="2">
        <v>31297.82</v>
      </c>
      <c r="QB175" s="2">
        <v>86870.98</v>
      </c>
      <c r="QC175" s="2">
        <v>26276.74</v>
      </c>
      <c r="QD175" s="2">
        <v>101116.45</v>
      </c>
      <c r="QE175" s="2">
        <v>6978.14</v>
      </c>
      <c r="QF175" s="2">
        <v>21385.23</v>
      </c>
      <c r="QG175" s="2">
        <v>38309.94</v>
      </c>
      <c r="QH175" s="2">
        <v>239661.22</v>
      </c>
      <c r="QI175" s="2">
        <v>197619.33</v>
      </c>
      <c r="QJ175" s="2">
        <v>31500.09</v>
      </c>
      <c r="QK175" s="2">
        <v>30630.22</v>
      </c>
      <c r="QL175" s="2">
        <v>28069.37</v>
      </c>
      <c r="QM175" s="2">
        <v>64773.39</v>
      </c>
      <c r="QN175" s="2">
        <v>9882.52</v>
      </c>
      <c r="QO175" s="2">
        <v>49163.86</v>
      </c>
      <c r="QP175" s="2"/>
      <c r="QQ175" s="2">
        <v>6310.86</v>
      </c>
      <c r="QR175" s="2">
        <v>25773.81</v>
      </c>
      <c r="QS175" s="2">
        <v>28694.91</v>
      </c>
      <c r="QT175" s="2">
        <v>337343.06</v>
      </c>
      <c r="QU175" s="2">
        <v>22280</v>
      </c>
      <c r="QV175" s="2">
        <v>14903.71</v>
      </c>
      <c r="QW175" s="2">
        <v>23000</v>
      </c>
      <c r="QX175" s="2">
        <v>30358.98</v>
      </c>
      <c r="QY175" s="2">
        <v>94190.83</v>
      </c>
      <c r="QZ175" s="2">
        <v>35162.14</v>
      </c>
      <c r="RA175" s="2">
        <v>37424.22</v>
      </c>
      <c r="RB175" s="2">
        <v>41672.22</v>
      </c>
      <c r="RC175" s="2">
        <v>32484.47</v>
      </c>
      <c r="RD175" s="2">
        <v>5045.38</v>
      </c>
      <c r="RE175" s="2">
        <v>16975.34</v>
      </c>
      <c r="RF175" s="2">
        <v>11430.6</v>
      </c>
      <c r="RG175" s="2">
        <v>273726.31</v>
      </c>
      <c r="RH175" s="2">
        <v>56478.76</v>
      </c>
      <c r="RI175" s="2">
        <v>5841.92</v>
      </c>
      <c r="RJ175" s="2">
        <v>36724.11</v>
      </c>
      <c r="RK175" s="2">
        <v>18286.57</v>
      </c>
      <c r="RL175" s="2">
        <v>35807.769999999997</v>
      </c>
      <c r="RM175" s="2">
        <v>59763.49</v>
      </c>
      <c r="RN175" s="2">
        <v>34323.949999999997</v>
      </c>
      <c r="RO175" s="2">
        <v>4594.74</v>
      </c>
      <c r="RP175" s="2">
        <v>745657.71</v>
      </c>
      <c r="RQ175" s="2">
        <v>130035.46</v>
      </c>
      <c r="RR175" s="2">
        <v>41716.18</v>
      </c>
      <c r="RS175" s="2">
        <v>13405.65</v>
      </c>
      <c r="RT175" s="2">
        <v>96049.71</v>
      </c>
      <c r="RU175" s="2"/>
      <c r="RV175" s="2">
        <v>6615.29</v>
      </c>
      <c r="RW175" s="2">
        <v>22984.52</v>
      </c>
      <c r="RX175" s="2">
        <v>3968.52</v>
      </c>
      <c r="RY175" s="2">
        <v>8681.49</v>
      </c>
      <c r="RZ175" s="2">
        <v>2089.23</v>
      </c>
      <c r="SA175" s="2">
        <v>103804.3</v>
      </c>
      <c r="SB175" s="2">
        <v>24741.35</v>
      </c>
      <c r="SC175" s="2">
        <v>19759.759999999998</v>
      </c>
      <c r="SD175" s="2">
        <v>30048.81</v>
      </c>
      <c r="SE175" s="2">
        <v>11528.11</v>
      </c>
      <c r="SF175" s="2">
        <v>38000</v>
      </c>
      <c r="SG175" s="2">
        <v>7011.12</v>
      </c>
      <c r="SH175" s="2">
        <v>55548.959999999999</v>
      </c>
      <c r="SI175" s="2">
        <v>38679.14</v>
      </c>
      <c r="SJ175" s="2">
        <v>95042.27</v>
      </c>
      <c r="SK175" s="2">
        <v>43630.38</v>
      </c>
      <c r="SL175" s="2">
        <v>1172.72</v>
      </c>
      <c r="SM175" s="2">
        <v>24526.61</v>
      </c>
      <c r="SN175" s="2">
        <v>31862.92</v>
      </c>
      <c r="SO175" s="2">
        <v>33656.480000000003</v>
      </c>
      <c r="SP175" s="2">
        <v>16222.63</v>
      </c>
      <c r="SQ175" s="2">
        <v>50703.53</v>
      </c>
      <c r="SR175" s="2">
        <v>72546.179999999993</v>
      </c>
      <c r="SS175" s="2">
        <v>6500</v>
      </c>
      <c r="ST175" s="2">
        <v>13118.52</v>
      </c>
      <c r="SU175" s="2">
        <v>71228.179999999993</v>
      </c>
      <c r="SV175" s="2">
        <v>8480.81</v>
      </c>
      <c r="SW175" s="2">
        <v>3206.79</v>
      </c>
      <c r="SX175" s="2">
        <v>15423.9</v>
      </c>
      <c r="SY175" s="2">
        <v>21388.080000000002</v>
      </c>
      <c r="SZ175" s="2">
        <v>45969.26</v>
      </c>
      <c r="TA175" s="2">
        <v>19780.5</v>
      </c>
      <c r="TB175" s="2">
        <v>117677.3</v>
      </c>
      <c r="TC175" s="2">
        <v>19621.07</v>
      </c>
      <c r="TD175" s="2">
        <v>42410.96</v>
      </c>
      <c r="TE175" s="2">
        <v>50820.12</v>
      </c>
      <c r="TF175" s="2">
        <v>10849.73</v>
      </c>
      <c r="TG175" s="2">
        <v>57600.53</v>
      </c>
      <c r="TH175" s="2">
        <v>41493.129999999997</v>
      </c>
      <c r="TI175" s="2">
        <v>361442.8</v>
      </c>
      <c r="TJ175" s="2">
        <v>43650.84</v>
      </c>
      <c r="TK175" s="2">
        <v>23138.77</v>
      </c>
      <c r="TL175" s="2">
        <v>27533.96</v>
      </c>
      <c r="TM175" s="2">
        <v>62673.07</v>
      </c>
      <c r="TN175" s="2">
        <v>14680.89</v>
      </c>
      <c r="TO175" s="2">
        <v>6533.95</v>
      </c>
      <c r="TP175" s="2">
        <v>81923.3</v>
      </c>
      <c r="TQ175" s="2">
        <v>58025.98</v>
      </c>
      <c r="TR175" s="2">
        <v>108013.6</v>
      </c>
      <c r="TS175" s="2">
        <v>12365.32</v>
      </c>
      <c r="TT175" s="2">
        <v>36318.71</v>
      </c>
      <c r="TU175" s="2">
        <v>32651.86</v>
      </c>
      <c r="TV175" s="2">
        <v>13973.13</v>
      </c>
      <c r="TW175" s="2">
        <v>63459.53</v>
      </c>
      <c r="TX175" s="2">
        <v>32030.05</v>
      </c>
      <c r="TY175" s="2">
        <v>68342.509999999995</v>
      </c>
      <c r="TZ175" s="2">
        <v>28171.82</v>
      </c>
      <c r="UA175" s="2">
        <v>394247.02</v>
      </c>
      <c r="UB175" s="2">
        <v>119289.62</v>
      </c>
      <c r="UC175" s="2">
        <v>29471.69</v>
      </c>
      <c r="UD175" s="2">
        <v>71360.08</v>
      </c>
      <c r="UE175" s="2">
        <v>128637.01</v>
      </c>
      <c r="UF175" s="2">
        <v>27737.81</v>
      </c>
      <c r="UG175" s="2">
        <v>18571.47</v>
      </c>
      <c r="UH175" s="2">
        <v>62775.38</v>
      </c>
      <c r="UI175" s="2">
        <v>36330.78</v>
      </c>
      <c r="UJ175" s="2">
        <v>112869.64</v>
      </c>
      <c r="UK175" s="2">
        <v>118080.54</v>
      </c>
      <c r="UL175" s="2">
        <v>22887.99</v>
      </c>
      <c r="UM175" s="2">
        <v>177297.71</v>
      </c>
      <c r="UN175" s="2">
        <v>63759.67</v>
      </c>
      <c r="UO175" s="2">
        <v>137673.31</v>
      </c>
      <c r="UP175" s="2">
        <v>1154755.07</v>
      </c>
      <c r="UQ175" s="2">
        <v>33856.21</v>
      </c>
      <c r="UR175" s="2">
        <v>41500</v>
      </c>
      <c r="US175" s="2">
        <v>106917.77</v>
      </c>
      <c r="UT175" s="2">
        <v>6468.16</v>
      </c>
      <c r="UU175" s="2">
        <v>25752.3</v>
      </c>
      <c r="UV175" s="2">
        <v>104890.8</v>
      </c>
      <c r="UW175" s="2">
        <v>56210.82</v>
      </c>
      <c r="UX175" s="2">
        <v>8323.5300000000007</v>
      </c>
      <c r="UY175" s="2">
        <v>45815.39</v>
      </c>
      <c r="UZ175" s="2">
        <v>71208.19</v>
      </c>
      <c r="VA175" s="2">
        <v>17131.59</v>
      </c>
      <c r="VB175" s="2">
        <v>91338.34</v>
      </c>
      <c r="VC175" s="2">
        <v>81524.210000000006</v>
      </c>
      <c r="VD175" s="2">
        <v>48581.72</v>
      </c>
      <c r="VE175" s="2">
        <v>29612.5</v>
      </c>
      <c r="VF175" s="2">
        <v>5547.88</v>
      </c>
      <c r="VG175" s="2">
        <v>14179.15</v>
      </c>
      <c r="VH175" s="2">
        <v>127214.17</v>
      </c>
      <c r="VI175" s="2">
        <v>17804.13</v>
      </c>
      <c r="VJ175" s="2">
        <v>34225.24</v>
      </c>
      <c r="VK175" s="2">
        <v>2647.52</v>
      </c>
      <c r="VL175" s="2">
        <v>110914.24000000001</v>
      </c>
      <c r="VM175" s="2">
        <v>18094.57</v>
      </c>
      <c r="VN175" s="2">
        <v>18952.78</v>
      </c>
      <c r="VO175" s="2">
        <v>42501.15</v>
      </c>
      <c r="VP175" s="2">
        <v>94210.12</v>
      </c>
      <c r="VQ175" s="2">
        <v>116826.92</v>
      </c>
      <c r="VR175" s="2">
        <v>59410.42</v>
      </c>
      <c r="VS175" s="2">
        <v>26565.25</v>
      </c>
      <c r="VT175" s="2">
        <v>38220.28</v>
      </c>
      <c r="VU175" s="2">
        <v>47854.38</v>
      </c>
      <c r="VV175" s="2">
        <v>17436.939999999999</v>
      </c>
      <c r="VW175" s="2">
        <v>33917.93</v>
      </c>
      <c r="VX175" s="2">
        <v>49957.67</v>
      </c>
      <c r="VY175" s="2">
        <v>22101.439999999999</v>
      </c>
      <c r="VZ175" s="2">
        <v>3245.31</v>
      </c>
      <c r="WA175" s="2">
        <v>833566.16</v>
      </c>
      <c r="WB175" s="2">
        <v>76753.87</v>
      </c>
      <c r="WC175" s="2">
        <v>88068.93</v>
      </c>
      <c r="WD175" s="2">
        <v>61396.59</v>
      </c>
      <c r="WE175" s="2">
        <v>29798.9</v>
      </c>
      <c r="WF175" s="2">
        <v>55068.41</v>
      </c>
      <c r="WG175" s="2">
        <v>38050.730000000003</v>
      </c>
      <c r="WH175" s="2">
        <v>106058.83</v>
      </c>
      <c r="WI175" s="2">
        <v>32187.13</v>
      </c>
      <c r="WJ175" s="2">
        <v>108256.82</v>
      </c>
      <c r="WK175" s="2">
        <v>12973.22</v>
      </c>
      <c r="WL175" s="2">
        <v>96101.53</v>
      </c>
      <c r="WM175" s="2">
        <v>36254.449999999997</v>
      </c>
      <c r="WN175" s="2">
        <v>13197.82</v>
      </c>
      <c r="WO175" s="2">
        <v>16315.38</v>
      </c>
      <c r="WP175" s="2">
        <v>12806.72</v>
      </c>
      <c r="WQ175" s="2">
        <v>49934.53</v>
      </c>
      <c r="WR175" s="2">
        <v>51749.05</v>
      </c>
      <c r="WS175" s="2">
        <v>9613.85</v>
      </c>
      <c r="WT175" s="2">
        <v>18186.580000000002</v>
      </c>
      <c r="WU175" s="2">
        <v>361089.6</v>
      </c>
      <c r="WV175" s="2">
        <v>96121.27</v>
      </c>
      <c r="WW175" s="2">
        <v>6110.77</v>
      </c>
      <c r="WX175" s="2">
        <v>27223.02</v>
      </c>
      <c r="WY175" s="2">
        <v>12512.59</v>
      </c>
      <c r="WZ175" s="2">
        <v>15672.22</v>
      </c>
      <c r="XA175" s="2">
        <v>37320.449999999997</v>
      </c>
      <c r="XB175" s="2">
        <v>2601.36</v>
      </c>
      <c r="XC175" s="2">
        <v>98946.03</v>
      </c>
      <c r="XD175" s="2">
        <v>33402.480000000003</v>
      </c>
      <c r="XE175" s="2">
        <v>18718.169999999998</v>
      </c>
      <c r="XF175" s="2">
        <v>24374.43</v>
      </c>
      <c r="XG175" s="2">
        <v>5230.16</v>
      </c>
      <c r="XH175" s="2">
        <v>485801.58</v>
      </c>
      <c r="XI175" s="2">
        <v>41382.29</v>
      </c>
      <c r="XJ175" s="2">
        <v>13742.09</v>
      </c>
      <c r="XK175" s="2">
        <v>156416.18</v>
      </c>
      <c r="XL175" s="2">
        <v>59976.63</v>
      </c>
      <c r="XM175" s="2">
        <v>27729.77</v>
      </c>
      <c r="XN175" s="2">
        <v>27151.18</v>
      </c>
      <c r="XO175" s="2">
        <v>16769.32</v>
      </c>
      <c r="XP175" s="2">
        <v>41114.01</v>
      </c>
      <c r="XQ175" s="2">
        <v>24865.62</v>
      </c>
      <c r="XR175" s="2">
        <v>17168.990000000002</v>
      </c>
      <c r="XS175" s="2">
        <v>40064.129999999997</v>
      </c>
      <c r="XT175" s="2">
        <v>31051.98</v>
      </c>
      <c r="XU175" s="2">
        <v>21226.75</v>
      </c>
      <c r="XV175" s="2">
        <v>39546.97</v>
      </c>
      <c r="XW175" s="2">
        <v>10373.02</v>
      </c>
      <c r="XX175" s="2">
        <v>14365.12</v>
      </c>
      <c r="XY175" s="2">
        <v>52433.23</v>
      </c>
      <c r="XZ175" s="2">
        <v>15843.07</v>
      </c>
      <c r="YA175" s="2">
        <v>1431.66</v>
      </c>
      <c r="YB175" s="2">
        <v>11712.76</v>
      </c>
      <c r="YC175" s="2">
        <v>25103.05</v>
      </c>
      <c r="YD175" s="2">
        <v>14463.2</v>
      </c>
      <c r="YE175" s="2">
        <v>446098.15</v>
      </c>
      <c r="YF175" s="2">
        <v>4646.75</v>
      </c>
      <c r="YG175" s="2">
        <v>101636.84</v>
      </c>
      <c r="YH175" s="2">
        <v>30089.16</v>
      </c>
      <c r="YI175" s="2">
        <v>141056.26999999999</v>
      </c>
      <c r="YJ175" s="2">
        <v>50016.67</v>
      </c>
      <c r="YK175" s="2">
        <v>88785.16</v>
      </c>
      <c r="YL175" s="2">
        <v>41696.230000000003</v>
      </c>
      <c r="YM175" s="2">
        <v>155866.95000000001</v>
      </c>
      <c r="YN175" s="2">
        <v>37014.61</v>
      </c>
      <c r="YO175" s="2">
        <v>454845.77</v>
      </c>
      <c r="YP175" s="2">
        <v>4384.58</v>
      </c>
      <c r="YQ175" s="2">
        <v>19399.099999999999</v>
      </c>
      <c r="YR175" s="2">
        <v>43697.45</v>
      </c>
      <c r="YS175" s="2">
        <v>10900.1</v>
      </c>
      <c r="YT175" s="2">
        <v>7829.08</v>
      </c>
      <c r="YU175" s="2">
        <v>10685.02</v>
      </c>
      <c r="YV175" s="2">
        <v>109403.13</v>
      </c>
      <c r="YW175" s="2">
        <v>26538.76</v>
      </c>
      <c r="YX175" s="2">
        <v>6427.72</v>
      </c>
      <c r="YY175" s="2">
        <v>4474.83</v>
      </c>
      <c r="YZ175" s="2">
        <v>27538.79</v>
      </c>
      <c r="ZA175" s="2">
        <v>3681.15</v>
      </c>
      <c r="ZB175" s="2">
        <v>26036.85</v>
      </c>
      <c r="ZC175" s="2">
        <v>489645.3</v>
      </c>
      <c r="ZD175" s="2">
        <v>13776.86</v>
      </c>
      <c r="ZE175" s="2">
        <v>47507.95</v>
      </c>
      <c r="ZF175" s="2">
        <v>45746.3</v>
      </c>
      <c r="ZG175" s="2">
        <v>9189.1200000000008</v>
      </c>
      <c r="ZH175" s="2">
        <v>49077.5</v>
      </c>
      <c r="ZI175" s="2">
        <v>26981.06</v>
      </c>
      <c r="ZJ175" s="2">
        <v>26445.56</v>
      </c>
      <c r="ZK175" s="2">
        <v>138630.82999999999</v>
      </c>
      <c r="ZL175" s="2">
        <v>346723.84000000003</v>
      </c>
      <c r="ZM175" s="2">
        <v>58797.38</v>
      </c>
      <c r="ZN175" s="2">
        <v>58680.22</v>
      </c>
      <c r="ZO175" s="2">
        <v>115223.02</v>
      </c>
      <c r="ZP175" s="2">
        <v>61507.74</v>
      </c>
      <c r="ZQ175" s="2">
        <v>62384.49</v>
      </c>
      <c r="ZR175" s="2">
        <v>32754.15</v>
      </c>
      <c r="ZS175" s="2">
        <v>16690</v>
      </c>
      <c r="ZT175" s="2">
        <v>42193.26</v>
      </c>
      <c r="ZU175" s="2">
        <v>42949.440000000002</v>
      </c>
      <c r="ZV175" s="2">
        <v>19625.73</v>
      </c>
      <c r="ZW175" s="2">
        <v>31080.54</v>
      </c>
      <c r="ZX175" s="2">
        <v>83816.960000000006</v>
      </c>
      <c r="ZY175" s="2">
        <v>55179.92</v>
      </c>
      <c r="ZZ175" s="2">
        <v>102493.48</v>
      </c>
      <c r="AAA175" s="2">
        <v>24092.87</v>
      </c>
      <c r="AAB175" s="2">
        <v>109604.02</v>
      </c>
      <c r="AAC175" s="2">
        <v>24092.16</v>
      </c>
      <c r="AAD175" s="2">
        <v>76751.64</v>
      </c>
      <c r="AAE175" s="2">
        <v>40451.35</v>
      </c>
      <c r="AAF175" s="2">
        <v>31033.09</v>
      </c>
      <c r="AAG175" s="2">
        <v>16929.54</v>
      </c>
      <c r="AAH175" s="2">
        <v>145176.88</v>
      </c>
      <c r="AAI175" s="2">
        <v>38670.97</v>
      </c>
      <c r="AAJ175" s="2">
        <v>39031.919999999998</v>
      </c>
      <c r="AAK175" s="2">
        <v>38189.949999999997</v>
      </c>
      <c r="AAL175" s="2">
        <v>21166.25</v>
      </c>
      <c r="AAM175" s="2">
        <v>42546.68</v>
      </c>
      <c r="AAN175" s="2">
        <v>642.70000000000005</v>
      </c>
      <c r="AAO175" s="2">
        <v>889985.18</v>
      </c>
      <c r="AAP175" s="2">
        <v>67714.7</v>
      </c>
      <c r="AAQ175" s="2">
        <v>62539.05</v>
      </c>
      <c r="AAR175" s="2">
        <v>147986.59</v>
      </c>
      <c r="AAS175" s="2">
        <v>67254.850000000006</v>
      </c>
      <c r="AAT175" s="2">
        <v>226275.34</v>
      </c>
      <c r="AAU175" s="2">
        <v>84969.93</v>
      </c>
      <c r="AAV175" s="2">
        <v>177908.59</v>
      </c>
      <c r="AAW175" s="2">
        <v>120492.97</v>
      </c>
      <c r="AAX175" s="2">
        <v>46207.360000000001</v>
      </c>
      <c r="AAY175" s="2">
        <v>41832.99</v>
      </c>
      <c r="AAZ175" s="2">
        <v>104773.4</v>
      </c>
      <c r="ABA175" s="2">
        <v>81189.320000000007</v>
      </c>
      <c r="ABB175" s="2">
        <v>10372.09</v>
      </c>
      <c r="ABC175" s="2">
        <v>28258.68</v>
      </c>
      <c r="ABD175" s="2">
        <v>18704.59</v>
      </c>
      <c r="ABE175" s="2">
        <v>19437.650000000001</v>
      </c>
      <c r="ABF175" s="2">
        <v>26174.02</v>
      </c>
      <c r="ABG175" s="2">
        <v>43748.83</v>
      </c>
      <c r="ABH175" s="2">
        <v>205726.79</v>
      </c>
      <c r="ABI175" s="2">
        <v>224802.47</v>
      </c>
      <c r="ABJ175" s="2">
        <v>3759.98</v>
      </c>
      <c r="ABK175" s="2">
        <v>18679.150000000001</v>
      </c>
      <c r="ABL175" s="2">
        <v>49600</v>
      </c>
      <c r="ABM175" s="2">
        <v>18964.16</v>
      </c>
      <c r="ABN175" s="2">
        <v>21121.17</v>
      </c>
      <c r="ABO175" s="2">
        <v>354128.29</v>
      </c>
      <c r="ABP175" s="2">
        <v>91749.05</v>
      </c>
      <c r="ABQ175" s="2">
        <v>16151.66</v>
      </c>
      <c r="ABR175" s="2">
        <v>66840.03</v>
      </c>
      <c r="ABS175" s="2">
        <v>7969.36</v>
      </c>
      <c r="ABT175" s="2">
        <v>13713.12</v>
      </c>
      <c r="ABU175" s="2">
        <v>20953.7</v>
      </c>
      <c r="ABV175" s="2">
        <v>5499.8</v>
      </c>
      <c r="ABW175" s="2">
        <v>14138.76</v>
      </c>
      <c r="ABX175" s="2">
        <v>229307.83</v>
      </c>
      <c r="ABY175" s="2">
        <v>29209.82</v>
      </c>
      <c r="ABZ175" s="2">
        <v>48097.279999999999</v>
      </c>
      <c r="ACA175" s="2">
        <v>13134.91</v>
      </c>
      <c r="ACB175" s="2">
        <v>35412.69</v>
      </c>
      <c r="ACC175" s="2">
        <v>91652.95</v>
      </c>
      <c r="ACD175" s="2">
        <v>36617.1</v>
      </c>
      <c r="ACE175" s="2">
        <v>3385.32</v>
      </c>
      <c r="ACF175" s="2">
        <v>51509.3</v>
      </c>
      <c r="ACG175" s="2">
        <v>55229.05</v>
      </c>
      <c r="ACH175" s="2">
        <v>19916.919999999998</v>
      </c>
      <c r="ACI175" s="2">
        <v>980236.36</v>
      </c>
      <c r="ACJ175" s="2">
        <v>18249.849999999999</v>
      </c>
      <c r="ACK175" s="2">
        <v>24724.98</v>
      </c>
      <c r="ACL175" s="2">
        <v>16145.12</v>
      </c>
      <c r="ACM175" s="2">
        <v>17998.79</v>
      </c>
      <c r="ACN175" s="2">
        <v>36810.93</v>
      </c>
      <c r="ACO175" s="2">
        <v>31505.759999999998</v>
      </c>
      <c r="ACP175" s="2">
        <v>151780.74</v>
      </c>
      <c r="ACQ175" s="2">
        <v>156240.53</v>
      </c>
      <c r="ACR175" s="2">
        <v>67381.73</v>
      </c>
      <c r="ACS175" s="2">
        <v>38922.76</v>
      </c>
      <c r="ACT175" s="2">
        <v>9302.58</v>
      </c>
      <c r="ACU175" s="2">
        <v>79106.009999999995</v>
      </c>
      <c r="ACV175" s="2">
        <v>326097.07</v>
      </c>
      <c r="ACW175" s="2">
        <v>38924.46</v>
      </c>
      <c r="ACX175" s="2">
        <v>30016.54</v>
      </c>
      <c r="ACY175" s="2">
        <v>62298.69</v>
      </c>
      <c r="ACZ175" s="2">
        <v>12000</v>
      </c>
      <c r="ADA175" s="2">
        <v>21132.66</v>
      </c>
      <c r="ADB175" s="2">
        <v>27492.55</v>
      </c>
      <c r="ADC175" s="2">
        <v>31279.85</v>
      </c>
      <c r="ADD175" s="2">
        <v>28479.119999999999</v>
      </c>
      <c r="ADE175" s="2">
        <v>23238.09</v>
      </c>
      <c r="ADF175" s="2">
        <v>146828.75</v>
      </c>
      <c r="ADG175" s="2">
        <v>133170.37</v>
      </c>
      <c r="ADH175" s="2">
        <v>11914.79</v>
      </c>
      <c r="ADI175" s="2">
        <v>9873.5</v>
      </c>
      <c r="ADJ175" s="2">
        <v>71286.740000000005</v>
      </c>
      <c r="ADK175" s="2">
        <v>12067.46</v>
      </c>
      <c r="ADL175" s="2">
        <v>38163.589999999997</v>
      </c>
      <c r="ADM175" s="2">
        <v>57587.11</v>
      </c>
      <c r="ADN175" s="2">
        <v>3108.25</v>
      </c>
      <c r="ADO175" s="2">
        <v>793076.87</v>
      </c>
      <c r="ADP175" s="2">
        <v>93272.6</v>
      </c>
      <c r="ADQ175" s="2">
        <v>183044.06</v>
      </c>
      <c r="ADR175" s="2">
        <v>63127.07</v>
      </c>
      <c r="ADS175" s="2">
        <v>178141.58000000002</v>
      </c>
      <c r="ADT175" s="2">
        <v>24877.5</v>
      </c>
      <c r="ADU175" s="2">
        <v>3538.51</v>
      </c>
      <c r="ADV175" s="2">
        <v>9741.1200000000008</v>
      </c>
      <c r="ADW175" s="2">
        <v>18112</v>
      </c>
      <c r="ADX175" s="2"/>
      <c r="ADY175" s="2">
        <v>371751.02</v>
      </c>
      <c r="ADZ175" s="2">
        <v>257113.76</v>
      </c>
      <c r="AEA175" s="2">
        <v>29612.35</v>
      </c>
      <c r="AEB175" s="2">
        <v>47535.19</v>
      </c>
      <c r="AEC175" s="2">
        <v>76382.11</v>
      </c>
      <c r="AED175" s="2">
        <v>14930.79</v>
      </c>
      <c r="AEE175" s="2">
        <v>34588.1</v>
      </c>
      <c r="AEF175" s="2">
        <v>24625.33</v>
      </c>
      <c r="AEG175" s="2">
        <v>51249.06</v>
      </c>
      <c r="AEH175" s="2">
        <v>23569.8</v>
      </c>
      <c r="AEI175" s="2">
        <v>4324.9399999999996</v>
      </c>
      <c r="AEJ175" s="2">
        <v>75491.41</v>
      </c>
      <c r="AEK175" s="2">
        <v>25043.42</v>
      </c>
      <c r="AEL175" s="2">
        <v>21669.64</v>
      </c>
      <c r="AEM175" s="2">
        <v>82493.350000000006</v>
      </c>
      <c r="AEN175" s="2">
        <v>157548.46</v>
      </c>
      <c r="AEO175" s="2">
        <v>42894.47</v>
      </c>
      <c r="AEP175" s="2">
        <v>5188.49</v>
      </c>
      <c r="AEQ175" s="2">
        <v>18443.68</v>
      </c>
      <c r="AER175" s="2">
        <v>15149.06</v>
      </c>
      <c r="AES175" s="2">
        <v>231398.09</v>
      </c>
      <c r="AET175" s="2">
        <v>76482.59</v>
      </c>
      <c r="AEU175" s="2">
        <v>39881.81</v>
      </c>
      <c r="AEV175" s="2">
        <v>9182.74</v>
      </c>
      <c r="AEW175" s="2">
        <v>45088.78</v>
      </c>
      <c r="AEX175" s="2">
        <v>17602.27</v>
      </c>
      <c r="AEY175" s="2">
        <v>34481.99</v>
      </c>
      <c r="AEZ175" s="2">
        <v>109373.75999999999</v>
      </c>
      <c r="AFA175" s="2">
        <v>54802.720000000001</v>
      </c>
      <c r="AFB175" s="2">
        <v>24613.21</v>
      </c>
      <c r="AFC175" s="2">
        <v>594090.84</v>
      </c>
      <c r="AFD175" s="2">
        <v>285265.21999999997</v>
      </c>
      <c r="AFE175" s="2">
        <v>9474.4699999999993</v>
      </c>
      <c r="AFF175" s="2">
        <v>62096.45</v>
      </c>
      <c r="AFG175" s="2">
        <v>132677.43</v>
      </c>
      <c r="AFH175" s="2"/>
      <c r="AFI175" s="2">
        <v>15148.64</v>
      </c>
      <c r="AFJ175" s="2">
        <v>27359.54</v>
      </c>
      <c r="AFK175" s="2">
        <v>24615.72</v>
      </c>
      <c r="AFL175" s="2">
        <v>60425.84</v>
      </c>
      <c r="AFM175" s="2">
        <v>12439.4</v>
      </c>
      <c r="AFN175" s="2">
        <v>47867.74</v>
      </c>
      <c r="AFO175" s="2">
        <v>30512.55</v>
      </c>
      <c r="AFP175" s="2">
        <v>299724.02</v>
      </c>
      <c r="AFQ175" s="2">
        <v>272580.12</v>
      </c>
      <c r="AFR175" s="2">
        <v>65633.94</v>
      </c>
      <c r="AFS175" s="2">
        <v>18949.07</v>
      </c>
      <c r="AFT175" s="2">
        <v>43118.12</v>
      </c>
      <c r="AFU175" s="2">
        <v>19280</v>
      </c>
      <c r="AFV175" s="2">
        <v>9607.2900000000009</v>
      </c>
      <c r="AFW175" s="2">
        <v>43401.08</v>
      </c>
      <c r="AFX175" s="2">
        <v>124786.96</v>
      </c>
      <c r="AFY175" s="2">
        <v>22678.43</v>
      </c>
      <c r="AFZ175" s="2">
        <v>92362.06</v>
      </c>
      <c r="AGA175" s="2">
        <v>29932.95</v>
      </c>
      <c r="AGB175" s="2">
        <v>130120.36</v>
      </c>
      <c r="AGC175" s="2">
        <v>23210.45</v>
      </c>
      <c r="AGD175" s="2">
        <v>9073.6</v>
      </c>
      <c r="AGE175" s="2">
        <v>43118.87</v>
      </c>
      <c r="AGF175" s="2">
        <v>60668.66</v>
      </c>
      <c r="AGG175" s="2">
        <v>33822.449999999997</v>
      </c>
      <c r="AGH175" s="2">
        <v>4969.08</v>
      </c>
      <c r="AGI175" s="2">
        <v>14359.4</v>
      </c>
      <c r="AGJ175" s="2">
        <v>10393.41</v>
      </c>
      <c r="AGK175" s="2">
        <v>16995.88</v>
      </c>
      <c r="AGL175" s="2">
        <v>10200.02</v>
      </c>
      <c r="AGM175" s="2">
        <v>210000</v>
      </c>
      <c r="AGN175" s="2">
        <v>42534.84</v>
      </c>
      <c r="AGO175" s="2">
        <v>85137.600000000006</v>
      </c>
      <c r="AGP175" s="2">
        <v>38497.269999999997</v>
      </c>
      <c r="AGQ175" s="2">
        <v>66624.05</v>
      </c>
      <c r="AGR175" s="2">
        <v>2366.39</v>
      </c>
      <c r="AGS175" s="2">
        <v>43898.64</v>
      </c>
      <c r="AGT175" s="2">
        <v>34309.019999999997</v>
      </c>
      <c r="AGU175" s="2">
        <v>602652.89</v>
      </c>
      <c r="AGV175" s="2">
        <v>373522.18</v>
      </c>
      <c r="AGW175" s="2">
        <v>17320</v>
      </c>
      <c r="AGX175" s="2">
        <v>102926.51</v>
      </c>
      <c r="AGY175" s="2">
        <v>40088.76</v>
      </c>
      <c r="AGZ175" s="2">
        <v>84151.08</v>
      </c>
      <c r="AHA175" s="2">
        <v>59860.81</v>
      </c>
      <c r="AHB175" s="2">
        <v>60630.26</v>
      </c>
      <c r="AHC175" s="2">
        <v>23067.58</v>
      </c>
      <c r="AHD175" s="2">
        <v>84823.35</v>
      </c>
      <c r="AHE175" s="2">
        <v>116373.18</v>
      </c>
      <c r="AHF175" s="2">
        <v>50333.05</v>
      </c>
      <c r="AHG175" s="2">
        <v>73465.179999999993</v>
      </c>
      <c r="AHH175" s="2">
        <v>39475.93</v>
      </c>
      <c r="AHI175" s="2">
        <v>33839.589999999997</v>
      </c>
      <c r="AHJ175" s="2">
        <v>3048.02</v>
      </c>
      <c r="AHK175" s="2">
        <v>69164.039999999994</v>
      </c>
      <c r="AHL175" s="2">
        <v>419221.82</v>
      </c>
      <c r="AHM175" s="2">
        <v>29378.57</v>
      </c>
      <c r="AHN175" s="2">
        <v>16934.7</v>
      </c>
      <c r="AHO175" s="2">
        <v>18260.759999999998</v>
      </c>
      <c r="AHP175" s="2">
        <v>93412.3</v>
      </c>
      <c r="AHQ175" s="2">
        <v>9111.0499999999993</v>
      </c>
      <c r="AHR175" s="2">
        <v>15101.52</v>
      </c>
      <c r="AHS175" s="2"/>
      <c r="AHT175" s="2">
        <f t="shared" si="32"/>
        <v>69415764.760000095</v>
      </c>
    </row>
    <row r="176" spans="1:904">
      <c r="A176" s="34" t="s">
        <v>2139</v>
      </c>
      <c r="B176" s="34" t="s">
        <v>2216</v>
      </c>
      <c r="C176" s="1" t="s">
        <v>2217</v>
      </c>
      <c r="D176" s="2">
        <v>679952.04</v>
      </c>
      <c r="E176" s="2">
        <v>129270.98</v>
      </c>
      <c r="F176" s="2">
        <v>48730.3</v>
      </c>
      <c r="G176" s="2">
        <v>84487.2</v>
      </c>
      <c r="H176" s="2">
        <v>121551.6</v>
      </c>
      <c r="I176" s="2">
        <v>75982</v>
      </c>
      <c r="J176" s="2">
        <v>132369.67000000001</v>
      </c>
      <c r="K176" s="2">
        <v>73704</v>
      </c>
      <c r="L176" s="2">
        <v>95638.96</v>
      </c>
      <c r="M176" s="2">
        <v>59089.65</v>
      </c>
      <c r="N176" s="2">
        <v>72145.27</v>
      </c>
      <c r="O176" s="2">
        <v>122940.86</v>
      </c>
      <c r="P176" s="2">
        <v>64000</v>
      </c>
      <c r="Q176" s="2">
        <v>145907.99</v>
      </c>
      <c r="R176" s="2">
        <v>61997.8</v>
      </c>
      <c r="S176" s="2">
        <v>47704</v>
      </c>
      <c r="T176" s="2">
        <v>147163.51999999999</v>
      </c>
      <c r="U176" s="2">
        <v>42169.46</v>
      </c>
      <c r="V176" s="2">
        <v>735967.2</v>
      </c>
      <c r="W176" s="2">
        <v>88333.78</v>
      </c>
      <c r="X176" s="2">
        <v>69120</v>
      </c>
      <c r="Y176" s="2">
        <v>69293.2</v>
      </c>
      <c r="Z176" s="2">
        <v>122056</v>
      </c>
      <c r="AA176" s="2">
        <v>58208.75</v>
      </c>
      <c r="AB176" s="2">
        <v>44961.4</v>
      </c>
      <c r="AC176" s="2">
        <v>94561.5</v>
      </c>
      <c r="AD176" s="2">
        <v>109411.67</v>
      </c>
      <c r="AE176" s="2">
        <v>34188.639999999999</v>
      </c>
      <c r="AF176" s="2">
        <v>98079.26</v>
      </c>
      <c r="AG176" s="2">
        <v>51360</v>
      </c>
      <c r="AH176" s="2">
        <v>74197.95</v>
      </c>
      <c r="AI176" s="2">
        <v>206002.57</v>
      </c>
      <c r="AJ176" s="2">
        <v>94441.86</v>
      </c>
      <c r="AK176" s="2">
        <v>65102.61</v>
      </c>
      <c r="AL176" s="2">
        <v>99284.74</v>
      </c>
      <c r="AM176" s="2">
        <v>92515.48</v>
      </c>
      <c r="AN176" s="2">
        <v>1690.6</v>
      </c>
      <c r="AO176" s="2">
        <v>65788.929999999993</v>
      </c>
      <c r="AP176" s="2">
        <v>68961.5</v>
      </c>
      <c r="AQ176" s="2">
        <v>15641.46</v>
      </c>
      <c r="AR176" s="2">
        <v>10450</v>
      </c>
      <c r="AS176" s="2">
        <v>17753.2</v>
      </c>
      <c r="AT176" s="2">
        <v>246000</v>
      </c>
      <c r="AU176" s="2">
        <v>41623</v>
      </c>
      <c r="AV176" s="2">
        <v>35626.720000000001</v>
      </c>
      <c r="AW176" s="2">
        <v>43335</v>
      </c>
      <c r="AX176" s="2">
        <v>45821.2</v>
      </c>
      <c r="AY176" s="2">
        <v>5707.38</v>
      </c>
      <c r="AZ176" s="2">
        <v>49200</v>
      </c>
      <c r="BA176" s="2">
        <v>57994</v>
      </c>
      <c r="BB176" s="2">
        <v>12797.2</v>
      </c>
      <c r="BC176" s="2">
        <v>44186.79</v>
      </c>
      <c r="BD176" s="2">
        <v>31248.28</v>
      </c>
      <c r="BE176" s="2">
        <v>53200</v>
      </c>
      <c r="BF176" s="2">
        <v>158114.52000000002</v>
      </c>
      <c r="BG176" s="2">
        <v>106000.2</v>
      </c>
      <c r="BH176" s="2">
        <v>46539.65</v>
      </c>
      <c r="BI176" s="2">
        <v>368200.35</v>
      </c>
      <c r="BJ176" s="2">
        <v>100349.66</v>
      </c>
      <c r="BK176" s="2">
        <v>27840</v>
      </c>
      <c r="BL176" s="2">
        <v>27006.799999999999</v>
      </c>
      <c r="BM176" s="2">
        <v>39611.4</v>
      </c>
      <c r="BN176" s="2">
        <v>44865.1</v>
      </c>
      <c r="BO176" s="2">
        <v>25704</v>
      </c>
      <c r="BP176" s="2">
        <v>3156.5</v>
      </c>
      <c r="BQ176" s="2">
        <v>13000.5</v>
      </c>
      <c r="BR176" s="2">
        <v>263674.75</v>
      </c>
      <c r="BS176" s="2">
        <v>57069.52</v>
      </c>
      <c r="BT176" s="2">
        <v>17505.2</v>
      </c>
      <c r="BU176" s="2">
        <v>18639.400000000001</v>
      </c>
      <c r="BV176" s="2">
        <v>56194.26</v>
      </c>
      <c r="BW176" s="2">
        <v>60000</v>
      </c>
      <c r="BX176" s="2">
        <v>57219.67</v>
      </c>
      <c r="BY176" s="2">
        <v>46545</v>
      </c>
      <c r="BZ176" s="2">
        <v>79658.850000000006</v>
      </c>
      <c r="CA176" s="2">
        <v>58409.8</v>
      </c>
      <c r="CB176" s="2">
        <v>48000</v>
      </c>
      <c r="CC176" s="2">
        <v>105309.4</v>
      </c>
      <c r="CD176" s="2">
        <v>52253.25</v>
      </c>
      <c r="CE176" s="2">
        <v>67773.8</v>
      </c>
      <c r="CF176" s="2">
        <v>72948</v>
      </c>
      <c r="CG176" s="2">
        <v>489095</v>
      </c>
      <c r="CH176" s="2">
        <v>46699.15</v>
      </c>
      <c r="CI176" s="2">
        <v>44704.6</v>
      </c>
      <c r="CJ176" s="2">
        <v>47460</v>
      </c>
      <c r="CK176" s="2">
        <v>102013.8</v>
      </c>
      <c r="CL176" s="2">
        <v>52617</v>
      </c>
      <c r="CM176" s="2">
        <v>49800</v>
      </c>
      <c r="CN176" s="2">
        <v>88788.6</v>
      </c>
      <c r="CO176" s="2">
        <v>69029.960000000006</v>
      </c>
      <c r="CP176" s="2">
        <v>47936.15</v>
      </c>
      <c r="CQ176" s="2">
        <v>83460</v>
      </c>
      <c r="CR176" s="2">
        <v>68300</v>
      </c>
      <c r="CS176" s="2">
        <v>70692.399999999994</v>
      </c>
      <c r="CT176" s="2">
        <v>455649.82</v>
      </c>
      <c r="CU176" s="2">
        <v>21057.599999999999</v>
      </c>
      <c r="CV176" s="2">
        <v>12026.8</v>
      </c>
      <c r="CW176" s="2">
        <v>17120</v>
      </c>
      <c r="CX176" s="2">
        <v>3787.8</v>
      </c>
      <c r="CY176" s="2">
        <v>48681.19</v>
      </c>
      <c r="CZ176" s="2">
        <v>37557</v>
      </c>
      <c r="DA176" s="2">
        <v>4494</v>
      </c>
      <c r="DB176" s="2">
        <v>93902.36</v>
      </c>
      <c r="DC176" s="2">
        <v>137892.53</v>
      </c>
      <c r="DD176" s="2">
        <v>53921.58</v>
      </c>
      <c r="DE176" s="2">
        <v>26242.15</v>
      </c>
      <c r="DF176" s="2">
        <v>39665.47</v>
      </c>
      <c r="DG176" s="2">
        <v>42800</v>
      </c>
      <c r="DH176" s="2">
        <v>64333.04</v>
      </c>
      <c r="DI176" s="2">
        <v>35417.699999999997</v>
      </c>
      <c r="DJ176" s="2">
        <v>46801.8</v>
      </c>
      <c r="DK176" s="2">
        <v>273128.5</v>
      </c>
      <c r="DL176" s="2">
        <v>49204</v>
      </c>
      <c r="DM176" s="2">
        <v>56541</v>
      </c>
      <c r="DN176" s="2">
        <v>49800</v>
      </c>
      <c r="DO176" s="2">
        <v>52956.5</v>
      </c>
      <c r="DP176" s="2">
        <v>41500</v>
      </c>
      <c r="DQ176" s="2">
        <v>46360.5</v>
      </c>
      <c r="DR176" s="2">
        <v>49364.5</v>
      </c>
      <c r="DS176" s="2">
        <v>68283.89</v>
      </c>
      <c r="DT176" s="2">
        <v>295095.95</v>
      </c>
      <c r="DU176" s="2">
        <v>18402.98</v>
      </c>
      <c r="DV176" s="2">
        <v>73085.8</v>
      </c>
      <c r="DW176" s="2">
        <v>54644.9</v>
      </c>
      <c r="DX176" s="2">
        <v>4815</v>
      </c>
      <c r="DY176" s="2">
        <v>69426.22</v>
      </c>
      <c r="DZ176" s="2">
        <v>23978.7</v>
      </c>
      <c r="EA176" s="2">
        <v>31244</v>
      </c>
      <c r="EB176" s="2">
        <v>24973.27</v>
      </c>
      <c r="EC176" s="2">
        <v>32849</v>
      </c>
      <c r="ED176" s="2">
        <v>71904</v>
      </c>
      <c r="EE176" s="2">
        <v>34507.760000000002</v>
      </c>
      <c r="EF176" s="2">
        <v>74465.58</v>
      </c>
      <c r="EG176" s="2">
        <v>31634.82</v>
      </c>
      <c r="EH176" s="2">
        <v>22106.2</v>
      </c>
      <c r="EI176" s="2">
        <v>69978</v>
      </c>
      <c r="EJ176" s="2">
        <v>26137.96</v>
      </c>
      <c r="EK176" s="2">
        <v>27065.65</v>
      </c>
      <c r="EL176" s="2">
        <v>16531.5</v>
      </c>
      <c r="EM176" s="2">
        <v>27555</v>
      </c>
      <c r="EN176" s="2">
        <v>367576.25</v>
      </c>
      <c r="EO176" s="2">
        <v>48492.4</v>
      </c>
      <c r="EP176" s="2">
        <v>23047.8</v>
      </c>
      <c r="EQ176" s="2">
        <v>45881.599999999999</v>
      </c>
      <c r="ER176" s="2">
        <v>117079.4</v>
      </c>
      <c r="ES176" s="2">
        <v>18725</v>
      </c>
      <c r="ET176" s="2">
        <v>49019.08</v>
      </c>
      <c r="EU176" s="2">
        <v>58465.55</v>
      </c>
      <c r="EV176" s="2">
        <v>175686.51</v>
      </c>
      <c r="EW176" s="2">
        <v>251836.3</v>
      </c>
      <c r="EX176" s="2">
        <v>74493.39</v>
      </c>
      <c r="EY176" s="2">
        <v>23052.080000000002</v>
      </c>
      <c r="EZ176" s="2">
        <v>137026.46</v>
      </c>
      <c r="FA176" s="2">
        <v>73617.7</v>
      </c>
      <c r="FB176" s="2">
        <v>91570.6</v>
      </c>
      <c r="FC176" s="2">
        <v>84166.2</v>
      </c>
      <c r="FD176" s="2">
        <v>18767.8</v>
      </c>
      <c r="FE176" s="2">
        <v>53933.35</v>
      </c>
      <c r="FF176" s="2">
        <v>55773.75</v>
      </c>
      <c r="FG176" s="2">
        <v>55693.5</v>
      </c>
      <c r="FH176" s="2">
        <v>49434</v>
      </c>
      <c r="FI176" s="2">
        <v>40094.800000000003</v>
      </c>
      <c r="FJ176" s="2">
        <v>64684.71</v>
      </c>
      <c r="FK176" s="2">
        <v>1284</v>
      </c>
      <c r="FL176" s="2"/>
      <c r="FM176" s="2">
        <v>39376</v>
      </c>
      <c r="FN176" s="2">
        <v>8030.35</v>
      </c>
      <c r="FO176" s="2">
        <v>10508.9</v>
      </c>
      <c r="FP176" s="2">
        <v>11941.2</v>
      </c>
      <c r="FQ176" s="2">
        <v>547043.02</v>
      </c>
      <c r="FR176" s="2">
        <v>13375.6</v>
      </c>
      <c r="FS176" s="2">
        <v>72164.600000000006</v>
      </c>
      <c r="FT176" s="2">
        <v>22363.4</v>
      </c>
      <c r="FU176" s="2">
        <v>55878.45</v>
      </c>
      <c r="FV176" s="2">
        <v>78678.649999999994</v>
      </c>
      <c r="FW176" s="2">
        <v>31471.439999999999</v>
      </c>
      <c r="FX176" s="2">
        <v>43121</v>
      </c>
      <c r="FY176" s="2">
        <v>69127</v>
      </c>
      <c r="FZ176" s="2"/>
      <c r="GA176" s="2">
        <v>62371.199999999997</v>
      </c>
      <c r="GB176" s="2">
        <v>45024</v>
      </c>
      <c r="GC176" s="2">
        <v>33121.85</v>
      </c>
      <c r="GD176" s="2">
        <v>16162.8</v>
      </c>
      <c r="GE176" s="2">
        <v>140533.79999999999</v>
      </c>
      <c r="GF176" s="2">
        <v>41922.6</v>
      </c>
      <c r="GG176" s="2">
        <v>25412.5</v>
      </c>
      <c r="GH176" s="2">
        <v>59607.22</v>
      </c>
      <c r="GI176" s="2">
        <v>77100.100000000006</v>
      </c>
      <c r="GJ176" s="2">
        <v>43715.92</v>
      </c>
      <c r="GK176" s="2">
        <v>45477.26</v>
      </c>
      <c r="GL176" s="2">
        <v>135676</v>
      </c>
      <c r="GM176" s="2">
        <v>41927</v>
      </c>
      <c r="GN176" s="2">
        <v>33437.5</v>
      </c>
      <c r="GO176" s="2">
        <v>29966.9</v>
      </c>
      <c r="GP176" s="2">
        <v>31137</v>
      </c>
      <c r="GQ176" s="2">
        <v>187300</v>
      </c>
      <c r="GR176" s="2">
        <v>82657.5</v>
      </c>
      <c r="GS176" s="2">
        <v>294.08</v>
      </c>
      <c r="GT176" s="2">
        <v>55045.98</v>
      </c>
      <c r="GU176" s="2">
        <v>31725.5</v>
      </c>
      <c r="GV176" s="2">
        <v>85557.78</v>
      </c>
      <c r="GW176" s="2">
        <v>50926.48</v>
      </c>
      <c r="GX176" s="2">
        <v>4494</v>
      </c>
      <c r="GY176" s="2">
        <v>4237.2</v>
      </c>
      <c r="GZ176" s="2">
        <v>23101.3</v>
      </c>
      <c r="HA176" s="2">
        <v>89808</v>
      </c>
      <c r="HB176" s="2">
        <v>6837.3</v>
      </c>
      <c r="HC176" s="2">
        <v>198907.46</v>
      </c>
      <c r="HD176" s="2">
        <v>91157.58</v>
      </c>
      <c r="HE176" s="2">
        <v>25398.76</v>
      </c>
      <c r="HF176" s="2">
        <v>22866.62</v>
      </c>
      <c r="HG176" s="2">
        <v>15804.6</v>
      </c>
      <c r="HH176" s="2">
        <v>133622.57999999999</v>
      </c>
      <c r="HI176" s="2">
        <v>22102.66</v>
      </c>
      <c r="HJ176" s="2">
        <v>36915</v>
      </c>
      <c r="HK176" s="2">
        <v>344767.17</v>
      </c>
      <c r="HL176" s="2">
        <v>90207.75</v>
      </c>
      <c r="HM176" s="2">
        <v>121174.61</v>
      </c>
      <c r="HN176" s="2">
        <v>14701.8</v>
      </c>
      <c r="HO176" s="2">
        <v>5136</v>
      </c>
      <c r="HP176" s="2">
        <v>3204.65</v>
      </c>
      <c r="HQ176" s="2">
        <v>22758.9</v>
      </c>
      <c r="HR176" s="2">
        <v>33604.65</v>
      </c>
      <c r="HS176" s="2">
        <v>300042.90000000002</v>
      </c>
      <c r="HT176" s="2">
        <v>123296.1</v>
      </c>
      <c r="HU176" s="2">
        <v>7704</v>
      </c>
      <c r="HV176" s="2">
        <v>10419</v>
      </c>
      <c r="HW176" s="2">
        <v>49240.33</v>
      </c>
      <c r="HX176" s="2">
        <v>39790.5</v>
      </c>
      <c r="HY176" s="2"/>
      <c r="HZ176" s="2">
        <v>10243</v>
      </c>
      <c r="IA176" s="2">
        <v>55133</v>
      </c>
      <c r="IB176" s="2">
        <v>10497.76</v>
      </c>
      <c r="IC176" s="2">
        <v>46166.15</v>
      </c>
      <c r="ID176" s="2">
        <v>56656.800000000003</v>
      </c>
      <c r="IE176" s="2">
        <v>11061.66</v>
      </c>
      <c r="IF176" s="2">
        <v>20379</v>
      </c>
      <c r="IG176" s="2">
        <v>5408</v>
      </c>
      <c r="IH176" s="2">
        <v>13040.5</v>
      </c>
      <c r="II176" s="2"/>
      <c r="IJ176" s="2">
        <v>17120</v>
      </c>
      <c r="IK176" s="2">
        <v>54248.65</v>
      </c>
      <c r="IL176" s="2">
        <v>23486.5</v>
      </c>
      <c r="IM176" s="2">
        <v>51360</v>
      </c>
      <c r="IN176" s="2"/>
      <c r="IO176" s="2">
        <v>41355.5</v>
      </c>
      <c r="IP176" s="2">
        <v>20665.099999999999</v>
      </c>
      <c r="IQ176" s="2">
        <v>85835.4</v>
      </c>
      <c r="IR176" s="2">
        <v>14284.5</v>
      </c>
      <c r="IS176" s="2">
        <v>808339.91</v>
      </c>
      <c r="IT176" s="2">
        <v>137822.9</v>
      </c>
      <c r="IU176" s="2">
        <v>217588.5</v>
      </c>
      <c r="IV176" s="2">
        <v>112646.39</v>
      </c>
      <c r="IW176" s="2">
        <v>37813.800000000003</v>
      </c>
      <c r="IX176" s="2">
        <v>59796.800000000003</v>
      </c>
      <c r="IY176" s="2">
        <v>50060.833200000001</v>
      </c>
      <c r="IZ176" s="2">
        <v>38094</v>
      </c>
      <c r="JA176" s="2">
        <v>46880.6</v>
      </c>
      <c r="JB176" s="2">
        <v>69336</v>
      </c>
      <c r="JC176" s="2">
        <v>118611.95</v>
      </c>
      <c r="JD176" s="2">
        <v>8442.2999999999993</v>
      </c>
      <c r="JE176" s="2">
        <v>33885.83</v>
      </c>
      <c r="JF176" s="2">
        <v>84060.6</v>
      </c>
      <c r="JG176" s="2"/>
      <c r="JH176" s="2">
        <v>29425</v>
      </c>
      <c r="JI176" s="2">
        <v>37450</v>
      </c>
      <c r="JJ176" s="2">
        <v>9246.94</v>
      </c>
      <c r="JK176" s="2">
        <v>111387</v>
      </c>
      <c r="JL176" s="2">
        <v>30572.58</v>
      </c>
      <c r="JM176" s="2">
        <v>13477.72</v>
      </c>
      <c r="JN176" s="2">
        <v>17493.43</v>
      </c>
      <c r="JO176" s="2">
        <v>30484.3</v>
      </c>
      <c r="JP176" s="2">
        <v>18939</v>
      </c>
      <c r="JQ176" s="2">
        <v>24010.799999999999</v>
      </c>
      <c r="JR176" s="2"/>
      <c r="JS176" s="2">
        <v>75632.100000000006</v>
      </c>
      <c r="JT176" s="2">
        <v>66357</v>
      </c>
      <c r="JU176" s="2">
        <v>13599.7</v>
      </c>
      <c r="JV176" s="2">
        <v>29309.439999999999</v>
      </c>
      <c r="JW176" s="2">
        <v>15022.8</v>
      </c>
      <c r="JX176" s="2">
        <v>108408.12</v>
      </c>
      <c r="JY176" s="2">
        <v>22149</v>
      </c>
      <c r="JZ176" s="2">
        <v>15616.86</v>
      </c>
      <c r="KA176" s="2">
        <v>53072</v>
      </c>
      <c r="KB176" s="2">
        <v>63558</v>
      </c>
      <c r="KC176" s="2">
        <v>67237.33</v>
      </c>
      <c r="KD176" s="2">
        <v>33110.080000000002</v>
      </c>
      <c r="KE176" s="2">
        <v>11844.9</v>
      </c>
      <c r="KF176" s="2">
        <v>33705</v>
      </c>
      <c r="KG176" s="2">
        <v>28251.21</v>
      </c>
      <c r="KH176" s="2">
        <v>44911.32</v>
      </c>
      <c r="KI176" s="2">
        <v>35417</v>
      </c>
      <c r="KJ176" s="2">
        <v>158028.29999999999</v>
      </c>
      <c r="KK176" s="2">
        <v>28942.77</v>
      </c>
      <c r="KL176" s="2">
        <v>19570.490000000002</v>
      </c>
      <c r="KM176" s="2">
        <v>10646.5</v>
      </c>
      <c r="KN176" s="2">
        <v>4419.1000000000004</v>
      </c>
      <c r="KO176" s="2">
        <v>10486</v>
      </c>
      <c r="KP176" s="2">
        <v>4494</v>
      </c>
      <c r="KQ176" s="2">
        <v>23144.1</v>
      </c>
      <c r="KR176" s="2">
        <v>16213.66</v>
      </c>
      <c r="KS176" s="2">
        <v>10357.6</v>
      </c>
      <c r="KT176" s="2">
        <v>55212</v>
      </c>
      <c r="KU176" s="2">
        <v>59566.9</v>
      </c>
      <c r="KV176" s="2">
        <v>75694.02</v>
      </c>
      <c r="KW176" s="2">
        <v>695653.63</v>
      </c>
      <c r="KX176" s="2">
        <v>43014</v>
      </c>
      <c r="KY176" s="2">
        <v>179647.86</v>
      </c>
      <c r="KZ176" s="2">
        <v>94340.04</v>
      </c>
      <c r="LA176" s="2">
        <v>10657.2</v>
      </c>
      <c r="LB176" s="2">
        <v>77891.179999999993</v>
      </c>
      <c r="LC176" s="2">
        <v>94580.7</v>
      </c>
      <c r="LD176" s="2">
        <v>55854</v>
      </c>
      <c r="LE176" s="2">
        <v>50578.78</v>
      </c>
      <c r="LF176" s="2">
        <v>75638.3</v>
      </c>
      <c r="LG176" s="2"/>
      <c r="LH176" s="2">
        <v>111455.79</v>
      </c>
      <c r="LI176" s="2">
        <v>25433.9</v>
      </c>
      <c r="LJ176" s="2">
        <v>85098.43</v>
      </c>
      <c r="LK176" s="2">
        <v>50479.26</v>
      </c>
      <c r="LL176" s="2">
        <v>51916.4</v>
      </c>
      <c r="LM176" s="2">
        <v>37554.86</v>
      </c>
      <c r="LN176" s="2">
        <v>44298</v>
      </c>
      <c r="LO176" s="2">
        <v>21667.5</v>
      </c>
      <c r="LP176" s="2">
        <v>27685</v>
      </c>
      <c r="LQ176" s="2"/>
      <c r="LR176" s="2">
        <v>77521.5</v>
      </c>
      <c r="LS176" s="2"/>
      <c r="LT176" s="2">
        <v>96864.960000000006</v>
      </c>
      <c r="LU176" s="2">
        <v>275640.84000000003</v>
      </c>
      <c r="LV176" s="2"/>
      <c r="LW176" s="2">
        <v>312635.59999999998</v>
      </c>
      <c r="LX176" s="2">
        <v>47987.91</v>
      </c>
      <c r="LY176" s="2">
        <v>136692.5</v>
      </c>
      <c r="LZ176" s="2"/>
      <c r="MA176" s="2">
        <v>91196.61</v>
      </c>
      <c r="MB176" s="2">
        <v>63558</v>
      </c>
      <c r="MC176" s="2">
        <v>96235.8</v>
      </c>
      <c r="MD176" s="2">
        <v>92137</v>
      </c>
      <c r="ME176" s="2"/>
      <c r="MF176" s="2">
        <v>115544.5</v>
      </c>
      <c r="MG176" s="2">
        <v>312565.81</v>
      </c>
      <c r="MH176" s="2">
        <v>48695.7</v>
      </c>
      <c r="MI176" s="2">
        <v>13225.2</v>
      </c>
      <c r="MJ176" s="2">
        <v>37365.599999999999</v>
      </c>
      <c r="MK176" s="2">
        <v>24392.79</v>
      </c>
      <c r="ML176" s="2">
        <v>11020</v>
      </c>
      <c r="MM176" s="2">
        <v>68089.06</v>
      </c>
      <c r="MN176" s="2">
        <v>30623.4</v>
      </c>
      <c r="MO176" s="2">
        <v>20415.599999999999</v>
      </c>
      <c r="MP176" s="2">
        <v>36661.440000000002</v>
      </c>
      <c r="MQ176" s="2">
        <v>15502.19</v>
      </c>
      <c r="MR176" s="2">
        <v>20329</v>
      </c>
      <c r="MS176" s="2">
        <v>659023.21</v>
      </c>
      <c r="MT176" s="2">
        <v>22957.42</v>
      </c>
      <c r="MU176" s="2">
        <v>105801.60000000001</v>
      </c>
      <c r="MV176" s="2"/>
      <c r="MW176" s="2">
        <v>39022.99</v>
      </c>
      <c r="MX176" s="2">
        <v>21666.92</v>
      </c>
      <c r="MY176" s="2">
        <v>53408.1</v>
      </c>
      <c r="MZ176" s="2">
        <v>51135.11</v>
      </c>
      <c r="NA176" s="2">
        <v>5123.16</v>
      </c>
      <c r="NB176" s="2">
        <v>3787.5</v>
      </c>
      <c r="NC176" s="2"/>
      <c r="ND176" s="2">
        <v>1087985.05</v>
      </c>
      <c r="NE176" s="2">
        <v>138616</v>
      </c>
      <c r="NF176" s="2">
        <v>62450.559999999998</v>
      </c>
      <c r="NG176" s="2">
        <v>88995.24</v>
      </c>
      <c r="NH176" s="2">
        <v>26964</v>
      </c>
      <c r="NI176" s="2">
        <v>22149</v>
      </c>
      <c r="NJ176" s="2">
        <v>196516.2</v>
      </c>
      <c r="NK176" s="2">
        <v>158167.85999999999</v>
      </c>
      <c r="NL176" s="2">
        <v>32035.8</v>
      </c>
      <c r="NM176" s="2">
        <v>26851.26</v>
      </c>
      <c r="NN176" s="2">
        <v>13803</v>
      </c>
      <c r="NO176" s="2">
        <v>24076.1</v>
      </c>
      <c r="NP176" s="2">
        <v>49540</v>
      </c>
      <c r="NQ176" s="2">
        <v>7704</v>
      </c>
      <c r="NR176" s="2">
        <v>34668</v>
      </c>
      <c r="NS176" s="2">
        <v>80635.8</v>
      </c>
      <c r="NT176" s="2">
        <v>14400.5</v>
      </c>
      <c r="NU176" s="2">
        <v>22091.22</v>
      </c>
      <c r="NV176" s="2">
        <v>21115.38</v>
      </c>
      <c r="NW176" s="2">
        <v>324192.90000000002</v>
      </c>
      <c r="NX176" s="2">
        <v>151526.68</v>
      </c>
      <c r="NY176" s="2">
        <v>28791.56</v>
      </c>
      <c r="NZ176" s="2">
        <v>36262.300000000003</v>
      </c>
      <c r="OA176" s="2">
        <v>18329.099999999999</v>
      </c>
      <c r="OB176" s="2">
        <v>43634.6</v>
      </c>
      <c r="OC176" s="2">
        <v>20678.72</v>
      </c>
      <c r="OD176" s="2"/>
      <c r="OE176" s="2">
        <v>1284</v>
      </c>
      <c r="OF176" s="2">
        <v>2379.6799999999998</v>
      </c>
      <c r="OG176" s="2">
        <v>109929.49</v>
      </c>
      <c r="OH176" s="2">
        <v>51115.69</v>
      </c>
      <c r="OI176" s="2">
        <v>4419.1000000000004</v>
      </c>
      <c r="OJ176" s="2">
        <v>36702.53</v>
      </c>
      <c r="OK176" s="2">
        <v>46971.97</v>
      </c>
      <c r="OL176" s="2"/>
      <c r="OM176" s="2">
        <v>116473.44</v>
      </c>
      <c r="ON176" s="2">
        <v>12294.79</v>
      </c>
      <c r="OO176" s="2">
        <v>51720.05</v>
      </c>
      <c r="OP176" s="2">
        <v>961.93</v>
      </c>
      <c r="OQ176" s="2">
        <v>4380.05</v>
      </c>
      <c r="OR176" s="2">
        <v>15639.12</v>
      </c>
      <c r="OS176" s="2">
        <v>71519.31</v>
      </c>
      <c r="OT176" s="2">
        <v>21699.4</v>
      </c>
      <c r="OU176" s="2">
        <v>36915</v>
      </c>
      <c r="OV176" s="2">
        <v>22087.4</v>
      </c>
      <c r="OW176" s="2">
        <v>102024.5</v>
      </c>
      <c r="OX176" s="2">
        <v>32677.8</v>
      </c>
      <c r="OY176" s="2">
        <v>57138</v>
      </c>
      <c r="OZ176" s="2">
        <v>14453.56</v>
      </c>
      <c r="PA176" s="2">
        <v>13995.6</v>
      </c>
      <c r="PB176" s="2">
        <v>131274</v>
      </c>
      <c r="PC176" s="2">
        <v>26835.599999999999</v>
      </c>
      <c r="PD176" s="2">
        <v>72995.399999999994</v>
      </c>
      <c r="PE176" s="2">
        <v>32616.02</v>
      </c>
      <c r="PF176" s="2">
        <v>71369</v>
      </c>
      <c r="PG176" s="2">
        <v>73476.5</v>
      </c>
      <c r="PH176" s="2">
        <v>1400</v>
      </c>
      <c r="PI176" s="2">
        <v>5710.59</v>
      </c>
      <c r="PJ176" s="2">
        <v>34347</v>
      </c>
      <c r="PK176" s="2">
        <v>34882</v>
      </c>
      <c r="PL176" s="2">
        <v>73271.649999999994</v>
      </c>
      <c r="PM176" s="2">
        <v>11449</v>
      </c>
      <c r="PN176" s="2">
        <v>6420</v>
      </c>
      <c r="PO176" s="2">
        <v>103302.29</v>
      </c>
      <c r="PP176" s="2"/>
      <c r="PQ176" s="2">
        <v>18650.099999999999</v>
      </c>
      <c r="PR176" s="2">
        <v>11369.92</v>
      </c>
      <c r="PS176" s="2">
        <v>53762.15</v>
      </c>
      <c r="PT176" s="2">
        <v>370035.27</v>
      </c>
      <c r="PU176" s="2">
        <v>6953.93</v>
      </c>
      <c r="PV176" s="2">
        <v>16157</v>
      </c>
      <c r="PW176" s="2">
        <v>77468</v>
      </c>
      <c r="PX176" s="2">
        <v>1277.58</v>
      </c>
      <c r="PY176" s="2">
        <v>48762.12</v>
      </c>
      <c r="PZ176" s="2"/>
      <c r="QA176" s="2">
        <v>7314.07</v>
      </c>
      <c r="QB176" s="2">
        <v>149602.57999999999</v>
      </c>
      <c r="QC176" s="2">
        <v>5136</v>
      </c>
      <c r="QD176" s="2">
        <v>167741.25</v>
      </c>
      <c r="QE176" s="2">
        <v>87791.74</v>
      </c>
      <c r="QF176" s="2">
        <v>83865.61</v>
      </c>
      <c r="QG176" s="2">
        <v>34452.93</v>
      </c>
      <c r="QH176" s="2"/>
      <c r="QI176" s="2">
        <v>82977.91</v>
      </c>
      <c r="QJ176" s="2">
        <v>21828</v>
      </c>
      <c r="QK176" s="2">
        <v>7811</v>
      </c>
      <c r="QL176" s="2">
        <v>10633.66</v>
      </c>
      <c r="QM176" s="2"/>
      <c r="QN176" s="2">
        <v>52258.8</v>
      </c>
      <c r="QO176" s="2">
        <v>4140.8999999999996</v>
      </c>
      <c r="QP176" s="2">
        <v>30217.14</v>
      </c>
      <c r="QQ176" s="2">
        <v>16724.099999999999</v>
      </c>
      <c r="QR176" s="2">
        <v>45106.95</v>
      </c>
      <c r="QS176" s="2"/>
      <c r="QT176" s="2">
        <v>420325.32</v>
      </c>
      <c r="QU176" s="2">
        <v>32098.53</v>
      </c>
      <c r="QV176" s="2">
        <v>123743.78</v>
      </c>
      <c r="QW176" s="2">
        <v>86605.8</v>
      </c>
      <c r="QX176" s="2">
        <v>57231.64</v>
      </c>
      <c r="QY176" s="2">
        <v>149693</v>
      </c>
      <c r="QZ176" s="2">
        <v>105548.42</v>
      </c>
      <c r="RA176" s="2">
        <v>223200</v>
      </c>
      <c r="RB176" s="2"/>
      <c r="RC176" s="2">
        <v>25680</v>
      </c>
      <c r="RD176" s="2">
        <v>13399.51</v>
      </c>
      <c r="RE176" s="2">
        <v>51360</v>
      </c>
      <c r="RF176" s="2">
        <v>18553.8</v>
      </c>
      <c r="RG176" s="2">
        <v>364199.65</v>
      </c>
      <c r="RH176" s="2">
        <v>74365</v>
      </c>
      <c r="RI176" s="2">
        <v>42800</v>
      </c>
      <c r="RJ176" s="2">
        <v>61838.51</v>
      </c>
      <c r="RK176" s="2">
        <v>14070.5</v>
      </c>
      <c r="RL176" s="2">
        <v>27278.6</v>
      </c>
      <c r="RM176" s="2">
        <v>54570</v>
      </c>
      <c r="RN176" s="2">
        <v>7704</v>
      </c>
      <c r="RO176" s="2">
        <v>8988</v>
      </c>
      <c r="RP176" s="2">
        <v>200542.71</v>
      </c>
      <c r="RQ176" s="2">
        <v>185704</v>
      </c>
      <c r="RR176" s="2">
        <v>7000</v>
      </c>
      <c r="RS176" s="2">
        <v>15408</v>
      </c>
      <c r="RT176" s="2"/>
      <c r="RU176" s="2">
        <v>12206.54</v>
      </c>
      <c r="RV176" s="2">
        <v>41815.040000000001</v>
      </c>
      <c r="RW176" s="2">
        <v>39215.5</v>
      </c>
      <c r="RX176" s="2">
        <v>12833.58</v>
      </c>
      <c r="RY176" s="2">
        <v>19131.599999999999</v>
      </c>
      <c r="RZ176" s="2">
        <v>4494</v>
      </c>
      <c r="SA176" s="2">
        <v>621136.56999999995</v>
      </c>
      <c r="SB176" s="2">
        <v>117967.5</v>
      </c>
      <c r="SC176" s="2">
        <v>81368.149999999994</v>
      </c>
      <c r="SD176" s="2">
        <v>25729.22</v>
      </c>
      <c r="SE176" s="2">
        <v>8388.7999999999993</v>
      </c>
      <c r="SF176" s="2">
        <v>53016</v>
      </c>
      <c r="SG176" s="2">
        <v>56496</v>
      </c>
      <c r="SH176" s="2">
        <v>11009.7</v>
      </c>
      <c r="SI176" s="2">
        <v>40856.51</v>
      </c>
      <c r="SJ176" s="2">
        <v>27700.45</v>
      </c>
      <c r="SK176" s="2">
        <v>129619.8</v>
      </c>
      <c r="SL176" s="2">
        <v>19592.7</v>
      </c>
      <c r="SM176" s="2">
        <v>102804.16</v>
      </c>
      <c r="SN176" s="2">
        <v>59064</v>
      </c>
      <c r="SO176" s="2">
        <v>49433.43</v>
      </c>
      <c r="SP176" s="2">
        <v>464955.29</v>
      </c>
      <c r="SQ176" s="2">
        <v>12833.58</v>
      </c>
      <c r="SR176" s="2">
        <v>42372</v>
      </c>
      <c r="SS176" s="2">
        <v>13943.52</v>
      </c>
      <c r="ST176" s="2">
        <v>17269.8</v>
      </c>
      <c r="SU176" s="2">
        <v>58000</v>
      </c>
      <c r="SV176" s="2">
        <v>21356</v>
      </c>
      <c r="SW176" s="2">
        <v>59487.72</v>
      </c>
      <c r="SX176" s="2">
        <v>60251.7</v>
      </c>
      <c r="SY176" s="2">
        <v>26525.919999999998</v>
      </c>
      <c r="SZ176" s="2">
        <v>9800</v>
      </c>
      <c r="TA176" s="2">
        <v>29400</v>
      </c>
      <c r="TB176" s="2">
        <v>39804</v>
      </c>
      <c r="TC176" s="2">
        <v>32171.67</v>
      </c>
      <c r="TD176" s="2">
        <v>14871.8</v>
      </c>
      <c r="TE176" s="2">
        <v>53957.48</v>
      </c>
      <c r="TF176" s="2">
        <v>18375.580000000002</v>
      </c>
      <c r="TG176" s="2">
        <v>99680</v>
      </c>
      <c r="TH176" s="2">
        <v>31448</v>
      </c>
      <c r="TI176" s="2">
        <v>832152.21</v>
      </c>
      <c r="TJ176" s="2">
        <v>44335.96</v>
      </c>
      <c r="TK176" s="2">
        <v>82424.52</v>
      </c>
      <c r="TL176" s="2">
        <v>51879.15</v>
      </c>
      <c r="TM176" s="2">
        <v>68169.8</v>
      </c>
      <c r="TN176" s="2">
        <v>19705.13</v>
      </c>
      <c r="TO176" s="2">
        <v>34556.800000000003</v>
      </c>
      <c r="TP176" s="2">
        <v>105983.5</v>
      </c>
      <c r="TQ176" s="2">
        <v>57138</v>
      </c>
      <c r="TR176" s="2"/>
      <c r="TS176" s="2">
        <v>78756.84</v>
      </c>
      <c r="TT176" s="2">
        <v>11770</v>
      </c>
      <c r="TU176" s="2">
        <v>5243</v>
      </c>
      <c r="TV176" s="2">
        <v>39275.72</v>
      </c>
      <c r="TW176" s="2">
        <v>21233.24</v>
      </c>
      <c r="TX176" s="2">
        <v>17269.8</v>
      </c>
      <c r="TY176" s="2">
        <v>127265.8</v>
      </c>
      <c r="TZ176" s="2">
        <v>20415.599999999999</v>
      </c>
      <c r="UA176" s="2">
        <v>24995.200000000001</v>
      </c>
      <c r="UB176" s="2">
        <v>111274.65</v>
      </c>
      <c r="UC176" s="2">
        <v>59166.93</v>
      </c>
      <c r="UD176" s="2">
        <v>9630</v>
      </c>
      <c r="UE176" s="2">
        <v>241713</v>
      </c>
      <c r="UF176" s="2">
        <v>11630</v>
      </c>
      <c r="UG176" s="2">
        <v>10720.87</v>
      </c>
      <c r="UH176" s="2">
        <v>36737.879999999997</v>
      </c>
      <c r="UI176" s="2">
        <v>18297</v>
      </c>
      <c r="UJ176" s="2">
        <v>363414.8</v>
      </c>
      <c r="UK176" s="2">
        <v>96829.1</v>
      </c>
      <c r="UL176" s="2">
        <v>54725</v>
      </c>
      <c r="UM176" s="2">
        <v>162786.51</v>
      </c>
      <c r="UN176" s="2">
        <v>48150</v>
      </c>
      <c r="UO176" s="2">
        <v>2354</v>
      </c>
      <c r="UP176" s="2">
        <v>652166.84</v>
      </c>
      <c r="UQ176" s="2">
        <v>20287.2</v>
      </c>
      <c r="UR176" s="2">
        <v>12775.8</v>
      </c>
      <c r="US176" s="2">
        <v>276967.90999999997</v>
      </c>
      <c r="UT176" s="2">
        <v>89686.7</v>
      </c>
      <c r="UU176" s="2">
        <v>44298</v>
      </c>
      <c r="UV176" s="2">
        <v>126230.44</v>
      </c>
      <c r="UW176" s="2">
        <v>10364.02</v>
      </c>
      <c r="UX176" s="2">
        <v>41701.050000000003</v>
      </c>
      <c r="UY176" s="2">
        <v>16586.38</v>
      </c>
      <c r="UZ176" s="2">
        <v>535</v>
      </c>
      <c r="VA176" s="2">
        <v>60722.5</v>
      </c>
      <c r="VB176" s="2">
        <v>75435</v>
      </c>
      <c r="VC176" s="2">
        <v>41565.360000000001</v>
      </c>
      <c r="VD176" s="2">
        <v>32742</v>
      </c>
      <c r="VE176" s="2">
        <v>8658.16</v>
      </c>
      <c r="VF176" s="2">
        <v>47058.6</v>
      </c>
      <c r="VG176" s="2">
        <v>39336.86</v>
      </c>
      <c r="VH176" s="2">
        <v>151047.62</v>
      </c>
      <c r="VI176" s="2">
        <v>19923.400000000001</v>
      </c>
      <c r="VJ176" s="2">
        <v>28434.18</v>
      </c>
      <c r="VK176" s="2">
        <v>5992</v>
      </c>
      <c r="VL176" s="2">
        <v>162789</v>
      </c>
      <c r="VM176" s="2">
        <v>97230.9</v>
      </c>
      <c r="VN176" s="2">
        <v>66875</v>
      </c>
      <c r="VO176" s="2">
        <v>52996</v>
      </c>
      <c r="VP176" s="2">
        <v>60375.199999999997</v>
      </c>
      <c r="VQ176" s="2">
        <v>78851.509999999995</v>
      </c>
      <c r="VR176" s="2">
        <v>59663.199999999997</v>
      </c>
      <c r="VS176" s="2">
        <v>268492.92</v>
      </c>
      <c r="VT176" s="2">
        <v>84657.33</v>
      </c>
      <c r="VU176" s="2">
        <v>131948</v>
      </c>
      <c r="VV176" s="2">
        <v>72257.100000000006</v>
      </c>
      <c r="VW176" s="2">
        <v>61820.02</v>
      </c>
      <c r="VX176" s="2">
        <v>85193.4</v>
      </c>
      <c r="VY176" s="2">
        <v>69336</v>
      </c>
      <c r="VZ176" s="2">
        <v>74618.73</v>
      </c>
      <c r="WA176" s="2">
        <v>749976.9</v>
      </c>
      <c r="WB176" s="2">
        <v>144822.84</v>
      </c>
      <c r="WC176" s="2">
        <v>35181.599999999999</v>
      </c>
      <c r="WD176" s="2">
        <v>49124.65</v>
      </c>
      <c r="WE176" s="2">
        <v>23754</v>
      </c>
      <c r="WF176" s="2">
        <v>31565</v>
      </c>
      <c r="WG176" s="2">
        <v>48678.58</v>
      </c>
      <c r="WH176" s="2">
        <v>232981.8</v>
      </c>
      <c r="WI176" s="2">
        <v>66768</v>
      </c>
      <c r="WJ176" s="2">
        <v>67131.8</v>
      </c>
      <c r="WK176" s="2">
        <v>52138.68</v>
      </c>
      <c r="WL176" s="2">
        <v>108647.8</v>
      </c>
      <c r="WM176" s="2">
        <v>27392</v>
      </c>
      <c r="WN176" s="2">
        <v>46694.8</v>
      </c>
      <c r="WO176" s="2">
        <v>88275</v>
      </c>
      <c r="WP176" s="2">
        <v>63665</v>
      </c>
      <c r="WQ176" s="2">
        <v>77040</v>
      </c>
      <c r="WR176" s="2">
        <v>62820.92</v>
      </c>
      <c r="WS176" s="2">
        <v>35892.480000000003</v>
      </c>
      <c r="WT176" s="2">
        <v>239195.72</v>
      </c>
      <c r="WU176" s="2">
        <v>611931.80000000005</v>
      </c>
      <c r="WV176" s="2">
        <v>22508.52</v>
      </c>
      <c r="WW176" s="2">
        <v>44258.19</v>
      </c>
      <c r="WX176" s="2">
        <v>13375</v>
      </c>
      <c r="WY176" s="2">
        <v>30590.76</v>
      </c>
      <c r="WZ176" s="2">
        <v>38810.300000000003</v>
      </c>
      <c r="XA176" s="2">
        <v>18711.400000000001</v>
      </c>
      <c r="XB176" s="2">
        <v>15985.8</v>
      </c>
      <c r="XC176" s="2">
        <v>96642.4</v>
      </c>
      <c r="XD176" s="2">
        <v>54302.5</v>
      </c>
      <c r="XE176" s="2">
        <v>19773.599999999999</v>
      </c>
      <c r="XF176" s="2">
        <v>10432.5</v>
      </c>
      <c r="XG176" s="2">
        <v>24610</v>
      </c>
      <c r="XH176" s="2">
        <v>393495.71</v>
      </c>
      <c r="XI176" s="2">
        <v>68045.58</v>
      </c>
      <c r="XJ176" s="2">
        <v>110517.09</v>
      </c>
      <c r="XK176" s="2">
        <v>193513.74</v>
      </c>
      <c r="XL176" s="2">
        <v>56487.86</v>
      </c>
      <c r="XM176" s="2">
        <v>44940</v>
      </c>
      <c r="XN176" s="2">
        <v>50825</v>
      </c>
      <c r="XO176" s="2">
        <v>67622.929999999993</v>
      </c>
      <c r="XP176" s="2">
        <v>70341.8</v>
      </c>
      <c r="XQ176" s="2">
        <v>87295.8</v>
      </c>
      <c r="XR176" s="2">
        <v>88127.34</v>
      </c>
      <c r="XS176" s="2">
        <v>42943.38</v>
      </c>
      <c r="XT176" s="2">
        <v>64197</v>
      </c>
      <c r="XU176" s="2">
        <v>51360</v>
      </c>
      <c r="XV176" s="2">
        <v>24749.16</v>
      </c>
      <c r="XW176" s="2">
        <v>39435.07</v>
      </c>
      <c r="XX176" s="2">
        <v>27424.78</v>
      </c>
      <c r="XY176" s="2">
        <v>78000</v>
      </c>
      <c r="XZ176" s="2">
        <v>56316.959999999999</v>
      </c>
      <c r="YA176" s="2">
        <v>49044.1</v>
      </c>
      <c r="YB176" s="2">
        <v>44116</v>
      </c>
      <c r="YC176" s="2">
        <v>31507</v>
      </c>
      <c r="YD176" s="2">
        <v>31605.66</v>
      </c>
      <c r="YE176" s="2">
        <v>528327.48</v>
      </c>
      <c r="YF176" s="2">
        <v>55070.23</v>
      </c>
      <c r="YG176" s="2">
        <v>23336.7</v>
      </c>
      <c r="YH176" s="2">
        <v>68950.8</v>
      </c>
      <c r="YI176" s="2">
        <v>23540</v>
      </c>
      <c r="YJ176" s="2">
        <v>20544</v>
      </c>
      <c r="YK176" s="2">
        <v>115560</v>
      </c>
      <c r="YL176" s="2">
        <v>61877.2</v>
      </c>
      <c r="YM176" s="2">
        <v>120287</v>
      </c>
      <c r="YN176" s="2">
        <v>53221.8</v>
      </c>
      <c r="YO176" s="2">
        <v>31848.639999999999</v>
      </c>
      <c r="YP176" s="2">
        <v>12947</v>
      </c>
      <c r="YQ176" s="2">
        <v>41826.300000000003</v>
      </c>
      <c r="YR176" s="2">
        <v>105405.7</v>
      </c>
      <c r="YS176" s="2">
        <v>12786.5</v>
      </c>
      <c r="YT176" s="2">
        <v>37771</v>
      </c>
      <c r="YU176" s="2">
        <v>35978.75</v>
      </c>
      <c r="YV176" s="2">
        <v>167963.77</v>
      </c>
      <c r="YW176" s="2">
        <v>16037.16</v>
      </c>
      <c r="YX176" s="2">
        <v>108729.84</v>
      </c>
      <c r="YY176" s="2">
        <v>11897.33</v>
      </c>
      <c r="YZ176" s="2">
        <v>42211.5</v>
      </c>
      <c r="ZA176" s="2">
        <v>7668.8</v>
      </c>
      <c r="ZB176" s="2">
        <v>39456.25</v>
      </c>
      <c r="ZC176" s="2"/>
      <c r="ZD176" s="2">
        <v>51164.89</v>
      </c>
      <c r="ZE176" s="2">
        <v>87892.479999999996</v>
      </c>
      <c r="ZF176" s="2">
        <v>30903.78</v>
      </c>
      <c r="ZG176" s="2">
        <v>19741.5</v>
      </c>
      <c r="ZH176" s="2">
        <v>34888</v>
      </c>
      <c r="ZI176" s="2">
        <v>21962.54</v>
      </c>
      <c r="ZJ176" s="2">
        <v>30832.17</v>
      </c>
      <c r="ZK176" s="2">
        <v>45357</v>
      </c>
      <c r="ZL176" s="2">
        <v>256870.48</v>
      </c>
      <c r="ZM176" s="2">
        <v>72065.759999999995</v>
      </c>
      <c r="ZN176" s="2">
        <v>105765</v>
      </c>
      <c r="ZO176" s="2">
        <v>280726.31</v>
      </c>
      <c r="ZP176" s="2">
        <v>123264</v>
      </c>
      <c r="ZQ176" s="2">
        <v>7704</v>
      </c>
      <c r="ZR176" s="2">
        <v>77397.38</v>
      </c>
      <c r="ZS176" s="2">
        <v>35663.24</v>
      </c>
      <c r="ZT176" s="2">
        <v>3787.8</v>
      </c>
      <c r="ZU176" s="2">
        <v>60791.28</v>
      </c>
      <c r="ZV176" s="2">
        <v>14431</v>
      </c>
      <c r="ZW176" s="2">
        <v>49455.74</v>
      </c>
      <c r="ZX176" s="2"/>
      <c r="ZY176" s="2">
        <v>26867.7</v>
      </c>
      <c r="ZZ176" s="2"/>
      <c r="AAA176" s="2">
        <v>55915.83</v>
      </c>
      <c r="AAB176" s="2"/>
      <c r="AAC176" s="2"/>
      <c r="AAD176" s="2">
        <v>25300</v>
      </c>
      <c r="AAE176" s="2">
        <v>19260</v>
      </c>
      <c r="AAF176" s="2">
        <v>16627.8</v>
      </c>
      <c r="AAG176" s="2">
        <v>19153</v>
      </c>
      <c r="AAH176" s="2">
        <v>102138.71</v>
      </c>
      <c r="AAI176" s="2">
        <v>32528</v>
      </c>
      <c r="AAJ176" s="2">
        <v>62956.39</v>
      </c>
      <c r="AAK176" s="2">
        <v>87783.76</v>
      </c>
      <c r="AAL176" s="2">
        <v>64924.14</v>
      </c>
      <c r="AAM176" s="2">
        <v>42628.800000000003</v>
      </c>
      <c r="AAN176" s="2">
        <v>24418.54</v>
      </c>
      <c r="AAO176" s="2">
        <v>209527.79</v>
      </c>
      <c r="AAP176" s="2">
        <v>57589.120000000003</v>
      </c>
      <c r="AAQ176" s="2">
        <v>50732.800000000003</v>
      </c>
      <c r="AAR176" s="2">
        <v>80624.5</v>
      </c>
      <c r="AAS176" s="2">
        <v>84808.2</v>
      </c>
      <c r="AAT176" s="2"/>
      <c r="AAU176" s="2">
        <v>58344.43</v>
      </c>
      <c r="AAV176" s="2">
        <v>185508.19</v>
      </c>
      <c r="AAW176" s="2">
        <v>59320.800000000003</v>
      </c>
      <c r="AAX176" s="2">
        <v>64006.33</v>
      </c>
      <c r="AAY176" s="2">
        <v>39169.57</v>
      </c>
      <c r="AAZ176" s="2">
        <v>55918.2</v>
      </c>
      <c r="ABA176" s="2">
        <v>57477.01</v>
      </c>
      <c r="ABB176" s="2">
        <v>37356.870000000003</v>
      </c>
      <c r="ABC176" s="2">
        <v>57202.2</v>
      </c>
      <c r="ABD176" s="2">
        <v>42161.69</v>
      </c>
      <c r="ABE176" s="2">
        <v>2996</v>
      </c>
      <c r="ABF176" s="2">
        <v>40441.269999999997</v>
      </c>
      <c r="ABG176" s="2">
        <v>62969.5</v>
      </c>
      <c r="ABH176" s="2">
        <v>159890.60999999999</v>
      </c>
      <c r="ABI176" s="2">
        <v>208977.72</v>
      </c>
      <c r="ABJ176" s="2">
        <v>23012.560000000001</v>
      </c>
      <c r="ABK176" s="2">
        <v>30923</v>
      </c>
      <c r="ABL176" s="2">
        <v>44800</v>
      </c>
      <c r="ABM176" s="2">
        <v>7704</v>
      </c>
      <c r="ABN176" s="2">
        <v>12198</v>
      </c>
      <c r="ABO176" s="2">
        <v>102131.5</v>
      </c>
      <c r="ABP176" s="2">
        <v>36770.58</v>
      </c>
      <c r="ABQ176" s="2">
        <v>79167.850000000006</v>
      </c>
      <c r="ABR176" s="2">
        <v>82841.649999999994</v>
      </c>
      <c r="ABS176" s="2">
        <v>46308.35</v>
      </c>
      <c r="ABT176" s="2">
        <v>28609.66</v>
      </c>
      <c r="ABU176" s="2">
        <v>47557</v>
      </c>
      <c r="ABV176" s="2">
        <v>45261</v>
      </c>
      <c r="ABW176" s="2">
        <v>15677.11</v>
      </c>
      <c r="ABX176" s="2">
        <v>76376.600000000006</v>
      </c>
      <c r="ABY176" s="2">
        <v>22204</v>
      </c>
      <c r="ABZ176" s="2">
        <v>67410</v>
      </c>
      <c r="ACA176" s="2">
        <v>33384</v>
      </c>
      <c r="ACB176" s="2">
        <v>46286.78</v>
      </c>
      <c r="ACC176" s="2">
        <v>93315.24</v>
      </c>
      <c r="ACD176" s="2"/>
      <c r="ACE176" s="2">
        <v>38659.5</v>
      </c>
      <c r="ACF176" s="2">
        <v>40071.5</v>
      </c>
      <c r="ACG176" s="2">
        <v>74450.600000000006</v>
      </c>
      <c r="ACH176" s="2">
        <v>14177.5</v>
      </c>
      <c r="ACI176" s="2"/>
      <c r="ACJ176" s="2">
        <v>17334</v>
      </c>
      <c r="ACK176" s="2">
        <v>44362.2</v>
      </c>
      <c r="ACL176" s="2">
        <v>21400</v>
      </c>
      <c r="ACM176" s="2">
        <v>74814</v>
      </c>
      <c r="ACN176" s="2">
        <v>15976.8</v>
      </c>
      <c r="ACO176" s="2"/>
      <c r="ACP176" s="2">
        <v>133117.96</v>
      </c>
      <c r="ACQ176" s="2">
        <v>152930.66</v>
      </c>
      <c r="ACR176" s="2">
        <v>42000</v>
      </c>
      <c r="ACS176" s="2">
        <v>71283.399999999994</v>
      </c>
      <c r="ACT176" s="2">
        <v>104753</v>
      </c>
      <c r="ACU176" s="2">
        <v>204660.34</v>
      </c>
      <c r="ACV176" s="2">
        <v>84102</v>
      </c>
      <c r="ACW176" s="2">
        <v>31847.040000000001</v>
      </c>
      <c r="ACX176" s="2">
        <v>20223</v>
      </c>
      <c r="ACY176" s="2">
        <v>13906</v>
      </c>
      <c r="ACZ176" s="2">
        <v>8025</v>
      </c>
      <c r="ADA176" s="2">
        <v>66023.28</v>
      </c>
      <c r="ADB176" s="2">
        <v>5055.75</v>
      </c>
      <c r="ADC176" s="2">
        <v>9630</v>
      </c>
      <c r="ADD176" s="2"/>
      <c r="ADE176" s="2">
        <v>19314.400000000001</v>
      </c>
      <c r="ADF176" s="2">
        <v>148709.14000000001</v>
      </c>
      <c r="ADG176" s="2">
        <v>23882.400000000001</v>
      </c>
      <c r="ADH176" s="2">
        <v>32956</v>
      </c>
      <c r="ADI176" s="2">
        <v>27500</v>
      </c>
      <c r="ADJ176" s="2"/>
      <c r="ADK176" s="2">
        <v>3871.68</v>
      </c>
      <c r="ADL176" s="2"/>
      <c r="ADM176" s="2">
        <v>16500</v>
      </c>
      <c r="ADN176" s="2"/>
      <c r="ADO176" s="2">
        <v>1694128.85</v>
      </c>
      <c r="ADP176" s="2">
        <v>99701.59</v>
      </c>
      <c r="ADQ176" s="2">
        <v>12383.55</v>
      </c>
      <c r="ADR176" s="2"/>
      <c r="ADS176" s="2">
        <v>314590.7</v>
      </c>
      <c r="ADT176" s="2">
        <v>7213.94</v>
      </c>
      <c r="ADU176" s="2">
        <v>36891.5</v>
      </c>
      <c r="ADV176" s="2">
        <v>50274.98</v>
      </c>
      <c r="ADW176" s="2">
        <v>26408</v>
      </c>
      <c r="ADX176" s="2">
        <v>11641.29</v>
      </c>
      <c r="ADY176" s="2">
        <v>98227.07</v>
      </c>
      <c r="ADZ176" s="2">
        <v>202880.56</v>
      </c>
      <c r="AEA176" s="2">
        <v>87934.74</v>
      </c>
      <c r="AEB176" s="2">
        <v>53286</v>
      </c>
      <c r="AEC176" s="2">
        <v>17576.16</v>
      </c>
      <c r="AED176" s="2">
        <v>151873.32</v>
      </c>
      <c r="AEE176" s="2">
        <v>56984.9</v>
      </c>
      <c r="AEF176" s="2">
        <v>36915</v>
      </c>
      <c r="AEG176" s="2">
        <v>52751</v>
      </c>
      <c r="AEH176" s="2">
        <v>30338.34</v>
      </c>
      <c r="AEI176" s="2">
        <v>25209.200000000001</v>
      </c>
      <c r="AEJ176" s="2">
        <v>54562.04</v>
      </c>
      <c r="AEK176" s="2">
        <v>59222.15</v>
      </c>
      <c r="AEL176" s="2">
        <v>81000</v>
      </c>
      <c r="AEM176" s="2">
        <v>89880</v>
      </c>
      <c r="AEN176" s="2">
        <v>56573.9</v>
      </c>
      <c r="AEO176" s="2">
        <v>52387.21</v>
      </c>
      <c r="AEP176" s="2">
        <v>99630</v>
      </c>
      <c r="AEQ176" s="2">
        <v>60000</v>
      </c>
      <c r="AER176" s="2">
        <v>57067.34</v>
      </c>
      <c r="AES176" s="2">
        <v>193625</v>
      </c>
      <c r="AET176" s="2">
        <v>64845</v>
      </c>
      <c r="AEU176" s="2">
        <v>89170</v>
      </c>
      <c r="AEV176" s="2">
        <v>54565.8</v>
      </c>
      <c r="AEW176" s="2">
        <v>62976</v>
      </c>
      <c r="AEX176" s="2">
        <v>12165.9</v>
      </c>
      <c r="AEY176" s="2">
        <v>48787.8</v>
      </c>
      <c r="AEZ176" s="2">
        <v>49494</v>
      </c>
      <c r="AFA176" s="2">
        <v>30000</v>
      </c>
      <c r="AFB176" s="2">
        <v>37500</v>
      </c>
      <c r="AFC176" s="2">
        <v>183466.56</v>
      </c>
      <c r="AFD176" s="2">
        <v>247218</v>
      </c>
      <c r="AFE176" s="2">
        <v>75758.880000000005</v>
      </c>
      <c r="AFF176" s="2">
        <v>32393.4</v>
      </c>
      <c r="AFG176" s="2">
        <v>164497.5</v>
      </c>
      <c r="AFH176" s="2"/>
      <c r="AFI176" s="2">
        <v>59023.58</v>
      </c>
      <c r="AFJ176" s="2">
        <v>22470</v>
      </c>
      <c r="AFK176" s="2">
        <v>96560.88</v>
      </c>
      <c r="AFL176" s="2">
        <v>542604.74</v>
      </c>
      <c r="AFM176" s="2">
        <v>152314</v>
      </c>
      <c r="AFN176" s="2">
        <v>67410</v>
      </c>
      <c r="AFO176" s="2">
        <v>72500</v>
      </c>
      <c r="AFP176" s="2">
        <v>209720</v>
      </c>
      <c r="AFQ176" s="2">
        <v>94461.74</v>
      </c>
      <c r="AFR176" s="2">
        <v>52553.85</v>
      </c>
      <c r="AFS176" s="2">
        <v>56752.800000000003</v>
      </c>
      <c r="AFT176" s="2">
        <v>78634.3</v>
      </c>
      <c r="AFU176" s="2">
        <v>53624.26</v>
      </c>
      <c r="AFV176" s="2">
        <v>84474.44</v>
      </c>
      <c r="AFW176" s="2">
        <v>70490.7</v>
      </c>
      <c r="AFX176" s="2">
        <v>77040</v>
      </c>
      <c r="AFY176" s="2">
        <v>76793.899999999994</v>
      </c>
      <c r="AFZ176" s="2">
        <v>68469.3</v>
      </c>
      <c r="AGA176" s="2">
        <v>54142.48</v>
      </c>
      <c r="AGB176" s="2">
        <v>633367.66</v>
      </c>
      <c r="AGC176" s="2"/>
      <c r="AGD176" s="2">
        <v>22256</v>
      </c>
      <c r="AGE176" s="2">
        <v>10950</v>
      </c>
      <c r="AGF176" s="2">
        <v>75970</v>
      </c>
      <c r="AGG176" s="2">
        <v>58582.5</v>
      </c>
      <c r="AGH176" s="2">
        <v>34775</v>
      </c>
      <c r="AGI176" s="2">
        <v>37450</v>
      </c>
      <c r="AGJ176" s="2">
        <v>33384</v>
      </c>
      <c r="AGK176" s="2">
        <v>53550.3</v>
      </c>
      <c r="AGL176" s="2">
        <v>17616.79</v>
      </c>
      <c r="AGM176" s="2">
        <v>360000</v>
      </c>
      <c r="AGN176" s="2">
        <v>149746.5</v>
      </c>
      <c r="AGO176" s="2">
        <v>130482</v>
      </c>
      <c r="AGP176" s="2">
        <v>72000</v>
      </c>
      <c r="AGQ176" s="2">
        <v>28639.200000000001</v>
      </c>
      <c r="AGR176" s="2">
        <v>121216.3</v>
      </c>
      <c r="AGS176" s="2">
        <v>17847.599999999999</v>
      </c>
      <c r="AGT176" s="2">
        <v>62557.72</v>
      </c>
      <c r="AGU176" s="2">
        <v>1286706.49</v>
      </c>
      <c r="AGV176" s="2">
        <v>129776.02</v>
      </c>
      <c r="AGW176" s="2">
        <v>25920.75</v>
      </c>
      <c r="AGX176" s="2">
        <v>176074.92</v>
      </c>
      <c r="AGY176" s="2">
        <v>58358</v>
      </c>
      <c r="AGZ176" s="2">
        <v>68052</v>
      </c>
      <c r="AHA176" s="2">
        <v>63237</v>
      </c>
      <c r="AHB176" s="2">
        <v>81872</v>
      </c>
      <c r="AHC176" s="2">
        <v>19868.68</v>
      </c>
      <c r="AHD176" s="2">
        <v>6985.58</v>
      </c>
      <c r="AHE176" s="2">
        <v>46866</v>
      </c>
      <c r="AHF176" s="2">
        <v>38520</v>
      </c>
      <c r="AHG176" s="2"/>
      <c r="AHH176" s="2">
        <v>40927.5</v>
      </c>
      <c r="AHI176" s="2">
        <v>29954.65</v>
      </c>
      <c r="AHJ176" s="2">
        <v>96246.45</v>
      </c>
      <c r="AHK176" s="2">
        <v>53125.5</v>
      </c>
      <c r="AHL176" s="2">
        <v>297743.5</v>
      </c>
      <c r="AHM176" s="2">
        <v>52216</v>
      </c>
      <c r="AHN176" s="2">
        <v>16627.8</v>
      </c>
      <c r="AHO176" s="2">
        <v>34122.300000000003</v>
      </c>
      <c r="AHP176" s="2">
        <v>52318.07</v>
      </c>
      <c r="AHQ176" s="2">
        <v>27349.200000000001</v>
      </c>
      <c r="AHR176" s="2">
        <v>11941.2</v>
      </c>
      <c r="AHS176" s="2"/>
      <c r="AHT176" s="2">
        <f t="shared" si="32"/>
        <v>67586941.153199926</v>
      </c>
    </row>
    <row r="177" spans="1:904">
      <c r="A177" s="34" t="s">
        <v>2139</v>
      </c>
      <c r="B177" s="34" t="s">
        <v>2218</v>
      </c>
      <c r="C177" s="1" t="s">
        <v>2219</v>
      </c>
      <c r="D177" s="2">
        <v>848450</v>
      </c>
      <c r="E177" s="2">
        <v>39877</v>
      </c>
      <c r="F177" s="2">
        <v>14658</v>
      </c>
      <c r="G177" s="2">
        <v>7238</v>
      </c>
      <c r="H177" s="2">
        <v>52314</v>
      </c>
      <c r="I177" s="2">
        <v>5988</v>
      </c>
      <c r="J177" s="2">
        <v>18266</v>
      </c>
      <c r="K177" s="2">
        <v>72860</v>
      </c>
      <c r="L177" s="2">
        <v>10619</v>
      </c>
      <c r="M177" s="2">
        <v>6329</v>
      </c>
      <c r="N177" s="2">
        <v>12650</v>
      </c>
      <c r="O177" s="2">
        <v>12875</v>
      </c>
      <c r="P177" s="2">
        <v>3897</v>
      </c>
      <c r="Q177" s="2">
        <v>18977</v>
      </c>
      <c r="R177" s="2">
        <v>42077</v>
      </c>
      <c r="S177" s="2">
        <v>20311</v>
      </c>
      <c r="T177" s="2">
        <v>75831</v>
      </c>
      <c r="U177" s="2"/>
      <c r="V177" s="2">
        <v>622720</v>
      </c>
      <c r="W177" s="2">
        <v>46152</v>
      </c>
      <c r="X177" s="2">
        <v>17126</v>
      </c>
      <c r="Y177" s="2">
        <v>11268</v>
      </c>
      <c r="Z177" s="2">
        <v>10853</v>
      </c>
      <c r="AA177" s="2">
        <v>5477</v>
      </c>
      <c r="AB177" s="2">
        <v>19910</v>
      </c>
      <c r="AC177" s="2">
        <v>26418</v>
      </c>
      <c r="AD177" s="2">
        <v>15425</v>
      </c>
      <c r="AE177" s="2">
        <v>6700</v>
      </c>
      <c r="AF177" s="2">
        <v>21310</v>
      </c>
      <c r="AG177" s="2">
        <v>22697</v>
      </c>
      <c r="AH177" s="2">
        <v>91289</v>
      </c>
      <c r="AI177" s="2">
        <v>17660</v>
      </c>
      <c r="AJ177" s="2">
        <v>12129</v>
      </c>
      <c r="AK177" s="2">
        <v>12129</v>
      </c>
      <c r="AL177" s="2">
        <v>17298</v>
      </c>
      <c r="AM177" s="2">
        <v>8601</v>
      </c>
      <c r="AN177" s="2">
        <v>12814</v>
      </c>
      <c r="AO177" s="2">
        <v>2573</v>
      </c>
      <c r="AP177" s="2">
        <v>4642</v>
      </c>
      <c r="AQ177" s="2">
        <v>5597</v>
      </c>
      <c r="AR177" s="2">
        <v>6056</v>
      </c>
      <c r="AS177" s="2">
        <v>8693</v>
      </c>
      <c r="AT177" s="2">
        <v>242083</v>
      </c>
      <c r="AU177" s="2">
        <v>7195</v>
      </c>
      <c r="AV177" s="2">
        <v>9317</v>
      </c>
      <c r="AW177" s="2">
        <v>21396</v>
      </c>
      <c r="AX177" s="2">
        <v>11806</v>
      </c>
      <c r="AY177" s="2">
        <v>19101</v>
      </c>
      <c r="AZ177" s="2">
        <v>12710</v>
      </c>
      <c r="BA177" s="2">
        <v>12615</v>
      </c>
      <c r="BB177" s="2">
        <v>6088</v>
      </c>
      <c r="BC177" s="2">
        <v>9392</v>
      </c>
      <c r="BD177" s="2">
        <v>7191</v>
      </c>
      <c r="BE177" s="2">
        <v>5719</v>
      </c>
      <c r="BF177" s="2">
        <v>18938</v>
      </c>
      <c r="BG177" s="2">
        <v>8082</v>
      </c>
      <c r="BH177" s="2">
        <v>5663</v>
      </c>
      <c r="BI177" s="2">
        <v>60572</v>
      </c>
      <c r="BJ177" s="2">
        <v>215305</v>
      </c>
      <c r="BK177" s="2">
        <v>20113</v>
      </c>
      <c r="BL177" s="2">
        <v>9323</v>
      </c>
      <c r="BM177" s="2">
        <v>57006</v>
      </c>
      <c r="BN177" s="2">
        <v>83478</v>
      </c>
      <c r="BO177" s="2">
        <v>5821</v>
      </c>
      <c r="BP177" s="2">
        <v>1788</v>
      </c>
      <c r="BQ177" s="2">
        <v>1042</v>
      </c>
      <c r="BR177" s="2">
        <v>167992</v>
      </c>
      <c r="BS177" s="2">
        <v>11314</v>
      </c>
      <c r="BT177" s="2">
        <v>7143</v>
      </c>
      <c r="BU177" s="2">
        <v>7844</v>
      </c>
      <c r="BV177" s="2">
        <v>8839</v>
      </c>
      <c r="BW177" s="2">
        <v>8499</v>
      </c>
      <c r="BX177" s="2">
        <v>8468</v>
      </c>
      <c r="BY177" s="2">
        <v>27407</v>
      </c>
      <c r="BZ177" s="2">
        <v>59980</v>
      </c>
      <c r="CA177" s="2">
        <v>17533</v>
      </c>
      <c r="CB177" s="2">
        <v>17132</v>
      </c>
      <c r="CC177" s="2">
        <v>47968</v>
      </c>
      <c r="CD177" s="2">
        <v>14183</v>
      </c>
      <c r="CE177" s="2">
        <v>21733</v>
      </c>
      <c r="CF177" s="2">
        <v>22705</v>
      </c>
      <c r="CG177" s="2">
        <v>594888</v>
      </c>
      <c r="CH177" s="2">
        <v>7033</v>
      </c>
      <c r="CI177" s="2">
        <v>44172</v>
      </c>
      <c r="CJ177" s="2">
        <v>13526</v>
      </c>
      <c r="CK177" s="2">
        <v>20519</v>
      </c>
      <c r="CL177" s="2">
        <v>25005</v>
      </c>
      <c r="CM177" s="2">
        <v>15519</v>
      </c>
      <c r="CN177" s="2">
        <v>23640</v>
      </c>
      <c r="CO177" s="2">
        <v>10360</v>
      </c>
      <c r="CP177" s="2">
        <v>7149</v>
      </c>
      <c r="CQ177" s="2">
        <v>13262</v>
      </c>
      <c r="CR177" s="2">
        <v>7757</v>
      </c>
      <c r="CS177" s="2">
        <v>16083</v>
      </c>
      <c r="CT177" s="2">
        <v>427910</v>
      </c>
      <c r="CU177" s="2">
        <v>44132</v>
      </c>
      <c r="CV177" s="2">
        <v>5738</v>
      </c>
      <c r="CW177" s="2">
        <v>25156</v>
      </c>
      <c r="CX177" s="2">
        <v>12521</v>
      </c>
      <c r="CY177" s="2">
        <v>7701</v>
      </c>
      <c r="CZ177" s="2">
        <v>4329</v>
      </c>
      <c r="DA177" s="2">
        <v>3993</v>
      </c>
      <c r="DB177" s="2">
        <v>46344</v>
      </c>
      <c r="DC177" s="2">
        <v>101335</v>
      </c>
      <c r="DD177" s="2">
        <v>12215</v>
      </c>
      <c r="DE177" s="2">
        <v>8949</v>
      </c>
      <c r="DF177" s="2">
        <v>37064</v>
      </c>
      <c r="DG177" s="2">
        <v>34138</v>
      </c>
      <c r="DH177" s="2">
        <v>28527</v>
      </c>
      <c r="DI177" s="2">
        <v>205460.5</v>
      </c>
      <c r="DJ177" s="2">
        <v>12017</v>
      </c>
      <c r="DK177" s="2">
        <v>393769</v>
      </c>
      <c r="DL177" s="2">
        <v>25849</v>
      </c>
      <c r="DM177" s="2">
        <v>5945</v>
      </c>
      <c r="DN177" s="2">
        <v>41454</v>
      </c>
      <c r="DO177" s="2">
        <v>37897</v>
      </c>
      <c r="DP177" s="2">
        <v>9294</v>
      </c>
      <c r="DQ177" s="2">
        <v>30673</v>
      </c>
      <c r="DR177" s="2">
        <v>4223</v>
      </c>
      <c r="DS177" s="2">
        <v>14129</v>
      </c>
      <c r="DT177" s="2">
        <v>93500</v>
      </c>
      <c r="DU177" s="2">
        <v>10443</v>
      </c>
      <c r="DV177" s="2">
        <v>144521</v>
      </c>
      <c r="DW177" s="2">
        <v>31217</v>
      </c>
      <c r="DX177" s="2">
        <v>69739</v>
      </c>
      <c r="DY177" s="2">
        <v>6000</v>
      </c>
      <c r="DZ177" s="2">
        <v>10456</v>
      </c>
      <c r="EA177" s="2">
        <v>24982</v>
      </c>
      <c r="EB177" s="2">
        <v>16189</v>
      </c>
      <c r="EC177" s="2">
        <v>6702</v>
      </c>
      <c r="ED177" s="2">
        <v>22139</v>
      </c>
      <c r="EE177" s="2">
        <v>52700</v>
      </c>
      <c r="EF177" s="2">
        <v>129039</v>
      </c>
      <c r="EG177" s="2">
        <v>5384</v>
      </c>
      <c r="EH177" s="2">
        <v>4365</v>
      </c>
      <c r="EI177" s="2">
        <v>113493</v>
      </c>
      <c r="EJ177" s="2">
        <v>10747</v>
      </c>
      <c r="EK177" s="2">
        <v>13316</v>
      </c>
      <c r="EL177" s="2">
        <v>3788</v>
      </c>
      <c r="EM177" s="2">
        <v>13591</v>
      </c>
      <c r="EN177" s="2">
        <v>207263.7</v>
      </c>
      <c r="EO177" s="2">
        <v>10277</v>
      </c>
      <c r="EP177" s="2">
        <v>12385</v>
      </c>
      <c r="EQ177" s="2">
        <v>11666</v>
      </c>
      <c r="ER177" s="2">
        <v>49860</v>
      </c>
      <c r="ES177" s="2">
        <v>78483</v>
      </c>
      <c r="ET177" s="2">
        <v>16398</v>
      </c>
      <c r="EU177" s="2">
        <v>89698</v>
      </c>
      <c r="EV177" s="2">
        <v>17423</v>
      </c>
      <c r="EW177" s="2">
        <v>97423</v>
      </c>
      <c r="EX177" s="2">
        <v>4976</v>
      </c>
      <c r="EY177" s="2">
        <v>13758</v>
      </c>
      <c r="EZ177" s="2">
        <v>11714</v>
      </c>
      <c r="FA177" s="2">
        <v>51178</v>
      </c>
      <c r="FB177" s="2">
        <v>6477</v>
      </c>
      <c r="FC177" s="2">
        <v>9693</v>
      </c>
      <c r="FD177" s="2">
        <v>4619</v>
      </c>
      <c r="FE177" s="2">
        <v>7095</v>
      </c>
      <c r="FF177" s="2">
        <v>1764</v>
      </c>
      <c r="FG177" s="2">
        <v>4603</v>
      </c>
      <c r="FH177" s="2">
        <v>4844</v>
      </c>
      <c r="FI177" s="2">
        <v>320839.06</v>
      </c>
      <c r="FJ177" s="2">
        <v>6084</v>
      </c>
      <c r="FK177" s="2">
        <v>5538</v>
      </c>
      <c r="FL177" s="2">
        <v>5090</v>
      </c>
      <c r="FM177" s="2">
        <v>6387</v>
      </c>
      <c r="FN177" s="2">
        <v>9873</v>
      </c>
      <c r="FO177" s="2">
        <v>1304</v>
      </c>
      <c r="FP177" s="2">
        <v>1363</v>
      </c>
      <c r="FQ177" s="2">
        <v>1107024</v>
      </c>
      <c r="FR177" s="2">
        <v>4355</v>
      </c>
      <c r="FS177" s="2">
        <v>2857</v>
      </c>
      <c r="FT177" s="2">
        <v>4801</v>
      </c>
      <c r="FU177" s="2">
        <v>10843</v>
      </c>
      <c r="FV177" s="2">
        <v>3885</v>
      </c>
      <c r="FW177" s="2">
        <v>23745</v>
      </c>
      <c r="FX177" s="2">
        <v>4000</v>
      </c>
      <c r="FY177" s="2">
        <v>10700</v>
      </c>
      <c r="FZ177" s="2">
        <v>4200</v>
      </c>
      <c r="GA177" s="2">
        <v>6889</v>
      </c>
      <c r="GB177" s="2">
        <v>2733</v>
      </c>
      <c r="GC177" s="2">
        <v>5805</v>
      </c>
      <c r="GD177" s="2">
        <v>3214</v>
      </c>
      <c r="GE177" s="2">
        <v>302255</v>
      </c>
      <c r="GF177" s="2">
        <v>12138</v>
      </c>
      <c r="GG177" s="2">
        <v>10972</v>
      </c>
      <c r="GH177" s="2">
        <v>9867</v>
      </c>
      <c r="GI177" s="2">
        <v>5899</v>
      </c>
      <c r="GJ177" s="2">
        <v>4464</v>
      </c>
      <c r="GK177" s="2">
        <v>6049</v>
      </c>
      <c r="GL177" s="2">
        <v>52094</v>
      </c>
      <c r="GM177" s="2">
        <v>3718</v>
      </c>
      <c r="GN177" s="2">
        <v>3568</v>
      </c>
      <c r="GO177" s="2">
        <v>5205</v>
      </c>
      <c r="GP177" s="2">
        <v>6909</v>
      </c>
      <c r="GQ177" s="2">
        <v>65334</v>
      </c>
      <c r="GR177" s="2">
        <v>18329</v>
      </c>
      <c r="GS177" s="2">
        <v>4207</v>
      </c>
      <c r="GT177" s="2">
        <v>6199</v>
      </c>
      <c r="GU177" s="2">
        <v>1660</v>
      </c>
      <c r="GV177" s="2">
        <v>13625</v>
      </c>
      <c r="GW177" s="2">
        <v>6998</v>
      </c>
      <c r="GX177" s="2">
        <v>10167</v>
      </c>
      <c r="GY177" s="2">
        <v>70714</v>
      </c>
      <c r="GZ177" s="2">
        <v>3660</v>
      </c>
      <c r="HA177" s="2">
        <v>10672</v>
      </c>
      <c r="HB177" s="2">
        <v>8892</v>
      </c>
      <c r="HC177" s="2">
        <v>443495</v>
      </c>
      <c r="HD177" s="2">
        <v>12000</v>
      </c>
      <c r="HE177" s="2">
        <v>7410</v>
      </c>
      <c r="HF177" s="2">
        <v>9823</v>
      </c>
      <c r="HG177" s="2">
        <v>9706</v>
      </c>
      <c r="HH177" s="2">
        <v>17012</v>
      </c>
      <c r="HI177" s="2"/>
      <c r="HJ177" s="2">
        <v>5619</v>
      </c>
      <c r="HK177" s="2">
        <v>68771</v>
      </c>
      <c r="HL177" s="2">
        <v>5026.32</v>
      </c>
      <c r="HM177" s="2">
        <v>20812</v>
      </c>
      <c r="HN177" s="2">
        <v>8686</v>
      </c>
      <c r="HO177" s="2">
        <v>14353</v>
      </c>
      <c r="HP177" s="2">
        <v>4931</v>
      </c>
      <c r="HQ177" s="2">
        <v>4776</v>
      </c>
      <c r="HR177" s="2">
        <v>3012</v>
      </c>
      <c r="HS177" s="2">
        <v>116870</v>
      </c>
      <c r="HT177" s="2">
        <v>108614</v>
      </c>
      <c r="HU177" s="2">
        <v>8419</v>
      </c>
      <c r="HV177" s="2">
        <v>4564</v>
      </c>
      <c r="HW177" s="2">
        <v>5733</v>
      </c>
      <c r="HX177" s="2">
        <v>2731</v>
      </c>
      <c r="HY177" s="2"/>
      <c r="HZ177" s="2">
        <v>5318</v>
      </c>
      <c r="IA177" s="2">
        <v>5661</v>
      </c>
      <c r="IB177" s="2">
        <v>5142.1499999999996</v>
      </c>
      <c r="IC177" s="2">
        <v>8178</v>
      </c>
      <c r="ID177" s="2">
        <v>7710</v>
      </c>
      <c r="IE177" s="2">
        <v>2611</v>
      </c>
      <c r="IF177" s="2">
        <v>6045</v>
      </c>
      <c r="IG177" s="2">
        <v>6460</v>
      </c>
      <c r="IH177" s="2">
        <v>11460</v>
      </c>
      <c r="II177" s="2">
        <v>95694</v>
      </c>
      <c r="IJ177" s="2">
        <v>42992</v>
      </c>
      <c r="IK177" s="2">
        <v>9609</v>
      </c>
      <c r="IL177" s="2">
        <v>11977</v>
      </c>
      <c r="IM177" s="2">
        <v>19767</v>
      </c>
      <c r="IN177" s="2">
        <v>6387</v>
      </c>
      <c r="IO177" s="2">
        <v>9012</v>
      </c>
      <c r="IP177" s="2">
        <v>9237</v>
      </c>
      <c r="IQ177" s="2">
        <v>8338</v>
      </c>
      <c r="IR177" s="2">
        <v>9929.31</v>
      </c>
      <c r="IS177" s="2">
        <v>446712</v>
      </c>
      <c r="IT177" s="2">
        <v>106550</v>
      </c>
      <c r="IU177" s="2">
        <v>14919</v>
      </c>
      <c r="IV177" s="2">
        <v>10463</v>
      </c>
      <c r="IW177" s="2">
        <v>5075</v>
      </c>
      <c r="IX177" s="2">
        <v>2281</v>
      </c>
      <c r="IY177" s="2">
        <v>3031</v>
      </c>
      <c r="IZ177" s="2">
        <v>7839</v>
      </c>
      <c r="JA177" s="2">
        <v>10120</v>
      </c>
      <c r="JB177" s="2">
        <v>13763</v>
      </c>
      <c r="JC177" s="2">
        <v>124326</v>
      </c>
      <c r="JD177" s="2">
        <v>2632</v>
      </c>
      <c r="JE177" s="2">
        <v>26666</v>
      </c>
      <c r="JF177" s="2">
        <v>19344</v>
      </c>
      <c r="JG177" s="2">
        <v>3592</v>
      </c>
      <c r="JH177" s="2">
        <v>2324</v>
      </c>
      <c r="JI177" s="2"/>
      <c r="JJ177" s="2">
        <v>361</v>
      </c>
      <c r="JK177" s="2">
        <v>76743</v>
      </c>
      <c r="JL177" s="2">
        <v>2893</v>
      </c>
      <c r="JM177" s="2">
        <v>3541</v>
      </c>
      <c r="JN177" s="2">
        <v>8374</v>
      </c>
      <c r="JO177" s="2">
        <v>11375</v>
      </c>
      <c r="JP177" s="2">
        <v>17168</v>
      </c>
      <c r="JQ177" s="2">
        <v>17085</v>
      </c>
      <c r="JR177" s="2">
        <v>591278</v>
      </c>
      <c r="JS177" s="2">
        <v>59687</v>
      </c>
      <c r="JT177" s="2">
        <v>4417</v>
      </c>
      <c r="JU177" s="2">
        <v>1720</v>
      </c>
      <c r="JV177" s="2">
        <v>56460</v>
      </c>
      <c r="JW177" s="2">
        <v>7436</v>
      </c>
      <c r="JX177" s="2">
        <v>52307</v>
      </c>
      <c r="JY177" s="2">
        <v>20085</v>
      </c>
      <c r="JZ177" s="2">
        <v>8324</v>
      </c>
      <c r="KA177" s="2">
        <v>95821</v>
      </c>
      <c r="KB177" s="2">
        <v>6177</v>
      </c>
      <c r="KC177" s="2">
        <v>4286</v>
      </c>
      <c r="KD177" s="2">
        <v>3710</v>
      </c>
      <c r="KE177" s="2">
        <v>3754</v>
      </c>
      <c r="KF177" s="2">
        <v>4447</v>
      </c>
      <c r="KG177" s="2">
        <v>3691</v>
      </c>
      <c r="KH177" s="2">
        <v>328695</v>
      </c>
      <c r="KI177" s="2">
        <v>9964</v>
      </c>
      <c r="KJ177" s="2">
        <v>7435</v>
      </c>
      <c r="KK177" s="2">
        <v>7409</v>
      </c>
      <c r="KL177" s="2">
        <v>5725</v>
      </c>
      <c r="KM177" s="2">
        <v>9402</v>
      </c>
      <c r="KN177" s="2">
        <v>124193</v>
      </c>
      <c r="KO177" s="2">
        <v>5110</v>
      </c>
      <c r="KP177" s="2">
        <v>5905</v>
      </c>
      <c r="KQ177" s="2">
        <v>80943</v>
      </c>
      <c r="KR177" s="2">
        <v>10606</v>
      </c>
      <c r="KS177" s="2">
        <v>13134</v>
      </c>
      <c r="KT177" s="2">
        <v>28712</v>
      </c>
      <c r="KU177" s="2">
        <v>13051</v>
      </c>
      <c r="KV177" s="2">
        <v>9535</v>
      </c>
      <c r="KW177" s="2">
        <v>150385.87</v>
      </c>
      <c r="KX177" s="2">
        <v>28261</v>
      </c>
      <c r="KY177" s="2">
        <v>78600</v>
      </c>
      <c r="KZ177" s="2">
        <v>13431</v>
      </c>
      <c r="LA177" s="2">
        <v>3810</v>
      </c>
      <c r="LB177" s="2">
        <v>13390</v>
      </c>
      <c r="LC177" s="2">
        <v>95933</v>
      </c>
      <c r="LD177" s="2">
        <v>7047</v>
      </c>
      <c r="LE177" s="2">
        <v>7668</v>
      </c>
      <c r="LF177" s="2">
        <v>27370</v>
      </c>
      <c r="LG177" s="2">
        <v>453767</v>
      </c>
      <c r="LH177" s="2">
        <v>49205</v>
      </c>
      <c r="LI177" s="2">
        <v>373218</v>
      </c>
      <c r="LJ177" s="2">
        <v>56800</v>
      </c>
      <c r="LK177" s="2">
        <v>8910</v>
      </c>
      <c r="LL177" s="2">
        <v>5570</v>
      </c>
      <c r="LM177" s="2">
        <v>5888</v>
      </c>
      <c r="LN177" s="2">
        <v>4830</v>
      </c>
      <c r="LO177" s="2">
        <v>2310</v>
      </c>
      <c r="LP177" s="2">
        <v>9185</v>
      </c>
      <c r="LQ177" s="2">
        <v>10478.18</v>
      </c>
      <c r="LR177" s="2">
        <v>64896</v>
      </c>
      <c r="LS177" s="2">
        <v>7414</v>
      </c>
      <c r="LT177" s="2">
        <v>3000</v>
      </c>
      <c r="LU177" s="2">
        <v>363175</v>
      </c>
      <c r="LV177" s="2">
        <v>43147</v>
      </c>
      <c r="LW177" s="2">
        <v>89695</v>
      </c>
      <c r="LX177" s="2">
        <v>47153</v>
      </c>
      <c r="LY177" s="2">
        <v>645008.59</v>
      </c>
      <c r="LZ177" s="2">
        <v>25387</v>
      </c>
      <c r="MA177" s="2">
        <v>20566</v>
      </c>
      <c r="MB177" s="2">
        <v>7228</v>
      </c>
      <c r="MC177" s="2">
        <v>93180</v>
      </c>
      <c r="MD177" s="2">
        <v>9174</v>
      </c>
      <c r="ME177" s="2">
        <v>58311</v>
      </c>
      <c r="MF177" s="2">
        <v>9019</v>
      </c>
      <c r="MG177" s="2">
        <v>763679</v>
      </c>
      <c r="MH177" s="2">
        <v>7433</v>
      </c>
      <c r="MI177" s="2">
        <v>1348</v>
      </c>
      <c r="MJ177" s="2">
        <v>2980</v>
      </c>
      <c r="MK177" s="2">
        <v>2070</v>
      </c>
      <c r="ML177" s="2">
        <v>6909</v>
      </c>
      <c r="MM177" s="2">
        <v>11615</v>
      </c>
      <c r="MN177" s="2">
        <v>14077</v>
      </c>
      <c r="MO177" s="2">
        <v>26650</v>
      </c>
      <c r="MP177" s="2">
        <v>5266</v>
      </c>
      <c r="MQ177" s="2">
        <v>7279</v>
      </c>
      <c r="MR177" s="2">
        <v>7317</v>
      </c>
      <c r="MS177" s="2">
        <v>418221</v>
      </c>
      <c r="MT177" s="2"/>
      <c r="MU177" s="2">
        <v>39016</v>
      </c>
      <c r="MV177" s="2">
        <v>7927</v>
      </c>
      <c r="MW177" s="2">
        <v>33489</v>
      </c>
      <c r="MX177" s="2">
        <v>8539</v>
      </c>
      <c r="MY177" s="2">
        <v>23906</v>
      </c>
      <c r="MZ177" s="2">
        <v>4556</v>
      </c>
      <c r="NA177" s="2">
        <v>15294</v>
      </c>
      <c r="NB177" s="2"/>
      <c r="NC177" s="2">
        <v>1731</v>
      </c>
      <c r="ND177" s="2">
        <v>98498</v>
      </c>
      <c r="NE177" s="2">
        <v>23089</v>
      </c>
      <c r="NF177" s="2">
        <v>4799</v>
      </c>
      <c r="NG177" s="2">
        <v>29077</v>
      </c>
      <c r="NH177" s="2">
        <v>7416</v>
      </c>
      <c r="NI177" s="2">
        <v>10196</v>
      </c>
      <c r="NJ177" s="2">
        <v>36586</v>
      </c>
      <c r="NK177" s="2">
        <v>43665</v>
      </c>
      <c r="NL177" s="2">
        <v>9239</v>
      </c>
      <c r="NM177" s="2">
        <v>17142</v>
      </c>
      <c r="NN177" s="2">
        <v>8000</v>
      </c>
      <c r="NO177" s="2">
        <v>9052</v>
      </c>
      <c r="NP177" s="2">
        <v>241746</v>
      </c>
      <c r="NQ177" s="2">
        <v>6090</v>
      </c>
      <c r="NR177" s="2">
        <v>3979</v>
      </c>
      <c r="NS177" s="2">
        <v>23464</v>
      </c>
      <c r="NT177" s="2">
        <v>4454</v>
      </c>
      <c r="NU177" s="2">
        <v>5475</v>
      </c>
      <c r="NV177" s="2">
        <v>5118</v>
      </c>
      <c r="NW177" s="2">
        <v>1135260</v>
      </c>
      <c r="NX177" s="2">
        <v>111236</v>
      </c>
      <c r="NY177" s="2">
        <v>5730</v>
      </c>
      <c r="NZ177" s="2">
        <v>5528</v>
      </c>
      <c r="OA177" s="2">
        <v>8309</v>
      </c>
      <c r="OB177" s="2">
        <v>10101</v>
      </c>
      <c r="OC177" s="2">
        <v>6025.12</v>
      </c>
      <c r="OD177" s="2">
        <v>163499</v>
      </c>
      <c r="OE177" s="2">
        <v>12357</v>
      </c>
      <c r="OF177" s="2">
        <v>4684</v>
      </c>
      <c r="OG177" s="2">
        <v>26518</v>
      </c>
      <c r="OH177" s="2">
        <v>26898</v>
      </c>
      <c r="OI177" s="2">
        <v>11835</v>
      </c>
      <c r="OJ177" s="2">
        <v>12548</v>
      </c>
      <c r="OK177" s="2">
        <v>6396.41</v>
      </c>
      <c r="OL177" s="2">
        <v>14988</v>
      </c>
      <c r="OM177" s="2">
        <v>243309</v>
      </c>
      <c r="ON177" s="2">
        <v>34418</v>
      </c>
      <c r="OO177" s="2">
        <v>140664</v>
      </c>
      <c r="OP177" s="2">
        <v>27943</v>
      </c>
      <c r="OQ177" s="2">
        <v>73556</v>
      </c>
      <c r="OR177" s="2">
        <v>2767</v>
      </c>
      <c r="OS177" s="2">
        <v>173360</v>
      </c>
      <c r="OT177" s="2">
        <v>3457</v>
      </c>
      <c r="OU177" s="2">
        <v>6296</v>
      </c>
      <c r="OV177" s="2">
        <v>11800</v>
      </c>
      <c r="OW177" s="2">
        <v>8687</v>
      </c>
      <c r="OX177" s="2">
        <v>16840</v>
      </c>
      <c r="OY177" s="2">
        <v>3055</v>
      </c>
      <c r="OZ177" s="2">
        <v>11600</v>
      </c>
      <c r="PA177" s="2">
        <v>3384</v>
      </c>
      <c r="PB177" s="2">
        <v>75922</v>
      </c>
      <c r="PC177" s="2">
        <v>3103</v>
      </c>
      <c r="PD177" s="2">
        <v>6578</v>
      </c>
      <c r="PE177" s="2">
        <v>690</v>
      </c>
      <c r="PF177" s="2">
        <v>8922.2900000000009</v>
      </c>
      <c r="PG177" s="2">
        <v>35209</v>
      </c>
      <c r="PH177" s="2">
        <v>1680</v>
      </c>
      <c r="PI177" s="2">
        <v>5501</v>
      </c>
      <c r="PJ177" s="2">
        <v>3623</v>
      </c>
      <c r="PK177" s="2">
        <v>2607</v>
      </c>
      <c r="PL177" s="2">
        <v>6248</v>
      </c>
      <c r="PM177" s="2">
        <v>8415</v>
      </c>
      <c r="PN177" s="2">
        <v>3580</v>
      </c>
      <c r="PO177" s="2">
        <v>27528</v>
      </c>
      <c r="PP177" s="2">
        <v>5448</v>
      </c>
      <c r="PQ177" s="2">
        <v>819</v>
      </c>
      <c r="PR177" s="2"/>
      <c r="PS177" s="2">
        <v>4034</v>
      </c>
      <c r="PT177" s="2">
        <v>711303</v>
      </c>
      <c r="PU177" s="2">
        <v>6870</v>
      </c>
      <c r="PV177" s="2"/>
      <c r="PW177" s="2">
        <v>4225</v>
      </c>
      <c r="PX177" s="2">
        <v>69516.28</v>
      </c>
      <c r="PY177" s="2">
        <v>4052</v>
      </c>
      <c r="PZ177" s="2"/>
      <c r="QA177" s="2">
        <v>3987</v>
      </c>
      <c r="QB177" s="2">
        <v>87973</v>
      </c>
      <c r="QC177" s="2">
        <v>3138</v>
      </c>
      <c r="QD177" s="2">
        <v>9180</v>
      </c>
      <c r="QE177" s="2">
        <v>2459</v>
      </c>
      <c r="QF177" s="2">
        <v>4274</v>
      </c>
      <c r="QG177" s="2">
        <v>3538</v>
      </c>
      <c r="QH177" s="2">
        <v>5503</v>
      </c>
      <c r="QI177" s="2">
        <v>10308</v>
      </c>
      <c r="QJ177" s="2">
        <v>6429</v>
      </c>
      <c r="QK177" s="2">
        <v>1900</v>
      </c>
      <c r="QL177" s="2">
        <v>7989</v>
      </c>
      <c r="QM177" s="2">
        <v>11203</v>
      </c>
      <c r="QN177" s="2">
        <v>17315</v>
      </c>
      <c r="QO177" s="2">
        <v>1720</v>
      </c>
      <c r="QP177" s="2">
        <v>2510</v>
      </c>
      <c r="QQ177" s="2">
        <v>3574</v>
      </c>
      <c r="QR177" s="2">
        <v>5279</v>
      </c>
      <c r="QS177" s="2"/>
      <c r="QT177" s="2">
        <v>382351</v>
      </c>
      <c r="QU177" s="2">
        <v>10921</v>
      </c>
      <c r="QV177" s="2">
        <v>12544</v>
      </c>
      <c r="QW177" s="2">
        <v>7518</v>
      </c>
      <c r="QX177" s="2">
        <v>5633</v>
      </c>
      <c r="QY177" s="2">
        <v>17563</v>
      </c>
      <c r="QZ177" s="2">
        <v>4479</v>
      </c>
      <c r="RA177" s="2">
        <v>31073</v>
      </c>
      <c r="RB177" s="2">
        <v>10000</v>
      </c>
      <c r="RC177" s="2">
        <v>10560</v>
      </c>
      <c r="RD177" s="2"/>
      <c r="RE177" s="2">
        <v>6616</v>
      </c>
      <c r="RF177" s="2"/>
      <c r="RG177" s="2">
        <v>224684.4</v>
      </c>
      <c r="RH177" s="2">
        <v>14013</v>
      </c>
      <c r="RI177" s="2">
        <v>9319</v>
      </c>
      <c r="RJ177" s="2">
        <v>8930</v>
      </c>
      <c r="RK177" s="2">
        <v>6786</v>
      </c>
      <c r="RL177" s="2">
        <v>34977</v>
      </c>
      <c r="RM177" s="2">
        <v>2870</v>
      </c>
      <c r="RN177" s="2">
        <v>4615</v>
      </c>
      <c r="RO177" s="2">
        <v>13379</v>
      </c>
      <c r="RP177" s="2">
        <v>11053</v>
      </c>
      <c r="RQ177" s="2">
        <v>34241</v>
      </c>
      <c r="RR177" s="2">
        <v>4455</v>
      </c>
      <c r="RS177" s="2">
        <v>2000</v>
      </c>
      <c r="RT177" s="2">
        <v>6252</v>
      </c>
      <c r="RU177" s="2">
        <v>296</v>
      </c>
      <c r="RV177" s="2"/>
      <c r="RW177" s="2">
        <v>2629</v>
      </c>
      <c r="RX177" s="2">
        <v>3403</v>
      </c>
      <c r="RY177" s="2">
        <v>4513</v>
      </c>
      <c r="RZ177" s="2">
        <v>2633</v>
      </c>
      <c r="SA177" s="2">
        <v>76161</v>
      </c>
      <c r="SB177" s="2">
        <v>9477</v>
      </c>
      <c r="SC177" s="2">
        <v>9131</v>
      </c>
      <c r="SD177" s="2">
        <v>3908</v>
      </c>
      <c r="SE177" s="2">
        <v>1744</v>
      </c>
      <c r="SF177" s="2">
        <v>17249</v>
      </c>
      <c r="SG177" s="2">
        <v>5311</v>
      </c>
      <c r="SH177" s="2">
        <v>10769</v>
      </c>
      <c r="SI177" s="2">
        <v>3299</v>
      </c>
      <c r="SJ177" s="2">
        <v>7385</v>
      </c>
      <c r="SK177" s="2">
        <v>53885</v>
      </c>
      <c r="SL177" s="2">
        <v>2686</v>
      </c>
      <c r="SM177" s="2">
        <v>41220.26</v>
      </c>
      <c r="SN177" s="2">
        <v>7295</v>
      </c>
      <c r="SO177" s="2">
        <v>15043</v>
      </c>
      <c r="SP177" s="2">
        <v>10546</v>
      </c>
      <c r="SQ177" s="2">
        <v>10270</v>
      </c>
      <c r="SR177" s="2">
        <v>11093</v>
      </c>
      <c r="SS177" s="2">
        <v>8603</v>
      </c>
      <c r="ST177" s="2">
        <v>8915</v>
      </c>
      <c r="SU177" s="2">
        <v>101777</v>
      </c>
      <c r="SV177" s="2">
        <v>2334</v>
      </c>
      <c r="SW177" s="2">
        <v>1823</v>
      </c>
      <c r="SX177" s="2">
        <v>16712</v>
      </c>
      <c r="SY177" s="2">
        <v>9852</v>
      </c>
      <c r="SZ177" s="2">
        <v>3507</v>
      </c>
      <c r="TA177" s="2">
        <v>2606</v>
      </c>
      <c r="TB177" s="2">
        <v>13269</v>
      </c>
      <c r="TC177" s="2">
        <v>6396</v>
      </c>
      <c r="TD177" s="2">
        <v>6601</v>
      </c>
      <c r="TE177" s="2">
        <v>6660</v>
      </c>
      <c r="TF177" s="2">
        <v>25746</v>
      </c>
      <c r="TG177" s="2">
        <v>5400</v>
      </c>
      <c r="TH177" s="2">
        <v>7374</v>
      </c>
      <c r="TI177" s="2">
        <v>321883</v>
      </c>
      <c r="TJ177" s="2">
        <v>7791</v>
      </c>
      <c r="TK177" s="2">
        <v>10112</v>
      </c>
      <c r="TL177" s="2">
        <v>73094</v>
      </c>
      <c r="TM177" s="2">
        <v>21566</v>
      </c>
      <c r="TN177" s="2">
        <v>15901</v>
      </c>
      <c r="TO177" s="2">
        <v>3539</v>
      </c>
      <c r="TP177" s="2">
        <v>18099</v>
      </c>
      <c r="TQ177" s="2">
        <v>4870</v>
      </c>
      <c r="TR177" s="2">
        <v>26435</v>
      </c>
      <c r="TS177" s="2">
        <v>7322</v>
      </c>
      <c r="TT177" s="2"/>
      <c r="TU177" s="2">
        <v>1524</v>
      </c>
      <c r="TV177" s="2">
        <v>5129</v>
      </c>
      <c r="TW177" s="2"/>
      <c r="TX177" s="2"/>
      <c r="TY177" s="2">
        <v>66500</v>
      </c>
      <c r="TZ177" s="2">
        <v>1247</v>
      </c>
      <c r="UA177" s="2">
        <v>158833</v>
      </c>
      <c r="UB177" s="2">
        <v>14619</v>
      </c>
      <c r="UC177" s="2">
        <v>8973</v>
      </c>
      <c r="UD177" s="2"/>
      <c r="UE177" s="2">
        <v>66171</v>
      </c>
      <c r="UF177" s="2">
        <v>956</v>
      </c>
      <c r="UG177" s="2">
        <v>7186</v>
      </c>
      <c r="UH177" s="2">
        <v>8951</v>
      </c>
      <c r="UI177" s="2">
        <v>1556</v>
      </c>
      <c r="UJ177" s="2">
        <v>94122</v>
      </c>
      <c r="UK177" s="2">
        <v>6596</v>
      </c>
      <c r="UL177" s="2">
        <v>5145</v>
      </c>
      <c r="UM177" s="2">
        <v>5538</v>
      </c>
      <c r="UN177" s="2">
        <v>2536</v>
      </c>
      <c r="UO177" s="2">
        <v>70511</v>
      </c>
      <c r="UP177" s="2">
        <v>98310.7</v>
      </c>
      <c r="UQ177" s="2"/>
      <c r="UR177" s="2">
        <v>2031</v>
      </c>
      <c r="US177" s="2">
        <v>48493</v>
      </c>
      <c r="UT177" s="2">
        <v>4928</v>
      </c>
      <c r="UU177" s="2">
        <v>21781</v>
      </c>
      <c r="UV177" s="2">
        <v>13189</v>
      </c>
      <c r="UW177" s="2">
        <v>5876</v>
      </c>
      <c r="UX177" s="2">
        <v>4857</v>
      </c>
      <c r="UY177" s="2">
        <v>5501</v>
      </c>
      <c r="UZ177" s="2">
        <v>3700</v>
      </c>
      <c r="VA177" s="2">
        <v>8556</v>
      </c>
      <c r="VB177" s="2">
        <v>6150</v>
      </c>
      <c r="VC177" s="2">
        <v>13977</v>
      </c>
      <c r="VD177" s="2">
        <v>5428</v>
      </c>
      <c r="VE177" s="2">
        <v>3894</v>
      </c>
      <c r="VF177" s="2">
        <v>1850</v>
      </c>
      <c r="VG177" s="2">
        <v>942</v>
      </c>
      <c r="VH177" s="2">
        <v>21581</v>
      </c>
      <c r="VI177" s="2">
        <v>1950</v>
      </c>
      <c r="VJ177" s="2">
        <v>1265</v>
      </c>
      <c r="VK177" s="2">
        <v>4108</v>
      </c>
      <c r="VL177" s="2">
        <v>660103.09</v>
      </c>
      <c r="VM177" s="2">
        <v>4991</v>
      </c>
      <c r="VN177" s="2">
        <v>4867</v>
      </c>
      <c r="VO177" s="2">
        <v>10928</v>
      </c>
      <c r="VP177" s="2">
        <v>17928</v>
      </c>
      <c r="VQ177" s="2">
        <v>36726</v>
      </c>
      <c r="VR177" s="2">
        <v>26687</v>
      </c>
      <c r="VS177" s="2">
        <v>8377</v>
      </c>
      <c r="VT177" s="2">
        <v>4702</v>
      </c>
      <c r="VU177" s="2">
        <v>64541</v>
      </c>
      <c r="VV177" s="2">
        <v>5005</v>
      </c>
      <c r="VW177" s="2">
        <v>8250</v>
      </c>
      <c r="VX177" s="2">
        <v>16473</v>
      </c>
      <c r="VY177" s="2">
        <v>6483</v>
      </c>
      <c r="VZ177" s="2">
        <v>6000</v>
      </c>
      <c r="WA177" s="2">
        <v>826041</v>
      </c>
      <c r="WB177" s="2">
        <v>30273</v>
      </c>
      <c r="WC177" s="2">
        <v>18246</v>
      </c>
      <c r="WD177" s="2">
        <v>5400</v>
      </c>
      <c r="WE177" s="2">
        <v>4892.68</v>
      </c>
      <c r="WF177" s="2">
        <v>3361</v>
      </c>
      <c r="WG177" s="2">
        <v>9156</v>
      </c>
      <c r="WH177" s="2">
        <v>32099</v>
      </c>
      <c r="WI177" s="2">
        <v>16029</v>
      </c>
      <c r="WJ177" s="2">
        <v>6115</v>
      </c>
      <c r="WK177" s="2">
        <v>7416</v>
      </c>
      <c r="WL177" s="2">
        <v>20658</v>
      </c>
      <c r="WM177" s="2">
        <v>5908</v>
      </c>
      <c r="WN177" s="2">
        <v>9503</v>
      </c>
      <c r="WO177" s="2">
        <v>27600</v>
      </c>
      <c r="WP177" s="2">
        <v>7073</v>
      </c>
      <c r="WQ177" s="2">
        <v>14780</v>
      </c>
      <c r="WR177" s="2">
        <v>15153</v>
      </c>
      <c r="WS177" s="2">
        <v>11219</v>
      </c>
      <c r="WT177" s="2">
        <v>5978</v>
      </c>
      <c r="WU177" s="2">
        <v>303299</v>
      </c>
      <c r="WV177" s="2">
        <v>9503</v>
      </c>
      <c r="WW177" s="2">
        <v>11023</v>
      </c>
      <c r="WX177" s="2">
        <v>3874</v>
      </c>
      <c r="WY177" s="2">
        <v>5431</v>
      </c>
      <c r="WZ177" s="2">
        <v>4317</v>
      </c>
      <c r="XA177" s="2">
        <v>4574</v>
      </c>
      <c r="XB177" s="2">
        <v>5263</v>
      </c>
      <c r="XC177" s="2">
        <v>86843</v>
      </c>
      <c r="XD177" s="2">
        <v>3337</v>
      </c>
      <c r="XE177" s="2">
        <v>2990</v>
      </c>
      <c r="XF177" s="2">
        <v>2902</v>
      </c>
      <c r="XG177" s="2">
        <v>5571</v>
      </c>
      <c r="XH177" s="2">
        <v>91287</v>
      </c>
      <c r="XI177" s="2">
        <v>11883</v>
      </c>
      <c r="XJ177" s="2">
        <v>49148</v>
      </c>
      <c r="XK177" s="2">
        <v>37291</v>
      </c>
      <c r="XL177" s="2">
        <v>10623</v>
      </c>
      <c r="XM177" s="2">
        <v>30313</v>
      </c>
      <c r="XN177" s="2">
        <v>48341</v>
      </c>
      <c r="XO177" s="2">
        <v>7432</v>
      </c>
      <c r="XP177" s="2">
        <v>9692</v>
      </c>
      <c r="XQ177" s="2">
        <v>11649</v>
      </c>
      <c r="XR177" s="2">
        <v>11289</v>
      </c>
      <c r="XS177" s="2">
        <v>3417</v>
      </c>
      <c r="XT177" s="2">
        <v>5921</v>
      </c>
      <c r="XU177" s="2">
        <v>10785</v>
      </c>
      <c r="XV177" s="2">
        <v>7302</v>
      </c>
      <c r="XW177" s="2">
        <v>5005</v>
      </c>
      <c r="XX177" s="2">
        <v>867</v>
      </c>
      <c r="XY177" s="2">
        <v>3055</v>
      </c>
      <c r="XZ177" s="2">
        <v>4609</v>
      </c>
      <c r="YA177" s="2">
        <v>5739</v>
      </c>
      <c r="YB177" s="2">
        <v>2940</v>
      </c>
      <c r="YC177" s="2">
        <v>11663</v>
      </c>
      <c r="YD177" s="2">
        <v>2000</v>
      </c>
      <c r="YE177" s="2">
        <v>367369</v>
      </c>
      <c r="YF177" s="2">
        <v>5860</v>
      </c>
      <c r="YG177" s="2">
        <v>21940</v>
      </c>
      <c r="YH177" s="2">
        <v>11215</v>
      </c>
      <c r="YI177" s="2">
        <v>44808</v>
      </c>
      <c r="YJ177" s="2">
        <v>17976</v>
      </c>
      <c r="YK177" s="2">
        <v>19991</v>
      </c>
      <c r="YL177" s="2">
        <v>6818</v>
      </c>
      <c r="YM177" s="2">
        <v>18087</v>
      </c>
      <c r="YN177" s="2">
        <v>25071</v>
      </c>
      <c r="YO177" s="2">
        <v>9602</v>
      </c>
      <c r="YP177" s="2">
        <v>11912</v>
      </c>
      <c r="YQ177" s="2">
        <v>11879</v>
      </c>
      <c r="YR177" s="2">
        <v>8991</v>
      </c>
      <c r="YS177" s="2">
        <v>5658</v>
      </c>
      <c r="YT177" s="2">
        <v>7820</v>
      </c>
      <c r="YU177" s="2">
        <v>4863</v>
      </c>
      <c r="YV177" s="2">
        <v>177286</v>
      </c>
      <c r="YW177" s="2">
        <v>59800</v>
      </c>
      <c r="YX177" s="2">
        <v>7197</v>
      </c>
      <c r="YY177" s="2">
        <v>8136</v>
      </c>
      <c r="YZ177" s="2">
        <v>9699</v>
      </c>
      <c r="ZA177" s="2">
        <v>3758</v>
      </c>
      <c r="ZB177" s="2">
        <v>9928</v>
      </c>
      <c r="ZC177" s="2">
        <v>98689</v>
      </c>
      <c r="ZD177" s="2">
        <v>2760</v>
      </c>
      <c r="ZE177" s="2">
        <v>13740</v>
      </c>
      <c r="ZF177" s="2">
        <v>5725</v>
      </c>
      <c r="ZG177" s="2">
        <v>4980.63</v>
      </c>
      <c r="ZH177" s="2">
        <v>4081</v>
      </c>
      <c r="ZI177" s="2">
        <v>3210</v>
      </c>
      <c r="ZJ177" s="2">
        <v>3215.94</v>
      </c>
      <c r="ZK177" s="2">
        <v>14207</v>
      </c>
      <c r="ZL177" s="2">
        <v>123250</v>
      </c>
      <c r="ZM177" s="2">
        <v>4234</v>
      </c>
      <c r="ZN177" s="2">
        <v>3287</v>
      </c>
      <c r="ZO177" s="2">
        <v>119342</v>
      </c>
      <c r="ZP177" s="2">
        <v>14216</v>
      </c>
      <c r="ZQ177" s="2">
        <v>10363.959999999999</v>
      </c>
      <c r="ZR177" s="2">
        <v>15780</v>
      </c>
      <c r="ZS177" s="2">
        <v>4647</v>
      </c>
      <c r="ZT177" s="2">
        <v>10719</v>
      </c>
      <c r="ZU177" s="2">
        <v>16696</v>
      </c>
      <c r="ZV177" s="2">
        <v>1479</v>
      </c>
      <c r="ZW177" s="2">
        <v>6959</v>
      </c>
      <c r="ZX177" s="2">
        <v>5559</v>
      </c>
      <c r="ZY177" s="2">
        <v>2247</v>
      </c>
      <c r="ZZ177" s="2">
        <v>11413</v>
      </c>
      <c r="AAA177" s="2">
        <v>2321</v>
      </c>
      <c r="AAB177" s="2">
        <v>9196</v>
      </c>
      <c r="AAC177" s="2">
        <v>15370</v>
      </c>
      <c r="AAD177" s="2">
        <v>2661</v>
      </c>
      <c r="AAE177" s="2">
        <v>8689</v>
      </c>
      <c r="AAF177" s="2"/>
      <c r="AAG177" s="2">
        <v>3967</v>
      </c>
      <c r="AAH177" s="2">
        <v>73999</v>
      </c>
      <c r="AAI177" s="2">
        <v>7496</v>
      </c>
      <c r="AAJ177" s="2">
        <v>7359</v>
      </c>
      <c r="AAK177" s="2">
        <v>12110</v>
      </c>
      <c r="AAL177" s="2">
        <v>10967</v>
      </c>
      <c r="AAM177" s="2">
        <v>5699</v>
      </c>
      <c r="AAN177" s="2">
        <v>10542</v>
      </c>
      <c r="AAO177" s="2">
        <v>1525821</v>
      </c>
      <c r="AAP177" s="2">
        <v>15287</v>
      </c>
      <c r="AAQ177" s="2">
        <v>4735</v>
      </c>
      <c r="AAR177" s="2">
        <v>6340</v>
      </c>
      <c r="AAS177" s="2">
        <v>9267</v>
      </c>
      <c r="AAT177" s="2">
        <v>8143</v>
      </c>
      <c r="AAU177" s="2">
        <v>5039</v>
      </c>
      <c r="AAV177" s="2">
        <v>13209</v>
      </c>
      <c r="AAW177" s="2">
        <v>175924</v>
      </c>
      <c r="AAX177" s="2">
        <v>5530</v>
      </c>
      <c r="AAY177" s="2">
        <v>3872</v>
      </c>
      <c r="AAZ177" s="2">
        <v>42217</v>
      </c>
      <c r="ABA177" s="2">
        <v>14647</v>
      </c>
      <c r="ABB177" s="2">
        <v>4466</v>
      </c>
      <c r="ABC177" s="2">
        <v>4517</v>
      </c>
      <c r="ABD177" s="2">
        <v>2190</v>
      </c>
      <c r="ABE177" s="2">
        <v>1578</v>
      </c>
      <c r="ABF177" s="2">
        <v>3398</v>
      </c>
      <c r="ABG177" s="2">
        <v>2296</v>
      </c>
      <c r="ABH177" s="2">
        <v>58888</v>
      </c>
      <c r="ABI177" s="2">
        <v>11608</v>
      </c>
      <c r="ABJ177" s="2">
        <v>7733</v>
      </c>
      <c r="ABK177" s="2">
        <v>2640</v>
      </c>
      <c r="ABL177" s="2">
        <v>4383</v>
      </c>
      <c r="ABM177" s="2">
        <v>2346</v>
      </c>
      <c r="ABN177" s="2">
        <v>1356</v>
      </c>
      <c r="ABO177" s="2">
        <v>123495</v>
      </c>
      <c r="ABP177" s="2">
        <v>16849</v>
      </c>
      <c r="ABQ177" s="2">
        <v>13988</v>
      </c>
      <c r="ABR177" s="2">
        <v>11265</v>
      </c>
      <c r="ABS177" s="2">
        <v>144597</v>
      </c>
      <c r="ABT177" s="2">
        <v>12079</v>
      </c>
      <c r="ABU177" s="2">
        <v>6979</v>
      </c>
      <c r="ABV177" s="2">
        <v>14590</v>
      </c>
      <c r="ABW177" s="2">
        <v>62040</v>
      </c>
      <c r="ABX177" s="2">
        <v>237902</v>
      </c>
      <c r="ABY177" s="2">
        <v>46845</v>
      </c>
      <c r="ABZ177" s="2">
        <v>50213</v>
      </c>
      <c r="ACA177" s="2">
        <v>3682</v>
      </c>
      <c r="ACB177" s="2">
        <v>6915</v>
      </c>
      <c r="ACC177" s="2">
        <v>66035</v>
      </c>
      <c r="ACD177" s="2">
        <v>6514</v>
      </c>
      <c r="ACE177" s="2">
        <v>17906</v>
      </c>
      <c r="ACF177" s="2">
        <v>9599</v>
      </c>
      <c r="ACG177" s="2">
        <v>11293</v>
      </c>
      <c r="ACH177" s="2">
        <v>9665</v>
      </c>
      <c r="ACI177" s="2">
        <v>558419</v>
      </c>
      <c r="ACJ177" s="2">
        <v>11376</v>
      </c>
      <c r="ACK177" s="2">
        <v>11062</v>
      </c>
      <c r="ACL177" s="2">
        <v>8199</v>
      </c>
      <c r="ACM177" s="2">
        <v>5521</v>
      </c>
      <c r="ACN177" s="2">
        <v>4433</v>
      </c>
      <c r="ACO177" s="2">
        <v>197831</v>
      </c>
      <c r="ACP177" s="2">
        <v>36023.800000000003</v>
      </c>
      <c r="ACQ177" s="2">
        <v>122415</v>
      </c>
      <c r="ACR177" s="2">
        <v>3557</v>
      </c>
      <c r="ACS177" s="2">
        <v>41650</v>
      </c>
      <c r="ACT177" s="2">
        <v>8679</v>
      </c>
      <c r="ACU177" s="2">
        <v>6714</v>
      </c>
      <c r="ACV177" s="2">
        <v>47710</v>
      </c>
      <c r="ACW177" s="2">
        <v>13575</v>
      </c>
      <c r="ACX177" s="2">
        <v>8900</v>
      </c>
      <c r="ACY177" s="2">
        <v>3706</v>
      </c>
      <c r="ACZ177" s="2">
        <v>5709</v>
      </c>
      <c r="ADA177" s="2">
        <v>7067</v>
      </c>
      <c r="ADB177" s="2">
        <v>2617</v>
      </c>
      <c r="ADC177" s="2">
        <v>5126</v>
      </c>
      <c r="ADD177" s="2">
        <v>1303</v>
      </c>
      <c r="ADE177" s="2">
        <v>2470</v>
      </c>
      <c r="ADF177" s="2">
        <v>41488</v>
      </c>
      <c r="ADG177" s="2">
        <v>95493</v>
      </c>
      <c r="ADH177" s="2">
        <v>14365</v>
      </c>
      <c r="ADI177" s="2">
        <v>500</v>
      </c>
      <c r="ADJ177" s="2">
        <v>5237</v>
      </c>
      <c r="ADK177" s="2">
        <v>2703</v>
      </c>
      <c r="ADL177" s="2">
        <v>13450</v>
      </c>
      <c r="ADM177" s="2">
        <v>8188</v>
      </c>
      <c r="ADN177" s="2">
        <v>7612</v>
      </c>
      <c r="ADO177" s="2">
        <v>210083</v>
      </c>
      <c r="ADP177" s="2">
        <v>16446</v>
      </c>
      <c r="ADQ177" s="2">
        <v>18949</v>
      </c>
      <c r="ADR177" s="2">
        <v>4447</v>
      </c>
      <c r="ADS177" s="2">
        <v>50503</v>
      </c>
      <c r="ADT177" s="2">
        <v>8642</v>
      </c>
      <c r="ADU177" s="2">
        <v>36611</v>
      </c>
      <c r="ADV177" s="2">
        <v>6730</v>
      </c>
      <c r="ADW177" s="2">
        <v>21056</v>
      </c>
      <c r="ADX177" s="2">
        <v>14731</v>
      </c>
      <c r="ADY177" s="2">
        <v>211714.5</v>
      </c>
      <c r="ADZ177" s="2">
        <v>64738</v>
      </c>
      <c r="AEA177" s="2">
        <v>150213.84</v>
      </c>
      <c r="AEB177" s="2">
        <v>8362</v>
      </c>
      <c r="AEC177" s="2">
        <v>266462</v>
      </c>
      <c r="AED177" s="2">
        <v>8915</v>
      </c>
      <c r="AEE177" s="2">
        <v>13253</v>
      </c>
      <c r="AEF177" s="2">
        <v>14618</v>
      </c>
      <c r="AEG177" s="2">
        <v>10724</v>
      </c>
      <c r="AEH177" s="2">
        <v>20061</v>
      </c>
      <c r="AEI177" s="2">
        <v>85119</v>
      </c>
      <c r="AEJ177" s="2">
        <v>22375.25</v>
      </c>
      <c r="AEK177" s="2">
        <v>15248</v>
      </c>
      <c r="AEL177" s="2">
        <v>7054</v>
      </c>
      <c r="AEM177" s="2">
        <v>17311</v>
      </c>
      <c r="AEN177" s="2">
        <v>12985</v>
      </c>
      <c r="AEO177" s="2">
        <v>15111</v>
      </c>
      <c r="AEP177" s="2">
        <v>18542.53</v>
      </c>
      <c r="AEQ177" s="2">
        <v>10269</v>
      </c>
      <c r="AER177" s="2">
        <v>14636</v>
      </c>
      <c r="AES177" s="2">
        <v>112364</v>
      </c>
      <c r="AET177" s="2">
        <v>8699</v>
      </c>
      <c r="AEU177" s="2">
        <v>9885</v>
      </c>
      <c r="AEV177" s="2">
        <v>7569</v>
      </c>
      <c r="AEW177" s="2">
        <v>12628</v>
      </c>
      <c r="AEX177" s="2">
        <v>17195</v>
      </c>
      <c r="AEY177" s="2">
        <v>166535</v>
      </c>
      <c r="AEZ177" s="2">
        <v>4705</v>
      </c>
      <c r="AFA177" s="2">
        <v>5565</v>
      </c>
      <c r="AFB177" s="2">
        <v>3756</v>
      </c>
      <c r="AFC177" s="2">
        <v>79133</v>
      </c>
      <c r="AFD177" s="2">
        <v>60640.5</v>
      </c>
      <c r="AFE177" s="2">
        <v>6364</v>
      </c>
      <c r="AFF177" s="2">
        <v>4700</v>
      </c>
      <c r="AFG177" s="2">
        <v>7627</v>
      </c>
      <c r="AFH177" s="2"/>
      <c r="AFI177" s="2">
        <v>8274</v>
      </c>
      <c r="AFJ177" s="2">
        <v>7838</v>
      </c>
      <c r="AFK177" s="2">
        <v>5852</v>
      </c>
      <c r="AFL177" s="2">
        <v>3039</v>
      </c>
      <c r="AFM177" s="2">
        <v>17454</v>
      </c>
      <c r="AFN177" s="2">
        <v>10302</v>
      </c>
      <c r="AFO177" s="2">
        <v>16268</v>
      </c>
      <c r="AFP177" s="2">
        <v>65320</v>
      </c>
      <c r="AFQ177" s="2">
        <v>15605</v>
      </c>
      <c r="AFR177" s="2">
        <v>7219</v>
      </c>
      <c r="AFS177" s="2">
        <v>3347</v>
      </c>
      <c r="AFT177" s="2">
        <v>6215</v>
      </c>
      <c r="AFU177" s="2">
        <v>2382</v>
      </c>
      <c r="AFV177" s="2">
        <v>3478</v>
      </c>
      <c r="AFW177" s="2">
        <v>5764</v>
      </c>
      <c r="AFX177" s="2">
        <v>4541</v>
      </c>
      <c r="AFY177" s="2">
        <v>2813</v>
      </c>
      <c r="AFZ177" s="2">
        <v>8214</v>
      </c>
      <c r="AGA177" s="2">
        <v>2508</v>
      </c>
      <c r="AGB177" s="2">
        <v>237287</v>
      </c>
      <c r="AGC177" s="2">
        <v>9114.4699999999993</v>
      </c>
      <c r="AGD177" s="2">
        <v>4734</v>
      </c>
      <c r="AGE177" s="2">
        <v>4887</v>
      </c>
      <c r="AGF177" s="2">
        <v>21909</v>
      </c>
      <c r="AGG177" s="2">
        <v>14997</v>
      </c>
      <c r="AGH177" s="2">
        <v>4391</v>
      </c>
      <c r="AGI177" s="2">
        <v>6529</v>
      </c>
      <c r="AGJ177" s="2">
        <v>5542</v>
      </c>
      <c r="AGK177" s="2">
        <v>6819</v>
      </c>
      <c r="AGL177" s="2">
        <v>5109</v>
      </c>
      <c r="AGM177" s="2">
        <v>421877</v>
      </c>
      <c r="AGN177" s="2">
        <v>132299</v>
      </c>
      <c r="AGO177" s="2">
        <v>10904</v>
      </c>
      <c r="AGP177" s="2">
        <v>9892</v>
      </c>
      <c r="AGQ177" s="2">
        <v>173490.56</v>
      </c>
      <c r="AGR177" s="2">
        <v>16142</v>
      </c>
      <c r="AGS177" s="2">
        <v>4673</v>
      </c>
      <c r="AGT177" s="2">
        <v>2891</v>
      </c>
      <c r="AGU177" s="2">
        <v>224423</v>
      </c>
      <c r="AGV177" s="2">
        <v>303635</v>
      </c>
      <c r="AGW177" s="2">
        <v>13879</v>
      </c>
      <c r="AGX177" s="2">
        <v>15836</v>
      </c>
      <c r="AGY177" s="2">
        <v>14335</v>
      </c>
      <c r="AGZ177" s="2">
        <v>21978</v>
      </c>
      <c r="AHA177" s="2">
        <v>12796</v>
      </c>
      <c r="AHB177" s="2">
        <v>13410</v>
      </c>
      <c r="AHC177" s="2">
        <v>14651</v>
      </c>
      <c r="AHD177" s="2">
        <v>8466.3799999999992</v>
      </c>
      <c r="AHE177" s="2">
        <v>20877</v>
      </c>
      <c r="AHF177" s="2">
        <v>6246</v>
      </c>
      <c r="AHG177" s="2">
        <v>1582</v>
      </c>
      <c r="AHH177" s="2">
        <v>10765</v>
      </c>
      <c r="AHI177" s="2">
        <v>10194</v>
      </c>
      <c r="AHJ177" s="2">
        <v>18184</v>
      </c>
      <c r="AHK177" s="2">
        <v>5716</v>
      </c>
      <c r="AHL177" s="2">
        <v>108472</v>
      </c>
      <c r="AHM177" s="2">
        <v>4166</v>
      </c>
      <c r="AHN177" s="2">
        <v>4446</v>
      </c>
      <c r="AHO177" s="2">
        <v>3880</v>
      </c>
      <c r="AHP177" s="2">
        <v>23472</v>
      </c>
      <c r="AHQ177" s="2">
        <v>12871</v>
      </c>
      <c r="AHR177" s="2">
        <v>6965</v>
      </c>
      <c r="AHS177" s="2"/>
      <c r="AHT177" s="2">
        <f t="shared" si="32"/>
        <v>36972259.270000011</v>
      </c>
    </row>
    <row r="178" spans="1:904">
      <c r="A178" s="34" t="s">
        <v>2139</v>
      </c>
      <c r="B178" s="34" t="s">
        <v>2220</v>
      </c>
      <c r="C178" s="1" t="s">
        <v>2221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>
        <v>0</v>
      </c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>
        <v>19855</v>
      </c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>
        <v>54000</v>
      </c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>
        <v>19855</v>
      </c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>
        <v>875000</v>
      </c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>
        <v>0</v>
      </c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>
        <v>370000</v>
      </c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>
        <v>13748.65</v>
      </c>
      <c r="PL178" s="2">
        <v>25000</v>
      </c>
      <c r="PM178" s="2"/>
      <c r="PN178" s="2"/>
      <c r="PO178" s="2"/>
      <c r="PP178" s="2">
        <v>62000</v>
      </c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>
        <v>12000</v>
      </c>
      <c r="QF178" s="2"/>
      <c r="QG178" s="2">
        <v>20900</v>
      </c>
      <c r="QH178" s="2"/>
      <c r="QI178" s="2"/>
      <c r="QJ178" s="2"/>
      <c r="QK178" s="2"/>
      <c r="QL178" s="2"/>
      <c r="QM178" s="2">
        <v>16900</v>
      </c>
      <c r="QN178" s="2"/>
      <c r="QO178" s="2"/>
      <c r="QP178" s="2"/>
      <c r="QQ178" s="2"/>
      <c r="QR178" s="2"/>
      <c r="QS178" s="2"/>
      <c r="QT178" s="2"/>
      <c r="QU178" s="2"/>
      <c r="QV178" s="2"/>
      <c r="QW178" s="2">
        <v>13700</v>
      </c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>
        <v>27700</v>
      </c>
      <c r="RI178" s="2"/>
      <c r="RJ178" s="2"/>
      <c r="RK178" s="2"/>
      <c r="RL178" s="2"/>
      <c r="RM178" s="2"/>
      <c r="RN178" s="2"/>
      <c r="RO178" s="2">
        <v>54000</v>
      </c>
      <c r="RP178" s="2"/>
      <c r="RQ178" s="2"/>
      <c r="RR178" s="2"/>
      <c r="RS178" s="2">
        <v>27300</v>
      </c>
      <c r="RT178" s="2"/>
      <c r="RU178" s="2"/>
      <c r="RV178" s="2"/>
      <c r="RW178" s="2">
        <v>18450</v>
      </c>
      <c r="RX178" s="2"/>
      <c r="RY178" s="2"/>
      <c r="RZ178" s="2"/>
      <c r="SA178" s="2"/>
      <c r="SB178" s="2">
        <v>60000</v>
      </c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>
        <v>26180</v>
      </c>
      <c r="TP178" s="2"/>
      <c r="TQ178" s="2">
        <v>3900</v>
      </c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>
        <v>571200</v>
      </c>
      <c r="UF178" s="2">
        <v>28900</v>
      </c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>
        <v>144000</v>
      </c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>
        <v>35000</v>
      </c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>
        <v>7800</v>
      </c>
      <c r="WF178" s="2"/>
      <c r="WG178" s="2">
        <v>385200</v>
      </c>
      <c r="WH178" s="2"/>
      <c r="WI178" s="2">
        <v>24900</v>
      </c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>
        <v>27000</v>
      </c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>
        <v>32100</v>
      </c>
      <c r="ZN178" s="2"/>
      <c r="ZO178" s="2">
        <v>53500</v>
      </c>
      <c r="ZP178" s="2"/>
      <c r="ZQ178" s="2"/>
      <c r="ZR178" s="2"/>
      <c r="ZS178" s="2"/>
      <c r="ZT178" s="2"/>
      <c r="ZU178" s="2"/>
      <c r="ZV178" s="2"/>
      <c r="ZW178" s="2"/>
      <c r="ZX178" s="2"/>
      <c r="ZY178" s="2">
        <v>26500</v>
      </c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>
        <v>13500</v>
      </c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>
        <v>9680</v>
      </c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>
        <v>52600</v>
      </c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>
        <v>332500</v>
      </c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>
        <f t="shared" si="32"/>
        <v>3464868.65</v>
      </c>
    </row>
    <row r="179" spans="1:904">
      <c r="A179" s="34" t="s">
        <v>2139</v>
      </c>
      <c r="B179" s="34" t="s">
        <v>2222</v>
      </c>
      <c r="C179" s="1" t="s">
        <v>2223</v>
      </c>
      <c r="D179" s="2">
        <v>379594.89</v>
      </c>
      <c r="E179" s="2">
        <v>181405.66</v>
      </c>
      <c r="F179" s="2"/>
      <c r="G179" s="2">
        <v>25540.9</v>
      </c>
      <c r="H179" s="2">
        <v>136244.17000000001</v>
      </c>
      <c r="I179" s="2"/>
      <c r="J179" s="2">
        <v>31357.86</v>
      </c>
      <c r="K179" s="2">
        <v>6127.89</v>
      </c>
      <c r="L179" s="2">
        <v>72393.41</v>
      </c>
      <c r="M179" s="2">
        <v>49131.53</v>
      </c>
      <c r="N179" s="2">
        <v>76707.14</v>
      </c>
      <c r="O179" s="2">
        <v>97220.2</v>
      </c>
      <c r="P179" s="2">
        <v>67167.56</v>
      </c>
      <c r="Q179" s="2">
        <v>25540.9</v>
      </c>
      <c r="R179" s="2">
        <v>101415.67</v>
      </c>
      <c r="S179" s="2">
        <v>2376.42</v>
      </c>
      <c r="T179" s="2">
        <v>144103.38</v>
      </c>
      <c r="U179" s="2"/>
      <c r="V179" s="2">
        <v>206839.35</v>
      </c>
      <c r="W179" s="2">
        <v>103458.3</v>
      </c>
      <c r="X179" s="2">
        <v>173919.77</v>
      </c>
      <c r="Y179" s="2">
        <v>83654.83</v>
      </c>
      <c r="Z179" s="2">
        <v>6848</v>
      </c>
      <c r="AA179" s="2">
        <v>141315.97</v>
      </c>
      <c r="AB179" s="2">
        <v>57866.67</v>
      </c>
      <c r="AC179" s="2">
        <v>155117.15</v>
      </c>
      <c r="AD179" s="2">
        <v>150911.84</v>
      </c>
      <c r="AE179" s="2"/>
      <c r="AF179" s="2">
        <v>97784.74</v>
      </c>
      <c r="AG179" s="2">
        <v>47413.84</v>
      </c>
      <c r="AH179" s="2">
        <v>123658.6</v>
      </c>
      <c r="AI179" s="2"/>
      <c r="AJ179" s="2">
        <v>122645.54</v>
      </c>
      <c r="AK179" s="2">
        <v>1656.36</v>
      </c>
      <c r="AL179" s="2">
        <v>105721</v>
      </c>
      <c r="AM179" s="2">
        <v>69207.600000000006</v>
      </c>
      <c r="AN179" s="2">
        <v>133120.07999999999</v>
      </c>
      <c r="AO179" s="2">
        <v>184495.53</v>
      </c>
      <c r="AP179" s="2">
        <v>71579.47</v>
      </c>
      <c r="AQ179" s="2">
        <v>28785</v>
      </c>
      <c r="AR179" s="2">
        <v>62211.42</v>
      </c>
      <c r="AS179" s="2">
        <v>82427.19</v>
      </c>
      <c r="AT179" s="2">
        <v>153413.93</v>
      </c>
      <c r="AU179" s="2"/>
      <c r="AV179" s="2"/>
      <c r="AW179" s="2">
        <v>14737.11</v>
      </c>
      <c r="AX179" s="2"/>
      <c r="AY179" s="2"/>
      <c r="AZ179" s="2"/>
      <c r="BA179" s="2">
        <v>166631.1</v>
      </c>
      <c r="BB179" s="2">
        <v>22570.58</v>
      </c>
      <c r="BC179" s="2"/>
      <c r="BD179" s="2">
        <v>83248.14</v>
      </c>
      <c r="BE179" s="2"/>
      <c r="BF179" s="2">
        <v>133736.97</v>
      </c>
      <c r="BG179" s="2">
        <v>25540.9</v>
      </c>
      <c r="BH179" s="2">
        <v>73010.63</v>
      </c>
      <c r="BI179" s="2">
        <v>48610.1</v>
      </c>
      <c r="BJ179" s="2">
        <v>133500</v>
      </c>
      <c r="BK179" s="2">
        <v>73908.11</v>
      </c>
      <c r="BL179" s="2">
        <v>84684.44</v>
      </c>
      <c r="BM179" s="2">
        <v>29489.200000000001</v>
      </c>
      <c r="BN179" s="2"/>
      <c r="BO179" s="2">
        <v>6665.03</v>
      </c>
      <c r="BP179" s="2">
        <v>48820.04</v>
      </c>
      <c r="BQ179" s="2"/>
      <c r="BR179" s="2">
        <v>101406.04</v>
      </c>
      <c r="BS179" s="2">
        <v>28414.92</v>
      </c>
      <c r="BT179" s="2">
        <v>135291.87</v>
      </c>
      <c r="BU179" s="2">
        <v>67391.81</v>
      </c>
      <c r="BV179" s="2">
        <v>127349.19</v>
      </c>
      <c r="BW179" s="2">
        <v>77379.19</v>
      </c>
      <c r="BX179" s="2">
        <v>58150.22</v>
      </c>
      <c r="BY179" s="2">
        <v>73134.5</v>
      </c>
      <c r="BZ179" s="2">
        <v>20866.07</v>
      </c>
      <c r="CA179" s="2"/>
      <c r="CB179" s="2">
        <v>204699.56</v>
      </c>
      <c r="CC179" s="2">
        <v>57397.58</v>
      </c>
      <c r="CD179" s="2">
        <v>68822.73</v>
      </c>
      <c r="CE179" s="2">
        <v>67726.47</v>
      </c>
      <c r="CF179" s="2"/>
      <c r="CG179" s="2">
        <v>343617.66</v>
      </c>
      <c r="CH179" s="2">
        <v>66437.02</v>
      </c>
      <c r="CI179" s="2">
        <v>34597.379999999997</v>
      </c>
      <c r="CJ179" s="2"/>
      <c r="CK179" s="2">
        <v>59499.49</v>
      </c>
      <c r="CL179" s="2">
        <v>51162.48</v>
      </c>
      <c r="CM179" s="2">
        <v>96398.31</v>
      </c>
      <c r="CN179" s="2">
        <v>175144.56</v>
      </c>
      <c r="CO179" s="2">
        <v>71947.13</v>
      </c>
      <c r="CP179" s="2">
        <v>37013.440000000002</v>
      </c>
      <c r="CQ179" s="2">
        <v>47182.12</v>
      </c>
      <c r="CR179" s="2">
        <v>46352.67</v>
      </c>
      <c r="CS179" s="2">
        <v>61858.76</v>
      </c>
      <c r="CT179" s="2">
        <v>134314.29</v>
      </c>
      <c r="CU179" s="2">
        <v>58737.65</v>
      </c>
      <c r="CV179" s="2">
        <v>29705.34</v>
      </c>
      <c r="CW179" s="2">
        <v>247968.22</v>
      </c>
      <c r="CX179" s="2">
        <v>27586.74</v>
      </c>
      <c r="CY179" s="2">
        <v>155754.49</v>
      </c>
      <c r="CZ179" s="2">
        <v>89370.68</v>
      </c>
      <c r="DA179" s="2">
        <v>6768.82</v>
      </c>
      <c r="DB179" s="2">
        <v>140130</v>
      </c>
      <c r="DC179" s="2">
        <v>114374.39</v>
      </c>
      <c r="DD179" s="2">
        <v>102362.54</v>
      </c>
      <c r="DE179" s="2">
        <v>109445.35</v>
      </c>
      <c r="DF179" s="2">
        <v>52077.15</v>
      </c>
      <c r="DG179" s="2">
        <v>243367.58</v>
      </c>
      <c r="DH179" s="2"/>
      <c r="DI179" s="2">
        <v>154050.04</v>
      </c>
      <c r="DJ179" s="2">
        <v>92678.13</v>
      </c>
      <c r="DK179" s="2">
        <v>217349.39</v>
      </c>
      <c r="DL179" s="2">
        <v>45018.62</v>
      </c>
      <c r="DM179" s="2">
        <v>47680.29</v>
      </c>
      <c r="DN179" s="2">
        <v>94748.5</v>
      </c>
      <c r="DO179" s="2"/>
      <c r="DP179" s="2">
        <v>19112.52</v>
      </c>
      <c r="DQ179" s="2"/>
      <c r="DR179" s="2">
        <v>41538.28</v>
      </c>
      <c r="DS179" s="2">
        <v>214510.75</v>
      </c>
      <c r="DT179" s="2">
        <v>237712.27</v>
      </c>
      <c r="DU179" s="2"/>
      <c r="DV179" s="2">
        <v>215919.64</v>
      </c>
      <c r="DW179" s="2">
        <v>78884.12</v>
      </c>
      <c r="DX179" s="2">
        <v>39303.24</v>
      </c>
      <c r="DY179" s="2">
        <v>121739.34</v>
      </c>
      <c r="DZ179" s="2">
        <v>27586.74</v>
      </c>
      <c r="EA179" s="2">
        <v>57161.56</v>
      </c>
      <c r="EB179" s="2">
        <v>41907.58</v>
      </c>
      <c r="EC179" s="2">
        <v>84320.9</v>
      </c>
      <c r="ED179" s="2"/>
      <c r="EE179" s="2">
        <v>125233.99</v>
      </c>
      <c r="EF179" s="2">
        <v>350232.86</v>
      </c>
      <c r="EG179" s="2">
        <v>15600</v>
      </c>
      <c r="EH179" s="2">
        <v>57563.86</v>
      </c>
      <c r="EI179" s="2">
        <v>66210.41</v>
      </c>
      <c r="EJ179" s="2">
        <v>83859.100000000006</v>
      </c>
      <c r="EK179" s="2">
        <v>87017.52</v>
      </c>
      <c r="EL179" s="2">
        <v>37743.53</v>
      </c>
      <c r="EM179" s="2">
        <v>27586.74</v>
      </c>
      <c r="EN179" s="2">
        <v>265716.43</v>
      </c>
      <c r="EO179" s="2"/>
      <c r="EP179" s="2">
        <v>60687.14</v>
      </c>
      <c r="EQ179" s="2">
        <v>63844.74</v>
      </c>
      <c r="ER179" s="2">
        <v>139096.62</v>
      </c>
      <c r="ES179" s="2">
        <v>18464.259999999998</v>
      </c>
      <c r="ET179" s="2"/>
      <c r="EU179" s="2">
        <v>86757.93</v>
      </c>
      <c r="EV179" s="2">
        <v>28414.92</v>
      </c>
      <c r="EW179" s="2">
        <v>24712.720000000001</v>
      </c>
      <c r="EX179" s="2">
        <v>28384.92</v>
      </c>
      <c r="EY179" s="2">
        <v>57451.21</v>
      </c>
      <c r="EZ179" s="2">
        <v>73358.75</v>
      </c>
      <c r="FA179" s="2">
        <v>119121.31</v>
      </c>
      <c r="FB179" s="2">
        <v>225531.76</v>
      </c>
      <c r="FC179" s="2">
        <v>104920.28</v>
      </c>
      <c r="FD179" s="2">
        <v>69938.97</v>
      </c>
      <c r="FE179" s="2">
        <v>44539.24</v>
      </c>
      <c r="FF179" s="2">
        <v>42073.82</v>
      </c>
      <c r="FG179" s="2">
        <v>42445.599999999999</v>
      </c>
      <c r="FH179" s="2">
        <v>50277.2</v>
      </c>
      <c r="FI179" s="2"/>
      <c r="FJ179" s="2">
        <v>12050.2</v>
      </c>
      <c r="FK179" s="2">
        <v>47152.2</v>
      </c>
      <c r="FL179" s="2">
        <v>28550.81</v>
      </c>
      <c r="FM179" s="2">
        <v>25540.9</v>
      </c>
      <c r="FN179" s="2">
        <v>68461.89</v>
      </c>
      <c r="FO179" s="2">
        <v>92020.45</v>
      </c>
      <c r="FP179" s="2">
        <v>25540.9</v>
      </c>
      <c r="FQ179" s="2">
        <v>576150.28</v>
      </c>
      <c r="FR179" s="2">
        <v>33234.43</v>
      </c>
      <c r="FS179" s="2">
        <v>34088.61</v>
      </c>
      <c r="FT179" s="2">
        <v>59845.1</v>
      </c>
      <c r="FU179" s="2">
        <v>55534.32</v>
      </c>
      <c r="FV179" s="2">
        <v>56890.23</v>
      </c>
      <c r="FW179" s="2">
        <v>112461.6</v>
      </c>
      <c r="FX179" s="2">
        <v>84849</v>
      </c>
      <c r="FY179" s="2">
        <v>82524.12</v>
      </c>
      <c r="FZ179" s="2">
        <v>49604.160000000003</v>
      </c>
      <c r="GA179" s="2">
        <v>40063.96</v>
      </c>
      <c r="GB179" s="2">
        <v>14384.72</v>
      </c>
      <c r="GC179" s="2">
        <v>6059</v>
      </c>
      <c r="GD179" s="2">
        <v>36178.300000000003</v>
      </c>
      <c r="GE179" s="2">
        <v>63632.959999999999</v>
      </c>
      <c r="GF179" s="2">
        <v>47888.75</v>
      </c>
      <c r="GG179" s="2">
        <v>63335.94</v>
      </c>
      <c r="GH179" s="2">
        <v>157259.57</v>
      </c>
      <c r="GI179" s="2">
        <v>60324.95</v>
      </c>
      <c r="GJ179" s="2"/>
      <c r="GK179" s="2">
        <v>93980.24</v>
      </c>
      <c r="GL179" s="2">
        <v>34927.089999999997</v>
      </c>
      <c r="GM179" s="2">
        <v>32116.01</v>
      </c>
      <c r="GN179" s="2">
        <v>37568.1</v>
      </c>
      <c r="GO179" s="2">
        <v>24627.66</v>
      </c>
      <c r="GP179" s="2">
        <v>37069.019999999997</v>
      </c>
      <c r="GQ179" s="2">
        <v>28414.92</v>
      </c>
      <c r="GR179" s="2">
        <v>89875.04</v>
      </c>
      <c r="GS179" s="2">
        <v>79435.16</v>
      </c>
      <c r="GT179" s="2">
        <v>97834.53</v>
      </c>
      <c r="GU179" s="2">
        <v>33135.24</v>
      </c>
      <c r="GV179" s="2">
        <v>253077.94</v>
      </c>
      <c r="GW179" s="2">
        <v>109729.72</v>
      </c>
      <c r="GX179" s="2">
        <v>58081.72</v>
      </c>
      <c r="GY179" s="2">
        <v>76695.7</v>
      </c>
      <c r="GZ179" s="2">
        <v>28786.45</v>
      </c>
      <c r="HA179" s="2">
        <v>65319.53</v>
      </c>
      <c r="HB179" s="2">
        <v>41587.06</v>
      </c>
      <c r="HC179" s="2"/>
      <c r="HD179" s="2"/>
      <c r="HE179" s="2">
        <v>97622.52</v>
      </c>
      <c r="HF179" s="2"/>
      <c r="HG179" s="2">
        <v>71679.3</v>
      </c>
      <c r="HH179" s="2"/>
      <c r="HI179" s="2">
        <v>25540.92</v>
      </c>
      <c r="HJ179" s="2"/>
      <c r="HK179" s="2">
        <v>125805.65</v>
      </c>
      <c r="HL179" s="2">
        <v>93619.79</v>
      </c>
      <c r="HM179" s="2">
        <v>84507.39</v>
      </c>
      <c r="HN179" s="2"/>
      <c r="HO179" s="2">
        <v>17050</v>
      </c>
      <c r="HP179" s="2">
        <v>34245.67</v>
      </c>
      <c r="HQ179" s="2">
        <v>93607.49</v>
      </c>
      <c r="HR179" s="2">
        <v>9031.4500000000007</v>
      </c>
      <c r="HS179" s="2">
        <v>181910.33</v>
      </c>
      <c r="HT179" s="2">
        <v>74895.7</v>
      </c>
      <c r="HU179" s="2">
        <v>3655.12</v>
      </c>
      <c r="HV179" s="2">
        <v>47681.83</v>
      </c>
      <c r="HW179" s="2">
        <v>54948.78</v>
      </c>
      <c r="HX179" s="2">
        <v>21147.98</v>
      </c>
      <c r="HY179" s="2"/>
      <c r="HZ179" s="2">
        <v>37921.86</v>
      </c>
      <c r="IA179" s="2">
        <v>30306.63</v>
      </c>
      <c r="IB179" s="2">
        <v>79095.47</v>
      </c>
      <c r="IC179" s="2">
        <v>76145.48</v>
      </c>
      <c r="ID179" s="2">
        <v>34947.1</v>
      </c>
      <c r="IE179" s="2">
        <v>32433.3</v>
      </c>
      <c r="IF179" s="2">
        <v>40669.71</v>
      </c>
      <c r="IG179" s="2"/>
      <c r="IH179" s="2"/>
      <c r="II179" s="2"/>
      <c r="IJ179" s="2">
        <v>83093.440000000002</v>
      </c>
      <c r="IK179" s="2">
        <v>143410.67000000001</v>
      </c>
      <c r="IL179" s="2">
        <v>129905.18</v>
      </c>
      <c r="IM179" s="2">
        <v>58521.14</v>
      </c>
      <c r="IN179" s="2">
        <v>109158.47</v>
      </c>
      <c r="IO179" s="2">
        <v>126692.91</v>
      </c>
      <c r="IP179" s="2">
        <v>119497.27</v>
      </c>
      <c r="IQ179" s="2">
        <v>138056.84</v>
      </c>
      <c r="IR179" s="2">
        <v>118712.17</v>
      </c>
      <c r="IS179" s="2">
        <v>100235.46</v>
      </c>
      <c r="IT179" s="2">
        <v>42114.13</v>
      </c>
      <c r="IU179" s="2">
        <v>64731.23</v>
      </c>
      <c r="IV179" s="2"/>
      <c r="IW179" s="2">
        <v>124628.25</v>
      </c>
      <c r="IX179" s="2"/>
      <c r="IY179" s="2">
        <v>36574.3802</v>
      </c>
      <c r="IZ179" s="2">
        <v>32721.97</v>
      </c>
      <c r="JA179" s="2">
        <v>33668.080000000002</v>
      </c>
      <c r="JB179" s="2">
        <v>37075.5</v>
      </c>
      <c r="JC179" s="2">
        <v>44497.49</v>
      </c>
      <c r="JD179" s="2">
        <v>69334.48</v>
      </c>
      <c r="JE179" s="2">
        <v>58990.06</v>
      </c>
      <c r="JF179" s="2">
        <v>61834.12</v>
      </c>
      <c r="JG179" s="2">
        <v>42624.55</v>
      </c>
      <c r="JH179" s="2">
        <v>106842.16</v>
      </c>
      <c r="JI179" s="2">
        <v>64874.76</v>
      </c>
      <c r="JJ179" s="2">
        <v>27586.74</v>
      </c>
      <c r="JK179" s="2">
        <v>44621.14</v>
      </c>
      <c r="JL179" s="2">
        <v>56010.18</v>
      </c>
      <c r="JM179" s="2">
        <v>57682.559999999998</v>
      </c>
      <c r="JN179" s="2">
        <v>48286.96</v>
      </c>
      <c r="JO179" s="2">
        <v>39133.910000000003</v>
      </c>
      <c r="JP179" s="2">
        <v>87731.22</v>
      </c>
      <c r="JQ179" s="2">
        <v>27434.82</v>
      </c>
      <c r="JR179" s="2">
        <v>34517.1</v>
      </c>
      <c r="JS179" s="2">
        <v>188241.89</v>
      </c>
      <c r="JT179" s="2">
        <v>142574.16</v>
      </c>
      <c r="JU179" s="2">
        <v>83625.850000000006</v>
      </c>
      <c r="JV179" s="2">
        <v>36199.79</v>
      </c>
      <c r="JW179" s="2">
        <v>31819.66</v>
      </c>
      <c r="JX179" s="2">
        <v>38206.49</v>
      </c>
      <c r="JY179" s="2"/>
      <c r="JZ179" s="2">
        <v>214057.35</v>
      </c>
      <c r="KA179" s="2">
        <v>28414.92</v>
      </c>
      <c r="KB179" s="2"/>
      <c r="KC179" s="2">
        <v>77225.11</v>
      </c>
      <c r="KD179" s="2">
        <v>75665.929999999993</v>
      </c>
      <c r="KE179" s="2">
        <v>97998.37</v>
      </c>
      <c r="KF179" s="2">
        <v>50253.62</v>
      </c>
      <c r="KG179" s="2">
        <v>131854.25</v>
      </c>
      <c r="KH179" s="2"/>
      <c r="KI179" s="2">
        <v>172647.71</v>
      </c>
      <c r="KJ179" s="2">
        <v>135438.25</v>
      </c>
      <c r="KK179" s="2">
        <v>71679.28</v>
      </c>
      <c r="KL179" s="2">
        <v>21060.31</v>
      </c>
      <c r="KM179" s="2">
        <v>163480.01999999999</v>
      </c>
      <c r="KN179" s="2">
        <v>21920.78</v>
      </c>
      <c r="KO179" s="2">
        <v>6442.59</v>
      </c>
      <c r="KP179" s="2">
        <v>68125.83</v>
      </c>
      <c r="KQ179" s="2">
        <v>133906.92000000001</v>
      </c>
      <c r="KR179" s="2">
        <v>35318.559999999998</v>
      </c>
      <c r="KS179" s="2">
        <v>28550.81</v>
      </c>
      <c r="KT179" s="2">
        <v>56788.11</v>
      </c>
      <c r="KU179" s="2"/>
      <c r="KV179" s="2">
        <v>25540.9</v>
      </c>
      <c r="KW179" s="2">
        <v>310007.21999999997</v>
      </c>
      <c r="KX179" s="2"/>
      <c r="KY179" s="2">
        <v>232757.57</v>
      </c>
      <c r="KZ179" s="2">
        <v>29846.76</v>
      </c>
      <c r="LA179" s="2">
        <v>14146.38</v>
      </c>
      <c r="LB179" s="2">
        <v>78668.539999999994</v>
      </c>
      <c r="LC179" s="2">
        <v>101970.24000000001</v>
      </c>
      <c r="LD179" s="2"/>
      <c r="LE179" s="2">
        <v>64461.09</v>
      </c>
      <c r="LF179" s="2">
        <v>82444.47</v>
      </c>
      <c r="LG179" s="2">
        <v>165219.9</v>
      </c>
      <c r="LH179" s="2">
        <v>99617.64</v>
      </c>
      <c r="LI179" s="2">
        <v>139116.14000000001</v>
      </c>
      <c r="LJ179" s="2">
        <v>49425.440000000002</v>
      </c>
      <c r="LK179" s="2">
        <v>61988.22</v>
      </c>
      <c r="LL179" s="2">
        <v>5589.68</v>
      </c>
      <c r="LM179" s="2">
        <v>83234.850000000006</v>
      </c>
      <c r="LN179" s="2">
        <v>35865.35</v>
      </c>
      <c r="LO179" s="2">
        <v>63423.8</v>
      </c>
      <c r="LP179" s="2">
        <v>70490.91</v>
      </c>
      <c r="LQ179" s="2">
        <v>35941.300000000003</v>
      </c>
      <c r="LR179" s="2">
        <v>112942.49</v>
      </c>
      <c r="LS179" s="2">
        <v>4089.35</v>
      </c>
      <c r="LT179" s="2">
        <v>61913.41</v>
      </c>
      <c r="LU179" s="2">
        <v>51816.89</v>
      </c>
      <c r="LV179" s="2">
        <v>248153.22</v>
      </c>
      <c r="LW179" s="2">
        <v>177018.66</v>
      </c>
      <c r="LX179" s="2">
        <v>180717.81</v>
      </c>
      <c r="LY179" s="2">
        <v>245632.43</v>
      </c>
      <c r="LZ179" s="2">
        <v>189690.33</v>
      </c>
      <c r="MA179" s="2"/>
      <c r="MB179" s="2"/>
      <c r="MC179" s="2">
        <v>97151.72</v>
      </c>
      <c r="MD179" s="2"/>
      <c r="ME179" s="2">
        <v>96832.31</v>
      </c>
      <c r="MF179" s="2">
        <v>3009.91</v>
      </c>
      <c r="MG179" s="2">
        <v>320714.34000000003</v>
      </c>
      <c r="MH179" s="2">
        <v>39364.75</v>
      </c>
      <c r="MI179" s="2">
        <v>32462.29</v>
      </c>
      <c r="MJ179" s="2">
        <v>20334.849999999999</v>
      </c>
      <c r="MK179" s="2">
        <v>6487.85</v>
      </c>
      <c r="ML179" s="2">
        <v>19973.41</v>
      </c>
      <c r="MM179" s="2"/>
      <c r="MN179" s="2">
        <v>58662.11</v>
      </c>
      <c r="MO179" s="2">
        <v>1058.05</v>
      </c>
      <c r="MP179" s="2">
        <v>54295.12</v>
      </c>
      <c r="MQ179" s="2">
        <v>56170.98</v>
      </c>
      <c r="MR179" s="2">
        <v>41714.78</v>
      </c>
      <c r="MS179" s="2">
        <v>111224.36</v>
      </c>
      <c r="MT179" s="2">
        <v>57679.83</v>
      </c>
      <c r="MU179" s="2">
        <v>49412.05</v>
      </c>
      <c r="MV179" s="2"/>
      <c r="MW179" s="2">
        <v>28414.92</v>
      </c>
      <c r="MX179" s="2"/>
      <c r="MY179" s="2">
        <v>90294.16</v>
      </c>
      <c r="MZ179" s="2">
        <v>125604.09</v>
      </c>
      <c r="NA179" s="2">
        <v>51275.07</v>
      </c>
      <c r="NB179" s="2">
        <v>13524.33</v>
      </c>
      <c r="NC179" s="2"/>
      <c r="ND179" s="2">
        <v>370703.79</v>
      </c>
      <c r="NE179" s="2">
        <v>188290.42</v>
      </c>
      <c r="NF179" s="2">
        <v>39730.980000000003</v>
      </c>
      <c r="NG179" s="2">
        <v>252753.26</v>
      </c>
      <c r="NH179" s="2"/>
      <c r="NI179" s="2">
        <v>33478.160000000003</v>
      </c>
      <c r="NJ179" s="2"/>
      <c r="NK179" s="2"/>
      <c r="NL179" s="2"/>
      <c r="NM179" s="2">
        <v>213661.88</v>
      </c>
      <c r="NN179" s="2">
        <v>31000</v>
      </c>
      <c r="NO179" s="2">
        <v>57075.94</v>
      </c>
      <c r="NP179" s="2">
        <v>120542.99</v>
      </c>
      <c r="NQ179" s="2">
        <v>58771.89</v>
      </c>
      <c r="NR179" s="2">
        <v>88561.76</v>
      </c>
      <c r="NS179" s="2">
        <v>82675.839999999997</v>
      </c>
      <c r="NT179" s="2">
        <v>14166.64</v>
      </c>
      <c r="NU179" s="2">
        <v>25648.97</v>
      </c>
      <c r="NV179" s="2"/>
      <c r="NW179" s="2">
        <v>196483.61</v>
      </c>
      <c r="NX179" s="2">
        <v>55230.19</v>
      </c>
      <c r="NY179" s="2">
        <v>93062.18</v>
      </c>
      <c r="NZ179" s="2">
        <v>5775.68</v>
      </c>
      <c r="OA179" s="2">
        <v>62769.41</v>
      </c>
      <c r="OB179" s="2">
        <v>75444.460000000006</v>
      </c>
      <c r="OC179" s="2">
        <v>53266.1</v>
      </c>
      <c r="OD179" s="2">
        <v>265690.21999999997</v>
      </c>
      <c r="OE179" s="2">
        <v>138389.51999999999</v>
      </c>
      <c r="OF179" s="2">
        <v>72834.45</v>
      </c>
      <c r="OG179" s="2">
        <v>48243.09</v>
      </c>
      <c r="OH179" s="2">
        <v>159124.72</v>
      </c>
      <c r="OI179" s="2">
        <v>89225.16</v>
      </c>
      <c r="OJ179" s="2">
        <v>188572.62</v>
      </c>
      <c r="OK179" s="2">
        <v>168478.99</v>
      </c>
      <c r="OL179" s="2">
        <v>102163.6</v>
      </c>
      <c r="OM179" s="2">
        <v>132379.32999999999</v>
      </c>
      <c r="ON179" s="2">
        <v>100489.05</v>
      </c>
      <c r="OO179" s="2">
        <v>228851.6</v>
      </c>
      <c r="OP179" s="2"/>
      <c r="OQ179" s="2">
        <v>110048.66</v>
      </c>
      <c r="OR179" s="2">
        <v>81898.87</v>
      </c>
      <c r="OS179" s="2">
        <v>33070.67</v>
      </c>
      <c r="OT179" s="2"/>
      <c r="OU179" s="2">
        <v>50388.92</v>
      </c>
      <c r="OV179" s="2">
        <v>73403.789999999994</v>
      </c>
      <c r="OW179" s="2">
        <v>31238.65</v>
      </c>
      <c r="OX179" s="2">
        <v>112324.32</v>
      </c>
      <c r="OY179" s="2">
        <v>153026.04999999999</v>
      </c>
      <c r="OZ179" s="2">
        <v>25540.9</v>
      </c>
      <c r="PA179" s="2">
        <v>76158.320000000007</v>
      </c>
      <c r="PB179" s="2">
        <v>34341.99</v>
      </c>
      <c r="PC179" s="2"/>
      <c r="PD179" s="2">
        <v>18751.59</v>
      </c>
      <c r="PE179" s="2">
        <v>60898.47</v>
      </c>
      <c r="PF179" s="2">
        <v>39559.980000000003</v>
      </c>
      <c r="PG179" s="2">
        <v>56858.73</v>
      </c>
      <c r="PH179" s="2">
        <v>25536.92</v>
      </c>
      <c r="PI179" s="2">
        <v>35346.54</v>
      </c>
      <c r="PJ179" s="2">
        <v>55173.48</v>
      </c>
      <c r="PK179" s="2">
        <v>79431.649999999994</v>
      </c>
      <c r="PL179" s="2">
        <v>108833.84</v>
      </c>
      <c r="PM179" s="2">
        <v>31175.16</v>
      </c>
      <c r="PN179" s="2">
        <v>51619.6</v>
      </c>
      <c r="PO179" s="2"/>
      <c r="PP179" s="2">
        <v>50206.03</v>
      </c>
      <c r="PQ179" s="2">
        <v>59790.62</v>
      </c>
      <c r="PR179" s="2">
        <v>25619.200000000001</v>
      </c>
      <c r="PS179" s="2">
        <v>90755.48</v>
      </c>
      <c r="PT179" s="2">
        <v>640160.42000000004</v>
      </c>
      <c r="PU179" s="2">
        <v>43803.15</v>
      </c>
      <c r="PV179" s="2">
        <v>15404.29</v>
      </c>
      <c r="PW179" s="2">
        <v>63874.5</v>
      </c>
      <c r="PX179" s="2"/>
      <c r="PY179" s="2">
        <v>93000</v>
      </c>
      <c r="PZ179" s="2">
        <v>25994</v>
      </c>
      <c r="QA179" s="2">
        <v>139769.07999999999</v>
      </c>
      <c r="QB179" s="2">
        <v>90955.34</v>
      </c>
      <c r="QC179" s="2">
        <v>23291.1</v>
      </c>
      <c r="QD179" s="2">
        <v>10431.290000000001</v>
      </c>
      <c r="QE179" s="2">
        <v>48915.08</v>
      </c>
      <c r="QF179" s="2"/>
      <c r="QG179" s="2"/>
      <c r="QH179" s="2"/>
      <c r="QI179" s="2">
        <v>17196.830000000002</v>
      </c>
      <c r="QJ179" s="2">
        <v>88965.14</v>
      </c>
      <c r="QK179" s="2">
        <v>69194.759999999995</v>
      </c>
      <c r="QL179" s="2">
        <v>78101.02</v>
      </c>
      <c r="QM179" s="2">
        <v>88937.38</v>
      </c>
      <c r="QN179" s="2">
        <v>106051.56</v>
      </c>
      <c r="QO179" s="2">
        <v>44482.04</v>
      </c>
      <c r="QP179" s="2">
        <v>23864.17</v>
      </c>
      <c r="QQ179" s="2">
        <v>24265.06</v>
      </c>
      <c r="QR179" s="2"/>
      <c r="QS179" s="2">
        <v>30381.3</v>
      </c>
      <c r="QT179" s="2">
        <v>227974.67</v>
      </c>
      <c r="QU179" s="2">
        <v>66129</v>
      </c>
      <c r="QV179" s="2">
        <v>117795.03</v>
      </c>
      <c r="QW179" s="2">
        <v>50417.58</v>
      </c>
      <c r="QX179" s="2">
        <v>48081.42</v>
      </c>
      <c r="QY179" s="2">
        <v>88349.48</v>
      </c>
      <c r="QZ179" s="2">
        <v>21927.33</v>
      </c>
      <c r="RA179" s="2">
        <v>45494.68</v>
      </c>
      <c r="RB179" s="2">
        <v>111533.16</v>
      </c>
      <c r="RC179" s="2">
        <v>43118.58</v>
      </c>
      <c r="RD179" s="2">
        <v>75921.94</v>
      </c>
      <c r="RE179" s="2">
        <v>52151.040000000001</v>
      </c>
      <c r="RF179" s="2">
        <v>54428.67</v>
      </c>
      <c r="RG179" s="2">
        <v>474633.6</v>
      </c>
      <c r="RH179" s="2">
        <v>79334.320000000007</v>
      </c>
      <c r="RI179" s="2">
        <v>35850.85</v>
      </c>
      <c r="RJ179" s="2">
        <v>89660.4</v>
      </c>
      <c r="RK179" s="2">
        <v>28603.23</v>
      </c>
      <c r="RL179" s="2">
        <v>47003.02</v>
      </c>
      <c r="RM179" s="2">
        <v>74240.070000000007</v>
      </c>
      <c r="RN179" s="2">
        <v>50363.839999999997</v>
      </c>
      <c r="RO179" s="2">
        <v>144499.72</v>
      </c>
      <c r="RP179" s="2">
        <v>86375.49</v>
      </c>
      <c r="RQ179" s="2">
        <v>44909.4</v>
      </c>
      <c r="RR179" s="2">
        <v>31623.98</v>
      </c>
      <c r="RS179" s="2">
        <v>73382.039999999994</v>
      </c>
      <c r="RT179" s="2">
        <v>29228.880000000001</v>
      </c>
      <c r="RU179" s="2">
        <v>25386.720000000001</v>
      </c>
      <c r="RV179" s="2">
        <v>59189.18</v>
      </c>
      <c r="RW179" s="2">
        <v>51947.35</v>
      </c>
      <c r="RX179" s="2">
        <v>87102.43</v>
      </c>
      <c r="RY179" s="2">
        <v>70171.13</v>
      </c>
      <c r="RZ179" s="2">
        <v>104433.96</v>
      </c>
      <c r="SA179" s="2">
        <v>11824.57</v>
      </c>
      <c r="SB179" s="2"/>
      <c r="SC179" s="2"/>
      <c r="SD179" s="2">
        <v>41518.14</v>
      </c>
      <c r="SE179" s="2"/>
      <c r="SF179" s="2">
        <v>14314.43</v>
      </c>
      <c r="SG179" s="2"/>
      <c r="SH179" s="2">
        <v>35222.28</v>
      </c>
      <c r="SI179" s="2"/>
      <c r="SJ179" s="2">
        <v>119600.32000000001</v>
      </c>
      <c r="SK179" s="2">
        <v>47319.12</v>
      </c>
      <c r="SL179" s="2"/>
      <c r="SM179" s="2">
        <v>138294.45000000001</v>
      </c>
      <c r="SN179" s="2">
        <v>59126.39</v>
      </c>
      <c r="SO179" s="2">
        <v>83261.58</v>
      </c>
      <c r="SP179" s="2">
        <v>26457.27</v>
      </c>
      <c r="SQ179" s="2">
        <v>90473.05</v>
      </c>
      <c r="SR179" s="2">
        <v>90203.16</v>
      </c>
      <c r="SS179" s="2"/>
      <c r="ST179" s="2">
        <v>98672.19</v>
      </c>
      <c r="SU179" s="2"/>
      <c r="SV179" s="2">
        <v>74109.94</v>
      </c>
      <c r="SW179" s="2">
        <v>78350.38</v>
      </c>
      <c r="SX179" s="2"/>
      <c r="SY179" s="2">
        <v>103549.25</v>
      </c>
      <c r="SZ179" s="2">
        <v>76533.53</v>
      </c>
      <c r="TA179" s="2"/>
      <c r="TB179" s="2">
        <v>58677.73</v>
      </c>
      <c r="TC179" s="2">
        <v>100625.01</v>
      </c>
      <c r="TD179" s="2"/>
      <c r="TE179" s="2">
        <v>71287.679999999993</v>
      </c>
      <c r="TF179" s="2">
        <v>23819.14</v>
      </c>
      <c r="TG179" s="2">
        <v>33647.519999999997</v>
      </c>
      <c r="TH179" s="2">
        <v>61882.3</v>
      </c>
      <c r="TI179" s="2">
        <v>168446.89</v>
      </c>
      <c r="TJ179" s="2">
        <v>53581.8</v>
      </c>
      <c r="TK179" s="2">
        <v>43408.15</v>
      </c>
      <c r="TL179" s="2">
        <v>44143.11</v>
      </c>
      <c r="TM179" s="2">
        <v>52909.3</v>
      </c>
      <c r="TN179" s="2">
        <v>60747.06</v>
      </c>
      <c r="TO179" s="2">
        <v>38723.11</v>
      </c>
      <c r="TP179" s="2">
        <v>74250.509999999995</v>
      </c>
      <c r="TQ179" s="2">
        <v>77276.479999999996</v>
      </c>
      <c r="TR179" s="2">
        <v>54034.98</v>
      </c>
      <c r="TS179" s="2">
        <v>81448.34</v>
      </c>
      <c r="TT179" s="2">
        <v>46306</v>
      </c>
      <c r="TU179" s="2">
        <v>32883.26</v>
      </c>
      <c r="TV179" s="2">
        <v>27854.74</v>
      </c>
      <c r="TW179" s="2">
        <v>49737.36</v>
      </c>
      <c r="TX179" s="2">
        <v>37075.5</v>
      </c>
      <c r="TY179" s="2">
        <v>106268.64</v>
      </c>
      <c r="TZ179" s="2">
        <v>78348.44</v>
      </c>
      <c r="UA179" s="2">
        <v>59531.59</v>
      </c>
      <c r="UB179" s="2">
        <v>148704.32000000001</v>
      </c>
      <c r="UC179" s="2"/>
      <c r="UD179" s="2"/>
      <c r="UE179" s="2">
        <v>9358.17</v>
      </c>
      <c r="UF179" s="2">
        <v>46138.400000000001</v>
      </c>
      <c r="UG179" s="2">
        <v>26119.32</v>
      </c>
      <c r="UH179" s="2">
        <v>114646.22</v>
      </c>
      <c r="UI179" s="2">
        <v>41496.78</v>
      </c>
      <c r="UJ179" s="2">
        <v>25540.9</v>
      </c>
      <c r="UK179" s="2">
        <v>111778.9</v>
      </c>
      <c r="UL179" s="2"/>
      <c r="UM179" s="2"/>
      <c r="UN179" s="2">
        <v>75732.460000000006</v>
      </c>
      <c r="UO179" s="2"/>
      <c r="UP179" s="2">
        <v>166123.09</v>
      </c>
      <c r="UQ179" s="2"/>
      <c r="UR179" s="2"/>
      <c r="US179" s="2">
        <v>28414.92</v>
      </c>
      <c r="UT179" s="2"/>
      <c r="UU179" s="2">
        <v>46138.400000000001</v>
      </c>
      <c r="UV179" s="2">
        <v>149594.56</v>
      </c>
      <c r="UW179" s="2">
        <v>52308.72</v>
      </c>
      <c r="UX179" s="2">
        <v>100362.72</v>
      </c>
      <c r="UY179" s="2">
        <v>41494.050000000003</v>
      </c>
      <c r="UZ179" s="2"/>
      <c r="VA179" s="2">
        <v>20868.189999999999</v>
      </c>
      <c r="VB179" s="2">
        <v>158707.87</v>
      </c>
      <c r="VC179" s="2">
        <v>118764.67</v>
      </c>
      <c r="VD179" s="2">
        <v>89169.02</v>
      </c>
      <c r="VE179" s="2"/>
      <c r="VF179" s="2"/>
      <c r="VG179" s="2"/>
      <c r="VH179" s="2">
        <v>133236.32999999999</v>
      </c>
      <c r="VI179" s="2">
        <v>78803.360000000001</v>
      </c>
      <c r="VJ179" s="2">
        <v>34515</v>
      </c>
      <c r="VK179" s="2">
        <v>37904.75</v>
      </c>
      <c r="VL179" s="2">
        <v>161480.12</v>
      </c>
      <c r="VM179" s="2">
        <v>170459</v>
      </c>
      <c r="VN179" s="2">
        <v>53835.98</v>
      </c>
      <c r="VO179" s="2">
        <v>6064.76</v>
      </c>
      <c r="VP179" s="2"/>
      <c r="VQ179" s="2">
        <v>118807.45</v>
      </c>
      <c r="VR179" s="2"/>
      <c r="VS179" s="2">
        <v>144479.95000000001</v>
      </c>
      <c r="VT179" s="2">
        <v>190297.22</v>
      </c>
      <c r="VU179" s="2">
        <v>25540.9</v>
      </c>
      <c r="VV179" s="2">
        <v>30979.03</v>
      </c>
      <c r="VW179" s="2"/>
      <c r="VX179" s="2">
        <v>105267.5</v>
      </c>
      <c r="VY179" s="2">
        <v>57075.94</v>
      </c>
      <c r="VZ179" s="2">
        <v>71403.240000000005</v>
      </c>
      <c r="WA179" s="2">
        <v>494949.7</v>
      </c>
      <c r="WB179" s="2">
        <v>111526.79</v>
      </c>
      <c r="WC179" s="2">
        <v>126641.99</v>
      </c>
      <c r="WD179" s="2"/>
      <c r="WE179" s="2">
        <v>164263.43</v>
      </c>
      <c r="WF179" s="2">
        <v>67110.84</v>
      </c>
      <c r="WG179" s="2">
        <v>127026.06</v>
      </c>
      <c r="WH179" s="2">
        <v>114721.11</v>
      </c>
      <c r="WI179" s="2">
        <v>70246.86</v>
      </c>
      <c r="WJ179" s="2">
        <v>64235.85</v>
      </c>
      <c r="WK179" s="2">
        <v>62028.07</v>
      </c>
      <c r="WL179" s="2">
        <v>60136.52</v>
      </c>
      <c r="WM179" s="2">
        <v>107288.11</v>
      </c>
      <c r="WN179" s="2">
        <v>14008.98</v>
      </c>
      <c r="WO179" s="2">
        <v>78153.87</v>
      </c>
      <c r="WP179" s="2">
        <v>51400.62</v>
      </c>
      <c r="WQ179" s="2">
        <v>76645.95</v>
      </c>
      <c r="WR179" s="2">
        <v>98141.62</v>
      </c>
      <c r="WS179" s="2">
        <v>52870.879999999997</v>
      </c>
      <c r="WT179" s="2">
        <v>110185.74</v>
      </c>
      <c r="WU179" s="2">
        <v>179449.4</v>
      </c>
      <c r="WV179" s="2">
        <v>244183.99</v>
      </c>
      <c r="WW179" s="2">
        <v>74114.039999999994</v>
      </c>
      <c r="WX179" s="2">
        <v>76136.56</v>
      </c>
      <c r="WY179" s="2">
        <v>156627.67000000001</v>
      </c>
      <c r="WZ179" s="2">
        <v>118674.5</v>
      </c>
      <c r="XA179" s="2">
        <v>68069.7</v>
      </c>
      <c r="XB179" s="2">
        <v>132544.26999999999</v>
      </c>
      <c r="XC179" s="2">
        <v>86036.66</v>
      </c>
      <c r="XD179" s="2">
        <v>110279.76</v>
      </c>
      <c r="XE179" s="2">
        <v>25540.9</v>
      </c>
      <c r="XF179" s="2">
        <v>63990.66</v>
      </c>
      <c r="XG179" s="2">
        <v>131236.97</v>
      </c>
      <c r="XH179" s="2">
        <v>83994.97</v>
      </c>
      <c r="XI179" s="2">
        <v>38296.370000000003</v>
      </c>
      <c r="XJ179" s="2">
        <v>137919.23000000001</v>
      </c>
      <c r="XK179" s="2">
        <v>146131.42000000001</v>
      </c>
      <c r="XL179" s="2">
        <v>61229.42</v>
      </c>
      <c r="XM179" s="2">
        <v>123688.24</v>
      </c>
      <c r="XN179" s="2">
        <v>244976.75</v>
      </c>
      <c r="XO179" s="2">
        <v>167312.92000000001</v>
      </c>
      <c r="XP179" s="2">
        <v>137814.32999999999</v>
      </c>
      <c r="XQ179" s="2">
        <v>195429.16</v>
      </c>
      <c r="XR179" s="2">
        <v>165303.73000000001</v>
      </c>
      <c r="XS179" s="2">
        <v>78185.990000000005</v>
      </c>
      <c r="XT179" s="2">
        <v>131285.43</v>
      </c>
      <c r="XU179" s="2">
        <v>79718.289999999994</v>
      </c>
      <c r="XV179" s="2">
        <v>67790.92</v>
      </c>
      <c r="XW179" s="2">
        <v>51100.62</v>
      </c>
      <c r="XX179" s="2">
        <v>74073.119999999995</v>
      </c>
      <c r="XY179" s="2">
        <v>117787.01</v>
      </c>
      <c r="XZ179" s="2">
        <v>110327.12</v>
      </c>
      <c r="YA179" s="2">
        <v>22488.14</v>
      </c>
      <c r="YB179" s="2">
        <v>125374.95</v>
      </c>
      <c r="YC179" s="2">
        <v>76440.58</v>
      </c>
      <c r="YD179" s="2">
        <v>25563.75</v>
      </c>
      <c r="YE179" s="2">
        <v>123176.26</v>
      </c>
      <c r="YF179" s="2">
        <v>100135.3</v>
      </c>
      <c r="YG179" s="2"/>
      <c r="YH179" s="2">
        <v>146327.85</v>
      </c>
      <c r="YI179" s="2">
        <v>178132.2</v>
      </c>
      <c r="YJ179" s="2">
        <v>145563.84</v>
      </c>
      <c r="YK179" s="2">
        <v>166108.60999999999</v>
      </c>
      <c r="YL179" s="2"/>
      <c r="YM179" s="2">
        <v>183756.83</v>
      </c>
      <c r="YN179" s="2">
        <v>177092.4</v>
      </c>
      <c r="YO179" s="2"/>
      <c r="YP179" s="2">
        <v>67754.539999999994</v>
      </c>
      <c r="YQ179" s="2">
        <v>69022</v>
      </c>
      <c r="YR179" s="2">
        <v>93907.48</v>
      </c>
      <c r="YS179" s="2">
        <v>1575.04</v>
      </c>
      <c r="YT179" s="2">
        <v>102409.7</v>
      </c>
      <c r="YU179" s="2">
        <v>4800</v>
      </c>
      <c r="YV179" s="2">
        <v>160852.62</v>
      </c>
      <c r="YW179" s="2">
        <v>50798.26</v>
      </c>
      <c r="YX179" s="2">
        <v>51204.61</v>
      </c>
      <c r="YY179" s="2">
        <v>71679.360000000001</v>
      </c>
      <c r="YZ179" s="2">
        <v>38462.050000000003</v>
      </c>
      <c r="ZA179" s="2">
        <v>55835.8</v>
      </c>
      <c r="ZB179" s="2">
        <v>47599.14</v>
      </c>
      <c r="ZC179" s="2">
        <v>396060.57</v>
      </c>
      <c r="ZD179" s="2">
        <v>37835.699999999997</v>
      </c>
      <c r="ZE179" s="2">
        <v>66386.789999999994</v>
      </c>
      <c r="ZF179" s="2">
        <v>29489.200000000001</v>
      </c>
      <c r="ZG179" s="2">
        <v>25749.37</v>
      </c>
      <c r="ZH179" s="2">
        <v>4739.04</v>
      </c>
      <c r="ZI179" s="2">
        <v>46360.44</v>
      </c>
      <c r="ZJ179" s="2"/>
      <c r="ZK179" s="2">
        <v>277530.67</v>
      </c>
      <c r="ZL179" s="2">
        <v>220288.06</v>
      </c>
      <c r="ZM179" s="2"/>
      <c r="ZN179" s="2"/>
      <c r="ZO179" s="2">
        <v>89178.8</v>
      </c>
      <c r="ZP179" s="2">
        <v>123751.33</v>
      </c>
      <c r="ZQ179" s="2">
        <v>50619.54</v>
      </c>
      <c r="ZR179" s="2">
        <v>86959.679999999993</v>
      </c>
      <c r="ZS179" s="2"/>
      <c r="ZT179" s="2">
        <v>34409.06</v>
      </c>
      <c r="ZU179" s="2">
        <v>29730.400000000001</v>
      </c>
      <c r="ZV179" s="2">
        <v>106714.64</v>
      </c>
      <c r="ZW179" s="2">
        <v>43107.34</v>
      </c>
      <c r="ZX179" s="2">
        <v>48304.77</v>
      </c>
      <c r="ZY179" s="2">
        <v>67337.67</v>
      </c>
      <c r="ZZ179" s="2">
        <v>98508.5</v>
      </c>
      <c r="AAA179" s="2">
        <v>65103.48</v>
      </c>
      <c r="AAB179" s="2">
        <v>80025.27</v>
      </c>
      <c r="AAC179" s="2">
        <v>23064.92</v>
      </c>
      <c r="AAD179" s="2">
        <v>125585.09</v>
      </c>
      <c r="AAE179" s="2">
        <v>35741.46</v>
      </c>
      <c r="AAF179" s="2"/>
      <c r="AAG179" s="2">
        <v>16667.939999999999</v>
      </c>
      <c r="AAH179" s="2">
        <v>117673.25</v>
      </c>
      <c r="AAI179" s="2">
        <v>47993.37</v>
      </c>
      <c r="AAJ179" s="2">
        <v>52049.16</v>
      </c>
      <c r="AAK179" s="2">
        <v>23820.11</v>
      </c>
      <c r="AAL179" s="2">
        <v>47308.5</v>
      </c>
      <c r="AAM179" s="2">
        <v>61992.54</v>
      </c>
      <c r="AAN179" s="2">
        <v>51447.23</v>
      </c>
      <c r="AAO179" s="2">
        <v>87056.7</v>
      </c>
      <c r="AAP179" s="2">
        <v>89135.25</v>
      </c>
      <c r="AAQ179" s="2">
        <v>139936.47</v>
      </c>
      <c r="AAR179" s="2">
        <v>10180.200000000001</v>
      </c>
      <c r="AAS179" s="2">
        <v>82732.820000000007</v>
      </c>
      <c r="AAT179" s="2">
        <v>87820.85</v>
      </c>
      <c r="AAU179" s="2">
        <v>57449.64</v>
      </c>
      <c r="AAV179" s="2">
        <v>146887.44</v>
      </c>
      <c r="AAW179" s="2">
        <v>118709.56</v>
      </c>
      <c r="AAX179" s="2"/>
      <c r="AAY179" s="2">
        <v>320471.08</v>
      </c>
      <c r="AAZ179" s="2">
        <v>142142.01</v>
      </c>
      <c r="ABA179" s="2">
        <v>292716.95</v>
      </c>
      <c r="ABB179" s="2">
        <v>68650.559999999998</v>
      </c>
      <c r="ABC179" s="2">
        <v>55777.74</v>
      </c>
      <c r="ABD179" s="2">
        <v>62683.73</v>
      </c>
      <c r="ABE179" s="2"/>
      <c r="ABF179" s="2">
        <v>157256.59</v>
      </c>
      <c r="ABG179" s="2">
        <v>146385.76999999999</v>
      </c>
      <c r="ABH179" s="2">
        <v>83854.710000000006</v>
      </c>
      <c r="ABI179" s="2">
        <v>107818.62</v>
      </c>
      <c r="ABJ179" s="2">
        <v>80182.69</v>
      </c>
      <c r="ABK179" s="2">
        <v>50144.39</v>
      </c>
      <c r="ABL179" s="2">
        <v>45566.95</v>
      </c>
      <c r="ABM179" s="2">
        <v>84520.55</v>
      </c>
      <c r="ABN179" s="2">
        <v>55400.66</v>
      </c>
      <c r="ABO179" s="2">
        <v>76967.460000000006</v>
      </c>
      <c r="ABP179" s="2">
        <v>23069.200000000001</v>
      </c>
      <c r="ABQ179" s="2"/>
      <c r="ABR179" s="2">
        <v>52459.34</v>
      </c>
      <c r="ABS179" s="2">
        <v>71588.55</v>
      </c>
      <c r="ABT179" s="2">
        <v>61866.720000000001</v>
      </c>
      <c r="ABU179" s="2">
        <v>43139.82</v>
      </c>
      <c r="ABV179" s="2">
        <v>24712.720000000001</v>
      </c>
      <c r="ABW179" s="2"/>
      <c r="ABX179" s="2">
        <v>214298.53</v>
      </c>
      <c r="ABY179" s="2"/>
      <c r="ABZ179" s="2"/>
      <c r="ACA179" s="2">
        <v>73994.759999999995</v>
      </c>
      <c r="ACB179" s="2">
        <v>89168.45</v>
      </c>
      <c r="ACC179" s="2">
        <v>10750.29</v>
      </c>
      <c r="ACD179" s="2">
        <v>56936.84</v>
      </c>
      <c r="ACE179" s="2">
        <v>52558.400000000001</v>
      </c>
      <c r="ACF179" s="2">
        <v>55450.879999999997</v>
      </c>
      <c r="ACG179" s="2">
        <v>60220.67</v>
      </c>
      <c r="ACH179" s="2">
        <v>70359.990000000005</v>
      </c>
      <c r="ACI179" s="2">
        <v>3652.98</v>
      </c>
      <c r="ACJ179" s="2">
        <v>92225.44</v>
      </c>
      <c r="ACK179" s="2">
        <v>44497.59</v>
      </c>
      <c r="ACL179" s="2"/>
      <c r="ACM179" s="2">
        <v>75968.929999999993</v>
      </c>
      <c r="ACN179" s="2">
        <v>69318.960000000006</v>
      </c>
      <c r="ACO179" s="2">
        <v>91726.04</v>
      </c>
      <c r="ACP179" s="2">
        <v>7815.28</v>
      </c>
      <c r="ACQ179" s="2">
        <v>159514.98000000001</v>
      </c>
      <c r="ACR179" s="2">
        <v>89394.67</v>
      </c>
      <c r="ACS179" s="2">
        <v>89990.21</v>
      </c>
      <c r="ACT179" s="2">
        <v>105037.8</v>
      </c>
      <c r="ACU179" s="2">
        <v>101324.72</v>
      </c>
      <c r="ACV179" s="2">
        <v>58379.199999999997</v>
      </c>
      <c r="ACW179" s="2"/>
      <c r="ACX179" s="2"/>
      <c r="ACY179" s="2">
        <v>128152.83</v>
      </c>
      <c r="ACZ179" s="2">
        <v>47279.16</v>
      </c>
      <c r="ADA179" s="2">
        <v>63156.75</v>
      </c>
      <c r="ADB179" s="2"/>
      <c r="ADC179" s="2">
        <v>25777.37</v>
      </c>
      <c r="ADD179" s="2">
        <v>67513.22</v>
      </c>
      <c r="ADE179" s="2">
        <v>66410.62</v>
      </c>
      <c r="ADF179" s="2">
        <v>84249.35</v>
      </c>
      <c r="ADG179" s="2">
        <v>99691.9</v>
      </c>
      <c r="ADH179" s="2">
        <v>28661.02</v>
      </c>
      <c r="ADI179" s="2"/>
      <c r="ADJ179" s="2">
        <v>59863.47</v>
      </c>
      <c r="ADK179" s="2">
        <v>28529.73</v>
      </c>
      <c r="ADL179" s="2"/>
      <c r="ADM179" s="2">
        <v>66972.37</v>
      </c>
      <c r="ADN179" s="2"/>
      <c r="ADO179" s="2"/>
      <c r="ADP179" s="2">
        <v>146632.79999999999</v>
      </c>
      <c r="ADQ179" s="2">
        <v>118644.81</v>
      </c>
      <c r="ADR179" s="2">
        <v>27586.74</v>
      </c>
      <c r="ADS179" s="2">
        <v>170680.08</v>
      </c>
      <c r="ADT179" s="2">
        <v>53124.43</v>
      </c>
      <c r="ADU179" s="2">
        <v>55511.6</v>
      </c>
      <c r="ADV179" s="2">
        <v>104011.49</v>
      </c>
      <c r="ADW179" s="2">
        <v>53168.3</v>
      </c>
      <c r="ADX179" s="2"/>
      <c r="ADY179" s="2">
        <v>181023.67</v>
      </c>
      <c r="ADZ179" s="2">
        <v>55782.31</v>
      </c>
      <c r="AEA179" s="2">
        <v>111379.51</v>
      </c>
      <c r="AEB179" s="2">
        <v>51575.07</v>
      </c>
      <c r="AEC179" s="2">
        <v>108562.2</v>
      </c>
      <c r="AED179" s="2">
        <v>137350.22</v>
      </c>
      <c r="AEE179" s="2">
        <v>7847.38</v>
      </c>
      <c r="AEF179" s="2">
        <v>63375.31</v>
      </c>
      <c r="AEG179" s="2"/>
      <c r="AEH179" s="2"/>
      <c r="AEI179" s="2"/>
      <c r="AEJ179" s="2">
        <v>107704.95</v>
      </c>
      <c r="AEK179" s="2">
        <v>74553.320000000007</v>
      </c>
      <c r="AEL179" s="2">
        <v>157032.48000000001</v>
      </c>
      <c r="AEM179" s="2">
        <v>173861.3</v>
      </c>
      <c r="AEN179" s="2">
        <v>95302.86</v>
      </c>
      <c r="AEO179" s="2">
        <v>70343.94</v>
      </c>
      <c r="AEP179" s="2">
        <v>172073.60000000001</v>
      </c>
      <c r="AEQ179" s="2">
        <v>101694.94</v>
      </c>
      <c r="AER179" s="2">
        <v>54983.31</v>
      </c>
      <c r="AES179" s="2">
        <v>23094.04</v>
      </c>
      <c r="AET179" s="2">
        <v>21767.01</v>
      </c>
      <c r="AEU179" s="2">
        <v>61395.53</v>
      </c>
      <c r="AEV179" s="2">
        <v>4693.0200000000004</v>
      </c>
      <c r="AEW179" s="2">
        <v>69195.83</v>
      </c>
      <c r="AEX179" s="2"/>
      <c r="AEY179" s="2"/>
      <c r="AEZ179" s="2">
        <v>110412.23</v>
      </c>
      <c r="AFA179" s="2"/>
      <c r="AFB179" s="2">
        <v>76934.070000000007</v>
      </c>
      <c r="AFC179" s="2">
        <v>222757.42</v>
      </c>
      <c r="AFD179" s="2">
        <v>59337.919999999998</v>
      </c>
      <c r="AFE179" s="2">
        <v>74407.25</v>
      </c>
      <c r="AFF179" s="2">
        <v>77478.84</v>
      </c>
      <c r="AFG179" s="2">
        <v>147176.06</v>
      </c>
      <c r="AFH179" s="2">
        <v>28414.92</v>
      </c>
      <c r="AFI179" s="2">
        <v>34981.07</v>
      </c>
      <c r="AFJ179" s="2">
        <v>124498.96</v>
      </c>
      <c r="AFK179" s="2">
        <v>156011.35</v>
      </c>
      <c r="AFL179" s="2">
        <v>29489.200000000001</v>
      </c>
      <c r="AFM179" s="2">
        <v>112874.74</v>
      </c>
      <c r="AFN179" s="2"/>
      <c r="AFO179" s="2">
        <v>6017.29</v>
      </c>
      <c r="AFP179" s="2"/>
      <c r="AFQ179" s="2"/>
      <c r="AFR179" s="2">
        <v>54221.41</v>
      </c>
      <c r="AFS179" s="2">
        <v>70876.800000000003</v>
      </c>
      <c r="AFT179" s="2">
        <v>74138.16</v>
      </c>
      <c r="AFU179" s="2">
        <v>95874.14</v>
      </c>
      <c r="AFV179" s="2"/>
      <c r="AFW179" s="2">
        <v>93234.45</v>
      </c>
      <c r="AFX179" s="2"/>
      <c r="AFY179" s="2"/>
      <c r="AFZ179" s="2"/>
      <c r="AGA179" s="2">
        <v>44624.35</v>
      </c>
      <c r="AGB179" s="2">
        <v>85341.66</v>
      </c>
      <c r="AGC179" s="2">
        <v>50621.7</v>
      </c>
      <c r="AGD179" s="2">
        <v>61655.54</v>
      </c>
      <c r="AGE179" s="2">
        <v>48610.1</v>
      </c>
      <c r="AGF179" s="2"/>
      <c r="AGG179" s="2"/>
      <c r="AGH179" s="2">
        <v>83898.7</v>
      </c>
      <c r="AGI179" s="2">
        <v>78760.56</v>
      </c>
      <c r="AGJ179" s="2">
        <v>52543.42</v>
      </c>
      <c r="AGK179" s="2">
        <v>39488.43</v>
      </c>
      <c r="AGL179" s="2"/>
      <c r="AGM179" s="2">
        <v>104182.88</v>
      </c>
      <c r="AGN179" s="2">
        <v>138214.95000000001</v>
      </c>
      <c r="AGO179" s="2">
        <v>154525.12</v>
      </c>
      <c r="AGP179" s="2">
        <v>95874.14</v>
      </c>
      <c r="AGQ179" s="2">
        <v>63802.94</v>
      </c>
      <c r="AGR179" s="2"/>
      <c r="AGS179" s="2"/>
      <c r="AGT179" s="2">
        <v>46138.400000000001</v>
      </c>
      <c r="AGU179" s="2">
        <v>99202.14</v>
      </c>
      <c r="AGV179" s="2">
        <v>272572.59000000003</v>
      </c>
      <c r="AGW179" s="2">
        <v>72494.64</v>
      </c>
      <c r="AGX179" s="2">
        <v>60051.86</v>
      </c>
      <c r="AGY179" s="2">
        <v>73717.240000000005</v>
      </c>
      <c r="AGZ179" s="2">
        <v>63168.35</v>
      </c>
      <c r="AHA179" s="2">
        <v>86715.91</v>
      </c>
      <c r="AHB179" s="2">
        <v>110183.25</v>
      </c>
      <c r="AHC179" s="2">
        <v>10687.98</v>
      </c>
      <c r="AHD179" s="2">
        <v>113854.12</v>
      </c>
      <c r="AHE179" s="2">
        <v>87560.45</v>
      </c>
      <c r="AHF179" s="2">
        <v>42804.1</v>
      </c>
      <c r="AHG179" s="2">
        <v>46953.74</v>
      </c>
      <c r="AHH179" s="2">
        <v>65328.47</v>
      </c>
      <c r="AHI179" s="2">
        <v>101949.63</v>
      </c>
      <c r="AHJ179" s="2">
        <v>84038.87</v>
      </c>
      <c r="AHK179" s="2">
        <v>36434.120000000003</v>
      </c>
      <c r="AHL179" s="2">
        <v>132725.22</v>
      </c>
      <c r="AHM179" s="2">
        <v>51788</v>
      </c>
      <c r="AHN179" s="2">
        <v>37276.68</v>
      </c>
      <c r="AHO179" s="2">
        <v>36725</v>
      </c>
      <c r="AHP179" s="2">
        <v>48610.1</v>
      </c>
      <c r="AHQ179" s="2">
        <v>31818.46</v>
      </c>
      <c r="AHR179" s="2">
        <v>23069.200000000001</v>
      </c>
      <c r="AHS179" s="2"/>
      <c r="AHT179" s="2">
        <f t="shared" si="32"/>
        <v>64824640.700199969</v>
      </c>
    </row>
    <row r="180" spans="1:904">
      <c r="A180" s="61" t="s">
        <v>2139</v>
      </c>
      <c r="B180" s="34" t="s">
        <v>2224</v>
      </c>
      <c r="C180" s="1" t="s">
        <v>2225</v>
      </c>
      <c r="D180" s="2">
        <v>560994771.98000002</v>
      </c>
      <c r="E180" s="2">
        <v>11266000.17</v>
      </c>
      <c r="F180" s="2">
        <v>17607351.239999998</v>
      </c>
      <c r="G180" s="2">
        <v>3088797.54</v>
      </c>
      <c r="H180" s="2">
        <v>25497072.510000002</v>
      </c>
      <c r="I180" s="2">
        <v>7964567.0599999996</v>
      </c>
      <c r="J180" s="2">
        <v>20881519.780000001</v>
      </c>
      <c r="K180" s="2">
        <v>5488206.8499999996</v>
      </c>
      <c r="L180" s="2">
        <v>10763301.1</v>
      </c>
      <c r="M180" s="2">
        <v>6457882.7999999998</v>
      </c>
      <c r="N180" s="2">
        <v>2839360.97</v>
      </c>
      <c r="O180" s="2">
        <v>4712133.42</v>
      </c>
      <c r="P180" s="2">
        <v>3481827.33</v>
      </c>
      <c r="Q180" s="2">
        <v>2876892.49</v>
      </c>
      <c r="R180" s="2">
        <v>2764163.41</v>
      </c>
      <c r="S180" s="2">
        <v>8452864.2699999996</v>
      </c>
      <c r="T180" s="2">
        <v>12260373.77</v>
      </c>
      <c r="U180" s="2">
        <v>2021199.34</v>
      </c>
      <c r="V180" s="2">
        <v>537281349.15999997</v>
      </c>
      <c r="W180" s="2">
        <v>33607639.149999999</v>
      </c>
      <c r="X180" s="2">
        <v>3895236.15</v>
      </c>
      <c r="Y180" s="2">
        <v>11267357</v>
      </c>
      <c r="Z180" s="2">
        <v>6593371.0600000005</v>
      </c>
      <c r="AA180" s="2">
        <v>10936356.75</v>
      </c>
      <c r="AB180" s="2">
        <v>2189017.4500000002</v>
      </c>
      <c r="AC180" s="2">
        <v>39250512.020000003</v>
      </c>
      <c r="AD180" s="2">
        <v>9612725.8000000007</v>
      </c>
      <c r="AE180" s="2">
        <v>6839231.6200000001</v>
      </c>
      <c r="AF180" s="2">
        <v>31835431.07</v>
      </c>
      <c r="AG180" s="2">
        <v>5707789.3300000001</v>
      </c>
      <c r="AH180" s="2">
        <v>28006090.609999999</v>
      </c>
      <c r="AI180" s="2">
        <v>68912574.560000002</v>
      </c>
      <c r="AJ180" s="2">
        <v>4050676.71</v>
      </c>
      <c r="AK180" s="2">
        <v>2251419.21</v>
      </c>
      <c r="AL180" s="2">
        <v>4963845.37</v>
      </c>
      <c r="AM180" s="2">
        <v>20364061.710000001</v>
      </c>
      <c r="AN180" s="2">
        <v>3194373.35</v>
      </c>
      <c r="AO180" s="2">
        <v>5053206.4000000004</v>
      </c>
      <c r="AP180" s="2">
        <v>3671554.96</v>
      </c>
      <c r="AQ180" s="2">
        <v>3969537.94</v>
      </c>
      <c r="AR180" s="2">
        <v>2740587.79</v>
      </c>
      <c r="AS180" s="2">
        <v>1051787.6499999999</v>
      </c>
      <c r="AT180" s="2">
        <v>131059348.03</v>
      </c>
      <c r="AU180" s="2">
        <v>1517959.65</v>
      </c>
      <c r="AV180" s="2">
        <v>1261755.5900000001</v>
      </c>
      <c r="AW180" s="2">
        <v>3451344.95</v>
      </c>
      <c r="AX180" s="2">
        <v>6943491.1699999999</v>
      </c>
      <c r="AY180" s="2">
        <v>8146676.71</v>
      </c>
      <c r="AZ180" s="2">
        <v>2897640.54</v>
      </c>
      <c r="BA180" s="2">
        <v>3850229.2</v>
      </c>
      <c r="BB180" s="2">
        <v>1968780.43</v>
      </c>
      <c r="BC180" s="2">
        <v>1475847.56</v>
      </c>
      <c r="BD180" s="2">
        <v>1346646.53</v>
      </c>
      <c r="BE180" s="2">
        <v>1249526.1399999999</v>
      </c>
      <c r="BF180" s="2">
        <v>19462782.75</v>
      </c>
      <c r="BG180" s="2">
        <v>712790.93</v>
      </c>
      <c r="BH180" s="2">
        <v>2116505.39</v>
      </c>
      <c r="BI180" s="2">
        <v>79054593.659999996</v>
      </c>
      <c r="BJ180" s="2">
        <v>44890537.560000002</v>
      </c>
      <c r="BK180" s="2">
        <v>6158741.7200000007</v>
      </c>
      <c r="BL180" s="2">
        <v>4170091.98</v>
      </c>
      <c r="BM180" s="2">
        <v>9205925.370000001</v>
      </c>
      <c r="BN180" s="2">
        <v>7070258.2300000004</v>
      </c>
      <c r="BO180" s="2">
        <v>4111870.83</v>
      </c>
      <c r="BP180" s="2">
        <v>2232607.0699999998</v>
      </c>
      <c r="BQ180" s="2">
        <v>2334365.6800000002</v>
      </c>
      <c r="BR180" s="2">
        <v>164251432.5</v>
      </c>
      <c r="BS180" s="2">
        <v>12927511.52</v>
      </c>
      <c r="BT180" s="2">
        <v>4965178.5199999996</v>
      </c>
      <c r="BU180" s="2">
        <v>6156427.3399999999</v>
      </c>
      <c r="BV180" s="2">
        <v>6058131.6299999999</v>
      </c>
      <c r="BW180" s="2">
        <v>5538253.71</v>
      </c>
      <c r="BX180" s="2">
        <v>865790.08</v>
      </c>
      <c r="BY180" s="2">
        <v>6171652.9199999999</v>
      </c>
      <c r="BZ180" s="2">
        <v>26495785.350000001</v>
      </c>
      <c r="CA180" s="2">
        <v>12093756.390000001</v>
      </c>
      <c r="CB180" s="2">
        <v>5863488.1900000004</v>
      </c>
      <c r="CC180" s="2">
        <v>12729904</v>
      </c>
      <c r="CD180" s="2">
        <v>3322704.36</v>
      </c>
      <c r="CE180" s="2">
        <v>2246376.52</v>
      </c>
      <c r="CF180" s="2">
        <v>2841858.13</v>
      </c>
      <c r="CG180" s="2">
        <v>317775597.51999998</v>
      </c>
      <c r="CH180" s="2">
        <v>4758061.84</v>
      </c>
      <c r="CI180" s="2">
        <v>11905844.640000001</v>
      </c>
      <c r="CJ180" s="2">
        <v>4199365.08</v>
      </c>
      <c r="CK180" s="2">
        <v>5382125.0999999996</v>
      </c>
      <c r="CL180" s="2">
        <v>4202921.13</v>
      </c>
      <c r="CM180" s="2">
        <v>4925841.2</v>
      </c>
      <c r="CN180" s="2">
        <v>9050966.1600000001</v>
      </c>
      <c r="CO180" s="2">
        <v>1883777.63</v>
      </c>
      <c r="CP180" s="2">
        <v>4318059.0999999996</v>
      </c>
      <c r="CQ180" s="2">
        <v>3450441.5</v>
      </c>
      <c r="CR180" s="2">
        <v>4540767.58</v>
      </c>
      <c r="CS180" s="2">
        <v>3959196.09</v>
      </c>
      <c r="CT180" s="2">
        <v>133386973.13</v>
      </c>
      <c r="CU180" s="2">
        <v>3649952.97</v>
      </c>
      <c r="CV180" s="2">
        <v>5013754.05</v>
      </c>
      <c r="CW180" s="2">
        <v>8655230.5099999998</v>
      </c>
      <c r="CX180" s="2">
        <v>1909216.1</v>
      </c>
      <c r="CY180" s="2">
        <v>8879859.9800000004</v>
      </c>
      <c r="CZ180" s="2">
        <v>2645410.41</v>
      </c>
      <c r="DA180" s="2">
        <v>2064047.28</v>
      </c>
      <c r="DB180" s="2">
        <v>66017020.82</v>
      </c>
      <c r="DC180" s="2">
        <v>121122710.78</v>
      </c>
      <c r="DD180" s="2">
        <v>5675047.2300000004</v>
      </c>
      <c r="DE180" s="2">
        <v>4933617.53</v>
      </c>
      <c r="DF180" s="2">
        <v>10923986.58</v>
      </c>
      <c r="DG180" s="2">
        <v>11514520.279999999</v>
      </c>
      <c r="DH180" s="2">
        <v>10353999.02</v>
      </c>
      <c r="DI180" s="2">
        <v>15030585.23</v>
      </c>
      <c r="DJ180" s="2">
        <v>2734857.13</v>
      </c>
      <c r="DK180" s="2">
        <v>396343680.10000002</v>
      </c>
      <c r="DL180" s="2">
        <v>5678729.4299999997</v>
      </c>
      <c r="DM180" s="2">
        <v>14274070.73</v>
      </c>
      <c r="DN180" s="2">
        <v>8407153.0700000003</v>
      </c>
      <c r="DO180" s="2">
        <v>10381764.65</v>
      </c>
      <c r="DP180" s="2">
        <v>6613162.71</v>
      </c>
      <c r="DQ180" s="2">
        <v>15215286.060000001</v>
      </c>
      <c r="DR180" s="2">
        <v>5709397.9100000001</v>
      </c>
      <c r="DS180" s="2">
        <v>16933467.699999999</v>
      </c>
      <c r="DT180" s="2">
        <v>113563418.23</v>
      </c>
      <c r="DU180" s="2">
        <v>7361461.3300000001</v>
      </c>
      <c r="DV180" s="2">
        <v>71380471.180000007</v>
      </c>
      <c r="DW180" s="2">
        <v>25303376.190000001</v>
      </c>
      <c r="DX180" s="2">
        <v>6891581.21</v>
      </c>
      <c r="DY180" s="2">
        <v>9640171.2200000007</v>
      </c>
      <c r="DZ180" s="2">
        <v>8869357.8800000008</v>
      </c>
      <c r="EA180" s="2">
        <v>2476935.38</v>
      </c>
      <c r="EB180" s="2">
        <v>4814511.24</v>
      </c>
      <c r="EC180" s="2">
        <v>3266262.39</v>
      </c>
      <c r="ED180" s="2">
        <v>21625806.329999998</v>
      </c>
      <c r="EE180" s="2">
        <v>49049419.670000002</v>
      </c>
      <c r="EF180" s="2">
        <v>41134068.07</v>
      </c>
      <c r="EG180" s="2">
        <v>2811094.71</v>
      </c>
      <c r="EH180" s="2">
        <v>5834994.7800000003</v>
      </c>
      <c r="EI180" s="2">
        <v>5177567.72</v>
      </c>
      <c r="EJ180" s="2">
        <v>13580384.939999999</v>
      </c>
      <c r="EK180" s="2">
        <v>15178391.1</v>
      </c>
      <c r="EL180" s="2">
        <v>2977176.09</v>
      </c>
      <c r="EM180" s="2">
        <v>6495687.79</v>
      </c>
      <c r="EN180" s="2">
        <v>215789044.74000001</v>
      </c>
      <c r="EO180" s="2">
        <v>14243827.380000001</v>
      </c>
      <c r="EP180" s="2">
        <v>4263516.5599999996</v>
      </c>
      <c r="EQ180" s="2">
        <v>6796082.2000000002</v>
      </c>
      <c r="ER180" s="2">
        <v>1571505.91</v>
      </c>
      <c r="ES180" s="2">
        <v>1740389.46</v>
      </c>
      <c r="ET180" s="2">
        <v>9773589.0899999999</v>
      </c>
      <c r="EU180" s="2">
        <v>7971956.4500000002</v>
      </c>
      <c r="EV180" s="2">
        <v>3019568.14</v>
      </c>
      <c r="EW180" s="2">
        <v>137002242.61000001</v>
      </c>
      <c r="EX180" s="2">
        <v>1803850.53</v>
      </c>
      <c r="EY180" s="2">
        <v>5758449.8899999997</v>
      </c>
      <c r="EZ180" s="2">
        <v>8270370.54</v>
      </c>
      <c r="FA180" s="2">
        <v>14029884.75</v>
      </c>
      <c r="FB180" s="2">
        <v>12740701</v>
      </c>
      <c r="FC180" s="2">
        <v>5274459.6500000004</v>
      </c>
      <c r="FD180" s="2">
        <v>5619115.7599999998</v>
      </c>
      <c r="FE180" s="2">
        <v>3995807.2</v>
      </c>
      <c r="FF180" s="2">
        <v>3356139.07</v>
      </c>
      <c r="FG180" s="2">
        <v>2541282.7799999998</v>
      </c>
      <c r="FH180" s="2">
        <v>2239609.73</v>
      </c>
      <c r="FI180" s="2">
        <v>53055351.159999996</v>
      </c>
      <c r="FJ180" s="2">
        <v>3326687.98</v>
      </c>
      <c r="FK180" s="2">
        <v>2241671.84</v>
      </c>
      <c r="FL180" s="2">
        <v>3291446.76</v>
      </c>
      <c r="FM180" s="2">
        <v>7782088.5899999999</v>
      </c>
      <c r="FN180" s="2">
        <v>6119684.1799999997</v>
      </c>
      <c r="FO180" s="2">
        <v>1786501.54</v>
      </c>
      <c r="FP180" s="2">
        <v>1040039.68</v>
      </c>
      <c r="FQ180" s="2">
        <v>272919947.70999998</v>
      </c>
      <c r="FR180" s="2">
        <v>3674696.78</v>
      </c>
      <c r="FS180" s="2">
        <v>10779525.199999999</v>
      </c>
      <c r="FT180" s="2">
        <v>7261437.4299999997</v>
      </c>
      <c r="FU180" s="2">
        <v>10053414.439999999</v>
      </c>
      <c r="FV180" s="2">
        <v>4060983.72</v>
      </c>
      <c r="FW180" s="2">
        <v>12841145.76</v>
      </c>
      <c r="FX180" s="2">
        <v>9209811.4299999997</v>
      </c>
      <c r="FY180" s="2">
        <v>7066444.1399999997</v>
      </c>
      <c r="FZ180" s="2">
        <v>6152617.8700000001</v>
      </c>
      <c r="GA180" s="2">
        <v>14195844.390000001</v>
      </c>
      <c r="GB180" s="2">
        <v>5935939.3700000001</v>
      </c>
      <c r="GC180" s="2">
        <v>5400700.4699999997</v>
      </c>
      <c r="GD180" s="2">
        <v>2408335.44</v>
      </c>
      <c r="GE180" s="2">
        <v>84197643.319999993</v>
      </c>
      <c r="GF180" s="2">
        <v>3668640.45</v>
      </c>
      <c r="GG180" s="2">
        <v>3320445.46</v>
      </c>
      <c r="GH180" s="2">
        <v>14970231.23</v>
      </c>
      <c r="GI180" s="2">
        <v>5449310</v>
      </c>
      <c r="GJ180" s="2">
        <v>1685627.08</v>
      </c>
      <c r="GK180" s="2">
        <v>4825053.62</v>
      </c>
      <c r="GL180" s="2">
        <v>19680363.329999998</v>
      </c>
      <c r="GM180" s="2">
        <v>1813619.55</v>
      </c>
      <c r="GN180" s="2">
        <v>2093213.26</v>
      </c>
      <c r="GO180" s="2">
        <v>1374092.39</v>
      </c>
      <c r="GP180" s="2">
        <v>1567094.64</v>
      </c>
      <c r="GQ180" s="2">
        <v>86390141.709999993</v>
      </c>
      <c r="GR180" s="2">
        <v>12645871.02</v>
      </c>
      <c r="GS180" s="2">
        <v>2674105.98</v>
      </c>
      <c r="GT180" s="2">
        <v>9317374.0399999991</v>
      </c>
      <c r="GU180" s="2">
        <v>1488097.48</v>
      </c>
      <c r="GV180" s="2">
        <v>8614757.0099999998</v>
      </c>
      <c r="GW180" s="2">
        <v>7586034.8899999997</v>
      </c>
      <c r="GX180" s="2">
        <v>6061746.2999999998</v>
      </c>
      <c r="GY180" s="2">
        <v>54986218.009999998</v>
      </c>
      <c r="GZ180" s="2">
        <v>2580095.2799999998</v>
      </c>
      <c r="HA180" s="2">
        <v>14373962.57</v>
      </c>
      <c r="HB180" s="2">
        <v>5688271.6799999997</v>
      </c>
      <c r="HC180" s="2">
        <v>239571774.87</v>
      </c>
      <c r="HD180" s="2">
        <v>9208357.9700000007</v>
      </c>
      <c r="HE180" s="2">
        <v>21865691.440000001</v>
      </c>
      <c r="HF180" s="2">
        <v>12231976.470000001</v>
      </c>
      <c r="HG180" s="2">
        <v>8794443.290000001</v>
      </c>
      <c r="HH180" s="2">
        <v>21738489.350000001</v>
      </c>
      <c r="HI180" s="2">
        <v>921968.42</v>
      </c>
      <c r="HJ180" s="2">
        <v>3008164.49</v>
      </c>
      <c r="HK180" s="2">
        <v>113099660.42</v>
      </c>
      <c r="HL180" s="2">
        <v>11779947.35</v>
      </c>
      <c r="HM180" s="2">
        <v>15910223.66</v>
      </c>
      <c r="HN180" s="2">
        <v>8040819.4900000002</v>
      </c>
      <c r="HO180" s="2">
        <v>5745192.9699999997</v>
      </c>
      <c r="HP180" s="2">
        <v>1592860.09</v>
      </c>
      <c r="HQ180" s="2">
        <v>6022108.7999999998</v>
      </c>
      <c r="HR180" s="2">
        <v>2223327.7000000002</v>
      </c>
      <c r="HS180" s="2">
        <v>162356127.97999999</v>
      </c>
      <c r="HT180" s="2">
        <v>23742367.559999999</v>
      </c>
      <c r="HU180" s="2">
        <v>5492185.3799999999</v>
      </c>
      <c r="HV180" s="2">
        <v>4340163.03</v>
      </c>
      <c r="HW180" s="2">
        <v>3487772.54</v>
      </c>
      <c r="HX180" s="2">
        <v>2629779.3199999998</v>
      </c>
      <c r="HY180" s="2">
        <v>25015225.170000002</v>
      </c>
      <c r="HZ180" s="2">
        <v>5621261.0599999996</v>
      </c>
      <c r="IA180" s="2">
        <v>3577510.92</v>
      </c>
      <c r="IB180" s="2">
        <v>2450208.89</v>
      </c>
      <c r="IC180" s="2">
        <v>3393177.56</v>
      </c>
      <c r="ID180" s="2">
        <v>6270038.2199999997</v>
      </c>
      <c r="IE180" s="2">
        <v>1058343.73</v>
      </c>
      <c r="IF180" s="2">
        <v>3205068.38</v>
      </c>
      <c r="IG180" s="2">
        <v>1001872.25</v>
      </c>
      <c r="IH180" s="2">
        <v>1814442.38</v>
      </c>
      <c r="II180" s="2">
        <v>75352833.760000005</v>
      </c>
      <c r="IJ180" s="2">
        <v>18123176.469999999</v>
      </c>
      <c r="IK180" s="2">
        <v>7025479.6200000001</v>
      </c>
      <c r="IL180" s="2">
        <v>37421394.5</v>
      </c>
      <c r="IM180" s="2">
        <v>15719442.68</v>
      </c>
      <c r="IN180" s="2">
        <v>7020651.54</v>
      </c>
      <c r="IO180" s="2">
        <v>4712719.1399999997</v>
      </c>
      <c r="IP180" s="2">
        <v>1712973.51</v>
      </c>
      <c r="IQ180" s="2">
        <v>3027411.48</v>
      </c>
      <c r="IR180" s="2">
        <v>3443142.8</v>
      </c>
      <c r="IS180" s="2">
        <v>269404096.00999999</v>
      </c>
      <c r="IT180" s="2">
        <v>37558696.25</v>
      </c>
      <c r="IU180" s="2">
        <v>6137040.6500000004</v>
      </c>
      <c r="IV180" s="2">
        <v>4867360.8600000003</v>
      </c>
      <c r="IW180" s="2">
        <v>2815152.74</v>
      </c>
      <c r="IX180" s="2">
        <v>1016592.31</v>
      </c>
      <c r="IY180" s="2">
        <v>2269519.7200000002</v>
      </c>
      <c r="IZ180" s="2">
        <v>1192802.71</v>
      </c>
      <c r="JA180" s="2">
        <v>2902414.69</v>
      </c>
      <c r="JB180" s="2">
        <v>3789074.94</v>
      </c>
      <c r="JC180" s="2">
        <v>3334153.99</v>
      </c>
      <c r="JD180" s="2">
        <v>1778459.2</v>
      </c>
      <c r="JE180" s="2">
        <v>59849092.549999997</v>
      </c>
      <c r="JF180" s="2">
        <v>19711333.600000001</v>
      </c>
      <c r="JG180" s="2">
        <v>3073330.07</v>
      </c>
      <c r="JH180" s="2">
        <v>2459478.73</v>
      </c>
      <c r="JI180" s="2">
        <v>1381451.64</v>
      </c>
      <c r="JJ180" s="2">
        <v>1624573.05</v>
      </c>
      <c r="JK180" s="2">
        <v>49211975.390000001</v>
      </c>
      <c r="JL180" s="2">
        <v>2463875.7999999998</v>
      </c>
      <c r="JM180" s="2">
        <v>3893766.97</v>
      </c>
      <c r="JN180" s="2">
        <v>6345421.2000000002</v>
      </c>
      <c r="JO180" s="2">
        <v>3695364.31</v>
      </c>
      <c r="JP180" s="2">
        <v>7289475.3200000003</v>
      </c>
      <c r="JQ180" s="2">
        <v>2652861.04</v>
      </c>
      <c r="JR180" s="2">
        <v>129501574.67</v>
      </c>
      <c r="JS180" s="2">
        <v>35062079.640000001</v>
      </c>
      <c r="JT180" s="2">
        <v>5819716.8799999999</v>
      </c>
      <c r="JU180" s="2">
        <v>3025802.03</v>
      </c>
      <c r="JV180" s="2">
        <v>6293365.79</v>
      </c>
      <c r="JW180" s="2">
        <v>1218513.68</v>
      </c>
      <c r="JX180" s="2">
        <v>22885887.719999999</v>
      </c>
      <c r="JY180" s="2">
        <v>10044851.85</v>
      </c>
      <c r="JZ180" s="2">
        <v>5318009.3899999997</v>
      </c>
      <c r="KA180" s="2">
        <v>8364141.5099999998</v>
      </c>
      <c r="KB180" s="2">
        <v>5117657.17</v>
      </c>
      <c r="KC180" s="2">
        <v>5286738.0199999996</v>
      </c>
      <c r="KD180" s="2">
        <v>1691135.8</v>
      </c>
      <c r="KE180" s="2">
        <v>833366.13</v>
      </c>
      <c r="KF180" s="2">
        <v>3292986.16</v>
      </c>
      <c r="KG180" s="2">
        <v>2228936.4500000002</v>
      </c>
      <c r="KH180" s="2">
        <v>203278921.66999999</v>
      </c>
      <c r="KI180" s="2">
        <v>27905200.91</v>
      </c>
      <c r="KJ180" s="2">
        <v>6757333.6699999999</v>
      </c>
      <c r="KK180" s="2">
        <v>6187736.4000000004</v>
      </c>
      <c r="KL180" s="2">
        <v>6800044.0499999998</v>
      </c>
      <c r="KM180" s="2">
        <v>7318634.2400000002</v>
      </c>
      <c r="KN180" s="2">
        <v>38067235.039999999</v>
      </c>
      <c r="KO180" s="2">
        <v>5554905.5800000001</v>
      </c>
      <c r="KP180" s="2">
        <v>3011258.61</v>
      </c>
      <c r="KQ180" s="2">
        <v>54441034.299999997</v>
      </c>
      <c r="KR180" s="2">
        <v>4110638.31</v>
      </c>
      <c r="KS180" s="2">
        <v>5779103.1699999999</v>
      </c>
      <c r="KT180" s="2">
        <v>21715980.969999999</v>
      </c>
      <c r="KU180" s="2">
        <v>3946896.34</v>
      </c>
      <c r="KV180" s="2">
        <v>8752364.0700000003</v>
      </c>
      <c r="KW180" s="2">
        <v>136976393.78999999</v>
      </c>
      <c r="KX180" s="2">
        <v>8564332.5600000005</v>
      </c>
      <c r="KY180" s="2">
        <v>116956464.61</v>
      </c>
      <c r="KZ180" s="2">
        <v>5475700.9299999997</v>
      </c>
      <c r="LA180" s="2">
        <v>1544243.94</v>
      </c>
      <c r="LB180" s="2">
        <v>24377300.41</v>
      </c>
      <c r="LC180" s="2">
        <v>12881536.939999999</v>
      </c>
      <c r="LD180" s="2">
        <v>13474399.23</v>
      </c>
      <c r="LE180" s="2">
        <v>19650205.82</v>
      </c>
      <c r="LF180" s="2">
        <v>9543305.5700000003</v>
      </c>
      <c r="LG180" s="2">
        <v>324041238.93000001</v>
      </c>
      <c r="LH180" s="2">
        <v>37316325.75</v>
      </c>
      <c r="LI180" s="2">
        <v>60964251.43</v>
      </c>
      <c r="LJ180" s="2">
        <v>56960846.189999998</v>
      </c>
      <c r="LK180" s="2">
        <v>11870520.41</v>
      </c>
      <c r="LL180" s="2">
        <v>4057679.89</v>
      </c>
      <c r="LM180" s="2">
        <v>4208436.09</v>
      </c>
      <c r="LN180" s="2">
        <v>3966063.46</v>
      </c>
      <c r="LO180" s="2">
        <v>3779254.89</v>
      </c>
      <c r="LP180" s="2">
        <v>13146837.25</v>
      </c>
      <c r="LQ180" s="2">
        <v>2492978.3199999998</v>
      </c>
      <c r="LR180" s="2">
        <v>59742845.539999992</v>
      </c>
      <c r="LS180" s="2">
        <v>6726266.46</v>
      </c>
      <c r="LT180" s="2">
        <v>3252599.73</v>
      </c>
      <c r="LU180" s="2">
        <v>142553705.24000001</v>
      </c>
      <c r="LV180" s="2">
        <v>89134552.140000001</v>
      </c>
      <c r="LW180" s="2">
        <v>301829822.67000002</v>
      </c>
      <c r="LX180" s="2">
        <v>31059229.02</v>
      </c>
      <c r="LY180" s="2">
        <v>25943143.43</v>
      </c>
      <c r="LZ180" s="2">
        <v>17316981.73</v>
      </c>
      <c r="MA180" s="2">
        <v>14424815.51</v>
      </c>
      <c r="MB180" s="2">
        <v>12652739.51</v>
      </c>
      <c r="MC180" s="2">
        <v>12859238.77</v>
      </c>
      <c r="MD180" s="2">
        <v>18001783.5</v>
      </c>
      <c r="ME180" s="2">
        <v>25069817.969999999</v>
      </c>
      <c r="MF180" s="2">
        <v>4658230.0599999996</v>
      </c>
      <c r="MG180" s="2">
        <v>210548901.24000001</v>
      </c>
      <c r="MH180" s="2">
        <v>7137874.8100000005</v>
      </c>
      <c r="MI180" s="2">
        <v>2087825.15</v>
      </c>
      <c r="MJ180" s="2">
        <v>2554342.9300000002</v>
      </c>
      <c r="MK180" s="2">
        <v>2363764.4899999998</v>
      </c>
      <c r="ML180" s="2">
        <v>5801149.04</v>
      </c>
      <c r="MM180" s="2">
        <v>2009746.97</v>
      </c>
      <c r="MN180" s="2">
        <v>4995028.78</v>
      </c>
      <c r="MO180" s="2">
        <v>8394237.1799999997</v>
      </c>
      <c r="MP180" s="2">
        <v>4369696.58</v>
      </c>
      <c r="MQ180" s="2">
        <v>2860309.3</v>
      </c>
      <c r="MR180" s="2">
        <v>4356937.9399999995</v>
      </c>
      <c r="MS180" s="2">
        <v>163652727.74000001</v>
      </c>
      <c r="MT180" s="2">
        <v>5145932.7200000007</v>
      </c>
      <c r="MU180" s="2">
        <v>3877466.26</v>
      </c>
      <c r="MV180" s="2">
        <v>18361322.75</v>
      </c>
      <c r="MW180" s="2">
        <v>8346840.7800000003</v>
      </c>
      <c r="MX180" s="2">
        <v>5883793.9299999997</v>
      </c>
      <c r="MY180" s="2">
        <v>13153615.01</v>
      </c>
      <c r="MZ180" s="2">
        <v>11004345.961999999</v>
      </c>
      <c r="NA180" s="2">
        <v>2226796.89</v>
      </c>
      <c r="NB180" s="2">
        <v>2789034.17</v>
      </c>
      <c r="NC180" s="2">
        <v>1634143.88</v>
      </c>
      <c r="ND180" s="2">
        <v>483183179.38999999</v>
      </c>
      <c r="NE180" s="2">
        <v>18500991.859999999</v>
      </c>
      <c r="NF180" s="2">
        <v>2958676.72</v>
      </c>
      <c r="NG180" s="2">
        <v>110678066.18000001</v>
      </c>
      <c r="NH180" s="2">
        <v>3712731.22</v>
      </c>
      <c r="NI180" s="2">
        <v>11303483.08</v>
      </c>
      <c r="NJ180" s="2">
        <v>32935839.25</v>
      </c>
      <c r="NK180" s="2">
        <v>25345691.98</v>
      </c>
      <c r="NL180" s="2">
        <v>904032.71</v>
      </c>
      <c r="NM180" s="2">
        <v>4684725.13</v>
      </c>
      <c r="NN180" s="2">
        <v>4642885.99</v>
      </c>
      <c r="NO180" s="2">
        <v>3316910.67</v>
      </c>
      <c r="NP180" s="2">
        <v>62737251.009999998</v>
      </c>
      <c r="NQ180" s="2">
        <v>10061345.52</v>
      </c>
      <c r="NR180" s="2">
        <v>4755842.53</v>
      </c>
      <c r="NS180" s="2">
        <v>4090626.79</v>
      </c>
      <c r="NT180" s="2">
        <v>2567358.25</v>
      </c>
      <c r="NU180" s="2">
        <v>342761.89</v>
      </c>
      <c r="NV180" s="2">
        <v>1573226.83</v>
      </c>
      <c r="NW180" s="2">
        <v>143922619.34999999</v>
      </c>
      <c r="NX180" s="2">
        <v>31401864.640000001</v>
      </c>
      <c r="NY180" s="2">
        <v>4134913.6799999997</v>
      </c>
      <c r="NZ180" s="2">
        <v>2569154.88</v>
      </c>
      <c r="OA180" s="2">
        <v>3366687.48</v>
      </c>
      <c r="OB180" s="2">
        <v>5207890.24</v>
      </c>
      <c r="OC180" s="2">
        <v>1814637.11</v>
      </c>
      <c r="OD180" s="2">
        <v>217697636.28999999</v>
      </c>
      <c r="OE180" s="2">
        <v>17572024.75</v>
      </c>
      <c r="OF180" s="2">
        <v>8828532.2799999993</v>
      </c>
      <c r="OG180" s="2">
        <v>33133172.720000003</v>
      </c>
      <c r="OH180" s="2">
        <v>5563171.7400000002</v>
      </c>
      <c r="OI180" s="2">
        <v>23849449.940000001</v>
      </c>
      <c r="OJ180" s="2">
        <v>11926289.689999999</v>
      </c>
      <c r="OK180" s="2">
        <v>3657379.62</v>
      </c>
      <c r="OL180" s="2">
        <v>5429609.0300000003</v>
      </c>
      <c r="OM180" s="2">
        <v>159479343.66999999</v>
      </c>
      <c r="ON180" s="2">
        <v>20430543.739999998</v>
      </c>
      <c r="OO180" s="2">
        <v>30266112.890000001</v>
      </c>
      <c r="OP180" s="2">
        <v>13630981.5</v>
      </c>
      <c r="OQ180" s="2">
        <v>7861900.7800000003</v>
      </c>
      <c r="OR180" s="2">
        <v>2852267.23</v>
      </c>
      <c r="OS180" s="2">
        <v>93157437.200000003</v>
      </c>
      <c r="OT180" s="2">
        <v>2595397.5099999998</v>
      </c>
      <c r="OU180" s="2">
        <v>4561780.82</v>
      </c>
      <c r="OV180" s="2">
        <v>5741573.2000000002</v>
      </c>
      <c r="OW180" s="2">
        <v>6931344.71</v>
      </c>
      <c r="OX180" s="2">
        <v>28141556.289999999</v>
      </c>
      <c r="OY180" s="2">
        <v>4402482.43</v>
      </c>
      <c r="OZ180" s="2">
        <v>2193528.9900000002</v>
      </c>
      <c r="PA180" s="2">
        <v>1999668.38</v>
      </c>
      <c r="PB180" s="2">
        <v>117781757.89</v>
      </c>
      <c r="PC180" s="2">
        <v>3277438.76</v>
      </c>
      <c r="PD180" s="2">
        <v>40237496.270000003</v>
      </c>
      <c r="PE180" s="2">
        <v>1777129.37</v>
      </c>
      <c r="PF180" s="2">
        <v>26118952.93</v>
      </c>
      <c r="PG180" s="2">
        <v>19199896.18</v>
      </c>
      <c r="PH180" s="2">
        <v>5348693.04</v>
      </c>
      <c r="PI180" s="2">
        <v>17161212.550000001</v>
      </c>
      <c r="PJ180" s="2">
        <v>13234593.060000001</v>
      </c>
      <c r="PK180" s="2">
        <v>6895735.7999999998</v>
      </c>
      <c r="PL180" s="2">
        <v>10490751.720000001</v>
      </c>
      <c r="PM180" s="2">
        <v>12791549.449999999</v>
      </c>
      <c r="PN180" s="2">
        <v>16286881.619999999</v>
      </c>
      <c r="PO180" s="2">
        <v>26961262.780000001</v>
      </c>
      <c r="PP180" s="2">
        <v>17310147.27</v>
      </c>
      <c r="PQ180" s="2">
        <v>2838448.01</v>
      </c>
      <c r="PR180" s="2">
        <v>13625963.310000001</v>
      </c>
      <c r="PS180" s="2">
        <v>14052782.07</v>
      </c>
      <c r="PT180" s="2">
        <v>501799411.83999997</v>
      </c>
      <c r="PU180" s="2">
        <v>4991032.6399999997</v>
      </c>
      <c r="PV180" s="2">
        <v>14048044.039999999</v>
      </c>
      <c r="PW180" s="2">
        <v>8830951.3000000007</v>
      </c>
      <c r="PX180" s="2">
        <v>61884693.609999999</v>
      </c>
      <c r="PY180" s="2">
        <v>5256590.51</v>
      </c>
      <c r="PZ180" s="2">
        <v>14061974.58</v>
      </c>
      <c r="QA180" s="2">
        <v>3855334.77</v>
      </c>
      <c r="QB180" s="2">
        <v>18372188.100000001</v>
      </c>
      <c r="QC180" s="2">
        <v>6886158.0899999999</v>
      </c>
      <c r="QD180" s="2">
        <v>12700677.880000001</v>
      </c>
      <c r="QE180" s="2">
        <v>2921101.44</v>
      </c>
      <c r="QF180" s="2">
        <v>3760555.75</v>
      </c>
      <c r="QG180" s="2">
        <v>5271243.04</v>
      </c>
      <c r="QH180" s="2">
        <v>7190092.71</v>
      </c>
      <c r="QI180" s="2">
        <v>8920993.75</v>
      </c>
      <c r="QJ180" s="2">
        <v>3992392.58</v>
      </c>
      <c r="QK180" s="2">
        <v>3975845.73</v>
      </c>
      <c r="QL180" s="2">
        <v>2777989.95</v>
      </c>
      <c r="QM180" s="2">
        <v>13124071.26</v>
      </c>
      <c r="QN180" s="2">
        <v>16726932.67</v>
      </c>
      <c r="QO180" s="2">
        <v>1838729.24</v>
      </c>
      <c r="QP180" s="2">
        <v>1942337.46</v>
      </c>
      <c r="QQ180" s="2">
        <v>1446707.43</v>
      </c>
      <c r="QR180" s="2">
        <v>2075055.72</v>
      </c>
      <c r="QS180" s="2">
        <v>2274197.54</v>
      </c>
      <c r="QT180" s="2">
        <v>288214026.91000003</v>
      </c>
      <c r="QU180" s="2">
        <v>1913613.45</v>
      </c>
      <c r="QV180" s="2">
        <v>10219406.75</v>
      </c>
      <c r="QW180" s="2">
        <v>4747153.1900000004</v>
      </c>
      <c r="QX180" s="2">
        <v>3451877.61</v>
      </c>
      <c r="QY180" s="2">
        <v>13689832.5</v>
      </c>
      <c r="QZ180" s="2">
        <v>3042223.95</v>
      </c>
      <c r="RA180" s="2">
        <v>8957531.8800000008</v>
      </c>
      <c r="RB180" s="2">
        <v>8571448.0099999998</v>
      </c>
      <c r="RC180" s="2">
        <v>6402718.6399999997</v>
      </c>
      <c r="RD180" s="2">
        <v>2885158.22</v>
      </c>
      <c r="RE180" s="2">
        <v>2372013.37</v>
      </c>
      <c r="RF180" s="2">
        <v>1755059.09</v>
      </c>
      <c r="RG180" s="2">
        <v>207511122.53</v>
      </c>
      <c r="RH180" s="2">
        <v>19905567.890000001</v>
      </c>
      <c r="RI180" s="2">
        <v>7786757.04</v>
      </c>
      <c r="RJ180" s="2">
        <v>8196863.5199999996</v>
      </c>
      <c r="RK180" s="2">
        <v>7537144.0599999996</v>
      </c>
      <c r="RL180" s="2">
        <v>7774087.3399999999</v>
      </c>
      <c r="RM180" s="2">
        <v>21868178.93</v>
      </c>
      <c r="RN180" s="2">
        <v>6279159.9000000004</v>
      </c>
      <c r="RO180" s="2">
        <v>8192215.0800000001</v>
      </c>
      <c r="RP180" s="2">
        <v>18161880.850000001</v>
      </c>
      <c r="RQ180" s="2">
        <v>27661733.199999999</v>
      </c>
      <c r="RR180" s="2">
        <v>1781353.42</v>
      </c>
      <c r="RS180" s="2">
        <v>2903229.37</v>
      </c>
      <c r="RT180" s="2">
        <v>9504832.0800000001</v>
      </c>
      <c r="RU180" s="2">
        <v>2906920.4</v>
      </c>
      <c r="RV180" s="2">
        <v>2679745.44</v>
      </c>
      <c r="RW180" s="2">
        <v>4073055.9</v>
      </c>
      <c r="RX180" s="2">
        <v>2671398.5299999998</v>
      </c>
      <c r="RY180" s="2">
        <v>1770868.73</v>
      </c>
      <c r="RZ180" s="2">
        <v>2158071.6800000002</v>
      </c>
      <c r="SA180" s="2">
        <v>62831514.079999998</v>
      </c>
      <c r="SB180" s="2">
        <v>15094644.800000001</v>
      </c>
      <c r="SC180" s="2">
        <v>3471769.06</v>
      </c>
      <c r="SD180" s="2">
        <v>3841548.58</v>
      </c>
      <c r="SE180" s="2">
        <v>3134925.37</v>
      </c>
      <c r="SF180" s="2">
        <v>7624805.71</v>
      </c>
      <c r="SG180" s="2">
        <v>5624971.7000000002</v>
      </c>
      <c r="SH180" s="2">
        <v>24724587.100000001</v>
      </c>
      <c r="SI180" s="2">
        <v>15253090.720000001</v>
      </c>
      <c r="SJ180" s="2">
        <v>15686898.300000001</v>
      </c>
      <c r="SK180" s="2">
        <v>14924768.640000001</v>
      </c>
      <c r="SL180" s="2">
        <v>1688724.34</v>
      </c>
      <c r="SM180" s="2">
        <v>44276563.390000001</v>
      </c>
      <c r="SN180" s="2">
        <v>6046968.1299999999</v>
      </c>
      <c r="SO180" s="2">
        <v>5647694.6699999999</v>
      </c>
      <c r="SP180" s="2">
        <v>12950435.289999999</v>
      </c>
      <c r="SQ180" s="2">
        <v>5042601.0599999996</v>
      </c>
      <c r="SR180" s="2">
        <v>5624163.2800000003</v>
      </c>
      <c r="SS180" s="2">
        <v>4629680.8499999996</v>
      </c>
      <c r="ST180" s="2">
        <v>1898274.12</v>
      </c>
      <c r="SU180" s="2">
        <v>113823145.91</v>
      </c>
      <c r="SV180" s="2">
        <v>3482135.92</v>
      </c>
      <c r="SW180" s="2">
        <v>13157209.279999999</v>
      </c>
      <c r="SX180" s="2">
        <v>3772729.45</v>
      </c>
      <c r="SY180" s="2">
        <v>1817918.02</v>
      </c>
      <c r="SZ180" s="2">
        <v>2830096.99</v>
      </c>
      <c r="TA180" s="2">
        <v>4567648.42</v>
      </c>
      <c r="TB180" s="2">
        <v>18482637.02</v>
      </c>
      <c r="TC180" s="2">
        <v>2585928.31</v>
      </c>
      <c r="TD180" s="2">
        <v>2782712.51</v>
      </c>
      <c r="TE180" s="2">
        <v>4757872.04</v>
      </c>
      <c r="TF180" s="2">
        <v>13372766.539999999</v>
      </c>
      <c r="TG180" s="2">
        <v>3972748.72</v>
      </c>
      <c r="TH180" s="2">
        <v>2298012.66</v>
      </c>
      <c r="TI180" s="2">
        <v>224441901.22</v>
      </c>
      <c r="TJ180" s="2">
        <v>4043226.14</v>
      </c>
      <c r="TK180" s="2">
        <v>2637635.65</v>
      </c>
      <c r="TL180" s="2">
        <v>9585797.75</v>
      </c>
      <c r="TM180" s="2">
        <v>7939873.5199999996</v>
      </c>
      <c r="TN180" s="2">
        <v>4683140.28</v>
      </c>
      <c r="TO180" s="2">
        <v>1355041.84</v>
      </c>
      <c r="TP180" s="2">
        <v>42104307.75</v>
      </c>
      <c r="TQ180" s="2">
        <v>3113067.82</v>
      </c>
      <c r="TR180" s="2">
        <v>10117976.470000001</v>
      </c>
      <c r="TS180" s="2">
        <v>10797530.91</v>
      </c>
      <c r="TT180" s="2">
        <v>2959058.96</v>
      </c>
      <c r="TU180" s="2">
        <v>1743723.97</v>
      </c>
      <c r="TV180" s="2">
        <v>4834327.9400000004</v>
      </c>
      <c r="TW180" s="2">
        <v>5313184.5199999996</v>
      </c>
      <c r="TX180" s="2">
        <v>2908274.4</v>
      </c>
      <c r="TY180" s="2">
        <v>30038754.93</v>
      </c>
      <c r="TZ180" s="2">
        <v>2412676.2000000002</v>
      </c>
      <c r="UA180" s="2">
        <v>107747306.16</v>
      </c>
      <c r="UB180" s="2">
        <v>14125906.279999999</v>
      </c>
      <c r="UC180" s="2">
        <v>3051711.47</v>
      </c>
      <c r="UD180" s="2">
        <v>3322968.05</v>
      </c>
      <c r="UE180" s="2">
        <v>34104011.140000001</v>
      </c>
      <c r="UF180" s="2">
        <v>2332968.14</v>
      </c>
      <c r="UG180" s="2">
        <v>1505136.3</v>
      </c>
      <c r="UH180" s="2">
        <v>4794032.66</v>
      </c>
      <c r="UI180" s="2">
        <v>4077431.21</v>
      </c>
      <c r="UJ180" s="2">
        <v>58183064.369999997</v>
      </c>
      <c r="UK180" s="2">
        <v>7927039.5999999996</v>
      </c>
      <c r="UL180" s="2">
        <v>6522496.0300000003</v>
      </c>
      <c r="UM180" s="2">
        <v>10026241.6</v>
      </c>
      <c r="UN180" s="2">
        <v>7696766.9100000001</v>
      </c>
      <c r="UO180" s="2">
        <v>4541630.5599999996</v>
      </c>
      <c r="UP180" s="2">
        <v>458314168.05000001</v>
      </c>
      <c r="UQ180" s="2">
        <v>8026934.5999999996</v>
      </c>
      <c r="UR180" s="2">
        <v>5757306.5499999998</v>
      </c>
      <c r="US180" s="2">
        <v>40948028.700000003</v>
      </c>
      <c r="UT180" s="2">
        <v>2311522.02</v>
      </c>
      <c r="UU180" s="2">
        <v>5319211.18</v>
      </c>
      <c r="UV180" s="2">
        <v>17627129.23</v>
      </c>
      <c r="UW180" s="2">
        <v>3557722.87</v>
      </c>
      <c r="UX180" s="2">
        <v>2899627.41</v>
      </c>
      <c r="UY180" s="2">
        <v>4512784.67</v>
      </c>
      <c r="UZ180" s="2">
        <v>4680382.59</v>
      </c>
      <c r="VA180" s="2">
        <v>18955931.940000001</v>
      </c>
      <c r="VB180" s="2">
        <v>6205985.46</v>
      </c>
      <c r="VC180" s="2">
        <v>14216485.859999999</v>
      </c>
      <c r="VD180" s="2">
        <v>2329920.7000000002</v>
      </c>
      <c r="VE180" s="2">
        <v>2678618.0499999998</v>
      </c>
      <c r="VF180" s="2">
        <v>3048332.21</v>
      </c>
      <c r="VG180" s="2">
        <v>3138734.29</v>
      </c>
      <c r="VH180" s="2">
        <v>19430479.18</v>
      </c>
      <c r="VI180" s="2">
        <v>1584346.95</v>
      </c>
      <c r="VJ180" s="2">
        <v>1291411.99</v>
      </c>
      <c r="VK180" s="2">
        <v>1988671.11</v>
      </c>
      <c r="VL180" s="2">
        <v>156103296.16</v>
      </c>
      <c r="VM180" s="2">
        <v>10510708.039999999</v>
      </c>
      <c r="VN180" s="2">
        <v>4827193.0200000005</v>
      </c>
      <c r="VO180" s="2">
        <v>13357015.85</v>
      </c>
      <c r="VP180" s="2">
        <v>18611822.07</v>
      </c>
      <c r="VQ180" s="2">
        <v>11026664.99</v>
      </c>
      <c r="VR180" s="2">
        <v>6115093.2800000003</v>
      </c>
      <c r="VS180" s="2">
        <v>14074672.119999999</v>
      </c>
      <c r="VT180" s="2">
        <v>5343438.43</v>
      </c>
      <c r="VU180" s="2">
        <v>30692027.129999999</v>
      </c>
      <c r="VV180" s="2">
        <v>4813917.51</v>
      </c>
      <c r="VW180" s="2">
        <v>17886292.530000001</v>
      </c>
      <c r="VX180" s="2">
        <v>8149307.75</v>
      </c>
      <c r="VY180" s="2">
        <v>13401881.050000001</v>
      </c>
      <c r="VZ180" s="2">
        <v>2811728.53</v>
      </c>
      <c r="WA180" s="2">
        <v>677965814.67999995</v>
      </c>
      <c r="WB180" s="2">
        <v>13831132.449999999</v>
      </c>
      <c r="WC180" s="2">
        <v>7389375.6399999997</v>
      </c>
      <c r="WD180" s="2">
        <v>6081120.0999999996</v>
      </c>
      <c r="WE180" s="2">
        <v>3891104.07</v>
      </c>
      <c r="WF180" s="2">
        <v>7627061.9900000002</v>
      </c>
      <c r="WG180" s="2">
        <v>13785763.210000001</v>
      </c>
      <c r="WH180" s="2">
        <v>21156451.420000002</v>
      </c>
      <c r="WI180" s="2">
        <v>8048561.1600000001</v>
      </c>
      <c r="WJ180" s="2">
        <v>10989310.359999999</v>
      </c>
      <c r="WK180" s="2">
        <v>7888159.1500000004</v>
      </c>
      <c r="WL180" s="2">
        <v>34732684.210000001</v>
      </c>
      <c r="WM180" s="2">
        <v>6654097.3300000001</v>
      </c>
      <c r="WN180" s="2">
        <v>14485294.34</v>
      </c>
      <c r="WO180" s="2">
        <v>28890966.800000001</v>
      </c>
      <c r="WP180" s="2">
        <v>7196042.5499999998</v>
      </c>
      <c r="WQ180" s="2">
        <v>12672417.960000001</v>
      </c>
      <c r="WR180" s="2">
        <v>10090442.539999999</v>
      </c>
      <c r="WS180" s="2">
        <v>3480759.85</v>
      </c>
      <c r="WT180" s="2">
        <v>15221134.25</v>
      </c>
      <c r="WU180" s="2">
        <v>22686819.949999999</v>
      </c>
      <c r="WV180" s="2">
        <v>6702860.6200000001</v>
      </c>
      <c r="WW180" s="2">
        <v>8125158.75</v>
      </c>
      <c r="WX180" s="2">
        <v>4914609.6500000004</v>
      </c>
      <c r="WY180" s="2">
        <v>3377021.36</v>
      </c>
      <c r="WZ180" s="2">
        <v>2390706.23</v>
      </c>
      <c r="XA180" s="2">
        <v>4093855.67</v>
      </c>
      <c r="XB180" s="2">
        <v>5067541.67</v>
      </c>
      <c r="XC180" s="2">
        <v>33126243.98</v>
      </c>
      <c r="XD180" s="2">
        <v>2859546.31</v>
      </c>
      <c r="XE180" s="2">
        <v>2177939.71</v>
      </c>
      <c r="XF180" s="2">
        <v>1940932.84</v>
      </c>
      <c r="XG180" s="2">
        <v>2438265.61</v>
      </c>
      <c r="XH180" s="2">
        <v>288883107.44</v>
      </c>
      <c r="XI180" s="2">
        <v>9323072.5099999998</v>
      </c>
      <c r="XJ180" s="2">
        <v>7812834.46</v>
      </c>
      <c r="XK180" s="2">
        <v>44917213.859999999</v>
      </c>
      <c r="XL180" s="2">
        <v>7428984.7300000004</v>
      </c>
      <c r="XM180" s="2">
        <v>10209564.33</v>
      </c>
      <c r="XN180" s="2">
        <v>16349812.82</v>
      </c>
      <c r="XO180" s="2">
        <v>7486548.8300000001</v>
      </c>
      <c r="XP180" s="2">
        <v>5996393.9199999999</v>
      </c>
      <c r="XQ180" s="2">
        <v>17608250.079999998</v>
      </c>
      <c r="XR180" s="2">
        <v>11517732.65</v>
      </c>
      <c r="XS180" s="2">
        <v>3585975.08</v>
      </c>
      <c r="XT180" s="2">
        <v>3622917.32</v>
      </c>
      <c r="XU180" s="2">
        <v>4516866.22</v>
      </c>
      <c r="XV180" s="2">
        <v>4128956.27</v>
      </c>
      <c r="XW180" s="2">
        <v>3188601.59</v>
      </c>
      <c r="XX180" s="2">
        <v>2700111.06</v>
      </c>
      <c r="XY180" s="2">
        <v>2643005.89</v>
      </c>
      <c r="XZ180" s="2">
        <v>3177892.4</v>
      </c>
      <c r="YA180" s="2">
        <v>3558553.93</v>
      </c>
      <c r="YB180" s="2">
        <v>3902652.22</v>
      </c>
      <c r="YC180" s="2">
        <v>3527506.16</v>
      </c>
      <c r="YD180" s="2">
        <v>2498740.5699999998</v>
      </c>
      <c r="YE180" s="2">
        <v>516383883.46000004</v>
      </c>
      <c r="YF180" s="2">
        <v>20386284.41</v>
      </c>
      <c r="YG180" s="2">
        <v>29726778.600000001</v>
      </c>
      <c r="YH180" s="2">
        <v>11329771.07</v>
      </c>
      <c r="YI180" s="2">
        <v>64802831.579999998</v>
      </c>
      <c r="YJ180" s="2">
        <v>23385075.449999999</v>
      </c>
      <c r="YK180" s="2">
        <v>21179960.609999999</v>
      </c>
      <c r="YL180" s="2">
        <v>7242985.9500000002</v>
      </c>
      <c r="YM180" s="2">
        <v>36733515.909999996</v>
      </c>
      <c r="YN180" s="2">
        <v>30531443.050000001</v>
      </c>
      <c r="YO180" s="2">
        <v>11548035</v>
      </c>
      <c r="YP180" s="2">
        <v>11273311.140000001</v>
      </c>
      <c r="YQ180" s="2">
        <v>17359780.390000001</v>
      </c>
      <c r="YR180" s="2">
        <v>4581133.6500000004</v>
      </c>
      <c r="YS180" s="2">
        <v>8748737.0299999993</v>
      </c>
      <c r="YT180" s="2">
        <v>2562604.09</v>
      </c>
      <c r="YU180" s="2">
        <v>7110583.6600000001</v>
      </c>
      <c r="YV180" s="2">
        <v>71524841.049999997</v>
      </c>
      <c r="YW180" s="2">
        <v>5457239.25</v>
      </c>
      <c r="YX180" s="2">
        <v>2984101.39</v>
      </c>
      <c r="YY180" s="2">
        <v>2725764.74</v>
      </c>
      <c r="YZ180" s="2">
        <v>5453926.9400000004</v>
      </c>
      <c r="ZA180" s="2">
        <v>1430623.03</v>
      </c>
      <c r="ZB180" s="2">
        <v>2574196.6</v>
      </c>
      <c r="ZC180" s="2">
        <v>82803066.650000006</v>
      </c>
      <c r="ZD180" s="2">
        <v>3302757.57</v>
      </c>
      <c r="ZE180" s="2">
        <v>6045135.4699999997</v>
      </c>
      <c r="ZF180" s="2">
        <v>5661078.1799999997</v>
      </c>
      <c r="ZG180" s="2">
        <v>3028695.46</v>
      </c>
      <c r="ZH180" s="2">
        <v>4516281.8499999996</v>
      </c>
      <c r="ZI180" s="2">
        <v>2801576.73</v>
      </c>
      <c r="ZJ180" s="2">
        <v>4196464.9800000004</v>
      </c>
      <c r="ZK180" s="2">
        <v>17243770.75</v>
      </c>
      <c r="ZL180" s="2">
        <v>197260355.94999999</v>
      </c>
      <c r="ZM180" s="2">
        <v>4061411.47</v>
      </c>
      <c r="ZN180" s="2">
        <v>29977048.84</v>
      </c>
      <c r="ZO180" s="2">
        <v>103479898.09999999</v>
      </c>
      <c r="ZP180" s="2">
        <v>19320961.600000001</v>
      </c>
      <c r="ZQ180" s="2">
        <v>5159049.53</v>
      </c>
      <c r="ZR180" s="2">
        <v>4971541.97</v>
      </c>
      <c r="ZS180" s="2">
        <v>13296267.57</v>
      </c>
      <c r="ZT180" s="2">
        <v>17363794.07</v>
      </c>
      <c r="ZU180" s="2">
        <v>15328981.49</v>
      </c>
      <c r="ZV180" s="2">
        <v>5194010.9800000004</v>
      </c>
      <c r="ZW180" s="2">
        <v>6279334.79</v>
      </c>
      <c r="ZX180" s="2">
        <v>17753372.489999998</v>
      </c>
      <c r="ZY180" s="2">
        <v>21596890.34</v>
      </c>
      <c r="ZZ180" s="2">
        <v>4464027.1900000004</v>
      </c>
      <c r="AAA180" s="2">
        <v>3829389.31</v>
      </c>
      <c r="AAB180" s="2">
        <v>6057678.29</v>
      </c>
      <c r="AAC180" s="2">
        <v>1703629.32</v>
      </c>
      <c r="AAD180" s="2">
        <v>6510053.9900000002</v>
      </c>
      <c r="AAE180" s="2">
        <v>3614604.37</v>
      </c>
      <c r="AAF180" s="2">
        <v>2836258.14</v>
      </c>
      <c r="AAG180" s="2">
        <v>2924412.56</v>
      </c>
      <c r="AAH180" s="2">
        <v>177756854.44999999</v>
      </c>
      <c r="AAI180" s="2">
        <v>4145397.12</v>
      </c>
      <c r="AAJ180" s="2">
        <v>4691942.7300000004</v>
      </c>
      <c r="AAK180" s="2">
        <v>3706701.39</v>
      </c>
      <c r="AAL180" s="2">
        <v>3377419.23</v>
      </c>
      <c r="AAM180" s="2">
        <v>8056809.79</v>
      </c>
      <c r="AAN180" s="2">
        <v>4853795.12</v>
      </c>
      <c r="AAO180" s="2">
        <v>512885137.44</v>
      </c>
      <c r="AAP180" s="2">
        <v>6617342.8600000003</v>
      </c>
      <c r="AAQ180" s="2">
        <v>3196325.39</v>
      </c>
      <c r="AAR180" s="2">
        <v>13747837.949999999</v>
      </c>
      <c r="AAS180" s="2">
        <v>10393336.859999999</v>
      </c>
      <c r="AAT180" s="2">
        <v>5526974.6699999999</v>
      </c>
      <c r="AAU180" s="2">
        <v>6642886.8600000003</v>
      </c>
      <c r="AAV180" s="2">
        <v>10120217.9</v>
      </c>
      <c r="AAW180" s="2">
        <v>30446853.25</v>
      </c>
      <c r="AAX180" s="2">
        <v>4678898.29</v>
      </c>
      <c r="AAY180" s="2">
        <v>10279022.98</v>
      </c>
      <c r="AAZ180" s="2">
        <v>50968274.939999998</v>
      </c>
      <c r="ABA180" s="2">
        <v>30718344.149999999</v>
      </c>
      <c r="ABB180" s="2">
        <v>2377401.91</v>
      </c>
      <c r="ABC180" s="2">
        <v>5378366.3600000003</v>
      </c>
      <c r="ABD180" s="2">
        <v>5289173.1100000003</v>
      </c>
      <c r="ABE180" s="2">
        <v>3541011.29</v>
      </c>
      <c r="ABF180" s="2">
        <v>4531919.88</v>
      </c>
      <c r="ABG180" s="2">
        <v>3275483.32</v>
      </c>
      <c r="ABH180" s="2">
        <v>42514201.710000001</v>
      </c>
      <c r="ABI180" s="2">
        <v>41825819.979999997</v>
      </c>
      <c r="ABJ180" s="2">
        <v>3676141.5</v>
      </c>
      <c r="ABK180" s="2">
        <v>4168877.45</v>
      </c>
      <c r="ABL180" s="2">
        <v>3202736.4</v>
      </c>
      <c r="ABM180" s="2">
        <v>2067051.18</v>
      </c>
      <c r="ABN180" s="2">
        <v>2096251.28</v>
      </c>
      <c r="ABO180" s="2">
        <v>137876689.69999999</v>
      </c>
      <c r="ABP180" s="2">
        <v>7676387.1200000001</v>
      </c>
      <c r="ABQ180" s="2">
        <v>4537273.97</v>
      </c>
      <c r="ABR180" s="2">
        <v>9859715.5500000007</v>
      </c>
      <c r="ABS180" s="2">
        <v>4513299.71</v>
      </c>
      <c r="ABT180" s="2">
        <v>4615618.03</v>
      </c>
      <c r="ABU180" s="2">
        <v>4353777.95</v>
      </c>
      <c r="ABV180" s="2">
        <v>5269581.9000000004</v>
      </c>
      <c r="ABW180" s="2">
        <v>415478.9</v>
      </c>
      <c r="ABX180" s="2">
        <v>78907968.5</v>
      </c>
      <c r="ABY180" s="2">
        <v>1412814.49</v>
      </c>
      <c r="ABZ180" s="2">
        <v>14379840.859999999</v>
      </c>
      <c r="ACA180" s="2">
        <v>3065658.91</v>
      </c>
      <c r="ACB180" s="2">
        <v>2433090.21</v>
      </c>
      <c r="ACC180" s="2">
        <v>15996483.859999999</v>
      </c>
      <c r="ACD180" s="2">
        <v>1272033.1299999999</v>
      </c>
      <c r="ACE180" s="2">
        <v>3243261.3</v>
      </c>
      <c r="ACF180" s="2">
        <v>1498586.32</v>
      </c>
      <c r="ACG180" s="2">
        <v>9960458.0800000001</v>
      </c>
      <c r="ACH180" s="2">
        <v>2061129.35</v>
      </c>
      <c r="ACI180" s="2">
        <v>249347024.24000001</v>
      </c>
      <c r="ACJ180" s="2">
        <v>3752020.41</v>
      </c>
      <c r="ACK180" s="2">
        <v>8815985.6099999994</v>
      </c>
      <c r="ACL180" s="2">
        <v>10932056.949999999</v>
      </c>
      <c r="ACM180" s="2">
        <v>739612.63</v>
      </c>
      <c r="ACN180" s="2">
        <v>4746361.75</v>
      </c>
      <c r="ACO180" s="2">
        <v>9605608.1500000004</v>
      </c>
      <c r="ACP180" s="2">
        <v>31167964.890000001</v>
      </c>
      <c r="ACQ180" s="2">
        <v>35060435.670000002</v>
      </c>
      <c r="ACR180" s="2">
        <v>3084350.58</v>
      </c>
      <c r="ACS180" s="2">
        <v>7065253.7300000004</v>
      </c>
      <c r="ACT180" s="2">
        <v>14650620.91</v>
      </c>
      <c r="ACU180" s="2">
        <v>7640941.4400000004</v>
      </c>
      <c r="ACV180" s="2">
        <v>32880721.079999998</v>
      </c>
      <c r="ACW180" s="2">
        <v>6339549.2199999997</v>
      </c>
      <c r="ACX180" s="2">
        <v>4972456.04</v>
      </c>
      <c r="ACY180" s="2">
        <v>1438405</v>
      </c>
      <c r="ACZ180" s="2">
        <v>1199257.82</v>
      </c>
      <c r="ADA180" s="2">
        <v>9906359.5800000001</v>
      </c>
      <c r="ADB180" s="2">
        <v>2440757.31</v>
      </c>
      <c r="ADC180" s="2">
        <v>2140429.5499999998</v>
      </c>
      <c r="ADD180" s="2">
        <v>4463628.6100000003</v>
      </c>
      <c r="ADE180" s="2">
        <v>3382729.13</v>
      </c>
      <c r="ADF180" s="2">
        <v>23356045.550000001</v>
      </c>
      <c r="ADG180" s="2">
        <v>18161511.870000001</v>
      </c>
      <c r="ADH180" s="2">
        <v>1406021.85</v>
      </c>
      <c r="ADI180" s="2">
        <v>1385487.52</v>
      </c>
      <c r="ADJ180" s="2">
        <v>20322553.75</v>
      </c>
      <c r="ADK180" s="2">
        <v>713715.13</v>
      </c>
      <c r="ADL180" s="2">
        <v>3127806.41</v>
      </c>
      <c r="ADM180" s="2">
        <v>2564072.23</v>
      </c>
      <c r="ADN180" s="2">
        <v>3450369.26</v>
      </c>
      <c r="ADO180" s="2">
        <v>184859904.30000001</v>
      </c>
      <c r="ADP180" s="2">
        <v>9405126.5999999996</v>
      </c>
      <c r="ADQ180" s="2">
        <v>12756171.449999999</v>
      </c>
      <c r="ADR180" s="2">
        <v>2492777.48</v>
      </c>
      <c r="ADS180" s="2">
        <v>41302486.869999997</v>
      </c>
      <c r="ADT180" s="2">
        <v>824181.87</v>
      </c>
      <c r="ADU180" s="2">
        <v>1540812.72</v>
      </c>
      <c r="ADV180" s="2">
        <v>2654224.16</v>
      </c>
      <c r="ADW180" s="2">
        <v>919454.17</v>
      </c>
      <c r="ADX180" s="2">
        <v>508361.6</v>
      </c>
      <c r="ADY180" s="2">
        <v>465227602.47000003</v>
      </c>
      <c r="ADZ180" s="2">
        <v>13361337.15</v>
      </c>
      <c r="AEA180" s="2">
        <v>17584358.280000001</v>
      </c>
      <c r="AEB180" s="2">
        <v>3452416.64</v>
      </c>
      <c r="AEC180" s="2">
        <v>3500579.01</v>
      </c>
      <c r="AED180" s="2">
        <v>10922557.26</v>
      </c>
      <c r="AEE180" s="2">
        <v>4719160.79</v>
      </c>
      <c r="AEF180" s="2">
        <v>5242308.97</v>
      </c>
      <c r="AEG180" s="2">
        <v>2093569.59</v>
      </c>
      <c r="AEH180" s="2">
        <v>9562376.2400000002</v>
      </c>
      <c r="AEI180" s="2">
        <v>6344939.4100000001</v>
      </c>
      <c r="AEJ180" s="2">
        <v>10048768.560000001</v>
      </c>
      <c r="AEK180" s="2">
        <v>4139436.58</v>
      </c>
      <c r="AEL180" s="2">
        <v>4756714.84</v>
      </c>
      <c r="AEM180" s="2">
        <v>7912884.04</v>
      </c>
      <c r="AEN180" s="2">
        <v>6252368.0599999996</v>
      </c>
      <c r="AEO180" s="2">
        <v>2749164.03</v>
      </c>
      <c r="AEP180" s="2">
        <v>11815391.59</v>
      </c>
      <c r="AEQ180" s="2">
        <v>2132004.96</v>
      </c>
      <c r="AER180" s="2">
        <v>9430173.8000000007</v>
      </c>
      <c r="AES180" s="2">
        <v>208333720.41999999</v>
      </c>
      <c r="AET180" s="2">
        <v>10964155.34</v>
      </c>
      <c r="AEU180" s="2">
        <v>9397724.2400000002</v>
      </c>
      <c r="AEV180" s="2">
        <v>6536512.0099999998</v>
      </c>
      <c r="AEW180" s="2">
        <v>5089287.3899999997</v>
      </c>
      <c r="AEX180" s="2">
        <v>19176860.440000001</v>
      </c>
      <c r="AEY180" s="2">
        <v>5090475.8099999996</v>
      </c>
      <c r="AEZ180" s="2">
        <v>6714792.0300000003</v>
      </c>
      <c r="AFA180" s="2">
        <v>3856884.92</v>
      </c>
      <c r="AFB180" s="2">
        <v>1993130.99</v>
      </c>
      <c r="AFC180" s="2">
        <v>88757567.849999994</v>
      </c>
      <c r="AFD180" s="2">
        <v>27627638.52</v>
      </c>
      <c r="AFE180" s="2">
        <v>7079775.0199999996</v>
      </c>
      <c r="AFF180" s="2">
        <v>3632538.53</v>
      </c>
      <c r="AFG180" s="2">
        <v>6556986.5</v>
      </c>
      <c r="AFH180" s="2">
        <v>4274863.76</v>
      </c>
      <c r="AFI180" s="2">
        <v>2719871.19</v>
      </c>
      <c r="AFJ180" s="2">
        <v>3860742.09</v>
      </c>
      <c r="AFK180" s="2">
        <v>1855317.99</v>
      </c>
      <c r="AFL180" s="2">
        <v>3243422.02</v>
      </c>
      <c r="AFM180" s="2">
        <v>3114487.1</v>
      </c>
      <c r="AFN180" s="2">
        <v>2339052.8600000003</v>
      </c>
      <c r="AFO180" s="2">
        <v>3100084.05</v>
      </c>
      <c r="AFP180" s="2">
        <v>62626501.640000001</v>
      </c>
      <c r="AFQ180" s="2">
        <v>5276883.9000000004</v>
      </c>
      <c r="AFR180" s="2">
        <v>4900444.8600000003</v>
      </c>
      <c r="AFS180" s="2">
        <v>3221586.41</v>
      </c>
      <c r="AFT180" s="2">
        <v>2241783.4499999997</v>
      </c>
      <c r="AFU180" s="2">
        <v>1618790.28</v>
      </c>
      <c r="AFV180" s="2">
        <v>1472164.07</v>
      </c>
      <c r="AFW180" s="2">
        <v>4278839.53</v>
      </c>
      <c r="AFX180" s="2">
        <v>3424771.94</v>
      </c>
      <c r="AFY180" s="2">
        <v>2549715.4899999998</v>
      </c>
      <c r="AFZ180" s="2">
        <v>8677942.5199999996</v>
      </c>
      <c r="AGA180" s="2">
        <v>1598830.37</v>
      </c>
      <c r="AGB180" s="2">
        <v>198761773.84</v>
      </c>
      <c r="AGC180" s="2">
        <v>5880165.0800000001</v>
      </c>
      <c r="AGD180" s="2">
        <v>9205278.0500000007</v>
      </c>
      <c r="AGE180" s="2">
        <v>4055123.45</v>
      </c>
      <c r="AGF180" s="2">
        <v>13763608.52</v>
      </c>
      <c r="AGG180" s="2">
        <v>4146887.53</v>
      </c>
      <c r="AGH180" s="2">
        <v>12329255.09</v>
      </c>
      <c r="AGI180" s="2">
        <v>4311452.28</v>
      </c>
      <c r="AGJ180" s="2">
        <v>2241839.92</v>
      </c>
      <c r="AGK180" s="2">
        <v>2344601.56</v>
      </c>
      <c r="AGL180" s="2">
        <v>3525407.28</v>
      </c>
      <c r="AGM180" s="2">
        <v>122234408.47</v>
      </c>
      <c r="AGN180" s="2">
        <v>12774478.300000001</v>
      </c>
      <c r="AGO180" s="2">
        <v>5008632.6900000004</v>
      </c>
      <c r="AGP180" s="2">
        <v>2277521.3600000003</v>
      </c>
      <c r="AGQ180" s="2">
        <v>5200806.3</v>
      </c>
      <c r="AGR180" s="2">
        <v>2615554.98</v>
      </c>
      <c r="AGS180" s="2">
        <v>1494258.87</v>
      </c>
      <c r="AGT180" s="2">
        <v>1362825.01</v>
      </c>
      <c r="AGU180" s="2">
        <v>219153778.69999999</v>
      </c>
      <c r="AGV180" s="2">
        <v>142556440.38</v>
      </c>
      <c r="AGW180" s="2">
        <v>4765761.13</v>
      </c>
      <c r="AGX180" s="2">
        <v>14034019.280000001</v>
      </c>
      <c r="AGY180" s="2">
        <v>20329765.879999999</v>
      </c>
      <c r="AGZ180" s="2">
        <v>7312747.8399999999</v>
      </c>
      <c r="AHA180" s="2">
        <v>6407557.4900000002</v>
      </c>
      <c r="AHB180" s="2">
        <v>10943560.140000001</v>
      </c>
      <c r="AHC180" s="2">
        <v>1891454.79</v>
      </c>
      <c r="AHD180" s="2">
        <v>5119369.76</v>
      </c>
      <c r="AHE180" s="2">
        <v>8335123.6699999999</v>
      </c>
      <c r="AHF180" s="2">
        <v>2516591.46</v>
      </c>
      <c r="AHG180" s="2">
        <v>2454346.87</v>
      </c>
      <c r="AHH180" s="2">
        <v>3681328.39</v>
      </c>
      <c r="AHI180" s="2">
        <v>2275421.2966999998</v>
      </c>
      <c r="AHJ180" s="2">
        <v>3255688.27</v>
      </c>
      <c r="AHK180" s="2">
        <v>2283235.09</v>
      </c>
      <c r="AHL180" s="2">
        <v>63032682.18</v>
      </c>
      <c r="AHM180" s="2">
        <v>4114493.17</v>
      </c>
      <c r="AHN180" s="2">
        <v>3269838.93</v>
      </c>
      <c r="AHO180" s="2">
        <v>2212048.35</v>
      </c>
      <c r="AHP180" s="2">
        <v>9618443.8900000006</v>
      </c>
      <c r="AHQ180" s="2">
        <v>2629505.13</v>
      </c>
      <c r="AHR180" s="2">
        <v>2513635.2999999998</v>
      </c>
      <c r="AHS180" s="2"/>
      <c r="AHT180" s="2">
        <f t="shared" si="32"/>
        <v>22135564288.498699</v>
      </c>
    </row>
    <row r="181" spans="1:904">
      <c r="A181" s="61" t="s">
        <v>2139</v>
      </c>
      <c r="B181" s="34" t="s">
        <v>2226</v>
      </c>
      <c r="C181" s="1" t="s">
        <v>2227</v>
      </c>
      <c r="D181" s="2">
        <v>1572944.09</v>
      </c>
      <c r="E181" s="2"/>
      <c r="F181" s="2"/>
      <c r="G181" s="2"/>
      <c r="H181" s="2">
        <v>30258.53</v>
      </c>
      <c r="I181" s="2">
        <v>5850.75</v>
      </c>
      <c r="J181" s="2"/>
      <c r="K181" s="2"/>
      <c r="L181" s="2"/>
      <c r="M181" s="2">
        <v>143374.29999999999</v>
      </c>
      <c r="N181" s="2">
        <v>160864.76999999999</v>
      </c>
      <c r="O181" s="2">
        <v>152888.95999999999</v>
      </c>
      <c r="P181" s="2"/>
      <c r="Q181" s="2">
        <v>72205</v>
      </c>
      <c r="R181" s="2"/>
      <c r="S181" s="2">
        <v>277229.89</v>
      </c>
      <c r="T181" s="2"/>
      <c r="U181" s="2"/>
      <c r="V181" s="2">
        <v>2142482.67</v>
      </c>
      <c r="W181" s="2"/>
      <c r="X181" s="2">
        <v>198224.5</v>
      </c>
      <c r="Y181" s="2"/>
      <c r="Z181" s="2"/>
      <c r="AA181" s="2">
        <v>248527.25</v>
      </c>
      <c r="AB181" s="2">
        <v>112840</v>
      </c>
      <c r="AC181" s="2">
        <v>1127256.27</v>
      </c>
      <c r="AD181" s="2">
        <v>359968.73</v>
      </c>
      <c r="AE181" s="2">
        <v>16985.98</v>
      </c>
      <c r="AF181" s="2">
        <v>1045850.43</v>
      </c>
      <c r="AG181" s="2">
        <v>52874.25</v>
      </c>
      <c r="AH181" s="2">
        <v>540133.68000000005</v>
      </c>
      <c r="AI181" s="2">
        <v>1580280.86</v>
      </c>
      <c r="AJ181" s="2"/>
      <c r="AK181" s="2"/>
      <c r="AL181" s="2">
        <v>166171</v>
      </c>
      <c r="AM181" s="2"/>
      <c r="AN181" s="2"/>
      <c r="AO181" s="2"/>
      <c r="AP181" s="2"/>
      <c r="AQ181" s="2">
        <v>47774.71</v>
      </c>
      <c r="AR181" s="2">
        <v>74635</v>
      </c>
      <c r="AS181" s="2">
        <v>46209</v>
      </c>
      <c r="AT181" s="2">
        <v>33459566.77</v>
      </c>
      <c r="AU181" s="2">
        <v>21497</v>
      </c>
      <c r="AV181" s="2">
        <v>14650</v>
      </c>
      <c r="AW181" s="2"/>
      <c r="AX181" s="2">
        <v>401956.13</v>
      </c>
      <c r="AY181" s="2">
        <v>52643.5</v>
      </c>
      <c r="AZ181" s="2">
        <v>11029.59</v>
      </c>
      <c r="BA181" s="2">
        <v>31469.69</v>
      </c>
      <c r="BB181" s="2">
        <v>4148.8</v>
      </c>
      <c r="BC181" s="2">
        <v>9737.4599999999991</v>
      </c>
      <c r="BD181" s="2">
        <v>19554</v>
      </c>
      <c r="BE181" s="2">
        <v>14560</v>
      </c>
      <c r="BF181" s="2">
        <v>53381.1</v>
      </c>
      <c r="BG181" s="2">
        <v>17329.75</v>
      </c>
      <c r="BH181" s="2">
        <v>61454.5</v>
      </c>
      <c r="BI181" s="2">
        <v>755286.42</v>
      </c>
      <c r="BJ181" s="2"/>
      <c r="BK181" s="2">
        <v>270963.68</v>
      </c>
      <c r="BL181" s="2">
        <v>15204.5</v>
      </c>
      <c r="BM181" s="2">
        <v>7170.03</v>
      </c>
      <c r="BN181" s="2">
        <v>7743.91</v>
      </c>
      <c r="BO181" s="2">
        <v>4528.16</v>
      </c>
      <c r="BP181" s="2"/>
      <c r="BQ181" s="2">
        <v>26390.9</v>
      </c>
      <c r="BR181" s="2">
        <v>1100656.24</v>
      </c>
      <c r="BS181" s="2">
        <v>110514.12</v>
      </c>
      <c r="BT181" s="2">
        <v>82328.800000000003</v>
      </c>
      <c r="BU181" s="2">
        <v>215395.83</v>
      </c>
      <c r="BV181" s="2">
        <v>68723.5</v>
      </c>
      <c r="BW181" s="2">
        <v>116365.4</v>
      </c>
      <c r="BX181" s="2">
        <v>29335.5</v>
      </c>
      <c r="BY181" s="2">
        <v>120543</v>
      </c>
      <c r="BZ181" s="2"/>
      <c r="CA181" s="2">
        <v>1532386.15</v>
      </c>
      <c r="CB181" s="2">
        <v>1523342.3</v>
      </c>
      <c r="CC181" s="2">
        <v>657001.6</v>
      </c>
      <c r="CD181" s="2">
        <v>132090.9</v>
      </c>
      <c r="CE181" s="2">
        <v>1488900.45</v>
      </c>
      <c r="CF181" s="2">
        <v>87328.74</v>
      </c>
      <c r="CG181" s="2">
        <v>49274484.109999999</v>
      </c>
      <c r="CH181" s="2">
        <v>116082.5</v>
      </c>
      <c r="CI181" s="2">
        <v>14996.46</v>
      </c>
      <c r="CJ181" s="2">
        <v>44175</v>
      </c>
      <c r="CK181" s="2">
        <v>116070.29</v>
      </c>
      <c r="CL181" s="2">
        <v>79615</v>
      </c>
      <c r="CM181" s="2">
        <v>167226.51</v>
      </c>
      <c r="CN181" s="2">
        <v>232724.1</v>
      </c>
      <c r="CO181" s="2">
        <v>66547</v>
      </c>
      <c r="CP181" s="2">
        <v>107342.02</v>
      </c>
      <c r="CQ181" s="2">
        <v>103155</v>
      </c>
      <c r="CR181" s="2">
        <v>95125.17</v>
      </c>
      <c r="CS181" s="2">
        <v>123739</v>
      </c>
      <c r="CT181" s="2">
        <v>1405361.87</v>
      </c>
      <c r="CU181" s="2"/>
      <c r="CV181" s="2">
        <v>90201.5</v>
      </c>
      <c r="CW181" s="2"/>
      <c r="CX181" s="2">
        <v>1585.47</v>
      </c>
      <c r="CY181" s="2">
        <v>391622.56</v>
      </c>
      <c r="CZ181" s="2">
        <v>27992.74</v>
      </c>
      <c r="DA181" s="2">
        <v>53945</v>
      </c>
      <c r="DB181" s="2">
        <v>420056.05</v>
      </c>
      <c r="DC181" s="2">
        <v>1136897.1200000001</v>
      </c>
      <c r="DD181" s="2">
        <v>642840.32999999996</v>
      </c>
      <c r="DE181" s="2">
        <v>183880.84</v>
      </c>
      <c r="DF181" s="2">
        <v>360261.31</v>
      </c>
      <c r="DG181" s="2">
        <v>174799.71</v>
      </c>
      <c r="DH181" s="2">
        <v>254943.96</v>
      </c>
      <c r="DI181" s="2">
        <v>697774.5</v>
      </c>
      <c r="DJ181" s="2">
        <v>59648.99</v>
      </c>
      <c r="DK181" s="2">
        <v>4742142.1900000004</v>
      </c>
      <c r="DL181" s="2"/>
      <c r="DM181" s="2">
        <v>18799.509999999998</v>
      </c>
      <c r="DN181" s="2">
        <v>2241037.5</v>
      </c>
      <c r="DO181" s="2"/>
      <c r="DP181" s="2">
        <v>300896</v>
      </c>
      <c r="DQ181" s="2">
        <v>338811.31</v>
      </c>
      <c r="DR181" s="2">
        <v>118505.2</v>
      </c>
      <c r="DS181" s="2">
        <v>485903.23</v>
      </c>
      <c r="DT181" s="2">
        <v>696262.86</v>
      </c>
      <c r="DU181" s="2">
        <v>1579682.54</v>
      </c>
      <c r="DV181" s="2"/>
      <c r="DW181" s="2"/>
      <c r="DX181" s="2">
        <v>2532372.04</v>
      </c>
      <c r="DY181" s="2">
        <v>323451.68</v>
      </c>
      <c r="DZ181" s="2"/>
      <c r="EA181" s="2">
        <v>89486.1</v>
      </c>
      <c r="EB181" s="2">
        <v>141912.37</v>
      </c>
      <c r="EC181" s="2">
        <v>170366.32</v>
      </c>
      <c r="ED181" s="2">
        <v>440589.04</v>
      </c>
      <c r="EE181" s="2">
        <v>425351.34</v>
      </c>
      <c r="EF181" s="2">
        <v>3336937.01</v>
      </c>
      <c r="EG181" s="2">
        <v>1078236.01</v>
      </c>
      <c r="EH181" s="2">
        <v>161235.04999999999</v>
      </c>
      <c r="EI181" s="2">
        <v>86037.26</v>
      </c>
      <c r="EJ181" s="2">
        <v>265058</v>
      </c>
      <c r="EK181" s="2">
        <v>449566.97</v>
      </c>
      <c r="EL181" s="2">
        <v>104027.8</v>
      </c>
      <c r="EM181" s="2">
        <v>288900</v>
      </c>
      <c r="EN181" s="2">
        <v>1723505.29</v>
      </c>
      <c r="EO181" s="2">
        <v>892876.19</v>
      </c>
      <c r="EP181" s="2">
        <v>80092.7</v>
      </c>
      <c r="EQ181" s="2">
        <v>384496.06</v>
      </c>
      <c r="ER181" s="2">
        <v>49875</v>
      </c>
      <c r="ES181" s="2">
        <v>13366</v>
      </c>
      <c r="ET181" s="2">
        <v>197758.5</v>
      </c>
      <c r="EU181" s="2">
        <v>96934.29</v>
      </c>
      <c r="EV181" s="2">
        <v>986827.86</v>
      </c>
      <c r="EW181" s="2">
        <v>2882454.89</v>
      </c>
      <c r="EX181" s="2"/>
      <c r="EY181" s="2">
        <v>58966</v>
      </c>
      <c r="EZ181" s="2">
        <v>52570</v>
      </c>
      <c r="FA181" s="2">
        <v>429040</v>
      </c>
      <c r="FB181" s="2">
        <v>1463477.83</v>
      </c>
      <c r="FC181" s="2">
        <v>211891.7</v>
      </c>
      <c r="FD181" s="2">
        <v>2465496.94</v>
      </c>
      <c r="FE181" s="2">
        <v>98915</v>
      </c>
      <c r="FF181" s="2"/>
      <c r="FG181" s="2">
        <v>108800</v>
      </c>
      <c r="FH181" s="2">
        <v>261073.85</v>
      </c>
      <c r="FI181" s="2">
        <v>696630.22</v>
      </c>
      <c r="FJ181" s="2">
        <v>126829</v>
      </c>
      <c r="FK181" s="2"/>
      <c r="FL181" s="2"/>
      <c r="FM181" s="2">
        <v>2121423.38</v>
      </c>
      <c r="FN181" s="2">
        <v>57875</v>
      </c>
      <c r="FO181" s="2"/>
      <c r="FP181" s="2"/>
      <c r="FQ181" s="2">
        <v>672001.4</v>
      </c>
      <c r="FR181" s="2"/>
      <c r="FS181" s="2"/>
      <c r="FT181" s="2">
        <v>172827.76</v>
      </c>
      <c r="FU181" s="2"/>
      <c r="FV181" s="2"/>
      <c r="FW181" s="2">
        <v>117608.98</v>
      </c>
      <c r="FX181" s="2"/>
      <c r="FY181" s="2"/>
      <c r="FZ181" s="2"/>
      <c r="GA181" s="2">
        <v>250763</v>
      </c>
      <c r="GB181" s="2">
        <v>116155.5</v>
      </c>
      <c r="GC181" s="2">
        <v>91796.2</v>
      </c>
      <c r="GD181" s="2">
        <v>28140.400000000001</v>
      </c>
      <c r="GE181" s="2">
        <v>6263376.3099999996</v>
      </c>
      <c r="GF181" s="2">
        <v>108149.84</v>
      </c>
      <c r="GG181" s="2">
        <v>43813</v>
      </c>
      <c r="GH181" s="2">
        <v>122674.85</v>
      </c>
      <c r="GI181" s="2">
        <v>124471.6</v>
      </c>
      <c r="GJ181" s="2">
        <v>1359028.83</v>
      </c>
      <c r="GK181" s="2"/>
      <c r="GL181" s="2">
        <v>263067</v>
      </c>
      <c r="GM181" s="2">
        <v>26997.8</v>
      </c>
      <c r="GN181" s="2">
        <v>37439</v>
      </c>
      <c r="GO181" s="2">
        <v>99140</v>
      </c>
      <c r="GP181" s="2">
        <v>95260</v>
      </c>
      <c r="GQ181" s="2">
        <v>347551.63</v>
      </c>
      <c r="GR181" s="2">
        <v>147022</v>
      </c>
      <c r="GS181" s="2">
        <v>2184</v>
      </c>
      <c r="GT181" s="2">
        <v>161957.17000000001</v>
      </c>
      <c r="GU181" s="2">
        <v>103383.06</v>
      </c>
      <c r="GV181" s="2">
        <v>2306922.35</v>
      </c>
      <c r="GW181" s="2">
        <v>1540045.64</v>
      </c>
      <c r="GX181" s="2">
        <v>242394.14</v>
      </c>
      <c r="GY181" s="2">
        <v>11861892.93</v>
      </c>
      <c r="GZ181" s="2">
        <v>762233.71</v>
      </c>
      <c r="HA181" s="2"/>
      <c r="HB181" s="2"/>
      <c r="HC181" s="2">
        <v>69095288.269999996</v>
      </c>
      <c r="HD181" s="2">
        <v>5489774.6600000001</v>
      </c>
      <c r="HE181" s="2"/>
      <c r="HF181" s="2"/>
      <c r="HG181" s="2">
        <v>158463.5</v>
      </c>
      <c r="HH181" s="2">
        <v>1791174.61</v>
      </c>
      <c r="HI181" s="2">
        <v>36828.5</v>
      </c>
      <c r="HJ181" s="2"/>
      <c r="HK181" s="2">
        <v>40475019.780000001</v>
      </c>
      <c r="HL181" s="2">
        <v>3740747.61</v>
      </c>
      <c r="HM181" s="2"/>
      <c r="HN181" s="2">
        <v>165174.76999999999</v>
      </c>
      <c r="HO181" s="2">
        <v>907957.94</v>
      </c>
      <c r="HP181" s="2"/>
      <c r="HQ181" s="2">
        <v>884971.76</v>
      </c>
      <c r="HR181" s="2"/>
      <c r="HS181" s="2">
        <v>32280356.989999998</v>
      </c>
      <c r="HT181" s="2">
        <v>210779</v>
      </c>
      <c r="HU181" s="2"/>
      <c r="HV181" s="2"/>
      <c r="HW181" s="2"/>
      <c r="HX181" s="2"/>
      <c r="HY181" s="2"/>
      <c r="HZ181" s="2">
        <v>83050</v>
      </c>
      <c r="IA181" s="2"/>
      <c r="IB181" s="2"/>
      <c r="IC181" s="2"/>
      <c r="ID181" s="2"/>
      <c r="IE181" s="2"/>
      <c r="IF181" s="2"/>
      <c r="IG181" s="2"/>
      <c r="IH181" s="2"/>
      <c r="II181" s="2">
        <v>544252.9</v>
      </c>
      <c r="IJ181" s="2">
        <v>442902.95</v>
      </c>
      <c r="IK181" s="2"/>
      <c r="IL181" s="2">
        <v>260822.16</v>
      </c>
      <c r="IM181" s="2">
        <v>73269</v>
      </c>
      <c r="IN181" s="2">
        <v>2337651.48</v>
      </c>
      <c r="IO181" s="2"/>
      <c r="IP181" s="2"/>
      <c r="IQ181" s="2"/>
      <c r="IR181" s="2">
        <v>46000</v>
      </c>
      <c r="IS181" s="2">
        <v>421028.56</v>
      </c>
      <c r="IT181" s="2">
        <v>1233749.32</v>
      </c>
      <c r="IU181" s="2">
        <v>79575</v>
      </c>
      <c r="IV181" s="2"/>
      <c r="IW181" s="2"/>
      <c r="IX181" s="2"/>
      <c r="IY181" s="2"/>
      <c r="IZ181" s="2"/>
      <c r="JA181" s="2"/>
      <c r="JB181" s="2">
        <v>2033897.26</v>
      </c>
      <c r="JC181" s="2">
        <v>300970.25</v>
      </c>
      <c r="JD181" s="2"/>
      <c r="JE181" s="2">
        <v>13234465.369999999</v>
      </c>
      <c r="JF181" s="2"/>
      <c r="JG181" s="2">
        <v>89928</v>
      </c>
      <c r="JH181" s="2"/>
      <c r="JI181" s="2"/>
      <c r="JJ181" s="2">
        <v>107477</v>
      </c>
      <c r="JK181" s="2">
        <v>752186.55</v>
      </c>
      <c r="JL181" s="2">
        <v>58947</v>
      </c>
      <c r="JM181" s="2">
        <v>74825</v>
      </c>
      <c r="JN181" s="2">
        <v>191370.2</v>
      </c>
      <c r="JO181" s="2">
        <v>167350</v>
      </c>
      <c r="JP181" s="2">
        <v>163651</v>
      </c>
      <c r="JQ181" s="2">
        <v>51703.45</v>
      </c>
      <c r="JR181" s="2">
        <v>4237961.96</v>
      </c>
      <c r="JS181" s="2">
        <v>277796.24</v>
      </c>
      <c r="JT181" s="2"/>
      <c r="JU181" s="2">
        <v>904339</v>
      </c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>
        <v>19193566.669999998</v>
      </c>
      <c r="KI181" s="2">
        <v>67950</v>
      </c>
      <c r="KJ181" s="2"/>
      <c r="KK181" s="2">
        <v>117435</v>
      </c>
      <c r="KL181" s="2">
        <v>185976</v>
      </c>
      <c r="KM181" s="2"/>
      <c r="KN181" s="2"/>
      <c r="KO181" s="2">
        <v>76454.5</v>
      </c>
      <c r="KP181" s="2">
        <v>63678.35</v>
      </c>
      <c r="KQ181" s="2"/>
      <c r="KR181" s="2">
        <v>83343.5</v>
      </c>
      <c r="KS181" s="2">
        <v>112351.84</v>
      </c>
      <c r="KT181" s="2">
        <v>146398.48000000001</v>
      </c>
      <c r="KU181" s="2">
        <v>80777</v>
      </c>
      <c r="KV181" s="2">
        <v>229560</v>
      </c>
      <c r="KW181" s="2">
        <v>16833797.039999999</v>
      </c>
      <c r="KX181" s="2">
        <v>66775</v>
      </c>
      <c r="KY181" s="2"/>
      <c r="KZ181" s="2"/>
      <c r="LA181" s="2">
        <v>153000</v>
      </c>
      <c r="LB181" s="2">
        <v>323485.3</v>
      </c>
      <c r="LC181" s="2">
        <v>199402.6</v>
      </c>
      <c r="LD181" s="2">
        <v>159375</v>
      </c>
      <c r="LE181" s="2">
        <v>62725</v>
      </c>
      <c r="LF181" s="2">
        <v>73305</v>
      </c>
      <c r="LG181" s="2">
        <v>837740.35</v>
      </c>
      <c r="LH181" s="2"/>
      <c r="LI181" s="2">
        <v>6739196.79</v>
      </c>
      <c r="LJ181" s="2">
        <v>3562304.4</v>
      </c>
      <c r="LK181" s="2"/>
      <c r="LL181" s="2"/>
      <c r="LM181" s="2">
        <v>208397.35</v>
      </c>
      <c r="LN181" s="2"/>
      <c r="LO181" s="2"/>
      <c r="LP181" s="2">
        <v>55531.199999999997</v>
      </c>
      <c r="LQ181" s="2"/>
      <c r="LR181" s="2">
        <v>5980733.79</v>
      </c>
      <c r="LS181" s="2"/>
      <c r="LT181" s="2"/>
      <c r="LU181" s="2"/>
      <c r="LV181" s="2">
        <v>22546577.609999999</v>
      </c>
      <c r="LW181" s="2">
        <v>16638289.380000001</v>
      </c>
      <c r="LX181" s="2">
        <v>1351624.16</v>
      </c>
      <c r="LY181" s="2">
        <v>149800</v>
      </c>
      <c r="LZ181" s="2"/>
      <c r="MA181" s="2">
        <v>2217121.37</v>
      </c>
      <c r="MB181" s="2">
        <v>1274969.8500000001</v>
      </c>
      <c r="MC181" s="2"/>
      <c r="MD181" s="2">
        <v>184354.5</v>
      </c>
      <c r="ME181" s="2">
        <v>7792667.3200000003</v>
      </c>
      <c r="MF181" s="2">
        <v>6240</v>
      </c>
      <c r="MG181" s="2">
        <v>566416.30000000005</v>
      </c>
      <c r="MH181" s="2">
        <v>110134</v>
      </c>
      <c r="MI181" s="2">
        <v>633306.68000000005</v>
      </c>
      <c r="MJ181" s="2"/>
      <c r="MK181" s="2">
        <v>50820.5</v>
      </c>
      <c r="ML181" s="2">
        <v>116027.5</v>
      </c>
      <c r="MM181" s="2">
        <v>44045</v>
      </c>
      <c r="MN181" s="2">
        <v>24794.67</v>
      </c>
      <c r="MO181" s="2">
        <v>32288.799999999999</v>
      </c>
      <c r="MP181" s="2">
        <v>48475</v>
      </c>
      <c r="MQ181" s="2">
        <v>1121771.57</v>
      </c>
      <c r="MR181" s="2">
        <v>1429241.95</v>
      </c>
      <c r="MS181" s="2"/>
      <c r="MT181" s="2"/>
      <c r="MU181" s="2">
        <v>68025</v>
      </c>
      <c r="MV181" s="2"/>
      <c r="MW181" s="2"/>
      <c r="MX181" s="2"/>
      <c r="MY181" s="2">
        <v>2706637.91</v>
      </c>
      <c r="MZ181" s="2">
        <v>118690</v>
      </c>
      <c r="NA181" s="2">
        <v>69527.100000000006</v>
      </c>
      <c r="NB181" s="2">
        <v>42850</v>
      </c>
      <c r="NC181" s="2"/>
      <c r="ND181" s="2">
        <v>5738553.0899999999</v>
      </c>
      <c r="NE181" s="2">
        <v>7794629.1399999997</v>
      </c>
      <c r="NF181" s="2">
        <v>753275</v>
      </c>
      <c r="NG181" s="2">
        <v>526817.82999999996</v>
      </c>
      <c r="NH181" s="2"/>
      <c r="NI181" s="2">
        <v>24491.279999999999</v>
      </c>
      <c r="NJ181" s="2">
        <v>1943885.42</v>
      </c>
      <c r="NK181" s="2">
        <v>290616.24</v>
      </c>
      <c r="NL181" s="2">
        <v>222905.1</v>
      </c>
      <c r="NM181" s="2">
        <v>901658.58</v>
      </c>
      <c r="NN181" s="2">
        <v>2144359.36</v>
      </c>
      <c r="NO181" s="2">
        <v>1346185.44</v>
      </c>
      <c r="NP181" s="2">
        <v>9244534.1500000004</v>
      </c>
      <c r="NQ181" s="2"/>
      <c r="NR181" s="2"/>
      <c r="NS181" s="2"/>
      <c r="NT181" s="2"/>
      <c r="NU181" s="2"/>
      <c r="NV181" s="2"/>
      <c r="NW181" s="2">
        <v>41942081.600000001</v>
      </c>
      <c r="NX181" s="2">
        <v>11195049.220000001</v>
      </c>
      <c r="NY181" s="2">
        <v>731221.13</v>
      </c>
      <c r="NZ181" s="2"/>
      <c r="OA181" s="2">
        <v>215224.32000000001</v>
      </c>
      <c r="OB181" s="2"/>
      <c r="OC181" s="2"/>
      <c r="OD181" s="2">
        <v>559697.89</v>
      </c>
      <c r="OE181" s="2">
        <v>192604.56</v>
      </c>
      <c r="OF181" s="2">
        <v>707354.81</v>
      </c>
      <c r="OG181" s="2"/>
      <c r="OH181" s="2">
        <v>400</v>
      </c>
      <c r="OI181" s="2">
        <v>130167.44</v>
      </c>
      <c r="OJ181" s="2"/>
      <c r="OK181" s="2"/>
      <c r="OL181" s="2"/>
      <c r="OM181" s="2">
        <v>18729676.07</v>
      </c>
      <c r="ON181" s="2">
        <v>371814.01</v>
      </c>
      <c r="OO181" s="2">
        <v>14073315.449999999</v>
      </c>
      <c r="OP181" s="2"/>
      <c r="OQ181" s="2"/>
      <c r="OR181" s="2"/>
      <c r="OS181" s="2">
        <v>957016.38</v>
      </c>
      <c r="OT181" s="2"/>
      <c r="OU181" s="2">
        <v>40454.19</v>
      </c>
      <c r="OV181" s="2">
        <v>16183.75</v>
      </c>
      <c r="OW181" s="2">
        <v>143741.4</v>
      </c>
      <c r="OX181" s="2">
        <v>442359.4</v>
      </c>
      <c r="OY181" s="2">
        <v>104765</v>
      </c>
      <c r="OZ181" s="2"/>
      <c r="PA181" s="2">
        <v>543408.03</v>
      </c>
      <c r="PB181" s="2">
        <v>2561235.79</v>
      </c>
      <c r="PC181" s="2">
        <v>108935.9</v>
      </c>
      <c r="PD181" s="2">
        <v>278357.59999999998</v>
      </c>
      <c r="PE181" s="2">
        <v>253384.7</v>
      </c>
      <c r="PF181" s="2">
        <v>1528184.35</v>
      </c>
      <c r="PG181" s="2">
        <v>1406669.11</v>
      </c>
      <c r="PH181" s="2">
        <v>67545</v>
      </c>
      <c r="PI181" s="2">
        <v>1335926.04</v>
      </c>
      <c r="PJ181" s="2">
        <v>122578.78</v>
      </c>
      <c r="PK181" s="2">
        <v>137020</v>
      </c>
      <c r="PL181" s="2">
        <v>346940.03</v>
      </c>
      <c r="PM181" s="2">
        <v>175232.68</v>
      </c>
      <c r="PN181" s="2">
        <v>905921.02</v>
      </c>
      <c r="PO181" s="2">
        <v>4233599.91</v>
      </c>
      <c r="PP181" s="2"/>
      <c r="PQ181" s="2">
        <v>139814.04999999999</v>
      </c>
      <c r="PR181" s="2">
        <v>38832</v>
      </c>
      <c r="PS181" s="2">
        <v>70940</v>
      </c>
      <c r="PT181" s="2">
        <v>24574380.940000001</v>
      </c>
      <c r="PU181" s="2">
        <v>1844048.97</v>
      </c>
      <c r="PV181" s="2">
        <v>1013099.85</v>
      </c>
      <c r="PW181" s="2">
        <v>1638766.04</v>
      </c>
      <c r="PX181" s="2">
        <v>348104.45</v>
      </c>
      <c r="PY181" s="2"/>
      <c r="PZ181" s="2">
        <v>388576.15</v>
      </c>
      <c r="QA181" s="2">
        <v>87800</v>
      </c>
      <c r="QB181" s="2">
        <v>1747519.3</v>
      </c>
      <c r="QC181" s="2">
        <v>92000</v>
      </c>
      <c r="QD181" s="2">
        <v>789516.43</v>
      </c>
      <c r="QE181" s="2">
        <v>45250</v>
      </c>
      <c r="QF181" s="2">
        <v>83536</v>
      </c>
      <c r="QG181" s="2">
        <v>1655879.43</v>
      </c>
      <c r="QH181" s="2"/>
      <c r="QI181" s="2">
        <v>516185.5</v>
      </c>
      <c r="QJ181" s="2">
        <v>182950</v>
      </c>
      <c r="QK181" s="2">
        <v>122540.45</v>
      </c>
      <c r="QL181" s="2">
        <v>50429</v>
      </c>
      <c r="QM181" s="2"/>
      <c r="QN181" s="2">
        <v>453705.71</v>
      </c>
      <c r="QO181" s="2">
        <v>61500</v>
      </c>
      <c r="QP181" s="2">
        <v>51101.81</v>
      </c>
      <c r="QQ181" s="2"/>
      <c r="QR181" s="2">
        <v>35275.22</v>
      </c>
      <c r="QS181" s="2">
        <v>290938.7</v>
      </c>
      <c r="QT181" s="2">
        <v>24058947.419999998</v>
      </c>
      <c r="QU181" s="2"/>
      <c r="QV181" s="2">
        <v>2033239.96</v>
      </c>
      <c r="QW181" s="2"/>
      <c r="QX181" s="2"/>
      <c r="QY181" s="2">
        <v>289696.3</v>
      </c>
      <c r="QZ181" s="2"/>
      <c r="RA181" s="2"/>
      <c r="RB181" s="2"/>
      <c r="RC181" s="2">
        <v>1137604.04</v>
      </c>
      <c r="RD181" s="2">
        <v>87417.5</v>
      </c>
      <c r="RE181" s="2">
        <v>82922.600000000006</v>
      </c>
      <c r="RF181" s="2">
        <v>168246.87</v>
      </c>
      <c r="RG181" s="2">
        <v>24149316.129999999</v>
      </c>
      <c r="RH181" s="2">
        <v>265080</v>
      </c>
      <c r="RI181" s="2">
        <v>3061129.02</v>
      </c>
      <c r="RJ181" s="2">
        <v>718997.16</v>
      </c>
      <c r="RK181" s="2">
        <v>335150.94</v>
      </c>
      <c r="RL181" s="2">
        <v>3046049.04</v>
      </c>
      <c r="RM181" s="2">
        <v>10749763.199999999</v>
      </c>
      <c r="RN181" s="2">
        <v>611298.99</v>
      </c>
      <c r="RO181" s="2">
        <v>1050551</v>
      </c>
      <c r="RP181" s="2">
        <v>315676.78000000003</v>
      </c>
      <c r="RQ181" s="2">
        <v>54200.12</v>
      </c>
      <c r="RR181" s="2">
        <v>141606.54999999999</v>
      </c>
      <c r="RS181" s="2">
        <v>350304.07</v>
      </c>
      <c r="RT181" s="2">
        <v>1360629.9</v>
      </c>
      <c r="RU181" s="2">
        <v>1090487.01</v>
      </c>
      <c r="RV181" s="2">
        <v>86705.57</v>
      </c>
      <c r="RW181" s="2">
        <v>165899.25</v>
      </c>
      <c r="RX181" s="2">
        <v>78675</v>
      </c>
      <c r="RY181" s="2">
        <v>26598</v>
      </c>
      <c r="RZ181" s="2">
        <v>41443.67</v>
      </c>
      <c r="SA181" s="2"/>
      <c r="SB181" s="2">
        <v>600</v>
      </c>
      <c r="SC181" s="2">
        <v>30085</v>
      </c>
      <c r="SD181" s="2">
        <v>35300</v>
      </c>
      <c r="SE181" s="2">
        <v>43313.599999999999</v>
      </c>
      <c r="SF181" s="2">
        <v>818820.32</v>
      </c>
      <c r="SG181" s="2">
        <v>84320</v>
      </c>
      <c r="SH181" s="2">
        <v>182748.9</v>
      </c>
      <c r="SI181" s="2">
        <v>48410</v>
      </c>
      <c r="SJ181" s="2">
        <v>117205</v>
      </c>
      <c r="SK181" s="2">
        <v>363650.9</v>
      </c>
      <c r="SL181" s="2">
        <v>24520</v>
      </c>
      <c r="SM181" s="2">
        <v>1693996.17</v>
      </c>
      <c r="SN181" s="2">
        <v>99506</v>
      </c>
      <c r="SO181" s="2">
        <v>30889.279999999999</v>
      </c>
      <c r="SP181" s="2">
        <v>123939.62</v>
      </c>
      <c r="SQ181" s="2">
        <v>106488</v>
      </c>
      <c r="SR181" s="2">
        <v>9340</v>
      </c>
      <c r="SS181" s="2"/>
      <c r="ST181" s="2">
        <v>23800</v>
      </c>
      <c r="SU181" s="2">
        <v>685103.14</v>
      </c>
      <c r="SV181" s="2">
        <v>35280</v>
      </c>
      <c r="SW181" s="2"/>
      <c r="SX181" s="2">
        <v>167090</v>
      </c>
      <c r="SY181" s="2">
        <v>25272.85</v>
      </c>
      <c r="SZ181" s="2">
        <v>56222.7</v>
      </c>
      <c r="TA181" s="2">
        <v>10350</v>
      </c>
      <c r="TB181" s="2">
        <v>408</v>
      </c>
      <c r="TC181" s="2">
        <v>209400</v>
      </c>
      <c r="TD181" s="2">
        <v>43314</v>
      </c>
      <c r="TE181" s="2">
        <v>1560</v>
      </c>
      <c r="TF181" s="2">
        <v>8719</v>
      </c>
      <c r="TG181" s="2">
        <v>32000</v>
      </c>
      <c r="TH181" s="2">
        <v>8520</v>
      </c>
      <c r="TI181" s="2">
        <v>1394419.32</v>
      </c>
      <c r="TJ181" s="2">
        <v>226497</v>
      </c>
      <c r="TK181" s="2">
        <v>112585.2</v>
      </c>
      <c r="TL181" s="2">
        <v>1813763.77</v>
      </c>
      <c r="TM181" s="2">
        <v>146434.4</v>
      </c>
      <c r="TN181" s="2">
        <v>22472.18</v>
      </c>
      <c r="TO181" s="2">
        <v>29680</v>
      </c>
      <c r="TP181" s="2">
        <v>1264877.0900000001</v>
      </c>
      <c r="TQ181" s="2">
        <v>236170</v>
      </c>
      <c r="TR181" s="2">
        <v>1340250.3999999999</v>
      </c>
      <c r="TS181" s="2">
        <v>616016.25</v>
      </c>
      <c r="TT181" s="2">
        <v>84000</v>
      </c>
      <c r="TU181" s="2">
        <v>58457.2</v>
      </c>
      <c r="TV181" s="2">
        <v>53230</v>
      </c>
      <c r="TW181" s="2">
        <v>105954.25</v>
      </c>
      <c r="TX181" s="2">
        <v>128555</v>
      </c>
      <c r="TY181" s="2">
        <v>13269234.99</v>
      </c>
      <c r="TZ181" s="2">
        <v>24570</v>
      </c>
      <c r="UA181" s="2">
        <v>1671844.1</v>
      </c>
      <c r="UB181" s="2">
        <v>270720.59999999998</v>
      </c>
      <c r="UC181" s="2">
        <v>49116.5</v>
      </c>
      <c r="UD181" s="2">
        <v>117140</v>
      </c>
      <c r="UE181" s="2">
        <v>567288.96</v>
      </c>
      <c r="UF181" s="2">
        <v>37185</v>
      </c>
      <c r="UG181" s="2">
        <v>77720</v>
      </c>
      <c r="UH181" s="2">
        <v>84923</v>
      </c>
      <c r="UI181" s="2"/>
      <c r="UJ181" s="2">
        <v>30560</v>
      </c>
      <c r="UK181" s="2">
        <v>123401</v>
      </c>
      <c r="UL181" s="2">
        <v>67970</v>
      </c>
      <c r="UM181" s="2">
        <v>87362.65</v>
      </c>
      <c r="UN181" s="2">
        <v>67702</v>
      </c>
      <c r="UO181" s="2">
        <v>19046.59</v>
      </c>
      <c r="UP181" s="2">
        <v>1269357.4099999999</v>
      </c>
      <c r="UQ181" s="2">
        <v>123725</v>
      </c>
      <c r="UR181" s="2">
        <v>498200</v>
      </c>
      <c r="US181" s="2">
        <v>49317.94</v>
      </c>
      <c r="UT181" s="2">
        <v>21407</v>
      </c>
      <c r="UU181" s="2">
        <v>14900</v>
      </c>
      <c r="UV181" s="2">
        <v>584162.18000000005</v>
      </c>
      <c r="UW181" s="2">
        <v>51750</v>
      </c>
      <c r="UX181" s="2">
        <v>45525</v>
      </c>
      <c r="UY181" s="2">
        <v>777.2</v>
      </c>
      <c r="UZ181" s="2">
        <v>341000</v>
      </c>
      <c r="VA181" s="2">
        <v>371119</v>
      </c>
      <c r="VB181" s="2">
        <v>112324</v>
      </c>
      <c r="VC181" s="2">
        <v>31565</v>
      </c>
      <c r="VD181" s="2">
        <v>119872</v>
      </c>
      <c r="VE181" s="2">
        <v>56084</v>
      </c>
      <c r="VF181" s="2">
        <v>21055.599999999999</v>
      </c>
      <c r="VG181" s="2">
        <v>150072.06</v>
      </c>
      <c r="VH181" s="2">
        <v>4647234.1900000004</v>
      </c>
      <c r="VI181" s="2">
        <v>11161</v>
      </c>
      <c r="VJ181" s="2">
        <v>36620</v>
      </c>
      <c r="VK181" s="2">
        <v>8210.8799999999992</v>
      </c>
      <c r="VL181" s="2">
        <v>3815717.88</v>
      </c>
      <c r="VM181" s="2">
        <v>106334.65</v>
      </c>
      <c r="VN181" s="2">
        <v>311460.40000000002</v>
      </c>
      <c r="VO181" s="2">
        <v>236441</v>
      </c>
      <c r="VP181" s="2">
        <v>773953.75</v>
      </c>
      <c r="VQ181" s="2">
        <v>329847.28999999998</v>
      </c>
      <c r="VR181" s="2">
        <v>117775.6</v>
      </c>
      <c r="VS181" s="2">
        <v>72605</v>
      </c>
      <c r="VT181" s="2">
        <v>121341.43</v>
      </c>
      <c r="VU181" s="2">
        <v>644517.56999999995</v>
      </c>
      <c r="VV181" s="2">
        <v>2808.4</v>
      </c>
      <c r="VW181" s="2">
        <v>326011.11</v>
      </c>
      <c r="VX181" s="2">
        <v>825369.2</v>
      </c>
      <c r="VY181" s="2">
        <v>99508.23</v>
      </c>
      <c r="VZ181" s="2">
        <v>90565</v>
      </c>
      <c r="WA181" s="2">
        <v>5546233.0300000003</v>
      </c>
      <c r="WB181" s="2">
        <v>360452.2</v>
      </c>
      <c r="WC181" s="2">
        <v>294908.02</v>
      </c>
      <c r="WD181" s="2">
        <v>1169123</v>
      </c>
      <c r="WE181" s="2">
        <v>113925</v>
      </c>
      <c r="WF181" s="2">
        <v>142919</v>
      </c>
      <c r="WG181" s="2">
        <v>341923.41</v>
      </c>
      <c r="WH181" s="2">
        <v>420288.05</v>
      </c>
      <c r="WI181" s="2">
        <v>181045</v>
      </c>
      <c r="WJ181" s="2"/>
      <c r="WK181" s="2">
        <v>2140955.15</v>
      </c>
      <c r="WL181" s="2">
        <v>946773.53</v>
      </c>
      <c r="WM181" s="2">
        <v>146182.57999999999</v>
      </c>
      <c r="WN181" s="2">
        <v>244165</v>
      </c>
      <c r="WO181" s="2"/>
      <c r="WP181" s="2">
        <v>907340.87</v>
      </c>
      <c r="WQ181" s="2">
        <v>1517529.21</v>
      </c>
      <c r="WR181" s="2">
        <v>1593517.97</v>
      </c>
      <c r="WS181" s="2">
        <v>178685.02</v>
      </c>
      <c r="WT181" s="2">
        <v>1681199.59</v>
      </c>
      <c r="WU181" s="2">
        <v>7383479.4199999999</v>
      </c>
      <c r="WV181" s="2">
        <v>238004.67</v>
      </c>
      <c r="WW181" s="2">
        <v>104043.67</v>
      </c>
      <c r="WX181" s="2">
        <v>88830</v>
      </c>
      <c r="WY181" s="2"/>
      <c r="WZ181" s="2">
        <v>56924</v>
      </c>
      <c r="XA181" s="2">
        <v>106315.97</v>
      </c>
      <c r="XB181" s="2">
        <v>118264.5</v>
      </c>
      <c r="XC181" s="2">
        <v>8004601.7599999998</v>
      </c>
      <c r="XD181" s="2"/>
      <c r="XE181" s="2">
        <v>121582.5</v>
      </c>
      <c r="XF181" s="2">
        <v>476417.93</v>
      </c>
      <c r="XG181" s="2"/>
      <c r="XH181" s="2">
        <v>4478119.3499999996</v>
      </c>
      <c r="XI181" s="2">
        <v>165051</v>
      </c>
      <c r="XJ181" s="2">
        <v>130567.65</v>
      </c>
      <c r="XK181" s="2">
        <v>1168428.8500000001</v>
      </c>
      <c r="XL181" s="2">
        <v>148677.6</v>
      </c>
      <c r="XM181" s="2">
        <v>773257.19</v>
      </c>
      <c r="XN181" s="2">
        <v>930222.51</v>
      </c>
      <c r="XO181" s="2">
        <v>157033</v>
      </c>
      <c r="XP181" s="2">
        <v>132770</v>
      </c>
      <c r="XQ181" s="2">
        <v>320369.3</v>
      </c>
      <c r="XR181" s="2">
        <v>325254.24</v>
      </c>
      <c r="XS181" s="2">
        <v>53590</v>
      </c>
      <c r="XT181" s="2">
        <v>622880.63</v>
      </c>
      <c r="XU181" s="2">
        <v>57745</v>
      </c>
      <c r="XV181" s="2">
        <v>98200</v>
      </c>
      <c r="XW181" s="2">
        <v>31718.03</v>
      </c>
      <c r="XX181" s="2">
        <v>50068</v>
      </c>
      <c r="XY181" s="2">
        <v>72238</v>
      </c>
      <c r="XZ181" s="2">
        <v>69054.570000000007</v>
      </c>
      <c r="YA181" s="2">
        <v>93933</v>
      </c>
      <c r="YB181" s="2">
        <v>129285</v>
      </c>
      <c r="YC181" s="2">
        <v>54657.87</v>
      </c>
      <c r="YD181" s="2">
        <v>51593</v>
      </c>
      <c r="YE181" s="2">
        <v>3407351.64</v>
      </c>
      <c r="YF181" s="2">
        <v>202050</v>
      </c>
      <c r="YG181" s="2">
        <v>460636.55</v>
      </c>
      <c r="YH181" s="2">
        <v>43740</v>
      </c>
      <c r="YI181" s="2">
        <v>744820.48</v>
      </c>
      <c r="YJ181" s="2">
        <v>92356</v>
      </c>
      <c r="YK181" s="2">
        <v>417349.5</v>
      </c>
      <c r="YL181" s="2">
        <v>102859</v>
      </c>
      <c r="YM181" s="2">
        <v>794534.85</v>
      </c>
      <c r="YN181" s="2">
        <v>1115556</v>
      </c>
      <c r="YO181" s="2">
        <v>188497.08</v>
      </c>
      <c r="YP181" s="2">
        <v>210996.11</v>
      </c>
      <c r="YQ181" s="2">
        <v>104545</v>
      </c>
      <c r="YR181" s="2">
        <v>70670</v>
      </c>
      <c r="YS181" s="2">
        <v>211840.19</v>
      </c>
      <c r="YT181" s="2">
        <v>201271.45</v>
      </c>
      <c r="YU181" s="2">
        <v>70588.800000000003</v>
      </c>
      <c r="YV181" s="2">
        <v>1912807.79</v>
      </c>
      <c r="YW181" s="2">
        <v>71042.559999999998</v>
      </c>
      <c r="YX181" s="2"/>
      <c r="YY181" s="2"/>
      <c r="YZ181" s="2"/>
      <c r="ZA181" s="2">
        <v>46265</v>
      </c>
      <c r="ZB181" s="2">
        <v>96405</v>
      </c>
      <c r="ZC181" s="2"/>
      <c r="ZD181" s="2">
        <v>931479.98</v>
      </c>
      <c r="ZE181" s="2"/>
      <c r="ZF181" s="2">
        <v>131228</v>
      </c>
      <c r="ZG181" s="2">
        <v>128011.28</v>
      </c>
      <c r="ZH181" s="2"/>
      <c r="ZI181" s="2">
        <v>63480.2</v>
      </c>
      <c r="ZJ181" s="2">
        <v>78108.83</v>
      </c>
      <c r="ZK181" s="2"/>
      <c r="ZL181" s="2">
        <v>41860357.880000003</v>
      </c>
      <c r="ZM181" s="2">
        <v>96038.1</v>
      </c>
      <c r="ZN181" s="2">
        <v>611084.15</v>
      </c>
      <c r="ZO181" s="2">
        <v>537805</v>
      </c>
      <c r="ZP181" s="2">
        <v>478666.07</v>
      </c>
      <c r="ZQ181" s="2">
        <v>93874.36</v>
      </c>
      <c r="ZR181" s="2">
        <v>157751</v>
      </c>
      <c r="ZS181" s="2">
        <v>328694.21999999997</v>
      </c>
      <c r="ZT181" s="2">
        <v>387281.9</v>
      </c>
      <c r="ZU181" s="2">
        <v>346677.6</v>
      </c>
      <c r="ZV181" s="2">
        <v>66070</v>
      </c>
      <c r="ZW181" s="2">
        <v>188894</v>
      </c>
      <c r="ZX181" s="2">
        <v>122663.5</v>
      </c>
      <c r="ZY181" s="2">
        <v>268100.56</v>
      </c>
      <c r="ZZ181" s="2">
        <v>99174.11</v>
      </c>
      <c r="AAA181" s="2">
        <v>240371.1</v>
      </c>
      <c r="AAB181" s="2">
        <v>230549.75</v>
      </c>
      <c r="AAC181" s="2">
        <v>212131.3</v>
      </c>
      <c r="AAD181" s="2">
        <v>295086.90000000002</v>
      </c>
      <c r="AAE181" s="2">
        <v>110252</v>
      </c>
      <c r="AAF181" s="2">
        <v>71442.62</v>
      </c>
      <c r="AAG181" s="2">
        <v>232962.3</v>
      </c>
      <c r="AAH181" s="2">
        <v>975984.65</v>
      </c>
      <c r="AAI181" s="2">
        <v>708034</v>
      </c>
      <c r="AAJ181" s="2">
        <v>220569</v>
      </c>
      <c r="AAK181" s="2">
        <v>68273.600000000006</v>
      </c>
      <c r="AAL181" s="2">
        <v>189227.9</v>
      </c>
      <c r="AAM181" s="2"/>
      <c r="AAN181" s="2">
        <v>95055.06</v>
      </c>
      <c r="AAO181" s="2">
        <v>1588806.86</v>
      </c>
      <c r="AAP181" s="2">
        <v>1892268.95</v>
      </c>
      <c r="AAQ181" s="2">
        <v>123389.58</v>
      </c>
      <c r="AAR181" s="2">
        <v>9000</v>
      </c>
      <c r="AAS181" s="2">
        <v>411968.83</v>
      </c>
      <c r="AAT181" s="2">
        <v>11618</v>
      </c>
      <c r="AAU181" s="2">
        <v>220145</v>
      </c>
      <c r="AAV181" s="2">
        <v>168630.27</v>
      </c>
      <c r="AAW181" s="2">
        <v>909540.99</v>
      </c>
      <c r="AAX181" s="2">
        <v>268915.34999999998</v>
      </c>
      <c r="AAY181" s="2"/>
      <c r="AAZ181" s="2">
        <v>1172519.3999999999</v>
      </c>
      <c r="ABA181" s="2">
        <v>8966767.5199999996</v>
      </c>
      <c r="ABB181" s="2">
        <v>36005.199999999997</v>
      </c>
      <c r="ABC181" s="2">
        <v>201092.62</v>
      </c>
      <c r="ABD181" s="2">
        <v>117700</v>
      </c>
      <c r="ABE181" s="2">
        <v>701566.74</v>
      </c>
      <c r="ABF181" s="2">
        <v>125023</v>
      </c>
      <c r="ABG181" s="2">
        <v>184735</v>
      </c>
      <c r="ABH181" s="2">
        <v>1787766.05</v>
      </c>
      <c r="ABI181" s="2">
        <v>1046287.47</v>
      </c>
      <c r="ABJ181" s="2">
        <v>111939.38</v>
      </c>
      <c r="ABK181" s="2">
        <v>1106295.02</v>
      </c>
      <c r="ABL181" s="2">
        <v>1574203.53</v>
      </c>
      <c r="ABM181" s="2"/>
      <c r="ABN181" s="2">
        <v>53462.8</v>
      </c>
      <c r="ABO181" s="2">
        <v>25578588.879999999</v>
      </c>
      <c r="ABP181" s="2">
        <v>5261480.26</v>
      </c>
      <c r="ABQ181" s="2">
        <v>215513.47</v>
      </c>
      <c r="ABR181" s="2">
        <v>370362.88</v>
      </c>
      <c r="ABS181" s="2"/>
      <c r="ABT181" s="2">
        <v>72820</v>
      </c>
      <c r="ABU181" s="2">
        <v>226200</v>
      </c>
      <c r="ABV181" s="2">
        <v>125966</v>
      </c>
      <c r="ABW181" s="2">
        <v>14300</v>
      </c>
      <c r="ABX181" s="2">
        <v>6435910.3300000001</v>
      </c>
      <c r="ABY181" s="2"/>
      <c r="ABZ181" s="2"/>
      <c r="ACA181" s="2">
        <v>83184</v>
      </c>
      <c r="ACB181" s="2">
        <v>806923.51</v>
      </c>
      <c r="ACC181" s="2">
        <v>242718.97</v>
      </c>
      <c r="ACD181" s="2">
        <v>130855.06</v>
      </c>
      <c r="ACE181" s="2">
        <v>133173</v>
      </c>
      <c r="ACF181" s="2">
        <v>53100</v>
      </c>
      <c r="ACG181" s="2">
        <v>2491095.33</v>
      </c>
      <c r="ACH181" s="2"/>
      <c r="ACI181" s="2">
        <v>0</v>
      </c>
      <c r="ACJ181" s="2"/>
      <c r="ACK181" s="2">
        <v>1301318.07</v>
      </c>
      <c r="ACL181" s="2">
        <v>3258213.79</v>
      </c>
      <c r="ACM181" s="2">
        <v>632193.13</v>
      </c>
      <c r="ACN181" s="2"/>
      <c r="ACO181" s="2">
        <v>253398.53</v>
      </c>
      <c r="ACP181" s="2"/>
      <c r="ACQ181" s="2">
        <v>6154568.5899999999</v>
      </c>
      <c r="ACR181" s="2">
        <v>43500</v>
      </c>
      <c r="ACS181" s="2">
        <v>1856638.89</v>
      </c>
      <c r="ACT181" s="2">
        <v>1269137.05</v>
      </c>
      <c r="ACU181" s="2">
        <v>870558.67</v>
      </c>
      <c r="ACV181" s="2"/>
      <c r="ACW181" s="2">
        <v>1174522.55</v>
      </c>
      <c r="ACX181" s="2">
        <v>279862.82</v>
      </c>
      <c r="ACY181" s="2"/>
      <c r="ACZ181" s="2">
        <v>359073.75</v>
      </c>
      <c r="ADA181" s="2">
        <v>74902.399999999994</v>
      </c>
      <c r="ADB181" s="2">
        <v>61197</v>
      </c>
      <c r="ADC181" s="2">
        <v>181328.25</v>
      </c>
      <c r="ADD181" s="2">
        <v>104331.5</v>
      </c>
      <c r="ADE181" s="2">
        <v>81019.47</v>
      </c>
      <c r="ADF181" s="2">
        <v>2844895.95</v>
      </c>
      <c r="ADG181" s="2">
        <v>671177.26</v>
      </c>
      <c r="ADH181" s="2"/>
      <c r="ADI181" s="2">
        <v>23567.18</v>
      </c>
      <c r="ADJ181" s="2"/>
      <c r="ADK181" s="2"/>
      <c r="ADL181" s="2">
        <v>5600</v>
      </c>
      <c r="ADM181" s="2">
        <v>59147</v>
      </c>
      <c r="ADN181" s="2">
        <v>119420</v>
      </c>
      <c r="ADO181" s="2">
        <v>1995435.54</v>
      </c>
      <c r="ADP181" s="2">
        <v>1986713.65</v>
      </c>
      <c r="ADQ181" s="2"/>
      <c r="ADR181" s="2">
        <v>7373148.2800000003</v>
      </c>
      <c r="ADS181" s="2">
        <v>598483.75</v>
      </c>
      <c r="ADT181" s="2"/>
      <c r="ADU181" s="2"/>
      <c r="ADV181" s="2">
        <v>44725</v>
      </c>
      <c r="ADW181" s="2"/>
      <c r="ADX181" s="2"/>
      <c r="ADY181" s="2">
        <v>2647350.86</v>
      </c>
      <c r="ADZ181" s="2"/>
      <c r="AEA181" s="2">
        <v>3466489.76</v>
      </c>
      <c r="AEB181" s="2">
        <v>87989</v>
      </c>
      <c r="AEC181" s="2"/>
      <c r="AED181" s="2">
        <v>126953.45</v>
      </c>
      <c r="AEE181" s="2">
        <v>103157.5</v>
      </c>
      <c r="AEF181" s="2">
        <v>102722</v>
      </c>
      <c r="AEG181" s="2">
        <v>139450</v>
      </c>
      <c r="AEH181" s="2">
        <v>77850</v>
      </c>
      <c r="AEI181" s="2">
        <v>4913467.75</v>
      </c>
      <c r="AEJ181" s="2">
        <v>2862665.5</v>
      </c>
      <c r="AEK181" s="2">
        <v>1867152.03</v>
      </c>
      <c r="AEL181" s="2">
        <v>950399.4</v>
      </c>
      <c r="AEM181" s="2">
        <v>80897</v>
      </c>
      <c r="AEN181" s="2">
        <v>590070.85</v>
      </c>
      <c r="AEO181" s="2">
        <v>2293198.61</v>
      </c>
      <c r="AEP181" s="2">
        <v>10781470.449999999</v>
      </c>
      <c r="AEQ181" s="2">
        <v>50635</v>
      </c>
      <c r="AER181" s="2">
        <v>990873.51</v>
      </c>
      <c r="AES181" s="2">
        <v>1473257.53</v>
      </c>
      <c r="AET181" s="2">
        <v>158849.34</v>
      </c>
      <c r="AEU181" s="2">
        <v>202209.41</v>
      </c>
      <c r="AEV181" s="2">
        <v>2094718.07</v>
      </c>
      <c r="AEW181" s="2">
        <v>102969</v>
      </c>
      <c r="AEX181" s="2">
        <v>286783.76</v>
      </c>
      <c r="AEY181" s="2">
        <v>149745</v>
      </c>
      <c r="AEZ181" s="2">
        <v>224734.99</v>
      </c>
      <c r="AFA181" s="2">
        <v>89616.91</v>
      </c>
      <c r="AFB181" s="2">
        <v>47369</v>
      </c>
      <c r="AFC181" s="2">
        <v>6467061.4100000001</v>
      </c>
      <c r="AFD181" s="2">
        <v>158858</v>
      </c>
      <c r="AFE181" s="2">
        <v>338094</v>
      </c>
      <c r="AFF181" s="2">
        <v>291564</v>
      </c>
      <c r="AFG181" s="2">
        <v>5578.8</v>
      </c>
      <c r="AFH181" s="2"/>
      <c r="AFI181" s="2"/>
      <c r="AFJ181" s="2">
        <v>104525</v>
      </c>
      <c r="AFK181" s="2"/>
      <c r="AFL181" s="2"/>
      <c r="AFM181" s="2"/>
      <c r="AFN181" s="2"/>
      <c r="AFO181" s="2"/>
      <c r="AFP181" s="2">
        <v>779172</v>
      </c>
      <c r="AFQ181" s="2">
        <v>1417940.86</v>
      </c>
      <c r="AFR181" s="2">
        <v>4388010.3499999996</v>
      </c>
      <c r="AFS181" s="2">
        <v>949726.23</v>
      </c>
      <c r="AFT181" s="2">
        <v>126597.6</v>
      </c>
      <c r="AFU181" s="2">
        <v>91206.67</v>
      </c>
      <c r="AFV181" s="2">
        <v>35000</v>
      </c>
      <c r="AFW181" s="2">
        <v>106910</v>
      </c>
      <c r="AFX181" s="2">
        <v>123532.5</v>
      </c>
      <c r="AFY181" s="2">
        <v>918084.38</v>
      </c>
      <c r="AFZ181" s="2">
        <v>4800351.53</v>
      </c>
      <c r="AGA181" s="2">
        <v>50046</v>
      </c>
      <c r="AGB181" s="2">
        <v>14299885.380000001</v>
      </c>
      <c r="AGC181" s="2">
        <v>143457.60000000001</v>
      </c>
      <c r="AGD181" s="2"/>
      <c r="AGE181" s="2">
        <v>114755</v>
      </c>
      <c r="AGF181" s="2">
        <v>117802.96</v>
      </c>
      <c r="AGG181" s="2">
        <v>105494.26</v>
      </c>
      <c r="AGH181" s="2">
        <v>105314.58</v>
      </c>
      <c r="AGI181" s="2">
        <v>340168</v>
      </c>
      <c r="AGJ181" s="2">
        <v>29232</v>
      </c>
      <c r="AGK181" s="2">
        <v>50879.63</v>
      </c>
      <c r="AGL181" s="2">
        <v>112929</v>
      </c>
      <c r="AGM181" s="2">
        <v>1020227.28</v>
      </c>
      <c r="AGN181" s="2">
        <v>423150.11</v>
      </c>
      <c r="AGO181" s="2">
        <v>6323851.1500000004</v>
      </c>
      <c r="AGP181" s="2">
        <v>662597.36</v>
      </c>
      <c r="AGQ181" s="2">
        <v>2732608.64</v>
      </c>
      <c r="AGR181" s="2">
        <v>1642660.19</v>
      </c>
      <c r="AGS181" s="2">
        <v>79170.94</v>
      </c>
      <c r="AGT181" s="2">
        <v>565274.96</v>
      </c>
      <c r="AGU181" s="2">
        <v>1122467.3</v>
      </c>
      <c r="AGV181" s="2">
        <v>491776.82</v>
      </c>
      <c r="AGW181" s="2">
        <v>226223.57</v>
      </c>
      <c r="AGX181" s="2">
        <v>158003.29</v>
      </c>
      <c r="AGY181" s="2">
        <v>351547.66</v>
      </c>
      <c r="AGZ181" s="2">
        <v>72530</v>
      </c>
      <c r="AHA181" s="2">
        <v>80400</v>
      </c>
      <c r="AHB181" s="2"/>
      <c r="AHC181" s="2">
        <v>114532</v>
      </c>
      <c r="AHD181" s="2">
        <v>127890</v>
      </c>
      <c r="AHE181" s="2"/>
      <c r="AHF181" s="2">
        <v>40374</v>
      </c>
      <c r="AHG181" s="2">
        <v>120749.51</v>
      </c>
      <c r="AHH181" s="2">
        <v>88815.3</v>
      </c>
      <c r="AHI181" s="2">
        <v>29624</v>
      </c>
      <c r="AHJ181" s="2">
        <v>150997.16</v>
      </c>
      <c r="AHK181" s="2">
        <v>55354.2</v>
      </c>
      <c r="AHL181" s="2">
        <v>22221924.48</v>
      </c>
      <c r="AHM181" s="2">
        <v>64674.400000000001</v>
      </c>
      <c r="AHN181" s="2">
        <v>22800</v>
      </c>
      <c r="AHO181" s="2">
        <v>109311.59</v>
      </c>
      <c r="AHP181" s="2">
        <v>279860.7</v>
      </c>
      <c r="AHQ181" s="2">
        <v>122735.6</v>
      </c>
      <c r="AHR181" s="2">
        <v>84323.1</v>
      </c>
      <c r="AHS181" s="2"/>
      <c r="AHT181" s="2">
        <f t="shared" si="32"/>
        <v>1081745629.6399999</v>
      </c>
    </row>
    <row r="182" spans="1:904">
      <c r="A182" s="61" t="s">
        <v>2139</v>
      </c>
      <c r="B182" s="34" t="s">
        <v>2228</v>
      </c>
      <c r="C182" s="1" t="s">
        <v>2229</v>
      </c>
      <c r="D182" s="2">
        <v>200917056.53</v>
      </c>
      <c r="E182" s="2">
        <v>3119109.97</v>
      </c>
      <c r="F182" s="2">
        <v>3699392.4</v>
      </c>
      <c r="G182" s="2">
        <v>686642.48</v>
      </c>
      <c r="H182" s="2">
        <v>14390078.640000001</v>
      </c>
      <c r="I182" s="2">
        <v>3123026.42</v>
      </c>
      <c r="J182" s="2">
        <v>9100006.6400000006</v>
      </c>
      <c r="K182" s="2">
        <v>2535669</v>
      </c>
      <c r="L182" s="2">
        <v>2388013.64</v>
      </c>
      <c r="M182" s="2">
        <v>3304289.56</v>
      </c>
      <c r="N182" s="2">
        <v>1740439.05</v>
      </c>
      <c r="O182" s="2">
        <v>1144365.55</v>
      </c>
      <c r="P182" s="2">
        <v>4748442.6900000004</v>
      </c>
      <c r="Q182" s="2">
        <v>1121866.17</v>
      </c>
      <c r="R182" s="2">
        <v>1350610.11</v>
      </c>
      <c r="S182" s="2">
        <v>5230499.59</v>
      </c>
      <c r="T182" s="2">
        <v>2091436.24</v>
      </c>
      <c r="U182" s="2">
        <v>353508.61</v>
      </c>
      <c r="V182" s="2">
        <v>104825548.02</v>
      </c>
      <c r="W182" s="2">
        <v>20769053.77</v>
      </c>
      <c r="X182" s="2">
        <v>1825681.32</v>
      </c>
      <c r="Y182" s="2">
        <v>3405291.15</v>
      </c>
      <c r="Z182" s="2">
        <v>2450961.75</v>
      </c>
      <c r="AA182" s="2">
        <v>2336987.7400000002</v>
      </c>
      <c r="AB182" s="2">
        <v>392383.68</v>
      </c>
      <c r="AC182" s="2">
        <v>20943310.420000002</v>
      </c>
      <c r="AD182" s="2">
        <v>3072234.83</v>
      </c>
      <c r="AE182" s="2">
        <v>976293.1</v>
      </c>
      <c r="AF182" s="2">
        <v>15742965.890000001</v>
      </c>
      <c r="AG182" s="2">
        <v>2648447.6800000002</v>
      </c>
      <c r="AH182" s="2">
        <v>25883832.489999998</v>
      </c>
      <c r="AI182" s="2">
        <v>4087347.68</v>
      </c>
      <c r="AJ182" s="2">
        <v>1249886.74</v>
      </c>
      <c r="AK182" s="2">
        <v>727087.13</v>
      </c>
      <c r="AL182" s="2">
        <v>1701116.79</v>
      </c>
      <c r="AM182" s="2">
        <v>4030107.52</v>
      </c>
      <c r="AN182" s="2">
        <v>1125860.4099999999</v>
      </c>
      <c r="AO182" s="2">
        <v>2425022.85</v>
      </c>
      <c r="AP182" s="2">
        <v>925104.59</v>
      </c>
      <c r="AQ182" s="2">
        <v>642246.74</v>
      </c>
      <c r="AR182" s="2">
        <v>1177020.1599999999</v>
      </c>
      <c r="AS182" s="2">
        <v>509610.35</v>
      </c>
      <c r="AT182" s="2">
        <v>33294006.449999999</v>
      </c>
      <c r="AU182" s="2">
        <v>494955.28</v>
      </c>
      <c r="AV182" s="2">
        <v>602357.29</v>
      </c>
      <c r="AW182" s="2">
        <v>1761061.52</v>
      </c>
      <c r="AX182" s="2">
        <v>1700398.72</v>
      </c>
      <c r="AY182" s="2">
        <v>2661910.71</v>
      </c>
      <c r="AZ182" s="2">
        <v>524534.35</v>
      </c>
      <c r="BA182" s="2">
        <v>1012395.87</v>
      </c>
      <c r="BB182" s="2">
        <v>554734.24</v>
      </c>
      <c r="BC182" s="2">
        <v>467700.82</v>
      </c>
      <c r="BD182" s="2">
        <v>464079.14</v>
      </c>
      <c r="BE182" s="2">
        <v>282031.75</v>
      </c>
      <c r="BF182" s="2">
        <v>10632169.15</v>
      </c>
      <c r="BG182" s="2">
        <v>409972.77</v>
      </c>
      <c r="BH182" s="2">
        <v>667466.18000000005</v>
      </c>
      <c r="BI182" s="2">
        <v>19407523.460000001</v>
      </c>
      <c r="BJ182" s="2">
        <v>28925530.420000002</v>
      </c>
      <c r="BK182" s="2">
        <v>2362637.2799999998</v>
      </c>
      <c r="BL182" s="2">
        <v>848677.52</v>
      </c>
      <c r="BM182" s="2">
        <v>2470759.7200000002</v>
      </c>
      <c r="BN182" s="2">
        <v>2399900.87</v>
      </c>
      <c r="BO182" s="2">
        <v>1422001.2</v>
      </c>
      <c r="BP182" s="2">
        <v>810067.31</v>
      </c>
      <c r="BQ182" s="2">
        <v>206578.73</v>
      </c>
      <c r="BR182" s="2">
        <v>61248558.109999999</v>
      </c>
      <c r="BS182" s="2">
        <v>1183083.45</v>
      </c>
      <c r="BT182" s="2">
        <v>2186441.92</v>
      </c>
      <c r="BU182" s="2">
        <v>1513051.13</v>
      </c>
      <c r="BV182" s="2">
        <v>1526220.2</v>
      </c>
      <c r="BW182" s="2">
        <v>1017087.66</v>
      </c>
      <c r="BX182" s="2">
        <v>869774.89</v>
      </c>
      <c r="BY182" s="2">
        <v>1150624.44</v>
      </c>
      <c r="BZ182" s="2">
        <v>13295968.210000001</v>
      </c>
      <c r="CA182" s="2">
        <v>265645.01</v>
      </c>
      <c r="CB182" s="2">
        <v>1024064.1799999999</v>
      </c>
      <c r="CC182" s="2">
        <v>5456065.5099999998</v>
      </c>
      <c r="CD182" s="2">
        <v>1142918.3599999999</v>
      </c>
      <c r="CE182" s="2">
        <v>158289</v>
      </c>
      <c r="CF182" s="2">
        <v>521538.16</v>
      </c>
      <c r="CG182" s="2">
        <v>118152976.34999999</v>
      </c>
      <c r="CH182" s="2">
        <v>1236674</v>
      </c>
      <c r="CI182" s="2">
        <v>14076423.59</v>
      </c>
      <c r="CJ182" s="2">
        <v>888940.42</v>
      </c>
      <c r="CK182" s="2">
        <v>1429694.33</v>
      </c>
      <c r="CL182" s="2">
        <v>1147903.28</v>
      </c>
      <c r="CM182" s="2">
        <v>1614781.79</v>
      </c>
      <c r="CN182" s="2">
        <v>3734367.79</v>
      </c>
      <c r="CO182" s="2">
        <v>200698.63</v>
      </c>
      <c r="CP182" s="2">
        <v>1388411.74</v>
      </c>
      <c r="CQ182" s="2">
        <v>1112638.26</v>
      </c>
      <c r="CR182" s="2">
        <v>2449417.79</v>
      </c>
      <c r="CS182" s="2">
        <v>1017797.59</v>
      </c>
      <c r="CT182" s="2">
        <v>57893356.659999996</v>
      </c>
      <c r="CU182" s="2">
        <v>1037601.15</v>
      </c>
      <c r="CV182" s="2">
        <v>1131770.92</v>
      </c>
      <c r="CW182" s="2">
        <v>2741767.37</v>
      </c>
      <c r="CX182" s="2">
        <v>553533.38</v>
      </c>
      <c r="CY182" s="2">
        <v>2489636.56</v>
      </c>
      <c r="CZ182" s="2">
        <v>834117.2</v>
      </c>
      <c r="DA182" s="2">
        <v>663414.96</v>
      </c>
      <c r="DB182" s="2">
        <v>32773233.239999998</v>
      </c>
      <c r="DC182" s="2">
        <v>34180764.270000003</v>
      </c>
      <c r="DD182" s="2">
        <v>2054090.88</v>
      </c>
      <c r="DE182" s="2">
        <v>1010045.28</v>
      </c>
      <c r="DF182" s="2">
        <v>4749033.3</v>
      </c>
      <c r="DG182" s="2">
        <v>4675159.72</v>
      </c>
      <c r="DH182" s="2">
        <v>5630276.6500000004</v>
      </c>
      <c r="DI182" s="2">
        <v>4465008</v>
      </c>
      <c r="DJ182" s="2">
        <v>990601.07</v>
      </c>
      <c r="DK182" s="2">
        <v>221999466.13</v>
      </c>
      <c r="DL182" s="2">
        <v>1531495.64</v>
      </c>
      <c r="DM182" s="2">
        <v>5149183.34</v>
      </c>
      <c r="DN182" s="2">
        <v>1506490.21</v>
      </c>
      <c r="DO182" s="2">
        <v>2662881.7999999998</v>
      </c>
      <c r="DP182" s="2">
        <v>1314947.58</v>
      </c>
      <c r="DQ182" s="2">
        <v>4962430.17</v>
      </c>
      <c r="DR182" s="2">
        <v>1689616.52</v>
      </c>
      <c r="DS182" s="2">
        <v>7713057.4299999997</v>
      </c>
      <c r="DT182" s="2">
        <v>46160553.640000001</v>
      </c>
      <c r="DU182" s="2">
        <v>626800.25</v>
      </c>
      <c r="DV182" s="2">
        <v>12221643.4</v>
      </c>
      <c r="DW182" s="2">
        <v>17062383.32</v>
      </c>
      <c r="DX182" s="2">
        <v>1078411.55</v>
      </c>
      <c r="DY182" s="2">
        <v>6195324.4100000001</v>
      </c>
      <c r="DZ182" s="2">
        <v>3447520.07</v>
      </c>
      <c r="EA182" s="2">
        <v>509519.08</v>
      </c>
      <c r="EB182" s="2">
        <v>2236120.2599999998</v>
      </c>
      <c r="EC182" s="2">
        <v>3001595.8</v>
      </c>
      <c r="ED182" s="2">
        <v>6113208.0099999998</v>
      </c>
      <c r="EE182" s="2">
        <v>27260679.460000001</v>
      </c>
      <c r="EF182" s="2">
        <v>24370974.329999998</v>
      </c>
      <c r="EG182" s="2">
        <v>246650.2</v>
      </c>
      <c r="EH182" s="2">
        <v>2030694.25</v>
      </c>
      <c r="EI182" s="2">
        <v>2539424.77</v>
      </c>
      <c r="EJ182" s="2">
        <v>2583407.04</v>
      </c>
      <c r="EK182" s="2">
        <v>4771615.49</v>
      </c>
      <c r="EL182" s="2">
        <v>1120107.83</v>
      </c>
      <c r="EM182" s="2">
        <v>1602821.48</v>
      </c>
      <c r="EN182" s="2">
        <v>52785972.780000001</v>
      </c>
      <c r="EO182" s="2">
        <v>515138.17</v>
      </c>
      <c r="EP182" s="2">
        <v>2556049.79</v>
      </c>
      <c r="EQ182" s="2">
        <v>1402526.27</v>
      </c>
      <c r="ER182" s="2">
        <v>1044847.67</v>
      </c>
      <c r="ES182" s="2">
        <v>541430.54</v>
      </c>
      <c r="ET182" s="2">
        <v>3364477.04</v>
      </c>
      <c r="EU182" s="2">
        <v>4316490.55</v>
      </c>
      <c r="EV182" s="2">
        <v>279020.63</v>
      </c>
      <c r="EW182" s="2">
        <v>65451759.5</v>
      </c>
      <c r="EX182" s="2">
        <v>491671.98</v>
      </c>
      <c r="EY182" s="2">
        <v>1970691.91</v>
      </c>
      <c r="EZ182" s="2">
        <v>10291093.68</v>
      </c>
      <c r="FA182" s="2">
        <v>4476222.97</v>
      </c>
      <c r="FB182" s="2">
        <v>1692597.65</v>
      </c>
      <c r="FC182" s="2">
        <v>3173102.02</v>
      </c>
      <c r="FD182" s="2">
        <v>1017637.5</v>
      </c>
      <c r="FE182" s="2">
        <v>2093512.08</v>
      </c>
      <c r="FF182" s="2">
        <v>1703546.55</v>
      </c>
      <c r="FG182" s="2">
        <v>1508174.83</v>
      </c>
      <c r="FH182" s="2">
        <v>2286368.2999999998</v>
      </c>
      <c r="FI182" s="2">
        <v>25707947.93</v>
      </c>
      <c r="FJ182" s="2">
        <v>1344885.94</v>
      </c>
      <c r="FK182" s="2">
        <v>574621.75</v>
      </c>
      <c r="FL182" s="2">
        <v>704652.6</v>
      </c>
      <c r="FM182" s="2">
        <v>206679.55</v>
      </c>
      <c r="FN182" s="2">
        <v>2073164.41</v>
      </c>
      <c r="FO182" s="2">
        <v>559894.51</v>
      </c>
      <c r="FP182" s="2">
        <v>104833.35</v>
      </c>
      <c r="FQ182" s="2">
        <v>154953597.16</v>
      </c>
      <c r="FR182" s="2">
        <v>1193412.6399999999</v>
      </c>
      <c r="FS182" s="2">
        <v>4603646.43</v>
      </c>
      <c r="FT182" s="2">
        <v>2893011.16</v>
      </c>
      <c r="FU182" s="2">
        <v>3920250.92</v>
      </c>
      <c r="FV182" s="2">
        <v>1464507.96</v>
      </c>
      <c r="FW182" s="2">
        <v>4279777.13</v>
      </c>
      <c r="FX182" s="2">
        <v>2750104.34</v>
      </c>
      <c r="FY182" s="2">
        <v>1764536.94</v>
      </c>
      <c r="FZ182" s="2">
        <v>1194156.22</v>
      </c>
      <c r="GA182" s="2">
        <v>8973954.0999999996</v>
      </c>
      <c r="GB182" s="2">
        <v>1624031.52</v>
      </c>
      <c r="GC182" s="2">
        <v>1536512.33</v>
      </c>
      <c r="GD182" s="2">
        <v>949112.39</v>
      </c>
      <c r="GE182" s="2">
        <v>33336199.850000001</v>
      </c>
      <c r="GF182" s="2">
        <v>1611525.93</v>
      </c>
      <c r="GG182" s="2">
        <v>1538286.2</v>
      </c>
      <c r="GH182" s="2">
        <v>12617793.439999999</v>
      </c>
      <c r="GI182" s="2">
        <v>1546675.59</v>
      </c>
      <c r="GJ182" s="2">
        <v>455735.8</v>
      </c>
      <c r="GK182" s="2">
        <v>1263357.93</v>
      </c>
      <c r="GL182" s="2">
        <v>9515915.6199999992</v>
      </c>
      <c r="GM182" s="2">
        <v>933530.51</v>
      </c>
      <c r="GN182" s="2">
        <v>398705.93</v>
      </c>
      <c r="GO182" s="2">
        <v>814774.77</v>
      </c>
      <c r="GP182" s="2">
        <v>473677</v>
      </c>
      <c r="GQ182" s="2">
        <v>31600063.390000001</v>
      </c>
      <c r="GR182" s="2">
        <v>1891039.79</v>
      </c>
      <c r="GS182" s="2">
        <v>1073839.01</v>
      </c>
      <c r="GT182" s="2">
        <v>5486683.5700000003</v>
      </c>
      <c r="GU182" s="2">
        <v>163058.26999999999</v>
      </c>
      <c r="GV182" s="2">
        <v>200618.2</v>
      </c>
      <c r="GW182" s="2">
        <v>339377.22</v>
      </c>
      <c r="GX182" s="2">
        <v>726688.49</v>
      </c>
      <c r="GY182" s="2">
        <v>25113491.719999999</v>
      </c>
      <c r="GZ182" s="2">
        <v>223998</v>
      </c>
      <c r="HA182" s="2">
        <v>2563571.3199999998</v>
      </c>
      <c r="HB182" s="2">
        <v>1984313.1</v>
      </c>
      <c r="HC182" s="2">
        <v>11306171.33</v>
      </c>
      <c r="HD182" s="2"/>
      <c r="HE182" s="2">
        <v>4893992.68</v>
      </c>
      <c r="HF182" s="2">
        <v>7714997.0300000003</v>
      </c>
      <c r="HG182" s="2">
        <v>2911401.02</v>
      </c>
      <c r="HH182" s="2">
        <v>8358780.2699999996</v>
      </c>
      <c r="HI182" s="2">
        <v>597141.63</v>
      </c>
      <c r="HJ182" s="2">
        <v>445.12</v>
      </c>
      <c r="HK182" s="2">
        <v>19914218.27</v>
      </c>
      <c r="HL182" s="2">
        <v>544090.21</v>
      </c>
      <c r="HM182" s="2">
        <v>10238963.77</v>
      </c>
      <c r="HN182" s="2">
        <v>3192571.06</v>
      </c>
      <c r="HO182" s="2">
        <v>912264.89</v>
      </c>
      <c r="HP182" s="2">
        <v>1215877.24</v>
      </c>
      <c r="HQ182" s="2">
        <v>3045982.26</v>
      </c>
      <c r="HR182" s="2">
        <v>996716.17</v>
      </c>
      <c r="HS182" s="2">
        <v>32434120.039999999</v>
      </c>
      <c r="HT182" s="2">
        <v>19595637.440000001</v>
      </c>
      <c r="HU182" s="2">
        <v>1725452.17</v>
      </c>
      <c r="HV182" s="2">
        <v>829065.17</v>
      </c>
      <c r="HW182" s="2">
        <v>1331182.8799999999</v>
      </c>
      <c r="HX182" s="2">
        <v>620640.06999999995</v>
      </c>
      <c r="HY182" s="2">
        <v>4967037.91</v>
      </c>
      <c r="HZ182" s="2">
        <v>1251459.8899999999</v>
      </c>
      <c r="IA182" s="2">
        <v>605059.93999999994</v>
      </c>
      <c r="IB182" s="2">
        <v>1021277.96</v>
      </c>
      <c r="IC182" s="2">
        <v>1881233.96</v>
      </c>
      <c r="ID182" s="2">
        <v>4533055.3099999996</v>
      </c>
      <c r="IE182" s="2">
        <v>271722.3</v>
      </c>
      <c r="IF182" s="2">
        <v>4377281.3099999996</v>
      </c>
      <c r="IG182" s="2">
        <v>706848.23</v>
      </c>
      <c r="IH182" s="2">
        <v>461949.14</v>
      </c>
      <c r="II182" s="2">
        <v>36228170.149999999</v>
      </c>
      <c r="IJ182" s="2">
        <v>9941457.0399999991</v>
      </c>
      <c r="IK182" s="2">
        <v>2600166</v>
      </c>
      <c r="IL182" s="2">
        <v>7003014</v>
      </c>
      <c r="IM182" s="2">
        <v>11297457.460000001</v>
      </c>
      <c r="IN182" s="2">
        <v>439143.3</v>
      </c>
      <c r="IO182" s="2">
        <v>1301240.3200000001</v>
      </c>
      <c r="IP182" s="2">
        <v>888915.89</v>
      </c>
      <c r="IQ182" s="2">
        <v>1086623.5900000001</v>
      </c>
      <c r="IR182" s="2">
        <v>1064813.1599999999</v>
      </c>
      <c r="IS182" s="2">
        <v>115453996.72</v>
      </c>
      <c r="IT182" s="2">
        <v>25746170.719999999</v>
      </c>
      <c r="IU182" s="2">
        <v>4077589.68</v>
      </c>
      <c r="IV182" s="2">
        <v>1491702.02</v>
      </c>
      <c r="IW182" s="2">
        <v>2003637.8</v>
      </c>
      <c r="IX182" s="2">
        <v>434549.62</v>
      </c>
      <c r="IY182" s="2">
        <v>832446.39</v>
      </c>
      <c r="IZ182" s="2">
        <v>337427</v>
      </c>
      <c r="JA182" s="2">
        <v>450382.96</v>
      </c>
      <c r="JB182" s="2">
        <v>1088597.23</v>
      </c>
      <c r="JC182" s="2">
        <v>1621922.23</v>
      </c>
      <c r="JD182" s="2">
        <v>789794.42</v>
      </c>
      <c r="JE182" s="2">
        <v>7524759.4000000004</v>
      </c>
      <c r="JF182" s="2">
        <v>7950534.7300000004</v>
      </c>
      <c r="JG182" s="2">
        <v>735390.06</v>
      </c>
      <c r="JH182" s="2">
        <v>546703.34</v>
      </c>
      <c r="JI182" s="2">
        <v>700703.92</v>
      </c>
      <c r="JJ182" s="2">
        <v>306191.26</v>
      </c>
      <c r="JK182" s="2">
        <v>26246343</v>
      </c>
      <c r="JL182" s="2">
        <v>657434.98</v>
      </c>
      <c r="JM182" s="2">
        <v>1514643.39</v>
      </c>
      <c r="JN182" s="2">
        <v>3846473.48</v>
      </c>
      <c r="JO182" s="2">
        <v>818958.73</v>
      </c>
      <c r="JP182" s="2">
        <v>3545005.89</v>
      </c>
      <c r="JQ182" s="2">
        <v>617523.07999999996</v>
      </c>
      <c r="JR182" s="2">
        <v>54513644.810000002</v>
      </c>
      <c r="JS182" s="2">
        <v>15102066.27</v>
      </c>
      <c r="JT182" s="2">
        <v>1907008.85</v>
      </c>
      <c r="JU182" s="2">
        <v>272623.2</v>
      </c>
      <c r="JV182" s="2">
        <v>3431711.26</v>
      </c>
      <c r="JW182" s="2">
        <v>588633.80000000005</v>
      </c>
      <c r="JX182" s="2">
        <v>7249295.7999999998</v>
      </c>
      <c r="JY182" s="2">
        <v>5126075.1399999997</v>
      </c>
      <c r="JZ182" s="2">
        <v>785796.69</v>
      </c>
      <c r="KA182" s="2">
        <v>2415627.5099999998</v>
      </c>
      <c r="KB182" s="2">
        <v>1971674</v>
      </c>
      <c r="KC182" s="2">
        <v>1464788.5</v>
      </c>
      <c r="KD182" s="2">
        <v>688027.86</v>
      </c>
      <c r="KE182" s="2">
        <v>229194.97</v>
      </c>
      <c r="KF182" s="2">
        <v>1443420.4</v>
      </c>
      <c r="KG182" s="2">
        <v>861214.92</v>
      </c>
      <c r="KH182" s="2">
        <v>71443464.909999996</v>
      </c>
      <c r="KI182" s="2">
        <v>7586005.7699999996</v>
      </c>
      <c r="KJ182" s="2">
        <v>2386884.6</v>
      </c>
      <c r="KK182" s="2">
        <v>1326038.6299999999</v>
      </c>
      <c r="KL182" s="2">
        <v>5384257.5300000003</v>
      </c>
      <c r="KM182" s="2">
        <v>3116183.73</v>
      </c>
      <c r="KN182" s="2">
        <v>20839573.440000001</v>
      </c>
      <c r="KO182" s="2">
        <v>1049923.45</v>
      </c>
      <c r="KP182" s="2">
        <v>994934.43</v>
      </c>
      <c r="KQ182" s="2">
        <v>21732625.920000002</v>
      </c>
      <c r="KR182" s="2">
        <v>1192251.43</v>
      </c>
      <c r="KS182" s="2">
        <v>1266576.21</v>
      </c>
      <c r="KT182" s="2">
        <v>15710284.239999998</v>
      </c>
      <c r="KU182" s="2">
        <v>1013897.55</v>
      </c>
      <c r="KV182" s="2">
        <v>3592888.57</v>
      </c>
      <c r="KW182" s="2">
        <v>39417822.009999998</v>
      </c>
      <c r="KX182" s="2">
        <v>3399802.81</v>
      </c>
      <c r="KY182" s="2">
        <v>42350671.32</v>
      </c>
      <c r="KZ182" s="2">
        <v>1387702.24</v>
      </c>
      <c r="LA182" s="2">
        <v>575543.31999999995</v>
      </c>
      <c r="LB182" s="2">
        <v>3089013.49</v>
      </c>
      <c r="LC182" s="2">
        <v>3238518.72</v>
      </c>
      <c r="LD182" s="2">
        <v>1591231.5</v>
      </c>
      <c r="LE182" s="2">
        <v>1361410.2</v>
      </c>
      <c r="LF182" s="2">
        <v>1084738.19</v>
      </c>
      <c r="LG182" s="2">
        <v>87359228.230000004</v>
      </c>
      <c r="LH182" s="2">
        <v>13147051.91</v>
      </c>
      <c r="LI182" s="2">
        <v>16351423.77</v>
      </c>
      <c r="LJ182" s="2">
        <v>8016318.0099999998</v>
      </c>
      <c r="LK182" s="2">
        <v>8769933.0399999991</v>
      </c>
      <c r="LL182" s="2">
        <v>1582483.6</v>
      </c>
      <c r="LM182" s="2">
        <v>543711.81999999995</v>
      </c>
      <c r="LN182" s="2">
        <v>3375711.69</v>
      </c>
      <c r="LO182" s="2">
        <v>2402112.0099999998</v>
      </c>
      <c r="LP182" s="2">
        <v>4695314.3899999997</v>
      </c>
      <c r="LQ182" s="2">
        <v>988727.05</v>
      </c>
      <c r="LR182" s="2">
        <v>22141758.300000001</v>
      </c>
      <c r="LS182" s="2">
        <v>2065355.77</v>
      </c>
      <c r="LT182" s="2">
        <v>1166735.43</v>
      </c>
      <c r="LU182" s="2">
        <v>59452443.329999998</v>
      </c>
      <c r="LV182" s="2">
        <v>15360502.140000001</v>
      </c>
      <c r="LW182" s="2">
        <v>107031359.72</v>
      </c>
      <c r="LX182" s="2">
        <v>9194901.4499999993</v>
      </c>
      <c r="LY182" s="2">
        <v>4702931.6399999997</v>
      </c>
      <c r="LZ182" s="2">
        <v>4571076.59</v>
      </c>
      <c r="MA182" s="2">
        <v>2297824.2999999998</v>
      </c>
      <c r="MB182" s="2">
        <v>866937.38</v>
      </c>
      <c r="MC182" s="2">
        <v>3784282</v>
      </c>
      <c r="MD182" s="2">
        <v>5143337.3499999996</v>
      </c>
      <c r="ME182" s="2">
        <v>6997904.4199999999</v>
      </c>
      <c r="MF182" s="2">
        <v>1376305.44</v>
      </c>
      <c r="MG182" s="2">
        <v>132788642.05</v>
      </c>
      <c r="MH182" s="2">
        <v>2399410.3199999998</v>
      </c>
      <c r="MI182" s="2">
        <v>445761.01</v>
      </c>
      <c r="MJ182" s="2">
        <v>855502.33</v>
      </c>
      <c r="MK182" s="2">
        <v>628118.15</v>
      </c>
      <c r="ML182" s="2">
        <v>3252503.1</v>
      </c>
      <c r="MM182" s="2">
        <v>1525896.06</v>
      </c>
      <c r="MN182" s="2">
        <v>1207758.26</v>
      </c>
      <c r="MO182" s="2">
        <v>5010208.08</v>
      </c>
      <c r="MP182" s="2">
        <v>1134385.6000000001</v>
      </c>
      <c r="MQ182" s="2">
        <v>326421.40000000002</v>
      </c>
      <c r="MR182" s="2">
        <v>187214.96</v>
      </c>
      <c r="MS182" s="2">
        <v>51569036.719999999</v>
      </c>
      <c r="MT182" s="2">
        <v>2135422.9500000002</v>
      </c>
      <c r="MU182" s="2">
        <v>1424322.55</v>
      </c>
      <c r="MV182" s="2">
        <v>2573990.5300000003</v>
      </c>
      <c r="MW182" s="2">
        <v>8079184.0300000003</v>
      </c>
      <c r="MX182" s="2">
        <v>1301522.07</v>
      </c>
      <c r="MY182" s="2">
        <v>7553628.8499999996</v>
      </c>
      <c r="MZ182" s="2">
        <v>4619898.1399999997</v>
      </c>
      <c r="NA182" s="2">
        <v>220229.54</v>
      </c>
      <c r="NB182" s="2">
        <v>625817.86</v>
      </c>
      <c r="NC182" s="2">
        <v>269367.88</v>
      </c>
      <c r="ND182" s="2">
        <v>167982464.08000001</v>
      </c>
      <c r="NE182" s="2">
        <v>3660496.57</v>
      </c>
      <c r="NF182" s="2">
        <v>843052.94</v>
      </c>
      <c r="NG182" s="2">
        <v>49191282.119999997</v>
      </c>
      <c r="NH182" s="2">
        <v>811353.5</v>
      </c>
      <c r="NI182" s="2">
        <v>4016725.1999999997</v>
      </c>
      <c r="NJ182" s="2">
        <v>20542117.690000001</v>
      </c>
      <c r="NK182" s="2">
        <v>8698758.2899999991</v>
      </c>
      <c r="NL182" s="2">
        <v>256398.9</v>
      </c>
      <c r="NM182" s="2">
        <v>487214.39</v>
      </c>
      <c r="NN182" s="2">
        <v>247775</v>
      </c>
      <c r="NO182" s="2">
        <v>1616887.6</v>
      </c>
      <c r="NP182" s="2">
        <v>12174031.939999999</v>
      </c>
      <c r="NQ182" s="2">
        <v>317820.65999999997</v>
      </c>
      <c r="NR182" s="2">
        <v>730644.57</v>
      </c>
      <c r="NS182" s="2">
        <v>1067001.6000000001</v>
      </c>
      <c r="NT182" s="2">
        <v>399477.85</v>
      </c>
      <c r="NU182" s="2">
        <v>271882.58</v>
      </c>
      <c r="NV182" s="2">
        <v>920255.26</v>
      </c>
      <c r="NW182" s="2">
        <v>15245167.4</v>
      </c>
      <c r="NX182" s="2">
        <v>7633750.9399999995</v>
      </c>
      <c r="NY182" s="2">
        <v>402884.7</v>
      </c>
      <c r="NZ182" s="2">
        <v>530376.19999999995</v>
      </c>
      <c r="OA182" s="2">
        <v>933032.05</v>
      </c>
      <c r="OB182" s="2">
        <v>1124137.21</v>
      </c>
      <c r="OC182" s="2">
        <v>459534.94</v>
      </c>
      <c r="OD182" s="2">
        <v>88348196.540000007</v>
      </c>
      <c r="OE182" s="2">
        <v>18150422.239999998</v>
      </c>
      <c r="OF182" s="2">
        <v>1298074.3700000001</v>
      </c>
      <c r="OG182" s="2">
        <v>12877178.73</v>
      </c>
      <c r="OH182" s="2">
        <v>2061499.4</v>
      </c>
      <c r="OI182" s="2">
        <v>2151496.02</v>
      </c>
      <c r="OJ182" s="2">
        <v>6391221.8799999999</v>
      </c>
      <c r="OK182" s="2">
        <v>1228043.56</v>
      </c>
      <c r="OL182" s="2">
        <v>2564470.15</v>
      </c>
      <c r="OM182" s="2">
        <v>56324078.009999998</v>
      </c>
      <c r="ON182" s="2">
        <v>8504590.5800000001</v>
      </c>
      <c r="OO182" s="2">
        <v>10449713.779999999</v>
      </c>
      <c r="OP182" s="2">
        <v>3317071.65</v>
      </c>
      <c r="OQ182" s="2">
        <v>3477173.65</v>
      </c>
      <c r="OR182" s="2">
        <v>1224471.79</v>
      </c>
      <c r="OS182" s="2">
        <v>32856606.789999999</v>
      </c>
      <c r="OT182" s="2">
        <v>857072.78</v>
      </c>
      <c r="OU182" s="2">
        <v>1766228.26</v>
      </c>
      <c r="OV182" s="2">
        <v>1402502.94</v>
      </c>
      <c r="OW182" s="2">
        <v>3704959.19</v>
      </c>
      <c r="OX182" s="2">
        <v>11427384.890000001</v>
      </c>
      <c r="OY182" s="2">
        <v>1730061.68</v>
      </c>
      <c r="OZ182" s="2">
        <v>1104789.22</v>
      </c>
      <c r="PA182" s="2">
        <v>475470</v>
      </c>
      <c r="PB182" s="2">
        <v>68648573.489999995</v>
      </c>
      <c r="PC182" s="2">
        <v>1614960.62</v>
      </c>
      <c r="PD182" s="2">
        <v>4130351.03</v>
      </c>
      <c r="PE182" s="2">
        <v>43969.65</v>
      </c>
      <c r="PF182" s="2">
        <v>997252.52</v>
      </c>
      <c r="PG182" s="2">
        <v>6234430.1500000004</v>
      </c>
      <c r="PH182" s="2">
        <v>2073136.04</v>
      </c>
      <c r="PI182" s="2">
        <v>1666136.21</v>
      </c>
      <c r="PJ182" s="2">
        <v>2122550.79</v>
      </c>
      <c r="PK182" s="2">
        <v>2583146.19</v>
      </c>
      <c r="PL182" s="2">
        <v>1813680.32</v>
      </c>
      <c r="PM182" s="2">
        <v>5813266.9900000002</v>
      </c>
      <c r="PN182" s="2">
        <v>651821.48</v>
      </c>
      <c r="PO182" s="2">
        <v>12421456.92</v>
      </c>
      <c r="PP182" s="2">
        <v>1346183.88</v>
      </c>
      <c r="PQ182" s="2">
        <v>1475926.78</v>
      </c>
      <c r="PR182" s="2">
        <v>451626.77</v>
      </c>
      <c r="PS182" s="2">
        <v>649431</v>
      </c>
      <c r="PT182" s="2">
        <v>189303256.03</v>
      </c>
      <c r="PU182" s="2">
        <v>328708.44</v>
      </c>
      <c r="PV182" s="2">
        <v>181065.02</v>
      </c>
      <c r="PW182" s="2">
        <v>3205335.18</v>
      </c>
      <c r="PX182" s="2">
        <v>22372492.199999999</v>
      </c>
      <c r="PY182" s="2">
        <v>2602773.08</v>
      </c>
      <c r="PZ182" s="2">
        <v>5044470.82</v>
      </c>
      <c r="QA182" s="2">
        <v>1025447.32</v>
      </c>
      <c r="QB182" s="2">
        <v>2000051.84</v>
      </c>
      <c r="QC182" s="2">
        <v>492100.85</v>
      </c>
      <c r="QD182" s="2">
        <v>5398634.7400000002</v>
      </c>
      <c r="QE182" s="2">
        <v>1335147.3600000001</v>
      </c>
      <c r="QF182" s="2">
        <v>1138575.31</v>
      </c>
      <c r="QG182" s="2">
        <v>319940</v>
      </c>
      <c r="QH182" s="2">
        <v>3252921.15</v>
      </c>
      <c r="QI182" s="2">
        <v>1778927.14</v>
      </c>
      <c r="QJ182" s="2">
        <v>1678647.11</v>
      </c>
      <c r="QK182" s="2">
        <v>872202.89</v>
      </c>
      <c r="QL182" s="2">
        <v>1767244</v>
      </c>
      <c r="QM182" s="2">
        <v>12141799.060000001</v>
      </c>
      <c r="QN182" s="2">
        <v>13984505.560000001</v>
      </c>
      <c r="QO182" s="2">
        <v>1219663.1499999999</v>
      </c>
      <c r="QP182" s="2">
        <v>486826.77</v>
      </c>
      <c r="QQ182" s="2">
        <v>96900.98</v>
      </c>
      <c r="QR182" s="2">
        <v>600030.57999999996</v>
      </c>
      <c r="QS182" s="2">
        <v>622996.59</v>
      </c>
      <c r="QT182" s="2">
        <v>63113188.620000005</v>
      </c>
      <c r="QU182" s="2">
        <v>1422155.72</v>
      </c>
      <c r="QV182" s="2">
        <v>1412896.56</v>
      </c>
      <c r="QW182" s="2">
        <v>1911723.52</v>
      </c>
      <c r="QX182" s="2">
        <v>1844482.99</v>
      </c>
      <c r="QY182" s="2">
        <v>6786628.8399999999</v>
      </c>
      <c r="QZ182" s="2">
        <v>2149820.83</v>
      </c>
      <c r="RA182" s="2">
        <v>5702176.46</v>
      </c>
      <c r="RB182" s="2">
        <v>4001421.58</v>
      </c>
      <c r="RC182" s="2">
        <v>747559.4</v>
      </c>
      <c r="RD182" s="2">
        <v>2476405.62</v>
      </c>
      <c r="RE182" s="2">
        <v>1996223.92</v>
      </c>
      <c r="RF182" s="2">
        <v>580598.1</v>
      </c>
      <c r="RG182" s="2">
        <v>96322515.859999999</v>
      </c>
      <c r="RH182" s="2">
        <v>11274049.59</v>
      </c>
      <c r="RI182" s="2">
        <v>63638</v>
      </c>
      <c r="RJ182" s="2">
        <v>2985594.09</v>
      </c>
      <c r="RK182" s="2">
        <v>3092506.46</v>
      </c>
      <c r="RL182" s="2">
        <v>1493766.16</v>
      </c>
      <c r="RM182" s="2">
        <v>3995641.19</v>
      </c>
      <c r="RN182" s="2">
        <v>1506350.78</v>
      </c>
      <c r="RO182" s="2">
        <v>1278777.67</v>
      </c>
      <c r="RP182" s="2">
        <v>9200248.4399999995</v>
      </c>
      <c r="RQ182" s="2">
        <v>12322202.32</v>
      </c>
      <c r="RR182" s="2">
        <v>1555800.24</v>
      </c>
      <c r="RS182" s="2">
        <v>786489.57</v>
      </c>
      <c r="RT182" s="2">
        <v>1451872.05</v>
      </c>
      <c r="RU182" s="2">
        <v>160014</v>
      </c>
      <c r="RV182" s="2">
        <v>1683474.01</v>
      </c>
      <c r="RW182" s="2">
        <v>2308036.31</v>
      </c>
      <c r="RX182" s="2">
        <v>980079.42</v>
      </c>
      <c r="RY182" s="2">
        <v>963920.74</v>
      </c>
      <c r="RZ182" s="2">
        <v>1471874.93</v>
      </c>
      <c r="SA182" s="2">
        <v>28501446.629999999</v>
      </c>
      <c r="SB182" s="2">
        <v>3012637.27</v>
      </c>
      <c r="SC182" s="2">
        <v>1883618.67</v>
      </c>
      <c r="SD182" s="2">
        <v>846629.98</v>
      </c>
      <c r="SE182" s="2">
        <v>1563050.4</v>
      </c>
      <c r="SF182" s="2">
        <v>1783876.47</v>
      </c>
      <c r="SG182" s="2">
        <v>1428428.9</v>
      </c>
      <c r="SH182" s="2">
        <v>3643293.79</v>
      </c>
      <c r="SI182" s="2">
        <v>1069726.3700000001</v>
      </c>
      <c r="SJ182" s="2">
        <v>1269227.01</v>
      </c>
      <c r="SK182" s="2">
        <v>8578376.7599999998</v>
      </c>
      <c r="SL182" s="2">
        <v>289018.11</v>
      </c>
      <c r="SM182" s="2">
        <v>23250073.190000001</v>
      </c>
      <c r="SN182" s="2">
        <v>2129435.39</v>
      </c>
      <c r="SO182" s="2">
        <v>1680993.62</v>
      </c>
      <c r="SP182" s="2">
        <v>5462367.5499999998</v>
      </c>
      <c r="SQ182" s="2">
        <v>1756249.49</v>
      </c>
      <c r="SR182" s="2">
        <v>3005739.95</v>
      </c>
      <c r="SS182" s="2">
        <v>1611621.63</v>
      </c>
      <c r="ST182" s="2">
        <v>967384.07</v>
      </c>
      <c r="SU182" s="2">
        <v>69677377.890000001</v>
      </c>
      <c r="SV182" s="2">
        <v>1409255.48</v>
      </c>
      <c r="SW182" s="2">
        <v>3520556.62</v>
      </c>
      <c r="SX182" s="2">
        <v>2743299.65</v>
      </c>
      <c r="SY182" s="2">
        <v>731030.36</v>
      </c>
      <c r="SZ182" s="2">
        <v>888477.22</v>
      </c>
      <c r="TA182" s="2">
        <v>3030887.86</v>
      </c>
      <c r="TB182" s="2">
        <v>6595338.4199999999</v>
      </c>
      <c r="TC182" s="2">
        <v>2070214.51</v>
      </c>
      <c r="TD182" s="2">
        <v>1506280.85</v>
      </c>
      <c r="TE182" s="2">
        <v>2061966.58</v>
      </c>
      <c r="TF182" s="2">
        <v>4753412.7</v>
      </c>
      <c r="TG182" s="2">
        <v>1624221.88</v>
      </c>
      <c r="TH182" s="2">
        <v>966026.41</v>
      </c>
      <c r="TI182" s="2">
        <v>124917340.41</v>
      </c>
      <c r="TJ182" s="2">
        <v>3054215.84</v>
      </c>
      <c r="TK182" s="2">
        <v>1185514.8799999999</v>
      </c>
      <c r="TL182" s="2">
        <v>2278186.69</v>
      </c>
      <c r="TM182" s="2">
        <v>2469832.85</v>
      </c>
      <c r="TN182" s="2">
        <v>1573063.48</v>
      </c>
      <c r="TO182" s="2">
        <v>387384.64</v>
      </c>
      <c r="TP182" s="2">
        <v>22306576.41</v>
      </c>
      <c r="TQ182" s="2">
        <v>804705.25</v>
      </c>
      <c r="TR182" s="2">
        <v>2780158.1</v>
      </c>
      <c r="TS182" s="2">
        <v>4768590.2</v>
      </c>
      <c r="TT182" s="2">
        <v>1623855.33</v>
      </c>
      <c r="TU182" s="2">
        <v>784718.65</v>
      </c>
      <c r="TV182" s="2">
        <v>1423716.73</v>
      </c>
      <c r="TW182" s="2">
        <v>1614333.61</v>
      </c>
      <c r="TX182" s="2">
        <v>2109833.6800000002</v>
      </c>
      <c r="TY182" s="2">
        <v>4190140.14</v>
      </c>
      <c r="TZ182" s="2">
        <v>1902930.72</v>
      </c>
      <c r="UA182" s="2">
        <v>38404100.280000001</v>
      </c>
      <c r="UB182" s="2">
        <v>6779092.6600000001</v>
      </c>
      <c r="UC182" s="2">
        <v>1424126.34</v>
      </c>
      <c r="UD182" s="2">
        <v>1561131.31</v>
      </c>
      <c r="UE182" s="2">
        <v>39063357.799999997</v>
      </c>
      <c r="UF182" s="2">
        <v>896614.33</v>
      </c>
      <c r="UG182" s="2">
        <v>841948.54</v>
      </c>
      <c r="UH182" s="2">
        <v>934035.58</v>
      </c>
      <c r="UI182" s="2">
        <v>2132764.21</v>
      </c>
      <c r="UJ182" s="2">
        <v>36418294.350000001</v>
      </c>
      <c r="UK182" s="2">
        <v>5149296.58</v>
      </c>
      <c r="UL182" s="2">
        <v>2202129.1799999997</v>
      </c>
      <c r="UM182" s="2">
        <v>8001053.3200000003</v>
      </c>
      <c r="UN182" s="2">
        <v>3474609.51</v>
      </c>
      <c r="UO182" s="2">
        <v>1294217.54</v>
      </c>
      <c r="UP182" s="2">
        <v>224326545.96000001</v>
      </c>
      <c r="UQ182" s="2">
        <v>3687646.67</v>
      </c>
      <c r="UR182" s="2">
        <v>3362829.12</v>
      </c>
      <c r="US182" s="2">
        <v>22418623.800000001</v>
      </c>
      <c r="UT182" s="2">
        <v>461850.95</v>
      </c>
      <c r="UU182" s="2">
        <v>2449947.87</v>
      </c>
      <c r="UV182" s="2">
        <v>7396338.2999999998</v>
      </c>
      <c r="UW182" s="2">
        <v>1096611.47</v>
      </c>
      <c r="UX182" s="2">
        <v>2093775.13</v>
      </c>
      <c r="UY182" s="2">
        <v>2214672.14</v>
      </c>
      <c r="UZ182" s="2">
        <v>2542150.91</v>
      </c>
      <c r="VA182" s="2">
        <v>8347633.75</v>
      </c>
      <c r="VB182" s="2">
        <v>2578890.4700000002</v>
      </c>
      <c r="VC182" s="2">
        <v>7085981.5199999996</v>
      </c>
      <c r="VD182" s="2">
        <v>1395400.42</v>
      </c>
      <c r="VE182" s="2">
        <v>942476.27</v>
      </c>
      <c r="VF182" s="2">
        <v>838219.04</v>
      </c>
      <c r="VG182" s="2">
        <v>1930274.82</v>
      </c>
      <c r="VH182" s="2">
        <v>9109513.5500000007</v>
      </c>
      <c r="VI182" s="2">
        <v>1866519.08</v>
      </c>
      <c r="VJ182" s="2">
        <v>1623257.57</v>
      </c>
      <c r="VK182" s="2">
        <v>796208.7</v>
      </c>
      <c r="VL182" s="2">
        <v>83907762.180000007</v>
      </c>
      <c r="VM182" s="2">
        <v>1844334.22</v>
      </c>
      <c r="VN182" s="2">
        <v>1527872.47</v>
      </c>
      <c r="VO182" s="2">
        <v>3045900.03</v>
      </c>
      <c r="VP182" s="2">
        <v>8084864.0499999998</v>
      </c>
      <c r="VQ182" s="2">
        <v>2164976.02</v>
      </c>
      <c r="VR182" s="2">
        <v>3083338.95</v>
      </c>
      <c r="VS182" s="2">
        <v>1797205.92</v>
      </c>
      <c r="VT182" s="2">
        <v>3158942.61</v>
      </c>
      <c r="VU182" s="2">
        <v>23259930.690000001</v>
      </c>
      <c r="VV182" s="2">
        <v>1659727.67</v>
      </c>
      <c r="VW182" s="2">
        <v>6057963.5</v>
      </c>
      <c r="VX182" s="2">
        <v>1331838.3700000001</v>
      </c>
      <c r="VY182" s="2">
        <v>1521217.66</v>
      </c>
      <c r="VZ182" s="2">
        <v>1349361.75</v>
      </c>
      <c r="WA182" s="2">
        <v>301506528.23000002</v>
      </c>
      <c r="WB182" s="2">
        <v>5391097.3799999999</v>
      </c>
      <c r="WC182" s="2">
        <v>4064027.37</v>
      </c>
      <c r="WD182" s="2">
        <v>439532</v>
      </c>
      <c r="WE182" s="2">
        <v>1395995.09</v>
      </c>
      <c r="WF182" s="2">
        <v>3394309.07</v>
      </c>
      <c r="WG182" s="2">
        <v>6985745.1799999997</v>
      </c>
      <c r="WH182" s="2">
        <v>5587638.8099999996</v>
      </c>
      <c r="WI182" s="2">
        <v>3873054.19</v>
      </c>
      <c r="WJ182" s="2">
        <v>5874043.1799999997</v>
      </c>
      <c r="WK182" s="2">
        <v>459408.22</v>
      </c>
      <c r="WL182" s="2">
        <v>11200700.529999999</v>
      </c>
      <c r="WM182" s="2">
        <v>1770059.12</v>
      </c>
      <c r="WN182" s="2">
        <v>5340721.88</v>
      </c>
      <c r="WO182" s="2">
        <v>11959968.540000001</v>
      </c>
      <c r="WP182" s="2">
        <v>1727719.92</v>
      </c>
      <c r="WQ182" s="2">
        <v>2103870.9700000002</v>
      </c>
      <c r="WR182" s="2">
        <v>2973629.49</v>
      </c>
      <c r="WS182" s="2">
        <v>1911473.43</v>
      </c>
      <c r="WT182" s="2">
        <v>8159418.2300000004</v>
      </c>
      <c r="WU182" s="2">
        <v>15708668.98</v>
      </c>
      <c r="WV182" s="2">
        <v>2271050.02</v>
      </c>
      <c r="WW182" s="2">
        <v>1477629.51</v>
      </c>
      <c r="WX182" s="2">
        <v>1578437.2</v>
      </c>
      <c r="WY182" s="2">
        <v>1882881.6</v>
      </c>
      <c r="WZ182" s="2">
        <v>304607.34999999998</v>
      </c>
      <c r="XA182" s="2">
        <v>1553435.39</v>
      </c>
      <c r="XB182" s="2">
        <v>1570614.99</v>
      </c>
      <c r="XC182" s="2">
        <v>24179070.010000002</v>
      </c>
      <c r="XD182" s="2">
        <v>1928829.07</v>
      </c>
      <c r="XE182" s="2">
        <v>729322.18</v>
      </c>
      <c r="XF182" s="2">
        <v>219866.8</v>
      </c>
      <c r="XG182" s="2">
        <v>750659.62</v>
      </c>
      <c r="XH182" s="2">
        <v>117216228.87</v>
      </c>
      <c r="XI182" s="2">
        <v>3599452.78</v>
      </c>
      <c r="XJ182" s="2">
        <v>2969307.6</v>
      </c>
      <c r="XK182" s="2">
        <v>18881311.109999999</v>
      </c>
      <c r="XL182" s="2">
        <v>2729883.57</v>
      </c>
      <c r="XM182" s="2">
        <v>3622357.47</v>
      </c>
      <c r="XN182" s="2">
        <v>9089804.3399999999</v>
      </c>
      <c r="XO182" s="2">
        <v>2620929.65</v>
      </c>
      <c r="XP182" s="2">
        <v>2686004.62</v>
      </c>
      <c r="XQ182" s="2">
        <v>5247551.16</v>
      </c>
      <c r="XR182" s="2">
        <v>4033027.88</v>
      </c>
      <c r="XS182" s="2">
        <v>977048.88</v>
      </c>
      <c r="XT182" s="2">
        <v>1181671.47</v>
      </c>
      <c r="XU182" s="2">
        <v>2836659.49</v>
      </c>
      <c r="XV182" s="2">
        <v>2884895.78</v>
      </c>
      <c r="XW182" s="2">
        <v>1584321.46</v>
      </c>
      <c r="XX182" s="2">
        <v>1109820.74</v>
      </c>
      <c r="XY182" s="2">
        <v>1354787.57</v>
      </c>
      <c r="XZ182" s="2">
        <v>1423100.89</v>
      </c>
      <c r="YA182" s="2">
        <v>806451.61</v>
      </c>
      <c r="YB182" s="2">
        <v>1650631.01</v>
      </c>
      <c r="YC182" s="2">
        <v>1416344.58</v>
      </c>
      <c r="YD182" s="2">
        <v>699452.73</v>
      </c>
      <c r="YE182" s="2">
        <v>109186656.76000001</v>
      </c>
      <c r="YF182" s="2">
        <v>968862.35</v>
      </c>
      <c r="YG182" s="2">
        <v>7295161.6699999999</v>
      </c>
      <c r="YH182" s="2">
        <v>2976647.3</v>
      </c>
      <c r="YI182" s="2">
        <v>15623203.25</v>
      </c>
      <c r="YJ182" s="2">
        <v>2160903.19</v>
      </c>
      <c r="YK182" s="2">
        <v>3383554.99</v>
      </c>
      <c r="YL182" s="2">
        <v>554142.93999999994</v>
      </c>
      <c r="YM182" s="2">
        <v>24760478.530000001</v>
      </c>
      <c r="YN182" s="2">
        <v>11289205.65</v>
      </c>
      <c r="YO182" s="2">
        <v>2628408.41</v>
      </c>
      <c r="YP182" s="2">
        <v>2688163.28</v>
      </c>
      <c r="YQ182" s="2">
        <v>2678496.15</v>
      </c>
      <c r="YR182" s="2">
        <v>892874.18</v>
      </c>
      <c r="YS182" s="2">
        <v>1451384.02</v>
      </c>
      <c r="YT182" s="2">
        <v>1442236.58</v>
      </c>
      <c r="YU182" s="2">
        <v>1461074.8</v>
      </c>
      <c r="YV182" s="2">
        <v>44611296.469999999</v>
      </c>
      <c r="YW182" s="2">
        <v>1257359.43</v>
      </c>
      <c r="YX182" s="2">
        <v>1065911.18</v>
      </c>
      <c r="YY182" s="2">
        <v>823124.67</v>
      </c>
      <c r="YZ182" s="2">
        <v>2262184.66</v>
      </c>
      <c r="ZA182" s="2">
        <v>1125280.0900000001</v>
      </c>
      <c r="ZB182" s="2">
        <v>793895.41999999993</v>
      </c>
      <c r="ZC182" s="2">
        <v>38951580.689999998</v>
      </c>
      <c r="ZD182" s="2">
        <v>312400.45</v>
      </c>
      <c r="ZE182" s="2">
        <v>1953000.86</v>
      </c>
      <c r="ZF182" s="2">
        <v>2641639.5</v>
      </c>
      <c r="ZG182" s="2">
        <v>2037348.53</v>
      </c>
      <c r="ZH182" s="2">
        <v>2548120.85</v>
      </c>
      <c r="ZI182" s="2">
        <v>1183251.44</v>
      </c>
      <c r="ZJ182" s="2">
        <v>974060.73</v>
      </c>
      <c r="ZK182" s="2">
        <v>5077548.99</v>
      </c>
      <c r="ZL182" s="2">
        <v>56669428.539999999</v>
      </c>
      <c r="ZM182" s="2">
        <v>3262900.5</v>
      </c>
      <c r="ZN182" s="2">
        <v>3913151.41</v>
      </c>
      <c r="ZO182" s="2">
        <v>22403589.27</v>
      </c>
      <c r="ZP182" s="2">
        <v>6234353.9800000004</v>
      </c>
      <c r="ZQ182" s="2">
        <v>1230036.3</v>
      </c>
      <c r="ZR182" s="2">
        <v>3664663.62</v>
      </c>
      <c r="ZS182" s="2">
        <v>5058190</v>
      </c>
      <c r="ZT182" s="2">
        <v>3881967.14</v>
      </c>
      <c r="ZU182" s="2">
        <v>8512700.1400000006</v>
      </c>
      <c r="ZV182" s="2">
        <v>689139.83</v>
      </c>
      <c r="ZW182" s="2">
        <v>1150866.98</v>
      </c>
      <c r="ZX182" s="2">
        <v>2172392.04</v>
      </c>
      <c r="ZY182" s="2">
        <v>2892223.0700000003</v>
      </c>
      <c r="ZZ182" s="2">
        <v>2124181.4300000002</v>
      </c>
      <c r="AAA182" s="2">
        <v>1717604.76</v>
      </c>
      <c r="AAB182" s="2">
        <v>1752263.52</v>
      </c>
      <c r="AAC182" s="2">
        <v>723174.57</v>
      </c>
      <c r="AAD182" s="2">
        <v>1866154.72</v>
      </c>
      <c r="AAE182" s="2">
        <v>1156805.94</v>
      </c>
      <c r="AAF182" s="2">
        <v>1153709.53</v>
      </c>
      <c r="AAG182" s="2">
        <v>1206447.76</v>
      </c>
      <c r="AAH182" s="2">
        <v>27280180.879999999</v>
      </c>
      <c r="AAI182" s="2">
        <v>1265429.08</v>
      </c>
      <c r="AAJ182" s="2">
        <v>2438640.91</v>
      </c>
      <c r="AAK182" s="2">
        <v>2508978.09</v>
      </c>
      <c r="AAL182" s="2">
        <v>1987076.45</v>
      </c>
      <c r="AAM182" s="2">
        <v>2690284.77</v>
      </c>
      <c r="AAN182" s="2">
        <v>1553872.51</v>
      </c>
      <c r="AAO182" s="2">
        <v>267097814.66</v>
      </c>
      <c r="AAP182" s="2">
        <v>1494597.6</v>
      </c>
      <c r="AAQ182" s="2">
        <v>2387568.7599999998</v>
      </c>
      <c r="AAR182" s="2">
        <v>8550142.5600000005</v>
      </c>
      <c r="AAS182" s="2">
        <v>5103373.93</v>
      </c>
      <c r="AAT182" s="2">
        <v>1686495.76</v>
      </c>
      <c r="AAU182" s="2">
        <v>4407058.4000000004</v>
      </c>
      <c r="AAV182" s="2">
        <v>7102727.2400000002</v>
      </c>
      <c r="AAW182" s="2">
        <v>12826970.25</v>
      </c>
      <c r="AAX182" s="2">
        <v>1973084.66</v>
      </c>
      <c r="AAY182" s="2">
        <v>4051223.27</v>
      </c>
      <c r="AAZ182" s="2">
        <v>21878182.75</v>
      </c>
      <c r="ABA182" s="2">
        <v>1906631.43</v>
      </c>
      <c r="ABB182" s="2">
        <v>605867.4</v>
      </c>
      <c r="ABC182" s="2">
        <v>3232575.62</v>
      </c>
      <c r="ABD182" s="2">
        <v>2169644.3199999998</v>
      </c>
      <c r="ABE182" s="2">
        <v>388262</v>
      </c>
      <c r="ABF182" s="2">
        <v>1678558.89</v>
      </c>
      <c r="ABG182" s="2">
        <v>1692642.34</v>
      </c>
      <c r="ABH182" s="2">
        <v>32573615.050000001</v>
      </c>
      <c r="ABI182" s="2">
        <v>25529807.039999999</v>
      </c>
      <c r="ABJ182" s="2">
        <v>2472298</v>
      </c>
      <c r="ABK182" s="2">
        <v>846994</v>
      </c>
      <c r="ABL182" s="2">
        <v>304797.53999999998</v>
      </c>
      <c r="ABM182" s="2">
        <v>1289186.1299999999</v>
      </c>
      <c r="ABN182" s="2">
        <v>1423200.38</v>
      </c>
      <c r="ABO182" s="2">
        <v>24310341.73</v>
      </c>
      <c r="ABP182" s="2">
        <v>1248860</v>
      </c>
      <c r="ABQ182" s="2">
        <v>2936798.5</v>
      </c>
      <c r="ABR182" s="2">
        <v>3382607.63</v>
      </c>
      <c r="ABS182" s="2">
        <v>1811156.08</v>
      </c>
      <c r="ABT182" s="2">
        <v>1849488.03</v>
      </c>
      <c r="ABU182" s="2">
        <v>695076.87</v>
      </c>
      <c r="ABV182" s="2">
        <v>2882552.72</v>
      </c>
      <c r="ABW182" s="2">
        <v>343967.38</v>
      </c>
      <c r="ABX182" s="2">
        <v>24954506.719999999</v>
      </c>
      <c r="ABY182" s="2">
        <v>628700.03</v>
      </c>
      <c r="ABZ182" s="2">
        <v>11193395.949999999</v>
      </c>
      <c r="ACA182" s="2">
        <v>2009162.42</v>
      </c>
      <c r="ACB182" s="2">
        <v>510426.65</v>
      </c>
      <c r="ACC182" s="2">
        <v>12379836.49</v>
      </c>
      <c r="ACD182" s="2">
        <v>603382.19999999995</v>
      </c>
      <c r="ACE182" s="2">
        <v>2694737.11</v>
      </c>
      <c r="ACF182" s="2">
        <v>775175.3</v>
      </c>
      <c r="ACG182" s="2"/>
      <c r="ACH182" s="2">
        <v>1831924.61</v>
      </c>
      <c r="ACI182" s="2">
        <v>125555737.90000001</v>
      </c>
      <c r="ACJ182" s="2">
        <v>2127025.91</v>
      </c>
      <c r="ACK182" s="2">
        <v>692243.7</v>
      </c>
      <c r="ACL182" s="2">
        <v>262828.2</v>
      </c>
      <c r="ACM182" s="2">
        <v>8408</v>
      </c>
      <c r="ACN182" s="2">
        <v>1216355.52</v>
      </c>
      <c r="ACO182" s="2">
        <v>3244354.5</v>
      </c>
      <c r="ACP182" s="2">
        <v>22955319.82</v>
      </c>
      <c r="ACQ182" s="2">
        <v>39521460.600000001</v>
      </c>
      <c r="ACR182" s="2">
        <v>1337668.68</v>
      </c>
      <c r="ACS182" s="2">
        <v>1277533.82</v>
      </c>
      <c r="ACT182" s="2">
        <v>1040271.03</v>
      </c>
      <c r="ACU182" s="2">
        <v>1549576.7</v>
      </c>
      <c r="ACV182" s="2">
        <v>22926368.329999998</v>
      </c>
      <c r="ACW182" s="2">
        <v>834764.98</v>
      </c>
      <c r="ACX182" s="2">
        <v>1865540.02</v>
      </c>
      <c r="ACY182" s="2">
        <v>1230181.47</v>
      </c>
      <c r="ACZ182" s="2">
        <v>60914.400000000001</v>
      </c>
      <c r="ADA182" s="2">
        <v>147352.43</v>
      </c>
      <c r="ADB182" s="2">
        <v>742050.5</v>
      </c>
      <c r="ADC182" s="2">
        <v>1297115.97</v>
      </c>
      <c r="ADD182" s="2">
        <v>832714.09</v>
      </c>
      <c r="ADE182" s="2">
        <v>632786.63</v>
      </c>
      <c r="ADF182" s="2">
        <v>11914041.859999999</v>
      </c>
      <c r="ADG182" s="2">
        <v>7505797.3600000003</v>
      </c>
      <c r="ADH182" s="2">
        <v>718095.69</v>
      </c>
      <c r="ADI182" s="2">
        <v>432816.47</v>
      </c>
      <c r="ADJ182" s="2">
        <v>1268127.32</v>
      </c>
      <c r="ADK182" s="2">
        <v>193626.41</v>
      </c>
      <c r="ADL182" s="2">
        <v>1767911.23</v>
      </c>
      <c r="ADM182" s="2">
        <v>871676.69</v>
      </c>
      <c r="ADN182" s="2">
        <v>1698538.16</v>
      </c>
      <c r="ADO182" s="2">
        <v>114834963.83</v>
      </c>
      <c r="ADP182" s="2">
        <v>3432151.31</v>
      </c>
      <c r="ADQ182" s="2">
        <v>7949813.2000000002</v>
      </c>
      <c r="ADR182" s="2">
        <v>547522.79</v>
      </c>
      <c r="ADS182" s="2">
        <v>31033875.199999999</v>
      </c>
      <c r="ADT182" s="2">
        <v>555763.32999999996</v>
      </c>
      <c r="ADU182" s="2">
        <v>838435.94</v>
      </c>
      <c r="ADV182" s="2">
        <v>1259444.28</v>
      </c>
      <c r="ADW182" s="2">
        <v>513094.83</v>
      </c>
      <c r="ADX182" s="2">
        <v>431783.8</v>
      </c>
      <c r="ADY182" s="2">
        <v>95491969.170000002</v>
      </c>
      <c r="ADZ182" s="2">
        <v>20169739.84</v>
      </c>
      <c r="AEA182" s="2">
        <v>13013817.93</v>
      </c>
      <c r="AEB182" s="2">
        <v>2179932.46</v>
      </c>
      <c r="AEC182" s="2">
        <v>3600170.9</v>
      </c>
      <c r="AED182" s="2">
        <v>6367631.5800000001</v>
      </c>
      <c r="AEE182" s="2">
        <v>2048899.23</v>
      </c>
      <c r="AEF182" s="2">
        <v>4769119.37</v>
      </c>
      <c r="AEG182" s="2">
        <v>2329504.7400000002</v>
      </c>
      <c r="AEH182" s="2">
        <v>2240013.54</v>
      </c>
      <c r="AEI182" s="2">
        <v>1458311.24</v>
      </c>
      <c r="AEJ182" s="2">
        <v>581096.4</v>
      </c>
      <c r="AEK182" s="2">
        <v>281948</v>
      </c>
      <c r="AEL182" s="2">
        <v>3134218.33</v>
      </c>
      <c r="AEM182" s="2">
        <v>6939584.9900000002</v>
      </c>
      <c r="AEN182" s="2">
        <v>5822292.0499999998</v>
      </c>
      <c r="AEO182" s="2">
        <v>32500</v>
      </c>
      <c r="AEP182" s="2">
        <v>2675945.5</v>
      </c>
      <c r="AEQ182" s="2">
        <v>1559064.74</v>
      </c>
      <c r="AER182" s="2">
        <v>8244847.1200000001</v>
      </c>
      <c r="AES182" s="2">
        <v>70449758.530000001</v>
      </c>
      <c r="AET182" s="2">
        <v>3859631.28</v>
      </c>
      <c r="AEU182" s="2">
        <v>5933712.8899999997</v>
      </c>
      <c r="AEV182" s="2">
        <v>828152.18</v>
      </c>
      <c r="AEW182" s="2">
        <v>3093170.97</v>
      </c>
      <c r="AEX182" s="2">
        <v>8929319.4399999995</v>
      </c>
      <c r="AEY182" s="2">
        <v>2243153.4900000002</v>
      </c>
      <c r="AEZ182" s="2">
        <v>2943410.13</v>
      </c>
      <c r="AFA182" s="2">
        <v>1356406.17</v>
      </c>
      <c r="AFB182" s="2">
        <v>673754.45</v>
      </c>
      <c r="AFC182" s="2">
        <v>40247695.920000002</v>
      </c>
      <c r="AFD182" s="2">
        <v>16414848.57</v>
      </c>
      <c r="AFE182" s="2">
        <v>4005562.76</v>
      </c>
      <c r="AFF182" s="2">
        <v>2283975.14</v>
      </c>
      <c r="AFG182" s="2">
        <v>4909397.9800000004</v>
      </c>
      <c r="AFH182" s="2">
        <v>2010291.24</v>
      </c>
      <c r="AFI182" s="2">
        <v>1879926.99</v>
      </c>
      <c r="AFJ182" s="2">
        <v>1595069.85</v>
      </c>
      <c r="AFK182" s="2">
        <v>956398.35</v>
      </c>
      <c r="AFL182" s="2">
        <v>3436567.71</v>
      </c>
      <c r="AFM182" s="2">
        <v>1685733.7</v>
      </c>
      <c r="AFN182" s="2">
        <v>2923626.95</v>
      </c>
      <c r="AFO182" s="2">
        <v>2071824.83</v>
      </c>
      <c r="AFP182" s="2">
        <v>31146397</v>
      </c>
      <c r="AFQ182" s="2">
        <v>2944822.33</v>
      </c>
      <c r="AFR182" s="2">
        <v>77100</v>
      </c>
      <c r="AFS182" s="2">
        <v>345410.45</v>
      </c>
      <c r="AFT182" s="2">
        <v>1119532.8799999999</v>
      </c>
      <c r="AFU182" s="2">
        <v>800697.64</v>
      </c>
      <c r="AFV182" s="2">
        <v>707059.55</v>
      </c>
      <c r="AFW182" s="2">
        <v>2392757.06</v>
      </c>
      <c r="AFX182" s="2">
        <v>7228680.1500000004</v>
      </c>
      <c r="AFY182" s="2">
        <v>199165</v>
      </c>
      <c r="AFZ182" s="2">
        <v>1175394.02</v>
      </c>
      <c r="AGA182" s="2">
        <v>1204150.0899999999</v>
      </c>
      <c r="AGB182" s="2">
        <v>32581664.219999999</v>
      </c>
      <c r="AGC182" s="2">
        <v>3305642.36</v>
      </c>
      <c r="AGD182" s="2">
        <v>2533267.6800000002</v>
      </c>
      <c r="AGE182" s="2">
        <v>1347714.49</v>
      </c>
      <c r="AGF182" s="2">
        <v>12161216.050000001</v>
      </c>
      <c r="AGG182" s="2">
        <v>2206145.06</v>
      </c>
      <c r="AGH182" s="2">
        <v>1495550.28</v>
      </c>
      <c r="AGI182" s="2">
        <v>1894728.21</v>
      </c>
      <c r="AGJ182" s="2">
        <v>1365233.8</v>
      </c>
      <c r="AGK182" s="2">
        <v>2379364.4900000002</v>
      </c>
      <c r="AGL182" s="2">
        <v>2204960.4</v>
      </c>
      <c r="AGM182" s="2">
        <v>90715417.840000004</v>
      </c>
      <c r="AGN182" s="2">
        <v>6802184.7599999998</v>
      </c>
      <c r="AGO182" s="2">
        <v>647558.93000000005</v>
      </c>
      <c r="AGP182" s="2">
        <v>490021</v>
      </c>
      <c r="AGQ182" s="2">
        <v>1522734.43</v>
      </c>
      <c r="AGR182" s="2">
        <v>3365122.39</v>
      </c>
      <c r="AGS182" s="2">
        <v>802446.04</v>
      </c>
      <c r="AGT182" s="2">
        <v>1001937.5</v>
      </c>
      <c r="AGU182" s="2">
        <v>72326906.359999999</v>
      </c>
      <c r="AGV182" s="2">
        <v>65137008.920000002</v>
      </c>
      <c r="AGW182" s="2">
        <v>929475.26</v>
      </c>
      <c r="AGX182" s="2">
        <v>2671371.25</v>
      </c>
      <c r="AGY182" s="2">
        <v>8529132.4600000009</v>
      </c>
      <c r="AGZ182" s="2">
        <v>3471528.17</v>
      </c>
      <c r="AHA182" s="2">
        <v>2684112.9900000002</v>
      </c>
      <c r="AHB182" s="2">
        <v>5627027.8699999992</v>
      </c>
      <c r="AHC182" s="2">
        <v>504971.6</v>
      </c>
      <c r="AHD182" s="2">
        <v>4343842.8899999997</v>
      </c>
      <c r="AHE182" s="2">
        <v>2774681.88</v>
      </c>
      <c r="AHF182" s="2">
        <v>1448204.97</v>
      </c>
      <c r="AHG182" s="2">
        <v>986091.5</v>
      </c>
      <c r="AHH182" s="2">
        <v>1365875.26</v>
      </c>
      <c r="AHI182" s="2">
        <v>2400365.66</v>
      </c>
      <c r="AHJ182" s="2">
        <v>1334215.25</v>
      </c>
      <c r="AHK182" s="2">
        <v>1376366.72</v>
      </c>
      <c r="AHL182" s="2">
        <v>8278620.2000000002</v>
      </c>
      <c r="AHM182" s="2">
        <v>3351374.23</v>
      </c>
      <c r="AHN182" s="2">
        <v>1009039.23</v>
      </c>
      <c r="AHO182" s="2">
        <v>1667258.26</v>
      </c>
      <c r="AHP182" s="2">
        <v>4465526.2699999996</v>
      </c>
      <c r="AHQ182" s="2">
        <v>1136145.8799999999</v>
      </c>
      <c r="AHR182" s="2">
        <v>900263.64</v>
      </c>
      <c r="AHS182" s="2"/>
      <c r="AHT182" s="2">
        <f t="shared" si="32"/>
        <v>8351679710.0999985</v>
      </c>
    </row>
    <row r="183" spans="1:904">
      <c r="A183" s="61" t="s">
        <v>2139</v>
      </c>
      <c r="B183" s="34" t="s">
        <v>2230</v>
      </c>
      <c r="C183" s="1" t="s">
        <v>2231</v>
      </c>
      <c r="D183" s="2">
        <v>49649584.060000002</v>
      </c>
      <c r="E183" s="2">
        <v>6022242.6500000004</v>
      </c>
      <c r="F183" s="2">
        <v>4080614.95</v>
      </c>
      <c r="G183" s="2">
        <v>1428062.35</v>
      </c>
      <c r="H183" s="2">
        <v>3090857.01</v>
      </c>
      <c r="I183" s="2">
        <v>1885661.39</v>
      </c>
      <c r="J183" s="2">
        <v>5205430.0599999996</v>
      </c>
      <c r="K183" s="2">
        <v>3273664.5</v>
      </c>
      <c r="L183" s="2">
        <v>4983932.8600000003</v>
      </c>
      <c r="M183" s="2">
        <v>2137798.2000000002</v>
      </c>
      <c r="N183" s="2">
        <v>2235127.1</v>
      </c>
      <c r="O183" s="2">
        <v>1820410.95</v>
      </c>
      <c r="P183" s="2">
        <v>3329668.35</v>
      </c>
      <c r="Q183" s="2">
        <v>1831526.89</v>
      </c>
      <c r="R183" s="2">
        <v>742076.85</v>
      </c>
      <c r="S183" s="2">
        <v>4612214.2</v>
      </c>
      <c r="T183" s="2">
        <v>684423.5</v>
      </c>
      <c r="U183" s="2">
        <v>609516.19999999995</v>
      </c>
      <c r="V183" s="2">
        <v>45118647.549999997</v>
      </c>
      <c r="W183" s="2">
        <v>3262258.48</v>
      </c>
      <c r="X183" s="2">
        <v>4363379.3899999997</v>
      </c>
      <c r="Y183" s="2">
        <v>4382751.45</v>
      </c>
      <c r="Z183" s="2">
        <v>3207840.51</v>
      </c>
      <c r="AA183" s="2">
        <v>2236411.62</v>
      </c>
      <c r="AB183" s="2">
        <v>894918.19</v>
      </c>
      <c r="AC183" s="2">
        <v>11719173.25</v>
      </c>
      <c r="AD183" s="2">
        <v>1948095.71</v>
      </c>
      <c r="AE183" s="2">
        <v>1740874.37</v>
      </c>
      <c r="AF183" s="2">
        <v>23168400.66</v>
      </c>
      <c r="AG183" s="2">
        <v>1468673.21</v>
      </c>
      <c r="AH183" s="2">
        <v>5961785.9800000004</v>
      </c>
      <c r="AI183" s="2">
        <v>7165304.3899999997</v>
      </c>
      <c r="AJ183" s="2">
        <v>1886360.11</v>
      </c>
      <c r="AK183" s="2">
        <v>1247296.05</v>
      </c>
      <c r="AL183" s="2">
        <v>2562001.1</v>
      </c>
      <c r="AM183" s="2">
        <v>5465550.7699999996</v>
      </c>
      <c r="AN183" s="2">
        <v>1735030.8</v>
      </c>
      <c r="AO183" s="2">
        <v>3396038.45</v>
      </c>
      <c r="AP183" s="2">
        <v>1595233.64</v>
      </c>
      <c r="AQ183" s="2">
        <v>876328.36</v>
      </c>
      <c r="AR183" s="2">
        <v>691242.38</v>
      </c>
      <c r="AS183" s="2">
        <v>463978.36</v>
      </c>
      <c r="AT183" s="2">
        <v>59140557.450000003</v>
      </c>
      <c r="AU183" s="2">
        <v>810138.6</v>
      </c>
      <c r="AV183" s="2">
        <v>996514.28</v>
      </c>
      <c r="AW183" s="2">
        <v>3198442.77</v>
      </c>
      <c r="AX183" s="2">
        <v>2874307.9</v>
      </c>
      <c r="AY183" s="2">
        <v>5170327.43</v>
      </c>
      <c r="AZ183" s="2">
        <v>1408497.8</v>
      </c>
      <c r="BA183" s="2">
        <v>2149283.7999999998</v>
      </c>
      <c r="BB183" s="2">
        <v>542026.85</v>
      </c>
      <c r="BC183" s="2">
        <v>897409.3</v>
      </c>
      <c r="BD183" s="2">
        <v>381253</v>
      </c>
      <c r="BE183" s="2">
        <v>1110631</v>
      </c>
      <c r="BF183" s="2">
        <v>5626990.1200000001</v>
      </c>
      <c r="BG183" s="2">
        <v>319047.27</v>
      </c>
      <c r="BH183" s="2">
        <v>1226048.5</v>
      </c>
      <c r="BI183" s="2">
        <v>21479326.84</v>
      </c>
      <c r="BJ183" s="2">
        <v>17722114.16</v>
      </c>
      <c r="BK183" s="2">
        <v>2051682.51</v>
      </c>
      <c r="BL183" s="2">
        <v>717781.72</v>
      </c>
      <c r="BM183" s="2">
        <v>4153921.85</v>
      </c>
      <c r="BN183" s="2">
        <v>2037646.14</v>
      </c>
      <c r="BO183" s="2">
        <v>1940458.1</v>
      </c>
      <c r="BP183" s="2">
        <v>735908.5</v>
      </c>
      <c r="BQ183" s="2">
        <v>804679.62</v>
      </c>
      <c r="BR183" s="2">
        <v>31956054.829999998</v>
      </c>
      <c r="BS183" s="2">
        <v>1167748.6000000001</v>
      </c>
      <c r="BT183" s="2">
        <v>1326341.29</v>
      </c>
      <c r="BU183" s="2">
        <v>1423790.7</v>
      </c>
      <c r="BV183" s="2">
        <v>915707.78</v>
      </c>
      <c r="BW183" s="2">
        <v>457160.38</v>
      </c>
      <c r="BX183" s="2">
        <v>1573126.17</v>
      </c>
      <c r="BY183" s="2">
        <v>1307874.9300000002</v>
      </c>
      <c r="BZ183" s="2">
        <v>9031429.3200000003</v>
      </c>
      <c r="CA183" s="2">
        <v>2285657.4</v>
      </c>
      <c r="CB183" s="2">
        <v>4580891.5</v>
      </c>
      <c r="CC183" s="2">
        <v>11131129.1</v>
      </c>
      <c r="CD183" s="2">
        <v>4401497.1500000004</v>
      </c>
      <c r="CE183" s="2">
        <v>2337700.4</v>
      </c>
      <c r="CF183" s="2">
        <v>2066301.6</v>
      </c>
      <c r="CG183" s="2">
        <v>72010467.319999993</v>
      </c>
      <c r="CH183" s="2">
        <v>2600181.87</v>
      </c>
      <c r="CI183" s="2">
        <v>7361287.71</v>
      </c>
      <c r="CJ183" s="2">
        <v>1356189.44</v>
      </c>
      <c r="CK183" s="2">
        <v>2323589.48</v>
      </c>
      <c r="CL183" s="2">
        <v>1786045.2</v>
      </c>
      <c r="CM183" s="2">
        <v>2483117.7599999998</v>
      </c>
      <c r="CN183" s="2">
        <v>4773608.7300000004</v>
      </c>
      <c r="CO183" s="2">
        <v>856718.95</v>
      </c>
      <c r="CP183" s="2">
        <v>2126098.54</v>
      </c>
      <c r="CQ183" s="2">
        <v>1393503.76</v>
      </c>
      <c r="CR183" s="2">
        <v>2281825.44</v>
      </c>
      <c r="CS183" s="2">
        <v>1631099.98</v>
      </c>
      <c r="CT183" s="2">
        <v>70146205.549999997</v>
      </c>
      <c r="CU183" s="2">
        <v>2190396.12</v>
      </c>
      <c r="CV183" s="2">
        <v>2253691.79</v>
      </c>
      <c r="CW183" s="2">
        <v>4370558.9000000004</v>
      </c>
      <c r="CX183" s="2">
        <v>1077125.25</v>
      </c>
      <c r="CY183" s="2">
        <v>2849665.44</v>
      </c>
      <c r="CZ183" s="2">
        <v>1294889.67</v>
      </c>
      <c r="DA183" s="2">
        <v>1390497.25</v>
      </c>
      <c r="DB183" s="2">
        <v>27550025.68</v>
      </c>
      <c r="DC183" s="2">
        <v>40192700.460000001</v>
      </c>
      <c r="DD183" s="2">
        <v>3599714.08</v>
      </c>
      <c r="DE183" s="2">
        <v>2268965.2000000002</v>
      </c>
      <c r="DF183" s="2">
        <v>11252276</v>
      </c>
      <c r="DG183" s="2">
        <v>11780079.25</v>
      </c>
      <c r="DH183" s="2">
        <v>9371906.3200000003</v>
      </c>
      <c r="DI183" s="2">
        <v>5704002.3000000007</v>
      </c>
      <c r="DJ183" s="2">
        <v>2173693</v>
      </c>
      <c r="DK183" s="2">
        <v>66208609.729999997</v>
      </c>
      <c r="DL183" s="2">
        <v>4510335.75</v>
      </c>
      <c r="DM183" s="2">
        <v>3685751.5</v>
      </c>
      <c r="DN183" s="2">
        <v>3136867.53</v>
      </c>
      <c r="DO183" s="2">
        <v>6810140.5999999996</v>
      </c>
      <c r="DP183" s="2">
        <v>5032669.75</v>
      </c>
      <c r="DQ183" s="2">
        <v>9865221.8300000001</v>
      </c>
      <c r="DR183" s="2">
        <v>3137879.21</v>
      </c>
      <c r="DS183" s="2">
        <v>4492935.57</v>
      </c>
      <c r="DT183" s="2">
        <v>41554645</v>
      </c>
      <c r="DU183" s="2">
        <v>4447216.91</v>
      </c>
      <c r="DV183" s="2">
        <v>11631690.09</v>
      </c>
      <c r="DW183" s="2">
        <v>14735551.800000001</v>
      </c>
      <c r="DX183" s="2">
        <v>6217368.5700000003</v>
      </c>
      <c r="DY183" s="2">
        <v>8254657.5</v>
      </c>
      <c r="DZ183" s="2">
        <v>8377567.4000000004</v>
      </c>
      <c r="EA183" s="2">
        <v>1463980.22</v>
      </c>
      <c r="EB183" s="2">
        <v>3302366</v>
      </c>
      <c r="EC183" s="2">
        <v>3654212.52</v>
      </c>
      <c r="ED183" s="2">
        <v>5769717.8799999999</v>
      </c>
      <c r="EE183" s="2">
        <v>14450091.1</v>
      </c>
      <c r="EF183" s="2">
        <v>24579791.02</v>
      </c>
      <c r="EG183" s="2">
        <v>2706140</v>
      </c>
      <c r="EH183" s="2">
        <v>5029581.5</v>
      </c>
      <c r="EI183" s="2">
        <v>4502659</v>
      </c>
      <c r="EJ183" s="2">
        <v>4684342.26</v>
      </c>
      <c r="EK183" s="2">
        <v>6384277.1500000004</v>
      </c>
      <c r="EL183" s="2">
        <v>2772979.28</v>
      </c>
      <c r="EM183" s="2">
        <v>3724547.77</v>
      </c>
      <c r="EN183" s="2">
        <v>13202342.189999999</v>
      </c>
      <c r="EO183" s="2">
        <v>4405299.5</v>
      </c>
      <c r="EP183" s="2">
        <v>1872579.78</v>
      </c>
      <c r="EQ183" s="2">
        <v>3983119.74</v>
      </c>
      <c r="ER183" s="2">
        <v>1898249.3</v>
      </c>
      <c r="ES183" s="2">
        <v>1321713.1499999999</v>
      </c>
      <c r="ET183" s="2">
        <v>4452416.24</v>
      </c>
      <c r="EU183" s="2">
        <v>7798438.9500000002</v>
      </c>
      <c r="EV183" s="2">
        <v>2602375.52</v>
      </c>
      <c r="EW183" s="2">
        <v>32549709.25</v>
      </c>
      <c r="EX183" s="2">
        <v>2693891</v>
      </c>
      <c r="EY183" s="2">
        <v>5921662.4000000004</v>
      </c>
      <c r="EZ183" s="2">
        <v>11780558.199999999</v>
      </c>
      <c r="FA183" s="2">
        <v>12126218.4</v>
      </c>
      <c r="FB183" s="2">
        <v>11220174</v>
      </c>
      <c r="FC183" s="2">
        <v>8166140.5700000003</v>
      </c>
      <c r="FD183" s="2">
        <v>5262651.25</v>
      </c>
      <c r="FE183" s="2">
        <v>5015020</v>
      </c>
      <c r="FF183" s="2">
        <v>4718485</v>
      </c>
      <c r="FG183" s="2">
        <v>4788905</v>
      </c>
      <c r="FH183" s="2">
        <v>2990120</v>
      </c>
      <c r="FI183" s="2">
        <v>28775822.239999998</v>
      </c>
      <c r="FJ183" s="2">
        <v>1603432.5</v>
      </c>
      <c r="FK183" s="2">
        <v>951213.6</v>
      </c>
      <c r="FL183" s="2">
        <v>2401131.4</v>
      </c>
      <c r="FM183" s="2">
        <v>4345693.8</v>
      </c>
      <c r="FN183" s="2">
        <v>3369716.35</v>
      </c>
      <c r="FO183" s="2">
        <v>1622230.33</v>
      </c>
      <c r="FP183" s="2">
        <v>744026.62</v>
      </c>
      <c r="FQ183" s="2">
        <v>110314702.02</v>
      </c>
      <c r="FR183" s="2">
        <v>2806431.1</v>
      </c>
      <c r="FS183" s="2">
        <v>1957587.82</v>
      </c>
      <c r="FT183" s="2">
        <v>6217287</v>
      </c>
      <c r="FU183" s="2">
        <v>5181668.9000000004</v>
      </c>
      <c r="FV183" s="2">
        <v>2375323.5</v>
      </c>
      <c r="FW183" s="2">
        <v>6028338.5999999996</v>
      </c>
      <c r="FX183" s="2">
        <v>1865864.26</v>
      </c>
      <c r="FY183" s="2">
        <v>4132326.56</v>
      </c>
      <c r="FZ183" s="2">
        <v>3635123</v>
      </c>
      <c r="GA183" s="2">
        <v>2881295.35</v>
      </c>
      <c r="GB183" s="2">
        <v>2584292.7000000002</v>
      </c>
      <c r="GC183" s="2">
        <v>5653721.8200000003</v>
      </c>
      <c r="GD183" s="2">
        <v>1574920.84</v>
      </c>
      <c r="GE183" s="2">
        <v>33796862.68</v>
      </c>
      <c r="GF183" s="2">
        <v>2115446.5099999998</v>
      </c>
      <c r="GG183" s="2">
        <v>1501168.85</v>
      </c>
      <c r="GH183" s="2">
        <v>3159436.15</v>
      </c>
      <c r="GI183" s="2">
        <v>2469263.4900000002</v>
      </c>
      <c r="GJ183" s="2">
        <v>2024084.55</v>
      </c>
      <c r="GK183" s="2">
        <v>2146451.5499999998</v>
      </c>
      <c r="GL183" s="2">
        <v>5164432.38</v>
      </c>
      <c r="GM183" s="2">
        <v>1233696.95</v>
      </c>
      <c r="GN183" s="2">
        <v>1396226.6</v>
      </c>
      <c r="GO183" s="2">
        <v>1662044.6</v>
      </c>
      <c r="GP183" s="2">
        <v>1320581</v>
      </c>
      <c r="GQ183" s="2">
        <v>21504859.949999999</v>
      </c>
      <c r="GR183" s="2">
        <v>4145955.1</v>
      </c>
      <c r="GS183" s="2">
        <v>1893771</v>
      </c>
      <c r="GT183" s="2">
        <v>5500513.0099999998</v>
      </c>
      <c r="GU183" s="2">
        <v>913834.1</v>
      </c>
      <c r="GV183" s="2">
        <v>3827535.6</v>
      </c>
      <c r="GW183" s="2">
        <v>3540692.52</v>
      </c>
      <c r="GX183" s="2">
        <v>1210266.2</v>
      </c>
      <c r="GY183" s="2">
        <v>7080346.0999999996</v>
      </c>
      <c r="GZ183" s="2">
        <v>795489.8</v>
      </c>
      <c r="HA183" s="2">
        <v>2618868.5499999998</v>
      </c>
      <c r="HB183" s="2">
        <v>2454600.2599999998</v>
      </c>
      <c r="HC183" s="2">
        <v>97080723.890000001</v>
      </c>
      <c r="HD183" s="2">
        <v>2114505.83</v>
      </c>
      <c r="HE183" s="2">
        <v>6683126</v>
      </c>
      <c r="HF183" s="2">
        <v>4211135.05</v>
      </c>
      <c r="HG183" s="2">
        <v>5457469.9000000004</v>
      </c>
      <c r="HH183" s="2">
        <v>5006594.78</v>
      </c>
      <c r="HI183" s="2">
        <v>866052</v>
      </c>
      <c r="HJ183" s="2">
        <v>31914</v>
      </c>
      <c r="HK183" s="2">
        <v>33626733.770000003</v>
      </c>
      <c r="HL183" s="2">
        <v>6223383</v>
      </c>
      <c r="HM183" s="2">
        <v>12935427.880000001</v>
      </c>
      <c r="HN183" s="2">
        <v>4616945.92</v>
      </c>
      <c r="HO183" s="2">
        <v>1705131.63</v>
      </c>
      <c r="HP183" s="2">
        <v>580482.32999999996</v>
      </c>
      <c r="HQ183" s="2">
        <v>1209776.5</v>
      </c>
      <c r="HR183" s="2">
        <v>615560.57999999996</v>
      </c>
      <c r="HS183" s="2">
        <v>40853062.420000002</v>
      </c>
      <c r="HT183" s="2">
        <v>16785537.899999999</v>
      </c>
      <c r="HU183" s="2">
        <v>4851384</v>
      </c>
      <c r="HV183" s="2">
        <v>1049496.83</v>
      </c>
      <c r="HW183" s="2">
        <v>2620518.46</v>
      </c>
      <c r="HX183" s="2">
        <v>1288028</v>
      </c>
      <c r="HY183" s="2">
        <v>14920223.859999999</v>
      </c>
      <c r="HZ183" s="2">
        <v>3435575.29</v>
      </c>
      <c r="IA183" s="2">
        <v>1983702.11</v>
      </c>
      <c r="IB183" s="2">
        <v>2696588.48</v>
      </c>
      <c r="IC183" s="2">
        <v>2108914.6</v>
      </c>
      <c r="ID183" s="2">
        <v>5700891.9699999997</v>
      </c>
      <c r="IE183" s="2">
        <v>900482</v>
      </c>
      <c r="IF183" s="2">
        <v>2739190</v>
      </c>
      <c r="IG183" s="2">
        <v>976326.71</v>
      </c>
      <c r="IH183" s="2">
        <v>1959425.1</v>
      </c>
      <c r="II183" s="2">
        <v>50466625.450000003</v>
      </c>
      <c r="IJ183" s="2">
        <v>4319915</v>
      </c>
      <c r="IK183" s="2">
        <v>5927090.71</v>
      </c>
      <c r="IL183" s="2">
        <v>6967778.9800000004</v>
      </c>
      <c r="IM183" s="2">
        <v>17557016</v>
      </c>
      <c r="IN183" s="2">
        <v>2791080.18</v>
      </c>
      <c r="IO183" s="2">
        <v>2289281</v>
      </c>
      <c r="IP183" s="2">
        <v>2548704</v>
      </c>
      <c r="IQ183" s="2">
        <v>2229061</v>
      </c>
      <c r="IR183" s="2">
        <v>3246387.54</v>
      </c>
      <c r="IS183" s="2">
        <v>60411039.380000003</v>
      </c>
      <c r="IT183" s="2">
        <v>17989233.829999998</v>
      </c>
      <c r="IU183" s="2">
        <v>8110049.2300000004</v>
      </c>
      <c r="IV183" s="2">
        <v>7839701</v>
      </c>
      <c r="IW183" s="2">
        <v>2116777</v>
      </c>
      <c r="IX183" s="2">
        <v>686184.2</v>
      </c>
      <c r="IY183" s="2">
        <v>2191801.48</v>
      </c>
      <c r="IZ183" s="2">
        <v>1498476.45</v>
      </c>
      <c r="JA183" s="2">
        <v>886809.8</v>
      </c>
      <c r="JB183" s="2">
        <v>3873462.4</v>
      </c>
      <c r="JC183" s="2">
        <v>3541837.94</v>
      </c>
      <c r="JD183" s="2">
        <v>1216861.54</v>
      </c>
      <c r="JE183" s="2">
        <v>20213596.550000001</v>
      </c>
      <c r="JF183" s="2">
        <v>4077397.67</v>
      </c>
      <c r="JG183" s="2">
        <v>1239452.7</v>
      </c>
      <c r="JH183" s="2">
        <v>1016081.5</v>
      </c>
      <c r="JI183" s="2">
        <v>984744</v>
      </c>
      <c r="JJ183" s="2">
        <v>856603.7</v>
      </c>
      <c r="JK183" s="2">
        <v>19937665.050000001</v>
      </c>
      <c r="JL183" s="2">
        <v>1295895.8</v>
      </c>
      <c r="JM183" s="2">
        <v>1551078.58</v>
      </c>
      <c r="JN183" s="2">
        <v>20760476.460000001</v>
      </c>
      <c r="JO183" s="2">
        <v>2046719.15</v>
      </c>
      <c r="JP183" s="2">
        <v>1919075.43</v>
      </c>
      <c r="JQ183" s="2">
        <v>1256534.8999999999</v>
      </c>
      <c r="JR183" s="2">
        <v>56972353.549999997</v>
      </c>
      <c r="JS183" s="2">
        <v>24842421.25</v>
      </c>
      <c r="JT183" s="2">
        <v>5500709.1500000004</v>
      </c>
      <c r="JU183" s="2">
        <v>1659330.5</v>
      </c>
      <c r="JV183" s="2">
        <v>4578277.63</v>
      </c>
      <c r="JW183" s="2">
        <v>2359930.5499999998</v>
      </c>
      <c r="JX183" s="2">
        <v>7808866.7300000004</v>
      </c>
      <c r="JY183" s="2">
        <v>4322891.05</v>
      </c>
      <c r="JZ183" s="2">
        <v>1439537.81</v>
      </c>
      <c r="KA183" s="2">
        <v>3379791.55</v>
      </c>
      <c r="KB183" s="2">
        <v>3904037.6</v>
      </c>
      <c r="KC183" s="2">
        <v>5118118.83</v>
      </c>
      <c r="KD183" s="2">
        <v>1242444</v>
      </c>
      <c r="KE183" s="2">
        <v>793653.5</v>
      </c>
      <c r="KF183" s="2">
        <v>2353183.0499999998</v>
      </c>
      <c r="KG183" s="2">
        <v>1372033.5</v>
      </c>
      <c r="KH183" s="2">
        <v>41225807.390000001</v>
      </c>
      <c r="KI183" s="2">
        <v>6107716.7000000002</v>
      </c>
      <c r="KJ183" s="2">
        <v>4764988.37</v>
      </c>
      <c r="KK183" s="2">
        <v>2307691.1</v>
      </c>
      <c r="KL183" s="2">
        <v>3629506.19</v>
      </c>
      <c r="KM183" s="2">
        <v>2694735.7</v>
      </c>
      <c r="KN183" s="2">
        <v>9265005.75</v>
      </c>
      <c r="KO183" s="2">
        <v>2727719.94</v>
      </c>
      <c r="KP183" s="2">
        <v>6545148.9699999997</v>
      </c>
      <c r="KQ183" s="2">
        <v>23455856.550000001</v>
      </c>
      <c r="KR183" s="2">
        <v>2332811.6</v>
      </c>
      <c r="KS183" s="2">
        <v>897137.91</v>
      </c>
      <c r="KT183" s="2">
        <v>14194784.609999999</v>
      </c>
      <c r="KU183" s="2">
        <v>2139879.17</v>
      </c>
      <c r="KV183" s="2">
        <v>4427597</v>
      </c>
      <c r="KW183" s="2">
        <v>38831161.670000002</v>
      </c>
      <c r="KX183" s="2">
        <v>3736237.24</v>
      </c>
      <c r="KY183" s="2">
        <v>47772826</v>
      </c>
      <c r="KZ183" s="2">
        <v>5776854.0599999996</v>
      </c>
      <c r="LA183" s="2">
        <v>2284299.7999999998</v>
      </c>
      <c r="LB183" s="2">
        <v>6663082.0100000007</v>
      </c>
      <c r="LC183" s="2">
        <v>13927829.300000001</v>
      </c>
      <c r="LD183" s="2">
        <v>5079142.9000000004</v>
      </c>
      <c r="LE183" s="2">
        <v>4393649.7</v>
      </c>
      <c r="LF183" s="2">
        <v>4743981.12</v>
      </c>
      <c r="LG183" s="2">
        <v>84015816.959999993</v>
      </c>
      <c r="LH183" s="2">
        <v>5398997.6500000004</v>
      </c>
      <c r="LI183" s="2">
        <v>22264597.600000001</v>
      </c>
      <c r="LJ183" s="2">
        <v>2538603.5</v>
      </c>
      <c r="LK183" s="2">
        <v>4166883</v>
      </c>
      <c r="LL183" s="2">
        <v>2636868</v>
      </c>
      <c r="LM183" s="2">
        <v>1602825</v>
      </c>
      <c r="LN183" s="2">
        <v>3771604.52</v>
      </c>
      <c r="LO183" s="2">
        <v>1659715</v>
      </c>
      <c r="LP183" s="2">
        <v>5513829.2699999996</v>
      </c>
      <c r="LQ183" s="2">
        <v>1282739.1000000001</v>
      </c>
      <c r="LR183" s="2">
        <v>21951254.82</v>
      </c>
      <c r="LS183" s="2">
        <v>1329728.01</v>
      </c>
      <c r="LT183" s="2">
        <v>626226.81999999995</v>
      </c>
      <c r="LU183" s="2">
        <v>7505216.7999999998</v>
      </c>
      <c r="LV183" s="2">
        <v>28701217.420000002</v>
      </c>
      <c r="LW183" s="2">
        <v>62176996.399999999</v>
      </c>
      <c r="LX183" s="2">
        <v>2174317.5499999998</v>
      </c>
      <c r="LY183" s="2">
        <v>5073003.62</v>
      </c>
      <c r="LZ183" s="2">
        <v>11606741.9</v>
      </c>
      <c r="MA183" s="2">
        <v>2160768.5</v>
      </c>
      <c r="MB183" s="2">
        <v>4021913.86</v>
      </c>
      <c r="MC183" s="2">
        <v>4347741.84</v>
      </c>
      <c r="MD183" s="2">
        <v>2674333.88</v>
      </c>
      <c r="ME183" s="2">
        <v>5091235.7699999996</v>
      </c>
      <c r="MF183" s="2">
        <v>1656000.6</v>
      </c>
      <c r="MG183" s="2">
        <v>167691262.69</v>
      </c>
      <c r="MH183" s="2">
        <v>4265432.0199999996</v>
      </c>
      <c r="MI183" s="2">
        <v>740265</v>
      </c>
      <c r="MJ183" s="2">
        <v>2663892.62</v>
      </c>
      <c r="MK183" s="2">
        <v>762997.5</v>
      </c>
      <c r="ML183" s="2">
        <v>3407547.0700000003</v>
      </c>
      <c r="MM183" s="2">
        <v>3062252.32</v>
      </c>
      <c r="MN183" s="2">
        <v>1370188.57</v>
      </c>
      <c r="MO183" s="2">
        <v>5785035</v>
      </c>
      <c r="MP183" s="2">
        <v>2565240.6</v>
      </c>
      <c r="MQ183" s="2">
        <v>1624367.44</v>
      </c>
      <c r="MR183" s="2">
        <v>2484659.4500000002</v>
      </c>
      <c r="MS183" s="2">
        <v>73343369.849999994</v>
      </c>
      <c r="MT183" s="2">
        <v>3198458</v>
      </c>
      <c r="MU183" s="2">
        <v>1182357.75</v>
      </c>
      <c r="MV183" s="2">
        <v>3782576</v>
      </c>
      <c r="MW183" s="2">
        <v>3404480.51</v>
      </c>
      <c r="MX183" s="2">
        <v>1679665.24</v>
      </c>
      <c r="MY183" s="2">
        <v>2225911</v>
      </c>
      <c r="MZ183" s="2">
        <v>1703378.25</v>
      </c>
      <c r="NA183" s="2">
        <v>939361.2</v>
      </c>
      <c r="NB183" s="2">
        <v>1141287.55</v>
      </c>
      <c r="NC183" s="2">
        <v>1142279.5</v>
      </c>
      <c r="ND183" s="2">
        <v>126285198.09999999</v>
      </c>
      <c r="NE183" s="2">
        <v>8935063.3599999994</v>
      </c>
      <c r="NF183" s="2">
        <v>1660043</v>
      </c>
      <c r="NG183" s="2">
        <v>9242222.7200000007</v>
      </c>
      <c r="NH183" s="2">
        <v>1887509.44</v>
      </c>
      <c r="NI183" s="2">
        <v>2072892.9</v>
      </c>
      <c r="NJ183" s="2">
        <v>10995791.09</v>
      </c>
      <c r="NK183" s="2">
        <v>9867774</v>
      </c>
      <c r="NL183" s="2">
        <v>287197</v>
      </c>
      <c r="NM183" s="2">
        <v>2482056.31</v>
      </c>
      <c r="NN183" s="2">
        <v>2799229</v>
      </c>
      <c r="NO183" s="2">
        <v>2457356</v>
      </c>
      <c r="NP183" s="2">
        <v>54254112.079999998</v>
      </c>
      <c r="NQ183" s="2">
        <v>1859576.3199999998</v>
      </c>
      <c r="NR183" s="2">
        <v>2471774.9900000002</v>
      </c>
      <c r="NS183" s="2">
        <v>1475047</v>
      </c>
      <c r="NT183" s="2">
        <v>1358693</v>
      </c>
      <c r="NU183" s="2">
        <v>310781</v>
      </c>
      <c r="NV183" s="2">
        <v>997739.9</v>
      </c>
      <c r="NW183" s="2">
        <v>96657314.959999993</v>
      </c>
      <c r="NX183" s="2">
        <v>39901600</v>
      </c>
      <c r="NY183" s="2">
        <v>2368836.7799999998</v>
      </c>
      <c r="NZ183" s="2">
        <v>3166434</v>
      </c>
      <c r="OA183" s="2">
        <v>4362558.5</v>
      </c>
      <c r="OB183" s="2">
        <v>4642129.97</v>
      </c>
      <c r="OC183" s="2">
        <v>1536060.9000000001</v>
      </c>
      <c r="OD183" s="2">
        <v>103388199.48</v>
      </c>
      <c r="OE183" s="2">
        <v>6374890.9000000004</v>
      </c>
      <c r="OF183" s="2">
        <v>2451364.4</v>
      </c>
      <c r="OG183" s="2">
        <v>9691189.0199999996</v>
      </c>
      <c r="OH183" s="2">
        <v>2533127</v>
      </c>
      <c r="OI183" s="2">
        <v>2871994</v>
      </c>
      <c r="OJ183" s="2">
        <v>3903409.3</v>
      </c>
      <c r="OK183" s="2">
        <v>668346.53</v>
      </c>
      <c r="OL183" s="2">
        <v>8732462.9800000004</v>
      </c>
      <c r="OM183" s="2">
        <v>66313504.060000002</v>
      </c>
      <c r="ON183" s="2">
        <v>7073757.0199999996</v>
      </c>
      <c r="OO183" s="2">
        <v>12459826.16</v>
      </c>
      <c r="OP183" s="2">
        <v>4902547.5599999996</v>
      </c>
      <c r="OQ183" s="2">
        <v>13409342.460000001</v>
      </c>
      <c r="OR183" s="2">
        <v>1638870.79</v>
      </c>
      <c r="OS183" s="2">
        <v>35772431.529999994</v>
      </c>
      <c r="OT183" s="2">
        <v>1202716.53</v>
      </c>
      <c r="OU183" s="2">
        <v>534462.30000000005</v>
      </c>
      <c r="OV183" s="2">
        <v>3550392.72</v>
      </c>
      <c r="OW183" s="2">
        <v>3666751.92</v>
      </c>
      <c r="OX183" s="2">
        <v>34220276.93</v>
      </c>
      <c r="OY183" s="2">
        <v>1772333.82</v>
      </c>
      <c r="OZ183" s="2">
        <v>809551.65</v>
      </c>
      <c r="PA183" s="2">
        <v>1872193.78</v>
      </c>
      <c r="PB183" s="2">
        <v>88534368.120000005</v>
      </c>
      <c r="PC183" s="2">
        <v>3445671.75</v>
      </c>
      <c r="PD183" s="2">
        <v>4600384.0999999996</v>
      </c>
      <c r="PE183" s="2">
        <v>2815978.62</v>
      </c>
      <c r="PF183" s="2">
        <v>5241314.72</v>
      </c>
      <c r="PG183" s="2">
        <v>29830631.899999999</v>
      </c>
      <c r="PH183" s="2">
        <v>3293784.64</v>
      </c>
      <c r="PI183" s="2">
        <v>5755337.4400000004</v>
      </c>
      <c r="PJ183" s="2">
        <v>4494933</v>
      </c>
      <c r="PK183" s="2">
        <v>4815901.5</v>
      </c>
      <c r="PL183" s="2">
        <v>7030852</v>
      </c>
      <c r="PM183" s="2">
        <v>6415669.21</v>
      </c>
      <c r="PN183" s="2">
        <v>2909838.4</v>
      </c>
      <c r="PO183" s="2">
        <v>7312292.8399999999</v>
      </c>
      <c r="PP183" s="2">
        <v>3581965.05</v>
      </c>
      <c r="PQ183" s="2">
        <v>1911385.19</v>
      </c>
      <c r="PR183" s="2">
        <v>883540</v>
      </c>
      <c r="PS183" s="2">
        <v>2376893</v>
      </c>
      <c r="PT183" s="2">
        <v>193914025.59999999</v>
      </c>
      <c r="PU183" s="2">
        <v>1218828.2</v>
      </c>
      <c r="PV183" s="2">
        <v>2425475.4700000002</v>
      </c>
      <c r="PW183" s="2">
        <v>7969785</v>
      </c>
      <c r="PX183" s="2">
        <v>49632510.799999997</v>
      </c>
      <c r="PY183" s="2">
        <v>2649937</v>
      </c>
      <c r="PZ183" s="2">
        <v>7040207.9800000004</v>
      </c>
      <c r="QA183" s="2">
        <v>2504375.83</v>
      </c>
      <c r="QB183" s="2">
        <v>6774648.25</v>
      </c>
      <c r="QC183" s="2">
        <v>1515608.45</v>
      </c>
      <c r="QD183" s="2">
        <v>12160974.49</v>
      </c>
      <c r="QE183" s="2">
        <v>1884675.47</v>
      </c>
      <c r="QF183" s="2">
        <v>1732942.4</v>
      </c>
      <c r="QG183" s="2">
        <v>2650641.35</v>
      </c>
      <c r="QH183" s="2">
        <v>3644257</v>
      </c>
      <c r="QI183" s="2">
        <v>2972037.21</v>
      </c>
      <c r="QJ183" s="2">
        <v>3112733.4</v>
      </c>
      <c r="QK183" s="2">
        <v>1735167.6</v>
      </c>
      <c r="QL183" s="2">
        <v>870492.83</v>
      </c>
      <c r="QM183" s="2">
        <v>8535546.0999999996</v>
      </c>
      <c r="QN183" s="2">
        <v>10097534.449999999</v>
      </c>
      <c r="QO183" s="2">
        <v>1287583</v>
      </c>
      <c r="QP183" s="2">
        <v>911959</v>
      </c>
      <c r="QQ183" s="2">
        <v>1361812.69</v>
      </c>
      <c r="QR183" s="2">
        <v>605985</v>
      </c>
      <c r="QS183" s="2">
        <v>352316.27</v>
      </c>
      <c r="QT183" s="2">
        <v>86686874.290000007</v>
      </c>
      <c r="QU183" s="2">
        <v>1508046.8</v>
      </c>
      <c r="QV183" s="2">
        <v>7269250.8200000003</v>
      </c>
      <c r="QW183" s="2">
        <v>2667990.35</v>
      </c>
      <c r="QX183" s="2">
        <v>4136045</v>
      </c>
      <c r="QY183" s="2">
        <v>7338519.2999999998</v>
      </c>
      <c r="QZ183" s="2">
        <v>7631135.0300000003</v>
      </c>
      <c r="RA183" s="2">
        <v>5193698.5</v>
      </c>
      <c r="RB183" s="2">
        <v>8703010.3000000007</v>
      </c>
      <c r="RC183" s="2">
        <v>1707021.05</v>
      </c>
      <c r="RD183" s="2">
        <v>3450734.7</v>
      </c>
      <c r="RE183" s="2">
        <v>2349415.5</v>
      </c>
      <c r="RF183" s="2">
        <v>2132815.1</v>
      </c>
      <c r="RG183" s="2">
        <v>73475369.170000002</v>
      </c>
      <c r="RH183" s="2">
        <v>25701262.640000001</v>
      </c>
      <c r="RI183" s="2">
        <v>5913578</v>
      </c>
      <c r="RJ183" s="2">
        <v>4604786.41</v>
      </c>
      <c r="RK183" s="2">
        <v>4072831.2</v>
      </c>
      <c r="RL183" s="2">
        <v>5307653.24</v>
      </c>
      <c r="RM183" s="2">
        <v>7654918.5</v>
      </c>
      <c r="RN183" s="2">
        <v>2745192</v>
      </c>
      <c r="RO183" s="2">
        <v>2634671.81</v>
      </c>
      <c r="RP183" s="2">
        <v>9015069.3000000007</v>
      </c>
      <c r="RQ183" s="2">
        <v>22695204.780000001</v>
      </c>
      <c r="RR183" s="2">
        <v>1236914.08</v>
      </c>
      <c r="RS183" s="2">
        <v>1517071.5</v>
      </c>
      <c r="RT183" s="2">
        <v>3997809.78</v>
      </c>
      <c r="RU183" s="2">
        <v>2937853</v>
      </c>
      <c r="RV183" s="2">
        <v>1873241.5</v>
      </c>
      <c r="RW183" s="2">
        <v>3090106.5</v>
      </c>
      <c r="RX183" s="2">
        <v>1866622</v>
      </c>
      <c r="RY183" s="2">
        <v>1301420</v>
      </c>
      <c r="RZ183" s="2">
        <v>1555743</v>
      </c>
      <c r="SA183" s="2">
        <v>17107828.390000001</v>
      </c>
      <c r="SB183" s="2">
        <v>1928314.8</v>
      </c>
      <c r="SC183" s="2">
        <v>3795658.8</v>
      </c>
      <c r="SD183" s="2">
        <v>3924093.03</v>
      </c>
      <c r="SE183" s="2">
        <v>1580734</v>
      </c>
      <c r="SF183" s="2">
        <v>4122310</v>
      </c>
      <c r="SG183" s="2">
        <v>3635631.5</v>
      </c>
      <c r="SH183" s="2">
        <v>3818133.65</v>
      </c>
      <c r="SI183" s="2">
        <v>3703601.95</v>
      </c>
      <c r="SJ183" s="2">
        <v>4482626.8</v>
      </c>
      <c r="SK183" s="2">
        <v>7684613</v>
      </c>
      <c r="SL183" s="2">
        <v>1509693.4</v>
      </c>
      <c r="SM183" s="2">
        <v>55580218.030000001</v>
      </c>
      <c r="SN183" s="2">
        <v>3218269.5</v>
      </c>
      <c r="SO183" s="2">
        <v>3970412.5</v>
      </c>
      <c r="SP183" s="2">
        <v>3355172.2</v>
      </c>
      <c r="SQ183" s="2">
        <v>2832290.57</v>
      </c>
      <c r="SR183" s="2">
        <v>1726013.45</v>
      </c>
      <c r="SS183" s="2">
        <v>2777432</v>
      </c>
      <c r="ST183" s="2">
        <v>1125757</v>
      </c>
      <c r="SU183" s="2">
        <v>18150487.75</v>
      </c>
      <c r="SV183" s="2">
        <v>2006034.5</v>
      </c>
      <c r="SW183" s="2">
        <v>4984614.4000000004</v>
      </c>
      <c r="SX183" s="2">
        <v>4083063.9</v>
      </c>
      <c r="SY183" s="2">
        <v>2893653.8</v>
      </c>
      <c r="SZ183" s="2">
        <v>2026542</v>
      </c>
      <c r="TA183" s="2">
        <v>3227962.5</v>
      </c>
      <c r="TB183" s="2">
        <v>12512293.720000001</v>
      </c>
      <c r="TC183" s="2">
        <v>1194368</v>
      </c>
      <c r="TD183" s="2">
        <v>2865537.4</v>
      </c>
      <c r="TE183" s="2">
        <v>4877441</v>
      </c>
      <c r="TF183" s="2">
        <v>2128549.2599999998</v>
      </c>
      <c r="TG183" s="2">
        <v>2492585.85</v>
      </c>
      <c r="TH183" s="2">
        <v>1509856.65</v>
      </c>
      <c r="TI183" s="2">
        <v>31599129.120000001</v>
      </c>
      <c r="TJ183" s="2">
        <v>2724607.9</v>
      </c>
      <c r="TK183" s="2">
        <v>1500399.5</v>
      </c>
      <c r="TL183" s="2">
        <v>4247795.71</v>
      </c>
      <c r="TM183" s="2">
        <v>4730289.21</v>
      </c>
      <c r="TN183" s="2">
        <v>2848713.01</v>
      </c>
      <c r="TO183" s="2">
        <v>841335.9</v>
      </c>
      <c r="TP183" s="2">
        <v>25048792</v>
      </c>
      <c r="TQ183" s="2">
        <v>2629642.12</v>
      </c>
      <c r="TR183" s="2">
        <v>3802488</v>
      </c>
      <c r="TS183" s="2">
        <v>4361552.9000000004</v>
      </c>
      <c r="TT183" s="2">
        <v>2593074</v>
      </c>
      <c r="TU183" s="2">
        <v>2248743.9500000002</v>
      </c>
      <c r="TV183" s="2">
        <v>3247868.56</v>
      </c>
      <c r="TW183" s="2">
        <v>2824236.15</v>
      </c>
      <c r="TX183" s="2">
        <v>2670808.4</v>
      </c>
      <c r="TY183" s="2">
        <v>23077381.350000001</v>
      </c>
      <c r="TZ183" s="2">
        <v>2542463.7000000002</v>
      </c>
      <c r="UA183" s="2">
        <v>76632512.900000006</v>
      </c>
      <c r="UB183" s="2">
        <v>5239035.4000000004</v>
      </c>
      <c r="UC183" s="2">
        <v>1753521.75</v>
      </c>
      <c r="UD183" s="2">
        <v>2692294.6</v>
      </c>
      <c r="UE183" s="2">
        <v>11446266.58</v>
      </c>
      <c r="UF183" s="2">
        <v>2140779.59</v>
      </c>
      <c r="UG183" s="2">
        <v>1152947.49</v>
      </c>
      <c r="UH183" s="2">
        <v>2098183.0499999998</v>
      </c>
      <c r="UI183" s="2">
        <v>1892520.4</v>
      </c>
      <c r="UJ183" s="2">
        <v>31755586.309999999</v>
      </c>
      <c r="UK183" s="2">
        <v>8809588.2100000009</v>
      </c>
      <c r="UL183" s="2">
        <v>3637176.64</v>
      </c>
      <c r="UM183" s="2">
        <v>3510071.8</v>
      </c>
      <c r="UN183" s="2">
        <v>2658739.7999999998</v>
      </c>
      <c r="UO183" s="2">
        <v>4713768.68</v>
      </c>
      <c r="UP183" s="2">
        <v>89783198.980000004</v>
      </c>
      <c r="UQ183" s="2">
        <v>4643992</v>
      </c>
      <c r="UR183" s="2">
        <v>3357329.75</v>
      </c>
      <c r="US183" s="2">
        <v>36851547.270000003</v>
      </c>
      <c r="UT183" s="2">
        <v>97016.4</v>
      </c>
      <c r="UU183" s="2">
        <v>3132750.15</v>
      </c>
      <c r="UV183" s="2">
        <v>9402922.7400000002</v>
      </c>
      <c r="UW183" s="2">
        <v>3234662.7</v>
      </c>
      <c r="UX183" s="2">
        <v>3318821</v>
      </c>
      <c r="UY183" s="2">
        <v>3852804.07</v>
      </c>
      <c r="UZ183" s="2">
        <v>8488187.5</v>
      </c>
      <c r="VA183" s="2">
        <v>9114219</v>
      </c>
      <c r="VB183" s="2">
        <v>3185784.16</v>
      </c>
      <c r="VC183" s="2">
        <v>3005691.78</v>
      </c>
      <c r="VD183" s="2">
        <v>1447045.1</v>
      </c>
      <c r="VE183" s="2">
        <v>2384528.1</v>
      </c>
      <c r="VF183" s="2">
        <v>2720461.9</v>
      </c>
      <c r="VG183" s="2">
        <v>2362946.5499999998</v>
      </c>
      <c r="VH183" s="2">
        <v>13253017.83</v>
      </c>
      <c r="VI183" s="2">
        <v>1336834</v>
      </c>
      <c r="VJ183" s="2">
        <v>1667868</v>
      </c>
      <c r="VK183" s="2">
        <v>1165655</v>
      </c>
      <c r="VL183" s="2">
        <v>36688194</v>
      </c>
      <c r="VM183" s="2">
        <v>3476372</v>
      </c>
      <c r="VN183" s="2">
        <v>4257386.8</v>
      </c>
      <c r="VO183" s="2">
        <v>4129899.5</v>
      </c>
      <c r="VP183" s="2">
        <v>9253928.4000000004</v>
      </c>
      <c r="VQ183" s="2">
        <v>6069908.8499999996</v>
      </c>
      <c r="VR183" s="2">
        <v>3085079.5</v>
      </c>
      <c r="VS183" s="2">
        <v>2994436.3</v>
      </c>
      <c r="VT183" s="2">
        <v>4681328</v>
      </c>
      <c r="VU183" s="2">
        <v>33543473.399999999</v>
      </c>
      <c r="VV183" s="2">
        <v>4488884.8</v>
      </c>
      <c r="VW183" s="2">
        <v>12240426</v>
      </c>
      <c r="VX183" s="2">
        <v>4286774.49</v>
      </c>
      <c r="VY183" s="2">
        <v>3143757</v>
      </c>
      <c r="VZ183" s="2">
        <v>1939949</v>
      </c>
      <c r="WA183" s="2">
        <v>289369319.31</v>
      </c>
      <c r="WB183" s="2">
        <v>18607260.309999999</v>
      </c>
      <c r="WC183" s="2">
        <v>4210535.2</v>
      </c>
      <c r="WD183" s="2">
        <v>3349405.35</v>
      </c>
      <c r="WE183" s="2">
        <v>2138881</v>
      </c>
      <c r="WF183" s="2">
        <v>4328449.4000000004</v>
      </c>
      <c r="WG183" s="2">
        <v>6533367.4000000004</v>
      </c>
      <c r="WH183" s="2">
        <v>7660138.7000000002</v>
      </c>
      <c r="WI183" s="2">
        <v>3439039.15</v>
      </c>
      <c r="WJ183" s="2">
        <v>5723127.7000000002</v>
      </c>
      <c r="WK183" s="2">
        <v>2495011.17</v>
      </c>
      <c r="WL183" s="2">
        <v>33787596.299999997</v>
      </c>
      <c r="WM183" s="2">
        <v>5577416.75</v>
      </c>
      <c r="WN183" s="2">
        <v>4808280.1500000004</v>
      </c>
      <c r="WO183" s="2">
        <v>17675774.449999999</v>
      </c>
      <c r="WP183" s="2">
        <v>3210864.78</v>
      </c>
      <c r="WQ183" s="2">
        <v>4097907</v>
      </c>
      <c r="WR183" s="2">
        <v>2754255.42</v>
      </c>
      <c r="WS183" s="2">
        <v>2856851.2</v>
      </c>
      <c r="WT183" s="2">
        <v>8643268.4499999993</v>
      </c>
      <c r="WU183" s="2">
        <v>25786399.600000001</v>
      </c>
      <c r="WV183" s="2">
        <v>2932395.62</v>
      </c>
      <c r="WW183" s="2">
        <v>1834006.88</v>
      </c>
      <c r="WX183" s="2">
        <v>1004833</v>
      </c>
      <c r="WY183" s="2">
        <v>2084386.67</v>
      </c>
      <c r="WZ183" s="2">
        <v>2062698.99</v>
      </c>
      <c r="XA183" s="2">
        <v>2140640.1</v>
      </c>
      <c r="XB183" s="2">
        <v>1297216.28</v>
      </c>
      <c r="XC183" s="2">
        <v>36249806.75</v>
      </c>
      <c r="XD183" s="2">
        <v>1699245.8</v>
      </c>
      <c r="XE183" s="2">
        <v>930534.5</v>
      </c>
      <c r="XF183" s="2">
        <v>841203.05</v>
      </c>
      <c r="XG183" s="2">
        <v>1552572.4</v>
      </c>
      <c r="XH183" s="2">
        <v>77865107.469999999</v>
      </c>
      <c r="XI183" s="2">
        <v>5674757.9199999999</v>
      </c>
      <c r="XJ183" s="2">
        <v>4478304.29</v>
      </c>
      <c r="XK183" s="2">
        <v>45884379.200000003</v>
      </c>
      <c r="XL183" s="2">
        <v>4482706.16</v>
      </c>
      <c r="XM183" s="2">
        <v>7349840</v>
      </c>
      <c r="XN183" s="2">
        <v>5833365</v>
      </c>
      <c r="XO183" s="2">
        <v>2724717.5</v>
      </c>
      <c r="XP183" s="2">
        <v>4229189.38</v>
      </c>
      <c r="XQ183" s="2">
        <v>18073099.789999999</v>
      </c>
      <c r="XR183" s="2">
        <v>26859303</v>
      </c>
      <c r="XS183" s="2">
        <v>2257751.1</v>
      </c>
      <c r="XT183" s="2">
        <v>3112786</v>
      </c>
      <c r="XU183" s="2">
        <v>2784245</v>
      </c>
      <c r="XV183" s="2">
        <v>2084097</v>
      </c>
      <c r="XW183" s="2">
        <v>1485233</v>
      </c>
      <c r="XX183" s="2">
        <v>2387870.1</v>
      </c>
      <c r="XY183" s="2">
        <v>2319984.75</v>
      </c>
      <c r="XZ183" s="2">
        <v>2105989.2999999998</v>
      </c>
      <c r="YA183" s="2">
        <v>1782851</v>
      </c>
      <c r="YB183" s="2">
        <v>2449312.6</v>
      </c>
      <c r="YC183" s="2">
        <v>1926542</v>
      </c>
      <c r="YD183" s="2">
        <v>3648686.3</v>
      </c>
      <c r="YE183" s="2">
        <v>49265045.409999996</v>
      </c>
      <c r="YF183" s="2">
        <v>4460055.75</v>
      </c>
      <c r="YG183" s="2">
        <v>6448775.7400000002</v>
      </c>
      <c r="YH183" s="2">
        <v>2829697.5</v>
      </c>
      <c r="YI183" s="2">
        <v>23457495.170000002</v>
      </c>
      <c r="YJ183" s="2">
        <v>2582804.25</v>
      </c>
      <c r="YK183" s="2">
        <v>6078124.5999999996</v>
      </c>
      <c r="YL183" s="2">
        <v>2210827.75</v>
      </c>
      <c r="YM183" s="2">
        <v>45773546.93</v>
      </c>
      <c r="YN183" s="2">
        <v>8228832.7999999998</v>
      </c>
      <c r="YO183" s="2">
        <v>3372293.1</v>
      </c>
      <c r="YP183" s="2">
        <v>2518465</v>
      </c>
      <c r="YQ183" s="2">
        <v>2195892.2000000002</v>
      </c>
      <c r="YR183" s="2">
        <v>1311014</v>
      </c>
      <c r="YS183" s="2">
        <v>2204901.61</v>
      </c>
      <c r="YT183" s="2">
        <v>3613886</v>
      </c>
      <c r="YU183" s="2">
        <v>1964332</v>
      </c>
      <c r="YV183" s="2">
        <v>41908216.799999997</v>
      </c>
      <c r="YW183" s="2">
        <v>2529973.98</v>
      </c>
      <c r="YX183" s="2">
        <v>1475939.78</v>
      </c>
      <c r="YY183" s="2">
        <v>1750295.76</v>
      </c>
      <c r="YZ183" s="2">
        <v>4501740.5</v>
      </c>
      <c r="ZA183" s="2">
        <v>1771207.51</v>
      </c>
      <c r="ZB183" s="2">
        <v>2602647</v>
      </c>
      <c r="ZC183" s="2">
        <v>26088567.16</v>
      </c>
      <c r="ZD183" s="2">
        <v>2033672</v>
      </c>
      <c r="ZE183" s="2">
        <v>2517461.6</v>
      </c>
      <c r="ZF183" s="2">
        <v>2542061.89</v>
      </c>
      <c r="ZG183" s="2">
        <v>2150455.17</v>
      </c>
      <c r="ZH183" s="2">
        <v>3070905.09</v>
      </c>
      <c r="ZI183" s="2">
        <v>3589428.5</v>
      </c>
      <c r="ZJ183" s="2">
        <v>1993605.5</v>
      </c>
      <c r="ZK183" s="2">
        <v>4893041</v>
      </c>
      <c r="ZL183" s="2">
        <v>72289753.920000002</v>
      </c>
      <c r="ZM183" s="2">
        <v>2067113.56</v>
      </c>
      <c r="ZN183" s="2">
        <v>7094726.3399999999</v>
      </c>
      <c r="ZO183" s="2">
        <v>47437528.439999998</v>
      </c>
      <c r="ZP183" s="2">
        <v>13915715.699999999</v>
      </c>
      <c r="ZQ183" s="2">
        <v>4361716.2</v>
      </c>
      <c r="ZR183" s="2">
        <v>3986588.04</v>
      </c>
      <c r="ZS183" s="2">
        <v>6930432.1600000001</v>
      </c>
      <c r="ZT183" s="2">
        <v>3503086.5</v>
      </c>
      <c r="ZU183" s="2">
        <v>7666334.9900000002</v>
      </c>
      <c r="ZV183" s="2">
        <v>1310682.7</v>
      </c>
      <c r="ZW183" s="2">
        <v>1769899</v>
      </c>
      <c r="ZX183" s="2">
        <v>3383069</v>
      </c>
      <c r="ZY183" s="2">
        <v>39794279.899999999</v>
      </c>
      <c r="ZZ183" s="2">
        <v>2874956</v>
      </c>
      <c r="AAA183" s="2">
        <v>2155970.14</v>
      </c>
      <c r="AAB183" s="2">
        <v>2838895.9</v>
      </c>
      <c r="AAC183" s="2">
        <v>1754600.5</v>
      </c>
      <c r="AAD183" s="2">
        <v>3819182.5</v>
      </c>
      <c r="AAE183" s="2">
        <v>1898464.69</v>
      </c>
      <c r="AAF183" s="2">
        <v>1718695.5</v>
      </c>
      <c r="AAG183" s="2">
        <v>1745629</v>
      </c>
      <c r="AAH183" s="2">
        <v>15349998.42</v>
      </c>
      <c r="AAI183" s="2">
        <v>1437577.5</v>
      </c>
      <c r="AAJ183" s="2">
        <v>2348490</v>
      </c>
      <c r="AAK183" s="2">
        <v>2189824.02</v>
      </c>
      <c r="AAL183" s="2">
        <v>1754245</v>
      </c>
      <c r="AAM183" s="2">
        <v>5370463</v>
      </c>
      <c r="AAN183" s="2">
        <v>2876636.43</v>
      </c>
      <c r="AAO183" s="2">
        <v>138786963.09</v>
      </c>
      <c r="AAP183" s="2">
        <v>4992347.2</v>
      </c>
      <c r="AAQ183" s="2">
        <v>1590975.5</v>
      </c>
      <c r="AAR183" s="2">
        <v>23182046.890000001</v>
      </c>
      <c r="AAS183" s="2">
        <v>5060183</v>
      </c>
      <c r="AAT183" s="2">
        <v>1803051.54</v>
      </c>
      <c r="AAU183" s="2">
        <v>2241224.61</v>
      </c>
      <c r="AAV183" s="2">
        <v>10746414.720000001</v>
      </c>
      <c r="AAW183" s="2">
        <v>25249630.559999999</v>
      </c>
      <c r="AAX183" s="2">
        <v>2308485.16</v>
      </c>
      <c r="AAY183" s="2">
        <v>4368000.2300000004</v>
      </c>
      <c r="AAZ183" s="2">
        <v>27751218.079999998</v>
      </c>
      <c r="ABA183" s="2">
        <v>10918509.130000001</v>
      </c>
      <c r="ABB183" s="2">
        <v>1111235.05</v>
      </c>
      <c r="ABC183" s="2">
        <v>2586546.14</v>
      </c>
      <c r="ABD183" s="2">
        <v>2892186.65</v>
      </c>
      <c r="ABE183" s="2">
        <v>1108914.6200000001</v>
      </c>
      <c r="ABF183" s="2">
        <v>2489707.38</v>
      </c>
      <c r="ABG183" s="2">
        <v>1962069</v>
      </c>
      <c r="ABH183" s="2">
        <v>51510152.229999997</v>
      </c>
      <c r="ABI183" s="2">
        <v>44961123.359999999</v>
      </c>
      <c r="ABJ183" s="2">
        <v>1895081.8</v>
      </c>
      <c r="ABK183" s="2">
        <v>1839703.89</v>
      </c>
      <c r="ABL183" s="2">
        <v>1049622.5</v>
      </c>
      <c r="ABM183" s="2">
        <v>1548054.4</v>
      </c>
      <c r="ABN183" s="2">
        <v>837918.1</v>
      </c>
      <c r="ABO183" s="2">
        <v>55267623.509999998</v>
      </c>
      <c r="ABP183" s="2">
        <v>9587243.8800000008</v>
      </c>
      <c r="ABQ183" s="2">
        <v>3866902.86</v>
      </c>
      <c r="ABR183" s="2">
        <v>8409935.1799999997</v>
      </c>
      <c r="ABS183" s="2">
        <v>6696042.1600000001</v>
      </c>
      <c r="ABT183" s="2">
        <v>4399466.88</v>
      </c>
      <c r="ABU183" s="2">
        <v>2618437.7999999998</v>
      </c>
      <c r="ABV183" s="2">
        <v>5812537.5499999998</v>
      </c>
      <c r="ABW183" s="2">
        <v>732172.96</v>
      </c>
      <c r="ABX183" s="2">
        <v>98283196.609999999</v>
      </c>
      <c r="ABY183" s="2">
        <v>4821390</v>
      </c>
      <c r="ABZ183" s="2">
        <v>5789386.5</v>
      </c>
      <c r="ACA183" s="2">
        <v>3322317.35</v>
      </c>
      <c r="ACB183" s="2">
        <v>2970929.5</v>
      </c>
      <c r="ACC183" s="2">
        <v>19623625.41</v>
      </c>
      <c r="ACD183" s="2">
        <v>2709812.4</v>
      </c>
      <c r="ACE183" s="2">
        <v>3063658.73</v>
      </c>
      <c r="ACF183" s="2">
        <v>2834993.7</v>
      </c>
      <c r="ACG183" s="2">
        <v>6306450.3300000001</v>
      </c>
      <c r="ACH183" s="2">
        <v>1899542.06</v>
      </c>
      <c r="ACI183" s="2">
        <v>109494923.66</v>
      </c>
      <c r="ACJ183" s="2">
        <v>2866960.08</v>
      </c>
      <c r="ACK183" s="2">
        <v>5307439.45</v>
      </c>
      <c r="ACL183" s="2">
        <v>4465453.71</v>
      </c>
      <c r="ACM183" s="2">
        <v>1623670</v>
      </c>
      <c r="ACN183" s="2">
        <v>3693813</v>
      </c>
      <c r="ACO183" s="2">
        <v>6894739</v>
      </c>
      <c r="ACP183" s="2">
        <v>37294159.859999999</v>
      </c>
      <c r="ACQ183" s="2">
        <v>16496807.779999999</v>
      </c>
      <c r="ACR183" s="2">
        <v>3465860.05</v>
      </c>
      <c r="ACS183" s="2">
        <v>2530012.0099999998</v>
      </c>
      <c r="ACT183" s="2">
        <v>9817120.6999999993</v>
      </c>
      <c r="ACU183" s="2">
        <v>3058510</v>
      </c>
      <c r="ACV183" s="2">
        <v>67840009.25</v>
      </c>
      <c r="ACW183" s="2">
        <v>6802306</v>
      </c>
      <c r="ACX183" s="2">
        <v>4726314.13</v>
      </c>
      <c r="ACY183" s="2">
        <v>2175025.15</v>
      </c>
      <c r="ACZ183" s="2">
        <v>2902664.23</v>
      </c>
      <c r="ADA183" s="2">
        <v>2784834</v>
      </c>
      <c r="ADB183" s="2">
        <v>3046991</v>
      </c>
      <c r="ADC183" s="2">
        <v>2129295.14</v>
      </c>
      <c r="ADD183" s="2">
        <v>2724221.8</v>
      </c>
      <c r="ADE183" s="2">
        <v>3735809</v>
      </c>
      <c r="ADF183" s="2">
        <v>12615869.34</v>
      </c>
      <c r="ADG183" s="2">
        <v>10544085.529999999</v>
      </c>
      <c r="ADH183" s="2">
        <v>748860.83</v>
      </c>
      <c r="ADI183" s="2">
        <v>696116.1</v>
      </c>
      <c r="ADJ183" s="2">
        <v>775913.21</v>
      </c>
      <c r="ADK183" s="2">
        <v>329227</v>
      </c>
      <c r="ADL183" s="2">
        <v>777241.86</v>
      </c>
      <c r="ADM183" s="2">
        <v>2610290.36</v>
      </c>
      <c r="ADN183" s="2">
        <v>2312512.73</v>
      </c>
      <c r="ADO183" s="2">
        <v>69773928.670000002</v>
      </c>
      <c r="ADP183" s="2">
        <v>6221973.1200000001</v>
      </c>
      <c r="ADQ183" s="2">
        <v>3842176.51</v>
      </c>
      <c r="ADR183" s="2">
        <v>2356022.25</v>
      </c>
      <c r="ADS183" s="2">
        <v>18782313.620000001</v>
      </c>
      <c r="ADT183" s="2">
        <v>1041143.46</v>
      </c>
      <c r="ADU183" s="2">
        <v>1824274.99</v>
      </c>
      <c r="ADV183" s="2">
        <v>3673277.25</v>
      </c>
      <c r="ADW183" s="2">
        <v>1756365</v>
      </c>
      <c r="ADX183" s="2">
        <v>407291.03</v>
      </c>
      <c r="ADY183" s="2">
        <v>65840447.630000003</v>
      </c>
      <c r="ADZ183" s="2">
        <v>25721345.68</v>
      </c>
      <c r="AEA183" s="2">
        <v>12658524.550000001</v>
      </c>
      <c r="AEB183" s="2">
        <v>3225324.61</v>
      </c>
      <c r="AEC183" s="2">
        <v>11863818.84</v>
      </c>
      <c r="AED183" s="2">
        <v>6061605.7999999998</v>
      </c>
      <c r="AEE183" s="2">
        <v>5660100.5</v>
      </c>
      <c r="AEF183" s="2">
        <v>5460186.0300000003</v>
      </c>
      <c r="AEG183" s="2">
        <v>2280306.27</v>
      </c>
      <c r="AEH183" s="2">
        <v>4847400.9000000004</v>
      </c>
      <c r="AEI183" s="2">
        <v>4203928.09</v>
      </c>
      <c r="AEJ183" s="2">
        <v>71007460.469999999</v>
      </c>
      <c r="AEK183" s="2">
        <v>2380788.3199999998</v>
      </c>
      <c r="AEL183" s="2">
        <v>7258012.3499999996</v>
      </c>
      <c r="AEM183" s="2">
        <v>6645605.3499999996</v>
      </c>
      <c r="AEN183" s="2">
        <v>6362097.7999999998</v>
      </c>
      <c r="AEO183" s="2">
        <v>2133666.9</v>
      </c>
      <c r="AEP183" s="2">
        <v>9162375.0399999991</v>
      </c>
      <c r="AEQ183" s="2">
        <v>2399692.25</v>
      </c>
      <c r="AER183" s="2">
        <v>10352188.199999999</v>
      </c>
      <c r="AES183" s="2">
        <v>46389174.520000003</v>
      </c>
      <c r="AET183" s="2">
        <v>7175577.25</v>
      </c>
      <c r="AEU183" s="2">
        <v>5720995.8099999996</v>
      </c>
      <c r="AEV183" s="2">
        <v>4461772.2</v>
      </c>
      <c r="AEW183" s="2">
        <v>3276689.14</v>
      </c>
      <c r="AEX183" s="2">
        <v>7734799.0999999996</v>
      </c>
      <c r="AEY183" s="2">
        <v>2239583.5</v>
      </c>
      <c r="AEZ183" s="2">
        <v>4013938.5</v>
      </c>
      <c r="AFA183" s="2">
        <v>1718948.94</v>
      </c>
      <c r="AFB183" s="2">
        <v>1584460.5</v>
      </c>
      <c r="AFC183" s="2">
        <v>24373061.879999999</v>
      </c>
      <c r="AFD183" s="2">
        <v>15918706.879999999</v>
      </c>
      <c r="AFE183" s="2">
        <v>13672211.539999999</v>
      </c>
      <c r="AFF183" s="2">
        <v>3912288.25</v>
      </c>
      <c r="AFG183" s="2">
        <v>31231969.93</v>
      </c>
      <c r="AFH183" s="2">
        <v>6059109.4000000004</v>
      </c>
      <c r="AFI183" s="2">
        <v>2474075</v>
      </c>
      <c r="AFJ183" s="2">
        <v>8144404.75</v>
      </c>
      <c r="AFK183" s="2">
        <v>2546740</v>
      </c>
      <c r="AFL183" s="2">
        <v>4323793</v>
      </c>
      <c r="AFM183" s="2">
        <v>2886427.7</v>
      </c>
      <c r="AFN183" s="2">
        <v>2981762.8</v>
      </c>
      <c r="AFO183" s="2">
        <v>4795154.4000000004</v>
      </c>
      <c r="AFP183" s="2">
        <v>54580551.259999998</v>
      </c>
      <c r="AFQ183" s="2">
        <v>12046590.4</v>
      </c>
      <c r="AFR183" s="2">
        <v>4648953.97</v>
      </c>
      <c r="AFS183" s="2">
        <v>3137942.71</v>
      </c>
      <c r="AFT183" s="2">
        <v>5193311.12</v>
      </c>
      <c r="AFU183" s="2">
        <v>3635788.62</v>
      </c>
      <c r="AFV183" s="2">
        <v>1918580</v>
      </c>
      <c r="AFW183" s="2">
        <v>7805940.1600000001</v>
      </c>
      <c r="AFX183" s="2">
        <v>5931676</v>
      </c>
      <c r="AFY183" s="2">
        <v>1829923</v>
      </c>
      <c r="AFZ183" s="2">
        <v>5939185.8600000003</v>
      </c>
      <c r="AGA183" s="2">
        <v>4000376.5</v>
      </c>
      <c r="AGB183" s="2">
        <v>51271043.329999998</v>
      </c>
      <c r="AGC183" s="2">
        <v>2112969.15</v>
      </c>
      <c r="AGD183" s="2">
        <v>3187033.68</v>
      </c>
      <c r="AGE183" s="2">
        <v>1771959.5</v>
      </c>
      <c r="AGF183" s="2">
        <v>12990450.800000001</v>
      </c>
      <c r="AGG183" s="2">
        <v>2801755.78</v>
      </c>
      <c r="AGH183" s="2">
        <v>2241009.58</v>
      </c>
      <c r="AGI183" s="2">
        <v>1774676</v>
      </c>
      <c r="AGJ183" s="2">
        <v>3260391.35</v>
      </c>
      <c r="AGK183" s="2">
        <v>3013147.08</v>
      </c>
      <c r="AGL183" s="2">
        <v>1999483.76</v>
      </c>
      <c r="AGM183" s="2">
        <v>67808309.980000004</v>
      </c>
      <c r="AGN183" s="2">
        <v>15376962.310000001</v>
      </c>
      <c r="AGO183" s="2">
        <v>7064634</v>
      </c>
      <c r="AGP183" s="2">
        <v>1955250.45</v>
      </c>
      <c r="AGQ183" s="2">
        <v>20943041.75</v>
      </c>
      <c r="AGR183" s="2">
        <v>16590197.710000001</v>
      </c>
      <c r="AGS183" s="2">
        <v>2331113.08</v>
      </c>
      <c r="AGT183" s="2">
        <v>2155268.2599999998</v>
      </c>
      <c r="AGU183" s="2">
        <v>59419025.619999997</v>
      </c>
      <c r="AGV183" s="2">
        <v>40946885.759999998</v>
      </c>
      <c r="AGW183" s="2">
        <v>4457570.82</v>
      </c>
      <c r="AGX183" s="2">
        <v>23899207.16</v>
      </c>
      <c r="AGY183" s="2">
        <v>66443971.170000002</v>
      </c>
      <c r="AGZ183" s="2">
        <v>4973346.7</v>
      </c>
      <c r="AHA183" s="2">
        <v>6210243.5</v>
      </c>
      <c r="AHB183" s="2">
        <v>6947778.3099999996</v>
      </c>
      <c r="AHC183" s="2">
        <v>2119984.9</v>
      </c>
      <c r="AHD183" s="2">
        <v>9366501.9299999997</v>
      </c>
      <c r="AHE183" s="2">
        <v>9108140.5</v>
      </c>
      <c r="AHF183" s="2">
        <v>2100688.5</v>
      </c>
      <c r="AHG183" s="2">
        <v>1765244</v>
      </c>
      <c r="AHH183" s="2">
        <v>3385136.8</v>
      </c>
      <c r="AHI183" s="2">
        <v>2062192.7</v>
      </c>
      <c r="AHJ183" s="2">
        <v>11587716.35</v>
      </c>
      <c r="AHK183" s="2">
        <v>1182385.8400000001</v>
      </c>
      <c r="AHL183" s="2">
        <v>17499456.059999999</v>
      </c>
      <c r="AHM183" s="2">
        <v>4327805.72</v>
      </c>
      <c r="AHN183" s="2">
        <v>2002211</v>
      </c>
      <c r="AHO183" s="2">
        <v>2820252.92</v>
      </c>
      <c r="AHP183" s="2">
        <v>5837267.7999999998</v>
      </c>
      <c r="AHQ183" s="2">
        <v>1921817.45</v>
      </c>
      <c r="AHR183" s="2">
        <v>1469529.8</v>
      </c>
      <c r="AHS183" s="2"/>
      <c r="AHT183" s="2">
        <f t="shared" si="32"/>
        <v>8881556268.0599976</v>
      </c>
    </row>
    <row r="184" spans="1:904">
      <c r="A184" s="61" t="s">
        <v>2139</v>
      </c>
      <c r="B184" s="34" t="s">
        <v>2232</v>
      </c>
      <c r="C184" s="1" t="s">
        <v>2233</v>
      </c>
      <c r="D184" s="2">
        <v>12707785.140000001</v>
      </c>
      <c r="E184" s="2">
        <v>793760</v>
      </c>
      <c r="F184" s="2">
        <v>1518339.14</v>
      </c>
      <c r="G184" s="2">
        <v>777827</v>
      </c>
      <c r="H184" s="2">
        <v>2041021.7</v>
      </c>
      <c r="I184" s="2">
        <v>916525.5</v>
      </c>
      <c r="J184" s="2">
        <v>1589815.25</v>
      </c>
      <c r="K184" s="2">
        <v>413179</v>
      </c>
      <c r="L184" s="2">
        <v>632352.28</v>
      </c>
      <c r="M184" s="2">
        <v>799717</v>
      </c>
      <c r="N184" s="2">
        <v>1131377</v>
      </c>
      <c r="O184" s="2">
        <v>573774.5</v>
      </c>
      <c r="P184" s="2">
        <v>2698911.5</v>
      </c>
      <c r="Q184" s="2">
        <v>504337.51</v>
      </c>
      <c r="R184" s="2">
        <v>300198</v>
      </c>
      <c r="S184" s="2">
        <v>1104237.02</v>
      </c>
      <c r="T184" s="2">
        <v>251515</v>
      </c>
      <c r="U184" s="2">
        <v>9450</v>
      </c>
      <c r="V184" s="2">
        <v>7266431.2599999998</v>
      </c>
      <c r="W184" s="2">
        <v>1933510.56</v>
      </c>
      <c r="X184" s="2">
        <v>686751</v>
      </c>
      <c r="Y184" s="2"/>
      <c r="Z184" s="2"/>
      <c r="AA184" s="2"/>
      <c r="AB184" s="2"/>
      <c r="AC184" s="2">
        <v>180026.1</v>
      </c>
      <c r="AD184" s="2">
        <v>1800</v>
      </c>
      <c r="AE184" s="2"/>
      <c r="AF184" s="2">
        <v>1081321</v>
      </c>
      <c r="AG184" s="2"/>
      <c r="AH184" s="2">
        <v>2602681.7999999998</v>
      </c>
      <c r="AI184" s="2">
        <v>1080</v>
      </c>
      <c r="AJ184" s="2">
        <v>70520</v>
      </c>
      <c r="AK184" s="2">
        <v>92703</v>
      </c>
      <c r="AL184" s="2">
        <v>278331</v>
      </c>
      <c r="AM184" s="2"/>
      <c r="AN184" s="2">
        <v>143342</v>
      </c>
      <c r="AO184" s="2">
        <v>435894</v>
      </c>
      <c r="AP184" s="2">
        <v>22471</v>
      </c>
      <c r="AQ184" s="2">
        <v>22495</v>
      </c>
      <c r="AR184" s="2"/>
      <c r="AS184" s="2">
        <v>78120</v>
      </c>
      <c r="AT184" s="2">
        <v>6880378.5</v>
      </c>
      <c r="AU184" s="2">
        <v>194830</v>
      </c>
      <c r="AV184" s="2">
        <v>159829</v>
      </c>
      <c r="AW184" s="2">
        <v>540007.09</v>
      </c>
      <c r="AX184" s="2">
        <v>606215.69999999995</v>
      </c>
      <c r="AY184" s="2">
        <v>470347.75</v>
      </c>
      <c r="AZ184" s="2">
        <v>218673</v>
      </c>
      <c r="BA184" s="2">
        <v>419621</v>
      </c>
      <c r="BB184" s="2">
        <v>59010</v>
      </c>
      <c r="BC184" s="2">
        <v>261047.28</v>
      </c>
      <c r="BD184" s="2">
        <v>130480.5</v>
      </c>
      <c r="BE184" s="2">
        <v>170581</v>
      </c>
      <c r="BF184" s="2">
        <v>1817413.15</v>
      </c>
      <c r="BG184" s="2">
        <v>152641</v>
      </c>
      <c r="BH184" s="2">
        <v>24345</v>
      </c>
      <c r="BI184" s="2"/>
      <c r="BJ184" s="2">
        <v>2363100.1600000001</v>
      </c>
      <c r="BK184" s="2">
        <v>473105.66</v>
      </c>
      <c r="BL184" s="2">
        <v>165007.75</v>
      </c>
      <c r="BM184" s="2">
        <v>643927.88</v>
      </c>
      <c r="BN184" s="2">
        <v>493007.32</v>
      </c>
      <c r="BO184" s="2">
        <v>295577</v>
      </c>
      <c r="BP184" s="2"/>
      <c r="BQ184" s="2"/>
      <c r="BR184" s="2">
        <v>10553594.050000001</v>
      </c>
      <c r="BS184" s="2">
        <v>1092459.5</v>
      </c>
      <c r="BT184" s="2">
        <v>512656.5</v>
      </c>
      <c r="BU184" s="2"/>
      <c r="BV184" s="2">
        <v>274167.77</v>
      </c>
      <c r="BW184" s="2"/>
      <c r="BX184" s="2">
        <v>552678</v>
      </c>
      <c r="BY184" s="2">
        <v>260992.75</v>
      </c>
      <c r="BZ184" s="2">
        <v>1481306.5</v>
      </c>
      <c r="CA184" s="2">
        <v>203218</v>
      </c>
      <c r="CB184" s="2">
        <v>685315</v>
      </c>
      <c r="CC184" s="2">
        <v>858969</v>
      </c>
      <c r="CD184" s="2">
        <v>65662</v>
      </c>
      <c r="CE184" s="2">
        <v>390360</v>
      </c>
      <c r="CF184" s="2">
        <v>508354.8</v>
      </c>
      <c r="CG184" s="2">
        <v>8366378.3300000001</v>
      </c>
      <c r="CH184" s="2">
        <v>312810</v>
      </c>
      <c r="CI184" s="2">
        <v>2125050.59</v>
      </c>
      <c r="CJ184" s="2"/>
      <c r="CK184" s="2">
        <v>673596</v>
      </c>
      <c r="CL184" s="2">
        <v>27324</v>
      </c>
      <c r="CM184" s="2"/>
      <c r="CN184" s="2">
        <v>30650</v>
      </c>
      <c r="CO184" s="2">
        <v>53752</v>
      </c>
      <c r="CP184" s="2"/>
      <c r="CQ184" s="2">
        <v>221062</v>
      </c>
      <c r="CR184" s="2">
        <v>892</v>
      </c>
      <c r="CS184" s="2">
        <v>205918</v>
      </c>
      <c r="CT184" s="2">
        <v>2924190.47</v>
      </c>
      <c r="CU184" s="2"/>
      <c r="CV184" s="2"/>
      <c r="CW184" s="2">
        <v>5068.3999999999996</v>
      </c>
      <c r="CX184" s="2">
        <v>31865</v>
      </c>
      <c r="CY184" s="2">
        <v>848</v>
      </c>
      <c r="CZ184" s="2">
        <v>119228</v>
      </c>
      <c r="DA184" s="2">
        <v>43640</v>
      </c>
      <c r="DB184" s="2">
        <v>3371372.46</v>
      </c>
      <c r="DC184" s="2">
        <v>5474050.7300000004</v>
      </c>
      <c r="DD184" s="2">
        <v>18750</v>
      </c>
      <c r="DE184" s="2">
        <v>251745</v>
      </c>
      <c r="DF184" s="2">
        <v>3551741.31</v>
      </c>
      <c r="DG184" s="2">
        <v>1096721</v>
      </c>
      <c r="DH184" s="2">
        <v>1444968</v>
      </c>
      <c r="DI184" s="2">
        <v>2309361</v>
      </c>
      <c r="DJ184" s="2">
        <v>12573.5</v>
      </c>
      <c r="DK184" s="2">
        <v>8604747.6999999993</v>
      </c>
      <c r="DL184" s="2">
        <v>741624.5</v>
      </c>
      <c r="DM184" s="2">
        <v>1123808.5</v>
      </c>
      <c r="DN184" s="2">
        <v>413879.6</v>
      </c>
      <c r="DO184" s="2">
        <v>706354</v>
      </c>
      <c r="DP184" s="2">
        <v>657496.06999999995</v>
      </c>
      <c r="DQ184" s="2">
        <v>141161</v>
      </c>
      <c r="DR184" s="2">
        <v>488719</v>
      </c>
      <c r="DS184" s="2">
        <v>1157875</v>
      </c>
      <c r="DT184" s="2">
        <v>6219926.96</v>
      </c>
      <c r="DU184" s="2">
        <v>598701.93999999994</v>
      </c>
      <c r="DV184" s="2">
        <v>4229941.41</v>
      </c>
      <c r="DW184" s="2">
        <v>1471089</v>
      </c>
      <c r="DX184" s="2"/>
      <c r="DY184" s="2">
        <v>3351774.67</v>
      </c>
      <c r="DZ184" s="2">
        <v>727357</v>
      </c>
      <c r="EA184" s="2">
        <v>138656</v>
      </c>
      <c r="EB184" s="2">
        <v>1870</v>
      </c>
      <c r="EC184" s="2"/>
      <c r="ED184" s="2">
        <v>1518317.3</v>
      </c>
      <c r="EE184" s="2">
        <v>2722422.59</v>
      </c>
      <c r="EF184" s="2">
        <v>1755006.41</v>
      </c>
      <c r="EG184" s="2"/>
      <c r="EH184" s="2">
        <v>522</v>
      </c>
      <c r="EI184" s="2">
        <v>7592</v>
      </c>
      <c r="EJ184" s="2">
        <v>670361.5</v>
      </c>
      <c r="EK184" s="2">
        <v>1541560.51</v>
      </c>
      <c r="EL184" s="2"/>
      <c r="EM184" s="2">
        <v>295614.5</v>
      </c>
      <c r="EN184" s="2">
        <v>8050306.1900000004</v>
      </c>
      <c r="EO184" s="2">
        <v>620020.5</v>
      </c>
      <c r="EP184" s="2">
        <v>247322</v>
      </c>
      <c r="EQ184" s="2">
        <v>211789.79</v>
      </c>
      <c r="ER184" s="2"/>
      <c r="ES184" s="2"/>
      <c r="ET184" s="2">
        <v>445622</v>
      </c>
      <c r="EU184" s="2">
        <v>542609.5</v>
      </c>
      <c r="EV184" s="2">
        <v>341456.1</v>
      </c>
      <c r="EW184" s="2">
        <v>499827.20000000001</v>
      </c>
      <c r="EX184" s="2"/>
      <c r="EY184" s="2">
        <v>351007</v>
      </c>
      <c r="EZ184" s="2"/>
      <c r="FA184" s="2">
        <v>1683998.18</v>
      </c>
      <c r="FB184" s="2">
        <v>1003964</v>
      </c>
      <c r="FC184" s="2">
        <v>510799</v>
      </c>
      <c r="FD184" s="2">
        <v>410610</v>
      </c>
      <c r="FE184" s="2">
        <v>284896</v>
      </c>
      <c r="FF184" s="2">
        <v>348506</v>
      </c>
      <c r="FG184" s="2">
        <v>299140</v>
      </c>
      <c r="FH184" s="2"/>
      <c r="FI184" s="2">
        <v>2592413.92</v>
      </c>
      <c r="FJ184" s="2"/>
      <c r="FK184" s="2">
        <v>132409</v>
      </c>
      <c r="FL184" s="2"/>
      <c r="FM184" s="2">
        <v>355804.9</v>
      </c>
      <c r="FN184" s="2">
        <v>304010</v>
      </c>
      <c r="FO184" s="2"/>
      <c r="FP184" s="2"/>
      <c r="FQ184" s="2">
        <v>10361693.5</v>
      </c>
      <c r="FR184" s="2"/>
      <c r="FS184" s="2">
        <v>903524</v>
      </c>
      <c r="FT184" s="2">
        <v>647780.5</v>
      </c>
      <c r="FU184" s="2"/>
      <c r="FV184" s="2">
        <v>393045</v>
      </c>
      <c r="FW184" s="2">
        <v>2199549.2400000002</v>
      </c>
      <c r="FX184" s="2">
        <v>1339010.46</v>
      </c>
      <c r="FY184" s="2">
        <v>721907</v>
      </c>
      <c r="FZ184" s="2">
        <v>397620.25</v>
      </c>
      <c r="GA184" s="2">
        <v>1594669</v>
      </c>
      <c r="GB184" s="2">
        <v>223343</v>
      </c>
      <c r="GC184" s="2">
        <v>23155</v>
      </c>
      <c r="GD184" s="2">
        <v>2760</v>
      </c>
      <c r="GE184" s="2">
        <v>6105686.5</v>
      </c>
      <c r="GF184" s="2">
        <v>586539</v>
      </c>
      <c r="GG184" s="2">
        <v>11749</v>
      </c>
      <c r="GH184" s="2">
        <v>1264374</v>
      </c>
      <c r="GI184" s="2">
        <v>160200</v>
      </c>
      <c r="GJ184" s="2"/>
      <c r="GK184" s="2">
        <v>59270</v>
      </c>
      <c r="GL184" s="2">
        <v>900076.7</v>
      </c>
      <c r="GM184" s="2"/>
      <c r="GN184" s="2"/>
      <c r="GO184" s="2">
        <v>1274</v>
      </c>
      <c r="GP184" s="2">
        <v>9260</v>
      </c>
      <c r="GQ184" s="2">
        <v>2844908.02</v>
      </c>
      <c r="GR184" s="2">
        <v>543084.85</v>
      </c>
      <c r="GS184" s="2">
        <v>469025</v>
      </c>
      <c r="GT184" s="2">
        <v>1022277</v>
      </c>
      <c r="GU184" s="2">
        <v>22631</v>
      </c>
      <c r="GV184" s="2">
        <v>1729377</v>
      </c>
      <c r="GW184" s="2">
        <v>566333</v>
      </c>
      <c r="GX184" s="2">
        <v>240345</v>
      </c>
      <c r="GY184" s="2">
        <v>3907177.9</v>
      </c>
      <c r="GZ184" s="2"/>
      <c r="HA184" s="2">
        <v>3191236.2</v>
      </c>
      <c r="HB184" s="2">
        <v>35630</v>
      </c>
      <c r="HC184" s="2">
        <v>28123106.559999999</v>
      </c>
      <c r="HD184" s="2"/>
      <c r="HE184" s="2"/>
      <c r="HF184" s="2">
        <v>1589454.3</v>
      </c>
      <c r="HG184" s="2"/>
      <c r="HH184" s="2">
        <v>7367.6</v>
      </c>
      <c r="HI184" s="2"/>
      <c r="HJ184" s="2"/>
      <c r="HK184" s="2">
        <v>7403986.7599999998</v>
      </c>
      <c r="HL184" s="2">
        <v>1245789.83</v>
      </c>
      <c r="HM184" s="2">
        <v>1060756.7</v>
      </c>
      <c r="HN184" s="2">
        <v>599931.15</v>
      </c>
      <c r="HO184" s="2">
        <v>245527.36</v>
      </c>
      <c r="HP184" s="2">
        <v>719749</v>
      </c>
      <c r="HQ184" s="2">
        <v>581774.53</v>
      </c>
      <c r="HR184" s="2">
        <v>257223.7</v>
      </c>
      <c r="HS184" s="2">
        <v>5675808.6699999999</v>
      </c>
      <c r="HT184" s="2">
        <v>1659508.5</v>
      </c>
      <c r="HU184" s="2">
        <v>376296</v>
      </c>
      <c r="HV184" s="2">
        <v>728805.3</v>
      </c>
      <c r="HW184" s="2">
        <v>241871.53</v>
      </c>
      <c r="HX184" s="2">
        <v>116842</v>
      </c>
      <c r="HY184" s="2">
        <v>1585707</v>
      </c>
      <c r="HZ184" s="2">
        <v>216503</v>
      </c>
      <c r="IA184" s="2">
        <v>798431</v>
      </c>
      <c r="IB184" s="2">
        <v>443697.11</v>
      </c>
      <c r="IC184" s="2">
        <v>887285</v>
      </c>
      <c r="ID184" s="2">
        <v>1349188.75</v>
      </c>
      <c r="IE184" s="2">
        <v>45701</v>
      </c>
      <c r="IF184" s="2">
        <v>687789</v>
      </c>
      <c r="IG184" s="2">
        <v>120417.5</v>
      </c>
      <c r="IH184" s="2">
        <v>303133.25</v>
      </c>
      <c r="II184" s="2">
        <v>15878372.699999999</v>
      </c>
      <c r="IJ184" s="2">
        <v>2520326</v>
      </c>
      <c r="IK184" s="2">
        <v>529549.9</v>
      </c>
      <c r="IL184" s="2">
        <v>1485295.47</v>
      </c>
      <c r="IM184" s="2">
        <v>2464063.6</v>
      </c>
      <c r="IN184" s="2">
        <v>2061859</v>
      </c>
      <c r="IO184" s="2">
        <v>398302.4</v>
      </c>
      <c r="IP184" s="2">
        <v>139003</v>
      </c>
      <c r="IQ184" s="2">
        <v>379804</v>
      </c>
      <c r="IR184" s="2">
        <v>214844</v>
      </c>
      <c r="IS184" s="2">
        <v>6848261.6900000004</v>
      </c>
      <c r="IT184" s="2">
        <v>3755582.27</v>
      </c>
      <c r="IU184" s="2">
        <v>715960</v>
      </c>
      <c r="IV184" s="2">
        <v>410000</v>
      </c>
      <c r="IW184" s="2"/>
      <c r="IX184" s="2">
        <v>10619</v>
      </c>
      <c r="IY184" s="2">
        <v>255570</v>
      </c>
      <c r="IZ184" s="2"/>
      <c r="JA184" s="2">
        <v>24030.5</v>
      </c>
      <c r="JB184" s="2">
        <v>375662.75</v>
      </c>
      <c r="JC184" s="2">
        <v>349579</v>
      </c>
      <c r="JD184" s="2">
        <v>253706</v>
      </c>
      <c r="JE184" s="2">
        <v>2884930.2</v>
      </c>
      <c r="JF184" s="2">
        <v>1740737.6</v>
      </c>
      <c r="JG184" s="2"/>
      <c r="JH184" s="2">
        <v>14770</v>
      </c>
      <c r="JI184" s="2">
        <v>3104</v>
      </c>
      <c r="JJ184" s="2">
        <v>15974.15</v>
      </c>
      <c r="JK184" s="2">
        <v>3113744</v>
      </c>
      <c r="JL184" s="2">
        <v>1667414</v>
      </c>
      <c r="JM184" s="2">
        <v>764649</v>
      </c>
      <c r="JN184" s="2">
        <v>1836512</v>
      </c>
      <c r="JO184" s="2">
        <v>1186927</v>
      </c>
      <c r="JP184" s="2">
        <v>3394246</v>
      </c>
      <c r="JQ184" s="2"/>
      <c r="JR184" s="2">
        <v>7956751.75</v>
      </c>
      <c r="JS184" s="2">
        <v>4483769.0999999996</v>
      </c>
      <c r="JT184" s="2">
        <v>34970</v>
      </c>
      <c r="JU184" s="2"/>
      <c r="JV184" s="2">
        <v>598672.19999999995</v>
      </c>
      <c r="JW184" s="2">
        <v>187715</v>
      </c>
      <c r="JX184" s="2">
        <v>2047320.2</v>
      </c>
      <c r="JY184" s="2">
        <v>130896.24</v>
      </c>
      <c r="JZ184" s="2">
        <v>2139814</v>
      </c>
      <c r="KA184" s="2">
        <v>427790</v>
      </c>
      <c r="KB184" s="2">
        <v>856617</v>
      </c>
      <c r="KC184" s="2">
        <v>48525</v>
      </c>
      <c r="KD184" s="2">
        <v>199410</v>
      </c>
      <c r="KE184" s="2">
        <v>2508</v>
      </c>
      <c r="KF184" s="2">
        <v>532689</v>
      </c>
      <c r="KG184" s="2">
        <v>188030</v>
      </c>
      <c r="KH184" s="2">
        <v>11182114.939999999</v>
      </c>
      <c r="KI184" s="2">
        <v>738380</v>
      </c>
      <c r="KJ184" s="2">
        <v>1105934.93</v>
      </c>
      <c r="KK184" s="2">
        <v>1308511</v>
      </c>
      <c r="KL184" s="2"/>
      <c r="KM184" s="2">
        <v>748212.5</v>
      </c>
      <c r="KN184" s="2">
        <v>1876719</v>
      </c>
      <c r="KO184" s="2">
        <v>215883.26</v>
      </c>
      <c r="KP184" s="2">
        <v>1529940</v>
      </c>
      <c r="KQ184" s="2">
        <v>4197365.22</v>
      </c>
      <c r="KR184" s="2">
        <v>257815.92</v>
      </c>
      <c r="KS184" s="2">
        <v>649782</v>
      </c>
      <c r="KT184" s="2">
        <v>3118080.5</v>
      </c>
      <c r="KU184" s="2">
        <v>382219</v>
      </c>
      <c r="KV184" s="2">
        <v>1186502.75</v>
      </c>
      <c r="KW184" s="2">
        <v>12856250.5</v>
      </c>
      <c r="KX184" s="2">
        <v>2611446.0699999998</v>
      </c>
      <c r="KY184" s="2">
        <v>6806679.2000000002</v>
      </c>
      <c r="KZ184" s="2">
        <v>616030</v>
      </c>
      <c r="LA184" s="2">
        <v>1237484</v>
      </c>
      <c r="LB184" s="2">
        <v>497493</v>
      </c>
      <c r="LC184" s="2">
        <v>936583.56</v>
      </c>
      <c r="LD184" s="2">
        <v>201750</v>
      </c>
      <c r="LE184" s="2">
        <v>297850</v>
      </c>
      <c r="LF184" s="2">
        <v>914920</v>
      </c>
      <c r="LG184" s="2">
        <v>12857590.25</v>
      </c>
      <c r="LH184" s="2">
        <v>2169734</v>
      </c>
      <c r="LI184" s="2">
        <v>2279686.9</v>
      </c>
      <c r="LJ184" s="2">
        <v>2252529</v>
      </c>
      <c r="LK184" s="2">
        <v>878749.5</v>
      </c>
      <c r="LL184" s="2">
        <v>655733.4</v>
      </c>
      <c r="LM184" s="2">
        <v>242918.59</v>
      </c>
      <c r="LN184" s="2">
        <v>463095</v>
      </c>
      <c r="LO184" s="2">
        <v>382637.5</v>
      </c>
      <c r="LP184" s="2">
        <v>979928</v>
      </c>
      <c r="LQ184" s="2">
        <v>36280</v>
      </c>
      <c r="LR184" s="2">
        <v>2868685.8</v>
      </c>
      <c r="LS184" s="2">
        <v>791815</v>
      </c>
      <c r="LT184" s="2"/>
      <c r="LU184" s="2">
        <v>12003838</v>
      </c>
      <c r="LV184" s="2">
        <v>3101748.8</v>
      </c>
      <c r="LW184" s="2">
        <v>7449786.0999999996</v>
      </c>
      <c r="LX184" s="2">
        <v>2427346.7999999998</v>
      </c>
      <c r="LY184" s="2">
        <v>1414112</v>
      </c>
      <c r="LZ184" s="2">
        <v>1530377.45</v>
      </c>
      <c r="MA184" s="2">
        <v>575225</v>
      </c>
      <c r="MB184" s="2">
        <v>600633.5</v>
      </c>
      <c r="MC184" s="2">
        <v>459034</v>
      </c>
      <c r="MD184" s="2">
        <v>1116956</v>
      </c>
      <c r="ME184" s="2">
        <v>2510760.2400000002</v>
      </c>
      <c r="MF184" s="2">
        <v>674813</v>
      </c>
      <c r="MG184" s="2">
        <v>10694314.65</v>
      </c>
      <c r="MH184" s="2">
        <v>408736</v>
      </c>
      <c r="MI184" s="2"/>
      <c r="MJ184" s="2"/>
      <c r="MK184" s="2">
        <v>5400</v>
      </c>
      <c r="ML184" s="2">
        <v>597438.4</v>
      </c>
      <c r="MM184" s="2">
        <v>679960.51</v>
      </c>
      <c r="MN184" s="2">
        <v>413918</v>
      </c>
      <c r="MO184" s="2">
        <v>722370.56000000006</v>
      </c>
      <c r="MP184" s="2">
        <v>31470</v>
      </c>
      <c r="MQ184" s="2">
        <v>190881</v>
      </c>
      <c r="MR184" s="2"/>
      <c r="MS184" s="2">
        <v>9428621.5600000005</v>
      </c>
      <c r="MT184" s="2"/>
      <c r="MU184" s="2"/>
      <c r="MV184" s="2">
        <v>1332137.18</v>
      </c>
      <c r="MW184" s="2">
        <v>1617300.8</v>
      </c>
      <c r="MX184" s="2">
        <v>415874</v>
      </c>
      <c r="MY184" s="2">
        <v>3784548.55</v>
      </c>
      <c r="MZ184" s="2">
        <v>232065.52</v>
      </c>
      <c r="NA184" s="2">
        <v>469417</v>
      </c>
      <c r="NB184" s="2"/>
      <c r="NC184" s="2"/>
      <c r="ND184" s="2">
        <v>10795909</v>
      </c>
      <c r="NE184" s="2">
        <v>5193340.75</v>
      </c>
      <c r="NF184" s="2"/>
      <c r="NG184" s="2">
        <v>3784464.25</v>
      </c>
      <c r="NH184" s="2">
        <v>603113</v>
      </c>
      <c r="NI184" s="2">
        <v>1104863.5</v>
      </c>
      <c r="NJ184" s="2">
        <v>7182341.5499999998</v>
      </c>
      <c r="NK184" s="2">
        <v>1338305</v>
      </c>
      <c r="NL184" s="2"/>
      <c r="NM184" s="2"/>
      <c r="NN184" s="2">
        <v>564631</v>
      </c>
      <c r="NO184" s="2">
        <v>345413.56</v>
      </c>
      <c r="NP184" s="2">
        <v>4441877.5999999996</v>
      </c>
      <c r="NQ184" s="2">
        <v>1167476</v>
      </c>
      <c r="NR184" s="2">
        <v>376069</v>
      </c>
      <c r="NS184" s="2">
        <v>809716.5</v>
      </c>
      <c r="NT184" s="2">
        <v>284198</v>
      </c>
      <c r="NU184" s="2"/>
      <c r="NV184" s="2">
        <v>148811.25</v>
      </c>
      <c r="NW184" s="2">
        <v>13123312.300000001</v>
      </c>
      <c r="NX184" s="2">
        <v>2791184.75</v>
      </c>
      <c r="NY184" s="2">
        <v>923083</v>
      </c>
      <c r="NZ184" s="2">
        <v>225446.39999999999</v>
      </c>
      <c r="OA184" s="2">
        <v>51780</v>
      </c>
      <c r="OB184" s="2">
        <v>805666.25</v>
      </c>
      <c r="OC184" s="2">
        <v>320842.5</v>
      </c>
      <c r="OD184" s="2">
        <v>7428263.5499999998</v>
      </c>
      <c r="OE184" s="2">
        <v>2527404.4</v>
      </c>
      <c r="OF184" s="2">
        <v>928896</v>
      </c>
      <c r="OG184" s="2">
        <v>3064441</v>
      </c>
      <c r="OH184" s="2">
        <v>304978.49</v>
      </c>
      <c r="OI184" s="2">
        <v>4078231.2</v>
      </c>
      <c r="OJ184" s="2">
        <v>356150.18</v>
      </c>
      <c r="OK184" s="2"/>
      <c r="OL184" s="2">
        <v>689975.93</v>
      </c>
      <c r="OM184" s="2">
        <v>15763404.17</v>
      </c>
      <c r="ON184" s="2">
        <v>3488288.62</v>
      </c>
      <c r="OO184" s="2">
        <v>2646865.44</v>
      </c>
      <c r="OP184" s="2">
        <v>1030181</v>
      </c>
      <c r="OQ184" s="2">
        <v>1099982.24</v>
      </c>
      <c r="OR184" s="2"/>
      <c r="OS184" s="2">
        <v>5407973.8799999999</v>
      </c>
      <c r="OT184" s="2">
        <v>648440</v>
      </c>
      <c r="OU184" s="2">
        <v>665067</v>
      </c>
      <c r="OV184" s="2">
        <v>978640.5</v>
      </c>
      <c r="OW184" s="2">
        <v>1206363.5</v>
      </c>
      <c r="OX184" s="2">
        <v>2301673</v>
      </c>
      <c r="OY184" s="2"/>
      <c r="OZ184" s="2">
        <v>18400</v>
      </c>
      <c r="PA184" s="2">
        <v>1301850.2</v>
      </c>
      <c r="PB184" s="2">
        <v>5459468.79</v>
      </c>
      <c r="PC184" s="2">
        <v>770191</v>
      </c>
      <c r="PD184" s="2">
        <v>1193017.5</v>
      </c>
      <c r="PE184" s="2">
        <v>221525</v>
      </c>
      <c r="PF184" s="2">
        <v>816071</v>
      </c>
      <c r="PG184" s="2">
        <v>2044354.15</v>
      </c>
      <c r="PH184" s="2">
        <v>637043.5</v>
      </c>
      <c r="PI184" s="2">
        <v>384888.6</v>
      </c>
      <c r="PJ184" s="2">
        <v>623782</v>
      </c>
      <c r="PK184" s="2">
        <v>716763</v>
      </c>
      <c r="PL184" s="2">
        <v>749397</v>
      </c>
      <c r="PM184" s="2">
        <v>1018461</v>
      </c>
      <c r="PN184" s="2">
        <v>347518</v>
      </c>
      <c r="PO184" s="2">
        <v>2354530.39</v>
      </c>
      <c r="PP184" s="2"/>
      <c r="PQ184" s="2">
        <v>10000</v>
      </c>
      <c r="PR184" s="2">
        <v>450</v>
      </c>
      <c r="PS184" s="2">
        <v>596739.31999999995</v>
      </c>
      <c r="PT184" s="2">
        <v>20627830.899999999</v>
      </c>
      <c r="PU184" s="2">
        <v>15170</v>
      </c>
      <c r="PV184" s="2">
        <v>26111</v>
      </c>
      <c r="PW184" s="2">
        <v>975658</v>
      </c>
      <c r="PX184" s="2">
        <v>29908.58</v>
      </c>
      <c r="PY184" s="2">
        <v>1591255.56</v>
      </c>
      <c r="PZ184" s="2">
        <v>3061325.05</v>
      </c>
      <c r="QA184" s="2"/>
      <c r="QB184" s="2">
        <v>1899500</v>
      </c>
      <c r="QC184" s="2">
        <v>424691.5</v>
      </c>
      <c r="QD184" s="2">
        <v>1722858</v>
      </c>
      <c r="QE184" s="2">
        <v>576601</v>
      </c>
      <c r="QF184" s="2">
        <v>511935</v>
      </c>
      <c r="QG184" s="2">
        <v>47104</v>
      </c>
      <c r="QH184" s="2">
        <v>1515090</v>
      </c>
      <c r="QI184" s="2">
        <v>715176</v>
      </c>
      <c r="QJ184" s="2">
        <v>798941.3</v>
      </c>
      <c r="QK184" s="2">
        <v>335600</v>
      </c>
      <c r="QL184" s="2">
        <v>336948</v>
      </c>
      <c r="QM184" s="2">
        <v>2196435</v>
      </c>
      <c r="QN184" s="2">
        <v>1069183</v>
      </c>
      <c r="QO184" s="2">
        <v>378328</v>
      </c>
      <c r="QP184" s="2">
        <v>76432</v>
      </c>
      <c r="QQ184" s="2">
        <v>65287</v>
      </c>
      <c r="QR184" s="2"/>
      <c r="QS184" s="2">
        <v>97530</v>
      </c>
      <c r="QT184" s="2">
        <v>16448824.039999999</v>
      </c>
      <c r="QU184" s="2">
        <v>97489</v>
      </c>
      <c r="QV184" s="2">
        <v>2807320.52</v>
      </c>
      <c r="QW184" s="2">
        <v>471041</v>
      </c>
      <c r="QX184" s="2">
        <v>728054</v>
      </c>
      <c r="QY184" s="2">
        <v>1849433.1</v>
      </c>
      <c r="QZ184" s="2">
        <v>838535</v>
      </c>
      <c r="RA184" s="2">
        <v>1227974</v>
      </c>
      <c r="RB184" s="2">
        <v>63850</v>
      </c>
      <c r="RC184" s="2">
        <v>223827</v>
      </c>
      <c r="RD184" s="2">
        <v>702320</v>
      </c>
      <c r="RE184" s="2"/>
      <c r="RF184" s="2">
        <v>41193</v>
      </c>
      <c r="RG184" s="2">
        <v>5848137.3099999996</v>
      </c>
      <c r="RH184" s="2">
        <v>1968584.84</v>
      </c>
      <c r="RI184" s="2">
        <v>436021</v>
      </c>
      <c r="RJ184" s="2">
        <v>1057750.6000000001</v>
      </c>
      <c r="RK184" s="2">
        <v>1130585.1100000001</v>
      </c>
      <c r="RL184" s="2">
        <v>1376258</v>
      </c>
      <c r="RM184" s="2">
        <v>1851894.72</v>
      </c>
      <c r="RN184" s="2">
        <v>692875</v>
      </c>
      <c r="RO184" s="2">
        <v>502797</v>
      </c>
      <c r="RP184" s="2">
        <v>3691522</v>
      </c>
      <c r="RQ184" s="2">
        <v>1734934</v>
      </c>
      <c r="RR184" s="2">
        <v>265231</v>
      </c>
      <c r="RS184" s="2">
        <v>486197</v>
      </c>
      <c r="RT184" s="2">
        <v>400360</v>
      </c>
      <c r="RU184" s="2">
        <v>1198194.6100000001</v>
      </c>
      <c r="RV184" s="2">
        <v>1445925</v>
      </c>
      <c r="RW184" s="2">
        <v>843715.25</v>
      </c>
      <c r="RX184" s="2"/>
      <c r="RY184" s="2"/>
      <c r="RZ184" s="2">
        <v>29575</v>
      </c>
      <c r="SA184" s="2">
        <v>6096639.0700000003</v>
      </c>
      <c r="SB184" s="2">
        <v>463332</v>
      </c>
      <c r="SC184" s="2">
        <v>647559</v>
      </c>
      <c r="SD184" s="2">
        <v>413242</v>
      </c>
      <c r="SE184" s="2">
        <v>192337</v>
      </c>
      <c r="SF184" s="2">
        <v>278023</v>
      </c>
      <c r="SG184" s="2">
        <v>1081996</v>
      </c>
      <c r="SH184" s="2">
        <v>423040</v>
      </c>
      <c r="SI184" s="2">
        <v>302620</v>
      </c>
      <c r="SJ184" s="2">
        <v>681331</v>
      </c>
      <c r="SK184" s="2">
        <v>1433255.31</v>
      </c>
      <c r="SL184" s="2">
        <v>133380</v>
      </c>
      <c r="SM184" s="2">
        <v>3335823.82</v>
      </c>
      <c r="SN184" s="2">
        <v>741353</v>
      </c>
      <c r="SO184" s="2">
        <v>1044932</v>
      </c>
      <c r="SP184" s="2">
        <v>1137783</v>
      </c>
      <c r="SQ184" s="2">
        <v>632131.79</v>
      </c>
      <c r="SR184" s="2">
        <v>620155.42000000004</v>
      </c>
      <c r="SS184" s="2">
        <v>544138</v>
      </c>
      <c r="ST184" s="2">
        <v>704940</v>
      </c>
      <c r="SU184" s="2">
        <v>6299585.8099999996</v>
      </c>
      <c r="SV184" s="2">
        <v>681711</v>
      </c>
      <c r="SW184" s="2">
        <v>1323623</v>
      </c>
      <c r="SX184" s="2">
        <v>742190</v>
      </c>
      <c r="SY184" s="2">
        <v>197856</v>
      </c>
      <c r="SZ184" s="2">
        <v>419340</v>
      </c>
      <c r="TA184" s="2">
        <v>556470</v>
      </c>
      <c r="TB184" s="2">
        <v>1562563.74</v>
      </c>
      <c r="TC184" s="2">
        <v>643410</v>
      </c>
      <c r="TD184" s="2">
        <v>730814</v>
      </c>
      <c r="TE184" s="2">
        <v>857471.8</v>
      </c>
      <c r="TF184" s="2">
        <v>578921.48</v>
      </c>
      <c r="TG184" s="2">
        <v>608669</v>
      </c>
      <c r="TH184" s="2">
        <v>294705.23</v>
      </c>
      <c r="TI184" s="2">
        <v>15715922.609999999</v>
      </c>
      <c r="TJ184" s="2">
        <v>230230</v>
      </c>
      <c r="TK184" s="2">
        <v>264926</v>
      </c>
      <c r="TL184" s="2">
        <v>1178990</v>
      </c>
      <c r="TM184" s="2">
        <v>831860</v>
      </c>
      <c r="TN184" s="2">
        <v>401910</v>
      </c>
      <c r="TO184" s="2">
        <v>25098</v>
      </c>
      <c r="TP184" s="2">
        <v>2172995.58</v>
      </c>
      <c r="TQ184" s="2">
        <v>551604.67000000004</v>
      </c>
      <c r="TR184" s="2">
        <v>1297240</v>
      </c>
      <c r="TS184" s="2">
        <v>1227450</v>
      </c>
      <c r="TT184" s="2">
        <v>228550</v>
      </c>
      <c r="TU184" s="2">
        <v>619894</v>
      </c>
      <c r="TV184" s="2">
        <v>386944</v>
      </c>
      <c r="TW184" s="2">
        <v>377380</v>
      </c>
      <c r="TX184" s="2">
        <v>467186</v>
      </c>
      <c r="TY184" s="2">
        <v>1748718</v>
      </c>
      <c r="TZ184" s="2">
        <v>407518</v>
      </c>
      <c r="UA184" s="2">
        <v>4688144</v>
      </c>
      <c r="UB184" s="2"/>
      <c r="UC184" s="2">
        <v>4550</v>
      </c>
      <c r="UD184" s="2">
        <v>733420</v>
      </c>
      <c r="UE184" s="2">
        <v>2914481</v>
      </c>
      <c r="UF184" s="2">
        <v>350282.5</v>
      </c>
      <c r="UG184" s="2">
        <v>22415</v>
      </c>
      <c r="UH184" s="2">
        <v>20610</v>
      </c>
      <c r="UI184" s="2">
        <v>10658</v>
      </c>
      <c r="UJ184" s="2">
        <v>3500226.9</v>
      </c>
      <c r="UK184" s="2">
        <v>1281272.8</v>
      </c>
      <c r="UL184" s="2">
        <v>783751</v>
      </c>
      <c r="UM184" s="2">
        <v>1228543.3899999999</v>
      </c>
      <c r="UN184" s="2">
        <v>1263870.02</v>
      </c>
      <c r="UO184" s="2">
        <v>552677</v>
      </c>
      <c r="UP184" s="2">
        <v>32451636.800000001</v>
      </c>
      <c r="UQ184" s="2">
        <v>12996</v>
      </c>
      <c r="UR184" s="2">
        <v>1021536</v>
      </c>
      <c r="US184" s="2">
        <v>2684174.9700000002</v>
      </c>
      <c r="UT184" s="2"/>
      <c r="UU184" s="2">
        <v>767102</v>
      </c>
      <c r="UV184" s="2">
        <v>2430976</v>
      </c>
      <c r="UW184" s="2">
        <v>344109</v>
      </c>
      <c r="UX184" s="2">
        <v>346850</v>
      </c>
      <c r="UY184" s="2">
        <v>416913</v>
      </c>
      <c r="UZ184" s="2">
        <v>1005440</v>
      </c>
      <c r="VA184" s="2">
        <v>998528</v>
      </c>
      <c r="VB184" s="2">
        <v>856047</v>
      </c>
      <c r="VC184" s="2">
        <v>918896.8</v>
      </c>
      <c r="VD184" s="2">
        <v>254427.8</v>
      </c>
      <c r="VE184" s="2">
        <v>280380</v>
      </c>
      <c r="VF184" s="2">
        <v>353211</v>
      </c>
      <c r="VG184" s="2">
        <v>563705</v>
      </c>
      <c r="VH184" s="2">
        <v>2088263.64</v>
      </c>
      <c r="VI184" s="2">
        <v>30362</v>
      </c>
      <c r="VJ184" s="2">
        <v>615</v>
      </c>
      <c r="VK184" s="2"/>
      <c r="VL184" s="2">
        <v>6612362.2599999998</v>
      </c>
      <c r="VM184" s="2">
        <v>438748.78</v>
      </c>
      <c r="VN184" s="2">
        <v>1267753</v>
      </c>
      <c r="VO184" s="2">
        <v>845766</v>
      </c>
      <c r="VP184" s="2">
        <v>292241.76</v>
      </c>
      <c r="VQ184" s="2">
        <v>1080516.55</v>
      </c>
      <c r="VR184" s="2">
        <v>510520.5</v>
      </c>
      <c r="VS184" s="2">
        <v>375120</v>
      </c>
      <c r="VT184" s="2">
        <v>1203501</v>
      </c>
      <c r="VU184" s="2">
        <v>4057244.5</v>
      </c>
      <c r="VV184" s="2">
        <v>307566</v>
      </c>
      <c r="VW184" s="2">
        <v>1539520</v>
      </c>
      <c r="VX184" s="2">
        <v>579504</v>
      </c>
      <c r="VY184" s="2">
        <v>305595</v>
      </c>
      <c r="VZ184" s="2">
        <v>407939</v>
      </c>
      <c r="WA184" s="2">
        <v>16698539.289999999</v>
      </c>
      <c r="WB184" s="2">
        <v>1953280</v>
      </c>
      <c r="WC184" s="2">
        <v>947960.88</v>
      </c>
      <c r="WD184" s="2">
        <v>446083</v>
      </c>
      <c r="WE184" s="2">
        <v>554779</v>
      </c>
      <c r="WF184" s="2">
        <v>1252656</v>
      </c>
      <c r="WG184" s="2">
        <v>968245</v>
      </c>
      <c r="WH184" s="2">
        <v>1376207.31</v>
      </c>
      <c r="WI184" s="2">
        <v>774717</v>
      </c>
      <c r="WJ184" s="2">
        <v>998778.1</v>
      </c>
      <c r="WK184" s="2">
        <v>392376</v>
      </c>
      <c r="WL184" s="2">
        <v>1379501</v>
      </c>
      <c r="WM184" s="2">
        <v>697347</v>
      </c>
      <c r="WN184" s="2">
        <v>1145217.3799999999</v>
      </c>
      <c r="WO184" s="2">
        <v>94118</v>
      </c>
      <c r="WP184" s="2">
        <v>1753018</v>
      </c>
      <c r="WQ184" s="2">
        <v>661102</v>
      </c>
      <c r="WR184" s="2">
        <v>2293859.2000000002</v>
      </c>
      <c r="WS184" s="2">
        <v>633558</v>
      </c>
      <c r="WT184" s="2">
        <v>1541656</v>
      </c>
      <c r="WU184" s="2">
        <v>4973808.83</v>
      </c>
      <c r="WV184" s="2">
        <v>550779.56999999995</v>
      </c>
      <c r="WW184" s="2">
        <v>454076.42</v>
      </c>
      <c r="WX184" s="2">
        <v>357192.4</v>
      </c>
      <c r="WY184" s="2">
        <v>416398.67</v>
      </c>
      <c r="WZ184" s="2">
        <v>277576</v>
      </c>
      <c r="XA184" s="2">
        <v>362072</v>
      </c>
      <c r="XB184" s="2">
        <v>464264.89</v>
      </c>
      <c r="XC184" s="2">
        <v>169115</v>
      </c>
      <c r="XD184" s="2">
        <v>394677</v>
      </c>
      <c r="XE184" s="2">
        <v>18020</v>
      </c>
      <c r="XF184" s="2">
        <v>5558</v>
      </c>
      <c r="XG184" s="2">
        <v>25885</v>
      </c>
      <c r="XH184" s="2">
        <v>16473540.27</v>
      </c>
      <c r="XI184" s="2">
        <v>948040.14</v>
      </c>
      <c r="XJ184" s="2">
        <v>832832.34</v>
      </c>
      <c r="XK184" s="2">
        <v>5471073.29</v>
      </c>
      <c r="XL184" s="2"/>
      <c r="XM184" s="2">
        <v>768378.08</v>
      </c>
      <c r="XN184" s="2"/>
      <c r="XO184" s="2">
        <v>625392</v>
      </c>
      <c r="XP184" s="2">
        <v>1035764</v>
      </c>
      <c r="XQ184" s="2">
        <v>1785085.31</v>
      </c>
      <c r="XR184" s="2">
        <v>1052249.8400000001</v>
      </c>
      <c r="XS184" s="2">
        <v>400556</v>
      </c>
      <c r="XT184" s="2">
        <v>422687</v>
      </c>
      <c r="XU184" s="2">
        <v>721655.4</v>
      </c>
      <c r="XV184" s="2">
        <v>600153.59999999998</v>
      </c>
      <c r="XW184" s="2">
        <v>38451</v>
      </c>
      <c r="XX184" s="2">
        <v>517006</v>
      </c>
      <c r="XY184" s="2">
        <v>465636</v>
      </c>
      <c r="XZ184" s="2">
        <v>322220</v>
      </c>
      <c r="YA184" s="2">
        <v>283809</v>
      </c>
      <c r="YB184" s="2">
        <v>364230</v>
      </c>
      <c r="YC184" s="2">
        <v>320172</v>
      </c>
      <c r="YD184" s="2">
        <v>26280</v>
      </c>
      <c r="YE184" s="2">
        <v>17578215.219999999</v>
      </c>
      <c r="YF184" s="2">
        <v>649122</v>
      </c>
      <c r="YG184" s="2">
        <v>1051780</v>
      </c>
      <c r="YH184" s="2">
        <v>527314</v>
      </c>
      <c r="YI184" s="2">
        <v>3343616</v>
      </c>
      <c r="YJ184" s="2">
        <v>1011173.56</v>
      </c>
      <c r="YK184" s="2">
        <v>663377</v>
      </c>
      <c r="YL184" s="2">
        <v>496913</v>
      </c>
      <c r="YM184" s="2">
        <v>6490420</v>
      </c>
      <c r="YN184" s="2">
        <v>161950</v>
      </c>
      <c r="YO184" s="2">
        <v>1840070</v>
      </c>
      <c r="YP184" s="2">
        <v>776752</v>
      </c>
      <c r="YQ184" s="2">
        <v>998971.73</v>
      </c>
      <c r="YR184" s="2">
        <v>487055</v>
      </c>
      <c r="YS184" s="2">
        <v>322709</v>
      </c>
      <c r="YT184" s="2">
        <v>404833</v>
      </c>
      <c r="YU184" s="2">
        <v>456440</v>
      </c>
      <c r="YV184" s="2">
        <v>7782436.8700000001</v>
      </c>
      <c r="YW184" s="2"/>
      <c r="YX184" s="2"/>
      <c r="YY184" s="2">
        <v>210205</v>
      </c>
      <c r="YZ184" s="2">
        <v>21380</v>
      </c>
      <c r="ZA184" s="2">
        <v>130740</v>
      </c>
      <c r="ZB184" s="2"/>
      <c r="ZC184" s="2">
        <v>5326245.2</v>
      </c>
      <c r="ZD184" s="2">
        <v>339733.5</v>
      </c>
      <c r="ZE184" s="2">
        <v>98079</v>
      </c>
      <c r="ZF184" s="2">
        <v>605334</v>
      </c>
      <c r="ZG184" s="2">
        <v>141095.53</v>
      </c>
      <c r="ZH184" s="2">
        <v>458995</v>
      </c>
      <c r="ZI184" s="2">
        <v>282777</v>
      </c>
      <c r="ZJ184" s="2">
        <v>28140</v>
      </c>
      <c r="ZK184" s="2">
        <v>2861136.9</v>
      </c>
      <c r="ZL184" s="2">
        <v>10663541.68</v>
      </c>
      <c r="ZM184" s="2">
        <v>408912.4</v>
      </c>
      <c r="ZN184" s="2">
        <v>998217.5</v>
      </c>
      <c r="ZO184" s="2">
        <v>4442915.8499999996</v>
      </c>
      <c r="ZP184" s="2">
        <v>1383386</v>
      </c>
      <c r="ZQ184" s="2">
        <v>515432</v>
      </c>
      <c r="ZR184" s="2">
        <v>584867</v>
      </c>
      <c r="ZS184" s="2">
        <v>1219568.3</v>
      </c>
      <c r="ZT184" s="2">
        <v>1357892</v>
      </c>
      <c r="ZU184" s="2">
        <v>1299295.6000000001</v>
      </c>
      <c r="ZV184" s="2">
        <v>120981</v>
      </c>
      <c r="ZW184" s="2">
        <v>281957.5</v>
      </c>
      <c r="ZX184" s="2">
        <v>453177.5</v>
      </c>
      <c r="ZY184" s="2">
        <v>1396870</v>
      </c>
      <c r="ZZ184" s="2">
        <v>741264.51</v>
      </c>
      <c r="AAA184" s="2">
        <v>421662</v>
      </c>
      <c r="AAB184" s="2">
        <v>1310832.5</v>
      </c>
      <c r="AAC184" s="2">
        <v>763912</v>
      </c>
      <c r="AAD184" s="2">
        <v>504916.38</v>
      </c>
      <c r="AAE184" s="2">
        <v>200066</v>
      </c>
      <c r="AAF184" s="2">
        <v>267817</v>
      </c>
      <c r="AAG184" s="2">
        <v>103771</v>
      </c>
      <c r="AAH184" s="2">
        <v>3910916.88</v>
      </c>
      <c r="AAI184" s="2"/>
      <c r="AAJ184" s="2">
        <v>330</v>
      </c>
      <c r="AAK184" s="2">
        <v>375567.33</v>
      </c>
      <c r="AAL184" s="2">
        <v>479779</v>
      </c>
      <c r="AAM184" s="2">
        <v>453394</v>
      </c>
      <c r="AAN184" s="2">
        <v>899.17</v>
      </c>
      <c r="AAO184" s="2">
        <v>13046207.98</v>
      </c>
      <c r="AAP184" s="2">
        <v>783241.72</v>
      </c>
      <c r="AAQ184" s="2">
        <v>763482</v>
      </c>
      <c r="AAR184" s="2">
        <v>1420474.2</v>
      </c>
      <c r="AAS184" s="2"/>
      <c r="AAT184" s="2">
        <v>529129</v>
      </c>
      <c r="AAU184" s="2">
        <v>605298.61</v>
      </c>
      <c r="AAV184" s="2">
        <v>1273351</v>
      </c>
      <c r="AAW184" s="2">
        <v>1857715.63</v>
      </c>
      <c r="AAX184" s="2"/>
      <c r="AAY184" s="2">
        <v>1474064</v>
      </c>
      <c r="AAZ184" s="2">
        <v>2948955.9</v>
      </c>
      <c r="ABA184" s="2">
        <v>2058387.5</v>
      </c>
      <c r="ABB184" s="2">
        <v>159307</v>
      </c>
      <c r="ABC184" s="2">
        <v>456288</v>
      </c>
      <c r="ABD184" s="2">
        <v>461850.96</v>
      </c>
      <c r="ABE184" s="2">
        <v>289919.89</v>
      </c>
      <c r="ABF184" s="2">
        <v>811787.33</v>
      </c>
      <c r="ABG184" s="2">
        <v>444173.2</v>
      </c>
      <c r="ABH184" s="2">
        <v>4866235</v>
      </c>
      <c r="ABI184" s="2">
        <v>2358185.0499999998</v>
      </c>
      <c r="ABJ184" s="2">
        <v>1990</v>
      </c>
      <c r="ABK184" s="2">
        <v>23044</v>
      </c>
      <c r="ABL184" s="2"/>
      <c r="ABM184" s="2">
        <v>372714</v>
      </c>
      <c r="ABN184" s="2"/>
      <c r="ABO184" s="2">
        <v>6903859.5</v>
      </c>
      <c r="ABP184" s="2">
        <v>79780</v>
      </c>
      <c r="ABQ184" s="2">
        <v>159315</v>
      </c>
      <c r="ABR184" s="2"/>
      <c r="ABS184" s="2"/>
      <c r="ABT184" s="2">
        <v>2153739.91</v>
      </c>
      <c r="ABU184" s="2"/>
      <c r="ABV184" s="2"/>
      <c r="ABW184" s="2"/>
      <c r="ABX184" s="2">
        <v>3977227</v>
      </c>
      <c r="ABY184" s="2"/>
      <c r="ABZ184" s="2">
        <v>22920</v>
      </c>
      <c r="ACA184" s="2"/>
      <c r="ACB184" s="2">
        <v>673219.85</v>
      </c>
      <c r="ACC184" s="2">
        <v>2583670.2000000002</v>
      </c>
      <c r="ACD184" s="2"/>
      <c r="ACE184" s="2">
        <v>3273</v>
      </c>
      <c r="ACF184" s="2"/>
      <c r="ACG184" s="2">
        <v>96290.71</v>
      </c>
      <c r="ACH184" s="2"/>
      <c r="ACI184" s="2">
        <v>15774736.58</v>
      </c>
      <c r="ACJ184" s="2">
        <v>562416</v>
      </c>
      <c r="ACK184" s="2"/>
      <c r="ACL184" s="2">
        <v>3512766.94</v>
      </c>
      <c r="ACM184" s="2"/>
      <c r="ACN184" s="2">
        <v>1303281</v>
      </c>
      <c r="ACO184" s="2">
        <v>884550</v>
      </c>
      <c r="ACP184" s="2">
        <v>8907508.4499999993</v>
      </c>
      <c r="ACQ184" s="2">
        <v>1273883.3999999999</v>
      </c>
      <c r="ACR184" s="2">
        <v>76587</v>
      </c>
      <c r="ACS184" s="2"/>
      <c r="ACT184" s="2">
        <v>117816</v>
      </c>
      <c r="ACU184" s="2">
        <v>2120952.4</v>
      </c>
      <c r="ACV184" s="2">
        <v>2360</v>
      </c>
      <c r="ACW184" s="2">
        <v>4330468.0999999996</v>
      </c>
      <c r="ACX184" s="2">
        <v>10062890</v>
      </c>
      <c r="ACY184" s="2">
        <v>391177.38</v>
      </c>
      <c r="ACZ184" s="2">
        <v>754069.74</v>
      </c>
      <c r="ADA184" s="2">
        <v>49304</v>
      </c>
      <c r="ADB184" s="2">
        <v>188760</v>
      </c>
      <c r="ADC184" s="2"/>
      <c r="ADD184" s="2">
        <v>2304237.25</v>
      </c>
      <c r="ADE184" s="2">
        <v>1350000</v>
      </c>
      <c r="ADF184" s="2">
        <v>3254946.81</v>
      </c>
      <c r="ADG184" s="2">
        <v>2978873.99</v>
      </c>
      <c r="ADH184" s="2">
        <v>4850</v>
      </c>
      <c r="ADI184" s="2"/>
      <c r="ADJ184" s="2">
        <v>1639031.2</v>
      </c>
      <c r="ADK184" s="2"/>
      <c r="ADL184" s="2">
        <v>751531</v>
      </c>
      <c r="ADM184" s="2"/>
      <c r="ADN184" s="2">
        <v>9793.7999999999993</v>
      </c>
      <c r="ADO184" s="2">
        <v>8084028.9199999999</v>
      </c>
      <c r="ADP184" s="2">
        <v>599845.77</v>
      </c>
      <c r="ADQ184" s="2">
        <v>21469.360000000001</v>
      </c>
      <c r="ADR184" s="2"/>
      <c r="ADS184" s="2">
        <v>7311678</v>
      </c>
      <c r="ADT184" s="2">
        <v>12076</v>
      </c>
      <c r="ADU184" s="2">
        <v>871957</v>
      </c>
      <c r="ADV184" s="2">
        <v>1133748</v>
      </c>
      <c r="ADW184" s="2">
        <v>68619</v>
      </c>
      <c r="ADX184" s="2"/>
      <c r="ADY184" s="2">
        <v>7363144.4699999997</v>
      </c>
      <c r="ADZ184" s="2">
        <v>3129335.53</v>
      </c>
      <c r="AEA184" s="2">
        <v>26771438</v>
      </c>
      <c r="AEB184" s="2">
        <v>3878111</v>
      </c>
      <c r="AEC184" s="2">
        <v>198041</v>
      </c>
      <c r="AED184" s="2"/>
      <c r="AEE184" s="2"/>
      <c r="AEF184" s="2"/>
      <c r="AEG184" s="2"/>
      <c r="AEH184" s="2"/>
      <c r="AEI184" s="2"/>
      <c r="AEJ184" s="2">
        <v>14796</v>
      </c>
      <c r="AEK184" s="2">
        <v>11700</v>
      </c>
      <c r="AEL184" s="2">
        <v>59786</v>
      </c>
      <c r="AEM184" s="2">
        <v>70553</v>
      </c>
      <c r="AEN184" s="2"/>
      <c r="AEO184" s="2">
        <v>682621</v>
      </c>
      <c r="AEP184" s="2">
        <v>1490416.5</v>
      </c>
      <c r="AEQ184" s="2">
        <v>3980.4</v>
      </c>
      <c r="AER184" s="2">
        <v>119700</v>
      </c>
      <c r="AES184" s="2">
        <v>14886640.380000001</v>
      </c>
      <c r="AET184" s="2">
        <v>594260</v>
      </c>
      <c r="AEU184" s="2">
        <v>932326</v>
      </c>
      <c r="AEV184" s="2">
        <v>2640196.62</v>
      </c>
      <c r="AEW184" s="2">
        <v>457922.6</v>
      </c>
      <c r="AEX184" s="2">
        <v>97984</v>
      </c>
      <c r="AEY184" s="2">
        <v>1521227</v>
      </c>
      <c r="AEZ184" s="2">
        <v>2299815</v>
      </c>
      <c r="AFA184" s="2">
        <v>1511722.5</v>
      </c>
      <c r="AFB184" s="2">
        <v>721089.03</v>
      </c>
      <c r="AFC184" s="2">
        <v>9391792.7200000007</v>
      </c>
      <c r="AFD184" s="2">
        <v>8517944.7100000009</v>
      </c>
      <c r="AFE184" s="2">
        <v>4649575</v>
      </c>
      <c r="AFF184" s="2">
        <v>691508.5</v>
      </c>
      <c r="AFG184" s="2">
        <v>7756324.2000000002</v>
      </c>
      <c r="AFH184" s="2">
        <v>1509589</v>
      </c>
      <c r="AFI184" s="2">
        <v>1865600</v>
      </c>
      <c r="AFJ184" s="2">
        <v>577121</v>
      </c>
      <c r="AFK184" s="2">
        <v>43218</v>
      </c>
      <c r="AFL184" s="2">
        <v>1849458</v>
      </c>
      <c r="AFM184" s="2">
        <v>1577256.4</v>
      </c>
      <c r="AFN184" s="2">
        <v>484664</v>
      </c>
      <c r="AFO184" s="2">
        <v>48699.35</v>
      </c>
      <c r="AFP184" s="2">
        <v>5762637.1100000003</v>
      </c>
      <c r="AFQ184" s="2">
        <v>2507794.5</v>
      </c>
      <c r="AFR184" s="2">
        <v>7245426.5</v>
      </c>
      <c r="AFS184" s="2"/>
      <c r="AFT184" s="2">
        <v>2943182</v>
      </c>
      <c r="AFU184" s="2">
        <v>2240736</v>
      </c>
      <c r="AFV184" s="2">
        <v>1659734</v>
      </c>
      <c r="AFW184" s="2">
        <v>62300</v>
      </c>
      <c r="AFX184" s="2">
        <v>2652511</v>
      </c>
      <c r="AFY184" s="2">
        <v>5917</v>
      </c>
      <c r="AFZ184" s="2">
        <v>2965591</v>
      </c>
      <c r="AGA184" s="2">
        <v>3344525</v>
      </c>
      <c r="AGB184" s="2">
        <v>16833878.350000001</v>
      </c>
      <c r="AGC184" s="2"/>
      <c r="AGD184" s="2">
        <v>3522500</v>
      </c>
      <c r="AGE184" s="2">
        <v>3245423.5</v>
      </c>
      <c r="AGF184" s="2">
        <v>5325206</v>
      </c>
      <c r="AGG184" s="2"/>
      <c r="AGH184" s="2"/>
      <c r="AGI184" s="2">
        <v>1268277</v>
      </c>
      <c r="AGJ184" s="2">
        <v>2268741</v>
      </c>
      <c r="AGK184" s="2">
        <v>2573514</v>
      </c>
      <c r="AGL184" s="2">
        <v>11784</v>
      </c>
      <c r="AGM184" s="2">
        <v>8901690.1999999993</v>
      </c>
      <c r="AGN184" s="2">
        <v>648782.6</v>
      </c>
      <c r="AGO184" s="2">
        <v>557734</v>
      </c>
      <c r="AGP184" s="2">
        <v>685198</v>
      </c>
      <c r="AGQ184" s="2">
        <v>8645177.1899999995</v>
      </c>
      <c r="AGR184" s="2">
        <v>2421825.9500000002</v>
      </c>
      <c r="AGS184" s="2">
        <v>1563789</v>
      </c>
      <c r="AGT184" s="2">
        <v>3230743</v>
      </c>
      <c r="AGU184" s="2">
        <v>10275692.76</v>
      </c>
      <c r="AGV184" s="2">
        <v>11809859.470000001</v>
      </c>
      <c r="AGW184" s="2">
        <v>2145355.6</v>
      </c>
      <c r="AGX184" s="2">
        <v>7653884.2800000003</v>
      </c>
      <c r="AGY184" s="2">
        <v>6278806</v>
      </c>
      <c r="AGZ184" s="2">
        <v>3275775.76</v>
      </c>
      <c r="AHA184" s="2">
        <v>1701055.8</v>
      </c>
      <c r="AHB184" s="2">
        <v>1156395</v>
      </c>
      <c r="AHC184" s="2">
        <v>201267</v>
      </c>
      <c r="AHD184" s="2">
        <v>890812.77</v>
      </c>
      <c r="AHE184" s="2">
        <v>1338908.01</v>
      </c>
      <c r="AHF184" s="2">
        <v>741465.25</v>
      </c>
      <c r="AHG184" s="2">
        <v>53500</v>
      </c>
      <c r="AHH184" s="2">
        <v>364733.1</v>
      </c>
      <c r="AHI184" s="2">
        <v>1845970.29</v>
      </c>
      <c r="AHJ184" s="2">
        <v>2162783</v>
      </c>
      <c r="AHK184" s="2">
        <v>1160</v>
      </c>
      <c r="AHL184" s="2">
        <v>5479612.1699999999</v>
      </c>
      <c r="AHM184" s="2">
        <v>192397</v>
      </c>
      <c r="AHN184" s="2">
        <v>1872453.5</v>
      </c>
      <c r="AHO184" s="2">
        <v>682130.15</v>
      </c>
      <c r="AHP184" s="2">
        <v>26344</v>
      </c>
      <c r="AHQ184" s="2">
        <v>22750</v>
      </c>
      <c r="AHR184" s="2">
        <v>34896</v>
      </c>
      <c r="AHS184" s="2"/>
      <c r="AHT184" s="2">
        <f t="shared" si="32"/>
        <v>1425308219.7199993</v>
      </c>
    </row>
    <row r="185" spans="1:904">
      <c r="A185" s="61" t="s">
        <v>2139</v>
      </c>
      <c r="B185" s="34" t="s">
        <v>2234</v>
      </c>
      <c r="C185" s="1" t="s">
        <v>2235</v>
      </c>
      <c r="D185" s="2">
        <v>2614762.4</v>
      </c>
      <c r="E185" s="2"/>
      <c r="F185" s="2"/>
      <c r="G185" s="2"/>
      <c r="H185" s="2">
        <v>494095</v>
      </c>
      <c r="I185" s="2">
        <v>52390</v>
      </c>
      <c r="J185" s="2">
        <v>498000</v>
      </c>
      <c r="K185" s="2">
        <v>232780</v>
      </c>
      <c r="L185" s="2"/>
      <c r="M185" s="2">
        <v>111280</v>
      </c>
      <c r="N185" s="2"/>
      <c r="O185" s="2"/>
      <c r="P185" s="2">
        <v>41800</v>
      </c>
      <c r="Q185" s="2"/>
      <c r="R185" s="2"/>
      <c r="S185" s="2">
        <v>290500</v>
      </c>
      <c r="T185" s="2">
        <v>6500</v>
      </c>
      <c r="U185" s="2"/>
      <c r="V185" s="2">
        <v>1362467</v>
      </c>
      <c r="W185" s="2"/>
      <c r="X185" s="2">
        <v>112200</v>
      </c>
      <c r="Y185" s="2"/>
      <c r="Z185" s="2"/>
      <c r="AA185" s="2">
        <v>1024</v>
      </c>
      <c r="AB185" s="2">
        <v>2400</v>
      </c>
      <c r="AC185" s="2">
        <v>182060</v>
      </c>
      <c r="AD185" s="2">
        <v>18000</v>
      </c>
      <c r="AE185" s="2"/>
      <c r="AF185" s="2">
        <v>20900</v>
      </c>
      <c r="AG185" s="2">
        <v>30000</v>
      </c>
      <c r="AH185" s="2">
        <v>848660</v>
      </c>
      <c r="AI185" s="2">
        <v>27450</v>
      </c>
      <c r="AJ185" s="2">
        <v>22500</v>
      </c>
      <c r="AK185" s="2">
        <v>50000</v>
      </c>
      <c r="AL185" s="2">
        <v>35000</v>
      </c>
      <c r="AM185" s="2"/>
      <c r="AN185" s="2">
        <v>76440</v>
      </c>
      <c r="AO185" s="2">
        <v>5000</v>
      </c>
      <c r="AP185" s="2"/>
      <c r="AQ185" s="2">
        <v>28034</v>
      </c>
      <c r="AR185" s="2"/>
      <c r="AS185" s="2"/>
      <c r="AT185" s="2">
        <v>77120</v>
      </c>
      <c r="AU185" s="2">
        <v>85600</v>
      </c>
      <c r="AV185" s="2">
        <v>76225</v>
      </c>
      <c r="AW185" s="2"/>
      <c r="AX185" s="2"/>
      <c r="AY185" s="2">
        <v>410315</v>
      </c>
      <c r="AZ185" s="2">
        <v>20160</v>
      </c>
      <c r="BA185" s="2">
        <v>18000</v>
      </c>
      <c r="BB185" s="2">
        <v>510</v>
      </c>
      <c r="BC185" s="2">
        <v>93700</v>
      </c>
      <c r="BD185" s="2"/>
      <c r="BE185" s="2">
        <v>2700</v>
      </c>
      <c r="BF185" s="2">
        <v>90016</v>
      </c>
      <c r="BG185" s="2">
        <v>7150</v>
      </c>
      <c r="BH185" s="2">
        <v>88500</v>
      </c>
      <c r="BI185" s="2">
        <v>225756</v>
      </c>
      <c r="BJ185" s="2">
        <v>1630586</v>
      </c>
      <c r="BK185" s="2">
        <v>13803</v>
      </c>
      <c r="BL185" s="2"/>
      <c r="BM185" s="2"/>
      <c r="BN185" s="2">
        <v>275900</v>
      </c>
      <c r="BO185" s="2"/>
      <c r="BP185" s="2"/>
      <c r="BQ185" s="2"/>
      <c r="BR185" s="2">
        <v>56620</v>
      </c>
      <c r="BS185" s="2"/>
      <c r="BT185" s="2">
        <v>122650</v>
      </c>
      <c r="BU185" s="2">
        <v>84570</v>
      </c>
      <c r="BV185" s="2">
        <v>78235</v>
      </c>
      <c r="BW185" s="2"/>
      <c r="BX185" s="2"/>
      <c r="BY185" s="2">
        <v>4400</v>
      </c>
      <c r="BZ185" s="2">
        <v>1627870</v>
      </c>
      <c r="CA185" s="2">
        <v>74470</v>
      </c>
      <c r="CB185" s="2">
        <v>139300</v>
      </c>
      <c r="CC185" s="2">
        <v>102700</v>
      </c>
      <c r="CD185" s="2"/>
      <c r="CE185" s="2">
        <v>47000</v>
      </c>
      <c r="CF185" s="2"/>
      <c r="CG185" s="2">
        <v>349796</v>
      </c>
      <c r="CH185" s="2"/>
      <c r="CI185" s="2">
        <v>957960</v>
      </c>
      <c r="CJ185" s="2">
        <v>182870</v>
      </c>
      <c r="CK185" s="2">
        <v>52460</v>
      </c>
      <c r="CL185" s="2"/>
      <c r="CM185" s="2">
        <v>13000.5</v>
      </c>
      <c r="CN185" s="2">
        <v>98500</v>
      </c>
      <c r="CO185" s="2"/>
      <c r="CP185" s="2"/>
      <c r="CQ185" s="2">
        <v>6480</v>
      </c>
      <c r="CR185" s="2"/>
      <c r="CS185" s="2"/>
      <c r="CT185" s="2"/>
      <c r="CU185" s="2">
        <v>126128.3</v>
      </c>
      <c r="CV185" s="2"/>
      <c r="CW185" s="2"/>
      <c r="CX185" s="2">
        <v>10000</v>
      </c>
      <c r="CY185" s="2">
        <v>74000</v>
      </c>
      <c r="CZ185" s="2">
        <v>83650</v>
      </c>
      <c r="DA185" s="2"/>
      <c r="DB185" s="2">
        <v>430635</v>
      </c>
      <c r="DC185" s="2">
        <v>513099.8</v>
      </c>
      <c r="DD185" s="2">
        <v>234080</v>
      </c>
      <c r="DE185" s="2"/>
      <c r="DF185" s="2">
        <v>46940</v>
      </c>
      <c r="DG185" s="2">
        <v>643370</v>
      </c>
      <c r="DH185" s="2"/>
      <c r="DI185" s="2">
        <v>618840</v>
      </c>
      <c r="DJ185" s="2">
        <v>219145</v>
      </c>
      <c r="DK185" s="2"/>
      <c r="DL185" s="2">
        <v>1070</v>
      </c>
      <c r="DM185" s="2">
        <v>299390</v>
      </c>
      <c r="DN185" s="2">
        <v>132300</v>
      </c>
      <c r="DO185" s="2"/>
      <c r="DP185" s="2"/>
      <c r="DQ185" s="2">
        <v>115500</v>
      </c>
      <c r="DR185" s="2"/>
      <c r="DS185" s="2">
        <v>30734</v>
      </c>
      <c r="DT185" s="2">
        <v>1574250</v>
      </c>
      <c r="DU185" s="2">
        <v>34000</v>
      </c>
      <c r="DV185" s="2">
        <v>738672.1</v>
      </c>
      <c r="DW185" s="2"/>
      <c r="DX185" s="2"/>
      <c r="DY185" s="2"/>
      <c r="DZ185" s="2">
        <v>68800</v>
      </c>
      <c r="EA185" s="2">
        <v>98250</v>
      </c>
      <c r="EB185" s="2">
        <v>212500</v>
      </c>
      <c r="EC185" s="2"/>
      <c r="ED185" s="2">
        <v>255500.4</v>
      </c>
      <c r="EE185" s="2">
        <v>37880</v>
      </c>
      <c r="EF185" s="2">
        <v>101300</v>
      </c>
      <c r="EG185" s="2"/>
      <c r="EH185" s="2">
        <v>5100</v>
      </c>
      <c r="EI185" s="2">
        <v>45900</v>
      </c>
      <c r="EJ185" s="2"/>
      <c r="EK185" s="2"/>
      <c r="EL185" s="2">
        <v>12900</v>
      </c>
      <c r="EM185" s="2"/>
      <c r="EN185" s="2">
        <v>2124186.75</v>
      </c>
      <c r="EO185" s="2">
        <v>25000</v>
      </c>
      <c r="EP185" s="2"/>
      <c r="EQ185" s="2">
        <v>255100</v>
      </c>
      <c r="ER185" s="2"/>
      <c r="ES185" s="2">
        <v>88679</v>
      </c>
      <c r="ET185" s="2"/>
      <c r="EU185" s="2"/>
      <c r="EV185" s="2"/>
      <c r="EW185" s="2">
        <v>3269730</v>
      </c>
      <c r="EX185" s="2"/>
      <c r="EY185" s="2">
        <v>191800</v>
      </c>
      <c r="EZ185" s="2">
        <v>81600</v>
      </c>
      <c r="FA185" s="2">
        <v>575570</v>
      </c>
      <c r="FB185" s="2">
        <v>70000</v>
      </c>
      <c r="FC185" s="2">
        <v>93660</v>
      </c>
      <c r="FD185" s="2">
        <v>75110</v>
      </c>
      <c r="FE185" s="2"/>
      <c r="FF185" s="2">
        <v>7200</v>
      </c>
      <c r="FG185" s="2"/>
      <c r="FH185" s="2">
        <v>102500</v>
      </c>
      <c r="FI185" s="2">
        <v>184800</v>
      </c>
      <c r="FJ185" s="2"/>
      <c r="FK185" s="2">
        <v>128325</v>
      </c>
      <c r="FL185" s="2"/>
      <c r="FM185" s="2">
        <v>10940</v>
      </c>
      <c r="FN185" s="2"/>
      <c r="FO185" s="2"/>
      <c r="FP185" s="2"/>
      <c r="FQ185" s="2">
        <v>8252766</v>
      </c>
      <c r="FR185" s="2"/>
      <c r="FS185" s="2"/>
      <c r="FT185" s="2">
        <v>181000</v>
      </c>
      <c r="FU185" s="2">
        <v>48900</v>
      </c>
      <c r="FV185" s="2">
        <v>42380</v>
      </c>
      <c r="FW185" s="2">
        <v>150600</v>
      </c>
      <c r="FX185" s="2">
        <v>68140</v>
      </c>
      <c r="FY185" s="2">
        <v>181190</v>
      </c>
      <c r="FZ185" s="2"/>
      <c r="GA185" s="2"/>
      <c r="GB185" s="2">
        <v>43000</v>
      </c>
      <c r="GC185" s="2">
        <v>18720</v>
      </c>
      <c r="GD185" s="2"/>
      <c r="GE185" s="2">
        <v>90120</v>
      </c>
      <c r="GF185" s="2">
        <v>149745</v>
      </c>
      <c r="GG185" s="2">
        <v>199330</v>
      </c>
      <c r="GH185" s="2">
        <v>1104960</v>
      </c>
      <c r="GI185" s="2">
        <v>17600</v>
      </c>
      <c r="GJ185" s="2">
        <v>2784</v>
      </c>
      <c r="GK185" s="2">
        <v>197245</v>
      </c>
      <c r="GL185" s="2">
        <v>386728</v>
      </c>
      <c r="GM185" s="2"/>
      <c r="GN185" s="2"/>
      <c r="GO185" s="2"/>
      <c r="GP185" s="2">
        <v>53450</v>
      </c>
      <c r="GQ185" s="2">
        <v>230800</v>
      </c>
      <c r="GR185" s="2">
        <v>85700</v>
      </c>
      <c r="GS185" s="2">
        <v>566</v>
      </c>
      <c r="GT185" s="2"/>
      <c r="GU185" s="2">
        <v>24800</v>
      </c>
      <c r="GV185" s="2">
        <v>16800</v>
      </c>
      <c r="GW185" s="2">
        <v>63440</v>
      </c>
      <c r="GX185" s="2">
        <v>94495</v>
      </c>
      <c r="GY185" s="2"/>
      <c r="GZ185" s="2">
        <v>7245</v>
      </c>
      <c r="HA185" s="2">
        <v>50400</v>
      </c>
      <c r="HB185" s="2">
        <v>136270</v>
      </c>
      <c r="HC185" s="2">
        <v>15200</v>
      </c>
      <c r="HD185" s="2">
        <v>59060</v>
      </c>
      <c r="HE185" s="2"/>
      <c r="HF185" s="2">
        <v>99000</v>
      </c>
      <c r="HG185" s="2"/>
      <c r="HH185" s="2"/>
      <c r="HI185" s="2"/>
      <c r="HJ185" s="2"/>
      <c r="HK185" s="2">
        <v>1662160</v>
      </c>
      <c r="HL185" s="2"/>
      <c r="HM185" s="2"/>
      <c r="HN185" s="2">
        <v>538860</v>
      </c>
      <c r="HO185" s="2">
        <v>138630</v>
      </c>
      <c r="HP185" s="2"/>
      <c r="HQ185" s="2">
        <v>150975</v>
      </c>
      <c r="HR185" s="2"/>
      <c r="HS185" s="2"/>
      <c r="HT185" s="2">
        <v>98050</v>
      </c>
      <c r="HU185" s="2"/>
      <c r="HV185" s="2"/>
      <c r="HW185" s="2"/>
      <c r="HX185" s="2">
        <v>103650</v>
      </c>
      <c r="HY185" s="2">
        <v>414825.3</v>
      </c>
      <c r="HZ185" s="2">
        <v>97110</v>
      </c>
      <c r="IA185" s="2">
        <v>39600</v>
      </c>
      <c r="IB185" s="2"/>
      <c r="IC185" s="2"/>
      <c r="ID185" s="2"/>
      <c r="IE185" s="2"/>
      <c r="IF185" s="2"/>
      <c r="IG185" s="2"/>
      <c r="IH185" s="2">
        <v>94300</v>
      </c>
      <c r="II185" s="2">
        <v>184818</v>
      </c>
      <c r="IJ185" s="2">
        <v>17980</v>
      </c>
      <c r="IK185" s="2"/>
      <c r="IL185" s="2">
        <v>189480</v>
      </c>
      <c r="IM185" s="2">
        <v>145780</v>
      </c>
      <c r="IN185" s="2">
        <v>326520</v>
      </c>
      <c r="IO185" s="2"/>
      <c r="IP185" s="2">
        <v>50000</v>
      </c>
      <c r="IQ185" s="2">
        <v>1950</v>
      </c>
      <c r="IR185" s="2">
        <v>90650</v>
      </c>
      <c r="IS185" s="2">
        <v>928415</v>
      </c>
      <c r="IT185" s="2">
        <v>383460</v>
      </c>
      <c r="IU185" s="2">
        <v>96600</v>
      </c>
      <c r="IV185" s="2"/>
      <c r="IW185" s="2"/>
      <c r="IX185" s="2"/>
      <c r="IY185" s="2"/>
      <c r="IZ185" s="2">
        <v>5950</v>
      </c>
      <c r="JA185" s="2"/>
      <c r="JB185" s="2"/>
      <c r="JC185" s="2">
        <v>101860</v>
      </c>
      <c r="JD185" s="2">
        <v>53000</v>
      </c>
      <c r="JE185" s="2"/>
      <c r="JF185" s="2">
        <v>79645</v>
      </c>
      <c r="JG185" s="2"/>
      <c r="JH185" s="2">
        <v>61500</v>
      </c>
      <c r="JI185" s="2">
        <v>19320</v>
      </c>
      <c r="JJ185" s="2">
        <v>49960</v>
      </c>
      <c r="JK185" s="2">
        <v>855055</v>
      </c>
      <c r="JL185" s="2">
        <v>87400</v>
      </c>
      <c r="JM185" s="2"/>
      <c r="JN185" s="2">
        <v>388100</v>
      </c>
      <c r="JO185" s="2"/>
      <c r="JP185" s="2">
        <v>41050</v>
      </c>
      <c r="JQ185" s="2">
        <v>44320</v>
      </c>
      <c r="JR185" s="2">
        <v>1686750</v>
      </c>
      <c r="JS185" s="2">
        <v>1327876.25</v>
      </c>
      <c r="JT185" s="2"/>
      <c r="JU185" s="2"/>
      <c r="JV185" s="2"/>
      <c r="JW185" s="2"/>
      <c r="JX185" s="2">
        <v>362000</v>
      </c>
      <c r="JY185" s="2">
        <v>170820</v>
      </c>
      <c r="JZ185" s="2"/>
      <c r="KA185" s="2"/>
      <c r="KB185" s="2">
        <v>6021</v>
      </c>
      <c r="KC185" s="2">
        <v>372919</v>
      </c>
      <c r="KD185" s="2">
        <v>10000</v>
      </c>
      <c r="KE185" s="2"/>
      <c r="KF185" s="2"/>
      <c r="KG185" s="2">
        <v>268000</v>
      </c>
      <c r="KH185" s="2">
        <v>543650</v>
      </c>
      <c r="KI185" s="2">
        <v>112500</v>
      </c>
      <c r="KJ185" s="2">
        <v>186982.5</v>
      </c>
      <c r="KK185" s="2">
        <v>22500</v>
      </c>
      <c r="KL185" s="2"/>
      <c r="KM185" s="2"/>
      <c r="KN185" s="2">
        <v>205950</v>
      </c>
      <c r="KO185" s="2">
        <v>4250</v>
      </c>
      <c r="KP185" s="2"/>
      <c r="KQ185" s="2"/>
      <c r="KR185" s="2"/>
      <c r="KS185" s="2">
        <v>11583</v>
      </c>
      <c r="KT185" s="2">
        <v>769740</v>
      </c>
      <c r="KU185" s="2">
        <v>29740</v>
      </c>
      <c r="KV185" s="2">
        <v>90800</v>
      </c>
      <c r="KW185" s="2">
        <v>190500</v>
      </c>
      <c r="KX185" s="2">
        <v>93500</v>
      </c>
      <c r="KY185" s="2">
        <v>815850</v>
      </c>
      <c r="KZ185" s="2"/>
      <c r="LA185" s="2">
        <v>42365</v>
      </c>
      <c r="LB185" s="2">
        <v>58440</v>
      </c>
      <c r="LC185" s="2">
        <v>37200</v>
      </c>
      <c r="LD185" s="2">
        <v>140360</v>
      </c>
      <c r="LE185" s="2"/>
      <c r="LF185" s="2">
        <v>78965</v>
      </c>
      <c r="LG185" s="2">
        <v>289970</v>
      </c>
      <c r="LH185" s="2"/>
      <c r="LI185" s="2">
        <v>251660</v>
      </c>
      <c r="LJ185" s="2">
        <v>281120</v>
      </c>
      <c r="LK185" s="2">
        <v>16724.099999999999</v>
      </c>
      <c r="LL185" s="2">
        <v>40400</v>
      </c>
      <c r="LM185" s="2"/>
      <c r="LN185" s="2">
        <v>123090</v>
      </c>
      <c r="LO185" s="2"/>
      <c r="LP185" s="2">
        <v>221140.9</v>
      </c>
      <c r="LQ185" s="2"/>
      <c r="LR185" s="2">
        <v>1396150</v>
      </c>
      <c r="LS185" s="2">
        <v>188750</v>
      </c>
      <c r="LT185" s="2">
        <v>130350</v>
      </c>
      <c r="LU185" s="2">
        <v>160000</v>
      </c>
      <c r="LV185" s="2">
        <v>1507870</v>
      </c>
      <c r="LW185" s="2"/>
      <c r="LX185" s="2">
        <v>1350</v>
      </c>
      <c r="LY185" s="2">
        <v>223725</v>
      </c>
      <c r="LZ185" s="2">
        <v>295835</v>
      </c>
      <c r="MA185" s="2">
        <v>230510</v>
      </c>
      <c r="MB185" s="2"/>
      <c r="MC185" s="2"/>
      <c r="MD185" s="2">
        <v>32610</v>
      </c>
      <c r="ME185" s="2">
        <v>196240</v>
      </c>
      <c r="MF185" s="2">
        <v>72960</v>
      </c>
      <c r="MG185" s="2">
        <v>2428837.14</v>
      </c>
      <c r="MH185" s="2"/>
      <c r="MI185" s="2">
        <v>54174</v>
      </c>
      <c r="MJ185" s="2"/>
      <c r="MK185" s="2">
        <v>21500</v>
      </c>
      <c r="ML185" s="2">
        <v>240340</v>
      </c>
      <c r="MM185" s="2">
        <v>93100</v>
      </c>
      <c r="MN185" s="2">
        <v>50150</v>
      </c>
      <c r="MO185" s="2">
        <v>46455</v>
      </c>
      <c r="MP185" s="2">
        <v>157000</v>
      </c>
      <c r="MQ185" s="2">
        <v>14500</v>
      </c>
      <c r="MR185" s="2"/>
      <c r="MS185" s="2">
        <v>4588655</v>
      </c>
      <c r="MT185" s="2">
        <v>10000</v>
      </c>
      <c r="MU185" s="2"/>
      <c r="MV185" s="2"/>
      <c r="MW185" s="2">
        <v>214525</v>
      </c>
      <c r="MX185" s="2"/>
      <c r="MY185" s="2">
        <v>43366</v>
      </c>
      <c r="MZ185" s="2">
        <v>139610</v>
      </c>
      <c r="NA185" s="2"/>
      <c r="NB185" s="2"/>
      <c r="NC185" s="2"/>
      <c r="ND185" s="2">
        <v>3680465</v>
      </c>
      <c r="NE185" s="2">
        <v>984036.2</v>
      </c>
      <c r="NF185" s="2"/>
      <c r="NG185" s="2"/>
      <c r="NH185" s="2"/>
      <c r="NI185" s="2">
        <v>461190</v>
      </c>
      <c r="NJ185" s="2">
        <v>1046900.5</v>
      </c>
      <c r="NK185" s="2">
        <v>742651</v>
      </c>
      <c r="NL185" s="2"/>
      <c r="NM185" s="2">
        <v>21300</v>
      </c>
      <c r="NN185" s="2">
        <v>11400</v>
      </c>
      <c r="NO185" s="2">
        <v>40446</v>
      </c>
      <c r="NP185" s="2">
        <v>229890</v>
      </c>
      <c r="NQ185" s="2">
        <v>47412</v>
      </c>
      <c r="NR185" s="2">
        <v>16500</v>
      </c>
      <c r="NS185" s="2"/>
      <c r="NT185" s="2">
        <v>1196</v>
      </c>
      <c r="NU185" s="2"/>
      <c r="NV185" s="2"/>
      <c r="NW185" s="2">
        <v>326145</v>
      </c>
      <c r="NX185" s="2">
        <v>1205070</v>
      </c>
      <c r="NY185" s="2">
        <v>39986.11</v>
      </c>
      <c r="NZ185" s="2"/>
      <c r="OA185" s="2">
        <v>71670</v>
      </c>
      <c r="OB185" s="2">
        <v>236160</v>
      </c>
      <c r="OC185" s="2">
        <v>152850</v>
      </c>
      <c r="OD185" s="2">
        <v>276820</v>
      </c>
      <c r="OE185" s="2">
        <v>650201.35</v>
      </c>
      <c r="OF185" s="2">
        <v>41000</v>
      </c>
      <c r="OG185" s="2">
        <v>643876.55000000005</v>
      </c>
      <c r="OH185" s="2">
        <v>13500</v>
      </c>
      <c r="OI185" s="2">
        <v>233551.3</v>
      </c>
      <c r="OJ185" s="2"/>
      <c r="OK185" s="2">
        <v>189215.92</v>
      </c>
      <c r="OL185" s="2"/>
      <c r="OM185" s="2">
        <v>984567.5</v>
      </c>
      <c r="ON185" s="2">
        <v>22950</v>
      </c>
      <c r="OO185" s="2">
        <v>820453</v>
      </c>
      <c r="OP185" s="2">
        <v>40355</v>
      </c>
      <c r="OQ185" s="2"/>
      <c r="OR185" s="2"/>
      <c r="OS185" s="2">
        <v>755875</v>
      </c>
      <c r="OT185" s="2"/>
      <c r="OU185" s="2"/>
      <c r="OV185" s="2">
        <v>134800</v>
      </c>
      <c r="OW185" s="2"/>
      <c r="OX185" s="2">
        <v>430167</v>
      </c>
      <c r="OY185" s="2">
        <v>91850</v>
      </c>
      <c r="OZ185" s="2">
        <v>36040</v>
      </c>
      <c r="PA185" s="2">
        <v>6800</v>
      </c>
      <c r="PB185" s="2">
        <v>2228800</v>
      </c>
      <c r="PC185" s="2">
        <v>119000</v>
      </c>
      <c r="PD185" s="2">
        <v>1000</v>
      </c>
      <c r="PE185" s="2"/>
      <c r="PF185" s="2">
        <v>203175</v>
      </c>
      <c r="PG185" s="2">
        <v>32100</v>
      </c>
      <c r="PH185" s="2">
        <v>29906.54</v>
      </c>
      <c r="PI185" s="2">
        <v>25240</v>
      </c>
      <c r="PJ185" s="2">
        <v>302800</v>
      </c>
      <c r="PK185" s="2">
        <v>146350</v>
      </c>
      <c r="PL185" s="2"/>
      <c r="PM185" s="2">
        <v>892900</v>
      </c>
      <c r="PN185" s="2">
        <v>114024</v>
      </c>
      <c r="PO185" s="2">
        <v>435000</v>
      </c>
      <c r="PP185" s="2"/>
      <c r="PQ185" s="2"/>
      <c r="PR185" s="2">
        <v>61500</v>
      </c>
      <c r="PS185" s="2"/>
      <c r="PT185" s="2">
        <v>8864805</v>
      </c>
      <c r="PU185" s="2">
        <v>58440</v>
      </c>
      <c r="PV185" s="2">
        <v>22900</v>
      </c>
      <c r="PW185" s="2">
        <v>1369060.25</v>
      </c>
      <c r="PX185" s="2">
        <v>419100</v>
      </c>
      <c r="PY185" s="2">
        <v>380120</v>
      </c>
      <c r="PZ185" s="2">
        <v>75450</v>
      </c>
      <c r="QA185" s="2"/>
      <c r="QB185" s="2"/>
      <c r="QC185" s="2">
        <v>136800</v>
      </c>
      <c r="QD185" s="2">
        <v>268900</v>
      </c>
      <c r="QE185" s="2">
        <v>45360</v>
      </c>
      <c r="QF185" s="2">
        <v>52350</v>
      </c>
      <c r="QG185" s="2"/>
      <c r="QH185" s="2"/>
      <c r="QI185" s="2"/>
      <c r="QJ185" s="2">
        <v>139650</v>
      </c>
      <c r="QK185" s="2"/>
      <c r="QL185" s="2"/>
      <c r="QM185" s="2"/>
      <c r="QN185" s="2">
        <v>84840</v>
      </c>
      <c r="QO185" s="2">
        <v>130025</v>
      </c>
      <c r="QP185" s="2"/>
      <c r="QQ185" s="2"/>
      <c r="QR185" s="2">
        <v>19200</v>
      </c>
      <c r="QS185" s="2"/>
      <c r="QT185" s="2">
        <v>2702372</v>
      </c>
      <c r="QU185" s="2">
        <v>118400</v>
      </c>
      <c r="QV185" s="2">
        <v>99000</v>
      </c>
      <c r="QW185" s="2">
        <v>18600</v>
      </c>
      <c r="QX185" s="2">
        <v>16000</v>
      </c>
      <c r="QY185" s="2">
        <v>201820</v>
      </c>
      <c r="QZ185" s="2">
        <v>164600</v>
      </c>
      <c r="RA185" s="2">
        <v>41040</v>
      </c>
      <c r="RB185" s="2">
        <v>200418</v>
      </c>
      <c r="RC185" s="2"/>
      <c r="RD185" s="2">
        <v>168000</v>
      </c>
      <c r="RE185" s="2">
        <v>6250</v>
      </c>
      <c r="RF185" s="2"/>
      <c r="RG185" s="2">
        <v>2919230</v>
      </c>
      <c r="RH185" s="2">
        <v>220600</v>
      </c>
      <c r="RI185" s="2">
        <v>163030</v>
      </c>
      <c r="RJ185" s="2">
        <v>890757.6</v>
      </c>
      <c r="RK185" s="2">
        <v>8000</v>
      </c>
      <c r="RL185" s="2">
        <v>237490</v>
      </c>
      <c r="RM185" s="2">
        <v>311930</v>
      </c>
      <c r="RN185" s="2"/>
      <c r="RO185" s="2"/>
      <c r="RP185" s="2">
        <v>256216</v>
      </c>
      <c r="RQ185" s="2">
        <v>819270</v>
      </c>
      <c r="RR185" s="2">
        <v>85540</v>
      </c>
      <c r="RS185" s="2"/>
      <c r="RT185" s="2">
        <v>5760</v>
      </c>
      <c r="RU185" s="2"/>
      <c r="RV185" s="2"/>
      <c r="RW185" s="2"/>
      <c r="RX185" s="2"/>
      <c r="RY185" s="2"/>
      <c r="RZ185" s="2"/>
      <c r="SA185" s="2">
        <v>261090</v>
      </c>
      <c r="SB185" s="2">
        <v>15000</v>
      </c>
      <c r="SC185" s="2">
        <v>5200</v>
      </c>
      <c r="SD185" s="2"/>
      <c r="SE185" s="2"/>
      <c r="SF185" s="2"/>
      <c r="SG185" s="2">
        <v>51000</v>
      </c>
      <c r="SH185" s="2"/>
      <c r="SI185" s="2">
        <v>39600</v>
      </c>
      <c r="SJ185" s="2"/>
      <c r="SK185" s="2">
        <v>506540</v>
      </c>
      <c r="SL185" s="2">
        <v>163650</v>
      </c>
      <c r="SM185" s="2"/>
      <c r="SN185" s="2"/>
      <c r="SO185" s="2"/>
      <c r="SP185" s="2">
        <v>679260</v>
      </c>
      <c r="SQ185" s="2">
        <v>137450</v>
      </c>
      <c r="SR185" s="2">
        <v>128850</v>
      </c>
      <c r="SS185" s="2">
        <v>85781</v>
      </c>
      <c r="ST185" s="2">
        <v>42500</v>
      </c>
      <c r="SU185" s="2">
        <v>1290492</v>
      </c>
      <c r="SV185" s="2">
        <v>4000</v>
      </c>
      <c r="SW185" s="2"/>
      <c r="SX185" s="2"/>
      <c r="SY185" s="2">
        <v>7126.2</v>
      </c>
      <c r="SZ185" s="2">
        <v>2480</v>
      </c>
      <c r="TA185" s="2">
        <v>79600</v>
      </c>
      <c r="TB185" s="2">
        <v>514150</v>
      </c>
      <c r="TC185" s="2">
        <v>185265</v>
      </c>
      <c r="TD185" s="2">
        <v>109050</v>
      </c>
      <c r="TE185" s="2">
        <v>24700</v>
      </c>
      <c r="TF185" s="2"/>
      <c r="TG185" s="2">
        <v>340490</v>
      </c>
      <c r="TH185" s="2">
        <v>221414</v>
      </c>
      <c r="TI185" s="2">
        <v>1389660</v>
      </c>
      <c r="TJ185" s="2">
        <v>99350</v>
      </c>
      <c r="TK185" s="2">
        <v>1620</v>
      </c>
      <c r="TL185" s="2"/>
      <c r="TM185" s="2">
        <v>260000</v>
      </c>
      <c r="TN185" s="2">
        <v>109500</v>
      </c>
      <c r="TO185" s="2">
        <v>5900</v>
      </c>
      <c r="TP185" s="2">
        <v>428017.5</v>
      </c>
      <c r="TQ185" s="2">
        <v>528820</v>
      </c>
      <c r="TR185" s="2"/>
      <c r="TS185" s="2">
        <v>1331880</v>
      </c>
      <c r="TT185" s="2">
        <v>253000</v>
      </c>
      <c r="TU185" s="2">
        <v>2400</v>
      </c>
      <c r="TV185" s="2">
        <v>267800</v>
      </c>
      <c r="TW185" s="2">
        <v>271000</v>
      </c>
      <c r="TX185" s="2"/>
      <c r="TY185" s="2">
        <v>630000</v>
      </c>
      <c r="TZ185" s="2">
        <v>1694</v>
      </c>
      <c r="UA185" s="2">
        <v>1300300</v>
      </c>
      <c r="UB185" s="2">
        <v>12000</v>
      </c>
      <c r="UC185" s="2"/>
      <c r="UD185" s="2"/>
      <c r="UE185" s="2">
        <v>21630</v>
      </c>
      <c r="UF185" s="2"/>
      <c r="UG185" s="2"/>
      <c r="UH185" s="2">
        <v>51500</v>
      </c>
      <c r="UI185" s="2"/>
      <c r="UJ185" s="2">
        <v>1714940</v>
      </c>
      <c r="UK185" s="2">
        <v>86730</v>
      </c>
      <c r="UL185" s="2">
        <v>11000</v>
      </c>
      <c r="UM185" s="2">
        <v>464800</v>
      </c>
      <c r="UN185" s="2">
        <v>103320</v>
      </c>
      <c r="UO185" s="2">
        <v>73755</v>
      </c>
      <c r="UP185" s="2">
        <v>3327451.5</v>
      </c>
      <c r="UQ185" s="2">
        <v>52000</v>
      </c>
      <c r="UR185" s="2"/>
      <c r="US185" s="2">
        <v>192000</v>
      </c>
      <c r="UT185" s="2"/>
      <c r="UU185" s="2">
        <v>153060</v>
      </c>
      <c r="UV185" s="2">
        <v>166670</v>
      </c>
      <c r="UW185" s="2">
        <v>28440</v>
      </c>
      <c r="UX185" s="2">
        <v>16500</v>
      </c>
      <c r="UY185" s="2">
        <v>436000</v>
      </c>
      <c r="UZ185" s="2">
        <v>715878</v>
      </c>
      <c r="VA185" s="2">
        <v>1137510</v>
      </c>
      <c r="VB185" s="2">
        <v>43620</v>
      </c>
      <c r="VC185" s="2">
        <v>459550</v>
      </c>
      <c r="VD185" s="2">
        <v>96450</v>
      </c>
      <c r="VE185" s="2">
        <v>20000</v>
      </c>
      <c r="VF185" s="2"/>
      <c r="VG185" s="2"/>
      <c r="VH185" s="2">
        <v>476430</v>
      </c>
      <c r="VI185" s="2">
        <v>84230</v>
      </c>
      <c r="VJ185" s="2"/>
      <c r="VK185" s="2"/>
      <c r="VL185" s="2">
        <v>536280</v>
      </c>
      <c r="VM185" s="2">
        <v>92500</v>
      </c>
      <c r="VN185" s="2">
        <v>54000</v>
      </c>
      <c r="VO185" s="2"/>
      <c r="VP185" s="2"/>
      <c r="VQ185" s="2"/>
      <c r="VR185" s="2"/>
      <c r="VS185" s="2">
        <v>116550</v>
      </c>
      <c r="VT185" s="2">
        <v>68000</v>
      </c>
      <c r="VU185" s="2">
        <v>610530</v>
      </c>
      <c r="VV185" s="2">
        <v>8400</v>
      </c>
      <c r="VW185" s="2">
        <v>877768</v>
      </c>
      <c r="VX185" s="2">
        <v>32400</v>
      </c>
      <c r="VY185" s="2"/>
      <c r="VZ185" s="2">
        <v>35650</v>
      </c>
      <c r="WA185" s="2">
        <v>1996000</v>
      </c>
      <c r="WB185" s="2"/>
      <c r="WC185" s="2">
        <v>197245</v>
      </c>
      <c r="WD185" s="2"/>
      <c r="WE185" s="2">
        <v>1500</v>
      </c>
      <c r="WF185" s="2">
        <v>27500</v>
      </c>
      <c r="WG185" s="2">
        <v>215250</v>
      </c>
      <c r="WH185" s="2">
        <v>366750</v>
      </c>
      <c r="WI185" s="2">
        <v>47347.5</v>
      </c>
      <c r="WJ185" s="2">
        <v>172660</v>
      </c>
      <c r="WK185" s="2">
        <v>185700</v>
      </c>
      <c r="WL185" s="2">
        <v>321670</v>
      </c>
      <c r="WM185" s="2"/>
      <c r="WN185" s="2"/>
      <c r="WO185" s="2">
        <v>50960</v>
      </c>
      <c r="WP185" s="2">
        <v>64420</v>
      </c>
      <c r="WQ185" s="2">
        <v>113450</v>
      </c>
      <c r="WR185" s="2">
        <v>190252.2</v>
      </c>
      <c r="WS185" s="2">
        <v>92160</v>
      </c>
      <c r="WT185" s="2"/>
      <c r="WU185" s="2">
        <v>126200</v>
      </c>
      <c r="WV185" s="2">
        <v>680800</v>
      </c>
      <c r="WW185" s="2">
        <v>12655</v>
      </c>
      <c r="WX185" s="2">
        <v>157420</v>
      </c>
      <c r="WY185" s="2"/>
      <c r="WZ185" s="2">
        <v>111285</v>
      </c>
      <c r="XA185" s="2">
        <v>67000</v>
      </c>
      <c r="XB185" s="2"/>
      <c r="XC185" s="2">
        <v>581197.34</v>
      </c>
      <c r="XD185" s="2"/>
      <c r="XE185" s="2">
        <v>15220</v>
      </c>
      <c r="XF185" s="2">
        <v>31945</v>
      </c>
      <c r="XG185" s="2"/>
      <c r="XH185" s="2">
        <v>1683488</v>
      </c>
      <c r="XI185" s="2">
        <v>63200</v>
      </c>
      <c r="XJ185" s="2">
        <v>99200</v>
      </c>
      <c r="XK185" s="2">
        <v>199170</v>
      </c>
      <c r="XL185" s="2">
        <v>13600</v>
      </c>
      <c r="XM185" s="2">
        <v>151113</v>
      </c>
      <c r="XN185" s="2">
        <v>627540</v>
      </c>
      <c r="XO185" s="2">
        <v>35080</v>
      </c>
      <c r="XP185" s="2"/>
      <c r="XQ185" s="2">
        <v>252660</v>
      </c>
      <c r="XR185" s="2">
        <v>156650</v>
      </c>
      <c r="XS185" s="2"/>
      <c r="XT185" s="2">
        <v>21114.2</v>
      </c>
      <c r="XU185" s="2">
        <v>94100</v>
      </c>
      <c r="XV185" s="2">
        <v>195900</v>
      </c>
      <c r="XW185" s="2"/>
      <c r="XX185" s="2"/>
      <c r="XY185" s="2">
        <v>64600</v>
      </c>
      <c r="XZ185" s="2">
        <v>15050</v>
      </c>
      <c r="YA185" s="2"/>
      <c r="YB185" s="2"/>
      <c r="YC185" s="2"/>
      <c r="YD185" s="2">
        <v>130000</v>
      </c>
      <c r="YE185" s="2">
        <v>4597935</v>
      </c>
      <c r="YF185" s="2">
        <v>10674</v>
      </c>
      <c r="YG185" s="2">
        <v>43125</v>
      </c>
      <c r="YH185" s="2">
        <v>14520</v>
      </c>
      <c r="YI185" s="2">
        <v>382380</v>
      </c>
      <c r="YJ185" s="2">
        <v>41300</v>
      </c>
      <c r="YK185" s="2">
        <v>267420</v>
      </c>
      <c r="YL185" s="2"/>
      <c r="YM185" s="2">
        <v>869140</v>
      </c>
      <c r="YN185" s="2">
        <v>840665</v>
      </c>
      <c r="YO185" s="2">
        <v>90520</v>
      </c>
      <c r="YP185" s="2">
        <v>322970</v>
      </c>
      <c r="YQ185" s="2">
        <v>279670</v>
      </c>
      <c r="YR185" s="2">
        <v>41950</v>
      </c>
      <c r="YS185" s="2"/>
      <c r="YT185" s="2">
        <v>101780</v>
      </c>
      <c r="YU185" s="2"/>
      <c r="YV185" s="2">
        <v>1411760</v>
      </c>
      <c r="YW185" s="2"/>
      <c r="YX185" s="2"/>
      <c r="YY185" s="2">
        <v>199200</v>
      </c>
      <c r="YZ185" s="2"/>
      <c r="ZA185" s="2"/>
      <c r="ZB185" s="2">
        <v>2000</v>
      </c>
      <c r="ZC185" s="2"/>
      <c r="ZD185" s="2">
        <v>84000</v>
      </c>
      <c r="ZE185" s="2">
        <v>144900</v>
      </c>
      <c r="ZF185" s="2">
        <v>133900</v>
      </c>
      <c r="ZG185" s="2">
        <v>54500</v>
      </c>
      <c r="ZH185" s="2"/>
      <c r="ZI185" s="2">
        <v>33150</v>
      </c>
      <c r="ZJ185" s="2"/>
      <c r="ZK185" s="2">
        <v>419730</v>
      </c>
      <c r="ZL185" s="2">
        <v>208830</v>
      </c>
      <c r="ZM185" s="2">
        <v>116090</v>
      </c>
      <c r="ZN185" s="2">
        <v>97500</v>
      </c>
      <c r="ZO185" s="2">
        <v>336050</v>
      </c>
      <c r="ZP185" s="2">
        <v>632150</v>
      </c>
      <c r="ZQ185" s="2"/>
      <c r="ZR185" s="2">
        <v>542385</v>
      </c>
      <c r="ZS185" s="2">
        <v>737500</v>
      </c>
      <c r="ZT185" s="2">
        <v>130000</v>
      </c>
      <c r="ZU185" s="2">
        <v>54845</v>
      </c>
      <c r="ZV185" s="2">
        <v>18372</v>
      </c>
      <c r="ZW185" s="2">
        <v>259000</v>
      </c>
      <c r="ZX185" s="2"/>
      <c r="ZY185" s="2"/>
      <c r="ZZ185" s="2">
        <v>291570</v>
      </c>
      <c r="AAA185" s="2"/>
      <c r="AAB185" s="2">
        <v>47084</v>
      </c>
      <c r="AAC185" s="2">
        <v>86645</v>
      </c>
      <c r="AAD185" s="2">
        <v>19720</v>
      </c>
      <c r="AAE185" s="2">
        <v>99345</v>
      </c>
      <c r="AAF185" s="2"/>
      <c r="AAG185" s="2"/>
      <c r="AAH185" s="2">
        <v>1429580</v>
      </c>
      <c r="AAI185" s="2">
        <v>18000</v>
      </c>
      <c r="AAJ185" s="2">
        <v>2800</v>
      </c>
      <c r="AAK185" s="2"/>
      <c r="AAL185" s="2"/>
      <c r="AAM185" s="2">
        <v>103766.5</v>
      </c>
      <c r="AAN185" s="2">
        <v>68610</v>
      </c>
      <c r="AAO185" s="2">
        <v>2102811</v>
      </c>
      <c r="AAP185" s="2">
        <v>577339.9</v>
      </c>
      <c r="AAQ185" s="2"/>
      <c r="AAR185" s="2">
        <v>435800</v>
      </c>
      <c r="AAS185" s="2"/>
      <c r="AAT185" s="2"/>
      <c r="AAU185" s="2">
        <v>615950</v>
      </c>
      <c r="AAV185" s="2">
        <v>189130</v>
      </c>
      <c r="AAW185" s="2">
        <v>1086490</v>
      </c>
      <c r="AAX185" s="2"/>
      <c r="AAY185" s="2">
        <v>314784.5</v>
      </c>
      <c r="AAZ185" s="2">
        <v>317856</v>
      </c>
      <c r="ABA185" s="2">
        <v>398410</v>
      </c>
      <c r="ABB185" s="2"/>
      <c r="ABC185" s="2">
        <v>121200</v>
      </c>
      <c r="ABD185" s="2"/>
      <c r="ABE185" s="2">
        <v>21635.4</v>
      </c>
      <c r="ABF185" s="2">
        <v>49000</v>
      </c>
      <c r="ABG185" s="2"/>
      <c r="ABH185" s="2"/>
      <c r="ABI185" s="2"/>
      <c r="ABJ185" s="2"/>
      <c r="ABK185" s="2">
        <v>49750</v>
      </c>
      <c r="ABL185" s="2">
        <v>8050</v>
      </c>
      <c r="ABM185" s="2">
        <v>37750</v>
      </c>
      <c r="ABN185" s="2"/>
      <c r="ABO185" s="2">
        <v>2999400</v>
      </c>
      <c r="ABP185" s="2"/>
      <c r="ABQ185" s="2">
        <v>1000</v>
      </c>
      <c r="ABR185" s="2">
        <v>64298</v>
      </c>
      <c r="ABS185" s="2"/>
      <c r="ABT185" s="2">
        <v>67490</v>
      </c>
      <c r="ABU185" s="2">
        <v>25400</v>
      </c>
      <c r="ABV185" s="2">
        <v>72850</v>
      </c>
      <c r="ABW185" s="2"/>
      <c r="ABX185" s="2"/>
      <c r="ABY185" s="2"/>
      <c r="ABZ185" s="2">
        <v>86750</v>
      </c>
      <c r="ACA185" s="2"/>
      <c r="ACB185" s="2"/>
      <c r="ACC185" s="2">
        <v>82250</v>
      </c>
      <c r="ACD185" s="2"/>
      <c r="ACE185" s="2"/>
      <c r="ACF185" s="2">
        <v>16960</v>
      </c>
      <c r="ACG185" s="2">
        <v>176350</v>
      </c>
      <c r="ACH185" s="2">
        <v>386590</v>
      </c>
      <c r="ACI185" s="2">
        <v>4518000</v>
      </c>
      <c r="ACJ185" s="2">
        <v>98900</v>
      </c>
      <c r="ACK185" s="2">
        <v>155865</v>
      </c>
      <c r="ACL185" s="2">
        <v>455101</v>
      </c>
      <c r="ACM185" s="2"/>
      <c r="ACN185" s="2"/>
      <c r="ACO185" s="2">
        <v>30000</v>
      </c>
      <c r="ACP185" s="2">
        <v>875924.55</v>
      </c>
      <c r="ACQ185" s="2">
        <v>848645</v>
      </c>
      <c r="ACR185" s="2"/>
      <c r="ACS185" s="2">
        <v>32000</v>
      </c>
      <c r="ACT185" s="2">
        <v>326050</v>
      </c>
      <c r="ACU185" s="2">
        <v>179625</v>
      </c>
      <c r="ACV185" s="2">
        <v>1585140</v>
      </c>
      <c r="ACW185" s="2">
        <v>55250</v>
      </c>
      <c r="ACX185" s="2"/>
      <c r="ACY185" s="2"/>
      <c r="ACZ185" s="2">
        <v>54725</v>
      </c>
      <c r="ADA185" s="2">
        <v>16280</v>
      </c>
      <c r="ADB185" s="2"/>
      <c r="ADC185" s="2">
        <v>1500</v>
      </c>
      <c r="ADD185" s="2">
        <v>33023.1</v>
      </c>
      <c r="ADE185" s="2">
        <v>36512</v>
      </c>
      <c r="ADF185" s="2"/>
      <c r="ADG185" s="2">
        <v>257700</v>
      </c>
      <c r="ADH185" s="2">
        <v>49000</v>
      </c>
      <c r="ADI185" s="2"/>
      <c r="ADJ185" s="2">
        <v>31260</v>
      </c>
      <c r="ADK185" s="2"/>
      <c r="ADL185" s="2">
        <v>197380</v>
      </c>
      <c r="ADM185" s="2">
        <v>24500</v>
      </c>
      <c r="ADN185" s="2"/>
      <c r="ADO185" s="2">
        <v>119700</v>
      </c>
      <c r="ADP185" s="2">
        <v>57540</v>
      </c>
      <c r="ADQ185" s="2">
        <v>328510</v>
      </c>
      <c r="ADR185" s="2"/>
      <c r="ADS185" s="2">
        <v>972779.6</v>
      </c>
      <c r="ADT185" s="2">
        <v>20630</v>
      </c>
      <c r="ADU185" s="2"/>
      <c r="ADV185" s="2"/>
      <c r="ADW185" s="2">
        <v>108600</v>
      </c>
      <c r="ADX185" s="2"/>
      <c r="ADY185" s="2">
        <v>39428</v>
      </c>
      <c r="ADZ185" s="2">
        <v>931498</v>
      </c>
      <c r="AEA185" s="2">
        <v>570450</v>
      </c>
      <c r="AEB185" s="2">
        <v>2140</v>
      </c>
      <c r="AEC185" s="2">
        <v>633200</v>
      </c>
      <c r="AED185" s="2"/>
      <c r="AEE185" s="2"/>
      <c r="AEF185" s="2">
        <v>70128</v>
      </c>
      <c r="AEG185" s="2">
        <v>120055</v>
      </c>
      <c r="AEH185" s="2"/>
      <c r="AEI185" s="2"/>
      <c r="AEJ185" s="2">
        <v>20300</v>
      </c>
      <c r="AEK185" s="2">
        <v>62350</v>
      </c>
      <c r="AEL185" s="2">
        <v>197000</v>
      </c>
      <c r="AEM185" s="2">
        <v>54700</v>
      </c>
      <c r="AEN185" s="2">
        <v>156550</v>
      </c>
      <c r="AEO185" s="2">
        <v>73515</v>
      </c>
      <c r="AEP185" s="2">
        <v>391500</v>
      </c>
      <c r="AEQ185" s="2"/>
      <c r="AER185" s="2">
        <v>217800</v>
      </c>
      <c r="AES185" s="2">
        <v>147737.76</v>
      </c>
      <c r="AET185" s="2">
        <v>99996</v>
      </c>
      <c r="AEU185" s="2">
        <v>220500</v>
      </c>
      <c r="AEV185" s="2">
        <v>164180</v>
      </c>
      <c r="AEW185" s="2"/>
      <c r="AEX185" s="2"/>
      <c r="AEY185" s="2">
        <v>116650</v>
      </c>
      <c r="AEZ185" s="2">
        <v>111920</v>
      </c>
      <c r="AFA185" s="2">
        <v>94000</v>
      </c>
      <c r="AFB185" s="2">
        <v>127180</v>
      </c>
      <c r="AFC185" s="2">
        <v>1335660</v>
      </c>
      <c r="AFD185" s="2">
        <v>6019160</v>
      </c>
      <c r="AFE185" s="2">
        <v>325074</v>
      </c>
      <c r="AFF185" s="2">
        <v>80990</v>
      </c>
      <c r="AFG185" s="2">
        <v>269950</v>
      </c>
      <c r="AFH185" s="2"/>
      <c r="AFI185" s="2"/>
      <c r="AFJ185" s="2">
        <v>307000</v>
      </c>
      <c r="AFK185" s="2">
        <v>-39500</v>
      </c>
      <c r="AFL185" s="2">
        <v>216140</v>
      </c>
      <c r="AFM185" s="2"/>
      <c r="AFN185" s="2"/>
      <c r="AFO185" s="2">
        <v>91400</v>
      </c>
      <c r="AFP185" s="2">
        <v>1671095</v>
      </c>
      <c r="AFQ185" s="2">
        <v>242100</v>
      </c>
      <c r="AFR185" s="2"/>
      <c r="AFS185" s="2">
        <v>5600</v>
      </c>
      <c r="AFT185" s="2">
        <v>107500</v>
      </c>
      <c r="AFU185" s="2"/>
      <c r="AFV185" s="2"/>
      <c r="AFW185" s="2">
        <v>32900</v>
      </c>
      <c r="AFX185" s="2">
        <v>409500</v>
      </c>
      <c r="AFY185" s="2"/>
      <c r="AFZ185" s="2">
        <v>29120</v>
      </c>
      <c r="AGA185" s="2"/>
      <c r="AGB185" s="2">
        <v>333052</v>
      </c>
      <c r="AGC185" s="2">
        <v>24800</v>
      </c>
      <c r="AGD185" s="2">
        <v>164420</v>
      </c>
      <c r="AGE185" s="2"/>
      <c r="AGF185" s="2">
        <v>259111.8</v>
      </c>
      <c r="AGG185" s="2"/>
      <c r="AGH185" s="2">
        <v>74250</v>
      </c>
      <c r="AGI185" s="2">
        <v>65380</v>
      </c>
      <c r="AGJ185" s="2"/>
      <c r="AGK185" s="2"/>
      <c r="AGL185" s="2">
        <v>73650</v>
      </c>
      <c r="AGM185" s="2">
        <v>2472519</v>
      </c>
      <c r="AGN185" s="2">
        <v>210730</v>
      </c>
      <c r="AGO185" s="2">
        <v>460950</v>
      </c>
      <c r="AGP185" s="2"/>
      <c r="AGQ185" s="2">
        <v>515355</v>
      </c>
      <c r="AGR185" s="2"/>
      <c r="AGS185" s="2">
        <v>95950</v>
      </c>
      <c r="AGT185" s="2">
        <v>1440</v>
      </c>
      <c r="AGU185" s="2">
        <v>1270350</v>
      </c>
      <c r="AGV185" s="2">
        <v>386518</v>
      </c>
      <c r="AGW185" s="2">
        <v>77210</v>
      </c>
      <c r="AGX185" s="2">
        <v>135550.1</v>
      </c>
      <c r="AGY185" s="2"/>
      <c r="AGZ185" s="2"/>
      <c r="AHA185" s="2"/>
      <c r="AHB185" s="2">
        <v>300</v>
      </c>
      <c r="AHC185" s="2"/>
      <c r="AHD185" s="2">
        <v>268900</v>
      </c>
      <c r="AHE185" s="2">
        <v>225810</v>
      </c>
      <c r="AHF185" s="2">
        <v>244210</v>
      </c>
      <c r="AHG185" s="2">
        <v>59050</v>
      </c>
      <c r="AHH185" s="2">
        <v>13135</v>
      </c>
      <c r="AHI185" s="2">
        <v>289772</v>
      </c>
      <c r="AHJ185" s="2">
        <v>58365</v>
      </c>
      <c r="AHK185" s="2">
        <v>23800</v>
      </c>
      <c r="AHL185" s="2">
        <v>195020</v>
      </c>
      <c r="AHM185" s="2"/>
      <c r="AHN185" s="2"/>
      <c r="AHO185" s="2">
        <v>478470</v>
      </c>
      <c r="AHP185" s="2">
        <v>15375</v>
      </c>
      <c r="AHQ185" s="2"/>
      <c r="AHR185" s="2"/>
      <c r="AHS185" s="2"/>
      <c r="AHT185" s="2">
        <f t="shared" si="32"/>
        <v>205807646.90999997</v>
      </c>
    </row>
    <row r="186" spans="1:904">
      <c r="A186" s="61" t="s">
        <v>2139</v>
      </c>
      <c r="B186" s="34" t="s">
        <v>2236</v>
      </c>
      <c r="C186" s="1" t="s">
        <v>2237</v>
      </c>
      <c r="D186" s="2">
        <v>3172692.4</v>
      </c>
      <c r="E186" s="2">
        <v>122435.8</v>
      </c>
      <c r="F186" s="2">
        <v>378482.5</v>
      </c>
      <c r="G186" s="2">
        <v>100028.49</v>
      </c>
      <c r="H186" s="2">
        <v>539714.15</v>
      </c>
      <c r="I186" s="2">
        <v>231079.81</v>
      </c>
      <c r="J186" s="2">
        <v>525314.44999999995</v>
      </c>
      <c r="K186" s="2">
        <v>267293.5</v>
      </c>
      <c r="L186" s="2">
        <v>252083.13</v>
      </c>
      <c r="M186" s="2">
        <v>612147.47</v>
      </c>
      <c r="N186" s="2">
        <v>205574.47</v>
      </c>
      <c r="O186" s="2">
        <v>247001.72</v>
      </c>
      <c r="P186" s="2">
        <v>247502.68</v>
      </c>
      <c r="Q186" s="2">
        <v>251665.31</v>
      </c>
      <c r="R186" s="2">
        <v>110083.92</v>
      </c>
      <c r="S186" s="2">
        <v>99918.7</v>
      </c>
      <c r="T186" s="2">
        <v>223990.22</v>
      </c>
      <c r="U186" s="2">
        <v>130808.5</v>
      </c>
      <c r="V186" s="2">
        <v>1635166.97</v>
      </c>
      <c r="W186" s="2">
        <v>94532.57</v>
      </c>
      <c r="X186" s="2">
        <v>85775.42</v>
      </c>
      <c r="Y186" s="2">
        <v>333566.32</v>
      </c>
      <c r="Z186" s="2">
        <v>210130.98</v>
      </c>
      <c r="AA186" s="2">
        <v>244893.02</v>
      </c>
      <c r="AB186" s="2">
        <v>87835.15</v>
      </c>
      <c r="AC186" s="2">
        <v>432338.41</v>
      </c>
      <c r="AD186" s="2">
        <v>279001.64</v>
      </c>
      <c r="AE186" s="2">
        <v>53353.56</v>
      </c>
      <c r="AF186" s="2">
        <v>889664.46</v>
      </c>
      <c r="AG186" s="2">
        <v>83777.91</v>
      </c>
      <c r="AH186" s="2">
        <v>355261.85</v>
      </c>
      <c r="AI186" s="2">
        <v>107828.57</v>
      </c>
      <c r="AJ186" s="2">
        <v>59579</v>
      </c>
      <c r="AK186" s="2">
        <v>37735.78</v>
      </c>
      <c r="AL186" s="2">
        <v>211178.2</v>
      </c>
      <c r="AM186" s="2">
        <v>31577.5</v>
      </c>
      <c r="AN186" s="2">
        <v>37673.08</v>
      </c>
      <c r="AO186" s="2">
        <v>140652.35</v>
      </c>
      <c r="AP186" s="2">
        <v>186108.34</v>
      </c>
      <c r="AQ186" s="2">
        <v>90788.79</v>
      </c>
      <c r="AR186" s="2">
        <v>95290.25</v>
      </c>
      <c r="AS186" s="2">
        <v>31117</v>
      </c>
      <c r="AT186" s="2">
        <v>550787.27</v>
      </c>
      <c r="AU186" s="2">
        <v>95934.19</v>
      </c>
      <c r="AV186" s="2">
        <v>40617.75</v>
      </c>
      <c r="AW186" s="2">
        <v>129617.18</v>
      </c>
      <c r="AX186" s="2">
        <v>412287.3</v>
      </c>
      <c r="AY186" s="2">
        <v>164053.19</v>
      </c>
      <c r="AZ186" s="2">
        <v>114602.25</v>
      </c>
      <c r="BA186" s="2">
        <v>85544.9</v>
      </c>
      <c r="BB186" s="2">
        <v>58195.55</v>
      </c>
      <c r="BC186" s="2">
        <v>84163.24</v>
      </c>
      <c r="BD186" s="2">
        <v>47702.95</v>
      </c>
      <c r="BE186" s="2">
        <v>15410</v>
      </c>
      <c r="BF186" s="2">
        <v>185551.99</v>
      </c>
      <c r="BG186" s="2">
        <v>87965.62</v>
      </c>
      <c r="BH186" s="2">
        <v>118945.94</v>
      </c>
      <c r="BI186" s="2">
        <v>234652.73</v>
      </c>
      <c r="BJ186" s="2">
        <v>412386.24</v>
      </c>
      <c r="BK186" s="2">
        <v>147913.23000000001</v>
      </c>
      <c r="BL186" s="2">
        <v>67074.5</v>
      </c>
      <c r="BM186" s="2">
        <v>161450.01999999999</v>
      </c>
      <c r="BN186" s="2">
        <v>173938.11</v>
      </c>
      <c r="BO186" s="2">
        <v>57665.01</v>
      </c>
      <c r="BP186" s="2">
        <v>19006</v>
      </c>
      <c r="BQ186" s="2">
        <v>46787.839999999997</v>
      </c>
      <c r="BR186" s="2">
        <v>798832.49</v>
      </c>
      <c r="BS186" s="2">
        <v>139998.79</v>
      </c>
      <c r="BT186" s="2">
        <v>89366.67</v>
      </c>
      <c r="BU186" s="2">
        <v>86519.72</v>
      </c>
      <c r="BV186" s="2">
        <v>109290.46</v>
      </c>
      <c r="BW186" s="2">
        <v>127484.19</v>
      </c>
      <c r="BX186" s="2">
        <v>90294.38</v>
      </c>
      <c r="BY186" s="2">
        <v>100315.71</v>
      </c>
      <c r="BZ186" s="2">
        <v>234738.13</v>
      </c>
      <c r="CA186" s="2">
        <v>100952.66</v>
      </c>
      <c r="CB186" s="2">
        <v>137442.84</v>
      </c>
      <c r="CC186" s="2">
        <v>52685.08</v>
      </c>
      <c r="CD186" s="2">
        <v>71435.45</v>
      </c>
      <c r="CE186" s="2">
        <v>185053.16</v>
      </c>
      <c r="CF186" s="2">
        <v>134147.79999999999</v>
      </c>
      <c r="CG186" s="2">
        <v>1750189.75</v>
      </c>
      <c r="CH186" s="2">
        <v>141149</v>
      </c>
      <c r="CI186" s="2">
        <v>890619.65</v>
      </c>
      <c r="CJ186" s="2">
        <v>134210.70000000001</v>
      </c>
      <c r="CK186" s="2">
        <v>165978.79999999999</v>
      </c>
      <c r="CL186" s="2">
        <v>80241.95</v>
      </c>
      <c r="CM186" s="2">
        <v>85758</v>
      </c>
      <c r="CN186" s="2">
        <v>245945.91</v>
      </c>
      <c r="CO186" s="2">
        <v>58835.93</v>
      </c>
      <c r="CP186" s="2">
        <v>75901.45</v>
      </c>
      <c r="CQ186" s="2">
        <v>74092.490000000005</v>
      </c>
      <c r="CR186" s="2">
        <v>216788.75</v>
      </c>
      <c r="CS186" s="2">
        <v>100387.55</v>
      </c>
      <c r="CT186" s="2">
        <v>362385.73</v>
      </c>
      <c r="CU186" s="2">
        <v>62888.83</v>
      </c>
      <c r="CV186" s="2">
        <v>136659.46</v>
      </c>
      <c r="CW186" s="2">
        <v>287498.92</v>
      </c>
      <c r="CX186" s="2">
        <v>97153.91</v>
      </c>
      <c r="CY186" s="2">
        <v>157504</v>
      </c>
      <c r="CZ186" s="2">
        <v>78645.440000000002</v>
      </c>
      <c r="DA186" s="2">
        <v>73567.97</v>
      </c>
      <c r="DB186" s="2">
        <v>355387.82</v>
      </c>
      <c r="DC186" s="2">
        <v>1328909.8999999999</v>
      </c>
      <c r="DD186" s="2">
        <v>406420.28</v>
      </c>
      <c r="DE186" s="2">
        <v>256950.44</v>
      </c>
      <c r="DF186" s="2">
        <v>167414.78</v>
      </c>
      <c r="DG186" s="2">
        <v>256956.2</v>
      </c>
      <c r="DH186" s="2">
        <v>146471.87</v>
      </c>
      <c r="DI186" s="2">
        <v>256046.46</v>
      </c>
      <c r="DJ186" s="2">
        <v>41220.71</v>
      </c>
      <c r="DK186" s="2">
        <v>1070326.82</v>
      </c>
      <c r="DL186" s="2">
        <v>121680.3</v>
      </c>
      <c r="DM186" s="2">
        <v>79755.08</v>
      </c>
      <c r="DN186" s="2">
        <v>158417.32</v>
      </c>
      <c r="DO186" s="2">
        <v>244500.76</v>
      </c>
      <c r="DP186" s="2">
        <v>4833.46</v>
      </c>
      <c r="DQ186" s="2">
        <v>164174.32999999999</v>
      </c>
      <c r="DR186" s="2">
        <v>151261.42000000001</v>
      </c>
      <c r="DS186" s="2">
        <v>112282.08</v>
      </c>
      <c r="DT186" s="2">
        <v>352907.1</v>
      </c>
      <c r="DU186" s="2">
        <v>102756.9</v>
      </c>
      <c r="DV186" s="2">
        <v>287333.03000000003</v>
      </c>
      <c r="DW186" s="2">
        <v>217523.69</v>
      </c>
      <c r="DX186" s="2">
        <v>153371.26</v>
      </c>
      <c r="DY186" s="2">
        <v>231639.74</v>
      </c>
      <c r="DZ186" s="2">
        <v>63029.81</v>
      </c>
      <c r="EA186" s="2">
        <v>58678.85</v>
      </c>
      <c r="EB186" s="2">
        <v>158661.21</v>
      </c>
      <c r="EC186" s="2">
        <v>229886.7</v>
      </c>
      <c r="ED186" s="2">
        <v>313635.93</v>
      </c>
      <c r="EE186" s="2">
        <v>167643.69</v>
      </c>
      <c r="EF186" s="2">
        <v>258491.33</v>
      </c>
      <c r="EG186" s="2">
        <v>384659.37</v>
      </c>
      <c r="EH186" s="2">
        <v>82986.789999999994</v>
      </c>
      <c r="EI186" s="2">
        <v>283349.03000000003</v>
      </c>
      <c r="EJ186" s="2">
        <v>347055.32</v>
      </c>
      <c r="EK186" s="2">
        <v>146452.51</v>
      </c>
      <c r="EL186" s="2">
        <v>116435.61</v>
      </c>
      <c r="EM186" s="2">
        <v>194528.3</v>
      </c>
      <c r="EN186" s="2">
        <v>398918.03</v>
      </c>
      <c r="EO186" s="2">
        <v>196746.06</v>
      </c>
      <c r="EP186" s="2">
        <v>326992.48</v>
      </c>
      <c r="EQ186" s="2">
        <v>241461.33</v>
      </c>
      <c r="ER186" s="2">
        <v>113019.54</v>
      </c>
      <c r="ES186" s="2">
        <v>114365.84</v>
      </c>
      <c r="ET186" s="2">
        <v>226608.89</v>
      </c>
      <c r="EU186" s="2">
        <v>180526.9</v>
      </c>
      <c r="EV186" s="2">
        <v>95669.51</v>
      </c>
      <c r="EW186" s="2">
        <v>3551045.2</v>
      </c>
      <c r="EX186" s="2">
        <v>87115.97</v>
      </c>
      <c r="EY186" s="2">
        <v>49584.6</v>
      </c>
      <c r="EZ186" s="2">
        <v>131057.75</v>
      </c>
      <c r="FA186" s="2">
        <v>198368.75</v>
      </c>
      <c r="FB186" s="2">
        <v>82731.03</v>
      </c>
      <c r="FC186" s="2">
        <v>112428.8</v>
      </c>
      <c r="FD186" s="2">
        <v>137408.6</v>
      </c>
      <c r="FE186" s="2">
        <v>170306.99</v>
      </c>
      <c r="FF186" s="2">
        <v>30306.41</v>
      </c>
      <c r="FG186" s="2">
        <v>38679.49</v>
      </c>
      <c r="FH186" s="2">
        <v>82043.67</v>
      </c>
      <c r="FI186" s="2">
        <v>237058.2</v>
      </c>
      <c r="FJ186" s="2">
        <v>55691.86</v>
      </c>
      <c r="FK186" s="2">
        <v>176030.18</v>
      </c>
      <c r="FL186" s="2">
        <v>63643.8</v>
      </c>
      <c r="FM186" s="2">
        <v>1303428.47</v>
      </c>
      <c r="FN186" s="2">
        <v>176310.47</v>
      </c>
      <c r="FO186" s="2">
        <v>88985.96</v>
      </c>
      <c r="FP186" s="2">
        <v>23773.9</v>
      </c>
      <c r="FQ186" s="2">
        <v>1846018.36</v>
      </c>
      <c r="FR186" s="2">
        <v>393155.6</v>
      </c>
      <c r="FS186" s="2">
        <v>6401.75</v>
      </c>
      <c r="FT186" s="2">
        <v>308397.88</v>
      </c>
      <c r="FU186" s="2">
        <v>62735.61</v>
      </c>
      <c r="FV186" s="2">
        <v>44710</v>
      </c>
      <c r="FW186" s="2">
        <v>273187</v>
      </c>
      <c r="FX186" s="2">
        <v>65654.62</v>
      </c>
      <c r="FY186" s="2">
        <v>136650.95000000001</v>
      </c>
      <c r="FZ186" s="2">
        <v>113231.33</v>
      </c>
      <c r="GA186" s="2">
        <v>242450.48</v>
      </c>
      <c r="GB186" s="2">
        <v>131707.42000000001</v>
      </c>
      <c r="GC186" s="2">
        <v>307589.59999999998</v>
      </c>
      <c r="GD186" s="2">
        <v>81939.399999999994</v>
      </c>
      <c r="GE186" s="2">
        <v>377412.85</v>
      </c>
      <c r="GF186" s="2">
        <v>125769.3</v>
      </c>
      <c r="GG186" s="2">
        <v>176398.41</v>
      </c>
      <c r="GH186" s="2">
        <v>513807.97</v>
      </c>
      <c r="GI186" s="2">
        <v>143041.4</v>
      </c>
      <c r="GJ186" s="2">
        <v>198085.19</v>
      </c>
      <c r="GK186" s="2">
        <v>53704.58</v>
      </c>
      <c r="GL186" s="2">
        <v>216306.12</v>
      </c>
      <c r="GM186" s="2">
        <v>15937.94</v>
      </c>
      <c r="GN186" s="2">
        <v>88930.85</v>
      </c>
      <c r="GO186" s="2">
        <v>38804.35</v>
      </c>
      <c r="GP186" s="2">
        <v>87780.12</v>
      </c>
      <c r="GQ186" s="2">
        <v>444790.42</v>
      </c>
      <c r="GR186" s="2">
        <v>523714.66</v>
      </c>
      <c r="GS186" s="2">
        <v>167730.78</v>
      </c>
      <c r="GT186" s="2">
        <v>177538.18</v>
      </c>
      <c r="GU186" s="2">
        <v>80952.56</v>
      </c>
      <c r="GV186" s="2">
        <v>229592.95999999999</v>
      </c>
      <c r="GW186" s="2">
        <v>119956.84</v>
      </c>
      <c r="GX186" s="2">
        <v>73351.8</v>
      </c>
      <c r="GY186" s="2">
        <v>180237.73</v>
      </c>
      <c r="GZ186" s="2">
        <v>118316.82</v>
      </c>
      <c r="HA186" s="2">
        <v>97340.35</v>
      </c>
      <c r="HB186" s="2">
        <v>101435.77</v>
      </c>
      <c r="HC186" s="2">
        <v>443641.7</v>
      </c>
      <c r="HD186" s="2">
        <v>1296928.04</v>
      </c>
      <c r="HE186" s="2">
        <v>523771.54</v>
      </c>
      <c r="HF186" s="2">
        <v>478695.86</v>
      </c>
      <c r="HG186" s="2">
        <v>72466.080000000002</v>
      </c>
      <c r="HH186" s="2">
        <v>221058.32</v>
      </c>
      <c r="HI186" s="2">
        <v>80986.25</v>
      </c>
      <c r="HJ186" s="2">
        <v>246542.72</v>
      </c>
      <c r="HK186" s="2">
        <v>457351.97</v>
      </c>
      <c r="HL186" s="2">
        <v>283280.65000000002</v>
      </c>
      <c r="HM186" s="2">
        <v>376296.56</v>
      </c>
      <c r="HN186" s="2">
        <v>161946.68</v>
      </c>
      <c r="HO186" s="2">
        <v>300905.01</v>
      </c>
      <c r="HP186" s="2">
        <v>90741.92</v>
      </c>
      <c r="HQ186" s="2">
        <v>314252.26</v>
      </c>
      <c r="HR186" s="2">
        <v>113735.84</v>
      </c>
      <c r="HS186" s="2">
        <v>234520.55</v>
      </c>
      <c r="HT186" s="2">
        <v>149159.6</v>
      </c>
      <c r="HU186" s="2">
        <v>200712.93</v>
      </c>
      <c r="HV186" s="2">
        <v>73307.149999999994</v>
      </c>
      <c r="HW186" s="2">
        <v>148142.95000000001</v>
      </c>
      <c r="HX186" s="2">
        <v>125004.49</v>
      </c>
      <c r="HY186" s="2">
        <v>186575.32</v>
      </c>
      <c r="HZ186" s="2">
        <v>157685.79999999999</v>
      </c>
      <c r="IA186" s="2">
        <v>60827.95</v>
      </c>
      <c r="IB186" s="2"/>
      <c r="IC186" s="2">
        <v>108585.09</v>
      </c>
      <c r="ID186" s="2">
        <v>482764.44</v>
      </c>
      <c r="IE186" s="2">
        <v>27153.55</v>
      </c>
      <c r="IF186" s="2"/>
      <c r="IG186" s="2">
        <v>27546.799999999999</v>
      </c>
      <c r="IH186" s="2">
        <v>32244.1</v>
      </c>
      <c r="II186" s="2">
        <v>382621</v>
      </c>
      <c r="IJ186" s="2">
        <v>650426</v>
      </c>
      <c r="IK186" s="2">
        <v>153220.35999999999</v>
      </c>
      <c r="IL186" s="2">
        <v>146501.19</v>
      </c>
      <c r="IM186" s="2">
        <v>271383.55</v>
      </c>
      <c r="IN186" s="2">
        <v>270792.86</v>
      </c>
      <c r="IO186" s="2">
        <v>13229.78</v>
      </c>
      <c r="IP186" s="2">
        <v>105480.01</v>
      </c>
      <c r="IQ186" s="2">
        <v>128331.17</v>
      </c>
      <c r="IR186" s="2">
        <v>113896.33</v>
      </c>
      <c r="IS186" s="2">
        <v>53578.06</v>
      </c>
      <c r="IT186" s="2">
        <v>359837.16</v>
      </c>
      <c r="IU186" s="2">
        <v>74189.05</v>
      </c>
      <c r="IV186" s="2">
        <v>91861.04</v>
      </c>
      <c r="IW186" s="2">
        <v>118585.24</v>
      </c>
      <c r="IX186" s="2">
        <v>58980</v>
      </c>
      <c r="IY186" s="2">
        <v>160709.1</v>
      </c>
      <c r="IZ186" s="2">
        <v>65009.96</v>
      </c>
      <c r="JA186" s="2">
        <v>38566.89</v>
      </c>
      <c r="JB186" s="2">
        <v>164372.41</v>
      </c>
      <c r="JC186" s="2">
        <v>269973.53000000003</v>
      </c>
      <c r="JD186" s="2">
        <v>275965.84000000003</v>
      </c>
      <c r="JE186" s="2">
        <v>479499.16</v>
      </c>
      <c r="JF186" s="2">
        <v>206086.51</v>
      </c>
      <c r="JG186" s="2">
        <v>87718.64</v>
      </c>
      <c r="JH186" s="2">
        <v>72539.91</v>
      </c>
      <c r="JI186" s="2">
        <v>132307.82</v>
      </c>
      <c r="JJ186" s="2">
        <v>184209.56</v>
      </c>
      <c r="JK186" s="2">
        <v>249669.91</v>
      </c>
      <c r="JL186" s="2">
        <v>50040.1</v>
      </c>
      <c r="JM186" s="2">
        <v>316533.17</v>
      </c>
      <c r="JN186" s="2">
        <v>147749.73000000001</v>
      </c>
      <c r="JO186" s="2">
        <v>22875</v>
      </c>
      <c r="JP186" s="2">
        <v>85345.600000000006</v>
      </c>
      <c r="JQ186" s="2">
        <v>78729.77</v>
      </c>
      <c r="JR186" s="2">
        <v>923142.33</v>
      </c>
      <c r="JS186" s="2">
        <v>429793.09</v>
      </c>
      <c r="JT186" s="2">
        <v>160559.76999999999</v>
      </c>
      <c r="JU186" s="2">
        <v>9365</v>
      </c>
      <c r="JV186" s="2">
        <v>263123.11</v>
      </c>
      <c r="JW186" s="2">
        <v>71095.259999999995</v>
      </c>
      <c r="JX186" s="2">
        <v>267511.67</v>
      </c>
      <c r="JY186" s="2">
        <v>254799.44</v>
      </c>
      <c r="JZ186" s="2">
        <v>173626.76</v>
      </c>
      <c r="KA186" s="2">
        <v>227743.61</v>
      </c>
      <c r="KB186" s="2">
        <v>166140.96</v>
      </c>
      <c r="KC186" s="2">
        <v>151648.56</v>
      </c>
      <c r="KD186" s="2">
        <v>76526.100000000006</v>
      </c>
      <c r="KE186" s="2">
        <v>20561.599999999999</v>
      </c>
      <c r="KF186" s="2">
        <v>178315.48</v>
      </c>
      <c r="KG186" s="2">
        <v>63576.45</v>
      </c>
      <c r="KH186" s="2">
        <v>474609.7</v>
      </c>
      <c r="KI186" s="2">
        <v>142274.1</v>
      </c>
      <c r="KJ186" s="2">
        <v>95358.3</v>
      </c>
      <c r="KK186" s="2">
        <v>126070.24</v>
      </c>
      <c r="KL186" s="2">
        <v>63472.2</v>
      </c>
      <c r="KM186" s="2">
        <v>174698.6</v>
      </c>
      <c r="KN186" s="2">
        <v>598806.5</v>
      </c>
      <c r="KO186" s="2">
        <v>106611.72</v>
      </c>
      <c r="KP186" s="2">
        <v>149531.51999999999</v>
      </c>
      <c r="KQ186" s="2">
        <v>164421</v>
      </c>
      <c r="KR186" s="2">
        <v>122327.9</v>
      </c>
      <c r="KS186" s="2">
        <v>83853.94</v>
      </c>
      <c r="KT186" s="2">
        <v>268906.81</v>
      </c>
      <c r="KU186" s="2">
        <v>277455.96999999997</v>
      </c>
      <c r="KV186" s="2">
        <v>111601.77</v>
      </c>
      <c r="KW186" s="2">
        <v>630768.11</v>
      </c>
      <c r="KX186" s="2">
        <v>219030.05</v>
      </c>
      <c r="KY186" s="2">
        <v>453318.37</v>
      </c>
      <c r="KZ186" s="2">
        <v>37555.99</v>
      </c>
      <c r="LA186" s="2">
        <v>62429.31</v>
      </c>
      <c r="LB186" s="2">
        <v>131691.72</v>
      </c>
      <c r="LC186" s="2">
        <v>421962.11</v>
      </c>
      <c r="LD186" s="2">
        <v>140114.32</v>
      </c>
      <c r="LE186" s="2">
        <v>116500.94</v>
      </c>
      <c r="LF186" s="2">
        <v>127547.12</v>
      </c>
      <c r="LG186" s="2">
        <v>710025.74</v>
      </c>
      <c r="LH186" s="2">
        <v>315979.84999999998</v>
      </c>
      <c r="LI186" s="2">
        <v>15387.6</v>
      </c>
      <c r="LJ186" s="2">
        <v>207747.8</v>
      </c>
      <c r="LK186" s="2">
        <v>651456.1</v>
      </c>
      <c r="LL186" s="2">
        <v>132982.53</v>
      </c>
      <c r="LM186" s="2">
        <v>301837.02</v>
      </c>
      <c r="LN186" s="2">
        <v>314731.02</v>
      </c>
      <c r="LO186" s="2">
        <v>303611.84000000003</v>
      </c>
      <c r="LP186" s="2">
        <v>241095.9</v>
      </c>
      <c r="LQ186" s="2">
        <v>269757.28000000003</v>
      </c>
      <c r="LR186" s="2">
        <v>312028.28999999998</v>
      </c>
      <c r="LS186" s="2">
        <v>31107</v>
      </c>
      <c r="LT186" s="2">
        <v>53396.56</v>
      </c>
      <c r="LU186" s="2"/>
      <c r="LV186" s="2">
        <v>124029.75</v>
      </c>
      <c r="LW186" s="2">
        <v>472759.94</v>
      </c>
      <c r="LX186" s="2">
        <v>253611.62</v>
      </c>
      <c r="LY186" s="2">
        <v>321131.65000000002</v>
      </c>
      <c r="LZ186" s="2">
        <v>116598.51</v>
      </c>
      <c r="MA186" s="2">
        <v>258701.92</v>
      </c>
      <c r="MB186" s="2">
        <v>230045.57</v>
      </c>
      <c r="MC186" s="2">
        <v>259016.94</v>
      </c>
      <c r="MD186" s="2">
        <v>123804.24</v>
      </c>
      <c r="ME186" s="2">
        <v>330023.40000000002</v>
      </c>
      <c r="MF186" s="2">
        <v>117812.29</v>
      </c>
      <c r="MG186" s="2">
        <v>541167.01</v>
      </c>
      <c r="MH186" s="2">
        <v>292608.71999999997</v>
      </c>
      <c r="MI186" s="2">
        <v>313061.36</v>
      </c>
      <c r="MJ186" s="2">
        <v>50177.06</v>
      </c>
      <c r="MK186" s="2">
        <v>148121.9</v>
      </c>
      <c r="ML186" s="2">
        <v>161037.92000000001</v>
      </c>
      <c r="MM186" s="2">
        <v>83868.27</v>
      </c>
      <c r="MN186" s="2">
        <v>155547.29</v>
      </c>
      <c r="MO186" s="2">
        <v>141095.67999999999</v>
      </c>
      <c r="MP186" s="2">
        <v>88141.85</v>
      </c>
      <c r="MQ186" s="2">
        <v>66882.259999999995</v>
      </c>
      <c r="MR186" s="2">
        <v>162221.26999999999</v>
      </c>
      <c r="MS186" s="2">
        <v>4238082.59</v>
      </c>
      <c r="MT186" s="2">
        <v>233809.4</v>
      </c>
      <c r="MU186" s="2">
        <v>159409.70000000001</v>
      </c>
      <c r="MV186" s="2">
        <v>118584.89</v>
      </c>
      <c r="MW186" s="2">
        <v>105895.24</v>
      </c>
      <c r="MX186" s="2">
        <v>110832.72</v>
      </c>
      <c r="MY186" s="2">
        <v>205918.03</v>
      </c>
      <c r="MZ186" s="2">
        <v>225025.92000000001</v>
      </c>
      <c r="NA186" s="2">
        <v>19585.05</v>
      </c>
      <c r="NB186" s="2">
        <v>87828.19</v>
      </c>
      <c r="NC186" s="2">
        <v>25736</v>
      </c>
      <c r="ND186" s="2">
        <v>1229682.43</v>
      </c>
      <c r="NE186" s="2">
        <v>207781.48</v>
      </c>
      <c r="NF186" s="2">
        <v>90967.95</v>
      </c>
      <c r="NG186" s="2">
        <v>347464.83</v>
      </c>
      <c r="NH186" s="2">
        <v>101540.87</v>
      </c>
      <c r="NI186" s="2">
        <v>316220.26</v>
      </c>
      <c r="NJ186" s="2">
        <v>282118.40000000002</v>
      </c>
      <c r="NK186" s="2">
        <v>305840.45</v>
      </c>
      <c r="NL186" s="2">
        <v>22669.32</v>
      </c>
      <c r="NM186" s="2">
        <v>325832</v>
      </c>
      <c r="NN186" s="2">
        <v>155684.01999999999</v>
      </c>
      <c r="NO186" s="2">
        <v>51012.73</v>
      </c>
      <c r="NP186" s="2">
        <v>748376.22</v>
      </c>
      <c r="NQ186" s="2">
        <v>8115</v>
      </c>
      <c r="NR186" s="2">
        <v>81200.990000000005</v>
      </c>
      <c r="NS186" s="2">
        <v>146263.87</v>
      </c>
      <c r="NT186" s="2">
        <v>114589.14</v>
      </c>
      <c r="NU186" s="2">
        <v>14138</v>
      </c>
      <c r="NV186" s="2">
        <v>30020</v>
      </c>
      <c r="NW186" s="2">
        <v>545024.18000000005</v>
      </c>
      <c r="NX186" s="2">
        <v>354579.44</v>
      </c>
      <c r="NY186" s="2">
        <v>64966</v>
      </c>
      <c r="NZ186" s="2">
        <v>45944.74</v>
      </c>
      <c r="OA186" s="2">
        <v>139989.07</v>
      </c>
      <c r="OB186" s="2">
        <v>18841</v>
      </c>
      <c r="OC186" s="2">
        <v>99773.66</v>
      </c>
      <c r="OD186" s="2">
        <v>3477340.61</v>
      </c>
      <c r="OE186" s="2">
        <v>75947.259999999995</v>
      </c>
      <c r="OF186" s="2">
        <v>208064.82</v>
      </c>
      <c r="OG186" s="2">
        <v>111520.5</v>
      </c>
      <c r="OH186" s="2">
        <v>74181.570000000007</v>
      </c>
      <c r="OI186" s="2">
        <v>155943.95000000001</v>
      </c>
      <c r="OJ186" s="2">
        <v>99908.34</v>
      </c>
      <c r="OK186" s="2">
        <v>8748</v>
      </c>
      <c r="OL186" s="2">
        <v>165773.82</v>
      </c>
      <c r="OM186" s="2">
        <v>1145229.33</v>
      </c>
      <c r="ON186" s="2">
        <v>194265.91</v>
      </c>
      <c r="OO186" s="2">
        <v>481022.5</v>
      </c>
      <c r="OP186" s="2">
        <v>134284.98000000001</v>
      </c>
      <c r="OQ186" s="2">
        <v>89293.85</v>
      </c>
      <c r="OR186" s="2">
        <v>113224.84</v>
      </c>
      <c r="OS186" s="2">
        <v>136872.22</v>
      </c>
      <c r="OT186" s="2">
        <v>52083.88</v>
      </c>
      <c r="OU186" s="2">
        <v>73012.929999999993</v>
      </c>
      <c r="OV186" s="2">
        <v>374925.02</v>
      </c>
      <c r="OW186" s="2">
        <v>65753.600000000006</v>
      </c>
      <c r="OX186" s="2">
        <v>154217</v>
      </c>
      <c r="OY186" s="2">
        <v>63347.58</v>
      </c>
      <c r="OZ186" s="2">
        <v>88718.48</v>
      </c>
      <c r="PA186" s="2">
        <v>76974.84</v>
      </c>
      <c r="PB186" s="2">
        <v>845148.24</v>
      </c>
      <c r="PC186" s="2">
        <v>87959.5</v>
      </c>
      <c r="PD186" s="2">
        <v>31910</v>
      </c>
      <c r="PE186" s="2">
        <v>89136.62</v>
      </c>
      <c r="PF186" s="2">
        <v>240293.36</v>
      </c>
      <c r="PG186" s="2">
        <v>87894.52</v>
      </c>
      <c r="PH186" s="2">
        <v>23310.82</v>
      </c>
      <c r="PI186" s="2">
        <v>83798.720000000001</v>
      </c>
      <c r="PJ186" s="2">
        <v>92437</v>
      </c>
      <c r="PK186" s="2">
        <v>286422.05</v>
      </c>
      <c r="PL186" s="2">
        <v>76304.36</v>
      </c>
      <c r="PM186" s="2">
        <v>352773.11</v>
      </c>
      <c r="PN186" s="2">
        <v>150300.95000000001</v>
      </c>
      <c r="PO186" s="2">
        <v>354585.76</v>
      </c>
      <c r="PP186" s="2">
        <v>138578.1</v>
      </c>
      <c r="PQ186" s="2">
        <v>81681.5</v>
      </c>
      <c r="PR186" s="2">
        <v>32485</v>
      </c>
      <c r="PS186" s="2">
        <v>100948</v>
      </c>
      <c r="PT186" s="2">
        <v>1011691.9</v>
      </c>
      <c r="PU186" s="2">
        <v>73761.5</v>
      </c>
      <c r="PV186" s="2">
        <v>60138.62</v>
      </c>
      <c r="PW186" s="2">
        <v>101864.76</v>
      </c>
      <c r="PX186" s="2">
        <v>154016.75</v>
      </c>
      <c r="PY186" s="2">
        <v>134553.34</v>
      </c>
      <c r="PZ186" s="2">
        <v>270822.65999999997</v>
      </c>
      <c r="QA186" s="2">
        <v>56695</v>
      </c>
      <c r="QB186" s="2">
        <v>62177.67</v>
      </c>
      <c r="QC186" s="2">
        <v>49515</v>
      </c>
      <c r="QD186" s="2">
        <v>278556.84000000003</v>
      </c>
      <c r="QE186" s="2">
        <v>150093.01999999999</v>
      </c>
      <c r="QF186" s="2">
        <v>74012.399999999994</v>
      </c>
      <c r="QG186" s="2">
        <v>247953.36</v>
      </c>
      <c r="QH186" s="2">
        <v>243654.55</v>
      </c>
      <c r="QI186" s="2">
        <v>304292.90999999997</v>
      </c>
      <c r="QJ186" s="2">
        <v>255464.01</v>
      </c>
      <c r="QK186" s="2">
        <v>50907.08</v>
      </c>
      <c r="QL186" s="2">
        <v>77446.990000000005</v>
      </c>
      <c r="QM186" s="2">
        <v>728043.48</v>
      </c>
      <c r="QN186" s="2">
        <v>143852</v>
      </c>
      <c r="QO186" s="2">
        <v>94895</v>
      </c>
      <c r="QP186" s="2">
        <v>92910.5</v>
      </c>
      <c r="QQ186" s="2">
        <v>68142.720000000001</v>
      </c>
      <c r="QR186" s="2">
        <v>78436.05</v>
      </c>
      <c r="QS186" s="2">
        <v>86399.5</v>
      </c>
      <c r="QT186" s="2">
        <v>1347989.37</v>
      </c>
      <c r="QU186" s="2">
        <v>188098.6</v>
      </c>
      <c r="QV186" s="2">
        <v>172585.37</v>
      </c>
      <c r="QW186" s="2">
        <v>84420.59</v>
      </c>
      <c r="QX186" s="2">
        <v>297691.59999999998</v>
      </c>
      <c r="QY186" s="2">
        <v>370474.93</v>
      </c>
      <c r="QZ186" s="2">
        <v>151695</v>
      </c>
      <c r="RA186" s="2">
        <v>339624.6</v>
      </c>
      <c r="RB186" s="2">
        <v>180502.09</v>
      </c>
      <c r="RC186" s="2">
        <v>143685</v>
      </c>
      <c r="RD186" s="2">
        <v>91169.24</v>
      </c>
      <c r="RE186" s="2">
        <v>112181</v>
      </c>
      <c r="RF186" s="2">
        <v>63566.85</v>
      </c>
      <c r="RG186" s="2">
        <v>778262.15</v>
      </c>
      <c r="RH186" s="2">
        <v>1451918.85</v>
      </c>
      <c r="RI186" s="2">
        <v>79423.37</v>
      </c>
      <c r="RJ186" s="2">
        <v>508941.69</v>
      </c>
      <c r="RK186" s="2">
        <v>101763.71</v>
      </c>
      <c r="RL186" s="2">
        <v>296869.06</v>
      </c>
      <c r="RM186" s="2">
        <v>629749.37</v>
      </c>
      <c r="RN186" s="2">
        <v>71139</v>
      </c>
      <c r="RO186" s="2">
        <v>59254.75</v>
      </c>
      <c r="RP186" s="2">
        <v>246576.77</v>
      </c>
      <c r="RQ186" s="2">
        <v>392234.97</v>
      </c>
      <c r="RR186" s="2">
        <v>210524.83</v>
      </c>
      <c r="RS186" s="2">
        <v>66636.929999999993</v>
      </c>
      <c r="RT186" s="2">
        <v>112110</v>
      </c>
      <c r="RU186" s="2">
        <v>118048</v>
      </c>
      <c r="RV186" s="2">
        <v>199270.64</v>
      </c>
      <c r="RW186" s="2">
        <v>148747</v>
      </c>
      <c r="RX186" s="2">
        <v>91361</v>
      </c>
      <c r="RY186" s="2">
        <v>126127</v>
      </c>
      <c r="RZ186" s="2">
        <v>110889.34</v>
      </c>
      <c r="SA186" s="2">
        <v>1081469.52</v>
      </c>
      <c r="SB186" s="2">
        <v>76970.679999999993</v>
      </c>
      <c r="SC186" s="2">
        <v>189913.82</v>
      </c>
      <c r="SD186" s="2">
        <v>113178.99</v>
      </c>
      <c r="SE186" s="2">
        <v>86015.1</v>
      </c>
      <c r="SF186" s="2">
        <v>229117.33</v>
      </c>
      <c r="SG186" s="2">
        <v>315184.01</v>
      </c>
      <c r="SH186" s="2">
        <v>195340.51</v>
      </c>
      <c r="SI186" s="2">
        <v>206125.78</v>
      </c>
      <c r="SJ186" s="2">
        <v>64510.66</v>
      </c>
      <c r="SK186" s="2">
        <v>276786.02</v>
      </c>
      <c r="SL186" s="2">
        <v>97256.82</v>
      </c>
      <c r="SM186" s="2">
        <v>403498.58</v>
      </c>
      <c r="SN186" s="2">
        <v>178786.14</v>
      </c>
      <c r="SO186" s="2">
        <v>179703.84</v>
      </c>
      <c r="SP186" s="2">
        <v>220082</v>
      </c>
      <c r="SQ186" s="2">
        <v>55301.05</v>
      </c>
      <c r="SR186" s="2">
        <v>298816.51</v>
      </c>
      <c r="SS186" s="2">
        <v>152791.04999999999</v>
      </c>
      <c r="ST186" s="2">
        <v>100626</v>
      </c>
      <c r="SU186" s="2">
        <v>309936.11</v>
      </c>
      <c r="SV186" s="2">
        <v>98808.89</v>
      </c>
      <c r="SW186" s="2">
        <v>408599.96</v>
      </c>
      <c r="SX186" s="2">
        <v>333985.44</v>
      </c>
      <c r="SY186" s="2">
        <v>117262.77</v>
      </c>
      <c r="SZ186" s="2">
        <v>88020.3</v>
      </c>
      <c r="TA186" s="2">
        <v>379992.99</v>
      </c>
      <c r="TB186" s="2">
        <v>248442.74</v>
      </c>
      <c r="TC186" s="2">
        <v>102601.19</v>
      </c>
      <c r="TD186" s="2">
        <v>59628.01</v>
      </c>
      <c r="TE186" s="2">
        <v>196697.66</v>
      </c>
      <c r="TF186" s="2">
        <v>184670.22</v>
      </c>
      <c r="TG186" s="2">
        <v>407817.55</v>
      </c>
      <c r="TH186" s="2">
        <v>159114.9</v>
      </c>
      <c r="TI186" s="2">
        <v>939533.08</v>
      </c>
      <c r="TJ186" s="2">
        <v>141905.82999999999</v>
      </c>
      <c r="TK186" s="2">
        <v>78759.5</v>
      </c>
      <c r="TL186" s="2">
        <v>100147.1</v>
      </c>
      <c r="TM186" s="2">
        <v>26763</v>
      </c>
      <c r="TN186" s="2">
        <v>141572.1</v>
      </c>
      <c r="TO186" s="2">
        <v>106216.23</v>
      </c>
      <c r="TP186" s="2">
        <v>1474499.03</v>
      </c>
      <c r="TQ186" s="2">
        <v>174247.13</v>
      </c>
      <c r="TR186" s="2">
        <v>146772.98000000001</v>
      </c>
      <c r="TS186" s="2">
        <v>269739.55</v>
      </c>
      <c r="TT186" s="2">
        <v>155284.79999999999</v>
      </c>
      <c r="TU186" s="2">
        <v>72500.45</v>
      </c>
      <c r="TV186" s="2">
        <v>65719.17</v>
      </c>
      <c r="TW186" s="2">
        <v>75181.87</v>
      </c>
      <c r="TX186" s="2">
        <v>57742.68</v>
      </c>
      <c r="TY186" s="2">
        <v>855025.35</v>
      </c>
      <c r="TZ186" s="2">
        <v>119001.28</v>
      </c>
      <c r="UA186" s="2">
        <v>183566.25</v>
      </c>
      <c r="UB186" s="2">
        <v>40889</v>
      </c>
      <c r="UC186" s="2">
        <v>80369.5</v>
      </c>
      <c r="UD186" s="2">
        <v>80377.5</v>
      </c>
      <c r="UE186" s="2">
        <v>492695.22</v>
      </c>
      <c r="UF186" s="2">
        <v>60311</v>
      </c>
      <c r="UG186" s="2">
        <v>144053.82999999999</v>
      </c>
      <c r="UH186" s="2">
        <v>84674</v>
      </c>
      <c r="UI186" s="2">
        <v>52197</v>
      </c>
      <c r="UJ186" s="2">
        <v>261940.7</v>
      </c>
      <c r="UK186" s="2">
        <v>355435.7</v>
      </c>
      <c r="UL186" s="2">
        <v>239237.9</v>
      </c>
      <c r="UM186" s="2">
        <v>1063752.58</v>
      </c>
      <c r="UN186" s="2">
        <v>130925</v>
      </c>
      <c r="UO186" s="2">
        <v>147004.76</v>
      </c>
      <c r="UP186" s="2">
        <v>1078395.21</v>
      </c>
      <c r="UQ186" s="2">
        <v>164626.49</v>
      </c>
      <c r="UR186" s="2">
        <v>98871.45</v>
      </c>
      <c r="US186" s="2">
        <v>479928.26</v>
      </c>
      <c r="UT186" s="2">
        <v>2970</v>
      </c>
      <c r="UU186" s="2">
        <v>117430.8</v>
      </c>
      <c r="UV186" s="2">
        <v>125648.16</v>
      </c>
      <c r="UW186" s="2">
        <v>282270.48</v>
      </c>
      <c r="UX186" s="2">
        <v>108697.02</v>
      </c>
      <c r="UY186" s="2">
        <v>167251.5</v>
      </c>
      <c r="UZ186" s="2">
        <v>178707.5</v>
      </c>
      <c r="VA186" s="2">
        <v>243448.94</v>
      </c>
      <c r="VB186" s="2">
        <v>148563</v>
      </c>
      <c r="VC186" s="2">
        <v>226097.55</v>
      </c>
      <c r="VD186" s="2">
        <v>196304.47</v>
      </c>
      <c r="VE186" s="2">
        <v>157215.4</v>
      </c>
      <c r="VF186" s="2">
        <v>37829</v>
      </c>
      <c r="VG186" s="2">
        <v>70853.149999999994</v>
      </c>
      <c r="VH186" s="2">
        <v>339312.05</v>
      </c>
      <c r="VI186" s="2">
        <v>94890</v>
      </c>
      <c r="VJ186" s="2">
        <v>81113</v>
      </c>
      <c r="VK186" s="2">
        <v>67398.83</v>
      </c>
      <c r="VL186" s="2">
        <v>1017453.85</v>
      </c>
      <c r="VM186" s="2">
        <v>293484.46999999997</v>
      </c>
      <c r="VN186" s="2">
        <v>15339</v>
      </c>
      <c r="VO186" s="2">
        <v>375604.84</v>
      </c>
      <c r="VP186" s="2">
        <v>353030.9</v>
      </c>
      <c r="VQ186" s="2">
        <v>561867.61</v>
      </c>
      <c r="VR186" s="2">
        <v>144003.64000000001</v>
      </c>
      <c r="VS186" s="2">
        <v>102223.53</v>
      </c>
      <c r="VT186" s="2">
        <v>88947.41</v>
      </c>
      <c r="VU186" s="2">
        <v>1020518.16</v>
      </c>
      <c r="VV186" s="2">
        <v>350675.39</v>
      </c>
      <c r="VW186" s="2">
        <v>762216.03</v>
      </c>
      <c r="VX186" s="2">
        <v>328984.3</v>
      </c>
      <c r="VY186" s="2">
        <v>228722.89</v>
      </c>
      <c r="VZ186" s="2">
        <v>265017.38</v>
      </c>
      <c r="WA186" s="2">
        <v>442382.8</v>
      </c>
      <c r="WB186" s="2">
        <v>390526.37</v>
      </c>
      <c r="WC186" s="2">
        <v>345409.08</v>
      </c>
      <c r="WD186" s="2">
        <v>188697.41</v>
      </c>
      <c r="WE186" s="2">
        <v>226810.23999999999</v>
      </c>
      <c r="WF186" s="2">
        <v>273942.53999999998</v>
      </c>
      <c r="WG186" s="2">
        <v>671998.55</v>
      </c>
      <c r="WH186" s="2">
        <v>382396.32</v>
      </c>
      <c r="WI186" s="2">
        <v>172872.9</v>
      </c>
      <c r="WJ186" s="2">
        <v>227330.65</v>
      </c>
      <c r="WK186" s="2">
        <v>256633.96</v>
      </c>
      <c r="WL186" s="2">
        <v>316194.04000000004</v>
      </c>
      <c r="WM186" s="2">
        <v>441772.52</v>
      </c>
      <c r="WN186" s="2">
        <v>337397.75</v>
      </c>
      <c r="WO186" s="2">
        <v>712711.95</v>
      </c>
      <c r="WP186" s="2">
        <v>171143.08</v>
      </c>
      <c r="WQ186" s="2">
        <v>456556.39</v>
      </c>
      <c r="WR186" s="2">
        <v>265765.62</v>
      </c>
      <c r="WS186" s="2">
        <v>106449.93</v>
      </c>
      <c r="WT186" s="2">
        <v>501040.61</v>
      </c>
      <c r="WU186" s="2">
        <v>341898.74</v>
      </c>
      <c r="WV186" s="2">
        <v>181283</v>
      </c>
      <c r="WW186" s="2">
        <v>149238.9</v>
      </c>
      <c r="WX186" s="2">
        <v>243215.3</v>
      </c>
      <c r="WY186" s="2">
        <v>192675.5</v>
      </c>
      <c r="WZ186" s="2">
        <v>114581.12</v>
      </c>
      <c r="XA186" s="2">
        <v>328849.98</v>
      </c>
      <c r="XB186" s="2">
        <v>234905.61</v>
      </c>
      <c r="XC186" s="2">
        <v>682871.59</v>
      </c>
      <c r="XD186" s="2">
        <v>227928.8</v>
      </c>
      <c r="XE186" s="2">
        <v>67079</v>
      </c>
      <c r="XF186" s="2">
        <v>176003.78</v>
      </c>
      <c r="XG186" s="2">
        <v>118849.74</v>
      </c>
      <c r="XH186" s="2">
        <v>1576020.55</v>
      </c>
      <c r="XI186" s="2">
        <v>184167.38</v>
      </c>
      <c r="XJ186" s="2">
        <v>395254.15</v>
      </c>
      <c r="XK186" s="2">
        <v>665280.52</v>
      </c>
      <c r="XL186" s="2">
        <v>320960.67</v>
      </c>
      <c r="XM186" s="2">
        <v>292336.27</v>
      </c>
      <c r="XN186" s="2">
        <v>786802.72</v>
      </c>
      <c r="XO186" s="2">
        <v>277322.88</v>
      </c>
      <c r="XP186" s="2">
        <v>303688.13</v>
      </c>
      <c r="XQ186" s="2">
        <v>995697.26</v>
      </c>
      <c r="XR186" s="2">
        <v>284991.13</v>
      </c>
      <c r="XS186" s="2">
        <v>220096.63</v>
      </c>
      <c r="XT186" s="2">
        <v>153985.9</v>
      </c>
      <c r="XU186" s="2">
        <v>118801.99</v>
      </c>
      <c r="XV186" s="2">
        <v>80265.87</v>
      </c>
      <c r="XW186" s="2">
        <v>113577.42</v>
      </c>
      <c r="XX186" s="2">
        <v>158948</v>
      </c>
      <c r="XY186" s="2">
        <v>194888.7</v>
      </c>
      <c r="XZ186" s="2">
        <v>175359.68</v>
      </c>
      <c r="YA186" s="2">
        <v>150660.94</v>
      </c>
      <c r="YB186" s="2">
        <v>388140.25</v>
      </c>
      <c r="YC186" s="2">
        <v>94741.43</v>
      </c>
      <c r="YD186" s="2">
        <v>298882.68</v>
      </c>
      <c r="YE186" s="2">
        <v>2060486.89</v>
      </c>
      <c r="YF186" s="2">
        <v>148307.99</v>
      </c>
      <c r="YG186" s="2">
        <v>388312.32000000001</v>
      </c>
      <c r="YH186" s="2">
        <v>304936.17</v>
      </c>
      <c r="YI186" s="2">
        <v>592581.56999999995</v>
      </c>
      <c r="YJ186" s="2">
        <v>156045.57</v>
      </c>
      <c r="YK186" s="2">
        <v>471318.3</v>
      </c>
      <c r="YL186" s="2">
        <v>90800.4</v>
      </c>
      <c r="YM186" s="2">
        <v>1148296.08</v>
      </c>
      <c r="YN186" s="2">
        <v>243016.19</v>
      </c>
      <c r="YO186" s="2">
        <v>122749.25</v>
      </c>
      <c r="YP186" s="2">
        <v>179665.83</v>
      </c>
      <c r="YQ186" s="2">
        <v>151200.35</v>
      </c>
      <c r="YR186" s="2">
        <v>114117.48</v>
      </c>
      <c r="YS186" s="2">
        <v>75552.09</v>
      </c>
      <c r="YT186" s="2">
        <v>194977.77</v>
      </c>
      <c r="YU186" s="2">
        <v>151710.5</v>
      </c>
      <c r="YV186" s="2">
        <v>429084</v>
      </c>
      <c r="YW186" s="2">
        <v>97612.75</v>
      </c>
      <c r="YX186" s="2">
        <v>69112.77</v>
      </c>
      <c r="YY186" s="2">
        <v>89628.39</v>
      </c>
      <c r="YZ186" s="2">
        <v>33417.42</v>
      </c>
      <c r="ZA186" s="2">
        <v>63800.49</v>
      </c>
      <c r="ZB186" s="2">
        <v>176785.21</v>
      </c>
      <c r="ZC186" s="2">
        <v>792614</v>
      </c>
      <c r="ZD186" s="2">
        <v>204345.97</v>
      </c>
      <c r="ZE186" s="2">
        <v>57808.65</v>
      </c>
      <c r="ZF186" s="2">
        <v>61915.09</v>
      </c>
      <c r="ZG186" s="2">
        <v>85352.87</v>
      </c>
      <c r="ZH186" s="2">
        <v>180213.18</v>
      </c>
      <c r="ZI186" s="2">
        <v>111537.81</v>
      </c>
      <c r="ZJ186" s="2">
        <v>124196.88</v>
      </c>
      <c r="ZK186" s="2">
        <v>110910.34</v>
      </c>
      <c r="ZL186" s="2">
        <v>258085.48</v>
      </c>
      <c r="ZM186" s="2">
        <v>216458.94</v>
      </c>
      <c r="ZN186" s="2">
        <v>165117.38</v>
      </c>
      <c r="ZO186" s="2">
        <v>519853.23</v>
      </c>
      <c r="ZP186" s="2">
        <v>362026.68</v>
      </c>
      <c r="ZQ186" s="2">
        <v>157015.53</v>
      </c>
      <c r="ZR186" s="2">
        <v>182883.09</v>
      </c>
      <c r="ZS186" s="2">
        <v>425137.25</v>
      </c>
      <c r="ZT186" s="2">
        <v>284850.15000000002</v>
      </c>
      <c r="ZU186" s="2">
        <v>199276.21</v>
      </c>
      <c r="ZV186" s="2">
        <v>96569.2</v>
      </c>
      <c r="ZW186" s="2">
        <v>110606.56</v>
      </c>
      <c r="ZX186" s="2">
        <v>61174.7</v>
      </c>
      <c r="ZY186" s="2">
        <v>108565.75</v>
      </c>
      <c r="ZZ186" s="2">
        <v>158457.07</v>
      </c>
      <c r="AAA186" s="2">
        <v>53368.75</v>
      </c>
      <c r="AAB186" s="2">
        <v>71934.86</v>
      </c>
      <c r="AAC186" s="2">
        <v>21931.3</v>
      </c>
      <c r="AAD186" s="2">
        <v>374452.29</v>
      </c>
      <c r="AAE186" s="2">
        <v>278084.2</v>
      </c>
      <c r="AAF186" s="2">
        <v>200002.67</v>
      </c>
      <c r="AAG186" s="2">
        <v>41098.93</v>
      </c>
      <c r="AAH186" s="2">
        <v>786815.23</v>
      </c>
      <c r="AAI186" s="2">
        <v>110231.43</v>
      </c>
      <c r="AAJ186" s="2">
        <v>65112.05</v>
      </c>
      <c r="AAK186" s="2">
        <v>174635.22</v>
      </c>
      <c r="AAL186" s="2">
        <v>118308</v>
      </c>
      <c r="AAM186" s="2">
        <v>121453.37</v>
      </c>
      <c r="AAN186" s="2">
        <v>116910.41</v>
      </c>
      <c r="AAO186" s="2">
        <v>1184907.67</v>
      </c>
      <c r="AAP186" s="2">
        <v>218193.39</v>
      </c>
      <c r="AAQ186" s="2">
        <v>115426.4</v>
      </c>
      <c r="AAR186" s="2">
        <v>65817.89</v>
      </c>
      <c r="AAS186" s="2">
        <v>307126.49</v>
      </c>
      <c r="AAT186" s="2">
        <v>72109.240000000005</v>
      </c>
      <c r="AAU186" s="2">
        <v>142114.39000000001</v>
      </c>
      <c r="AAV186" s="2">
        <v>143074.76</v>
      </c>
      <c r="AAW186" s="2">
        <v>226365.99</v>
      </c>
      <c r="AAX186" s="2">
        <v>95026.1</v>
      </c>
      <c r="AAY186" s="2">
        <v>219418.78</v>
      </c>
      <c r="AAZ186" s="2">
        <v>157678.51999999999</v>
      </c>
      <c r="ABA186" s="2">
        <v>588544.27</v>
      </c>
      <c r="ABB186" s="2">
        <v>4148</v>
      </c>
      <c r="ABC186" s="2">
        <v>113849.77</v>
      </c>
      <c r="ABD186" s="2">
        <v>86773.58</v>
      </c>
      <c r="ABE186" s="2">
        <v>173628.96</v>
      </c>
      <c r="ABF186" s="2">
        <v>141690.82999999999</v>
      </c>
      <c r="ABG186" s="2">
        <v>120865.18</v>
      </c>
      <c r="ABH186" s="2">
        <v>250718.3</v>
      </c>
      <c r="ABI186" s="2">
        <v>417396.35</v>
      </c>
      <c r="ABJ186" s="2">
        <v>101394.97</v>
      </c>
      <c r="ABK186" s="2">
        <v>148677.9</v>
      </c>
      <c r="ABL186" s="2">
        <v>84829.36</v>
      </c>
      <c r="ABM186" s="2">
        <v>36967.379999999997</v>
      </c>
      <c r="ABN186" s="2">
        <v>36826.94</v>
      </c>
      <c r="ABO186" s="2">
        <v>513301.06</v>
      </c>
      <c r="ABP186" s="2">
        <v>105206.74</v>
      </c>
      <c r="ABQ186" s="2">
        <v>47048.66</v>
      </c>
      <c r="ABR186" s="2">
        <v>78432.7</v>
      </c>
      <c r="ABS186" s="2">
        <v>203324.23</v>
      </c>
      <c r="ABT186" s="2">
        <v>103630.73</v>
      </c>
      <c r="ABU186" s="2">
        <v>46152.480000000003</v>
      </c>
      <c r="ABV186" s="2">
        <v>332914.65000000002</v>
      </c>
      <c r="ABW186" s="2"/>
      <c r="ABX186" s="2">
        <v>785790.84</v>
      </c>
      <c r="ABY186" s="2">
        <v>23677.9</v>
      </c>
      <c r="ABZ186" s="2">
        <v>421009.93</v>
      </c>
      <c r="ACA186" s="2">
        <v>38488.51</v>
      </c>
      <c r="ACB186" s="2">
        <v>11535.5</v>
      </c>
      <c r="ACC186" s="2">
        <v>553214.99</v>
      </c>
      <c r="ACD186" s="2">
        <v>284241.40000000002</v>
      </c>
      <c r="ACE186" s="2">
        <v>60775.46</v>
      </c>
      <c r="ACF186" s="2">
        <v>126336.01</v>
      </c>
      <c r="ACG186" s="2">
        <v>400000.8</v>
      </c>
      <c r="ACH186" s="2">
        <v>327188.56</v>
      </c>
      <c r="ACI186" s="2">
        <v>1332180.42</v>
      </c>
      <c r="ACJ186" s="2">
        <v>468488.65</v>
      </c>
      <c r="ACK186" s="2">
        <v>71502.3</v>
      </c>
      <c r="ACL186" s="2">
        <v>151490.64000000001</v>
      </c>
      <c r="ACM186" s="2">
        <v>43545.8</v>
      </c>
      <c r="ACN186" s="2">
        <v>463152.11</v>
      </c>
      <c r="ACO186" s="2">
        <v>258173.42</v>
      </c>
      <c r="ACP186" s="2">
        <v>913221.78</v>
      </c>
      <c r="ACQ186" s="2">
        <v>780725.6</v>
      </c>
      <c r="ACR186" s="2">
        <v>103578.92</v>
      </c>
      <c r="ACS186" s="2">
        <v>278126.5</v>
      </c>
      <c r="ACT186" s="2">
        <v>158604.5</v>
      </c>
      <c r="ACU186" s="2">
        <v>188221.44</v>
      </c>
      <c r="ACV186" s="2">
        <v>380612.05</v>
      </c>
      <c r="ACW186" s="2">
        <v>35799.89</v>
      </c>
      <c r="ACX186" s="2">
        <v>64612.5</v>
      </c>
      <c r="ACY186" s="2">
        <v>23878.7</v>
      </c>
      <c r="ACZ186" s="2">
        <v>77313.62</v>
      </c>
      <c r="ADA186" s="2">
        <v>77960.08</v>
      </c>
      <c r="ADB186" s="2">
        <v>166071.53</v>
      </c>
      <c r="ADC186" s="2">
        <v>36517.19</v>
      </c>
      <c r="ADD186" s="2">
        <v>71187.87</v>
      </c>
      <c r="ADE186" s="2">
        <v>96220.76</v>
      </c>
      <c r="ADF186" s="2">
        <v>409740.99</v>
      </c>
      <c r="ADG186" s="2">
        <v>204253.61</v>
      </c>
      <c r="ADH186" s="2">
        <v>143034.54999999999</v>
      </c>
      <c r="ADI186" s="2">
        <v>68181.83</v>
      </c>
      <c r="ADJ186" s="2">
        <v>313485.28000000003</v>
      </c>
      <c r="ADK186" s="2">
        <v>82633.36</v>
      </c>
      <c r="ADL186" s="2">
        <v>60521.83</v>
      </c>
      <c r="ADM186" s="2">
        <v>82835</v>
      </c>
      <c r="ADN186" s="2">
        <v>107834.47</v>
      </c>
      <c r="ADO186" s="2">
        <v>2311511.39</v>
      </c>
      <c r="ADP186" s="2">
        <v>305303.25</v>
      </c>
      <c r="ADQ186" s="2">
        <v>589033.15</v>
      </c>
      <c r="ADR186" s="2">
        <v>185125.84</v>
      </c>
      <c r="ADS186" s="2">
        <v>2003200.55</v>
      </c>
      <c r="ADT186" s="2">
        <v>96853.98</v>
      </c>
      <c r="ADU186" s="2">
        <v>108047.93</v>
      </c>
      <c r="ADV186" s="2">
        <v>246430.63</v>
      </c>
      <c r="ADW186" s="2">
        <v>61553</v>
      </c>
      <c r="ADX186" s="2">
        <v>60235.18</v>
      </c>
      <c r="ADY186" s="2">
        <v>390825.89</v>
      </c>
      <c r="ADZ186" s="2">
        <v>739933.44</v>
      </c>
      <c r="AEA186" s="2">
        <v>390986.02</v>
      </c>
      <c r="AEB186" s="2">
        <v>62530.37</v>
      </c>
      <c r="AEC186" s="2">
        <v>287459.48</v>
      </c>
      <c r="AED186" s="2">
        <v>384514.24</v>
      </c>
      <c r="AEE186" s="2">
        <v>47278.9</v>
      </c>
      <c r="AEF186" s="2">
        <v>69726.02</v>
      </c>
      <c r="AEG186" s="2">
        <v>182078.68</v>
      </c>
      <c r="AEH186" s="2">
        <v>60801.53</v>
      </c>
      <c r="AEI186" s="2">
        <v>448440.36</v>
      </c>
      <c r="AEJ186" s="2">
        <v>365287.1</v>
      </c>
      <c r="AEK186" s="2">
        <v>53963.45</v>
      </c>
      <c r="AEL186" s="2">
        <v>46456.63</v>
      </c>
      <c r="AEM186" s="2">
        <v>67656.31</v>
      </c>
      <c r="AEN186" s="2">
        <v>223412.9</v>
      </c>
      <c r="AEO186" s="2">
        <v>89787.73</v>
      </c>
      <c r="AEP186" s="2">
        <v>87029</v>
      </c>
      <c r="AEQ186" s="2">
        <v>70903.289999999994</v>
      </c>
      <c r="AER186" s="2">
        <v>732136.8</v>
      </c>
      <c r="AES186" s="2">
        <v>264847.43</v>
      </c>
      <c r="AET186" s="2">
        <v>442030.88</v>
      </c>
      <c r="AEU186" s="2">
        <v>101940.66</v>
      </c>
      <c r="AEV186" s="2">
        <v>482566.38</v>
      </c>
      <c r="AEW186" s="2">
        <v>479640.06</v>
      </c>
      <c r="AEX186" s="2">
        <v>437591.54</v>
      </c>
      <c r="AEY186" s="2">
        <v>149397.87</v>
      </c>
      <c r="AEZ186" s="2">
        <v>66084.639999999999</v>
      </c>
      <c r="AFA186" s="2">
        <v>15409</v>
      </c>
      <c r="AFB186" s="2">
        <v>14288.85</v>
      </c>
      <c r="AFC186" s="2">
        <v>248605.42</v>
      </c>
      <c r="AFD186" s="2">
        <v>294902.98</v>
      </c>
      <c r="AFE186" s="2">
        <v>214718.3</v>
      </c>
      <c r="AFF186" s="2">
        <v>361359</v>
      </c>
      <c r="AFG186" s="2">
        <v>321219.33</v>
      </c>
      <c r="AFH186" s="2">
        <v>574002.29</v>
      </c>
      <c r="AFI186" s="2">
        <v>89228.88</v>
      </c>
      <c r="AFJ186" s="2">
        <v>56472.37</v>
      </c>
      <c r="AFK186" s="2"/>
      <c r="AFL186" s="2">
        <v>27708.2</v>
      </c>
      <c r="AFM186" s="2">
        <v>82392.759999999995</v>
      </c>
      <c r="AFN186" s="2">
        <v>96372.19</v>
      </c>
      <c r="AFO186" s="2">
        <v>144843.46</v>
      </c>
      <c r="AFP186" s="2">
        <v>404244.6</v>
      </c>
      <c r="AFQ186" s="2">
        <v>202459.5</v>
      </c>
      <c r="AFR186" s="2">
        <v>169825.72</v>
      </c>
      <c r="AFS186" s="2">
        <v>103533.42</v>
      </c>
      <c r="AFT186" s="2">
        <v>297798.09999999998</v>
      </c>
      <c r="AFU186" s="2">
        <v>43068.9</v>
      </c>
      <c r="AFV186" s="2">
        <v>107175.99</v>
      </c>
      <c r="AFW186" s="2">
        <v>495404.47</v>
      </c>
      <c r="AFX186" s="2">
        <v>251958.03</v>
      </c>
      <c r="AFY186" s="2">
        <v>28078.63</v>
      </c>
      <c r="AFZ186" s="2">
        <v>106240.27</v>
      </c>
      <c r="AGA186" s="2">
        <v>219679.12</v>
      </c>
      <c r="AGB186" s="2">
        <v>739462.03</v>
      </c>
      <c r="AGC186" s="2">
        <v>159865.95000000001</v>
      </c>
      <c r="AGD186" s="2">
        <v>220282.75</v>
      </c>
      <c r="AGE186" s="2">
        <v>130043.65</v>
      </c>
      <c r="AGF186" s="2">
        <v>536879.18000000005</v>
      </c>
      <c r="AGG186" s="2">
        <v>100574.83</v>
      </c>
      <c r="AGH186" s="2">
        <v>243266.2</v>
      </c>
      <c r="AGI186" s="2">
        <v>49935.360000000001</v>
      </c>
      <c r="AGJ186" s="2">
        <v>175032.67</v>
      </c>
      <c r="AGK186" s="2">
        <v>89182.64</v>
      </c>
      <c r="AGL186" s="2">
        <v>3985</v>
      </c>
      <c r="AGM186" s="2">
        <v>1634503.19</v>
      </c>
      <c r="AGN186" s="2">
        <v>296623.32</v>
      </c>
      <c r="AGO186" s="2">
        <v>297961</v>
      </c>
      <c r="AGP186" s="2">
        <v>80280.66</v>
      </c>
      <c r="AGQ186" s="2">
        <v>33680.33</v>
      </c>
      <c r="AGR186" s="2">
        <v>31792.560000000001</v>
      </c>
      <c r="AGS186" s="2">
        <v>68802.16</v>
      </c>
      <c r="AGT186" s="2">
        <v>129535.26</v>
      </c>
      <c r="AGU186" s="2">
        <v>324720.25</v>
      </c>
      <c r="AGV186" s="2">
        <v>543682.67000000004</v>
      </c>
      <c r="AGW186" s="2">
        <v>208514.78</v>
      </c>
      <c r="AGX186" s="2">
        <v>52020.800000000003</v>
      </c>
      <c r="AGY186" s="2">
        <v>162100.1</v>
      </c>
      <c r="AGZ186" s="2">
        <v>226333.44</v>
      </c>
      <c r="AHA186" s="2">
        <v>262954.15000000002</v>
      </c>
      <c r="AHB186" s="2">
        <v>127447.54</v>
      </c>
      <c r="AHC186" s="2">
        <v>19943.849999999999</v>
      </c>
      <c r="AHD186" s="2">
        <v>148213.35</v>
      </c>
      <c r="AHE186" s="2">
        <v>50635.23</v>
      </c>
      <c r="AHF186" s="2">
        <v>79645.94</v>
      </c>
      <c r="AHG186" s="2">
        <v>208984.73</v>
      </c>
      <c r="AHH186" s="2">
        <v>36909.9</v>
      </c>
      <c r="AHI186" s="2">
        <v>32166.5</v>
      </c>
      <c r="AHJ186" s="2">
        <v>280539.8</v>
      </c>
      <c r="AHK186" s="2">
        <v>58523.5</v>
      </c>
      <c r="AHL186" s="2">
        <v>793214.96</v>
      </c>
      <c r="AHM186" s="2">
        <v>36032.370000000003</v>
      </c>
      <c r="AHN186" s="2">
        <v>124847.3</v>
      </c>
      <c r="AHO186" s="2">
        <v>114151.36</v>
      </c>
      <c r="AHP186" s="2">
        <v>269788.18</v>
      </c>
      <c r="AHQ186" s="2">
        <v>76972.66</v>
      </c>
      <c r="AHR186" s="2">
        <v>74402</v>
      </c>
      <c r="AHS186" s="2"/>
      <c r="AHT186" s="2">
        <f t="shared" si="32"/>
        <v>223367168.79000017</v>
      </c>
    </row>
    <row r="187" spans="1:904">
      <c r="A187" s="61" t="s">
        <v>2139</v>
      </c>
      <c r="B187" s="34" t="s">
        <v>2238</v>
      </c>
      <c r="C187" s="1" t="s">
        <v>2239</v>
      </c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>
        <v>10670</v>
      </c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>
        <v>21114907</v>
      </c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>
        <v>5093.2</v>
      </c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>
        <v>43148.15</v>
      </c>
      <c r="DW187" s="2">
        <v>21847.5</v>
      </c>
      <c r="DX187" s="2"/>
      <c r="DY187" s="2"/>
      <c r="DZ187" s="2"/>
      <c r="EA187" s="2"/>
      <c r="EB187" s="2"/>
      <c r="EC187" s="2"/>
      <c r="ED187" s="2"/>
      <c r="EE187" s="2">
        <v>316770</v>
      </c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>
        <v>1316</v>
      </c>
      <c r="EV187" s="2"/>
      <c r="EW187" s="2">
        <v>115400</v>
      </c>
      <c r="EX187" s="2"/>
      <c r="EY187" s="2"/>
      <c r="EZ187" s="2"/>
      <c r="FA187" s="2"/>
      <c r="FB187" s="2"/>
      <c r="FC187" s="2"/>
      <c r="FD187" s="2"/>
      <c r="FE187" s="2">
        <v>7950</v>
      </c>
      <c r="FF187" s="2"/>
      <c r="FG187" s="2">
        <v>3840</v>
      </c>
      <c r="FH187" s="2"/>
      <c r="FI187" s="2">
        <v>6378.27</v>
      </c>
      <c r="FJ187" s="2"/>
      <c r="FK187" s="2"/>
      <c r="FL187" s="2"/>
      <c r="FM187" s="2"/>
      <c r="FN187" s="2"/>
      <c r="FO187" s="2"/>
      <c r="FP187" s="2"/>
      <c r="FQ187" s="2"/>
      <c r="FR187" s="2">
        <v>19000</v>
      </c>
      <c r="FS187" s="2"/>
      <c r="FT187" s="2">
        <v>14160</v>
      </c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>
        <v>11490</v>
      </c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>
        <v>0</v>
      </c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>
        <v>8000</v>
      </c>
      <c r="IA187" s="2"/>
      <c r="IB187" s="2"/>
      <c r="IC187" s="2"/>
      <c r="ID187" s="2"/>
      <c r="IE187" s="2"/>
      <c r="IF187" s="2"/>
      <c r="IG187" s="2"/>
      <c r="IH187" s="2"/>
      <c r="II187" s="2"/>
      <c r="IJ187" s="2">
        <v>40375</v>
      </c>
      <c r="IK187" s="2"/>
      <c r="IL187" s="2">
        <v>6103.8</v>
      </c>
      <c r="IM187" s="2">
        <v>22791</v>
      </c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>
        <v>4837888.46</v>
      </c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>
        <v>91057</v>
      </c>
      <c r="KU187" s="2"/>
      <c r="KV187" s="2"/>
      <c r="KW187" s="2">
        <v>3000</v>
      </c>
      <c r="KX187" s="2"/>
      <c r="KY187" s="2"/>
      <c r="KZ187" s="2"/>
      <c r="LA187" s="2">
        <v>11833</v>
      </c>
      <c r="LB187" s="2"/>
      <c r="LC187" s="2"/>
      <c r="LD187" s="2"/>
      <c r="LE187" s="2"/>
      <c r="LF187" s="2"/>
      <c r="LG187" s="2">
        <v>289000</v>
      </c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>
        <v>110770.87</v>
      </c>
      <c r="MA187" s="2"/>
      <c r="MB187" s="2"/>
      <c r="MC187" s="2"/>
      <c r="MD187" s="2"/>
      <c r="ME187" s="2"/>
      <c r="MF187" s="2">
        <v>33931.800000000003</v>
      </c>
      <c r="MG187" s="2">
        <v>642568.5</v>
      </c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>
        <v>3570</v>
      </c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>
        <v>7750</v>
      </c>
      <c r="OD187" s="2"/>
      <c r="OE187" s="2"/>
      <c r="OF187" s="2">
        <v>860</v>
      </c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>
        <v>2350</v>
      </c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>
        <v>10500</v>
      </c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>
        <v>51418.25</v>
      </c>
      <c r="PY187" s="2"/>
      <c r="PZ187" s="2"/>
      <c r="QA187" s="2"/>
      <c r="QB187" s="2"/>
      <c r="QC187" s="2"/>
      <c r="QD187" s="2"/>
      <c r="QE187" s="2"/>
      <c r="QF187" s="2"/>
      <c r="QG187" s="2">
        <v>8400</v>
      </c>
      <c r="QH187" s="2"/>
      <c r="QI187" s="2"/>
      <c r="QJ187" s="2"/>
      <c r="QK187" s="2"/>
      <c r="QL187" s="2"/>
      <c r="QM187" s="2"/>
      <c r="QN187" s="2"/>
      <c r="QO187" s="2">
        <v>2000</v>
      </c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>
        <v>2568</v>
      </c>
      <c r="RG187" s="2"/>
      <c r="RH187" s="2"/>
      <c r="RI187" s="2">
        <v>10200</v>
      </c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>
        <v>2710</v>
      </c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>
        <v>87.5</v>
      </c>
      <c r="SO187" s="2"/>
      <c r="SP187" s="2"/>
      <c r="SQ187" s="2">
        <v>1980</v>
      </c>
      <c r="SR187" s="2"/>
      <c r="SS187" s="2"/>
      <c r="ST187" s="2"/>
      <c r="SU187" s="2"/>
      <c r="SV187" s="2"/>
      <c r="SW187" s="2"/>
      <c r="SX187" s="2">
        <v>51300</v>
      </c>
      <c r="SY187" s="2">
        <v>202500</v>
      </c>
      <c r="SZ187" s="2">
        <v>15000</v>
      </c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>
        <v>30732</v>
      </c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>
        <v>15000</v>
      </c>
      <c r="UT187" s="2"/>
      <c r="UU187" s="2"/>
      <c r="UV187" s="2"/>
      <c r="UW187" s="2"/>
      <c r="UX187" s="2"/>
      <c r="UY187" s="2"/>
      <c r="UZ187" s="2"/>
      <c r="VA187" s="2"/>
      <c r="VB187" s="2">
        <v>12640</v>
      </c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>
        <v>2250</v>
      </c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>
        <v>40127</v>
      </c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>
        <v>3584.5</v>
      </c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>
        <v>81450</v>
      </c>
      <c r="AAI187" s="2"/>
      <c r="AAJ187" s="2"/>
      <c r="AAK187" s="2"/>
      <c r="AAL187" s="2"/>
      <c r="AAM187" s="2"/>
      <c r="AAN187" s="2"/>
      <c r="AAO187" s="2">
        <v>2481232.25</v>
      </c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>
        <v>18800</v>
      </c>
      <c r="ABJ187" s="2">
        <v>8320</v>
      </c>
      <c r="ABK187" s="2"/>
      <c r="ABL187" s="2"/>
      <c r="ABM187" s="2"/>
      <c r="ABN187" s="2"/>
      <c r="ABO187" s="2">
        <v>320000</v>
      </c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>
        <v>1721000</v>
      </c>
      <c r="ACJ187" s="2"/>
      <c r="ACK187" s="2"/>
      <c r="ACL187" s="2"/>
      <c r="ACM187" s="2">
        <v>26620</v>
      </c>
      <c r="ACN187" s="2"/>
      <c r="ACO187" s="2"/>
      <c r="ACP187" s="2"/>
      <c r="ACQ187" s="2"/>
      <c r="ACR187" s="2"/>
      <c r="ACS187" s="2">
        <v>1</v>
      </c>
      <c r="ACT187" s="2"/>
      <c r="ACU187" s="2"/>
      <c r="ACV187" s="2">
        <v>840073.05</v>
      </c>
      <c r="ACW187" s="2">
        <v>114765</v>
      </c>
      <c r="ACX187" s="2"/>
      <c r="ACY187" s="2"/>
      <c r="ACZ187" s="2"/>
      <c r="ADA187" s="2">
        <v>237620.83</v>
      </c>
      <c r="ADB187" s="2"/>
      <c r="ADC187" s="2"/>
      <c r="ADD187" s="2"/>
      <c r="ADE187" s="2"/>
      <c r="ADF187" s="2">
        <v>24760</v>
      </c>
      <c r="ADG187" s="2"/>
      <c r="ADH187" s="2"/>
      <c r="ADI187" s="2">
        <v>4200</v>
      </c>
      <c r="ADJ187" s="2"/>
      <c r="ADK187" s="2">
        <v>3140</v>
      </c>
      <c r="ADL187" s="2">
        <v>106000</v>
      </c>
      <c r="ADM187" s="2"/>
      <c r="ADN187" s="2"/>
      <c r="ADO187" s="2">
        <v>1020138</v>
      </c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>
        <v>4650</v>
      </c>
      <c r="AFB187" s="2"/>
      <c r="AFC187" s="2">
        <v>300000</v>
      </c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>
        <v>2840</v>
      </c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>
        <v>6700245</v>
      </c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>
        <v>6360</v>
      </c>
      <c r="AHI187" s="2">
        <v>2200</v>
      </c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>
        <f t="shared" si="32"/>
        <v>42291231.93</v>
      </c>
    </row>
    <row r="188" spans="1:904">
      <c r="A188" s="34" t="s">
        <v>2139</v>
      </c>
      <c r="B188" s="34" t="s">
        <v>2240</v>
      </c>
      <c r="C188" s="1" t="s">
        <v>2241</v>
      </c>
      <c r="D188" s="2">
        <v>1248767</v>
      </c>
      <c r="E188" s="2">
        <v>116417</v>
      </c>
      <c r="F188" s="2">
        <v>344160.59</v>
      </c>
      <c r="G188" s="2">
        <v>64950</v>
      </c>
      <c r="H188" s="2">
        <v>289800</v>
      </c>
      <c r="I188" s="2">
        <v>134197.29999999999</v>
      </c>
      <c r="J188" s="2">
        <v>1917138.44</v>
      </c>
      <c r="K188" s="2">
        <v>586571</v>
      </c>
      <c r="L188" s="2">
        <v>345787</v>
      </c>
      <c r="M188" s="2">
        <v>134317</v>
      </c>
      <c r="N188" s="2">
        <v>24065.85</v>
      </c>
      <c r="O188" s="2">
        <v>267027</v>
      </c>
      <c r="P188" s="2">
        <v>576179</v>
      </c>
      <c r="Q188" s="2">
        <v>220315.5</v>
      </c>
      <c r="R188" s="2">
        <v>227280</v>
      </c>
      <c r="S188" s="2">
        <v>201290</v>
      </c>
      <c r="T188" s="2">
        <v>769176.85</v>
      </c>
      <c r="U188" s="2">
        <v>62140</v>
      </c>
      <c r="V188" s="2">
        <v>1081371</v>
      </c>
      <c r="W188" s="2">
        <v>386319</v>
      </c>
      <c r="X188" s="2">
        <v>245500</v>
      </c>
      <c r="Y188" s="2">
        <v>654606</v>
      </c>
      <c r="Z188" s="2">
        <v>15800</v>
      </c>
      <c r="AA188" s="2">
        <v>353571.5</v>
      </c>
      <c r="AB188" s="2">
        <v>55195</v>
      </c>
      <c r="AC188" s="2">
        <v>981493</v>
      </c>
      <c r="AD188" s="2">
        <v>202600.37</v>
      </c>
      <c r="AE188" s="2">
        <v>15800</v>
      </c>
      <c r="AF188" s="2">
        <v>636645</v>
      </c>
      <c r="AG188" s="2">
        <v>97794</v>
      </c>
      <c r="AH188" s="2">
        <v>824065.57</v>
      </c>
      <c r="AI188" s="2">
        <v>409221.78</v>
      </c>
      <c r="AJ188" s="2">
        <v>15800</v>
      </c>
      <c r="AK188" s="2">
        <v>221273</v>
      </c>
      <c r="AL188" s="2">
        <v>15800</v>
      </c>
      <c r="AM188" s="2">
        <v>19946.099999999999</v>
      </c>
      <c r="AN188" s="2">
        <v>316720</v>
      </c>
      <c r="AO188" s="2">
        <v>144878.79999999999</v>
      </c>
      <c r="AP188" s="2">
        <v>340128.21</v>
      </c>
      <c r="AQ188" s="2">
        <v>308651</v>
      </c>
      <c r="AR188" s="2">
        <v>270997</v>
      </c>
      <c r="AS188" s="2">
        <v>92350</v>
      </c>
      <c r="AT188" s="2">
        <v>1273105</v>
      </c>
      <c r="AU188" s="2">
        <v>253290</v>
      </c>
      <c r="AV188" s="2">
        <v>88830</v>
      </c>
      <c r="AW188" s="2">
        <v>131260</v>
      </c>
      <c r="AX188" s="2">
        <v>100930</v>
      </c>
      <c r="AY188" s="2">
        <v>298276</v>
      </c>
      <c r="AZ188" s="2">
        <v>114900</v>
      </c>
      <c r="BA188" s="2">
        <v>174500</v>
      </c>
      <c r="BB188" s="2">
        <v>33612</v>
      </c>
      <c r="BC188" s="2">
        <v>42490</v>
      </c>
      <c r="BD188" s="2"/>
      <c r="BE188" s="2">
        <v>205560</v>
      </c>
      <c r="BF188" s="2">
        <v>153150</v>
      </c>
      <c r="BG188" s="2">
        <v>19805</v>
      </c>
      <c r="BH188" s="2">
        <v>6990</v>
      </c>
      <c r="BI188" s="2"/>
      <c r="BJ188" s="2">
        <v>750065.75</v>
      </c>
      <c r="BK188" s="2">
        <v>302050</v>
      </c>
      <c r="BL188" s="2">
        <v>71575</v>
      </c>
      <c r="BM188" s="2">
        <v>133509</v>
      </c>
      <c r="BN188" s="2">
        <v>408555</v>
      </c>
      <c r="BO188" s="2">
        <v>159127</v>
      </c>
      <c r="BP188" s="2">
        <v>160480</v>
      </c>
      <c r="BQ188" s="2">
        <v>100832</v>
      </c>
      <c r="BR188" s="2">
        <v>1676791</v>
      </c>
      <c r="BS188" s="2">
        <v>211135.5</v>
      </c>
      <c r="BT188" s="2">
        <v>170208</v>
      </c>
      <c r="BU188" s="2">
        <v>33730</v>
      </c>
      <c r="BV188" s="2">
        <v>71019</v>
      </c>
      <c r="BW188" s="2">
        <v>179039</v>
      </c>
      <c r="BX188" s="2">
        <v>121144</v>
      </c>
      <c r="BY188" s="2">
        <v>141250</v>
      </c>
      <c r="BZ188" s="2">
        <v>60546</v>
      </c>
      <c r="CA188" s="2"/>
      <c r="CB188" s="2">
        <v>78390</v>
      </c>
      <c r="CC188" s="2">
        <v>132046</v>
      </c>
      <c r="CD188" s="2">
        <v>303829.45</v>
      </c>
      <c r="CE188" s="2"/>
      <c r="CF188" s="2">
        <v>91336</v>
      </c>
      <c r="CG188" s="2">
        <v>1014078</v>
      </c>
      <c r="CH188" s="2">
        <v>17308</v>
      </c>
      <c r="CI188" s="2">
        <v>1052354.6000000001</v>
      </c>
      <c r="CJ188" s="2">
        <v>147825</v>
      </c>
      <c r="CK188" s="2">
        <v>299645</v>
      </c>
      <c r="CL188" s="2">
        <v>39240</v>
      </c>
      <c r="CM188" s="2">
        <v>28780</v>
      </c>
      <c r="CN188" s="2">
        <v>249824</v>
      </c>
      <c r="CO188" s="2">
        <v>34100</v>
      </c>
      <c r="CP188" s="2">
        <v>170383</v>
      </c>
      <c r="CQ188" s="2">
        <v>209764</v>
      </c>
      <c r="CR188" s="2">
        <v>131399</v>
      </c>
      <c r="CS188" s="2">
        <v>116340</v>
      </c>
      <c r="CT188" s="2">
        <v>576233.76</v>
      </c>
      <c r="CU188" s="2">
        <v>138540</v>
      </c>
      <c r="CV188" s="2">
        <v>20955.400000000001</v>
      </c>
      <c r="CW188" s="2">
        <v>350910</v>
      </c>
      <c r="CX188" s="2">
        <v>42328</v>
      </c>
      <c r="CY188" s="2">
        <v>228570</v>
      </c>
      <c r="CZ188" s="2">
        <v>38200</v>
      </c>
      <c r="DA188" s="2">
        <v>16497</v>
      </c>
      <c r="DB188" s="2">
        <v>771471</v>
      </c>
      <c r="DC188" s="2">
        <v>1502359.1</v>
      </c>
      <c r="DD188" s="2">
        <v>324257.25</v>
      </c>
      <c r="DE188" s="2">
        <v>189519</v>
      </c>
      <c r="DF188" s="2">
        <v>611753</v>
      </c>
      <c r="DG188" s="2">
        <v>458175</v>
      </c>
      <c r="DH188" s="2">
        <v>518317.5</v>
      </c>
      <c r="DI188" s="2"/>
      <c r="DJ188" s="2">
        <v>352045</v>
      </c>
      <c r="DK188" s="2">
        <v>3360501.1</v>
      </c>
      <c r="DL188" s="2">
        <v>446828</v>
      </c>
      <c r="DM188" s="2">
        <v>14716.5</v>
      </c>
      <c r="DN188" s="2"/>
      <c r="DO188" s="2">
        <v>196383.28</v>
      </c>
      <c r="DP188" s="2">
        <v>66920</v>
      </c>
      <c r="DQ188" s="2">
        <v>178491</v>
      </c>
      <c r="DR188" s="2">
        <v>134840</v>
      </c>
      <c r="DS188" s="2">
        <v>1329000.1000000001</v>
      </c>
      <c r="DT188" s="2">
        <v>1502139.97</v>
      </c>
      <c r="DU188" s="2"/>
      <c r="DV188" s="2">
        <v>813050</v>
      </c>
      <c r="DW188" s="2">
        <v>138480</v>
      </c>
      <c r="DX188" s="2"/>
      <c r="DY188" s="2"/>
      <c r="DZ188" s="2">
        <v>258772</v>
      </c>
      <c r="EA188" s="2">
        <v>115665</v>
      </c>
      <c r="EB188" s="2">
        <v>177890</v>
      </c>
      <c r="EC188" s="2">
        <v>111190</v>
      </c>
      <c r="ED188" s="2">
        <v>172480</v>
      </c>
      <c r="EE188" s="2">
        <v>1908137.65</v>
      </c>
      <c r="EF188" s="2">
        <v>975522.9</v>
      </c>
      <c r="EG188" s="2">
        <v>81990</v>
      </c>
      <c r="EH188" s="2">
        <v>451339</v>
      </c>
      <c r="EI188" s="2">
        <v>265762</v>
      </c>
      <c r="EJ188" s="2">
        <v>201460.5</v>
      </c>
      <c r="EK188" s="2">
        <v>983680</v>
      </c>
      <c r="EL188" s="2">
        <v>31200</v>
      </c>
      <c r="EM188" s="2"/>
      <c r="EN188" s="2">
        <v>1897904</v>
      </c>
      <c r="EO188" s="2">
        <v>318829.59999999998</v>
      </c>
      <c r="EP188" s="2">
        <v>547570</v>
      </c>
      <c r="EQ188" s="2">
        <v>153020</v>
      </c>
      <c r="ER188" s="2">
        <v>672920</v>
      </c>
      <c r="ES188" s="2">
        <v>362174</v>
      </c>
      <c r="ET188" s="2">
        <v>96157</v>
      </c>
      <c r="EU188" s="2">
        <v>400280</v>
      </c>
      <c r="EV188" s="2">
        <v>191351</v>
      </c>
      <c r="EW188" s="2">
        <v>2378162.7999999998</v>
      </c>
      <c r="EX188" s="2">
        <v>162440</v>
      </c>
      <c r="EY188" s="2">
        <v>369564.2</v>
      </c>
      <c r="EZ188" s="2">
        <v>143995</v>
      </c>
      <c r="FA188" s="2">
        <v>190600</v>
      </c>
      <c r="FB188" s="2">
        <v>369325</v>
      </c>
      <c r="FC188" s="2">
        <v>383440</v>
      </c>
      <c r="FD188" s="2">
        <v>194959.15</v>
      </c>
      <c r="FE188" s="2">
        <v>63249</v>
      </c>
      <c r="FF188" s="2">
        <v>201884.5</v>
      </c>
      <c r="FG188" s="2">
        <v>199425</v>
      </c>
      <c r="FH188" s="2">
        <v>137220</v>
      </c>
      <c r="FI188" s="2">
        <v>221880</v>
      </c>
      <c r="FJ188" s="2">
        <v>21890</v>
      </c>
      <c r="FK188" s="2"/>
      <c r="FL188" s="2">
        <v>216930</v>
      </c>
      <c r="FM188" s="2">
        <v>20280</v>
      </c>
      <c r="FN188" s="2">
        <v>342490</v>
      </c>
      <c r="FO188" s="2"/>
      <c r="FP188" s="2"/>
      <c r="FQ188" s="2">
        <v>2594865</v>
      </c>
      <c r="FR188" s="2">
        <v>86165</v>
      </c>
      <c r="FS188" s="2">
        <v>36370</v>
      </c>
      <c r="FT188" s="2">
        <v>406675</v>
      </c>
      <c r="FU188" s="2">
        <v>635568.5</v>
      </c>
      <c r="FV188" s="2">
        <v>196750</v>
      </c>
      <c r="FW188" s="2">
        <v>472334</v>
      </c>
      <c r="FX188" s="2">
        <v>66685</v>
      </c>
      <c r="FY188" s="2">
        <v>201785.4</v>
      </c>
      <c r="FZ188" s="2">
        <v>134700</v>
      </c>
      <c r="GA188" s="2">
        <v>512870.95</v>
      </c>
      <c r="GB188" s="2">
        <v>102650</v>
      </c>
      <c r="GC188" s="2">
        <v>173712.7</v>
      </c>
      <c r="GD188" s="2">
        <v>179294</v>
      </c>
      <c r="GE188" s="2">
        <v>667775</v>
      </c>
      <c r="GF188" s="2">
        <v>319901</v>
      </c>
      <c r="GG188" s="2">
        <v>135240</v>
      </c>
      <c r="GH188" s="2">
        <v>445402</v>
      </c>
      <c r="GI188" s="2">
        <v>229557</v>
      </c>
      <c r="GJ188" s="2"/>
      <c r="GK188" s="2"/>
      <c r="GL188" s="2">
        <v>394972</v>
      </c>
      <c r="GM188" s="2">
        <v>46220</v>
      </c>
      <c r="GN188" s="2">
        <v>152902</v>
      </c>
      <c r="GO188" s="2"/>
      <c r="GP188" s="2">
        <v>56100</v>
      </c>
      <c r="GQ188" s="2">
        <v>473948.61</v>
      </c>
      <c r="GR188" s="2">
        <v>174742</v>
      </c>
      <c r="GS188" s="2">
        <v>195389</v>
      </c>
      <c r="GT188" s="2">
        <v>38200</v>
      </c>
      <c r="GU188" s="2">
        <v>50000</v>
      </c>
      <c r="GV188" s="2">
        <v>588295</v>
      </c>
      <c r="GW188" s="2">
        <v>210060</v>
      </c>
      <c r="GX188" s="2">
        <v>30380</v>
      </c>
      <c r="GY188" s="2">
        <v>1095441.81</v>
      </c>
      <c r="GZ188" s="2">
        <v>36450</v>
      </c>
      <c r="HA188" s="2"/>
      <c r="HB188" s="2"/>
      <c r="HC188" s="2">
        <v>814360</v>
      </c>
      <c r="HD188" s="2"/>
      <c r="HE188" s="2"/>
      <c r="HF188" s="2"/>
      <c r="HG188" s="2"/>
      <c r="HH188" s="2"/>
      <c r="HI188" s="2"/>
      <c r="HJ188" s="2"/>
      <c r="HK188" s="2">
        <v>591861.4</v>
      </c>
      <c r="HL188" s="2">
        <v>200583.7</v>
      </c>
      <c r="HM188" s="2">
        <v>2728937</v>
      </c>
      <c r="HN188" s="2"/>
      <c r="HO188" s="2">
        <v>295893</v>
      </c>
      <c r="HP188" s="2">
        <v>63786.1</v>
      </c>
      <c r="HQ188" s="2">
        <v>75839.990000000005</v>
      </c>
      <c r="HR188" s="2">
        <v>102283.32</v>
      </c>
      <c r="HS188" s="2">
        <v>791145.6</v>
      </c>
      <c r="HT188" s="2">
        <v>252824</v>
      </c>
      <c r="HU188" s="2">
        <v>26989.15</v>
      </c>
      <c r="HV188" s="2"/>
      <c r="HW188" s="2">
        <v>281076</v>
      </c>
      <c r="HX188" s="2">
        <v>144349.70000000001</v>
      </c>
      <c r="HY188" s="2"/>
      <c r="HZ188" s="2">
        <v>38122</v>
      </c>
      <c r="IA188" s="2">
        <v>168641.99</v>
      </c>
      <c r="IB188" s="2">
        <v>8570</v>
      </c>
      <c r="IC188" s="2">
        <v>137152.51</v>
      </c>
      <c r="ID188" s="2">
        <v>39000.01</v>
      </c>
      <c r="IE188" s="2">
        <v>22296</v>
      </c>
      <c r="IF188" s="2"/>
      <c r="IG188" s="2"/>
      <c r="IH188" s="2">
        <v>211685</v>
      </c>
      <c r="II188" s="2">
        <v>262216</v>
      </c>
      <c r="IJ188" s="2">
        <v>7570</v>
      </c>
      <c r="IK188" s="2">
        <v>239374.5</v>
      </c>
      <c r="IL188" s="2">
        <v>201174.68</v>
      </c>
      <c r="IM188" s="2">
        <v>278054</v>
      </c>
      <c r="IN188" s="2">
        <v>21050</v>
      </c>
      <c r="IO188" s="2">
        <v>130515</v>
      </c>
      <c r="IP188" s="2">
        <v>27218.3</v>
      </c>
      <c r="IQ188" s="2">
        <v>139890</v>
      </c>
      <c r="IR188" s="2">
        <v>305730</v>
      </c>
      <c r="IS188" s="2">
        <v>410286</v>
      </c>
      <c r="IT188" s="2">
        <v>488008.89</v>
      </c>
      <c r="IU188" s="2"/>
      <c r="IV188" s="2">
        <v>82430.5</v>
      </c>
      <c r="IW188" s="2"/>
      <c r="IX188" s="2"/>
      <c r="IY188" s="2"/>
      <c r="IZ188" s="2"/>
      <c r="JA188" s="2"/>
      <c r="JB188" s="2"/>
      <c r="JC188" s="2">
        <v>79449.399999999994</v>
      </c>
      <c r="JD188" s="2"/>
      <c r="JE188" s="2">
        <v>771546.3</v>
      </c>
      <c r="JF188" s="2">
        <v>243171.4</v>
      </c>
      <c r="JG188" s="2">
        <v>175600</v>
      </c>
      <c r="JH188" s="2"/>
      <c r="JI188" s="2"/>
      <c r="JJ188" s="2">
        <v>17370</v>
      </c>
      <c r="JK188" s="2">
        <v>727399</v>
      </c>
      <c r="JL188" s="2">
        <v>94830</v>
      </c>
      <c r="JM188" s="2">
        <v>25950</v>
      </c>
      <c r="JN188" s="2"/>
      <c r="JO188" s="2">
        <v>30822.5</v>
      </c>
      <c r="JP188" s="2"/>
      <c r="JQ188" s="2"/>
      <c r="JR188" s="2"/>
      <c r="JS188" s="2">
        <v>700920.6</v>
      </c>
      <c r="JT188" s="2"/>
      <c r="JU188" s="2"/>
      <c r="JV188" s="2">
        <v>585695</v>
      </c>
      <c r="JW188" s="2"/>
      <c r="JX188" s="2">
        <v>120639</v>
      </c>
      <c r="JY188" s="2"/>
      <c r="JZ188" s="2">
        <v>250505</v>
      </c>
      <c r="KA188" s="2">
        <v>74100</v>
      </c>
      <c r="KB188" s="2"/>
      <c r="KC188" s="2">
        <v>52250</v>
      </c>
      <c r="KD188" s="2">
        <v>181230</v>
      </c>
      <c r="KE188" s="2"/>
      <c r="KF188" s="2"/>
      <c r="KG188" s="2">
        <v>111090</v>
      </c>
      <c r="KH188" s="2">
        <v>843160.86999999988</v>
      </c>
      <c r="KI188" s="2"/>
      <c r="KJ188" s="2">
        <v>33777</v>
      </c>
      <c r="KK188" s="2">
        <v>54095</v>
      </c>
      <c r="KL188" s="2">
        <v>197621.3</v>
      </c>
      <c r="KM188" s="2">
        <v>254480</v>
      </c>
      <c r="KN188" s="2">
        <v>628728.4</v>
      </c>
      <c r="KO188" s="2">
        <v>30344</v>
      </c>
      <c r="KP188" s="2">
        <v>4066</v>
      </c>
      <c r="KQ188" s="2">
        <v>667457.44999999995</v>
      </c>
      <c r="KR188" s="2">
        <v>195790</v>
      </c>
      <c r="KS188" s="2">
        <v>69430</v>
      </c>
      <c r="KT188" s="2">
        <v>1113264.57</v>
      </c>
      <c r="KU188" s="2">
        <v>127018.1</v>
      </c>
      <c r="KV188" s="2">
        <v>734157</v>
      </c>
      <c r="KW188" s="2"/>
      <c r="KX188" s="2"/>
      <c r="KY188" s="2">
        <v>1589286.6</v>
      </c>
      <c r="KZ188" s="2">
        <v>603235.51</v>
      </c>
      <c r="LA188" s="2">
        <v>354652</v>
      </c>
      <c r="LB188" s="2">
        <v>15700</v>
      </c>
      <c r="LC188" s="2">
        <v>480001</v>
      </c>
      <c r="LD188" s="2">
        <v>274759</v>
      </c>
      <c r="LE188" s="2">
        <v>51050</v>
      </c>
      <c r="LF188" s="2">
        <v>138334</v>
      </c>
      <c r="LG188" s="2">
        <v>474495.9</v>
      </c>
      <c r="LH188" s="2">
        <v>562944</v>
      </c>
      <c r="LI188" s="2">
        <v>1116752</v>
      </c>
      <c r="LJ188" s="2">
        <v>490436</v>
      </c>
      <c r="LK188" s="2">
        <v>171809</v>
      </c>
      <c r="LL188" s="2">
        <v>185840</v>
      </c>
      <c r="LM188" s="2"/>
      <c r="LN188" s="2">
        <v>76545</v>
      </c>
      <c r="LO188" s="2">
        <v>103978.25</v>
      </c>
      <c r="LP188" s="2">
        <v>157709.29999999999</v>
      </c>
      <c r="LQ188" s="2">
        <v>111450</v>
      </c>
      <c r="LR188" s="2">
        <v>393333</v>
      </c>
      <c r="LS188" s="2">
        <v>25746.92</v>
      </c>
      <c r="LT188" s="2">
        <v>370025</v>
      </c>
      <c r="LU188" s="2">
        <v>2593485.75</v>
      </c>
      <c r="LV188" s="2">
        <v>1013560.3</v>
      </c>
      <c r="LW188" s="2">
        <v>1196135</v>
      </c>
      <c r="LX188" s="2">
        <v>86545</v>
      </c>
      <c r="LY188" s="2">
        <v>348226</v>
      </c>
      <c r="LZ188" s="2">
        <v>1140242.3999999999</v>
      </c>
      <c r="MA188" s="2">
        <v>2887126.15</v>
      </c>
      <c r="MB188" s="2">
        <v>6634</v>
      </c>
      <c r="MC188" s="2">
        <v>693050</v>
      </c>
      <c r="MD188" s="2">
        <v>356158.4</v>
      </c>
      <c r="ME188" s="2">
        <v>789734</v>
      </c>
      <c r="MF188" s="2">
        <v>344009</v>
      </c>
      <c r="MG188" s="2">
        <v>1514558.4</v>
      </c>
      <c r="MH188" s="2">
        <v>115650</v>
      </c>
      <c r="MI188" s="2">
        <v>151360</v>
      </c>
      <c r="MJ188" s="2">
        <v>304700</v>
      </c>
      <c r="MK188" s="2">
        <v>39032</v>
      </c>
      <c r="ML188" s="2">
        <v>441609.86</v>
      </c>
      <c r="MM188" s="2">
        <v>499942.6</v>
      </c>
      <c r="MN188" s="2">
        <v>239657</v>
      </c>
      <c r="MO188" s="2">
        <v>228447</v>
      </c>
      <c r="MP188" s="2">
        <v>139950.68</v>
      </c>
      <c r="MQ188" s="2">
        <v>218308</v>
      </c>
      <c r="MR188" s="2"/>
      <c r="MS188" s="2">
        <v>2141230.85</v>
      </c>
      <c r="MT188" s="2">
        <v>250761.49</v>
      </c>
      <c r="MU188" s="2">
        <v>134816</v>
      </c>
      <c r="MV188" s="2">
        <v>131610</v>
      </c>
      <c r="MW188" s="2"/>
      <c r="MX188" s="2"/>
      <c r="MY188" s="2">
        <v>391840.2</v>
      </c>
      <c r="MZ188" s="2">
        <v>109567.4</v>
      </c>
      <c r="NA188" s="2"/>
      <c r="NB188" s="2">
        <v>122139.1</v>
      </c>
      <c r="NC188" s="2">
        <v>40390</v>
      </c>
      <c r="ND188" s="2">
        <v>1254652.94</v>
      </c>
      <c r="NE188" s="2"/>
      <c r="NF188" s="2">
        <v>118600</v>
      </c>
      <c r="NG188" s="2">
        <v>1179454.7</v>
      </c>
      <c r="NH188" s="2">
        <v>44000</v>
      </c>
      <c r="NI188" s="2"/>
      <c r="NJ188" s="2">
        <v>379170.5</v>
      </c>
      <c r="NK188" s="2">
        <v>822604.89</v>
      </c>
      <c r="NL188" s="2">
        <v>7239.84</v>
      </c>
      <c r="NM188" s="2"/>
      <c r="NN188" s="2">
        <v>80000</v>
      </c>
      <c r="NO188" s="2"/>
      <c r="NP188" s="2">
        <v>663749</v>
      </c>
      <c r="NQ188" s="2">
        <v>64449</v>
      </c>
      <c r="NR188" s="2">
        <v>30890</v>
      </c>
      <c r="NS188" s="2">
        <v>97800</v>
      </c>
      <c r="NT188" s="2">
        <v>215176</v>
      </c>
      <c r="NU188" s="2">
        <v>12845</v>
      </c>
      <c r="NV188" s="2">
        <v>108975</v>
      </c>
      <c r="NW188" s="2">
        <v>1426648.77</v>
      </c>
      <c r="NX188" s="2">
        <v>159586.95000000001</v>
      </c>
      <c r="NY188" s="2">
        <v>16590</v>
      </c>
      <c r="NZ188" s="2">
        <v>49152</v>
      </c>
      <c r="OA188" s="2">
        <v>582064</v>
      </c>
      <c r="OB188" s="2">
        <v>335028.8</v>
      </c>
      <c r="OC188" s="2">
        <v>73674.5</v>
      </c>
      <c r="OD188" s="2">
        <v>988834.9</v>
      </c>
      <c r="OE188" s="2">
        <v>990241</v>
      </c>
      <c r="OF188" s="2">
        <v>49324.6</v>
      </c>
      <c r="OG188" s="2">
        <v>485306.4</v>
      </c>
      <c r="OH188" s="2">
        <v>128893</v>
      </c>
      <c r="OI188" s="2"/>
      <c r="OJ188" s="2"/>
      <c r="OK188" s="2"/>
      <c r="OL188" s="2">
        <v>33350</v>
      </c>
      <c r="OM188" s="2">
        <v>27318</v>
      </c>
      <c r="ON188" s="2">
        <v>598528.24</v>
      </c>
      <c r="OO188" s="2">
        <v>742762.57</v>
      </c>
      <c r="OP188" s="2">
        <v>685309.63</v>
      </c>
      <c r="OQ188" s="2">
        <v>456677</v>
      </c>
      <c r="OR188" s="2">
        <v>9500</v>
      </c>
      <c r="OS188" s="2">
        <v>592423</v>
      </c>
      <c r="OT188" s="2">
        <v>111900</v>
      </c>
      <c r="OU188" s="2">
        <v>143246</v>
      </c>
      <c r="OV188" s="2">
        <v>431165</v>
      </c>
      <c r="OW188" s="2">
        <v>345522.55</v>
      </c>
      <c r="OX188" s="2">
        <v>1984973.16</v>
      </c>
      <c r="OY188" s="2">
        <v>275273.02</v>
      </c>
      <c r="OZ188" s="2">
        <v>190990</v>
      </c>
      <c r="PA188" s="2">
        <v>314472</v>
      </c>
      <c r="PB188" s="2">
        <v>1272825</v>
      </c>
      <c r="PC188" s="2">
        <v>216303</v>
      </c>
      <c r="PD188" s="2">
        <v>328676</v>
      </c>
      <c r="PE188" s="2">
        <v>22500</v>
      </c>
      <c r="PF188" s="2">
        <v>51980</v>
      </c>
      <c r="PG188" s="2">
        <v>577393</v>
      </c>
      <c r="PH188" s="2">
        <v>27972</v>
      </c>
      <c r="PI188" s="2">
        <v>282816</v>
      </c>
      <c r="PJ188" s="2">
        <v>514477</v>
      </c>
      <c r="PK188" s="2">
        <v>120750</v>
      </c>
      <c r="PL188" s="2">
        <v>208060</v>
      </c>
      <c r="PM188" s="2">
        <v>551335</v>
      </c>
      <c r="PN188" s="2">
        <v>225872.6</v>
      </c>
      <c r="PO188" s="2">
        <v>266760</v>
      </c>
      <c r="PP188" s="2">
        <v>40900</v>
      </c>
      <c r="PQ188" s="2">
        <v>67154</v>
      </c>
      <c r="PR188" s="2">
        <v>35138</v>
      </c>
      <c r="PS188" s="2">
        <v>346423.73</v>
      </c>
      <c r="PT188" s="2">
        <v>2119534</v>
      </c>
      <c r="PU188" s="2">
        <v>8520</v>
      </c>
      <c r="PV188" s="2">
        <v>110270</v>
      </c>
      <c r="PW188" s="2">
        <v>756528</v>
      </c>
      <c r="PX188" s="2">
        <v>236553</v>
      </c>
      <c r="PY188" s="2">
        <v>98326</v>
      </c>
      <c r="PZ188" s="2">
        <v>162553</v>
      </c>
      <c r="QA188" s="2">
        <v>14321.3</v>
      </c>
      <c r="QB188" s="2">
        <v>161748</v>
      </c>
      <c r="QC188" s="2"/>
      <c r="QD188" s="2">
        <v>78739</v>
      </c>
      <c r="QE188" s="2">
        <v>32808</v>
      </c>
      <c r="QF188" s="2">
        <v>177530</v>
      </c>
      <c r="QG188" s="2">
        <v>17064.5</v>
      </c>
      <c r="QH188" s="2"/>
      <c r="QI188" s="2">
        <v>169357</v>
      </c>
      <c r="QJ188" s="2"/>
      <c r="QK188" s="2">
        <v>46524</v>
      </c>
      <c r="QL188" s="2">
        <v>280695</v>
      </c>
      <c r="QM188" s="2">
        <v>38020</v>
      </c>
      <c r="QN188" s="2">
        <v>525693.6</v>
      </c>
      <c r="QO188" s="2">
        <v>12890</v>
      </c>
      <c r="QP188" s="2">
        <v>3475</v>
      </c>
      <c r="QQ188" s="2">
        <v>590</v>
      </c>
      <c r="QR188" s="2">
        <v>51484.1</v>
      </c>
      <c r="QS188" s="2">
        <v>2200</v>
      </c>
      <c r="QT188" s="2">
        <v>1906431</v>
      </c>
      <c r="QU188" s="2">
        <v>232780</v>
      </c>
      <c r="QV188" s="2">
        <v>239360</v>
      </c>
      <c r="QW188" s="2">
        <v>129495</v>
      </c>
      <c r="QX188" s="2">
        <v>35790</v>
      </c>
      <c r="QY188" s="2">
        <v>209796</v>
      </c>
      <c r="QZ188" s="2">
        <v>46032.4</v>
      </c>
      <c r="RA188" s="2">
        <v>212350</v>
      </c>
      <c r="RB188" s="2">
        <v>198690</v>
      </c>
      <c r="RC188" s="2">
        <v>66430</v>
      </c>
      <c r="RD188" s="2">
        <v>410420</v>
      </c>
      <c r="RE188" s="2">
        <v>147800</v>
      </c>
      <c r="RF188" s="2">
        <v>377260</v>
      </c>
      <c r="RG188" s="2">
        <v>333885</v>
      </c>
      <c r="RH188" s="2">
        <v>402340</v>
      </c>
      <c r="RI188" s="2">
        <v>168030</v>
      </c>
      <c r="RJ188" s="2">
        <v>422920</v>
      </c>
      <c r="RK188" s="2">
        <v>133090</v>
      </c>
      <c r="RL188" s="2">
        <v>388840</v>
      </c>
      <c r="RM188" s="2">
        <v>1064459.73</v>
      </c>
      <c r="RN188" s="2">
        <v>238010</v>
      </c>
      <c r="RO188" s="2">
        <v>330900</v>
      </c>
      <c r="RP188" s="2">
        <v>851107</v>
      </c>
      <c r="RQ188" s="2">
        <v>824220</v>
      </c>
      <c r="RR188" s="2">
        <v>110340</v>
      </c>
      <c r="RS188" s="2"/>
      <c r="RT188" s="2">
        <v>84409</v>
      </c>
      <c r="RU188" s="2">
        <v>214140</v>
      </c>
      <c r="RV188" s="2">
        <v>337072.5</v>
      </c>
      <c r="RW188" s="2">
        <v>350159</v>
      </c>
      <c r="RX188" s="2">
        <v>30240</v>
      </c>
      <c r="RY188" s="2">
        <v>247870</v>
      </c>
      <c r="RZ188" s="2">
        <v>277283</v>
      </c>
      <c r="SA188" s="2">
        <v>556100</v>
      </c>
      <c r="SB188" s="2">
        <v>250269.75</v>
      </c>
      <c r="SC188" s="2">
        <v>155567</v>
      </c>
      <c r="SD188" s="2">
        <v>195925</v>
      </c>
      <c r="SE188" s="2">
        <v>252840</v>
      </c>
      <c r="SF188" s="2">
        <v>109570</v>
      </c>
      <c r="SG188" s="2">
        <v>52990</v>
      </c>
      <c r="SH188" s="2">
        <v>17200</v>
      </c>
      <c r="SI188" s="2">
        <v>4000</v>
      </c>
      <c r="SJ188" s="2">
        <v>293454.23</v>
      </c>
      <c r="SK188" s="2">
        <v>428444</v>
      </c>
      <c r="SL188" s="2">
        <v>184330</v>
      </c>
      <c r="SM188" s="2">
        <v>242680</v>
      </c>
      <c r="SN188" s="2">
        <v>154140</v>
      </c>
      <c r="SO188" s="2">
        <v>250725</v>
      </c>
      <c r="SP188" s="2">
        <v>38100</v>
      </c>
      <c r="SQ188" s="2">
        <v>140600</v>
      </c>
      <c r="SR188" s="2">
        <v>129470</v>
      </c>
      <c r="SS188" s="2">
        <v>240680</v>
      </c>
      <c r="ST188" s="2">
        <v>167310</v>
      </c>
      <c r="SU188" s="2">
        <v>703556.7</v>
      </c>
      <c r="SV188" s="2">
        <v>199019</v>
      </c>
      <c r="SW188" s="2">
        <v>1800</v>
      </c>
      <c r="SX188" s="2">
        <v>551920</v>
      </c>
      <c r="SY188" s="2">
        <v>111650</v>
      </c>
      <c r="SZ188" s="2">
        <v>82800</v>
      </c>
      <c r="TA188" s="2">
        <v>5500</v>
      </c>
      <c r="TB188" s="2">
        <v>903386</v>
      </c>
      <c r="TC188" s="2">
        <v>88963</v>
      </c>
      <c r="TD188" s="2">
        <v>633468</v>
      </c>
      <c r="TE188" s="2">
        <v>61500</v>
      </c>
      <c r="TF188" s="2">
        <v>153697</v>
      </c>
      <c r="TG188" s="2">
        <v>245830</v>
      </c>
      <c r="TH188" s="2">
        <v>96800</v>
      </c>
      <c r="TI188" s="2">
        <v>1696946</v>
      </c>
      <c r="TJ188" s="2">
        <v>62200</v>
      </c>
      <c r="TK188" s="2">
        <v>117150</v>
      </c>
      <c r="TL188" s="2">
        <v>273855</v>
      </c>
      <c r="TM188" s="2">
        <v>227178.5</v>
      </c>
      <c r="TN188" s="2">
        <v>309800</v>
      </c>
      <c r="TO188" s="2">
        <v>130139</v>
      </c>
      <c r="TP188" s="2"/>
      <c r="TQ188" s="2">
        <v>351576</v>
      </c>
      <c r="TR188" s="2"/>
      <c r="TS188" s="2">
        <v>360565</v>
      </c>
      <c r="TT188" s="2">
        <v>118840</v>
      </c>
      <c r="TU188" s="2">
        <v>128440</v>
      </c>
      <c r="TV188" s="2">
        <v>124800</v>
      </c>
      <c r="TW188" s="2">
        <v>227317</v>
      </c>
      <c r="TX188" s="2">
        <v>202538</v>
      </c>
      <c r="TY188" s="2">
        <v>155429</v>
      </c>
      <c r="TZ188" s="2"/>
      <c r="UA188" s="2">
        <v>924364</v>
      </c>
      <c r="UB188" s="2">
        <v>450100</v>
      </c>
      <c r="UC188" s="2">
        <v>183679</v>
      </c>
      <c r="UD188" s="2">
        <v>215164.51</v>
      </c>
      <c r="UE188" s="2">
        <v>901850.17</v>
      </c>
      <c r="UF188" s="2">
        <v>266942</v>
      </c>
      <c r="UG188" s="2">
        <v>76573.5</v>
      </c>
      <c r="UH188" s="2">
        <v>122080</v>
      </c>
      <c r="UI188" s="2">
        <v>328821.5</v>
      </c>
      <c r="UJ188" s="2">
        <v>1240057</v>
      </c>
      <c r="UK188" s="2">
        <v>257505</v>
      </c>
      <c r="UL188" s="2">
        <v>434597</v>
      </c>
      <c r="UM188" s="2">
        <v>465108.03</v>
      </c>
      <c r="UN188" s="2">
        <v>487899</v>
      </c>
      <c r="UO188" s="2">
        <v>291540</v>
      </c>
      <c r="UP188" s="2">
        <v>4387410.5</v>
      </c>
      <c r="UQ188" s="2">
        <v>859320.34</v>
      </c>
      <c r="UR188" s="2">
        <v>1264507.05</v>
      </c>
      <c r="US188" s="2">
        <v>1068275.7</v>
      </c>
      <c r="UT188" s="2">
        <v>70735</v>
      </c>
      <c r="UU188" s="2">
        <v>187994</v>
      </c>
      <c r="UV188" s="2">
        <v>1069595.6000000001</v>
      </c>
      <c r="UW188" s="2">
        <v>232590</v>
      </c>
      <c r="UX188" s="2">
        <v>181750</v>
      </c>
      <c r="UY188" s="2">
        <v>457703</v>
      </c>
      <c r="UZ188" s="2">
        <v>330614</v>
      </c>
      <c r="VA188" s="2">
        <v>756759</v>
      </c>
      <c r="VB188" s="2">
        <v>203420</v>
      </c>
      <c r="VC188" s="2">
        <v>673865.74</v>
      </c>
      <c r="VD188" s="2">
        <v>104518</v>
      </c>
      <c r="VE188" s="2">
        <v>338202.5</v>
      </c>
      <c r="VF188" s="2">
        <v>176287</v>
      </c>
      <c r="VG188" s="2">
        <v>185969</v>
      </c>
      <c r="VH188" s="2">
        <v>1394814.28</v>
      </c>
      <c r="VI188" s="2">
        <v>103110</v>
      </c>
      <c r="VJ188" s="2">
        <v>52438</v>
      </c>
      <c r="VK188" s="2">
        <v>214818</v>
      </c>
      <c r="VL188" s="2">
        <v>1721167.5</v>
      </c>
      <c r="VM188" s="2">
        <v>533782.5</v>
      </c>
      <c r="VN188" s="2">
        <v>327995.09999999998</v>
      </c>
      <c r="VO188" s="2">
        <v>274660</v>
      </c>
      <c r="VP188" s="2">
        <v>498486</v>
      </c>
      <c r="VQ188" s="2">
        <v>351391</v>
      </c>
      <c r="VR188" s="2">
        <v>1207742.75</v>
      </c>
      <c r="VS188" s="2">
        <v>177030.1</v>
      </c>
      <c r="VT188" s="2">
        <v>168540.99</v>
      </c>
      <c r="VU188" s="2">
        <v>647930</v>
      </c>
      <c r="VV188" s="2">
        <v>295716.3</v>
      </c>
      <c r="VW188" s="2"/>
      <c r="VX188" s="2">
        <v>55300</v>
      </c>
      <c r="VY188" s="2"/>
      <c r="VZ188" s="2">
        <v>41415</v>
      </c>
      <c r="WA188" s="2">
        <v>6256341.4000000004</v>
      </c>
      <c r="WB188" s="2">
        <v>262172</v>
      </c>
      <c r="WC188" s="2">
        <v>277104.5</v>
      </c>
      <c r="WD188" s="2"/>
      <c r="WE188" s="2">
        <v>253508</v>
      </c>
      <c r="WF188" s="2">
        <v>339540.35</v>
      </c>
      <c r="WG188" s="2">
        <v>529249</v>
      </c>
      <c r="WH188" s="2">
        <v>243986</v>
      </c>
      <c r="WI188" s="2">
        <v>164407</v>
      </c>
      <c r="WJ188" s="2">
        <v>297338</v>
      </c>
      <c r="WK188" s="2">
        <v>132232</v>
      </c>
      <c r="WL188" s="2">
        <v>363290</v>
      </c>
      <c r="WM188" s="2">
        <v>73330</v>
      </c>
      <c r="WN188" s="2">
        <v>371759</v>
      </c>
      <c r="WO188" s="2">
        <v>116770</v>
      </c>
      <c r="WP188" s="2">
        <v>341759.5</v>
      </c>
      <c r="WQ188" s="2">
        <v>201112.5</v>
      </c>
      <c r="WR188" s="2">
        <v>536684.43000000005</v>
      </c>
      <c r="WS188" s="2">
        <v>238039</v>
      </c>
      <c r="WT188" s="2">
        <v>729744.5</v>
      </c>
      <c r="WU188" s="2">
        <v>1151057.2</v>
      </c>
      <c r="WV188" s="2">
        <v>171417.56</v>
      </c>
      <c r="WW188" s="2">
        <v>156030</v>
      </c>
      <c r="WX188" s="2">
        <v>110405</v>
      </c>
      <c r="WY188" s="2">
        <v>121345</v>
      </c>
      <c r="WZ188" s="2"/>
      <c r="XA188" s="2">
        <v>136784</v>
      </c>
      <c r="XB188" s="2">
        <v>92740</v>
      </c>
      <c r="XC188" s="2">
        <v>317547.40000000002</v>
      </c>
      <c r="XD188" s="2">
        <v>314048.02</v>
      </c>
      <c r="XE188" s="2"/>
      <c r="XF188" s="2">
        <v>61890</v>
      </c>
      <c r="XG188" s="2"/>
      <c r="XH188" s="2">
        <v>2027773</v>
      </c>
      <c r="XI188" s="2">
        <v>622195</v>
      </c>
      <c r="XJ188" s="2">
        <v>190141.3</v>
      </c>
      <c r="XK188" s="2">
        <v>648969</v>
      </c>
      <c r="XL188" s="2">
        <v>411354</v>
      </c>
      <c r="XM188" s="2">
        <v>334857</v>
      </c>
      <c r="XN188" s="2">
        <v>846700</v>
      </c>
      <c r="XO188" s="2">
        <v>236580</v>
      </c>
      <c r="XP188" s="2">
        <v>749852.75</v>
      </c>
      <c r="XQ188" s="2">
        <v>396460</v>
      </c>
      <c r="XR188" s="2">
        <v>598197.69999999995</v>
      </c>
      <c r="XS188" s="2">
        <v>231610</v>
      </c>
      <c r="XT188" s="2">
        <v>139755</v>
      </c>
      <c r="XU188" s="2">
        <v>174545</v>
      </c>
      <c r="XV188" s="2">
        <v>222507.5</v>
      </c>
      <c r="XW188" s="2">
        <v>199739.1</v>
      </c>
      <c r="XX188" s="2">
        <v>242936</v>
      </c>
      <c r="XY188" s="2">
        <v>117269</v>
      </c>
      <c r="XZ188" s="2">
        <v>267350</v>
      </c>
      <c r="YA188" s="2">
        <v>144130</v>
      </c>
      <c r="YB188" s="2">
        <v>273620</v>
      </c>
      <c r="YC188" s="2">
        <v>305777</v>
      </c>
      <c r="YD188" s="2">
        <v>91280</v>
      </c>
      <c r="YE188" s="2">
        <v>1027930.01</v>
      </c>
      <c r="YF188" s="2">
        <v>128980</v>
      </c>
      <c r="YG188" s="2">
        <v>525352</v>
      </c>
      <c r="YH188" s="2">
        <v>181374.98</v>
      </c>
      <c r="YI188" s="2">
        <v>51450</v>
      </c>
      <c r="YJ188" s="2">
        <v>100333</v>
      </c>
      <c r="YK188" s="2">
        <v>181961</v>
      </c>
      <c r="YL188" s="2">
        <v>127190</v>
      </c>
      <c r="YM188" s="2">
        <v>742506</v>
      </c>
      <c r="YN188" s="2">
        <v>1034426</v>
      </c>
      <c r="YO188" s="2">
        <v>596209.69999999995</v>
      </c>
      <c r="YP188" s="2">
        <v>400369</v>
      </c>
      <c r="YQ188" s="2">
        <v>471139</v>
      </c>
      <c r="YR188" s="2">
        <v>225148</v>
      </c>
      <c r="YS188" s="2">
        <v>102770</v>
      </c>
      <c r="YT188" s="2">
        <v>144360</v>
      </c>
      <c r="YU188" s="2">
        <v>185380</v>
      </c>
      <c r="YV188" s="2">
        <v>2699100.6</v>
      </c>
      <c r="YW188" s="2">
        <v>193370</v>
      </c>
      <c r="YX188" s="2">
        <v>116728</v>
      </c>
      <c r="YY188" s="2">
        <v>55500</v>
      </c>
      <c r="YZ188" s="2">
        <v>57061</v>
      </c>
      <c r="ZA188" s="2">
        <v>18650</v>
      </c>
      <c r="ZB188" s="2">
        <v>102300</v>
      </c>
      <c r="ZC188" s="2">
        <v>527650</v>
      </c>
      <c r="ZD188" s="2">
        <v>58550</v>
      </c>
      <c r="ZE188" s="2">
        <v>419495</v>
      </c>
      <c r="ZF188" s="2">
        <v>379740</v>
      </c>
      <c r="ZG188" s="2">
        <v>123200</v>
      </c>
      <c r="ZH188" s="2">
        <v>127595</v>
      </c>
      <c r="ZI188" s="2">
        <v>257347.18</v>
      </c>
      <c r="ZJ188" s="2">
        <v>212759.97</v>
      </c>
      <c r="ZK188" s="2">
        <v>41420</v>
      </c>
      <c r="ZL188" s="2">
        <v>1639423</v>
      </c>
      <c r="ZM188" s="2">
        <v>236113.5</v>
      </c>
      <c r="ZN188" s="2">
        <v>169590</v>
      </c>
      <c r="ZO188" s="2">
        <v>1840633</v>
      </c>
      <c r="ZP188" s="2">
        <v>180610</v>
      </c>
      <c r="ZQ188" s="2">
        <v>107906</v>
      </c>
      <c r="ZR188" s="2"/>
      <c r="ZS188" s="2">
        <v>292380</v>
      </c>
      <c r="ZT188" s="2">
        <v>717018.5</v>
      </c>
      <c r="ZU188" s="2">
        <v>192656.5</v>
      </c>
      <c r="ZV188" s="2">
        <v>32587</v>
      </c>
      <c r="ZW188" s="2">
        <v>171704.2</v>
      </c>
      <c r="ZX188" s="2">
        <v>90348</v>
      </c>
      <c r="ZY188" s="2">
        <v>179010</v>
      </c>
      <c r="ZZ188" s="2">
        <v>137500</v>
      </c>
      <c r="AAA188" s="2">
        <v>40850</v>
      </c>
      <c r="AAB188" s="2">
        <v>308185</v>
      </c>
      <c r="AAC188" s="2"/>
      <c r="AAD188" s="2">
        <v>299900</v>
      </c>
      <c r="AAE188" s="2">
        <v>29400</v>
      </c>
      <c r="AAF188" s="2">
        <v>179610</v>
      </c>
      <c r="AAG188" s="2">
        <v>29500</v>
      </c>
      <c r="AAH188" s="2">
        <v>326805</v>
      </c>
      <c r="AAI188" s="2">
        <v>527680</v>
      </c>
      <c r="AAJ188" s="2">
        <v>345780</v>
      </c>
      <c r="AAK188" s="2">
        <v>86280</v>
      </c>
      <c r="AAL188" s="2">
        <v>122360</v>
      </c>
      <c r="AAM188" s="2">
        <v>780515</v>
      </c>
      <c r="AAN188" s="2">
        <v>176650</v>
      </c>
      <c r="AAO188" s="2">
        <v>4670264</v>
      </c>
      <c r="AAP188" s="2">
        <v>248824</v>
      </c>
      <c r="AAQ188" s="2">
        <v>107150</v>
      </c>
      <c r="AAR188" s="2">
        <v>715078.05</v>
      </c>
      <c r="AAS188" s="2">
        <v>136996</v>
      </c>
      <c r="AAT188" s="2"/>
      <c r="AAU188" s="2">
        <v>318473</v>
      </c>
      <c r="AAV188" s="2">
        <v>48900</v>
      </c>
      <c r="AAW188" s="2">
        <v>393878</v>
      </c>
      <c r="AAX188" s="2">
        <v>870268</v>
      </c>
      <c r="AAY188" s="2">
        <v>591371</v>
      </c>
      <c r="AAZ188" s="2">
        <v>529854</v>
      </c>
      <c r="ABA188" s="2">
        <v>595651</v>
      </c>
      <c r="ABB188" s="2">
        <v>81030</v>
      </c>
      <c r="ABC188" s="2">
        <v>518637</v>
      </c>
      <c r="ABD188" s="2">
        <v>217120</v>
      </c>
      <c r="ABE188" s="2">
        <v>84037</v>
      </c>
      <c r="ABF188" s="2">
        <v>72619</v>
      </c>
      <c r="ABG188" s="2">
        <v>86945</v>
      </c>
      <c r="ABH188" s="2">
        <v>492484</v>
      </c>
      <c r="ABI188" s="2">
        <v>751542</v>
      </c>
      <c r="ABJ188" s="2">
        <v>445574</v>
      </c>
      <c r="ABK188" s="2">
        <v>124679</v>
      </c>
      <c r="ABL188" s="2">
        <v>267203</v>
      </c>
      <c r="ABM188" s="2">
        <v>177730</v>
      </c>
      <c r="ABN188" s="2">
        <v>94193.5</v>
      </c>
      <c r="ABO188" s="2">
        <v>1988316</v>
      </c>
      <c r="ABP188" s="2">
        <v>102158</v>
      </c>
      <c r="ABQ188" s="2">
        <v>98990</v>
      </c>
      <c r="ABR188" s="2">
        <v>533155</v>
      </c>
      <c r="ABS188" s="2">
        <v>94160</v>
      </c>
      <c r="ABT188" s="2">
        <v>85309</v>
      </c>
      <c r="ABU188" s="2">
        <v>115483</v>
      </c>
      <c r="ABV188" s="2">
        <v>81100</v>
      </c>
      <c r="ABW188" s="2"/>
      <c r="ABX188" s="2">
        <v>1324264</v>
      </c>
      <c r="ABY188" s="2">
        <v>77810</v>
      </c>
      <c r="ABZ188" s="2">
        <v>289848</v>
      </c>
      <c r="ACA188" s="2">
        <v>154230</v>
      </c>
      <c r="ACB188" s="2">
        <v>127830</v>
      </c>
      <c r="ACC188" s="2">
        <v>452850</v>
      </c>
      <c r="ACD188" s="2"/>
      <c r="ACE188" s="2">
        <v>143243.6</v>
      </c>
      <c r="ACF188" s="2"/>
      <c r="ACG188" s="2">
        <v>203179</v>
      </c>
      <c r="ACH188" s="2">
        <v>87409</v>
      </c>
      <c r="ACI188" s="2">
        <v>4171818</v>
      </c>
      <c r="ACJ188" s="2">
        <v>230161</v>
      </c>
      <c r="ACK188" s="2">
        <v>341548</v>
      </c>
      <c r="ACL188" s="2">
        <v>183801.2</v>
      </c>
      <c r="ACM188" s="2">
        <v>10260</v>
      </c>
      <c r="ACN188" s="2">
        <v>63907</v>
      </c>
      <c r="ACO188" s="2">
        <v>88100</v>
      </c>
      <c r="ACP188" s="2">
        <v>2086880</v>
      </c>
      <c r="ACQ188" s="2">
        <v>157760</v>
      </c>
      <c r="ACR188" s="2">
        <v>238025</v>
      </c>
      <c r="ACS188" s="2"/>
      <c r="ACT188" s="2">
        <v>74519</v>
      </c>
      <c r="ACU188" s="2"/>
      <c r="ACV188" s="2">
        <v>309005</v>
      </c>
      <c r="ACW188" s="2">
        <v>513110</v>
      </c>
      <c r="ACX188" s="2">
        <v>1200325</v>
      </c>
      <c r="ACY188" s="2">
        <v>4890</v>
      </c>
      <c r="ACZ188" s="2">
        <v>560819</v>
      </c>
      <c r="ADA188" s="2">
        <v>61100</v>
      </c>
      <c r="ADB188" s="2"/>
      <c r="ADC188" s="2">
        <v>186428</v>
      </c>
      <c r="ADD188" s="2">
        <v>63320</v>
      </c>
      <c r="ADE188" s="2">
        <v>46235</v>
      </c>
      <c r="ADF188" s="2">
        <v>75787</v>
      </c>
      <c r="ADG188" s="2">
        <v>361536.5</v>
      </c>
      <c r="ADH188" s="2"/>
      <c r="ADI188" s="2"/>
      <c r="ADJ188" s="2"/>
      <c r="ADK188" s="2">
        <v>15729</v>
      </c>
      <c r="ADL188" s="2">
        <v>184804</v>
      </c>
      <c r="ADM188" s="2">
        <v>15300.99</v>
      </c>
      <c r="ADN188" s="2"/>
      <c r="ADO188" s="2">
        <v>4082052.78</v>
      </c>
      <c r="ADP188" s="2">
        <v>342956</v>
      </c>
      <c r="ADQ188" s="2">
        <v>333008</v>
      </c>
      <c r="ADR188" s="2">
        <v>135307.9</v>
      </c>
      <c r="ADS188" s="2">
        <v>97923.199999999997</v>
      </c>
      <c r="ADT188" s="2"/>
      <c r="ADU188" s="2">
        <v>9870</v>
      </c>
      <c r="ADV188" s="2"/>
      <c r="ADW188" s="2">
        <v>59380</v>
      </c>
      <c r="ADX188" s="2"/>
      <c r="ADY188" s="2"/>
      <c r="ADZ188" s="2">
        <v>440655.5</v>
      </c>
      <c r="AEA188" s="2">
        <v>560198.34</v>
      </c>
      <c r="AEB188" s="2">
        <v>187353</v>
      </c>
      <c r="AEC188" s="2"/>
      <c r="AED188" s="2"/>
      <c r="AEE188" s="2">
        <v>48279</v>
      </c>
      <c r="AEF188" s="2">
        <v>700118</v>
      </c>
      <c r="AEG188" s="2"/>
      <c r="AEH188" s="2"/>
      <c r="AEI188" s="2">
        <v>70310</v>
      </c>
      <c r="AEJ188" s="2">
        <v>48600</v>
      </c>
      <c r="AEK188" s="2"/>
      <c r="AEL188" s="2">
        <v>377253</v>
      </c>
      <c r="AEM188" s="2">
        <v>25600</v>
      </c>
      <c r="AEN188" s="2"/>
      <c r="AEO188" s="2">
        <v>122640</v>
      </c>
      <c r="AEP188" s="2"/>
      <c r="AEQ188" s="2"/>
      <c r="AER188" s="2">
        <v>252971.7</v>
      </c>
      <c r="AES188" s="2">
        <v>991302.6</v>
      </c>
      <c r="AET188" s="2">
        <v>67617</v>
      </c>
      <c r="AEU188" s="2">
        <v>186886.85</v>
      </c>
      <c r="AEV188" s="2">
        <v>31970</v>
      </c>
      <c r="AEW188" s="2">
        <v>191355.25</v>
      </c>
      <c r="AEX188" s="2">
        <v>1046378.6</v>
      </c>
      <c r="AEY188" s="2">
        <v>651134.19999999995</v>
      </c>
      <c r="AEZ188" s="2">
        <v>153610</v>
      </c>
      <c r="AFA188" s="2">
        <v>201718</v>
      </c>
      <c r="AFB188" s="2">
        <v>124700</v>
      </c>
      <c r="AFC188" s="2">
        <v>651775</v>
      </c>
      <c r="AFD188" s="2"/>
      <c r="AFE188" s="2">
        <v>133003</v>
      </c>
      <c r="AFF188" s="2">
        <v>477664.4</v>
      </c>
      <c r="AFG188" s="2">
        <v>369029.5</v>
      </c>
      <c r="AFH188" s="2">
        <v>34000</v>
      </c>
      <c r="AFI188" s="2">
        <v>54500</v>
      </c>
      <c r="AFJ188" s="2">
        <v>718860</v>
      </c>
      <c r="AFK188" s="2">
        <v>276640</v>
      </c>
      <c r="AFL188" s="2"/>
      <c r="AFM188" s="2">
        <v>325216</v>
      </c>
      <c r="AFN188" s="2">
        <v>11600</v>
      </c>
      <c r="AFO188" s="2">
        <v>94165</v>
      </c>
      <c r="AFP188" s="2">
        <v>65548</v>
      </c>
      <c r="AFQ188" s="2">
        <v>696836</v>
      </c>
      <c r="AFR188" s="2"/>
      <c r="AFS188" s="2">
        <v>204470</v>
      </c>
      <c r="AFT188" s="2">
        <v>385505</v>
      </c>
      <c r="AFU188" s="2">
        <v>186180</v>
      </c>
      <c r="AFV188" s="2">
        <v>71140</v>
      </c>
      <c r="AFW188" s="2">
        <v>36134</v>
      </c>
      <c r="AFX188" s="2">
        <v>147375</v>
      </c>
      <c r="AFY188" s="2">
        <v>120681</v>
      </c>
      <c r="AFZ188" s="2">
        <v>364396.1</v>
      </c>
      <c r="AGA188" s="2">
        <v>404760</v>
      </c>
      <c r="AGB188" s="2">
        <v>1960536.96</v>
      </c>
      <c r="AGC188" s="2">
        <v>118620</v>
      </c>
      <c r="AGD188" s="2">
        <v>202630</v>
      </c>
      <c r="AGE188" s="2">
        <v>321800</v>
      </c>
      <c r="AGF188" s="2">
        <v>298540</v>
      </c>
      <c r="AGG188" s="2">
        <v>91900</v>
      </c>
      <c r="AGH188" s="2">
        <v>9630</v>
      </c>
      <c r="AGI188" s="2">
        <v>282100</v>
      </c>
      <c r="AGJ188" s="2">
        <v>112040</v>
      </c>
      <c r="AGK188" s="2">
        <v>50054</v>
      </c>
      <c r="AGL188" s="2">
        <v>334890</v>
      </c>
      <c r="AGM188" s="2">
        <v>2095511</v>
      </c>
      <c r="AGN188" s="2">
        <v>275750</v>
      </c>
      <c r="AGO188" s="2">
        <v>164660</v>
      </c>
      <c r="AGP188" s="2">
        <v>317614</v>
      </c>
      <c r="AGQ188" s="2">
        <v>664712.6</v>
      </c>
      <c r="AGR188" s="2">
        <v>684605</v>
      </c>
      <c r="AGS188" s="2">
        <v>142786</v>
      </c>
      <c r="AGT188" s="2">
        <v>27314</v>
      </c>
      <c r="AGU188" s="2">
        <v>2602253.2400000002</v>
      </c>
      <c r="AGV188" s="2">
        <v>1701555.96</v>
      </c>
      <c r="AGW188" s="2">
        <v>724035</v>
      </c>
      <c r="AGX188" s="2">
        <v>329221</v>
      </c>
      <c r="AGY188" s="2">
        <v>372972.85</v>
      </c>
      <c r="AGZ188" s="2">
        <v>603986.11</v>
      </c>
      <c r="AHA188" s="2"/>
      <c r="AHB188" s="2">
        <v>50100.01</v>
      </c>
      <c r="AHC188" s="2">
        <v>135868</v>
      </c>
      <c r="AHD188" s="2">
        <v>123633</v>
      </c>
      <c r="AHE188" s="2">
        <v>448321.1</v>
      </c>
      <c r="AHF188" s="2">
        <v>127387</v>
      </c>
      <c r="AHG188" s="2">
        <v>170575</v>
      </c>
      <c r="AHH188" s="2">
        <v>143805</v>
      </c>
      <c r="AHI188" s="2">
        <v>220250</v>
      </c>
      <c r="AHJ188" s="2">
        <v>118851</v>
      </c>
      <c r="AHK188" s="2">
        <v>202975</v>
      </c>
      <c r="AHL188" s="2">
        <v>174055.4</v>
      </c>
      <c r="AHM188" s="2">
        <v>126989</v>
      </c>
      <c r="AHN188" s="2">
        <v>30650</v>
      </c>
      <c r="AHO188" s="2"/>
      <c r="AHP188" s="2">
        <v>65767</v>
      </c>
      <c r="AHQ188" s="2">
        <v>346910</v>
      </c>
      <c r="AHR188" s="2">
        <v>75863.600000000006</v>
      </c>
      <c r="AHS188" s="2"/>
      <c r="AHT188" s="2">
        <f t="shared" si="32"/>
        <v>300667026.37999994</v>
      </c>
    </row>
    <row r="189" spans="1:904">
      <c r="A189" s="34" t="s">
        <v>2139</v>
      </c>
      <c r="B189" s="34" t="s">
        <v>2242</v>
      </c>
      <c r="C189" s="1" t="s">
        <v>2243</v>
      </c>
      <c r="D189" s="2">
        <v>260770</v>
      </c>
      <c r="E189" s="2"/>
      <c r="F189" s="2">
        <v>126610</v>
      </c>
      <c r="G189" s="2">
        <v>3500</v>
      </c>
      <c r="H189" s="2">
        <v>105871</v>
      </c>
      <c r="I189" s="2">
        <v>8550</v>
      </c>
      <c r="J189" s="2">
        <v>1260</v>
      </c>
      <c r="K189" s="2">
        <v>135225</v>
      </c>
      <c r="L189" s="2">
        <v>6960</v>
      </c>
      <c r="M189" s="2"/>
      <c r="N189" s="2">
        <v>86165</v>
      </c>
      <c r="O189" s="2">
        <v>11450</v>
      </c>
      <c r="P189" s="2">
        <v>66600</v>
      </c>
      <c r="Q189" s="2"/>
      <c r="R189" s="2"/>
      <c r="S189" s="2">
        <v>241180</v>
      </c>
      <c r="T189" s="2">
        <v>400</v>
      </c>
      <c r="U189" s="2"/>
      <c r="V189" s="2"/>
      <c r="W189" s="2"/>
      <c r="X189" s="2">
        <v>25800</v>
      </c>
      <c r="Y189" s="2"/>
      <c r="Z189" s="2"/>
      <c r="AA189" s="2"/>
      <c r="AB189" s="2"/>
      <c r="AC189" s="2"/>
      <c r="AD189" s="2">
        <v>24400</v>
      </c>
      <c r="AE189" s="2"/>
      <c r="AF189" s="2"/>
      <c r="AG189" s="2">
        <v>600</v>
      </c>
      <c r="AH189" s="2"/>
      <c r="AI189" s="2">
        <v>500</v>
      </c>
      <c r="AJ189" s="2">
        <v>6065</v>
      </c>
      <c r="AK189" s="2"/>
      <c r="AL189" s="2"/>
      <c r="AM189" s="2"/>
      <c r="AN189" s="2"/>
      <c r="AO189" s="2">
        <v>675</v>
      </c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>
        <v>25300</v>
      </c>
      <c r="BB189" s="2"/>
      <c r="BC189" s="2"/>
      <c r="BD189" s="2"/>
      <c r="BE189" s="2">
        <v>14440</v>
      </c>
      <c r="BF189" s="2"/>
      <c r="BG189" s="2"/>
      <c r="BH189" s="2"/>
      <c r="BI189" s="2">
        <v>18550</v>
      </c>
      <c r="BJ189" s="2"/>
      <c r="BK189" s="2"/>
      <c r="BL189" s="2"/>
      <c r="BM189" s="2"/>
      <c r="BN189" s="2"/>
      <c r="BO189" s="2"/>
      <c r="BP189" s="2"/>
      <c r="BQ189" s="2"/>
      <c r="BR189" s="2"/>
      <c r="BS189" s="2">
        <v>2625</v>
      </c>
      <c r="BT189" s="2"/>
      <c r="BU189" s="2">
        <v>82595</v>
      </c>
      <c r="BV189" s="2"/>
      <c r="BW189" s="2"/>
      <c r="BX189" s="2">
        <v>32100</v>
      </c>
      <c r="BY189" s="2">
        <v>5350</v>
      </c>
      <c r="BZ189" s="2">
        <v>15600</v>
      </c>
      <c r="CA189" s="2"/>
      <c r="CB189" s="2">
        <v>9840</v>
      </c>
      <c r="CC189" s="2">
        <v>48550</v>
      </c>
      <c r="CD189" s="2">
        <v>35400</v>
      </c>
      <c r="CE189" s="2">
        <v>61490</v>
      </c>
      <c r="CF189" s="2">
        <v>13900</v>
      </c>
      <c r="CG189" s="2">
        <v>97889</v>
      </c>
      <c r="CH189" s="2"/>
      <c r="CI189" s="2"/>
      <c r="CJ189" s="2"/>
      <c r="CK189" s="2"/>
      <c r="CL189" s="2"/>
      <c r="CM189" s="2"/>
      <c r="CN189" s="2"/>
      <c r="CO189" s="2"/>
      <c r="CP189" s="2"/>
      <c r="CQ189" s="2">
        <v>64800</v>
      </c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>
        <v>30800</v>
      </c>
      <c r="DE189" s="2">
        <v>14620</v>
      </c>
      <c r="DF189" s="2">
        <v>30400</v>
      </c>
      <c r="DG189" s="2">
        <v>56825</v>
      </c>
      <c r="DH189" s="2">
        <v>7825</v>
      </c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>
        <v>2880</v>
      </c>
      <c r="DU189" s="2">
        <v>41285</v>
      </c>
      <c r="DV189" s="2">
        <v>2000</v>
      </c>
      <c r="DW189" s="2">
        <v>58315</v>
      </c>
      <c r="DX189" s="2"/>
      <c r="DY189" s="2"/>
      <c r="DZ189" s="2"/>
      <c r="EA189" s="2"/>
      <c r="EB189" s="2">
        <v>80726</v>
      </c>
      <c r="EC189" s="2"/>
      <c r="ED189" s="2">
        <v>4150</v>
      </c>
      <c r="EE189" s="2"/>
      <c r="EF189" s="2"/>
      <c r="EG189" s="2"/>
      <c r="EH189" s="2"/>
      <c r="EI189" s="2"/>
      <c r="EJ189" s="2"/>
      <c r="EK189" s="2"/>
      <c r="EL189" s="2"/>
      <c r="EM189" s="2"/>
      <c r="EN189" s="2">
        <v>3500</v>
      </c>
      <c r="EO189" s="2"/>
      <c r="EP189" s="2">
        <v>9975</v>
      </c>
      <c r="EQ189" s="2"/>
      <c r="ER189" s="2"/>
      <c r="ES189" s="2"/>
      <c r="ET189" s="2">
        <v>111700</v>
      </c>
      <c r="EU189" s="2"/>
      <c r="EV189" s="2"/>
      <c r="EW189" s="2"/>
      <c r="EX189" s="2"/>
      <c r="EY189" s="2"/>
      <c r="EZ189" s="2"/>
      <c r="FA189" s="2"/>
      <c r="FB189" s="2">
        <v>83585.62</v>
      </c>
      <c r="FC189" s="2"/>
      <c r="FD189" s="2"/>
      <c r="FE189" s="2"/>
      <c r="FF189" s="2"/>
      <c r="FG189" s="2"/>
      <c r="FH189" s="2">
        <v>600</v>
      </c>
      <c r="FI189" s="2"/>
      <c r="FJ189" s="2"/>
      <c r="FK189" s="2"/>
      <c r="FL189" s="2"/>
      <c r="FM189" s="2"/>
      <c r="FN189" s="2"/>
      <c r="FO189" s="2"/>
      <c r="FP189" s="2"/>
      <c r="FQ189" s="2">
        <v>111233.41</v>
      </c>
      <c r="FR189" s="2"/>
      <c r="FS189" s="2"/>
      <c r="FT189" s="2">
        <v>575</v>
      </c>
      <c r="FU189" s="2"/>
      <c r="FV189" s="2"/>
      <c r="FW189" s="2"/>
      <c r="FX189" s="2"/>
      <c r="FY189" s="2">
        <v>4680</v>
      </c>
      <c r="FZ189" s="2">
        <v>6000</v>
      </c>
      <c r="GA189" s="2"/>
      <c r="GB189" s="2"/>
      <c r="GC189" s="2"/>
      <c r="GD189" s="2"/>
      <c r="GE189" s="2"/>
      <c r="GF189" s="2">
        <v>34850</v>
      </c>
      <c r="GG189" s="2"/>
      <c r="GH189" s="2"/>
      <c r="GI189" s="2"/>
      <c r="GJ189" s="2">
        <v>8600</v>
      </c>
      <c r="GK189" s="2">
        <v>14125</v>
      </c>
      <c r="GL189" s="2"/>
      <c r="GM189" s="2"/>
      <c r="GN189" s="2">
        <v>50750</v>
      </c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>
        <v>10210</v>
      </c>
      <c r="HB189" s="2"/>
      <c r="HC189" s="2">
        <v>34050</v>
      </c>
      <c r="HD189" s="2"/>
      <c r="HE189" s="2">
        <v>45500</v>
      </c>
      <c r="HF189" s="2">
        <v>15300</v>
      </c>
      <c r="HG189" s="2">
        <v>146100</v>
      </c>
      <c r="HH189" s="2">
        <v>23400</v>
      </c>
      <c r="HI189" s="2">
        <v>31500</v>
      </c>
      <c r="HJ189" s="2"/>
      <c r="HK189" s="2"/>
      <c r="HL189" s="2"/>
      <c r="HM189" s="2">
        <v>117000</v>
      </c>
      <c r="HN189" s="2"/>
      <c r="HO189" s="2"/>
      <c r="HP189" s="2"/>
      <c r="HQ189" s="2">
        <v>7800</v>
      </c>
      <c r="HR189" s="2">
        <v>7800</v>
      </c>
      <c r="HS189" s="2"/>
      <c r="HT189" s="2"/>
      <c r="HU189" s="2"/>
      <c r="HV189" s="2"/>
      <c r="HW189" s="2">
        <v>3400</v>
      </c>
      <c r="HX189" s="2"/>
      <c r="HY189" s="2"/>
      <c r="HZ189" s="2"/>
      <c r="IA189" s="2"/>
      <c r="IB189" s="2"/>
      <c r="IC189" s="2">
        <v>7800</v>
      </c>
      <c r="ID189" s="2"/>
      <c r="IE189" s="2">
        <v>780</v>
      </c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>
        <v>51302</v>
      </c>
      <c r="IT189" s="2"/>
      <c r="IU189" s="2"/>
      <c r="IV189" s="2"/>
      <c r="IW189" s="2"/>
      <c r="IX189" s="2"/>
      <c r="IY189" s="2"/>
      <c r="IZ189" s="2"/>
      <c r="JA189" s="2">
        <v>54000</v>
      </c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>
        <v>32675</v>
      </c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>
        <v>7200</v>
      </c>
      <c r="KO189" s="2"/>
      <c r="KP189" s="2"/>
      <c r="KQ189" s="2"/>
      <c r="KR189" s="2"/>
      <c r="KS189" s="2"/>
      <c r="KT189" s="2"/>
      <c r="KU189" s="2">
        <v>4250</v>
      </c>
      <c r="KV189" s="2"/>
      <c r="KW189" s="2">
        <v>63300</v>
      </c>
      <c r="KX189" s="2"/>
      <c r="KY189" s="2">
        <v>5100</v>
      </c>
      <c r="KZ189" s="2"/>
      <c r="LA189" s="2"/>
      <c r="LB189" s="2"/>
      <c r="LC189" s="2"/>
      <c r="LD189" s="2"/>
      <c r="LE189" s="2">
        <v>37025</v>
      </c>
      <c r="LF189" s="2"/>
      <c r="LG189" s="2">
        <v>185800</v>
      </c>
      <c r="LH189" s="2"/>
      <c r="LI189" s="2">
        <v>52532</v>
      </c>
      <c r="LJ189" s="2">
        <v>7985</v>
      </c>
      <c r="LK189" s="2"/>
      <c r="LL189" s="2"/>
      <c r="LM189" s="2"/>
      <c r="LN189" s="2">
        <v>7100</v>
      </c>
      <c r="LO189" s="2">
        <v>750</v>
      </c>
      <c r="LP189" s="2"/>
      <c r="LQ189" s="2"/>
      <c r="LR189" s="2"/>
      <c r="LS189" s="2"/>
      <c r="LT189" s="2"/>
      <c r="LU189" s="2">
        <v>149895</v>
      </c>
      <c r="LV189" s="2">
        <v>668</v>
      </c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>
        <v>7500</v>
      </c>
      <c r="MH189" s="2"/>
      <c r="MI189" s="2"/>
      <c r="MJ189" s="2">
        <v>4900</v>
      </c>
      <c r="MK189" s="2"/>
      <c r="ML189" s="2"/>
      <c r="MM189" s="2"/>
      <c r="MN189" s="2"/>
      <c r="MO189" s="2">
        <v>17000</v>
      </c>
      <c r="MP189" s="2"/>
      <c r="MQ189" s="2">
        <v>1365</v>
      </c>
      <c r="MR189" s="2"/>
      <c r="MS189" s="2"/>
      <c r="MT189" s="2"/>
      <c r="MU189" s="2">
        <v>143100</v>
      </c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>
        <v>139700</v>
      </c>
      <c r="OA189" s="2"/>
      <c r="OB189" s="2"/>
      <c r="OC189" s="2"/>
      <c r="OD189" s="2"/>
      <c r="OE189" s="2">
        <v>14550</v>
      </c>
      <c r="OF189" s="2"/>
      <c r="OG189" s="2"/>
      <c r="OH189" s="2"/>
      <c r="OI189" s="2"/>
      <c r="OJ189" s="2"/>
      <c r="OK189" s="2"/>
      <c r="OL189" s="2">
        <v>3040</v>
      </c>
      <c r="OM189" s="2"/>
      <c r="ON189" s="2"/>
      <c r="OO189" s="2"/>
      <c r="OP189" s="2"/>
      <c r="OQ189" s="2"/>
      <c r="OR189" s="2">
        <v>3600</v>
      </c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>
        <v>72682</v>
      </c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>
        <v>23090.400000000001</v>
      </c>
      <c r="QN189" s="2"/>
      <c r="QO189" s="2"/>
      <c r="QP189" s="2"/>
      <c r="QQ189" s="2">
        <v>12695</v>
      </c>
      <c r="QR189" s="2"/>
      <c r="QS189" s="2"/>
      <c r="QT189" s="2">
        <v>126003</v>
      </c>
      <c r="QU189" s="2"/>
      <c r="QV189" s="2">
        <v>3600</v>
      </c>
      <c r="QW189" s="2"/>
      <c r="QX189" s="2"/>
      <c r="QY189" s="2"/>
      <c r="QZ189" s="2"/>
      <c r="RA189" s="2"/>
      <c r="RB189" s="2"/>
      <c r="RC189" s="2">
        <v>2280</v>
      </c>
      <c r="RD189" s="2"/>
      <c r="RE189" s="2"/>
      <c r="RF189" s="2"/>
      <c r="RG189" s="2">
        <v>312797</v>
      </c>
      <c r="RH189" s="2">
        <v>10850</v>
      </c>
      <c r="RI189" s="2"/>
      <c r="RJ189" s="2"/>
      <c r="RK189" s="2">
        <v>30250</v>
      </c>
      <c r="RL189" s="2"/>
      <c r="RM189" s="2">
        <v>25900</v>
      </c>
      <c r="RN189" s="2"/>
      <c r="RO189" s="2"/>
      <c r="RP189" s="2"/>
      <c r="RQ189" s="2"/>
      <c r="RR189" s="2"/>
      <c r="RS189" s="2"/>
      <c r="RT189" s="2"/>
      <c r="RU189" s="2"/>
      <c r="RV189" s="2"/>
      <c r="RW189" s="2">
        <v>3990</v>
      </c>
      <c r="RX189" s="2">
        <v>11450</v>
      </c>
      <c r="RY189" s="2"/>
      <c r="RZ189" s="2"/>
      <c r="SA189" s="2"/>
      <c r="SB189" s="2"/>
      <c r="SC189" s="2">
        <v>1000</v>
      </c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>
        <v>1250</v>
      </c>
      <c r="TC189" s="2"/>
      <c r="TD189" s="2">
        <v>17245</v>
      </c>
      <c r="TE189" s="2">
        <v>19550</v>
      </c>
      <c r="TF189" s="2"/>
      <c r="TG189" s="2">
        <v>23655</v>
      </c>
      <c r="TH189" s="2">
        <v>67000</v>
      </c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>
        <v>165457.01999999999</v>
      </c>
      <c r="UQ189" s="2"/>
      <c r="UR189" s="2"/>
      <c r="US189" s="2">
        <v>9000</v>
      </c>
      <c r="UT189" s="2"/>
      <c r="UU189" s="2">
        <v>7800</v>
      </c>
      <c r="UV189" s="2"/>
      <c r="UW189" s="2"/>
      <c r="UX189" s="2"/>
      <c r="UY189" s="2"/>
      <c r="UZ189" s="2"/>
      <c r="VA189" s="2"/>
      <c r="VB189" s="2"/>
      <c r="VC189" s="2"/>
      <c r="VD189" s="2"/>
      <c r="VE189" s="2">
        <v>5300</v>
      </c>
      <c r="VF189" s="2"/>
      <c r="VG189" s="2"/>
      <c r="VH189" s="2"/>
      <c r="VI189" s="2"/>
      <c r="VJ189" s="2"/>
      <c r="VK189" s="2"/>
      <c r="VL189" s="2">
        <v>18900</v>
      </c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>
        <v>3600</v>
      </c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>
        <v>5100</v>
      </c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>
        <v>4500</v>
      </c>
      <c r="YJ189" s="2"/>
      <c r="YK189" s="2"/>
      <c r="YL189" s="2"/>
      <c r="YM189" s="2"/>
      <c r="YN189" s="2"/>
      <c r="YO189" s="2"/>
      <c r="YP189" s="2"/>
      <c r="YQ189" s="2">
        <v>2500</v>
      </c>
      <c r="YR189" s="2"/>
      <c r="YS189" s="2"/>
      <c r="YT189" s="2">
        <v>12830</v>
      </c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>
        <v>5250</v>
      </c>
      <c r="ZJ189" s="2"/>
      <c r="ZK189" s="2"/>
      <c r="ZL189" s="2">
        <v>21706</v>
      </c>
      <c r="ZM189" s="2">
        <v>4625</v>
      </c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>
        <v>239030</v>
      </c>
      <c r="AAP189" s="2"/>
      <c r="AAQ189" s="2"/>
      <c r="AAR189" s="2"/>
      <c r="AAS189" s="2">
        <v>19725</v>
      </c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>
        <v>138000</v>
      </c>
      <c r="ABL189" s="2"/>
      <c r="ABM189" s="2">
        <v>6300</v>
      </c>
      <c r="ABN189" s="2"/>
      <c r="ABO189" s="2">
        <v>18270</v>
      </c>
      <c r="ABP189" s="2"/>
      <c r="ABQ189" s="2"/>
      <c r="ABR189" s="2"/>
      <c r="ABS189" s="2"/>
      <c r="ABT189" s="2"/>
      <c r="ABU189" s="2"/>
      <c r="ABV189" s="2"/>
      <c r="ABW189" s="2"/>
      <c r="ABX189" s="2"/>
      <c r="ABY189" s="2">
        <v>2400</v>
      </c>
      <c r="ABZ189" s="2"/>
      <c r="ACA189" s="2"/>
      <c r="ACB189" s="2"/>
      <c r="ACC189" s="2"/>
      <c r="ACD189" s="2"/>
      <c r="ACE189" s="2">
        <v>1600</v>
      </c>
      <c r="ACF189" s="2"/>
      <c r="ACG189" s="2"/>
      <c r="ACH189" s="2"/>
      <c r="ACI189" s="2">
        <v>44580</v>
      </c>
      <c r="ACJ189" s="2"/>
      <c r="ACK189" s="2">
        <v>1800</v>
      </c>
      <c r="ACL189" s="2"/>
      <c r="ACM189" s="2"/>
      <c r="ACN189" s="2"/>
      <c r="ACO189" s="2"/>
      <c r="ACP189" s="2">
        <v>16068</v>
      </c>
      <c r="ACQ189" s="2">
        <v>7465</v>
      </c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>
        <v>3150</v>
      </c>
      <c r="ADI189" s="2"/>
      <c r="ADJ189" s="2"/>
      <c r="ADK189" s="2"/>
      <c r="ADL189" s="2"/>
      <c r="ADM189" s="2"/>
      <c r="ADN189" s="2"/>
      <c r="ADO189" s="2"/>
      <c r="ADP189" s="2"/>
      <c r="ADQ189" s="2"/>
      <c r="ADR189" s="2">
        <v>12934</v>
      </c>
      <c r="ADS189" s="2"/>
      <c r="ADT189" s="2"/>
      <c r="ADU189" s="2"/>
      <c r="ADV189" s="2">
        <v>115025</v>
      </c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>
        <v>1280</v>
      </c>
      <c r="AEH189" s="2"/>
      <c r="AEI189" s="2"/>
      <c r="AEJ189" s="2">
        <v>14742</v>
      </c>
      <c r="AEK189" s="2">
        <v>54950</v>
      </c>
      <c r="AEL189" s="2">
        <v>3030</v>
      </c>
      <c r="AEM189" s="2"/>
      <c r="AEN189" s="2"/>
      <c r="AEO189" s="2">
        <v>1770</v>
      </c>
      <c r="AEP189" s="2"/>
      <c r="AEQ189" s="2">
        <v>1500</v>
      </c>
      <c r="AER189" s="2"/>
      <c r="AES189" s="2">
        <v>22860</v>
      </c>
      <c r="AET189" s="2">
        <v>9800</v>
      </c>
      <c r="AEU189" s="2">
        <v>10270</v>
      </c>
      <c r="AEV189" s="2">
        <v>5680</v>
      </c>
      <c r="AEW189" s="2"/>
      <c r="AEX189" s="2"/>
      <c r="AEY189" s="2">
        <v>2600</v>
      </c>
      <c r="AEZ189" s="2"/>
      <c r="AFA189" s="2"/>
      <c r="AFB189" s="2">
        <v>141050</v>
      </c>
      <c r="AFC189" s="2"/>
      <c r="AFD189" s="2"/>
      <c r="AFE189" s="2">
        <v>2415</v>
      </c>
      <c r="AFF189" s="2"/>
      <c r="AFG189" s="2"/>
      <c r="AFH189" s="2"/>
      <c r="AFI189" s="2"/>
      <c r="AFJ189" s="2"/>
      <c r="AFK189" s="2"/>
      <c r="AFL189" s="2"/>
      <c r="AFM189" s="2"/>
      <c r="AFN189" s="2"/>
      <c r="AFO189" s="2">
        <v>3700</v>
      </c>
      <c r="AFP189" s="2"/>
      <c r="AFQ189" s="2">
        <v>500</v>
      </c>
      <c r="AFR189" s="2"/>
      <c r="AFS189" s="2">
        <v>12700</v>
      </c>
      <c r="AFT189" s="2"/>
      <c r="AFU189" s="2"/>
      <c r="AFV189" s="2"/>
      <c r="AFW189" s="2"/>
      <c r="AFX189" s="2"/>
      <c r="AFY189" s="2">
        <v>5000</v>
      </c>
      <c r="AFZ189" s="2"/>
      <c r="AGA189" s="2"/>
      <c r="AGB189" s="2">
        <v>9000</v>
      </c>
      <c r="AGC189" s="2"/>
      <c r="AGD189" s="2"/>
      <c r="AGE189" s="2"/>
      <c r="AGF189" s="2"/>
      <c r="AGG189" s="2"/>
      <c r="AGH189" s="2"/>
      <c r="AGI189" s="2">
        <v>4750</v>
      </c>
      <c r="AGJ189" s="2"/>
      <c r="AGK189" s="2"/>
      <c r="AGL189" s="2"/>
      <c r="AGM189" s="2"/>
      <c r="AGN189" s="2">
        <v>10380</v>
      </c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>
        <v>58910</v>
      </c>
      <c r="AHB189" s="2"/>
      <c r="AHC189" s="2"/>
      <c r="AHD189" s="2"/>
      <c r="AHE189" s="2"/>
      <c r="AHF189" s="2"/>
      <c r="AHG189" s="2"/>
      <c r="AHH189" s="2">
        <v>750</v>
      </c>
      <c r="AHI189" s="2">
        <v>48325</v>
      </c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>
        <f t="shared" si="32"/>
        <v>5940151.4499999993</v>
      </c>
    </row>
    <row r="190" spans="1:904">
      <c r="A190" s="34" t="s">
        <v>2139</v>
      </c>
      <c r="B190" s="34" t="s">
        <v>2244</v>
      </c>
      <c r="C190" s="1" t="s">
        <v>2245</v>
      </c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>
        <v>875</v>
      </c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>
        <v>6000</v>
      </c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>
        <v>7000</v>
      </c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>
        <v>9120</v>
      </c>
      <c r="BW190" s="2"/>
      <c r="BX190" s="2"/>
      <c r="BY190" s="2"/>
      <c r="BZ190" s="2"/>
      <c r="CA190" s="2"/>
      <c r="CB190" s="2"/>
      <c r="CC190" s="2">
        <v>29152</v>
      </c>
      <c r="CD190" s="2"/>
      <c r="CE190" s="2"/>
      <c r="CF190" s="2"/>
      <c r="CG190" s="2">
        <v>2540</v>
      </c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>
        <v>11000</v>
      </c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>
        <v>14170</v>
      </c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>
        <v>76000</v>
      </c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>
        <v>990</v>
      </c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>
        <v>1000</v>
      </c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>
        <v>6480</v>
      </c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>
        <v>5365.6</v>
      </c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>
        <v>13925</v>
      </c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>
        <v>17880</v>
      </c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>
        <v>13687</v>
      </c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>
        <v>54000</v>
      </c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>
        <v>6000</v>
      </c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>
        <v>900</v>
      </c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>
        <v>3365</v>
      </c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>
        <v>6100</v>
      </c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>
        <v>3464</v>
      </c>
      <c r="AHC190" s="2"/>
      <c r="AHD190" s="2"/>
      <c r="AHE190" s="2"/>
      <c r="AHF190" s="2"/>
      <c r="AHG190" s="2"/>
      <c r="AHH190" s="2"/>
      <c r="AHI190" s="2"/>
      <c r="AHJ190" s="2"/>
      <c r="AHK190" s="2">
        <v>16580</v>
      </c>
      <c r="AHL190" s="2"/>
      <c r="AHM190" s="2"/>
      <c r="AHN190" s="2"/>
      <c r="AHO190" s="2"/>
      <c r="AHP190" s="2"/>
      <c r="AHQ190" s="2"/>
      <c r="AHR190" s="2"/>
      <c r="AHS190" s="2"/>
      <c r="AHT190" s="2">
        <f t="shared" si="32"/>
        <v>305593.59999999998</v>
      </c>
    </row>
    <row r="191" spans="1:904">
      <c r="A191" s="34" t="s">
        <v>2139</v>
      </c>
      <c r="B191" s="34" t="s">
        <v>2246</v>
      </c>
      <c r="C191" s="1" t="s">
        <v>2247</v>
      </c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>
        <v>370930</v>
      </c>
      <c r="AC191" s="2"/>
      <c r="AD191" s="2"/>
      <c r="AE191" s="2"/>
      <c r="AF191" s="2"/>
      <c r="AG191" s="2"/>
      <c r="AH191" s="2"/>
      <c r="AI191" s="2">
        <v>6012000</v>
      </c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>
        <v>50000</v>
      </c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>
        <v>1685500</v>
      </c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>
        <v>36000</v>
      </c>
      <c r="FR191" s="2"/>
      <c r="FS191" s="2"/>
      <c r="FT191" s="2"/>
      <c r="FU191" s="2">
        <v>30000</v>
      </c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>
        <v>5016320</v>
      </c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>
        <v>90000</v>
      </c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>
        <v>42000</v>
      </c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>
        <v>10486500</v>
      </c>
      <c r="JS191" s="2">
        <v>16305</v>
      </c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>
        <v>102000</v>
      </c>
      <c r="KW191" s="2">
        <v>2487000</v>
      </c>
      <c r="KX191" s="2"/>
      <c r="KY191" s="2">
        <v>722750</v>
      </c>
      <c r="KZ191" s="2"/>
      <c r="LA191" s="2"/>
      <c r="LB191" s="2"/>
      <c r="LC191" s="2"/>
      <c r="LD191" s="2"/>
      <c r="LE191" s="2"/>
      <c r="LF191" s="2">
        <v>900000</v>
      </c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>
        <v>520.02</v>
      </c>
      <c r="LV191" s="2"/>
      <c r="LW191" s="2">
        <v>4038000</v>
      </c>
      <c r="LX191" s="2"/>
      <c r="LY191" s="2"/>
      <c r="LZ191" s="2"/>
      <c r="MA191" s="2">
        <v>4621900</v>
      </c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>
        <v>1878800</v>
      </c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>
        <v>43815100</v>
      </c>
      <c r="ON191" s="2"/>
      <c r="OO191" s="2"/>
      <c r="OP191" s="2"/>
      <c r="OQ191" s="2"/>
      <c r="OR191" s="2"/>
      <c r="OS191" s="2">
        <v>1242000</v>
      </c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>
        <v>135000</v>
      </c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>
        <v>854015.55</v>
      </c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>
        <v>22870.09</v>
      </c>
      <c r="RK191" s="2"/>
      <c r="RL191" s="2">
        <v>12000</v>
      </c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>
        <v>224000</v>
      </c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>
        <v>37500</v>
      </c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>
        <v>2340150</v>
      </c>
      <c r="UQ191" s="2"/>
      <c r="UR191" s="2"/>
      <c r="US191" s="2">
        <v>8426750</v>
      </c>
      <c r="UT191" s="2"/>
      <c r="UU191" s="2"/>
      <c r="UV191" s="2"/>
      <c r="UW191" s="2"/>
      <c r="UX191" s="2"/>
      <c r="UY191" s="2"/>
      <c r="UZ191" s="2"/>
      <c r="VA191" s="2">
        <v>20000</v>
      </c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>
        <v>86000</v>
      </c>
      <c r="VT191" s="2"/>
      <c r="VU191" s="2"/>
      <c r="VV191" s="2"/>
      <c r="VW191" s="2"/>
      <c r="VX191" s="2"/>
      <c r="VY191" s="2"/>
      <c r="VZ191" s="2"/>
      <c r="WA191" s="2">
        <v>312000</v>
      </c>
      <c r="WB191" s="2"/>
      <c r="WC191" s="2"/>
      <c r="WD191" s="2"/>
      <c r="WE191" s="2"/>
      <c r="WF191" s="2"/>
      <c r="WG191" s="2"/>
      <c r="WH191" s="2"/>
      <c r="WI191" s="2"/>
      <c r="WJ191" s="2"/>
      <c r="WK191" s="2">
        <v>22000</v>
      </c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>
        <v>120000</v>
      </c>
      <c r="YJ191" s="2"/>
      <c r="YK191" s="2">
        <v>23000</v>
      </c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>
        <v>199800</v>
      </c>
      <c r="ZM191" s="2"/>
      <c r="ZN191" s="2"/>
      <c r="ZO191" s="2">
        <v>249100</v>
      </c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>
        <v>180000</v>
      </c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>
        <v>18000</v>
      </c>
      <c r="ABM191" s="2"/>
      <c r="ABN191" s="2"/>
      <c r="ABO191" s="2">
        <v>120000</v>
      </c>
      <c r="ABP191" s="2"/>
      <c r="ABQ191" s="2"/>
      <c r="ABR191" s="2"/>
      <c r="ABS191" s="2"/>
      <c r="ABT191" s="2"/>
      <c r="ABU191" s="2"/>
      <c r="ABV191" s="2"/>
      <c r="ABW191" s="2"/>
      <c r="ABX191" s="2"/>
      <c r="ABY191" s="2">
        <v>2472000</v>
      </c>
      <c r="ABZ191" s="2">
        <v>680000</v>
      </c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>
        <v>137639.82</v>
      </c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>
        <v>29878039.84</v>
      </c>
      <c r="ADP191" s="2">
        <v>10966350</v>
      </c>
      <c r="ADQ191" s="2">
        <v>11949360</v>
      </c>
      <c r="ADR191" s="2">
        <v>10710400</v>
      </c>
      <c r="ADS191" s="2"/>
      <c r="ADT191" s="2"/>
      <c r="ADU191" s="2"/>
      <c r="ADV191" s="2"/>
      <c r="ADW191" s="2"/>
      <c r="ADX191" s="2"/>
      <c r="ADY191" s="2">
        <v>16706090.210000001</v>
      </c>
      <c r="ADZ191" s="2"/>
      <c r="AEA191" s="2"/>
      <c r="AEB191" s="2"/>
      <c r="AEC191" s="2">
        <v>1326000</v>
      </c>
      <c r="AED191" s="2">
        <v>2196000</v>
      </c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>
        <v>114000</v>
      </c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>
        <v>1275300</v>
      </c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>
        <v>90000</v>
      </c>
      <c r="AFQ191" s="2"/>
      <c r="AFR191" s="2"/>
      <c r="AFS191" s="2"/>
      <c r="AFT191" s="2">
        <v>21000</v>
      </c>
      <c r="AFU191" s="2"/>
      <c r="AFV191" s="2"/>
      <c r="AFW191" s="2">
        <v>36000</v>
      </c>
      <c r="AFX191" s="2"/>
      <c r="AFY191" s="2"/>
      <c r="AFZ191" s="2">
        <v>4000</v>
      </c>
      <c r="AGA191" s="2"/>
      <c r="AGB191" s="2"/>
      <c r="AGC191" s="2"/>
      <c r="AGD191" s="2"/>
      <c r="AGE191" s="2"/>
      <c r="AGF191" s="2">
        <v>8040000</v>
      </c>
      <c r="AGG191" s="2"/>
      <c r="AGH191" s="2"/>
      <c r="AGI191" s="2"/>
      <c r="AGJ191" s="2"/>
      <c r="AGK191" s="2">
        <v>71853</v>
      </c>
      <c r="AGL191" s="2"/>
      <c r="AGM191" s="2"/>
      <c r="AGN191" s="2"/>
      <c r="AGO191" s="2">
        <v>69000</v>
      </c>
      <c r="AGP191" s="2"/>
      <c r="AGQ191" s="2"/>
      <c r="AGR191" s="2">
        <v>27000</v>
      </c>
      <c r="AGS191" s="2"/>
      <c r="AGT191" s="2"/>
      <c r="AGU191" s="2"/>
      <c r="AGV191" s="2">
        <v>1855040</v>
      </c>
      <c r="AGW191" s="2"/>
      <c r="AGX191" s="2">
        <v>190000</v>
      </c>
      <c r="AGY191" s="2"/>
      <c r="AGZ191" s="2"/>
      <c r="AHA191" s="2">
        <v>75000</v>
      </c>
      <c r="AHB191" s="2"/>
      <c r="AHC191" s="2"/>
      <c r="AHD191" s="2"/>
      <c r="AHE191" s="2"/>
      <c r="AHF191" s="2">
        <v>117200</v>
      </c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>
        <f t="shared" si="32"/>
        <v>196053083.53</v>
      </c>
    </row>
    <row r="192" spans="1:904">
      <c r="A192" s="34" t="s">
        <v>2139</v>
      </c>
      <c r="B192" s="34" t="s">
        <v>2248</v>
      </c>
      <c r="C192" s="1" t="s">
        <v>2249</v>
      </c>
      <c r="D192" s="2">
        <v>32333387.190000001</v>
      </c>
      <c r="E192" s="2">
        <v>528140</v>
      </c>
      <c r="F192" s="2">
        <v>390000</v>
      </c>
      <c r="G192" s="2">
        <v>50600</v>
      </c>
      <c r="H192" s="2">
        <v>9832651.5600000005</v>
      </c>
      <c r="I192" s="2"/>
      <c r="J192" s="2">
        <v>8857412</v>
      </c>
      <c r="K192" s="2"/>
      <c r="L192" s="2">
        <v>595300</v>
      </c>
      <c r="M192" s="2">
        <v>83200</v>
      </c>
      <c r="N192" s="2">
        <v>275700</v>
      </c>
      <c r="O192" s="2">
        <v>300115</v>
      </c>
      <c r="P192" s="2">
        <v>787363.81</v>
      </c>
      <c r="Q192" s="2">
        <v>586321.5</v>
      </c>
      <c r="R192" s="2">
        <v>171000</v>
      </c>
      <c r="S192" s="2"/>
      <c r="T192" s="2">
        <v>2194287.6</v>
      </c>
      <c r="U192" s="2">
        <v>549911.19999999995</v>
      </c>
      <c r="V192" s="2"/>
      <c r="W192" s="2">
        <v>5284804.68</v>
      </c>
      <c r="X192" s="2">
        <v>103500</v>
      </c>
      <c r="Y192" s="2"/>
      <c r="Z192" s="2">
        <v>57470</v>
      </c>
      <c r="AA192" s="2"/>
      <c r="AB192" s="2"/>
      <c r="AC192" s="2">
        <v>539651.5</v>
      </c>
      <c r="AD192" s="2">
        <v>3149528</v>
      </c>
      <c r="AE192" s="2">
        <v>42051</v>
      </c>
      <c r="AF192" s="2"/>
      <c r="AG192" s="2">
        <v>164466.26</v>
      </c>
      <c r="AH192" s="2">
        <v>2145000</v>
      </c>
      <c r="AI192" s="2">
        <v>3085316.25</v>
      </c>
      <c r="AJ192" s="2">
        <v>443352.5</v>
      </c>
      <c r="AK192" s="2">
        <v>595342</v>
      </c>
      <c r="AL192" s="2"/>
      <c r="AM192" s="2"/>
      <c r="AN192" s="2"/>
      <c r="AO192" s="2"/>
      <c r="AP192" s="2"/>
      <c r="AQ192" s="2"/>
      <c r="AR192" s="2"/>
      <c r="AS192" s="2"/>
      <c r="AT192" s="2"/>
      <c r="AU192" s="2">
        <v>223932</v>
      </c>
      <c r="AV192" s="2"/>
      <c r="AW192" s="2">
        <v>30000</v>
      </c>
      <c r="AX192" s="2">
        <v>665842</v>
      </c>
      <c r="AY192" s="2"/>
      <c r="AZ192" s="2"/>
      <c r="BA192" s="2">
        <v>12000</v>
      </c>
      <c r="BB192" s="2">
        <v>440194</v>
      </c>
      <c r="BC192" s="2">
        <v>244065</v>
      </c>
      <c r="BD192" s="2">
        <v>84000</v>
      </c>
      <c r="BE192" s="2">
        <v>180000</v>
      </c>
      <c r="BF192" s="2">
        <v>1045794</v>
      </c>
      <c r="BG192" s="2">
        <v>134340.76999999999</v>
      </c>
      <c r="BH192" s="2">
        <v>156420</v>
      </c>
      <c r="BI192" s="2"/>
      <c r="BJ192" s="2">
        <v>285030</v>
      </c>
      <c r="BK192" s="2">
        <v>306550</v>
      </c>
      <c r="BL192" s="2"/>
      <c r="BM192" s="2">
        <v>192000</v>
      </c>
      <c r="BN192" s="2"/>
      <c r="BO192" s="2">
        <v>364551.4</v>
      </c>
      <c r="BP192" s="2"/>
      <c r="BQ192" s="2">
        <v>12500</v>
      </c>
      <c r="BR192" s="2">
        <v>17500</v>
      </c>
      <c r="BS192" s="2">
        <v>5611284.75</v>
      </c>
      <c r="BT192" s="2">
        <v>303340</v>
      </c>
      <c r="BU192" s="2"/>
      <c r="BV192" s="2">
        <v>210000</v>
      </c>
      <c r="BW192" s="2">
        <v>947383.07</v>
      </c>
      <c r="BX192" s="2">
        <v>186000</v>
      </c>
      <c r="BY192" s="2">
        <v>635750</v>
      </c>
      <c r="BZ192" s="2">
        <v>6267789</v>
      </c>
      <c r="CA192" s="2"/>
      <c r="CB192" s="2"/>
      <c r="CC192" s="2"/>
      <c r="CD192" s="2"/>
      <c r="CE192" s="2"/>
      <c r="CF192" s="2"/>
      <c r="CG192" s="2">
        <v>21809417.800000001</v>
      </c>
      <c r="CH192" s="2"/>
      <c r="CI192" s="2">
        <v>135168</v>
      </c>
      <c r="CJ192" s="2"/>
      <c r="CK192" s="2"/>
      <c r="CL192" s="2"/>
      <c r="CM192" s="2">
        <v>54434</v>
      </c>
      <c r="CN192" s="2">
        <v>90390</v>
      </c>
      <c r="CO192" s="2"/>
      <c r="CP192" s="2">
        <v>15160</v>
      </c>
      <c r="CQ192" s="2"/>
      <c r="CR192" s="2">
        <v>102960</v>
      </c>
      <c r="CS192" s="2"/>
      <c r="CT192" s="2">
        <v>378000</v>
      </c>
      <c r="CU192" s="2"/>
      <c r="CV192" s="2"/>
      <c r="CW192" s="2"/>
      <c r="CX192" s="2"/>
      <c r="CY192" s="2"/>
      <c r="CZ192" s="2"/>
      <c r="DA192" s="2"/>
      <c r="DB192" s="2"/>
      <c r="DC192" s="2">
        <v>149800</v>
      </c>
      <c r="DD192" s="2"/>
      <c r="DE192" s="2"/>
      <c r="DF192" s="2">
        <v>41195</v>
      </c>
      <c r="DG192" s="2">
        <v>288649.8</v>
      </c>
      <c r="DH192" s="2">
        <v>59458.67</v>
      </c>
      <c r="DI192" s="2"/>
      <c r="DJ192" s="2">
        <v>322129.59999999998</v>
      </c>
      <c r="DK192" s="2">
        <v>27366587.18</v>
      </c>
      <c r="DL192" s="2">
        <v>367567.35</v>
      </c>
      <c r="DM192" s="2">
        <v>76000</v>
      </c>
      <c r="DN192" s="2">
        <v>459319</v>
      </c>
      <c r="DO192" s="2">
        <v>313200</v>
      </c>
      <c r="DP192" s="2">
        <v>165617.5</v>
      </c>
      <c r="DQ192" s="2"/>
      <c r="DR192" s="2">
        <v>29500</v>
      </c>
      <c r="DS192" s="2">
        <v>4085377.16</v>
      </c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>
        <v>330510</v>
      </c>
      <c r="EE192" s="2">
        <v>3205033.95</v>
      </c>
      <c r="EF192" s="2">
        <v>600000</v>
      </c>
      <c r="EG192" s="2">
        <v>261600</v>
      </c>
      <c r="EH192" s="2">
        <v>224540.91</v>
      </c>
      <c r="EI192" s="2">
        <v>138000</v>
      </c>
      <c r="EJ192" s="2">
        <v>304247.17</v>
      </c>
      <c r="EK192" s="2">
        <v>390000</v>
      </c>
      <c r="EL192" s="2"/>
      <c r="EM192" s="2">
        <v>208000</v>
      </c>
      <c r="EN192" s="2">
        <v>11969371.039999999</v>
      </c>
      <c r="EO192" s="2">
        <v>210419</v>
      </c>
      <c r="EP192" s="2">
        <v>362520</v>
      </c>
      <c r="EQ192" s="2">
        <v>350000</v>
      </c>
      <c r="ER192" s="2">
        <v>420000</v>
      </c>
      <c r="ES192" s="2">
        <v>130411.02</v>
      </c>
      <c r="ET192" s="2">
        <v>469066.67</v>
      </c>
      <c r="EU192" s="2"/>
      <c r="EV192" s="2">
        <v>382948</v>
      </c>
      <c r="EW192" s="2">
        <v>6806452</v>
      </c>
      <c r="EX192" s="2"/>
      <c r="EY192" s="2"/>
      <c r="EZ192" s="2"/>
      <c r="FA192" s="2">
        <v>249600</v>
      </c>
      <c r="FB192" s="2">
        <v>457600</v>
      </c>
      <c r="FC192" s="2"/>
      <c r="FD192" s="2">
        <v>208000</v>
      </c>
      <c r="FE192" s="2"/>
      <c r="FF192" s="2"/>
      <c r="FG192" s="2">
        <v>88993.14</v>
      </c>
      <c r="FH192" s="2"/>
      <c r="FI192" s="2"/>
      <c r="FJ192" s="2">
        <v>15836</v>
      </c>
      <c r="FK192" s="2"/>
      <c r="FL192" s="2"/>
      <c r="FM192" s="2">
        <v>122408.8</v>
      </c>
      <c r="FN192" s="2">
        <v>395258.38</v>
      </c>
      <c r="FO192" s="2">
        <v>2000</v>
      </c>
      <c r="FP192" s="2">
        <v>35428.46</v>
      </c>
      <c r="FQ192" s="2">
        <v>11602789.4</v>
      </c>
      <c r="FR192" s="2"/>
      <c r="FS192" s="2">
        <v>7350</v>
      </c>
      <c r="FT192" s="2">
        <v>101620.34</v>
      </c>
      <c r="FU192" s="2"/>
      <c r="FV192" s="2"/>
      <c r="FW192" s="2"/>
      <c r="FX192" s="2"/>
      <c r="FY192" s="2">
        <v>29331.24</v>
      </c>
      <c r="FZ192" s="2"/>
      <c r="GA192" s="2">
        <v>18000</v>
      </c>
      <c r="GB192" s="2"/>
      <c r="GC192" s="2">
        <v>52180</v>
      </c>
      <c r="GD192" s="2"/>
      <c r="GE192" s="2">
        <v>1744800</v>
      </c>
      <c r="GF192" s="2">
        <v>46500</v>
      </c>
      <c r="GG192" s="2"/>
      <c r="GH192" s="2">
        <v>48000</v>
      </c>
      <c r="GI192" s="2"/>
      <c r="GJ192" s="2"/>
      <c r="GK192" s="2">
        <v>1500</v>
      </c>
      <c r="GL192" s="2"/>
      <c r="GM192" s="2"/>
      <c r="GN192" s="2">
        <v>50000</v>
      </c>
      <c r="GO192" s="2">
        <v>15996</v>
      </c>
      <c r="GP192" s="2">
        <v>22773.119999999999</v>
      </c>
      <c r="GQ192" s="2">
        <v>1375994.35</v>
      </c>
      <c r="GR192" s="2">
        <v>41500</v>
      </c>
      <c r="GS192" s="2"/>
      <c r="GT192" s="2"/>
      <c r="GU192" s="2">
        <v>1833.33</v>
      </c>
      <c r="GV192" s="2">
        <v>177920.35</v>
      </c>
      <c r="GW192" s="2">
        <v>272531.28999999998</v>
      </c>
      <c r="GX192" s="2"/>
      <c r="GY192" s="2"/>
      <c r="GZ192" s="2"/>
      <c r="HA192" s="2"/>
      <c r="HB192" s="2"/>
      <c r="HC192" s="2"/>
      <c r="HD192" s="2"/>
      <c r="HE192" s="2">
        <v>1274250</v>
      </c>
      <c r="HF192" s="2">
        <v>589580</v>
      </c>
      <c r="HG192" s="2"/>
      <c r="HH192" s="2">
        <v>403916.66000000003</v>
      </c>
      <c r="HI192" s="2"/>
      <c r="HJ192" s="2"/>
      <c r="HK192" s="2">
        <v>91889</v>
      </c>
      <c r="HL192" s="2"/>
      <c r="HM192" s="2">
        <v>562712.12</v>
      </c>
      <c r="HN192" s="2">
        <v>240000</v>
      </c>
      <c r="HO192" s="2"/>
      <c r="HP192" s="2"/>
      <c r="HQ192" s="2"/>
      <c r="HR192" s="2"/>
      <c r="HS192" s="2"/>
      <c r="HT192" s="2">
        <v>408000</v>
      </c>
      <c r="HU192" s="2"/>
      <c r="HV192" s="2"/>
      <c r="HW192" s="2"/>
      <c r="HX192" s="2">
        <v>13766.1</v>
      </c>
      <c r="HY192" s="2"/>
      <c r="HZ192" s="2">
        <v>168000</v>
      </c>
      <c r="IA192" s="2">
        <v>437497.8</v>
      </c>
      <c r="IB192" s="2"/>
      <c r="IC192" s="2">
        <v>112980.94</v>
      </c>
      <c r="ID192" s="2">
        <v>90715</v>
      </c>
      <c r="IE192" s="2">
        <v>90450</v>
      </c>
      <c r="IF192" s="2">
        <v>192275.9</v>
      </c>
      <c r="IG192" s="2">
        <v>133014.73000000001</v>
      </c>
      <c r="IH192" s="2"/>
      <c r="II192" s="2"/>
      <c r="IJ192" s="2">
        <v>78418.63</v>
      </c>
      <c r="IK192" s="2">
        <v>300000</v>
      </c>
      <c r="IL192" s="2">
        <v>426615</v>
      </c>
      <c r="IM192" s="2"/>
      <c r="IN192" s="2"/>
      <c r="IO192" s="2"/>
      <c r="IP192" s="2">
        <v>150000</v>
      </c>
      <c r="IQ192" s="2"/>
      <c r="IR192" s="2">
        <v>9357</v>
      </c>
      <c r="IS192" s="2"/>
      <c r="IT192" s="2"/>
      <c r="IU192" s="2"/>
      <c r="IV192" s="2">
        <v>18798000</v>
      </c>
      <c r="IW192" s="2"/>
      <c r="IX192" s="2"/>
      <c r="IY192" s="2"/>
      <c r="IZ192" s="2">
        <v>77984.800000000003</v>
      </c>
      <c r="JA192" s="2">
        <v>88000</v>
      </c>
      <c r="JB192" s="2">
        <v>228000</v>
      </c>
      <c r="JC192" s="2">
        <v>179352.14</v>
      </c>
      <c r="JD192" s="2"/>
      <c r="JE192" s="2"/>
      <c r="JF192" s="2"/>
      <c r="JG192" s="2">
        <v>156076.20000000001</v>
      </c>
      <c r="JH192" s="2"/>
      <c r="JI192" s="2">
        <v>37355</v>
      </c>
      <c r="JJ192" s="2">
        <v>20925</v>
      </c>
      <c r="JK192" s="2"/>
      <c r="JL192" s="2"/>
      <c r="JM192" s="2"/>
      <c r="JN192" s="2"/>
      <c r="JO192" s="2"/>
      <c r="JP192" s="2"/>
      <c r="JQ192" s="2"/>
      <c r="JR192" s="2"/>
      <c r="JS192" s="2">
        <v>256800</v>
      </c>
      <c r="JT192" s="2"/>
      <c r="JU192" s="2">
        <v>210000</v>
      </c>
      <c r="JV192" s="2"/>
      <c r="JW192" s="2"/>
      <c r="JX192" s="2"/>
      <c r="JY192" s="2"/>
      <c r="JZ192" s="2"/>
      <c r="KA192" s="2"/>
      <c r="KB192" s="2"/>
      <c r="KC192" s="2"/>
      <c r="KD192" s="2"/>
      <c r="KE192" s="2">
        <v>27090</v>
      </c>
      <c r="KF192" s="2"/>
      <c r="KG192" s="2"/>
      <c r="KH192" s="2"/>
      <c r="KI192" s="2"/>
      <c r="KJ192" s="2"/>
      <c r="KK192" s="2">
        <v>379040</v>
      </c>
      <c r="KL192" s="2">
        <v>1084091.3500000001</v>
      </c>
      <c r="KM192" s="2"/>
      <c r="KN192" s="2">
        <v>363723</v>
      </c>
      <c r="KO192" s="2"/>
      <c r="KP192" s="2"/>
      <c r="KQ192" s="2">
        <v>1991080</v>
      </c>
      <c r="KR192" s="2"/>
      <c r="KS192" s="2">
        <v>265071.49</v>
      </c>
      <c r="KT192" s="2"/>
      <c r="KU192" s="2"/>
      <c r="KV192" s="2">
        <v>240981.4</v>
      </c>
      <c r="KW192" s="2">
        <v>2194696</v>
      </c>
      <c r="KX192" s="2">
        <v>33206.839999999997</v>
      </c>
      <c r="KY192" s="2"/>
      <c r="KZ192" s="2">
        <v>331800</v>
      </c>
      <c r="LA192" s="2"/>
      <c r="LB192" s="2"/>
      <c r="LC192" s="2"/>
      <c r="LD192" s="2"/>
      <c r="LE192" s="2">
        <v>84544.75</v>
      </c>
      <c r="LF192" s="2"/>
      <c r="LG192" s="2">
        <v>12562020.310000001</v>
      </c>
      <c r="LH192" s="2"/>
      <c r="LI192" s="2"/>
      <c r="LJ192" s="2"/>
      <c r="LK192" s="2">
        <v>390600</v>
      </c>
      <c r="LL192" s="2">
        <v>31370.78</v>
      </c>
      <c r="LM192" s="2"/>
      <c r="LN192" s="2"/>
      <c r="LO192" s="2"/>
      <c r="LP192" s="2"/>
      <c r="LQ192" s="2">
        <v>125000</v>
      </c>
      <c r="LR192" s="2"/>
      <c r="LS192" s="2"/>
      <c r="LT192" s="2"/>
      <c r="LU192" s="2">
        <v>2750000</v>
      </c>
      <c r="LV192" s="2"/>
      <c r="LW192" s="2">
        <v>2000</v>
      </c>
      <c r="LX192" s="2">
        <v>235976.26</v>
      </c>
      <c r="LY192" s="2"/>
      <c r="LZ192" s="2"/>
      <c r="MA192" s="2">
        <v>743172.69</v>
      </c>
      <c r="MB192" s="2"/>
      <c r="MC192" s="2"/>
      <c r="MD192" s="2">
        <v>711439</v>
      </c>
      <c r="ME192" s="2"/>
      <c r="MF192" s="2"/>
      <c r="MG192" s="2">
        <v>878866.67999999993</v>
      </c>
      <c r="MH192" s="2">
        <v>187280</v>
      </c>
      <c r="MI192" s="2">
        <v>433245.19</v>
      </c>
      <c r="MJ192" s="2">
        <v>273800</v>
      </c>
      <c r="MK192" s="2">
        <v>915686.15</v>
      </c>
      <c r="ML192" s="2"/>
      <c r="MM192" s="2">
        <v>9000</v>
      </c>
      <c r="MN192" s="2">
        <v>117461</v>
      </c>
      <c r="MO192" s="2">
        <v>122642.05</v>
      </c>
      <c r="MP192" s="2">
        <v>127000</v>
      </c>
      <c r="MQ192" s="2">
        <v>154473.92000000001</v>
      </c>
      <c r="MR192" s="2">
        <v>177745.7</v>
      </c>
      <c r="MS192" s="2"/>
      <c r="MT192" s="2"/>
      <c r="MU192" s="2"/>
      <c r="MV192" s="2"/>
      <c r="MW192" s="2"/>
      <c r="MX192" s="2"/>
      <c r="MY192" s="2"/>
      <c r="MZ192" s="2">
        <v>233727.9</v>
      </c>
      <c r="NA192" s="2"/>
      <c r="NB192" s="2"/>
      <c r="NC192" s="2">
        <v>4000</v>
      </c>
      <c r="ND192" s="2"/>
      <c r="NE192" s="2"/>
      <c r="NF192" s="2"/>
      <c r="NG192" s="2">
        <v>55139843.140000001</v>
      </c>
      <c r="NH192" s="2">
        <v>5867900</v>
      </c>
      <c r="NI192" s="2"/>
      <c r="NJ192" s="2"/>
      <c r="NK192" s="2">
        <v>20402800</v>
      </c>
      <c r="NL192" s="2"/>
      <c r="NM192" s="2"/>
      <c r="NN192" s="2"/>
      <c r="NO192" s="2"/>
      <c r="NP192" s="2"/>
      <c r="NQ192" s="2"/>
      <c r="NR192" s="2">
        <v>72000</v>
      </c>
      <c r="NS192" s="2">
        <v>37000</v>
      </c>
      <c r="NT192" s="2">
        <v>121000</v>
      </c>
      <c r="NU192" s="2">
        <v>168000</v>
      </c>
      <c r="NV192" s="2">
        <v>162000</v>
      </c>
      <c r="NW192" s="2">
        <v>302400</v>
      </c>
      <c r="NX192" s="2"/>
      <c r="NY192" s="2">
        <v>124500</v>
      </c>
      <c r="NZ192" s="2"/>
      <c r="OA192" s="2"/>
      <c r="OB192" s="2"/>
      <c r="OC192" s="2"/>
      <c r="OD192" s="2">
        <v>1600560</v>
      </c>
      <c r="OE192" s="2">
        <v>109675</v>
      </c>
      <c r="OF192" s="2">
        <v>26215</v>
      </c>
      <c r="OG192" s="2"/>
      <c r="OH192" s="2">
        <v>519710</v>
      </c>
      <c r="OI192" s="2">
        <v>250906.53</v>
      </c>
      <c r="OJ192" s="2">
        <v>273453.8</v>
      </c>
      <c r="OK192" s="2"/>
      <c r="OL192" s="2">
        <v>26803.8</v>
      </c>
      <c r="OM192" s="2"/>
      <c r="ON192" s="2"/>
      <c r="OO192" s="2">
        <v>2042470.19</v>
      </c>
      <c r="OP192" s="2"/>
      <c r="OQ192" s="2"/>
      <c r="OR192" s="2"/>
      <c r="OS192" s="2">
        <v>573853.54</v>
      </c>
      <c r="OT192" s="2"/>
      <c r="OU192" s="2"/>
      <c r="OV192" s="2"/>
      <c r="OW192" s="2"/>
      <c r="OX192" s="2">
        <v>27606</v>
      </c>
      <c r="OY192" s="2"/>
      <c r="OZ192" s="2"/>
      <c r="PA192" s="2"/>
      <c r="PB192" s="2"/>
      <c r="PC192" s="2">
        <v>40740.65</v>
      </c>
      <c r="PD192" s="2"/>
      <c r="PE192" s="2"/>
      <c r="PF192" s="2"/>
      <c r="PG192" s="2"/>
      <c r="PH192" s="2"/>
      <c r="PI192" s="2">
        <v>37725.22</v>
      </c>
      <c r="PJ192" s="2"/>
      <c r="PK192" s="2"/>
      <c r="PL192" s="2"/>
      <c r="PM192" s="2"/>
      <c r="PN192" s="2"/>
      <c r="PO192" s="2">
        <v>854228.96</v>
      </c>
      <c r="PP192" s="2"/>
      <c r="PQ192" s="2"/>
      <c r="PR192" s="2"/>
      <c r="PS192" s="2"/>
      <c r="PT192" s="2">
        <v>14538750</v>
      </c>
      <c r="PU192" s="2"/>
      <c r="PV192" s="2">
        <v>192000</v>
      </c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>
        <v>291000</v>
      </c>
      <c r="QH192" s="2"/>
      <c r="QI192" s="2">
        <v>211017.96</v>
      </c>
      <c r="QJ192" s="2">
        <v>180000</v>
      </c>
      <c r="QK192" s="2"/>
      <c r="QL192" s="2">
        <v>246000</v>
      </c>
      <c r="QM192" s="2">
        <v>2906735.07</v>
      </c>
      <c r="QN192" s="2">
        <v>583157.69999999995</v>
      </c>
      <c r="QO192" s="2">
        <v>24000</v>
      </c>
      <c r="QP192" s="2">
        <v>177607</v>
      </c>
      <c r="QQ192" s="2">
        <v>107387.8</v>
      </c>
      <c r="QR192" s="2">
        <v>195000</v>
      </c>
      <c r="QS192" s="2">
        <v>264406.65000000002</v>
      </c>
      <c r="QT192" s="2">
        <v>2385274.2000000002</v>
      </c>
      <c r="QU192" s="2">
        <v>41600</v>
      </c>
      <c r="QV192" s="2">
        <v>136000</v>
      </c>
      <c r="QW192" s="2"/>
      <c r="QX192" s="2"/>
      <c r="QY192" s="2"/>
      <c r="QZ192" s="2"/>
      <c r="RA192" s="2"/>
      <c r="RB192" s="2">
        <v>295842.40000000002</v>
      </c>
      <c r="RC192" s="2">
        <v>176000</v>
      </c>
      <c r="RD192" s="2"/>
      <c r="RE192" s="2"/>
      <c r="RF192" s="2"/>
      <c r="RG192" s="2"/>
      <c r="RH192" s="2">
        <v>481525</v>
      </c>
      <c r="RI192" s="2">
        <v>1907054.52</v>
      </c>
      <c r="RJ192" s="2"/>
      <c r="RK192" s="2">
        <v>83270</v>
      </c>
      <c r="RL192" s="2"/>
      <c r="RM192" s="2">
        <v>362000</v>
      </c>
      <c r="RN192" s="2"/>
      <c r="RO192" s="2">
        <v>255862</v>
      </c>
      <c r="RP192" s="2">
        <v>527533.30000000005</v>
      </c>
      <c r="RQ192" s="2"/>
      <c r="RR192" s="2"/>
      <c r="RS192" s="2">
        <v>360000</v>
      </c>
      <c r="RT192" s="2"/>
      <c r="RU192" s="2"/>
      <c r="RV192" s="2"/>
      <c r="RW192" s="2">
        <v>246000</v>
      </c>
      <c r="RX192" s="2">
        <v>211000</v>
      </c>
      <c r="RY192" s="2">
        <v>9000</v>
      </c>
      <c r="RZ192" s="2">
        <v>238000</v>
      </c>
      <c r="SA192" s="2">
        <v>2651664</v>
      </c>
      <c r="SB192" s="2"/>
      <c r="SC192" s="2"/>
      <c r="SD192" s="2"/>
      <c r="SE192" s="2">
        <v>21000</v>
      </c>
      <c r="SF192" s="2"/>
      <c r="SG192" s="2">
        <v>240000</v>
      </c>
      <c r="SH192" s="2">
        <v>310000</v>
      </c>
      <c r="SI192" s="2"/>
      <c r="SJ192" s="2">
        <v>39098.160000000003</v>
      </c>
      <c r="SK192" s="2"/>
      <c r="SL192" s="2"/>
      <c r="SM192" s="2">
        <v>195997.25</v>
      </c>
      <c r="SN192" s="2"/>
      <c r="SO192" s="2"/>
      <c r="SP192" s="2"/>
      <c r="SQ192" s="2">
        <v>30084.6</v>
      </c>
      <c r="SR192" s="2"/>
      <c r="SS192" s="2"/>
      <c r="ST192" s="2"/>
      <c r="SU192" s="2">
        <v>2243100</v>
      </c>
      <c r="SV192" s="2"/>
      <c r="SW192" s="2">
        <v>180000</v>
      </c>
      <c r="SX192" s="2"/>
      <c r="SY192" s="2"/>
      <c r="SZ192" s="2"/>
      <c r="TA192" s="2"/>
      <c r="TB192" s="2"/>
      <c r="TC192" s="2"/>
      <c r="TD192" s="2"/>
      <c r="TE192" s="2"/>
      <c r="TF192" s="2">
        <v>1535759.1</v>
      </c>
      <c r="TG192" s="2">
        <v>332800</v>
      </c>
      <c r="TH192" s="2">
        <v>5000</v>
      </c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>
        <v>83200</v>
      </c>
      <c r="TU192" s="2"/>
      <c r="TV192" s="2"/>
      <c r="TW192" s="2"/>
      <c r="TX192" s="2"/>
      <c r="TY192" s="2">
        <v>732000</v>
      </c>
      <c r="TZ192" s="2"/>
      <c r="UA192" s="2"/>
      <c r="UB192" s="2">
        <v>618808.98</v>
      </c>
      <c r="UC192" s="2"/>
      <c r="UD192" s="2"/>
      <c r="UE192" s="2"/>
      <c r="UF192" s="2"/>
      <c r="UG192" s="2"/>
      <c r="UH192" s="2"/>
      <c r="UI192" s="2">
        <v>198972.15</v>
      </c>
      <c r="UJ192" s="2"/>
      <c r="UK192" s="2">
        <v>41000</v>
      </c>
      <c r="UL192" s="2">
        <v>154000</v>
      </c>
      <c r="UM192" s="2"/>
      <c r="UN192" s="2">
        <v>424583.31</v>
      </c>
      <c r="UO192" s="2">
        <v>755820</v>
      </c>
      <c r="UP192" s="2">
        <v>711320</v>
      </c>
      <c r="UQ192" s="2"/>
      <c r="UR192" s="2"/>
      <c r="US192" s="2">
        <v>491139</v>
      </c>
      <c r="UT192" s="2"/>
      <c r="UU192" s="2">
        <v>288000</v>
      </c>
      <c r="UV192" s="2">
        <v>200972.92</v>
      </c>
      <c r="UW192" s="2">
        <v>60633</v>
      </c>
      <c r="UX192" s="2">
        <v>624861.69999999995</v>
      </c>
      <c r="UY192" s="2"/>
      <c r="UZ192" s="2"/>
      <c r="VA192" s="2"/>
      <c r="VB192" s="2"/>
      <c r="VC192" s="2">
        <v>300000</v>
      </c>
      <c r="VD192" s="2">
        <v>16050</v>
      </c>
      <c r="VE192" s="2"/>
      <c r="VF192" s="2"/>
      <c r="VG192" s="2"/>
      <c r="VH192" s="2"/>
      <c r="VI192" s="2">
        <v>530546.18999999994</v>
      </c>
      <c r="VJ192" s="2"/>
      <c r="VK192" s="2"/>
      <c r="VL192" s="2">
        <v>26724474.109999999</v>
      </c>
      <c r="VM192" s="2"/>
      <c r="VN192" s="2">
        <v>180000</v>
      </c>
      <c r="VO192" s="2">
        <v>7024624.6799999997</v>
      </c>
      <c r="VP192" s="2"/>
      <c r="VQ192" s="2">
        <v>53940</v>
      </c>
      <c r="VR192" s="2"/>
      <c r="VS192" s="2"/>
      <c r="VT192" s="2"/>
      <c r="VU192" s="2">
        <v>834877.09</v>
      </c>
      <c r="VV192" s="2"/>
      <c r="VW192" s="2"/>
      <c r="VX192" s="2"/>
      <c r="VY192" s="2">
        <v>92000</v>
      </c>
      <c r="VZ192" s="2"/>
      <c r="WA192" s="2"/>
      <c r="WB192" s="2"/>
      <c r="WC192" s="2"/>
      <c r="WD192" s="2"/>
      <c r="WE192" s="2">
        <v>231000</v>
      </c>
      <c r="WF192" s="2"/>
      <c r="WG192" s="2"/>
      <c r="WH192" s="2"/>
      <c r="WI192" s="2">
        <v>35021.699999999997</v>
      </c>
      <c r="WJ192" s="2">
        <v>22400</v>
      </c>
      <c r="WK192" s="2"/>
      <c r="WL192" s="2">
        <v>685983.32000000007</v>
      </c>
      <c r="WM192" s="2"/>
      <c r="WN192" s="2"/>
      <c r="WO192" s="2">
        <v>378661.9</v>
      </c>
      <c r="WP192" s="2"/>
      <c r="WQ192" s="2"/>
      <c r="WR192" s="2">
        <v>1869352.5</v>
      </c>
      <c r="WS192" s="2"/>
      <c r="WT192" s="2"/>
      <c r="WU192" s="2">
        <v>2668079.7999999998</v>
      </c>
      <c r="WV192" s="2"/>
      <c r="WW192" s="2"/>
      <c r="WX192" s="2"/>
      <c r="WY192" s="2"/>
      <c r="WZ192" s="2"/>
      <c r="XA192" s="2"/>
      <c r="XB192" s="2"/>
      <c r="XC192" s="2"/>
      <c r="XD192" s="2">
        <v>35760</v>
      </c>
      <c r="XE192" s="2">
        <v>41540.800000000003</v>
      </c>
      <c r="XF192" s="2"/>
      <c r="XG192" s="2">
        <v>133874.79999999999</v>
      </c>
      <c r="XH192" s="2">
        <v>104000</v>
      </c>
      <c r="XI192" s="2"/>
      <c r="XJ192" s="2"/>
      <c r="XK192" s="2">
        <v>1000300</v>
      </c>
      <c r="XL192" s="2"/>
      <c r="XM192" s="2"/>
      <c r="XN192" s="2">
        <v>112500</v>
      </c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>
        <v>316000</v>
      </c>
      <c r="YG192" s="2"/>
      <c r="YH192" s="2">
        <v>342000</v>
      </c>
      <c r="YI192" s="2">
        <v>585000</v>
      </c>
      <c r="YJ192" s="2">
        <v>104000</v>
      </c>
      <c r="YK192" s="2">
        <v>162500</v>
      </c>
      <c r="YL192" s="2">
        <v>132000</v>
      </c>
      <c r="YM192" s="2">
        <v>263500</v>
      </c>
      <c r="YN192" s="2">
        <v>166000</v>
      </c>
      <c r="YO192" s="2">
        <v>166125</v>
      </c>
      <c r="YP192" s="2">
        <v>110000</v>
      </c>
      <c r="YQ192" s="2">
        <v>132000</v>
      </c>
      <c r="YR192" s="2">
        <v>154000</v>
      </c>
      <c r="YS192" s="2">
        <v>132000</v>
      </c>
      <c r="YT192" s="2">
        <v>157200</v>
      </c>
      <c r="YU192" s="2">
        <v>159557.93</v>
      </c>
      <c r="YV192" s="2">
        <v>2959977.2</v>
      </c>
      <c r="YW192" s="2">
        <v>246000</v>
      </c>
      <c r="YX192" s="2">
        <v>345000</v>
      </c>
      <c r="YY192" s="2">
        <v>235000</v>
      </c>
      <c r="YZ192" s="2">
        <v>667899</v>
      </c>
      <c r="ZA192" s="2">
        <v>211855</v>
      </c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>
        <v>4528912.12</v>
      </c>
      <c r="ZM192" s="2">
        <v>196000</v>
      </c>
      <c r="ZN192" s="2"/>
      <c r="ZO192" s="2">
        <v>1111400</v>
      </c>
      <c r="ZP192" s="2"/>
      <c r="ZQ192" s="2">
        <v>159000</v>
      </c>
      <c r="ZR192" s="2"/>
      <c r="ZS192" s="2"/>
      <c r="ZT192" s="2">
        <v>185000</v>
      </c>
      <c r="ZU192" s="2"/>
      <c r="ZV192" s="2">
        <v>233000</v>
      </c>
      <c r="ZW192" s="2">
        <v>398873.63</v>
      </c>
      <c r="ZX192" s="2">
        <v>438500</v>
      </c>
      <c r="ZY192" s="2">
        <v>72000</v>
      </c>
      <c r="ZZ192" s="2"/>
      <c r="AAA192" s="2">
        <v>381000</v>
      </c>
      <c r="AAB192" s="2">
        <v>370500</v>
      </c>
      <c r="AAC192" s="2"/>
      <c r="AAD192" s="2">
        <v>111000</v>
      </c>
      <c r="AAE192" s="2"/>
      <c r="AAF192" s="2">
        <v>381000</v>
      </c>
      <c r="AAG192" s="2"/>
      <c r="AAH192" s="2"/>
      <c r="AAI192" s="2"/>
      <c r="AAJ192" s="2"/>
      <c r="AAK192" s="2"/>
      <c r="AAL192" s="2"/>
      <c r="AAM192" s="2">
        <v>688920</v>
      </c>
      <c r="AAN192" s="2"/>
      <c r="AAO192" s="2">
        <v>12336166.689999999</v>
      </c>
      <c r="AAP192" s="2"/>
      <c r="AAQ192" s="2">
        <v>183669.8</v>
      </c>
      <c r="AAR192" s="2">
        <v>168000</v>
      </c>
      <c r="AAS192" s="2">
        <v>277860.95</v>
      </c>
      <c r="AAT192" s="2"/>
      <c r="AAU192" s="2">
        <v>630000</v>
      </c>
      <c r="AAV192" s="2">
        <v>66000</v>
      </c>
      <c r="AAW192" s="2">
        <v>601200</v>
      </c>
      <c r="AAX192" s="2">
        <v>144000</v>
      </c>
      <c r="AAY192" s="2">
        <v>645062</v>
      </c>
      <c r="AAZ192" s="2">
        <v>1260000</v>
      </c>
      <c r="ABA192" s="2">
        <v>512400</v>
      </c>
      <c r="ABB192" s="2">
        <v>144000</v>
      </c>
      <c r="ABC192" s="2"/>
      <c r="ABD192" s="2">
        <v>172800</v>
      </c>
      <c r="ABE192" s="2">
        <v>144000</v>
      </c>
      <c r="ABF192" s="2">
        <v>144000</v>
      </c>
      <c r="ABG192" s="2">
        <v>144000</v>
      </c>
      <c r="ABH192" s="2">
        <v>1311999.92</v>
      </c>
      <c r="ABI192" s="2">
        <v>4880452.3899999997</v>
      </c>
      <c r="ABJ192" s="2"/>
      <c r="ABK192" s="2"/>
      <c r="ABL192" s="2">
        <v>360000</v>
      </c>
      <c r="ABM192" s="2">
        <v>697920</v>
      </c>
      <c r="ABN192" s="2">
        <v>100000</v>
      </c>
      <c r="ABO192" s="2">
        <v>3656790.07</v>
      </c>
      <c r="ABP192" s="2">
        <v>50988</v>
      </c>
      <c r="ABQ192" s="2">
        <v>3773452.44</v>
      </c>
      <c r="ABR192" s="2"/>
      <c r="ABS192" s="2"/>
      <c r="ABT192" s="2">
        <v>21800</v>
      </c>
      <c r="ABU192" s="2"/>
      <c r="ABV192" s="2"/>
      <c r="ABW192" s="2"/>
      <c r="ABX192" s="2"/>
      <c r="ABY192" s="2">
        <v>143681.92000000001</v>
      </c>
      <c r="ABZ192" s="2"/>
      <c r="ACA192" s="2">
        <v>174930</v>
      </c>
      <c r="ACB192" s="2">
        <v>222000</v>
      </c>
      <c r="ACC192" s="2">
        <v>596700</v>
      </c>
      <c r="ACD192" s="2"/>
      <c r="ACE192" s="2">
        <v>234000</v>
      </c>
      <c r="ACF192" s="2">
        <v>84000</v>
      </c>
      <c r="ACG192" s="2">
        <v>203000</v>
      </c>
      <c r="ACH192" s="2">
        <v>245000</v>
      </c>
      <c r="ACI192" s="2">
        <v>650100</v>
      </c>
      <c r="ACJ192" s="2">
        <v>140000</v>
      </c>
      <c r="ACK192" s="2"/>
      <c r="ACL192" s="2"/>
      <c r="ACM192" s="2">
        <v>57143.28</v>
      </c>
      <c r="ACN192" s="2"/>
      <c r="ACO192" s="2"/>
      <c r="ACP192" s="2">
        <v>18900</v>
      </c>
      <c r="ACQ192" s="2"/>
      <c r="ACR192" s="2">
        <v>238000</v>
      </c>
      <c r="ACS192" s="2"/>
      <c r="ACT192" s="2"/>
      <c r="ACU192" s="2"/>
      <c r="ACV192" s="2"/>
      <c r="ACW192" s="2"/>
      <c r="ACX192" s="2"/>
      <c r="ACY192" s="2"/>
      <c r="ACZ192" s="2"/>
      <c r="ADA192" s="2">
        <v>55300</v>
      </c>
      <c r="ADB192" s="2"/>
      <c r="ADC192" s="2">
        <v>20840</v>
      </c>
      <c r="ADD192" s="2"/>
      <c r="ADE192" s="2">
        <v>206000</v>
      </c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>
        <v>15408</v>
      </c>
      <c r="ADY192" s="2">
        <v>677632.04</v>
      </c>
      <c r="ADZ192" s="2"/>
      <c r="AEA192" s="2">
        <v>249000</v>
      </c>
      <c r="AEB192" s="2">
        <v>57000</v>
      </c>
      <c r="AEC192" s="2">
        <v>90000</v>
      </c>
      <c r="AED192" s="2"/>
      <c r="AEE192" s="2"/>
      <c r="AEF192" s="2"/>
      <c r="AEG192" s="2">
        <v>50000</v>
      </c>
      <c r="AEH192" s="2">
        <v>87550</v>
      </c>
      <c r="AEI192" s="2"/>
      <c r="AEJ192" s="2">
        <v>43650</v>
      </c>
      <c r="AEK192" s="2">
        <v>84800</v>
      </c>
      <c r="AEL192" s="2">
        <v>138650</v>
      </c>
      <c r="AEM192" s="2">
        <v>28000</v>
      </c>
      <c r="AEN192" s="2"/>
      <c r="AEO192" s="2"/>
      <c r="AEP192" s="2">
        <v>100231</v>
      </c>
      <c r="AEQ192" s="2"/>
      <c r="AER192" s="2">
        <v>794971.2</v>
      </c>
      <c r="AES192" s="2"/>
      <c r="AET192" s="2">
        <v>360454</v>
      </c>
      <c r="AEU192" s="2"/>
      <c r="AEV192" s="2"/>
      <c r="AEW192" s="2">
        <v>491250</v>
      </c>
      <c r="AEX192" s="2"/>
      <c r="AEY192" s="2"/>
      <c r="AEZ192" s="2"/>
      <c r="AFA192" s="2"/>
      <c r="AFB192" s="2">
        <v>182950</v>
      </c>
      <c r="AFC192" s="2"/>
      <c r="AFD192" s="2">
        <v>919042.51</v>
      </c>
      <c r="AFE192" s="2">
        <v>560000</v>
      </c>
      <c r="AFF192" s="2"/>
      <c r="AFG192" s="2"/>
      <c r="AFH192" s="2"/>
      <c r="AFI192" s="2">
        <v>113855</v>
      </c>
      <c r="AFJ192" s="2">
        <v>211721.25</v>
      </c>
      <c r="AFK192" s="2"/>
      <c r="AFL192" s="2"/>
      <c r="AFM192" s="2">
        <v>240000</v>
      </c>
      <c r="AFN192" s="2">
        <v>267555</v>
      </c>
      <c r="AFO192" s="2">
        <v>306916</v>
      </c>
      <c r="AFP192" s="2"/>
      <c r="AFQ192" s="2">
        <v>38820</v>
      </c>
      <c r="AFR192" s="2">
        <v>207500</v>
      </c>
      <c r="AFS192" s="2"/>
      <c r="AFT192" s="2"/>
      <c r="AFU192" s="2">
        <v>157000</v>
      </c>
      <c r="AFV192" s="2"/>
      <c r="AFW192" s="2">
        <v>504000</v>
      </c>
      <c r="AFX192" s="2">
        <v>276000</v>
      </c>
      <c r="AFY192" s="2"/>
      <c r="AFZ192" s="2">
        <v>371558.14</v>
      </c>
      <c r="AGA192" s="2"/>
      <c r="AGB192" s="2">
        <v>99058.25</v>
      </c>
      <c r="AGC192" s="2">
        <v>178354.8</v>
      </c>
      <c r="AGD192" s="2">
        <v>309710.13</v>
      </c>
      <c r="AGE192" s="2">
        <v>313150</v>
      </c>
      <c r="AGF192" s="2"/>
      <c r="AGG192" s="2">
        <v>1469584.7</v>
      </c>
      <c r="AGH192" s="2"/>
      <c r="AGI192" s="2"/>
      <c r="AGJ192" s="2">
        <v>172935.75</v>
      </c>
      <c r="AGK192" s="2">
        <v>249000</v>
      </c>
      <c r="AGL192" s="2">
        <v>244250</v>
      </c>
      <c r="AGM192" s="2"/>
      <c r="AGN192" s="2">
        <v>2538674.5</v>
      </c>
      <c r="AGO192" s="2">
        <v>334400</v>
      </c>
      <c r="AGP192" s="2">
        <v>256260</v>
      </c>
      <c r="AGQ192" s="2"/>
      <c r="AGR192" s="2">
        <v>272878.39</v>
      </c>
      <c r="AGS192" s="2">
        <v>54570</v>
      </c>
      <c r="AGT192" s="2">
        <v>216000</v>
      </c>
      <c r="AGU192" s="2"/>
      <c r="AGV192" s="2">
        <v>8279671.7800000003</v>
      </c>
      <c r="AGW192" s="2"/>
      <c r="AGX192" s="2">
        <v>82948.070000000007</v>
      </c>
      <c r="AGY192" s="2">
        <v>1062551.0900000001</v>
      </c>
      <c r="AGZ192" s="2">
        <v>53453</v>
      </c>
      <c r="AHA192" s="2"/>
      <c r="AHB192" s="2"/>
      <c r="AHC192" s="2">
        <v>17080.11</v>
      </c>
      <c r="AHD192" s="2">
        <v>641609.51</v>
      </c>
      <c r="AHE192" s="2">
        <v>444855</v>
      </c>
      <c r="AHF192" s="2">
        <v>31780.06</v>
      </c>
      <c r="AHG192" s="2">
        <v>366698.6</v>
      </c>
      <c r="AHH192" s="2">
        <v>250032.65</v>
      </c>
      <c r="AHI192" s="2">
        <v>3500</v>
      </c>
      <c r="AHJ192" s="2">
        <v>215698.65</v>
      </c>
      <c r="AHK192" s="2">
        <v>327311</v>
      </c>
      <c r="AHL192" s="2">
        <v>1395528.66</v>
      </c>
      <c r="AHM192" s="2">
        <v>21200</v>
      </c>
      <c r="AHN192" s="2">
        <v>180000</v>
      </c>
      <c r="AHO192" s="2"/>
      <c r="AHP192" s="2"/>
      <c r="AHQ192" s="2"/>
      <c r="AHR192" s="2">
        <v>16000</v>
      </c>
      <c r="AHS192" s="2"/>
      <c r="AHT192" s="2">
        <f t="shared" si="32"/>
        <v>499071050.2099998</v>
      </c>
    </row>
    <row r="193" spans="1:904">
      <c r="A193" s="34" t="s">
        <v>2139</v>
      </c>
      <c r="B193" s="34" t="s">
        <v>3737</v>
      </c>
      <c r="C193" s="1" t="s">
        <v>3738</v>
      </c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>
        <v>4839463.32</v>
      </c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>
        <f t="shared" si="32"/>
        <v>4839463.32</v>
      </c>
    </row>
    <row r="194" spans="1:904">
      <c r="A194" s="34" t="s">
        <v>2139</v>
      </c>
      <c r="B194" s="34" t="s">
        <v>2250</v>
      </c>
      <c r="C194" s="1" t="s">
        <v>2251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>
        <v>3386</v>
      </c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>
        <v>8185</v>
      </c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>
        <v>4600</v>
      </c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>
        <v>4630</v>
      </c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>
        <v>49493.9</v>
      </c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>
        <v>33000</v>
      </c>
      <c r="EF194" s="2"/>
      <c r="EG194" s="2"/>
      <c r="EH194" s="2"/>
      <c r="EI194" s="2"/>
      <c r="EJ194" s="2"/>
      <c r="EK194" s="2">
        <v>9000</v>
      </c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>
        <v>440</v>
      </c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>
        <v>12000</v>
      </c>
      <c r="GS194" s="2"/>
      <c r="GT194" s="2"/>
      <c r="GU194" s="2"/>
      <c r="GV194" s="2"/>
      <c r="GW194" s="2"/>
      <c r="GX194" s="2"/>
      <c r="GY194" s="2"/>
      <c r="GZ194" s="2"/>
      <c r="HA194" s="2">
        <v>12000</v>
      </c>
      <c r="HB194" s="2"/>
      <c r="HC194" s="2"/>
      <c r="HD194" s="2"/>
      <c r="HE194" s="2">
        <v>1450</v>
      </c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>
        <v>1384</v>
      </c>
      <c r="JY194" s="2"/>
      <c r="JZ194" s="2"/>
      <c r="KA194" s="2">
        <v>2000</v>
      </c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>
        <v>25630</v>
      </c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>
        <v>0</v>
      </c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>
        <v>800</v>
      </c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>
        <v>15860</v>
      </c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>
        <v>900</v>
      </c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>
        <v>8130</v>
      </c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>
        <v>5010</v>
      </c>
      <c r="ZF194" s="2"/>
      <c r="ZG194" s="2"/>
      <c r="ZH194" s="2">
        <v>250</v>
      </c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>
        <v>2300</v>
      </c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>
        <v>127860</v>
      </c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>
        <v>12865</v>
      </c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>
        <v>128090.44</v>
      </c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>
        <v>15000</v>
      </c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>
        <v>55344.5</v>
      </c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>
        <v>62136</v>
      </c>
      <c r="AGS194" s="2"/>
      <c r="AGT194" s="2"/>
      <c r="AGU194" s="2"/>
      <c r="AGV194" s="2"/>
      <c r="AGW194" s="2"/>
      <c r="AGX194" s="2"/>
      <c r="AGY194" s="2">
        <v>1000</v>
      </c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>
        <v>6750</v>
      </c>
      <c r="AHP194" s="2"/>
      <c r="AHQ194" s="2"/>
      <c r="AHR194" s="2"/>
      <c r="AHS194" s="2"/>
      <c r="AHT194" s="2">
        <f t="shared" si="32"/>
        <v>609494.84000000008</v>
      </c>
    </row>
    <row r="195" spans="1:904">
      <c r="A195" s="34" t="s">
        <v>2139</v>
      </c>
      <c r="B195" s="34" t="s">
        <v>2252</v>
      </c>
      <c r="C195" s="1" t="s">
        <v>2253</v>
      </c>
      <c r="D195" s="2"/>
      <c r="E195" s="2">
        <v>117550</v>
      </c>
      <c r="F195" s="2"/>
      <c r="G195" s="2">
        <v>7000</v>
      </c>
      <c r="H195" s="2"/>
      <c r="I195" s="2"/>
      <c r="J195" s="2">
        <v>192862.2</v>
      </c>
      <c r="K195" s="2"/>
      <c r="L195" s="2"/>
      <c r="M195" s="2"/>
      <c r="N195" s="2"/>
      <c r="O195" s="2">
        <v>145110</v>
      </c>
      <c r="P195" s="2">
        <v>146740</v>
      </c>
      <c r="Q195" s="2"/>
      <c r="R195" s="2">
        <v>13800</v>
      </c>
      <c r="S195" s="2"/>
      <c r="T195" s="2"/>
      <c r="U195" s="2">
        <v>378520</v>
      </c>
      <c r="V195" s="2"/>
      <c r="W195" s="2">
        <v>76427.11</v>
      </c>
      <c r="X195" s="2">
        <v>70285</v>
      </c>
      <c r="Y195" s="2"/>
      <c r="Z195" s="2"/>
      <c r="AA195" s="2">
        <v>54000</v>
      </c>
      <c r="AB195" s="2"/>
      <c r="AC195" s="2"/>
      <c r="AD195" s="2">
        <v>85547.5</v>
      </c>
      <c r="AE195" s="2">
        <v>211540.83</v>
      </c>
      <c r="AF195" s="2"/>
      <c r="AG195" s="2"/>
      <c r="AH195" s="2"/>
      <c r="AI195" s="2"/>
      <c r="AJ195" s="2">
        <v>11799.53</v>
      </c>
      <c r="AK195" s="2"/>
      <c r="AL195" s="2">
        <v>26000</v>
      </c>
      <c r="AM195" s="2"/>
      <c r="AN195" s="2"/>
      <c r="AO195" s="2"/>
      <c r="AP195" s="2">
        <v>53040</v>
      </c>
      <c r="AQ195" s="2"/>
      <c r="AR195" s="2">
        <v>24000</v>
      </c>
      <c r="AS195" s="2">
        <v>10000</v>
      </c>
      <c r="AT195" s="2">
        <v>49840</v>
      </c>
      <c r="AU195" s="2"/>
      <c r="AV195" s="2"/>
      <c r="AW195" s="2"/>
      <c r="AX195" s="2">
        <v>34040</v>
      </c>
      <c r="AY195" s="2"/>
      <c r="AZ195" s="2">
        <v>13200</v>
      </c>
      <c r="BA195" s="2"/>
      <c r="BB195" s="2"/>
      <c r="BC195" s="2">
        <v>100</v>
      </c>
      <c r="BD195" s="2"/>
      <c r="BE195" s="2"/>
      <c r="BF195" s="2"/>
      <c r="BG195" s="2"/>
      <c r="BH195" s="2">
        <v>13000</v>
      </c>
      <c r="BI195" s="2">
        <v>147964</v>
      </c>
      <c r="BJ195" s="2"/>
      <c r="BK195" s="2"/>
      <c r="BL195" s="2"/>
      <c r="BM195" s="2"/>
      <c r="BN195" s="2"/>
      <c r="BO195" s="2"/>
      <c r="BP195" s="2"/>
      <c r="BQ195" s="2">
        <v>5000</v>
      </c>
      <c r="BR195" s="2"/>
      <c r="BS195" s="2"/>
      <c r="BT195" s="2"/>
      <c r="BU195" s="2"/>
      <c r="BV195" s="2">
        <v>2500</v>
      </c>
      <c r="BW195" s="2"/>
      <c r="BX195" s="2"/>
      <c r="BY195" s="2"/>
      <c r="BZ195" s="2">
        <v>7180</v>
      </c>
      <c r="CA195" s="2"/>
      <c r="CB195" s="2">
        <v>391155</v>
      </c>
      <c r="CC195" s="2">
        <v>47886</v>
      </c>
      <c r="CD195" s="2"/>
      <c r="CE195" s="2"/>
      <c r="CF195" s="2">
        <v>73025</v>
      </c>
      <c r="CG195" s="2">
        <v>20040</v>
      </c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>
        <v>28790</v>
      </c>
      <c r="CZ195" s="2"/>
      <c r="DA195" s="2"/>
      <c r="DB195" s="2">
        <v>764543</v>
      </c>
      <c r="DC195" s="2">
        <v>171938</v>
      </c>
      <c r="DD195" s="2">
        <v>11000</v>
      </c>
      <c r="DE195" s="2"/>
      <c r="DF195" s="2"/>
      <c r="DG195" s="2">
        <v>111550</v>
      </c>
      <c r="DH195" s="2">
        <v>232440</v>
      </c>
      <c r="DI195" s="2"/>
      <c r="DJ195" s="2"/>
      <c r="DK195" s="2"/>
      <c r="DL195" s="2">
        <v>5220</v>
      </c>
      <c r="DM195" s="2">
        <v>161228</v>
      </c>
      <c r="DN195" s="2">
        <v>20000</v>
      </c>
      <c r="DO195" s="2"/>
      <c r="DP195" s="2"/>
      <c r="DQ195" s="2">
        <v>14000</v>
      </c>
      <c r="DR195" s="2"/>
      <c r="DS195" s="2">
        <v>7100</v>
      </c>
      <c r="DT195" s="2">
        <v>376450</v>
      </c>
      <c r="DU195" s="2">
        <v>72930</v>
      </c>
      <c r="DV195" s="2">
        <v>3272448.55</v>
      </c>
      <c r="DW195" s="2">
        <v>577680.19999999995</v>
      </c>
      <c r="DX195" s="2">
        <v>406345</v>
      </c>
      <c r="DY195" s="2">
        <v>169796</v>
      </c>
      <c r="DZ195" s="2">
        <v>188716.1</v>
      </c>
      <c r="EA195" s="2"/>
      <c r="EB195" s="2"/>
      <c r="EC195" s="2"/>
      <c r="ED195" s="2"/>
      <c r="EE195" s="2"/>
      <c r="EF195" s="2"/>
      <c r="EG195" s="2"/>
      <c r="EH195" s="2">
        <v>64000</v>
      </c>
      <c r="EI195" s="2"/>
      <c r="EJ195" s="2">
        <v>18840</v>
      </c>
      <c r="EK195" s="2"/>
      <c r="EL195" s="2"/>
      <c r="EM195" s="2">
        <v>22800</v>
      </c>
      <c r="EN195" s="2"/>
      <c r="EO195" s="2">
        <v>22900</v>
      </c>
      <c r="EP195" s="2">
        <v>4660</v>
      </c>
      <c r="EQ195" s="2"/>
      <c r="ER195" s="2"/>
      <c r="ES195" s="2">
        <v>303122.31</v>
      </c>
      <c r="ET195" s="2"/>
      <c r="EU195" s="2"/>
      <c r="EV195" s="2"/>
      <c r="EW195" s="2"/>
      <c r="EX195" s="2"/>
      <c r="EY195" s="2"/>
      <c r="EZ195" s="2"/>
      <c r="FA195" s="2"/>
      <c r="FB195" s="2"/>
      <c r="FC195" s="2">
        <v>289845.2</v>
      </c>
      <c r="FD195" s="2"/>
      <c r="FE195" s="2"/>
      <c r="FF195" s="2"/>
      <c r="FG195" s="2">
        <v>25440</v>
      </c>
      <c r="FH195" s="2"/>
      <c r="FI195" s="2"/>
      <c r="FJ195" s="2">
        <v>129160</v>
      </c>
      <c r="FK195" s="2"/>
      <c r="FL195" s="2">
        <v>15000</v>
      </c>
      <c r="FM195" s="2"/>
      <c r="FN195" s="2"/>
      <c r="FO195" s="2">
        <v>31873.16</v>
      </c>
      <c r="FP195" s="2"/>
      <c r="FQ195" s="2">
        <v>202020</v>
      </c>
      <c r="FR195" s="2">
        <v>83240</v>
      </c>
      <c r="FS195" s="2">
        <v>139738</v>
      </c>
      <c r="FT195" s="2"/>
      <c r="FU195" s="2">
        <v>274913.36</v>
      </c>
      <c r="FV195" s="2">
        <v>126320</v>
      </c>
      <c r="FW195" s="2"/>
      <c r="FX195" s="2">
        <v>27118.42</v>
      </c>
      <c r="FY195" s="2">
        <v>16800</v>
      </c>
      <c r="FZ195" s="2">
        <v>235198</v>
      </c>
      <c r="GA195" s="2">
        <v>56955</v>
      </c>
      <c r="GB195" s="2"/>
      <c r="GC195" s="2"/>
      <c r="GD195" s="2"/>
      <c r="GE195" s="2">
        <v>640</v>
      </c>
      <c r="GF195" s="2">
        <v>29225</v>
      </c>
      <c r="GG195" s="2">
        <v>13400</v>
      </c>
      <c r="GH195" s="2">
        <v>371733</v>
      </c>
      <c r="GI195" s="2">
        <v>207693</v>
      </c>
      <c r="GJ195" s="2"/>
      <c r="GK195" s="2">
        <v>62245</v>
      </c>
      <c r="GL195" s="2"/>
      <c r="GM195" s="2">
        <v>46975</v>
      </c>
      <c r="GN195" s="2">
        <v>77500</v>
      </c>
      <c r="GO195" s="2">
        <v>136344</v>
      </c>
      <c r="GP195" s="2">
        <v>21700</v>
      </c>
      <c r="GQ195" s="2"/>
      <c r="GR195" s="2"/>
      <c r="GS195" s="2"/>
      <c r="GT195" s="2"/>
      <c r="GU195" s="2"/>
      <c r="GV195" s="2"/>
      <c r="GW195" s="2"/>
      <c r="GX195" s="2"/>
      <c r="GY195" s="2"/>
      <c r="GZ195" s="2">
        <v>95769.2</v>
      </c>
      <c r="HA195" s="2">
        <v>21600</v>
      </c>
      <c r="HB195" s="2"/>
      <c r="HC195" s="2"/>
      <c r="HD195" s="2">
        <v>129600</v>
      </c>
      <c r="HE195" s="2">
        <v>21600</v>
      </c>
      <c r="HF195" s="2"/>
      <c r="HG195" s="2"/>
      <c r="HH195" s="2"/>
      <c r="HI195" s="2"/>
      <c r="HJ195" s="2"/>
      <c r="HK195" s="2"/>
      <c r="HL195" s="2"/>
      <c r="HM195" s="2"/>
      <c r="HN195" s="2">
        <v>6325</v>
      </c>
      <c r="HO195" s="2">
        <v>30128</v>
      </c>
      <c r="HP195" s="2"/>
      <c r="HQ195" s="2">
        <v>208204</v>
      </c>
      <c r="HR195" s="2">
        <v>61450</v>
      </c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>
        <v>237300</v>
      </c>
      <c r="IK195" s="2">
        <v>23400</v>
      </c>
      <c r="IL195" s="2"/>
      <c r="IM195" s="2"/>
      <c r="IN195" s="2"/>
      <c r="IO195" s="2"/>
      <c r="IP195" s="2">
        <v>32400</v>
      </c>
      <c r="IQ195" s="2"/>
      <c r="IR195" s="2">
        <v>23600</v>
      </c>
      <c r="IS195" s="2"/>
      <c r="IT195" s="2"/>
      <c r="IU195" s="2">
        <v>25222</v>
      </c>
      <c r="IV195" s="2"/>
      <c r="IW195" s="2"/>
      <c r="IX195" s="2"/>
      <c r="IY195" s="2">
        <v>113390</v>
      </c>
      <c r="IZ195" s="2">
        <v>33091</v>
      </c>
      <c r="JA195" s="2"/>
      <c r="JB195" s="2"/>
      <c r="JC195" s="2"/>
      <c r="JD195" s="2"/>
      <c r="JE195" s="2">
        <v>39000</v>
      </c>
      <c r="JF195" s="2">
        <v>331023.95</v>
      </c>
      <c r="JG195" s="2">
        <v>9495</v>
      </c>
      <c r="JH195" s="2"/>
      <c r="JI195" s="2"/>
      <c r="JJ195" s="2"/>
      <c r="JK195" s="2"/>
      <c r="JL195" s="2">
        <v>19200</v>
      </c>
      <c r="JM195" s="2"/>
      <c r="JN195" s="2">
        <v>1187862.5</v>
      </c>
      <c r="JO195" s="2">
        <v>328809.45</v>
      </c>
      <c r="JP195" s="2">
        <v>1362669.71</v>
      </c>
      <c r="JQ195" s="2">
        <v>152242</v>
      </c>
      <c r="JR195" s="2">
        <v>1252.3399999999999</v>
      </c>
      <c r="JS195" s="2">
        <v>185602.4</v>
      </c>
      <c r="JT195" s="2">
        <v>192470</v>
      </c>
      <c r="JU195" s="2"/>
      <c r="JV195" s="2">
        <v>366490</v>
      </c>
      <c r="JW195" s="2"/>
      <c r="JX195" s="2"/>
      <c r="JY195" s="2"/>
      <c r="JZ195" s="2">
        <v>296500</v>
      </c>
      <c r="KA195" s="2"/>
      <c r="KB195" s="2"/>
      <c r="KC195" s="2">
        <v>9000</v>
      </c>
      <c r="KD195" s="2"/>
      <c r="KE195" s="2"/>
      <c r="KF195" s="2"/>
      <c r="KG195" s="2">
        <v>245800</v>
      </c>
      <c r="KH195" s="2">
        <v>3735833.77</v>
      </c>
      <c r="KI195" s="2">
        <v>1967335</v>
      </c>
      <c r="KJ195" s="2"/>
      <c r="KK195" s="2"/>
      <c r="KL195" s="2"/>
      <c r="KM195" s="2">
        <v>3479486.5</v>
      </c>
      <c r="KN195" s="2"/>
      <c r="KO195" s="2">
        <v>28850</v>
      </c>
      <c r="KP195" s="2">
        <v>52209</v>
      </c>
      <c r="KQ195" s="2">
        <v>46160</v>
      </c>
      <c r="KR195" s="2"/>
      <c r="KS195" s="2"/>
      <c r="KT195" s="2"/>
      <c r="KU195" s="2"/>
      <c r="KV195" s="2">
        <v>1800</v>
      </c>
      <c r="KW195" s="2"/>
      <c r="KX195" s="2">
        <v>480980.2</v>
      </c>
      <c r="KY195" s="2">
        <v>111564</v>
      </c>
      <c r="KZ195" s="2">
        <v>4900</v>
      </c>
      <c r="LA195" s="2">
        <v>16200</v>
      </c>
      <c r="LB195" s="2">
        <v>13000</v>
      </c>
      <c r="LC195" s="2"/>
      <c r="LD195" s="2"/>
      <c r="LE195" s="2">
        <v>35900</v>
      </c>
      <c r="LF195" s="2"/>
      <c r="LG195" s="2">
        <v>88426</v>
      </c>
      <c r="LH195" s="2"/>
      <c r="LI195" s="2">
        <v>7418</v>
      </c>
      <c r="LJ195" s="2">
        <v>68775</v>
      </c>
      <c r="LK195" s="2">
        <v>11700</v>
      </c>
      <c r="LL195" s="2"/>
      <c r="LM195" s="2"/>
      <c r="LN195" s="2"/>
      <c r="LO195" s="2"/>
      <c r="LP195" s="2"/>
      <c r="LQ195" s="2"/>
      <c r="LR195" s="2">
        <v>211200</v>
      </c>
      <c r="LS195" s="2">
        <v>98000</v>
      </c>
      <c r="LT195" s="2"/>
      <c r="LU195" s="2"/>
      <c r="LV195" s="2">
        <v>30000</v>
      </c>
      <c r="LW195" s="2"/>
      <c r="LX195" s="2">
        <v>30000</v>
      </c>
      <c r="LY195" s="2">
        <v>307205</v>
      </c>
      <c r="LZ195" s="2">
        <v>7200</v>
      </c>
      <c r="MA195" s="2"/>
      <c r="MB195" s="2"/>
      <c r="MC195" s="2"/>
      <c r="MD195" s="2"/>
      <c r="ME195" s="2">
        <v>275800</v>
      </c>
      <c r="MF195" s="2">
        <v>12000</v>
      </c>
      <c r="MG195" s="2"/>
      <c r="MH195" s="2"/>
      <c r="MI195" s="2"/>
      <c r="MJ195" s="2">
        <v>12000</v>
      </c>
      <c r="MK195" s="2"/>
      <c r="ML195" s="2"/>
      <c r="MM195" s="2">
        <v>58400</v>
      </c>
      <c r="MN195" s="2">
        <v>4500</v>
      </c>
      <c r="MO195" s="2"/>
      <c r="MP195" s="2">
        <v>412125</v>
      </c>
      <c r="MQ195" s="2"/>
      <c r="MR195" s="2">
        <v>8800</v>
      </c>
      <c r="MS195" s="2">
        <v>86980</v>
      </c>
      <c r="MT195" s="2"/>
      <c r="MU195" s="2"/>
      <c r="MV195" s="2">
        <v>59600</v>
      </c>
      <c r="MW195" s="2"/>
      <c r="MX195" s="2"/>
      <c r="MY195" s="2"/>
      <c r="MZ195" s="2"/>
      <c r="NA195" s="2"/>
      <c r="NB195" s="2"/>
      <c r="NC195" s="2"/>
      <c r="ND195" s="2"/>
      <c r="NE195" s="2"/>
      <c r="NF195" s="2">
        <v>483560</v>
      </c>
      <c r="NG195" s="2"/>
      <c r="NH195" s="2"/>
      <c r="NI195" s="2"/>
      <c r="NJ195" s="2"/>
      <c r="NK195" s="2"/>
      <c r="NL195" s="2"/>
      <c r="NM195" s="2">
        <v>18000</v>
      </c>
      <c r="NN195" s="2"/>
      <c r="NO195" s="2"/>
      <c r="NP195" s="2">
        <v>153173.25</v>
      </c>
      <c r="NQ195" s="2"/>
      <c r="NR195" s="2"/>
      <c r="NS195" s="2"/>
      <c r="NT195" s="2">
        <v>2100</v>
      </c>
      <c r="NU195" s="2"/>
      <c r="NV195" s="2"/>
      <c r="NW195" s="2"/>
      <c r="NX195" s="2">
        <v>366720</v>
      </c>
      <c r="NY195" s="2"/>
      <c r="NZ195" s="2">
        <v>134604</v>
      </c>
      <c r="OA195" s="2">
        <v>780000</v>
      </c>
      <c r="OB195" s="2">
        <v>14000</v>
      </c>
      <c r="OC195" s="2"/>
      <c r="OD195" s="2"/>
      <c r="OE195" s="2"/>
      <c r="OF195" s="2"/>
      <c r="OG195" s="2"/>
      <c r="OH195" s="2">
        <v>10000</v>
      </c>
      <c r="OI195" s="2"/>
      <c r="OJ195" s="2"/>
      <c r="OK195" s="2">
        <v>35139</v>
      </c>
      <c r="OL195" s="2"/>
      <c r="OM195" s="2"/>
      <c r="ON195" s="2"/>
      <c r="OO195" s="2"/>
      <c r="OP195" s="2">
        <v>380000</v>
      </c>
      <c r="OQ195" s="2"/>
      <c r="OR195" s="2"/>
      <c r="OS195" s="2">
        <v>65195</v>
      </c>
      <c r="OT195" s="2">
        <v>99640</v>
      </c>
      <c r="OU195" s="2"/>
      <c r="OV195" s="2"/>
      <c r="OW195" s="2">
        <v>564808</v>
      </c>
      <c r="OX195" s="2"/>
      <c r="OY195" s="2">
        <v>160270</v>
      </c>
      <c r="OZ195" s="2">
        <v>124360</v>
      </c>
      <c r="PA195" s="2">
        <v>163040</v>
      </c>
      <c r="PB195" s="2">
        <v>800755</v>
      </c>
      <c r="PC195" s="2"/>
      <c r="PD195" s="2">
        <v>150000</v>
      </c>
      <c r="PE195" s="2">
        <v>9600</v>
      </c>
      <c r="PF195" s="2">
        <v>36775</v>
      </c>
      <c r="PG195" s="2">
        <v>99360</v>
      </c>
      <c r="PH195" s="2"/>
      <c r="PI195" s="2">
        <v>12280</v>
      </c>
      <c r="PJ195" s="2">
        <v>10370</v>
      </c>
      <c r="PK195" s="2">
        <v>2000</v>
      </c>
      <c r="PL195" s="2">
        <v>280650</v>
      </c>
      <c r="PM195" s="2"/>
      <c r="PN195" s="2"/>
      <c r="PO195" s="2"/>
      <c r="PP195" s="2">
        <v>27800</v>
      </c>
      <c r="PQ195" s="2">
        <v>52700</v>
      </c>
      <c r="PR195" s="2"/>
      <c r="PS195" s="2"/>
      <c r="PT195" s="2">
        <v>872841</v>
      </c>
      <c r="PU195" s="2"/>
      <c r="PV195" s="2">
        <v>21860</v>
      </c>
      <c r="PW195" s="2"/>
      <c r="PX195" s="2">
        <v>475300</v>
      </c>
      <c r="PY195" s="2"/>
      <c r="PZ195" s="2">
        <v>468546</v>
      </c>
      <c r="QA195" s="2">
        <v>933805</v>
      </c>
      <c r="QB195" s="2">
        <v>38000</v>
      </c>
      <c r="QC195" s="2">
        <v>108700</v>
      </c>
      <c r="QD195" s="2">
        <v>88500</v>
      </c>
      <c r="QE195" s="2">
        <v>114230</v>
      </c>
      <c r="QF195" s="2">
        <v>626785</v>
      </c>
      <c r="QG195" s="2">
        <v>866930</v>
      </c>
      <c r="QH195" s="2">
        <v>270390</v>
      </c>
      <c r="QI195" s="2"/>
      <c r="QJ195" s="2">
        <v>36150</v>
      </c>
      <c r="QK195" s="2"/>
      <c r="QL195" s="2">
        <v>1480</v>
      </c>
      <c r="QM195" s="2"/>
      <c r="QN195" s="2">
        <v>6250</v>
      </c>
      <c r="QO195" s="2">
        <v>3500</v>
      </c>
      <c r="QP195" s="2">
        <v>43500</v>
      </c>
      <c r="QQ195" s="2"/>
      <c r="QR195" s="2">
        <v>161675</v>
      </c>
      <c r="QS195" s="2"/>
      <c r="QT195" s="2">
        <v>171800</v>
      </c>
      <c r="QU195" s="2">
        <v>619925</v>
      </c>
      <c r="QV195" s="2"/>
      <c r="QW195" s="2">
        <v>631718.68000000005</v>
      </c>
      <c r="QX195" s="2">
        <v>696640</v>
      </c>
      <c r="QY195" s="2">
        <v>340495</v>
      </c>
      <c r="QZ195" s="2">
        <v>147940</v>
      </c>
      <c r="RA195" s="2">
        <v>109350</v>
      </c>
      <c r="RB195" s="2">
        <v>30050</v>
      </c>
      <c r="RC195" s="2">
        <v>568675</v>
      </c>
      <c r="RD195" s="2">
        <v>95335</v>
      </c>
      <c r="RE195" s="2">
        <v>31800</v>
      </c>
      <c r="RF195" s="2"/>
      <c r="RG195" s="2">
        <v>388500</v>
      </c>
      <c r="RH195" s="2"/>
      <c r="RI195" s="2"/>
      <c r="RJ195" s="2"/>
      <c r="RK195" s="2">
        <v>685656</v>
      </c>
      <c r="RL195" s="2"/>
      <c r="RM195" s="2">
        <v>328750</v>
      </c>
      <c r="RN195" s="2">
        <v>277850</v>
      </c>
      <c r="RO195" s="2">
        <v>157460</v>
      </c>
      <c r="RP195" s="2">
        <v>325670</v>
      </c>
      <c r="RQ195" s="2">
        <v>0</v>
      </c>
      <c r="RR195" s="2">
        <v>6000</v>
      </c>
      <c r="RS195" s="2"/>
      <c r="RT195" s="2">
        <v>58120</v>
      </c>
      <c r="RU195" s="2"/>
      <c r="RV195" s="2"/>
      <c r="RW195" s="2">
        <v>113630</v>
      </c>
      <c r="RX195" s="2">
        <v>29920</v>
      </c>
      <c r="RY195" s="2">
        <v>46150</v>
      </c>
      <c r="RZ195" s="2"/>
      <c r="SA195" s="2">
        <v>38400</v>
      </c>
      <c r="SB195" s="2"/>
      <c r="SC195" s="2">
        <v>232400</v>
      </c>
      <c r="SD195" s="2"/>
      <c r="SE195" s="2"/>
      <c r="SF195" s="2"/>
      <c r="SG195" s="2"/>
      <c r="SH195" s="2">
        <v>50400</v>
      </c>
      <c r="SI195" s="2">
        <v>82500</v>
      </c>
      <c r="SJ195" s="2"/>
      <c r="SK195" s="2">
        <v>104560</v>
      </c>
      <c r="SL195" s="2">
        <v>65230</v>
      </c>
      <c r="SM195" s="2">
        <v>292285.59999999998</v>
      </c>
      <c r="SN195" s="2">
        <v>89926</v>
      </c>
      <c r="SO195" s="2">
        <v>1100531</v>
      </c>
      <c r="SP195" s="2"/>
      <c r="SQ195" s="2"/>
      <c r="SR195" s="2"/>
      <c r="SS195" s="2">
        <v>67840</v>
      </c>
      <c r="ST195" s="2"/>
      <c r="SU195" s="2">
        <v>7500</v>
      </c>
      <c r="SV195" s="2">
        <v>189870</v>
      </c>
      <c r="SW195" s="2">
        <v>141210</v>
      </c>
      <c r="SX195" s="2">
        <v>102127.5</v>
      </c>
      <c r="SY195" s="2"/>
      <c r="SZ195" s="2"/>
      <c r="TA195" s="2"/>
      <c r="TB195" s="2"/>
      <c r="TC195" s="2"/>
      <c r="TD195" s="2"/>
      <c r="TE195" s="2"/>
      <c r="TF195" s="2"/>
      <c r="TG195" s="2"/>
      <c r="TH195" s="2">
        <v>3000</v>
      </c>
      <c r="TI195" s="2">
        <v>237470</v>
      </c>
      <c r="TJ195" s="2"/>
      <c r="TK195" s="2">
        <v>144900</v>
      </c>
      <c r="TL195" s="2"/>
      <c r="TM195" s="2">
        <v>139800</v>
      </c>
      <c r="TN195" s="2">
        <v>272650</v>
      </c>
      <c r="TO195" s="2">
        <v>46300</v>
      </c>
      <c r="TP195" s="2">
        <v>72000</v>
      </c>
      <c r="TQ195" s="2"/>
      <c r="TR195" s="2"/>
      <c r="TS195" s="2"/>
      <c r="TT195" s="2">
        <v>719900</v>
      </c>
      <c r="TU195" s="2"/>
      <c r="TV195" s="2"/>
      <c r="TW195" s="2"/>
      <c r="TX195" s="2">
        <v>85600</v>
      </c>
      <c r="TY195" s="2"/>
      <c r="TZ195" s="2"/>
      <c r="UA195" s="2">
        <v>56000</v>
      </c>
      <c r="UB195" s="2">
        <v>113900</v>
      </c>
      <c r="UC195" s="2">
        <v>11500</v>
      </c>
      <c r="UD195" s="2">
        <v>21600</v>
      </c>
      <c r="UE195" s="2"/>
      <c r="UF195" s="2"/>
      <c r="UG195" s="2"/>
      <c r="UH195" s="2"/>
      <c r="UI195" s="2"/>
      <c r="UJ195" s="2">
        <v>16600</v>
      </c>
      <c r="UK195" s="2">
        <v>29740</v>
      </c>
      <c r="UL195" s="2">
        <v>290050</v>
      </c>
      <c r="UM195" s="2">
        <v>120000</v>
      </c>
      <c r="UN195" s="2">
        <v>42000</v>
      </c>
      <c r="UO195" s="2">
        <v>147775</v>
      </c>
      <c r="UP195" s="2">
        <v>354393</v>
      </c>
      <c r="UQ195" s="2"/>
      <c r="UR195" s="2"/>
      <c r="US195" s="2"/>
      <c r="UT195" s="2"/>
      <c r="UU195" s="2"/>
      <c r="UV195" s="2"/>
      <c r="UW195" s="2">
        <v>27810</v>
      </c>
      <c r="UX195" s="2">
        <v>17908</v>
      </c>
      <c r="UY195" s="2"/>
      <c r="UZ195" s="2"/>
      <c r="VA195" s="2">
        <v>477270</v>
      </c>
      <c r="VB195" s="2">
        <v>8800</v>
      </c>
      <c r="VC195" s="2"/>
      <c r="VD195" s="2"/>
      <c r="VE195" s="2">
        <v>55870</v>
      </c>
      <c r="VF195" s="2"/>
      <c r="VG195" s="2"/>
      <c r="VH195" s="2">
        <v>13500</v>
      </c>
      <c r="VI195" s="2"/>
      <c r="VJ195" s="2"/>
      <c r="VK195" s="2"/>
      <c r="VL195" s="2"/>
      <c r="VM195" s="2">
        <v>225606.33</v>
      </c>
      <c r="VN195" s="2"/>
      <c r="VO195" s="2">
        <v>183070</v>
      </c>
      <c r="VP195" s="2">
        <v>38038</v>
      </c>
      <c r="VQ195" s="2"/>
      <c r="VR195" s="2">
        <v>22080</v>
      </c>
      <c r="VS195" s="2"/>
      <c r="VT195" s="2">
        <v>12000</v>
      </c>
      <c r="VU195" s="2"/>
      <c r="VV195" s="2">
        <v>73268.75</v>
      </c>
      <c r="VW195" s="2">
        <v>119110.65</v>
      </c>
      <c r="VX195" s="2">
        <v>161390</v>
      </c>
      <c r="VY195" s="2"/>
      <c r="VZ195" s="2"/>
      <c r="WA195" s="2"/>
      <c r="WB195" s="2"/>
      <c r="WC195" s="2"/>
      <c r="WD195" s="2">
        <v>829880</v>
      </c>
      <c r="WE195" s="2"/>
      <c r="WF195" s="2"/>
      <c r="WG195" s="2">
        <v>80000</v>
      </c>
      <c r="WH195" s="2"/>
      <c r="WI195" s="2">
        <v>156760</v>
      </c>
      <c r="WJ195" s="2"/>
      <c r="WK195" s="2"/>
      <c r="WL195" s="2"/>
      <c r="WM195" s="2">
        <v>676325</v>
      </c>
      <c r="WN195" s="2">
        <v>430950</v>
      </c>
      <c r="WO195" s="2">
        <v>82000</v>
      </c>
      <c r="WP195" s="2"/>
      <c r="WQ195" s="2"/>
      <c r="WR195" s="2">
        <v>79500</v>
      </c>
      <c r="WS195" s="2"/>
      <c r="WT195" s="2">
        <v>505985</v>
      </c>
      <c r="WU195" s="2"/>
      <c r="WV195" s="2"/>
      <c r="WW195" s="2"/>
      <c r="WX195" s="2"/>
      <c r="WY195" s="2"/>
      <c r="WZ195" s="2"/>
      <c r="XA195" s="2">
        <v>473170</v>
      </c>
      <c r="XB195" s="2">
        <v>113020.34</v>
      </c>
      <c r="XC195" s="2"/>
      <c r="XD195" s="2">
        <v>352000</v>
      </c>
      <c r="XE195" s="2">
        <v>11950</v>
      </c>
      <c r="XF195" s="2"/>
      <c r="XG195" s="2">
        <v>32743</v>
      </c>
      <c r="XH195" s="2"/>
      <c r="XI195" s="2"/>
      <c r="XJ195" s="2"/>
      <c r="XK195" s="2"/>
      <c r="XL195" s="2"/>
      <c r="XM195" s="2"/>
      <c r="XN195" s="2"/>
      <c r="XO195" s="2"/>
      <c r="XP195" s="2"/>
      <c r="XQ195" s="2">
        <v>160970</v>
      </c>
      <c r="XR195" s="2"/>
      <c r="XS195" s="2"/>
      <c r="XT195" s="2"/>
      <c r="XU195" s="2"/>
      <c r="XV195" s="2"/>
      <c r="XW195" s="2"/>
      <c r="XX195" s="2"/>
      <c r="XY195" s="2"/>
      <c r="XZ195" s="2">
        <v>42850</v>
      </c>
      <c r="YA195" s="2"/>
      <c r="YB195" s="2"/>
      <c r="YC195" s="2"/>
      <c r="YD195" s="2"/>
      <c r="YE195" s="2"/>
      <c r="YF195" s="2"/>
      <c r="YG195" s="2"/>
      <c r="YH195" s="2"/>
      <c r="YI195" s="2">
        <v>22000</v>
      </c>
      <c r="YJ195" s="2"/>
      <c r="YK195" s="2">
        <v>75000</v>
      </c>
      <c r="YL195" s="2"/>
      <c r="YM195" s="2"/>
      <c r="YN195" s="2">
        <v>623500</v>
      </c>
      <c r="YO195" s="2"/>
      <c r="YP195" s="2">
        <v>407241</v>
      </c>
      <c r="YQ195" s="2"/>
      <c r="YR195" s="2"/>
      <c r="YS195" s="2">
        <v>9200</v>
      </c>
      <c r="YT195" s="2"/>
      <c r="YU195" s="2"/>
      <c r="YV195" s="2">
        <v>71454</v>
      </c>
      <c r="YW195" s="2">
        <v>72900</v>
      </c>
      <c r="YX195" s="2">
        <v>234390</v>
      </c>
      <c r="YY195" s="2">
        <v>1322170</v>
      </c>
      <c r="YZ195" s="2">
        <v>543820</v>
      </c>
      <c r="ZA195" s="2"/>
      <c r="ZB195" s="2">
        <v>390626</v>
      </c>
      <c r="ZC195" s="2"/>
      <c r="ZD195" s="2"/>
      <c r="ZE195" s="2">
        <v>179400</v>
      </c>
      <c r="ZF195" s="2">
        <v>37200</v>
      </c>
      <c r="ZG195" s="2">
        <v>434140</v>
      </c>
      <c r="ZH195" s="2">
        <v>475140</v>
      </c>
      <c r="ZI195" s="2"/>
      <c r="ZJ195" s="2">
        <v>4500</v>
      </c>
      <c r="ZK195" s="2">
        <v>1500</v>
      </c>
      <c r="ZL195" s="2">
        <v>86000</v>
      </c>
      <c r="ZM195" s="2">
        <v>275020</v>
      </c>
      <c r="ZN195" s="2"/>
      <c r="ZO195" s="2">
        <v>39000</v>
      </c>
      <c r="ZP195" s="2">
        <v>50175</v>
      </c>
      <c r="ZQ195" s="2"/>
      <c r="ZR195" s="2"/>
      <c r="ZS195" s="2"/>
      <c r="ZT195" s="2">
        <v>27425</v>
      </c>
      <c r="ZU195" s="2"/>
      <c r="ZV195" s="2">
        <v>60155</v>
      </c>
      <c r="ZW195" s="2">
        <v>59278</v>
      </c>
      <c r="ZX195" s="2">
        <v>115250</v>
      </c>
      <c r="ZY195" s="2">
        <v>18939</v>
      </c>
      <c r="ZZ195" s="2">
        <v>29000</v>
      </c>
      <c r="AAA195" s="2">
        <v>12610</v>
      </c>
      <c r="AAB195" s="2">
        <v>540800</v>
      </c>
      <c r="AAC195" s="2">
        <v>29332</v>
      </c>
      <c r="AAD195" s="2">
        <v>38500</v>
      </c>
      <c r="AAE195" s="2"/>
      <c r="AAF195" s="2">
        <v>46435</v>
      </c>
      <c r="AAG195" s="2"/>
      <c r="AAH195" s="2"/>
      <c r="AAI195" s="2"/>
      <c r="AAJ195" s="2"/>
      <c r="AAK195" s="2"/>
      <c r="AAL195" s="2"/>
      <c r="AAM195" s="2"/>
      <c r="AAN195" s="2">
        <v>281740</v>
      </c>
      <c r="AAO195" s="2"/>
      <c r="AAP195" s="2">
        <v>20000</v>
      </c>
      <c r="AAQ195" s="2"/>
      <c r="AAR195" s="2"/>
      <c r="AAS195" s="2">
        <v>587400</v>
      </c>
      <c r="AAT195" s="2"/>
      <c r="AAU195" s="2">
        <v>703795</v>
      </c>
      <c r="AAV195" s="2"/>
      <c r="AAW195" s="2">
        <v>9100</v>
      </c>
      <c r="AAX195" s="2"/>
      <c r="AAY195" s="2">
        <v>15000</v>
      </c>
      <c r="AAZ195" s="2">
        <v>150207.12</v>
      </c>
      <c r="ABA195" s="2"/>
      <c r="ABB195" s="2">
        <v>32160</v>
      </c>
      <c r="ABC195" s="2">
        <v>54750</v>
      </c>
      <c r="ABD195" s="2">
        <v>197376.5</v>
      </c>
      <c r="ABE195" s="2">
        <v>235400</v>
      </c>
      <c r="ABF195" s="2"/>
      <c r="ABG195" s="2"/>
      <c r="ABH195" s="2"/>
      <c r="ABI195" s="2">
        <v>34200</v>
      </c>
      <c r="ABJ195" s="2">
        <v>51000</v>
      </c>
      <c r="ABK195" s="2">
        <v>750</v>
      </c>
      <c r="ABL195" s="2">
        <v>48300</v>
      </c>
      <c r="ABM195" s="2">
        <v>51720</v>
      </c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>
        <v>60500</v>
      </c>
      <c r="ABZ195" s="2">
        <v>73620</v>
      </c>
      <c r="ACA195" s="2"/>
      <c r="ACB195" s="2"/>
      <c r="ACC195" s="2"/>
      <c r="ACD195" s="2"/>
      <c r="ACE195" s="2">
        <v>108664</v>
      </c>
      <c r="ACF195" s="2"/>
      <c r="ACG195" s="2"/>
      <c r="ACH195" s="2">
        <v>6798</v>
      </c>
      <c r="ACI195" s="2"/>
      <c r="ACJ195" s="2"/>
      <c r="ACK195" s="2">
        <v>20700</v>
      </c>
      <c r="ACL195" s="2"/>
      <c r="ACM195" s="2">
        <v>47864</v>
      </c>
      <c r="ACN195" s="2"/>
      <c r="ACO195" s="2">
        <v>210325</v>
      </c>
      <c r="ACP195" s="2"/>
      <c r="ACQ195" s="2"/>
      <c r="ACR195" s="2"/>
      <c r="ACS195" s="2"/>
      <c r="ACT195" s="2"/>
      <c r="ACU195" s="2"/>
      <c r="ACV195" s="2"/>
      <c r="ACW195" s="2"/>
      <c r="ACX195" s="2">
        <v>141215</v>
      </c>
      <c r="ACY195" s="2"/>
      <c r="ACZ195" s="2"/>
      <c r="ADA195" s="2"/>
      <c r="ADB195" s="2"/>
      <c r="ADC195" s="2"/>
      <c r="ADD195" s="2"/>
      <c r="ADE195" s="2">
        <v>159640</v>
      </c>
      <c r="ADF195" s="2">
        <v>25650</v>
      </c>
      <c r="ADG195" s="2"/>
      <c r="ADH195" s="2">
        <v>18000</v>
      </c>
      <c r="ADI195" s="2"/>
      <c r="ADJ195" s="2"/>
      <c r="ADK195" s="2"/>
      <c r="ADL195" s="2">
        <v>14400</v>
      </c>
      <c r="ADM195" s="2"/>
      <c r="ADN195" s="2"/>
      <c r="ADO195" s="2"/>
      <c r="ADP195" s="2"/>
      <c r="ADQ195" s="2">
        <v>45200</v>
      </c>
      <c r="ADR195" s="2"/>
      <c r="ADS195" s="2"/>
      <c r="ADT195" s="2">
        <v>21470</v>
      </c>
      <c r="ADU195" s="2"/>
      <c r="ADV195" s="2">
        <v>36200</v>
      </c>
      <c r="ADW195" s="2">
        <v>807982.67</v>
      </c>
      <c r="ADX195" s="2"/>
      <c r="ADY195" s="2">
        <v>13500</v>
      </c>
      <c r="ADZ195" s="2"/>
      <c r="AEA195" s="2"/>
      <c r="AEB195" s="2"/>
      <c r="AEC195" s="2"/>
      <c r="AED195" s="2"/>
      <c r="AEE195" s="2">
        <v>185375</v>
      </c>
      <c r="AEF195" s="2"/>
      <c r="AEG195" s="2"/>
      <c r="AEH195" s="2"/>
      <c r="AEI195" s="2">
        <v>51360</v>
      </c>
      <c r="AEJ195" s="2"/>
      <c r="AEK195" s="2">
        <v>117600</v>
      </c>
      <c r="AEL195" s="2">
        <v>42000</v>
      </c>
      <c r="AEM195" s="2"/>
      <c r="AEN195" s="2"/>
      <c r="AEO195" s="2">
        <v>12000</v>
      </c>
      <c r="AEP195" s="2">
        <v>51969.5</v>
      </c>
      <c r="AEQ195" s="2">
        <v>2700</v>
      </c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>
        <v>2400</v>
      </c>
      <c r="AFI195" s="2"/>
      <c r="AFJ195" s="2">
        <v>164590</v>
      </c>
      <c r="AFK195" s="2">
        <v>8940</v>
      </c>
      <c r="AFL195" s="2"/>
      <c r="AFM195" s="2">
        <v>237925</v>
      </c>
      <c r="AFN195" s="2"/>
      <c r="AFO195" s="2">
        <v>2926</v>
      </c>
      <c r="AFP195" s="2">
        <v>1811000</v>
      </c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>
        <v>55228</v>
      </c>
      <c r="AGC195" s="2"/>
      <c r="AGD195" s="2"/>
      <c r="AGE195" s="2"/>
      <c r="AGF195" s="2">
        <v>129640</v>
      </c>
      <c r="AGG195" s="2">
        <v>24820</v>
      </c>
      <c r="AGH195" s="2">
        <v>42088.24</v>
      </c>
      <c r="AGI195" s="2"/>
      <c r="AGJ195" s="2">
        <v>124708</v>
      </c>
      <c r="AGK195" s="2"/>
      <c r="AGL195" s="2"/>
      <c r="AGM195" s="2"/>
      <c r="AGN195" s="2"/>
      <c r="AGO195" s="2"/>
      <c r="AGP195" s="2"/>
      <c r="AGQ195" s="2">
        <v>170345</v>
      </c>
      <c r="AGR195" s="2"/>
      <c r="AGS195" s="2"/>
      <c r="AGT195" s="2"/>
      <c r="AGU195" s="2"/>
      <c r="AGV195" s="2"/>
      <c r="AGW195" s="2">
        <v>12000</v>
      </c>
      <c r="AGX195" s="2">
        <v>10440</v>
      </c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</row>
    <row r="196" spans="1:904">
      <c r="A196" s="34" t="s">
        <v>2139</v>
      </c>
      <c r="B196" s="34" t="s">
        <v>2254</v>
      </c>
      <c r="C196" s="1" t="s">
        <v>2255</v>
      </c>
      <c r="D196" s="2"/>
      <c r="E196" s="2"/>
      <c r="F196" s="2"/>
      <c r="G196" s="2"/>
      <c r="H196" s="2"/>
      <c r="I196" s="2"/>
      <c r="J196" s="2">
        <v>50869.08</v>
      </c>
      <c r="K196" s="2">
        <v>2100</v>
      </c>
      <c r="L196" s="2"/>
      <c r="M196" s="2">
        <v>20800</v>
      </c>
      <c r="N196" s="2">
        <v>2000</v>
      </c>
      <c r="O196" s="2"/>
      <c r="P196" s="2"/>
      <c r="Q196" s="2"/>
      <c r="R196" s="2">
        <v>35436</v>
      </c>
      <c r="S196" s="2"/>
      <c r="T196" s="2"/>
      <c r="U196" s="2">
        <v>22800</v>
      </c>
      <c r="V196" s="2"/>
      <c r="W196" s="2"/>
      <c r="X196" s="2">
        <v>495704.1</v>
      </c>
      <c r="Y196" s="2">
        <v>351143</v>
      </c>
      <c r="Z196" s="2">
        <v>866473.4</v>
      </c>
      <c r="AA196" s="2"/>
      <c r="AB196" s="2">
        <v>59104.9</v>
      </c>
      <c r="AC196" s="2">
        <v>11415</v>
      </c>
      <c r="AD196" s="2">
        <v>197559</v>
      </c>
      <c r="AE196" s="2">
        <v>33708</v>
      </c>
      <c r="AF196" s="2">
        <v>46800</v>
      </c>
      <c r="AG196" s="2">
        <v>56561.5</v>
      </c>
      <c r="AH196" s="2">
        <v>85000</v>
      </c>
      <c r="AI196" s="2">
        <v>77610</v>
      </c>
      <c r="AJ196" s="2">
        <v>153689</v>
      </c>
      <c r="AK196" s="2"/>
      <c r="AL196" s="2">
        <v>286970</v>
      </c>
      <c r="AM196" s="2"/>
      <c r="AN196" s="2"/>
      <c r="AO196" s="2"/>
      <c r="AP196" s="2"/>
      <c r="AQ196" s="2">
        <v>30427.97</v>
      </c>
      <c r="AR196" s="2"/>
      <c r="AS196" s="2"/>
      <c r="AT196" s="2"/>
      <c r="AU196" s="2">
        <v>1700</v>
      </c>
      <c r="AV196" s="2">
        <v>10000</v>
      </c>
      <c r="AW196" s="2"/>
      <c r="AX196" s="2">
        <v>9000</v>
      </c>
      <c r="AY196" s="2">
        <v>72180</v>
      </c>
      <c r="AZ196" s="2">
        <v>3500</v>
      </c>
      <c r="BA196" s="2"/>
      <c r="BB196" s="2"/>
      <c r="BC196" s="2">
        <v>6800</v>
      </c>
      <c r="BD196" s="2"/>
      <c r="BE196" s="2"/>
      <c r="BF196" s="2">
        <v>695428</v>
      </c>
      <c r="BG196" s="2">
        <v>9300</v>
      </c>
      <c r="BH196" s="2">
        <v>2600</v>
      </c>
      <c r="BI196" s="2">
        <v>143030</v>
      </c>
      <c r="BJ196" s="2">
        <v>14800</v>
      </c>
      <c r="BK196" s="2">
        <v>58475</v>
      </c>
      <c r="BL196" s="2"/>
      <c r="BM196" s="2"/>
      <c r="BN196" s="2">
        <v>29849.599999999999</v>
      </c>
      <c r="BO196" s="2">
        <v>33075.79</v>
      </c>
      <c r="BP196" s="2">
        <v>18000</v>
      </c>
      <c r="BQ196" s="2"/>
      <c r="BR196" s="2">
        <v>37000</v>
      </c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>
        <v>35000</v>
      </c>
      <c r="CF196" s="2">
        <v>26230</v>
      </c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>
        <v>3380</v>
      </c>
      <c r="CU196" s="2"/>
      <c r="CV196" s="2"/>
      <c r="CW196" s="2">
        <v>85900</v>
      </c>
      <c r="CX196" s="2"/>
      <c r="CY196" s="2"/>
      <c r="CZ196" s="2">
        <v>30000</v>
      </c>
      <c r="DA196" s="2">
        <v>10400</v>
      </c>
      <c r="DB196" s="2">
        <v>18630</v>
      </c>
      <c r="DC196" s="2">
        <v>8731.2000000000007</v>
      </c>
      <c r="DD196" s="2"/>
      <c r="DE196" s="2">
        <v>165050</v>
      </c>
      <c r="DF196" s="2"/>
      <c r="DG196" s="2">
        <v>84336</v>
      </c>
      <c r="DH196" s="2"/>
      <c r="DI196" s="2"/>
      <c r="DJ196" s="2"/>
      <c r="DK196" s="2">
        <v>25622500</v>
      </c>
      <c r="DL196" s="2"/>
      <c r="DM196" s="2"/>
      <c r="DN196" s="2"/>
      <c r="DO196" s="2"/>
      <c r="DP196" s="2">
        <v>115000</v>
      </c>
      <c r="DQ196" s="2"/>
      <c r="DR196" s="2"/>
      <c r="DS196" s="2"/>
      <c r="DT196" s="2"/>
      <c r="DU196" s="2"/>
      <c r="DV196" s="2"/>
      <c r="DW196" s="2"/>
      <c r="DX196" s="2"/>
      <c r="DY196" s="2">
        <v>124239</v>
      </c>
      <c r="DZ196" s="2"/>
      <c r="EA196" s="2"/>
      <c r="EB196" s="2"/>
      <c r="EC196" s="2">
        <v>26000</v>
      </c>
      <c r="ED196" s="2"/>
      <c r="EE196" s="2"/>
      <c r="EF196" s="2"/>
      <c r="EG196" s="2"/>
      <c r="EH196" s="2">
        <v>99750</v>
      </c>
      <c r="EI196" s="2">
        <v>106229</v>
      </c>
      <c r="EJ196" s="2">
        <v>6511.37</v>
      </c>
      <c r="EK196" s="2">
        <v>26120.28</v>
      </c>
      <c r="EL196" s="2"/>
      <c r="EM196" s="2">
        <v>153799</v>
      </c>
      <c r="EN196" s="2">
        <v>2000</v>
      </c>
      <c r="EO196" s="2">
        <v>144000</v>
      </c>
      <c r="EP196" s="2"/>
      <c r="EQ196" s="2">
        <v>87960</v>
      </c>
      <c r="ER196" s="2">
        <v>65500</v>
      </c>
      <c r="ES196" s="2"/>
      <c r="ET196" s="2">
        <v>657900</v>
      </c>
      <c r="EU196" s="2">
        <v>977549.17</v>
      </c>
      <c r="EV196" s="2"/>
      <c r="EW196" s="2"/>
      <c r="EX196" s="2">
        <v>8600</v>
      </c>
      <c r="EY196" s="2">
        <v>4840</v>
      </c>
      <c r="EZ196" s="2">
        <v>7408</v>
      </c>
      <c r="FA196" s="2"/>
      <c r="FB196" s="2">
        <v>10380</v>
      </c>
      <c r="FC196" s="2"/>
      <c r="FD196" s="2">
        <v>62520</v>
      </c>
      <c r="FE196" s="2"/>
      <c r="FF196" s="2">
        <v>51880</v>
      </c>
      <c r="FG196" s="2">
        <v>47500</v>
      </c>
      <c r="FH196" s="2"/>
      <c r="FI196" s="2">
        <v>39924</v>
      </c>
      <c r="FJ196" s="2">
        <v>149298</v>
      </c>
      <c r="FK196" s="2"/>
      <c r="FL196" s="2">
        <v>196014</v>
      </c>
      <c r="FM196" s="2"/>
      <c r="FN196" s="2">
        <v>87800</v>
      </c>
      <c r="FO196" s="2">
        <v>78165</v>
      </c>
      <c r="FP196" s="2">
        <v>12862</v>
      </c>
      <c r="FQ196" s="2"/>
      <c r="FR196" s="2"/>
      <c r="FS196" s="2">
        <v>6000</v>
      </c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>
        <v>114471.5</v>
      </c>
      <c r="GF196" s="2"/>
      <c r="GG196" s="2"/>
      <c r="GH196" s="2">
        <v>16150</v>
      </c>
      <c r="GI196" s="2"/>
      <c r="GJ196" s="2">
        <v>59425</v>
      </c>
      <c r="GK196" s="2">
        <v>11000</v>
      </c>
      <c r="GL196" s="2"/>
      <c r="GM196" s="2"/>
      <c r="GN196" s="2"/>
      <c r="GO196" s="2"/>
      <c r="GP196" s="2"/>
      <c r="GQ196" s="2">
        <v>50000</v>
      </c>
      <c r="GR196" s="2"/>
      <c r="GS196" s="2"/>
      <c r="GT196" s="2">
        <v>134800</v>
      </c>
      <c r="GU196" s="2">
        <v>36600</v>
      </c>
      <c r="GV196" s="2">
        <v>87560</v>
      </c>
      <c r="GW196" s="2"/>
      <c r="GX196" s="2"/>
      <c r="GY196" s="2"/>
      <c r="GZ196" s="2"/>
      <c r="HA196" s="2">
        <v>18150</v>
      </c>
      <c r="HB196" s="2"/>
      <c r="HC196" s="2">
        <v>4800</v>
      </c>
      <c r="HD196" s="2"/>
      <c r="HE196" s="2"/>
      <c r="HF196" s="2"/>
      <c r="HG196" s="2"/>
      <c r="HH196" s="2"/>
      <c r="HI196" s="2"/>
      <c r="HJ196" s="2"/>
      <c r="HK196" s="2"/>
      <c r="HL196" s="2"/>
      <c r="HM196" s="2">
        <v>21600</v>
      </c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>
        <v>18200</v>
      </c>
      <c r="ID196" s="2"/>
      <c r="IE196" s="2"/>
      <c r="IF196" s="2"/>
      <c r="IG196" s="2">
        <v>60000</v>
      </c>
      <c r="IH196" s="2"/>
      <c r="II196" s="2"/>
      <c r="IJ196" s="2"/>
      <c r="IK196" s="2"/>
      <c r="IL196" s="2"/>
      <c r="IM196" s="2"/>
      <c r="IN196" s="2">
        <v>42600</v>
      </c>
      <c r="IO196" s="2"/>
      <c r="IP196" s="2"/>
      <c r="IQ196" s="2"/>
      <c r="IR196" s="2"/>
      <c r="IS196" s="2"/>
      <c r="IT196" s="2"/>
      <c r="IU196" s="2">
        <v>2080060</v>
      </c>
      <c r="IV196" s="2">
        <v>217100</v>
      </c>
      <c r="IW196" s="2"/>
      <c r="IX196" s="2"/>
      <c r="IY196" s="2">
        <v>16395.330000000002</v>
      </c>
      <c r="IZ196" s="2"/>
      <c r="JA196" s="2"/>
      <c r="JB196" s="2"/>
      <c r="JC196" s="2"/>
      <c r="JD196" s="2"/>
      <c r="JE196" s="2">
        <v>9800</v>
      </c>
      <c r="JF196" s="2"/>
      <c r="JG196" s="2">
        <v>615470.4</v>
      </c>
      <c r="JH196" s="2"/>
      <c r="JI196" s="2"/>
      <c r="JJ196" s="2"/>
      <c r="JK196" s="2"/>
      <c r="JL196" s="2"/>
      <c r="JM196" s="2"/>
      <c r="JN196" s="2">
        <v>133530</v>
      </c>
      <c r="JO196" s="2">
        <v>2885</v>
      </c>
      <c r="JP196" s="2"/>
      <c r="JQ196" s="2">
        <v>18600</v>
      </c>
      <c r="JR196" s="2">
        <v>93000</v>
      </c>
      <c r="JS196" s="2"/>
      <c r="JT196" s="2">
        <v>30000</v>
      </c>
      <c r="JU196" s="2"/>
      <c r="JV196" s="2">
        <v>149065</v>
      </c>
      <c r="JW196" s="2">
        <v>23731</v>
      </c>
      <c r="JX196" s="2">
        <v>63400</v>
      </c>
      <c r="JY196" s="2"/>
      <c r="JZ196" s="2"/>
      <c r="KA196" s="2">
        <v>8900</v>
      </c>
      <c r="KB196" s="2">
        <v>11220</v>
      </c>
      <c r="KC196" s="2">
        <v>32880</v>
      </c>
      <c r="KD196" s="2">
        <v>11400</v>
      </c>
      <c r="KE196" s="2"/>
      <c r="KF196" s="2">
        <v>2200</v>
      </c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>
        <v>10050</v>
      </c>
      <c r="KR196" s="2"/>
      <c r="KS196" s="2">
        <v>68800</v>
      </c>
      <c r="KT196" s="2">
        <v>18655</v>
      </c>
      <c r="KU196" s="2"/>
      <c r="KV196" s="2">
        <v>59200</v>
      </c>
      <c r="KW196" s="2"/>
      <c r="KX196" s="2"/>
      <c r="KY196" s="2">
        <v>54115</v>
      </c>
      <c r="KZ196" s="2"/>
      <c r="LA196" s="2">
        <v>50000</v>
      </c>
      <c r="LB196" s="2"/>
      <c r="LC196" s="2"/>
      <c r="LD196" s="2">
        <v>10300</v>
      </c>
      <c r="LE196" s="2">
        <v>4500</v>
      </c>
      <c r="LF196" s="2">
        <v>36300</v>
      </c>
      <c r="LG196" s="2">
        <v>3900</v>
      </c>
      <c r="LH196" s="2">
        <v>13800</v>
      </c>
      <c r="LI196" s="2">
        <v>10680</v>
      </c>
      <c r="LJ196" s="2">
        <v>13100</v>
      </c>
      <c r="LK196" s="2"/>
      <c r="LL196" s="2">
        <v>7300</v>
      </c>
      <c r="LM196" s="2"/>
      <c r="LN196" s="2"/>
      <c r="LO196" s="2">
        <v>3000</v>
      </c>
      <c r="LP196" s="2">
        <v>185000</v>
      </c>
      <c r="LQ196" s="2"/>
      <c r="LR196" s="2">
        <v>92537.5</v>
      </c>
      <c r="LS196" s="2"/>
      <c r="LT196" s="2">
        <v>2580</v>
      </c>
      <c r="LU196" s="2"/>
      <c r="LV196" s="2">
        <v>8320</v>
      </c>
      <c r="LW196" s="2">
        <v>131025</v>
      </c>
      <c r="LX196" s="2"/>
      <c r="LY196" s="2">
        <v>231000</v>
      </c>
      <c r="LZ196" s="2"/>
      <c r="MA196" s="2">
        <v>644280</v>
      </c>
      <c r="MB196" s="2"/>
      <c r="MC196" s="2"/>
      <c r="MD196" s="2">
        <v>76800</v>
      </c>
      <c r="ME196" s="2">
        <v>163459</v>
      </c>
      <c r="MF196" s="2"/>
      <c r="MG196" s="2"/>
      <c r="MH196" s="2"/>
      <c r="MI196" s="2"/>
      <c r="MJ196" s="2">
        <v>10200</v>
      </c>
      <c r="MK196" s="2">
        <v>127566</v>
      </c>
      <c r="ML196" s="2">
        <v>42000</v>
      </c>
      <c r="MM196" s="2"/>
      <c r="MN196" s="2">
        <v>24800</v>
      </c>
      <c r="MO196" s="2">
        <v>49660</v>
      </c>
      <c r="MP196" s="2">
        <v>33500</v>
      </c>
      <c r="MQ196" s="2"/>
      <c r="MR196" s="2"/>
      <c r="MS196" s="2"/>
      <c r="MT196" s="2">
        <v>720</v>
      </c>
      <c r="MU196" s="2">
        <v>26000</v>
      </c>
      <c r="MV196" s="2"/>
      <c r="MW196" s="2"/>
      <c r="MX196" s="2">
        <v>44719</v>
      </c>
      <c r="MY196" s="2"/>
      <c r="MZ196" s="2"/>
      <c r="NA196" s="2">
        <v>10020</v>
      </c>
      <c r="NB196" s="2">
        <v>9000</v>
      </c>
      <c r="NC196" s="2"/>
      <c r="ND196" s="2"/>
      <c r="NE196" s="2"/>
      <c r="NF196" s="2"/>
      <c r="NG196" s="2">
        <v>340039.72</v>
      </c>
      <c r="NH196" s="2"/>
      <c r="NI196" s="2">
        <v>214965.5</v>
      </c>
      <c r="NJ196" s="2"/>
      <c r="NK196" s="2"/>
      <c r="NL196" s="2"/>
      <c r="NM196" s="2"/>
      <c r="NN196" s="2"/>
      <c r="NO196" s="2"/>
      <c r="NP196" s="2">
        <v>79143</v>
      </c>
      <c r="NQ196" s="2"/>
      <c r="NR196" s="2"/>
      <c r="NS196" s="2">
        <v>80677</v>
      </c>
      <c r="NT196" s="2"/>
      <c r="NU196" s="2">
        <v>8900</v>
      </c>
      <c r="NV196" s="2"/>
      <c r="NW196" s="2"/>
      <c r="NX196" s="2"/>
      <c r="NY196" s="2"/>
      <c r="NZ196" s="2"/>
      <c r="OA196" s="2">
        <v>22920</v>
      </c>
      <c r="OB196" s="2">
        <v>9600</v>
      </c>
      <c r="OC196" s="2">
        <v>144525</v>
      </c>
      <c r="OD196" s="2"/>
      <c r="OE196" s="2"/>
      <c r="OF196" s="2"/>
      <c r="OG196" s="2">
        <v>14000</v>
      </c>
      <c r="OH196" s="2">
        <v>9000</v>
      </c>
      <c r="OI196" s="2"/>
      <c r="OJ196" s="2"/>
      <c r="OK196" s="2"/>
      <c r="OL196" s="2"/>
      <c r="OM196" s="2">
        <v>11629.57</v>
      </c>
      <c r="ON196" s="2"/>
      <c r="OO196" s="2"/>
      <c r="OP196" s="2"/>
      <c r="OQ196" s="2"/>
      <c r="OR196" s="2"/>
      <c r="OS196" s="2">
        <v>19100</v>
      </c>
      <c r="OT196" s="2"/>
      <c r="OU196" s="2"/>
      <c r="OV196" s="2">
        <v>40150</v>
      </c>
      <c r="OW196" s="2"/>
      <c r="OX196" s="2"/>
      <c r="OY196" s="2"/>
      <c r="OZ196" s="2"/>
      <c r="PA196" s="2"/>
      <c r="PB196" s="2">
        <v>79879</v>
      </c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>
        <v>40000</v>
      </c>
      <c r="PP196" s="2"/>
      <c r="PQ196" s="2"/>
      <c r="PR196" s="2"/>
      <c r="PS196" s="2"/>
      <c r="PT196" s="2">
        <v>273027</v>
      </c>
      <c r="PU196" s="2">
        <v>0</v>
      </c>
      <c r="PV196" s="2">
        <v>73025</v>
      </c>
      <c r="PW196" s="2"/>
      <c r="PX196" s="2">
        <v>7130</v>
      </c>
      <c r="PY196" s="2">
        <v>42100</v>
      </c>
      <c r="PZ196" s="2"/>
      <c r="QA196" s="2">
        <v>625014</v>
      </c>
      <c r="QB196" s="2">
        <v>45400</v>
      </c>
      <c r="QC196" s="2"/>
      <c r="QD196" s="2"/>
      <c r="QE196" s="2">
        <v>1000</v>
      </c>
      <c r="QF196" s="2">
        <v>156580</v>
      </c>
      <c r="QG196" s="2">
        <v>0</v>
      </c>
      <c r="QH196" s="2"/>
      <c r="QI196" s="2"/>
      <c r="QJ196" s="2">
        <v>1231091.75</v>
      </c>
      <c r="QK196" s="2">
        <v>167780</v>
      </c>
      <c r="QL196" s="2"/>
      <c r="QM196" s="2">
        <v>343000</v>
      </c>
      <c r="QN196" s="2"/>
      <c r="QO196" s="2"/>
      <c r="QP196" s="2">
        <v>56500</v>
      </c>
      <c r="QQ196" s="2"/>
      <c r="QR196" s="2">
        <v>71300</v>
      </c>
      <c r="QS196" s="2">
        <v>17570</v>
      </c>
      <c r="QT196" s="2"/>
      <c r="QU196" s="2"/>
      <c r="QV196" s="2"/>
      <c r="QW196" s="2"/>
      <c r="QX196" s="2">
        <v>596850</v>
      </c>
      <c r="QY196" s="2">
        <v>78600</v>
      </c>
      <c r="QZ196" s="2"/>
      <c r="RA196" s="2"/>
      <c r="RB196" s="2"/>
      <c r="RC196" s="2"/>
      <c r="RD196" s="2"/>
      <c r="RE196" s="2"/>
      <c r="RF196" s="2"/>
      <c r="RG196" s="2"/>
      <c r="RH196" s="2"/>
      <c r="RI196" s="2">
        <v>67280</v>
      </c>
      <c r="RJ196" s="2">
        <v>5510</v>
      </c>
      <c r="RK196" s="2"/>
      <c r="RL196" s="2"/>
      <c r="RM196" s="2">
        <v>10000</v>
      </c>
      <c r="RN196" s="2"/>
      <c r="RO196" s="2"/>
      <c r="RP196" s="2"/>
      <c r="RQ196" s="2"/>
      <c r="RR196" s="2"/>
      <c r="RS196" s="2">
        <v>3900</v>
      </c>
      <c r="RT196" s="2">
        <v>1020</v>
      </c>
      <c r="RU196" s="2"/>
      <c r="RV196" s="2"/>
      <c r="RW196" s="2"/>
      <c r="RX196" s="2">
        <v>4700</v>
      </c>
      <c r="RY196" s="2">
        <v>218000</v>
      </c>
      <c r="RZ196" s="2"/>
      <c r="SA196" s="2">
        <v>3098000</v>
      </c>
      <c r="SB196" s="2"/>
      <c r="SC196" s="2"/>
      <c r="SD196" s="2"/>
      <c r="SE196" s="2"/>
      <c r="SF196" s="2"/>
      <c r="SG196" s="2"/>
      <c r="SH196" s="2"/>
      <c r="SI196" s="2"/>
      <c r="SJ196" s="2"/>
      <c r="SK196" s="2">
        <v>54500</v>
      </c>
      <c r="SL196" s="2"/>
      <c r="SM196" s="2">
        <v>308645</v>
      </c>
      <c r="SN196" s="2">
        <v>25560</v>
      </c>
      <c r="SO196" s="2">
        <v>232895.11</v>
      </c>
      <c r="SP196" s="2"/>
      <c r="SQ196" s="2"/>
      <c r="SR196" s="2"/>
      <c r="SS196" s="2"/>
      <c r="ST196" s="2">
        <v>4330</v>
      </c>
      <c r="SU196" s="2"/>
      <c r="SV196" s="2"/>
      <c r="SW196" s="2"/>
      <c r="SX196" s="2"/>
      <c r="SY196" s="2"/>
      <c r="SZ196" s="2"/>
      <c r="TA196" s="2"/>
      <c r="TB196" s="2">
        <v>21840</v>
      </c>
      <c r="TC196" s="2"/>
      <c r="TD196" s="2"/>
      <c r="TE196" s="2"/>
      <c r="TF196" s="2"/>
      <c r="TG196" s="2"/>
      <c r="TH196" s="2"/>
      <c r="TI196" s="2"/>
      <c r="TJ196" s="2"/>
      <c r="TK196" s="2"/>
      <c r="TL196" s="2">
        <v>171150</v>
      </c>
      <c r="TM196" s="2"/>
      <c r="TN196" s="2">
        <v>76650</v>
      </c>
      <c r="TO196" s="2"/>
      <c r="TP196" s="2">
        <v>173550</v>
      </c>
      <c r="TQ196" s="2">
        <v>49450</v>
      </c>
      <c r="TR196" s="2"/>
      <c r="TS196" s="2">
        <v>169930</v>
      </c>
      <c r="TT196" s="2"/>
      <c r="TU196" s="2">
        <v>44000</v>
      </c>
      <c r="TV196" s="2"/>
      <c r="TW196" s="2"/>
      <c r="TX196" s="2"/>
      <c r="TY196" s="2">
        <v>192974</v>
      </c>
      <c r="TZ196" s="2"/>
      <c r="UA196" s="2">
        <v>4306900</v>
      </c>
      <c r="UB196" s="2"/>
      <c r="UC196" s="2"/>
      <c r="UD196" s="2"/>
      <c r="UE196" s="2"/>
      <c r="UF196" s="2"/>
      <c r="UG196" s="2"/>
      <c r="UH196" s="2"/>
      <c r="UI196" s="2"/>
      <c r="UJ196" s="2">
        <v>61020</v>
      </c>
      <c r="UK196" s="2"/>
      <c r="UL196" s="2"/>
      <c r="UM196" s="2"/>
      <c r="UN196" s="2"/>
      <c r="UO196" s="2"/>
      <c r="UP196" s="2">
        <v>5000</v>
      </c>
      <c r="UQ196" s="2"/>
      <c r="UR196" s="2"/>
      <c r="US196" s="2"/>
      <c r="UT196" s="2"/>
      <c r="UU196" s="2"/>
      <c r="UV196" s="2"/>
      <c r="UW196" s="2"/>
      <c r="UX196" s="2"/>
      <c r="UY196" s="2"/>
      <c r="UZ196" s="2">
        <v>2640</v>
      </c>
      <c r="VA196" s="2"/>
      <c r="VB196" s="2"/>
      <c r="VC196" s="2"/>
      <c r="VD196" s="2">
        <v>150000</v>
      </c>
      <c r="VE196" s="2"/>
      <c r="VF196" s="2"/>
      <c r="VG196" s="2"/>
      <c r="VH196" s="2"/>
      <c r="VI196" s="2"/>
      <c r="VJ196" s="2"/>
      <c r="VK196" s="2"/>
      <c r="VL196" s="2"/>
      <c r="VM196" s="2">
        <v>178200</v>
      </c>
      <c r="VN196" s="2"/>
      <c r="VO196" s="2">
        <v>29400</v>
      </c>
      <c r="VP196" s="2">
        <v>21300</v>
      </c>
      <c r="VQ196" s="2"/>
      <c r="VR196" s="2">
        <v>80770</v>
      </c>
      <c r="VS196" s="2">
        <v>13810</v>
      </c>
      <c r="VT196" s="2">
        <v>19750</v>
      </c>
      <c r="VU196" s="2">
        <v>16950</v>
      </c>
      <c r="VV196" s="2"/>
      <c r="VW196" s="2">
        <v>22350</v>
      </c>
      <c r="VX196" s="2">
        <v>14000</v>
      </c>
      <c r="VY196" s="2"/>
      <c r="VZ196" s="2"/>
      <c r="WA196" s="2">
        <v>6620219.1799999997</v>
      </c>
      <c r="WB196" s="2"/>
      <c r="WC196" s="2">
        <v>47030</v>
      </c>
      <c r="WD196" s="2"/>
      <c r="WE196" s="2"/>
      <c r="WF196" s="2"/>
      <c r="WG196" s="2"/>
      <c r="WH196" s="2"/>
      <c r="WI196" s="2">
        <v>0</v>
      </c>
      <c r="WJ196" s="2">
        <v>3170.09</v>
      </c>
      <c r="WK196" s="2">
        <v>0</v>
      </c>
      <c r="WL196" s="2">
        <v>2450</v>
      </c>
      <c r="WM196" s="2"/>
      <c r="WN196" s="2">
        <v>3368.22</v>
      </c>
      <c r="WO196" s="2">
        <v>4698</v>
      </c>
      <c r="WP196" s="2"/>
      <c r="WQ196" s="2"/>
      <c r="WR196" s="2"/>
      <c r="WS196" s="2"/>
      <c r="WT196" s="2"/>
      <c r="WU196" s="2">
        <v>103520</v>
      </c>
      <c r="WV196" s="2"/>
      <c r="WW196" s="2">
        <v>7480</v>
      </c>
      <c r="WX196" s="2">
        <v>2000</v>
      </c>
      <c r="WY196" s="2"/>
      <c r="WZ196" s="2">
        <v>149050</v>
      </c>
      <c r="XA196" s="2"/>
      <c r="XB196" s="2"/>
      <c r="XC196" s="2"/>
      <c r="XD196" s="2"/>
      <c r="XE196" s="2">
        <v>38600</v>
      </c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>
        <v>90800</v>
      </c>
      <c r="YH196" s="2"/>
      <c r="YI196" s="2"/>
      <c r="YJ196" s="2"/>
      <c r="YK196" s="2"/>
      <c r="YL196" s="2">
        <v>10800</v>
      </c>
      <c r="YM196" s="2">
        <v>5800</v>
      </c>
      <c r="YN196" s="2"/>
      <c r="YO196" s="2"/>
      <c r="YP196" s="2">
        <v>0</v>
      </c>
      <c r="YQ196" s="2">
        <v>21200</v>
      </c>
      <c r="YR196" s="2">
        <v>2160</v>
      </c>
      <c r="YS196" s="2">
        <v>10000</v>
      </c>
      <c r="YT196" s="2"/>
      <c r="YU196" s="2"/>
      <c r="YV196" s="2">
        <v>15552</v>
      </c>
      <c r="YW196" s="2"/>
      <c r="YX196" s="2">
        <v>145800</v>
      </c>
      <c r="YY196" s="2">
        <v>64890</v>
      </c>
      <c r="YZ196" s="2">
        <v>44505</v>
      </c>
      <c r="ZA196" s="2"/>
      <c r="ZB196" s="2">
        <v>4000</v>
      </c>
      <c r="ZC196" s="2"/>
      <c r="ZD196" s="2">
        <v>85200</v>
      </c>
      <c r="ZE196" s="2"/>
      <c r="ZF196" s="2"/>
      <c r="ZG196" s="2">
        <v>25200</v>
      </c>
      <c r="ZH196" s="2">
        <v>7825</v>
      </c>
      <c r="ZI196" s="2"/>
      <c r="ZJ196" s="2"/>
      <c r="ZK196" s="2">
        <v>140709</v>
      </c>
      <c r="ZL196" s="2"/>
      <c r="ZM196" s="2">
        <v>15500</v>
      </c>
      <c r="ZN196" s="2"/>
      <c r="ZO196" s="2">
        <v>222437</v>
      </c>
      <c r="ZP196" s="2"/>
      <c r="ZQ196" s="2"/>
      <c r="ZR196" s="2"/>
      <c r="ZS196" s="2">
        <v>180160</v>
      </c>
      <c r="ZT196" s="2"/>
      <c r="ZU196" s="2">
        <v>9600</v>
      </c>
      <c r="ZV196" s="2">
        <v>7500</v>
      </c>
      <c r="ZW196" s="2"/>
      <c r="ZX196" s="2"/>
      <c r="ZY196" s="2"/>
      <c r="ZZ196" s="2">
        <v>14600</v>
      </c>
      <c r="AAA196" s="2">
        <v>8000</v>
      </c>
      <c r="AAB196" s="2"/>
      <c r="AAC196" s="2">
        <v>6400</v>
      </c>
      <c r="AAD196" s="2"/>
      <c r="AAE196" s="2">
        <v>15500</v>
      </c>
      <c r="AAF196" s="2"/>
      <c r="AAG196" s="2"/>
      <c r="AAH196" s="2">
        <v>13000</v>
      </c>
      <c r="AAI196" s="2"/>
      <c r="AAJ196" s="2"/>
      <c r="AAK196" s="2"/>
      <c r="AAL196" s="2"/>
      <c r="AAM196" s="2">
        <v>138780</v>
      </c>
      <c r="AAN196" s="2"/>
      <c r="AAO196" s="2"/>
      <c r="AAP196" s="2">
        <v>15700</v>
      </c>
      <c r="AAQ196" s="2">
        <v>22080</v>
      </c>
      <c r="AAR196" s="2"/>
      <c r="AAS196" s="2">
        <v>30000</v>
      </c>
      <c r="AAT196" s="2"/>
      <c r="AAU196" s="2">
        <v>61440</v>
      </c>
      <c r="AAV196" s="2">
        <v>16200</v>
      </c>
      <c r="AAW196" s="2"/>
      <c r="AAX196" s="2">
        <v>5655</v>
      </c>
      <c r="AAY196" s="2"/>
      <c r="AAZ196" s="2"/>
      <c r="ABA196" s="2">
        <v>28080</v>
      </c>
      <c r="ABB196" s="2"/>
      <c r="ABC196" s="2">
        <v>10700</v>
      </c>
      <c r="ABD196" s="2"/>
      <c r="ABE196" s="2"/>
      <c r="ABF196" s="2">
        <v>79200</v>
      </c>
      <c r="ABG196" s="2"/>
      <c r="ABH196" s="2">
        <v>68040</v>
      </c>
      <c r="ABI196" s="2">
        <v>105735</v>
      </c>
      <c r="ABJ196" s="2">
        <v>26490</v>
      </c>
      <c r="ABK196" s="2">
        <v>9500</v>
      </c>
      <c r="ABL196" s="2"/>
      <c r="ABM196" s="2">
        <v>960</v>
      </c>
      <c r="ABN196" s="2"/>
      <c r="ABO196" s="2">
        <v>125436</v>
      </c>
      <c r="ABP196" s="2"/>
      <c r="ABQ196" s="2"/>
      <c r="ABR196" s="2">
        <v>31200</v>
      </c>
      <c r="ABS196" s="2"/>
      <c r="ABT196" s="2"/>
      <c r="ABU196" s="2"/>
      <c r="ABV196" s="2">
        <v>8900</v>
      </c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>
        <v>9680</v>
      </c>
      <c r="ACK196" s="2"/>
      <c r="ACL196" s="2"/>
      <c r="ACM196" s="2"/>
      <c r="ACN196" s="2"/>
      <c r="ACO196" s="2"/>
      <c r="ACP196" s="2"/>
      <c r="ACQ196" s="2">
        <v>145440</v>
      </c>
      <c r="ACR196" s="2"/>
      <c r="ACS196" s="2"/>
      <c r="ACT196" s="2"/>
      <c r="ACU196" s="2"/>
      <c r="ACV196" s="2">
        <v>1718863.56</v>
      </c>
      <c r="ACW196" s="2">
        <v>734486</v>
      </c>
      <c r="ACX196" s="2"/>
      <c r="ACY196" s="2"/>
      <c r="ACZ196" s="2"/>
      <c r="ADA196" s="2"/>
      <c r="ADB196" s="2">
        <v>86200</v>
      </c>
      <c r="ADC196" s="2">
        <v>26240</v>
      </c>
      <c r="ADD196" s="2"/>
      <c r="ADE196" s="2">
        <v>9317.2900000000009</v>
      </c>
      <c r="ADF196" s="2"/>
      <c r="ADG196" s="2"/>
      <c r="ADH196" s="2"/>
      <c r="ADI196" s="2">
        <v>4500</v>
      </c>
      <c r="ADJ196" s="2"/>
      <c r="ADK196" s="2"/>
      <c r="ADL196" s="2"/>
      <c r="ADM196" s="2">
        <v>58120</v>
      </c>
      <c r="ADN196" s="2"/>
      <c r="ADO196" s="2"/>
      <c r="ADP196" s="2">
        <v>21700</v>
      </c>
      <c r="ADQ196" s="2">
        <v>400</v>
      </c>
      <c r="ADR196" s="2">
        <v>5668.86</v>
      </c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>
        <v>4000</v>
      </c>
      <c r="AER196" s="2"/>
      <c r="AES196" s="2">
        <v>136729</v>
      </c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>
        <v>19060</v>
      </c>
      <c r="AFE196" s="2">
        <v>937300</v>
      </c>
      <c r="AFF196" s="2"/>
      <c r="AFG196" s="2"/>
      <c r="AFH196" s="2"/>
      <c r="AFI196" s="2">
        <v>26466.36</v>
      </c>
      <c r="AFJ196" s="2"/>
      <c r="AFK196" s="2"/>
      <c r="AFL196" s="2"/>
      <c r="AFM196" s="2"/>
      <c r="AFN196" s="2"/>
      <c r="AFO196" s="2">
        <v>9784</v>
      </c>
      <c r="AFP196" s="2"/>
      <c r="AFQ196" s="2">
        <v>7658.35</v>
      </c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>
        <v>7950</v>
      </c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>
        <v>1875</v>
      </c>
      <c r="AGX196" s="2"/>
      <c r="AGY196" s="2"/>
      <c r="AGZ196" s="2"/>
      <c r="AHA196" s="2"/>
      <c r="AHB196" s="2"/>
      <c r="AHC196" s="2">
        <v>2200</v>
      </c>
      <c r="AHD196" s="2"/>
      <c r="AHE196" s="2">
        <v>97800</v>
      </c>
      <c r="AHF196" s="2"/>
      <c r="AHG196" s="2"/>
      <c r="AHH196" s="2"/>
      <c r="AHI196" s="2"/>
      <c r="AHJ196" s="2"/>
      <c r="AHK196" s="2">
        <v>9600</v>
      </c>
      <c r="AHL196" s="2"/>
      <c r="AHM196" s="2">
        <v>63270</v>
      </c>
      <c r="AHN196" s="2"/>
      <c r="AHO196" s="2">
        <v>108000</v>
      </c>
      <c r="AHP196" s="2">
        <v>8500</v>
      </c>
      <c r="AHQ196" s="2"/>
      <c r="AHR196" s="2"/>
      <c r="AHS196" s="2"/>
      <c r="AHT196" s="2">
        <f t="shared" si="32"/>
        <v>67898793.649999991</v>
      </c>
    </row>
    <row r="197" spans="1:904">
      <c r="A197" s="34" t="s">
        <v>2139</v>
      </c>
      <c r="B197" s="34" t="s">
        <v>2256</v>
      </c>
      <c r="C197" s="1" t="s">
        <v>2257</v>
      </c>
      <c r="D197" s="2"/>
      <c r="E197" s="2"/>
      <c r="F197" s="2">
        <v>2237502.13</v>
      </c>
      <c r="G197" s="2"/>
      <c r="H197" s="2"/>
      <c r="I197" s="2"/>
      <c r="J197" s="2">
        <v>85325</v>
      </c>
      <c r="K197" s="2"/>
      <c r="L197" s="2">
        <v>1025949.6</v>
      </c>
      <c r="M197" s="2"/>
      <c r="N197" s="2"/>
      <c r="O197" s="2">
        <v>15500</v>
      </c>
      <c r="P197" s="2"/>
      <c r="Q197" s="2">
        <v>10000</v>
      </c>
      <c r="R197" s="2">
        <v>4000</v>
      </c>
      <c r="S197" s="2"/>
      <c r="T197" s="2"/>
      <c r="U197" s="2">
        <v>19665</v>
      </c>
      <c r="V197" s="2"/>
      <c r="W197" s="2"/>
      <c r="X197" s="2">
        <v>151510</v>
      </c>
      <c r="Y197" s="2"/>
      <c r="Z197" s="2"/>
      <c r="AA197" s="2"/>
      <c r="AB197" s="2"/>
      <c r="AC197" s="2">
        <v>1000</v>
      </c>
      <c r="AD197" s="2"/>
      <c r="AE197" s="2">
        <v>3600</v>
      </c>
      <c r="AF197" s="2">
        <v>214727</v>
      </c>
      <c r="AG197" s="2"/>
      <c r="AH197" s="2"/>
      <c r="AI197" s="2">
        <v>32454.02</v>
      </c>
      <c r="AJ197" s="2"/>
      <c r="AK197" s="2"/>
      <c r="AL197" s="2">
        <v>54950</v>
      </c>
      <c r="AM197" s="2"/>
      <c r="AN197" s="2"/>
      <c r="AO197" s="2"/>
      <c r="AP197" s="2"/>
      <c r="AQ197" s="2">
        <v>304112</v>
      </c>
      <c r="AR197" s="2"/>
      <c r="AS197" s="2"/>
      <c r="AT197" s="2"/>
      <c r="AU197" s="2"/>
      <c r="AV197" s="2"/>
      <c r="AW197" s="2"/>
      <c r="AX197" s="2">
        <v>33194.71</v>
      </c>
      <c r="AY197" s="2"/>
      <c r="AZ197" s="2">
        <v>50150</v>
      </c>
      <c r="BA197" s="2">
        <v>151360.29999999999</v>
      </c>
      <c r="BB197" s="2">
        <v>40456.71</v>
      </c>
      <c r="BC197" s="2"/>
      <c r="BD197" s="2">
        <v>37728.28</v>
      </c>
      <c r="BE197" s="2">
        <v>54174.5</v>
      </c>
      <c r="BF197" s="2"/>
      <c r="BG197" s="2"/>
      <c r="BH197" s="2"/>
      <c r="BI197" s="2"/>
      <c r="BJ197" s="2">
        <v>38100</v>
      </c>
      <c r="BK197" s="2"/>
      <c r="BL197" s="2">
        <v>13645</v>
      </c>
      <c r="BM197" s="2">
        <v>159.22999999999999</v>
      </c>
      <c r="BN197" s="2"/>
      <c r="BO197" s="2"/>
      <c r="BP197" s="2"/>
      <c r="BQ197" s="2"/>
      <c r="BR197" s="2">
        <v>96920</v>
      </c>
      <c r="BS197" s="2">
        <v>315310.2</v>
      </c>
      <c r="BT197" s="2">
        <v>19300</v>
      </c>
      <c r="BU197" s="2">
        <v>10096.52</v>
      </c>
      <c r="BV197" s="2">
        <v>1760</v>
      </c>
      <c r="BW197" s="2">
        <v>5940</v>
      </c>
      <c r="BX197" s="2">
        <v>19855</v>
      </c>
      <c r="BY197" s="2">
        <v>72068.3</v>
      </c>
      <c r="BZ197" s="2"/>
      <c r="CA197" s="2"/>
      <c r="CB197" s="2"/>
      <c r="CC197" s="2"/>
      <c r="CD197" s="2"/>
      <c r="CE197" s="2"/>
      <c r="CF197" s="2">
        <v>9200</v>
      </c>
      <c r="CG197" s="2">
        <v>83320</v>
      </c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>
        <v>35510</v>
      </c>
      <c r="CU197" s="2"/>
      <c r="CV197" s="2"/>
      <c r="CW197" s="2"/>
      <c r="CX197" s="2">
        <v>21050</v>
      </c>
      <c r="CY197" s="2"/>
      <c r="CZ197" s="2"/>
      <c r="DA197" s="2"/>
      <c r="DB197" s="2"/>
      <c r="DC197" s="2"/>
      <c r="DD197" s="2">
        <v>41070</v>
      </c>
      <c r="DE197" s="2"/>
      <c r="DF197" s="2">
        <v>31950</v>
      </c>
      <c r="DG197" s="2"/>
      <c r="DH197" s="2"/>
      <c r="DI197" s="2"/>
      <c r="DJ197" s="2">
        <v>321</v>
      </c>
      <c r="DK197" s="2"/>
      <c r="DL197" s="2"/>
      <c r="DM197" s="2"/>
      <c r="DN197" s="2"/>
      <c r="DO197" s="2"/>
      <c r="DP197" s="2"/>
      <c r="DQ197" s="2"/>
      <c r="DR197" s="2">
        <v>23955</v>
      </c>
      <c r="DS197" s="2"/>
      <c r="DT197" s="2"/>
      <c r="DU197" s="2"/>
      <c r="DV197" s="2"/>
      <c r="DW197" s="2"/>
      <c r="DX197" s="2"/>
      <c r="DY197" s="2"/>
      <c r="DZ197" s="2"/>
      <c r="EA197" s="2"/>
      <c r="EB197" s="2">
        <v>32400</v>
      </c>
      <c r="EC197" s="2"/>
      <c r="ED197" s="2"/>
      <c r="EE197" s="2">
        <v>82592.53</v>
      </c>
      <c r="EF197" s="2"/>
      <c r="EG197" s="2">
        <v>98872</v>
      </c>
      <c r="EH197" s="2">
        <v>12800</v>
      </c>
      <c r="EI197" s="2"/>
      <c r="EJ197" s="2"/>
      <c r="EK197" s="2"/>
      <c r="EL197" s="2">
        <v>30500</v>
      </c>
      <c r="EM197" s="2">
        <v>62700</v>
      </c>
      <c r="EN197" s="2"/>
      <c r="EO197" s="2"/>
      <c r="EP197" s="2">
        <v>79856</v>
      </c>
      <c r="EQ197" s="2"/>
      <c r="ER197" s="2"/>
      <c r="ES197" s="2"/>
      <c r="ET197" s="2"/>
      <c r="EU197" s="2"/>
      <c r="EV197" s="2"/>
      <c r="EW197" s="2">
        <v>7300</v>
      </c>
      <c r="EX197" s="2"/>
      <c r="EY197" s="2"/>
      <c r="EZ197" s="2"/>
      <c r="FA197" s="2">
        <v>14627.56</v>
      </c>
      <c r="FB197" s="2"/>
      <c r="FC197" s="2"/>
      <c r="FD197" s="2"/>
      <c r="FE197" s="2"/>
      <c r="FF197" s="2"/>
      <c r="FG197" s="2"/>
      <c r="FH197" s="2"/>
      <c r="FI197" s="2"/>
      <c r="FJ197" s="2">
        <v>18000</v>
      </c>
      <c r="FK197" s="2">
        <v>6600</v>
      </c>
      <c r="FL197" s="2"/>
      <c r="FM197" s="2">
        <v>3145</v>
      </c>
      <c r="FN197" s="2"/>
      <c r="FO197" s="2"/>
      <c r="FP197" s="2"/>
      <c r="FQ197" s="2">
        <v>1400</v>
      </c>
      <c r="FR197" s="2"/>
      <c r="FS197" s="2"/>
      <c r="FT197" s="2"/>
      <c r="FU197" s="2"/>
      <c r="FV197" s="2"/>
      <c r="FW197" s="2"/>
      <c r="FX197" s="2"/>
      <c r="FY197" s="2">
        <v>78240</v>
      </c>
      <c r="FZ197" s="2"/>
      <c r="GA197" s="2"/>
      <c r="GB197" s="2"/>
      <c r="GC197" s="2">
        <v>684</v>
      </c>
      <c r="GD197" s="2"/>
      <c r="GE197" s="2"/>
      <c r="GF197" s="2"/>
      <c r="GG197" s="2"/>
      <c r="GH197" s="2">
        <v>442331.25</v>
      </c>
      <c r="GI197" s="2"/>
      <c r="GJ197" s="2">
        <v>791478</v>
      </c>
      <c r="GK197" s="2"/>
      <c r="GL197" s="2"/>
      <c r="GM197" s="2"/>
      <c r="GN197" s="2"/>
      <c r="GO197" s="2">
        <v>24745</v>
      </c>
      <c r="GP197" s="2">
        <v>75050</v>
      </c>
      <c r="GQ197" s="2">
        <v>1000</v>
      </c>
      <c r="GR197" s="2">
        <v>12726</v>
      </c>
      <c r="GS197" s="2"/>
      <c r="GT197" s="2"/>
      <c r="GU197" s="2">
        <v>50993.73</v>
      </c>
      <c r="GV197" s="2"/>
      <c r="GW197" s="2"/>
      <c r="GX197" s="2"/>
      <c r="GY197" s="2">
        <v>91559</v>
      </c>
      <c r="GZ197" s="2"/>
      <c r="HA197" s="2">
        <v>96322.5</v>
      </c>
      <c r="HB197" s="2">
        <v>17200</v>
      </c>
      <c r="HC197" s="2">
        <v>101185</v>
      </c>
      <c r="HD197" s="2"/>
      <c r="HE197" s="2">
        <v>81297.2</v>
      </c>
      <c r="HF197" s="2">
        <v>3790</v>
      </c>
      <c r="HG197" s="2"/>
      <c r="HH197" s="2"/>
      <c r="HI197" s="2"/>
      <c r="HJ197" s="2"/>
      <c r="HK197" s="2">
        <v>12160</v>
      </c>
      <c r="HL197" s="2"/>
      <c r="HM197" s="2"/>
      <c r="HN197" s="2"/>
      <c r="HO197" s="2"/>
      <c r="HP197" s="2">
        <v>25671</v>
      </c>
      <c r="HQ197" s="2">
        <v>100</v>
      </c>
      <c r="HR197" s="2">
        <v>28838</v>
      </c>
      <c r="HS197" s="2"/>
      <c r="HT197" s="2"/>
      <c r="HU197" s="2"/>
      <c r="HV197" s="2">
        <v>4000</v>
      </c>
      <c r="HW197" s="2"/>
      <c r="HX197" s="2"/>
      <c r="HY197" s="2"/>
      <c r="HZ197" s="2"/>
      <c r="IA197" s="2">
        <v>188586.9</v>
      </c>
      <c r="IB197" s="2">
        <v>310</v>
      </c>
      <c r="IC197" s="2"/>
      <c r="ID197" s="2"/>
      <c r="IE197" s="2"/>
      <c r="IF197" s="2">
        <v>16000</v>
      </c>
      <c r="IG197" s="2">
        <v>210012.4</v>
      </c>
      <c r="IH197" s="2"/>
      <c r="II197" s="2"/>
      <c r="IJ197" s="2">
        <v>60810</v>
      </c>
      <c r="IK197" s="2"/>
      <c r="IL197" s="2">
        <v>35840</v>
      </c>
      <c r="IM197" s="2"/>
      <c r="IN197" s="2">
        <v>3304360</v>
      </c>
      <c r="IO197" s="2">
        <v>38945</v>
      </c>
      <c r="IP197" s="2">
        <v>20730</v>
      </c>
      <c r="IQ197" s="2">
        <v>27820</v>
      </c>
      <c r="IR197" s="2"/>
      <c r="IS197" s="2"/>
      <c r="IT197" s="2">
        <v>18357300</v>
      </c>
      <c r="IU197" s="2">
        <v>4000</v>
      </c>
      <c r="IV197" s="2">
        <v>192.6</v>
      </c>
      <c r="IW197" s="2"/>
      <c r="IX197" s="2">
        <v>12570</v>
      </c>
      <c r="IY197" s="2">
        <v>5670</v>
      </c>
      <c r="IZ197" s="2"/>
      <c r="JA197" s="2"/>
      <c r="JB197" s="2">
        <v>42199</v>
      </c>
      <c r="JC197" s="2">
        <v>13658255</v>
      </c>
      <c r="JD197" s="2">
        <v>779104.79</v>
      </c>
      <c r="JE197" s="2"/>
      <c r="JF197" s="2"/>
      <c r="JG197" s="2"/>
      <c r="JH197" s="2"/>
      <c r="JI197" s="2">
        <v>61530</v>
      </c>
      <c r="JJ197" s="2"/>
      <c r="JK197" s="2">
        <v>1577544.84</v>
      </c>
      <c r="JL197" s="2"/>
      <c r="JM197" s="2"/>
      <c r="JN197" s="2"/>
      <c r="JO197" s="2"/>
      <c r="JP197" s="2">
        <v>100125.5</v>
      </c>
      <c r="JQ197" s="2"/>
      <c r="JR197" s="2"/>
      <c r="JS197" s="2"/>
      <c r="JT197" s="2"/>
      <c r="JU197" s="2">
        <v>4500</v>
      </c>
      <c r="JV197" s="2">
        <v>4960</v>
      </c>
      <c r="JW197" s="2"/>
      <c r="JX197" s="2"/>
      <c r="JY197" s="2"/>
      <c r="JZ197" s="2"/>
      <c r="KA197" s="2"/>
      <c r="KB197" s="2">
        <v>75500</v>
      </c>
      <c r="KC197" s="2"/>
      <c r="KD197" s="2"/>
      <c r="KE197" s="2"/>
      <c r="KF197" s="2">
        <v>114800</v>
      </c>
      <c r="KG197" s="2"/>
      <c r="KH197" s="2"/>
      <c r="KI197" s="2"/>
      <c r="KJ197" s="2"/>
      <c r="KK197" s="2">
        <v>1500</v>
      </c>
      <c r="KL197" s="2">
        <v>22674</v>
      </c>
      <c r="KM197" s="2">
        <v>218956.03</v>
      </c>
      <c r="KN197" s="2"/>
      <c r="KO197" s="2">
        <v>4200</v>
      </c>
      <c r="KP197" s="2"/>
      <c r="KQ197" s="2"/>
      <c r="KR197" s="2">
        <v>58600</v>
      </c>
      <c r="KS197" s="2"/>
      <c r="KT197" s="2">
        <v>132140</v>
      </c>
      <c r="KU197" s="2"/>
      <c r="KV197" s="2">
        <v>7200</v>
      </c>
      <c r="KW197" s="2"/>
      <c r="KX197" s="2"/>
      <c r="KY197" s="2"/>
      <c r="KZ197" s="2"/>
      <c r="LA197" s="2"/>
      <c r="LB197" s="2"/>
      <c r="LC197" s="2"/>
      <c r="LD197" s="2">
        <v>26900</v>
      </c>
      <c r="LE197" s="2"/>
      <c r="LF197" s="2"/>
      <c r="LG197" s="2">
        <v>340993</v>
      </c>
      <c r="LH197" s="2">
        <v>255545.63</v>
      </c>
      <c r="LI197" s="2">
        <v>734891.57</v>
      </c>
      <c r="LJ197" s="2"/>
      <c r="LK197" s="2"/>
      <c r="LL197" s="2">
        <v>158553.07999999999</v>
      </c>
      <c r="LM197" s="2"/>
      <c r="LN197" s="2">
        <v>43800</v>
      </c>
      <c r="LO197" s="2"/>
      <c r="LP197" s="2">
        <v>218975</v>
      </c>
      <c r="LQ197" s="2"/>
      <c r="LR197" s="2"/>
      <c r="LS197" s="2"/>
      <c r="LT197" s="2"/>
      <c r="LU197" s="2"/>
      <c r="LV197" s="2">
        <v>93980</v>
      </c>
      <c r="LW197" s="2"/>
      <c r="LX197" s="2"/>
      <c r="LY197" s="2"/>
      <c r="LZ197" s="2"/>
      <c r="MA197" s="2">
        <v>70100</v>
      </c>
      <c r="MB197" s="2"/>
      <c r="MC197" s="2"/>
      <c r="MD197" s="2">
        <v>16772</v>
      </c>
      <c r="ME197" s="2"/>
      <c r="MF197" s="2"/>
      <c r="MG197" s="2">
        <v>251941.25</v>
      </c>
      <c r="MH197" s="2">
        <v>3739.66</v>
      </c>
      <c r="MI197" s="2">
        <v>10741.74</v>
      </c>
      <c r="MJ197" s="2">
        <v>111011.14</v>
      </c>
      <c r="MK197" s="2">
        <v>1000</v>
      </c>
      <c r="ML197" s="2">
        <v>213059.99</v>
      </c>
      <c r="MM197" s="2">
        <v>6500</v>
      </c>
      <c r="MN197" s="2"/>
      <c r="MO197" s="2">
        <v>63032</v>
      </c>
      <c r="MP197" s="2">
        <v>55492.630000000005</v>
      </c>
      <c r="MQ197" s="2"/>
      <c r="MR197" s="2">
        <v>17176.080000000002</v>
      </c>
      <c r="MS197" s="2"/>
      <c r="MT197" s="2"/>
      <c r="MU197" s="2">
        <v>8550</v>
      </c>
      <c r="MV197" s="2"/>
      <c r="MW197" s="2"/>
      <c r="MX197" s="2"/>
      <c r="MY197" s="2"/>
      <c r="MZ197" s="2"/>
      <c r="NA197" s="2">
        <v>5000</v>
      </c>
      <c r="NB197" s="2"/>
      <c r="NC197" s="2"/>
      <c r="ND197" s="2"/>
      <c r="NE197" s="2"/>
      <c r="NF197" s="2">
        <v>81772</v>
      </c>
      <c r="NG197" s="2">
        <v>11000</v>
      </c>
      <c r="NH197" s="2"/>
      <c r="NI197" s="2">
        <v>98540</v>
      </c>
      <c r="NJ197" s="2"/>
      <c r="NK197" s="2"/>
      <c r="NL197" s="2"/>
      <c r="NM197" s="2"/>
      <c r="NN197" s="2">
        <v>810510</v>
      </c>
      <c r="NO197" s="2">
        <v>443946</v>
      </c>
      <c r="NP197" s="2">
        <v>637255</v>
      </c>
      <c r="NQ197" s="2"/>
      <c r="NR197" s="2"/>
      <c r="NS197" s="2"/>
      <c r="NT197" s="2"/>
      <c r="NU197" s="2"/>
      <c r="NV197" s="2">
        <v>67671</v>
      </c>
      <c r="NW197" s="2">
        <v>99878</v>
      </c>
      <c r="NX197" s="2"/>
      <c r="NY197" s="2">
        <v>41299.730000000003</v>
      </c>
      <c r="NZ197" s="2">
        <v>6000</v>
      </c>
      <c r="OA197" s="2"/>
      <c r="OB197" s="2">
        <v>10000</v>
      </c>
      <c r="OC197" s="2">
        <v>7126.2</v>
      </c>
      <c r="OD197" s="2"/>
      <c r="OE197" s="2">
        <v>20226.439999999999</v>
      </c>
      <c r="OF197" s="2"/>
      <c r="OG197" s="2"/>
      <c r="OH197" s="2">
        <v>64287.1</v>
      </c>
      <c r="OI197" s="2">
        <v>938470.1</v>
      </c>
      <c r="OJ197" s="2">
        <v>300</v>
      </c>
      <c r="OK197" s="2"/>
      <c r="OL197" s="2">
        <v>1128365.1000000001</v>
      </c>
      <c r="OM197" s="2">
        <v>71170</v>
      </c>
      <c r="ON197" s="2"/>
      <c r="OO197" s="2">
        <v>103391</v>
      </c>
      <c r="OP197" s="2"/>
      <c r="OQ197" s="2"/>
      <c r="OR197" s="2">
        <v>3340</v>
      </c>
      <c r="OS197" s="2">
        <v>1204214.24</v>
      </c>
      <c r="OT197" s="2">
        <v>113481.54</v>
      </c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>
        <v>5000</v>
      </c>
      <c r="PG197" s="2">
        <v>41079</v>
      </c>
      <c r="PH197" s="2"/>
      <c r="PI197" s="2"/>
      <c r="PJ197" s="2"/>
      <c r="PK197" s="2"/>
      <c r="PL197" s="2"/>
      <c r="PM197" s="2"/>
      <c r="PN197" s="2"/>
      <c r="PO197" s="2"/>
      <c r="PP197" s="2">
        <v>12300</v>
      </c>
      <c r="PQ197" s="2"/>
      <c r="PR197" s="2"/>
      <c r="PS197" s="2"/>
      <c r="PT197" s="2"/>
      <c r="PU197" s="2"/>
      <c r="PV197" s="2">
        <v>1040</v>
      </c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>
        <v>1500</v>
      </c>
      <c r="QR197" s="2"/>
      <c r="QS197" s="2">
        <v>32602</v>
      </c>
      <c r="QT197" s="2">
        <v>681147.6</v>
      </c>
      <c r="QU197" s="2">
        <v>69655</v>
      </c>
      <c r="QV197" s="2"/>
      <c r="QW197" s="2">
        <v>27725</v>
      </c>
      <c r="QX197" s="2"/>
      <c r="QY197" s="2">
        <v>6156</v>
      </c>
      <c r="QZ197" s="2">
        <v>83300</v>
      </c>
      <c r="RA197" s="2"/>
      <c r="RB197" s="2">
        <v>3536</v>
      </c>
      <c r="RC197" s="2">
        <v>14700</v>
      </c>
      <c r="RD197" s="2"/>
      <c r="RE197" s="2">
        <v>3500</v>
      </c>
      <c r="RF197" s="2">
        <v>44175</v>
      </c>
      <c r="RG197" s="2"/>
      <c r="RH197" s="2">
        <v>202550</v>
      </c>
      <c r="RI197" s="2">
        <v>6500</v>
      </c>
      <c r="RJ197" s="2">
        <v>14811.5</v>
      </c>
      <c r="RK197" s="2"/>
      <c r="RL197" s="2"/>
      <c r="RM197" s="2"/>
      <c r="RN197" s="2">
        <v>1200</v>
      </c>
      <c r="RO197" s="2">
        <v>11525</v>
      </c>
      <c r="RP197" s="2">
        <v>15000</v>
      </c>
      <c r="RQ197" s="2"/>
      <c r="RR197" s="2"/>
      <c r="RS197" s="2"/>
      <c r="RT197" s="2">
        <v>3522.44</v>
      </c>
      <c r="RU197" s="2">
        <v>28625</v>
      </c>
      <c r="RV197" s="2">
        <v>85971.25</v>
      </c>
      <c r="RW197" s="2"/>
      <c r="RX197" s="2">
        <v>10000</v>
      </c>
      <c r="RY197" s="2">
        <v>11300</v>
      </c>
      <c r="RZ197" s="2"/>
      <c r="SA197" s="2"/>
      <c r="SB197" s="2"/>
      <c r="SC197" s="2"/>
      <c r="SD197" s="2"/>
      <c r="SE197" s="2">
        <v>2400</v>
      </c>
      <c r="SF197" s="2">
        <v>25867.45</v>
      </c>
      <c r="SG197" s="2">
        <v>3500</v>
      </c>
      <c r="SH197" s="2">
        <v>2790</v>
      </c>
      <c r="SI197" s="2"/>
      <c r="SJ197" s="2"/>
      <c r="SK197" s="2"/>
      <c r="SL197" s="2">
        <v>4380</v>
      </c>
      <c r="SM197" s="2">
        <v>47975</v>
      </c>
      <c r="SN197" s="2">
        <v>3500</v>
      </c>
      <c r="SO197" s="2"/>
      <c r="SP197" s="2"/>
      <c r="SQ197" s="2"/>
      <c r="SR197" s="2">
        <v>30000</v>
      </c>
      <c r="SS197" s="2">
        <v>3500</v>
      </c>
      <c r="ST197" s="2"/>
      <c r="SU197" s="2"/>
      <c r="SV197" s="2"/>
      <c r="SW197" s="2"/>
      <c r="SX197" s="2"/>
      <c r="SY197" s="2"/>
      <c r="SZ197" s="2"/>
      <c r="TA197" s="2"/>
      <c r="TB197" s="2"/>
      <c r="TC197" s="2">
        <v>15200</v>
      </c>
      <c r="TD197" s="2"/>
      <c r="TE197" s="2">
        <v>8500</v>
      </c>
      <c r="TF197" s="2"/>
      <c r="TG197" s="2">
        <v>47563</v>
      </c>
      <c r="TH197" s="2"/>
      <c r="TI197" s="2"/>
      <c r="TJ197" s="2">
        <v>17800</v>
      </c>
      <c r="TK197" s="2"/>
      <c r="TL197" s="2">
        <v>14400</v>
      </c>
      <c r="TM197" s="2"/>
      <c r="TN197" s="2">
        <v>39500</v>
      </c>
      <c r="TO197" s="2">
        <v>3500</v>
      </c>
      <c r="TP197" s="2"/>
      <c r="TQ197" s="2">
        <v>110</v>
      </c>
      <c r="TR197" s="2"/>
      <c r="TS197" s="2">
        <v>32100</v>
      </c>
      <c r="TT197" s="2"/>
      <c r="TU197" s="2"/>
      <c r="TV197" s="2"/>
      <c r="TW197" s="2">
        <v>28046</v>
      </c>
      <c r="TX197" s="2">
        <v>94619</v>
      </c>
      <c r="TY197" s="2">
        <v>90135</v>
      </c>
      <c r="TZ197" s="2"/>
      <c r="UA197" s="2">
        <v>76650</v>
      </c>
      <c r="UB197" s="2"/>
      <c r="UC197" s="2"/>
      <c r="UD197" s="2"/>
      <c r="UE197" s="2">
        <v>58533.93</v>
      </c>
      <c r="UF197" s="2"/>
      <c r="UG197" s="2"/>
      <c r="UH197" s="2"/>
      <c r="UI197" s="2">
        <v>1946</v>
      </c>
      <c r="UJ197" s="2">
        <v>9124</v>
      </c>
      <c r="UK197" s="2"/>
      <c r="UL197" s="2"/>
      <c r="UM197" s="2">
        <v>13599.9</v>
      </c>
      <c r="UN197" s="2"/>
      <c r="UO197" s="2">
        <v>309215.42</v>
      </c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>
        <v>689928.72</v>
      </c>
      <c r="VB197" s="2"/>
      <c r="VC197" s="2"/>
      <c r="VD197" s="2"/>
      <c r="VE197" s="2">
        <v>36654.86</v>
      </c>
      <c r="VF197" s="2"/>
      <c r="VG197" s="2"/>
      <c r="VH197" s="2"/>
      <c r="VI197" s="2"/>
      <c r="VJ197" s="2"/>
      <c r="VK197" s="2">
        <v>21500</v>
      </c>
      <c r="VL197" s="2"/>
      <c r="VM197" s="2">
        <v>69400</v>
      </c>
      <c r="VN197" s="2">
        <v>4800</v>
      </c>
      <c r="VO197" s="2"/>
      <c r="VP197" s="2"/>
      <c r="VQ197" s="2">
        <v>518802.16</v>
      </c>
      <c r="VR197" s="2"/>
      <c r="VS197" s="2"/>
      <c r="VT197" s="2"/>
      <c r="VU197" s="2"/>
      <c r="VV197" s="2">
        <v>38969</v>
      </c>
      <c r="VW197" s="2"/>
      <c r="VX197" s="2"/>
      <c r="VY197" s="2"/>
      <c r="VZ197" s="2">
        <v>6620</v>
      </c>
      <c r="WA197" s="2"/>
      <c r="WB197" s="2">
        <v>32666</v>
      </c>
      <c r="WC197" s="2"/>
      <c r="WD197" s="2"/>
      <c r="WE197" s="2"/>
      <c r="WF197" s="2">
        <v>14000</v>
      </c>
      <c r="WG197" s="2"/>
      <c r="WH197" s="2">
        <v>7000</v>
      </c>
      <c r="WI197" s="2"/>
      <c r="WJ197" s="2"/>
      <c r="WK197" s="2">
        <v>12000</v>
      </c>
      <c r="WL197" s="2"/>
      <c r="WM197" s="2">
        <v>5500</v>
      </c>
      <c r="WN197" s="2"/>
      <c r="WO197" s="2"/>
      <c r="WP197" s="2">
        <v>312625</v>
      </c>
      <c r="WQ197" s="2">
        <v>38300</v>
      </c>
      <c r="WR197" s="2"/>
      <c r="WS197" s="2"/>
      <c r="WT197" s="2"/>
      <c r="WU197" s="2">
        <v>1000</v>
      </c>
      <c r="WV197" s="2">
        <v>107682.52</v>
      </c>
      <c r="WW197" s="2"/>
      <c r="WX197" s="2"/>
      <c r="WY197" s="2"/>
      <c r="WZ197" s="2">
        <v>185384.01</v>
      </c>
      <c r="XA197" s="2">
        <v>41850</v>
      </c>
      <c r="XB197" s="2"/>
      <c r="XC197" s="2"/>
      <c r="XD197" s="2"/>
      <c r="XE197" s="2"/>
      <c r="XF197" s="2">
        <v>32454</v>
      </c>
      <c r="XG197" s="2">
        <v>80107.5</v>
      </c>
      <c r="XH197" s="2"/>
      <c r="XI197" s="2"/>
      <c r="XJ197" s="2">
        <v>30000</v>
      </c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>
        <v>3220</v>
      </c>
      <c r="YH197" s="2">
        <v>23475</v>
      </c>
      <c r="YI197" s="2">
        <v>40500</v>
      </c>
      <c r="YJ197" s="2"/>
      <c r="YK197" s="2">
        <v>1000</v>
      </c>
      <c r="YL197" s="2"/>
      <c r="YM197" s="2"/>
      <c r="YN197" s="2"/>
      <c r="YO197" s="2">
        <v>3500</v>
      </c>
      <c r="YP197" s="2"/>
      <c r="YQ197" s="2">
        <v>5000</v>
      </c>
      <c r="YR197" s="2"/>
      <c r="YS197" s="2"/>
      <c r="YT197" s="2"/>
      <c r="YU197" s="2"/>
      <c r="YV197" s="2">
        <v>156650</v>
      </c>
      <c r="YW197" s="2"/>
      <c r="YX197" s="2"/>
      <c r="YY197" s="2"/>
      <c r="YZ197" s="2">
        <v>17500</v>
      </c>
      <c r="ZA197" s="2">
        <v>25700</v>
      </c>
      <c r="ZB197" s="2"/>
      <c r="ZC197" s="2"/>
      <c r="ZD197" s="2"/>
      <c r="ZE197" s="2"/>
      <c r="ZF197" s="2">
        <v>426143</v>
      </c>
      <c r="ZG197" s="2">
        <v>48389.48</v>
      </c>
      <c r="ZH197" s="2">
        <v>54000</v>
      </c>
      <c r="ZI197" s="2"/>
      <c r="ZJ197" s="2"/>
      <c r="ZK197" s="2">
        <v>52700</v>
      </c>
      <c r="ZL197" s="2">
        <v>86500</v>
      </c>
      <c r="ZM197" s="2"/>
      <c r="ZN197" s="2"/>
      <c r="ZO197" s="2">
        <v>51600</v>
      </c>
      <c r="ZP197" s="2"/>
      <c r="ZQ197" s="2">
        <v>8455</v>
      </c>
      <c r="ZR197" s="2"/>
      <c r="ZS197" s="2"/>
      <c r="ZT197" s="2"/>
      <c r="ZU197" s="2"/>
      <c r="ZV197" s="2">
        <v>12371.55</v>
      </c>
      <c r="ZW197" s="2">
        <v>1272725.1100000001</v>
      </c>
      <c r="ZX197" s="2"/>
      <c r="ZY197" s="2">
        <v>360000</v>
      </c>
      <c r="ZZ197" s="2">
        <v>303685.26</v>
      </c>
      <c r="AAA197" s="2"/>
      <c r="AAB197" s="2"/>
      <c r="AAC197" s="2">
        <v>144462.07999999999</v>
      </c>
      <c r="AAD197" s="2">
        <v>15032.04</v>
      </c>
      <c r="AAE197" s="2">
        <v>2000</v>
      </c>
      <c r="AAF197" s="2"/>
      <c r="AAG197" s="2"/>
      <c r="AAH197" s="2"/>
      <c r="AAI197" s="2"/>
      <c r="AAJ197" s="2">
        <v>17500</v>
      </c>
      <c r="AAK197" s="2"/>
      <c r="AAL197" s="2"/>
      <c r="AAM197" s="2"/>
      <c r="AAN197" s="2"/>
      <c r="AAO197" s="2">
        <v>3952230</v>
      </c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>
        <v>67836</v>
      </c>
      <c r="ABL197" s="2"/>
      <c r="ABM197" s="2"/>
      <c r="ABN197" s="2"/>
      <c r="ABO197" s="2">
        <v>15456.15</v>
      </c>
      <c r="ABP197" s="2"/>
      <c r="ABQ197" s="2"/>
      <c r="ABR197" s="2"/>
      <c r="ABS197" s="2"/>
      <c r="ABT197" s="2"/>
      <c r="ABU197" s="2">
        <v>8424.65</v>
      </c>
      <c r="ABV197" s="2"/>
      <c r="ABW197" s="2"/>
      <c r="ABX197" s="2"/>
      <c r="ABY197" s="2">
        <v>34905</v>
      </c>
      <c r="ABZ197" s="2"/>
      <c r="ACA197" s="2"/>
      <c r="ACB197" s="2">
        <v>18000</v>
      </c>
      <c r="ACC197" s="2"/>
      <c r="ACD197" s="2">
        <v>180600</v>
      </c>
      <c r="ACE197" s="2">
        <v>25067</v>
      </c>
      <c r="ACF197" s="2"/>
      <c r="ACG197" s="2"/>
      <c r="ACH197" s="2">
        <v>8000</v>
      </c>
      <c r="ACI197" s="2"/>
      <c r="ACJ197" s="2">
        <v>309685</v>
      </c>
      <c r="ACK197" s="2"/>
      <c r="ACL197" s="2"/>
      <c r="ACM197" s="2">
        <v>32879.54</v>
      </c>
      <c r="ACN197" s="2"/>
      <c r="ACO197" s="2">
        <v>23850</v>
      </c>
      <c r="ACP197" s="2">
        <v>25740</v>
      </c>
      <c r="ACQ197" s="2"/>
      <c r="ACR197" s="2">
        <v>20355</v>
      </c>
      <c r="ACS197" s="2"/>
      <c r="ACT197" s="2">
        <v>13623.76</v>
      </c>
      <c r="ACU197" s="2"/>
      <c r="ACV197" s="2"/>
      <c r="ACW197" s="2"/>
      <c r="ACX197" s="2"/>
      <c r="ACY197" s="2"/>
      <c r="ACZ197" s="2"/>
      <c r="ADA197" s="2"/>
      <c r="ADB197" s="2">
        <v>59129.02</v>
      </c>
      <c r="ADC197" s="2"/>
      <c r="ADD197" s="2">
        <v>42240</v>
      </c>
      <c r="ADE197" s="2"/>
      <c r="ADF197" s="2"/>
      <c r="ADG197" s="2">
        <v>883712.24</v>
      </c>
      <c r="ADH197" s="2"/>
      <c r="ADI197" s="2">
        <v>35702.870000000003</v>
      </c>
      <c r="ADJ197" s="2"/>
      <c r="ADK197" s="2">
        <v>31917.25</v>
      </c>
      <c r="ADL197" s="2">
        <v>2400</v>
      </c>
      <c r="ADM197" s="2">
        <v>3500</v>
      </c>
      <c r="ADN197" s="2">
        <v>120853.75</v>
      </c>
      <c r="ADO197" s="2"/>
      <c r="ADP197" s="2"/>
      <c r="ADQ197" s="2">
        <v>344475</v>
      </c>
      <c r="ADR197" s="2">
        <v>69100</v>
      </c>
      <c r="ADS197" s="2">
        <v>13160</v>
      </c>
      <c r="ADT197" s="2"/>
      <c r="ADU197" s="2">
        <v>7800</v>
      </c>
      <c r="ADV197" s="2"/>
      <c r="ADW197" s="2"/>
      <c r="ADX197" s="2">
        <v>238742.48</v>
      </c>
      <c r="ADY197" s="2"/>
      <c r="ADZ197" s="2"/>
      <c r="AEA197" s="2">
        <v>22050</v>
      </c>
      <c r="AEB197" s="2"/>
      <c r="AEC197" s="2"/>
      <c r="AED197" s="2">
        <v>6263.4</v>
      </c>
      <c r="AEE197" s="2"/>
      <c r="AEF197" s="2"/>
      <c r="AEG197" s="2"/>
      <c r="AEH197" s="2">
        <v>250000</v>
      </c>
      <c r="AEI197" s="2">
        <v>161436.07</v>
      </c>
      <c r="AEJ197" s="2"/>
      <c r="AEK197" s="2">
        <v>3500</v>
      </c>
      <c r="AEL197" s="2">
        <v>13500</v>
      </c>
      <c r="AEM197" s="2">
        <v>7700</v>
      </c>
      <c r="AEN197" s="2"/>
      <c r="AEO197" s="2">
        <v>66584</v>
      </c>
      <c r="AEP197" s="2"/>
      <c r="AEQ197" s="2"/>
      <c r="AER197" s="2"/>
      <c r="AES197" s="2">
        <v>51000</v>
      </c>
      <c r="AET197" s="2"/>
      <c r="AEU197" s="2"/>
      <c r="AEV197" s="2"/>
      <c r="AEW197" s="2">
        <v>7600</v>
      </c>
      <c r="AEX197" s="2"/>
      <c r="AEY197" s="2"/>
      <c r="AEZ197" s="2">
        <v>59052</v>
      </c>
      <c r="AFA197" s="2">
        <v>302963.58</v>
      </c>
      <c r="AFB197" s="2"/>
      <c r="AFC197" s="2"/>
      <c r="AFD197" s="2">
        <v>4112</v>
      </c>
      <c r="AFE197" s="2">
        <v>418910</v>
      </c>
      <c r="AFF197" s="2"/>
      <c r="AFG197" s="2"/>
      <c r="AFH197" s="2"/>
      <c r="AFI197" s="2">
        <v>60000</v>
      </c>
      <c r="AFJ197" s="2"/>
      <c r="AFK197" s="2">
        <v>1832</v>
      </c>
      <c r="AFL197" s="2">
        <v>7550</v>
      </c>
      <c r="AFM197" s="2">
        <v>22400</v>
      </c>
      <c r="AFN197" s="2"/>
      <c r="AFO197" s="2"/>
      <c r="AFP197" s="2">
        <v>381000</v>
      </c>
      <c r="AFQ197" s="2">
        <v>93491.55</v>
      </c>
      <c r="AFR197" s="2"/>
      <c r="AFS197" s="2">
        <v>15500</v>
      </c>
      <c r="AFT197" s="2">
        <v>5100</v>
      </c>
      <c r="AFU197" s="2">
        <v>4600</v>
      </c>
      <c r="AFV197" s="2">
        <v>1013720</v>
      </c>
      <c r="AFW197" s="2">
        <v>51617.02</v>
      </c>
      <c r="AFX197" s="2"/>
      <c r="AFY197" s="2"/>
      <c r="AFZ197" s="2"/>
      <c r="AGA197" s="2"/>
      <c r="AGB197" s="2">
        <v>65791</v>
      </c>
      <c r="AGC197" s="2">
        <v>220795</v>
      </c>
      <c r="AGD197" s="2"/>
      <c r="AGE197" s="2"/>
      <c r="AGF197" s="2"/>
      <c r="AGG197" s="2">
        <v>62464.39</v>
      </c>
      <c r="AGH197" s="2">
        <v>14512.06</v>
      </c>
      <c r="AGI197" s="2"/>
      <c r="AGJ197" s="2">
        <v>3500</v>
      </c>
      <c r="AGK197" s="2"/>
      <c r="AGL197" s="2"/>
      <c r="AGM197" s="2"/>
      <c r="AGN197" s="2"/>
      <c r="AGO197" s="2">
        <v>67200</v>
      </c>
      <c r="AGP197" s="2">
        <v>119855</v>
      </c>
      <c r="AGQ197" s="2"/>
      <c r="AGR197" s="2"/>
      <c r="AGS197" s="2">
        <v>343019.3</v>
      </c>
      <c r="AGT197" s="2">
        <v>57736</v>
      </c>
      <c r="AGU197" s="2"/>
      <c r="AGV197" s="2"/>
      <c r="AGW197" s="2">
        <v>253710.56</v>
      </c>
      <c r="AGX197" s="2"/>
      <c r="AGY197" s="2"/>
      <c r="AGZ197" s="2">
        <v>57225</v>
      </c>
      <c r="AHA197" s="2"/>
      <c r="AHB197" s="2">
        <v>34696.58</v>
      </c>
      <c r="AHC197" s="2"/>
      <c r="AHD197" s="2">
        <v>4710853.12</v>
      </c>
      <c r="AHE197" s="2"/>
      <c r="AHF197" s="2">
        <v>500</v>
      </c>
      <c r="AHG197" s="2">
        <v>195945.5</v>
      </c>
      <c r="AHH197" s="2">
        <v>5703300</v>
      </c>
      <c r="AHI197" s="2"/>
      <c r="AHJ197" s="2">
        <v>12300</v>
      </c>
      <c r="AHK197" s="2">
        <v>24340</v>
      </c>
      <c r="AHL197" s="2"/>
      <c r="AHM197" s="2"/>
      <c r="AHN197" s="2">
        <v>2500</v>
      </c>
      <c r="AHO197" s="2"/>
      <c r="AHP197" s="2">
        <v>72000</v>
      </c>
      <c r="AHQ197" s="2"/>
      <c r="AHR197" s="2"/>
      <c r="AHS197" s="2"/>
      <c r="AHT197" s="2">
        <f t="shared" si="32"/>
        <v>85039325.170000017</v>
      </c>
    </row>
    <row r="198" spans="1:904">
      <c r="A198" s="34" t="s">
        <v>2139</v>
      </c>
      <c r="B198" s="34" t="s">
        <v>2258</v>
      </c>
      <c r="C198" s="1" t="s">
        <v>2259</v>
      </c>
      <c r="D198" s="2">
        <v>2157423.98</v>
      </c>
      <c r="E198" s="2">
        <v>112000</v>
      </c>
      <c r="F198" s="2">
        <v>155300</v>
      </c>
      <c r="G198" s="2">
        <v>60400</v>
      </c>
      <c r="H198" s="2">
        <v>178900</v>
      </c>
      <c r="I198" s="2">
        <v>66000</v>
      </c>
      <c r="J198" s="2">
        <v>296029</v>
      </c>
      <c r="K198" s="2">
        <v>345970</v>
      </c>
      <c r="L198" s="2">
        <v>85000</v>
      </c>
      <c r="M198" s="2">
        <v>52750</v>
      </c>
      <c r="N198" s="2">
        <v>107160</v>
      </c>
      <c r="O198" s="2"/>
      <c r="P198" s="2">
        <v>99000</v>
      </c>
      <c r="Q198" s="2">
        <v>75582</v>
      </c>
      <c r="R198" s="2"/>
      <c r="S198" s="2">
        <v>1010515</v>
      </c>
      <c r="T198" s="2">
        <v>63300</v>
      </c>
      <c r="U198" s="2">
        <v>69500</v>
      </c>
      <c r="V198" s="2">
        <v>1032220</v>
      </c>
      <c r="W198" s="2"/>
      <c r="X198" s="2">
        <v>16440</v>
      </c>
      <c r="Y198" s="2">
        <v>161637.28</v>
      </c>
      <c r="Z198" s="2">
        <v>42536</v>
      </c>
      <c r="AA198" s="2">
        <v>14760</v>
      </c>
      <c r="AB198" s="2">
        <v>75639.100000000006</v>
      </c>
      <c r="AC198" s="2">
        <v>1538280</v>
      </c>
      <c r="AD198" s="2">
        <v>99450</v>
      </c>
      <c r="AE198" s="2">
        <v>197389.51</v>
      </c>
      <c r="AF198" s="2">
        <v>1678589.5</v>
      </c>
      <c r="AG198" s="2"/>
      <c r="AH198" s="2">
        <v>1483954</v>
      </c>
      <c r="AI198" s="2">
        <v>361215.39</v>
      </c>
      <c r="AJ198" s="2">
        <v>32235</v>
      </c>
      <c r="AK198" s="2">
        <v>11590</v>
      </c>
      <c r="AL198" s="2">
        <v>699718.09</v>
      </c>
      <c r="AM198" s="2">
        <v>37560</v>
      </c>
      <c r="AN198" s="2">
        <v>25625</v>
      </c>
      <c r="AO198" s="2">
        <v>27218.98</v>
      </c>
      <c r="AP198" s="2">
        <v>82695</v>
      </c>
      <c r="AQ198" s="2">
        <v>526252.42000000004</v>
      </c>
      <c r="AR198" s="2"/>
      <c r="AS198" s="2">
        <v>6080</v>
      </c>
      <c r="AT198" s="2">
        <v>1243506.46</v>
      </c>
      <c r="AU198" s="2"/>
      <c r="AV198" s="2">
        <v>57845.2</v>
      </c>
      <c r="AW198" s="2"/>
      <c r="AX198" s="2">
        <v>9600</v>
      </c>
      <c r="AY198" s="2">
        <v>108260</v>
      </c>
      <c r="AZ198" s="2">
        <v>84920</v>
      </c>
      <c r="BA198" s="2">
        <v>25000</v>
      </c>
      <c r="BB198" s="2">
        <v>28050</v>
      </c>
      <c r="BC198" s="2">
        <v>21600</v>
      </c>
      <c r="BD198" s="2">
        <v>0</v>
      </c>
      <c r="BE198" s="2"/>
      <c r="BF198" s="2">
        <v>113500</v>
      </c>
      <c r="BG198" s="2">
        <v>38029.599999999999</v>
      </c>
      <c r="BH198" s="2">
        <v>10400</v>
      </c>
      <c r="BI198" s="2">
        <v>312375.40000000002</v>
      </c>
      <c r="BJ198" s="2">
        <v>139640</v>
      </c>
      <c r="BK198" s="2">
        <v>128715</v>
      </c>
      <c r="BL198" s="2"/>
      <c r="BM198" s="2">
        <v>83100</v>
      </c>
      <c r="BN198" s="2">
        <v>59810</v>
      </c>
      <c r="BO198" s="2">
        <v>25000</v>
      </c>
      <c r="BP198" s="2">
        <v>30000</v>
      </c>
      <c r="BQ198" s="2">
        <v>6570</v>
      </c>
      <c r="BR198" s="2">
        <v>442405</v>
      </c>
      <c r="BS198" s="2"/>
      <c r="BT198" s="2">
        <v>15722</v>
      </c>
      <c r="BU198" s="2">
        <v>28825</v>
      </c>
      <c r="BV198" s="2">
        <v>38200</v>
      </c>
      <c r="BW198" s="2">
        <v>148000</v>
      </c>
      <c r="BX198" s="2">
        <v>19000</v>
      </c>
      <c r="BY198" s="2">
        <v>103310</v>
      </c>
      <c r="BZ198" s="2">
        <v>985050</v>
      </c>
      <c r="CA198" s="2">
        <v>45084</v>
      </c>
      <c r="CB198" s="2">
        <v>126900</v>
      </c>
      <c r="CC198" s="2">
        <v>40088</v>
      </c>
      <c r="CD198" s="2">
        <v>500242</v>
      </c>
      <c r="CE198" s="2">
        <v>507907.7</v>
      </c>
      <c r="CF198" s="2">
        <v>231520</v>
      </c>
      <c r="CG198" s="2"/>
      <c r="CH198" s="2"/>
      <c r="CI198" s="2"/>
      <c r="CJ198" s="2">
        <v>106450</v>
      </c>
      <c r="CK198" s="2"/>
      <c r="CL198" s="2"/>
      <c r="CM198" s="2"/>
      <c r="CN198" s="2"/>
      <c r="CO198" s="2">
        <v>227850</v>
      </c>
      <c r="CP198" s="2"/>
      <c r="CQ198" s="2"/>
      <c r="CR198" s="2">
        <v>31450</v>
      </c>
      <c r="CS198" s="2">
        <v>45000</v>
      </c>
      <c r="CT198" s="2">
        <v>248045.89</v>
      </c>
      <c r="CU198" s="2">
        <v>702990</v>
      </c>
      <c r="CV198" s="2">
        <v>557800</v>
      </c>
      <c r="CW198" s="2">
        <v>154995</v>
      </c>
      <c r="CX198" s="2"/>
      <c r="CY198" s="2"/>
      <c r="CZ198" s="2">
        <v>818289.02</v>
      </c>
      <c r="DA198" s="2">
        <v>39870</v>
      </c>
      <c r="DB198" s="2">
        <v>920621</v>
      </c>
      <c r="DC198" s="2">
        <v>502699</v>
      </c>
      <c r="DD198" s="2">
        <v>64155</v>
      </c>
      <c r="DE198" s="2">
        <v>5475</v>
      </c>
      <c r="DF198" s="2">
        <v>25820</v>
      </c>
      <c r="DG198" s="2">
        <v>323308</v>
      </c>
      <c r="DH198" s="2">
        <v>104055</v>
      </c>
      <c r="DI198" s="2">
        <v>3663009</v>
      </c>
      <c r="DJ198" s="2">
        <v>24436</v>
      </c>
      <c r="DK198" s="2">
        <v>888280</v>
      </c>
      <c r="DL198" s="2">
        <v>374400</v>
      </c>
      <c r="DM198" s="2">
        <v>114013</v>
      </c>
      <c r="DN198" s="2"/>
      <c r="DO198" s="2">
        <v>152450</v>
      </c>
      <c r="DP198" s="2">
        <v>373446</v>
      </c>
      <c r="DQ198" s="2">
        <v>315000</v>
      </c>
      <c r="DR198" s="2">
        <v>105155</v>
      </c>
      <c r="DS198" s="2"/>
      <c r="DT198" s="2">
        <v>1232213.1200000001</v>
      </c>
      <c r="DU198" s="2"/>
      <c r="DV198" s="2">
        <v>761873.1</v>
      </c>
      <c r="DW198" s="2">
        <v>384966</v>
      </c>
      <c r="DX198" s="2"/>
      <c r="DY198" s="2"/>
      <c r="DZ198" s="2">
        <v>211235</v>
      </c>
      <c r="EA198" s="2">
        <v>170350</v>
      </c>
      <c r="EB198" s="2">
        <v>151680</v>
      </c>
      <c r="EC198" s="2">
        <v>52747.5</v>
      </c>
      <c r="ED198" s="2">
        <v>712715.5</v>
      </c>
      <c r="EE198" s="2">
        <v>362162.4</v>
      </c>
      <c r="EF198" s="2">
        <v>250670</v>
      </c>
      <c r="EG198" s="2">
        <v>2877745</v>
      </c>
      <c r="EH198" s="2">
        <v>4800</v>
      </c>
      <c r="EI198" s="2">
        <v>186425</v>
      </c>
      <c r="EJ198" s="2">
        <v>53000</v>
      </c>
      <c r="EK198" s="2">
        <v>46820</v>
      </c>
      <c r="EL198" s="2">
        <v>25780</v>
      </c>
      <c r="EM198" s="2"/>
      <c r="EN198" s="2">
        <v>29710</v>
      </c>
      <c r="EO198" s="2">
        <v>67100</v>
      </c>
      <c r="EP198" s="2">
        <v>55159</v>
      </c>
      <c r="EQ198" s="2">
        <v>298215</v>
      </c>
      <c r="ER198" s="2">
        <v>654015</v>
      </c>
      <c r="ES198" s="2">
        <v>41280</v>
      </c>
      <c r="ET198" s="2">
        <v>1448362</v>
      </c>
      <c r="EU198" s="2">
        <v>41320</v>
      </c>
      <c r="EV198" s="2">
        <v>319720.55</v>
      </c>
      <c r="EW198" s="2">
        <v>2040466</v>
      </c>
      <c r="EX198" s="2">
        <v>185280</v>
      </c>
      <c r="EY198" s="2">
        <v>412000</v>
      </c>
      <c r="EZ198" s="2">
        <v>170770</v>
      </c>
      <c r="FA198" s="2">
        <v>26000</v>
      </c>
      <c r="FB198" s="2"/>
      <c r="FC198" s="2">
        <v>63000</v>
      </c>
      <c r="FD198" s="2"/>
      <c r="FE198" s="2">
        <v>114586.37</v>
      </c>
      <c r="FF198" s="2">
        <v>66100</v>
      </c>
      <c r="FG198" s="2">
        <v>24615</v>
      </c>
      <c r="FH198" s="2">
        <v>38510</v>
      </c>
      <c r="FI198" s="2">
        <v>15459</v>
      </c>
      <c r="FJ198" s="2"/>
      <c r="FK198" s="2"/>
      <c r="FL198" s="2"/>
      <c r="FM198" s="2">
        <v>213983</v>
      </c>
      <c r="FN198" s="2"/>
      <c r="FO198" s="2">
        <v>185486</v>
      </c>
      <c r="FP198" s="2"/>
      <c r="FQ198" s="2">
        <v>490482.4</v>
      </c>
      <c r="FR198" s="2"/>
      <c r="FS198" s="2">
        <v>75600</v>
      </c>
      <c r="FT198" s="2">
        <v>142351</v>
      </c>
      <c r="FU198" s="2">
        <v>7290</v>
      </c>
      <c r="FV198" s="2">
        <v>40800</v>
      </c>
      <c r="FW198" s="2">
        <v>107480</v>
      </c>
      <c r="FX198" s="2">
        <v>1211323.1000000001</v>
      </c>
      <c r="FY198" s="2">
        <v>152200</v>
      </c>
      <c r="FZ198" s="2">
        <v>125500</v>
      </c>
      <c r="GA198" s="2">
        <v>52500</v>
      </c>
      <c r="GB198" s="2">
        <v>58973</v>
      </c>
      <c r="GC198" s="2">
        <v>426260</v>
      </c>
      <c r="GD198" s="2"/>
      <c r="GE198" s="2">
        <v>474542</v>
      </c>
      <c r="GF198" s="2">
        <v>14850</v>
      </c>
      <c r="GG198" s="2">
        <v>76200</v>
      </c>
      <c r="GH198" s="2"/>
      <c r="GI198" s="2">
        <v>35660</v>
      </c>
      <c r="GJ198" s="2"/>
      <c r="GK198" s="2">
        <v>4600</v>
      </c>
      <c r="GL198" s="2">
        <v>114780</v>
      </c>
      <c r="GM198" s="2"/>
      <c r="GN198" s="2">
        <v>89225</v>
      </c>
      <c r="GO198" s="2"/>
      <c r="GP198" s="2"/>
      <c r="GQ198" s="2">
        <v>282435</v>
      </c>
      <c r="GR198" s="2">
        <v>22583.8</v>
      </c>
      <c r="GS198" s="2">
        <v>133900</v>
      </c>
      <c r="GT198" s="2">
        <v>39615</v>
      </c>
      <c r="GU198" s="2">
        <v>70775</v>
      </c>
      <c r="GV198" s="2"/>
      <c r="GW198" s="2">
        <v>19288</v>
      </c>
      <c r="GX198" s="2">
        <v>26950</v>
      </c>
      <c r="GY198" s="2">
        <v>94500</v>
      </c>
      <c r="GZ198" s="2"/>
      <c r="HA198" s="2">
        <v>78889</v>
      </c>
      <c r="HB198" s="2">
        <v>28672</v>
      </c>
      <c r="HC198" s="2">
        <v>125948</v>
      </c>
      <c r="HD198" s="2">
        <v>7080</v>
      </c>
      <c r="HE198" s="2"/>
      <c r="HF198" s="2">
        <v>119900</v>
      </c>
      <c r="HG198" s="2">
        <v>96145</v>
      </c>
      <c r="HH198" s="2">
        <v>30000</v>
      </c>
      <c r="HI198" s="2"/>
      <c r="HJ198" s="2"/>
      <c r="HK198" s="2">
        <v>176240</v>
      </c>
      <c r="HL198" s="2">
        <v>315160</v>
      </c>
      <c r="HM198" s="2">
        <v>470472</v>
      </c>
      <c r="HN198" s="2">
        <v>60700</v>
      </c>
      <c r="HO198" s="2"/>
      <c r="HP198" s="2">
        <v>211481</v>
      </c>
      <c r="HQ198" s="2"/>
      <c r="HR198" s="2"/>
      <c r="HS198" s="2">
        <v>2438746.25</v>
      </c>
      <c r="HT198" s="2">
        <v>166220</v>
      </c>
      <c r="HU198" s="2">
        <v>17250</v>
      </c>
      <c r="HV198" s="2">
        <v>57550</v>
      </c>
      <c r="HW198" s="2"/>
      <c r="HX198" s="2"/>
      <c r="HY198" s="2">
        <v>22500</v>
      </c>
      <c r="HZ198" s="2">
        <v>288900</v>
      </c>
      <c r="IA198" s="2">
        <v>8000</v>
      </c>
      <c r="IB198" s="2">
        <v>7000</v>
      </c>
      <c r="IC198" s="2"/>
      <c r="ID198" s="2">
        <v>2600</v>
      </c>
      <c r="IE198" s="2"/>
      <c r="IF198" s="2">
        <v>7760</v>
      </c>
      <c r="IG198" s="2"/>
      <c r="IH198" s="2"/>
      <c r="II198" s="2">
        <v>517162</v>
      </c>
      <c r="IJ198" s="2">
        <v>92729</v>
      </c>
      <c r="IK198" s="2">
        <v>61260</v>
      </c>
      <c r="IL198" s="2"/>
      <c r="IM198" s="2"/>
      <c r="IN198" s="2"/>
      <c r="IO198" s="2">
        <v>146738.29999999999</v>
      </c>
      <c r="IP198" s="2">
        <v>18500</v>
      </c>
      <c r="IQ198" s="2">
        <v>111400</v>
      </c>
      <c r="IR198" s="2">
        <v>115725</v>
      </c>
      <c r="IS198" s="2">
        <v>322530</v>
      </c>
      <c r="IT198" s="2">
        <v>41150</v>
      </c>
      <c r="IU198" s="2">
        <v>300550</v>
      </c>
      <c r="IV198" s="2">
        <v>87180</v>
      </c>
      <c r="IW198" s="2"/>
      <c r="IX198" s="2">
        <v>9450</v>
      </c>
      <c r="IY198" s="2">
        <v>70560</v>
      </c>
      <c r="IZ198" s="2"/>
      <c r="JA198" s="2">
        <v>401101</v>
      </c>
      <c r="JB198" s="2"/>
      <c r="JC198" s="2">
        <v>590079</v>
      </c>
      <c r="JD198" s="2"/>
      <c r="JE198" s="2">
        <v>621092</v>
      </c>
      <c r="JF198" s="2"/>
      <c r="JG198" s="2">
        <v>582711.99</v>
      </c>
      <c r="JH198" s="2">
        <v>0</v>
      </c>
      <c r="JI198" s="2">
        <v>58800</v>
      </c>
      <c r="JJ198" s="2"/>
      <c r="JK198" s="2">
        <v>127332</v>
      </c>
      <c r="JL198" s="2"/>
      <c r="JM198" s="2"/>
      <c r="JN198" s="2"/>
      <c r="JO198" s="2">
        <v>1013785</v>
      </c>
      <c r="JP198" s="2">
        <v>1055300</v>
      </c>
      <c r="JQ198" s="2">
        <v>8850</v>
      </c>
      <c r="JR198" s="2">
        <v>1128931</v>
      </c>
      <c r="JS198" s="2"/>
      <c r="JT198" s="2"/>
      <c r="JU198" s="2">
        <v>78060</v>
      </c>
      <c r="JV198" s="2">
        <v>133700</v>
      </c>
      <c r="JW198" s="2"/>
      <c r="JX198" s="2">
        <v>265244</v>
      </c>
      <c r="JY198" s="2">
        <v>39800</v>
      </c>
      <c r="JZ198" s="2"/>
      <c r="KA198" s="2">
        <v>37600</v>
      </c>
      <c r="KB198" s="2">
        <v>124950</v>
      </c>
      <c r="KC198" s="2">
        <v>544450</v>
      </c>
      <c r="KD198" s="2">
        <v>59938</v>
      </c>
      <c r="KE198" s="2"/>
      <c r="KF198" s="2">
        <v>102659.5</v>
      </c>
      <c r="KG198" s="2"/>
      <c r="KH198" s="2"/>
      <c r="KI198" s="2"/>
      <c r="KJ198" s="2"/>
      <c r="KK198" s="2">
        <v>23270</v>
      </c>
      <c r="KL198" s="2">
        <v>31500</v>
      </c>
      <c r="KM198" s="2"/>
      <c r="KN198" s="2">
        <v>337155.1</v>
      </c>
      <c r="KO198" s="2"/>
      <c r="KP198" s="2"/>
      <c r="KQ198" s="2">
        <v>278244</v>
      </c>
      <c r="KR198" s="2">
        <v>105520</v>
      </c>
      <c r="KS198" s="2">
        <v>127481</v>
      </c>
      <c r="KT198" s="2">
        <v>53654</v>
      </c>
      <c r="KU198" s="2">
        <v>28380</v>
      </c>
      <c r="KV198" s="2">
        <v>219939</v>
      </c>
      <c r="KW198" s="2">
        <v>88970</v>
      </c>
      <c r="KX198" s="2"/>
      <c r="KY198" s="2">
        <v>857442</v>
      </c>
      <c r="KZ198" s="2"/>
      <c r="LA198" s="2">
        <v>32000</v>
      </c>
      <c r="LB198" s="2"/>
      <c r="LC198" s="2">
        <v>421220</v>
      </c>
      <c r="LD198" s="2">
        <v>2624900</v>
      </c>
      <c r="LE198" s="2">
        <v>890449.59</v>
      </c>
      <c r="LF198" s="2">
        <v>1160950</v>
      </c>
      <c r="LG198" s="2">
        <v>1313055</v>
      </c>
      <c r="LH198" s="2">
        <v>248587.2</v>
      </c>
      <c r="LI198" s="2">
        <v>22468</v>
      </c>
      <c r="LJ198" s="2">
        <v>1071694</v>
      </c>
      <c r="LK198" s="2">
        <v>86700</v>
      </c>
      <c r="LL198" s="2">
        <v>13400</v>
      </c>
      <c r="LM198" s="2">
        <v>90150</v>
      </c>
      <c r="LN198" s="2">
        <v>1300</v>
      </c>
      <c r="LO198" s="2"/>
      <c r="LP198" s="2"/>
      <c r="LQ198" s="2">
        <v>107709</v>
      </c>
      <c r="LR198" s="2">
        <v>268762.5</v>
      </c>
      <c r="LS198" s="2"/>
      <c r="LT198" s="2"/>
      <c r="LU198" s="2">
        <v>191331</v>
      </c>
      <c r="LV198" s="2">
        <v>92600</v>
      </c>
      <c r="LW198" s="2">
        <v>5162664</v>
      </c>
      <c r="LX198" s="2">
        <v>159358.98000000001</v>
      </c>
      <c r="LY198" s="2"/>
      <c r="LZ198" s="2">
        <v>49400</v>
      </c>
      <c r="MA198" s="2">
        <v>4750</v>
      </c>
      <c r="MB198" s="2"/>
      <c r="MC198" s="2">
        <v>79275</v>
      </c>
      <c r="MD198" s="2">
        <v>131900</v>
      </c>
      <c r="ME198" s="2">
        <v>48900</v>
      </c>
      <c r="MF198" s="2">
        <v>131620</v>
      </c>
      <c r="MG198" s="2"/>
      <c r="MH198" s="2"/>
      <c r="MI198" s="2">
        <v>55215</v>
      </c>
      <c r="MJ198" s="2"/>
      <c r="MK198" s="2">
        <v>5500</v>
      </c>
      <c r="ML198" s="2">
        <v>32400</v>
      </c>
      <c r="MM198" s="2"/>
      <c r="MN198" s="2">
        <v>218550</v>
      </c>
      <c r="MO198" s="2"/>
      <c r="MP198" s="2"/>
      <c r="MQ198" s="2">
        <v>18692</v>
      </c>
      <c r="MR198" s="2"/>
      <c r="MS198" s="2">
        <v>581208</v>
      </c>
      <c r="MT198" s="2"/>
      <c r="MU198" s="2">
        <v>172770</v>
      </c>
      <c r="MV198" s="2">
        <v>1431540</v>
      </c>
      <c r="MW198" s="2"/>
      <c r="MX198" s="2">
        <v>130185</v>
      </c>
      <c r="MY198" s="2">
        <v>73620</v>
      </c>
      <c r="MZ198" s="2">
        <v>13390</v>
      </c>
      <c r="NA198" s="2"/>
      <c r="NB198" s="2">
        <v>128130</v>
      </c>
      <c r="NC198" s="2"/>
      <c r="ND198" s="2">
        <v>490400</v>
      </c>
      <c r="NE198" s="2">
        <v>62800</v>
      </c>
      <c r="NF198" s="2">
        <v>17100</v>
      </c>
      <c r="NG198" s="2">
        <v>450809</v>
      </c>
      <c r="NH198" s="2">
        <v>70890</v>
      </c>
      <c r="NI198" s="2">
        <v>16365</v>
      </c>
      <c r="NJ198" s="2">
        <v>9233.42</v>
      </c>
      <c r="NK198" s="2">
        <v>901250.25</v>
      </c>
      <c r="NL198" s="2"/>
      <c r="NM198" s="2">
        <v>1403125</v>
      </c>
      <c r="NN198" s="2">
        <v>50152</v>
      </c>
      <c r="NO198" s="2">
        <v>57300</v>
      </c>
      <c r="NP198" s="2">
        <v>685275</v>
      </c>
      <c r="NQ198" s="2">
        <v>132200</v>
      </c>
      <c r="NR198" s="2">
        <v>149435.5</v>
      </c>
      <c r="NS198" s="2">
        <v>76481</v>
      </c>
      <c r="NT198" s="2">
        <v>11180</v>
      </c>
      <c r="NU198" s="2">
        <v>54000</v>
      </c>
      <c r="NV198" s="2">
        <v>23850</v>
      </c>
      <c r="NW198" s="2">
        <v>842527.35</v>
      </c>
      <c r="NX198" s="2">
        <v>347000</v>
      </c>
      <c r="NY198" s="2"/>
      <c r="NZ198" s="2"/>
      <c r="OA198" s="2"/>
      <c r="OB198" s="2">
        <v>86780</v>
      </c>
      <c r="OC198" s="2">
        <v>27000</v>
      </c>
      <c r="OD198" s="2">
        <v>5729545.5899999999</v>
      </c>
      <c r="OE198" s="2">
        <v>482760</v>
      </c>
      <c r="OF198" s="2">
        <v>76435</v>
      </c>
      <c r="OG198" s="2">
        <v>76232</v>
      </c>
      <c r="OH198" s="2">
        <v>140200</v>
      </c>
      <c r="OI198" s="2">
        <v>165800</v>
      </c>
      <c r="OJ198" s="2"/>
      <c r="OK198" s="2">
        <v>554432.85</v>
      </c>
      <c r="OL198" s="2"/>
      <c r="OM198" s="2">
        <v>624306</v>
      </c>
      <c r="ON198" s="2">
        <v>141808</v>
      </c>
      <c r="OO198" s="2">
        <v>352690</v>
      </c>
      <c r="OP198" s="2">
        <v>528599</v>
      </c>
      <c r="OQ198" s="2">
        <v>329440</v>
      </c>
      <c r="OR198" s="2"/>
      <c r="OS198" s="2">
        <v>1248343.25</v>
      </c>
      <c r="OT198" s="2">
        <v>36330</v>
      </c>
      <c r="OU198" s="2">
        <v>270300</v>
      </c>
      <c r="OV198" s="2">
        <v>77540</v>
      </c>
      <c r="OW198" s="2">
        <v>363400</v>
      </c>
      <c r="OX198" s="2">
        <v>7350</v>
      </c>
      <c r="OY198" s="2"/>
      <c r="OZ198" s="2">
        <v>124042</v>
      </c>
      <c r="PA198" s="2">
        <v>549610</v>
      </c>
      <c r="PB198" s="2">
        <v>64770</v>
      </c>
      <c r="PC198" s="2"/>
      <c r="PD198" s="2"/>
      <c r="PE198" s="2">
        <v>424675</v>
      </c>
      <c r="PF198" s="2">
        <v>47625</v>
      </c>
      <c r="PG198" s="2">
        <v>206070</v>
      </c>
      <c r="PH198" s="2">
        <v>96880</v>
      </c>
      <c r="PI198" s="2">
        <v>266000</v>
      </c>
      <c r="PJ198" s="2">
        <v>185225</v>
      </c>
      <c r="PK198" s="2">
        <v>49855</v>
      </c>
      <c r="PL198" s="2"/>
      <c r="PM198" s="2">
        <v>64975</v>
      </c>
      <c r="PN198" s="2">
        <v>230761</v>
      </c>
      <c r="PO198" s="2">
        <v>1498463</v>
      </c>
      <c r="PP198" s="2">
        <v>6875</v>
      </c>
      <c r="PQ198" s="2">
        <v>43200</v>
      </c>
      <c r="PR198" s="2">
        <v>124420</v>
      </c>
      <c r="PS198" s="2">
        <v>157771</v>
      </c>
      <c r="PT198" s="2">
        <v>4132336</v>
      </c>
      <c r="PU198" s="2">
        <v>160160</v>
      </c>
      <c r="PV198" s="2"/>
      <c r="PW198" s="2">
        <v>69600</v>
      </c>
      <c r="PX198" s="2">
        <v>327145</v>
      </c>
      <c r="PY198" s="2">
        <v>357801</v>
      </c>
      <c r="PZ198" s="2">
        <v>13280.23</v>
      </c>
      <c r="QA198" s="2">
        <v>102973</v>
      </c>
      <c r="QB198" s="2">
        <v>1063490</v>
      </c>
      <c r="QC198" s="2">
        <v>105500</v>
      </c>
      <c r="QD198" s="2">
        <v>685091</v>
      </c>
      <c r="QE198" s="2"/>
      <c r="QF198" s="2">
        <v>96020</v>
      </c>
      <c r="QG198" s="2">
        <v>356586</v>
      </c>
      <c r="QH198" s="2">
        <v>2425</v>
      </c>
      <c r="QI198" s="2">
        <v>505854</v>
      </c>
      <c r="QJ198" s="2"/>
      <c r="QK198" s="2"/>
      <c r="QL198" s="2">
        <v>54000</v>
      </c>
      <c r="QM198" s="2">
        <v>1007827</v>
      </c>
      <c r="QN198" s="2">
        <v>154890</v>
      </c>
      <c r="QO198" s="2">
        <v>20200</v>
      </c>
      <c r="QP198" s="2">
        <v>21850</v>
      </c>
      <c r="QQ198" s="2">
        <v>60740</v>
      </c>
      <c r="QR198" s="2">
        <v>5810</v>
      </c>
      <c r="QS198" s="2"/>
      <c r="QT198" s="2">
        <v>2460334</v>
      </c>
      <c r="QU198" s="2">
        <v>2500</v>
      </c>
      <c r="QV198" s="2">
        <v>407475</v>
      </c>
      <c r="QW198" s="2"/>
      <c r="QX198" s="2"/>
      <c r="QY198" s="2"/>
      <c r="QZ198" s="2"/>
      <c r="RA198" s="2"/>
      <c r="RB198" s="2">
        <v>447732</v>
      </c>
      <c r="RC198" s="2">
        <v>84300</v>
      </c>
      <c r="RD198" s="2"/>
      <c r="RE198" s="2"/>
      <c r="RF198" s="2">
        <v>6100</v>
      </c>
      <c r="RG198" s="2">
        <v>1775181</v>
      </c>
      <c r="RH198" s="2">
        <v>104226.75</v>
      </c>
      <c r="RI198" s="2">
        <v>70380</v>
      </c>
      <c r="RJ198" s="2">
        <v>649653</v>
      </c>
      <c r="RK198" s="2">
        <v>432450</v>
      </c>
      <c r="RL198" s="2">
        <v>595160</v>
      </c>
      <c r="RM198" s="2">
        <v>559910</v>
      </c>
      <c r="RN198" s="2">
        <v>76250</v>
      </c>
      <c r="RO198" s="2">
        <v>717845</v>
      </c>
      <c r="RP198" s="2">
        <v>683120</v>
      </c>
      <c r="RQ198" s="2">
        <v>922324</v>
      </c>
      <c r="RR198" s="2">
        <v>47920</v>
      </c>
      <c r="RS198" s="2">
        <v>21828</v>
      </c>
      <c r="RT198" s="2">
        <v>171757.66</v>
      </c>
      <c r="RU198" s="2">
        <v>120690</v>
      </c>
      <c r="RV198" s="2">
        <v>866465</v>
      </c>
      <c r="RW198" s="2">
        <v>115936</v>
      </c>
      <c r="RX198" s="2"/>
      <c r="RY198" s="2">
        <v>395860</v>
      </c>
      <c r="RZ198" s="2">
        <v>241925</v>
      </c>
      <c r="SA198" s="2">
        <v>956255</v>
      </c>
      <c r="SB198" s="2">
        <v>414695</v>
      </c>
      <c r="SC198" s="2">
        <v>57370</v>
      </c>
      <c r="SD198" s="2">
        <v>159780</v>
      </c>
      <c r="SE198" s="2">
        <v>34200</v>
      </c>
      <c r="SF198" s="2">
        <v>667116</v>
      </c>
      <c r="SG198" s="2">
        <v>113800</v>
      </c>
      <c r="SH198" s="2">
        <v>340975</v>
      </c>
      <c r="SI198" s="2">
        <v>93840</v>
      </c>
      <c r="SJ198" s="2">
        <v>112197</v>
      </c>
      <c r="SK198" s="2">
        <v>357596</v>
      </c>
      <c r="SL198" s="2"/>
      <c r="SM198" s="2">
        <v>2341214</v>
      </c>
      <c r="SN198" s="2">
        <v>387260</v>
      </c>
      <c r="SO198" s="2">
        <v>192000</v>
      </c>
      <c r="SP198" s="2">
        <v>52300</v>
      </c>
      <c r="SQ198" s="2">
        <v>596740</v>
      </c>
      <c r="SR198" s="2">
        <v>57030</v>
      </c>
      <c r="SS198" s="2">
        <v>143820</v>
      </c>
      <c r="ST198" s="2">
        <v>49645</v>
      </c>
      <c r="SU198" s="2">
        <v>1245810</v>
      </c>
      <c r="SV198" s="2">
        <v>167126</v>
      </c>
      <c r="SW198" s="2">
        <v>97980</v>
      </c>
      <c r="SX198" s="2">
        <v>40020</v>
      </c>
      <c r="SY198" s="2">
        <v>313009</v>
      </c>
      <c r="SZ198" s="2">
        <v>205775</v>
      </c>
      <c r="TA198" s="2"/>
      <c r="TB198" s="2">
        <v>177417.5</v>
      </c>
      <c r="TC198" s="2"/>
      <c r="TD198" s="2"/>
      <c r="TE198" s="2">
        <v>50614</v>
      </c>
      <c r="TF198" s="2">
        <v>191600</v>
      </c>
      <c r="TG198" s="2">
        <v>186690</v>
      </c>
      <c r="TH198" s="2">
        <v>44540</v>
      </c>
      <c r="TI198" s="2">
        <v>520557.63</v>
      </c>
      <c r="TJ198" s="2">
        <v>109150</v>
      </c>
      <c r="TK198" s="2"/>
      <c r="TL198" s="2">
        <v>120000</v>
      </c>
      <c r="TM198" s="2">
        <v>441854</v>
      </c>
      <c r="TN198" s="2">
        <v>48350</v>
      </c>
      <c r="TO198" s="2">
        <v>78500</v>
      </c>
      <c r="TP198" s="2">
        <v>15000</v>
      </c>
      <c r="TQ198" s="2">
        <v>324280</v>
      </c>
      <c r="TR198" s="2">
        <v>190535</v>
      </c>
      <c r="TS198" s="2">
        <v>292630</v>
      </c>
      <c r="TT198" s="2"/>
      <c r="TU198" s="2">
        <v>30950</v>
      </c>
      <c r="TV198" s="2">
        <v>479016.83</v>
      </c>
      <c r="TW198" s="2">
        <v>244320</v>
      </c>
      <c r="TX198" s="2">
        <v>96000</v>
      </c>
      <c r="TY198" s="2">
        <v>207952</v>
      </c>
      <c r="TZ198" s="2"/>
      <c r="UA198" s="2">
        <v>351690.2</v>
      </c>
      <c r="UB198" s="2">
        <v>428510</v>
      </c>
      <c r="UC198" s="2">
        <v>269444</v>
      </c>
      <c r="UD198" s="2">
        <v>324790</v>
      </c>
      <c r="UE198" s="2">
        <v>1521878.97</v>
      </c>
      <c r="UF198" s="2">
        <v>304145</v>
      </c>
      <c r="UG198" s="2">
        <v>57780</v>
      </c>
      <c r="UH198" s="2"/>
      <c r="UI198" s="2">
        <v>740545</v>
      </c>
      <c r="UJ198" s="2">
        <v>719638</v>
      </c>
      <c r="UK198" s="2">
        <v>808184</v>
      </c>
      <c r="UL198" s="2">
        <v>521415</v>
      </c>
      <c r="UM198" s="2">
        <v>1218490</v>
      </c>
      <c r="UN198" s="2">
        <v>711130</v>
      </c>
      <c r="UO198" s="2">
        <v>133000</v>
      </c>
      <c r="UP198" s="2">
        <v>805835.75</v>
      </c>
      <c r="UQ198" s="2">
        <v>126000</v>
      </c>
      <c r="UR198" s="2">
        <v>441977</v>
      </c>
      <c r="US198" s="2">
        <v>1567760</v>
      </c>
      <c r="UT198" s="2"/>
      <c r="UU198" s="2">
        <v>138506</v>
      </c>
      <c r="UV198" s="2">
        <v>148770</v>
      </c>
      <c r="UW198" s="2">
        <v>102050</v>
      </c>
      <c r="UX198" s="2">
        <v>144000</v>
      </c>
      <c r="UY198" s="2">
        <v>329440</v>
      </c>
      <c r="UZ198" s="2">
        <v>1503550</v>
      </c>
      <c r="VA198" s="2">
        <v>66886</v>
      </c>
      <c r="VB198" s="2">
        <v>14720</v>
      </c>
      <c r="VC198" s="2">
        <v>903649</v>
      </c>
      <c r="VD198" s="2">
        <v>10550</v>
      </c>
      <c r="VE198" s="2">
        <v>33650</v>
      </c>
      <c r="VF198" s="2">
        <v>231925</v>
      </c>
      <c r="VG198" s="2">
        <v>1924</v>
      </c>
      <c r="VH198" s="2">
        <v>484202</v>
      </c>
      <c r="VI198" s="2">
        <v>264845</v>
      </c>
      <c r="VJ198" s="2">
        <v>376890</v>
      </c>
      <c r="VK198" s="2">
        <v>154420</v>
      </c>
      <c r="VL198" s="2">
        <v>4352959</v>
      </c>
      <c r="VM198" s="2">
        <v>24750</v>
      </c>
      <c r="VN198" s="2">
        <v>1100</v>
      </c>
      <c r="VO198" s="2">
        <v>1146665</v>
      </c>
      <c r="VP198" s="2"/>
      <c r="VQ198" s="2">
        <v>1236309</v>
      </c>
      <c r="VR198" s="2"/>
      <c r="VS198" s="2">
        <v>132480</v>
      </c>
      <c r="VT198" s="2">
        <v>4940</v>
      </c>
      <c r="VU198" s="2">
        <v>855922.01</v>
      </c>
      <c r="VV198" s="2">
        <v>17475</v>
      </c>
      <c r="VW198" s="2">
        <v>304258</v>
      </c>
      <c r="VX198" s="2">
        <v>12020</v>
      </c>
      <c r="VY198" s="2">
        <v>139213</v>
      </c>
      <c r="VZ198" s="2">
        <v>5000</v>
      </c>
      <c r="WA198" s="2"/>
      <c r="WB198" s="2">
        <v>225134.1</v>
      </c>
      <c r="WC198" s="2">
        <v>77980</v>
      </c>
      <c r="WD198" s="2"/>
      <c r="WE198" s="2">
        <v>229263.3</v>
      </c>
      <c r="WF198" s="2">
        <v>245755</v>
      </c>
      <c r="WG198" s="2">
        <v>670720</v>
      </c>
      <c r="WH198" s="2">
        <v>2892940.96</v>
      </c>
      <c r="WI198" s="2">
        <v>870843</v>
      </c>
      <c r="WJ198" s="2">
        <v>1622505</v>
      </c>
      <c r="WK198" s="2">
        <v>136520</v>
      </c>
      <c r="WL198" s="2">
        <v>823845</v>
      </c>
      <c r="WM198" s="2"/>
      <c r="WN198" s="2">
        <v>29160</v>
      </c>
      <c r="WO198" s="2">
        <v>95475</v>
      </c>
      <c r="WP198" s="2">
        <v>436720.3</v>
      </c>
      <c r="WQ198" s="2">
        <v>62435</v>
      </c>
      <c r="WR198" s="2">
        <v>535646.5</v>
      </c>
      <c r="WS198" s="2">
        <v>113350</v>
      </c>
      <c r="WT198" s="2">
        <v>406090</v>
      </c>
      <c r="WU198" s="2">
        <v>1657978.3</v>
      </c>
      <c r="WV198" s="2">
        <v>169169</v>
      </c>
      <c r="WW198" s="2">
        <v>77158</v>
      </c>
      <c r="WX198" s="2">
        <v>134000</v>
      </c>
      <c r="WY198" s="2">
        <v>65250</v>
      </c>
      <c r="WZ198" s="2">
        <v>29550.05</v>
      </c>
      <c r="XA198" s="2">
        <v>35000</v>
      </c>
      <c r="XB198" s="2">
        <v>60743.74</v>
      </c>
      <c r="XC198" s="2">
        <v>516287.62</v>
      </c>
      <c r="XD198" s="2">
        <v>70880</v>
      </c>
      <c r="XE198" s="2">
        <v>255330</v>
      </c>
      <c r="XF198" s="2">
        <v>249760</v>
      </c>
      <c r="XG198" s="2">
        <v>230352</v>
      </c>
      <c r="XH198" s="2">
        <v>1119614.75</v>
      </c>
      <c r="XI198" s="2"/>
      <c r="XJ198" s="2">
        <v>59602.61</v>
      </c>
      <c r="XK198" s="2"/>
      <c r="XL198" s="2"/>
      <c r="XM198" s="2"/>
      <c r="XN198" s="2">
        <v>12600</v>
      </c>
      <c r="XO198" s="2"/>
      <c r="XP198" s="2"/>
      <c r="XQ198" s="2"/>
      <c r="XR198" s="2">
        <v>94500</v>
      </c>
      <c r="XS198" s="2"/>
      <c r="XT198" s="2"/>
      <c r="XU198" s="2">
        <v>87500</v>
      </c>
      <c r="XV198" s="2"/>
      <c r="XW198" s="2"/>
      <c r="XX198" s="2"/>
      <c r="XY198" s="2"/>
      <c r="XZ198" s="2"/>
      <c r="YA198" s="2"/>
      <c r="YB198" s="2"/>
      <c r="YC198" s="2"/>
      <c r="YD198" s="2"/>
      <c r="YE198" s="2">
        <v>955170</v>
      </c>
      <c r="YF198" s="2">
        <v>391903</v>
      </c>
      <c r="YG198" s="2">
        <v>9000</v>
      </c>
      <c r="YH198" s="2">
        <v>90934</v>
      </c>
      <c r="YI198" s="2">
        <v>405019</v>
      </c>
      <c r="YJ198" s="2">
        <v>526295</v>
      </c>
      <c r="YK198" s="2">
        <v>11145</v>
      </c>
      <c r="YL198" s="2"/>
      <c r="YM198" s="2">
        <v>491570</v>
      </c>
      <c r="YN198" s="2">
        <v>496655</v>
      </c>
      <c r="YO198" s="2">
        <v>470120</v>
      </c>
      <c r="YP198" s="2">
        <v>382555.32</v>
      </c>
      <c r="YQ198" s="2">
        <v>340350</v>
      </c>
      <c r="YR198" s="2">
        <v>188975</v>
      </c>
      <c r="YS198" s="2">
        <v>29100</v>
      </c>
      <c r="YT198" s="2">
        <v>229568</v>
      </c>
      <c r="YU198" s="2">
        <v>79600</v>
      </c>
      <c r="YV198" s="2">
        <v>101533</v>
      </c>
      <c r="YW198" s="2">
        <v>464050</v>
      </c>
      <c r="YX198" s="2">
        <v>101238</v>
      </c>
      <c r="YY198" s="2">
        <v>451604.95</v>
      </c>
      <c r="YZ198" s="2"/>
      <c r="ZA198" s="2">
        <v>719369.4</v>
      </c>
      <c r="ZB198" s="2">
        <v>179625</v>
      </c>
      <c r="ZC198" s="2">
        <v>1312056.98</v>
      </c>
      <c r="ZD198" s="2">
        <v>17210</v>
      </c>
      <c r="ZE198" s="2">
        <v>67900</v>
      </c>
      <c r="ZF198" s="2"/>
      <c r="ZG198" s="2">
        <v>4030</v>
      </c>
      <c r="ZH198" s="2"/>
      <c r="ZI198" s="2"/>
      <c r="ZJ198" s="2"/>
      <c r="ZK198" s="2">
        <v>254450</v>
      </c>
      <c r="ZL198" s="2">
        <v>3155110.58</v>
      </c>
      <c r="ZM198" s="2">
        <v>21850</v>
      </c>
      <c r="ZN198" s="2">
        <v>101845</v>
      </c>
      <c r="ZO198" s="2">
        <v>548065</v>
      </c>
      <c r="ZP198" s="2">
        <v>53950</v>
      </c>
      <c r="ZQ198" s="2">
        <v>328440</v>
      </c>
      <c r="ZR198" s="2">
        <v>91500</v>
      </c>
      <c r="ZS198" s="2">
        <v>393518.56</v>
      </c>
      <c r="ZT198" s="2">
        <v>80070</v>
      </c>
      <c r="ZU198" s="2">
        <v>74720</v>
      </c>
      <c r="ZV198" s="2">
        <v>125410</v>
      </c>
      <c r="ZW198" s="2">
        <v>83106</v>
      </c>
      <c r="ZX198" s="2">
        <v>59000</v>
      </c>
      <c r="ZY198" s="2">
        <v>109160</v>
      </c>
      <c r="ZZ198" s="2">
        <v>284723</v>
      </c>
      <c r="AAA198" s="2">
        <v>187145</v>
      </c>
      <c r="AAB198" s="2">
        <v>347557.4</v>
      </c>
      <c r="AAC198" s="2"/>
      <c r="AAD198" s="2">
        <v>97210</v>
      </c>
      <c r="AAE198" s="2">
        <v>76660</v>
      </c>
      <c r="AAF198" s="2">
        <v>2375</v>
      </c>
      <c r="AAG198" s="2">
        <v>30800</v>
      </c>
      <c r="AAH198" s="2">
        <v>1191834</v>
      </c>
      <c r="AAI198" s="2">
        <v>439970</v>
      </c>
      <c r="AAJ198" s="2">
        <v>195420</v>
      </c>
      <c r="AAK198" s="2">
        <v>456971</v>
      </c>
      <c r="AAL198" s="2">
        <v>459710</v>
      </c>
      <c r="AAM198" s="2">
        <v>595975</v>
      </c>
      <c r="AAN198" s="2">
        <v>144259</v>
      </c>
      <c r="AAO198" s="2">
        <v>2805499.68</v>
      </c>
      <c r="AAP198" s="2"/>
      <c r="AAQ198" s="2">
        <v>33350</v>
      </c>
      <c r="AAR198" s="2">
        <v>313600</v>
      </c>
      <c r="AAS198" s="2">
        <v>205035.86</v>
      </c>
      <c r="AAT198" s="2"/>
      <c r="AAU198" s="2">
        <v>22800</v>
      </c>
      <c r="AAV198" s="2">
        <v>90595</v>
      </c>
      <c r="AAW198" s="2">
        <v>402810</v>
      </c>
      <c r="AAX198" s="2"/>
      <c r="AAY198" s="2"/>
      <c r="AAZ198" s="2">
        <v>117360</v>
      </c>
      <c r="ABA198" s="2">
        <v>408806</v>
      </c>
      <c r="ABB198" s="2">
        <v>80000</v>
      </c>
      <c r="ABC198" s="2"/>
      <c r="ABD198" s="2">
        <v>30000</v>
      </c>
      <c r="ABE198" s="2">
        <v>70500</v>
      </c>
      <c r="ABF198" s="2">
        <v>4000</v>
      </c>
      <c r="ABG198" s="2">
        <v>61320</v>
      </c>
      <c r="ABH198" s="2">
        <v>391300</v>
      </c>
      <c r="ABI198" s="2">
        <v>296120</v>
      </c>
      <c r="ABJ198" s="2"/>
      <c r="ABK198" s="2"/>
      <c r="ABL198" s="2">
        <v>93100</v>
      </c>
      <c r="ABM198" s="2">
        <v>5700</v>
      </c>
      <c r="ABN198" s="2">
        <v>20000</v>
      </c>
      <c r="ABO198" s="2">
        <v>525298</v>
      </c>
      <c r="ABP198" s="2">
        <v>145540</v>
      </c>
      <c r="ABQ198" s="2">
        <v>34700</v>
      </c>
      <c r="ABR198" s="2"/>
      <c r="ABS198" s="2"/>
      <c r="ABT198" s="2"/>
      <c r="ABU198" s="2">
        <v>108000</v>
      </c>
      <c r="ABV198" s="2">
        <v>22000</v>
      </c>
      <c r="ABW198" s="2"/>
      <c r="ABX198" s="2">
        <v>250904</v>
      </c>
      <c r="ABY198" s="2"/>
      <c r="ABZ198" s="2"/>
      <c r="ACA198" s="2"/>
      <c r="ACB198" s="2">
        <v>36157</v>
      </c>
      <c r="ACC198" s="2"/>
      <c r="ACD198" s="2">
        <v>74790</v>
      </c>
      <c r="ACE198" s="2">
        <v>84020</v>
      </c>
      <c r="ACF198" s="2"/>
      <c r="ACG198" s="2">
        <v>2127790.44</v>
      </c>
      <c r="ACH198" s="2">
        <v>27000</v>
      </c>
      <c r="ACI198" s="2">
        <v>9501169</v>
      </c>
      <c r="ACJ198" s="2">
        <v>48900</v>
      </c>
      <c r="ACK198" s="2"/>
      <c r="ACL198" s="2">
        <v>79456</v>
      </c>
      <c r="ACM198" s="2"/>
      <c r="ACN198" s="2">
        <v>13760</v>
      </c>
      <c r="ACO198" s="2"/>
      <c r="ACP198" s="2">
        <v>200895</v>
      </c>
      <c r="ACQ198" s="2">
        <v>465082</v>
      </c>
      <c r="ACR198" s="2"/>
      <c r="ACS198" s="2"/>
      <c r="ACT198" s="2"/>
      <c r="ACU198" s="2">
        <v>31250</v>
      </c>
      <c r="ACV198" s="2">
        <v>222000</v>
      </c>
      <c r="ACW198" s="2">
        <v>57300</v>
      </c>
      <c r="ACX198" s="2"/>
      <c r="ACY198" s="2"/>
      <c r="ACZ198" s="2"/>
      <c r="ADA198" s="2"/>
      <c r="ADB198" s="2">
        <v>167402</v>
      </c>
      <c r="ADC198" s="2">
        <v>59700</v>
      </c>
      <c r="ADD198" s="2"/>
      <c r="ADE198" s="2"/>
      <c r="ADF198" s="2">
        <v>114723.36</v>
      </c>
      <c r="ADG198" s="2">
        <v>265149</v>
      </c>
      <c r="ADH198" s="2"/>
      <c r="ADI198" s="2"/>
      <c r="ADJ198" s="2"/>
      <c r="ADK198" s="2">
        <v>3700</v>
      </c>
      <c r="ADL198" s="2"/>
      <c r="ADM198" s="2"/>
      <c r="ADN198" s="2">
        <v>133650</v>
      </c>
      <c r="ADO198" s="2">
        <v>802852.7</v>
      </c>
      <c r="ADP198" s="2"/>
      <c r="ADQ198" s="2">
        <v>279320</v>
      </c>
      <c r="ADR198" s="2">
        <v>8516705.7799999993</v>
      </c>
      <c r="ADS198" s="2"/>
      <c r="ADT198" s="2">
        <v>203760</v>
      </c>
      <c r="ADU198" s="2">
        <v>54500</v>
      </c>
      <c r="ADV198" s="2"/>
      <c r="ADW198" s="2"/>
      <c r="ADX198" s="2"/>
      <c r="ADY198" s="2">
        <v>241384</v>
      </c>
      <c r="ADZ198" s="2">
        <v>184292</v>
      </c>
      <c r="AEA198" s="2">
        <v>83438</v>
      </c>
      <c r="AEB198" s="2">
        <v>67200</v>
      </c>
      <c r="AEC198" s="2">
        <v>200520</v>
      </c>
      <c r="AED198" s="2">
        <v>563415</v>
      </c>
      <c r="AEE198" s="2">
        <v>0</v>
      </c>
      <c r="AEF198" s="2">
        <v>2349160</v>
      </c>
      <c r="AEG198" s="2">
        <v>111615</v>
      </c>
      <c r="AEH198" s="2">
        <v>25506</v>
      </c>
      <c r="AEI198" s="2">
        <v>32075</v>
      </c>
      <c r="AEJ198" s="2">
        <v>139963</v>
      </c>
      <c r="AEK198" s="2"/>
      <c r="AEL198" s="2"/>
      <c r="AEM198" s="2">
        <v>67755</v>
      </c>
      <c r="AEN198" s="2"/>
      <c r="AEO198" s="2"/>
      <c r="AEP198" s="2"/>
      <c r="AEQ198" s="2"/>
      <c r="AER198" s="2">
        <v>153819.75</v>
      </c>
      <c r="AES198" s="2">
        <v>178208</v>
      </c>
      <c r="AET198" s="2">
        <v>14760</v>
      </c>
      <c r="AEU198" s="2">
        <v>16720</v>
      </c>
      <c r="AEV198" s="2">
        <v>19680</v>
      </c>
      <c r="AEW198" s="2">
        <v>12690</v>
      </c>
      <c r="AEX198" s="2">
        <v>26614</v>
      </c>
      <c r="AEY198" s="2">
        <v>9850</v>
      </c>
      <c r="AEZ198" s="2">
        <v>105380</v>
      </c>
      <c r="AFA198" s="2">
        <v>196240</v>
      </c>
      <c r="AFB198" s="2"/>
      <c r="AFC198" s="2">
        <v>746277</v>
      </c>
      <c r="AFD198" s="2">
        <v>7360</v>
      </c>
      <c r="AFE198" s="2">
        <v>393200</v>
      </c>
      <c r="AFF198" s="2">
        <v>125000</v>
      </c>
      <c r="AFG198" s="2">
        <v>13635</v>
      </c>
      <c r="AFH198" s="2">
        <v>13000</v>
      </c>
      <c r="AFI198" s="2"/>
      <c r="AFJ198" s="2"/>
      <c r="AFK198" s="2"/>
      <c r="AFL198" s="2"/>
      <c r="AFM198" s="2"/>
      <c r="AFN198" s="2">
        <v>25536</v>
      </c>
      <c r="AFO198" s="2">
        <v>119216.08</v>
      </c>
      <c r="AFP198" s="2">
        <v>148324</v>
      </c>
      <c r="AFQ198" s="2">
        <v>70400</v>
      </c>
      <c r="AFR198" s="2">
        <v>147610</v>
      </c>
      <c r="AFS198" s="2">
        <v>20000</v>
      </c>
      <c r="AFT198" s="2"/>
      <c r="AFU198" s="2">
        <v>427294.55</v>
      </c>
      <c r="AFV198" s="2"/>
      <c r="AFW198" s="2"/>
      <c r="AFX198" s="2"/>
      <c r="AFY198" s="2"/>
      <c r="AFZ198" s="2"/>
      <c r="AGA198" s="2">
        <v>9750</v>
      </c>
      <c r="AGB198" s="2">
        <v>360649.9</v>
      </c>
      <c r="AGC198" s="2"/>
      <c r="AGD198" s="2"/>
      <c r="AGE198" s="2"/>
      <c r="AGF198" s="2">
        <v>81625</v>
      </c>
      <c r="AGG198" s="2">
        <v>36150</v>
      </c>
      <c r="AGH198" s="2"/>
      <c r="AGI198" s="2"/>
      <c r="AGJ198" s="2"/>
      <c r="AGK198" s="2">
        <v>68850</v>
      </c>
      <c r="AGL198" s="2">
        <v>2942</v>
      </c>
      <c r="AGM198" s="2">
        <v>1579355.08</v>
      </c>
      <c r="AGN198" s="2"/>
      <c r="AGO198" s="2">
        <v>364500</v>
      </c>
      <c r="AGP198" s="2">
        <v>1000</v>
      </c>
      <c r="AGQ198" s="2">
        <v>5000</v>
      </c>
      <c r="AGR198" s="2">
        <v>81410</v>
      </c>
      <c r="AGS198" s="2"/>
      <c r="AGT198" s="2">
        <v>185610</v>
      </c>
      <c r="AGU198" s="2">
        <v>1426490</v>
      </c>
      <c r="AGV198" s="2">
        <v>56925</v>
      </c>
      <c r="AGW198" s="2">
        <v>49035</v>
      </c>
      <c r="AGX198" s="2">
        <v>580475.07999999996</v>
      </c>
      <c r="AGY198" s="2">
        <v>10000</v>
      </c>
      <c r="AGZ198" s="2">
        <v>108485</v>
      </c>
      <c r="AHA198" s="2">
        <v>13325</v>
      </c>
      <c r="AHB198" s="2">
        <v>25596</v>
      </c>
      <c r="AHC198" s="2">
        <v>2000</v>
      </c>
      <c r="AHD198" s="2">
        <v>511343.3</v>
      </c>
      <c r="AHE198" s="2">
        <v>370000</v>
      </c>
      <c r="AHF198" s="2">
        <v>98488</v>
      </c>
      <c r="AHG198" s="2">
        <v>105091</v>
      </c>
      <c r="AHH198" s="2"/>
      <c r="AHI198" s="2"/>
      <c r="AHJ198" s="2"/>
      <c r="AHK198" s="2"/>
      <c r="AHL198" s="2">
        <v>577830</v>
      </c>
      <c r="AHM198" s="2">
        <v>6350</v>
      </c>
      <c r="AHN198" s="2">
        <v>76800</v>
      </c>
      <c r="AHO198" s="2">
        <v>58502</v>
      </c>
      <c r="AHP198" s="2">
        <v>1447636.4</v>
      </c>
      <c r="AHQ198" s="2">
        <v>26700</v>
      </c>
      <c r="AHR198" s="2"/>
      <c r="AHS198" s="2"/>
      <c r="AHT198" s="2">
        <f t="shared" si="32"/>
        <v>239381601.89000016</v>
      </c>
    </row>
    <row r="199" spans="1:904">
      <c r="A199" s="34" t="s">
        <v>2139</v>
      </c>
      <c r="B199" s="34" t="s">
        <v>2260</v>
      </c>
      <c r="C199" s="1" t="s">
        <v>2261</v>
      </c>
      <c r="D199" s="2"/>
      <c r="E199" s="2"/>
      <c r="F199" s="2">
        <v>94000</v>
      </c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>
        <v>806000</v>
      </c>
      <c r="AW199" s="2"/>
      <c r="AX199" s="2">
        <v>155150</v>
      </c>
      <c r="AY199" s="2"/>
      <c r="AZ199" s="2">
        <v>468600</v>
      </c>
      <c r="BA199" s="2"/>
      <c r="BB199" s="2"/>
      <c r="BC199" s="2"/>
      <c r="BD199" s="2"/>
      <c r="BE199" s="2"/>
      <c r="BF199" s="2">
        <v>3480000</v>
      </c>
      <c r="BG199" s="2"/>
      <c r="BH199" s="2"/>
      <c r="BI199" s="2"/>
      <c r="BJ199" s="2"/>
      <c r="BK199" s="2">
        <v>316965.36</v>
      </c>
      <c r="BL199" s="2"/>
      <c r="BM199" s="2"/>
      <c r="BN199" s="2"/>
      <c r="BO199" s="2"/>
      <c r="BP199" s="2"/>
      <c r="BQ199" s="2"/>
      <c r="BR199" s="2">
        <v>499758</v>
      </c>
      <c r="BS199" s="2"/>
      <c r="BT199" s="2"/>
      <c r="BU199" s="2">
        <v>109800</v>
      </c>
      <c r="BV199" s="2"/>
      <c r="BW199" s="2"/>
      <c r="BX199" s="2">
        <v>178800</v>
      </c>
      <c r="BY199" s="2">
        <v>20000</v>
      </c>
      <c r="BZ199" s="2"/>
      <c r="CA199" s="2"/>
      <c r="CB199" s="2"/>
      <c r="CC199" s="2">
        <v>39200</v>
      </c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>
        <v>3514</v>
      </c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>
        <v>490000</v>
      </c>
      <c r="DM199" s="2"/>
      <c r="DN199" s="2"/>
      <c r="DO199" s="2"/>
      <c r="DP199" s="2"/>
      <c r="DQ199" s="2"/>
      <c r="DR199" s="2"/>
      <c r="DS199" s="2">
        <v>675000</v>
      </c>
      <c r="DT199" s="2"/>
      <c r="DU199" s="2"/>
      <c r="DV199" s="2">
        <v>480000</v>
      </c>
      <c r="DW199" s="2">
        <v>0</v>
      </c>
      <c r="DX199" s="2"/>
      <c r="DY199" s="2"/>
      <c r="DZ199" s="2">
        <v>650000</v>
      </c>
      <c r="EA199" s="2"/>
      <c r="EB199" s="2"/>
      <c r="EC199" s="2"/>
      <c r="ED199" s="2"/>
      <c r="EE199" s="2"/>
      <c r="EF199" s="2"/>
      <c r="EG199" s="2"/>
      <c r="EH199" s="2">
        <v>254800</v>
      </c>
      <c r="EI199" s="2">
        <v>1028530</v>
      </c>
      <c r="EJ199" s="2"/>
      <c r="EK199" s="2"/>
      <c r="EL199" s="2">
        <v>621853.80000000005</v>
      </c>
      <c r="EM199" s="2"/>
      <c r="EN199" s="2"/>
      <c r="EO199" s="2"/>
      <c r="EP199" s="2"/>
      <c r="EQ199" s="2">
        <v>482000</v>
      </c>
      <c r="ER199" s="2"/>
      <c r="ES199" s="2"/>
      <c r="ET199" s="2">
        <v>507750</v>
      </c>
      <c r="EU199" s="2">
        <v>156400</v>
      </c>
      <c r="EV199" s="2"/>
      <c r="EW199" s="2"/>
      <c r="EX199" s="2"/>
      <c r="EY199" s="2">
        <v>0</v>
      </c>
      <c r="EZ199" s="2"/>
      <c r="FA199" s="2"/>
      <c r="FB199" s="2"/>
      <c r="FC199" s="2"/>
      <c r="FD199" s="2"/>
      <c r="FE199" s="2"/>
      <c r="FF199" s="2"/>
      <c r="FG199" s="2"/>
      <c r="FH199" s="2"/>
      <c r="FI199" s="2">
        <v>1541333.75</v>
      </c>
      <c r="FJ199" s="2"/>
      <c r="FK199" s="2">
        <v>1329205.42</v>
      </c>
      <c r="FL199" s="2">
        <v>480000</v>
      </c>
      <c r="FM199" s="2"/>
      <c r="FN199" s="2"/>
      <c r="FO199" s="2"/>
      <c r="FP199" s="2">
        <v>98990</v>
      </c>
      <c r="FQ199" s="2"/>
      <c r="FR199" s="2"/>
      <c r="FS199" s="2">
        <v>191187.5</v>
      </c>
      <c r="FT199" s="2"/>
      <c r="FU199" s="2"/>
      <c r="FV199" s="2"/>
      <c r="FW199" s="2">
        <v>6647170</v>
      </c>
      <c r="FX199" s="2"/>
      <c r="FY199" s="2">
        <v>152133.5</v>
      </c>
      <c r="FZ199" s="2"/>
      <c r="GA199" s="2">
        <v>242300</v>
      </c>
      <c r="GB199" s="2"/>
      <c r="GC199" s="2"/>
      <c r="GD199" s="2"/>
      <c r="GE199" s="2">
        <v>1128967.6000000001</v>
      </c>
      <c r="GF199" s="2"/>
      <c r="GG199" s="2">
        <v>215000</v>
      </c>
      <c r="GH199" s="2"/>
      <c r="GI199" s="2"/>
      <c r="GJ199" s="2"/>
      <c r="GK199" s="2"/>
      <c r="GL199" s="2">
        <v>44460</v>
      </c>
      <c r="GM199" s="2">
        <v>237775.4</v>
      </c>
      <c r="GN199" s="2">
        <v>597900</v>
      </c>
      <c r="GO199" s="2"/>
      <c r="GP199" s="2">
        <v>262820.15999999997</v>
      </c>
      <c r="GQ199" s="2"/>
      <c r="GR199" s="2"/>
      <c r="GS199" s="2">
        <v>316500</v>
      </c>
      <c r="GT199" s="2">
        <v>50500</v>
      </c>
      <c r="GU199" s="2"/>
      <c r="GV199" s="2"/>
      <c r="GW199" s="2">
        <v>112600</v>
      </c>
      <c r="GX199" s="2"/>
      <c r="GY199" s="2"/>
      <c r="GZ199" s="2"/>
      <c r="HA199" s="2">
        <v>384590</v>
      </c>
      <c r="HB199" s="2">
        <v>655250</v>
      </c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>
        <v>720000</v>
      </c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>
        <v>1476500</v>
      </c>
      <c r="IG199" s="2"/>
      <c r="IH199" s="2"/>
      <c r="II199" s="2"/>
      <c r="IJ199" s="2"/>
      <c r="IK199" s="2"/>
      <c r="IL199" s="2">
        <v>189153.75</v>
      </c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>
        <v>566000</v>
      </c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>
        <v>249735.17</v>
      </c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>
        <v>208000</v>
      </c>
      <c r="KL199" s="2"/>
      <c r="KM199" s="2"/>
      <c r="KN199" s="2">
        <v>0</v>
      </c>
      <c r="KO199" s="2"/>
      <c r="KP199" s="2"/>
      <c r="KQ199" s="2"/>
      <c r="KR199" s="2"/>
      <c r="KS199" s="2"/>
      <c r="KT199" s="2">
        <v>32100</v>
      </c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>
        <v>380000</v>
      </c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>
        <v>2178000</v>
      </c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>
        <v>488000</v>
      </c>
      <c r="OB199" s="2">
        <v>1580000</v>
      </c>
      <c r="OC199" s="2"/>
      <c r="OD199" s="2"/>
      <c r="OE199" s="2">
        <v>92000</v>
      </c>
      <c r="OF199" s="2"/>
      <c r="OG199" s="2"/>
      <c r="OH199" s="2">
        <v>465616.6</v>
      </c>
      <c r="OI199" s="2"/>
      <c r="OJ199" s="2"/>
      <c r="OK199" s="2"/>
      <c r="OL199" s="2"/>
      <c r="OM199" s="2"/>
      <c r="ON199" s="2"/>
      <c r="OO199" s="2"/>
      <c r="OP199" s="2"/>
      <c r="OQ199" s="2">
        <v>512500</v>
      </c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>
        <v>583468.81999999995</v>
      </c>
      <c r="PE199" s="2"/>
      <c r="PF199" s="2"/>
      <c r="PG199" s="2"/>
      <c r="PH199" s="2"/>
      <c r="PI199" s="2"/>
      <c r="PJ199" s="2">
        <v>940000</v>
      </c>
      <c r="PK199" s="2"/>
      <c r="PL199" s="2"/>
      <c r="PM199" s="2"/>
      <c r="PN199" s="2"/>
      <c r="PO199" s="2"/>
      <c r="PP199" s="2"/>
      <c r="PQ199" s="2">
        <v>300000</v>
      </c>
      <c r="PR199" s="2"/>
      <c r="PS199" s="2"/>
      <c r="PT199" s="2"/>
      <c r="PU199" s="2"/>
      <c r="PV199" s="2"/>
      <c r="PW199" s="2"/>
      <c r="PX199" s="2"/>
      <c r="PY199" s="2">
        <v>352440</v>
      </c>
      <c r="PZ199" s="2"/>
      <c r="QA199" s="2">
        <v>762820</v>
      </c>
      <c r="QB199" s="2"/>
      <c r="QC199" s="2"/>
      <c r="QD199" s="2"/>
      <c r="QE199" s="2">
        <v>54000</v>
      </c>
      <c r="QF199" s="2"/>
      <c r="QG199" s="2"/>
      <c r="QH199" s="2"/>
      <c r="QI199" s="2">
        <v>1011200</v>
      </c>
      <c r="QJ199" s="2"/>
      <c r="QK199" s="2"/>
      <c r="QL199" s="2"/>
      <c r="QM199" s="2">
        <v>146000</v>
      </c>
      <c r="QN199" s="2"/>
      <c r="QO199" s="2"/>
      <c r="QP199" s="2"/>
      <c r="QQ199" s="2"/>
      <c r="QR199" s="2">
        <v>133000</v>
      </c>
      <c r="QS199" s="2"/>
      <c r="QT199" s="2"/>
      <c r="QU199" s="2"/>
      <c r="QV199" s="2"/>
      <c r="QW199" s="2"/>
      <c r="QX199" s="2">
        <v>0</v>
      </c>
      <c r="QY199" s="2"/>
      <c r="QZ199" s="2">
        <v>457000</v>
      </c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>
        <v>491000</v>
      </c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>
        <v>254499.5</v>
      </c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>
        <v>234000</v>
      </c>
      <c r="TP199" s="2"/>
      <c r="TQ199" s="2"/>
      <c r="TR199" s="2"/>
      <c r="TS199" s="2">
        <v>1097000</v>
      </c>
      <c r="TT199" s="2"/>
      <c r="TU199" s="2"/>
      <c r="TV199" s="2">
        <v>356000</v>
      </c>
      <c r="TW199" s="2"/>
      <c r="TX199" s="2"/>
      <c r="TY199" s="2"/>
      <c r="TZ199" s="2"/>
      <c r="UA199" s="2"/>
      <c r="UB199" s="2">
        <v>37500</v>
      </c>
      <c r="UC199" s="2"/>
      <c r="UD199" s="2">
        <v>59500</v>
      </c>
      <c r="UE199" s="2"/>
      <c r="UF199" s="2"/>
      <c r="UG199" s="2"/>
      <c r="UH199" s="2"/>
      <c r="UI199" s="2"/>
      <c r="UJ199" s="2"/>
      <c r="UK199" s="2"/>
      <c r="UL199" s="2">
        <v>0</v>
      </c>
      <c r="UM199" s="2"/>
      <c r="UN199" s="2">
        <v>0</v>
      </c>
      <c r="UO199" s="2"/>
      <c r="UP199" s="2"/>
      <c r="UQ199" s="2"/>
      <c r="UR199" s="2">
        <v>200100</v>
      </c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>
        <v>895</v>
      </c>
      <c r="VJ199" s="2"/>
      <c r="VK199" s="2">
        <v>356300</v>
      </c>
      <c r="VL199" s="2"/>
      <c r="VM199" s="2"/>
      <c r="VN199" s="2"/>
      <c r="VO199" s="2"/>
      <c r="VP199" s="2"/>
      <c r="VQ199" s="2"/>
      <c r="VR199" s="2"/>
      <c r="VS199" s="2">
        <v>810000</v>
      </c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>
        <v>308900</v>
      </c>
      <c r="WG199" s="2"/>
      <c r="WH199" s="2"/>
      <c r="WI199" s="2">
        <v>119972</v>
      </c>
      <c r="WJ199" s="2">
        <v>478700</v>
      </c>
      <c r="WK199" s="2">
        <v>197950</v>
      </c>
      <c r="WL199" s="2"/>
      <c r="WM199" s="2"/>
      <c r="WN199" s="2"/>
      <c r="WO199" s="2"/>
      <c r="WP199" s="2">
        <v>498000</v>
      </c>
      <c r="WQ199" s="2"/>
      <c r="WR199" s="2"/>
      <c r="WS199" s="2">
        <v>899143</v>
      </c>
      <c r="WT199" s="2">
        <v>208000</v>
      </c>
      <c r="WU199" s="2"/>
      <c r="WV199" s="2"/>
      <c r="WW199" s="2"/>
      <c r="WX199" s="2"/>
      <c r="WY199" s="2"/>
      <c r="WZ199" s="2"/>
      <c r="XA199" s="2"/>
      <c r="XB199" s="2"/>
      <c r="XC199" s="2"/>
      <c r="XD199" s="2">
        <v>4500</v>
      </c>
      <c r="XE199" s="2"/>
      <c r="XF199" s="2"/>
      <c r="XG199" s="2"/>
      <c r="XH199" s="2"/>
      <c r="XI199" s="2"/>
      <c r="XJ199" s="2">
        <v>120000</v>
      </c>
      <c r="XK199" s="2"/>
      <c r="XL199" s="2"/>
      <c r="XM199" s="2"/>
      <c r="XN199" s="2"/>
      <c r="XO199" s="2"/>
      <c r="XP199" s="2">
        <v>147835</v>
      </c>
      <c r="XQ199" s="2">
        <v>167000</v>
      </c>
      <c r="XR199" s="2"/>
      <c r="XS199" s="2"/>
      <c r="XT199" s="2"/>
      <c r="XU199" s="2">
        <v>566000</v>
      </c>
      <c r="XV199" s="2"/>
      <c r="XW199" s="2"/>
      <c r="XX199" s="2"/>
      <c r="XY199" s="2">
        <v>11100</v>
      </c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>
        <v>262500</v>
      </c>
      <c r="YS199" s="2"/>
      <c r="YT199" s="2"/>
      <c r="YU199" s="2">
        <v>33530</v>
      </c>
      <c r="YV199" s="2"/>
      <c r="YW199" s="2"/>
      <c r="YX199" s="2"/>
      <c r="YY199" s="2"/>
      <c r="YZ199" s="2"/>
      <c r="ZA199" s="2"/>
      <c r="ZB199" s="2"/>
      <c r="ZC199" s="2"/>
      <c r="ZD199" s="2">
        <v>3500</v>
      </c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>
        <v>234999</v>
      </c>
      <c r="AAP199" s="2"/>
      <c r="AAQ199" s="2"/>
      <c r="AAR199" s="2"/>
      <c r="AAS199" s="2"/>
      <c r="AAT199" s="2"/>
      <c r="AAU199" s="2">
        <v>43616.9</v>
      </c>
      <c r="AAV199" s="2"/>
      <c r="AAW199" s="2"/>
      <c r="AAX199" s="2"/>
      <c r="AAY199" s="2"/>
      <c r="AAZ199" s="2"/>
      <c r="ABA199" s="2"/>
      <c r="ABB199" s="2"/>
      <c r="ABC199" s="2"/>
      <c r="ABD199" s="2">
        <v>695677</v>
      </c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>
        <v>231200</v>
      </c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>
        <v>651400</v>
      </c>
      <c r="ADR199" s="2">
        <v>3409100</v>
      </c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>
        <v>642000</v>
      </c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>
        <v>1132610.5600000001</v>
      </c>
      <c r="AES199" s="2"/>
      <c r="AET199" s="2"/>
      <c r="AEU199" s="2"/>
      <c r="AEV199" s="2">
        <v>867000</v>
      </c>
      <c r="AEW199" s="2"/>
      <c r="AEX199" s="2"/>
      <c r="AEY199" s="2"/>
      <c r="AEZ199" s="2"/>
      <c r="AFA199" s="2"/>
      <c r="AFB199" s="2">
        <v>515300</v>
      </c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>
        <v>1860000</v>
      </c>
      <c r="AFY199" s="2"/>
      <c r="AFZ199" s="2">
        <v>176775</v>
      </c>
      <c r="AGA199" s="2"/>
      <c r="AGB199" s="2"/>
      <c r="AGC199" s="2"/>
      <c r="AGD199" s="2"/>
      <c r="AGE199" s="2"/>
      <c r="AGF199" s="2">
        <v>956571.76</v>
      </c>
      <c r="AGG199" s="2"/>
      <c r="AGH199" s="2"/>
      <c r="AGI199" s="2"/>
      <c r="AGJ199" s="2"/>
      <c r="AGK199" s="2">
        <v>721744</v>
      </c>
      <c r="AGL199" s="2"/>
      <c r="AGM199" s="2"/>
      <c r="AGN199" s="2"/>
      <c r="AGO199" s="2"/>
      <c r="AGP199" s="2"/>
      <c r="AGQ199" s="2"/>
      <c r="AGR199" s="2"/>
      <c r="AGS199" s="2"/>
      <c r="AGT199" s="2">
        <v>599996.93999999994</v>
      </c>
      <c r="AGU199" s="2"/>
      <c r="AGV199" s="2"/>
      <c r="AGW199" s="2"/>
      <c r="AGX199" s="2"/>
      <c r="AGY199" s="2">
        <v>200000</v>
      </c>
      <c r="AGZ199" s="2"/>
      <c r="AHA199" s="2">
        <v>1000000</v>
      </c>
      <c r="AHB199" s="2"/>
      <c r="AHC199" s="2"/>
      <c r="AHD199" s="2"/>
      <c r="AHE199" s="2"/>
      <c r="AHF199" s="2"/>
      <c r="AHG199" s="2"/>
      <c r="AHH199" s="2"/>
      <c r="AHI199" s="2">
        <v>149000</v>
      </c>
      <c r="AHJ199" s="2"/>
      <c r="AHK199" s="2">
        <v>1705333</v>
      </c>
      <c r="AHL199" s="2"/>
      <c r="AHM199" s="2"/>
      <c r="AHN199" s="2"/>
      <c r="AHO199" s="2"/>
      <c r="AHP199" s="2">
        <v>573000</v>
      </c>
      <c r="AHQ199" s="2"/>
      <c r="AHR199" s="2">
        <v>119505.76</v>
      </c>
      <c r="AHS199" s="2"/>
      <c r="AHT199" s="2">
        <f t="shared" ref="AHT199:AHT262" si="48">SUM(D199:AHS199)</f>
        <v>64492593.249999993</v>
      </c>
    </row>
    <row r="200" spans="1:904">
      <c r="A200" s="34" t="s">
        <v>2139</v>
      </c>
      <c r="B200" s="34" t="s">
        <v>2262</v>
      </c>
      <c r="C200" s="1" t="s">
        <v>2263</v>
      </c>
      <c r="D200" s="2">
        <v>14027777.85</v>
      </c>
      <c r="E200" s="2">
        <v>1933443.99</v>
      </c>
      <c r="F200" s="2">
        <v>895103.31</v>
      </c>
      <c r="G200" s="2">
        <v>123770</v>
      </c>
      <c r="H200" s="2">
        <v>1089013</v>
      </c>
      <c r="I200" s="2">
        <v>251900</v>
      </c>
      <c r="J200" s="2"/>
      <c r="K200" s="2">
        <v>450810</v>
      </c>
      <c r="L200" s="2">
        <v>5000</v>
      </c>
      <c r="M200" s="2">
        <v>877420.33</v>
      </c>
      <c r="N200" s="2">
        <v>438877.79</v>
      </c>
      <c r="O200" s="2">
        <v>317888.21000000002</v>
      </c>
      <c r="P200" s="2">
        <v>2300</v>
      </c>
      <c r="Q200" s="2">
        <v>312190</v>
      </c>
      <c r="R200" s="2">
        <v>625789.6</v>
      </c>
      <c r="S200" s="2">
        <v>848029.71</v>
      </c>
      <c r="T200" s="2">
        <v>27200</v>
      </c>
      <c r="U200" s="2">
        <v>43123.4</v>
      </c>
      <c r="V200" s="2">
        <v>88000</v>
      </c>
      <c r="W200" s="2">
        <v>72000</v>
      </c>
      <c r="X200" s="2">
        <v>11800</v>
      </c>
      <c r="Y200" s="2">
        <v>213802.57</v>
      </c>
      <c r="Z200" s="2">
        <v>69648.039999999994</v>
      </c>
      <c r="AA200" s="2">
        <v>82400</v>
      </c>
      <c r="AB200" s="2">
        <v>40338</v>
      </c>
      <c r="AC200" s="2">
        <v>57520</v>
      </c>
      <c r="AD200" s="2">
        <v>21800</v>
      </c>
      <c r="AE200" s="2">
        <v>47121.5</v>
      </c>
      <c r="AF200" s="2"/>
      <c r="AG200" s="2">
        <v>8553.92</v>
      </c>
      <c r="AH200" s="2">
        <v>24300</v>
      </c>
      <c r="AI200" s="2">
        <v>51654.96</v>
      </c>
      <c r="AJ200" s="2">
        <v>4540.67</v>
      </c>
      <c r="AK200" s="2">
        <v>1325588.21</v>
      </c>
      <c r="AL200" s="2"/>
      <c r="AM200" s="2"/>
      <c r="AN200" s="2">
        <v>17127</v>
      </c>
      <c r="AO200" s="2">
        <v>20009.93</v>
      </c>
      <c r="AP200" s="2">
        <v>14900</v>
      </c>
      <c r="AQ200" s="2">
        <v>163847.37</v>
      </c>
      <c r="AR200" s="2">
        <v>161148.89000000001</v>
      </c>
      <c r="AS200" s="2">
        <v>9500</v>
      </c>
      <c r="AT200" s="2">
        <v>2391555.41</v>
      </c>
      <c r="AU200" s="2">
        <v>4000</v>
      </c>
      <c r="AV200" s="2">
        <v>46500</v>
      </c>
      <c r="AW200" s="2">
        <v>1420</v>
      </c>
      <c r="AX200" s="2"/>
      <c r="AY200" s="2"/>
      <c r="AZ200" s="2"/>
      <c r="BA200" s="2"/>
      <c r="BB200" s="2"/>
      <c r="BC200" s="2">
        <v>54000</v>
      </c>
      <c r="BD200" s="2">
        <v>224</v>
      </c>
      <c r="BE200" s="2">
        <v>68275.039999999994</v>
      </c>
      <c r="BF200" s="2">
        <v>299278.51</v>
      </c>
      <c r="BG200" s="2"/>
      <c r="BH200" s="2"/>
      <c r="BI200" s="2">
        <v>1617025</v>
      </c>
      <c r="BJ200" s="2"/>
      <c r="BK200" s="2">
        <v>56864.5</v>
      </c>
      <c r="BL200" s="2"/>
      <c r="BM200" s="2">
        <v>5000</v>
      </c>
      <c r="BN200" s="2">
        <v>50273.33</v>
      </c>
      <c r="BO200" s="2">
        <v>97249.02</v>
      </c>
      <c r="BP200" s="2"/>
      <c r="BQ200" s="2"/>
      <c r="BR200" s="2">
        <v>13600</v>
      </c>
      <c r="BS200" s="2"/>
      <c r="BT200" s="2">
        <v>1100</v>
      </c>
      <c r="BU200" s="2">
        <v>13885</v>
      </c>
      <c r="BV200" s="2">
        <v>7800</v>
      </c>
      <c r="BW200" s="2"/>
      <c r="BX200" s="2"/>
      <c r="BY200" s="2"/>
      <c r="BZ200" s="2"/>
      <c r="CA200" s="2">
        <v>303294</v>
      </c>
      <c r="CB200" s="2">
        <v>29700</v>
      </c>
      <c r="CC200" s="2">
        <v>47279</v>
      </c>
      <c r="CD200" s="2">
        <v>40320</v>
      </c>
      <c r="CE200" s="2"/>
      <c r="CF200" s="2">
        <v>43136</v>
      </c>
      <c r="CG200" s="2"/>
      <c r="CH200" s="2"/>
      <c r="CI200" s="2"/>
      <c r="CJ200" s="2"/>
      <c r="CK200" s="2"/>
      <c r="CL200" s="2"/>
      <c r="CM200" s="2"/>
      <c r="CN200" s="2">
        <v>1744466</v>
      </c>
      <c r="CO200" s="2">
        <v>2247</v>
      </c>
      <c r="CP200" s="2"/>
      <c r="CQ200" s="2"/>
      <c r="CR200" s="2"/>
      <c r="CS200" s="2"/>
      <c r="CT200" s="2"/>
      <c r="CU200" s="2">
        <v>49864.17</v>
      </c>
      <c r="CV200" s="2">
        <v>22870</v>
      </c>
      <c r="CW200" s="2">
        <v>171652</v>
      </c>
      <c r="CX200" s="2">
        <v>264080</v>
      </c>
      <c r="CY200" s="2">
        <v>33824.14</v>
      </c>
      <c r="CZ200" s="2">
        <v>28995</v>
      </c>
      <c r="DA200" s="2"/>
      <c r="DB200" s="2">
        <v>3304793.48</v>
      </c>
      <c r="DC200" s="2">
        <v>410895</v>
      </c>
      <c r="DD200" s="2">
        <v>555569.31999999995</v>
      </c>
      <c r="DE200" s="2"/>
      <c r="DF200" s="2">
        <v>65098.3</v>
      </c>
      <c r="DG200" s="2">
        <v>60330.39</v>
      </c>
      <c r="DH200" s="2">
        <v>89209.63</v>
      </c>
      <c r="DI200" s="2">
        <v>412650.23</v>
      </c>
      <c r="DJ200" s="2"/>
      <c r="DK200" s="2">
        <v>33338882.510000002</v>
      </c>
      <c r="DL200" s="2">
        <v>102168</v>
      </c>
      <c r="DM200" s="2">
        <v>110170.75</v>
      </c>
      <c r="DN200" s="2">
        <v>251730</v>
      </c>
      <c r="DO200" s="2">
        <v>1336480</v>
      </c>
      <c r="DP200" s="2">
        <v>63930</v>
      </c>
      <c r="DQ200" s="2">
        <v>20000</v>
      </c>
      <c r="DR200" s="2">
        <v>12.91</v>
      </c>
      <c r="DS200" s="2">
        <v>34030.6</v>
      </c>
      <c r="DT200" s="2">
        <v>62000</v>
      </c>
      <c r="DU200" s="2"/>
      <c r="DV200" s="2">
        <v>800</v>
      </c>
      <c r="DW200" s="2">
        <v>22300</v>
      </c>
      <c r="DX200" s="2">
        <v>10800</v>
      </c>
      <c r="DY200" s="2">
        <v>6790</v>
      </c>
      <c r="DZ200" s="2">
        <v>12500</v>
      </c>
      <c r="EA200" s="2"/>
      <c r="EB200" s="2">
        <v>11250</v>
      </c>
      <c r="EC200" s="2">
        <v>2800</v>
      </c>
      <c r="ED200" s="2">
        <v>71234.02</v>
      </c>
      <c r="EE200" s="2">
        <v>0</v>
      </c>
      <c r="EF200" s="2">
        <v>38560</v>
      </c>
      <c r="EG200" s="2">
        <v>44250</v>
      </c>
      <c r="EH200" s="2"/>
      <c r="EI200" s="2">
        <v>27600</v>
      </c>
      <c r="EJ200" s="2">
        <v>98666.3</v>
      </c>
      <c r="EK200" s="2">
        <v>6680.5</v>
      </c>
      <c r="EL200" s="2">
        <v>200000</v>
      </c>
      <c r="EM200" s="2"/>
      <c r="EN200" s="2">
        <v>31716.92</v>
      </c>
      <c r="EO200" s="2">
        <v>3000</v>
      </c>
      <c r="EP200" s="2">
        <v>14493</v>
      </c>
      <c r="EQ200" s="2">
        <v>19925</v>
      </c>
      <c r="ER200" s="2">
        <v>131920.91</v>
      </c>
      <c r="ES200" s="2"/>
      <c r="ET200" s="2"/>
      <c r="EU200" s="2">
        <v>74625.11</v>
      </c>
      <c r="EV200" s="2">
        <v>437555</v>
      </c>
      <c r="EW200" s="2">
        <v>260233</v>
      </c>
      <c r="EX200" s="2">
        <v>5000</v>
      </c>
      <c r="EY200" s="2">
        <v>3000</v>
      </c>
      <c r="EZ200" s="2">
        <v>35235</v>
      </c>
      <c r="FA200" s="2">
        <v>1740660.87</v>
      </c>
      <c r="FB200" s="2">
        <v>85808.82</v>
      </c>
      <c r="FC200" s="2"/>
      <c r="FD200" s="2"/>
      <c r="FE200" s="2"/>
      <c r="FF200" s="2"/>
      <c r="FG200" s="2">
        <v>122355</v>
      </c>
      <c r="FH200" s="2"/>
      <c r="FI200" s="2">
        <v>300373.75</v>
      </c>
      <c r="FJ200" s="2">
        <v>1220</v>
      </c>
      <c r="FK200" s="2">
        <v>27960</v>
      </c>
      <c r="FL200" s="2">
        <v>500</v>
      </c>
      <c r="FM200" s="2">
        <v>58794.58</v>
      </c>
      <c r="FN200" s="2">
        <v>1</v>
      </c>
      <c r="FO200" s="2">
        <v>2496.75</v>
      </c>
      <c r="FP200" s="2"/>
      <c r="FQ200" s="2">
        <v>57321.48</v>
      </c>
      <c r="FR200" s="2">
        <v>1000</v>
      </c>
      <c r="FS200" s="2">
        <v>19800</v>
      </c>
      <c r="FT200" s="2"/>
      <c r="FU200" s="2">
        <v>427448.09</v>
      </c>
      <c r="FV200" s="2">
        <v>29450</v>
      </c>
      <c r="FW200" s="2">
        <v>42020</v>
      </c>
      <c r="FX200" s="2">
        <v>16262</v>
      </c>
      <c r="FY200" s="2"/>
      <c r="FZ200" s="2">
        <v>64580</v>
      </c>
      <c r="GA200" s="2">
        <v>174807</v>
      </c>
      <c r="GB200" s="2">
        <v>48855</v>
      </c>
      <c r="GC200" s="2">
        <v>296096.34000000003</v>
      </c>
      <c r="GD200" s="2"/>
      <c r="GE200" s="2">
        <v>439467.84</v>
      </c>
      <c r="GF200" s="2"/>
      <c r="GG200" s="2">
        <v>27355</v>
      </c>
      <c r="GH200" s="2"/>
      <c r="GI200" s="2">
        <v>114353.75</v>
      </c>
      <c r="GJ200" s="2">
        <v>19350</v>
      </c>
      <c r="GK200" s="2">
        <v>39336</v>
      </c>
      <c r="GL200" s="2">
        <v>91821</v>
      </c>
      <c r="GM200" s="2">
        <v>11000</v>
      </c>
      <c r="GN200" s="2">
        <v>212080</v>
      </c>
      <c r="GO200" s="2"/>
      <c r="GP200" s="2"/>
      <c r="GQ200" s="2">
        <v>10456</v>
      </c>
      <c r="GR200" s="2">
        <v>63498</v>
      </c>
      <c r="GS200" s="2">
        <v>9800</v>
      </c>
      <c r="GT200" s="2">
        <v>31416</v>
      </c>
      <c r="GU200" s="2"/>
      <c r="GV200" s="2"/>
      <c r="GW200" s="2">
        <v>108000</v>
      </c>
      <c r="GX200" s="2">
        <v>3960</v>
      </c>
      <c r="GY200" s="2"/>
      <c r="GZ200" s="2">
        <v>5000</v>
      </c>
      <c r="HA200" s="2">
        <v>13000</v>
      </c>
      <c r="HB200" s="2">
        <v>5907</v>
      </c>
      <c r="HC200" s="2"/>
      <c r="HD200" s="2">
        <v>3124115.95</v>
      </c>
      <c r="HE200" s="2">
        <v>11000</v>
      </c>
      <c r="HF200" s="2">
        <v>187646</v>
      </c>
      <c r="HG200" s="2">
        <v>659185</v>
      </c>
      <c r="HH200" s="2">
        <v>107905</v>
      </c>
      <c r="HI200" s="2">
        <v>125</v>
      </c>
      <c r="HJ200" s="2"/>
      <c r="HK200" s="2"/>
      <c r="HL200" s="2">
        <v>36785</v>
      </c>
      <c r="HM200" s="2">
        <v>90785.919999999998</v>
      </c>
      <c r="HN200" s="2">
        <v>399993.44</v>
      </c>
      <c r="HO200" s="2"/>
      <c r="HP200" s="2">
        <v>57500</v>
      </c>
      <c r="HQ200" s="2">
        <v>500000</v>
      </c>
      <c r="HR200" s="2">
        <v>7500</v>
      </c>
      <c r="HS200" s="2">
        <v>484664.4</v>
      </c>
      <c r="HT200" s="2">
        <v>257433</v>
      </c>
      <c r="HU200" s="2">
        <v>223048</v>
      </c>
      <c r="HV200" s="2">
        <v>14840.1</v>
      </c>
      <c r="HW200" s="2"/>
      <c r="HX200" s="2"/>
      <c r="HY200" s="2">
        <v>175491.12</v>
      </c>
      <c r="HZ200" s="2">
        <v>11588</v>
      </c>
      <c r="IA200" s="2">
        <v>54661.5</v>
      </c>
      <c r="IB200" s="2">
        <v>85215</v>
      </c>
      <c r="IC200" s="2">
        <v>28462</v>
      </c>
      <c r="ID200" s="2">
        <v>67102.2</v>
      </c>
      <c r="IE200" s="2">
        <v>275200</v>
      </c>
      <c r="IF200" s="2">
        <v>1300000</v>
      </c>
      <c r="IG200" s="2"/>
      <c r="IH200" s="2">
        <v>243385</v>
      </c>
      <c r="II200" s="2">
        <v>714387</v>
      </c>
      <c r="IJ200" s="2"/>
      <c r="IK200" s="2">
        <v>16990</v>
      </c>
      <c r="IL200" s="2">
        <v>63275.360000000001</v>
      </c>
      <c r="IM200" s="2">
        <v>1633844.03</v>
      </c>
      <c r="IN200" s="2"/>
      <c r="IO200" s="2"/>
      <c r="IP200" s="2">
        <v>54000</v>
      </c>
      <c r="IQ200" s="2"/>
      <c r="IR200" s="2">
        <v>25855</v>
      </c>
      <c r="IS200" s="2">
        <v>2029014.75</v>
      </c>
      <c r="IT200" s="2">
        <v>180653.5</v>
      </c>
      <c r="IU200" s="2">
        <v>89686.88</v>
      </c>
      <c r="IV200" s="2">
        <v>666.86</v>
      </c>
      <c r="IW200" s="2">
        <v>51565.86</v>
      </c>
      <c r="IX200" s="2">
        <v>4880391.4000000004</v>
      </c>
      <c r="IY200" s="2">
        <v>133905.18</v>
      </c>
      <c r="IZ200" s="2"/>
      <c r="JA200" s="2"/>
      <c r="JB200" s="2"/>
      <c r="JC200" s="2">
        <v>594943.92000000004</v>
      </c>
      <c r="JD200" s="2">
        <v>29775</v>
      </c>
      <c r="JE200" s="2">
        <v>161150</v>
      </c>
      <c r="JF200" s="2"/>
      <c r="JG200" s="2">
        <v>452006.58</v>
      </c>
      <c r="JH200" s="2">
        <v>2183045.29</v>
      </c>
      <c r="JI200" s="2"/>
      <c r="JJ200" s="2"/>
      <c r="JK200" s="2">
        <v>143609</v>
      </c>
      <c r="JL200" s="2">
        <v>121368.36</v>
      </c>
      <c r="JM200" s="2">
        <v>1120</v>
      </c>
      <c r="JN200" s="2">
        <v>21295.200000000001</v>
      </c>
      <c r="JO200" s="2"/>
      <c r="JP200" s="2">
        <v>4388</v>
      </c>
      <c r="JQ200" s="2">
        <v>986640.13</v>
      </c>
      <c r="JR200" s="2">
        <v>711635.11</v>
      </c>
      <c r="JS200" s="2">
        <v>538222</v>
      </c>
      <c r="JT200" s="2"/>
      <c r="JU200" s="2"/>
      <c r="JV200" s="2">
        <v>280000</v>
      </c>
      <c r="JW200" s="2"/>
      <c r="JX200" s="2">
        <v>474460.78</v>
      </c>
      <c r="JY200" s="2">
        <v>145585</v>
      </c>
      <c r="JZ200" s="2">
        <v>255000</v>
      </c>
      <c r="KA200" s="2"/>
      <c r="KB200" s="2">
        <v>145.5</v>
      </c>
      <c r="KC200" s="2">
        <v>2041175.5</v>
      </c>
      <c r="KD200" s="2">
        <v>980583.5</v>
      </c>
      <c r="KE200" s="2">
        <v>6500</v>
      </c>
      <c r="KF200" s="2"/>
      <c r="KG200" s="2">
        <v>19570</v>
      </c>
      <c r="KH200" s="2"/>
      <c r="KI200" s="2">
        <v>88807</v>
      </c>
      <c r="KJ200" s="2">
        <v>81100</v>
      </c>
      <c r="KK200" s="2">
        <v>225008.91</v>
      </c>
      <c r="KL200" s="2"/>
      <c r="KM200" s="2">
        <v>13700</v>
      </c>
      <c r="KN200" s="2">
        <v>50300</v>
      </c>
      <c r="KO200" s="2">
        <v>655939.67000000004</v>
      </c>
      <c r="KP200" s="2">
        <v>146948</v>
      </c>
      <c r="KQ200" s="2">
        <v>47000</v>
      </c>
      <c r="KR200" s="2"/>
      <c r="KS200" s="2">
        <v>5000</v>
      </c>
      <c r="KT200" s="2">
        <v>151052</v>
      </c>
      <c r="KU200" s="2">
        <v>28950</v>
      </c>
      <c r="KV200" s="2">
        <v>987129.5</v>
      </c>
      <c r="KW200" s="2">
        <v>77000</v>
      </c>
      <c r="KX200" s="2">
        <v>1221828.3400000001</v>
      </c>
      <c r="KY200" s="2">
        <v>183875</v>
      </c>
      <c r="KZ200" s="2">
        <v>1255713.23</v>
      </c>
      <c r="LA200" s="2"/>
      <c r="LB200" s="2">
        <v>1179952</v>
      </c>
      <c r="LC200" s="2">
        <v>170210.76</v>
      </c>
      <c r="LD200" s="2">
        <v>51025</v>
      </c>
      <c r="LE200" s="2"/>
      <c r="LF200" s="2"/>
      <c r="LG200" s="2"/>
      <c r="LH200" s="2">
        <v>123549.6</v>
      </c>
      <c r="LI200" s="2">
        <v>14500</v>
      </c>
      <c r="LJ200" s="2">
        <v>44400</v>
      </c>
      <c r="LK200" s="2"/>
      <c r="LL200" s="2"/>
      <c r="LM200" s="2">
        <v>183925.5</v>
      </c>
      <c r="LN200" s="2">
        <v>24058.15</v>
      </c>
      <c r="LO200" s="2"/>
      <c r="LP200" s="2"/>
      <c r="LQ200" s="2"/>
      <c r="LR200" s="2">
        <v>115830.85</v>
      </c>
      <c r="LS200" s="2">
        <v>12300.02</v>
      </c>
      <c r="LT200" s="2"/>
      <c r="LU200" s="2">
        <v>4574011.5999999996</v>
      </c>
      <c r="LV200" s="2"/>
      <c r="LW200" s="2"/>
      <c r="LX200" s="2">
        <v>144303</v>
      </c>
      <c r="LY200" s="2"/>
      <c r="LZ200" s="2"/>
      <c r="MA200" s="2"/>
      <c r="MB200" s="2">
        <v>29580</v>
      </c>
      <c r="MC200" s="2">
        <v>116580.92</v>
      </c>
      <c r="MD200" s="2">
        <v>59850</v>
      </c>
      <c r="ME200" s="2">
        <v>6500</v>
      </c>
      <c r="MF200" s="2">
        <v>363585.08</v>
      </c>
      <c r="MG200" s="2">
        <v>10000</v>
      </c>
      <c r="MH200" s="2">
        <v>20875</v>
      </c>
      <c r="MI200" s="2"/>
      <c r="MJ200" s="2"/>
      <c r="MK200" s="2">
        <v>6487.85</v>
      </c>
      <c r="ML200" s="2"/>
      <c r="MM200" s="2">
        <v>29940.9</v>
      </c>
      <c r="MN200" s="2">
        <v>62500</v>
      </c>
      <c r="MO200" s="2">
        <v>147439</v>
      </c>
      <c r="MP200" s="2">
        <v>23512.01</v>
      </c>
      <c r="MQ200" s="2"/>
      <c r="MR200" s="2">
        <v>28448</v>
      </c>
      <c r="MS200" s="2">
        <v>13337513.65</v>
      </c>
      <c r="MT200" s="2">
        <v>4620</v>
      </c>
      <c r="MU200" s="2">
        <v>111088.71</v>
      </c>
      <c r="MV200" s="2">
        <v>0</v>
      </c>
      <c r="MW200" s="2">
        <v>160000</v>
      </c>
      <c r="MX200" s="2">
        <v>4642595.92</v>
      </c>
      <c r="MY200" s="2">
        <v>544340</v>
      </c>
      <c r="MZ200" s="2">
        <v>2003.09</v>
      </c>
      <c r="NA200" s="2">
        <v>10</v>
      </c>
      <c r="NB200" s="2">
        <v>8700</v>
      </c>
      <c r="NC200" s="2">
        <v>340695</v>
      </c>
      <c r="ND200" s="2">
        <v>290126.5</v>
      </c>
      <c r="NE200" s="2">
        <v>67422.11</v>
      </c>
      <c r="NF200" s="2">
        <v>221000</v>
      </c>
      <c r="NG200" s="2">
        <v>344289.78</v>
      </c>
      <c r="NH200" s="2"/>
      <c r="NI200" s="2"/>
      <c r="NJ200" s="2">
        <v>30000</v>
      </c>
      <c r="NK200" s="2"/>
      <c r="NL200" s="2">
        <v>120000</v>
      </c>
      <c r="NM200" s="2">
        <v>83500</v>
      </c>
      <c r="NN200" s="2"/>
      <c r="NO200" s="2">
        <v>18700</v>
      </c>
      <c r="NP200" s="2">
        <v>800443.17</v>
      </c>
      <c r="NQ200" s="2">
        <v>29755</v>
      </c>
      <c r="NR200" s="2"/>
      <c r="NS200" s="2">
        <v>1600</v>
      </c>
      <c r="NT200" s="2"/>
      <c r="NU200" s="2"/>
      <c r="NV200" s="2">
        <v>5000</v>
      </c>
      <c r="NW200" s="2">
        <v>17638852.5</v>
      </c>
      <c r="NX200" s="2"/>
      <c r="NY200" s="2"/>
      <c r="NZ200" s="2"/>
      <c r="OA200" s="2">
        <v>3000</v>
      </c>
      <c r="OB200" s="2">
        <v>723505</v>
      </c>
      <c r="OC200" s="2">
        <v>105</v>
      </c>
      <c r="OD200" s="2">
        <v>21261263.969999999</v>
      </c>
      <c r="OE200" s="2"/>
      <c r="OF200" s="2"/>
      <c r="OG200" s="2">
        <v>28700</v>
      </c>
      <c r="OH200" s="2"/>
      <c r="OI200" s="2">
        <v>395</v>
      </c>
      <c r="OJ200" s="2"/>
      <c r="OK200" s="2">
        <v>338392.5</v>
      </c>
      <c r="OL200" s="2">
        <v>194</v>
      </c>
      <c r="OM200" s="2">
        <v>930127.81</v>
      </c>
      <c r="ON200" s="2"/>
      <c r="OO200" s="2"/>
      <c r="OP200" s="2">
        <v>13860</v>
      </c>
      <c r="OQ200" s="2">
        <v>3500</v>
      </c>
      <c r="OR200" s="2"/>
      <c r="OS200" s="2">
        <v>18075</v>
      </c>
      <c r="OT200" s="2">
        <v>250000</v>
      </c>
      <c r="OU200" s="2">
        <v>5000</v>
      </c>
      <c r="OV200" s="2">
        <v>10000</v>
      </c>
      <c r="OW200" s="2">
        <v>52000</v>
      </c>
      <c r="OX200" s="2">
        <v>597057.22</v>
      </c>
      <c r="OY200" s="2">
        <v>9000</v>
      </c>
      <c r="OZ200" s="2">
        <v>45960</v>
      </c>
      <c r="PA200" s="2">
        <v>41355</v>
      </c>
      <c r="PB200" s="2">
        <v>14156.29</v>
      </c>
      <c r="PC200" s="2">
        <v>51563.78</v>
      </c>
      <c r="PD200" s="2">
        <v>10000</v>
      </c>
      <c r="PE200" s="2"/>
      <c r="PF200" s="2">
        <v>27240</v>
      </c>
      <c r="PG200" s="2">
        <v>1400</v>
      </c>
      <c r="PH200" s="2">
        <v>1346071.5</v>
      </c>
      <c r="PI200" s="2"/>
      <c r="PJ200" s="2">
        <v>134319.5</v>
      </c>
      <c r="PK200" s="2">
        <v>380</v>
      </c>
      <c r="PL200" s="2">
        <v>2891</v>
      </c>
      <c r="PM200" s="2">
        <v>89758.19</v>
      </c>
      <c r="PN200" s="2">
        <v>24200</v>
      </c>
      <c r="PO200" s="2">
        <v>196940</v>
      </c>
      <c r="PP200" s="2">
        <v>7500</v>
      </c>
      <c r="PQ200" s="2">
        <v>15700</v>
      </c>
      <c r="PR200" s="2">
        <v>15097.47</v>
      </c>
      <c r="PS200" s="2"/>
      <c r="PT200" s="2">
        <v>114000</v>
      </c>
      <c r="PU200" s="2"/>
      <c r="PV200" s="2">
        <v>21382</v>
      </c>
      <c r="PW200" s="2">
        <v>129201</v>
      </c>
      <c r="PX200" s="2">
        <v>38820</v>
      </c>
      <c r="PY200" s="2">
        <v>862337.94</v>
      </c>
      <c r="PZ200" s="2">
        <v>14000</v>
      </c>
      <c r="QA200" s="2">
        <v>455099.95</v>
      </c>
      <c r="QB200" s="2">
        <v>159360</v>
      </c>
      <c r="QC200" s="2">
        <v>151016.07</v>
      </c>
      <c r="QD200" s="2">
        <v>1352173.97</v>
      </c>
      <c r="QE200" s="2">
        <v>5500</v>
      </c>
      <c r="QF200" s="2">
        <v>1530267</v>
      </c>
      <c r="QG200" s="2">
        <v>36873</v>
      </c>
      <c r="QH200" s="2">
        <v>6650</v>
      </c>
      <c r="QI200" s="2">
        <v>7248</v>
      </c>
      <c r="QJ200" s="2">
        <v>2562000</v>
      </c>
      <c r="QK200" s="2">
        <v>97941</v>
      </c>
      <c r="QL200" s="2">
        <v>133236.04999999999</v>
      </c>
      <c r="QM200" s="2">
        <v>200</v>
      </c>
      <c r="QN200" s="2">
        <v>109104</v>
      </c>
      <c r="QO200" s="2">
        <v>389139.1</v>
      </c>
      <c r="QP200" s="2">
        <v>8000</v>
      </c>
      <c r="QQ200" s="2">
        <v>3500</v>
      </c>
      <c r="QR200" s="2">
        <v>6225</v>
      </c>
      <c r="QS200" s="2">
        <v>238000</v>
      </c>
      <c r="QT200" s="2">
        <v>822267.18</v>
      </c>
      <c r="QU200" s="2"/>
      <c r="QV200" s="2">
        <v>163965</v>
      </c>
      <c r="QW200" s="2"/>
      <c r="QX200" s="2">
        <v>529904.75</v>
      </c>
      <c r="QY200" s="2">
        <v>210264.5</v>
      </c>
      <c r="QZ200" s="2"/>
      <c r="RA200" s="2"/>
      <c r="RB200" s="2">
        <v>200</v>
      </c>
      <c r="RC200" s="2"/>
      <c r="RD200" s="2"/>
      <c r="RE200" s="2">
        <v>19855</v>
      </c>
      <c r="RF200" s="2"/>
      <c r="RG200" s="2">
        <v>59000</v>
      </c>
      <c r="RH200" s="2">
        <v>500000</v>
      </c>
      <c r="RI200" s="2"/>
      <c r="RJ200" s="2">
        <v>178000</v>
      </c>
      <c r="RK200" s="2"/>
      <c r="RL200" s="2">
        <v>289000</v>
      </c>
      <c r="RM200" s="2">
        <v>1054889</v>
      </c>
      <c r="RN200" s="2">
        <v>298212</v>
      </c>
      <c r="RO200" s="2"/>
      <c r="RP200" s="2"/>
      <c r="RQ200" s="2">
        <v>993690.56</v>
      </c>
      <c r="RR200" s="2"/>
      <c r="RS200" s="2">
        <v>16800</v>
      </c>
      <c r="RT200" s="2">
        <v>160556.39000000001</v>
      </c>
      <c r="RU200" s="2"/>
      <c r="RV200" s="2">
        <v>62500</v>
      </c>
      <c r="RW200" s="2">
        <v>2700</v>
      </c>
      <c r="RX200" s="2">
        <v>24200.01</v>
      </c>
      <c r="RY200" s="2">
        <v>222000</v>
      </c>
      <c r="RZ200" s="2">
        <v>0.2</v>
      </c>
      <c r="SA200" s="2">
        <v>13880059.6</v>
      </c>
      <c r="SB200" s="2">
        <v>17000</v>
      </c>
      <c r="SC200" s="2">
        <v>57949.94</v>
      </c>
      <c r="SD200" s="2">
        <v>163016</v>
      </c>
      <c r="SE200" s="2">
        <v>66450</v>
      </c>
      <c r="SF200" s="2">
        <v>589479.21</v>
      </c>
      <c r="SG200" s="2">
        <v>65521.67</v>
      </c>
      <c r="SH200" s="2">
        <v>16720.77</v>
      </c>
      <c r="SI200" s="2">
        <v>102472.35</v>
      </c>
      <c r="SJ200" s="2">
        <v>13000</v>
      </c>
      <c r="SK200" s="2">
        <v>8500.0300000000007</v>
      </c>
      <c r="SL200" s="2">
        <v>1000</v>
      </c>
      <c r="SM200" s="2">
        <v>82030</v>
      </c>
      <c r="SN200" s="2">
        <v>53821</v>
      </c>
      <c r="SO200" s="2">
        <v>49700</v>
      </c>
      <c r="SP200" s="2">
        <v>33100</v>
      </c>
      <c r="SQ200" s="2">
        <v>47100</v>
      </c>
      <c r="SR200" s="2">
        <v>43800</v>
      </c>
      <c r="SS200" s="2">
        <v>54300</v>
      </c>
      <c r="ST200" s="2">
        <v>10313</v>
      </c>
      <c r="SU200" s="2">
        <v>280629.8</v>
      </c>
      <c r="SV200" s="2">
        <v>78191</v>
      </c>
      <c r="SW200" s="2">
        <v>31025.200000000001</v>
      </c>
      <c r="SX200" s="2">
        <v>1208708.2</v>
      </c>
      <c r="SY200" s="2">
        <v>27700</v>
      </c>
      <c r="SZ200" s="2">
        <v>1000</v>
      </c>
      <c r="TA200" s="2"/>
      <c r="TB200" s="2">
        <v>35400</v>
      </c>
      <c r="TC200" s="2">
        <v>42527</v>
      </c>
      <c r="TD200" s="2">
        <v>41900</v>
      </c>
      <c r="TE200" s="2"/>
      <c r="TF200" s="2">
        <v>425776.83</v>
      </c>
      <c r="TG200" s="2">
        <v>11852</v>
      </c>
      <c r="TH200" s="2"/>
      <c r="TI200" s="2">
        <v>208578.73</v>
      </c>
      <c r="TJ200" s="2"/>
      <c r="TK200" s="2">
        <v>3500</v>
      </c>
      <c r="TL200" s="2"/>
      <c r="TM200" s="2">
        <v>215433.92</v>
      </c>
      <c r="TN200" s="2">
        <v>21903</v>
      </c>
      <c r="TO200" s="2"/>
      <c r="TP200" s="2">
        <v>91085</v>
      </c>
      <c r="TQ200" s="2"/>
      <c r="TR200" s="2">
        <v>30464.65</v>
      </c>
      <c r="TS200" s="2"/>
      <c r="TT200" s="2"/>
      <c r="TU200" s="2">
        <v>12665.3</v>
      </c>
      <c r="TV200" s="2">
        <v>1000</v>
      </c>
      <c r="TW200" s="2"/>
      <c r="TX200" s="2"/>
      <c r="TY200" s="2">
        <v>169656</v>
      </c>
      <c r="TZ200" s="2">
        <v>12500</v>
      </c>
      <c r="UA200" s="2">
        <v>3085450</v>
      </c>
      <c r="UB200" s="2"/>
      <c r="UC200" s="2"/>
      <c r="UD200" s="2">
        <v>56998</v>
      </c>
      <c r="UE200" s="2">
        <v>113699.7</v>
      </c>
      <c r="UF200" s="2"/>
      <c r="UG200" s="2">
        <v>500</v>
      </c>
      <c r="UH200" s="2"/>
      <c r="UI200" s="2">
        <v>7463</v>
      </c>
      <c r="UJ200" s="2"/>
      <c r="UK200" s="2">
        <v>271963</v>
      </c>
      <c r="UL200" s="2">
        <v>24500.3</v>
      </c>
      <c r="UM200" s="2"/>
      <c r="UN200" s="2">
        <v>99172.71</v>
      </c>
      <c r="UO200" s="2">
        <v>59175</v>
      </c>
      <c r="UP200" s="2">
        <v>219565</v>
      </c>
      <c r="UQ200" s="2">
        <v>474220</v>
      </c>
      <c r="UR200" s="2">
        <v>17000.25</v>
      </c>
      <c r="US200" s="2">
        <v>80380</v>
      </c>
      <c r="UT200" s="2"/>
      <c r="UU200" s="2">
        <v>189355</v>
      </c>
      <c r="UV200" s="2">
        <v>101514.93</v>
      </c>
      <c r="UW200" s="2">
        <v>8800.4</v>
      </c>
      <c r="UX200" s="2">
        <v>11800</v>
      </c>
      <c r="UY200" s="2">
        <v>39228.720000000001</v>
      </c>
      <c r="UZ200" s="2">
        <v>1149359.74</v>
      </c>
      <c r="VA200" s="2">
        <v>12620</v>
      </c>
      <c r="VB200" s="2">
        <v>10</v>
      </c>
      <c r="VC200" s="2">
        <v>20900</v>
      </c>
      <c r="VD200" s="2">
        <v>33600</v>
      </c>
      <c r="VE200" s="2">
        <v>53508</v>
      </c>
      <c r="VF200" s="2">
        <v>4113.0200000000004</v>
      </c>
      <c r="VG200" s="2">
        <v>8476</v>
      </c>
      <c r="VH200" s="2">
        <v>27525</v>
      </c>
      <c r="VI200" s="2">
        <v>22355</v>
      </c>
      <c r="VJ200" s="2"/>
      <c r="VK200" s="2"/>
      <c r="VL200" s="2">
        <v>1142300</v>
      </c>
      <c r="VM200" s="2">
        <v>6000</v>
      </c>
      <c r="VN200" s="2"/>
      <c r="VO200" s="2">
        <v>12946.61</v>
      </c>
      <c r="VP200" s="2">
        <v>0.14000000000000001</v>
      </c>
      <c r="VQ200" s="2">
        <v>21287.5</v>
      </c>
      <c r="VR200" s="2"/>
      <c r="VS200" s="2">
        <v>125.94</v>
      </c>
      <c r="VT200" s="2"/>
      <c r="VU200" s="2">
        <v>211.02</v>
      </c>
      <c r="VV200" s="2"/>
      <c r="VW200" s="2">
        <v>62432.32</v>
      </c>
      <c r="VX200" s="2"/>
      <c r="VY200" s="2">
        <v>291510.2</v>
      </c>
      <c r="VZ200" s="2">
        <v>14645</v>
      </c>
      <c r="WA200" s="2">
        <v>13534530</v>
      </c>
      <c r="WB200" s="2"/>
      <c r="WC200" s="2"/>
      <c r="WD200" s="2">
        <v>531954.66</v>
      </c>
      <c r="WE200" s="2">
        <v>1750</v>
      </c>
      <c r="WF200" s="2"/>
      <c r="WG200" s="2">
        <v>8800</v>
      </c>
      <c r="WH200" s="2">
        <v>104000</v>
      </c>
      <c r="WI200" s="2">
        <v>4500</v>
      </c>
      <c r="WJ200" s="2"/>
      <c r="WK200" s="2"/>
      <c r="WL200" s="2"/>
      <c r="WM200" s="2">
        <v>0</v>
      </c>
      <c r="WN200" s="2">
        <v>8600</v>
      </c>
      <c r="WO200" s="2">
        <v>2042397.76</v>
      </c>
      <c r="WP200" s="2"/>
      <c r="WQ200" s="2"/>
      <c r="WR200" s="2"/>
      <c r="WS200" s="2">
        <v>3000</v>
      </c>
      <c r="WT200" s="2">
        <v>1440115.93</v>
      </c>
      <c r="WU200" s="2">
        <v>175016.02</v>
      </c>
      <c r="WV200" s="2"/>
      <c r="WW200" s="2"/>
      <c r="WX200" s="2">
        <v>35855</v>
      </c>
      <c r="WY200" s="2"/>
      <c r="WZ200" s="2"/>
      <c r="XA200" s="2">
        <v>2000</v>
      </c>
      <c r="XB200" s="2"/>
      <c r="XC200" s="2">
        <v>5800</v>
      </c>
      <c r="XD200" s="2">
        <v>28974.45</v>
      </c>
      <c r="XE200" s="2"/>
      <c r="XF200" s="2"/>
      <c r="XG200" s="2"/>
      <c r="XH200" s="2">
        <v>4573900</v>
      </c>
      <c r="XI200" s="2"/>
      <c r="XJ200" s="2"/>
      <c r="XK200" s="2">
        <v>12800</v>
      </c>
      <c r="XL200" s="2">
        <v>3600</v>
      </c>
      <c r="XM200" s="2">
        <v>38700</v>
      </c>
      <c r="XN200" s="2"/>
      <c r="XO200" s="2"/>
      <c r="XP200" s="2">
        <v>34600</v>
      </c>
      <c r="XQ200" s="2"/>
      <c r="XR200" s="2"/>
      <c r="XS200" s="2"/>
      <c r="XT200" s="2">
        <v>273830</v>
      </c>
      <c r="XU200" s="2">
        <v>41750</v>
      </c>
      <c r="XV200" s="2">
        <v>3500</v>
      </c>
      <c r="XW200" s="2">
        <v>7500</v>
      </c>
      <c r="XX200" s="2"/>
      <c r="XY200" s="2"/>
      <c r="XZ200" s="2">
        <v>5000</v>
      </c>
      <c r="YA200" s="2">
        <v>326766</v>
      </c>
      <c r="YB200" s="2">
        <v>182453.98</v>
      </c>
      <c r="YC200" s="2"/>
      <c r="YD200" s="2"/>
      <c r="YE200" s="2">
        <v>14063.75</v>
      </c>
      <c r="YF200" s="2"/>
      <c r="YG200" s="2">
        <v>203300</v>
      </c>
      <c r="YH200" s="2">
        <v>54595.05</v>
      </c>
      <c r="YI200" s="2"/>
      <c r="YJ200" s="2">
        <v>2086945</v>
      </c>
      <c r="YK200" s="2">
        <v>3500</v>
      </c>
      <c r="YL200" s="2">
        <v>44000</v>
      </c>
      <c r="YM200" s="2">
        <v>133493.88</v>
      </c>
      <c r="YN200" s="2">
        <v>112847</v>
      </c>
      <c r="YO200" s="2">
        <v>5000</v>
      </c>
      <c r="YP200" s="2">
        <v>21800</v>
      </c>
      <c r="YQ200" s="2">
        <v>3500</v>
      </c>
      <c r="YR200" s="2"/>
      <c r="YS200" s="2">
        <v>6800</v>
      </c>
      <c r="YT200" s="2">
        <v>16375</v>
      </c>
      <c r="YU200" s="2">
        <v>25074</v>
      </c>
      <c r="YV200" s="2"/>
      <c r="YW200" s="2">
        <v>7500</v>
      </c>
      <c r="YX200" s="2">
        <v>10606</v>
      </c>
      <c r="YY200" s="2"/>
      <c r="YZ200" s="2"/>
      <c r="ZA200" s="2"/>
      <c r="ZB200" s="2">
        <v>2646</v>
      </c>
      <c r="ZC200" s="2">
        <v>38155</v>
      </c>
      <c r="ZD200" s="2">
        <v>10500</v>
      </c>
      <c r="ZE200" s="2">
        <v>56287.040000000001</v>
      </c>
      <c r="ZF200" s="2">
        <v>17000</v>
      </c>
      <c r="ZG200" s="2">
        <v>54000</v>
      </c>
      <c r="ZH200" s="2">
        <v>1000</v>
      </c>
      <c r="ZI200" s="2">
        <v>86850</v>
      </c>
      <c r="ZJ200" s="2"/>
      <c r="ZK200" s="2">
        <v>1000</v>
      </c>
      <c r="ZL200" s="2">
        <v>4517403.1100000003</v>
      </c>
      <c r="ZM200" s="2">
        <v>238060</v>
      </c>
      <c r="ZN200" s="2">
        <v>5000</v>
      </c>
      <c r="ZO200" s="2">
        <v>117091.53</v>
      </c>
      <c r="ZP200" s="2">
        <v>32200</v>
      </c>
      <c r="ZQ200" s="2">
        <v>93155.5</v>
      </c>
      <c r="ZR200" s="2">
        <v>448610.01</v>
      </c>
      <c r="ZS200" s="2">
        <v>134921</v>
      </c>
      <c r="ZT200" s="2">
        <v>56133.2</v>
      </c>
      <c r="ZU200" s="2">
        <v>2325538.5</v>
      </c>
      <c r="ZV200" s="2"/>
      <c r="ZW200" s="2">
        <v>109885.12</v>
      </c>
      <c r="ZX200" s="2">
        <v>17440</v>
      </c>
      <c r="ZY200" s="2">
        <v>263536.71000000002</v>
      </c>
      <c r="ZZ200" s="2"/>
      <c r="AAA200" s="2"/>
      <c r="AAB200" s="2">
        <v>19590.03</v>
      </c>
      <c r="AAC200" s="2"/>
      <c r="AAD200" s="2">
        <v>0.02</v>
      </c>
      <c r="AAE200" s="2">
        <v>391227.94</v>
      </c>
      <c r="AAF200" s="2">
        <v>77796.83</v>
      </c>
      <c r="AAG200" s="2"/>
      <c r="AAH200" s="2">
        <v>1254635.2</v>
      </c>
      <c r="AAI200" s="2">
        <v>69236</v>
      </c>
      <c r="AAJ200" s="2"/>
      <c r="AAK200" s="2">
        <v>447.49</v>
      </c>
      <c r="AAL200" s="2">
        <v>9000</v>
      </c>
      <c r="AAM200" s="2"/>
      <c r="AAN200" s="2">
        <v>85078.24</v>
      </c>
      <c r="AAO200" s="2">
        <v>38840</v>
      </c>
      <c r="AAP200" s="2">
        <v>127395</v>
      </c>
      <c r="AAQ200" s="2">
        <v>26410</v>
      </c>
      <c r="AAR200" s="2">
        <v>2799865</v>
      </c>
      <c r="AAS200" s="2">
        <v>843854</v>
      </c>
      <c r="AAT200" s="2">
        <v>179400</v>
      </c>
      <c r="AAU200" s="2">
        <v>343720.08</v>
      </c>
      <c r="AAV200" s="2">
        <v>340398.5</v>
      </c>
      <c r="AAW200" s="2">
        <v>4441163.5</v>
      </c>
      <c r="AAX200" s="2">
        <v>928728.53</v>
      </c>
      <c r="AAY200" s="2">
        <v>3813665</v>
      </c>
      <c r="AAZ200" s="2">
        <v>2827968.5</v>
      </c>
      <c r="ABA200" s="2">
        <v>97196.45</v>
      </c>
      <c r="ABB200" s="2">
        <v>584176</v>
      </c>
      <c r="ABC200" s="2">
        <v>913320</v>
      </c>
      <c r="ABD200" s="2">
        <v>544836</v>
      </c>
      <c r="ABE200" s="2">
        <v>791712.86</v>
      </c>
      <c r="ABF200" s="2">
        <v>993140.12</v>
      </c>
      <c r="ABG200" s="2">
        <v>841434.09</v>
      </c>
      <c r="ABH200" s="2">
        <v>3134543.02</v>
      </c>
      <c r="ABI200" s="2">
        <v>1834609</v>
      </c>
      <c r="ABJ200" s="2">
        <v>929045</v>
      </c>
      <c r="ABK200" s="2">
        <v>4320</v>
      </c>
      <c r="ABL200" s="2">
        <v>879187</v>
      </c>
      <c r="ABM200" s="2">
        <v>1377616</v>
      </c>
      <c r="ABN200" s="2">
        <v>5113</v>
      </c>
      <c r="ABO200" s="2">
        <v>443426.51</v>
      </c>
      <c r="ABP200" s="2"/>
      <c r="ABQ200" s="2"/>
      <c r="ABR200" s="2">
        <v>341359.07</v>
      </c>
      <c r="ABS200" s="2"/>
      <c r="ABT200" s="2">
        <v>10700</v>
      </c>
      <c r="ABU200" s="2">
        <v>18100</v>
      </c>
      <c r="ABV200" s="2">
        <v>73898</v>
      </c>
      <c r="ABW200" s="2">
        <v>935000</v>
      </c>
      <c r="ABX200" s="2">
        <v>14314337.08</v>
      </c>
      <c r="ABY200" s="2"/>
      <c r="ABZ200" s="2"/>
      <c r="ACA200" s="2">
        <v>26346</v>
      </c>
      <c r="ACB200" s="2">
        <v>18000</v>
      </c>
      <c r="ACC200" s="2">
        <v>2000</v>
      </c>
      <c r="ACD200" s="2">
        <v>66660</v>
      </c>
      <c r="ACE200" s="2">
        <v>451000</v>
      </c>
      <c r="ACF200" s="2">
        <v>91100</v>
      </c>
      <c r="ACG200" s="2">
        <v>19500</v>
      </c>
      <c r="ACH200" s="2">
        <v>3500</v>
      </c>
      <c r="ACI200" s="2">
        <v>4164230.17</v>
      </c>
      <c r="ACJ200" s="2">
        <v>12000</v>
      </c>
      <c r="ACK200" s="2">
        <v>310955</v>
      </c>
      <c r="ACL200" s="2"/>
      <c r="ACM200" s="2">
        <v>75413.5</v>
      </c>
      <c r="ACN200" s="2">
        <v>30500</v>
      </c>
      <c r="ACO200" s="2">
        <v>81545</v>
      </c>
      <c r="ACP200" s="2">
        <v>19000</v>
      </c>
      <c r="ACQ200" s="2">
        <v>17500</v>
      </c>
      <c r="ACR200" s="2"/>
      <c r="ACS200" s="2">
        <v>7800</v>
      </c>
      <c r="ACT200" s="2"/>
      <c r="ACU200" s="2"/>
      <c r="ACV200" s="2"/>
      <c r="ACW200" s="2">
        <v>13568.99</v>
      </c>
      <c r="ACX200" s="2">
        <v>36375</v>
      </c>
      <c r="ACY200" s="2"/>
      <c r="ACZ200" s="2">
        <v>237.57</v>
      </c>
      <c r="ADA200" s="2"/>
      <c r="ADB200" s="2"/>
      <c r="ADC200" s="2">
        <v>30404</v>
      </c>
      <c r="ADD200" s="2">
        <v>0.2</v>
      </c>
      <c r="ADE200" s="2"/>
      <c r="ADF200" s="2">
        <v>843073</v>
      </c>
      <c r="ADG200" s="2"/>
      <c r="ADH200" s="2">
        <v>936220</v>
      </c>
      <c r="ADI200" s="2">
        <v>8400</v>
      </c>
      <c r="ADJ200" s="2">
        <v>372087.08</v>
      </c>
      <c r="ADK200" s="2"/>
      <c r="ADL200" s="2"/>
      <c r="ADM200" s="2"/>
      <c r="ADN200" s="2">
        <v>644380.32999999996</v>
      </c>
      <c r="ADO200" s="2">
        <v>1418532.24</v>
      </c>
      <c r="ADP200" s="2">
        <v>29000</v>
      </c>
      <c r="ADQ200" s="2">
        <v>86723.199999999997</v>
      </c>
      <c r="ADR200" s="2">
        <v>203174.8</v>
      </c>
      <c r="ADS200" s="2">
        <v>123358.95</v>
      </c>
      <c r="ADT200" s="2"/>
      <c r="ADU200" s="2"/>
      <c r="ADV200" s="2">
        <v>3500</v>
      </c>
      <c r="ADW200" s="2"/>
      <c r="ADX200" s="2"/>
      <c r="ADY200" s="2">
        <v>23646010.239999998</v>
      </c>
      <c r="ADZ200" s="2">
        <v>14388796.310000001</v>
      </c>
      <c r="AEA200" s="2"/>
      <c r="AEB200" s="2">
        <v>621800</v>
      </c>
      <c r="AEC200" s="2">
        <v>600</v>
      </c>
      <c r="AED200" s="2">
        <v>53130</v>
      </c>
      <c r="AEE200" s="2"/>
      <c r="AEF200" s="2">
        <v>7800</v>
      </c>
      <c r="AEG200" s="2">
        <v>19885.099999999999</v>
      </c>
      <c r="AEH200" s="2">
        <v>44150</v>
      </c>
      <c r="AEI200" s="2">
        <v>252586</v>
      </c>
      <c r="AEJ200" s="2">
        <v>3000</v>
      </c>
      <c r="AEK200" s="2"/>
      <c r="AEL200" s="2">
        <v>4500</v>
      </c>
      <c r="AEM200" s="2"/>
      <c r="AEN200" s="2"/>
      <c r="AEO200" s="2"/>
      <c r="AEP200" s="2">
        <v>957843.49</v>
      </c>
      <c r="AEQ200" s="2">
        <v>27590.16</v>
      </c>
      <c r="AER200" s="2">
        <v>64100</v>
      </c>
      <c r="AES200" s="2"/>
      <c r="AET200" s="2">
        <v>544607.01</v>
      </c>
      <c r="AEU200" s="2">
        <v>41725</v>
      </c>
      <c r="AEV200" s="2">
        <v>41890</v>
      </c>
      <c r="AEW200" s="2">
        <v>100000</v>
      </c>
      <c r="AEX200" s="2">
        <v>1185877.3999999999</v>
      </c>
      <c r="AEY200" s="2">
        <v>134746</v>
      </c>
      <c r="AEZ200" s="2">
        <v>228250.6</v>
      </c>
      <c r="AFA200" s="2">
        <v>224190</v>
      </c>
      <c r="AFB200" s="2">
        <v>10100</v>
      </c>
      <c r="AFC200" s="2">
        <v>133615</v>
      </c>
      <c r="AFD200" s="2">
        <v>32685</v>
      </c>
      <c r="AFE200" s="2">
        <v>629202.30000000005</v>
      </c>
      <c r="AFF200" s="2">
        <v>372492.62</v>
      </c>
      <c r="AFG200" s="2">
        <v>2181852.23</v>
      </c>
      <c r="AFH200" s="2">
        <v>355571.11</v>
      </c>
      <c r="AFI200" s="2">
        <v>7767.08</v>
      </c>
      <c r="AFJ200" s="2">
        <v>253805.8</v>
      </c>
      <c r="AFK200" s="2">
        <v>63635</v>
      </c>
      <c r="AFL200" s="2"/>
      <c r="AFM200" s="2">
        <v>213167.04</v>
      </c>
      <c r="AFN200" s="2">
        <v>58400</v>
      </c>
      <c r="AFO200" s="2">
        <v>133587.9</v>
      </c>
      <c r="AFP200" s="2">
        <v>400033</v>
      </c>
      <c r="AFQ200" s="2"/>
      <c r="AFR200" s="2">
        <v>14070</v>
      </c>
      <c r="AFS200" s="2">
        <v>260000</v>
      </c>
      <c r="AFT200" s="2"/>
      <c r="AFU200" s="2"/>
      <c r="AFV200" s="2"/>
      <c r="AFW200" s="2">
        <v>42625</v>
      </c>
      <c r="AFX200" s="2">
        <v>34125</v>
      </c>
      <c r="AFY200" s="2">
        <v>10909.5</v>
      </c>
      <c r="AFZ200" s="2">
        <v>11200</v>
      </c>
      <c r="AGA200" s="2">
        <v>88861.9</v>
      </c>
      <c r="AGB200" s="2">
        <v>96553.13</v>
      </c>
      <c r="AGC200" s="2">
        <v>200000</v>
      </c>
      <c r="AGD200" s="2"/>
      <c r="AGE200" s="2">
        <v>8500</v>
      </c>
      <c r="AGF200" s="2">
        <v>61192.800000000003</v>
      </c>
      <c r="AGG200" s="2">
        <v>33995</v>
      </c>
      <c r="AGH200" s="2">
        <v>336703</v>
      </c>
      <c r="AGI200" s="2"/>
      <c r="AGJ200" s="2"/>
      <c r="AGK200" s="2">
        <v>327035</v>
      </c>
      <c r="AGL200" s="2"/>
      <c r="AGM200" s="2">
        <v>2629750</v>
      </c>
      <c r="AGN200" s="2">
        <v>186897.65</v>
      </c>
      <c r="AGO200" s="2">
        <v>1240787</v>
      </c>
      <c r="AGP200" s="2">
        <v>1822898</v>
      </c>
      <c r="AGQ200" s="2">
        <v>1168428.43</v>
      </c>
      <c r="AGR200" s="2">
        <v>1517586.25</v>
      </c>
      <c r="AGS200" s="2">
        <v>182881.65</v>
      </c>
      <c r="AGT200" s="2">
        <v>842569</v>
      </c>
      <c r="AGU200" s="2">
        <v>461830.12</v>
      </c>
      <c r="AGV200" s="2">
        <v>7173313.7400000002</v>
      </c>
      <c r="AGW200" s="2">
        <v>457000</v>
      </c>
      <c r="AGX200" s="2">
        <v>12000</v>
      </c>
      <c r="AGY200" s="2">
        <v>1204012.95</v>
      </c>
      <c r="AGZ200" s="2"/>
      <c r="AHA200" s="2">
        <v>132300</v>
      </c>
      <c r="AHB200" s="2"/>
      <c r="AHC200" s="2">
        <v>509000</v>
      </c>
      <c r="AHD200" s="2">
        <v>29529</v>
      </c>
      <c r="AHE200" s="2">
        <v>8429554.9399999995</v>
      </c>
      <c r="AHF200" s="2">
        <v>8500</v>
      </c>
      <c r="AHG200" s="2">
        <v>121890</v>
      </c>
      <c r="AHH200" s="2"/>
      <c r="AHI200" s="2">
        <v>12000</v>
      </c>
      <c r="AHJ200" s="2">
        <v>97200.89</v>
      </c>
      <c r="AHK200" s="2">
        <v>756400</v>
      </c>
      <c r="AHL200" s="2">
        <v>84501.13</v>
      </c>
      <c r="AHM200" s="2"/>
      <c r="AHN200" s="2"/>
      <c r="AHO200" s="2">
        <v>19870</v>
      </c>
      <c r="AHP200" s="2">
        <v>94880</v>
      </c>
      <c r="AHQ200" s="2"/>
      <c r="AHR200" s="2">
        <v>90700</v>
      </c>
      <c r="AHS200" s="2"/>
      <c r="AHT200" s="2">
        <f t="shared" si="48"/>
        <v>396042222.51999992</v>
      </c>
    </row>
    <row r="201" spans="1:904" ht="21">
      <c r="A201" s="35" t="s">
        <v>3688</v>
      </c>
      <c r="B201" s="35"/>
      <c r="C201" s="4"/>
      <c r="D201" s="5">
        <f>SUM(D138:D200)</f>
        <v>1078058839.3500001</v>
      </c>
      <c r="E201" s="5">
        <f t="shared" ref="E201:BP201" si="49">SUM(E138:E200)</f>
        <v>30342387.489999995</v>
      </c>
      <c r="F201" s="5">
        <f t="shared" si="49"/>
        <v>58904230.520000011</v>
      </c>
      <c r="G201" s="5">
        <f t="shared" si="49"/>
        <v>9375205.2799999993</v>
      </c>
      <c r="H201" s="5">
        <f t="shared" si="49"/>
        <v>82921288.200000018</v>
      </c>
      <c r="I201" s="5">
        <f t="shared" si="49"/>
        <v>20308577.469999999</v>
      </c>
      <c r="J201" s="5">
        <f t="shared" si="49"/>
        <v>72974198.080000013</v>
      </c>
      <c r="K201" s="5">
        <f t="shared" si="49"/>
        <v>21435271.379999999</v>
      </c>
      <c r="L201" s="5">
        <f t="shared" si="49"/>
        <v>26496685.449999999</v>
      </c>
      <c r="M201" s="5">
        <f t="shared" si="49"/>
        <v>20678632.029999997</v>
      </c>
      <c r="N201" s="5">
        <f t="shared" si="49"/>
        <v>13588473.729999999</v>
      </c>
      <c r="O201" s="5">
        <f t="shared" si="49"/>
        <v>13828137.790000001</v>
      </c>
      <c r="P201" s="5">
        <f t="shared" si="49"/>
        <v>22785029.390000001</v>
      </c>
      <c r="Q201" s="5">
        <f t="shared" si="49"/>
        <v>13897222.120000003</v>
      </c>
      <c r="R201" s="5">
        <f t="shared" si="49"/>
        <v>10411424.790000001</v>
      </c>
      <c r="S201" s="5">
        <f t="shared" si="49"/>
        <v>43983539.980000012</v>
      </c>
      <c r="T201" s="5">
        <f t="shared" si="49"/>
        <v>61539185.080000006</v>
      </c>
      <c r="U201" s="5">
        <f t="shared" si="49"/>
        <v>7661024.6300000008</v>
      </c>
      <c r="V201" s="5">
        <f t="shared" si="49"/>
        <v>952657382.14999986</v>
      </c>
      <c r="W201" s="5">
        <f t="shared" si="49"/>
        <v>101743644.74999999</v>
      </c>
      <c r="X201" s="5">
        <f t="shared" si="49"/>
        <v>19009670.190000001</v>
      </c>
      <c r="Y201" s="5">
        <f t="shared" si="49"/>
        <v>33620757.18</v>
      </c>
      <c r="Z201" s="5">
        <f t="shared" si="49"/>
        <v>21597500.760000002</v>
      </c>
      <c r="AA201" s="5">
        <f t="shared" si="49"/>
        <v>27077961.670000002</v>
      </c>
      <c r="AB201" s="5">
        <f t="shared" si="49"/>
        <v>8710909.8000000007</v>
      </c>
      <c r="AC201" s="5">
        <f t="shared" si="49"/>
        <v>125941823.51999998</v>
      </c>
      <c r="AD201" s="5">
        <f t="shared" si="49"/>
        <v>30524483.010000002</v>
      </c>
      <c r="AE201" s="5">
        <f t="shared" si="49"/>
        <v>16678174.409999998</v>
      </c>
      <c r="AF201" s="5">
        <f t="shared" si="49"/>
        <v>106089330.81999999</v>
      </c>
      <c r="AG201" s="5">
        <f t="shared" si="49"/>
        <v>17658458.580000002</v>
      </c>
      <c r="AH201" s="5">
        <f t="shared" si="49"/>
        <v>124218831.39</v>
      </c>
      <c r="AI201" s="5">
        <f t="shared" si="49"/>
        <v>106412652.23999999</v>
      </c>
      <c r="AJ201" s="5">
        <f t="shared" si="49"/>
        <v>15774475.859999998</v>
      </c>
      <c r="AK201" s="5">
        <f t="shared" si="49"/>
        <v>10181786.16</v>
      </c>
      <c r="AL201" s="5">
        <f t="shared" si="49"/>
        <v>18397910.790000003</v>
      </c>
      <c r="AM201" s="5">
        <f t="shared" si="49"/>
        <v>38827993.140000001</v>
      </c>
      <c r="AN201" s="5">
        <f t="shared" si="49"/>
        <v>12840691.41</v>
      </c>
      <c r="AO201" s="5">
        <f t="shared" si="49"/>
        <v>18194885.100000001</v>
      </c>
      <c r="AP201" s="5">
        <f t="shared" si="49"/>
        <v>13667232.600000001</v>
      </c>
      <c r="AQ201" s="5">
        <f t="shared" si="49"/>
        <v>10482937.17</v>
      </c>
      <c r="AR201" s="5">
        <f t="shared" si="49"/>
        <v>9998568.4400000013</v>
      </c>
      <c r="AS201" s="5">
        <f t="shared" si="49"/>
        <v>4812177.34</v>
      </c>
      <c r="AT201" s="5">
        <f t="shared" si="49"/>
        <v>319208741.52999997</v>
      </c>
      <c r="AU201" s="5">
        <f t="shared" si="49"/>
        <v>5455168.7199999997</v>
      </c>
      <c r="AV201" s="5">
        <f t="shared" si="49"/>
        <v>6148190.29</v>
      </c>
      <c r="AW201" s="5">
        <f t="shared" si="49"/>
        <v>15060618.82</v>
      </c>
      <c r="AX201" s="5">
        <f t="shared" si="49"/>
        <v>20503068.040000003</v>
      </c>
      <c r="AY201" s="5">
        <f t="shared" si="49"/>
        <v>25640698.210000001</v>
      </c>
      <c r="AZ201" s="5">
        <f t="shared" si="49"/>
        <v>9325118.9199999981</v>
      </c>
      <c r="BA201" s="5">
        <f t="shared" si="49"/>
        <v>10594849.950000001</v>
      </c>
      <c r="BB201" s="5">
        <f t="shared" si="49"/>
        <v>5656212.3599999994</v>
      </c>
      <c r="BC201" s="5">
        <f t="shared" si="49"/>
        <v>6608748.6800000006</v>
      </c>
      <c r="BD201" s="5">
        <f t="shared" si="49"/>
        <v>4268392.12</v>
      </c>
      <c r="BE201" s="5">
        <f t="shared" si="49"/>
        <v>5318361.87</v>
      </c>
      <c r="BF201" s="5">
        <f t="shared" si="49"/>
        <v>67129783.519999996</v>
      </c>
      <c r="BG201" s="5">
        <f t="shared" si="49"/>
        <v>3647946.7800000003</v>
      </c>
      <c r="BH201" s="5">
        <f t="shared" si="49"/>
        <v>7257382.0300000003</v>
      </c>
      <c r="BI201" s="5">
        <f t="shared" si="49"/>
        <v>167632336.82999998</v>
      </c>
      <c r="BJ201" s="5">
        <f t="shared" si="49"/>
        <v>129075973.16999999</v>
      </c>
      <c r="BK201" s="5">
        <f t="shared" si="49"/>
        <v>16887828.420000002</v>
      </c>
      <c r="BL201" s="5">
        <f t="shared" si="49"/>
        <v>8796258.0700000003</v>
      </c>
      <c r="BM201" s="5">
        <f t="shared" si="49"/>
        <v>22728796.300000001</v>
      </c>
      <c r="BN201" s="5">
        <f t="shared" si="49"/>
        <v>18341316.550000001</v>
      </c>
      <c r="BO201" s="5">
        <f t="shared" si="49"/>
        <v>12021274.259999998</v>
      </c>
      <c r="BP201" s="5">
        <f t="shared" si="49"/>
        <v>6118350.9800000004</v>
      </c>
      <c r="BQ201" s="5">
        <f t="shared" ref="BQ201:EB201" si="50">SUM(BQ138:BQ200)</f>
        <v>4565892.4799999995</v>
      </c>
      <c r="BR201" s="5">
        <f t="shared" si="50"/>
        <v>357750998.04000002</v>
      </c>
      <c r="BS201" s="5">
        <f t="shared" si="50"/>
        <v>27324313.489999998</v>
      </c>
      <c r="BT201" s="5">
        <f t="shared" si="50"/>
        <v>14676211.970000001</v>
      </c>
      <c r="BU201" s="5">
        <f t="shared" si="50"/>
        <v>18378692.129999999</v>
      </c>
      <c r="BV201" s="5">
        <f t="shared" si="50"/>
        <v>15028334.979999999</v>
      </c>
      <c r="BW201" s="5">
        <f t="shared" si="50"/>
        <v>14868784.590000002</v>
      </c>
      <c r="BX201" s="5">
        <f t="shared" si="50"/>
        <v>7575537.3600000003</v>
      </c>
      <c r="BY201" s="5">
        <f t="shared" si="50"/>
        <v>14720113.300000001</v>
      </c>
      <c r="BZ201" s="5">
        <f t="shared" si="50"/>
        <v>75717864.099999994</v>
      </c>
      <c r="CA201" s="5">
        <f t="shared" si="50"/>
        <v>20750850.830000002</v>
      </c>
      <c r="CB201" s="5">
        <f t="shared" si="50"/>
        <v>24961265.300000001</v>
      </c>
      <c r="CC201" s="5">
        <f t="shared" si="50"/>
        <v>45973083.920000002</v>
      </c>
      <c r="CD201" s="5">
        <f t="shared" si="50"/>
        <v>15508948.879999999</v>
      </c>
      <c r="CE201" s="5">
        <f t="shared" si="50"/>
        <v>12516143.969999999</v>
      </c>
      <c r="CF201" s="5">
        <f t="shared" si="50"/>
        <v>10196538.390000001</v>
      </c>
      <c r="CG201" s="5">
        <f t="shared" si="50"/>
        <v>728443474.7299999</v>
      </c>
      <c r="CH201" s="5">
        <f t="shared" si="50"/>
        <v>16840921.260000002</v>
      </c>
      <c r="CI201" s="5">
        <f t="shared" si="50"/>
        <v>82096972.420000002</v>
      </c>
      <c r="CJ201" s="5">
        <f t="shared" si="50"/>
        <v>13233319.489999998</v>
      </c>
      <c r="CK201" s="5">
        <f t="shared" si="50"/>
        <v>20761792.84</v>
      </c>
      <c r="CL201" s="5">
        <f t="shared" si="50"/>
        <v>15323291.149999997</v>
      </c>
      <c r="CM201" s="5">
        <f t="shared" si="50"/>
        <v>14866942.589999998</v>
      </c>
      <c r="CN201" s="5">
        <f t="shared" si="50"/>
        <v>31732476.240000002</v>
      </c>
      <c r="CO201" s="5">
        <f t="shared" si="50"/>
        <v>7044718.9399999995</v>
      </c>
      <c r="CP201" s="5">
        <f t="shared" si="50"/>
        <v>16406665.77</v>
      </c>
      <c r="CQ201" s="5">
        <f t="shared" si="50"/>
        <v>12763304.999999998</v>
      </c>
      <c r="CR201" s="5">
        <f t="shared" si="50"/>
        <v>18880612.800000004</v>
      </c>
      <c r="CS201" s="5">
        <f t="shared" si="50"/>
        <v>12643432.190000001</v>
      </c>
      <c r="CT201" s="5">
        <f t="shared" si="50"/>
        <v>330816024.44999999</v>
      </c>
      <c r="CU201" s="5">
        <f t="shared" si="50"/>
        <v>12580559.98</v>
      </c>
      <c r="CV201" s="5">
        <f t="shared" si="50"/>
        <v>15383337.340000002</v>
      </c>
      <c r="CW201" s="5">
        <f t="shared" si="50"/>
        <v>27539819.310000002</v>
      </c>
      <c r="CX201" s="5">
        <f t="shared" si="50"/>
        <v>6698664.5200000005</v>
      </c>
      <c r="CY201" s="5">
        <f t="shared" si="50"/>
        <v>25490402.259999998</v>
      </c>
      <c r="CZ201" s="5">
        <f t="shared" si="50"/>
        <v>10698199.909999998</v>
      </c>
      <c r="DA201" s="5">
        <f t="shared" si="50"/>
        <v>7654682.2499999991</v>
      </c>
      <c r="DB201" s="5">
        <f t="shared" si="50"/>
        <v>172146766.90000001</v>
      </c>
      <c r="DC201" s="5">
        <f t="shared" si="50"/>
        <v>260166049.48000002</v>
      </c>
      <c r="DD201" s="5">
        <f t="shared" si="50"/>
        <v>19072676.280000001</v>
      </c>
      <c r="DE201" s="5">
        <f t="shared" si="50"/>
        <v>13139935.930000002</v>
      </c>
      <c r="DF201" s="5">
        <f t="shared" si="50"/>
        <v>44045653.080000006</v>
      </c>
      <c r="DG201" s="5">
        <f t="shared" si="50"/>
        <v>44413715.579999998</v>
      </c>
      <c r="DH201" s="5">
        <f t="shared" si="50"/>
        <v>44965480.07</v>
      </c>
      <c r="DI201" s="5">
        <f t="shared" si="50"/>
        <v>50692832.679999992</v>
      </c>
      <c r="DJ201" s="5">
        <f t="shared" si="50"/>
        <v>14439298.16</v>
      </c>
      <c r="DK201" s="5">
        <f t="shared" si="50"/>
        <v>909827496.26000011</v>
      </c>
      <c r="DL201" s="5">
        <f t="shared" si="50"/>
        <v>21647297.98</v>
      </c>
      <c r="DM201" s="5">
        <f t="shared" si="50"/>
        <v>34357109.980000004</v>
      </c>
      <c r="DN201" s="5">
        <f t="shared" si="50"/>
        <v>23384165.580000006</v>
      </c>
      <c r="DO201" s="5">
        <f t="shared" si="50"/>
        <v>30458983.390000004</v>
      </c>
      <c r="DP201" s="5">
        <f t="shared" si="50"/>
        <v>20453738.700000003</v>
      </c>
      <c r="DQ201" s="5">
        <f t="shared" si="50"/>
        <v>46478330.239999995</v>
      </c>
      <c r="DR201" s="5">
        <f t="shared" si="50"/>
        <v>15956038.85</v>
      </c>
      <c r="DS201" s="5">
        <f t="shared" si="50"/>
        <v>55740673.359999999</v>
      </c>
      <c r="DT201" s="5">
        <f t="shared" si="50"/>
        <v>293905768.56000006</v>
      </c>
      <c r="DU201" s="5">
        <f t="shared" si="50"/>
        <v>22959064.5</v>
      </c>
      <c r="DV201" s="5">
        <f t="shared" si="50"/>
        <v>127550846.76000001</v>
      </c>
      <c r="DW201" s="5">
        <f t="shared" si="50"/>
        <v>106176262.29999998</v>
      </c>
      <c r="DX201" s="5">
        <f t="shared" si="50"/>
        <v>29894360.860000003</v>
      </c>
      <c r="DY201" s="5">
        <f t="shared" si="50"/>
        <v>50271955.780000009</v>
      </c>
      <c r="DZ201" s="5">
        <f t="shared" si="50"/>
        <v>31982570.699999999</v>
      </c>
      <c r="EA201" s="5">
        <f t="shared" si="50"/>
        <v>7910196.4899999993</v>
      </c>
      <c r="EB201" s="5">
        <f t="shared" si="50"/>
        <v>21817014.350000001</v>
      </c>
      <c r="EC201" s="5">
        <f t="shared" ref="EC201:GN201" si="51">SUM(EC138:EC200)</f>
        <v>17349551.280000001</v>
      </c>
      <c r="ED201" s="5">
        <f t="shared" si="51"/>
        <v>53327383.699999996</v>
      </c>
      <c r="EE201" s="5">
        <f t="shared" si="51"/>
        <v>129720241.45000003</v>
      </c>
      <c r="EF201" s="5">
        <f t="shared" si="51"/>
        <v>130256216.88</v>
      </c>
      <c r="EG201" s="5">
        <f t="shared" si="51"/>
        <v>16727785.939999998</v>
      </c>
      <c r="EH201" s="5">
        <f t="shared" si="51"/>
        <v>21210763.09</v>
      </c>
      <c r="EI201" s="5">
        <f t="shared" si="51"/>
        <v>20832089.740000002</v>
      </c>
      <c r="EJ201" s="5">
        <f t="shared" si="51"/>
        <v>30290550.609999999</v>
      </c>
      <c r="EK201" s="5">
        <f t="shared" si="51"/>
        <v>44571502.779999994</v>
      </c>
      <c r="EL201" s="5">
        <f t="shared" si="51"/>
        <v>12374360.889999999</v>
      </c>
      <c r="EM201" s="5">
        <f t="shared" si="51"/>
        <v>19055274.940000001</v>
      </c>
      <c r="EN201" s="5">
        <f t="shared" si="51"/>
        <v>400951950.72000003</v>
      </c>
      <c r="EO201" s="5">
        <f t="shared" si="51"/>
        <v>28645284.610000003</v>
      </c>
      <c r="EP201" s="5">
        <f t="shared" si="51"/>
        <v>17559043.140000001</v>
      </c>
      <c r="EQ201" s="5">
        <f t="shared" si="51"/>
        <v>21565051.629999995</v>
      </c>
      <c r="ER201" s="5">
        <f t="shared" si="51"/>
        <v>14419137.9</v>
      </c>
      <c r="ES201" s="5">
        <f t="shared" si="51"/>
        <v>7675139.0299999984</v>
      </c>
      <c r="ET201" s="5">
        <f t="shared" si="51"/>
        <v>30070981.550000004</v>
      </c>
      <c r="EU201" s="5">
        <f t="shared" si="51"/>
        <v>35622848.609999999</v>
      </c>
      <c r="EV201" s="5">
        <f t="shared" si="51"/>
        <v>11991504.800000001</v>
      </c>
      <c r="EW201" s="5">
        <f t="shared" si="51"/>
        <v>333725912.14999998</v>
      </c>
      <c r="EX201" s="5">
        <f t="shared" si="51"/>
        <v>8438538.879999999</v>
      </c>
      <c r="EY201" s="5">
        <f t="shared" si="51"/>
        <v>19545828.23</v>
      </c>
      <c r="EZ201" s="5">
        <f t="shared" si="51"/>
        <v>39644502.620000005</v>
      </c>
      <c r="FA201" s="5">
        <f t="shared" si="51"/>
        <v>44573960.379999995</v>
      </c>
      <c r="FB201" s="5">
        <f t="shared" si="51"/>
        <v>35820410.449999996</v>
      </c>
      <c r="FC201" s="5">
        <f t="shared" si="51"/>
        <v>24181569.640000001</v>
      </c>
      <c r="FD201" s="5">
        <f t="shared" si="51"/>
        <v>20484427.82</v>
      </c>
      <c r="FE201" s="5">
        <f t="shared" si="51"/>
        <v>15399205.120000001</v>
      </c>
      <c r="FF201" s="5">
        <f t="shared" si="51"/>
        <v>14539985</v>
      </c>
      <c r="FG201" s="5">
        <f t="shared" si="51"/>
        <v>14428947.32</v>
      </c>
      <c r="FH201" s="5">
        <f t="shared" si="51"/>
        <v>13170293.459999999</v>
      </c>
      <c r="FI201" s="5">
        <f t="shared" si="51"/>
        <v>152119715.63</v>
      </c>
      <c r="FJ201" s="5">
        <f t="shared" si="51"/>
        <v>10480509.039999999</v>
      </c>
      <c r="FK201" s="5">
        <f t="shared" si="51"/>
        <v>8621969.1499999985</v>
      </c>
      <c r="FL201" s="5">
        <f t="shared" si="51"/>
        <v>10499152.119999999</v>
      </c>
      <c r="FM201" s="5">
        <f t="shared" si="51"/>
        <v>23518590.129999999</v>
      </c>
      <c r="FN201" s="5">
        <f t="shared" si="51"/>
        <v>18379633.099999998</v>
      </c>
      <c r="FO201" s="5">
        <f t="shared" si="51"/>
        <v>6637840.0099999998</v>
      </c>
      <c r="FP201" s="5">
        <f t="shared" si="51"/>
        <v>3235855.63</v>
      </c>
      <c r="FQ201" s="5">
        <f t="shared" si="51"/>
        <v>727524726.28999984</v>
      </c>
      <c r="FR201" s="5">
        <f t="shared" si="51"/>
        <v>14152228.239999998</v>
      </c>
      <c r="FS201" s="5">
        <f t="shared" si="51"/>
        <v>25365988.159999996</v>
      </c>
      <c r="FT201" s="5">
        <f t="shared" si="51"/>
        <v>27848437.609999999</v>
      </c>
      <c r="FU201" s="5">
        <f t="shared" si="51"/>
        <v>30281056.569999997</v>
      </c>
      <c r="FV201" s="5">
        <f t="shared" si="51"/>
        <v>15770885.950000003</v>
      </c>
      <c r="FW201" s="5">
        <f t="shared" si="51"/>
        <v>45687080.200000003</v>
      </c>
      <c r="FX201" s="5">
        <f t="shared" si="51"/>
        <v>24101399.730000004</v>
      </c>
      <c r="FY201" s="5">
        <f t="shared" si="51"/>
        <v>20176015.289999995</v>
      </c>
      <c r="FZ201" s="5">
        <f t="shared" si="51"/>
        <v>19220883.549999997</v>
      </c>
      <c r="GA201" s="5">
        <f t="shared" si="51"/>
        <v>44037915.039999999</v>
      </c>
      <c r="GB201" s="5">
        <f t="shared" si="51"/>
        <v>15123672.319999998</v>
      </c>
      <c r="GC201" s="5">
        <f t="shared" si="51"/>
        <v>19250910.359999999</v>
      </c>
      <c r="GD201" s="5">
        <f t="shared" si="51"/>
        <v>8077558.5699999994</v>
      </c>
      <c r="GE201" s="5">
        <f t="shared" si="51"/>
        <v>207004343.22999999</v>
      </c>
      <c r="GF201" s="5">
        <f t="shared" si="51"/>
        <v>14372305.050000001</v>
      </c>
      <c r="GG201" s="5">
        <f t="shared" si="51"/>
        <v>11901865.610000001</v>
      </c>
      <c r="GH201" s="5">
        <f t="shared" si="51"/>
        <v>57561184.019999996</v>
      </c>
      <c r="GI201" s="5">
        <f t="shared" si="51"/>
        <v>20120906.529999997</v>
      </c>
      <c r="GJ201" s="5">
        <f t="shared" si="51"/>
        <v>11407762.059999999</v>
      </c>
      <c r="GK201" s="5">
        <f t="shared" si="51"/>
        <v>15407557.209999999</v>
      </c>
      <c r="GL201" s="5">
        <f t="shared" si="51"/>
        <v>52894659.469999991</v>
      </c>
      <c r="GM201" s="5">
        <f t="shared" si="51"/>
        <v>9274800.7099999972</v>
      </c>
      <c r="GN201" s="5">
        <f t="shared" si="51"/>
        <v>8820672.3099999987</v>
      </c>
      <c r="GO201" s="5">
        <f t="shared" ref="GO201:IZ201" si="52">SUM(GO138:GO200)</f>
        <v>7867443.25</v>
      </c>
      <c r="GP201" s="5">
        <f t="shared" si="52"/>
        <v>6474263.6400000006</v>
      </c>
      <c r="GQ201" s="5">
        <f t="shared" si="52"/>
        <v>186249704.80999997</v>
      </c>
      <c r="GR201" s="5">
        <f t="shared" si="52"/>
        <v>27245082.840000004</v>
      </c>
      <c r="GS201" s="5">
        <f t="shared" si="52"/>
        <v>10905905.689999999</v>
      </c>
      <c r="GT201" s="5">
        <f t="shared" si="52"/>
        <v>27702084.32</v>
      </c>
      <c r="GU201" s="5">
        <f t="shared" si="52"/>
        <v>4369628.08</v>
      </c>
      <c r="GV201" s="5">
        <f t="shared" si="52"/>
        <v>23761323.330000002</v>
      </c>
      <c r="GW201" s="5">
        <f t="shared" si="52"/>
        <v>19257678.580000002</v>
      </c>
      <c r="GX201" s="5">
        <f t="shared" si="52"/>
        <v>11628265.870000001</v>
      </c>
      <c r="GY201" s="5">
        <f t="shared" si="52"/>
        <v>174991089.64000002</v>
      </c>
      <c r="GZ201" s="5">
        <f t="shared" si="52"/>
        <v>9189266.3799999971</v>
      </c>
      <c r="HA201" s="5">
        <f t="shared" si="52"/>
        <v>30001944.330000002</v>
      </c>
      <c r="HB201" s="5">
        <f t="shared" si="52"/>
        <v>18109581.359999996</v>
      </c>
      <c r="HC201" s="5">
        <f t="shared" si="52"/>
        <v>558674442.10000002</v>
      </c>
      <c r="HD201" s="5">
        <f t="shared" si="52"/>
        <v>42089019.419999994</v>
      </c>
      <c r="HE201" s="5">
        <f t="shared" si="52"/>
        <v>69021700.360000014</v>
      </c>
      <c r="HF201" s="5">
        <f t="shared" si="52"/>
        <v>42325476.679999992</v>
      </c>
      <c r="HG201" s="5">
        <f t="shared" si="52"/>
        <v>41915651.530000001</v>
      </c>
      <c r="HH201" s="5">
        <f t="shared" si="52"/>
        <v>50545366.120000005</v>
      </c>
      <c r="HI201" s="5">
        <f t="shared" si="52"/>
        <v>7743179.0300000003</v>
      </c>
      <c r="HJ201" s="5">
        <f t="shared" si="52"/>
        <v>4439630.8500000006</v>
      </c>
      <c r="HK201" s="5">
        <f t="shared" si="52"/>
        <v>283912175.63999999</v>
      </c>
      <c r="HL201" s="5">
        <f t="shared" si="52"/>
        <v>36897640.259999998</v>
      </c>
      <c r="HM201" s="5">
        <f t="shared" si="52"/>
        <v>80278198.980000004</v>
      </c>
      <c r="HN201" s="5">
        <f t="shared" si="52"/>
        <v>26666177.579999994</v>
      </c>
      <c r="HO201" s="5">
        <f t="shared" si="52"/>
        <v>18306554.07</v>
      </c>
      <c r="HP201" s="5">
        <f t="shared" si="52"/>
        <v>12766316.92</v>
      </c>
      <c r="HQ201" s="5">
        <f t="shared" si="52"/>
        <v>23197808.400000006</v>
      </c>
      <c r="HR201" s="5">
        <f t="shared" si="52"/>
        <v>8698496.5200000014</v>
      </c>
      <c r="HS201" s="5">
        <f t="shared" si="52"/>
        <v>357784504.07000005</v>
      </c>
      <c r="HT201" s="5">
        <f t="shared" si="52"/>
        <v>85853733.210000008</v>
      </c>
      <c r="HU201" s="5">
        <f t="shared" si="52"/>
        <v>18787137.009999998</v>
      </c>
      <c r="HV201" s="5">
        <f t="shared" si="52"/>
        <v>12005025.560000001</v>
      </c>
      <c r="HW201" s="5">
        <f t="shared" si="52"/>
        <v>12711582.449999997</v>
      </c>
      <c r="HX201" s="5">
        <f t="shared" si="52"/>
        <v>7667711.4900000002</v>
      </c>
      <c r="HY201" s="5">
        <f t="shared" si="52"/>
        <v>60642039.939999998</v>
      </c>
      <c r="HZ201" s="5">
        <f t="shared" si="52"/>
        <v>15145733.690000001</v>
      </c>
      <c r="IA201" s="5">
        <f t="shared" si="52"/>
        <v>12648907.65</v>
      </c>
      <c r="IB201" s="5">
        <f t="shared" si="52"/>
        <v>10637981.23</v>
      </c>
      <c r="IC201" s="5">
        <f t="shared" si="52"/>
        <v>14425923.200000001</v>
      </c>
      <c r="ID201" s="5">
        <f t="shared" si="52"/>
        <v>30015346.319999997</v>
      </c>
      <c r="IE201" s="5">
        <f t="shared" si="52"/>
        <v>6014314.0999999996</v>
      </c>
      <c r="IF201" s="5">
        <f t="shared" si="52"/>
        <v>66639284.010000005</v>
      </c>
      <c r="IG201" s="5">
        <f t="shared" si="52"/>
        <v>7686362.1799999997</v>
      </c>
      <c r="IH201" s="5">
        <f t="shared" si="52"/>
        <v>9301531.1699999999</v>
      </c>
      <c r="II201" s="5">
        <f t="shared" si="52"/>
        <v>253384251.23000002</v>
      </c>
      <c r="IJ201" s="5">
        <f t="shared" si="52"/>
        <v>55890825.430000007</v>
      </c>
      <c r="IK201" s="5">
        <f t="shared" si="52"/>
        <v>24932686.809999999</v>
      </c>
      <c r="IL201" s="5">
        <f t="shared" si="52"/>
        <v>65625161.209999986</v>
      </c>
      <c r="IM201" s="5">
        <f t="shared" si="52"/>
        <v>80655181.480000004</v>
      </c>
      <c r="IN201" s="5">
        <f t="shared" si="52"/>
        <v>25471374.129999999</v>
      </c>
      <c r="IO201" s="5">
        <f t="shared" si="52"/>
        <v>15730141.330000002</v>
      </c>
      <c r="IP201" s="5">
        <f t="shared" si="52"/>
        <v>9741744.9399999995</v>
      </c>
      <c r="IQ201" s="5">
        <f t="shared" si="52"/>
        <v>12637426.42</v>
      </c>
      <c r="IR201" s="5">
        <f t="shared" si="52"/>
        <v>12717538.040000001</v>
      </c>
      <c r="IS201" s="5">
        <f t="shared" si="52"/>
        <v>593151328.75</v>
      </c>
      <c r="IT201" s="5">
        <f t="shared" si="52"/>
        <v>138325782.67999998</v>
      </c>
      <c r="IU201" s="5">
        <f t="shared" si="52"/>
        <v>32949561.849999998</v>
      </c>
      <c r="IV201" s="5">
        <f t="shared" si="52"/>
        <v>46289647.100000001</v>
      </c>
      <c r="IW201" s="5">
        <f t="shared" si="52"/>
        <v>12752286.1</v>
      </c>
      <c r="IX201" s="5">
        <f t="shared" si="52"/>
        <v>9472083.0300000012</v>
      </c>
      <c r="IY201" s="5">
        <f t="shared" si="52"/>
        <v>11590476.208400002</v>
      </c>
      <c r="IZ201" s="5">
        <f t="shared" si="52"/>
        <v>7399542.2300000004</v>
      </c>
      <c r="JA201" s="5">
        <f t="shared" ref="JA201:LL201" si="53">SUM(JA138:JA200)</f>
        <v>8661012.1799999997</v>
      </c>
      <c r="JB201" s="5">
        <f t="shared" si="53"/>
        <v>17080023.989999998</v>
      </c>
      <c r="JC201" s="5">
        <f t="shared" si="53"/>
        <v>32516051.690000001</v>
      </c>
      <c r="JD201" s="5">
        <f t="shared" si="53"/>
        <v>8526256.3499999996</v>
      </c>
      <c r="JE201" s="5">
        <f t="shared" si="53"/>
        <v>147460171.99000001</v>
      </c>
      <c r="JF201" s="5">
        <f t="shared" si="53"/>
        <v>49216526.880000003</v>
      </c>
      <c r="JG201" s="5">
        <f t="shared" si="53"/>
        <v>11151895.049999999</v>
      </c>
      <c r="JH201" s="5">
        <f t="shared" si="53"/>
        <v>11434035.080000002</v>
      </c>
      <c r="JI201" s="5">
        <f t="shared" si="53"/>
        <v>6296776.6199999992</v>
      </c>
      <c r="JJ201" s="5">
        <f t="shared" si="53"/>
        <v>7248528.5300000003</v>
      </c>
      <c r="JK201" s="5">
        <f t="shared" si="53"/>
        <v>134132373.20999999</v>
      </c>
      <c r="JL201" s="5">
        <f t="shared" si="53"/>
        <v>11438371.48</v>
      </c>
      <c r="JM201" s="5">
        <f t="shared" si="53"/>
        <v>12053040.49</v>
      </c>
      <c r="JN201" s="5">
        <f t="shared" si="53"/>
        <v>53635945.390000001</v>
      </c>
      <c r="JO201" s="5">
        <f t="shared" si="53"/>
        <v>13088765.02</v>
      </c>
      <c r="JP201" s="5">
        <f t="shared" si="53"/>
        <v>26982769.490000002</v>
      </c>
      <c r="JQ201" s="5">
        <f t="shared" si="53"/>
        <v>9133718.2599999998</v>
      </c>
      <c r="JR201" s="5">
        <f t="shared" si="53"/>
        <v>349515963.06999999</v>
      </c>
      <c r="JS201" s="5">
        <f t="shared" si="53"/>
        <v>131900609.54999998</v>
      </c>
      <c r="JT201" s="5">
        <f t="shared" si="53"/>
        <v>22493764.890000001</v>
      </c>
      <c r="JU201" s="5">
        <f t="shared" si="53"/>
        <v>9310019.1799999997</v>
      </c>
      <c r="JV201" s="5">
        <f t="shared" si="53"/>
        <v>24520142.449999996</v>
      </c>
      <c r="JW201" s="5">
        <f t="shared" si="53"/>
        <v>6518153.0999999996</v>
      </c>
      <c r="JX201" s="5">
        <f t="shared" si="53"/>
        <v>69179811.320000008</v>
      </c>
      <c r="JY201" s="5">
        <f t="shared" si="53"/>
        <v>34382932.209999993</v>
      </c>
      <c r="JZ201" s="5">
        <f t="shared" si="53"/>
        <v>18016585.760000002</v>
      </c>
      <c r="KA201" s="5">
        <f t="shared" si="53"/>
        <v>19662193.370000001</v>
      </c>
      <c r="KB201" s="5">
        <f t="shared" si="53"/>
        <v>20049278.370000001</v>
      </c>
      <c r="KC201" s="5">
        <f t="shared" si="53"/>
        <v>36134046.789999992</v>
      </c>
      <c r="KD201" s="5">
        <f t="shared" si="53"/>
        <v>8431735.9400000013</v>
      </c>
      <c r="KE201" s="5">
        <f t="shared" si="53"/>
        <v>3514340.81</v>
      </c>
      <c r="KF201" s="5">
        <f t="shared" si="53"/>
        <v>11600440.309999999</v>
      </c>
      <c r="KG201" s="5">
        <f t="shared" si="53"/>
        <v>8818291.1199999992</v>
      </c>
      <c r="KH201" s="5">
        <f t="shared" si="53"/>
        <v>475276936.89999998</v>
      </c>
      <c r="KI201" s="5">
        <f t="shared" si="53"/>
        <v>63947982.039999999</v>
      </c>
      <c r="KJ201" s="5">
        <f t="shared" si="53"/>
        <v>30510660.250000007</v>
      </c>
      <c r="KK201" s="5">
        <f t="shared" si="53"/>
        <v>25214736.370000001</v>
      </c>
      <c r="KL201" s="5">
        <f t="shared" si="53"/>
        <v>26570372.690000005</v>
      </c>
      <c r="KM201" s="5">
        <f t="shared" si="53"/>
        <v>26063001.340000004</v>
      </c>
      <c r="KN201" s="5">
        <f t="shared" si="53"/>
        <v>108430223.43000001</v>
      </c>
      <c r="KO201" s="5">
        <f t="shared" si="53"/>
        <v>16222786.199999999</v>
      </c>
      <c r="KP201" s="5">
        <f t="shared" si="53"/>
        <v>16617935.739999998</v>
      </c>
      <c r="KQ201" s="5">
        <f t="shared" si="53"/>
        <v>144216264.63</v>
      </c>
      <c r="KR201" s="5">
        <f t="shared" si="53"/>
        <v>13701174.5</v>
      </c>
      <c r="KS201" s="5">
        <f t="shared" si="53"/>
        <v>15484384.599999998</v>
      </c>
      <c r="KT201" s="5">
        <f t="shared" si="53"/>
        <v>100753493.78999999</v>
      </c>
      <c r="KU201" s="5">
        <f t="shared" si="53"/>
        <v>15431947.910000002</v>
      </c>
      <c r="KV201" s="5">
        <f t="shared" si="53"/>
        <v>33982140.299999997</v>
      </c>
      <c r="KW201" s="5">
        <f t="shared" si="53"/>
        <v>341195460.03000003</v>
      </c>
      <c r="KX201" s="5">
        <f t="shared" si="53"/>
        <v>33074928.43</v>
      </c>
      <c r="KY201" s="5">
        <f t="shared" si="53"/>
        <v>283317264.94999999</v>
      </c>
      <c r="KZ201" s="5">
        <f t="shared" si="53"/>
        <v>25871637.949999996</v>
      </c>
      <c r="LA201" s="5">
        <f t="shared" si="53"/>
        <v>9333235.9500000011</v>
      </c>
      <c r="LB201" s="5">
        <f t="shared" si="53"/>
        <v>50157984.989999995</v>
      </c>
      <c r="LC201" s="5">
        <f t="shared" si="53"/>
        <v>49498474.109999992</v>
      </c>
      <c r="LD201" s="5">
        <f t="shared" si="53"/>
        <v>30882336.170000002</v>
      </c>
      <c r="LE201" s="5">
        <f t="shared" si="53"/>
        <v>34856082</v>
      </c>
      <c r="LF201" s="5">
        <f t="shared" si="53"/>
        <v>25727329.690000001</v>
      </c>
      <c r="LG201" s="5">
        <f t="shared" si="53"/>
        <v>677853406.25999999</v>
      </c>
      <c r="LH201" s="5">
        <f t="shared" si="53"/>
        <v>88394263.829999983</v>
      </c>
      <c r="LI201" s="5">
        <f t="shared" si="53"/>
        <v>170298611.23999998</v>
      </c>
      <c r="LJ201" s="5">
        <f t="shared" si="53"/>
        <v>103682647.97</v>
      </c>
      <c r="LK201" s="5">
        <f t="shared" si="53"/>
        <v>36620587.650000006</v>
      </c>
      <c r="LL201" s="5">
        <f t="shared" si="53"/>
        <v>18936993.5</v>
      </c>
      <c r="LM201" s="5">
        <f t="shared" ref="LM201:NX201" si="54">SUM(LM138:LM200)</f>
        <v>14157997.989999998</v>
      </c>
      <c r="LN201" s="5">
        <f t="shared" si="54"/>
        <v>19970277.129999999</v>
      </c>
      <c r="LO201" s="5">
        <f t="shared" si="54"/>
        <v>11668406.91</v>
      </c>
      <c r="LP201" s="5">
        <f t="shared" si="54"/>
        <v>35975027.059999995</v>
      </c>
      <c r="LQ201" s="5">
        <f t="shared" si="54"/>
        <v>9678561.2699999996</v>
      </c>
      <c r="LR201" s="5">
        <f t="shared" si="54"/>
        <v>150364503.81999999</v>
      </c>
      <c r="LS201" s="5">
        <f t="shared" si="54"/>
        <v>19436817.690000001</v>
      </c>
      <c r="LT201" s="5">
        <f t="shared" si="54"/>
        <v>12270316.84</v>
      </c>
      <c r="LU201" s="5">
        <f t="shared" si="54"/>
        <v>476612376.50999999</v>
      </c>
      <c r="LV201" s="5">
        <f t="shared" si="54"/>
        <v>262355401.31</v>
      </c>
      <c r="LW201" s="5">
        <f t="shared" si="54"/>
        <v>613255545.87</v>
      </c>
      <c r="LX201" s="5">
        <f t="shared" si="54"/>
        <v>74975860.439999998</v>
      </c>
      <c r="LY201" s="5">
        <f t="shared" si="54"/>
        <v>53182306.559999995</v>
      </c>
      <c r="LZ201" s="5">
        <f t="shared" si="54"/>
        <v>55824997.170000002</v>
      </c>
      <c r="MA201" s="5">
        <f t="shared" si="54"/>
        <v>51833966.069999993</v>
      </c>
      <c r="MB201" s="5">
        <f t="shared" si="54"/>
        <v>30164549.669999998</v>
      </c>
      <c r="MC201" s="5">
        <f t="shared" si="54"/>
        <v>35014253.989999995</v>
      </c>
      <c r="MD201" s="5">
        <f t="shared" si="54"/>
        <v>41444294.870000005</v>
      </c>
      <c r="ME201" s="5">
        <f t="shared" si="54"/>
        <v>72423820.570000008</v>
      </c>
      <c r="MF201" s="5">
        <f t="shared" si="54"/>
        <v>15780782.219999997</v>
      </c>
      <c r="MG201" s="5">
        <f t="shared" si="54"/>
        <v>709671114.68999982</v>
      </c>
      <c r="MH201" s="5">
        <f t="shared" si="54"/>
        <v>25551024.559999999</v>
      </c>
      <c r="MI201" s="5">
        <f t="shared" si="54"/>
        <v>7764339.6800000006</v>
      </c>
      <c r="MJ201" s="5">
        <f t="shared" si="54"/>
        <v>10042760.780000003</v>
      </c>
      <c r="MK201" s="5">
        <f t="shared" si="54"/>
        <v>8590407.1000000015</v>
      </c>
      <c r="ML201" s="5">
        <f t="shared" si="54"/>
        <v>25798963.719999999</v>
      </c>
      <c r="MM201" s="5">
        <f t="shared" si="54"/>
        <v>13090447.979999999</v>
      </c>
      <c r="MN201" s="5">
        <f t="shared" si="54"/>
        <v>13245082.149999999</v>
      </c>
      <c r="MO201" s="5">
        <f t="shared" si="54"/>
        <v>30205763.829999998</v>
      </c>
      <c r="MP201" s="5">
        <f t="shared" si="54"/>
        <v>16420273.01</v>
      </c>
      <c r="MQ201" s="5">
        <f t="shared" si="54"/>
        <v>10972583.879999999</v>
      </c>
      <c r="MR201" s="5">
        <f t="shared" si="54"/>
        <v>11817223.9</v>
      </c>
      <c r="MS201" s="5">
        <f t="shared" si="54"/>
        <v>403328307.35000002</v>
      </c>
      <c r="MT201" s="5">
        <f t="shared" si="54"/>
        <v>18459452.529999997</v>
      </c>
      <c r="MU201" s="5">
        <f t="shared" si="54"/>
        <v>20261381.210000001</v>
      </c>
      <c r="MV201" s="5">
        <f t="shared" si="54"/>
        <v>43940994.660000004</v>
      </c>
      <c r="MW201" s="5">
        <f t="shared" si="54"/>
        <v>35654467.920000002</v>
      </c>
      <c r="MX201" s="5">
        <f t="shared" si="54"/>
        <v>26391872.439999998</v>
      </c>
      <c r="MY201" s="5">
        <f t="shared" si="54"/>
        <v>49978711.390000008</v>
      </c>
      <c r="MZ201" s="5">
        <f t="shared" si="54"/>
        <v>41562124.192000009</v>
      </c>
      <c r="NA201" s="5">
        <f t="shared" si="54"/>
        <v>7417149.1799999997</v>
      </c>
      <c r="NB201" s="5">
        <f t="shared" si="54"/>
        <v>7500294.9000000004</v>
      </c>
      <c r="NC201" s="5">
        <f t="shared" si="54"/>
        <v>5630107.1500000004</v>
      </c>
      <c r="ND201" s="5">
        <f t="shared" si="54"/>
        <v>1013008385.0200001</v>
      </c>
      <c r="NE201" s="5">
        <f t="shared" si="54"/>
        <v>71363626.340000018</v>
      </c>
      <c r="NF201" s="5">
        <f t="shared" si="54"/>
        <v>13947309.299999999</v>
      </c>
      <c r="NG201" s="5">
        <f t="shared" si="54"/>
        <v>323487993.93000001</v>
      </c>
      <c r="NH201" s="5">
        <f t="shared" si="54"/>
        <v>17445777.75</v>
      </c>
      <c r="NI201" s="5">
        <f t="shared" si="54"/>
        <v>34519736.850000001</v>
      </c>
      <c r="NJ201" s="5">
        <f t="shared" si="54"/>
        <v>110093983.01000001</v>
      </c>
      <c r="NK201" s="5">
        <f t="shared" si="54"/>
        <v>89026108.819999993</v>
      </c>
      <c r="NL201" s="5">
        <f t="shared" si="54"/>
        <v>5179715.59</v>
      </c>
      <c r="NM201" s="5">
        <f t="shared" si="54"/>
        <v>34164151.269999996</v>
      </c>
      <c r="NN201" s="5">
        <f t="shared" si="54"/>
        <v>22022748.009999998</v>
      </c>
      <c r="NO201" s="5">
        <f t="shared" si="54"/>
        <v>18707723.669999994</v>
      </c>
      <c r="NP201" s="5">
        <f t="shared" si="54"/>
        <v>184446360.90000001</v>
      </c>
      <c r="NQ201" s="5">
        <f t="shared" si="54"/>
        <v>19418285.41</v>
      </c>
      <c r="NR201" s="5">
        <f t="shared" si="54"/>
        <v>13696663.390000001</v>
      </c>
      <c r="NS201" s="5">
        <f t="shared" si="54"/>
        <v>12990530.379999999</v>
      </c>
      <c r="NT201" s="5">
        <f t="shared" si="54"/>
        <v>8351950.7499999991</v>
      </c>
      <c r="NU201" s="5">
        <f t="shared" si="54"/>
        <v>3003898.2</v>
      </c>
      <c r="NV201" s="5">
        <f t="shared" si="54"/>
        <v>7748987.1400000006</v>
      </c>
      <c r="NW201" s="5">
        <f t="shared" si="54"/>
        <v>448203712.38</v>
      </c>
      <c r="NX201" s="5">
        <f t="shared" si="54"/>
        <v>127349074.37</v>
      </c>
      <c r="NY201" s="5">
        <f t="shared" ref="NY201:QJ201" si="55">SUM(NY138:NY200)</f>
        <v>16722957.399999999</v>
      </c>
      <c r="NZ201" s="5">
        <f t="shared" si="55"/>
        <v>9973787.1500000004</v>
      </c>
      <c r="OA201" s="5">
        <f t="shared" si="55"/>
        <v>15362168.660000002</v>
      </c>
      <c r="OB201" s="5">
        <f t="shared" si="55"/>
        <v>24828464.240000002</v>
      </c>
      <c r="OC201" s="5">
        <f t="shared" si="55"/>
        <v>8169893.2700000014</v>
      </c>
      <c r="OD201" s="5">
        <f t="shared" si="55"/>
        <v>625753224.20999992</v>
      </c>
      <c r="OE201" s="5">
        <f t="shared" si="55"/>
        <v>97021675.010000005</v>
      </c>
      <c r="OF201" s="5">
        <f t="shared" si="55"/>
        <v>25407423.919999998</v>
      </c>
      <c r="OG201" s="5">
        <f t="shared" si="55"/>
        <v>98137522.310000017</v>
      </c>
      <c r="OH201" s="5">
        <f t="shared" si="55"/>
        <v>29546789.91</v>
      </c>
      <c r="OI201" s="5">
        <f t="shared" si="55"/>
        <v>41533292.080000006</v>
      </c>
      <c r="OJ201" s="5">
        <f t="shared" si="55"/>
        <v>32874423.82</v>
      </c>
      <c r="OK201" s="5">
        <f t="shared" si="55"/>
        <v>13659070.51</v>
      </c>
      <c r="OL201" s="5">
        <f t="shared" si="55"/>
        <v>28006583.600000001</v>
      </c>
      <c r="OM201" s="5">
        <f t="shared" si="55"/>
        <v>485957910.69999999</v>
      </c>
      <c r="ON201" s="5">
        <f t="shared" si="55"/>
        <v>75956882.219999999</v>
      </c>
      <c r="OO201" s="5">
        <f t="shared" si="55"/>
        <v>164430035.48999998</v>
      </c>
      <c r="OP201" s="5">
        <f t="shared" si="55"/>
        <v>37492437.369999997</v>
      </c>
      <c r="OQ201" s="5">
        <f t="shared" si="55"/>
        <v>40361808.060000002</v>
      </c>
      <c r="OR201" s="5">
        <f t="shared" si="55"/>
        <v>14855266.18</v>
      </c>
      <c r="OS201" s="5">
        <f t="shared" si="55"/>
        <v>232583724.83999997</v>
      </c>
      <c r="OT201" s="5">
        <f t="shared" si="55"/>
        <v>11363951.959999999</v>
      </c>
      <c r="OU201" s="5">
        <f t="shared" si="55"/>
        <v>12541875.789999999</v>
      </c>
      <c r="OV201" s="5">
        <f t="shared" si="55"/>
        <v>20871147.719999999</v>
      </c>
      <c r="OW201" s="5">
        <f t="shared" si="55"/>
        <v>24443811.23</v>
      </c>
      <c r="OX201" s="5">
        <f t="shared" si="55"/>
        <v>115341420.03</v>
      </c>
      <c r="OY201" s="5">
        <f t="shared" si="55"/>
        <v>15271944.309999999</v>
      </c>
      <c r="OZ201" s="5">
        <f t="shared" si="55"/>
        <v>10574472.300000001</v>
      </c>
      <c r="PA201" s="5">
        <f t="shared" si="55"/>
        <v>11164823.33</v>
      </c>
      <c r="PB201" s="5">
        <f t="shared" si="55"/>
        <v>356925457.24000001</v>
      </c>
      <c r="PC201" s="5">
        <f t="shared" si="55"/>
        <v>12279720.09</v>
      </c>
      <c r="PD201" s="5">
        <f t="shared" si="55"/>
        <v>65285159.100000009</v>
      </c>
      <c r="PE201" s="5">
        <f t="shared" si="55"/>
        <v>7269073.1600000011</v>
      </c>
      <c r="PF201" s="5">
        <f t="shared" si="55"/>
        <v>46847297.490000002</v>
      </c>
      <c r="PG201" s="5">
        <f t="shared" si="55"/>
        <v>70134877.030000001</v>
      </c>
      <c r="PH201" s="5">
        <f t="shared" si="55"/>
        <v>16046317.849999998</v>
      </c>
      <c r="PI201" s="5">
        <f t="shared" si="55"/>
        <v>31317908.440000001</v>
      </c>
      <c r="PJ201" s="5">
        <f t="shared" si="55"/>
        <v>30649287.700000003</v>
      </c>
      <c r="PK201" s="5">
        <f t="shared" si="55"/>
        <v>22915016.530000001</v>
      </c>
      <c r="PL201" s="5">
        <f t="shared" si="55"/>
        <v>33501174.640000001</v>
      </c>
      <c r="PM201" s="5">
        <f t="shared" si="55"/>
        <v>44972514.479999997</v>
      </c>
      <c r="PN201" s="5">
        <f t="shared" si="55"/>
        <v>25836659.569999997</v>
      </c>
      <c r="PO201" s="5">
        <f t="shared" si="55"/>
        <v>75203650.430000007</v>
      </c>
      <c r="PP201" s="5">
        <f t="shared" si="55"/>
        <v>28042450.100000001</v>
      </c>
      <c r="PQ201" s="5">
        <f t="shared" si="55"/>
        <v>8439323.379999999</v>
      </c>
      <c r="PR201" s="5">
        <f t="shared" si="55"/>
        <v>17180759.479999997</v>
      </c>
      <c r="PS201" s="5">
        <f t="shared" si="55"/>
        <v>21052767.699999999</v>
      </c>
      <c r="PT201" s="5">
        <f t="shared" si="55"/>
        <v>1120317719.9900002</v>
      </c>
      <c r="PU201" s="5">
        <f t="shared" si="55"/>
        <v>13864443.479999999</v>
      </c>
      <c r="PV201" s="5">
        <f t="shared" si="55"/>
        <v>22930020.260000002</v>
      </c>
      <c r="PW201" s="5">
        <f t="shared" si="55"/>
        <v>32302210.699999999</v>
      </c>
      <c r="PX201" s="5">
        <f t="shared" si="55"/>
        <v>210030106.02000001</v>
      </c>
      <c r="PY201" s="5">
        <f t="shared" si="55"/>
        <v>21767450.069999997</v>
      </c>
      <c r="PZ201" s="5">
        <f t="shared" si="55"/>
        <v>45417005.829999991</v>
      </c>
      <c r="QA201" s="5">
        <f t="shared" si="55"/>
        <v>14724466.1</v>
      </c>
      <c r="QB201" s="5">
        <f t="shared" si="55"/>
        <v>63537441.950000003</v>
      </c>
      <c r="QC201" s="5">
        <f t="shared" si="55"/>
        <v>13035468.99</v>
      </c>
      <c r="QD201" s="5">
        <f t="shared" si="55"/>
        <v>55677434.290000007</v>
      </c>
      <c r="QE201" s="5">
        <f t="shared" si="55"/>
        <v>10160122.130000001</v>
      </c>
      <c r="QF201" s="5">
        <f t="shared" si="55"/>
        <v>19709478.18</v>
      </c>
      <c r="QG201" s="5">
        <f t="shared" si="55"/>
        <v>18509321.359999999</v>
      </c>
      <c r="QH201" s="5">
        <f t="shared" si="55"/>
        <v>22215881.16</v>
      </c>
      <c r="QI201" s="5">
        <f t="shared" si="55"/>
        <v>32059998.970000003</v>
      </c>
      <c r="QJ201" s="5">
        <f t="shared" si="55"/>
        <v>18649748.300000001</v>
      </c>
      <c r="QK201" s="5">
        <f t="shared" ref="QK201:SV201" si="56">SUM(QK138:QK200)</f>
        <v>10284615.52</v>
      </c>
      <c r="QL201" s="5">
        <f t="shared" si="56"/>
        <v>8781260.4100000001</v>
      </c>
      <c r="QM201" s="5">
        <f t="shared" si="56"/>
        <v>61566023.799999997</v>
      </c>
      <c r="QN201" s="5">
        <f t="shared" si="56"/>
        <v>73674200.810000002</v>
      </c>
      <c r="QO201" s="5">
        <f t="shared" si="56"/>
        <v>9174387.4699999988</v>
      </c>
      <c r="QP201" s="5">
        <f t="shared" si="56"/>
        <v>5395486.6699999999</v>
      </c>
      <c r="QQ201" s="5">
        <f t="shared" si="56"/>
        <v>5647518.0299999993</v>
      </c>
      <c r="QR201" s="5">
        <f t="shared" si="56"/>
        <v>6912158.919999999</v>
      </c>
      <c r="QS201" s="5">
        <f t="shared" si="56"/>
        <v>6364863.3900000006</v>
      </c>
      <c r="QT201" s="5">
        <f t="shared" si="56"/>
        <v>628536701.86000001</v>
      </c>
      <c r="QU201" s="5">
        <f t="shared" si="56"/>
        <v>9838742.3899999987</v>
      </c>
      <c r="QV201" s="5">
        <f t="shared" si="56"/>
        <v>51343741.710000008</v>
      </c>
      <c r="QW201" s="5">
        <f t="shared" si="56"/>
        <v>16013675.359999999</v>
      </c>
      <c r="QX201" s="5">
        <f t="shared" si="56"/>
        <v>19670091.510000002</v>
      </c>
      <c r="QY201" s="5">
        <f t="shared" si="56"/>
        <v>55375840.209999993</v>
      </c>
      <c r="QZ201" s="5">
        <f t="shared" si="56"/>
        <v>20128150.77</v>
      </c>
      <c r="RA201" s="5">
        <f t="shared" si="56"/>
        <v>31625969.440000005</v>
      </c>
      <c r="RB201" s="5">
        <f t="shared" si="56"/>
        <v>41013350.729999997</v>
      </c>
      <c r="RC201" s="5">
        <f t="shared" si="56"/>
        <v>14240150.450000001</v>
      </c>
      <c r="RD201" s="5">
        <f t="shared" si="56"/>
        <v>15289023.570000002</v>
      </c>
      <c r="RE201" s="5">
        <f t="shared" si="56"/>
        <v>11168900.259999998</v>
      </c>
      <c r="RF201" s="5">
        <f t="shared" si="56"/>
        <v>8453002.209999999</v>
      </c>
      <c r="RG201" s="5">
        <f t="shared" si="56"/>
        <v>516926726.12</v>
      </c>
      <c r="RH201" s="5">
        <f t="shared" si="56"/>
        <v>75185594.640000001</v>
      </c>
      <c r="RI201" s="5">
        <f t="shared" si="56"/>
        <v>30403585.41</v>
      </c>
      <c r="RJ201" s="5">
        <f t="shared" si="56"/>
        <v>26938360.620000005</v>
      </c>
      <c r="RK201" s="5">
        <f t="shared" si="56"/>
        <v>36738242.220000006</v>
      </c>
      <c r="RL201" s="5">
        <f t="shared" si="56"/>
        <v>36166615.579999998</v>
      </c>
      <c r="RM201" s="5">
        <f t="shared" si="56"/>
        <v>85527753.040000007</v>
      </c>
      <c r="RN201" s="5">
        <f t="shared" si="56"/>
        <v>18060589.829999998</v>
      </c>
      <c r="RO201" s="5">
        <f t="shared" si="56"/>
        <v>22479932.499999996</v>
      </c>
      <c r="RP201" s="5">
        <f t="shared" si="56"/>
        <v>59898690.369999997</v>
      </c>
      <c r="RQ201" s="5">
        <f t="shared" si="56"/>
        <v>93959977.030000001</v>
      </c>
      <c r="RR201" s="5">
        <f t="shared" si="56"/>
        <v>8794651.9300000016</v>
      </c>
      <c r="RS201" s="5">
        <f t="shared" si="56"/>
        <v>9712026.0300000012</v>
      </c>
      <c r="RT201" s="5">
        <f t="shared" si="56"/>
        <v>23444084.860000003</v>
      </c>
      <c r="RU201" s="5">
        <f t="shared" si="56"/>
        <v>13011234.84</v>
      </c>
      <c r="RV201" s="5">
        <f t="shared" si="56"/>
        <v>13505461.840000002</v>
      </c>
      <c r="RW201" s="5">
        <f t="shared" si="56"/>
        <v>17657249.949999999</v>
      </c>
      <c r="RX201" s="5">
        <f t="shared" si="56"/>
        <v>8784421.0199999996</v>
      </c>
      <c r="RY201" s="5">
        <f t="shared" si="56"/>
        <v>9207259.0800000001</v>
      </c>
      <c r="RZ201" s="5">
        <f t="shared" si="56"/>
        <v>9865285.6499999985</v>
      </c>
      <c r="SA201" s="5">
        <f t="shared" si="56"/>
        <v>175557032.68000001</v>
      </c>
      <c r="SB201" s="5">
        <f t="shared" si="56"/>
        <v>27098603.359999999</v>
      </c>
      <c r="SC201" s="5">
        <f t="shared" si="56"/>
        <v>16526928.339999998</v>
      </c>
      <c r="SD201" s="5">
        <f t="shared" si="56"/>
        <v>13322782</v>
      </c>
      <c r="SE201" s="5">
        <f t="shared" si="56"/>
        <v>10097884.09</v>
      </c>
      <c r="SF201" s="5">
        <f t="shared" si="56"/>
        <v>20533583.319999997</v>
      </c>
      <c r="SG201" s="5">
        <f t="shared" si="56"/>
        <v>18833281.790000003</v>
      </c>
      <c r="SH201" s="5">
        <f t="shared" si="56"/>
        <v>51121138.899999999</v>
      </c>
      <c r="SI201" s="5">
        <f t="shared" si="56"/>
        <v>27845141.660000004</v>
      </c>
      <c r="SJ201" s="5">
        <f t="shared" si="56"/>
        <v>28297151.910000004</v>
      </c>
      <c r="SK201" s="5">
        <f t="shared" si="56"/>
        <v>59885110.870000005</v>
      </c>
      <c r="SL201" s="5">
        <f t="shared" si="56"/>
        <v>6062656.0499999998</v>
      </c>
      <c r="SM201" s="5">
        <f t="shared" si="56"/>
        <v>182052834.64999998</v>
      </c>
      <c r="SN201" s="5">
        <f t="shared" si="56"/>
        <v>18622172.52</v>
      </c>
      <c r="SO201" s="5">
        <f t="shared" si="56"/>
        <v>25116771</v>
      </c>
      <c r="SP201" s="5">
        <f t="shared" si="56"/>
        <v>38057972.560000002</v>
      </c>
      <c r="SQ201" s="5">
        <f t="shared" si="56"/>
        <v>16439160.970000001</v>
      </c>
      <c r="SR201" s="5">
        <f t="shared" si="56"/>
        <v>20294887.090000004</v>
      </c>
      <c r="SS201" s="5">
        <f t="shared" si="56"/>
        <v>15356700.84</v>
      </c>
      <c r="ST201" s="5">
        <f t="shared" si="56"/>
        <v>7912547.8399999999</v>
      </c>
      <c r="SU201" s="5">
        <f t="shared" si="56"/>
        <v>293371664.19</v>
      </c>
      <c r="SV201" s="5">
        <f t="shared" si="56"/>
        <v>12076280.600000001</v>
      </c>
      <c r="SW201" s="5">
        <f t="shared" ref="SW201:VH201" si="57">SUM(SW138:SW200)</f>
        <v>30046807.559999999</v>
      </c>
      <c r="SX201" s="5">
        <f t="shared" si="57"/>
        <v>18858559.840000004</v>
      </c>
      <c r="SY201" s="5">
        <f t="shared" si="57"/>
        <v>9503459.7399999984</v>
      </c>
      <c r="SZ201" s="5">
        <f t="shared" si="57"/>
        <v>9761524.1699999999</v>
      </c>
      <c r="TA201" s="5">
        <f t="shared" si="57"/>
        <v>14606159.869999999</v>
      </c>
      <c r="TB201" s="5">
        <f t="shared" si="57"/>
        <v>59753281.270000003</v>
      </c>
      <c r="TC201" s="5">
        <f t="shared" si="57"/>
        <v>10428122.249999998</v>
      </c>
      <c r="TD201" s="5">
        <f t="shared" si="57"/>
        <v>14814085.939999999</v>
      </c>
      <c r="TE201" s="5">
        <f t="shared" si="57"/>
        <v>20833056.510000002</v>
      </c>
      <c r="TF201" s="5">
        <f t="shared" si="57"/>
        <v>32728658.349999998</v>
      </c>
      <c r="TG201" s="5">
        <f t="shared" si="57"/>
        <v>14496101.209999999</v>
      </c>
      <c r="TH201" s="5">
        <f t="shared" si="57"/>
        <v>9040394.2599999998</v>
      </c>
      <c r="TI201" s="5">
        <f t="shared" si="57"/>
        <v>567590892.85000002</v>
      </c>
      <c r="TJ201" s="5">
        <f t="shared" si="57"/>
        <v>16878241.34</v>
      </c>
      <c r="TK201" s="5">
        <f t="shared" si="57"/>
        <v>8985193.2899999991</v>
      </c>
      <c r="TL201" s="5">
        <f t="shared" si="57"/>
        <v>27400422.120000005</v>
      </c>
      <c r="TM201" s="5">
        <f t="shared" si="57"/>
        <v>24233520.310000002</v>
      </c>
      <c r="TN201" s="5">
        <f t="shared" si="57"/>
        <v>16526851.889999999</v>
      </c>
      <c r="TO201" s="5">
        <f t="shared" si="57"/>
        <v>5712572.6100000003</v>
      </c>
      <c r="TP201" s="5">
        <f t="shared" si="57"/>
        <v>149201954.61000001</v>
      </c>
      <c r="TQ201" s="5">
        <f t="shared" si="57"/>
        <v>14033273.590000004</v>
      </c>
      <c r="TR201" s="5">
        <f t="shared" si="57"/>
        <v>35010360.669999994</v>
      </c>
      <c r="TS201" s="5">
        <f t="shared" si="57"/>
        <v>31986232.070000004</v>
      </c>
      <c r="TT201" s="5">
        <f t="shared" si="57"/>
        <v>14682351.480000002</v>
      </c>
      <c r="TU201" s="5">
        <f t="shared" si="57"/>
        <v>8286158.7800000003</v>
      </c>
      <c r="TV201" s="5">
        <f t="shared" si="57"/>
        <v>15023082.820000002</v>
      </c>
      <c r="TW201" s="5">
        <f t="shared" si="57"/>
        <v>16055185.899999999</v>
      </c>
      <c r="TX201" s="5">
        <f t="shared" si="57"/>
        <v>13496887.699999999</v>
      </c>
      <c r="TY201" s="5">
        <f t="shared" si="57"/>
        <v>107160639.78</v>
      </c>
      <c r="TZ201" s="5">
        <f t="shared" si="57"/>
        <v>11099628.159999998</v>
      </c>
      <c r="UA201" s="5">
        <f t="shared" si="57"/>
        <v>287267526.52000004</v>
      </c>
      <c r="UB201" s="5">
        <f t="shared" si="57"/>
        <v>48125341.5</v>
      </c>
      <c r="UC201" s="5">
        <f t="shared" si="57"/>
        <v>10622607.060000001</v>
      </c>
      <c r="UD201" s="5">
        <f t="shared" si="57"/>
        <v>12577214.9</v>
      </c>
      <c r="UE201" s="5">
        <f t="shared" si="57"/>
        <v>123567649.93000002</v>
      </c>
      <c r="UF201" s="5">
        <f t="shared" si="57"/>
        <v>9310367.2200000007</v>
      </c>
      <c r="UG201" s="5">
        <f t="shared" si="57"/>
        <v>5833560.5700000003</v>
      </c>
      <c r="UH201" s="5">
        <f t="shared" si="57"/>
        <v>12239198.530000001</v>
      </c>
      <c r="UI201" s="5">
        <f t="shared" si="57"/>
        <v>12914357.960000001</v>
      </c>
      <c r="UJ201" s="5">
        <f t="shared" si="57"/>
        <v>158808345.90000001</v>
      </c>
      <c r="UK201" s="5">
        <f t="shared" si="57"/>
        <v>36488858.509999998</v>
      </c>
      <c r="UL201" s="5">
        <f t="shared" si="57"/>
        <v>22176767.009999998</v>
      </c>
      <c r="UM201" s="5">
        <f t="shared" si="57"/>
        <v>38531266.629999995</v>
      </c>
      <c r="UN201" s="5">
        <f t="shared" si="57"/>
        <v>25487047.050000001</v>
      </c>
      <c r="UO201" s="5">
        <f t="shared" si="57"/>
        <v>21499892.150000002</v>
      </c>
      <c r="UP201" s="5">
        <f t="shared" si="57"/>
        <v>1004523785.08</v>
      </c>
      <c r="UQ201" s="5">
        <f t="shared" si="57"/>
        <v>32513920.600000001</v>
      </c>
      <c r="UR201" s="5">
        <f t="shared" si="57"/>
        <v>24382427.969999999</v>
      </c>
      <c r="US201" s="5">
        <f t="shared" si="57"/>
        <v>158158879.37999997</v>
      </c>
      <c r="UT201" s="5">
        <f t="shared" si="57"/>
        <v>8782212.040000001</v>
      </c>
      <c r="UU201" s="5">
        <f t="shared" si="57"/>
        <v>23793643.110000003</v>
      </c>
      <c r="UV201" s="5">
        <f t="shared" si="57"/>
        <v>59703384.409999996</v>
      </c>
      <c r="UW201" s="5">
        <f t="shared" si="57"/>
        <v>12842777.630000001</v>
      </c>
      <c r="UX201" s="5">
        <f t="shared" si="57"/>
        <v>16747342.169999998</v>
      </c>
      <c r="UY201" s="5">
        <f t="shared" si="57"/>
        <v>18119584.419999998</v>
      </c>
      <c r="UZ201" s="5">
        <f t="shared" si="57"/>
        <v>33384661.129999995</v>
      </c>
      <c r="VA201" s="5">
        <f t="shared" si="57"/>
        <v>64351010.399999999</v>
      </c>
      <c r="VB201" s="5">
        <f t="shared" si="57"/>
        <v>21369569.939999998</v>
      </c>
      <c r="VC201" s="5">
        <f t="shared" si="57"/>
        <v>46020681.509999998</v>
      </c>
      <c r="VD201" s="5">
        <f t="shared" si="57"/>
        <v>9868694.2700000014</v>
      </c>
      <c r="VE201" s="5">
        <f t="shared" si="57"/>
        <v>12709902.009999998</v>
      </c>
      <c r="VF201" s="5">
        <f t="shared" si="57"/>
        <v>9619584.2899999991</v>
      </c>
      <c r="VG201" s="5">
        <f t="shared" si="57"/>
        <v>13085518.01</v>
      </c>
      <c r="VH201" s="5">
        <f t="shared" si="57"/>
        <v>73405548.199999988</v>
      </c>
      <c r="VI201" s="5">
        <f t="shared" ref="VI201:XT201" si="58">SUM(VI138:VI200)</f>
        <v>10160439.08</v>
      </c>
      <c r="VJ201" s="5">
        <f t="shared" si="58"/>
        <v>8116045.1800000006</v>
      </c>
      <c r="VK201" s="5">
        <f t="shared" si="58"/>
        <v>7185717.0300000003</v>
      </c>
      <c r="VL201" s="5">
        <f t="shared" si="58"/>
        <v>402095040.46000004</v>
      </c>
      <c r="VM201" s="5">
        <f t="shared" si="58"/>
        <v>24536577.249999993</v>
      </c>
      <c r="VN201" s="5">
        <f t="shared" si="58"/>
        <v>18353415.110000003</v>
      </c>
      <c r="VO201" s="5">
        <f t="shared" si="58"/>
        <v>48132064.180000007</v>
      </c>
      <c r="VP201" s="5">
        <f t="shared" si="58"/>
        <v>61028312.36999999</v>
      </c>
      <c r="VQ201" s="5">
        <f t="shared" si="58"/>
        <v>40147040.25999999</v>
      </c>
      <c r="VR201" s="5">
        <f t="shared" si="58"/>
        <v>28714331.859999999</v>
      </c>
      <c r="VS201" s="5">
        <f t="shared" si="58"/>
        <v>27174232.910000004</v>
      </c>
      <c r="VT201" s="5">
        <f t="shared" si="58"/>
        <v>19754831.579999998</v>
      </c>
      <c r="VU201" s="5">
        <f t="shared" si="58"/>
        <v>143506059.39999998</v>
      </c>
      <c r="VV201" s="5">
        <f t="shared" si="58"/>
        <v>19849804.530000001</v>
      </c>
      <c r="VW201" s="5">
        <f t="shared" si="58"/>
        <v>63802084.049999997</v>
      </c>
      <c r="VX201" s="5">
        <f t="shared" si="58"/>
        <v>23084834.250000004</v>
      </c>
      <c r="VY201" s="5">
        <f t="shared" si="58"/>
        <v>24669044.720000003</v>
      </c>
      <c r="VZ201" s="5">
        <f t="shared" si="58"/>
        <v>10212502.640000001</v>
      </c>
      <c r="WA201" s="5">
        <f t="shared" si="58"/>
        <v>1556493353.9499998</v>
      </c>
      <c r="WB201" s="5">
        <f t="shared" si="58"/>
        <v>51205913.519999996</v>
      </c>
      <c r="WC201" s="5">
        <f t="shared" si="58"/>
        <v>27277575.779999997</v>
      </c>
      <c r="WD201" s="5">
        <f t="shared" si="58"/>
        <v>17461777.09</v>
      </c>
      <c r="WE201" s="5">
        <f t="shared" si="58"/>
        <v>12668952.940000001</v>
      </c>
      <c r="WF201" s="5">
        <f t="shared" si="58"/>
        <v>25516298.020000003</v>
      </c>
      <c r="WG201" s="5">
        <f t="shared" si="58"/>
        <v>40421120.710000001</v>
      </c>
      <c r="WH201" s="5">
        <f t="shared" si="58"/>
        <v>53506313.400000006</v>
      </c>
      <c r="WI201" s="5">
        <f t="shared" si="58"/>
        <v>23387557.629999999</v>
      </c>
      <c r="WJ201" s="5">
        <f t="shared" si="58"/>
        <v>35475410.039999999</v>
      </c>
      <c r="WK201" s="5">
        <f t="shared" si="58"/>
        <v>18745888.880000003</v>
      </c>
      <c r="WL201" s="5">
        <f t="shared" si="58"/>
        <v>110191965.69</v>
      </c>
      <c r="WM201" s="5">
        <f t="shared" si="58"/>
        <v>22476668.98</v>
      </c>
      <c r="WN201" s="5">
        <f t="shared" si="58"/>
        <v>42285256.210000001</v>
      </c>
      <c r="WO201" s="5">
        <f t="shared" si="58"/>
        <v>83029792.460000008</v>
      </c>
      <c r="WP201" s="5">
        <f t="shared" si="58"/>
        <v>22899128.91</v>
      </c>
      <c r="WQ201" s="5">
        <f t="shared" si="58"/>
        <v>30848628.32</v>
      </c>
      <c r="WR201" s="5">
        <f t="shared" si="58"/>
        <v>36072757.360000007</v>
      </c>
      <c r="WS201" s="5">
        <f t="shared" si="58"/>
        <v>15490295.949999999</v>
      </c>
      <c r="WT201" s="5">
        <f t="shared" si="58"/>
        <v>60668521.770000003</v>
      </c>
      <c r="WU201" s="5">
        <f t="shared" si="58"/>
        <v>123217557.13999999</v>
      </c>
      <c r="WV201" s="5">
        <f t="shared" si="58"/>
        <v>19457740.049999997</v>
      </c>
      <c r="WW201" s="5">
        <f t="shared" si="58"/>
        <v>15794279.41</v>
      </c>
      <c r="WX201" s="5">
        <f t="shared" si="58"/>
        <v>12403307.310000001</v>
      </c>
      <c r="WY201" s="5">
        <f t="shared" si="58"/>
        <v>12551732.049999999</v>
      </c>
      <c r="WZ201" s="5">
        <f t="shared" si="58"/>
        <v>9620646.4900000002</v>
      </c>
      <c r="XA201" s="5">
        <f t="shared" si="58"/>
        <v>12603788.720000001</v>
      </c>
      <c r="XB201" s="5">
        <f t="shared" si="58"/>
        <v>12549083.33</v>
      </c>
      <c r="XC201" s="5">
        <f t="shared" si="58"/>
        <v>141612455.63000003</v>
      </c>
      <c r="XD201" s="5">
        <f t="shared" si="58"/>
        <v>11786811.350000001</v>
      </c>
      <c r="XE201" s="5">
        <f t="shared" si="58"/>
        <v>6870057.4099999992</v>
      </c>
      <c r="XF201" s="5">
        <f t="shared" si="58"/>
        <v>8024151.6600000001</v>
      </c>
      <c r="XG201" s="5">
        <f t="shared" si="58"/>
        <v>10093166.270000001</v>
      </c>
      <c r="XH201" s="5">
        <f t="shared" si="58"/>
        <v>727084741.79999995</v>
      </c>
      <c r="XI201" s="5">
        <f t="shared" si="58"/>
        <v>31844868.760000002</v>
      </c>
      <c r="XJ201" s="5">
        <f t="shared" si="58"/>
        <v>27339586.859999996</v>
      </c>
      <c r="XK201" s="5">
        <f t="shared" si="58"/>
        <v>177121343.72</v>
      </c>
      <c r="XL201" s="5">
        <f t="shared" si="58"/>
        <v>22544477.210000001</v>
      </c>
      <c r="XM201" s="5">
        <f t="shared" si="58"/>
        <v>30664109.609999999</v>
      </c>
      <c r="XN201" s="5">
        <f t="shared" si="58"/>
        <v>59595646.289999992</v>
      </c>
      <c r="XO201" s="5">
        <f t="shared" si="58"/>
        <v>19134466.760000002</v>
      </c>
      <c r="XP201" s="5">
        <f t="shared" si="58"/>
        <v>22334395.32</v>
      </c>
      <c r="XQ201" s="5">
        <f t="shared" si="58"/>
        <v>63962433.649999991</v>
      </c>
      <c r="XR201" s="5">
        <f t="shared" si="58"/>
        <v>66060744.110000007</v>
      </c>
      <c r="XS201" s="5">
        <f t="shared" si="58"/>
        <v>13973875.450000001</v>
      </c>
      <c r="XT201" s="5">
        <f t="shared" si="58"/>
        <v>13935767.840000002</v>
      </c>
      <c r="XU201" s="5">
        <f t="shared" ref="XU201:AAF201" si="59">SUM(XU138:XU200)</f>
        <v>17988214.719999999</v>
      </c>
      <c r="XV201" s="5">
        <f t="shared" si="59"/>
        <v>13220844.02</v>
      </c>
      <c r="XW201" s="5">
        <f t="shared" si="59"/>
        <v>11804078.279999999</v>
      </c>
      <c r="XX201" s="5">
        <f t="shared" si="59"/>
        <v>10605104.360000001</v>
      </c>
      <c r="XY201" s="5">
        <f t="shared" si="59"/>
        <v>11958422.02</v>
      </c>
      <c r="XZ201" s="5">
        <f t="shared" si="59"/>
        <v>10803378.399999999</v>
      </c>
      <c r="YA201" s="5">
        <f t="shared" si="59"/>
        <v>9684617.1500000004</v>
      </c>
      <c r="YB201" s="5">
        <f t="shared" si="59"/>
        <v>14281581.4</v>
      </c>
      <c r="YC201" s="5">
        <f t="shared" si="59"/>
        <v>10913287.57</v>
      </c>
      <c r="YD201" s="5">
        <f t="shared" si="59"/>
        <v>9968974.3500000015</v>
      </c>
      <c r="YE201" s="5">
        <f t="shared" si="59"/>
        <v>800834498.10000002</v>
      </c>
      <c r="YF201" s="5">
        <f t="shared" si="59"/>
        <v>31518955.16</v>
      </c>
      <c r="YG201" s="5">
        <f t="shared" si="59"/>
        <v>63692827.359999999</v>
      </c>
      <c r="YH201" s="5">
        <f t="shared" si="59"/>
        <v>22312921.610000003</v>
      </c>
      <c r="YI201" s="5">
        <f t="shared" si="59"/>
        <v>137056801.19</v>
      </c>
      <c r="YJ201" s="5">
        <f t="shared" si="59"/>
        <v>39330085.880000003</v>
      </c>
      <c r="YK201" s="5">
        <f t="shared" si="59"/>
        <v>47925823.140000001</v>
      </c>
      <c r="YL201" s="5">
        <f t="shared" si="59"/>
        <v>13964978.890000001</v>
      </c>
      <c r="YM201" s="5">
        <f t="shared" si="59"/>
        <v>158755365.62</v>
      </c>
      <c r="YN201" s="5">
        <f t="shared" si="59"/>
        <v>87367541.120000005</v>
      </c>
      <c r="YO201" s="5">
        <f t="shared" si="59"/>
        <v>31156301.780000001</v>
      </c>
      <c r="YP201" s="5">
        <f t="shared" si="59"/>
        <v>23616043.07</v>
      </c>
      <c r="YQ201" s="5">
        <f t="shared" si="59"/>
        <v>29041071.829999998</v>
      </c>
      <c r="YR201" s="5">
        <f t="shared" si="59"/>
        <v>12691442.140000001</v>
      </c>
      <c r="YS201" s="5">
        <f t="shared" si="59"/>
        <v>17544254.640000001</v>
      </c>
      <c r="YT201" s="5">
        <f t="shared" si="59"/>
        <v>12252430.510000002</v>
      </c>
      <c r="YU201" s="5">
        <f t="shared" si="59"/>
        <v>14145915.390000001</v>
      </c>
      <c r="YV201" s="5">
        <f t="shared" si="59"/>
        <v>229099019.46000001</v>
      </c>
      <c r="YW201" s="5">
        <f t="shared" si="59"/>
        <v>15995496.24</v>
      </c>
      <c r="YX201" s="5">
        <f t="shared" si="59"/>
        <v>13230230.43</v>
      </c>
      <c r="YY201" s="5">
        <f t="shared" si="59"/>
        <v>12628949.34</v>
      </c>
      <c r="YZ201" s="5">
        <f t="shared" si="59"/>
        <v>17952314.689999998</v>
      </c>
      <c r="ZA201" s="5">
        <f t="shared" si="59"/>
        <v>8003943.0299999993</v>
      </c>
      <c r="ZB201" s="5">
        <f t="shared" si="59"/>
        <v>10062446.420000002</v>
      </c>
      <c r="ZC201" s="5">
        <f t="shared" si="59"/>
        <v>209357451.19999999</v>
      </c>
      <c r="ZD201" s="5">
        <f t="shared" si="59"/>
        <v>12471293.310000001</v>
      </c>
      <c r="ZE201" s="5">
        <f t="shared" si="59"/>
        <v>27547787.879999999</v>
      </c>
      <c r="ZF201" s="5">
        <f t="shared" si="59"/>
        <v>21385559.859999999</v>
      </c>
      <c r="ZG201" s="5">
        <f t="shared" si="59"/>
        <v>11391266.26</v>
      </c>
      <c r="ZH201" s="5">
        <f t="shared" si="59"/>
        <v>15469964.839999998</v>
      </c>
      <c r="ZI201" s="5">
        <f t="shared" si="59"/>
        <v>12098468.67</v>
      </c>
      <c r="ZJ201" s="5">
        <f t="shared" si="59"/>
        <v>10889095.970000003</v>
      </c>
      <c r="ZK201" s="5">
        <f t="shared" si="59"/>
        <v>51847565.570000008</v>
      </c>
      <c r="ZL201" s="5">
        <f t="shared" si="59"/>
        <v>506978238.58000004</v>
      </c>
      <c r="ZM201" s="5">
        <f t="shared" si="59"/>
        <v>17238495.300000001</v>
      </c>
      <c r="ZN201" s="5">
        <f t="shared" si="59"/>
        <v>54661014.190000005</v>
      </c>
      <c r="ZO201" s="5">
        <f t="shared" si="59"/>
        <v>221629933.09999999</v>
      </c>
      <c r="ZP201" s="5">
        <f t="shared" si="59"/>
        <v>64945439.389999993</v>
      </c>
      <c r="ZQ201" s="5">
        <f t="shared" si="59"/>
        <v>16135569.159999998</v>
      </c>
      <c r="ZR201" s="5">
        <f t="shared" si="59"/>
        <v>22979685.98</v>
      </c>
      <c r="ZS201" s="5">
        <f t="shared" si="59"/>
        <v>37764579.299999997</v>
      </c>
      <c r="ZT201" s="5">
        <f t="shared" si="59"/>
        <v>47538056.400000006</v>
      </c>
      <c r="ZU201" s="5">
        <f t="shared" si="59"/>
        <v>50725632.620000005</v>
      </c>
      <c r="ZV201" s="5">
        <f t="shared" si="59"/>
        <v>10528466.41</v>
      </c>
      <c r="ZW201" s="5">
        <f t="shared" si="59"/>
        <v>17912594.300000001</v>
      </c>
      <c r="ZX201" s="5">
        <f t="shared" si="59"/>
        <v>28963261.419999998</v>
      </c>
      <c r="ZY201" s="5">
        <f t="shared" si="59"/>
        <v>81003133.969999984</v>
      </c>
      <c r="ZZ201" s="5">
        <f t="shared" si="59"/>
        <v>17671370.899999999</v>
      </c>
      <c r="AAA201" s="5">
        <f t="shared" si="59"/>
        <v>13274594.930000002</v>
      </c>
      <c r="AAB201" s="5">
        <f t="shared" si="59"/>
        <v>18800371.729999997</v>
      </c>
      <c r="AAC201" s="5">
        <f t="shared" si="59"/>
        <v>13342034.510000002</v>
      </c>
      <c r="AAD201" s="5">
        <f t="shared" si="59"/>
        <v>18516919.879999995</v>
      </c>
      <c r="AAE201" s="5">
        <f t="shared" si="59"/>
        <v>11451838.479999999</v>
      </c>
      <c r="AAF201" s="5">
        <f t="shared" si="59"/>
        <v>9190407.0099999998</v>
      </c>
      <c r="AAG201" s="5">
        <f t="shared" ref="AAG201:ACR201" si="60">SUM(AAG138:AAG200)</f>
        <v>9534703.5</v>
      </c>
      <c r="AAH201" s="5">
        <f t="shared" si="60"/>
        <v>316529211.44000006</v>
      </c>
      <c r="AAI201" s="5">
        <f t="shared" si="60"/>
        <v>14949043</v>
      </c>
      <c r="AAJ201" s="5">
        <f t="shared" si="60"/>
        <v>19989061.77</v>
      </c>
      <c r="AAK201" s="5">
        <f t="shared" si="60"/>
        <v>15047160.279999999</v>
      </c>
      <c r="AAL201" s="5">
        <f t="shared" si="60"/>
        <v>11812705.890000001</v>
      </c>
      <c r="AAM201" s="5">
        <f t="shared" si="60"/>
        <v>30540182.27</v>
      </c>
      <c r="AAN201" s="5">
        <f t="shared" si="60"/>
        <v>14521836.190000001</v>
      </c>
      <c r="AAO201" s="5">
        <f t="shared" si="60"/>
        <v>1067075821.03</v>
      </c>
      <c r="AAP201" s="5">
        <f t="shared" si="60"/>
        <v>24150416.889999997</v>
      </c>
      <c r="AAQ201" s="5">
        <f t="shared" si="60"/>
        <v>12359915.340000002</v>
      </c>
      <c r="AAR201" s="5">
        <f t="shared" si="60"/>
        <v>74981579.480000004</v>
      </c>
      <c r="AAS201" s="5">
        <f t="shared" si="60"/>
        <v>38607251.649999999</v>
      </c>
      <c r="AAT201" s="5">
        <f t="shared" si="60"/>
        <v>15083729.26</v>
      </c>
      <c r="AAU201" s="5">
        <f t="shared" si="60"/>
        <v>25950803.019999996</v>
      </c>
      <c r="AAV201" s="5">
        <f t="shared" si="60"/>
        <v>40114854.819999993</v>
      </c>
      <c r="AAW201" s="5">
        <f t="shared" si="60"/>
        <v>101435495.09999998</v>
      </c>
      <c r="AAX201" s="5">
        <f t="shared" si="60"/>
        <v>16660853.409999998</v>
      </c>
      <c r="AAY201" s="5">
        <f t="shared" si="60"/>
        <v>39765746.539999999</v>
      </c>
      <c r="AAZ201" s="5">
        <f t="shared" si="60"/>
        <v>140291294.76000002</v>
      </c>
      <c r="ABA201" s="5">
        <f t="shared" si="60"/>
        <v>73690878.400000006</v>
      </c>
      <c r="ABB201" s="5">
        <f t="shared" si="60"/>
        <v>7236802.4100000011</v>
      </c>
      <c r="ABC201" s="5">
        <f t="shared" si="60"/>
        <v>18985119.379999999</v>
      </c>
      <c r="ABD201" s="5">
        <f t="shared" si="60"/>
        <v>17112156.060000002</v>
      </c>
      <c r="ABE201" s="5">
        <f t="shared" si="60"/>
        <v>9633210.129999999</v>
      </c>
      <c r="ABF201" s="5">
        <f t="shared" si="60"/>
        <v>17416276.490000002</v>
      </c>
      <c r="ABG201" s="5">
        <f t="shared" si="60"/>
        <v>12145223.35</v>
      </c>
      <c r="ABH201" s="5">
        <f t="shared" si="60"/>
        <v>194386420.78999999</v>
      </c>
      <c r="ABI201" s="5">
        <f t="shared" si="60"/>
        <v>174658136.66999999</v>
      </c>
      <c r="ABJ201" s="5">
        <f t="shared" si="60"/>
        <v>12911281.92</v>
      </c>
      <c r="ABK201" s="5">
        <f t="shared" si="60"/>
        <v>11905533.430000002</v>
      </c>
      <c r="ABL201" s="5">
        <f t="shared" si="60"/>
        <v>10735914.77</v>
      </c>
      <c r="ABM201" s="5">
        <f t="shared" si="60"/>
        <v>10954635.370000001</v>
      </c>
      <c r="ABN201" s="5">
        <f t="shared" si="60"/>
        <v>7442762.96</v>
      </c>
      <c r="ABO201" s="5">
        <f t="shared" si="60"/>
        <v>337303882.21999997</v>
      </c>
      <c r="ABP201" s="5">
        <f t="shared" si="60"/>
        <v>30484872.309999999</v>
      </c>
      <c r="ABQ201" s="5">
        <f t="shared" si="60"/>
        <v>24098975.030000005</v>
      </c>
      <c r="ABR201" s="5">
        <f t="shared" si="60"/>
        <v>35662751.259999998</v>
      </c>
      <c r="ABS201" s="5">
        <f t="shared" si="60"/>
        <v>30028496.700000003</v>
      </c>
      <c r="ABT201" s="5">
        <f t="shared" si="60"/>
        <v>26762838.509999998</v>
      </c>
      <c r="ABU201" s="5">
        <f t="shared" si="60"/>
        <v>11325020.630000001</v>
      </c>
      <c r="ABV201" s="5">
        <f t="shared" si="60"/>
        <v>18797120.359999999</v>
      </c>
      <c r="ABW201" s="5">
        <f t="shared" si="60"/>
        <v>4272308.01</v>
      </c>
      <c r="ABX201" s="5">
        <f t="shared" si="60"/>
        <v>285838390.33999997</v>
      </c>
      <c r="ABY201" s="5">
        <f t="shared" si="60"/>
        <v>13573131.710000001</v>
      </c>
      <c r="ABZ201" s="5">
        <f t="shared" si="60"/>
        <v>42231321.32</v>
      </c>
      <c r="ACA201" s="5">
        <f t="shared" si="60"/>
        <v>12962117.559999999</v>
      </c>
      <c r="ACB201" s="5">
        <f t="shared" si="60"/>
        <v>11048159.629999999</v>
      </c>
      <c r="ACC201" s="5">
        <f t="shared" si="60"/>
        <v>69458873.359999999</v>
      </c>
      <c r="ACD201" s="5">
        <f t="shared" si="60"/>
        <v>10586527.049999999</v>
      </c>
      <c r="ACE201" s="5">
        <f t="shared" si="60"/>
        <v>20668478.000000004</v>
      </c>
      <c r="ACF201" s="5">
        <f t="shared" si="60"/>
        <v>8625043.8599999994</v>
      </c>
      <c r="ACG201" s="5">
        <f t="shared" si="60"/>
        <v>29154457.390000001</v>
      </c>
      <c r="ACH201" s="5">
        <f t="shared" si="60"/>
        <v>11375733.030000001</v>
      </c>
      <c r="ACI201" s="5">
        <f t="shared" si="60"/>
        <v>680797481.6099999</v>
      </c>
      <c r="ACJ201" s="5">
        <f t="shared" si="60"/>
        <v>16906192.82</v>
      </c>
      <c r="ACK201" s="5">
        <f t="shared" si="60"/>
        <v>23750576.029999997</v>
      </c>
      <c r="ACL201" s="5">
        <f t="shared" si="60"/>
        <v>36195123.18</v>
      </c>
      <c r="ACM201" s="5">
        <f t="shared" si="60"/>
        <v>7659152.2599999998</v>
      </c>
      <c r="ACN201" s="5">
        <f t="shared" si="60"/>
        <v>18070775.699999999</v>
      </c>
      <c r="ACO201" s="5">
        <f t="shared" si="60"/>
        <v>33788619.090000004</v>
      </c>
      <c r="ACP201" s="5">
        <f t="shared" si="60"/>
        <v>130272932.48999999</v>
      </c>
      <c r="ACQ201" s="5">
        <f t="shared" si="60"/>
        <v>165752506.82999998</v>
      </c>
      <c r="ACR201" s="5">
        <f t="shared" si="60"/>
        <v>14563633.730000002</v>
      </c>
      <c r="ACS201" s="5">
        <f t="shared" ref="ACS201:AFD201" si="61">SUM(ACS138:ACS200)</f>
        <v>22193520.110000007</v>
      </c>
      <c r="ACT201" s="5">
        <f t="shared" si="61"/>
        <v>41815722.280000001</v>
      </c>
      <c r="ACU201" s="5">
        <f t="shared" si="61"/>
        <v>24551081.41</v>
      </c>
      <c r="ACV201" s="5">
        <f t="shared" si="61"/>
        <v>168518008.15000004</v>
      </c>
      <c r="ACW201" s="5">
        <f t="shared" si="61"/>
        <v>27225349.970000003</v>
      </c>
      <c r="ACX201" s="5">
        <f t="shared" si="61"/>
        <v>27188353.960000001</v>
      </c>
      <c r="ACY201" s="5">
        <f t="shared" si="61"/>
        <v>11861203.290000001</v>
      </c>
      <c r="ACZ201" s="5">
        <f t="shared" si="61"/>
        <v>9668489.1400000006</v>
      </c>
      <c r="ADA201" s="5">
        <f t="shared" si="61"/>
        <v>19867149.640000001</v>
      </c>
      <c r="ADB201" s="5">
        <f t="shared" si="61"/>
        <v>10192350.069999998</v>
      </c>
      <c r="ADC201" s="5">
        <f t="shared" si="61"/>
        <v>15109406.25</v>
      </c>
      <c r="ADD201" s="5">
        <f t="shared" si="61"/>
        <v>15159359.549999997</v>
      </c>
      <c r="ADE201" s="5">
        <f t="shared" si="61"/>
        <v>13143507.019999998</v>
      </c>
      <c r="ADF201" s="5">
        <f t="shared" si="61"/>
        <v>78277956.670000002</v>
      </c>
      <c r="ADG201" s="5">
        <f t="shared" si="61"/>
        <v>61595722.509999998</v>
      </c>
      <c r="ADH201" s="5">
        <f t="shared" si="61"/>
        <v>9448915.3900000006</v>
      </c>
      <c r="ADI201" s="5">
        <f t="shared" si="61"/>
        <v>5558088.2199999988</v>
      </c>
      <c r="ADJ201" s="5">
        <f t="shared" si="61"/>
        <v>31363430.16</v>
      </c>
      <c r="ADK201" s="5">
        <f t="shared" si="61"/>
        <v>3378781.14</v>
      </c>
      <c r="ADL201" s="5">
        <f t="shared" si="61"/>
        <v>15158970.529999999</v>
      </c>
      <c r="ADM201" s="5">
        <f t="shared" si="61"/>
        <v>10166017.789999999</v>
      </c>
      <c r="ADN201" s="5">
        <f t="shared" si="61"/>
        <v>13978508.280000001</v>
      </c>
      <c r="ADO201" s="5">
        <f t="shared" si="61"/>
        <v>559404045.38000011</v>
      </c>
      <c r="ADP201" s="5">
        <f t="shared" si="61"/>
        <v>52424257.050000004</v>
      </c>
      <c r="ADQ201" s="5">
        <f t="shared" si="61"/>
        <v>58642626.009999998</v>
      </c>
      <c r="ADR201" s="5">
        <f t="shared" si="61"/>
        <v>45883820.029999994</v>
      </c>
      <c r="ADS201" s="5">
        <f t="shared" si="61"/>
        <v>172690960.51999998</v>
      </c>
      <c r="ADT201" s="5">
        <f t="shared" si="61"/>
        <v>5958594.7000000002</v>
      </c>
      <c r="ADU201" s="5">
        <f t="shared" si="61"/>
        <v>8774425.7199999988</v>
      </c>
      <c r="ADV201" s="5">
        <f t="shared" si="61"/>
        <v>12822253.880000001</v>
      </c>
      <c r="ADW201" s="5">
        <f t="shared" si="61"/>
        <v>10638147.310000001</v>
      </c>
      <c r="ADX201" s="5">
        <f t="shared" si="61"/>
        <v>6993229.6899999995</v>
      </c>
      <c r="ADY201" s="5">
        <f t="shared" si="61"/>
        <v>787507752.82000005</v>
      </c>
      <c r="ADZ201" s="5">
        <f t="shared" si="61"/>
        <v>111624435.75</v>
      </c>
      <c r="AEA201" s="5">
        <f t="shared" si="61"/>
        <v>97649770.519999996</v>
      </c>
      <c r="AEB201" s="5">
        <f t="shared" si="61"/>
        <v>18511615.080000002</v>
      </c>
      <c r="AEC201" s="5">
        <f t="shared" si="61"/>
        <v>32747717.099999998</v>
      </c>
      <c r="AED201" s="5">
        <f t="shared" si="61"/>
        <v>37152171.589999996</v>
      </c>
      <c r="AEE201" s="5">
        <f t="shared" si="61"/>
        <v>18527416.769999996</v>
      </c>
      <c r="AEF201" s="5">
        <f t="shared" si="61"/>
        <v>28589953.080000002</v>
      </c>
      <c r="AEG201" s="5">
        <f t="shared" si="61"/>
        <v>13124169.219999999</v>
      </c>
      <c r="AEH201" s="5">
        <f t="shared" si="61"/>
        <v>22104230.590000004</v>
      </c>
      <c r="AEI201" s="5">
        <f t="shared" si="61"/>
        <v>32901523.769999996</v>
      </c>
      <c r="AEJ201" s="5">
        <f t="shared" si="61"/>
        <v>96691203.089999989</v>
      </c>
      <c r="AEK201" s="5">
        <f t="shared" si="61"/>
        <v>13391217.659999998</v>
      </c>
      <c r="AEL201" s="5">
        <f t="shared" si="61"/>
        <v>32085357.300000001</v>
      </c>
      <c r="AEM201" s="5">
        <f t="shared" si="61"/>
        <v>33486741.190000001</v>
      </c>
      <c r="AEN201" s="5">
        <f t="shared" si="61"/>
        <v>54133856.509999998</v>
      </c>
      <c r="AEO201" s="5">
        <f t="shared" si="61"/>
        <v>13444923.84</v>
      </c>
      <c r="AEP201" s="5">
        <f t="shared" si="61"/>
        <v>59565342.320000008</v>
      </c>
      <c r="AEQ201" s="5">
        <f t="shared" si="61"/>
        <v>9421415.7599999998</v>
      </c>
      <c r="AER201" s="5">
        <f t="shared" si="61"/>
        <v>47671407.090000004</v>
      </c>
      <c r="AES201" s="5">
        <f t="shared" si="61"/>
        <v>408527282.00999993</v>
      </c>
      <c r="AET201" s="5">
        <f t="shared" si="61"/>
        <v>34004779.890000001</v>
      </c>
      <c r="AEU201" s="5">
        <f t="shared" si="61"/>
        <v>35203354.359999999</v>
      </c>
      <c r="AEV201" s="5">
        <f t="shared" si="61"/>
        <v>30227308.620000001</v>
      </c>
      <c r="AEW201" s="5">
        <f t="shared" si="61"/>
        <v>20459179.609999999</v>
      </c>
      <c r="AEX201" s="5">
        <f t="shared" si="61"/>
        <v>62959896.68999999</v>
      </c>
      <c r="AEY201" s="5">
        <f t="shared" si="61"/>
        <v>17748865.450000003</v>
      </c>
      <c r="AEZ201" s="5">
        <f t="shared" si="61"/>
        <v>22213892.040000003</v>
      </c>
      <c r="AFA201" s="5">
        <f t="shared" si="61"/>
        <v>13078549.939999999</v>
      </c>
      <c r="AFB201" s="5">
        <f t="shared" si="61"/>
        <v>8737670.8099999987</v>
      </c>
      <c r="AFC201" s="5">
        <f t="shared" si="61"/>
        <v>234563217.94</v>
      </c>
      <c r="AFD201" s="5">
        <f t="shared" si="61"/>
        <v>101224016.72000003</v>
      </c>
      <c r="AFE201" s="5">
        <f t="shared" ref="AFE201:AHP201" si="62">SUM(AFE138:AFE200)</f>
        <v>44446927.819999993</v>
      </c>
      <c r="AFF201" s="5">
        <f t="shared" si="62"/>
        <v>19324715.489999998</v>
      </c>
      <c r="AFG201" s="5">
        <f t="shared" si="62"/>
        <v>66192943.299999997</v>
      </c>
      <c r="AFH201" s="5">
        <f t="shared" si="62"/>
        <v>23608998.5</v>
      </c>
      <c r="AFI201" s="5">
        <f t="shared" si="62"/>
        <v>15474508.59</v>
      </c>
      <c r="AFJ201" s="5">
        <f t="shared" si="62"/>
        <v>22502002.060000002</v>
      </c>
      <c r="AFK201" s="5">
        <f t="shared" si="62"/>
        <v>9066638.9199999999</v>
      </c>
      <c r="AFL201" s="5">
        <f t="shared" si="62"/>
        <v>22378772.27</v>
      </c>
      <c r="AFM201" s="5">
        <f t="shared" si="62"/>
        <v>20128510.629999999</v>
      </c>
      <c r="AFN201" s="5">
        <f t="shared" si="62"/>
        <v>18139085.640000001</v>
      </c>
      <c r="AFO201" s="5">
        <f t="shared" si="62"/>
        <v>24637791.629999995</v>
      </c>
      <c r="AFP201" s="5">
        <f t="shared" si="62"/>
        <v>212212475.68000001</v>
      </c>
      <c r="AFQ201" s="5">
        <f t="shared" si="62"/>
        <v>43367542.589999996</v>
      </c>
      <c r="AFR201" s="5">
        <f t="shared" si="62"/>
        <v>27368410.32</v>
      </c>
      <c r="AFS201" s="5">
        <f t="shared" si="62"/>
        <v>17598690.910000004</v>
      </c>
      <c r="AFT201" s="5">
        <f t="shared" si="62"/>
        <v>19259210.660000004</v>
      </c>
      <c r="AFU201" s="5">
        <f t="shared" si="62"/>
        <v>14249472.48</v>
      </c>
      <c r="AFV201" s="5">
        <f t="shared" si="62"/>
        <v>10312047.540000001</v>
      </c>
      <c r="AFW201" s="5">
        <f t="shared" si="62"/>
        <v>37789938.600000001</v>
      </c>
      <c r="AFX201" s="5">
        <f t="shared" si="62"/>
        <v>32711823.730000004</v>
      </c>
      <c r="AFY201" s="5">
        <f t="shared" si="62"/>
        <v>8834973.7000000011</v>
      </c>
      <c r="AFZ201" s="5">
        <f t="shared" si="62"/>
        <v>31806450.359999999</v>
      </c>
      <c r="AGA201" s="5">
        <f t="shared" si="62"/>
        <v>14558001</v>
      </c>
      <c r="AGB201" s="5">
        <f t="shared" si="62"/>
        <v>394584090.08999997</v>
      </c>
      <c r="AGC201" s="5">
        <f t="shared" si="62"/>
        <v>23750149.18</v>
      </c>
      <c r="AGD201" s="5">
        <f t="shared" si="62"/>
        <v>24540089.27</v>
      </c>
      <c r="AGE201" s="5">
        <f t="shared" si="62"/>
        <v>14693650.15</v>
      </c>
      <c r="AGF201" s="5">
        <f t="shared" si="62"/>
        <v>79158066.540000007</v>
      </c>
      <c r="AGG201" s="5">
        <f t="shared" si="62"/>
        <v>18444311.470000003</v>
      </c>
      <c r="AGH201" s="5">
        <f t="shared" si="62"/>
        <v>20891376.799999993</v>
      </c>
      <c r="AGI201" s="5">
        <f t="shared" si="62"/>
        <v>14572614.919999998</v>
      </c>
      <c r="AGJ201" s="5">
        <f t="shared" si="62"/>
        <v>12997419.060000001</v>
      </c>
      <c r="AGK201" s="5">
        <f t="shared" si="62"/>
        <v>16393414.17</v>
      </c>
      <c r="AGL201" s="5">
        <f t="shared" si="62"/>
        <v>11754181.469999999</v>
      </c>
      <c r="AGM201" s="5">
        <f t="shared" si="62"/>
        <v>382185490.43000001</v>
      </c>
      <c r="AGN201" s="5">
        <f t="shared" si="62"/>
        <v>55077143.530000001</v>
      </c>
      <c r="AGO201" s="5">
        <f t="shared" si="62"/>
        <v>38018804.409999996</v>
      </c>
      <c r="AGP201" s="5">
        <f t="shared" si="62"/>
        <v>12549231.770000001</v>
      </c>
      <c r="AGQ201" s="5">
        <f t="shared" si="62"/>
        <v>52247180.640000001</v>
      </c>
      <c r="AGR201" s="5">
        <f t="shared" si="62"/>
        <v>39587236.38000001</v>
      </c>
      <c r="AGS201" s="5">
        <f t="shared" si="62"/>
        <v>9689441.1900000013</v>
      </c>
      <c r="AGT201" s="5">
        <f t="shared" si="62"/>
        <v>14266751.539999999</v>
      </c>
      <c r="AGU201" s="5">
        <f t="shared" si="62"/>
        <v>572609495.31999993</v>
      </c>
      <c r="AGV201" s="5">
        <f t="shared" si="62"/>
        <v>391397129.58999997</v>
      </c>
      <c r="AGW201" s="5">
        <f t="shared" si="62"/>
        <v>18349162.079999998</v>
      </c>
      <c r="AGX201" s="5">
        <f t="shared" si="62"/>
        <v>61946176.329999998</v>
      </c>
      <c r="AGY201" s="5">
        <f t="shared" si="62"/>
        <v>119662866.83</v>
      </c>
      <c r="AGZ201" s="5">
        <f t="shared" si="62"/>
        <v>34338680.910000004</v>
      </c>
      <c r="AHA201" s="5">
        <f t="shared" si="62"/>
        <v>30963064.879999999</v>
      </c>
      <c r="AHB201" s="5">
        <f t="shared" si="62"/>
        <v>32853505.849999994</v>
      </c>
      <c r="AHC201" s="5">
        <f t="shared" si="62"/>
        <v>7906678.9899999993</v>
      </c>
      <c r="AHD201" s="5">
        <f t="shared" si="62"/>
        <v>34799423.519999996</v>
      </c>
      <c r="AHE201" s="5">
        <f t="shared" si="62"/>
        <v>39904521.160000004</v>
      </c>
      <c r="AHF201" s="5">
        <f t="shared" si="62"/>
        <v>12907965.310000001</v>
      </c>
      <c r="AHG201" s="5">
        <f t="shared" si="62"/>
        <v>12311944.26</v>
      </c>
      <c r="AHH201" s="5">
        <f t="shared" si="62"/>
        <v>19952603.270000003</v>
      </c>
      <c r="AHI201" s="5">
        <f t="shared" si="62"/>
        <v>14031916.8167</v>
      </c>
      <c r="AHJ201" s="5">
        <f t="shared" si="62"/>
        <v>26037714.16</v>
      </c>
      <c r="AHK201" s="5">
        <f t="shared" si="62"/>
        <v>16914147.609999999</v>
      </c>
      <c r="AHL201" s="5">
        <f t="shared" si="62"/>
        <v>190801717.70999995</v>
      </c>
      <c r="AHM201" s="5">
        <f t="shared" si="62"/>
        <v>21933312.920000002</v>
      </c>
      <c r="AHN201" s="5">
        <f t="shared" si="62"/>
        <v>12027603.210000001</v>
      </c>
      <c r="AHO201" s="5">
        <f t="shared" si="62"/>
        <v>17147141.579999998</v>
      </c>
      <c r="AHP201" s="5">
        <f t="shared" si="62"/>
        <v>42516671.269999996</v>
      </c>
      <c r="AHQ201" s="5">
        <f>SUM(AHQ138:AHQ200)</f>
        <v>11427918.34</v>
      </c>
      <c r="AHR201" s="5">
        <f>SUM(AHR138:AHR200)</f>
        <v>13392222.82</v>
      </c>
      <c r="AHS201" s="5"/>
      <c r="AHT201" s="5">
        <f>SUM(AHT138:AHT200)</f>
        <v>60130901025.127083</v>
      </c>
    </row>
    <row r="202" spans="1:904">
      <c r="A202" s="34" t="s">
        <v>1868</v>
      </c>
      <c r="B202" s="34" t="s">
        <v>1869</v>
      </c>
      <c r="C202" s="1" t="s">
        <v>1870</v>
      </c>
      <c r="D202" s="2">
        <v>4896917.67</v>
      </c>
      <c r="E202" s="2">
        <v>495949.68</v>
      </c>
      <c r="F202" s="2">
        <v>427144.08</v>
      </c>
      <c r="G202" s="2">
        <v>392604.72</v>
      </c>
      <c r="H202" s="2">
        <v>709724.1</v>
      </c>
      <c r="I202" s="2">
        <v>269197.53999999998</v>
      </c>
      <c r="J202" s="2">
        <v>289999.95</v>
      </c>
      <c r="K202" s="2">
        <v>128049.96</v>
      </c>
      <c r="L202" s="2">
        <v>253620.84</v>
      </c>
      <c r="M202" s="2">
        <v>36130.71</v>
      </c>
      <c r="N202" s="2"/>
      <c r="O202" s="2">
        <v>234670.86</v>
      </c>
      <c r="P202" s="2">
        <v>796289.4</v>
      </c>
      <c r="Q202" s="2">
        <v>186311.04000000001</v>
      </c>
      <c r="R202" s="2">
        <v>114295.92</v>
      </c>
      <c r="S202" s="2">
        <v>96079.98</v>
      </c>
      <c r="T202" s="2">
        <v>115822.14</v>
      </c>
      <c r="U202" s="2"/>
      <c r="V202" s="2">
        <v>1871700.14</v>
      </c>
      <c r="W202" s="2">
        <v>528806.46</v>
      </c>
      <c r="X202" s="2">
        <v>652182</v>
      </c>
      <c r="Y202" s="2"/>
      <c r="Z202" s="2">
        <v>257519</v>
      </c>
      <c r="AA202" s="2">
        <v>339000</v>
      </c>
      <c r="AB202" s="2"/>
      <c r="AC202" s="2">
        <v>3359896.57</v>
      </c>
      <c r="AD202" s="2">
        <v>187200</v>
      </c>
      <c r="AE202" s="2"/>
      <c r="AF202" s="2">
        <v>168995.34</v>
      </c>
      <c r="AG202" s="2">
        <v>1075182.8799999999</v>
      </c>
      <c r="AH202" s="2">
        <v>1163790.96</v>
      </c>
      <c r="AI202" s="2"/>
      <c r="AJ202" s="2">
        <v>1146135.22</v>
      </c>
      <c r="AK202" s="2">
        <v>447131.76</v>
      </c>
      <c r="AL202" s="2">
        <v>190891.98</v>
      </c>
      <c r="AM202" s="2"/>
      <c r="AN202" s="2">
        <v>488898.48</v>
      </c>
      <c r="AO202" s="2">
        <v>84567.360000000001</v>
      </c>
      <c r="AP202" s="2">
        <v>180138.42</v>
      </c>
      <c r="AQ202" s="2">
        <v>20146.03</v>
      </c>
      <c r="AR202" s="2">
        <v>365306.28</v>
      </c>
      <c r="AS202" s="2">
        <v>309973.98</v>
      </c>
      <c r="AT202" s="2">
        <v>1633486.44</v>
      </c>
      <c r="AU202" s="2">
        <v>331533.36</v>
      </c>
      <c r="AV202" s="2">
        <v>124311.54</v>
      </c>
      <c r="AW202" s="2"/>
      <c r="AX202" s="2">
        <v>218702.55</v>
      </c>
      <c r="AY202" s="2">
        <v>178680</v>
      </c>
      <c r="AZ202" s="2">
        <v>44860.02</v>
      </c>
      <c r="BA202" s="2">
        <v>193680</v>
      </c>
      <c r="BB202" s="2"/>
      <c r="BC202" s="2"/>
      <c r="BD202" s="2">
        <v>106064.66</v>
      </c>
      <c r="BE202" s="2"/>
      <c r="BF202" s="2">
        <v>365496.66</v>
      </c>
      <c r="BG202" s="2">
        <v>240296.76</v>
      </c>
      <c r="BH202" s="2">
        <v>44380.98</v>
      </c>
      <c r="BI202" s="2">
        <v>954784.09</v>
      </c>
      <c r="BJ202" s="2">
        <v>851146.03</v>
      </c>
      <c r="BK202" s="2">
        <v>338761.98</v>
      </c>
      <c r="BL202" s="2">
        <v>203758.02</v>
      </c>
      <c r="BM202" s="2">
        <v>296262.46000000002</v>
      </c>
      <c r="BN202" s="2">
        <v>378333.3</v>
      </c>
      <c r="BO202" s="2">
        <v>173058.12</v>
      </c>
      <c r="BP202" s="2">
        <v>189450.82</v>
      </c>
      <c r="BQ202" s="2">
        <v>214250.92</v>
      </c>
      <c r="BR202" s="2">
        <v>2916902.87</v>
      </c>
      <c r="BS202" s="2">
        <v>57000</v>
      </c>
      <c r="BT202" s="2">
        <v>71184.28</v>
      </c>
      <c r="BU202" s="2">
        <v>19506.12</v>
      </c>
      <c r="BV202" s="2">
        <v>18885.96</v>
      </c>
      <c r="BW202" s="2"/>
      <c r="BX202" s="2">
        <v>22800</v>
      </c>
      <c r="BY202" s="2">
        <v>232229.4</v>
      </c>
      <c r="BZ202" s="2">
        <v>1122450.8500000001</v>
      </c>
      <c r="CA202" s="2">
        <v>434938.97</v>
      </c>
      <c r="CB202" s="2">
        <v>226899.96</v>
      </c>
      <c r="CC202" s="2">
        <v>182899.98</v>
      </c>
      <c r="CD202" s="2">
        <v>460000.02</v>
      </c>
      <c r="CE202" s="2">
        <v>359742.9</v>
      </c>
      <c r="CF202" s="2"/>
      <c r="CG202" s="2">
        <v>4985468.55</v>
      </c>
      <c r="CH202" s="2">
        <v>140591.1</v>
      </c>
      <c r="CI202" s="2">
        <v>370020.48</v>
      </c>
      <c r="CJ202" s="2">
        <v>226361.1</v>
      </c>
      <c r="CK202" s="2">
        <v>8894.52</v>
      </c>
      <c r="CL202" s="2">
        <v>31842</v>
      </c>
      <c r="CM202" s="2">
        <v>187548.3</v>
      </c>
      <c r="CN202" s="2">
        <v>591488.22</v>
      </c>
      <c r="CO202" s="2">
        <v>304098.3</v>
      </c>
      <c r="CP202" s="2">
        <v>257560.2</v>
      </c>
      <c r="CQ202" s="2">
        <v>328533.18</v>
      </c>
      <c r="CR202" s="2"/>
      <c r="CS202" s="2">
        <v>263396.88</v>
      </c>
      <c r="CT202" s="2">
        <v>159515.81</v>
      </c>
      <c r="CU202" s="2">
        <v>166069.5</v>
      </c>
      <c r="CV202" s="2">
        <v>240482.02</v>
      </c>
      <c r="CW202" s="2">
        <v>486244.16</v>
      </c>
      <c r="CX202" s="2">
        <v>189857.48</v>
      </c>
      <c r="CY202" s="2">
        <v>100216.02</v>
      </c>
      <c r="CZ202" s="2">
        <v>176416.48</v>
      </c>
      <c r="DA202" s="2">
        <v>230187.61</v>
      </c>
      <c r="DB202" s="2">
        <v>3545570.1</v>
      </c>
      <c r="DC202" s="2"/>
      <c r="DD202" s="2">
        <v>258800.82</v>
      </c>
      <c r="DE202" s="2"/>
      <c r="DF202" s="2">
        <v>222575.76</v>
      </c>
      <c r="DG202" s="2">
        <v>81256.77</v>
      </c>
      <c r="DH202" s="2">
        <v>505439.91</v>
      </c>
      <c r="DI202" s="2">
        <v>253896.99</v>
      </c>
      <c r="DJ202" s="2">
        <v>715189.38</v>
      </c>
      <c r="DK202" s="2">
        <v>3008932.45</v>
      </c>
      <c r="DL202" s="2">
        <v>414632.85</v>
      </c>
      <c r="DM202" s="2">
        <v>36613.08</v>
      </c>
      <c r="DN202" s="2">
        <v>42468</v>
      </c>
      <c r="DO202" s="2">
        <v>181999.98</v>
      </c>
      <c r="DP202" s="2">
        <v>351162.18</v>
      </c>
      <c r="DQ202" s="2">
        <v>186800.04</v>
      </c>
      <c r="DR202" s="2">
        <v>324393</v>
      </c>
      <c r="DS202" s="2">
        <v>932050.13</v>
      </c>
      <c r="DT202" s="2">
        <v>1979206.94</v>
      </c>
      <c r="DU202" s="2"/>
      <c r="DV202" s="2">
        <v>325101.24</v>
      </c>
      <c r="DW202" s="2">
        <v>1212556.8700000001</v>
      </c>
      <c r="DX202" s="2">
        <v>97292.71</v>
      </c>
      <c r="DY202" s="2">
        <v>141134.65</v>
      </c>
      <c r="DZ202" s="2">
        <v>88906.39</v>
      </c>
      <c r="EA202" s="2">
        <v>260768.22</v>
      </c>
      <c r="EB202" s="2">
        <v>234870.75</v>
      </c>
      <c r="EC202" s="2">
        <v>202731.03</v>
      </c>
      <c r="ED202" s="2">
        <v>482490.66</v>
      </c>
      <c r="EE202" s="2">
        <v>996835.83999999997</v>
      </c>
      <c r="EF202" s="2">
        <v>570092.66</v>
      </c>
      <c r="EG202" s="2"/>
      <c r="EH202" s="2">
        <v>12426.96</v>
      </c>
      <c r="EI202" s="2">
        <v>14499.94</v>
      </c>
      <c r="EJ202" s="2">
        <v>95366.18</v>
      </c>
      <c r="EK202" s="2">
        <v>266272.71999999997</v>
      </c>
      <c r="EL202" s="2">
        <v>183496.04</v>
      </c>
      <c r="EM202" s="2">
        <v>36228.36</v>
      </c>
      <c r="EN202" s="2">
        <v>2441808.65</v>
      </c>
      <c r="EO202" s="2">
        <v>32440.02</v>
      </c>
      <c r="EP202" s="2">
        <v>256176.66</v>
      </c>
      <c r="EQ202" s="2">
        <v>271143.40000000002</v>
      </c>
      <c r="ER202" s="2">
        <v>134099.35999999999</v>
      </c>
      <c r="ES202" s="2">
        <v>294943.90999999997</v>
      </c>
      <c r="ET202" s="2">
        <v>273699.05</v>
      </c>
      <c r="EU202" s="2">
        <v>322940</v>
      </c>
      <c r="EV202" s="2">
        <v>110203.31</v>
      </c>
      <c r="EW202" s="2"/>
      <c r="EX202" s="2"/>
      <c r="EY202" s="2">
        <v>7774.91</v>
      </c>
      <c r="EZ202" s="2">
        <v>115024.98</v>
      </c>
      <c r="FA202" s="2">
        <v>599269.26</v>
      </c>
      <c r="FB202" s="2">
        <v>87645.36</v>
      </c>
      <c r="FC202" s="2">
        <v>349718.7</v>
      </c>
      <c r="FD202" s="2">
        <v>36199.980000000003</v>
      </c>
      <c r="FE202" s="2">
        <v>71000</v>
      </c>
      <c r="FF202" s="2">
        <v>122307.24</v>
      </c>
      <c r="FG202" s="2">
        <v>232068.1</v>
      </c>
      <c r="FH202" s="2">
        <v>331400</v>
      </c>
      <c r="FI202" s="2">
        <v>1252348.6599999999</v>
      </c>
      <c r="FJ202" s="2">
        <v>152183.91</v>
      </c>
      <c r="FK202" s="2">
        <v>392104.73</v>
      </c>
      <c r="FL202" s="2">
        <v>255337.5</v>
      </c>
      <c r="FM202" s="2">
        <v>402162</v>
      </c>
      <c r="FN202" s="2">
        <v>193421.02</v>
      </c>
      <c r="FO202" s="2">
        <v>177711.67</v>
      </c>
      <c r="FP202" s="2">
        <v>362165</v>
      </c>
      <c r="FQ202" s="2">
        <v>2934631.5</v>
      </c>
      <c r="FR202" s="2"/>
      <c r="FS202" s="2">
        <v>96527.51</v>
      </c>
      <c r="FT202" s="2">
        <v>91449</v>
      </c>
      <c r="FU202" s="2"/>
      <c r="FV202" s="2">
        <v>19900.02</v>
      </c>
      <c r="FW202" s="2">
        <v>181407.72</v>
      </c>
      <c r="FX202" s="2">
        <v>105380</v>
      </c>
      <c r="FY202" s="2">
        <v>317735</v>
      </c>
      <c r="FZ202" s="2">
        <v>203628.7</v>
      </c>
      <c r="GA202" s="2">
        <v>226292.65</v>
      </c>
      <c r="GB202" s="2">
        <v>70259.81</v>
      </c>
      <c r="GC202" s="2">
        <v>83540</v>
      </c>
      <c r="GD202" s="2">
        <v>231947.28</v>
      </c>
      <c r="GE202" s="2">
        <v>2099113.52</v>
      </c>
      <c r="GF202" s="2">
        <v>255057.22</v>
      </c>
      <c r="GG202" s="2">
        <v>203454</v>
      </c>
      <c r="GH202" s="2">
        <v>181699.98</v>
      </c>
      <c r="GI202" s="2">
        <v>218899.92</v>
      </c>
      <c r="GJ202" s="2">
        <v>351284.18</v>
      </c>
      <c r="GK202" s="2">
        <v>181106.05</v>
      </c>
      <c r="GL202" s="2"/>
      <c r="GM202" s="2">
        <v>253322.94</v>
      </c>
      <c r="GN202" s="2">
        <v>202405.86</v>
      </c>
      <c r="GO202" s="2">
        <v>219055.47</v>
      </c>
      <c r="GP202" s="2">
        <v>203896.65</v>
      </c>
      <c r="GQ202" s="2">
        <v>678973.16</v>
      </c>
      <c r="GR202" s="2">
        <v>337717.97</v>
      </c>
      <c r="GS202" s="2">
        <v>455260</v>
      </c>
      <c r="GT202" s="2">
        <v>360649.33</v>
      </c>
      <c r="GU202" s="2">
        <v>14940</v>
      </c>
      <c r="GV202" s="2">
        <v>424363.98</v>
      </c>
      <c r="GW202" s="2">
        <v>328890</v>
      </c>
      <c r="GX202" s="2">
        <v>329064</v>
      </c>
      <c r="GY202" s="2">
        <v>904250.7</v>
      </c>
      <c r="GZ202" s="2">
        <v>180043.54</v>
      </c>
      <c r="HA202" s="2">
        <v>691640.88</v>
      </c>
      <c r="HB202" s="2">
        <v>509074.43</v>
      </c>
      <c r="HC202" s="2">
        <v>717628.45</v>
      </c>
      <c r="HD202" s="2"/>
      <c r="HE202" s="2"/>
      <c r="HF202" s="2"/>
      <c r="HG202" s="2">
        <v>766491.6</v>
      </c>
      <c r="HH202" s="2">
        <v>541795.98</v>
      </c>
      <c r="HI202" s="2">
        <v>708780</v>
      </c>
      <c r="HJ202" s="2"/>
      <c r="HK202" s="2">
        <v>932293.99</v>
      </c>
      <c r="HL202" s="2">
        <v>134103.85999999999</v>
      </c>
      <c r="HM202" s="2">
        <v>0</v>
      </c>
      <c r="HN202" s="2">
        <v>70000</v>
      </c>
      <c r="HO202" s="2">
        <v>259660</v>
      </c>
      <c r="HP202" s="2"/>
      <c r="HQ202" s="2">
        <v>168210.72</v>
      </c>
      <c r="HR202" s="2"/>
      <c r="HS202" s="2"/>
      <c r="HT202" s="2">
        <v>1075690.98</v>
      </c>
      <c r="HU202" s="2">
        <v>261000</v>
      </c>
      <c r="HV202" s="2">
        <v>335472.18</v>
      </c>
      <c r="HW202" s="2">
        <v>51306.66</v>
      </c>
      <c r="HX202" s="2">
        <v>109941.3</v>
      </c>
      <c r="HY202" s="2">
        <v>3918235.77</v>
      </c>
      <c r="HZ202" s="2">
        <v>310919.69</v>
      </c>
      <c r="IA202" s="2">
        <v>165254.35999999999</v>
      </c>
      <c r="IB202" s="2">
        <v>285935.28000000003</v>
      </c>
      <c r="IC202" s="2">
        <v>552728.28</v>
      </c>
      <c r="ID202" s="2">
        <v>542382</v>
      </c>
      <c r="IE202" s="2">
        <v>167682</v>
      </c>
      <c r="IF202" s="2"/>
      <c r="IG202" s="2">
        <v>201000</v>
      </c>
      <c r="IH202" s="2">
        <v>280116</v>
      </c>
      <c r="II202" s="2"/>
      <c r="IJ202" s="2">
        <v>2098948.02</v>
      </c>
      <c r="IK202" s="2">
        <v>355968</v>
      </c>
      <c r="IL202" s="2">
        <v>377165.28</v>
      </c>
      <c r="IM202" s="2"/>
      <c r="IN202" s="2">
        <v>94509.59</v>
      </c>
      <c r="IO202" s="2">
        <v>110161.34</v>
      </c>
      <c r="IP202" s="2"/>
      <c r="IQ202" s="2">
        <v>277033.82</v>
      </c>
      <c r="IR202" s="2"/>
      <c r="IS202" s="2">
        <v>1260259</v>
      </c>
      <c r="IT202" s="2"/>
      <c r="IU202" s="2"/>
      <c r="IV202" s="2"/>
      <c r="IW202" s="2">
        <v>200792.1</v>
      </c>
      <c r="IX202" s="2"/>
      <c r="IY202" s="2"/>
      <c r="IZ202" s="2"/>
      <c r="JA202" s="2">
        <v>175517.79</v>
      </c>
      <c r="JB202" s="2">
        <v>439479.81</v>
      </c>
      <c r="JC202" s="2"/>
      <c r="JD202" s="2"/>
      <c r="JE202" s="2"/>
      <c r="JF202" s="2">
        <v>379600.02</v>
      </c>
      <c r="JG202" s="2">
        <v>21397.73</v>
      </c>
      <c r="JH202" s="2"/>
      <c r="JI202" s="2"/>
      <c r="JJ202" s="2"/>
      <c r="JK202" s="2">
        <v>658854.31000000006</v>
      </c>
      <c r="JL202" s="2">
        <v>117403.74</v>
      </c>
      <c r="JM202" s="2">
        <v>488358.36</v>
      </c>
      <c r="JN202" s="2">
        <v>479812.69</v>
      </c>
      <c r="JO202" s="2">
        <v>131239.98000000001</v>
      </c>
      <c r="JP202" s="2">
        <v>770750.8</v>
      </c>
      <c r="JQ202" s="2">
        <v>214360.02</v>
      </c>
      <c r="JR202" s="2"/>
      <c r="JS202" s="2">
        <v>242797.58</v>
      </c>
      <c r="JT202" s="2">
        <v>142132.74</v>
      </c>
      <c r="JU202" s="2">
        <v>200000</v>
      </c>
      <c r="JV202" s="2">
        <v>1374349.14</v>
      </c>
      <c r="JW202" s="2">
        <v>225000</v>
      </c>
      <c r="JX202" s="2"/>
      <c r="JY202" s="2">
        <v>208882</v>
      </c>
      <c r="JZ202" s="2">
        <v>204399.87</v>
      </c>
      <c r="KA202" s="2">
        <v>175348.14</v>
      </c>
      <c r="KB202" s="2">
        <v>143620.01999999999</v>
      </c>
      <c r="KC202" s="2">
        <v>202927.32</v>
      </c>
      <c r="KD202" s="2">
        <v>19846.14</v>
      </c>
      <c r="KE202" s="2"/>
      <c r="KF202" s="2">
        <v>18386.14</v>
      </c>
      <c r="KG202" s="2"/>
      <c r="KH202" s="2">
        <v>1349054.04</v>
      </c>
      <c r="KI202" s="2">
        <v>297400.02</v>
      </c>
      <c r="KJ202" s="2">
        <v>262678.37</v>
      </c>
      <c r="KK202" s="2">
        <v>80200.02</v>
      </c>
      <c r="KL202" s="2">
        <v>54599</v>
      </c>
      <c r="KM202" s="2"/>
      <c r="KN202" s="2">
        <v>1141855.01</v>
      </c>
      <c r="KO202" s="2">
        <v>359561.22</v>
      </c>
      <c r="KP202" s="2">
        <v>167452.01999999999</v>
      </c>
      <c r="KQ202" s="2">
        <v>823983.6</v>
      </c>
      <c r="KR202" s="2">
        <v>20347.98</v>
      </c>
      <c r="KS202" s="2">
        <v>425461.09</v>
      </c>
      <c r="KT202" s="2">
        <v>1798465.51</v>
      </c>
      <c r="KU202" s="2">
        <v>257800</v>
      </c>
      <c r="KV202" s="2">
        <v>2811</v>
      </c>
      <c r="KW202" s="2">
        <v>1912291.45</v>
      </c>
      <c r="KX202" s="2">
        <v>157849.98000000001</v>
      </c>
      <c r="KY202" s="2">
        <v>1476431.16</v>
      </c>
      <c r="KZ202" s="2">
        <v>181786.02</v>
      </c>
      <c r="LA202" s="2"/>
      <c r="LB202" s="2">
        <v>152602.01</v>
      </c>
      <c r="LC202" s="2"/>
      <c r="LD202" s="2">
        <v>30027.599999999999</v>
      </c>
      <c r="LE202" s="2">
        <v>13701.84</v>
      </c>
      <c r="LF202" s="2">
        <v>73832.259999999995</v>
      </c>
      <c r="LG202" s="2">
        <v>369420.67</v>
      </c>
      <c r="LH202" s="2">
        <v>139484.82</v>
      </c>
      <c r="LI202" s="2">
        <v>481753.77</v>
      </c>
      <c r="LJ202" s="2"/>
      <c r="LK202" s="2">
        <v>101133.36</v>
      </c>
      <c r="LL202" s="2">
        <v>16742.939999999999</v>
      </c>
      <c r="LM202" s="2"/>
      <c r="LN202" s="2"/>
      <c r="LO202" s="2"/>
      <c r="LP202" s="2">
        <v>478334.22</v>
      </c>
      <c r="LQ202" s="2">
        <v>134778.4</v>
      </c>
      <c r="LR202" s="2">
        <v>2999543.34</v>
      </c>
      <c r="LS202" s="2">
        <v>501726</v>
      </c>
      <c r="LT202" s="2">
        <v>559230.76</v>
      </c>
      <c r="LU202" s="2"/>
      <c r="LV202" s="2">
        <v>835006.03</v>
      </c>
      <c r="LW202" s="2">
        <v>1632561.61</v>
      </c>
      <c r="LX202" s="2">
        <v>460734.25</v>
      </c>
      <c r="LY202" s="2">
        <v>198016.35</v>
      </c>
      <c r="LZ202" s="2">
        <v>120028.63</v>
      </c>
      <c r="MA202" s="2">
        <v>203014.7</v>
      </c>
      <c r="MB202" s="2"/>
      <c r="MC202" s="2">
        <v>442764.92</v>
      </c>
      <c r="MD202" s="2">
        <v>237001.01</v>
      </c>
      <c r="ME202" s="2">
        <v>561432.4</v>
      </c>
      <c r="MF202" s="2">
        <v>496526.37</v>
      </c>
      <c r="MG202" s="2">
        <v>1282498.5900000001</v>
      </c>
      <c r="MH202" s="2">
        <v>76374.66</v>
      </c>
      <c r="MI202" s="2">
        <v>155236.22</v>
      </c>
      <c r="MJ202" s="2">
        <v>163794.66</v>
      </c>
      <c r="MK202" s="2">
        <v>126600.92</v>
      </c>
      <c r="ML202" s="2">
        <v>44021.85</v>
      </c>
      <c r="MM202" s="2">
        <v>242678.98</v>
      </c>
      <c r="MN202" s="2">
        <v>19008.080000000002</v>
      </c>
      <c r="MO202" s="2">
        <v>166681.28</v>
      </c>
      <c r="MP202" s="2"/>
      <c r="MQ202" s="2">
        <v>113261.67</v>
      </c>
      <c r="MR202" s="2"/>
      <c r="MS202" s="2">
        <v>1018587.51</v>
      </c>
      <c r="MT202" s="2">
        <v>285940.02</v>
      </c>
      <c r="MU202" s="2">
        <v>97965.11</v>
      </c>
      <c r="MV202" s="2">
        <v>507662.03</v>
      </c>
      <c r="MW202" s="2"/>
      <c r="MX202" s="2"/>
      <c r="MY202" s="2">
        <v>633908.69999999995</v>
      </c>
      <c r="MZ202" s="2">
        <v>310405</v>
      </c>
      <c r="NA202" s="2">
        <v>99869.03</v>
      </c>
      <c r="NB202" s="2">
        <v>23661</v>
      </c>
      <c r="NC202" s="2">
        <v>80982</v>
      </c>
      <c r="ND202" s="2">
        <v>401426.73</v>
      </c>
      <c r="NE202" s="2">
        <v>615053.52</v>
      </c>
      <c r="NF202" s="2">
        <v>176208</v>
      </c>
      <c r="NG202" s="2"/>
      <c r="NH202" s="2">
        <v>178270.7</v>
      </c>
      <c r="NI202" s="2"/>
      <c r="NJ202" s="2">
        <v>285333.36</v>
      </c>
      <c r="NK202" s="2">
        <v>278804.03999999998</v>
      </c>
      <c r="NL202" s="2">
        <v>158927.71</v>
      </c>
      <c r="NM202" s="2">
        <v>221613.17</v>
      </c>
      <c r="NN202" s="2">
        <v>688388.52</v>
      </c>
      <c r="NO202" s="2">
        <v>335802.38</v>
      </c>
      <c r="NP202" s="2">
        <v>1608014.06</v>
      </c>
      <c r="NQ202" s="2">
        <v>87679.85</v>
      </c>
      <c r="NR202" s="2"/>
      <c r="NS202" s="2"/>
      <c r="NT202" s="2">
        <v>32710.1</v>
      </c>
      <c r="NU202" s="2">
        <v>25619.55</v>
      </c>
      <c r="NV202" s="2">
        <v>197123.51</v>
      </c>
      <c r="NW202" s="2">
        <v>1666661.74</v>
      </c>
      <c r="NX202" s="2">
        <v>2004761.99</v>
      </c>
      <c r="NY202" s="2">
        <v>189976.21</v>
      </c>
      <c r="NZ202" s="2">
        <v>192893.28</v>
      </c>
      <c r="OA202" s="2">
        <v>168459.42</v>
      </c>
      <c r="OB202" s="2">
        <v>339413.73</v>
      </c>
      <c r="OC202" s="2">
        <v>179822.66</v>
      </c>
      <c r="OD202" s="2">
        <v>827087.8</v>
      </c>
      <c r="OE202" s="2">
        <v>1356847.76</v>
      </c>
      <c r="OF202" s="2">
        <v>137081.60000000001</v>
      </c>
      <c r="OG202" s="2">
        <v>1328027.3400000001</v>
      </c>
      <c r="OH202" s="2"/>
      <c r="OI202" s="2"/>
      <c r="OJ202" s="2"/>
      <c r="OK202" s="2"/>
      <c r="OL202" s="2">
        <v>-93030.29</v>
      </c>
      <c r="OM202" s="2">
        <v>2613668.7799999998</v>
      </c>
      <c r="ON202" s="2">
        <v>345933.15</v>
      </c>
      <c r="OO202" s="2">
        <v>137773.98000000001</v>
      </c>
      <c r="OP202" s="2"/>
      <c r="OQ202" s="2"/>
      <c r="OR202" s="2">
        <v>210701.15</v>
      </c>
      <c r="OS202" s="2">
        <v>2272123.35</v>
      </c>
      <c r="OT202" s="2">
        <v>311199.95</v>
      </c>
      <c r="OU202" s="2">
        <v>183399.66</v>
      </c>
      <c r="OV202" s="2">
        <v>86163.199999999997</v>
      </c>
      <c r="OW202" s="2">
        <v>242203.36</v>
      </c>
      <c r="OX202" s="2">
        <v>2109688.5</v>
      </c>
      <c r="OY202" s="2">
        <v>155908.73000000001</v>
      </c>
      <c r="OZ202" s="2">
        <v>181095.58</v>
      </c>
      <c r="PA202" s="2">
        <v>643751.06999999995</v>
      </c>
      <c r="PB202" s="2">
        <v>247678.25</v>
      </c>
      <c r="PC202" s="2">
        <v>196069.54</v>
      </c>
      <c r="PD202" s="2">
        <v>29458.52</v>
      </c>
      <c r="PE202" s="2">
        <v>19785.22</v>
      </c>
      <c r="PF202" s="2">
        <v>291426.28999999998</v>
      </c>
      <c r="PG202" s="2">
        <v>210109.7</v>
      </c>
      <c r="PH202" s="2">
        <v>196535.76</v>
      </c>
      <c r="PI202" s="2">
        <v>210691.51</v>
      </c>
      <c r="PJ202" s="2">
        <v>271195.74</v>
      </c>
      <c r="PK202" s="2">
        <v>205114</v>
      </c>
      <c r="PL202" s="2"/>
      <c r="PM202" s="2">
        <v>288761.65000000002</v>
      </c>
      <c r="PN202" s="2">
        <v>214780.02</v>
      </c>
      <c r="PO202" s="2">
        <v>838552.77</v>
      </c>
      <c r="PP202" s="2">
        <v>216535.96</v>
      </c>
      <c r="PQ202" s="2">
        <v>46073.36</v>
      </c>
      <c r="PR202" s="2">
        <v>201135.52</v>
      </c>
      <c r="PS202" s="2">
        <v>221069.94</v>
      </c>
      <c r="PT202" s="2">
        <v>3126326.79</v>
      </c>
      <c r="PU202" s="2">
        <v>29006.83</v>
      </c>
      <c r="PV202" s="2">
        <v>177512.33</v>
      </c>
      <c r="PW202" s="2">
        <v>329144.02</v>
      </c>
      <c r="PX202" s="2">
        <v>1570173.71</v>
      </c>
      <c r="PY202" s="2">
        <v>40798.54</v>
      </c>
      <c r="PZ202" s="2">
        <v>122417</v>
      </c>
      <c r="QA202" s="2">
        <v>67767.64</v>
      </c>
      <c r="QB202" s="2">
        <v>469406.41</v>
      </c>
      <c r="QC202" s="2">
        <v>95595.79</v>
      </c>
      <c r="QD202" s="2"/>
      <c r="QE202" s="2">
        <v>178569.43</v>
      </c>
      <c r="QF202" s="2"/>
      <c r="QG202" s="2">
        <v>206283.27</v>
      </c>
      <c r="QH202" s="2">
        <v>47754.2</v>
      </c>
      <c r="QI202" s="2">
        <v>116209.73</v>
      </c>
      <c r="QJ202" s="2">
        <v>33901.699999999997</v>
      </c>
      <c r="QK202" s="2">
        <v>156263.57</v>
      </c>
      <c r="QL202" s="2">
        <v>39818.129999999997</v>
      </c>
      <c r="QM202" s="2">
        <v>596262</v>
      </c>
      <c r="QN202" s="2">
        <v>590574.85</v>
      </c>
      <c r="QO202" s="2">
        <v>187227.24</v>
      </c>
      <c r="QP202" s="2">
        <v>40219.51</v>
      </c>
      <c r="QQ202" s="2">
        <v>51314.47</v>
      </c>
      <c r="QR202" s="2">
        <v>203353.34</v>
      </c>
      <c r="QS202" s="2">
        <v>18034.919999999998</v>
      </c>
      <c r="QT202" s="2">
        <v>752204.83</v>
      </c>
      <c r="QU202" s="2">
        <v>150475.82</v>
      </c>
      <c r="QV202" s="2">
        <v>110718.78</v>
      </c>
      <c r="QW202" s="2">
        <v>523371.66</v>
      </c>
      <c r="QX202" s="2">
        <v>252936</v>
      </c>
      <c r="QY202" s="2">
        <v>384623.21</v>
      </c>
      <c r="QZ202" s="2">
        <v>218720</v>
      </c>
      <c r="RA202" s="2">
        <v>169680</v>
      </c>
      <c r="RB202" s="2">
        <v>566165.54</v>
      </c>
      <c r="RC202" s="2">
        <v>98421.78</v>
      </c>
      <c r="RD202" s="2">
        <v>544544.96</v>
      </c>
      <c r="RE202" s="2">
        <v>333066.67</v>
      </c>
      <c r="RF202" s="2">
        <v>177628.98</v>
      </c>
      <c r="RG202" s="2">
        <v>3438423.93</v>
      </c>
      <c r="RH202" s="2">
        <v>191846.2</v>
      </c>
      <c r="RI202" s="2">
        <v>152064.64000000001</v>
      </c>
      <c r="RJ202" s="2">
        <v>54819.74</v>
      </c>
      <c r="RK202" s="2">
        <v>152064.64000000001</v>
      </c>
      <c r="RL202" s="2">
        <v>299202.53999999998</v>
      </c>
      <c r="RM202" s="2">
        <v>752779.89</v>
      </c>
      <c r="RN202" s="2">
        <v>96525.08</v>
      </c>
      <c r="RO202" s="2">
        <v>308305.37</v>
      </c>
      <c r="RP202" s="2">
        <v>439702.9</v>
      </c>
      <c r="RQ202" s="2">
        <v>39372.800000000003</v>
      </c>
      <c r="RR202" s="2">
        <v>149522.1</v>
      </c>
      <c r="RS202" s="2">
        <v>267687.78000000003</v>
      </c>
      <c r="RT202" s="2">
        <v>152599.98000000001</v>
      </c>
      <c r="RU202" s="2">
        <v>151551.4</v>
      </c>
      <c r="RV202" s="2">
        <v>12420</v>
      </c>
      <c r="RW202" s="2">
        <v>7826</v>
      </c>
      <c r="RX202" s="2">
        <v>212392.18</v>
      </c>
      <c r="RY202" s="2">
        <v>38123.54</v>
      </c>
      <c r="RZ202" s="2"/>
      <c r="SA202" s="2">
        <v>366991.78</v>
      </c>
      <c r="SB202" s="2"/>
      <c r="SC202" s="2"/>
      <c r="SD202" s="2">
        <v>7179.74</v>
      </c>
      <c r="SE202" s="2">
        <v>41924.74</v>
      </c>
      <c r="SF202" s="2">
        <v>12557.2</v>
      </c>
      <c r="SG202" s="2">
        <v>22920.26</v>
      </c>
      <c r="SH202" s="2">
        <v>9388.4699999999993</v>
      </c>
      <c r="SI202" s="2">
        <v>944733.21</v>
      </c>
      <c r="SJ202" s="2"/>
      <c r="SK202" s="2">
        <v>317751.42</v>
      </c>
      <c r="SL202" s="2">
        <v>348160.81</v>
      </c>
      <c r="SM202" s="2">
        <v>1823328</v>
      </c>
      <c r="SN202" s="2"/>
      <c r="SO202" s="2">
        <v>8100</v>
      </c>
      <c r="SP202" s="2">
        <v>208359.24</v>
      </c>
      <c r="SQ202" s="2">
        <v>41332.35</v>
      </c>
      <c r="SR202" s="2"/>
      <c r="SS202" s="2">
        <v>12362.29</v>
      </c>
      <c r="ST202" s="2">
        <v>120600</v>
      </c>
      <c r="SU202" s="2">
        <v>2212046.5699999998</v>
      </c>
      <c r="SV202" s="2">
        <v>273480.67</v>
      </c>
      <c r="SW202" s="2">
        <v>207129.85</v>
      </c>
      <c r="SX202" s="2">
        <v>184581.95</v>
      </c>
      <c r="SY202" s="2">
        <v>133168.01999999999</v>
      </c>
      <c r="SZ202" s="2">
        <v>149211.9</v>
      </c>
      <c r="TA202" s="2">
        <v>26420.01</v>
      </c>
      <c r="TB202" s="2">
        <v>662359.55000000005</v>
      </c>
      <c r="TC202" s="2">
        <v>227188.09</v>
      </c>
      <c r="TD202" s="2"/>
      <c r="TE202" s="2">
        <v>307460.37</v>
      </c>
      <c r="TF202" s="2">
        <v>359575.58</v>
      </c>
      <c r="TG202" s="2">
        <v>455556.88</v>
      </c>
      <c r="TH202" s="2">
        <v>362876.26</v>
      </c>
      <c r="TI202" s="2">
        <v>570302.59</v>
      </c>
      <c r="TJ202" s="2">
        <v>277699.92</v>
      </c>
      <c r="TK202" s="2">
        <v>119914.02</v>
      </c>
      <c r="TL202" s="2">
        <v>6749.55</v>
      </c>
      <c r="TM202" s="2">
        <v>409214.04</v>
      </c>
      <c r="TN202" s="2">
        <v>459064.02</v>
      </c>
      <c r="TO202" s="2"/>
      <c r="TP202" s="2">
        <v>1091444.3</v>
      </c>
      <c r="TQ202" s="2"/>
      <c r="TR202" s="2">
        <v>210799.98</v>
      </c>
      <c r="TS202" s="2">
        <v>645779.68999999994</v>
      </c>
      <c r="TT202" s="2">
        <v>28222.02</v>
      </c>
      <c r="TU202" s="2">
        <v>138064.44</v>
      </c>
      <c r="TV202" s="2">
        <v>161200.01999999999</v>
      </c>
      <c r="TW202" s="2"/>
      <c r="TX202" s="2">
        <v>163174.01999999999</v>
      </c>
      <c r="TY202" s="2">
        <v>622759.98</v>
      </c>
      <c r="TZ202" s="2"/>
      <c r="UA202" s="2">
        <v>2308794.2999999998</v>
      </c>
      <c r="UB202" s="2">
        <v>119038.02</v>
      </c>
      <c r="UC202" s="2">
        <v>77126.64</v>
      </c>
      <c r="UD202" s="2">
        <v>114320.04</v>
      </c>
      <c r="UE202" s="2">
        <v>1663514.52</v>
      </c>
      <c r="UF202" s="2"/>
      <c r="UG202" s="2">
        <v>204137.28</v>
      </c>
      <c r="UH202" s="2">
        <v>151446.66</v>
      </c>
      <c r="UI202" s="2">
        <v>320821.98</v>
      </c>
      <c r="UJ202" s="2">
        <v>2682896.3199999998</v>
      </c>
      <c r="UK202" s="2">
        <v>160130.70000000001</v>
      </c>
      <c r="UL202" s="2">
        <v>247079.52</v>
      </c>
      <c r="UM202" s="2">
        <v>358593.3</v>
      </c>
      <c r="UN202" s="2">
        <v>255385.5</v>
      </c>
      <c r="UO202" s="2">
        <v>257605.56</v>
      </c>
      <c r="UP202" s="2">
        <v>879706.65</v>
      </c>
      <c r="UQ202" s="2">
        <v>134500.01999999999</v>
      </c>
      <c r="UR202" s="2"/>
      <c r="US202" s="2">
        <v>2410675.98</v>
      </c>
      <c r="UT202" s="2">
        <v>203779.38</v>
      </c>
      <c r="UU202" s="2">
        <v>291588.25</v>
      </c>
      <c r="UV202" s="2">
        <v>123420.2</v>
      </c>
      <c r="UW202" s="2">
        <v>407207</v>
      </c>
      <c r="UX202" s="2">
        <v>231151.98</v>
      </c>
      <c r="UY202" s="2">
        <v>117334.02</v>
      </c>
      <c r="UZ202" s="2">
        <v>458700</v>
      </c>
      <c r="VA202" s="2">
        <v>954420</v>
      </c>
      <c r="VB202" s="2"/>
      <c r="VC202" s="2">
        <v>195201.46</v>
      </c>
      <c r="VD202" s="2">
        <v>16500</v>
      </c>
      <c r="VE202" s="2">
        <v>266330.38</v>
      </c>
      <c r="VF202" s="2">
        <v>215020.02</v>
      </c>
      <c r="VG202" s="2">
        <v>42079.98</v>
      </c>
      <c r="VH202" s="2">
        <v>1340752.6200000001</v>
      </c>
      <c r="VI202" s="2">
        <v>339720</v>
      </c>
      <c r="VJ202" s="2">
        <v>365034</v>
      </c>
      <c r="VK202" s="2"/>
      <c r="VL202" s="2">
        <v>741360.9</v>
      </c>
      <c r="VM202" s="2">
        <v>159536.51999999999</v>
      </c>
      <c r="VN202" s="2">
        <v>347247.96</v>
      </c>
      <c r="VO202" s="2"/>
      <c r="VP202" s="2">
        <v>251113.98</v>
      </c>
      <c r="VQ202" s="2"/>
      <c r="VR202" s="2">
        <v>29753.279999999999</v>
      </c>
      <c r="VS202" s="2"/>
      <c r="VT202" s="2"/>
      <c r="VU202" s="2">
        <v>92722.81</v>
      </c>
      <c r="VV202" s="2">
        <v>138799.98000000001</v>
      </c>
      <c r="VW202" s="2">
        <v>28333.33</v>
      </c>
      <c r="VX202" s="2">
        <v>455164.08</v>
      </c>
      <c r="VY202" s="2">
        <v>238967.82</v>
      </c>
      <c r="VZ202" s="2">
        <v>224655.2</v>
      </c>
      <c r="WA202" s="2"/>
      <c r="WB202" s="2">
        <v>146800.01999999999</v>
      </c>
      <c r="WC202" s="2"/>
      <c r="WD202" s="2">
        <v>355180.67</v>
      </c>
      <c r="WE202" s="2">
        <v>345499.98</v>
      </c>
      <c r="WF202" s="2"/>
      <c r="WG202" s="2">
        <v>194705.68</v>
      </c>
      <c r="WH202" s="2">
        <v>97932.06</v>
      </c>
      <c r="WI202" s="2">
        <v>305780.63</v>
      </c>
      <c r="WJ202" s="2"/>
      <c r="WK202" s="2">
        <v>90332.4</v>
      </c>
      <c r="WL202" s="2">
        <v>496212.24</v>
      </c>
      <c r="WM202" s="2">
        <v>303395.76</v>
      </c>
      <c r="WN202" s="2">
        <v>668537.88</v>
      </c>
      <c r="WO202" s="2"/>
      <c r="WP202" s="2">
        <v>421326.36</v>
      </c>
      <c r="WQ202" s="2">
        <v>298797.84000000003</v>
      </c>
      <c r="WR202" s="2"/>
      <c r="WS202" s="2">
        <v>538508.46</v>
      </c>
      <c r="WT202" s="2">
        <v>157219.98000000001</v>
      </c>
      <c r="WU202" s="2">
        <v>1994593.39</v>
      </c>
      <c r="WV202" s="2"/>
      <c r="WW202" s="2">
        <v>90339.96</v>
      </c>
      <c r="WX202" s="2">
        <v>262600.02</v>
      </c>
      <c r="WY202" s="2">
        <v>299153.59000000003</v>
      </c>
      <c r="WZ202" s="2">
        <v>513065.34</v>
      </c>
      <c r="XA202" s="2">
        <v>315991.98</v>
      </c>
      <c r="XB202" s="2">
        <v>235409.19</v>
      </c>
      <c r="XC202" s="2">
        <v>167451.84</v>
      </c>
      <c r="XD202" s="2">
        <v>161940</v>
      </c>
      <c r="XE202" s="2">
        <v>171021.74</v>
      </c>
      <c r="XF202" s="2">
        <v>210810.36</v>
      </c>
      <c r="XG202" s="2">
        <v>199049.62</v>
      </c>
      <c r="XH202" s="2">
        <v>5212975.4400000004</v>
      </c>
      <c r="XI202" s="2">
        <v>369474</v>
      </c>
      <c r="XJ202" s="2">
        <v>152602.01999999999</v>
      </c>
      <c r="XK202" s="2">
        <v>2540491.98</v>
      </c>
      <c r="XL202" s="2">
        <v>273369.71999999997</v>
      </c>
      <c r="XM202" s="2">
        <v>377740.02</v>
      </c>
      <c r="XN202" s="2">
        <v>244787.37</v>
      </c>
      <c r="XO202" s="2"/>
      <c r="XP202" s="2">
        <v>191257.98</v>
      </c>
      <c r="XQ202" s="2">
        <v>170095.98</v>
      </c>
      <c r="XR202" s="2">
        <v>580990.02</v>
      </c>
      <c r="XS202" s="2">
        <v>150992.28</v>
      </c>
      <c r="XT202" s="2">
        <v>172453.14</v>
      </c>
      <c r="XU202" s="2">
        <v>182800.02</v>
      </c>
      <c r="XV202" s="2">
        <v>22759.98</v>
      </c>
      <c r="XW202" s="2">
        <v>171694.32</v>
      </c>
      <c r="XX202" s="2">
        <v>242956.02</v>
      </c>
      <c r="XY202" s="2">
        <v>22740</v>
      </c>
      <c r="XZ202" s="2">
        <v>20656.02</v>
      </c>
      <c r="YA202" s="2">
        <v>246061.98</v>
      </c>
      <c r="YB202" s="2">
        <v>173766</v>
      </c>
      <c r="YC202" s="2">
        <v>175372.02</v>
      </c>
      <c r="YD202" s="2">
        <v>245455.56</v>
      </c>
      <c r="YE202" s="2">
        <v>872507.86</v>
      </c>
      <c r="YF202" s="2">
        <v>306000</v>
      </c>
      <c r="YG202" s="2">
        <v>135600</v>
      </c>
      <c r="YH202" s="2">
        <v>300439.62</v>
      </c>
      <c r="YI202" s="2">
        <v>81296.13</v>
      </c>
      <c r="YJ202" s="2">
        <v>137900</v>
      </c>
      <c r="YK202" s="2">
        <v>760433.34</v>
      </c>
      <c r="YL202" s="2">
        <v>465155.58</v>
      </c>
      <c r="YM202" s="2">
        <v>512353.98</v>
      </c>
      <c r="YN202" s="2">
        <v>649932</v>
      </c>
      <c r="YO202" s="2"/>
      <c r="YP202" s="2">
        <v>166239.96</v>
      </c>
      <c r="YQ202" s="2"/>
      <c r="YR202" s="2">
        <v>36800</v>
      </c>
      <c r="YS202" s="2">
        <v>201704.58</v>
      </c>
      <c r="YT202" s="2">
        <v>33970.33</v>
      </c>
      <c r="YU202" s="2">
        <v>345430.68</v>
      </c>
      <c r="YV202" s="2">
        <v>378834.25</v>
      </c>
      <c r="YW202" s="2">
        <v>286886.21999999997</v>
      </c>
      <c r="YX202" s="2">
        <v>76899.039999999994</v>
      </c>
      <c r="YY202" s="2">
        <v>418609.98</v>
      </c>
      <c r="YZ202" s="2">
        <v>125958</v>
      </c>
      <c r="ZA202" s="2">
        <v>117499.98</v>
      </c>
      <c r="ZB202" s="2">
        <v>203339.38</v>
      </c>
      <c r="ZC202" s="2">
        <v>624150.18000000005</v>
      </c>
      <c r="ZD202" s="2">
        <v>109380</v>
      </c>
      <c r="ZE202" s="2"/>
      <c r="ZF202" s="2">
        <v>315481.98</v>
      </c>
      <c r="ZG202" s="2">
        <v>109380</v>
      </c>
      <c r="ZH202" s="2">
        <v>4262.8</v>
      </c>
      <c r="ZI202" s="2">
        <v>918278.78</v>
      </c>
      <c r="ZJ202" s="2">
        <v>129318.36</v>
      </c>
      <c r="ZK202" s="2"/>
      <c r="ZL202" s="2"/>
      <c r="ZM202" s="2">
        <v>161535.84</v>
      </c>
      <c r="ZN202" s="2">
        <v>240287.5</v>
      </c>
      <c r="ZO202" s="2">
        <v>119528.64</v>
      </c>
      <c r="ZP202" s="2">
        <v>320784.06</v>
      </c>
      <c r="ZQ202" s="2">
        <v>12229.16</v>
      </c>
      <c r="ZR202" s="2">
        <v>138180.32999999999</v>
      </c>
      <c r="ZS202" s="2">
        <v>479397.99</v>
      </c>
      <c r="ZT202" s="2"/>
      <c r="ZU202" s="2"/>
      <c r="ZV202" s="2">
        <v>275820</v>
      </c>
      <c r="ZW202" s="2"/>
      <c r="ZX202" s="2">
        <v>81900</v>
      </c>
      <c r="ZY202" s="2">
        <v>58194</v>
      </c>
      <c r="ZZ202" s="2">
        <v>28319.99</v>
      </c>
      <c r="AAA202" s="2">
        <v>365670</v>
      </c>
      <c r="AAB202" s="2">
        <v>254248.14</v>
      </c>
      <c r="AAC202" s="2">
        <v>137900</v>
      </c>
      <c r="AAD202" s="2">
        <v>274720</v>
      </c>
      <c r="AAE202" s="2">
        <v>28608</v>
      </c>
      <c r="AAF202" s="2">
        <v>36768</v>
      </c>
      <c r="AAG202" s="2">
        <v>127330.86</v>
      </c>
      <c r="AAH202" s="2">
        <v>1393517.22</v>
      </c>
      <c r="AAI202" s="2">
        <v>201532.98</v>
      </c>
      <c r="AAJ202" s="2">
        <v>106120</v>
      </c>
      <c r="AAK202" s="2">
        <v>133660.01999999999</v>
      </c>
      <c r="AAL202" s="2">
        <v>104869.98</v>
      </c>
      <c r="AAM202" s="2">
        <v>157980</v>
      </c>
      <c r="AAN202" s="2">
        <v>90565.2</v>
      </c>
      <c r="AAO202" s="2">
        <v>5489843.79</v>
      </c>
      <c r="AAP202" s="2">
        <v>83311.09</v>
      </c>
      <c r="AAQ202" s="2">
        <v>54686.96</v>
      </c>
      <c r="AAR202" s="2"/>
      <c r="AAS202" s="2">
        <v>203572.65</v>
      </c>
      <c r="AAT202" s="2"/>
      <c r="AAU202" s="2">
        <v>106262.63</v>
      </c>
      <c r="AAV202" s="2">
        <v>68585.88</v>
      </c>
      <c r="AAW202" s="2">
        <v>324540.34999999998</v>
      </c>
      <c r="AAX202" s="2">
        <v>65228.28</v>
      </c>
      <c r="AAY202" s="2"/>
      <c r="AAZ202" s="2">
        <v>95127.58</v>
      </c>
      <c r="ABA202" s="2">
        <v>16454.78</v>
      </c>
      <c r="ABB202" s="2">
        <v>283904.64000000001</v>
      </c>
      <c r="ABC202" s="2">
        <v>94674.91</v>
      </c>
      <c r="ABD202" s="2"/>
      <c r="ABE202" s="2">
        <v>101821.56</v>
      </c>
      <c r="ABF202" s="2">
        <v>206295.08</v>
      </c>
      <c r="ABG202" s="2">
        <v>166003.53</v>
      </c>
      <c r="ABH202" s="2">
        <v>279208.89</v>
      </c>
      <c r="ABI202" s="2">
        <v>2276543.2200000002</v>
      </c>
      <c r="ABJ202" s="2"/>
      <c r="ABK202" s="2"/>
      <c r="ABL202" s="2"/>
      <c r="ABM202" s="2">
        <v>145383.87</v>
      </c>
      <c r="ABN202" s="2">
        <v>157692.31</v>
      </c>
      <c r="ABO202" s="2">
        <v>1345849.14</v>
      </c>
      <c r="ABP202" s="2">
        <v>289245.36</v>
      </c>
      <c r="ABQ202" s="2">
        <v>190849.14</v>
      </c>
      <c r="ABR202" s="2">
        <v>154186.29999999999</v>
      </c>
      <c r="ABS202" s="2">
        <v>274601.68</v>
      </c>
      <c r="ABT202" s="2">
        <v>23521.98</v>
      </c>
      <c r="ABU202" s="2">
        <v>33040.36</v>
      </c>
      <c r="ABV202" s="2">
        <v>410240.04</v>
      </c>
      <c r="ABW202" s="2">
        <v>385730.16</v>
      </c>
      <c r="ABX202" s="2"/>
      <c r="ABY202" s="2">
        <v>41135.339999999997</v>
      </c>
      <c r="ABZ202" s="2"/>
      <c r="ACA202" s="2">
        <v>205562.48</v>
      </c>
      <c r="ACB202" s="2">
        <v>204184.56</v>
      </c>
      <c r="ACC202" s="2">
        <v>16791.650000000001</v>
      </c>
      <c r="ACD202" s="2"/>
      <c r="ACE202" s="2">
        <v>193774.43</v>
      </c>
      <c r="ACF202" s="2">
        <v>171536.44</v>
      </c>
      <c r="ACG202" s="2"/>
      <c r="ACH202" s="2">
        <v>118262.18</v>
      </c>
      <c r="ACI202" s="2"/>
      <c r="ACJ202" s="2">
        <v>55251.15</v>
      </c>
      <c r="ACK202" s="2">
        <v>152600</v>
      </c>
      <c r="ACL202" s="2">
        <v>156464.04</v>
      </c>
      <c r="ACM202" s="2">
        <v>150494.57999999999</v>
      </c>
      <c r="ACN202" s="2">
        <v>116101.02</v>
      </c>
      <c r="ACO202" s="2">
        <v>107899.98</v>
      </c>
      <c r="ACP202" s="2">
        <v>1269370.7</v>
      </c>
      <c r="ACQ202" s="2">
        <v>81449.48</v>
      </c>
      <c r="ACR202" s="2">
        <v>155587.37</v>
      </c>
      <c r="ACS202" s="2"/>
      <c r="ACT202" s="2">
        <v>94631.7</v>
      </c>
      <c r="ACU202" s="2">
        <v>46819.14</v>
      </c>
      <c r="ACV202" s="2">
        <v>3169820.2</v>
      </c>
      <c r="ACW202" s="2">
        <v>243939.96</v>
      </c>
      <c r="ACX202" s="2">
        <v>292688.33</v>
      </c>
      <c r="ACY202" s="2">
        <v>17340</v>
      </c>
      <c r="ACZ202" s="2">
        <v>127999.98</v>
      </c>
      <c r="ADA202" s="2">
        <v>130402.02</v>
      </c>
      <c r="ADB202" s="2"/>
      <c r="ADC202" s="2">
        <v>230254.02</v>
      </c>
      <c r="ADD202" s="2">
        <v>214991.7</v>
      </c>
      <c r="ADE202" s="2">
        <v>24679.98</v>
      </c>
      <c r="ADF202" s="2">
        <v>1065278.52</v>
      </c>
      <c r="ADG202" s="2">
        <v>1171803.6000000001</v>
      </c>
      <c r="ADH202" s="2">
        <v>351572.04</v>
      </c>
      <c r="ADI202" s="2">
        <v>114319.98</v>
      </c>
      <c r="ADJ202" s="2">
        <v>127960.02</v>
      </c>
      <c r="ADK202" s="2">
        <v>259156.02</v>
      </c>
      <c r="ADL202" s="2">
        <v>86881.29</v>
      </c>
      <c r="ADM202" s="2"/>
      <c r="ADN202" s="2"/>
      <c r="ADO202" s="2">
        <v>889969.98</v>
      </c>
      <c r="ADP202" s="2">
        <v>1360403.54</v>
      </c>
      <c r="ADQ202" s="2">
        <v>241067.15</v>
      </c>
      <c r="ADR202" s="2"/>
      <c r="ADS202" s="2">
        <v>902277.47</v>
      </c>
      <c r="ADT202" s="2">
        <v>46224.480000000003</v>
      </c>
      <c r="ADU202" s="2">
        <v>28326</v>
      </c>
      <c r="ADV202" s="2"/>
      <c r="ADW202" s="2">
        <v>96000</v>
      </c>
      <c r="ADX202" s="2">
        <v>420000</v>
      </c>
      <c r="ADY202" s="2"/>
      <c r="ADZ202" s="2"/>
      <c r="AEA202" s="2">
        <v>395393.11</v>
      </c>
      <c r="AEB202" s="2">
        <v>151326</v>
      </c>
      <c r="AEC202" s="2">
        <v>94549.67</v>
      </c>
      <c r="AED202" s="2">
        <v>116143.6</v>
      </c>
      <c r="AEE202" s="2"/>
      <c r="AEF202" s="2">
        <v>168385.77</v>
      </c>
      <c r="AEG202" s="2">
        <v>1713.33</v>
      </c>
      <c r="AEH202" s="2"/>
      <c r="AEI202" s="2">
        <v>134620.23000000001</v>
      </c>
      <c r="AEJ202" s="2">
        <v>439999.98</v>
      </c>
      <c r="AEK202" s="2">
        <v>130594.98</v>
      </c>
      <c r="AEL202" s="2"/>
      <c r="AEM202" s="2"/>
      <c r="AEN202" s="2">
        <v>1600861.5</v>
      </c>
      <c r="AEO202" s="2">
        <v>135334.82</v>
      </c>
      <c r="AEP202" s="2">
        <v>730837.5</v>
      </c>
      <c r="AEQ202" s="2"/>
      <c r="AER202" s="2">
        <v>627138.81000000006</v>
      </c>
      <c r="AES202" s="2">
        <v>1668326.62</v>
      </c>
      <c r="AET202" s="2">
        <v>155783.22</v>
      </c>
      <c r="AEU202" s="2">
        <v>34748.519999999997</v>
      </c>
      <c r="AEV202" s="2">
        <v>137820</v>
      </c>
      <c r="AEW202" s="2">
        <v>164615.76</v>
      </c>
      <c r="AEX202" s="2">
        <v>1173648.1200000001</v>
      </c>
      <c r="AEY202" s="2"/>
      <c r="AEZ202" s="2"/>
      <c r="AFA202" s="2">
        <v>200736.84</v>
      </c>
      <c r="AFB202" s="2">
        <v>188934.61</v>
      </c>
      <c r="AFC202" s="2">
        <v>5903152.5599999996</v>
      </c>
      <c r="AFD202" s="2">
        <v>1934213.97</v>
      </c>
      <c r="AFE202" s="2">
        <v>1648485.96</v>
      </c>
      <c r="AFF202" s="2">
        <v>61695.08</v>
      </c>
      <c r="AFG202" s="2">
        <v>373090.81</v>
      </c>
      <c r="AFH202" s="2">
        <v>376047.4</v>
      </c>
      <c r="AFI202" s="2">
        <v>614830.05000000005</v>
      </c>
      <c r="AFJ202" s="2">
        <v>598170.63</v>
      </c>
      <c r="AFK202" s="2">
        <v>1077040.3999999999</v>
      </c>
      <c r="AFL202" s="2">
        <v>395972.51</v>
      </c>
      <c r="AFM202" s="2">
        <v>92574.2</v>
      </c>
      <c r="AFN202" s="2">
        <v>302194.38</v>
      </c>
      <c r="AFO202" s="2">
        <v>808239.51</v>
      </c>
      <c r="AFP202" s="2">
        <v>2948639.25</v>
      </c>
      <c r="AFQ202" s="2"/>
      <c r="AFR202" s="2"/>
      <c r="AFS202" s="2">
        <v>584914.99</v>
      </c>
      <c r="AFT202" s="2">
        <v>85764.37</v>
      </c>
      <c r="AFU202" s="2"/>
      <c r="AFV202" s="2">
        <v>386845.25</v>
      </c>
      <c r="AFW202" s="2">
        <v>176054.18</v>
      </c>
      <c r="AFX202" s="2">
        <v>290369.58</v>
      </c>
      <c r="AFY202" s="2">
        <v>413452.62</v>
      </c>
      <c r="AFZ202" s="2">
        <v>746075.71</v>
      </c>
      <c r="AGA202" s="2"/>
      <c r="AGB202" s="2">
        <v>4351287.3099999996</v>
      </c>
      <c r="AGC202" s="2">
        <v>174440.04</v>
      </c>
      <c r="AGD202" s="2">
        <v>522</v>
      </c>
      <c r="AGE202" s="2">
        <v>228499.98</v>
      </c>
      <c r="AGF202" s="2">
        <v>536428.9</v>
      </c>
      <c r="AGG202" s="2">
        <v>482890.02</v>
      </c>
      <c r="AGH202" s="2">
        <v>200770.02</v>
      </c>
      <c r="AGI202" s="2"/>
      <c r="AGJ202" s="2">
        <v>103399.98</v>
      </c>
      <c r="AGK202" s="2"/>
      <c r="AGL202" s="2"/>
      <c r="AGM202" s="2">
        <v>3082114.02</v>
      </c>
      <c r="AGN202" s="2">
        <v>1513282.52</v>
      </c>
      <c r="AGO202" s="2">
        <v>445125.92</v>
      </c>
      <c r="AGP202" s="2">
        <v>291543.99</v>
      </c>
      <c r="AGQ202" s="2">
        <v>743900</v>
      </c>
      <c r="AGR202" s="2">
        <v>373743.35999999999</v>
      </c>
      <c r="AGS202" s="2">
        <v>480350.35</v>
      </c>
      <c r="AGT202" s="2">
        <v>460635.96</v>
      </c>
      <c r="AGU202" s="2">
        <v>4838542.0199999996</v>
      </c>
      <c r="AGV202" s="2">
        <v>1204554.78</v>
      </c>
      <c r="AGW202" s="2">
        <v>197176</v>
      </c>
      <c r="AGX202" s="2">
        <v>98735.23</v>
      </c>
      <c r="AGY202" s="2">
        <v>428652.3</v>
      </c>
      <c r="AGZ202" s="2">
        <v>162456</v>
      </c>
      <c r="AHA202" s="2">
        <v>402557.86</v>
      </c>
      <c r="AHB202" s="2">
        <v>241562.02</v>
      </c>
      <c r="AHC202" s="2">
        <v>134400</v>
      </c>
      <c r="AHD202" s="2">
        <v>325287.21999999997</v>
      </c>
      <c r="AHE202" s="2">
        <v>387763.82</v>
      </c>
      <c r="AHF202" s="2"/>
      <c r="AHG202" s="2">
        <v>115524.65</v>
      </c>
      <c r="AHH202" s="2">
        <v>319422.34000000003</v>
      </c>
      <c r="AHI202" s="2">
        <v>181994.75</v>
      </c>
      <c r="AHJ202" s="2"/>
      <c r="AHK202" s="2">
        <v>185108.04</v>
      </c>
      <c r="AHL202" s="2">
        <v>1522831.35</v>
      </c>
      <c r="AHM202" s="2">
        <v>314499.78000000003</v>
      </c>
      <c r="AHN202" s="2">
        <v>249243.96</v>
      </c>
      <c r="AHO202" s="2">
        <v>389208.77</v>
      </c>
      <c r="AHP202" s="2">
        <v>1096812.06</v>
      </c>
      <c r="AHQ202" s="2">
        <v>235799.1</v>
      </c>
      <c r="AHR202" s="2">
        <v>432983.29</v>
      </c>
      <c r="AHS202" s="2"/>
      <c r="AHT202" s="2">
        <f t="shared" si="48"/>
        <v>339114530.5</v>
      </c>
    </row>
    <row r="203" spans="1:904">
      <c r="A203" s="34" t="s">
        <v>1868</v>
      </c>
      <c r="B203" s="34" t="s">
        <v>1871</v>
      </c>
      <c r="C203" s="1" t="s">
        <v>1872</v>
      </c>
      <c r="D203" s="2">
        <v>21571396.719999999</v>
      </c>
      <c r="E203" s="2">
        <v>108980.04</v>
      </c>
      <c r="F203" s="2">
        <v>912618.38</v>
      </c>
      <c r="G203" s="2"/>
      <c r="H203" s="2">
        <v>5763480.1600000001</v>
      </c>
      <c r="I203" s="2">
        <v>892355.22</v>
      </c>
      <c r="J203" s="2">
        <v>5009625</v>
      </c>
      <c r="K203" s="2">
        <v>899492.84</v>
      </c>
      <c r="L203" s="2">
        <v>227354.7</v>
      </c>
      <c r="M203" s="2">
        <v>491381</v>
      </c>
      <c r="N203" s="2">
        <v>259661.86</v>
      </c>
      <c r="O203" s="2">
        <v>173970.78</v>
      </c>
      <c r="P203" s="2"/>
      <c r="Q203" s="2">
        <v>452594.1</v>
      </c>
      <c r="R203" s="2">
        <v>294711.59999999998</v>
      </c>
      <c r="S203" s="2">
        <v>1531778.94</v>
      </c>
      <c r="T203" s="2">
        <v>790379.22</v>
      </c>
      <c r="U203" s="2"/>
      <c r="V203" s="2">
        <v>28135837.780000001</v>
      </c>
      <c r="W203" s="2">
        <v>2851083.72</v>
      </c>
      <c r="X203" s="2">
        <v>1753548</v>
      </c>
      <c r="Y203" s="2">
        <v>503650</v>
      </c>
      <c r="Z203" s="2">
        <v>504750.68</v>
      </c>
      <c r="AA203" s="2">
        <v>252370.88</v>
      </c>
      <c r="AB203" s="2"/>
      <c r="AC203" s="2">
        <v>927534.25</v>
      </c>
      <c r="AD203" s="2">
        <v>1338705.9199999999</v>
      </c>
      <c r="AE203" s="2"/>
      <c r="AF203" s="2">
        <v>4500</v>
      </c>
      <c r="AG203" s="2">
        <v>917938.49</v>
      </c>
      <c r="AH203" s="2">
        <v>7270602.2400000002</v>
      </c>
      <c r="AI203" s="2">
        <v>1178253.75</v>
      </c>
      <c r="AJ203" s="2">
        <v>149310.01</v>
      </c>
      <c r="AK203" s="2">
        <v>195340.02</v>
      </c>
      <c r="AL203" s="2">
        <v>317458.86</v>
      </c>
      <c r="AM203" s="2">
        <v>72460.38</v>
      </c>
      <c r="AN203" s="2">
        <v>436525.8</v>
      </c>
      <c r="AO203" s="2">
        <v>34392.74</v>
      </c>
      <c r="AP203" s="2">
        <v>5266.68</v>
      </c>
      <c r="AQ203" s="2"/>
      <c r="AR203" s="2">
        <v>374911.68</v>
      </c>
      <c r="AS203" s="2">
        <v>391983.35999999999</v>
      </c>
      <c r="AT203" s="2">
        <v>599460</v>
      </c>
      <c r="AU203" s="2"/>
      <c r="AV203" s="2">
        <v>33987.730000000003</v>
      </c>
      <c r="AW203" s="2"/>
      <c r="AX203" s="2">
        <v>69093.13</v>
      </c>
      <c r="AY203" s="2">
        <v>174915.77</v>
      </c>
      <c r="AZ203" s="2"/>
      <c r="BA203" s="2">
        <v>132479</v>
      </c>
      <c r="BB203" s="2">
        <v>109200</v>
      </c>
      <c r="BC203" s="2"/>
      <c r="BD203" s="2"/>
      <c r="BE203" s="2"/>
      <c r="BF203" s="2">
        <v>2272360.98</v>
      </c>
      <c r="BG203" s="2">
        <v>5721.12</v>
      </c>
      <c r="BH203" s="2">
        <v>344617.37</v>
      </c>
      <c r="BI203" s="2">
        <v>6098254.6200000001</v>
      </c>
      <c r="BJ203" s="2">
        <v>2758095.38</v>
      </c>
      <c r="BK203" s="2">
        <v>182407.38</v>
      </c>
      <c r="BL203" s="2">
        <v>69111.34</v>
      </c>
      <c r="BM203" s="2">
        <v>955883.15</v>
      </c>
      <c r="BN203" s="2">
        <v>11152.32</v>
      </c>
      <c r="BO203" s="2">
        <v>124623.69</v>
      </c>
      <c r="BP203" s="2">
        <v>259422.22</v>
      </c>
      <c r="BQ203" s="2">
        <v>389609.64</v>
      </c>
      <c r="BR203" s="2">
        <v>16838598.719999999</v>
      </c>
      <c r="BS203" s="2">
        <v>892335.96</v>
      </c>
      <c r="BT203" s="2">
        <v>721264.02</v>
      </c>
      <c r="BU203" s="2"/>
      <c r="BV203" s="2">
        <v>135897.56</v>
      </c>
      <c r="BW203" s="2"/>
      <c r="BX203" s="2">
        <v>55600.02</v>
      </c>
      <c r="BY203" s="2">
        <v>971963.82</v>
      </c>
      <c r="BZ203" s="2">
        <v>4569571.9000000004</v>
      </c>
      <c r="CA203" s="2"/>
      <c r="CB203" s="2"/>
      <c r="CC203" s="2"/>
      <c r="CD203" s="2"/>
      <c r="CE203" s="2"/>
      <c r="CF203" s="2"/>
      <c r="CG203" s="2">
        <v>18810783.010000002</v>
      </c>
      <c r="CH203" s="2"/>
      <c r="CI203" s="2">
        <v>3092353.62</v>
      </c>
      <c r="CJ203" s="2">
        <v>177600</v>
      </c>
      <c r="CK203" s="2"/>
      <c r="CL203" s="2"/>
      <c r="CM203" s="2"/>
      <c r="CN203" s="2">
        <v>3504719.22</v>
      </c>
      <c r="CO203" s="2"/>
      <c r="CP203" s="2"/>
      <c r="CQ203" s="2">
        <v>302357.90000000002</v>
      </c>
      <c r="CR203" s="2"/>
      <c r="CS203" s="2">
        <v>281046.96000000002</v>
      </c>
      <c r="CT203" s="2">
        <v>2341251.13</v>
      </c>
      <c r="CU203" s="2"/>
      <c r="CV203" s="2">
        <v>128930.04</v>
      </c>
      <c r="CW203" s="2"/>
      <c r="CX203" s="2">
        <v>316624.81</v>
      </c>
      <c r="CY203" s="2">
        <v>1461715.98</v>
      </c>
      <c r="CZ203" s="2">
        <v>349130.76</v>
      </c>
      <c r="DA203" s="2">
        <v>144818.82</v>
      </c>
      <c r="DB203" s="2"/>
      <c r="DC203" s="2"/>
      <c r="DD203" s="2">
        <v>337538.7</v>
      </c>
      <c r="DE203" s="2"/>
      <c r="DF203" s="2">
        <v>3986131.48</v>
      </c>
      <c r="DG203" s="2">
        <v>95535</v>
      </c>
      <c r="DH203" s="2">
        <v>1160211.18</v>
      </c>
      <c r="DI203" s="2">
        <v>1069063</v>
      </c>
      <c r="DJ203" s="2"/>
      <c r="DK203" s="2">
        <v>4066953.37</v>
      </c>
      <c r="DL203" s="2">
        <v>212438.11</v>
      </c>
      <c r="DM203" s="2">
        <v>463895.79</v>
      </c>
      <c r="DN203" s="2">
        <v>209907.42</v>
      </c>
      <c r="DO203" s="2">
        <v>355633.8</v>
      </c>
      <c r="DP203" s="2">
        <v>446487.96</v>
      </c>
      <c r="DQ203" s="2">
        <v>612592.31000000006</v>
      </c>
      <c r="DR203" s="2">
        <v>81799.98</v>
      </c>
      <c r="DS203" s="2">
        <v>1373736</v>
      </c>
      <c r="DT203" s="2">
        <v>9471833.9700000007</v>
      </c>
      <c r="DU203" s="2">
        <v>491466.91</v>
      </c>
      <c r="DV203" s="2">
        <v>1220986.92</v>
      </c>
      <c r="DW203" s="2">
        <v>4456225.4000000004</v>
      </c>
      <c r="DX203" s="2"/>
      <c r="DY203" s="2">
        <v>1919555.2</v>
      </c>
      <c r="DZ203" s="2"/>
      <c r="EA203" s="2"/>
      <c r="EB203" s="2"/>
      <c r="EC203" s="2"/>
      <c r="ED203" s="2">
        <v>286975.59999999998</v>
      </c>
      <c r="EE203" s="2">
        <v>2749788.86</v>
      </c>
      <c r="EF203" s="2"/>
      <c r="EG203" s="2"/>
      <c r="EH203" s="2">
        <v>216563.62</v>
      </c>
      <c r="EI203" s="2">
        <v>44238.74</v>
      </c>
      <c r="EJ203" s="2"/>
      <c r="EK203" s="2">
        <v>190568.02</v>
      </c>
      <c r="EL203" s="2"/>
      <c r="EM203" s="2"/>
      <c r="EN203" s="2">
        <v>8176811.1100000003</v>
      </c>
      <c r="EO203" s="2">
        <v>294256.5</v>
      </c>
      <c r="EP203" s="2">
        <v>74571.570000000007</v>
      </c>
      <c r="EQ203" s="2">
        <v>473922.64</v>
      </c>
      <c r="ER203" s="2">
        <v>315375.92</v>
      </c>
      <c r="ES203" s="2">
        <v>258166</v>
      </c>
      <c r="ET203" s="2">
        <v>635314.74</v>
      </c>
      <c r="EU203" s="2">
        <v>1131580</v>
      </c>
      <c r="EV203" s="2">
        <v>279364.28999999998</v>
      </c>
      <c r="EW203" s="2"/>
      <c r="EX203" s="2"/>
      <c r="EY203" s="2">
        <v>150229.84</v>
      </c>
      <c r="EZ203" s="2">
        <v>100109.4</v>
      </c>
      <c r="FA203" s="2">
        <v>2874319.98</v>
      </c>
      <c r="FB203" s="2">
        <v>6416.7</v>
      </c>
      <c r="FC203" s="2">
        <v>928923.54</v>
      </c>
      <c r="FD203" s="2"/>
      <c r="FE203" s="2">
        <v>144219.96</v>
      </c>
      <c r="FF203" s="2">
        <v>218388.5</v>
      </c>
      <c r="FG203" s="2">
        <v>454878.06</v>
      </c>
      <c r="FH203" s="2">
        <v>411630</v>
      </c>
      <c r="FI203" s="2">
        <v>8245195.96</v>
      </c>
      <c r="FJ203" s="2"/>
      <c r="FK203" s="2"/>
      <c r="FL203" s="2"/>
      <c r="FM203" s="2">
        <v>122980.01</v>
      </c>
      <c r="FN203" s="2"/>
      <c r="FO203" s="2">
        <v>450272.65</v>
      </c>
      <c r="FP203" s="2">
        <v>242988</v>
      </c>
      <c r="FQ203" s="2">
        <v>6170822.04</v>
      </c>
      <c r="FR203" s="2">
        <v>1993.98</v>
      </c>
      <c r="FS203" s="2"/>
      <c r="FT203" s="2">
        <v>117105.4</v>
      </c>
      <c r="FU203" s="2"/>
      <c r="FV203" s="2"/>
      <c r="FW203" s="2"/>
      <c r="FX203" s="2"/>
      <c r="FY203" s="2">
        <v>616394</v>
      </c>
      <c r="FZ203" s="2"/>
      <c r="GA203" s="2">
        <v>128979.9</v>
      </c>
      <c r="GB203" s="2"/>
      <c r="GC203" s="2"/>
      <c r="GD203" s="2">
        <v>232800</v>
      </c>
      <c r="GE203" s="2">
        <v>1226810.94</v>
      </c>
      <c r="GF203" s="2">
        <v>278534.78000000003</v>
      </c>
      <c r="GG203" s="2">
        <v>2740.8</v>
      </c>
      <c r="GH203" s="2">
        <v>2828476.83</v>
      </c>
      <c r="GI203" s="2">
        <v>492235.11</v>
      </c>
      <c r="GJ203" s="2">
        <v>789630.66</v>
      </c>
      <c r="GK203" s="2">
        <v>343639.78</v>
      </c>
      <c r="GL203" s="2">
        <v>1471225.47</v>
      </c>
      <c r="GM203" s="2">
        <v>391185.78</v>
      </c>
      <c r="GN203" s="2">
        <v>231763.27</v>
      </c>
      <c r="GO203" s="2">
        <v>231763.27</v>
      </c>
      <c r="GP203" s="2">
        <v>231743.31</v>
      </c>
      <c r="GQ203" s="2">
        <v>7469932.9900000002</v>
      </c>
      <c r="GR203" s="2">
        <v>295102.39</v>
      </c>
      <c r="GS203" s="2">
        <v>217800</v>
      </c>
      <c r="GT203" s="2">
        <v>702000</v>
      </c>
      <c r="GU203" s="2">
        <v>239560</v>
      </c>
      <c r="GV203" s="2">
        <v>962700</v>
      </c>
      <c r="GW203" s="2">
        <v>624356.9</v>
      </c>
      <c r="GX203" s="2">
        <v>501820</v>
      </c>
      <c r="GY203" s="2">
        <v>1380493.68</v>
      </c>
      <c r="GZ203" s="2">
        <v>257946</v>
      </c>
      <c r="HA203" s="2"/>
      <c r="HB203" s="2">
        <v>522661.98</v>
      </c>
      <c r="HC203" s="2"/>
      <c r="HD203" s="2">
        <v>1299836.1000000001</v>
      </c>
      <c r="HE203" s="2">
        <v>736404</v>
      </c>
      <c r="HF203" s="2">
        <v>2428399.98</v>
      </c>
      <c r="HG203" s="2">
        <v>1404927.42</v>
      </c>
      <c r="HH203" s="2">
        <v>4925173.9800000004</v>
      </c>
      <c r="HI203" s="2">
        <v>1533042.54</v>
      </c>
      <c r="HJ203" s="2">
        <v>7655373.9000000004</v>
      </c>
      <c r="HK203" s="2">
        <v>3428082.19</v>
      </c>
      <c r="HL203" s="2">
        <v>1203368.94</v>
      </c>
      <c r="HM203" s="2">
        <v>1087966.28</v>
      </c>
      <c r="HN203" s="2">
        <v>221952.62</v>
      </c>
      <c r="HO203" s="2">
        <v>825290.9</v>
      </c>
      <c r="HP203" s="2">
        <v>100000.02</v>
      </c>
      <c r="HQ203" s="2">
        <v>149677.98000000001</v>
      </c>
      <c r="HR203" s="2">
        <v>981810.7</v>
      </c>
      <c r="HS203" s="2">
        <v>10200377.16</v>
      </c>
      <c r="HT203" s="2">
        <v>5011399.9800000004</v>
      </c>
      <c r="HU203" s="2">
        <v>153035.46</v>
      </c>
      <c r="HV203" s="2"/>
      <c r="HW203" s="2">
        <v>365180.32</v>
      </c>
      <c r="HX203" s="2">
        <v>255981.96</v>
      </c>
      <c r="HY203" s="2">
        <v>18985150.559999999</v>
      </c>
      <c r="HZ203" s="2">
        <v>170320.02</v>
      </c>
      <c r="IA203" s="2">
        <v>161490</v>
      </c>
      <c r="IB203" s="2"/>
      <c r="IC203" s="2">
        <v>303979.98</v>
      </c>
      <c r="ID203" s="2">
        <v>2321808</v>
      </c>
      <c r="IE203" s="2">
        <v>18259.5</v>
      </c>
      <c r="IF203" s="2">
        <v>275000.03999999998</v>
      </c>
      <c r="IG203" s="2"/>
      <c r="IH203" s="2">
        <v>106380</v>
      </c>
      <c r="II203" s="2"/>
      <c r="IJ203" s="2">
        <v>1779736.62</v>
      </c>
      <c r="IK203" s="2">
        <v>46097.4</v>
      </c>
      <c r="IL203" s="2">
        <v>1274498.55</v>
      </c>
      <c r="IM203" s="2">
        <v>2586446.4</v>
      </c>
      <c r="IN203" s="2">
        <v>709865.16</v>
      </c>
      <c r="IO203" s="2">
        <v>219656.53</v>
      </c>
      <c r="IP203" s="2">
        <v>125090.14</v>
      </c>
      <c r="IQ203" s="2">
        <v>229148.21</v>
      </c>
      <c r="IR203" s="2">
        <v>81900.25</v>
      </c>
      <c r="IS203" s="2">
        <v>19340497.789999999</v>
      </c>
      <c r="IT203" s="2"/>
      <c r="IU203" s="2">
        <v>99007.32</v>
      </c>
      <c r="IV203" s="2"/>
      <c r="IW203" s="2"/>
      <c r="IX203" s="2"/>
      <c r="IY203" s="2">
        <v>290260.53999999998</v>
      </c>
      <c r="IZ203" s="2"/>
      <c r="JA203" s="2"/>
      <c r="JB203" s="2">
        <v>521358.85</v>
      </c>
      <c r="JC203" s="2">
        <v>554875.56000000006</v>
      </c>
      <c r="JD203" s="2">
        <v>72201.63</v>
      </c>
      <c r="JE203" s="2"/>
      <c r="JF203" s="2"/>
      <c r="JG203" s="2">
        <v>165739.20000000001</v>
      </c>
      <c r="JH203" s="2"/>
      <c r="JI203" s="2"/>
      <c r="JJ203" s="2"/>
      <c r="JK203" s="2"/>
      <c r="JL203" s="2">
        <v>260013.68</v>
      </c>
      <c r="JM203" s="2">
        <v>1368719.94</v>
      </c>
      <c r="JN203" s="2">
        <v>296592.99</v>
      </c>
      <c r="JO203" s="2">
        <v>152424</v>
      </c>
      <c r="JP203" s="2"/>
      <c r="JQ203" s="2">
        <v>47119.98</v>
      </c>
      <c r="JR203" s="2"/>
      <c r="JS203" s="2">
        <v>3318383.55</v>
      </c>
      <c r="JT203" s="2"/>
      <c r="JU203" s="2">
        <v>255900</v>
      </c>
      <c r="JV203" s="2"/>
      <c r="JW203" s="2">
        <v>3673.33</v>
      </c>
      <c r="JX203" s="2">
        <v>1775779.98</v>
      </c>
      <c r="JY203" s="2">
        <v>1547590.02</v>
      </c>
      <c r="JZ203" s="2"/>
      <c r="KA203" s="2"/>
      <c r="KB203" s="2">
        <v>448318.02</v>
      </c>
      <c r="KC203" s="2"/>
      <c r="KD203" s="2"/>
      <c r="KE203" s="2"/>
      <c r="KF203" s="2"/>
      <c r="KG203" s="2">
        <v>363378</v>
      </c>
      <c r="KH203" s="2">
        <v>11167621.560000001</v>
      </c>
      <c r="KI203" s="2"/>
      <c r="KJ203" s="2"/>
      <c r="KK203" s="2"/>
      <c r="KL203" s="2"/>
      <c r="KM203" s="2"/>
      <c r="KN203" s="2">
        <v>4112771.88</v>
      </c>
      <c r="KO203" s="2">
        <v>238998</v>
      </c>
      <c r="KP203" s="2"/>
      <c r="KQ203" s="2">
        <v>8935867.6199999992</v>
      </c>
      <c r="KR203" s="2"/>
      <c r="KS203" s="2">
        <v>275766.71999999997</v>
      </c>
      <c r="KT203" s="2">
        <v>4849037.01</v>
      </c>
      <c r="KU203" s="2">
        <v>420820</v>
      </c>
      <c r="KV203" s="2">
        <v>468115.98</v>
      </c>
      <c r="KW203" s="2"/>
      <c r="KX203" s="2"/>
      <c r="KY203" s="2"/>
      <c r="KZ203" s="2"/>
      <c r="LA203" s="2"/>
      <c r="LB203" s="2"/>
      <c r="LC203" s="2">
        <v>21006</v>
      </c>
      <c r="LD203" s="2"/>
      <c r="LE203" s="2"/>
      <c r="LF203" s="2"/>
      <c r="LG203" s="2">
        <v>5275389.8099999996</v>
      </c>
      <c r="LH203" s="2">
        <v>3577396.54</v>
      </c>
      <c r="LI203" s="2">
        <v>193783.22</v>
      </c>
      <c r="LJ203" s="2"/>
      <c r="LK203" s="2">
        <v>28419.9</v>
      </c>
      <c r="LL203" s="2"/>
      <c r="LM203" s="2">
        <v>421090.56</v>
      </c>
      <c r="LN203" s="2">
        <v>741771.63</v>
      </c>
      <c r="LO203" s="2"/>
      <c r="LP203" s="2"/>
      <c r="LQ203" s="2">
        <v>2942.94</v>
      </c>
      <c r="LR203" s="2">
        <v>2640834.7799999998</v>
      </c>
      <c r="LS203" s="2">
        <v>1542409.98</v>
      </c>
      <c r="LT203" s="2">
        <v>299133.56</v>
      </c>
      <c r="LU203" s="2">
        <v>6535041.9000000004</v>
      </c>
      <c r="LV203" s="2">
        <v>10182493.27</v>
      </c>
      <c r="LW203" s="2"/>
      <c r="LX203" s="2"/>
      <c r="LY203" s="2"/>
      <c r="LZ203" s="2"/>
      <c r="MA203" s="2"/>
      <c r="MB203" s="2"/>
      <c r="MC203" s="2"/>
      <c r="MD203" s="2"/>
      <c r="ME203" s="2">
        <v>2683322.41</v>
      </c>
      <c r="MF203" s="2">
        <v>543402.81000000006</v>
      </c>
      <c r="MG203" s="2">
        <v>549391.78</v>
      </c>
      <c r="MH203" s="2">
        <v>556958.52</v>
      </c>
      <c r="MI203" s="2">
        <v>226000</v>
      </c>
      <c r="MJ203" s="2">
        <v>106706.84</v>
      </c>
      <c r="MK203" s="2"/>
      <c r="ML203" s="2"/>
      <c r="MM203" s="2"/>
      <c r="MN203" s="2">
        <v>70474.5</v>
      </c>
      <c r="MO203" s="2">
        <v>1423603.6</v>
      </c>
      <c r="MP203" s="2"/>
      <c r="MQ203" s="2">
        <v>170034.54</v>
      </c>
      <c r="MR203" s="2"/>
      <c r="MS203" s="2">
        <v>2434336.54</v>
      </c>
      <c r="MT203" s="2">
        <v>265792.02</v>
      </c>
      <c r="MU203" s="2"/>
      <c r="MV203" s="2"/>
      <c r="MW203" s="2"/>
      <c r="MX203" s="2"/>
      <c r="MY203" s="2">
        <v>4173770.04</v>
      </c>
      <c r="MZ203" s="2"/>
      <c r="NA203" s="2">
        <v>46717.56</v>
      </c>
      <c r="NB203" s="2"/>
      <c r="NC203" s="2">
        <v>232800</v>
      </c>
      <c r="ND203" s="2">
        <v>1362277.58</v>
      </c>
      <c r="NE203" s="2">
        <v>2100939.12</v>
      </c>
      <c r="NF203" s="2">
        <v>144498</v>
      </c>
      <c r="NG203" s="2"/>
      <c r="NH203" s="2"/>
      <c r="NI203" s="2"/>
      <c r="NJ203" s="2">
        <v>3922799.28</v>
      </c>
      <c r="NK203" s="2">
        <v>1488867.47</v>
      </c>
      <c r="NL203" s="2"/>
      <c r="NM203" s="2">
        <v>969124.87</v>
      </c>
      <c r="NN203" s="2"/>
      <c r="NO203" s="2">
        <v>937628.44</v>
      </c>
      <c r="NP203" s="2"/>
      <c r="NQ203" s="2">
        <v>182406.62</v>
      </c>
      <c r="NR203" s="2">
        <v>7490</v>
      </c>
      <c r="NS203" s="2">
        <v>14759.42</v>
      </c>
      <c r="NT203" s="2">
        <v>284737.68</v>
      </c>
      <c r="NU203" s="2"/>
      <c r="NV203" s="2">
        <v>405337.23</v>
      </c>
      <c r="NW203" s="2">
        <v>13885620.33</v>
      </c>
      <c r="NX203" s="2">
        <v>2544198.16</v>
      </c>
      <c r="NY203" s="2">
        <v>13043.68</v>
      </c>
      <c r="NZ203" s="2"/>
      <c r="OA203" s="2"/>
      <c r="OB203" s="2">
        <v>1220156.3799999999</v>
      </c>
      <c r="OC203" s="2"/>
      <c r="OD203" s="2">
        <v>13181746.949999999</v>
      </c>
      <c r="OE203" s="2">
        <v>6909346.6200000001</v>
      </c>
      <c r="OF203" s="2">
        <v>3015318.16</v>
      </c>
      <c r="OG203" s="2"/>
      <c r="OH203" s="2">
        <v>476226.21</v>
      </c>
      <c r="OI203" s="2">
        <v>1045995.96</v>
      </c>
      <c r="OJ203" s="2"/>
      <c r="OK203" s="2"/>
      <c r="OL203" s="2"/>
      <c r="OM203" s="2"/>
      <c r="ON203" s="2"/>
      <c r="OO203" s="2">
        <v>5977545.1699999999</v>
      </c>
      <c r="OP203" s="2"/>
      <c r="OQ203" s="2"/>
      <c r="OR203" s="2"/>
      <c r="OS203" s="2"/>
      <c r="OT203" s="2"/>
      <c r="OU203" s="2">
        <v>165457.35999999999</v>
      </c>
      <c r="OV203" s="2">
        <v>2412098.7400000002</v>
      </c>
      <c r="OW203" s="2">
        <v>85704.54</v>
      </c>
      <c r="OX203" s="2">
        <v>1012925.82</v>
      </c>
      <c r="OY203" s="2">
        <v>172826.17</v>
      </c>
      <c r="OZ203" s="2"/>
      <c r="PA203" s="2">
        <v>595341.17000000004</v>
      </c>
      <c r="PB203" s="2">
        <v>2077718.84</v>
      </c>
      <c r="PC203" s="2">
        <v>42403.519999999997</v>
      </c>
      <c r="PD203" s="2">
        <v>32907.42</v>
      </c>
      <c r="PE203" s="2"/>
      <c r="PF203" s="2">
        <v>182367.4</v>
      </c>
      <c r="PG203" s="2">
        <v>2789321.96</v>
      </c>
      <c r="PH203" s="2">
        <v>207402.66</v>
      </c>
      <c r="PI203" s="2"/>
      <c r="PJ203" s="2"/>
      <c r="PK203" s="2">
        <v>108217.97</v>
      </c>
      <c r="PL203" s="2">
        <v>502391.93</v>
      </c>
      <c r="PM203" s="2">
        <v>2573789.11</v>
      </c>
      <c r="PN203" s="2"/>
      <c r="PO203" s="2">
        <v>2409991.14</v>
      </c>
      <c r="PP203" s="2">
        <v>361378.78</v>
      </c>
      <c r="PQ203" s="2">
        <v>378200.94</v>
      </c>
      <c r="PR203" s="2">
        <v>200325.08</v>
      </c>
      <c r="PS203" s="2">
        <v>388315.2</v>
      </c>
      <c r="PT203" s="2">
        <v>23111208.050000001</v>
      </c>
      <c r="PU203" s="2">
        <v>1346.1</v>
      </c>
      <c r="PV203" s="2">
        <v>24861.7</v>
      </c>
      <c r="PW203" s="2">
        <v>123321.22</v>
      </c>
      <c r="PX203" s="2"/>
      <c r="PY203" s="2"/>
      <c r="PZ203" s="2">
        <v>1051112</v>
      </c>
      <c r="QA203" s="2">
        <v>83929.43</v>
      </c>
      <c r="QB203" s="2">
        <v>6911.02</v>
      </c>
      <c r="QC203" s="2"/>
      <c r="QD203" s="2"/>
      <c r="QE203" s="2"/>
      <c r="QF203" s="2"/>
      <c r="QG203" s="2">
        <v>3070576.12</v>
      </c>
      <c r="QH203" s="2"/>
      <c r="QI203" s="2">
        <v>175683.09</v>
      </c>
      <c r="QJ203" s="2">
        <v>6962.1</v>
      </c>
      <c r="QK203" s="2">
        <v>36070.769999999997</v>
      </c>
      <c r="QL203" s="2">
        <v>165398.20000000001</v>
      </c>
      <c r="QM203" s="2">
        <v>1219804</v>
      </c>
      <c r="QN203" s="2">
        <v>2189021.23</v>
      </c>
      <c r="QO203" s="2"/>
      <c r="QP203" s="2">
        <v>203441.09</v>
      </c>
      <c r="QQ203" s="2">
        <v>169906.85</v>
      </c>
      <c r="QR203" s="2">
        <v>232162.19</v>
      </c>
      <c r="QS203" s="2">
        <v>269701.76000000001</v>
      </c>
      <c r="QT203" s="2">
        <v>3020427.35</v>
      </c>
      <c r="QU203" s="2">
        <v>112625.22</v>
      </c>
      <c r="QV203" s="2">
        <v>692686.02</v>
      </c>
      <c r="QW203" s="2">
        <v>45540</v>
      </c>
      <c r="QX203" s="2">
        <v>77919.960000000006</v>
      </c>
      <c r="QY203" s="2">
        <v>1481155.24</v>
      </c>
      <c r="QZ203" s="2"/>
      <c r="RA203" s="2"/>
      <c r="RB203" s="2">
        <v>1012241.72</v>
      </c>
      <c r="RC203" s="2"/>
      <c r="RD203" s="2">
        <v>217960.02</v>
      </c>
      <c r="RE203" s="2">
        <v>370059.46</v>
      </c>
      <c r="RF203" s="2">
        <v>132799.98000000001</v>
      </c>
      <c r="RG203" s="2">
        <v>6411000</v>
      </c>
      <c r="RH203" s="2">
        <v>2332657.6</v>
      </c>
      <c r="RI203" s="2"/>
      <c r="RJ203" s="2"/>
      <c r="RK203" s="2">
        <v>146286.14000000001</v>
      </c>
      <c r="RL203" s="2">
        <v>1261647.6599999999</v>
      </c>
      <c r="RM203" s="2">
        <v>3228260.11</v>
      </c>
      <c r="RN203" s="2"/>
      <c r="RO203" s="2"/>
      <c r="RP203" s="2">
        <v>2935392.46</v>
      </c>
      <c r="RQ203" s="2">
        <v>1257600</v>
      </c>
      <c r="RR203" s="2">
        <v>257795.72</v>
      </c>
      <c r="RS203" s="2">
        <v>233581.82</v>
      </c>
      <c r="RT203" s="2"/>
      <c r="RU203" s="2"/>
      <c r="RV203" s="2"/>
      <c r="RW203" s="2">
        <v>84399.12</v>
      </c>
      <c r="RX203" s="2">
        <v>231212.79999999999</v>
      </c>
      <c r="RY203" s="2">
        <v>231312.9</v>
      </c>
      <c r="RZ203" s="2">
        <v>231411.18</v>
      </c>
      <c r="SA203" s="2">
        <v>14369641.35</v>
      </c>
      <c r="SB203" s="2"/>
      <c r="SC203" s="2">
        <v>201489.7</v>
      </c>
      <c r="SD203" s="2">
        <v>95809.68</v>
      </c>
      <c r="SE203" s="2">
        <v>131199.57</v>
      </c>
      <c r="SF203" s="2">
        <v>44559.28</v>
      </c>
      <c r="SG203" s="2">
        <v>26708.99</v>
      </c>
      <c r="SH203" s="2">
        <v>193606.21</v>
      </c>
      <c r="SI203" s="2"/>
      <c r="SJ203" s="2">
        <v>1130648.32</v>
      </c>
      <c r="SK203" s="2">
        <v>1511661.85</v>
      </c>
      <c r="SL203" s="2">
        <v>365310.02</v>
      </c>
      <c r="SM203" s="2">
        <v>6078554.8200000003</v>
      </c>
      <c r="SN203" s="2"/>
      <c r="SO203" s="2"/>
      <c r="SP203" s="2">
        <v>1979520.3</v>
      </c>
      <c r="SQ203" s="2">
        <v>21227.52</v>
      </c>
      <c r="SR203" s="2"/>
      <c r="SS203" s="2">
        <v>87220.01</v>
      </c>
      <c r="ST203" s="2">
        <v>73200</v>
      </c>
      <c r="SU203" s="2">
        <v>7271124.3899999997</v>
      </c>
      <c r="SV203" s="2">
        <v>280240.2</v>
      </c>
      <c r="SW203" s="2">
        <v>1638587.16</v>
      </c>
      <c r="SX203" s="2">
        <v>12333.36</v>
      </c>
      <c r="SY203" s="2">
        <v>256730</v>
      </c>
      <c r="SZ203" s="2">
        <v>32342.1</v>
      </c>
      <c r="TA203" s="2">
        <v>80631.990000000005</v>
      </c>
      <c r="TB203" s="2">
        <v>1806931.22</v>
      </c>
      <c r="TC203" s="2">
        <v>16155.63</v>
      </c>
      <c r="TD203" s="2">
        <v>173022.36</v>
      </c>
      <c r="TE203" s="2">
        <v>305272.14</v>
      </c>
      <c r="TF203" s="2">
        <v>596388.52</v>
      </c>
      <c r="TG203" s="2">
        <v>334307.3</v>
      </c>
      <c r="TH203" s="2">
        <v>324063.15999999997</v>
      </c>
      <c r="TI203" s="2">
        <v>16910101.829999998</v>
      </c>
      <c r="TJ203" s="2">
        <v>207719.88</v>
      </c>
      <c r="TK203" s="2">
        <v>93520.02</v>
      </c>
      <c r="TL203" s="2">
        <v>160914.23999999999</v>
      </c>
      <c r="TM203" s="2">
        <v>336580.02</v>
      </c>
      <c r="TN203" s="2"/>
      <c r="TO203" s="2">
        <v>1866.72</v>
      </c>
      <c r="TP203" s="2">
        <v>3977556.67</v>
      </c>
      <c r="TQ203" s="2">
        <v>31980</v>
      </c>
      <c r="TR203" s="2">
        <v>29985.42</v>
      </c>
      <c r="TS203" s="2">
        <v>367838</v>
      </c>
      <c r="TT203" s="2">
        <v>11823.48</v>
      </c>
      <c r="TU203" s="2">
        <v>364482</v>
      </c>
      <c r="TV203" s="2">
        <v>114240</v>
      </c>
      <c r="TW203" s="2">
        <v>10210.02</v>
      </c>
      <c r="TX203" s="2">
        <v>102802.32</v>
      </c>
      <c r="TY203" s="2">
        <v>5718511.2000000002</v>
      </c>
      <c r="TZ203" s="2"/>
      <c r="UA203" s="2">
        <v>11627683.800000001</v>
      </c>
      <c r="UB203" s="2">
        <v>751535.7</v>
      </c>
      <c r="UC203" s="2">
        <v>34199.97</v>
      </c>
      <c r="UD203" s="2">
        <v>319970.03999999998</v>
      </c>
      <c r="UE203" s="2">
        <v>2196432.12</v>
      </c>
      <c r="UF203" s="2">
        <v>139942.32</v>
      </c>
      <c r="UG203" s="2">
        <v>379786.92</v>
      </c>
      <c r="UH203" s="2">
        <v>198000</v>
      </c>
      <c r="UI203" s="2">
        <v>484884.84</v>
      </c>
      <c r="UJ203" s="2">
        <v>8612767.7699999996</v>
      </c>
      <c r="UK203" s="2">
        <v>139375.5</v>
      </c>
      <c r="UL203" s="2">
        <v>374550</v>
      </c>
      <c r="UM203" s="2">
        <v>170417.58</v>
      </c>
      <c r="UN203" s="2">
        <v>149243.59</v>
      </c>
      <c r="UO203" s="2">
        <v>627254.64</v>
      </c>
      <c r="UP203" s="2">
        <v>14061905.939999999</v>
      </c>
      <c r="UQ203" s="2"/>
      <c r="UR203" s="2">
        <v>116880</v>
      </c>
      <c r="US203" s="2"/>
      <c r="UT203" s="2"/>
      <c r="UU203" s="2"/>
      <c r="UV203" s="2">
        <v>2204556.6</v>
      </c>
      <c r="UW203" s="2"/>
      <c r="UX203" s="2"/>
      <c r="UY203" s="2"/>
      <c r="UZ203" s="2"/>
      <c r="VA203" s="2"/>
      <c r="VB203" s="2"/>
      <c r="VC203" s="2">
        <v>2520957.7799999998</v>
      </c>
      <c r="VD203" s="2"/>
      <c r="VE203" s="2">
        <v>317307.48</v>
      </c>
      <c r="VF203" s="2"/>
      <c r="VG203" s="2">
        <v>80584.02</v>
      </c>
      <c r="VH203" s="2">
        <v>1104411.48</v>
      </c>
      <c r="VI203" s="2">
        <v>316000.02</v>
      </c>
      <c r="VJ203" s="2">
        <v>312336</v>
      </c>
      <c r="VK203" s="2"/>
      <c r="VL203" s="2">
        <v>11208960.199999999</v>
      </c>
      <c r="VM203" s="2"/>
      <c r="VN203" s="2"/>
      <c r="VO203" s="2"/>
      <c r="VP203" s="2"/>
      <c r="VQ203" s="2"/>
      <c r="VR203" s="2"/>
      <c r="VS203" s="2"/>
      <c r="VT203" s="2"/>
      <c r="VU203" s="2">
        <v>329636.64</v>
      </c>
      <c r="VV203" s="2">
        <v>102799.98</v>
      </c>
      <c r="VW203" s="2">
        <v>1120439.94</v>
      </c>
      <c r="VX203" s="2">
        <v>7972.84</v>
      </c>
      <c r="VY203" s="2"/>
      <c r="VZ203" s="2"/>
      <c r="WA203" s="2"/>
      <c r="WB203" s="2"/>
      <c r="WC203" s="2">
        <v>271770.84000000003</v>
      </c>
      <c r="WD203" s="2">
        <v>745798.02</v>
      </c>
      <c r="WE203" s="2">
        <v>59261.34</v>
      </c>
      <c r="WF203" s="2"/>
      <c r="WG203" s="2">
        <v>3774792.78</v>
      </c>
      <c r="WH203" s="2"/>
      <c r="WI203" s="2">
        <v>117205.79</v>
      </c>
      <c r="WJ203" s="2"/>
      <c r="WK203" s="2"/>
      <c r="WL203" s="2">
        <v>7696521.7400000002</v>
      </c>
      <c r="WM203" s="2"/>
      <c r="WN203" s="2">
        <v>6919282.7999999998</v>
      </c>
      <c r="WO203" s="2">
        <v>4719109.9800000004</v>
      </c>
      <c r="WP203" s="2"/>
      <c r="WQ203" s="2"/>
      <c r="WR203" s="2">
        <v>132674.64000000001</v>
      </c>
      <c r="WS203" s="2">
        <v>220620.24</v>
      </c>
      <c r="WT203" s="2">
        <v>1483519.98</v>
      </c>
      <c r="WU203" s="2">
        <v>7258000.0199999996</v>
      </c>
      <c r="WV203" s="2">
        <v>349000.02</v>
      </c>
      <c r="WW203" s="2"/>
      <c r="WX203" s="2">
        <v>439138.86</v>
      </c>
      <c r="WY203" s="2">
        <v>1698745.04</v>
      </c>
      <c r="WZ203" s="2">
        <v>299208.15000000002</v>
      </c>
      <c r="XA203" s="2"/>
      <c r="XB203" s="2"/>
      <c r="XC203" s="2">
        <v>3095412</v>
      </c>
      <c r="XD203" s="2"/>
      <c r="XE203" s="2">
        <v>451103.93</v>
      </c>
      <c r="XF203" s="2"/>
      <c r="XG203" s="2">
        <v>348966.52</v>
      </c>
      <c r="XH203" s="2">
        <v>26845151.640000001</v>
      </c>
      <c r="XI203" s="2">
        <v>1990159.98</v>
      </c>
      <c r="XJ203" s="2"/>
      <c r="XK203" s="2">
        <v>4722187.62</v>
      </c>
      <c r="XL203" s="2">
        <v>119299.98</v>
      </c>
      <c r="XM203" s="2">
        <v>1461615.96</v>
      </c>
      <c r="XN203" s="2">
        <v>2694800.11</v>
      </c>
      <c r="XO203" s="2">
        <v>547600.02</v>
      </c>
      <c r="XP203" s="2">
        <v>91300.02</v>
      </c>
      <c r="XQ203" s="2">
        <v>3278133.18</v>
      </c>
      <c r="XR203" s="2">
        <v>1288000.02</v>
      </c>
      <c r="XS203" s="2">
        <v>252234</v>
      </c>
      <c r="XT203" s="2">
        <v>923166.66</v>
      </c>
      <c r="XU203" s="2">
        <v>267520.02</v>
      </c>
      <c r="XV203" s="2">
        <v>47514</v>
      </c>
      <c r="XW203" s="2"/>
      <c r="XX203" s="2"/>
      <c r="XY203" s="2"/>
      <c r="XZ203" s="2"/>
      <c r="YA203" s="2">
        <v>247368</v>
      </c>
      <c r="YB203" s="2"/>
      <c r="YC203" s="2">
        <v>197530.02</v>
      </c>
      <c r="YD203" s="2">
        <v>539616.48</v>
      </c>
      <c r="YE203" s="2">
        <v>9173068.7599999998</v>
      </c>
      <c r="YF203" s="2"/>
      <c r="YG203" s="2"/>
      <c r="YH203" s="2">
        <v>92937.600000000006</v>
      </c>
      <c r="YI203" s="2">
        <v>1900</v>
      </c>
      <c r="YJ203" s="2"/>
      <c r="YK203" s="2">
        <v>2545766.64</v>
      </c>
      <c r="YL203" s="2"/>
      <c r="YM203" s="2">
        <v>4915165.4400000004</v>
      </c>
      <c r="YN203" s="2">
        <v>4228831.5</v>
      </c>
      <c r="YO203" s="2">
        <v>257183.88</v>
      </c>
      <c r="YP203" s="2"/>
      <c r="YQ203" s="2"/>
      <c r="YR203" s="2"/>
      <c r="YS203" s="2"/>
      <c r="YT203" s="2">
        <v>39979.660000000003</v>
      </c>
      <c r="YU203" s="2"/>
      <c r="YV203" s="2"/>
      <c r="YW203" s="2">
        <v>106000.02</v>
      </c>
      <c r="YX203" s="2">
        <v>646670.71</v>
      </c>
      <c r="YY203" s="2">
        <v>349003.86</v>
      </c>
      <c r="YZ203" s="2">
        <v>828328.26</v>
      </c>
      <c r="ZA203" s="2">
        <v>278659.98</v>
      </c>
      <c r="ZB203" s="2">
        <v>225378.83</v>
      </c>
      <c r="ZC203" s="2">
        <v>10330509.300000001</v>
      </c>
      <c r="ZD203" s="2">
        <v>414740</v>
      </c>
      <c r="ZE203" s="2">
        <v>2137.98</v>
      </c>
      <c r="ZF203" s="2">
        <v>164823.29999999999</v>
      </c>
      <c r="ZG203" s="2">
        <v>256840</v>
      </c>
      <c r="ZH203" s="2">
        <v>141902.12</v>
      </c>
      <c r="ZI203" s="2">
        <v>209424.66</v>
      </c>
      <c r="ZJ203" s="2">
        <v>204723.18</v>
      </c>
      <c r="ZK203" s="2">
        <v>1193766.24</v>
      </c>
      <c r="ZL203" s="2">
        <v>15501610.77</v>
      </c>
      <c r="ZM203" s="2">
        <v>332320.2</v>
      </c>
      <c r="ZN203" s="2">
        <v>124006.25</v>
      </c>
      <c r="ZO203" s="2">
        <v>3105253.68</v>
      </c>
      <c r="ZP203" s="2">
        <v>1003507.08</v>
      </c>
      <c r="ZQ203" s="2">
        <v>296083.02</v>
      </c>
      <c r="ZR203" s="2"/>
      <c r="ZS203" s="2">
        <v>1841691.39</v>
      </c>
      <c r="ZT203" s="2">
        <v>1960951.18</v>
      </c>
      <c r="ZU203" s="2">
        <v>923701.02</v>
      </c>
      <c r="ZV203" s="2">
        <v>260500.02</v>
      </c>
      <c r="ZW203" s="2">
        <v>631795.19999999995</v>
      </c>
      <c r="ZX203" s="2">
        <v>184836</v>
      </c>
      <c r="ZY203" s="2">
        <v>272500</v>
      </c>
      <c r="ZZ203" s="2">
        <v>-2</v>
      </c>
      <c r="AAA203" s="2">
        <v>340171.82</v>
      </c>
      <c r="AAB203" s="2"/>
      <c r="AAC203" s="2">
        <v>331390</v>
      </c>
      <c r="AAD203" s="2">
        <v>749400</v>
      </c>
      <c r="AAE203" s="2">
        <v>367600</v>
      </c>
      <c r="AAF203" s="2">
        <v>226000.02</v>
      </c>
      <c r="AAG203" s="2">
        <v>260839.92</v>
      </c>
      <c r="AAH203" s="2"/>
      <c r="AAI203" s="2">
        <v>330002.64</v>
      </c>
      <c r="AAJ203" s="2">
        <v>104273.36</v>
      </c>
      <c r="AAK203" s="2">
        <v>264720</v>
      </c>
      <c r="AAL203" s="2">
        <v>295525.98</v>
      </c>
      <c r="AAM203" s="2">
        <v>313463.34000000003</v>
      </c>
      <c r="AAN203" s="2">
        <v>113179.99</v>
      </c>
      <c r="AAO203" s="2">
        <v>32324119.489999998</v>
      </c>
      <c r="AAP203" s="2">
        <v>29917.8</v>
      </c>
      <c r="AAQ203" s="2"/>
      <c r="AAR203" s="2"/>
      <c r="AAS203" s="2">
        <v>435070.78</v>
      </c>
      <c r="AAT203" s="2">
        <v>46562.05</v>
      </c>
      <c r="AAU203" s="2">
        <v>168507.63</v>
      </c>
      <c r="AAV203" s="2"/>
      <c r="AAW203" s="2">
        <v>3239386.62</v>
      </c>
      <c r="AAX203" s="2">
        <v>678.94</v>
      </c>
      <c r="AAY203" s="2"/>
      <c r="AAZ203" s="2">
        <v>8636464.5600000005</v>
      </c>
      <c r="ABA203" s="2">
        <v>112191.74</v>
      </c>
      <c r="ABB203" s="2">
        <v>267591.3</v>
      </c>
      <c r="ABC203" s="2">
        <v>159218.72</v>
      </c>
      <c r="ABD203" s="2">
        <v>22795.39</v>
      </c>
      <c r="ABE203" s="2">
        <v>61522.64</v>
      </c>
      <c r="ABF203" s="2">
        <v>283546.94</v>
      </c>
      <c r="ABG203" s="2"/>
      <c r="ABH203" s="2">
        <v>8907430.8499999996</v>
      </c>
      <c r="ABI203" s="2">
        <v>9299547.1300000008</v>
      </c>
      <c r="ABJ203" s="2"/>
      <c r="ABK203" s="2"/>
      <c r="ABL203" s="2"/>
      <c r="ABM203" s="2">
        <v>145316.72</v>
      </c>
      <c r="ABN203" s="2">
        <v>460519.56</v>
      </c>
      <c r="ABO203" s="2">
        <v>6897131.2800000003</v>
      </c>
      <c r="ABP203" s="2"/>
      <c r="ABQ203" s="2"/>
      <c r="ABR203" s="2">
        <v>1259177.01</v>
      </c>
      <c r="ABS203" s="2">
        <v>156160.01</v>
      </c>
      <c r="ABT203" s="2"/>
      <c r="ABU203" s="2">
        <v>0</v>
      </c>
      <c r="ABV203" s="2"/>
      <c r="ABW203" s="2"/>
      <c r="ABX203" s="2">
        <v>2379285.5</v>
      </c>
      <c r="ABY203" s="2">
        <v>15370.98</v>
      </c>
      <c r="ABZ203" s="2">
        <v>1383158.34</v>
      </c>
      <c r="ACA203" s="2">
        <v>23958.74</v>
      </c>
      <c r="ACB203" s="2"/>
      <c r="ACC203" s="2">
        <v>7905512.5499999998</v>
      </c>
      <c r="ACD203" s="2"/>
      <c r="ACE203" s="2">
        <v>287756.05</v>
      </c>
      <c r="ACF203" s="2">
        <v>3002.53</v>
      </c>
      <c r="ACG203" s="2"/>
      <c r="ACH203" s="2"/>
      <c r="ACI203" s="2">
        <v>27676234.039999999</v>
      </c>
      <c r="ACJ203" s="2">
        <v>205587.87</v>
      </c>
      <c r="ACK203" s="2"/>
      <c r="ACL203" s="2">
        <v>1108931.92</v>
      </c>
      <c r="ACM203" s="2"/>
      <c r="ACN203" s="2">
        <v>237831.1</v>
      </c>
      <c r="ACO203" s="2"/>
      <c r="ACP203" s="2">
        <v>7014058.3799999999</v>
      </c>
      <c r="ACQ203" s="2">
        <v>13135969.92</v>
      </c>
      <c r="ACR203" s="2">
        <v>97362.52</v>
      </c>
      <c r="ACS203" s="2"/>
      <c r="ACT203" s="2">
        <v>940612.2</v>
      </c>
      <c r="ACU203" s="2">
        <v>197257.02</v>
      </c>
      <c r="ACV203" s="2">
        <v>4208829.22</v>
      </c>
      <c r="ACW203" s="2">
        <v>521355.96</v>
      </c>
      <c r="ACX203" s="2">
        <v>29691.11</v>
      </c>
      <c r="ACY203" s="2">
        <v>52056.51</v>
      </c>
      <c r="ACZ203" s="2">
        <v>218833.3</v>
      </c>
      <c r="ADA203" s="2">
        <v>773428.02</v>
      </c>
      <c r="ADB203" s="2"/>
      <c r="ADC203" s="2">
        <v>397780.02</v>
      </c>
      <c r="ADD203" s="2">
        <v>237824.6</v>
      </c>
      <c r="ADE203" s="2">
        <v>1116600</v>
      </c>
      <c r="ADF203" s="2">
        <v>2787455.04</v>
      </c>
      <c r="ADG203" s="2">
        <v>3018945.96</v>
      </c>
      <c r="ADH203" s="2">
        <v>616852.65</v>
      </c>
      <c r="ADI203" s="2">
        <v>260520</v>
      </c>
      <c r="ADJ203" s="2">
        <v>522797.58</v>
      </c>
      <c r="ADK203" s="2">
        <v>208180.02</v>
      </c>
      <c r="ADL203" s="2"/>
      <c r="ADM203" s="2"/>
      <c r="ADN203" s="2"/>
      <c r="ADO203" s="2"/>
      <c r="ADP203" s="2">
        <v>3645552.08</v>
      </c>
      <c r="ADQ203" s="2">
        <v>2091669.55</v>
      </c>
      <c r="ADR203" s="2"/>
      <c r="ADS203" s="2">
        <v>4336234.8499999996</v>
      </c>
      <c r="ADT203" s="2">
        <v>1996.02</v>
      </c>
      <c r="ADU203" s="2">
        <v>29717.200000000001</v>
      </c>
      <c r="ADV203" s="2"/>
      <c r="ADW203" s="2">
        <v>115000</v>
      </c>
      <c r="ADX203" s="2">
        <v>492000</v>
      </c>
      <c r="ADY203" s="2"/>
      <c r="ADZ203" s="2"/>
      <c r="AEA203" s="2">
        <v>1893932.09</v>
      </c>
      <c r="AEB203" s="2"/>
      <c r="AEC203" s="2">
        <v>132741.72</v>
      </c>
      <c r="AED203" s="2">
        <v>2328713.94</v>
      </c>
      <c r="AEE203" s="2"/>
      <c r="AEF203" s="2">
        <v>246159.02</v>
      </c>
      <c r="AEG203" s="2">
        <v>110660.42</v>
      </c>
      <c r="AEH203" s="2"/>
      <c r="AEI203" s="2"/>
      <c r="AEJ203" s="2">
        <v>515089.26</v>
      </c>
      <c r="AEK203" s="2">
        <v>330973.74</v>
      </c>
      <c r="AEL203" s="2"/>
      <c r="AEM203" s="2"/>
      <c r="AEN203" s="2"/>
      <c r="AEO203" s="2">
        <v>308327.43</v>
      </c>
      <c r="AEP203" s="2">
        <v>1958773.5</v>
      </c>
      <c r="AEQ203" s="2"/>
      <c r="AER203" s="2">
        <v>3958411.92</v>
      </c>
      <c r="AES203" s="2">
        <v>2250047.0099999998</v>
      </c>
      <c r="AET203" s="2"/>
      <c r="AEU203" s="2">
        <v>767789.52</v>
      </c>
      <c r="AEV203" s="2"/>
      <c r="AEW203" s="2">
        <v>553399.98</v>
      </c>
      <c r="AEX203" s="2">
        <v>1111945.98</v>
      </c>
      <c r="AEY203" s="2"/>
      <c r="AEZ203" s="2"/>
      <c r="AFA203" s="2">
        <v>97267.98</v>
      </c>
      <c r="AFB203" s="2">
        <v>161290.37</v>
      </c>
      <c r="AFC203" s="2">
        <v>11989055.640000001</v>
      </c>
      <c r="AFD203" s="2">
        <v>300605.7</v>
      </c>
      <c r="AFE203" s="2"/>
      <c r="AFF203" s="2">
        <v>156855.69</v>
      </c>
      <c r="AFG203" s="2">
        <v>1082763.8400000001</v>
      </c>
      <c r="AFH203" s="2">
        <v>250777.89</v>
      </c>
      <c r="AFI203" s="2">
        <v>305053.8</v>
      </c>
      <c r="AFJ203" s="2">
        <v>662499.89</v>
      </c>
      <c r="AFK203" s="2">
        <v>1757318.77</v>
      </c>
      <c r="AFL203" s="2">
        <v>134305.76999999999</v>
      </c>
      <c r="AFM203" s="2">
        <v>90641.08</v>
      </c>
      <c r="AFN203" s="2">
        <v>93463.22</v>
      </c>
      <c r="AFO203" s="2">
        <v>709052.04</v>
      </c>
      <c r="AFP203" s="2">
        <v>11529514.890000001</v>
      </c>
      <c r="AFQ203" s="2"/>
      <c r="AFR203" s="2"/>
      <c r="AFS203" s="2">
        <v>265630.23</v>
      </c>
      <c r="AFT203" s="2">
        <v>603766.88</v>
      </c>
      <c r="AFU203" s="2"/>
      <c r="AFV203" s="2">
        <v>635572.36</v>
      </c>
      <c r="AFW203" s="2">
        <v>776228.3</v>
      </c>
      <c r="AFX203" s="2">
        <v>22278.78</v>
      </c>
      <c r="AFY203" s="2">
        <v>285212.03000000003</v>
      </c>
      <c r="AFZ203" s="2">
        <v>1701179.48</v>
      </c>
      <c r="AGA203" s="2">
        <v>233219.65</v>
      </c>
      <c r="AGB203" s="2">
        <v>8150626.5199999996</v>
      </c>
      <c r="AGC203" s="2">
        <v>294600</v>
      </c>
      <c r="AGD203" s="2">
        <v>39129.96</v>
      </c>
      <c r="AGE203" s="2"/>
      <c r="AGF203" s="2">
        <v>1172794.32</v>
      </c>
      <c r="AGG203" s="2"/>
      <c r="AGH203" s="2">
        <v>294000</v>
      </c>
      <c r="AGI203" s="2"/>
      <c r="AGJ203" s="2">
        <v>307040</v>
      </c>
      <c r="AGK203" s="2">
        <v>1018472.88</v>
      </c>
      <c r="AGL203" s="2"/>
      <c r="AGM203" s="2">
        <v>4200087.3600000003</v>
      </c>
      <c r="AGN203" s="2">
        <v>2204436.98</v>
      </c>
      <c r="AGO203" s="2">
        <v>1080629.75</v>
      </c>
      <c r="AGP203" s="2">
        <v>551659.98</v>
      </c>
      <c r="AGQ203" s="2">
        <v>887336.92</v>
      </c>
      <c r="AGR203" s="2">
        <v>1924806.12</v>
      </c>
      <c r="AGS203" s="2">
        <v>120803.22</v>
      </c>
      <c r="AGT203" s="2">
        <v>712255.98</v>
      </c>
      <c r="AGU203" s="2">
        <v>26538532.879999999</v>
      </c>
      <c r="AGV203" s="2">
        <v>6462149.2599999998</v>
      </c>
      <c r="AGW203" s="2">
        <v>9696.7999999999993</v>
      </c>
      <c r="AGX203" s="2">
        <v>1060983.17</v>
      </c>
      <c r="AGY203" s="2">
        <v>2155924.12</v>
      </c>
      <c r="AGZ203" s="2">
        <v>236600.28</v>
      </c>
      <c r="AHA203" s="2">
        <v>730225.58</v>
      </c>
      <c r="AHB203" s="2">
        <v>15095.64</v>
      </c>
      <c r="AHC203" s="2">
        <v>403400</v>
      </c>
      <c r="AHD203" s="2">
        <v>1830367.47</v>
      </c>
      <c r="AHE203" s="2">
        <v>848304.35</v>
      </c>
      <c r="AHF203" s="2"/>
      <c r="AHG203" s="2">
        <v>59448.84</v>
      </c>
      <c r="AHH203" s="2">
        <v>833336.05</v>
      </c>
      <c r="AHI203" s="2">
        <v>705134.07999999996</v>
      </c>
      <c r="AHJ203" s="2"/>
      <c r="AHK203" s="2">
        <v>420585.48</v>
      </c>
      <c r="AHL203" s="2">
        <v>2045446.1</v>
      </c>
      <c r="AHM203" s="2">
        <v>289795.32</v>
      </c>
      <c r="AHN203" s="2">
        <v>268810.8</v>
      </c>
      <c r="AHO203" s="2">
        <v>330708.42</v>
      </c>
      <c r="AHP203" s="2">
        <v>334923.06</v>
      </c>
      <c r="AHQ203" s="2">
        <v>335132.03999999998</v>
      </c>
      <c r="AHR203" s="2">
        <v>372360.49</v>
      </c>
      <c r="AHS203" s="2"/>
      <c r="AHT203" s="2">
        <f t="shared" si="48"/>
        <v>1122739965.9499996</v>
      </c>
    </row>
    <row r="204" spans="1:904">
      <c r="A204" s="34" t="s">
        <v>1868</v>
      </c>
      <c r="B204" s="34" t="s">
        <v>1873</v>
      </c>
      <c r="C204" s="1" t="s">
        <v>1874</v>
      </c>
      <c r="D204" s="2">
        <v>1108309.98</v>
      </c>
      <c r="E204" s="2">
        <v>52539.67</v>
      </c>
      <c r="F204" s="2"/>
      <c r="G204" s="2"/>
      <c r="H204" s="2">
        <v>1425.96</v>
      </c>
      <c r="I204" s="2">
        <v>51642.02</v>
      </c>
      <c r="J204" s="2">
        <v>15000</v>
      </c>
      <c r="K204" s="2">
        <v>26628.54</v>
      </c>
      <c r="L204" s="2"/>
      <c r="M204" s="2">
        <v>24640</v>
      </c>
      <c r="N204" s="2">
        <v>24886.82</v>
      </c>
      <c r="O204" s="2">
        <v>17274.09</v>
      </c>
      <c r="P204" s="2"/>
      <c r="Q204" s="2">
        <v>15559.98</v>
      </c>
      <c r="R204" s="2">
        <v>46988.58</v>
      </c>
      <c r="S204" s="2">
        <v>5599.98</v>
      </c>
      <c r="T204" s="2">
        <v>72938.22</v>
      </c>
      <c r="U204" s="2"/>
      <c r="V204" s="2">
        <v>497240.94</v>
      </c>
      <c r="W204" s="2">
        <v>249725.44</v>
      </c>
      <c r="X204" s="2">
        <v>73860</v>
      </c>
      <c r="Y204" s="2"/>
      <c r="Z204" s="2"/>
      <c r="AA204" s="2">
        <v>52790.49</v>
      </c>
      <c r="AB204" s="2"/>
      <c r="AC204" s="2"/>
      <c r="AD204" s="2"/>
      <c r="AE204" s="2"/>
      <c r="AF204" s="2">
        <v>314470.2</v>
      </c>
      <c r="AG204" s="2">
        <v>3083.23</v>
      </c>
      <c r="AH204" s="2"/>
      <c r="AI204" s="2"/>
      <c r="AJ204" s="2">
        <v>11718793</v>
      </c>
      <c r="AK204" s="2"/>
      <c r="AL204" s="2"/>
      <c r="AM204" s="2"/>
      <c r="AN204" s="2"/>
      <c r="AO204" s="2">
        <v>107360.87</v>
      </c>
      <c r="AP204" s="2"/>
      <c r="AQ204" s="2"/>
      <c r="AR204" s="2"/>
      <c r="AS204" s="2">
        <v>248166.66</v>
      </c>
      <c r="AT204" s="2">
        <v>9199835.0199999996</v>
      </c>
      <c r="AU204" s="2"/>
      <c r="AV204" s="2">
        <v>37939.980000000003</v>
      </c>
      <c r="AW204" s="2"/>
      <c r="AX204" s="2">
        <v>56640</v>
      </c>
      <c r="AY204" s="2">
        <v>11514.9</v>
      </c>
      <c r="AZ204" s="2"/>
      <c r="BA204" s="2"/>
      <c r="BB204" s="2">
        <v>4265.5200000000004</v>
      </c>
      <c r="BC204" s="2">
        <v>3629.32</v>
      </c>
      <c r="BD204" s="2">
        <v>13120.02</v>
      </c>
      <c r="BE204" s="2">
        <v>317337.06</v>
      </c>
      <c r="BF204" s="2">
        <v>142996.01999999999</v>
      </c>
      <c r="BG204" s="2">
        <v>158173.98000000001</v>
      </c>
      <c r="BH204" s="2">
        <v>51113.46</v>
      </c>
      <c r="BI204" s="2"/>
      <c r="BJ204" s="2">
        <v>68810.960000000006</v>
      </c>
      <c r="BK204" s="2">
        <v>61412.58</v>
      </c>
      <c r="BL204" s="2">
        <v>39455.019999999997</v>
      </c>
      <c r="BM204" s="2">
        <v>33517.74</v>
      </c>
      <c r="BN204" s="2">
        <v>15720</v>
      </c>
      <c r="BO204" s="2">
        <v>18026.62</v>
      </c>
      <c r="BP204" s="2">
        <v>19242.46</v>
      </c>
      <c r="BQ204" s="2"/>
      <c r="BR204" s="2">
        <v>1141921.04</v>
      </c>
      <c r="BS204" s="2">
        <v>22329.24</v>
      </c>
      <c r="BT204" s="2"/>
      <c r="BU204" s="2">
        <v>408400.02</v>
      </c>
      <c r="BV204" s="2">
        <v>7819.98</v>
      </c>
      <c r="BW204" s="2">
        <v>8666.64</v>
      </c>
      <c r="BX204" s="2"/>
      <c r="BY204" s="2">
        <v>77272.800000000003</v>
      </c>
      <c r="BZ204" s="2">
        <v>891364.4</v>
      </c>
      <c r="CA204" s="2">
        <v>585263.51</v>
      </c>
      <c r="CB204" s="2">
        <v>1020000</v>
      </c>
      <c r="CC204" s="2">
        <v>3068919.93</v>
      </c>
      <c r="CD204" s="2">
        <v>61260</v>
      </c>
      <c r="CE204" s="2">
        <v>305500.02</v>
      </c>
      <c r="CF204" s="2">
        <v>629120.14</v>
      </c>
      <c r="CG204" s="2">
        <v>1844709.35</v>
      </c>
      <c r="CH204" s="2">
        <v>38532.019999999997</v>
      </c>
      <c r="CI204" s="2">
        <v>129515.1</v>
      </c>
      <c r="CJ204" s="2">
        <v>168963.54</v>
      </c>
      <c r="CK204" s="2"/>
      <c r="CL204" s="2">
        <v>110397.42</v>
      </c>
      <c r="CM204" s="2">
        <v>175572.46</v>
      </c>
      <c r="CN204" s="2">
        <v>22232.68</v>
      </c>
      <c r="CO204" s="2">
        <v>310142.64</v>
      </c>
      <c r="CP204" s="2">
        <v>341976</v>
      </c>
      <c r="CQ204" s="2">
        <v>18480</v>
      </c>
      <c r="CR204" s="2">
        <v>90870.06</v>
      </c>
      <c r="CS204" s="2">
        <v>40925</v>
      </c>
      <c r="CT204" s="2">
        <v>2764033.88</v>
      </c>
      <c r="CU204" s="2"/>
      <c r="CV204" s="2">
        <v>49365.3</v>
      </c>
      <c r="CW204" s="2">
        <v>95415.27</v>
      </c>
      <c r="CX204" s="2"/>
      <c r="CY204" s="2"/>
      <c r="CZ204" s="2"/>
      <c r="DA204" s="2"/>
      <c r="DB204" s="2">
        <v>14334559.220000001</v>
      </c>
      <c r="DC204" s="2"/>
      <c r="DD204" s="2"/>
      <c r="DE204" s="2">
        <v>350027.86</v>
      </c>
      <c r="DF204" s="2"/>
      <c r="DG204" s="2">
        <v>11528.33</v>
      </c>
      <c r="DH204" s="2">
        <v>14559.96</v>
      </c>
      <c r="DI204" s="2">
        <v>34605.64</v>
      </c>
      <c r="DJ204" s="2">
        <v>308355.5</v>
      </c>
      <c r="DK204" s="2">
        <v>25852141.039999999</v>
      </c>
      <c r="DL204" s="2"/>
      <c r="DM204" s="2">
        <v>168029.52</v>
      </c>
      <c r="DN204" s="2"/>
      <c r="DO204" s="2">
        <v>166148.64000000001</v>
      </c>
      <c r="DP204" s="2">
        <v>157980</v>
      </c>
      <c r="DQ204" s="2"/>
      <c r="DR204" s="2">
        <v>130333.32</v>
      </c>
      <c r="DS204" s="2">
        <v>1199219.3600000001</v>
      </c>
      <c r="DT204" s="2">
        <v>3820129.68</v>
      </c>
      <c r="DU204" s="2"/>
      <c r="DV204" s="2">
        <v>134899.98000000001</v>
      </c>
      <c r="DW204" s="2">
        <v>1596882.48</v>
      </c>
      <c r="DX204" s="2">
        <v>777174.91</v>
      </c>
      <c r="DY204" s="2">
        <v>84547.31</v>
      </c>
      <c r="DZ204" s="2">
        <v>804163.76</v>
      </c>
      <c r="EA204" s="2">
        <v>130640.94</v>
      </c>
      <c r="EB204" s="2">
        <v>46881.279999999999</v>
      </c>
      <c r="EC204" s="2">
        <v>44641.36</v>
      </c>
      <c r="ED204" s="2">
        <v>3050081.9</v>
      </c>
      <c r="EE204" s="2">
        <v>2222964.38</v>
      </c>
      <c r="EF204" s="2">
        <v>2996.4</v>
      </c>
      <c r="EG204" s="2">
        <v>13997.72</v>
      </c>
      <c r="EH204" s="2">
        <v>1608.88</v>
      </c>
      <c r="EI204" s="2"/>
      <c r="EJ204" s="2"/>
      <c r="EK204" s="2">
        <v>78700.44</v>
      </c>
      <c r="EL204" s="2">
        <v>74428.78</v>
      </c>
      <c r="EM204" s="2">
        <v>97030.22</v>
      </c>
      <c r="EN204" s="2">
        <v>761.74</v>
      </c>
      <c r="EO204" s="2"/>
      <c r="EP204" s="2">
        <v>13470</v>
      </c>
      <c r="EQ204" s="2">
        <v>36400</v>
      </c>
      <c r="ER204" s="2"/>
      <c r="ES204" s="2">
        <v>8933.33</v>
      </c>
      <c r="ET204" s="2"/>
      <c r="EU204" s="2"/>
      <c r="EV204" s="2"/>
      <c r="EW204" s="2"/>
      <c r="EX204" s="2"/>
      <c r="EY204" s="2">
        <v>15604.17</v>
      </c>
      <c r="EZ204" s="2">
        <v>38866.68</v>
      </c>
      <c r="FA204" s="2">
        <v>303343.34000000003</v>
      </c>
      <c r="FB204" s="2">
        <v>9600</v>
      </c>
      <c r="FC204" s="2">
        <v>6633.36</v>
      </c>
      <c r="FD204" s="2"/>
      <c r="FE204" s="2"/>
      <c r="FF204" s="2">
        <v>2953.32</v>
      </c>
      <c r="FG204" s="2">
        <v>31266.720000000001</v>
      </c>
      <c r="FH204" s="2">
        <v>100025</v>
      </c>
      <c r="FI204" s="2"/>
      <c r="FJ204" s="2">
        <v>12084.02</v>
      </c>
      <c r="FK204" s="2"/>
      <c r="FL204" s="2">
        <v>635138.22</v>
      </c>
      <c r="FM204" s="2">
        <v>692364.71</v>
      </c>
      <c r="FN204" s="2">
        <v>7625.05</v>
      </c>
      <c r="FO204" s="2"/>
      <c r="FP204" s="2">
        <v>11468</v>
      </c>
      <c r="FQ204" s="2">
        <v>17480009.5</v>
      </c>
      <c r="FR204" s="2"/>
      <c r="FS204" s="2">
        <v>1444870</v>
      </c>
      <c r="FT204" s="2">
        <v>56589.91</v>
      </c>
      <c r="FU204" s="2"/>
      <c r="FV204" s="2">
        <v>22275</v>
      </c>
      <c r="FW204" s="2">
        <v>2534154.33</v>
      </c>
      <c r="FX204" s="2">
        <v>160864</v>
      </c>
      <c r="FY204" s="2">
        <v>283649.59999999998</v>
      </c>
      <c r="FZ204" s="2">
        <v>201219.41</v>
      </c>
      <c r="GA204" s="2">
        <v>1365867.76</v>
      </c>
      <c r="GB204" s="2">
        <v>112026.34</v>
      </c>
      <c r="GC204" s="2">
        <v>158445.5</v>
      </c>
      <c r="GD204" s="2">
        <v>36762.239999999998</v>
      </c>
      <c r="GE204" s="2">
        <v>9164024.3000000007</v>
      </c>
      <c r="GF204" s="2">
        <v>4111.49</v>
      </c>
      <c r="GG204" s="2"/>
      <c r="GH204" s="2"/>
      <c r="GI204" s="2"/>
      <c r="GJ204" s="2">
        <v>110649.9</v>
      </c>
      <c r="GK204" s="2">
        <v>44602.57</v>
      </c>
      <c r="GL204" s="2"/>
      <c r="GM204" s="2">
        <v>29783.279999999999</v>
      </c>
      <c r="GN204" s="2">
        <v>26327.65</v>
      </c>
      <c r="GO204" s="2">
        <v>42343.65</v>
      </c>
      <c r="GP204" s="2">
        <v>42443.35</v>
      </c>
      <c r="GQ204" s="2">
        <v>349677.5</v>
      </c>
      <c r="GR204" s="2"/>
      <c r="GS204" s="2"/>
      <c r="GT204" s="2"/>
      <c r="GU204" s="2">
        <v>7249</v>
      </c>
      <c r="GV204" s="2"/>
      <c r="GW204" s="2"/>
      <c r="GX204" s="2">
        <v>50946.67</v>
      </c>
      <c r="GY204" s="2">
        <v>4108209.07</v>
      </c>
      <c r="GZ204" s="2"/>
      <c r="HA204" s="2">
        <v>965136.1</v>
      </c>
      <c r="HB204" s="2">
        <v>176035.42</v>
      </c>
      <c r="HC204" s="2">
        <v>28006268.420000002</v>
      </c>
      <c r="HD204" s="2"/>
      <c r="HE204" s="2">
        <v>5020433.22</v>
      </c>
      <c r="HF204" s="2"/>
      <c r="HG204" s="2">
        <v>68999.16</v>
      </c>
      <c r="HH204" s="2"/>
      <c r="HI204" s="2"/>
      <c r="HJ204" s="2"/>
      <c r="HK204" s="2">
        <v>1626125.83</v>
      </c>
      <c r="HL204" s="2"/>
      <c r="HM204" s="2"/>
      <c r="HN204" s="2"/>
      <c r="HO204" s="2"/>
      <c r="HP204" s="2"/>
      <c r="HQ204" s="2"/>
      <c r="HR204" s="2"/>
      <c r="HS204" s="2">
        <v>5197219.9800000004</v>
      </c>
      <c r="HT204" s="2"/>
      <c r="HU204" s="2">
        <v>19603.2</v>
      </c>
      <c r="HV204" s="2">
        <v>1988091.77</v>
      </c>
      <c r="HW204" s="2">
        <v>233311.98</v>
      </c>
      <c r="HX204" s="2">
        <v>43209.24</v>
      </c>
      <c r="HY204" s="2"/>
      <c r="HZ204" s="2"/>
      <c r="IA204" s="2"/>
      <c r="IB204" s="2"/>
      <c r="IC204" s="2">
        <v>4180.0200000000004</v>
      </c>
      <c r="ID204" s="2"/>
      <c r="IE204" s="2">
        <v>113651.04</v>
      </c>
      <c r="IF204" s="2">
        <v>8966.7199999999993</v>
      </c>
      <c r="IG204" s="2">
        <v>8035.86</v>
      </c>
      <c r="IH204" s="2"/>
      <c r="II204" s="2"/>
      <c r="IJ204" s="2">
        <v>2568480</v>
      </c>
      <c r="IK204" s="2"/>
      <c r="IL204" s="2"/>
      <c r="IM204" s="2"/>
      <c r="IN204" s="2">
        <v>34677.870000000003</v>
      </c>
      <c r="IO204" s="2">
        <v>70915.98</v>
      </c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>
        <v>229396.29</v>
      </c>
      <c r="JB204" s="2">
        <v>212229.57</v>
      </c>
      <c r="JC204" s="2"/>
      <c r="JD204" s="2">
        <v>32809.839999999997</v>
      </c>
      <c r="JE204" s="2">
        <v>7524608.46</v>
      </c>
      <c r="JF204" s="2">
        <v>4948201.68</v>
      </c>
      <c r="JG204" s="2"/>
      <c r="JH204" s="2"/>
      <c r="JI204" s="2"/>
      <c r="JJ204" s="2"/>
      <c r="JK204" s="2">
        <v>4381610.6399999997</v>
      </c>
      <c r="JL204" s="2">
        <v>3332.22</v>
      </c>
      <c r="JM204" s="2">
        <v>13900</v>
      </c>
      <c r="JN204" s="2">
        <v>29626.799999999999</v>
      </c>
      <c r="JO204" s="2">
        <v>177907.97</v>
      </c>
      <c r="JP204" s="2"/>
      <c r="JQ204" s="2">
        <v>175044.54</v>
      </c>
      <c r="JR204" s="2">
        <v>7403945.2199999997</v>
      </c>
      <c r="JS204" s="2">
        <v>31346.06</v>
      </c>
      <c r="JT204" s="2">
        <v>478255.7</v>
      </c>
      <c r="JU204" s="2">
        <v>3907.16</v>
      </c>
      <c r="JV204" s="2">
        <v>125599.98</v>
      </c>
      <c r="JW204" s="2"/>
      <c r="JX204" s="2">
        <v>269693.34999999998</v>
      </c>
      <c r="JY204" s="2"/>
      <c r="JZ204" s="2"/>
      <c r="KA204" s="2">
        <v>26646.66</v>
      </c>
      <c r="KB204" s="2">
        <v>65280</v>
      </c>
      <c r="KC204" s="2">
        <v>169999.98</v>
      </c>
      <c r="KD204" s="2"/>
      <c r="KE204" s="2"/>
      <c r="KF204" s="2">
        <v>596460.76</v>
      </c>
      <c r="KG204" s="2">
        <v>278568</v>
      </c>
      <c r="KH204" s="2">
        <v>20859.45</v>
      </c>
      <c r="KI204" s="2">
        <v>21657838.5</v>
      </c>
      <c r="KJ204" s="2">
        <v>1196712.3500000001</v>
      </c>
      <c r="KK204" s="2">
        <v>359167.98</v>
      </c>
      <c r="KL204" s="2">
        <v>391152.3</v>
      </c>
      <c r="KM204" s="2"/>
      <c r="KN204" s="2">
        <v>1482538.69</v>
      </c>
      <c r="KO204" s="2">
        <v>269996.03999999998</v>
      </c>
      <c r="KP204" s="2"/>
      <c r="KQ204" s="2"/>
      <c r="KR204" s="2">
        <v>8920.26</v>
      </c>
      <c r="KS204" s="2">
        <v>39216.639999999999</v>
      </c>
      <c r="KT204" s="2">
        <v>355057.51</v>
      </c>
      <c r="KU204" s="2"/>
      <c r="KV204" s="2">
        <v>1246130.1000000001</v>
      </c>
      <c r="KW204" s="2">
        <v>20575154.440000001</v>
      </c>
      <c r="KX204" s="2">
        <v>245200.02</v>
      </c>
      <c r="KY204" s="2">
        <v>10664128.199999999</v>
      </c>
      <c r="KZ204" s="2">
        <v>93733.33</v>
      </c>
      <c r="LA204" s="2">
        <v>273625.25</v>
      </c>
      <c r="LB204" s="2">
        <v>2203327.7200000002</v>
      </c>
      <c r="LC204" s="2">
        <v>1869913.88</v>
      </c>
      <c r="LD204" s="2">
        <v>190388.98</v>
      </c>
      <c r="LE204" s="2">
        <v>73901.759999999995</v>
      </c>
      <c r="LF204" s="2">
        <v>171992.42</v>
      </c>
      <c r="LG204" s="2">
        <v>34679.9</v>
      </c>
      <c r="LH204" s="2">
        <v>98863.19</v>
      </c>
      <c r="LI204" s="2"/>
      <c r="LJ204" s="2"/>
      <c r="LK204" s="2"/>
      <c r="LL204" s="2">
        <v>20796.8</v>
      </c>
      <c r="LM204" s="2"/>
      <c r="LN204" s="2"/>
      <c r="LO204" s="2"/>
      <c r="LP204" s="2">
        <v>619618.19999999995</v>
      </c>
      <c r="LQ204" s="2">
        <v>26822.6</v>
      </c>
      <c r="LR204" s="2">
        <v>14592.48</v>
      </c>
      <c r="LS204" s="2">
        <v>249361.44</v>
      </c>
      <c r="LT204" s="2">
        <v>8379.7900000000009</v>
      </c>
      <c r="LU204" s="2"/>
      <c r="LV204" s="2"/>
      <c r="LW204" s="2">
        <v>22771185.82</v>
      </c>
      <c r="LX204" s="2">
        <v>5350657.54</v>
      </c>
      <c r="LY204" s="2">
        <v>2094307.51</v>
      </c>
      <c r="LZ204" s="2">
        <v>3324707.1</v>
      </c>
      <c r="MA204" s="2">
        <v>1088663.3</v>
      </c>
      <c r="MB204" s="2"/>
      <c r="MC204" s="2">
        <v>923163.83</v>
      </c>
      <c r="MD204" s="2">
        <v>2703703.6</v>
      </c>
      <c r="ME204" s="2">
        <v>76375.55</v>
      </c>
      <c r="MF204" s="2">
        <v>12982.95</v>
      </c>
      <c r="MG204" s="2">
        <v>6910439.8200000003</v>
      </c>
      <c r="MH204" s="2"/>
      <c r="MI204" s="2"/>
      <c r="MJ204" s="2"/>
      <c r="MK204" s="2"/>
      <c r="ML204" s="2">
        <v>37421.9</v>
      </c>
      <c r="MM204" s="2"/>
      <c r="MN204" s="2">
        <v>201999.96</v>
      </c>
      <c r="MO204" s="2"/>
      <c r="MP204" s="2"/>
      <c r="MQ204" s="2"/>
      <c r="MR204" s="2">
        <v>158048.95999999999</v>
      </c>
      <c r="MS204" s="2">
        <v>20464536.140000001</v>
      </c>
      <c r="MT204" s="2"/>
      <c r="MU204" s="2"/>
      <c r="MV204" s="2">
        <v>1178527.8700000001</v>
      </c>
      <c r="MW204" s="2"/>
      <c r="MX204" s="2"/>
      <c r="MY204" s="2"/>
      <c r="MZ204" s="2">
        <v>1737354</v>
      </c>
      <c r="NA204" s="2"/>
      <c r="NB204" s="2">
        <v>30259.62</v>
      </c>
      <c r="NC204" s="2"/>
      <c r="ND204" s="2">
        <v>6509724.9800000004</v>
      </c>
      <c r="NE204" s="2"/>
      <c r="NF204" s="2"/>
      <c r="NG204" s="2">
        <v>4476285.76</v>
      </c>
      <c r="NH204" s="2"/>
      <c r="NI204" s="2">
        <v>1013872.9</v>
      </c>
      <c r="NJ204" s="2"/>
      <c r="NK204" s="2">
        <v>898986.99</v>
      </c>
      <c r="NL204" s="2">
        <v>616602.75</v>
      </c>
      <c r="NM204" s="2"/>
      <c r="NN204" s="2"/>
      <c r="NO204" s="2"/>
      <c r="NP204" s="2">
        <v>12354874.66</v>
      </c>
      <c r="NQ204" s="2">
        <v>98039.64</v>
      </c>
      <c r="NR204" s="2"/>
      <c r="NS204" s="2"/>
      <c r="NT204" s="2"/>
      <c r="NU204" s="2"/>
      <c r="NV204" s="2">
        <v>23365.77</v>
      </c>
      <c r="NW204" s="2">
        <v>2084733.63</v>
      </c>
      <c r="NX204" s="2"/>
      <c r="NY204" s="2"/>
      <c r="NZ204" s="2"/>
      <c r="OA204" s="2"/>
      <c r="OB204" s="2"/>
      <c r="OC204" s="2"/>
      <c r="OD204" s="2"/>
      <c r="OE204" s="2"/>
      <c r="OF204" s="2">
        <v>11907.23</v>
      </c>
      <c r="OG204" s="2">
        <v>6630549</v>
      </c>
      <c r="OH204" s="2"/>
      <c r="OI204" s="2"/>
      <c r="OJ204" s="2"/>
      <c r="OK204" s="2"/>
      <c r="OL204" s="2"/>
      <c r="OM204" s="2">
        <v>18728324.539999999</v>
      </c>
      <c r="ON204" s="2">
        <v>4941045.6500000004</v>
      </c>
      <c r="OO204" s="2"/>
      <c r="OP204" s="2"/>
      <c r="OQ204" s="2">
        <v>1248079.97</v>
      </c>
      <c r="OR204" s="2">
        <v>50441.43</v>
      </c>
      <c r="OS204" s="2">
        <v>6641727.5599999996</v>
      </c>
      <c r="OT204" s="2">
        <v>23645.19</v>
      </c>
      <c r="OU204" s="2">
        <v>21560.75</v>
      </c>
      <c r="OV204" s="2"/>
      <c r="OW204" s="2">
        <v>914762.69</v>
      </c>
      <c r="OX204" s="2"/>
      <c r="OY204" s="2">
        <v>17845.240000000002</v>
      </c>
      <c r="OZ204" s="2">
        <v>441856.81</v>
      </c>
      <c r="PA204" s="2">
        <v>155651.43</v>
      </c>
      <c r="PB204" s="2"/>
      <c r="PC204" s="2"/>
      <c r="PD204" s="2"/>
      <c r="PE204" s="2"/>
      <c r="PF204" s="2">
        <v>18100.27</v>
      </c>
      <c r="PG204" s="2">
        <v>96573.83</v>
      </c>
      <c r="PH204" s="2"/>
      <c r="PI204" s="2">
        <v>32515.51</v>
      </c>
      <c r="PJ204" s="2">
        <v>16172.65</v>
      </c>
      <c r="PK204" s="2"/>
      <c r="PL204" s="2"/>
      <c r="PM204" s="2">
        <v>92469.05</v>
      </c>
      <c r="PN204" s="2">
        <v>61406.8</v>
      </c>
      <c r="PO204" s="2">
        <v>72560.039999999994</v>
      </c>
      <c r="PP204" s="2">
        <v>54474.84</v>
      </c>
      <c r="PQ204" s="2">
        <v>22458.27</v>
      </c>
      <c r="PR204" s="2">
        <v>35627.32</v>
      </c>
      <c r="PS204" s="2">
        <v>57288.14</v>
      </c>
      <c r="PT204" s="2">
        <v>4317686.03</v>
      </c>
      <c r="PU204" s="2"/>
      <c r="PV204" s="2"/>
      <c r="PW204" s="2">
        <v>37665.46</v>
      </c>
      <c r="PX204" s="2">
        <v>2691333.34</v>
      </c>
      <c r="PY204" s="2">
        <v>144955.24</v>
      </c>
      <c r="PZ204" s="2">
        <v>1144514</v>
      </c>
      <c r="QA204" s="2"/>
      <c r="QB204" s="2">
        <v>17487.7</v>
      </c>
      <c r="QC204" s="2"/>
      <c r="QD204" s="2">
        <v>344378.02</v>
      </c>
      <c r="QE204" s="2">
        <v>41116.160000000003</v>
      </c>
      <c r="QF204" s="2">
        <v>219397.26</v>
      </c>
      <c r="QG204" s="2">
        <v>45081.55</v>
      </c>
      <c r="QH204" s="2">
        <v>222863.15</v>
      </c>
      <c r="QI204" s="2">
        <v>38583.5</v>
      </c>
      <c r="QJ204" s="2">
        <v>670.16</v>
      </c>
      <c r="QK204" s="2">
        <v>10969.86</v>
      </c>
      <c r="QL204" s="2">
        <v>15470.27</v>
      </c>
      <c r="QM204" s="2">
        <v>56669</v>
      </c>
      <c r="QN204" s="2">
        <v>6554.59</v>
      </c>
      <c r="QO204" s="2">
        <v>337899.9</v>
      </c>
      <c r="QP204" s="2">
        <v>49702.49</v>
      </c>
      <c r="QQ204" s="2">
        <v>66030.460000000006</v>
      </c>
      <c r="QR204" s="2">
        <v>40739.65</v>
      </c>
      <c r="QS204" s="2"/>
      <c r="QT204" s="2">
        <v>13239322.550000001</v>
      </c>
      <c r="QU204" s="2">
        <v>107500.02</v>
      </c>
      <c r="QV204" s="2"/>
      <c r="QW204" s="2">
        <v>18329.52</v>
      </c>
      <c r="QX204" s="2">
        <v>289840.2</v>
      </c>
      <c r="QY204" s="2"/>
      <c r="QZ204" s="2">
        <v>707326.92</v>
      </c>
      <c r="RA204" s="2">
        <v>3247726.73</v>
      </c>
      <c r="RB204" s="2"/>
      <c r="RC204" s="2">
        <v>21199.98</v>
      </c>
      <c r="RD204" s="2"/>
      <c r="RE204" s="2">
        <v>188833.34</v>
      </c>
      <c r="RF204" s="2">
        <v>233278.07999999999</v>
      </c>
      <c r="RG204" s="2">
        <v>22065394.350000001</v>
      </c>
      <c r="RH204" s="2">
        <v>175238.7</v>
      </c>
      <c r="RI204" s="2">
        <v>125219.64</v>
      </c>
      <c r="RJ204" s="2">
        <v>40034.910000000003</v>
      </c>
      <c r="RK204" s="2"/>
      <c r="RL204" s="2">
        <v>113240.4</v>
      </c>
      <c r="RM204" s="2"/>
      <c r="RN204" s="2"/>
      <c r="RO204" s="2">
        <v>12863.87</v>
      </c>
      <c r="RP204" s="2"/>
      <c r="RQ204" s="2"/>
      <c r="RR204" s="2">
        <v>70031.78</v>
      </c>
      <c r="RS204" s="2">
        <v>54051.86</v>
      </c>
      <c r="RT204" s="2">
        <v>1890</v>
      </c>
      <c r="RU204" s="2">
        <v>276576.09999999998</v>
      </c>
      <c r="RV204" s="2">
        <v>18207.990000000002</v>
      </c>
      <c r="RW204" s="2">
        <v>5700.24</v>
      </c>
      <c r="RX204" s="2">
        <v>25993.24</v>
      </c>
      <c r="RY204" s="2">
        <v>26177.06</v>
      </c>
      <c r="RZ204" s="2">
        <v>64031.24</v>
      </c>
      <c r="SA204" s="2">
        <v>27723.83</v>
      </c>
      <c r="SB204" s="2"/>
      <c r="SC204" s="2"/>
      <c r="SD204" s="2"/>
      <c r="SE204" s="2">
        <v>127577.79</v>
      </c>
      <c r="SF204" s="2"/>
      <c r="SG204" s="2">
        <v>16719.03</v>
      </c>
      <c r="SH204" s="2">
        <v>19797.39</v>
      </c>
      <c r="SI204" s="2"/>
      <c r="SJ204" s="2"/>
      <c r="SK204" s="2"/>
      <c r="SL204" s="2">
        <v>99185.67</v>
      </c>
      <c r="SM204" s="2">
        <v>69967.679999999993</v>
      </c>
      <c r="SN204" s="2">
        <v>1240.02</v>
      </c>
      <c r="SO204" s="2"/>
      <c r="SP204" s="2">
        <v>113736.42</v>
      </c>
      <c r="SQ204" s="2">
        <v>14400.3</v>
      </c>
      <c r="SR204" s="2">
        <v>83000.36</v>
      </c>
      <c r="SS204" s="2"/>
      <c r="ST204" s="2"/>
      <c r="SU204" s="2">
        <v>177312.86</v>
      </c>
      <c r="SV204" s="2">
        <v>48635.28</v>
      </c>
      <c r="SW204" s="2">
        <v>19905.34</v>
      </c>
      <c r="SX204" s="2"/>
      <c r="SY204" s="2">
        <v>30960</v>
      </c>
      <c r="SZ204" s="2">
        <v>17820</v>
      </c>
      <c r="TA204" s="2"/>
      <c r="TB204" s="2"/>
      <c r="TC204" s="2">
        <v>5684.37</v>
      </c>
      <c r="TD204" s="2"/>
      <c r="TE204" s="2">
        <v>34678.17</v>
      </c>
      <c r="TF204" s="2">
        <v>22229.48</v>
      </c>
      <c r="TG204" s="2">
        <v>52615.44</v>
      </c>
      <c r="TH204" s="2">
        <v>39028.120000000003</v>
      </c>
      <c r="TI204" s="2">
        <v>64400.7</v>
      </c>
      <c r="TJ204" s="2"/>
      <c r="TK204" s="2"/>
      <c r="TL204" s="2"/>
      <c r="TM204" s="2">
        <v>24932.38</v>
      </c>
      <c r="TN204" s="2"/>
      <c r="TO204" s="2">
        <v>345151.37</v>
      </c>
      <c r="TP204" s="2"/>
      <c r="TQ204" s="2">
        <v>5998.38</v>
      </c>
      <c r="TR204" s="2">
        <v>177547.72</v>
      </c>
      <c r="TS204" s="2"/>
      <c r="TT204" s="2">
        <v>23100.3</v>
      </c>
      <c r="TU204" s="2"/>
      <c r="TV204" s="2"/>
      <c r="TW204" s="2">
        <v>16066.68</v>
      </c>
      <c r="TX204" s="2"/>
      <c r="TY204" s="2">
        <v>187291.98</v>
      </c>
      <c r="TZ204" s="2"/>
      <c r="UA204" s="2">
        <v>132079.98000000001</v>
      </c>
      <c r="UB204" s="2">
        <v>204306.36</v>
      </c>
      <c r="UC204" s="2"/>
      <c r="UD204" s="2"/>
      <c r="UE204" s="2"/>
      <c r="UF204" s="2"/>
      <c r="UG204" s="2"/>
      <c r="UH204" s="2"/>
      <c r="UI204" s="2">
        <v>34000.019999999997</v>
      </c>
      <c r="UJ204" s="2"/>
      <c r="UK204" s="2">
        <v>489430.02</v>
      </c>
      <c r="UL204" s="2">
        <v>44949.65</v>
      </c>
      <c r="UM204" s="2">
        <v>15360</v>
      </c>
      <c r="UN204" s="2">
        <v>10127.450000000001</v>
      </c>
      <c r="UO204" s="2">
        <v>392925.9</v>
      </c>
      <c r="UP204" s="2">
        <v>447179.04</v>
      </c>
      <c r="UQ204" s="2">
        <v>425821.02</v>
      </c>
      <c r="UR204" s="2"/>
      <c r="US204" s="2">
        <v>7822926.1799999997</v>
      </c>
      <c r="UT204" s="2">
        <v>188639.94</v>
      </c>
      <c r="UU204" s="2">
        <v>602400</v>
      </c>
      <c r="UV204" s="2"/>
      <c r="UW204" s="2">
        <v>818852.82</v>
      </c>
      <c r="UX204" s="2">
        <v>43069.98</v>
      </c>
      <c r="UY204" s="2"/>
      <c r="UZ204" s="2">
        <v>55750.02</v>
      </c>
      <c r="VA204" s="2">
        <v>2592505.27</v>
      </c>
      <c r="VB204" s="2">
        <v>151459.98000000001</v>
      </c>
      <c r="VC204" s="2">
        <v>13318.2</v>
      </c>
      <c r="VD204" s="2"/>
      <c r="VE204" s="2"/>
      <c r="VF204" s="2">
        <v>277200</v>
      </c>
      <c r="VG204" s="2">
        <v>73467.72</v>
      </c>
      <c r="VH204" s="2"/>
      <c r="VI204" s="2">
        <v>91919.76</v>
      </c>
      <c r="VJ204" s="2">
        <v>76358.880000000005</v>
      </c>
      <c r="VK204" s="2"/>
      <c r="VL204" s="2">
        <v>653870.31999999995</v>
      </c>
      <c r="VM204" s="2">
        <v>279049.39</v>
      </c>
      <c r="VN204" s="2"/>
      <c r="VO204" s="2"/>
      <c r="VP204" s="2">
        <v>388716</v>
      </c>
      <c r="VQ204" s="2">
        <v>131497.92000000001</v>
      </c>
      <c r="VR204" s="2"/>
      <c r="VS204" s="2"/>
      <c r="VT204" s="2"/>
      <c r="VU204" s="2">
        <v>35887.699999999997</v>
      </c>
      <c r="VV204" s="2"/>
      <c r="VW204" s="2">
        <v>281230.68</v>
      </c>
      <c r="VX204" s="2">
        <v>34798.57</v>
      </c>
      <c r="VY204" s="2"/>
      <c r="VZ204" s="2">
        <v>18387.439999999999</v>
      </c>
      <c r="WA204" s="2"/>
      <c r="WB204" s="2">
        <v>250487.4</v>
      </c>
      <c r="WC204" s="2"/>
      <c r="WD204" s="2">
        <v>28467.54</v>
      </c>
      <c r="WE204" s="2"/>
      <c r="WF204" s="2">
        <v>50279</v>
      </c>
      <c r="WG204" s="2">
        <v>33933.300000000003</v>
      </c>
      <c r="WH204" s="2">
        <v>1452575.94</v>
      </c>
      <c r="WI204" s="2">
        <v>141710.63</v>
      </c>
      <c r="WJ204" s="2">
        <v>766999.98</v>
      </c>
      <c r="WK204" s="2">
        <v>95229.119999999995</v>
      </c>
      <c r="WL204" s="2">
        <v>133000</v>
      </c>
      <c r="WM204" s="2">
        <v>1357098.66</v>
      </c>
      <c r="WN204" s="2">
        <v>140306.51999999999</v>
      </c>
      <c r="WO204" s="2"/>
      <c r="WP204" s="2">
        <v>152460</v>
      </c>
      <c r="WQ204" s="2">
        <v>116343.56</v>
      </c>
      <c r="WR204" s="2">
        <v>835619.34</v>
      </c>
      <c r="WS204" s="2"/>
      <c r="WT204" s="2"/>
      <c r="WU204" s="2">
        <v>1493780.04</v>
      </c>
      <c r="WV204" s="2"/>
      <c r="WW204" s="2">
        <v>497464.26</v>
      </c>
      <c r="WX204" s="2"/>
      <c r="WY204" s="2"/>
      <c r="WZ204" s="2"/>
      <c r="XA204" s="2"/>
      <c r="XB204" s="2">
        <v>1371164.21</v>
      </c>
      <c r="XC204" s="2">
        <v>3814707.91</v>
      </c>
      <c r="XD204" s="2">
        <v>4944.84</v>
      </c>
      <c r="XE204" s="2"/>
      <c r="XF204" s="2">
        <v>454796.12</v>
      </c>
      <c r="XG204" s="2">
        <v>34192.22</v>
      </c>
      <c r="XH204" s="2">
        <v>2773046.76</v>
      </c>
      <c r="XI204" s="2"/>
      <c r="XJ204" s="2"/>
      <c r="XK204" s="2">
        <v>63449.94</v>
      </c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>
        <v>100133.31</v>
      </c>
      <c r="YG204" s="2">
        <v>485560.02</v>
      </c>
      <c r="YH204" s="2">
        <v>33186.239999999998</v>
      </c>
      <c r="YI204" s="2">
        <v>104493.69</v>
      </c>
      <c r="YJ204" s="2">
        <v>382911.52</v>
      </c>
      <c r="YK204" s="2">
        <v>300</v>
      </c>
      <c r="YL204" s="2">
        <v>111612</v>
      </c>
      <c r="YM204" s="2"/>
      <c r="YN204" s="2">
        <v>134659.98000000001</v>
      </c>
      <c r="YO204" s="2">
        <v>315846.38</v>
      </c>
      <c r="YP204" s="2">
        <v>465957.96</v>
      </c>
      <c r="YQ204" s="2"/>
      <c r="YR204" s="2">
        <v>345199.96</v>
      </c>
      <c r="YS204" s="2">
        <v>283396.98</v>
      </c>
      <c r="YT204" s="2">
        <v>131431.84</v>
      </c>
      <c r="YU204" s="2">
        <v>627828</v>
      </c>
      <c r="YV204" s="2">
        <v>4851457.45</v>
      </c>
      <c r="YW204" s="2">
        <v>799.98</v>
      </c>
      <c r="YX204" s="2"/>
      <c r="YY204" s="2"/>
      <c r="YZ204" s="2">
        <v>169877.34</v>
      </c>
      <c r="ZA204" s="2">
        <v>23273.34</v>
      </c>
      <c r="ZB204" s="2">
        <v>66230.38</v>
      </c>
      <c r="ZC204" s="2"/>
      <c r="ZD204" s="2"/>
      <c r="ZE204" s="2"/>
      <c r="ZF204" s="2">
        <v>76231.960000000006</v>
      </c>
      <c r="ZG204" s="2">
        <v>49520</v>
      </c>
      <c r="ZH204" s="2"/>
      <c r="ZI204" s="2">
        <v>8205.4599999999991</v>
      </c>
      <c r="ZJ204" s="2"/>
      <c r="ZK204" s="2"/>
      <c r="ZL204" s="2">
        <v>45424.81</v>
      </c>
      <c r="ZM204" s="2">
        <v>139640.16</v>
      </c>
      <c r="ZN204" s="2">
        <v>7260</v>
      </c>
      <c r="ZO204" s="2">
        <v>2651981.7599999998</v>
      </c>
      <c r="ZP204" s="2">
        <v>131633.04</v>
      </c>
      <c r="ZQ204" s="2">
        <v>21999.96</v>
      </c>
      <c r="ZR204" s="2">
        <v>512073.12</v>
      </c>
      <c r="ZS204" s="2">
        <v>119726.94</v>
      </c>
      <c r="ZT204" s="2">
        <v>626279.43000000005</v>
      </c>
      <c r="ZU204" s="2"/>
      <c r="ZV204" s="2">
        <v>50544.12</v>
      </c>
      <c r="ZW204" s="2"/>
      <c r="ZX204" s="2">
        <v>16602</v>
      </c>
      <c r="ZY204" s="2"/>
      <c r="ZZ204" s="2">
        <v>17250.2</v>
      </c>
      <c r="AAA204" s="2">
        <v>33474.78</v>
      </c>
      <c r="AAB204" s="2">
        <v>151389.35999999999</v>
      </c>
      <c r="AAC204" s="2">
        <v>23940</v>
      </c>
      <c r="AAD204" s="2">
        <v>229808.88</v>
      </c>
      <c r="AAE204" s="2">
        <v>36288</v>
      </c>
      <c r="AAF204" s="2">
        <v>20470.02</v>
      </c>
      <c r="AAG204" s="2"/>
      <c r="AAH204" s="2">
        <v>11839432.26</v>
      </c>
      <c r="AAI204" s="2"/>
      <c r="AAJ204" s="2">
        <v>33089.99</v>
      </c>
      <c r="AAK204" s="2">
        <v>24060</v>
      </c>
      <c r="AAL204" s="2"/>
      <c r="AAM204" s="2">
        <v>14189.84</v>
      </c>
      <c r="AAN204" s="2"/>
      <c r="AAO204" s="2">
        <v>58838.31</v>
      </c>
      <c r="AAP204" s="2">
        <v>43699.88</v>
      </c>
      <c r="AAQ204" s="2">
        <v>165811.81</v>
      </c>
      <c r="AAR204" s="2"/>
      <c r="AAS204" s="2">
        <v>44246.07</v>
      </c>
      <c r="AAT204" s="2"/>
      <c r="AAU204" s="2">
        <v>21995.51</v>
      </c>
      <c r="AAV204" s="2">
        <v>30216.98</v>
      </c>
      <c r="AAW204" s="2"/>
      <c r="AAX204" s="2"/>
      <c r="AAY204" s="2"/>
      <c r="AAZ204" s="2">
        <v>870698.99</v>
      </c>
      <c r="ABA204" s="2">
        <v>2490.63</v>
      </c>
      <c r="ABB204" s="2">
        <v>32772.32</v>
      </c>
      <c r="ABC204" s="2">
        <v>3630.01</v>
      </c>
      <c r="ABD204" s="2">
        <v>34854.25</v>
      </c>
      <c r="ABE204" s="2"/>
      <c r="ABF204" s="2">
        <v>67342.89</v>
      </c>
      <c r="ABG204" s="2">
        <v>115043.8</v>
      </c>
      <c r="ABH204" s="2">
        <v>136431.59</v>
      </c>
      <c r="ABI204" s="2">
        <v>816618.46</v>
      </c>
      <c r="ABJ204" s="2"/>
      <c r="ABK204" s="2"/>
      <c r="ABL204" s="2"/>
      <c r="ABM204" s="2"/>
      <c r="ABN204" s="2">
        <v>127935.91</v>
      </c>
      <c r="ABO204" s="2">
        <v>272432.24</v>
      </c>
      <c r="ABP204" s="2">
        <v>348543.72</v>
      </c>
      <c r="ABQ204" s="2">
        <v>748766.58</v>
      </c>
      <c r="ABR204" s="2"/>
      <c r="ABS204" s="2"/>
      <c r="ABT204" s="2">
        <v>197122.62</v>
      </c>
      <c r="ABU204" s="2">
        <v>3199.98</v>
      </c>
      <c r="ABV204" s="2">
        <v>248613.44</v>
      </c>
      <c r="ABW204" s="2"/>
      <c r="ABX204" s="2">
        <v>333673.15000000002</v>
      </c>
      <c r="ABY204" s="2"/>
      <c r="ABZ204" s="2"/>
      <c r="ACA204" s="2">
        <v>747.91</v>
      </c>
      <c r="ACB204" s="2">
        <v>137595.96</v>
      </c>
      <c r="ACC204" s="2">
        <v>353.08</v>
      </c>
      <c r="ACD204" s="2"/>
      <c r="ACE204" s="2">
        <v>124492.43</v>
      </c>
      <c r="ACF204" s="2">
        <v>317594.78999999998</v>
      </c>
      <c r="ACG204" s="2"/>
      <c r="ACH204" s="2">
        <v>104153.68</v>
      </c>
      <c r="ACI204" s="2"/>
      <c r="ACJ204" s="2">
        <v>14649.99</v>
      </c>
      <c r="ACK204" s="2"/>
      <c r="ACL204" s="2">
        <v>118840.54</v>
      </c>
      <c r="ACM204" s="2">
        <v>19070</v>
      </c>
      <c r="ACN204" s="2">
        <v>54239.5</v>
      </c>
      <c r="ACO204" s="2"/>
      <c r="ACP204" s="2">
        <v>149454.19</v>
      </c>
      <c r="ACQ204" s="2">
        <v>459199.98</v>
      </c>
      <c r="ACR204" s="2">
        <v>4263.9399999999996</v>
      </c>
      <c r="ACS204" s="2"/>
      <c r="ACT204" s="2"/>
      <c r="ACU204" s="2"/>
      <c r="ACV204" s="2">
        <v>175799.58</v>
      </c>
      <c r="ACW204" s="2">
        <v>6396.24</v>
      </c>
      <c r="ACX204" s="2">
        <v>18840</v>
      </c>
      <c r="ACY204" s="2">
        <v>61193.33</v>
      </c>
      <c r="ACZ204" s="2">
        <v>49524.3</v>
      </c>
      <c r="ADA204" s="2">
        <v>43830</v>
      </c>
      <c r="ADB204" s="2"/>
      <c r="ADC204" s="2">
        <v>83899.98</v>
      </c>
      <c r="ADD204" s="2">
        <v>46081.88</v>
      </c>
      <c r="ADE204" s="2">
        <v>46892.94</v>
      </c>
      <c r="ADF204" s="2">
        <v>30000</v>
      </c>
      <c r="ADG204" s="2"/>
      <c r="ADH204" s="2">
        <v>66310</v>
      </c>
      <c r="ADI204" s="2"/>
      <c r="ADJ204" s="2">
        <v>53063.34</v>
      </c>
      <c r="ADK204" s="2"/>
      <c r="ADL204" s="2">
        <v>6008.11</v>
      </c>
      <c r="ADM204" s="2">
        <v>339184.15</v>
      </c>
      <c r="ADN204" s="2">
        <v>85903.44</v>
      </c>
      <c r="ADO204" s="2">
        <v>6726283.5</v>
      </c>
      <c r="ADP204" s="2">
        <v>193397.26</v>
      </c>
      <c r="ADQ204" s="2">
        <v>180331.89</v>
      </c>
      <c r="ADR204" s="2"/>
      <c r="ADS204" s="2"/>
      <c r="ADT204" s="2">
        <v>0</v>
      </c>
      <c r="ADU204" s="2"/>
      <c r="ADV204" s="2"/>
      <c r="ADW204" s="2">
        <v>29400</v>
      </c>
      <c r="ADX204" s="2">
        <v>106840.02</v>
      </c>
      <c r="ADY204" s="2">
        <v>5224648.1399999997</v>
      </c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>
        <v>33402</v>
      </c>
      <c r="AEK204" s="2">
        <v>83282.64</v>
      </c>
      <c r="AEL204" s="2"/>
      <c r="AEM204" s="2"/>
      <c r="AEN204" s="2"/>
      <c r="AEO204" s="2">
        <v>38004.949999999997</v>
      </c>
      <c r="AEP204" s="2">
        <v>107145.18</v>
      </c>
      <c r="AEQ204" s="2"/>
      <c r="AER204" s="2">
        <v>601768.72</v>
      </c>
      <c r="AES204" s="2">
        <v>4075306.52</v>
      </c>
      <c r="AET204" s="2"/>
      <c r="AEU204" s="2"/>
      <c r="AEV204" s="2"/>
      <c r="AEW204" s="2"/>
      <c r="AEX204" s="2">
        <v>144000</v>
      </c>
      <c r="AEY204" s="2"/>
      <c r="AEZ204" s="2">
        <v>111289.98</v>
      </c>
      <c r="AFA204" s="2">
        <v>136050.07</v>
      </c>
      <c r="AFB204" s="2">
        <v>133516.91</v>
      </c>
      <c r="AFC204" s="2">
        <v>3804295.68</v>
      </c>
      <c r="AFD204" s="2"/>
      <c r="AFE204" s="2"/>
      <c r="AFF204" s="2">
        <v>69924.929999999993</v>
      </c>
      <c r="AFG204" s="2"/>
      <c r="AFH204" s="2"/>
      <c r="AFI204" s="2"/>
      <c r="AFJ204" s="2"/>
      <c r="AFK204" s="2"/>
      <c r="AFL204" s="2">
        <v>23620.9</v>
      </c>
      <c r="AFM204" s="2">
        <v>39157.39</v>
      </c>
      <c r="AFN204" s="2">
        <v>32311.22</v>
      </c>
      <c r="AFO204" s="2">
        <v>333084.84999999998</v>
      </c>
      <c r="AFP204" s="2">
        <v>146881.13</v>
      </c>
      <c r="AFQ204" s="2">
        <v>91757.96</v>
      </c>
      <c r="AFR204" s="2"/>
      <c r="AFS204" s="2">
        <v>26686.63</v>
      </c>
      <c r="AFT204" s="2"/>
      <c r="AFU204" s="2">
        <v>20416.53</v>
      </c>
      <c r="AFV204" s="2">
        <v>44159.78</v>
      </c>
      <c r="AFW204" s="2"/>
      <c r="AFX204" s="2">
        <v>648219.13</v>
      </c>
      <c r="AFY204" s="2">
        <v>212416.4</v>
      </c>
      <c r="AFZ204" s="2">
        <v>33684.97</v>
      </c>
      <c r="AGA204" s="2">
        <v>1571.66</v>
      </c>
      <c r="AGB204" s="2">
        <v>2415043.52</v>
      </c>
      <c r="AGC204" s="2">
        <v>61661.34</v>
      </c>
      <c r="AGD204" s="2"/>
      <c r="AGE204" s="2"/>
      <c r="AGF204" s="2"/>
      <c r="AGG204" s="2"/>
      <c r="AGH204" s="2">
        <v>61599.96</v>
      </c>
      <c r="AGI204" s="2"/>
      <c r="AGJ204" s="2"/>
      <c r="AGK204" s="2">
        <v>17663.16</v>
      </c>
      <c r="AGL204" s="2">
        <v>567608.61</v>
      </c>
      <c r="AGM204" s="2">
        <v>15478778.460000001</v>
      </c>
      <c r="AGN204" s="2"/>
      <c r="AGO204" s="2">
        <v>24481.47</v>
      </c>
      <c r="AGP204" s="2">
        <v>129400.02</v>
      </c>
      <c r="AGQ204" s="2"/>
      <c r="AGR204" s="2">
        <v>133759.14000000001</v>
      </c>
      <c r="AGS204" s="2">
        <v>167697.26999999999</v>
      </c>
      <c r="AGT204" s="2">
        <v>107367</v>
      </c>
      <c r="AGU204" s="2">
        <v>424140</v>
      </c>
      <c r="AGV204" s="2"/>
      <c r="AGW204" s="2"/>
      <c r="AGX204" s="2"/>
      <c r="AGY204" s="2">
        <v>17830.98</v>
      </c>
      <c r="AGZ204" s="2">
        <v>13802.82</v>
      </c>
      <c r="AHA204" s="2">
        <v>14914.68</v>
      </c>
      <c r="AHB204" s="2"/>
      <c r="AHC204" s="2">
        <v>48040</v>
      </c>
      <c r="AHD204" s="2">
        <v>59256.17</v>
      </c>
      <c r="AHE204" s="2"/>
      <c r="AHF204" s="2">
        <v>-88330.73</v>
      </c>
      <c r="AHG204" s="2">
        <v>17399</v>
      </c>
      <c r="AHH204" s="2">
        <v>76244.929999999993</v>
      </c>
      <c r="AHI204" s="2"/>
      <c r="AHJ204" s="2"/>
      <c r="AHK204" s="2"/>
      <c r="AHL204" s="2">
        <v>1497429.93</v>
      </c>
      <c r="AHM204" s="2"/>
      <c r="AHN204" s="2">
        <v>26704.799999999999</v>
      </c>
      <c r="AHO204" s="2">
        <v>124343.83</v>
      </c>
      <c r="AHP204" s="2">
        <v>248731.32</v>
      </c>
      <c r="AHQ204" s="2">
        <v>42317.94</v>
      </c>
      <c r="AHR204" s="2">
        <v>32280.63</v>
      </c>
      <c r="AHS204" s="2"/>
      <c r="AHT204" s="2">
        <f t="shared" si="48"/>
        <v>573969477.06999934</v>
      </c>
    </row>
    <row r="205" spans="1:904">
      <c r="A205" s="34" t="s">
        <v>1868</v>
      </c>
      <c r="B205" s="34" t="s">
        <v>1875</v>
      </c>
      <c r="C205" s="1" t="s">
        <v>1876</v>
      </c>
      <c r="D205" s="2">
        <v>568996.42000000004</v>
      </c>
      <c r="E205" s="2"/>
      <c r="F205" s="2">
        <v>51490.38</v>
      </c>
      <c r="G205" s="2"/>
      <c r="H205" s="2"/>
      <c r="I205" s="2">
        <v>5000</v>
      </c>
      <c r="J205" s="2"/>
      <c r="K205" s="2">
        <v>1000.02</v>
      </c>
      <c r="L205" s="2">
        <v>60395.040000000001</v>
      </c>
      <c r="M205" s="2">
        <v>12590.33</v>
      </c>
      <c r="N205" s="2"/>
      <c r="O205" s="2"/>
      <c r="P205" s="2">
        <v>216713.22</v>
      </c>
      <c r="Q205" s="2"/>
      <c r="R205" s="2">
        <v>51399.96</v>
      </c>
      <c r="S205" s="2">
        <v>66516.84</v>
      </c>
      <c r="T205" s="2">
        <v>340304.61</v>
      </c>
      <c r="U205" s="2"/>
      <c r="V205" s="2"/>
      <c r="W205" s="2">
        <v>270077.02</v>
      </c>
      <c r="X205" s="2">
        <v>287676</v>
      </c>
      <c r="Y205" s="2"/>
      <c r="Z205" s="2">
        <v>174969.95</v>
      </c>
      <c r="AA205" s="2"/>
      <c r="AB205" s="2"/>
      <c r="AC205" s="2">
        <v>253639.55</v>
      </c>
      <c r="AD205" s="2">
        <v>150412.79999999999</v>
      </c>
      <c r="AE205" s="2"/>
      <c r="AF205" s="2"/>
      <c r="AG205" s="2"/>
      <c r="AH205" s="2"/>
      <c r="AI205" s="2"/>
      <c r="AJ205" s="2">
        <v>618187.97</v>
      </c>
      <c r="AK205" s="2">
        <v>10933.32</v>
      </c>
      <c r="AL205" s="2"/>
      <c r="AM205" s="2"/>
      <c r="AN205" s="2"/>
      <c r="AO205" s="2"/>
      <c r="AP205" s="2">
        <v>89655.06</v>
      </c>
      <c r="AQ205" s="2"/>
      <c r="AR205" s="2">
        <v>4946.5200000000004</v>
      </c>
      <c r="AS205" s="2">
        <v>392534.28</v>
      </c>
      <c r="AT205" s="2"/>
      <c r="AU205" s="2">
        <v>12073.8</v>
      </c>
      <c r="AV205" s="2"/>
      <c r="AW205" s="2"/>
      <c r="AX205" s="2"/>
      <c r="AY205" s="2"/>
      <c r="AZ205" s="2"/>
      <c r="BA205" s="2">
        <v>9088</v>
      </c>
      <c r="BB205" s="2"/>
      <c r="BC205" s="2"/>
      <c r="BD205" s="2"/>
      <c r="BE205" s="2">
        <v>28273.37</v>
      </c>
      <c r="BF205" s="2">
        <v>37547.64</v>
      </c>
      <c r="BG205" s="2">
        <v>3274.92</v>
      </c>
      <c r="BH205" s="2">
        <v>69741.13</v>
      </c>
      <c r="BI205" s="2"/>
      <c r="BJ205" s="2">
        <v>30448.63</v>
      </c>
      <c r="BK205" s="2"/>
      <c r="BL205" s="2"/>
      <c r="BM205" s="2">
        <v>25099.99</v>
      </c>
      <c r="BN205" s="2">
        <v>47492.89</v>
      </c>
      <c r="BO205" s="2">
        <v>68589.539999999994</v>
      </c>
      <c r="BP205" s="2">
        <v>17871.34</v>
      </c>
      <c r="BQ205" s="2">
        <v>143738.44</v>
      </c>
      <c r="BR205" s="2"/>
      <c r="BS205" s="2"/>
      <c r="BT205" s="2"/>
      <c r="BU205" s="2">
        <v>15034.98</v>
      </c>
      <c r="BV205" s="2"/>
      <c r="BW205" s="2"/>
      <c r="BX205" s="2"/>
      <c r="BY205" s="2">
        <v>5083.9799999999996</v>
      </c>
      <c r="BZ205" s="2">
        <v>57437.93</v>
      </c>
      <c r="CA205" s="2"/>
      <c r="CB205" s="2"/>
      <c r="CC205" s="2"/>
      <c r="CD205" s="2"/>
      <c r="CE205" s="2">
        <v>12874.98</v>
      </c>
      <c r="CF205" s="2"/>
      <c r="CG205" s="2">
        <v>1129247.81</v>
      </c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>
        <v>311720.63</v>
      </c>
      <c r="CU205" s="2">
        <v>3319.96</v>
      </c>
      <c r="CV205" s="2"/>
      <c r="CW205" s="2"/>
      <c r="CX205" s="2">
        <v>20602.25</v>
      </c>
      <c r="CY205" s="2"/>
      <c r="CZ205" s="2"/>
      <c r="DA205" s="2"/>
      <c r="DB205" s="2"/>
      <c r="DC205" s="2"/>
      <c r="DD205" s="2">
        <v>11079.06</v>
      </c>
      <c r="DE205" s="2"/>
      <c r="DF205" s="2"/>
      <c r="DG205" s="2"/>
      <c r="DH205" s="2">
        <v>6599.94</v>
      </c>
      <c r="DI205" s="2">
        <v>13516.21</v>
      </c>
      <c r="DJ205" s="2">
        <v>104296.5</v>
      </c>
      <c r="DK205" s="2">
        <v>108480.86</v>
      </c>
      <c r="DL205" s="2"/>
      <c r="DM205" s="2">
        <v>9126</v>
      </c>
      <c r="DN205" s="2"/>
      <c r="DO205" s="2"/>
      <c r="DP205" s="2"/>
      <c r="DQ205" s="2">
        <v>1333.32</v>
      </c>
      <c r="DR205" s="2">
        <v>13765.02</v>
      </c>
      <c r="DS205" s="2">
        <v>35643.360000000001</v>
      </c>
      <c r="DT205" s="2"/>
      <c r="DU205" s="2"/>
      <c r="DV205" s="2"/>
      <c r="DW205" s="2"/>
      <c r="DX205" s="2"/>
      <c r="DY205" s="2"/>
      <c r="DZ205" s="2"/>
      <c r="EA205" s="2"/>
      <c r="EB205" s="2">
        <v>8244.02</v>
      </c>
      <c r="EC205" s="2"/>
      <c r="ED205" s="2">
        <v>104997.19</v>
      </c>
      <c r="EE205" s="2">
        <v>617147.43999999994</v>
      </c>
      <c r="EF205" s="2"/>
      <c r="EG205" s="2">
        <v>19798.36</v>
      </c>
      <c r="EH205" s="2">
        <v>2088.48</v>
      </c>
      <c r="EI205" s="2"/>
      <c r="EJ205" s="2"/>
      <c r="EK205" s="2">
        <v>17339.14</v>
      </c>
      <c r="EL205" s="2">
        <v>21304.92</v>
      </c>
      <c r="EM205" s="2">
        <v>20598.759999999998</v>
      </c>
      <c r="EN205" s="2">
        <v>54411.839999999997</v>
      </c>
      <c r="EO205" s="2"/>
      <c r="EP205" s="2">
        <v>3081.06</v>
      </c>
      <c r="EQ205" s="2">
        <v>55474</v>
      </c>
      <c r="ER205" s="2">
        <v>32787.910000000003</v>
      </c>
      <c r="ES205" s="2">
        <v>1266.67</v>
      </c>
      <c r="ET205" s="2"/>
      <c r="EU205" s="2">
        <v>7830</v>
      </c>
      <c r="EV205" s="2"/>
      <c r="EW205" s="2"/>
      <c r="EX205" s="2"/>
      <c r="EY205" s="2"/>
      <c r="EZ205" s="2">
        <v>10999.98</v>
      </c>
      <c r="FA205" s="2">
        <v>12888.88</v>
      </c>
      <c r="FB205" s="2"/>
      <c r="FC205" s="2">
        <v>4831.9799999999996</v>
      </c>
      <c r="FD205" s="2">
        <v>9652.14</v>
      </c>
      <c r="FE205" s="2">
        <v>13242.86</v>
      </c>
      <c r="FF205" s="2">
        <v>799.98</v>
      </c>
      <c r="FG205" s="2"/>
      <c r="FH205" s="2">
        <v>98766.66</v>
      </c>
      <c r="FI205" s="2">
        <v>977.32</v>
      </c>
      <c r="FJ205" s="2"/>
      <c r="FK205" s="2">
        <v>181833.69</v>
      </c>
      <c r="FL205" s="2"/>
      <c r="FM205" s="2">
        <v>2666.67</v>
      </c>
      <c r="FN205" s="2"/>
      <c r="FO205" s="2">
        <v>102310.75</v>
      </c>
      <c r="FP205" s="2"/>
      <c r="FQ205" s="2">
        <v>130986.92</v>
      </c>
      <c r="FR205" s="2"/>
      <c r="FS205" s="2">
        <v>17593.759999999998</v>
      </c>
      <c r="FT205" s="2">
        <v>9533.34</v>
      </c>
      <c r="FU205" s="2">
        <v>25891.65</v>
      </c>
      <c r="FV205" s="2"/>
      <c r="FW205" s="2">
        <v>166666.68</v>
      </c>
      <c r="FX205" s="2">
        <v>24051.66</v>
      </c>
      <c r="FY205" s="2">
        <v>31610.82</v>
      </c>
      <c r="FZ205" s="2">
        <v>546532.11</v>
      </c>
      <c r="GA205" s="2">
        <v>218223</v>
      </c>
      <c r="GB205" s="2">
        <v>5400</v>
      </c>
      <c r="GC205" s="2">
        <v>3936.5</v>
      </c>
      <c r="GD205" s="2">
        <v>410509.59</v>
      </c>
      <c r="GE205" s="2">
        <v>12233.28</v>
      </c>
      <c r="GF205" s="2"/>
      <c r="GG205" s="2"/>
      <c r="GH205" s="2"/>
      <c r="GI205" s="2">
        <v>5933.28</v>
      </c>
      <c r="GJ205" s="2">
        <v>5117.8999999999996</v>
      </c>
      <c r="GK205" s="2"/>
      <c r="GL205" s="2"/>
      <c r="GM205" s="2">
        <v>269664.48</v>
      </c>
      <c r="GN205" s="2">
        <v>74668.88</v>
      </c>
      <c r="GO205" s="2">
        <v>35387.129999999997</v>
      </c>
      <c r="GP205" s="2">
        <v>336301.47</v>
      </c>
      <c r="GQ205" s="2"/>
      <c r="GR205" s="2"/>
      <c r="GS205" s="2">
        <v>8466.67</v>
      </c>
      <c r="GT205" s="2"/>
      <c r="GU205" s="2"/>
      <c r="GV205" s="2"/>
      <c r="GW205" s="2">
        <v>8466.67</v>
      </c>
      <c r="GX205" s="2"/>
      <c r="GY205" s="2"/>
      <c r="GZ205" s="2"/>
      <c r="HA205" s="2">
        <v>46043.97</v>
      </c>
      <c r="HB205" s="2"/>
      <c r="HC205" s="2">
        <v>19109.830000000002</v>
      </c>
      <c r="HD205" s="2"/>
      <c r="HE205" s="2"/>
      <c r="HF205" s="2"/>
      <c r="HG205" s="2"/>
      <c r="HH205" s="2"/>
      <c r="HI205" s="2"/>
      <c r="HJ205" s="2"/>
      <c r="HK205" s="2">
        <v>1206419.5900000001</v>
      </c>
      <c r="HL205" s="2">
        <v>68833.33</v>
      </c>
      <c r="HM205" s="2"/>
      <c r="HN205" s="2"/>
      <c r="HO205" s="2">
        <v>5800</v>
      </c>
      <c r="HP205" s="2">
        <v>15117.3</v>
      </c>
      <c r="HQ205" s="2"/>
      <c r="HR205" s="2">
        <v>4320.8</v>
      </c>
      <c r="HS205" s="2"/>
      <c r="HT205" s="2"/>
      <c r="HU205" s="2"/>
      <c r="HV205" s="2"/>
      <c r="HW205" s="2">
        <v>8599.32</v>
      </c>
      <c r="HX205" s="2"/>
      <c r="HY205" s="2"/>
      <c r="HZ205" s="2"/>
      <c r="IA205" s="2"/>
      <c r="IB205" s="2">
        <v>75000</v>
      </c>
      <c r="IC205" s="2"/>
      <c r="ID205" s="2">
        <v>666.66</v>
      </c>
      <c r="IE205" s="2"/>
      <c r="IF205" s="2"/>
      <c r="IG205" s="2"/>
      <c r="IH205" s="2"/>
      <c r="II205" s="2"/>
      <c r="IJ205" s="2"/>
      <c r="IK205" s="2"/>
      <c r="IL205" s="2">
        <v>9972.57</v>
      </c>
      <c r="IM205" s="2"/>
      <c r="IN205" s="2">
        <v>9238.77</v>
      </c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>
        <v>122800.02</v>
      </c>
      <c r="JG205" s="2">
        <v>2241.48</v>
      </c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>
        <v>23053.32</v>
      </c>
      <c r="JW205" s="2"/>
      <c r="JX205" s="2"/>
      <c r="JY205" s="2"/>
      <c r="JZ205" s="2"/>
      <c r="KA205" s="2"/>
      <c r="KB205" s="2">
        <v>15951.96</v>
      </c>
      <c r="KC205" s="2"/>
      <c r="KD205" s="2"/>
      <c r="KE205" s="2"/>
      <c r="KF205" s="2">
        <v>14666.66</v>
      </c>
      <c r="KG205" s="2"/>
      <c r="KH205" s="2">
        <v>1481615.44</v>
      </c>
      <c r="KI205" s="2"/>
      <c r="KJ205" s="2"/>
      <c r="KK205" s="2">
        <v>79533.36</v>
      </c>
      <c r="KL205" s="2"/>
      <c r="KM205" s="2"/>
      <c r="KN205" s="2"/>
      <c r="KO205" s="2"/>
      <c r="KP205" s="2"/>
      <c r="KQ205" s="2"/>
      <c r="KR205" s="2">
        <v>181902.24</v>
      </c>
      <c r="KS205" s="2">
        <v>21099.87</v>
      </c>
      <c r="KT205" s="2"/>
      <c r="KU205" s="2"/>
      <c r="KV205" s="2">
        <v>26104.32</v>
      </c>
      <c r="KW205" s="2">
        <v>187769.2</v>
      </c>
      <c r="KX205" s="2">
        <v>33266.639999999999</v>
      </c>
      <c r="KY205" s="2">
        <v>155393.28</v>
      </c>
      <c r="KZ205" s="2">
        <v>17620.02</v>
      </c>
      <c r="LA205" s="2"/>
      <c r="LB205" s="2"/>
      <c r="LC205" s="2"/>
      <c r="LD205" s="2"/>
      <c r="LE205" s="2"/>
      <c r="LF205" s="2">
        <v>76580.83</v>
      </c>
      <c r="LG205" s="2"/>
      <c r="LH205" s="2">
        <v>182970.51</v>
      </c>
      <c r="LI205" s="2">
        <v>259083.91</v>
      </c>
      <c r="LJ205" s="2">
        <v>13412.05</v>
      </c>
      <c r="LK205" s="2"/>
      <c r="LL205" s="2"/>
      <c r="LM205" s="2"/>
      <c r="LN205" s="2"/>
      <c r="LO205" s="2"/>
      <c r="LP205" s="2"/>
      <c r="LQ205" s="2">
        <v>63722.2</v>
      </c>
      <c r="LR205" s="2"/>
      <c r="LS205" s="2"/>
      <c r="LT205" s="2">
        <v>36179.85</v>
      </c>
      <c r="LU205" s="2"/>
      <c r="LV205" s="2">
        <v>846101.04</v>
      </c>
      <c r="LW205" s="2"/>
      <c r="LX205" s="2"/>
      <c r="LY205" s="2"/>
      <c r="LZ205" s="2"/>
      <c r="MA205" s="2">
        <v>324608.21000000002</v>
      </c>
      <c r="MB205" s="2"/>
      <c r="MC205" s="2"/>
      <c r="MD205" s="2">
        <v>17079.61</v>
      </c>
      <c r="ME205" s="2"/>
      <c r="MF205" s="2">
        <v>6648.4</v>
      </c>
      <c r="MG205" s="2"/>
      <c r="MH205" s="2"/>
      <c r="MI205" s="2"/>
      <c r="MJ205" s="2"/>
      <c r="MK205" s="2">
        <v>8704.2800000000007</v>
      </c>
      <c r="ML205" s="2"/>
      <c r="MM205" s="2"/>
      <c r="MN205" s="2"/>
      <c r="MO205" s="2"/>
      <c r="MP205" s="2">
        <v>8876.7000000000007</v>
      </c>
      <c r="MQ205" s="2"/>
      <c r="MR205" s="2">
        <v>51167.54</v>
      </c>
      <c r="MS205" s="2"/>
      <c r="MT205" s="2"/>
      <c r="MU205" s="2"/>
      <c r="MV205" s="2">
        <v>25596.37</v>
      </c>
      <c r="MW205" s="2"/>
      <c r="MX205" s="2"/>
      <c r="MY205" s="2">
        <v>120943.23</v>
      </c>
      <c r="MZ205" s="2"/>
      <c r="NA205" s="2">
        <v>19721.62</v>
      </c>
      <c r="NB205" s="2"/>
      <c r="NC205" s="2">
        <v>11110.02</v>
      </c>
      <c r="ND205" s="2"/>
      <c r="NE205" s="2"/>
      <c r="NF205" s="2">
        <v>16494</v>
      </c>
      <c r="NG205" s="2"/>
      <c r="NH205" s="2"/>
      <c r="NI205" s="2"/>
      <c r="NJ205" s="2"/>
      <c r="NK205" s="2">
        <v>26261.15</v>
      </c>
      <c r="NL205" s="2"/>
      <c r="NM205" s="2">
        <v>14276.67</v>
      </c>
      <c r="NN205" s="2"/>
      <c r="NO205" s="2">
        <v>462788</v>
      </c>
      <c r="NP205" s="2">
        <v>338454.26</v>
      </c>
      <c r="NQ205" s="2">
        <v>49953.919999999998</v>
      </c>
      <c r="NR205" s="2">
        <v>60742.39</v>
      </c>
      <c r="NS205" s="2"/>
      <c r="NT205" s="2"/>
      <c r="NU205" s="2">
        <v>35131.800000000003</v>
      </c>
      <c r="NV205" s="2"/>
      <c r="NW205" s="2">
        <v>1646277.76</v>
      </c>
      <c r="NX205" s="2">
        <v>199681.44</v>
      </c>
      <c r="NY205" s="2"/>
      <c r="NZ205" s="2"/>
      <c r="OA205" s="2"/>
      <c r="OB205" s="2"/>
      <c r="OC205" s="2"/>
      <c r="OD205" s="2">
        <v>596697.57999999996</v>
      </c>
      <c r="OE205" s="2"/>
      <c r="OF205" s="2"/>
      <c r="OG205" s="2"/>
      <c r="OH205" s="2">
        <v>5434.97</v>
      </c>
      <c r="OI205" s="2"/>
      <c r="OJ205" s="2"/>
      <c r="OK205" s="2"/>
      <c r="OL205" s="2"/>
      <c r="OM205" s="2"/>
      <c r="ON205" s="2">
        <v>208263.52</v>
      </c>
      <c r="OO205" s="2"/>
      <c r="OP205" s="2">
        <v>53447</v>
      </c>
      <c r="OQ205" s="2"/>
      <c r="OR205" s="2">
        <v>51433.7</v>
      </c>
      <c r="OS205" s="2">
        <v>64898.36</v>
      </c>
      <c r="OT205" s="2"/>
      <c r="OU205" s="2">
        <v>4537.51</v>
      </c>
      <c r="OV205" s="2"/>
      <c r="OW205" s="2"/>
      <c r="OX205" s="2"/>
      <c r="OY205" s="2"/>
      <c r="OZ205" s="2">
        <v>299029.82</v>
      </c>
      <c r="PA205" s="2">
        <v>146430.29</v>
      </c>
      <c r="PB205" s="2">
        <v>39614.44</v>
      </c>
      <c r="PC205" s="2"/>
      <c r="PD205" s="2"/>
      <c r="PE205" s="2"/>
      <c r="PF205" s="2"/>
      <c r="PG205" s="2">
        <v>28839.39</v>
      </c>
      <c r="PH205" s="2"/>
      <c r="PI205" s="2"/>
      <c r="PJ205" s="2"/>
      <c r="PK205" s="2"/>
      <c r="PL205" s="2">
        <v>49886.3</v>
      </c>
      <c r="PM205" s="2">
        <v>29807.61</v>
      </c>
      <c r="PN205" s="2">
        <v>10741.64</v>
      </c>
      <c r="PO205" s="2"/>
      <c r="PP205" s="2">
        <v>34893.83</v>
      </c>
      <c r="PQ205" s="2"/>
      <c r="PR205" s="2">
        <v>34538.379999999997</v>
      </c>
      <c r="PS205" s="2">
        <v>34379.800000000003</v>
      </c>
      <c r="PT205" s="2">
        <v>192783.35999999999</v>
      </c>
      <c r="PU205" s="2">
        <v>69516.02</v>
      </c>
      <c r="PV205" s="2">
        <v>6205.49</v>
      </c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>
        <v>113475.02</v>
      </c>
      <c r="QO205" s="2">
        <v>3666.66</v>
      </c>
      <c r="QP205" s="2">
        <v>186072.15</v>
      </c>
      <c r="QQ205" s="2">
        <v>195295.28</v>
      </c>
      <c r="QR205" s="2">
        <v>182284.22</v>
      </c>
      <c r="QS205" s="2">
        <v>34887.85</v>
      </c>
      <c r="QT205" s="2"/>
      <c r="QU205" s="2">
        <v>11833.32</v>
      </c>
      <c r="QV205" s="2"/>
      <c r="QW205" s="2">
        <v>52213.26</v>
      </c>
      <c r="QX205" s="2"/>
      <c r="QY205" s="2"/>
      <c r="QZ205" s="2"/>
      <c r="RA205" s="2">
        <v>23213.31</v>
      </c>
      <c r="RB205" s="2"/>
      <c r="RC205" s="2"/>
      <c r="RD205" s="2">
        <v>47341.2</v>
      </c>
      <c r="RE205" s="2">
        <v>243532</v>
      </c>
      <c r="RF205" s="2">
        <v>175189.98</v>
      </c>
      <c r="RG205" s="2"/>
      <c r="RH205" s="2"/>
      <c r="RI205" s="2"/>
      <c r="RJ205" s="2"/>
      <c r="RK205" s="2"/>
      <c r="RL205" s="2">
        <v>3155.88</v>
      </c>
      <c r="RM205" s="2">
        <v>21154.48</v>
      </c>
      <c r="RN205" s="2">
        <v>7674.94</v>
      </c>
      <c r="RO205" s="2">
        <v>4991.25</v>
      </c>
      <c r="RP205" s="2">
        <v>28344.68</v>
      </c>
      <c r="RQ205" s="2">
        <v>72548.34</v>
      </c>
      <c r="RR205" s="2"/>
      <c r="RS205" s="2">
        <v>14800.27</v>
      </c>
      <c r="RT205" s="2">
        <v>13805.55</v>
      </c>
      <c r="RU205" s="2">
        <v>1597.96</v>
      </c>
      <c r="RV205" s="2"/>
      <c r="RW205" s="2">
        <v>8852.48</v>
      </c>
      <c r="RX205" s="2">
        <v>41391.279999999999</v>
      </c>
      <c r="RY205" s="2">
        <v>54057.64</v>
      </c>
      <c r="RZ205" s="2">
        <v>35218.82</v>
      </c>
      <c r="SA205" s="2">
        <v>19078.419999999998</v>
      </c>
      <c r="SB205" s="2"/>
      <c r="SC205" s="2"/>
      <c r="SD205" s="2"/>
      <c r="SE205" s="2"/>
      <c r="SF205" s="2"/>
      <c r="SG205" s="2"/>
      <c r="SH205" s="2">
        <v>1552.24</v>
      </c>
      <c r="SI205" s="2"/>
      <c r="SJ205" s="2"/>
      <c r="SK205" s="2"/>
      <c r="SL205" s="2">
        <v>42894.26</v>
      </c>
      <c r="SM205" s="2">
        <v>40251.42</v>
      </c>
      <c r="SN205" s="2"/>
      <c r="SO205" s="2"/>
      <c r="SP205" s="2">
        <v>4773.6000000000004</v>
      </c>
      <c r="SQ205" s="2">
        <v>46829.31</v>
      </c>
      <c r="SR205" s="2"/>
      <c r="SS205" s="2">
        <v>9529.98</v>
      </c>
      <c r="ST205" s="2"/>
      <c r="SU205" s="2"/>
      <c r="SV205" s="2">
        <v>41278.69</v>
      </c>
      <c r="SW205" s="2"/>
      <c r="SX205" s="2">
        <v>29361.439999999999</v>
      </c>
      <c r="SY205" s="2"/>
      <c r="SZ205" s="2">
        <v>6399.96</v>
      </c>
      <c r="TA205" s="2">
        <v>1500</v>
      </c>
      <c r="TB205" s="2"/>
      <c r="TC205" s="2">
        <v>5644.52</v>
      </c>
      <c r="TD205" s="2">
        <v>10910.03</v>
      </c>
      <c r="TE205" s="2">
        <v>3966.69</v>
      </c>
      <c r="TF205" s="2">
        <v>8040.76</v>
      </c>
      <c r="TG205" s="2">
        <v>5593.57</v>
      </c>
      <c r="TH205" s="2">
        <v>136493.01999999999</v>
      </c>
      <c r="TI205" s="2">
        <v>80855.320000000007</v>
      </c>
      <c r="TJ205" s="2"/>
      <c r="TK205" s="2"/>
      <c r="TL205" s="2"/>
      <c r="TM205" s="2">
        <v>34366.68</v>
      </c>
      <c r="TN205" s="2"/>
      <c r="TO205" s="2">
        <v>592.01</v>
      </c>
      <c r="TP205" s="2"/>
      <c r="TQ205" s="2">
        <v>24643.32</v>
      </c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>
        <v>137597.4</v>
      </c>
      <c r="UC205" s="2"/>
      <c r="UD205" s="2">
        <v>3146.03</v>
      </c>
      <c r="UE205" s="2"/>
      <c r="UF205" s="2"/>
      <c r="UG205" s="2"/>
      <c r="UH205" s="2"/>
      <c r="UI205" s="2">
        <v>135433.38</v>
      </c>
      <c r="UJ205" s="2">
        <v>41666.67</v>
      </c>
      <c r="UK205" s="2">
        <v>84324.3</v>
      </c>
      <c r="UL205" s="2">
        <v>18100.02</v>
      </c>
      <c r="UM205" s="2">
        <v>34920</v>
      </c>
      <c r="UN205" s="2">
        <v>59900</v>
      </c>
      <c r="UO205" s="2">
        <v>73536.66</v>
      </c>
      <c r="UP205" s="2">
        <v>819380.04</v>
      </c>
      <c r="UQ205" s="2">
        <v>5421.9</v>
      </c>
      <c r="UR205" s="2"/>
      <c r="US205" s="2"/>
      <c r="UT205" s="2"/>
      <c r="UU205" s="2"/>
      <c r="UV205" s="2"/>
      <c r="UW205" s="2"/>
      <c r="UX205" s="2">
        <v>4333.32</v>
      </c>
      <c r="UY205" s="2">
        <v>46166.64</v>
      </c>
      <c r="UZ205" s="2"/>
      <c r="VA205" s="2"/>
      <c r="VB205" s="2"/>
      <c r="VC205" s="2"/>
      <c r="VD205" s="2"/>
      <c r="VE205" s="2">
        <v>34966.620000000003</v>
      </c>
      <c r="VF205" s="2"/>
      <c r="VG205" s="2"/>
      <c r="VH205" s="2"/>
      <c r="VI205" s="2">
        <v>2160</v>
      </c>
      <c r="VJ205" s="2">
        <v>74685</v>
      </c>
      <c r="VK205" s="2"/>
      <c r="VL205" s="2">
        <v>200.92</v>
      </c>
      <c r="VM205" s="2"/>
      <c r="VN205" s="2"/>
      <c r="VO205" s="2"/>
      <c r="VP205" s="2">
        <v>58866.66</v>
      </c>
      <c r="VQ205" s="2"/>
      <c r="VR205" s="2"/>
      <c r="VS205" s="2"/>
      <c r="VT205" s="2"/>
      <c r="VU205" s="2"/>
      <c r="VV205" s="2"/>
      <c r="VW205" s="2"/>
      <c r="VX205" s="2">
        <v>3468.1</v>
      </c>
      <c r="VY205" s="2"/>
      <c r="VZ205" s="2"/>
      <c r="WA205" s="2"/>
      <c r="WB205" s="2">
        <v>3027.36</v>
      </c>
      <c r="WC205" s="2"/>
      <c r="WD205" s="2"/>
      <c r="WE205" s="2">
        <v>152908.48000000001</v>
      </c>
      <c r="WF205" s="2"/>
      <c r="WG205" s="2">
        <v>63763.51</v>
      </c>
      <c r="WH205" s="2">
        <v>18754.580000000002</v>
      </c>
      <c r="WI205" s="2">
        <v>68288.539999999994</v>
      </c>
      <c r="WJ205" s="2"/>
      <c r="WK205" s="2"/>
      <c r="WL205" s="2"/>
      <c r="WM205" s="2"/>
      <c r="WN205" s="2"/>
      <c r="WO205" s="2"/>
      <c r="WP205" s="2"/>
      <c r="WQ205" s="2"/>
      <c r="WR205" s="2"/>
      <c r="WS205" s="2">
        <v>2493.7800000000002</v>
      </c>
      <c r="WT205" s="2">
        <v>47533.32</v>
      </c>
      <c r="WU205" s="2">
        <v>57312.89</v>
      </c>
      <c r="WV205" s="2"/>
      <c r="WW205" s="2"/>
      <c r="WX205" s="2">
        <v>20733.12</v>
      </c>
      <c r="WY205" s="2"/>
      <c r="WZ205" s="2">
        <v>537716.09</v>
      </c>
      <c r="XA205" s="2">
        <v>371062.2</v>
      </c>
      <c r="XB205" s="2">
        <v>30314.77</v>
      </c>
      <c r="XC205" s="2"/>
      <c r="XD205" s="2"/>
      <c r="XE205" s="2">
        <v>57368.2</v>
      </c>
      <c r="XF205" s="2">
        <v>51482.1</v>
      </c>
      <c r="XG205" s="2">
        <v>193066.01</v>
      </c>
      <c r="XH205" s="2">
        <v>549856.14</v>
      </c>
      <c r="XI205" s="2">
        <v>19066.68</v>
      </c>
      <c r="XJ205" s="2"/>
      <c r="XK205" s="2">
        <v>6610.02</v>
      </c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>
        <v>8599.26</v>
      </c>
      <c r="XY205" s="2"/>
      <c r="XZ205" s="2">
        <v>4214.88</v>
      </c>
      <c r="YA205" s="2">
        <v>8599.26</v>
      </c>
      <c r="YB205" s="2"/>
      <c r="YC205" s="2">
        <v>84975</v>
      </c>
      <c r="YD205" s="2">
        <v>92927.7</v>
      </c>
      <c r="YE205" s="2">
        <v>36278.629999999997</v>
      </c>
      <c r="YF205" s="2"/>
      <c r="YG205" s="2"/>
      <c r="YH205" s="2"/>
      <c r="YI205" s="2"/>
      <c r="YJ205" s="2"/>
      <c r="YK205" s="2"/>
      <c r="YL205" s="2"/>
      <c r="YM205" s="2"/>
      <c r="YN205" s="2">
        <v>46999.98</v>
      </c>
      <c r="YO205" s="2">
        <v>2391.66</v>
      </c>
      <c r="YP205" s="2"/>
      <c r="YQ205" s="2"/>
      <c r="YR205" s="2"/>
      <c r="YS205" s="2">
        <v>58813.68</v>
      </c>
      <c r="YT205" s="2">
        <v>0</v>
      </c>
      <c r="YU205" s="2">
        <v>75213.36</v>
      </c>
      <c r="YV205" s="2">
        <v>740725.87</v>
      </c>
      <c r="YW205" s="2"/>
      <c r="YX205" s="2"/>
      <c r="YY205" s="2">
        <v>11666.64</v>
      </c>
      <c r="YZ205" s="2">
        <v>33540</v>
      </c>
      <c r="ZA205" s="2">
        <v>9533.34</v>
      </c>
      <c r="ZB205" s="2"/>
      <c r="ZC205" s="2"/>
      <c r="ZD205" s="2"/>
      <c r="ZE205" s="2">
        <v>15000</v>
      </c>
      <c r="ZF205" s="2"/>
      <c r="ZG205" s="2">
        <v>18867.330000000002</v>
      </c>
      <c r="ZH205" s="2"/>
      <c r="ZI205" s="2"/>
      <c r="ZJ205" s="2"/>
      <c r="ZK205" s="2"/>
      <c r="ZL205" s="2"/>
      <c r="ZM205" s="2"/>
      <c r="ZN205" s="2"/>
      <c r="ZO205" s="2">
        <v>64681.69</v>
      </c>
      <c r="ZP205" s="2">
        <v>40333.32</v>
      </c>
      <c r="ZQ205" s="2">
        <v>8119.98</v>
      </c>
      <c r="ZR205" s="2"/>
      <c r="ZS205" s="2">
        <v>26606.67</v>
      </c>
      <c r="ZT205" s="2"/>
      <c r="ZU205" s="2">
        <v>127164.97</v>
      </c>
      <c r="ZV205" s="2"/>
      <c r="ZW205" s="2"/>
      <c r="ZX205" s="2">
        <v>32232</v>
      </c>
      <c r="ZY205" s="2"/>
      <c r="ZZ205" s="2">
        <v>7861.1</v>
      </c>
      <c r="AAA205" s="2">
        <v>10400.89</v>
      </c>
      <c r="AAB205" s="2"/>
      <c r="AAC205" s="2">
        <v>6430.78</v>
      </c>
      <c r="AAD205" s="2"/>
      <c r="AAE205" s="2">
        <v>299956.65999999997</v>
      </c>
      <c r="AAF205" s="2">
        <v>111254.28</v>
      </c>
      <c r="AAG205" s="2">
        <v>92645.4</v>
      </c>
      <c r="AAH205" s="2">
        <v>49333.32</v>
      </c>
      <c r="AAI205" s="2">
        <v>66891.78</v>
      </c>
      <c r="AAJ205" s="2"/>
      <c r="AAK205" s="2">
        <v>8024.16</v>
      </c>
      <c r="AAL205" s="2">
        <v>3233.34</v>
      </c>
      <c r="AAM205" s="2">
        <v>5659.98</v>
      </c>
      <c r="AAN205" s="2"/>
      <c r="AAO205" s="2">
        <v>2775438.08</v>
      </c>
      <c r="AAP205" s="2"/>
      <c r="AAQ205" s="2"/>
      <c r="AAR205" s="2"/>
      <c r="AAS205" s="2"/>
      <c r="AAT205" s="2"/>
      <c r="AAU205" s="2"/>
      <c r="AAV205" s="2"/>
      <c r="AAW205" s="2"/>
      <c r="AAX205" s="2">
        <v>837.67</v>
      </c>
      <c r="AAY205" s="2"/>
      <c r="AAZ205" s="2">
        <v>107051.35</v>
      </c>
      <c r="ABA205" s="2"/>
      <c r="ABB205" s="2"/>
      <c r="ABC205" s="2">
        <v>6064.6</v>
      </c>
      <c r="ABD205" s="2"/>
      <c r="ABE205" s="2">
        <v>24614.17</v>
      </c>
      <c r="ABF205" s="2">
        <v>27833.39</v>
      </c>
      <c r="ABG205" s="2">
        <v>36584.47</v>
      </c>
      <c r="ABH205" s="2">
        <v>93557.97</v>
      </c>
      <c r="ABI205" s="2">
        <v>367305.28</v>
      </c>
      <c r="ABJ205" s="2"/>
      <c r="ABK205" s="2"/>
      <c r="ABL205" s="2"/>
      <c r="ABM205" s="2"/>
      <c r="ABN205" s="2">
        <v>52308.45</v>
      </c>
      <c r="ABO205" s="2"/>
      <c r="ABP205" s="2"/>
      <c r="ABQ205" s="2"/>
      <c r="ABR205" s="2"/>
      <c r="ABS205" s="2"/>
      <c r="ABT205" s="2"/>
      <c r="ABU205" s="2"/>
      <c r="ABV205" s="2"/>
      <c r="ABW205" s="2">
        <v>49999.98</v>
      </c>
      <c r="ABX205" s="2">
        <v>270045.31</v>
      </c>
      <c r="ABY205" s="2">
        <v>6719.68</v>
      </c>
      <c r="ABZ205" s="2"/>
      <c r="ACA205" s="2"/>
      <c r="ACB205" s="2"/>
      <c r="ACC205" s="2">
        <v>3239.96</v>
      </c>
      <c r="ACD205" s="2"/>
      <c r="ACE205" s="2">
        <v>4517.29</v>
      </c>
      <c r="ACF205" s="2">
        <v>9055.5499999999993</v>
      </c>
      <c r="ACG205" s="2"/>
      <c r="ACH205" s="2">
        <v>1446.74</v>
      </c>
      <c r="ACI205" s="2"/>
      <c r="ACJ205" s="2"/>
      <c r="ACK205" s="2"/>
      <c r="ACL205" s="2">
        <v>36566.639999999999</v>
      </c>
      <c r="ACM205" s="2"/>
      <c r="ACN205" s="2"/>
      <c r="ACO205" s="2"/>
      <c r="ACP205" s="2">
        <v>44846.64</v>
      </c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>
        <v>146133.29999999999</v>
      </c>
      <c r="ADD205" s="2">
        <v>140766.93</v>
      </c>
      <c r="ADE205" s="2">
        <v>102366.42</v>
      </c>
      <c r="ADF205" s="2">
        <v>365166.66</v>
      </c>
      <c r="ADG205" s="2">
        <v>174949.62</v>
      </c>
      <c r="ADH205" s="2">
        <v>879857.38</v>
      </c>
      <c r="ADI205" s="2">
        <v>6582</v>
      </c>
      <c r="ADJ205" s="2"/>
      <c r="ADK205" s="2">
        <v>1223.3399999999999</v>
      </c>
      <c r="ADL205" s="2">
        <v>14144.19</v>
      </c>
      <c r="ADM205" s="2"/>
      <c r="ADN205" s="2"/>
      <c r="ADO205" s="2"/>
      <c r="ADP205" s="2">
        <v>557876.71</v>
      </c>
      <c r="ADQ205" s="2"/>
      <c r="ADR205" s="2"/>
      <c r="ADS205" s="2">
        <v>115641.60000000001</v>
      </c>
      <c r="ADT205" s="2">
        <v>13276.98</v>
      </c>
      <c r="ADU205" s="2"/>
      <c r="ADV205" s="2">
        <v>54436</v>
      </c>
      <c r="ADW205" s="2"/>
      <c r="ADX205" s="2"/>
      <c r="ADY205" s="2"/>
      <c r="ADZ205" s="2"/>
      <c r="AEA205" s="2"/>
      <c r="AEB205" s="2"/>
      <c r="AEC205" s="2">
        <v>7595.13</v>
      </c>
      <c r="AED205" s="2"/>
      <c r="AEE205" s="2"/>
      <c r="AEF205" s="2"/>
      <c r="AEG205" s="2">
        <v>1752485.47</v>
      </c>
      <c r="AEH205" s="2"/>
      <c r="AEI205" s="2"/>
      <c r="AEJ205" s="2"/>
      <c r="AEK205" s="2"/>
      <c r="AEL205" s="2"/>
      <c r="AEM205" s="2"/>
      <c r="AEN205" s="2">
        <v>1271.1600000000001</v>
      </c>
      <c r="AEO205" s="2">
        <v>4304.8100000000004</v>
      </c>
      <c r="AEP205" s="2"/>
      <c r="AEQ205" s="2"/>
      <c r="AER205" s="2">
        <v>28618.32</v>
      </c>
      <c r="AES205" s="2">
        <v>84709.57</v>
      </c>
      <c r="AET205" s="2"/>
      <c r="AEU205" s="2"/>
      <c r="AEV205" s="2">
        <v>4579.9799999999996</v>
      </c>
      <c r="AEW205" s="2"/>
      <c r="AEX205" s="2"/>
      <c r="AEY205" s="2">
        <v>8648.0400000000009</v>
      </c>
      <c r="AEZ205" s="2"/>
      <c r="AFA205" s="2">
        <v>45321.24</v>
      </c>
      <c r="AFB205" s="2">
        <v>172276.71</v>
      </c>
      <c r="AFC205" s="2"/>
      <c r="AFD205" s="2">
        <v>154675.03</v>
      </c>
      <c r="AFE205" s="2"/>
      <c r="AFF205" s="2">
        <v>42137.440000000002</v>
      </c>
      <c r="AFG205" s="2">
        <v>48345.19</v>
      </c>
      <c r="AFH205" s="2">
        <v>603507.04</v>
      </c>
      <c r="AFI205" s="2">
        <v>42031.93</v>
      </c>
      <c r="AFJ205" s="2"/>
      <c r="AFK205" s="2">
        <v>77035.56</v>
      </c>
      <c r="AFL205" s="2">
        <v>136940.15</v>
      </c>
      <c r="AFM205" s="2"/>
      <c r="AFN205" s="2">
        <v>205767.97</v>
      </c>
      <c r="AFO205" s="2"/>
      <c r="AFP205" s="2"/>
      <c r="AFQ205" s="2"/>
      <c r="AFR205" s="2"/>
      <c r="AFS205" s="2">
        <v>1596.9</v>
      </c>
      <c r="AFT205" s="2"/>
      <c r="AFU205" s="2">
        <v>29774.98</v>
      </c>
      <c r="AFV205" s="2">
        <v>36763.33</v>
      </c>
      <c r="AFW205" s="2">
        <v>69941.14</v>
      </c>
      <c r="AFX205" s="2">
        <v>20226.45</v>
      </c>
      <c r="AFY205" s="2">
        <v>101119.91</v>
      </c>
      <c r="AFZ205" s="2">
        <v>15353.32</v>
      </c>
      <c r="AGA205" s="2"/>
      <c r="AGB205" s="2">
        <v>944979.61</v>
      </c>
      <c r="AGC205" s="2"/>
      <c r="AGD205" s="2"/>
      <c r="AGE205" s="2">
        <v>8866.68</v>
      </c>
      <c r="AGF205" s="2">
        <v>1979.1</v>
      </c>
      <c r="AGG205" s="2">
        <v>23666.639999999999</v>
      </c>
      <c r="AGH205" s="2"/>
      <c r="AGI205" s="2"/>
      <c r="AGJ205" s="2"/>
      <c r="AGK205" s="2"/>
      <c r="AGL205" s="2">
        <v>124755.92</v>
      </c>
      <c r="AGM205" s="2">
        <v>53400</v>
      </c>
      <c r="AGN205" s="2">
        <v>1084293.19</v>
      </c>
      <c r="AGO205" s="2"/>
      <c r="AGP205" s="2">
        <v>6066.66</v>
      </c>
      <c r="AGQ205" s="2">
        <v>63000</v>
      </c>
      <c r="AGR205" s="2"/>
      <c r="AGS205" s="2">
        <v>29150</v>
      </c>
      <c r="AGT205" s="2">
        <v>324014.40000000002</v>
      </c>
      <c r="AGU205" s="2"/>
      <c r="AGV205" s="2">
        <v>1362338.98</v>
      </c>
      <c r="AGW205" s="2"/>
      <c r="AGX205" s="2"/>
      <c r="AGY205" s="2">
        <v>376465.7</v>
      </c>
      <c r="AGZ205" s="2">
        <v>76500</v>
      </c>
      <c r="AHA205" s="2"/>
      <c r="AHB205" s="2"/>
      <c r="AHC205" s="2"/>
      <c r="AHD205" s="2">
        <v>10259.120000000001</v>
      </c>
      <c r="AHE205" s="2"/>
      <c r="AHF205" s="2"/>
      <c r="AHG205" s="2"/>
      <c r="AHH205" s="2">
        <v>835.95</v>
      </c>
      <c r="AHI205" s="2"/>
      <c r="AHJ205" s="2"/>
      <c r="AHK205" s="2"/>
      <c r="AHL205" s="2">
        <v>750090.57</v>
      </c>
      <c r="AHM205" s="2"/>
      <c r="AHN205" s="2"/>
      <c r="AHO205" s="2">
        <v>43803.6</v>
      </c>
      <c r="AHP205" s="2"/>
      <c r="AHQ205" s="2">
        <v>9433.32</v>
      </c>
      <c r="AHR205" s="2">
        <v>122870.08</v>
      </c>
      <c r="AHS205" s="2"/>
      <c r="AHT205" s="2">
        <f t="shared" si="48"/>
        <v>44280657.040000029</v>
      </c>
    </row>
    <row r="206" spans="1:904">
      <c r="A206" s="34" t="s">
        <v>1868</v>
      </c>
      <c r="B206" s="34" t="s">
        <v>1877</v>
      </c>
      <c r="C206" s="1" t="s">
        <v>1878</v>
      </c>
      <c r="D206" s="2">
        <v>106666.68</v>
      </c>
      <c r="E206" s="2">
        <v>25116.66</v>
      </c>
      <c r="F206" s="2"/>
      <c r="G206" s="2"/>
      <c r="H206" s="2">
        <v>47019.72</v>
      </c>
      <c r="I206" s="2"/>
      <c r="J206" s="2"/>
      <c r="K206" s="2">
        <v>19623.36</v>
      </c>
      <c r="L206" s="2"/>
      <c r="M206" s="2"/>
      <c r="N206" s="2"/>
      <c r="O206" s="2">
        <v>19266.66</v>
      </c>
      <c r="P206" s="2"/>
      <c r="Q206" s="2">
        <v>28936.560000000001</v>
      </c>
      <c r="R206" s="2"/>
      <c r="S206" s="2"/>
      <c r="T206" s="2">
        <v>37600.019999999997</v>
      </c>
      <c r="U206" s="2"/>
      <c r="V206" s="2"/>
      <c r="W206" s="2">
        <v>17106.5</v>
      </c>
      <c r="X206" s="2">
        <v>244230</v>
      </c>
      <c r="Y206" s="2"/>
      <c r="Z206" s="2"/>
      <c r="AA206" s="2"/>
      <c r="AB206" s="2"/>
      <c r="AC206" s="2"/>
      <c r="AD206" s="2"/>
      <c r="AE206" s="2"/>
      <c r="AF206" s="2"/>
      <c r="AG206" s="2">
        <v>46580.52</v>
      </c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>
        <v>28339.98</v>
      </c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>
        <v>33333.35</v>
      </c>
      <c r="BI206" s="2"/>
      <c r="BJ206" s="2"/>
      <c r="BK206" s="2"/>
      <c r="BL206" s="2"/>
      <c r="BM206" s="2"/>
      <c r="BN206" s="2"/>
      <c r="BO206" s="2"/>
      <c r="BP206" s="2">
        <v>50914.23</v>
      </c>
      <c r="BQ206" s="2"/>
      <c r="BR206" s="2"/>
      <c r="BS206" s="2"/>
      <c r="BT206" s="2"/>
      <c r="BU206" s="2"/>
      <c r="BV206" s="2"/>
      <c r="BW206" s="2"/>
      <c r="BX206" s="2"/>
      <c r="BY206" s="2"/>
      <c r="BZ206" s="2">
        <v>8000</v>
      </c>
      <c r="CA206" s="2"/>
      <c r="CB206" s="2"/>
      <c r="CC206" s="2"/>
      <c r="CD206" s="2"/>
      <c r="CE206" s="2"/>
      <c r="CF206" s="2"/>
      <c r="CG206" s="2">
        <v>307831.49</v>
      </c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>
        <v>28131.5</v>
      </c>
      <c r="CX206" s="2"/>
      <c r="CY206" s="2"/>
      <c r="CZ206" s="2"/>
      <c r="DA206" s="2"/>
      <c r="DB206" s="2"/>
      <c r="DC206" s="2"/>
      <c r="DD206" s="2"/>
      <c r="DE206" s="2">
        <v>143193.96</v>
      </c>
      <c r="DF206" s="2"/>
      <c r="DG206" s="2"/>
      <c r="DH206" s="2"/>
      <c r="DI206" s="2"/>
      <c r="DJ206" s="2">
        <v>66666.66</v>
      </c>
      <c r="DK206" s="2"/>
      <c r="DL206" s="2"/>
      <c r="DM206" s="2"/>
      <c r="DN206" s="2"/>
      <c r="DO206" s="2"/>
      <c r="DP206" s="2"/>
      <c r="DQ206" s="2">
        <v>21199.02</v>
      </c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>
        <v>36400</v>
      </c>
      <c r="ED206" s="2"/>
      <c r="EE206" s="2">
        <v>209849.64</v>
      </c>
      <c r="EF206" s="2">
        <v>20054.560000000001</v>
      </c>
      <c r="EG206" s="2"/>
      <c r="EH206" s="2"/>
      <c r="EI206" s="2"/>
      <c r="EJ206" s="2"/>
      <c r="EK206" s="2"/>
      <c r="EL206" s="2"/>
      <c r="EM206" s="2"/>
      <c r="EN206" s="2">
        <v>248194.62</v>
      </c>
      <c r="EO206" s="2">
        <v>64273.86</v>
      </c>
      <c r="EP206" s="2"/>
      <c r="EQ206" s="2"/>
      <c r="ER206" s="2">
        <v>130053.33</v>
      </c>
      <c r="ES206" s="2"/>
      <c r="ET206" s="2">
        <v>49690.91</v>
      </c>
      <c r="EU206" s="2"/>
      <c r="EV206" s="2"/>
      <c r="EW206" s="2">
        <v>10874.52</v>
      </c>
      <c r="EX206" s="2"/>
      <c r="EY206" s="2"/>
      <c r="EZ206" s="2">
        <v>32599.98</v>
      </c>
      <c r="FA206" s="2"/>
      <c r="FB206" s="2"/>
      <c r="FC206" s="2"/>
      <c r="FD206" s="2"/>
      <c r="FE206" s="2"/>
      <c r="FF206" s="2"/>
      <c r="FG206" s="2"/>
      <c r="FH206" s="2">
        <v>99850</v>
      </c>
      <c r="FI206" s="2"/>
      <c r="FJ206" s="2"/>
      <c r="FK206" s="2"/>
      <c r="FL206" s="2"/>
      <c r="FM206" s="2"/>
      <c r="FN206" s="2"/>
      <c r="FO206" s="2"/>
      <c r="FP206" s="2">
        <v>90737</v>
      </c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>
        <v>11767.65</v>
      </c>
      <c r="GM206" s="2"/>
      <c r="GN206" s="2">
        <v>117514.63</v>
      </c>
      <c r="GO206" s="2">
        <v>62672.53</v>
      </c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>
        <v>108333.3</v>
      </c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>
        <v>426.81</v>
      </c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>
        <v>1021.62</v>
      </c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>
        <v>9620.61</v>
      </c>
      <c r="KZ206" s="2">
        <v>16957.919999999998</v>
      </c>
      <c r="LA206" s="2"/>
      <c r="LB206" s="2"/>
      <c r="LC206" s="2"/>
      <c r="LD206" s="2"/>
      <c r="LE206" s="2"/>
      <c r="LF206" s="2"/>
      <c r="LG206" s="2"/>
      <c r="LH206" s="2">
        <v>274046.32</v>
      </c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>
        <v>571670.27</v>
      </c>
      <c r="LX206" s="2"/>
      <c r="LY206" s="2"/>
      <c r="LZ206" s="2"/>
      <c r="MA206" s="2">
        <v>98798.57</v>
      </c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>
        <v>66666.66</v>
      </c>
      <c r="ND206" s="2"/>
      <c r="NE206" s="2"/>
      <c r="NF206" s="2"/>
      <c r="NG206" s="2"/>
      <c r="NH206" s="2"/>
      <c r="NI206" s="2"/>
      <c r="NJ206" s="2"/>
      <c r="NK206" s="2">
        <v>49464.09</v>
      </c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>
        <v>79780.820000000007</v>
      </c>
      <c r="OS206" s="2"/>
      <c r="OT206" s="2"/>
      <c r="OU206" s="2">
        <v>59835.6</v>
      </c>
      <c r="OV206" s="2"/>
      <c r="OW206" s="2"/>
      <c r="OX206" s="2">
        <v>26498.880000000001</v>
      </c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>
        <v>6742.76</v>
      </c>
      <c r="PQ206" s="2">
        <v>66484.009999999995</v>
      </c>
      <c r="PR206" s="2">
        <v>6648.35</v>
      </c>
      <c r="PS206" s="2">
        <v>66435.460000000006</v>
      </c>
      <c r="PT206" s="2"/>
      <c r="PU206" s="2"/>
      <c r="PV206" s="2"/>
      <c r="PW206" s="2"/>
      <c r="PX206" s="2"/>
      <c r="PY206" s="2"/>
      <c r="PZ206" s="2"/>
      <c r="QA206" s="2">
        <v>24349.11</v>
      </c>
      <c r="QB206" s="2"/>
      <c r="QC206" s="2"/>
      <c r="QD206" s="2"/>
      <c r="QE206" s="2"/>
      <c r="QF206" s="2">
        <v>53148.29</v>
      </c>
      <c r="QG206" s="2"/>
      <c r="QH206" s="2">
        <v>10220.1</v>
      </c>
      <c r="QI206" s="2"/>
      <c r="QJ206" s="2"/>
      <c r="QK206" s="2">
        <v>11378.74</v>
      </c>
      <c r="QL206" s="2"/>
      <c r="QM206" s="2"/>
      <c r="QN206" s="2"/>
      <c r="QO206" s="2"/>
      <c r="QP206" s="2"/>
      <c r="QQ206" s="2"/>
      <c r="QR206" s="2"/>
      <c r="QS206" s="2"/>
      <c r="QT206" s="2"/>
      <c r="QU206" s="2">
        <v>18433.32</v>
      </c>
      <c r="QV206" s="2"/>
      <c r="QW206" s="2"/>
      <c r="QX206" s="2"/>
      <c r="QY206" s="2"/>
      <c r="QZ206" s="2"/>
      <c r="RA206" s="2"/>
      <c r="RB206" s="2"/>
      <c r="RC206" s="2"/>
      <c r="RD206" s="2">
        <v>12972.6</v>
      </c>
      <c r="RE206" s="2">
        <v>29080</v>
      </c>
      <c r="RF206" s="2"/>
      <c r="RG206" s="2"/>
      <c r="RH206" s="2"/>
      <c r="RI206" s="2"/>
      <c r="RJ206" s="2"/>
      <c r="RK206" s="2"/>
      <c r="RL206" s="2">
        <v>26206.22</v>
      </c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>
        <v>66248</v>
      </c>
      <c r="RY206" s="2">
        <v>39765.18</v>
      </c>
      <c r="RZ206" s="2">
        <v>51149.279999999999</v>
      </c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>
        <v>71982.78</v>
      </c>
      <c r="SM206" s="2"/>
      <c r="SN206" s="2"/>
      <c r="SO206" s="2"/>
      <c r="SP206" s="2"/>
      <c r="SQ206" s="2"/>
      <c r="SR206" s="2"/>
      <c r="SS206" s="2">
        <v>31159.98</v>
      </c>
      <c r="ST206" s="2">
        <v>46000.02</v>
      </c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>
        <v>39999.980000000003</v>
      </c>
      <c r="TI206" s="2"/>
      <c r="TJ206" s="2"/>
      <c r="TK206" s="2">
        <v>4000.02</v>
      </c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>
        <v>27999.48</v>
      </c>
      <c r="UC206" s="2"/>
      <c r="UD206" s="2"/>
      <c r="UE206" s="2">
        <v>188647.56</v>
      </c>
      <c r="UF206" s="2"/>
      <c r="UG206" s="2"/>
      <c r="UH206" s="2">
        <v>66666.69</v>
      </c>
      <c r="UI206" s="2">
        <v>88300.02</v>
      </c>
      <c r="UJ206" s="2"/>
      <c r="UK206" s="2"/>
      <c r="UL206" s="2"/>
      <c r="UM206" s="2"/>
      <c r="UN206" s="2"/>
      <c r="UO206" s="2">
        <v>38385.72</v>
      </c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>
        <v>32899.980000000003</v>
      </c>
      <c r="VJ206" s="2">
        <v>118999.98</v>
      </c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>
        <v>30679.98</v>
      </c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>
        <v>9159</v>
      </c>
      <c r="XA206" s="2"/>
      <c r="XB206" s="2">
        <v>156536.59</v>
      </c>
      <c r="XC206" s="2"/>
      <c r="XD206" s="2"/>
      <c r="XE206" s="2">
        <v>57353.73</v>
      </c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>
        <v>90489</v>
      </c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>
        <v>64800.480000000003</v>
      </c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>
        <v>71666.64</v>
      </c>
      <c r="YT206" s="2">
        <v>0</v>
      </c>
      <c r="YU206" s="2">
        <v>71667</v>
      </c>
      <c r="YV206" s="2"/>
      <c r="YW206" s="2"/>
      <c r="YX206" s="2"/>
      <c r="YY206" s="2"/>
      <c r="YZ206" s="2"/>
      <c r="ZA206" s="2"/>
      <c r="ZB206" s="2"/>
      <c r="ZC206" s="2"/>
      <c r="ZD206" s="2"/>
      <c r="ZE206" s="2">
        <v>51499.98</v>
      </c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>
        <v>9900</v>
      </c>
      <c r="ZQ206" s="2"/>
      <c r="ZR206" s="2"/>
      <c r="ZS206" s="2"/>
      <c r="ZT206" s="2"/>
      <c r="ZU206" s="2"/>
      <c r="ZV206" s="2"/>
      <c r="ZW206" s="2"/>
      <c r="ZX206" s="2">
        <v>15900</v>
      </c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>
        <v>8520.24</v>
      </c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>
        <v>74277.440000000002</v>
      </c>
      <c r="ABE206" s="2"/>
      <c r="ABF206" s="2"/>
      <c r="ABG206" s="2"/>
      <c r="ABH206" s="2"/>
      <c r="ABI206" s="2">
        <v>106819.17</v>
      </c>
      <c r="ABJ206" s="2"/>
      <c r="ABK206" s="2"/>
      <c r="ABL206" s="2"/>
      <c r="ABM206" s="2"/>
      <c r="ABN206" s="2"/>
      <c r="ABO206" s="2"/>
      <c r="ABP206" s="2">
        <v>27019.98</v>
      </c>
      <c r="ABQ206" s="2"/>
      <c r="ABR206" s="2"/>
      <c r="ABS206" s="2"/>
      <c r="ABT206" s="2"/>
      <c r="ABU206" s="2"/>
      <c r="ABV206" s="2">
        <v>11290</v>
      </c>
      <c r="ABW206" s="2"/>
      <c r="ABX206" s="2"/>
      <c r="ABY206" s="2"/>
      <c r="ABZ206" s="2"/>
      <c r="ACA206" s="2"/>
      <c r="ACB206" s="2"/>
      <c r="ACC206" s="2"/>
      <c r="ACD206" s="2"/>
      <c r="ACE206" s="2">
        <v>1083.3399999999999</v>
      </c>
      <c r="ACF206" s="2"/>
      <c r="ACG206" s="2"/>
      <c r="ACH206" s="2"/>
      <c r="ACI206" s="2"/>
      <c r="ACJ206" s="2">
        <v>2000.01</v>
      </c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>
        <v>66666.66</v>
      </c>
      <c r="ADD206" s="2"/>
      <c r="ADE206" s="2">
        <v>88099.98</v>
      </c>
      <c r="ADF206" s="2"/>
      <c r="ADG206" s="2"/>
      <c r="ADH206" s="2">
        <v>8433.34</v>
      </c>
      <c r="ADI206" s="2"/>
      <c r="ADJ206" s="2">
        <v>118156.68</v>
      </c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>
        <v>52791.01</v>
      </c>
      <c r="AFM206" s="2"/>
      <c r="AFN206" s="2">
        <v>29977.63</v>
      </c>
      <c r="AFO206" s="2"/>
      <c r="AFP206" s="2"/>
      <c r="AFQ206" s="2"/>
      <c r="AFR206" s="2"/>
      <c r="AFS206" s="2"/>
      <c r="AFT206" s="2"/>
      <c r="AFU206" s="2"/>
      <c r="AFV206" s="2">
        <v>2667.64</v>
      </c>
      <c r="AFW206" s="2"/>
      <c r="AFX206" s="2"/>
      <c r="AFY206" s="2"/>
      <c r="AFZ206" s="2">
        <v>1613.87</v>
      </c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>
        <v>63625.18</v>
      </c>
      <c r="AGM206" s="2"/>
      <c r="AGN206" s="2"/>
      <c r="AGO206" s="2"/>
      <c r="AGP206" s="2"/>
      <c r="AGQ206" s="2"/>
      <c r="AGR206" s="2"/>
      <c r="AGS206" s="2"/>
      <c r="AGT206" s="2">
        <v>154030.68</v>
      </c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>
        <v>32634</v>
      </c>
      <c r="AHO206" s="2"/>
      <c r="AHP206" s="2"/>
      <c r="AHQ206" s="2"/>
      <c r="AHR206" s="2">
        <v>232010.73</v>
      </c>
      <c r="AHS206" s="2"/>
      <c r="AHT206" s="2">
        <f t="shared" si="48"/>
        <v>6783085.1800000016</v>
      </c>
    </row>
    <row r="207" spans="1:904">
      <c r="A207" s="34" t="s">
        <v>1868</v>
      </c>
      <c r="B207" s="34" t="s">
        <v>1879</v>
      </c>
      <c r="C207" s="1" t="s">
        <v>1880</v>
      </c>
      <c r="D207" s="2">
        <v>538000.02</v>
      </c>
      <c r="E207" s="2"/>
      <c r="F207" s="2"/>
      <c r="G207" s="2"/>
      <c r="H207" s="2"/>
      <c r="I207" s="2"/>
      <c r="J207" s="2"/>
      <c r="K207" s="2">
        <v>5833.32</v>
      </c>
      <c r="L207" s="2"/>
      <c r="M207" s="2"/>
      <c r="N207" s="2"/>
      <c r="O207" s="2">
        <v>7808.64</v>
      </c>
      <c r="P207" s="2"/>
      <c r="Q207" s="2">
        <v>45576.14</v>
      </c>
      <c r="R207" s="2"/>
      <c r="S207" s="2"/>
      <c r="T207" s="2"/>
      <c r="U207" s="2"/>
      <c r="V207" s="2"/>
      <c r="W207" s="2">
        <v>1956.78</v>
      </c>
      <c r="X207" s="2">
        <v>214008</v>
      </c>
      <c r="Y207" s="2"/>
      <c r="Z207" s="2"/>
      <c r="AA207" s="2"/>
      <c r="AB207" s="2"/>
      <c r="AC207" s="2"/>
      <c r="AD207" s="2"/>
      <c r="AE207" s="2"/>
      <c r="AF207" s="2">
        <v>173320.02</v>
      </c>
      <c r="AG207" s="2">
        <v>120622.8</v>
      </c>
      <c r="AH207" s="2"/>
      <c r="AI207" s="2"/>
      <c r="AJ207" s="2"/>
      <c r="AK207" s="2">
        <v>1921.68</v>
      </c>
      <c r="AL207" s="2"/>
      <c r="AM207" s="2"/>
      <c r="AN207" s="2"/>
      <c r="AO207" s="2"/>
      <c r="AP207" s="2"/>
      <c r="AQ207" s="2"/>
      <c r="AR207" s="2">
        <v>91619.28</v>
      </c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>
        <v>69900</v>
      </c>
      <c r="BG207" s="2"/>
      <c r="BH207" s="2">
        <v>12172.2</v>
      </c>
      <c r="BI207" s="2"/>
      <c r="BJ207" s="2"/>
      <c r="BK207" s="2">
        <v>31776.66</v>
      </c>
      <c r="BL207" s="2"/>
      <c r="BM207" s="2">
        <v>146935.20000000001</v>
      </c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>
        <v>99600</v>
      </c>
      <c r="BZ207" s="2"/>
      <c r="CA207" s="2"/>
      <c r="CB207" s="2"/>
      <c r="CC207" s="2"/>
      <c r="CD207" s="2"/>
      <c r="CE207" s="2"/>
      <c r="CF207" s="2"/>
      <c r="CG207" s="2">
        <v>295625.31</v>
      </c>
      <c r="CH207" s="2"/>
      <c r="CI207" s="2">
        <v>91604.37</v>
      </c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>
        <v>406839.31</v>
      </c>
      <c r="CU207" s="2"/>
      <c r="CV207" s="2"/>
      <c r="CW207" s="2"/>
      <c r="CX207" s="2">
        <v>623.82000000000005</v>
      </c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>
        <v>53139.96</v>
      </c>
      <c r="DK207" s="2"/>
      <c r="DL207" s="2">
        <v>149522.56</v>
      </c>
      <c r="DM207" s="2"/>
      <c r="DN207" s="2"/>
      <c r="DO207" s="2"/>
      <c r="DP207" s="2">
        <v>122851.32</v>
      </c>
      <c r="DQ207" s="2"/>
      <c r="DR207" s="2">
        <v>98495.82</v>
      </c>
      <c r="DS207" s="2">
        <v>323333.34000000003</v>
      </c>
      <c r="DT207" s="2"/>
      <c r="DU207" s="2"/>
      <c r="DV207" s="2"/>
      <c r="DW207" s="2"/>
      <c r="DX207" s="2"/>
      <c r="DY207" s="2"/>
      <c r="DZ207" s="2">
        <v>107214.05</v>
      </c>
      <c r="EA207" s="2"/>
      <c r="EB207" s="2"/>
      <c r="EC207" s="2">
        <v>10405.89</v>
      </c>
      <c r="ED207" s="2"/>
      <c r="EE207" s="2">
        <v>233595.18</v>
      </c>
      <c r="EF207" s="2"/>
      <c r="EG207" s="2">
        <v>24338.86</v>
      </c>
      <c r="EH207" s="2"/>
      <c r="EI207" s="2"/>
      <c r="EJ207" s="2"/>
      <c r="EK207" s="2"/>
      <c r="EL207" s="2"/>
      <c r="EM207" s="2"/>
      <c r="EN207" s="2">
        <v>371978.18</v>
      </c>
      <c r="EO207" s="2"/>
      <c r="EP207" s="2"/>
      <c r="EQ207" s="2"/>
      <c r="ER207" s="2">
        <v>16842.16</v>
      </c>
      <c r="ES207" s="2"/>
      <c r="ET207" s="2"/>
      <c r="EU207" s="2">
        <v>100000</v>
      </c>
      <c r="EV207" s="2"/>
      <c r="EW207" s="2"/>
      <c r="EX207" s="2"/>
      <c r="EY207" s="2"/>
      <c r="EZ207" s="2">
        <v>96342.78</v>
      </c>
      <c r="FA207" s="2"/>
      <c r="FB207" s="2"/>
      <c r="FC207" s="2"/>
      <c r="FD207" s="2">
        <v>72679.98</v>
      </c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>
        <v>53197</v>
      </c>
      <c r="FQ207" s="2">
        <v>3909167.76</v>
      </c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>
        <v>92651.96</v>
      </c>
      <c r="GG207" s="2"/>
      <c r="GH207" s="2">
        <v>309333.36</v>
      </c>
      <c r="GI207" s="2"/>
      <c r="GJ207" s="2">
        <v>71161.48</v>
      </c>
      <c r="GK207" s="2"/>
      <c r="GL207" s="2">
        <v>93144.08</v>
      </c>
      <c r="GM207" s="2">
        <v>131500.01999999999</v>
      </c>
      <c r="GN207" s="2">
        <v>2952.16</v>
      </c>
      <c r="GO207" s="2">
        <v>59865.5</v>
      </c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>
        <v>311111.09999999998</v>
      </c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>
        <v>59244.65</v>
      </c>
      <c r="JC207" s="2"/>
      <c r="JD207" s="2"/>
      <c r="JE207" s="2"/>
      <c r="JF207" s="2">
        <v>397666.68</v>
      </c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>
        <v>64000.02</v>
      </c>
      <c r="JR207" s="2"/>
      <c r="JS207" s="2"/>
      <c r="JT207" s="2"/>
      <c r="JU207" s="2">
        <v>70200</v>
      </c>
      <c r="JV207" s="2"/>
      <c r="JW207" s="2">
        <v>14038.38</v>
      </c>
      <c r="JX207" s="2"/>
      <c r="JY207" s="2"/>
      <c r="JZ207" s="2"/>
      <c r="KA207" s="2"/>
      <c r="KB207" s="2"/>
      <c r="KC207" s="2"/>
      <c r="KD207" s="2"/>
      <c r="KE207" s="2"/>
      <c r="KF207" s="2"/>
      <c r="KG207" s="2">
        <v>158075.70000000001</v>
      </c>
      <c r="KH207" s="2"/>
      <c r="KI207" s="2"/>
      <c r="KJ207" s="2"/>
      <c r="KK207" s="2">
        <v>1766.64</v>
      </c>
      <c r="KL207" s="2">
        <v>400000</v>
      </c>
      <c r="KM207" s="2"/>
      <c r="KN207" s="2">
        <v>520783.92</v>
      </c>
      <c r="KO207" s="2"/>
      <c r="KP207" s="2"/>
      <c r="KQ207" s="2"/>
      <c r="KR207" s="2">
        <v>5297.76</v>
      </c>
      <c r="KS207" s="2">
        <v>105499.35</v>
      </c>
      <c r="KT207" s="2"/>
      <c r="KU207" s="2"/>
      <c r="KV207" s="2">
        <v>60000</v>
      </c>
      <c r="KW207" s="2">
        <v>277458.73</v>
      </c>
      <c r="KX207" s="2"/>
      <c r="KY207" s="2"/>
      <c r="KZ207" s="2">
        <v>48949.01</v>
      </c>
      <c r="LA207" s="2"/>
      <c r="LB207" s="2"/>
      <c r="LC207" s="2"/>
      <c r="LD207" s="2"/>
      <c r="LE207" s="2">
        <v>110106</v>
      </c>
      <c r="LF207" s="2"/>
      <c r="LG207" s="2"/>
      <c r="LH207" s="2">
        <v>709016.03</v>
      </c>
      <c r="LI207" s="2">
        <v>96116.88</v>
      </c>
      <c r="LJ207" s="2"/>
      <c r="LK207" s="2"/>
      <c r="LL207" s="2"/>
      <c r="LM207" s="2"/>
      <c r="LN207" s="2"/>
      <c r="LO207" s="2"/>
      <c r="LP207" s="2"/>
      <c r="LQ207" s="2"/>
      <c r="LR207" s="2">
        <v>412536</v>
      </c>
      <c r="LS207" s="2"/>
      <c r="LT207" s="2"/>
      <c r="LU207" s="2"/>
      <c r="LV207" s="2"/>
      <c r="LW207" s="2"/>
      <c r="LX207" s="2"/>
      <c r="LY207" s="2"/>
      <c r="LZ207" s="2"/>
      <c r="MA207" s="2">
        <v>17781.150000000001</v>
      </c>
      <c r="MB207" s="2"/>
      <c r="MC207" s="2"/>
      <c r="MD207" s="2"/>
      <c r="ME207" s="2"/>
      <c r="MF207" s="2">
        <v>66043.72</v>
      </c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>
        <v>42466.68</v>
      </c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>
        <v>3289.7</v>
      </c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>
        <v>29846.01</v>
      </c>
      <c r="OS207" s="2"/>
      <c r="OT207" s="2"/>
      <c r="OU207" s="2">
        <v>188831.69</v>
      </c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>
        <v>103600.02</v>
      </c>
      <c r="PP207" s="2">
        <v>61258.07</v>
      </c>
      <c r="PQ207" s="2"/>
      <c r="PR207" s="2">
        <v>36240.43</v>
      </c>
      <c r="PS207" s="2">
        <v>72115.679999999993</v>
      </c>
      <c r="PT207" s="2"/>
      <c r="PU207" s="2"/>
      <c r="PV207" s="2"/>
      <c r="PW207" s="2"/>
      <c r="PX207" s="2"/>
      <c r="PY207" s="2"/>
      <c r="PZ207" s="2"/>
      <c r="QA207" s="2">
        <v>107279.28</v>
      </c>
      <c r="QB207" s="2"/>
      <c r="QC207" s="2"/>
      <c r="QD207" s="2"/>
      <c r="QE207" s="2"/>
      <c r="QF207" s="2"/>
      <c r="QG207" s="2"/>
      <c r="QH207" s="2"/>
      <c r="QI207" s="2"/>
      <c r="QJ207" s="2"/>
      <c r="QK207" s="2">
        <v>48965.65</v>
      </c>
      <c r="QL207" s="2"/>
      <c r="QM207" s="2"/>
      <c r="QN207" s="2"/>
      <c r="QO207" s="2"/>
      <c r="QP207" s="2">
        <v>33906.85</v>
      </c>
      <c r="QQ207" s="2">
        <v>30066.86</v>
      </c>
      <c r="QR207" s="2"/>
      <c r="QS207" s="2">
        <v>35029.43</v>
      </c>
      <c r="QT207" s="2">
        <v>186730.03</v>
      </c>
      <c r="QU207" s="2">
        <v>1866</v>
      </c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>
        <v>40476.959999999999</v>
      </c>
      <c r="RG207" s="2"/>
      <c r="RH207" s="2"/>
      <c r="RI207" s="2"/>
      <c r="RJ207" s="2"/>
      <c r="RK207" s="2"/>
      <c r="RL207" s="2"/>
      <c r="RM207" s="2"/>
      <c r="RN207" s="2"/>
      <c r="RO207" s="2"/>
      <c r="RP207" s="2">
        <v>14436.24</v>
      </c>
      <c r="RQ207" s="2"/>
      <c r="RR207" s="2">
        <v>2639</v>
      </c>
      <c r="RS207" s="2"/>
      <c r="RT207" s="2"/>
      <c r="RU207" s="2"/>
      <c r="RV207" s="2"/>
      <c r="RW207" s="2">
        <v>9127.2999999999993</v>
      </c>
      <c r="RX207" s="2">
        <v>24415.3</v>
      </c>
      <c r="RY207" s="2">
        <v>48776</v>
      </c>
      <c r="RZ207" s="2">
        <v>24491.74</v>
      </c>
      <c r="SA207" s="2"/>
      <c r="SB207" s="2"/>
      <c r="SC207" s="2"/>
      <c r="SD207" s="2">
        <v>360791.63</v>
      </c>
      <c r="SE207" s="2">
        <v>59835.61</v>
      </c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>
        <v>877.59</v>
      </c>
      <c r="SW207" s="2"/>
      <c r="SX207" s="2"/>
      <c r="SY207" s="2"/>
      <c r="SZ207" s="2"/>
      <c r="TA207" s="2"/>
      <c r="TB207" s="2"/>
      <c r="TC207" s="2">
        <v>114405.72</v>
      </c>
      <c r="TD207" s="2"/>
      <c r="TE207" s="2"/>
      <c r="TF207" s="2"/>
      <c r="TG207" s="2"/>
      <c r="TH207" s="2"/>
      <c r="TI207" s="2">
        <v>13620.88</v>
      </c>
      <c r="TJ207" s="2">
        <v>19999.98</v>
      </c>
      <c r="TK207" s="2"/>
      <c r="TL207" s="2"/>
      <c r="TM207" s="2"/>
      <c r="TN207" s="2"/>
      <c r="TO207" s="2"/>
      <c r="TP207" s="2"/>
      <c r="TQ207" s="2"/>
      <c r="TR207" s="2">
        <v>22129.200000000001</v>
      </c>
      <c r="TS207" s="2">
        <v>0.52</v>
      </c>
      <c r="TT207" s="2">
        <v>91081.56</v>
      </c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>
        <v>37600.019999999997</v>
      </c>
      <c r="UN207" s="2"/>
      <c r="UO207" s="2">
        <v>52035.66</v>
      </c>
      <c r="UP207" s="2"/>
      <c r="UQ207" s="2"/>
      <c r="UR207" s="2"/>
      <c r="US207" s="2"/>
      <c r="UT207" s="2"/>
      <c r="UU207" s="2"/>
      <c r="UV207" s="2"/>
      <c r="UW207" s="2"/>
      <c r="UX207" s="2">
        <v>93773.58</v>
      </c>
      <c r="UY207" s="2"/>
      <c r="UZ207" s="2"/>
      <c r="VA207" s="2">
        <v>57400.01</v>
      </c>
      <c r="VB207" s="2"/>
      <c r="VC207" s="2"/>
      <c r="VD207" s="2"/>
      <c r="VE207" s="2"/>
      <c r="VF207" s="2"/>
      <c r="VG207" s="2"/>
      <c r="VH207" s="2">
        <v>192999.96</v>
      </c>
      <c r="VI207" s="2">
        <v>20599.98</v>
      </c>
      <c r="VJ207" s="2">
        <v>56475</v>
      </c>
      <c r="VK207" s="2"/>
      <c r="VL207" s="2"/>
      <c r="VM207" s="2"/>
      <c r="VN207" s="2">
        <v>62827.37</v>
      </c>
      <c r="VO207" s="2"/>
      <c r="VP207" s="2"/>
      <c r="VQ207" s="2"/>
      <c r="VR207" s="2"/>
      <c r="VS207" s="2">
        <v>58305.55</v>
      </c>
      <c r="VT207" s="2"/>
      <c r="VU207" s="2"/>
      <c r="VV207" s="2"/>
      <c r="VW207" s="2"/>
      <c r="VX207" s="2"/>
      <c r="VY207" s="2"/>
      <c r="VZ207" s="2">
        <v>11400</v>
      </c>
      <c r="WA207" s="2"/>
      <c r="WB207" s="2"/>
      <c r="WC207" s="2"/>
      <c r="WD207" s="2"/>
      <c r="WE207" s="2"/>
      <c r="WF207" s="2"/>
      <c r="WG207" s="2"/>
      <c r="WH207" s="2">
        <v>77087.22</v>
      </c>
      <c r="WI207" s="2"/>
      <c r="WJ207" s="2"/>
      <c r="WK207" s="2"/>
      <c r="WL207" s="2">
        <v>348500</v>
      </c>
      <c r="WM207" s="2"/>
      <c r="WN207" s="2"/>
      <c r="WO207" s="2"/>
      <c r="WP207" s="2">
        <v>84333.34</v>
      </c>
      <c r="WQ207" s="2"/>
      <c r="WR207" s="2"/>
      <c r="WS207" s="2"/>
      <c r="WT207" s="2"/>
      <c r="WU207" s="2">
        <v>413013.84</v>
      </c>
      <c r="WV207" s="2"/>
      <c r="WW207" s="2"/>
      <c r="WX207" s="2"/>
      <c r="WY207" s="2">
        <v>15019.24</v>
      </c>
      <c r="WZ207" s="2"/>
      <c r="XA207" s="2"/>
      <c r="XB207" s="2"/>
      <c r="XC207" s="2"/>
      <c r="XD207" s="2"/>
      <c r="XE207" s="2"/>
      <c r="XF207" s="2"/>
      <c r="XG207" s="2"/>
      <c r="XH207" s="2">
        <v>228400.02</v>
      </c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>
        <v>17218.919999999998</v>
      </c>
      <c r="YE207" s="2"/>
      <c r="YF207" s="2"/>
      <c r="YG207" s="2"/>
      <c r="YH207" s="2"/>
      <c r="YI207" s="2"/>
      <c r="YJ207" s="2">
        <v>480366.67</v>
      </c>
      <c r="YK207" s="2"/>
      <c r="YL207" s="2"/>
      <c r="YM207" s="2"/>
      <c r="YN207" s="2">
        <v>177273.33</v>
      </c>
      <c r="YO207" s="2"/>
      <c r="YP207" s="2"/>
      <c r="YQ207" s="2">
        <v>16639</v>
      </c>
      <c r="YR207" s="2"/>
      <c r="YS207" s="2">
        <v>53383.68</v>
      </c>
      <c r="YT207" s="2"/>
      <c r="YU207" s="2">
        <v>101752.02</v>
      </c>
      <c r="YV207" s="2"/>
      <c r="YW207" s="2"/>
      <c r="YX207" s="2"/>
      <c r="YY207" s="2">
        <v>104272.02</v>
      </c>
      <c r="YZ207" s="2"/>
      <c r="ZA207" s="2">
        <v>94392.42</v>
      </c>
      <c r="ZB207" s="2"/>
      <c r="ZC207" s="2">
        <v>199399.98</v>
      </c>
      <c r="ZD207" s="2"/>
      <c r="ZE207" s="2"/>
      <c r="ZF207" s="2">
        <v>12698.16</v>
      </c>
      <c r="ZG207" s="2"/>
      <c r="ZH207" s="2">
        <v>19164.009999999998</v>
      </c>
      <c r="ZI207" s="2">
        <v>29251.77</v>
      </c>
      <c r="ZJ207" s="2"/>
      <c r="ZK207" s="2"/>
      <c r="ZL207" s="2">
        <v>464882.25</v>
      </c>
      <c r="ZM207" s="2"/>
      <c r="ZN207" s="2"/>
      <c r="ZO207" s="2">
        <v>425262.45</v>
      </c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>
        <v>3266.64</v>
      </c>
      <c r="AAB207" s="2"/>
      <c r="AAC207" s="2"/>
      <c r="AAD207" s="2">
        <v>49290.28</v>
      </c>
      <c r="AAE207" s="2"/>
      <c r="AAF207" s="2">
        <v>83425.02</v>
      </c>
      <c r="AAG207" s="2">
        <v>79387.740000000005</v>
      </c>
      <c r="AAH207" s="2"/>
      <c r="AAI207" s="2">
        <v>21160.02</v>
      </c>
      <c r="AAJ207" s="2">
        <v>21160</v>
      </c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>
        <v>16127.03</v>
      </c>
      <c r="AAV207" s="2"/>
      <c r="AAW207" s="2"/>
      <c r="AAX207" s="2">
        <v>24831.78</v>
      </c>
      <c r="AAY207" s="2"/>
      <c r="AAZ207" s="2">
        <v>289509.13</v>
      </c>
      <c r="ABA207" s="2"/>
      <c r="ABB207" s="2"/>
      <c r="ABC207" s="2"/>
      <c r="ABD207" s="2">
        <v>48018.05</v>
      </c>
      <c r="ABE207" s="2"/>
      <c r="ABF207" s="2"/>
      <c r="ABG207" s="2"/>
      <c r="ABH207" s="2">
        <v>332486.58</v>
      </c>
      <c r="ABI207" s="2">
        <v>317406.24</v>
      </c>
      <c r="ABJ207" s="2"/>
      <c r="ABK207" s="2"/>
      <c r="ABL207" s="2"/>
      <c r="ABM207" s="2"/>
      <c r="ABN207" s="2">
        <v>67612.84</v>
      </c>
      <c r="ABO207" s="2">
        <v>556399.98</v>
      </c>
      <c r="ABP207" s="2"/>
      <c r="ABQ207" s="2">
        <v>1819.98</v>
      </c>
      <c r="ABR207" s="2"/>
      <c r="ABS207" s="2"/>
      <c r="ABT207" s="2"/>
      <c r="ABU207" s="2"/>
      <c r="ABV207" s="2"/>
      <c r="ABW207" s="2"/>
      <c r="ABX207" s="2"/>
      <c r="ABY207" s="2">
        <v>40359.18</v>
      </c>
      <c r="ABZ207" s="2"/>
      <c r="ACA207" s="2"/>
      <c r="ACB207" s="2"/>
      <c r="ACC207" s="2"/>
      <c r="ACD207" s="2"/>
      <c r="ACE207" s="2">
        <v>2905.9</v>
      </c>
      <c r="ACF207" s="2"/>
      <c r="ACG207" s="2"/>
      <c r="ACH207" s="2"/>
      <c r="ACI207" s="2"/>
      <c r="ACJ207" s="2">
        <v>23666.67</v>
      </c>
      <c r="ACK207" s="2">
        <v>315833.33</v>
      </c>
      <c r="ACL207" s="2"/>
      <c r="ACM207" s="2"/>
      <c r="ACN207" s="2"/>
      <c r="ACO207" s="2"/>
      <c r="ACP207" s="2">
        <v>366000</v>
      </c>
      <c r="ACQ207" s="2"/>
      <c r="ACR207" s="2"/>
      <c r="ACS207" s="2"/>
      <c r="ACT207" s="2"/>
      <c r="ACU207" s="2">
        <v>46899.96</v>
      </c>
      <c r="ACV207" s="2"/>
      <c r="ACW207" s="2"/>
      <c r="ACX207" s="2"/>
      <c r="ACY207" s="2"/>
      <c r="ACZ207" s="2"/>
      <c r="ADA207" s="2"/>
      <c r="ADB207" s="2"/>
      <c r="ADC207" s="2">
        <v>31999.98</v>
      </c>
      <c r="ADD207" s="2">
        <v>32810.400000000001</v>
      </c>
      <c r="ADE207" s="2">
        <v>32412</v>
      </c>
      <c r="ADF207" s="2"/>
      <c r="ADG207" s="2">
        <v>222734.1</v>
      </c>
      <c r="ADH207" s="2">
        <v>469700.01</v>
      </c>
      <c r="ADI207" s="2"/>
      <c r="ADJ207" s="2"/>
      <c r="ADK207" s="2"/>
      <c r="ADL207" s="2">
        <v>126739.24</v>
      </c>
      <c r="ADM207" s="2"/>
      <c r="ADN207" s="2"/>
      <c r="ADO207" s="2"/>
      <c r="ADP207" s="2"/>
      <c r="ADQ207" s="2">
        <v>332586.27</v>
      </c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>
        <v>17950.650000000001</v>
      </c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>
        <v>311145.17</v>
      </c>
      <c r="AFT207" s="2"/>
      <c r="AFU207" s="2"/>
      <c r="AFV207" s="2">
        <v>1404.95</v>
      </c>
      <c r="AFW207" s="2"/>
      <c r="AFX207" s="2"/>
      <c r="AFY207" s="2"/>
      <c r="AFZ207" s="2">
        <v>284866.42</v>
      </c>
      <c r="AGA207" s="2"/>
      <c r="AGB207" s="2"/>
      <c r="AGC207" s="2"/>
      <c r="AGD207" s="2"/>
      <c r="AGE207" s="2"/>
      <c r="AGF207" s="2"/>
      <c r="AGG207" s="2"/>
      <c r="AGH207" s="2"/>
      <c r="AGI207" s="2"/>
      <c r="AGJ207" s="2">
        <v>23379.96</v>
      </c>
      <c r="AGK207" s="2">
        <v>7050</v>
      </c>
      <c r="AGL207" s="2"/>
      <c r="AGM207" s="2"/>
      <c r="AGN207" s="2"/>
      <c r="AGO207" s="2"/>
      <c r="AGP207" s="2"/>
      <c r="AGQ207" s="2"/>
      <c r="AGR207" s="2"/>
      <c r="AGS207" s="2"/>
      <c r="AGT207" s="2">
        <v>154672.32000000001</v>
      </c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>
        <v>21360</v>
      </c>
      <c r="AHN207" s="2"/>
      <c r="AHO207" s="2"/>
      <c r="AHP207" s="2">
        <v>786171.84</v>
      </c>
      <c r="AHQ207" s="2"/>
      <c r="AHR207" s="2">
        <v>180670.33</v>
      </c>
      <c r="AHS207" s="2"/>
      <c r="AHT207" s="2">
        <f t="shared" si="48"/>
        <v>24344693.739999998</v>
      </c>
    </row>
    <row r="208" spans="1:904">
      <c r="A208" s="34" t="s">
        <v>1868</v>
      </c>
      <c r="B208" s="34" t="s">
        <v>1881</v>
      </c>
      <c r="C208" s="1" t="s">
        <v>1882</v>
      </c>
      <c r="D208" s="2">
        <v>1044869.46</v>
      </c>
      <c r="E208" s="2">
        <v>24332.76</v>
      </c>
      <c r="F208" s="2"/>
      <c r="G208" s="2"/>
      <c r="H208" s="2"/>
      <c r="I208" s="2"/>
      <c r="J208" s="2"/>
      <c r="K208" s="2"/>
      <c r="L208" s="2"/>
      <c r="M208" s="2"/>
      <c r="N208" s="2"/>
      <c r="O208" s="2">
        <v>3912.12</v>
      </c>
      <c r="P208" s="2"/>
      <c r="Q208" s="2">
        <v>11239.98</v>
      </c>
      <c r="R208" s="2">
        <v>2283.3000000000002</v>
      </c>
      <c r="S208" s="2"/>
      <c r="T208" s="2"/>
      <c r="U208" s="2"/>
      <c r="V208" s="2"/>
      <c r="W208" s="2">
        <v>44386.26</v>
      </c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>
        <v>75509.279999999999</v>
      </c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>
        <v>10817.7</v>
      </c>
      <c r="BP208" s="2">
        <v>39682.61</v>
      </c>
      <c r="BQ208" s="2">
        <v>27390.7</v>
      </c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>
        <v>888984.21</v>
      </c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>
        <v>148840.95999999999</v>
      </c>
      <c r="CU208" s="2"/>
      <c r="CV208" s="2"/>
      <c r="CW208" s="2">
        <v>36506.01</v>
      </c>
      <c r="CX208" s="2"/>
      <c r="CY208" s="2"/>
      <c r="CZ208" s="2"/>
      <c r="DA208" s="2"/>
      <c r="DB208" s="2"/>
      <c r="DC208" s="2"/>
      <c r="DD208" s="2"/>
      <c r="DE208" s="2">
        <v>2796.82</v>
      </c>
      <c r="DF208" s="2"/>
      <c r="DG208" s="2"/>
      <c r="DH208" s="2"/>
      <c r="DI208" s="2"/>
      <c r="DJ208" s="2">
        <v>59646.6</v>
      </c>
      <c r="DK208" s="2"/>
      <c r="DL208" s="2"/>
      <c r="DM208" s="2"/>
      <c r="DN208" s="2"/>
      <c r="DO208" s="2"/>
      <c r="DP208" s="2"/>
      <c r="DQ208" s="2">
        <v>10569.21</v>
      </c>
      <c r="DR208" s="2"/>
      <c r="DS208" s="2"/>
      <c r="DT208" s="2"/>
      <c r="DU208" s="2"/>
      <c r="DV208" s="2"/>
      <c r="DW208" s="2">
        <v>50273.63</v>
      </c>
      <c r="DX208" s="2"/>
      <c r="DY208" s="2"/>
      <c r="DZ208" s="2"/>
      <c r="EA208" s="2"/>
      <c r="EB208" s="2"/>
      <c r="EC208" s="2"/>
      <c r="ED208" s="2">
        <v>106208.22</v>
      </c>
      <c r="EE208" s="2">
        <v>349834.94</v>
      </c>
      <c r="EF208" s="2"/>
      <c r="EG208" s="2">
        <v>22054.76</v>
      </c>
      <c r="EH208" s="2"/>
      <c r="EI208" s="2"/>
      <c r="EJ208" s="2"/>
      <c r="EK208" s="2"/>
      <c r="EL208" s="2"/>
      <c r="EM208" s="2"/>
      <c r="EN208" s="2"/>
      <c r="EO208" s="2">
        <v>55777.02</v>
      </c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>
        <v>40063.4</v>
      </c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>
        <v>15157.74</v>
      </c>
      <c r="GI208" s="2"/>
      <c r="GJ208" s="2"/>
      <c r="GK208" s="2"/>
      <c r="GL208" s="2"/>
      <c r="GM208" s="2"/>
      <c r="GN208" s="2">
        <v>30154.63</v>
      </c>
      <c r="GO208" s="2">
        <v>40133.65</v>
      </c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>
        <v>5983.38</v>
      </c>
      <c r="JL208" s="2"/>
      <c r="JM208" s="2">
        <v>199678.8</v>
      </c>
      <c r="JN208" s="2"/>
      <c r="JO208" s="2">
        <v>44236.74</v>
      </c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>
        <v>166.65</v>
      </c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>
        <v>20754.650000000001</v>
      </c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>
        <v>102219.76</v>
      </c>
      <c r="LU208" s="2"/>
      <c r="LV208" s="2"/>
      <c r="LW208" s="2">
        <v>3239464.9</v>
      </c>
      <c r="LX208" s="2"/>
      <c r="LY208" s="2"/>
      <c r="LZ208" s="2"/>
      <c r="MA208" s="2">
        <v>137422.46</v>
      </c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>
        <v>11428.14</v>
      </c>
      <c r="MZ208" s="2"/>
      <c r="NA208" s="2"/>
      <c r="NB208" s="2"/>
      <c r="NC208" s="2">
        <v>40316.639999999999</v>
      </c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>
        <v>184854.64</v>
      </c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>
        <v>24094.33</v>
      </c>
      <c r="PS208" s="2">
        <v>87325.42</v>
      </c>
      <c r="PT208" s="2">
        <v>124657.26</v>
      </c>
      <c r="PU208" s="2"/>
      <c r="PV208" s="2"/>
      <c r="PW208" s="2"/>
      <c r="PX208" s="2">
        <v>36181.15</v>
      </c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>
        <v>2203.94</v>
      </c>
      <c r="QS208" s="2"/>
      <c r="QT208" s="2">
        <v>2629.14</v>
      </c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>
        <v>19534.32</v>
      </c>
      <c r="RG208" s="2"/>
      <c r="RH208" s="2"/>
      <c r="RI208" s="2"/>
      <c r="RJ208" s="2"/>
      <c r="RK208" s="2">
        <v>56416.36</v>
      </c>
      <c r="RL208" s="2">
        <v>1745.3</v>
      </c>
      <c r="RM208" s="2"/>
      <c r="RN208" s="2"/>
      <c r="RO208" s="2"/>
      <c r="RP208" s="2">
        <v>14887.6</v>
      </c>
      <c r="RQ208" s="2"/>
      <c r="RR208" s="2"/>
      <c r="RS208" s="2"/>
      <c r="RT208" s="2">
        <v>150000</v>
      </c>
      <c r="RU208" s="2"/>
      <c r="RV208" s="2">
        <v>3311.02</v>
      </c>
      <c r="RW208" s="2"/>
      <c r="RX208" s="2"/>
      <c r="RY208" s="2">
        <v>24018.54</v>
      </c>
      <c r="RZ208" s="2">
        <v>7955.22</v>
      </c>
      <c r="SA208" s="2"/>
      <c r="SB208" s="2"/>
      <c r="SC208" s="2"/>
      <c r="SD208" s="2">
        <v>3107.21</v>
      </c>
      <c r="SE208" s="2"/>
      <c r="SF208" s="2"/>
      <c r="SG208" s="2"/>
      <c r="SH208" s="2"/>
      <c r="SI208" s="2"/>
      <c r="SJ208" s="2"/>
      <c r="SK208" s="2"/>
      <c r="SL208" s="2"/>
      <c r="SM208" s="2"/>
      <c r="SN208" s="2">
        <v>44236.75</v>
      </c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>
        <v>101125.02</v>
      </c>
      <c r="TA208" s="2"/>
      <c r="TB208" s="2"/>
      <c r="TC208" s="2"/>
      <c r="TD208" s="2"/>
      <c r="TE208" s="2"/>
      <c r="TF208" s="2"/>
      <c r="TG208" s="2"/>
      <c r="TH208" s="2">
        <v>24189.98</v>
      </c>
      <c r="TI208" s="2"/>
      <c r="TJ208" s="2"/>
      <c r="TK208" s="2"/>
      <c r="TL208" s="2"/>
      <c r="TM208" s="2"/>
      <c r="TN208" s="2"/>
      <c r="TO208" s="2"/>
      <c r="TP208" s="2"/>
      <c r="TQ208" s="2"/>
      <c r="TR208" s="2">
        <v>20888.939999999999</v>
      </c>
      <c r="TS208" s="2"/>
      <c r="TT208" s="2"/>
      <c r="TU208" s="2"/>
      <c r="TV208" s="2"/>
      <c r="TW208" s="2"/>
      <c r="TX208" s="2"/>
      <c r="TY208" s="2"/>
      <c r="TZ208" s="2"/>
      <c r="UA208" s="2"/>
      <c r="UB208" s="2">
        <v>175215.54</v>
      </c>
      <c r="UC208" s="2">
        <v>162999.96</v>
      </c>
      <c r="UD208" s="2"/>
      <c r="UE208" s="2">
        <v>468667.68</v>
      </c>
      <c r="UF208" s="2"/>
      <c r="UG208" s="2"/>
      <c r="UH208" s="2">
        <v>81500.59</v>
      </c>
      <c r="UI208" s="2">
        <v>42752.58</v>
      </c>
      <c r="UJ208" s="2"/>
      <c r="UK208" s="2"/>
      <c r="UL208" s="2"/>
      <c r="UM208" s="2"/>
      <c r="UN208" s="2">
        <v>2803.33</v>
      </c>
      <c r="UO208" s="2">
        <v>51924.66</v>
      </c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>
        <v>23598.54</v>
      </c>
      <c r="VJ208" s="2">
        <v>73946.28</v>
      </c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>
        <v>43999.98</v>
      </c>
      <c r="VZ208" s="2"/>
      <c r="WA208" s="2"/>
      <c r="WB208" s="2"/>
      <c r="WC208" s="2"/>
      <c r="WD208" s="2"/>
      <c r="WE208" s="2"/>
      <c r="WF208" s="2"/>
      <c r="WG208" s="2">
        <v>21521.34</v>
      </c>
      <c r="WH208" s="2"/>
      <c r="WI208" s="2">
        <v>32776.589999999997</v>
      </c>
      <c r="WJ208" s="2"/>
      <c r="WK208" s="2"/>
      <c r="WL208" s="2">
        <v>235431.27</v>
      </c>
      <c r="WM208" s="2"/>
      <c r="WN208" s="2">
        <v>52814.37</v>
      </c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>
        <v>25813.16</v>
      </c>
      <c r="XA208" s="2"/>
      <c r="XB208" s="2">
        <v>7598.26</v>
      </c>
      <c r="XC208" s="2"/>
      <c r="XD208" s="2"/>
      <c r="XE208" s="2">
        <v>124333.33</v>
      </c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>
        <v>40316.639999999999</v>
      </c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>
        <v>39683.160000000003</v>
      </c>
      <c r="YT208" s="2">
        <v>0</v>
      </c>
      <c r="YU208" s="2">
        <v>41500.019999999997</v>
      </c>
      <c r="YV208" s="2"/>
      <c r="YW208" s="2"/>
      <c r="YX208" s="2"/>
      <c r="YY208" s="2"/>
      <c r="YZ208" s="2"/>
      <c r="ZA208" s="2">
        <v>56666.64</v>
      </c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>
        <v>27595.02</v>
      </c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>
        <v>5624.51</v>
      </c>
      <c r="ABA208" s="2"/>
      <c r="ABB208" s="2"/>
      <c r="ABC208" s="2"/>
      <c r="ABD208" s="2"/>
      <c r="ABE208" s="2"/>
      <c r="ABF208" s="2"/>
      <c r="ABG208" s="2">
        <v>31249.759999999998</v>
      </c>
      <c r="ABH208" s="2">
        <v>460734.23</v>
      </c>
      <c r="ABI208" s="2">
        <v>243931.66</v>
      </c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>
        <v>961.55</v>
      </c>
      <c r="ABW208" s="2"/>
      <c r="ABX208" s="2"/>
      <c r="ABY208" s="2"/>
      <c r="ABZ208" s="2">
        <v>36791.67</v>
      </c>
      <c r="ACA208" s="2">
        <v>12644.71</v>
      </c>
      <c r="ACB208" s="2"/>
      <c r="ACC208" s="2"/>
      <c r="ACD208" s="2"/>
      <c r="ACE208" s="2"/>
      <c r="ACF208" s="2"/>
      <c r="ACG208" s="2"/>
      <c r="ACH208" s="2"/>
      <c r="ACI208" s="2"/>
      <c r="ACJ208" s="2">
        <v>2000.01</v>
      </c>
      <c r="ACK208" s="2"/>
      <c r="ACL208" s="2"/>
      <c r="ACM208" s="2"/>
      <c r="ACN208" s="2">
        <v>57140.93</v>
      </c>
      <c r="ACO208" s="2">
        <v>57151.199999999997</v>
      </c>
      <c r="ACP208" s="2"/>
      <c r="ACQ208" s="2"/>
      <c r="ACR208" s="2"/>
      <c r="ACS208" s="2"/>
      <c r="ACT208" s="2"/>
      <c r="ACU208" s="2">
        <v>39748.620000000003</v>
      </c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>
        <v>7375.02</v>
      </c>
      <c r="ADH208" s="2">
        <v>72447.39</v>
      </c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>
        <v>43133.34</v>
      </c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>
        <v>46831.21</v>
      </c>
      <c r="AFM208" s="2"/>
      <c r="AFN208" s="2"/>
      <c r="AFO208" s="2"/>
      <c r="AFP208" s="2"/>
      <c r="AFQ208" s="2"/>
      <c r="AFR208" s="2"/>
      <c r="AFS208" s="2"/>
      <c r="AFT208" s="2">
        <v>45708.98</v>
      </c>
      <c r="AFU208" s="2">
        <v>1525.14</v>
      </c>
      <c r="AFV208" s="2"/>
      <c r="AFW208" s="2"/>
      <c r="AFX208" s="2">
        <v>96265.07</v>
      </c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>
        <v>95465.37</v>
      </c>
      <c r="AGM208" s="2"/>
      <c r="AGN208" s="2"/>
      <c r="AGO208" s="2"/>
      <c r="AGP208" s="2"/>
      <c r="AGQ208" s="2"/>
      <c r="AGR208" s="2"/>
      <c r="AGS208" s="2"/>
      <c r="AGT208" s="2">
        <v>148424.34</v>
      </c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>
        <v>964.26</v>
      </c>
      <c r="AHO208" s="2"/>
      <c r="AHP208" s="2"/>
      <c r="AHQ208" s="2"/>
      <c r="AHR208" s="2">
        <v>97953.35</v>
      </c>
      <c r="AHS208" s="2"/>
      <c r="AHT208" s="2">
        <f t="shared" si="48"/>
        <v>11313991.489999996</v>
      </c>
    </row>
    <row r="209" spans="1:904">
      <c r="A209" s="34" t="s">
        <v>1868</v>
      </c>
      <c r="B209" s="34" t="s">
        <v>1883</v>
      </c>
      <c r="C209" s="1" t="s">
        <v>1884</v>
      </c>
      <c r="D209" s="2">
        <v>979373.16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>
        <v>5866.26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>
        <v>1305.68</v>
      </c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>
        <v>68465.73</v>
      </c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>
        <v>6279</v>
      </c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>
        <v>33789.949999999997</v>
      </c>
      <c r="LX209" s="2"/>
      <c r="LY209" s="2"/>
      <c r="LZ209" s="2"/>
      <c r="MA209" s="2">
        <v>4612.33</v>
      </c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>
        <v>9400.2999999999993</v>
      </c>
      <c r="RM209" s="2"/>
      <c r="RN209" s="2"/>
      <c r="RO209" s="2"/>
      <c r="RP209" s="2"/>
      <c r="RQ209" s="2"/>
      <c r="RR209" s="2"/>
      <c r="RS209" s="2"/>
      <c r="RT209" s="2">
        <v>3086.64</v>
      </c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>
        <v>2844.66</v>
      </c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>
        <v>2364.66</v>
      </c>
      <c r="UC209" s="2"/>
      <c r="UD209" s="2"/>
      <c r="UE209" s="2">
        <v>49482.96</v>
      </c>
      <c r="UF209" s="2"/>
      <c r="UG209" s="2"/>
      <c r="UH209" s="2"/>
      <c r="UI209" s="2"/>
      <c r="UJ209" s="2"/>
      <c r="UK209" s="2"/>
      <c r="UL209" s="2"/>
      <c r="UM209" s="2"/>
      <c r="UN209" s="2"/>
      <c r="UO209" s="2">
        <v>1319.64</v>
      </c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>
        <v>29476.5</v>
      </c>
      <c r="VD209" s="2"/>
      <c r="VE209" s="2"/>
      <c r="VF209" s="2"/>
      <c r="VG209" s="2"/>
      <c r="VH209" s="2"/>
      <c r="VI209" s="2"/>
      <c r="VJ209" s="2">
        <v>875.27</v>
      </c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>
        <v>1176.48</v>
      </c>
      <c r="WA209" s="2"/>
      <c r="WB209" s="2"/>
      <c r="WC209" s="2"/>
      <c r="WD209" s="2">
        <v>4266.12</v>
      </c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>
        <v>355481.88</v>
      </c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>
        <v>4521.3599999999997</v>
      </c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>
        <v>31686.81</v>
      </c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>
        <v>2775</v>
      </c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>
        <v>8541.76</v>
      </c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>
        <v>3163.34</v>
      </c>
      <c r="AHD209" s="2"/>
      <c r="AHE209" s="2"/>
      <c r="AHF209" s="2"/>
      <c r="AHG209" s="2"/>
      <c r="AHH209" s="2">
        <v>4071.89</v>
      </c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>
        <f t="shared" si="48"/>
        <v>1614227.38</v>
      </c>
    </row>
    <row r="210" spans="1:904">
      <c r="A210" s="34" t="s">
        <v>1868</v>
      </c>
      <c r="B210" s="34" t="s">
        <v>1885</v>
      </c>
      <c r="C210" s="1" t="s">
        <v>1886</v>
      </c>
      <c r="D210" s="2">
        <v>179909</v>
      </c>
      <c r="E210" s="2">
        <v>29827.32</v>
      </c>
      <c r="F210" s="2"/>
      <c r="G210" s="2"/>
      <c r="H210" s="2"/>
      <c r="I210" s="2"/>
      <c r="J210" s="2"/>
      <c r="K210" s="2">
        <v>4333.32</v>
      </c>
      <c r="L210" s="2"/>
      <c r="M210" s="2"/>
      <c r="N210" s="2">
        <v>27789.24</v>
      </c>
      <c r="O210" s="2">
        <v>41102.239999999998</v>
      </c>
      <c r="P210" s="2"/>
      <c r="Q210" s="2">
        <v>44066.64</v>
      </c>
      <c r="R210" s="2">
        <v>8250.77</v>
      </c>
      <c r="S210" s="2"/>
      <c r="T210" s="2"/>
      <c r="U210" s="2"/>
      <c r="V210" s="2"/>
      <c r="W210" s="2">
        <v>2599.98</v>
      </c>
      <c r="X210" s="2">
        <v>821676</v>
      </c>
      <c r="Y210" s="2"/>
      <c r="Z210" s="2"/>
      <c r="AA210" s="2">
        <v>42030</v>
      </c>
      <c r="AB210" s="2"/>
      <c r="AC210" s="2"/>
      <c r="AD210" s="2"/>
      <c r="AE210" s="2"/>
      <c r="AF210" s="2"/>
      <c r="AG210" s="2">
        <v>2166.64</v>
      </c>
      <c r="AH210" s="2">
        <v>282437.52</v>
      </c>
      <c r="AI210" s="2"/>
      <c r="AJ210" s="2"/>
      <c r="AK210" s="2">
        <v>2977.5</v>
      </c>
      <c r="AL210" s="2"/>
      <c r="AM210" s="2"/>
      <c r="AN210" s="2"/>
      <c r="AO210" s="2">
        <v>18641.7</v>
      </c>
      <c r="AP210" s="2"/>
      <c r="AQ210" s="2"/>
      <c r="AR210" s="2">
        <v>49795.44</v>
      </c>
      <c r="AS210" s="2"/>
      <c r="AT210" s="2">
        <v>16333.32</v>
      </c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>
        <v>24160.02</v>
      </c>
      <c r="BG210" s="2">
        <v>5700</v>
      </c>
      <c r="BH210" s="2"/>
      <c r="BI210" s="2"/>
      <c r="BJ210" s="2"/>
      <c r="BK210" s="2"/>
      <c r="BL210" s="2"/>
      <c r="BM210" s="2"/>
      <c r="BN210" s="2"/>
      <c r="BO210" s="2"/>
      <c r="BP210" s="2">
        <v>32311.23</v>
      </c>
      <c r="BQ210" s="2">
        <v>29394.240000000002</v>
      </c>
      <c r="BR210" s="2"/>
      <c r="BS210" s="2"/>
      <c r="BT210" s="2"/>
      <c r="BU210" s="2"/>
      <c r="BV210" s="2"/>
      <c r="BW210" s="2"/>
      <c r="BX210" s="2"/>
      <c r="BY210" s="2"/>
      <c r="BZ210" s="2"/>
      <c r="CA210" s="2">
        <v>34200</v>
      </c>
      <c r="CB210" s="2"/>
      <c r="CC210" s="2"/>
      <c r="CD210" s="2">
        <v>1770</v>
      </c>
      <c r="CE210" s="2"/>
      <c r="CF210" s="2"/>
      <c r="CG210" s="2">
        <v>87898.61</v>
      </c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>
        <v>1910.34</v>
      </c>
      <c r="CV210" s="2"/>
      <c r="CW210" s="2">
        <v>11668.44</v>
      </c>
      <c r="CX210" s="2"/>
      <c r="CY210" s="2"/>
      <c r="CZ210" s="2"/>
      <c r="DA210" s="2"/>
      <c r="DB210" s="2"/>
      <c r="DC210" s="2"/>
      <c r="DD210" s="2">
        <v>13473.36</v>
      </c>
      <c r="DE210" s="2"/>
      <c r="DF210" s="2"/>
      <c r="DG210" s="2"/>
      <c r="DH210" s="2"/>
      <c r="DI210" s="2"/>
      <c r="DJ210" s="2">
        <v>156499.85999999999</v>
      </c>
      <c r="DK210" s="2"/>
      <c r="DL210" s="2"/>
      <c r="DM210" s="2">
        <v>8892.6</v>
      </c>
      <c r="DN210" s="2"/>
      <c r="DO210" s="2"/>
      <c r="DP210" s="2"/>
      <c r="DQ210" s="2">
        <v>26333.279999999999</v>
      </c>
      <c r="DR210" s="2">
        <v>6408.66</v>
      </c>
      <c r="DS210" s="2"/>
      <c r="DT210" s="2"/>
      <c r="DU210" s="2"/>
      <c r="DV210" s="2"/>
      <c r="DW210" s="2">
        <v>14168.04</v>
      </c>
      <c r="DX210" s="2"/>
      <c r="DY210" s="2"/>
      <c r="DZ210" s="2"/>
      <c r="EA210" s="2">
        <v>20254.59</v>
      </c>
      <c r="EB210" s="2">
        <v>49088.49</v>
      </c>
      <c r="EC210" s="2"/>
      <c r="ED210" s="2">
        <v>15789.96</v>
      </c>
      <c r="EE210" s="2"/>
      <c r="EF210" s="2"/>
      <c r="EG210" s="2"/>
      <c r="EH210" s="2">
        <v>31108.32</v>
      </c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>
        <v>47605.08</v>
      </c>
      <c r="EX210" s="2"/>
      <c r="EY210" s="2"/>
      <c r="EZ210" s="2">
        <v>12426.54</v>
      </c>
      <c r="FA210" s="2"/>
      <c r="FB210" s="2"/>
      <c r="FC210" s="2"/>
      <c r="FD210" s="2"/>
      <c r="FE210" s="2"/>
      <c r="FF210" s="2"/>
      <c r="FG210" s="2"/>
      <c r="FH210" s="2">
        <v>227675</v>
      </c>
      <c r="FI210" s="2"/>
      <c r="FJ210" s="2"/>
      <c r="FK210" s="2"/>
      <c r="FL210" s="2"/>
      <c r="FM210" s="2"/>
      <c r="FN210" s="2"/>
      <c r="FO210" s="2"/>
      <c r="FP210" s="2"/>
      <c r="FQ210" s="2">
        <v>117838.05</v>
      </c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>
        <v>3189.02</v>
      </c>
      <c r="GL210" s="2">
        <v>380199.93</v>
      </c>
      <c r="GM210" s="2"/>
      <c r="GN210" s="2">
        <v>226328.1</v>
      </c>
      <c r="GO210" s="2">
        <v>156470.03</v>
      </c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>
        <v>35999.86</v>
      </c>
      <c r="HS210" s="2"/>
      <c r="HT210" s="2"/>
      <c r="HU210" s="2">
        <v>5484.3</v>
      </c>
      <c r="HV210" s="2"/>
      <c r="HW210" s="2"/>
      <c r="HX210" s="2"/>
      <c r="HY210" s="2">
        <v>27666.6</v>
      </c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>
        <v>28727.7</v>
      </c>
      <c r="JM210" s="2"/>
      <c r="JN210" s="2"/>
      <c r="JO210" s="2"/>
      <c r="JP210" s="2"/>
      <c r="JQ210" s="2"/>
      <c r="JR210" s="2"/>
      <c r="JS210" s="2"/>
      <c r="JT210" s="2"/>
      <c r="JU210" s="2"/>
      <c r="JV210" s="2">
        <v>37613.339999999997</v>
      </c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>
        <v>116299.98</v>
      </c>
      <c r="KH210" s="2"/>
      <c r="KI210" s="2"/>
      <c r="KJ210" s="2"/>
      <c r="KK210" s="2">
        <v>5436.15</v>
      </c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>
        <v>4677.72</v>
      </c>
      <c r="KW210" s="2"/>
      <c r="KX210" s="2"/>
      <c r="KY210" s="2"/>
      <c r="KZ210" s="2"/>
      <c r="LA210" s="2"/>
      <c r="LB210" s="2"/>
      <c r="LC210" s="2"/>
      <c r="LD210" s="2">
        <v>14932.68</v>
      </c>
      <c r="LE210" s="2"/>
      <c r="LF210" s="2"/>
      <c r="LG210" s="2"/>
      <c r="LH210" s="2"/>
      <c r="LI210" s="2"/>
      <c r="LJ210" s="2"/>
      <c r="LK210" s="2">
        <v>19811.28</v>
      </c>
      <c r="LL210" s="2"/>
      <c r="LM210" s="2"/>
      <c r="LN210" s="2"/>
      <c r="LO210" s="2"/>
      <c r="LP210" s="2"/>
      <c r="LQ210" s="2"/>
      <c r="LR210" s="2"/>
      <c r="LS210" s="2"/>
      <c r="LT210" s="2">
        <v>8531.48</v>
      </c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>
        <v>11818.73</v>
      </c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>
        <v>131749.98000000001</v>
      </c>
      <c r="MU210" s="2"/>
      <c r="MV210" s="2"/>
      <c r="MW210" s="2"/>
      <c r="MX210" s="2"/>
      <c r="MY210" s="2">
        <v>7767.84</v>
      </c>
      <c r="MZ210" s="2"/>
      <c r="NA210" s="2"/>
      <c r="NB210" s="2"/>
      <c r="NC210" s="2">
        <v>105926.64</v>
      </c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>
        <v>49643.61</v>
      </c>
      <c r="OS210" s="2"/>
      <c r="OT210" s="2"/>
      <c r="OU210" s="2">
        <v>15521.3</v>
      </c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>
        <v>3074.89</v>
      </c>
      <c r="PG210" s="2"/>
      <c r="PH210" s="2"/>
      <c r="PI210" s="2"/>
      <c r="PJ210" s="2"/>
      <c r="PK210" s="2"/>
      <c r="PL210" s="2"/>
      <c r="PM210" s="2"/>
      <c r="PN210" s="2"/>
      <c r="PO210" s="2"/>
      <c r="PP210" s="2">
        <v>206126.48</v>
      </c>
      <c r="PQ210" s="2">
        <v>105889.07</v>
      </c>
      <c r="PR210" s="2">
        <v>135341.43</v>
      </c>
      <c r="PS210" s="2">
        <v>149944.34</v>
      </c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>
        <v>125854.24</v>
      </c>
      <c r="QT210" s="2"/>
      <c r="QU210" s="2"/>
      <c r="QV210" s="2"/>
      <c r="QW210" s="2">
        <v>3188.69</v>
      </c>
      <c r="QX210" s="2"/>
      <c r="QY210" s="2"/>
      <c r="QZ210" s="2">
        <v>10800</v>
      </c>
      <c r="RA210" s="2"/>
      <c r="RB210" s="2"/>
      <c r="RC210" s="2"/>
      <c r="RD210" s="2">
        <v>31761.78</v>
      </c>
      <c r="RE210" s="2"/>
      <c r="RF210" s="2">
        <v>63144.84</v>
      </c>
      <c r="RG210" s="2"/>
      <c r="RH210" s="2"/>
      <c r="RI210" s="2"/>
      <c r="RJ210" s="2"/>
      <c r="RK210" s="2"/>
      <c r="RL210" s="2">
        <v>46009.919999999998</v>
      </c>
      <c r="RM210" s="2"/>
      <c r="RN210" s="2">
        <v>7567.56</v>
      </c>
      <c r="RO210" s="2"/>
      <c r="RP210" s="2">
        <v>2770.04</v>
      </c>
      <c r="RQ210" s="2"/>
      <c r="RR210" s="2">
        <v>2669.94</v>
      </c>
      <c r="RS210" s="2">
        <v>7551.61</v>
      </c>
      <c r="RT210" s="2"/>
      <c r="RU210" s="2"/>
      <c r="RV210" s="2"/>
      <c r="RW210" s="2">
        <v>7522.06</v>
      </c>
      <c r="RX210" s="2">
        <v>106473.64</v>
      </c>
      <c r="RY210" s="2">
        <v>202272.98</v>
      </c>
      <c r="RZ210" s="2">
        <v>62766.34</v>
      </c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>
        <v>109050.48</v>
      </c>
      <c r="SM210" s="2"/>
      <c r="SN210" s="2"/>
      <c r="SO210" s="2">
        <v>4831.67</v>
      </c>
      <c r="SP210" s="2"/>
      <c r="SQ210" s="2">
        <v>50466.66</v>
      </c>
      <c r="SR210" s="2">
        <v>28609.32</v>
      </c>
      <c r="SS210" s="2">
        <v>11370</v>
      </c>
      <c r="ST210" s="2"/>
      <c r="SU210" s="2"/>
      <c r="SV210" s="2"/>
      <c r="SW210" s="2">
        <v>26506.98</v>
      </c>
      <c r="SX210" s="2"/>
      <c r="SY210" s="2">
        <v>19341.18</v>
      </c>
      <c r="SZ210" s="2">
        <v>1811.22</v>
      </c>
      <c r="TA210" s="2"/>
      <c r="TB210" s="2"/>
      <c r="TC210" s="2">
        <v>8939.84</v>
      </c>
      <c r="TD210" s="2">
        <v>491.16</v>
      </c>
      <c r="TE210" s="2"/>
      <c r="TF210" s="2"/>
      <c r="TG210" s="2">
        <v>12317.26</v>
      </c>
      <c r="TH210" s="2">
        <v>18000</v>
      </c>
      <c r="TI210" s="2"/>
      <c r="TJ210" s="2"/>
      <c r="TK210" s="2"/>
      <c r="TL210" s="2"/>
      <c r="TM210" s="2"/>
      <c r="TN210" s="2"/>
      <c r="TO210" s="2">
        <v>6382.34</v>
      </c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>
        <v>20455.23</v>
      </c>
      <c r="UC210" s="2"/>
      <c r="UD210" s="2">
        <v>5950.02</v>
      </c>
      <c r="UE210" s="2">
        <v>6649.98</v>
      </c>
      <c r="UF210" s="2"/>
      <c r="UG210" s="2"/>
      <c r="UH210" s="2">
        <v>30000</v>
      </c>
      <c r="UI210" s="2">
        <v>45000</v>
      </c>
      <c r="UJ210" s="2"/>
      <c r="UK210" s="2">
        <v>11297.53</v>
      </c>
      <c r="UL210" s="2">
        <v>15679.98</v>
      </c>
      <c r="UM210" s="2">
        <v>22060.02</v>
      </c>
      <c r="UN210" s="2"/>
      <c r="UO210" s="2">
        <v>149146.68</v>
      </c>
      <c r="UP210" s="2"/>
      <c r="UQ210" s="2"/>
      <c r="UR210" s="2"/>
      <c r="US210" s="2">
        <v>254010</v>
      </c>
      <c r="UT210" s="2"/>
      <c r="UU210" s="2">
        <v>14725.2</v>
      </c>
      <c r="UV210" s="2">
        <v>91666.6</v>
      </c>
      <c r="UW210" s="2"/>
      <c r="UX210" s="2"/>
      <c r="UY210" s="2">
        <v>23743.32</v>
      </c>
      <c r="UZ210" s="2">
        <v>17570.82</v>
      </c>
      <c r="VA210" s="2"/>
      <c r="VB210" s="2"/>
      <c r="VC210" s="2">
        <v>78606.240000000005</v>
      </c>
      <c r="VD210" s="2"/>
      <c r="VE210" s="2"/>
      <c r="VF210" s="2"/>
      <c r="VG210" s="2"/>
      <c r="VH210" s="2">
        <v>6333.3</v>
      </c>
      <c r="VI210" s="2"/>
      <c r="VJ210" s="2">
        <v>153975</v>
      </c>
      <c r="VK210" s="2"/>
      <c r="VL210" s="2"/>
      <c r="VM210" s="2"/>
      <c r="VN210" s="2"/>
      <c r="VO210" s="2"/>
      <c r="VP210" s="2">
        <v>38989.199999999997</v>
      </c>
      <c r="VQ210" s="2"/>
      <c r="VR210" s="2"/>
      <c r="VS210" s="2"/>
      <c r="VT210" s="2"/>
      <c r="VU210" s="2"/>
      <c r="VV210" s="2"/>
      <c r="VW210" s="2"/>
      <c r="VX210" s="2">
        <v>78526.759999999995</v>
      </c>
      <c r="VY210" s="2"/>
      <c r="VZ210" s="2">
        <v>31039.98</v>
      </c>
      <c r="WA210" s="2"/>
      <c r="WB210" s="2"/>
      <c r="WC210" s="2">
        <v>31491.66</v>
      </c>
      <c r="WD210" s="2">
        <v>4753.8</v>
      </c>
      <c r="WE210" s="2">
        <v>5664</v>
      </c>
      <c r="WF210" s="2"/>
      <c r="WG210" s="2"/>
      <c r="WH210" s="2"/>
      <c r="WI210" s="2"/>
      <c r="WJ210" s="2"/>
      <c r="WK210" s="2"/>
      <c r="WL210" s="2"/>
      <c r="WM210" s="2">
        <v>175354.44</v>
      </c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>
        <v>7752.98</v>
      </c>
      <c r="XA210" s="2"/>
      <c r="XB210" s="2"/>
      <c r="XC210" s="2"/>
      <c r="XD210" s="2"/>
      <c r="XE210" s="2"/>
      <c r="XF210" s="2">
        <v>117799.65</v>
      </c>
      <c r="XG210" s="2"/>
      <c r="XH210" s="2">
        <v>188641.07</v>
      </c>
      <c r="XI210" s="2"/>
      <c r="XJ210" s="2"/>
      <c r="XK210" s="2">
        <v>37253.339999999997</v>
      </c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>
        <v>144476.34</v>
      </c>
      <c r="YE210" s="2"/>
      <c r="YF210" s="2"/>
      <c r="YG210" s="2"/>
      <c r="YH210" s="2">
        <v>48266.64</v>
      </c>
      <c r="YI210" s="2"/>
      <c r="YJ210" s="2"/>
      <c r="YK210" s="2">
        <v>29529.06</v>
      </c>
      <c r="YL210" s="2"/>
      <c r="YM210" s="2"/>
      <c r="YN210" s="2"/>
      <c r="YO210" s="2"/>
      <c r="YP210" s="2"/>
      <c r="YQ210" s="2"/>
      <c r="YR210" s="2"/>
      <c r="YS210" s="2">
        <v>100000.02</v>
      </c>
      <c r="YT210" s="2">
        <v>273091.02</v>
      </c>
      <c r="YU210" s="2">
        <v>30000</v>
      </c>
      <c r="YV210" s="2"/>
      <c r="YW210" s="2">
        <v>14533.65</v>
      </c>
      <c r="YX210" s="2"/>
      <c r="YY210" s="2"/>
      <c r="YZ210" s="2"/>
      <c r="ZA210" s="2">
        <v>29333.34</v>
      </c>
      <c r="ZB210" s="2"/>
      <c r="ZC210" s="2"/>
      <c r="ZD210" s="2"/>
      <c r="ZE210" s="2"/>
      <c r="ZF210" s="2">
        <v>36340.620000000003</v>
      </c>
      <c r="ZG210" s="2"/>
      <c r="ZH210" s="2"/>
      <c r="ZI210" s="2">
        <v>14194.34</v>
      </c>
      <c r="ZJ210" s="2"/>
      <c r="ZK210" s="2"/>
      <c r="ZL210" s="2"/>
      <c r="ZM210" s="2"/>
      <c r="ZN210" s="2">
        <v>17220</v>
      </c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>
        <v>5989.98</v>
      </c>
      <c r="AAB210" s="2"/>
      <c r="AAC210" s="2"/>
      <c r="AAD210" s="2"/>
      <c r="AAE210" s="2"/>
      <c r="AAF210" s="2"/>
      <c r="AAG210" s="2">
        <v>106831.56</v>
      </c>
      <c r="AAH210" s="2"/>
      <c r="AAI210" s="2"/>
      <c r="AAJ210" s="2"/>
      <c r="AAK210" s="2"/>
      <c r="AAL210" s="2"/>
      <c r="AAM210" s="2"/>
      <c r="AAN210" s="2"/>
      <c r="AAO210" s="2">
        <v>8281.36</v>
      </c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>
        <v>26412.83</v>
      </c>
      <c r="ABA210" s="2"/>
      <c r="ABB210" s="2"/>
      <c r="ABC210" s="2"/>
      <c r="ABD210" s="2"/>
      <c r="ABE210" s="2"/>
      <c r="ABF210" s="2"/>
      <c r="ABG210" s="2"/>
      <c r="ABH210" s="2"/>
      <c r="ABI210" s="2"/>
      <c r="ABJ210" s="2">
        <v>25410.19</v>
      </c>
      <c r="ABK210" s="2"/>
      <c r="ABL210" s="2"/>
      <c r="ABM210" s="2"/>
      <c r="ABN210" s="2">
        <v>198541.98</v>
      </c>
      <c r="ABO210" s="2"/>
      <c r="ABP210" s="2"/>
      <c r="ABQ210" s="2">
        <v>5200.0200000000004</v>
      </c>
      <c r="ABR210" s="2"/>
      <c r="ABS210" s="2"/>
      <c r="ABT210" s="2"/>
      <c r="ABU210" s="2">
        <v>13759.12</v>
      </c>
      <c r="ABV210" s="2">
        <v>33000</v>
      </c>
      <c r="ABW210" s="2"/>
      <c r="ABX210" s="2"/>
      <c r="ABY210" s="2"/>
      <c r="ABZ210" s="2"/>
      <c r="ACA210" s="2"/>
      <c r="ACB210" s="2"/>
      <c r="ACC210" s="2"/>
      <c r="ACD210" s="2"/>
      <c r="ACE210" s="2">
        <v>3133</v>
      </c>
      <c r="ACF210" s="2">
        <v>99.99</v>
      </c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>
        <v>68776.98</v>
      </c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>
        <v>164296.88</v>
      </c>
      <c r="ADI210" s="2"/>
      <c r="ADJ210" s="2">
        <v>48693.36</v>
      </c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>
        <v>9847.98</v>
      </c>
      <c r="AEC210" s="2"/>
      <c r="AED210" s="2"/>
      <c r="AEE210" s="2"/>
      <c r="AEF210" s="2"/>
      <c r="AEG210" s="2"/>
      <c r="AEH210" s="2"/>
      <c r="AEI210" s="2"/>
      <c r="AEJ210" s="2"/>
      <c r="AEK210" s="2">
        <v>21133.32</v>
      </c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>
        <v>64722.19</v>
      </c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>
        <v>1648.77</v>
      </c>
      <c r="AFV210" s="2">
        <v>8144.25</v>
      </c>
      <c r="AFW210" s="2">
        <v>18416.05</v>
      </c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>
        <v>20740.62</v>
      </c>
      <c r="AGI210" s="2"/>
      <c r="AGJ210" s="2"/>
      <c r="AGK210" s="2">
        <v>24577.98</v>
      </c>
      <c r="AGL210" s="2">
        <v>98819.59</v>
      </c>
      <c r="AGM210" s="2"/>
      <c r="AGN210" s="2"/>
      <c r="AGO210" s="2"/>
      <c r="AGP210" s="2"/>
      <c r="AGQ210" s="2"/>
      <c r="AGR210" s="2"/>
      <c r="AGS210" s="2">
        <v>7153.33</v>
      </c>
      <c r="AGT210" s="2"/>
      <c r="AGU210" s="2"/>
      <c r="AGV210" s="2"/>
      <c r="AGW210" s="2">
        <v>41830.67</v>
      </c>
      <c r="AGX210" s="2"/>
      <c r="AGY210" s="2"/>
      <c r="AGZ210" s="2"/>
      <c r="AHA210" s="2"/>
      <c r="AHB210" s="2"/>
      <c r="AHC210" s="2"/>
      <c r="AHD210" s="2"/>
      <c r="AHE210" s="2"/>
      <c r="AHF210" s="2"/>
      <c r="AHG210" s="2">
        <v>4950</v>
      </c>
      <c r="AHH210" s="2">
        <v>47737.29</v>
      </c>
      <c r="AHI210" s="2"/>
      <c r="AHJ210" s="2"/>
      <c r="AHK210" s="2"/>
      <c r="AHL210" s="2"/>
      <c r="AHM210" s="2">
        <v>30544.799999999999</v>
      </c>
      <c r="AHN210" s="2"/>
      <c r="AHO210" s="2">
        <v>42640.01</v>
      </c>
      <c r="AHP210" s="2"/>
      <c r="AHQ210" s="2"/>
      <c r="AHR210" s="2">
        <v>208568.2</v>
      </c>
      <c r="AHS210" s="2"/>
      <c r="AHT210" s="2">
        <f t="shared" si="48"/>
        <v>9284179.7000000011</v>
      </c>
    </row>
    <row r="211" spans="1:904">
      <c r="A211" s="34" t="s">
        <v>1868</v>
      </c>
      <c r="B211" s="34" t="s">
        <v>1887</v>
      </c>
      <c r="C211" s="1" t="s">
        <v>1888</v>
      </c>
      <c r="D211" s="2">
        <v>6351067.0700000003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>
        <v>6310.82</v>
      </c>
      <c r="T211" s="2"/>
      <c r="U211" s="2"/>
      <c r="V211" s="2">
        <v>4769874.03</v>
      </c>
      <c r="W211" s="2">
        <v>54506.46</v>
      </c>
      <c r="X211" s="2"/>
      <c r="Y211" s="2"/>
      <c r="Z211" s="2">
        <v>447.6</v>
      </c>
      <c r="AA211" s="2">
        <v>37304.839999999997</v>
      </c>
      <c r="AB211" s="2"/>
      <c r="AC211" s="2"/>
      <c r="AD211" s="2"/>
      <c r="AE211" s="2"/>
      <c r="AF211" s="2"/>
      <c r="AG211" s="2"/>
      <c r="AH211" s="2"/>
      <c r="AI211" s="2">
        <v>9396.66</v>
      </c>
      <c r="AJ211" s="2"/>
      <c r="AK211" s="2"/>
      <c r="AL211" s="2"/>
      <c r="AM211" s="2"/>
      <c r="AN211" s="2"/>
      <c r="AO211" s="2"/>
      <c r="AP211" s="2"/>
      <c r="AQ211" s="2"/>
      <c r="AR211" s="2"/>
      <c r="AS211" s="2">
        <v>2666.64</v>
      </c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>
        <v>375</v>
      </c>
      <c r="BF211" s="2">
        <v>7018.98</v>
      </c>
      <c r="BG211" s="2"/>
      <c r="BH211" s="2"/>
      <c r="BI211" s="2">
        <v>97623.57</v>
      </c>
      <c r="BJ211" s="2">
        <v>712688.1</v>
      </c>
      <c r="BK211" s="2"/>
      <c r="BL211" s="2"/>
      <c r="BM211" s="2"/>
      <c r="BN211" s="2"/>
      <c r="BO211" s="2">
        <v>22899.96</v>
      </c>
      <c r="BP211" s="2"/>
      <c r="BQ211" s="2"/>
      <c r="BR211" s="2"/>
      <c r="BS211" s="2"/>
      <c r="BT211" s="2"/>
      <c r="BU211" s="2"/>
      <c r="BV211" s="2">
        <v>39215.339999999997</v>
      </c>
      <c r="BW211" s="2"/>
      <c r="BX211" s="2"/>
      <c r="BY211" s="2">
        <v>10406.219999999999</v>
      </c>
      <c r="BZ211" s="2"/>
      <c r="CA211" s="2"/>
      <c r="CB211" s="2"/>
      <c r="CC211" s="2"/>
      <c r="CD211" s="2"/>
      <c r="CE211" s="2"/>
      <c r="CF211" s="2"/>
      <c r="CG211" s="2">
        <v>3801559.92</v>
      </c>
      <c r="CH211" s="2"/>
      <c r="CI211" s="2"/>
      <c r="CJ211" s="2"/>
      <c r="CK211" s="2"/>
      <c r="CL211" s="2">
        <v>2500</v>
      </c>
      <c r="CM211" s="2"/>
      <c r="CN211" s="2"/>
      <c r="CO211" s="2"/>
      <c r="CP211" s="2"/>
      <c r="CQ211" s="2"/>
      <c r="CR211" s="2"/>
      <c r="CS211" s="2"/>
      <c r="CT211" s="2">
        <v>250435.55</v>
      </c>
      <c r="CU211" s="2"/>
      <c r="CV211" s="2">
        <v>7000</v>
      </c>
      <c r="CW211" s="2"/>
      <c r="CX211" s="2"/>
      <c r="CY211" s="2"/>
      <c r="CZ211" s="2"/>
      <c r="DA211" s="2"/>
      <c r="DB211" s="2">
        <v>4666.5</v>
      </c>
      <c r="DC211" s="2"/>
      <c r="DD211" s="2"/>
      <c r="DE211" s="2"/>
      <c r="DF211" s="2">
        <v>406183.06</v>
      </c>
      <c r="DG211" s="2">
        <v>1184.24</v>
      </c>
      <c r="DH211" s="2"/>
      <c r="DI211" s="2"/>
      <c r="DJ211" s="2"/>
      <c r="DK211" s="2"/>
      <c r="DL211" s="2"/>
      <c r="DM211" s="2">
        <v>597447.84</v>
      </c>
      <c r="DN211" s="2"/>
      <c r="DO211" s="2"/>
      <c r="DP211" s="2">
        <v>16500</v>
      </c>
      <c r="DQ211" s="2">
        <v>1101.22</v>
      </c>
      <c r="DR211" s="2"/>
      <c r="DS211" s="2"/>
      <c r="DT211" s="2">
        <v>2418895.23</v>
      </c>
      <c r="DU211" s="2">
        <v>53000</v>
      </c>
      <c r="DV211" s="2">
        <v>54204.12</v>
      </c>
      <c r="DW211" s="2"/>
      <c r="DX211" s="2"/>
      <c r="DY211" s="2"/>
      <c r="DZ211" s="2"/>
      <c r="EA211" s="2"/>
      <c r="EB211" s="2"/>
      <c r="EC211" s="2"/>
      <c r="ED211" s="2"/>
      <c r="EE211" s="2">
        <v>575820.21</v>
      </c>
      <c r="EF211" s="2"/>
      <c r="EG211" s="2"/>
      <c r="EH211" s="2"/>
      <c r="EI211" s="2"/>
      <c r="EJ211" s="2"/>
      <c r="EK211" s="2"/>
      <c r="EL211" s="2">
        <v>26901.42</v>
      </c>
      <c r="EM211" s="2">
        <v>11968.32</v>
      </c>
      <c r="EN211" s="2">
        <v>2299204.4</v>
      </c>
      <c r="EO211" s="2">
        <v>26832</v>
      </c>
      <c r="EP211" s="2">
        <v>23958.33</v>
      </c>
      <c r="EQ211" s="2">
        <v>125366.67</v>
      </c>
      <c r="ER211" s="2">
        <v>38774.730000000003</v>
      </c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>
        <v>164342.12</v>
      </c>
      <c r="FJ211" s="2"/>
      <c r="FK211" s="2"/>
      <c r="FL211" s="2"/>
      <c r="FM211" s="2">
        <v>246042.73</v>
      </c>
      <c r="FN211" s="2"/>
      <c r="FO211" s="2"/>
      <c r="FP211" s="2">
        <v>1884</v>
      </c>
      <c r="FQ211" s="2">
        <v>2400411.61</v>
      </c>
      <c r="FR211" s="2">
        <v>2750.01</v>
      </c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>
        <v>24575</v>
      </c>
      <c r="GD211" s="2">
        <v>13608</v>
      </c>
      <c r="GE211" s="2"/>
      <c r="GF211" s="2"/>
      <c r="GG211" s="2"/>
      <c r="GH211" s="2"/>
      <c r="GI211" s="2">
        <v>22381.32</v>
      </c>
      <c r="GJ211" s="2"/>
      <c r="GK211" s="2"/>
      <c r="GL211" s="2"/>
      <c r="GM211" s="2"/>
      <c r="GN211" s="2"/>
      <c r="GO211" s="2"/>
      <c r="GP211" s="2"/>
      <c r="GQ211" s="2">
        <v>584554.19999999995</v>
      </c>
      <c r="GR211" s="2"/>
      <c r="GS211" s="2"/>
      <c r="GT211" s="2"/>
      <c r="GU211" s="2"/>
      <c r="GV211" s="2"/>
      <c r="GW211" s="2"/>
      <c r="GX211" s="2">
        <v>9062.5</v>
      </c>
      <c r="GY211" s="2"/>
      <c r="GZ211" s="2">
        <v>55632.54</v>
      </c>
      <c r="HA211" s="2">
        <v>2659.2</v>
      </c>
      <c r="HB211" s="2"/>
      <c r="HC211" s="2">
        <v>510524.99</v>
      </c>
      <c r="HD211" s="2"/>
      <c r="HE211" s="2"/>
      <c r="HF211" s="2"/>
      <c r="HG211" s="2">
        <v>147731.74</v>
      </c>
      <c r="HH211" s="2"/>
      <c r="HI211" s="2"/>
      <c r="HJ211" s="2"/>
      <c r="HK211" s="2"/>
      <c r="HL211" s="2">
        <v>46666.67</v>
      </c>
      <c r="HM211" s="2"/>
      <c r="HN211" s="2"/>
      <c r="HO211" s="2">
        <v>38333.33</v>
      </c>
      <c r="HP211" s="2"/>
      <c r="HQ211" s="2"/>
      <c r="HR211" s="2"/>
      <c r="HS211" s="2">
        <v>145402.68</v>
      </c>
      <c r="HT211" s="2"/>
      <c r="HU211" s="2"/>
      <c r="HV211" s="2"/>
      <c r="HW211" s="2">
        <v>55</v>
      </c>
      <c r="HX211" s="2"/>
      <c r="HY211" s="2">
        <v>177837.42</v>
      </c>
      <c r="HZ211" s="2"/>
      <c r="IA211" s="2"/>
      <c r="IB211" s="2"/>
      <c r="IC211" s="2">
        <v>20816.04</v>
      </c>
      <c r="ID211" s="2"/>
      <c r="IE211" s="2"/>
      <c r="IF211" s="2"/>
      <c r="IG211" s="2"/>
      <c r="IH211" s="2"/>
      <c r="II211" s="2">
        <v>520499.51</v>
      </c>
      <c r="IJ211" s="2">
        <v>433737.6</v>
      </c>
      <c r="IK211" s="2"/>
      <c r="IL211" s="2"/>
      <c r="IM211" s="2"/>
      <c r="IN211" s="2"/>
      <c r="IO211" s="2"/>
      <c r="IP211" s="2"/>
      <c r="IQ211" s="2"/>
      <c r="IR211" s="2"/>
      <c r="IS211" s="2">
        <v>3783.45</v>
      </c>
      <c r="IT211" s="2">
        <v>169141.78</v>
      </c>
      <c r="IU211" s="2">
        <v>40500</v>
      </c>
      <c r="IV211" s="2"/>
      <c r="IW211" s="2"/>
      <c r="IX211" s="2">
        <v>281.76</v>
      </c>
      <c r="IY211" s="2"/>
      <c r="IZ211" s="2">
        <v>17322.830000000002</v>
      </c>
      <c r="JA211" s="2"/>
      <c r="JB211" s="2"/>
      <c r="JC211" s="2"/>
      <c r="JD211" s="2"/>
      <c r="JE211" s="2"/>
      <c r="JF211" s="2">
        <v>9920.4</v>
      </c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>
        <v>350.45</v>
      </c>
      <c r="JR211" s="2"/>
      <c r="JS211" s="2">
        <v>141849.44</v>
      </c>
      <c r="JT211" s="2"/>
      <c r="JU211" s="2"/>
      <c r="JV211" s="2"/>
      <c r="JW211" s="2"/>
      <c r="JX211" s="2"/>
      <c r="JY211" s="2"/>
      <c r="JZ211" s="2"/>
      <c r="KA211" s="2"/>
      <c r="KB211" s="2">
        <v>16177.56</v>
      </c>
      <c r="KC211" s="2"/>
      <c r="KD211" s="2"/>
      <c r="KE211" s="2"/>
      <c r="KF211" s="2">
        <v>46370.400000000001</v>
      </c>
      <c r="KG211" s="2"/>
      <c r="KH211" s="2">
        <v>718441.12</v>
      </c>
      <c r="KI211" s="2">
        <v>9333.36</v>
      </c>
      <c r="KJ211" s="2"/>
      <c r="KK211" s="2">
        <v>21466.68</v>
      </c>
      <c r="KL211" s="2">
        <v>467511</v>
      </c>
      <c r="KM211" s="2">
        <v>256653.39</v>
      </c>
      <c r="KN211" s="2"/>
      <c r="KO211" s="2"/>
      <c r="KP211" s="2"/>
      <c r="KQ211" s="2"/>
      <c r="KR211" s="2"/>
      <c r="KS211" s="2"/>
      <c r="KT211" s="2">
        <v>1</v>
      </c>
      <c r="KU211" s="2"/>
      <c r="KV211" s="2"/>
      <c r="KW211" s="2"/>
      <c r="KX211" s="2"/>
      <c r="KY211" s="2">
        <v>817.12</v>
      </c>
      <c r="KZ211" s="2"/>
      <c r="LA211" s="2"/>
      <c r="LB211" s="2"/>
      <c r="LC211" s="2"/>
      <c r="LD211" s="2">
        <v>12896.88</v>
      </c>
      <c r="LE211" s="2"/>
      <c r="LF211" s="2"/>
      <c r="LG211" s="2">
        <v>963960.58000000007</v>
      </c>
      <c r="LH211" s="2">
        <v>405094.1</v>
      </c>
      <c r="LI211" s="2">
        <v>1606534.94</v>
      </c>
      <c r="LJ211" s="2">
        <v>4907.07</v>
      </c>
      <c r="LK211" s="2"/>
      <c r="LL211" s="2">
        <v>207.75</v>
      </c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>
        <v>392968.48</v>
      </c>
      <c r="LX211" s="2"/>
      <c r="LY211" s="2"/>
      <c r="LZ211" s="2"/>
      <c r="MA211" s="2">
        <v>969693.57</v>
      </c>
      <c r="MB211" s="2"/>
      <c r="MC211" s="2">
        <v>8603.2800000000007</v>
      </c>
      <c r="MD211" s="2">
        <v>10575.84</v>
      </c>
      <c r="ME211" s="2">
        <v>306871.28000000003</v>
      </c>
      <c r="MF211" s="2"/>
      <c r="MG211" s="2">
        <v>153845.75</v>
      </c>
      <c r="MH211" s="2">
        <v>1571.28</v>
      </c>
      <c r="MI211" s="2"/>
      <c r="MJ211" s="2"/>
      <c r="MK211" s="2"/>
      <c r="ML211" s="2"/>
      <c r="MM211" s="2"/>
      <c r="MN211" s="2"/>
      <c r="MO211" s="2"/>
      <c r="MP211" s="2"/>
      <c r="MQ211" s="2"/>
      <c r="MR211" s="2">
        <v>48836.63</v>
      </c>
      <c r="MS211" s="2">
        <v>2635227.9300000002</v>
      </c>
      <c r="MT211" s="2"/>
      <c r="MU211" s="2"/>
      <c r="MV211" s="2"/>
      <c r="MW211" s="2"/>
      <c r="MX211" s="2"/>
      <c r="MY211" s="2"/>
      <c r="MZ211" s="2"/>
      <c r="NA211" s="2">
        <v>9364.26</v>
      </c>
      <c r="NB211" s="2"/>
      <c r="NC211" s="2"/>
      <c r="ND211" s="2"/>
      <c r="NE211" s="2"/>
      <c r="NF211" s="2">
        <v>12240</v>
      </c>
      <c r="NG211" s="2">
        <v>199977.39</v>
      </c>
      <c r="NH211" s="2"/>
      <c r="NI211" s="2"/>
      <c r="NJ211" s="2"/>
      <c r="NK211" s="2"/>
      <c r="NL211" s="2"/>
      <c r="NM211" s="2"/>
      <c r="NN211" s="2">
        <v>19782.84</v>
      </c>
      <c r="NO211" s="2">
        <v>1480.13</v>
      </c>
      <c r="NP211" s="2">
        <v>855640.59</v>
      </c>
      <c r="NQ211" s="2"/>
      <c r="NR211" s="2"/>
      <c r="NS211" s="2"/>
      <c r="NT211" s="2"/>
      <c r="NU211" s="2"/>
      <c r="NV211" s="2"/>
      <c r="NW211" s="2">
        <v>1863533.89</v>
      </c>
      <c r="NX211" s="2"/>
      <c r="NY211" s="2">
        <v>5269.33</v>
      </c>
      <c r="NZ211" s="2">
        <v>61001.08</v>
      </c>
      <c r="OA211" s="2">
        <v>33396.120000000003</v>
      </c>
      <c r="OB211" s="2"/>
      <c r="OC211" s="2"/>
      <c r="OD211" s="2">
        <v>2445166.4900000002</v>
      </c>
      <c r="OE211" s="2"/>
      <c r="OF211" s="2">
        <v>9320.2900000000009</v>
      </c>
      <c r="OG211" s="2">
        <v>73070.28</v>
      </c>
      <c r="OH211" s="2">
        <v>42935.43</v>
      </c>
      <c r="OI211" s="2"/>
      <c r="OJ211" s="2"/>
      <c r="OK211" s="2"/>
      <c r="OL211" s="2"/>
      <c r="OM211" s="2">
        <v>1830801.57</v>
      </c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>
        <v>4134.47</v>
      </c>
      <c r="PC211" s="2"/>
      <c r="PD211" s="2">
        <v>4584.58</v>
      </c>
      <c r="PE211" s="2"/>
      <c r="PF211" s="2"/>
      <c r="PG211" s="2"/>
      <c r="PH211" s="2"/>
      <c r="PI211" s="2"/>
      <c r="PJ211" s="2"/>
      <c r="PK211" s="2"/>
      <c r="PL211" s="2">
        <v>8734.65</v>
      </c>
      <c r="PM211" s="2"/>
      <c r="PN211" s="2"/>
      <c r="PO211" s="2">
        <v>6599.16</v>
      </c>
      <c r="PP211" s="2"/>
      <c r="PQ211" s="2"/>
      <c r="PR211" s="2"/>
      <c r="PS211" s="2"/>
      <c r="PT211" s="2"/>
      <c r="PU211" s="2">
        <v>113837.92</v>
      </c>
      <c r="PV211" s="2">
        <v>126546.79</v>
      </c>
      <c r="PW211" s="2"/>
      <c r="PX211" s="2">
        <v>10551.4</v>
      </c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>
        <v>-23929.62</v>
      </c>
      <c r="QK211" s="2"/>
      <c r="QL211" s="2">
        <v>5420.53</v>
      </c>
      <c r="QM211" s="2"/>
      <c r="QN211" s="2">
        <v>247665.97</v>
      </c>
      <c r="QO211" s="2"/>
      <c r="QP211" s="2"/>
      <c r="QQ211" s="2"/>
      <c r="QR211" s="2"/>
      <c r="QS211" s="2">
        <v>22556.58</v>
      </c>
      <c r="QT211" s="2"/>
      <c r="QU211" s="2"/>
      <c r="QV211" s="2"/>
      <c r="QW211" s="2">
        <v>30266.639999999999</v>
      </c>
      <c r="QX211" s="2">
        <v>130276.62</v>
      </c>
      <c r="QY211" s="2"/>
      <c r="QZ211" s="2"/>
      <c r="RA211" s="2">
        <v>890.59</v>
      </c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>
        <v>1603802.2</v>
      </c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>
        <v>1791.66</v>
      </c>
      <c r="SQ211" s="2"/>
      <c r="SR211" s="2"/>
      <c r="SS211" s="2"/>
      <c r="ST211" s="2"/>
      <c r="SU211" s="2"/>
      <c r="SV211" s="2"/>
      <c r="SW211" s="2">
        <v>133265.15</v>
      </c>
      <c r="SX211" s="2"/>
      <c r="SY211" s="2"/>
      <c r="SZ211" s="2"/>
      <c r="TA211" s="2"/>
      <c r="TB211" s="2"/>
      <c r="TC211" s="2"/>
      <c r="TD211" s="2">
        <v>24427.88</v>
      </c>
      <c r="TE211" s="2"/>
      <c r="TF211" s="2"/>
      <c r="TG211" s="2">
        <v>9613.7800000000007</v>
      </c>
      <c r="TH211" s="2"/>
      <c r="TI211" s="2"/>
      <c r="TJ211" s="2"/>
      <c r="TK211" s="2"/>
      <c r="TL211" s="2">
        <v>66282.490000000005</v>
      </c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>
        <v>753159.16</v>
      </c>
      <c r="UC211" s="2">
        <v>132691.92000000001</v>
      </c>
      <c r="UD211" s="2"/>
      <c r="UE211" s="2">
        <v>1110370.68</v>
      </c>
      <c r="UF211" s="2"/>
      <c r="UG211" s="2"/>
      <c r="UH211" s="2"/>
      <c r="UI211" s="2"/>
      <c r="UJ211" s="2"/>
      <c r="UK211" s="2">
        <v>5875.02</v>
      </c>
      <c r="UL211" s="2">
        <v>21544.98</v>
      </c>
      <c r="UM211" s="2"/>
      <c r="UN211" s="2"/>
      <c r="UO211" s="2">
        <v>3333.32</v>
      </c>
      <c r="UP211" s="2">
        <v>1439110.1</v>
      </c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>
        <v>565710.89</v>
      </c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>
        <v>33632.519999999997</v>
      </c>
      <c r="WE211" s="2"/>
      <c r="WF211" s="2"/>
      <c r="WG211" s="2"/>
      <c r="WH211" s="2"/>
      <c r="WI211" s="2"/>
      <c r="WJ211" s="2">
        <v>26500.02</v>
      </c>
      <c r="WK211" s="2"/>
      <c r="WL211" s="2"/>
      <c r="WM211" s="2">
        <v>16792.62</v>
      </c>
      <c r="WN211" s="2">
        <v>53875.05</v>
      </c>
      <c r="WO211" s="2"/>
      <c r="WP211" s="2">
        <v>26500.02</v>
      </c>
      <c r="WQ211" s="2"/>
      <c r="WR211" s="2"/>
      <c r="WS211" s="2"/>
      <c r="WT211" s="2"/>
      <c r="WU211" s="2"/>
      <c r="WV211" s="2">
        <v>22566.720000000001</v>
      </c>
      <c r="WW211" s="2"/>
      <c r="WX211" s="2"/>
      <c r="WY211" s="2"/>
      <c r="WZ211" s="2">
        <v>51066.66</v>
      </c>
      <c r="XA211" s="2"/>
      <c r="XB211" s="2">
        <v>30079.05</v>
      </c>
      <c r="XC211" s="2"/>
      <c r="XD211" s="2">
        <v>15900</v>
      </c>
      <c r="XE211" s="2"/>
      <c r="XF211" s="2"/>
      <c r="XG211" s="2">
        <v>3000.33</v>
      </c>
      <c r="XH211" s="2">
        <v>668524.1</v>
      </c>
      <c r="XI211" s="2"/>
      <c r="XJ211" s="2"/>
      <c r="XK211" s="2">
        <v>1072838.71</v>
      </c>
      <c r="XL211" s="2"/>
      <c r="XM211" s="2"/>
      <c r="XN211" s="2">
        <v>9435</v>
      </c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>
        <v>377535.71</v>
      </c>
      <c r="YF211" s="2"/>
      <c r="YG211" s="2"/>
      <c r="YH211" s="2"/>
      <c r="YI211" s="2">
        <v>18633.349999999999</v>
      </c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>
        <v>27366</v>
      </c>
      <c r="YY211" s="2"/>
      <c r="YZ211" s="2"/>
      <c r="ZA211" s="2"/>
      <c r="ZB211" s="2"/>
      <c r="ZC211" s="2">
        <v>378707.06</v>
      </c>
      <c r="ZD211" s="2"/>
      <c r="ZE211" s="2"/>
      <c r="ZF211" s="2"/>
      <c r="ZG211" s="2"/>
      <c r="ZH211" s="2">
        <v>4321.29</v>
      </c>
      <c r="ZI211" s="2"/>
      <c r="ZJ211" s="2"/>
      <c r="ZK211" s="2"/>
      <c r="ZL211" s="2">
        <v>20460.080000000002</v>
      </c>
      <c r="ZM211" s="2"/>
      <c r="ZN211" s="2"/>
      <c r="ZO211" s="2">
        <v>1022097.88</v>
      </c>
      <c r="ZP211" s="2"/>
      <c r="ZQ211" s="2"/>
      <c r="ZR211" s="2"/>
      <c r="ZS211" s="2">
        <v>1000</v>
      </c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>
        <v>4457.7299999999996</v>
      </c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>
        <v>3688616.94</v>
      </c>
      <c r="AAP211" s="2"/>
      <c r="AAQ211" s="2"/>
      <c r="AAR211" s="2">
        <v>4207.17</v>
      </c>
      <c r="AAS211" s="2">
        <v>6366.06</v>
      </c>
      <c r="AAT211" s="2"/>
      <c r="AAU211" s="2"/>
      <c r="AAV211" s="2"/>
      <c r="AAW211" s="2"/>
      <c r="AAX211" s="2"/>
      <c r="AAY211" s="2"/>
      <c r="AAZ211" s="2">
        <v>5816.6</v>
      </c>
      <c r="ABA211" s="2"/>
      <c r="ABB211" s="2"/>
      <c r="ABC211" s="2"/>
      <c r="ABD211" s="2"/>
      <c r="ABE211" s="2"/>
      <c r="ABF211" s="2"/>
      <c r="ABG211" s="2">
        <v>110516.28</v>
      </c>
      <c r="ABH211" s="2"/>
      <c r="ABI211" s="2"/>
      <c r="ABJ211" s="2"/>
      <c r="ABK211" s="2"/>
      <c r="ABL211" s="2"/>
      <c r="ABM211" s="2">
        <v>5484.83</v>
      </c>
      <c r="ABN211" s="2"/>
      <c r="ABO211" s="2">
        <v>3445.98</v>
      </c>
      <c r="ABP211" s="2"/>
      <c r="ABQ211" s="2"/>
      <c r="ABR211" s="2"/>
      <c r="ABS211" s="2"/>
      <c r="ABT211" s="2"/>
      <c r="ABU211" s="2"/>
      <c r="ABV211" s="2"/>
      <c r="ABW211" s="2"/>
      <c r="ABX211" s="2">
        <v>362828.49</v>
      </c>
      <c r="ABY211" s="2"/>
      <c r="ABZ211" s="2"/>
      <c r="ACA211" s="2">
        <v>832.78</v>
      </c>
      <c r="ACB211" s="2"/>
      <c r="ACC211" s="2"/>
      <c r="ACD211" s="2"/>
      <c r="ACE211" s="2"/>
      <c r="ACF211" s="2">
        <v>416.65</v>
      </c>
      <c r="ACG211" s="2"/>
      <c r="ACH211" s="2"/>
      <c r="ACI211" s="2"/>
      <c r="ACJ211" s="2"/>
      <c r="ACK211" s="2"/>
      <c r="ACL211" s="2"/>
      <c r="ACM211" s="2"/>
      <c r="ACN211" s="2">
        <v>5593.86</v>
      </c>
      <c r="ACO211" s="2"/>
      <c r="ACP211" s="2">
        <v>20798.099999999999</v>
      </c>
      <c r="ACQ211" s="2"/>
      <c r="ACR211" s="2"/>
      <c r="ACS211" s="2"/>
      <c r="ACT211" s="2"/>
      <c r="ACU211" s="2"/>
      <c r="ACV211" s="2"/>
      <c r="ACW211" s="2">
        <v>219611.64</v>
      </c>
      <c r="ACX211" s="2"/>
      <c r="ACY211" s="2"/>
      <c r="ACZ211" s="2"/>
      <c r="ADA211" s="2"/>
      <c r="ADB211" s="2"/>
      <c r="ADC211" s="2"/>
      <c r="ADD211" s="2"/>
      <c r="ADE211" s="2"/>
      <c r="ADF211" s="2">
        <v>10180.620000000001</v>
      </c>
      <c r="ADG211" s="2">
        <v>439661.82</v>
      </c>
      <c r="ADH211" s="2">
        <v>3875</v>
      </c>
      <c r="ADI211" s="2">
        <v>48426.239999999998</v>
      </c>
      <c r="ADJ211" s="2"/>
      <c r="ADK211" s="2"/>
      <c r="ADL211" s="2"/>
      <c r="ADM211" s="2"/>
      <c r="ADN211" s="2"/>
      <c r="ADO211" s="2"/>
      <c r="ADP211" s="2"/>
      <c r="ADQ211" s="2">
        <v>31014.07</v>
      </c>
      <c r="ADR211" s="2"/>
      <c r="ADS211" s="2">
        <v>274420.99</v>
      </c>
      <c r="ADT211" s="2"/>
      <c r="ADU211" s="2"/>
      <c r="ADV211" s="2"/>
      <c r="ADW211" s="2"/>
      <c r="ADX211" s="2"/>
      <c r="ADY211" s="2">
        <v>3729087.6</v>
      </c>
      <c r="ADZ211" s="2">
        <v>50208.25</v>
      </c>
      <c r="AEA211" s="2"/>
      <c r="AEB211" s="2"/>
      <c r="AEC211" s="2"/>
      <c r="AED211" s="2"/>
      <c r="AEE211" s="2"/>
      <c r="AEF211" s="2"/>
      <c r="AEG211" s="2">
        <v>32096.79</v>
      </c>
      <c r="AEH211" s="2"/>
      <c r="AEI211" s="2"/>
      <c r="AEJ211" s="2"/>
      <c r="AEK211" s="2"/>
      <c r="AEL211" s="2"/>
      <c r="AEM211" s="2"/>
      <c r="AEN211" s="2"/>
      <c r="AEO211" s="2">
        <v>10270.290000000001</v>
      </c>
      <c r="AEP211" s="2"/>
      <c r="AEQ211" s="2"/>
      <c r="AER211" s="2">
        <v>9780.89</v>
      </c>
      <c r="AES211" s="2">
        <v>1579913.83</v>
      </c>
      <c r="AET211" s="2">
        <v>19260</v>
      </c>
      <c r="AEU211" s="2">
        <v>13143.12</v>
      </c>
      <c r="AEV211" s="2"/>
      <c r="AEW211" s="2">
        <v>45905.98</v>
      </c>
      <c r="AEX211" s="2"/>
      <c r="AEY211" s="2">
        <v>3852</v>
      </c>
      <c r="AEZ211" s="2"/>
      <c r="AFA211" s="2">
        <v>8328.7800000000007</v>
      </c>
      <c r="AFB211" s="2">
        <v>58950.52</v>
      </c>
      <c r="AFC211" s="2">
        <v>3566.66</v>
      </c>
      <c r="AFD211" s="2">
        <v>428128.51</v>
      </c>
      <c r="AFE211" s="2"/>
      <c r="AFF211" s="2"/>
      <c r="AFG211" s="2"/>
      <c r="AFH211" s="2"/>
      <c r="AFI211" s="2"/>
      <c r="AFJ211" s="2"/>
      <c r="AFK211" s="2"/>
      <c r="AFL211" s="2">
        <v>1907.19</v>
      </c>
      <c r="AFM211" s="2">
        <v>11353.98</v>
      </c>
      <c r="AFN211" s="2"/>
      <c r="AFO211" s="2">
        <v>36172.57</v>
      </c>
      <c r="AFP211" s="2">
        <v>79680.36</v>
      </c>
      <c r="AFQ211" s="2"/>
      <c r="AFR211" s="2"/>
      <c r="AFS211" s="2"/>
      <c r="AFT211" s="2"/>
      <c r="AFU211" s="2"/>
      <c r="AFV211" s="2">
        <v>36451.230000000003</v>
      </c>
      <c r="AFW211" s="2">
        <v>5042.21</v>
      </c>
      <c r="AFX211" s="2"/>
      <c r="AFY211" s="2"/>
      <c r="AFZ211" s="2"/>
      <c r="AGA211" s="2"/>
      <c r="AGB211" s="2">
        <v>218375.36</v>
      </c>
      <c r="AGC211" s="2"/>
      <c r="AGD211" s="2"/>
      <c r="AGE211" s="2"/>
      <c r="AGF211" s="2">
        <v>25759.11</v>
      </c>
      <c r="AGG211" s="2"/>
      <c r="AGH211" s="2"/>
      <c r="AGI211" s="2">
        <v>1562.52</v>
      </c>
      <c r="AGJ211" s="2">
        <v>498.3</v>
      </c>
      <c r="AGK211" s="2"/>
      <c r="AGL211" s="2"/>
      <c r="AGM211" s="2">
        <v>291645.21999999997</v>
      </c>
      <c r="AGN211" s="2"/>
      <c r="AGO211" s="2"/>
      <c r="AGP211" s="2"/>
      <c r="AGQ211" s="2"/>
      <c r="AGR211" s="2">
        <v>20496.77</v>
      </c>
      <c r="AGS211" s="2">
        <v>822.91</v>
      </c>
      <c r="AGT211" s="2"/>
      <c r="AGU211" s="2">
        <v>1586639.96</v>
      </c>
      <c r="AGV211" s="2">
        <v>1106499.43</v>
      </c>
      <c r="AGW211" s="2">
        <v>96.5</v>
      </c>
      <c r="AGX211" s="2"/>
      <c r="AGY211" s="2">
        <v>16047.36</v>
      </c>
      <c r="AGZ211" s="2"/>
      <c r="AHA211" s="2"/>
      <c r="AHB211" s="2"/>
      <c r="AHC211" s="2"/>
      <c r="AHD211" s="2">
        <v>56273.56</v>
      </c>
      <c r="AHE211" s="2"/>
      <c r="AHF211" s="2"/>
      <c r="AHG211" s="2"/>
      <c r="AHH211" s="2">
        <v>584145.04</v>
      </c>
      <c r="AHI211" s="2"/>
      <c r="AHJ211" s="2">
        <v>14158.35</v>
      </c>
      <c r="AHK211" s="2"/>
      <c r="AHL211" s="2">
        <v>620804.71</v>
      </c>
      <c r="AHM211" s="2"/>
      <c r="AHN211" s="2"/>
      <c r="AHO211" s="2"/>
      <c r="AHP211" s="2">
        <v>647301.48</v>
      </c>
      <c r="AHQ211" s="2"/>
      <c r="AHR211" s="2"/>
      <c r="AHS211" s="2"/>
      <c r="AHT211" s="2">
        <f t="shared" si="48"/>
        <v>72380256.920000002</v>
      </c>
    </row>
    <row r="212" spans="1:904">
      <c r="A212" s="34" t="s">
        <v>1868</v>
      </c>
      <c r="B212" s="34" t="s">
        <v>1889</v>
      </c>
      <c r="C212" s="1" t="s">
        <v>1890</v>
      </c>
      <c r="D212" s="2">
        <v>5873460</v>
      </c>
      <c r="E212" s="2">
        <v>498999.96</v>
      </c>
      <c r="F212" s="2"/>
      <c r="G212" s="2">
        <v>199983</v>
      </c>
      <c r="H212" s="2">
        <v>166653.32</v>
      </c>
      <c r="I212" s="2"/>
      <c r="J212" s="2">
        <v>361393.33</v>
      </c>
      <c r="K212" s="2"/>
      <c r="L212" s="2"/>
      <c r="M212" s="2">
        <v>314646</v>
      </c>
      <c r="N212" s="2">
        <v>415429.54</v>
      </c>
      <c r="O212" s="2">
        <v>228320.98</v>
      </c>
      <c r="P212" s="2">
        <v>442594.92</v>
      </c>
      <c r="Q212" s="2">
        <v>124989.99</v>
      </c>
      <c r="R212" s="2">
        <v>207916.6</v>
      </c>
      <c r="S212" s="2">
        <v>40507.050000000003</v>
      </c>
      <c r="T212" s="2"/>
      <c r="U212" s="2">
        <v>41663.33</v>
      </c>
      <c r="V212" s="2">
        <v>2942932.79</v>
      </c>
      <c r="W212" s="2"/>
      <c r="X212" s="2"/>
      <c r="Y212" s="2"/>
      <c r="Z212" s="2">
        <v>324649.02</v>
      </c>
      <c r="AA212" s="2"/>
      <c r="AB212" s="2"/>
      <c r="AC212" s="2">
        <v>248817.44</v>
      </c>
      <c r="AD212" s="2">
        <v>480649.98</v>
      </c>
      <c r="AE212" s="2">
        <v>118646.68</v>
      </c>
      <c r="AF212" s="2"/>
      <c r="AG212" s="2">
        <v>249849.9</v>
      </c>
      <c r="AH212" s="2"/>
      <c r="AI212" s="2"/>
      <c r="AJ212" s="2"/>
      <c r="AK212" s="2">
        <v>247998.98</v>
      </c>
      <c r="AL212" s="2"/>
      <c r="AM212" s="2"/>
      <c r="AN212" s="2"/>
      <c r="AO212" s="2"/>
      <c r="AP212" s="2">
        <v>349500</v>
      </c>
      <c r="AQ212" s="2">
        <v>290500</v>
      </c>
      <c r="AR212" s="2"/>
      <c r="AS212" s="2">
        <v>144106.32999999999</v>
      </c>
      <c r="AT212" s="2">
        <v>86899.98</v>
      </c>
      <c r="AU212" s="2"/>
      <c r="AV212" s="2">
        <v>186490.02</v>
      </c>
      <c r="AW212" s="2"/>
      <c r="AX212" s="2"/>
      <c r="AY212" s="2"/>
      <c r="AZ212" s="2"/>
      <c r="BA212" s="2"/>
      <c r="BB212" s="2"/>
      <c r="BC212" s="2">
        <v>166479.15</v>
      </c>
      <c r="BD212" s="2">
        <v>249850.02</v>
      </c>
      <c r="BE212" s="2"/>
      <c r="BF212" s="2">
        <v>98040</v>
      </c>
      <c r="BG212" s="2">
        <v>249499.98</v>
      </c>
      <c r="BH212" s="2">
        <v>82237.490000000005</v>
      </c>
      <c r="BI212" s="2">
        <v>757685.5</v>
      </c>
      <c r="BJ212" s="2">
        <v>448673.91</v>
      </c>
      <c r="BK212" s="2">
        <v>1251505.49</v>
      </c>
      <c r="BL212" s="2">
        <v>210000</v>
      </c>
      <c r="BM212" s="2">
        <v>276660</v>
      </c>
      <c r="BN212" s="2">
        <v>41583.33</v>
      </c>
      <c r="BO212" s="2">
        <v>210000</v>
      </c>
      <c r="BP212" s="2">
        <v>219470.26</v>
      </c>
      <c r="BQ212" s="2"/>
      <c r="BR212" s="2"/>
      <c r="BS212" s="2"/>
      <c r="BT212" s="2"/>
      <c r="BU212" s="2">
        <v>26185.58</v>
      </c>
      <c r="BV212" s="2">
        <v>149999</v>
      </c>
      <c r="BW212" s="2"/>
      <c r="BX212" s="2"/>
      <c r="BY212" s="2">
        <v>83332.800000000003</v>
      </c>
      <c r="BZ212" s="2">
        <v>518978.12</v>
      </c>
      <c r="CA212" s="2"/>
      <c r="CB212" s="2"/>
      <c r="CC212" s="2">
        <v>83266.66</v>
      </c>
      <c r="CD212" s="2">
        <v>199998</v>
      </c>
      <c r="CE212" s="2">
        <v>210000</v>
      </c>
      <c r="CF212" s="2"/>
      <c r="CG212" s="2">
        <v>970874.65</v>
      </c>
      <c r="CH212" s="2">
        <v>128650.02</v>
      </c>
      <c r="CI212" s="2"/>
      <c r="CJ212" s="2"/>
      <c r="CK212" s="2"/>
      <c r="CL212" s="2">
        <v>101513.12</v>
      </c>
      <c r="CM212" s="2">
        <v>30000</v>
      </c>
      <c r="CN212" s="2">
        <v>199555.02</v>
      </c>
      <c r="CO212" s="2"/>
      <c r="CP212" s="2"/>
      <c r="CQ212" s="2"/>
      <c r="CR212" s="2"/>
      <c r="CS212" s="2"/>
      <c r="CT212" s="2">
        <v>388905.73</v>
      </c>
      <c r="CU212" s="2">
        <v>17563</v>
      </c>
      <c r="CV212" s="2">
        <v>365749</v>
      </c>
      <c r="CW212" s="2">
        <v>95246.12</v>
      </c>
      <c r="CX212" s="2">
        <v>300490.23999999999</v>
      </c>
      <c r="CY212" s="2"/>
      <c r="CZ212" s="2">
        <v>248000</v>
      </c>
      <c r="DA212" s="2"/>
      <c r="DB212" s="2">
        <v>98499.9</v>
      </c>
      <c r="DC212" s="2"/>
      <c r="DD212" s="2">
        <v>250000.02</v>
      </c>
      <c r="DE212" s="2">
        <v>41613.440000000002</v>
      </c>
      <c r="DF212" s="2">
        <v>60382.35</v>
      </c>
      <c r="DG212" s="2">
        <v>249315.06</v>
      </c>
      <c r="DH212" s="2"/>
      <c r="DI212" s="2"/>
      <c r="DJ212" s="2"/>
      <c r="DK212" s="2">
        <v>30916.67</v>
      </c>
      <c r="DL212" s="2"/>
      <c r="DM212" s="2"/>
      <c r="DN212" s="2"/>
      <c r="DO212" s="2"/>
      <c r="DP212" s="2"/>
      <c r="DQ212" s="2">
        <v>199800</v>
      </c>
      <c r="DR212" s="2"/>
      <c r="DS212" s="2">
        <v>922598.96</v>
      </c>
      <c r="DT212" s="2">
        <v>602000</v>
      </c>
      <c r="DU212" s="2"/>
      <c r="DV212" s="2"/>
      <c r="DW212" s="2"/>
      <c r="DX212" s="2">
        <v>100452.1</v>
      </c>
      <c r="DY212" s="2">
        <v>419217.53</v>
      </c>
      <c r="DZ212" s="2">
        <v>205236.17</v>
      </c>
      <c r="EA212" s="2">
        <v>240936.16</v>
      </c>
      <c r="EB212" s="2">
        <v>572168.86</v>
      </c>
      <c r="EC212" s="2">
        <v>209425.06</v>
      </c>
      <c r="ED212" s="2">
        <v>198312.33</v>
      </c>
      <c r="EE212" s="2">
        <v>380238.34</v>
      </c>
      <c r="EF212" s="2">
        <v>666431.74</v>
      </c>
      <c r="EG212" s="2"/>
      <c r="EH212" s="2">
        <v>457491.58</v>
      </c>
      <c r="EI212" s="2"/>
      <c r="EJ212" s="2">
        <v>245455.2</v>
      </c>
      <c r="EK212" s="2">
        <v>248182.48</v>
      </c>
      <c r="EL212" s="2">
        <v>215207.2</v>
      </c>
      <c r="EM212" s="2">
        <v>339029.08</v>
      </c>
      <c r="EN212" s="2">
        <v>429777.83</v>
      </c>
      <c r="EO212" s="2"/>
      <c r="EP212" s="2">
        <v>249800</v>
      </c>
      <c r="EQ212" s="2">
        <v>249800</v>
      </c>
      <c r="ER212" s="2"/>
      <c r="ES212" s="2">
        <v>249800</v>
      </c>
      <c r="ET212" s="2">
        <v>457742.54</v>
      </c>
      <c r="EU212" s="2">
        <v>328917.33</v>
      </c>
      <c r="EV212" s="2">
        <v>249799.86</v>
      </c>
      <c r="EW212" s="2"/>
      <c r="EX212" s="2"/>
      <c r="EY212" s="2"/>
      <c r="EZ212" s="2"/>
      <c r="FA212" s="2">
        <v>1473906.67</v>
      </c>
      <c r="FB212" s="2"/>
      <c r="FC212" s="2">
        <v>445083.32</v>
      </c>
      <c r="FD212" s="2">
        <v>451206.61</v>
      </c>
      <c r="FE212" s="2"/>
      <c r="FF212" s="2">
        <v>243040.02</v>
      </c>
      <c r="FG212" s="2">
        <v>209700</v>
      </c>
      <c r="FH212" s="2">
        <v>209700</v>
      </c>
      <c r="FI212" s="2">
        <v>109833.42</v>
      </c>
      <c r="FJ212" s="2">
        <v>195435.1</v>
      </c>
      <c r="FK212" s="2">
        <v>70157.16</v>
      </c>
      <c r="FL212" s="2"/>
      <c r="FM212" s="2">
        <v>600025.01</v>
      </c>
      <c r="FN212" s="2">
        <v>128218.18</v>
      </c>
      <c r="FO212" s="2">
        <v>242374.03</v>
      </c>
      <c r="FP212" s="2">
        <v>71703</v>
      </c>
      <c r="FQ212" s="2">
        <v>2234750.84</v>
      </c>
      <c r="FR212" s="2">
        <v>249000</v>
      </c>
      <c r="FS212" s="2">
        <v>489694.48</v>
      </c>
      <c r="FT212" s="2"/>
      <c r="FU212" s="2"/>
      <c r="FV212" s="2">
        <v>199998.98</v>
      </c>
      <c r="FW212" s="2">
        <v>376999.99</v>
      </c>
      <c r="FX212" s="2">
        <v>447999</v>
      </c>
      <c r="FY212" s="2">
        <v>124500</v>
      </c>
      <c r="FZ212" s="2">
        <v>199999.06</v>
      </c>
      <c r="GA212" s="2"/>
      <c r="GB212" s="2">
        <v>94000</v>
      </c>
      <c r="GC212" s="2">
        <v>491040</v>
      </c>
      <c r="GD212" s="2">
        <v>248000</v>
      </c>
      <c r="GE212" s="2">
        <v>319901.82</v>
      </c>
      <c r="GF212" s="2"/>
      <c r="GG212" s="2">
        <v>199900.02</v>
      </c>
      <c r="GH212" s="2"/>
      <c r="GI212" s="2">
        <v>409473.18</v>
      </c>
      <c r="GJ212" s="2">
        <v>517858.35</v>
      </c>
      <c r="GK212" s="2"/>
      <c r="GL212" s="2"/>
      <c r="GM212" s="2">
        <v>83216.66</v>
      </c>
      <c r="GN212" s="2">
        <v>195183.46</v>
      </c>
      <c r="GO212" s="2">
        <v>194266.2</v>
      </c>
      <c r="GP212" s="2">
        <v>195183.46</v>
      </c>
      <c r="GQ212" s="2">
        <v>475917.99</v>
      </c>
      <c r="GR212" s="2">
        <v>746666.66</v>
      </c>
      <c r="GS212" s="2">
        <v>676099</v>
      </c>
      <c r="GT212" s="2"/>
      <c r="GU212" s="2"/>
      <c r="GV212" s="2">
        <v>249900</v>
      </c>
      <c r="GW212" s="2">
        <v>631232.32999999996</v>
      </c>
      <c r="GX212" s="2">
        <v>198850</v>
      </c>
      <c r="GY212" s="2">
        <v>81445.289999999994</v>
      </c>
      <c r="GZ212" s="2"/>
      <c r="HA212" s="2"/>
      <c r="HB212" s="2"/>
      <c r="HC212" s="2">
        <v>553165.64</v>
      </c>
      <c r="HD212" s="2"/>
      <c r="HE212" s="2">
        <v>249952.02</v>
      </c>
      <c r="HF212" s="2"/>
      <c r="HG212" s="2">
        <v>99999.99</v>
      </c>
      <c r="HH212" s="2"/>
      <c r="HI212" s="2"/>
      <c r="HJ212" s="2"/>
      <c r="HK212" s="2">
        <v>145853.71</v>
      </c>
      <c r="HL212" s="2">
        <v>199983</v>
      </c>
      <c r="HM212" s="2"/>
      <c r="HN212" s="2"/>
      <c r="HO212" s="2">
        <v>99999</v>
      </c>
      <c r="HP212" s="2"/>
      <c r="HQ212" s="2"/>
      <c r="HR212" s="2"/>
      <c r="HS212" s="2"/>
      <c r="HT212" s="2">
        <v>246999.96</v>
      </c>
      <c r="HU212" s="2"/>
      <c r="HV212" s="2"/>
      <c r="HW212" s="2">
        <v>124899.99</v>
      </c>
      <c r="HX212" s="2">
        <v>249799.98</v>
      </c>
      <c r="HY212" s="2"/>
      <c r="HZ212" s="2">
        <v>218574.98</v>
      </c>
      <c r="IA212" s="2"/>
      <c r="IB212" s="2"/>
      <c r="IC212" s="2"/>
      <c r="ID212" s="2">
        <v>210000</v>
      </c>
      <c r="IE212" s="2"/>
      <c r="IF212" s="2"/>
      <c r="IG212" s="2"/>
      <c r="IH212" s="2">
        <v>16578</v>
      </c>
      <c r="II212" s="2">
        <v>572933.32999999996</v>
      </c>
      <c r="IJ212" s="2">
        <v>760624.98</v>
      </c>
      <c r="IK212" s="2">
        <v>303315.78999999998</v>
      </c>
      <c r="IL212" s="2">
        <v>249267.1</v>
      </c>
      <c r="IM212" s="2"/>
      <c r="IN212" s="2"/>
      <c r="IO212" s="2"/>
      <c r="IP212" s="2"/>
      <c r="IQ212" s="2">
        <v>276407.3</v>
      </c>
      <c r="IR212" s="2">
        <v>199961.51</v>
      </c>
      <c r="IS212" s="2">
        <v>202080.92</v>
      </c>
      <c r="IT212" s="2">
        <v>24497.599999999999</v>
      </c>
      <c r="IU212" s="2">
        <v>161689.38</v>
      </c>
      <c r="IV212" s="2"/>
      <c r="IW212" s="2">
        <v>146700</v>
      </c>
      <c r="IX212" s="2"/>
      <c r="IY212" s="2"/>
      <c r="IZ212" s="2">
        <v>257734.01</v>
      </c>
      <c r="JA212" s="2"/>
      <c r="JB212" s="2">
        <v>42431.77</v>
      </c>
      <c r="JC212" s="2"/>
      <c r="JD212" s="2"/>
      <c r="JE212" s="2"/>
      <c r="JF212" s="2">
        <v>107493.66</v>
      </c>
      <c r="JG212" s="2">
        <v>3857.45</v>
      </c>
      <c r="JH212" s="2"/>
      <c r="JI212" s="2"/>
      <c r="JJ212" s="2">
        <v>72250.02</v>
      </c>
      <c r="JK212" s="2"/>
      <c r="JL212" s="2">
        <v>326004</v>
      </c>
      <c r="JM212" s="2"/>
      <c r="JN212" s="2">
        <v>132666.68</v>
      </c>
      <c r="JO212" s="2">
        <v>231583.31</v>
      </c>
      <c r="JP212" s="2"/>
      <c r="JQ212" s="2">
        <v>165832.15</v>
      </c>
      <c r="JR212" s="2"/>
      <c r="JS212" s="2">
        <v>51807.66</v>
      </c>
      <c r="JT212" s="2">
        <v>274476.65000000002</v>
      </c>
      <c r="JU212" s="2">
        <v>376159</v>
      </c>
      <c r="JV212" s="2">
        <v>477640</v>
      </c>
      <c r="JW212" s="2">
        <v>243040</v>
      </c>
      <c r="JX212" s="2">
        <v>99840</v>
      </c>
      <c r="JY212" s="2"/>
      <c r="JZ212" s="2">
        <v>459952.02</v>
      </c>
      <c r="KA212" s="2"/>
      <c r="KB212" s="2"/>
      <c r="KC212" s="2">
        <v>398618.22</v>
      </c>
      <c r="KD212" s="2">
        <v>249400.02</v>
      </c>
      <c r="KE212" s="2"/>
      <c r="KF212" s="2">
        <v>65944.67</v>
      </c>
      <c r="KG212" s="2">
        <v>199679</v>
      </c>
      <c r="KH212" s="2">
        <v>549779.66</v>
      </c>
      <c r="KI212" s="2">
        <v>166634.68</v>
      </c>
      <c r="KJ212" s="2"/>
      <c r="KK212" s="2">
        <v>83317.34</v>
      </c>
      <c r="KL212" s="2"/>
      <c r="KM212" s="2"/>
      <c r="KN212" s="2"/>
      <c r="KO212" s="2"/>
      <c r="KP212" s="2"/>
      <c r="KQ212" s="2">
        <v>330700.02</v>
      </c>
      <c r="KR212" s="2">
        <v>444300</v>
      </c>
      <c r="KS212" s="2"/>
      <c r="KT212" s="2">
        <v>222416.34</v>
      </c>
      <c r="KU212" s="2">
        <v>194500</v>
      </c>
      <c r="KV212" s="2"/>
      <c r="KW212" s="2">
        <v>81900</v>
      </c>
      <c r="KX212" s="2">
        <v>97250.01</v>
      </c>
      <c r="KY212" s="2">
        <v>280695.7</v>
      </c>
      <c r="KZ212" s="2"/>
      <c r="LA212" s="2"/>
      <c r="LB212" s="2">
        <v>249948.99</v>
      </c>
      <c r="LC212" s="2"/>
      <c r="LD212" s="2"/>
      <c r="LE212" s="2"/>
      <c r="LF212" s="2">
        <v>297020.5</v>
      </c>
      <c r="LG212" s="2">
        <v>640405.83000000007</v>
      </c>
      <c r="LH212" s="2">
        <v>284461.90999999997</v>
      </c>
      <c r="LI212" s="2">
        <v>1043945.01</v>
      </c>
      <c r="LJ212" s="2">
        <v>45640.76</v>
      </c>
      <c r="LK212" s="2"/>
      <c r="LL212" s="2"/>
      <c r="LM212" s="2"/>
      <c r="LN212" s="2"/>
      <c r="LO212" s="2"/>
      <c r="LP212" s="2"/>
      <c r="LQ212" s="2">
        <v>121500</v>
      </c>
      <c r="LR212" s="2">
        <v>2196400.02</v>
      </c>
      <c r="LS212" s="2">
        <v>471499.98</v>
      </c>
      <c r="LT212" s="2">
        <v>393397.17</v>
      </c>
      <c r="LU212" s="2">
        <v>38174.46</v>
      </c>
      <c r="LV212" s="2"/>
      <c r="LW212" s="2">
        <v>595793.35</v>
      </c>
      <c r="LX212" s="2"/>
      <c r="LY212" s="2">
        <v>249267.20000000001</v>
      </c>
      <c r="LZ212" s="2">
        <v>169129.21</v>
      </c>
      <c r="MA212" s="2">
        <v>74822.960000000006</v>
      </c>
      <c r="MB212" s="2"/>
      <c r="MC212" s="2"/>
      <c r="MD212" s="2"/>
      <c r="ME212" s="2"/>
      <c r="MF212" s="2"/>
      <c r="MG212" s="2">
        <v>11237.43</v>
      </c>
      <c r="MH212" s="2">
        <v>47221.32</v>
      </c>
      <c r="MI212" s="2"/>
      <c r="MJ212" s="2"/>
      <c r="MK212" s="2">
        <v>262137.37</v>
      </c>
      <c r="ML212" s="2">
        <v>72932.2</v>
      </c>
      <c r="MM212" s="2">
        <v>202334.17</v>
      </c>
      <c r="MN212" s="2">
        <v>225984</v>
      </c>
      <c r="MO212" s="2"/>
      <c r="MP212" s="2">
        <v>12231.06</v>
      </c>
      <c r="MQ212" s="2"/>
      <c r="MR212" s="2">
        <v>732492.99</v>
      </c>
      <c r="MS212" s="2">
        <v>1122884.45</v>
      </c>
      <c r="MT212" s="2"/>
      <c r="MU212" s="2">
        <v>53788.67</v>
      </c>
      <c r="MV212" s="2">
        <v>90874.82</v>
      </c>
      <c r="MW212" s="2"/>
      <c r="MX212" s="2"/>
      <c r="MY212" s="2"/>
      <c r="MZ212" s="2"/>
      <c r="NA212" s="2"/>
      <c r="NB212" s="2">
        <v>235541.99</v>
      </c>
      <c r="NC212" s="2">
        <v>142714.26</v>
      </c>
      <c r="ND212" s="2">
        <v>149700</v>
      </c>
      <c r="NE212" s="2"/>
      <c r="NF212" s="2">
        <v>207916.65</v>
      </c>
      <c r="NG212" s="2">
        <v>954294.34</v>
      </c>
      <c r="NH212" s="2"/>
      <c r="NI212" s="2">
        <v>80660.27</v>
      </c>
      <c r="NJ212" s="2">
        <v>140833.35</v>
      </c>
      <c r="NK212" s="2">
        <v>26721.83</v>
      </c>
      <c r="NL212" s="2"/>
      <c r="NM212" s="2"/>
      <c r="NN212" s="2">
        <v>241451.6</v>
      </c>
      <c r="NO212" s="2">
        <v>207802.65</v>
      </c>
      <c r="NP212" s="2">
        <v>768188.32</v>
      </c>
      <c r="NQ212" s="2"/>
      <c r="NR212" s="2"/>
      <c r="NS212" s="2"/>
      <c r="NT212" s="2"/>
      <c r="NU212" s="2"/>
      <c r="NV212" s="2"/>
      <c r="NW212" s="2">
        <v>914711.42</v>
      </c>
      <c r="NX212" s="2">
        <v>1284521.6200000001</v>
      </c>
      <c r="NY212" s="2">
        <v>323221.75</v>
      </c>
      <c r="NZ212" s="2">
        <v>34846.25</v>
      </c>
      <c r="OA212" s="2">
        <v>30572.639999999999</v>
      </c>
      <c r="OB212" s="2">
        <v>40106.06</v>
      </c>
      <c r="OC212" s="2"/>
      <c r="OD212" s="2">
        <v>1461100.34</v>
      </c>
      <c r="OE212" s="2">
        <v>114459.38</v>
      </c>
      <c r="OF212" s="2">
        <v>173587.86</v>
      </c>
      <c r="OG212" s="2"/>
      <c r="OH212" s="2">
        <v>249267.1</v>
      </c>
      <c r="OI212" s="2"/>
      <c r="OJ212" s="2"/>
      <c r="OK212" s="2"/>
      <c r="OL212" s="2"/>
      <c r="OM212" s="2">
        <v>139145.74</v>
      </c>
      <c r="ON212" s="2">
        <v>1420.53</v>
      </c>
      <c r="OO212" s="2">
        <v>157360.49</v>
      </c>
      <c r="OP212" s="2"/>
      <c r="OQ212" s="2">
        <v>80424.88</v>
      </c>
      <c r="OR212" s="2"/>
      <c r="OS212" s="2">
        <v>188362.29</v>
      </c>
      <c r="OT212" s="2">
        <v>41087.980000000003</v>
      </c>
      <c r="OU212" s="2">
        <v>97525.91</v>
      </c>
      <c r="OV212" s="2"/>
      <c r="OW212" s="2"/>
      <c r="OX212" s="2">
        <v>200471.16</v>
      </c>
      <c r="OY212" s="2"/>
      <c r="OZ212" s="2"/>
      <c r="PA212" s="2">
        <v>175362.52</v>
      </c>
      <c r="PB212" s="2">
        <v>79569.81</v>
      </c>
      <c r="PC212" s="2">
        <v>417069.04</v>
      </c>
      <c r="PD212" s="2">
        <v>640028.48</v>
      </c>
      <c r="PE212" s="2">
        <v>248979.64</v>
      </c>
      <c r="PF212" s="2"/>
      <c r="PG212" s="2"/>
      <c r="PH212" s="2">
        <v>313475.28000000003</v>
      </c>
      <c r="PI212" s="2">
        <v>220428.13</v>
      </c>
      <c r="PJ212" s="2">
        <v>430213.97</v>
      </c>
      <c r="PK212" s="2">
        <v>458288.74</v>
      </c>
      <c r="PL212" s="2">
        <v>167538.73000000001</v>
      </c>
      <c r="PM212" s="2">
        <v>177939.72</v>
      </c>
      <c r="PN212" s="2">
        <v>248979.64</v>
      </c>
      <c r="PO212" s="2">
        <v>1342581.33</v>
      </c>
      <c r="PP212" s="2"/>
      <c r="PQ212" s="2"/>
      <c r="PR212" s="2"/>
      <c r="PS212" s="2">
        <v>629228.6</v>
      </c>
      <c r="PT212" s="2">
        <v>69109.039999999994</v>
      </c>
      <c r="PU212" s="2"/>
      <c r="PV212" s="2">
        <v>201175.15</v>
      </c>
      <c r="PW212" s="2"/>
      <c r="PX212" s="2">
        <v>78900</v>
      </c>
      <c r="PY212" s="2"/>
      <c r="PZ212" s="2">
        <v>153241</v>
      </c>
      <c r="QA212" s="2"/>
      <c r="QB212" s="2"/>
      <c r="QC212" s="2"/>
      <c r="QD212" s="2"/>
      <c r="QE212" s="2">
        <v>153240.54999999999</v>
      </c>
      <c r="QF212" s="2"/>
      <c r="QG212" s="2"/>
      <c r="QH212" s="2"/>
      <c r="QI212" s="2"/>
      <c r="QJ212" s="2"/>
      <c r="QK212" s="2">
        <v>77817.47</v>
      </c>
      <c r="QL212" s="2">
        <v>153240.54999999999</v>
      </c>
      <c r="QM212" s="2"/>
      <c r="QN212" s="2">
        <v>180170.75</v>
      </c>
      <c r="QO212" s="2"/>
      <c r="QP212" s="2">
        <v>1368.22</v>
      </c>
      <c r="QQ212" s="2"/>
      <c r="QR212" s="2">
        <v>277617.32</v>
      </c>
      <c r="QS212" s="2">
        <v>139516.71</v>
      </c>
      <c r="QT212" s="2"/>
      <c r="QU212" s="2">
        <v>90000</v>
      </c>
      <c r="QV212" s="2">
        <v>210000</v>
      </c>
      <c r="QW212" s="2"/>
      <c r="QX212" s="2"/>
      <c r="QY212" s="2">
        <v>186152.33</v>
      </c>
      <c r="QZ212" s="2">
        <v>133144.32000000001</v>
      </c>
      <c r="RA212" s="2"/>
      <c r="RB212" s="2"/>
      <c r="RC212" s="2"/>
      <c r="RD212" s="2">
        <v>249799.98</v>
      </c>
      <c r="RE212" s="2"/>
      <c r="RF212" s="2">
        <v>337499.82</v>
      </c>
      <c r="RG212" s="2">
        <v>92745.38</v>
      </c>
      <c r="RH212" s="2">
        <v>498356.04</v>
      </c>
      <c r="RI212" s="2"/>
      <c r="RJ212" s="2"/>
      <c r="RK212" s="2">
        <v>4981.34</v>
      </c>
      <c r="RL212" s="2">
        <v>246439.8</v>
      </c>
      <c r="RM212" s="2">
        <v>458487.12</v>
      </c>
      <c r="RN212" s="2">
        <v>246439.8</v>
      </c>
      <c r="RO212" s="2"/>
      <c r="RP212" s="2">
        <v>81730.740000000005</v>
      </c>
      <c r="RQ212" s="2"/>
      <c r="RR212" s="2">
        <v>248979.64</v>
      </c>
      <c r="RS212" s="2">
        <v>579343.48</v>
      </c>
      <c r="RT212" s="2"/>
      <c r="RU212" s="2"/>
      <c r="RV212" s="2"/>
      <c r="RW212" s="2"/>
      <c r="RX212" s="2">
        <v>209309.1</v>
      </c>
      <c r="RY212" s="2">
        <v>246439.8</v>
      </c>
      <c r="RZ212" s="2">
        <v>209309.1</v>
      </c>
      <c r="SA212" s="2">
        <v>206469.04</v>
      </c>
      <c r="SB212" s="2"/>
      <c r="SC212" s="2"/>
      <c r="SD212" s="2"/>
      <c r="SE212" s="2">
        <v>42457.21</v>
      </c>
      <c r="SF212" s="2"/>
      <c r="SG212" s="2"/>
      <c r="SH212" s="2"/>
      <c r="SI212" s="2"/>
      <c r="SJ212" s="2"/>
      <c r="SK212" s="2">
        <v>202658.67</v>
      </c>
      <c r="SL212" s="2"/>
      <c r="SM212" s="2">
        <v>205500.03</v>
      </c>
      <c r="SN212" s="2">
        <v>454800</v>
      </c>
      <c r="SO212" s="2"/>
      <c r="SP212" s="2">
        <v>83266.66</v>
      </c>
      <c r="SQ212" s="2">
        <v>454800</v>
      </c>
      <c r="SR212" s="2"/>
      <c r="SS212" s="2"/>
      <c r="ST212" s="2"/>
      <c r="SU212" s="2">
        <v>446273.97</v>
      </c>
      <c r="SV212" s="2"/>
      <c r="SW212" s="2"/>
      <c r="SX212" s="2"/>
      <c r="SY212" s="2">
        <v>210000</v>
      </c>
      <c r="SZ212" s="2"/>
      <c r="TA212" s="2">
        <v>105000</v>
      </c>
      <c r="TB212" s="2">
        <v>283562.15999999997</v>
      </c>
      <c r="TC212" s="2">
        <v>209424.67</v>
      </c>
      <c r="TD212" s="2">
        <v>191669.72</v>
      </c>
      <c r="TE212" s="2"/>
      <c r="TF212" s="2">
        <v>220943.35</v>
      </c>
      <c r="TG212" s="2">
        <v>212876.7</v>
      </c>
      <c r="TH212" s="2">
        <v>210000</v>
      </c>
      <c r="TI212" s="2">
        <v>203312.48</v>
      </c>
      <c r="TJ212" s="2"/>
      <c r="TK212" s="2">
        <v>496010.96</v>
      </c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>
        <v>249499.98</v>
      </c>
      <c r="TY212" s="2"/>
      <c r="TZ212" s="2"/>
      <c r="UA212" s="2">
        <v>63166.47</v>
      </c>
      <c r="UB212" s="2">
        <v>97249</v>
      </c>
      <c r="UC212" s="2"/>
      <c r="UD212" s="2">
        <v>208166.65</v>
      </c>
      <c r="UE212" s="2">
        <v>97249.95</v>
      </c>
      <c r="UF212" s="2"/>
      <c r="UG212" s="2"/>
      <c r="UH212" s="2"/>
      <c r="UI212" s="2">
        <v>309099.02</v>
      </c>
      <c r="UJ212" s="2">
        <v>162265.67000000001</v>
      </c>
      <c r="UK212" s="2">
        <v>249499.98</v>
      </c>
      <c r="UL212" s="2">
        <v>249499.98</v>
      </c>
      <c r="UM212" s="2">
        <v>475467.79</v>
      </c>
      <c r="UN212" s="2">
        <v>249499.99</v>
      </c>
      <c r="UO212" s="2">
        <v>99231.34</v>
      </c>
      <c r="UP212" s="2">
        <v>1413260.01</v>
      </c>
      <c r="UQ212" s="2">
        <v>338800.02</v>
      </c>
      <c r="UR212" s="2"/>
      <c r="US212" s="2">
        <v>24232.34</v>
      </c>
      <c r="UT212" s="2"/>
      <c r="UU212" s="2">
        <v>377599.98</v>
      </c>
      <c r="UV212" s="2"/>
      <c r="UW212" s="2">
        <v>249600</v>
      </c>
      <c r="UX212" s="2"/>
      <c r="UY212" s="2"/>
      <c r="UZ212" s="2">
        <v>199500</v>
      </c>
      <c r="VA212" s="2">
        <v>111864.67</v>
      </c>
      <c r="VB212" s="2">
        <v>60582.35</v>
      </c>
      <c r="VC212" s="2">
        <v>349399.01</v>
      </c>
      <c r="VD212" s="2">
        <v>99199.98</v>
      </c>
      <c r="VE212" s="2"/>
      <c r="VF212" s="2"/>
      <c r="VG212" s="2"/>
      <c r="VH212" s="2">
        <v>66499</v>
      </c>
      <c r="VI212" s="2">
        <v>106999.98</v>
      </c>
      <c r="VJ212" s="2"/>
      <c r="VK212" s="2"/>
      <c r="VL212" s="2">
        <v>312593.23</v>
      </c>
      <c r="VM212" s="2">
        <v>247185.1</v>
      </c>
      <c r="VN212" s="2">
        <v>176657.47</v>
      </c>
      <c r="VO212" s="2">
        <v>237047.11</v>
      </c>
      <c r="VP212" s="2"/>
      <c r="VQ212" s="2"/>
      <c r="VR212" s="2">
        <v>177049.3</v>
      </c>
      <c r="VS212" s="2"/>
      <c r="VT212" s="2">
        <v>248000</v>
      </c>
      <c r="VU212" s="2"/>
      <c r="VV212" s="2"/>
      <c r="VW212" s="2">
        <v>249951.9</v>
      </c>
      <c r="VX212" s="2">
        <v>249130.69</v>
      </c>
      <c r="VY212" s="2">
        <v>247999.98</v>
      </c>
      <c r="VZ212" s="2">
        <v>88226.01</v>
      </c>
      <c r="WA212" s="2"/>
      <c r="WB212" s="2"/>
      <c r="WC212" s="2">
        <v>166652.5</v>
      </c>
      <c r="WD212" s="2"/>
      <c r="WE212" s="2"/>
      <c r="WF212" s="2"/>
      <c r="WG212" s="2"/>
      <c r="WH212" s="2"/>
      <c r="WI212" s="2">
        <v>178614.86</v>
      </c>
      <c r="WJ212" s="2">
        <v>399966</v>
      </c>
      <c r="WK212" s="2"/>
      <c r="WL212" s="2">
        <v>51999</v>
      </c>
      <c r="WM212" s="2">
        <v>57900</v>
      </c>
      <c r="WN212" s="2"/>
      <c r="WO212" s="2"/>
      <c r="WP212" s="2">
        <v>249799.98</v>
      </c>
      <c r="WQ212" s="2">
        <v>179498.99</v>
      </c>
      <c r="WR212" s="2"/>
      <c r="WS212" s="2">
        <v>199983</v>
      </c>
      <c r="WT212" s="2"/>
      <c r="WU212" s="2"/>
      <c r="WV212" s="2">
        <v>41633.33</v>
      </c>
      <c r="WW212" s="2">
        <v>249799.98</v>
      </c>
      <c r="WX212" s="2"/>
      <c r="WY212" s="2"/>
      <c r="WZ212" s="2">
        <v>230096.42</v>
      </c>
      <c r="XA212" s="2"/>
      <c r="XB212" s="2">
        <v>255340.17</v>
      </c>
      <c r="XC212" s="2">
        <v>81994.080000000002</v>
      </c>
      <c r="XD212" s="2"/>
      <c r="XE212" s="2">
        <v>199982</v>
      </c>
      <c r="XF212" s="2">
        <v>199983</v>
      </c>
      <c r="XG212" s="2"/>
      <c r="XH212" s="2">
        <v>691964.66</v>
      </c>
      <c r="XI212" s="2"/>
      <c r="XJ212" s="2"/>
      <c r="XK212" s="2">
        <v>1547655.66</v>
      </c>
      <c r="XL212" s="2">
        <v>198900</v>
      </c>
      <c r="XM212" s="2"/>
      <c r="XN212" s="2">
        <v>124750</v>
      </c>
      <c r="XO212" s="2">
        <v>249499.98</v>
      </c>
      <c r="XP212" s="2">
        <v>99849</v>
      </c>
      <c r="XQ212" s="2"/>
      <c r="XR212" s="2">
        <v>249499.98</v>
      </c>
      <c r="XS212" s="2"/>
      <c r="XT212" s="2">
        <v>49924.5</v>
      </c>
      <c r="XU212" s="2">
        <v>249499.98</v>
      </c>
      <c r="XV212" s="2"/>
      <c r="XW212" s="2"/>
      <c r="XX212" s="2">
        <v>249499.98</v>
      </c>
      <c r="XY212" s="2"/>
      <c r="XZ212" s="2">
        <v>49924.5</v>
      </c>
      <c r="YA212" s="2"/>
      <c r="YB212" s="2"/>
      <c r="YC212" s="2"/>
      <c r="YD212" s="2"/>
      <c r="YE212" s="2">
        <v>225310.35</v>
      </c>
      <c r="YF212" s="2">
        <v>528000</v>
      </c>
      <c r="YG212" s="2"/>
      <c r="YH212" s="2"/>
      <c r="YI212" s="2">
        <v>208250</v>
      </c>
      <c r="YJ212" s="2"/>
      <c r="YK212" s="2">
        <v>290246.65999999997</v>
      </c>
      <c r="YL212" s="2"/>
      <c r="YM212" s="2"/>
      <c r="YN212" s="2"/>
      <c r="YO212" s="2"/>
      <c r="YP212" s="2">
        <v>249799.98</v>
      </c>
      <c r="YQ212" s="2"/>
      <c r="YR212" s="2">
        <v>199500</v>
      </c>
      <c r="YS212" s="2"/>
      <c r="YT212" s="2">
        <v>1742330.33</v>
      </c>
      <c r="YU212" s="2"/>
      <c r="YV212" s="2">
        <v>291000.55</v>
      </c>
      <c r="YW212" s="2"/>
      <c r="YX212" s="2"/>
      <c r="YY212" s="2">
        <v>95700</v>
      </c>
      <c r="YZ212" s="2"/>
      <c r="ZA212" s="2">
        <v>280190.03999999998</v>
      </c>
      <c r="ZB212" s="2"/>
      <c r="ZC212" s="2">
        <v>206060.37</v>
      </c>
      <c r="ZD212" s="2"/>
      <c r="ZE212" s="2"/>
      <c r="ZF212" s="2">
        <v>369499.8</v>
      </c>
      <c r="ZG212" s="2"/>
      <c r="ZH212" s="2">
        <v>237879.36</v>
      </c>
      <c r="ZI212" s="2"/>
      <c r="ZJ212" s="2"/>
      <c r="ZK212" s="2"/>
      <c r="ZL212" s="2">
        <v>75692.05</v>
      </c>
      <c r="ZM212" s="2"/>
      <c r="ZN212" s="2"/>
      <c r="ZO212" s="2"/>
      <c r="ZP212" s="2"/>
      <c r="ZQ212" s="2"/>
      <c r="ZR212" s="2"/>
      <c r="ZS212" s="2">
        <v>613714.29</v>
      </c>
      <c r="ZT212" s="2"/>
      <c r="ZU212" s="2">
        <v>244949</v>
      </c>
      <c r="ZV212" s="2"/>
      <c r="ZW212" s="2"/>
      <c r="ZX212" s="2"/>
      <c r="ZY212" s="2"/>
      <c r="ZZ212" s="2"/>
      <c r="AAA212" s="2"/>
      <c r="AAB212" s="2"/>
      <c r="AAC212" s="2">
        <v>270900</v>
      </c>
      <c r="AAD212" s="2"/>
      <c r="AAE212" s="2">
        <v>36699</v>
      </c>
      <c r="AAF212" s="2"/>
      <c r="AAG212" s="2"/>
      <c r="AAH212" s="2"/>
      <c r="AAI212" s="2"/>
      <c r="AAJ212" s="2"/>
      <c r="AAK212" s="2"/>
      <c r="AAL212" s="2"/>
      <c r="AAM212" s="2"/>
      <c r="AAN212" s="2"/>
      <c r="AAO212" s="2">
        <v>2275737.85</v>
      </c>
      <c r="AAP212" s="2"/>
      <c r="AAQ212" s="2"/>
      <c r="AAR212" s="2"/>
      <c r="AAS212" s="2">
        <v>249115.5</v>
      </c>
      <c r="AAT212" s="2">
        <v>249115.5</v>
      </c>
      <c r="AAU212" s="2">
        <v>155697.19</v>
      </c>
      <c r="AAV212" s="2"/>
      <c r="AAW212" s="2"/>
      <c r="AAX212" s="2">
        <v>249115.5</v>
      </c>
      <c r="AAY212" s="2"/>
      <c r="AAZ212" s="2"/>
      <c r="ABA212" s="2"/>
      <c r="ABB212" s="2"/>
      <c r="ABC212" s="2">
        <v>209424.57</v>
      </c>
      <c r="ABD212" s="2">
        <v>209424.57</v>
      </c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>
        <v>278170.02</v>
      </c>
      <c r="ABP212" s="2"/>
      <c r="ABQ212" s="2">
        <v>517999.98</v>
      </c>
      <c r="ABR212" s="2">
        <v>604333.31000000006</v>
      </c>
      <c r="ABS212" s="2">
        <v>726208.33</v>
      </c>
      <c r="ABT212" s="2">
        <v>166533.32</v>
      </c>
      <c r="ABU212" s="2">
        <v>517999.98</v>
      </c>
      <c r="ABV212" s="2">
        <v>518000</v>
      </c>
      <c r="ABW212" s="2"/>
      <c r="ABX212" s="2">
        <v>46702.19</v>
      </c>
      <c r="ABY212" s="2"/>
      <c r="ABZ212" s="2">
        <v>206666.67</v>
      </c>
      <c r="ACA212" s="2">
        <v>247320.45</v>
      </c>
      <c r="ACB212" s="2">
        <v>243039.98</v>
      </c>
      <c r="ACC212" s="2">
        <v>210790.04</v>
      </c>
      <c r="ACD212" s="2"/>
      <c r="ACE212" s="2"/>
      <c r="ACF212" s="2">
        <v>369673.5</v>
      </c>
      <c r="ACG212" s="2"/>
      <c r="ACH212" s="2">
        <v>132591.4</v>
      </c>
      <c r="ACI212" s="2"/>
      <c r="ACJ212" s="2">
        <v>49969.98</v>
      </c>
      <c r="ACK212" s="2">
        <v>449952</v>
      </c>
      <c r="ACL212" s="2">
        <v>449799.96</v>
      </c>
      <c r="ACM212" s="2"/>
      <c r="ACN212" s="2"/>
      <c r="ACO212" s="2"/>
      <c r="ACP212" s="2"/>
      <c r="ACQ212" s="2">
        <v>824871.96</v>
      </c>
      <c r="ACR212" s="2">
        <v>249700.01</v>
      </c>
      <c r="ACS212" s="2"/>
      <c r="ACT212" s="2"/>
      <c r="ACU212" s="2"/>
      <c r="ACV212" s="2">
        <v>25999</v>
      </c>
      <c r="ACW212" s="2">
        <v>449802</v>
      </c>
      <c r="ACX212" s="2"/>
      <c r="ACY212" s="2">
        <v>166400</v>
      </c>
      <c r="ACZ212" s="2">
        <v>243039.99</v>
      </c>
      <c r="ADA212" s="2"/>
      <c r="ADB212" s="2"/>
      <c r="ADC212" s="2">
        <v>243040.02</v>
      </c>
      <c r="ADD212" s="2"/>
      <c r="ADE212" s="2"/>
      <c r="ADF212" s="2"/>
      <c r="ADG212" s="2">
        <v>840950.52</v>
      </c>
      <c r="ADH212" s="2">
        <v>1739500</v>
      </c>
      <c r="ADI212" s="2">
        <v>396540.76</v>
      </c>
      <c r="ADJ212" s="2"/>
      <c r="ADK212" s="2"/>
      <c r="ADL212" s="2">
        <v>308602.34000000003</v>
      </c>
      <c r="ADM212" s="2">
        <v>104500</v>
      </c>
      <c r="ADN212" s="2"/>
      <c r="ADO212" s="2">
        <v>679999.98</v>
      </c>
      <c r="ADP212" s="2"/>
      <c r="ADQ212" s="2"/>
      <c r="ADR212" s="2"/>
      <c r="ADS212" s="2">
        <v>225305.83</v>
      </c>
      <c r="ADT212" s="2"/>
      <c r="ADU212" s="2"/>
      <c r="ADV212" s="2">
        <v>64399</v>
      </c>
      <c r="ADW212" s="2"/>
      <c r="ADX212" s="2">
        <v>210000</v>
      </c>
      <c r="ADY212" s="2">
        <v>1950916.92</v>
      </c>
      <c r="ADZ212" s="2">
        <v>234833.15</v>
      </c>
      <c r="AEA212" s="2">
        <v>419867.67</v>
      </c>
      <c r="AEB212" s="2"/>
      <c r="AEC212" s="2">
        <v>196471.23</v>
      </c>
      <c r="AED212" s="2"/>
      <c r="AEE212" s="2"/>
      <c r="AEF212" s="2">
        <v>88987.64</v>
      </c>
      <c r="AEG212" s="2">
        <v>606072.01</v>
      </c>
      <c r="AEH212" s="2"/>
      <c r="AEI212" s="2"/>
      <c r="AEJ212" s="2"/>
      <c r="AEK212" s="2">
        <v>208166.65</v>
      </c>
      <c r="AEL212" s="2"/>
      <c r="AEM212" s="2"/>
      <c r="AEN212" s="2"/>
      <c r="AEO212" s="2"/>
      <c r="AEP212" s="2">
        <v>197260.26</v>
      </c>
      <c r="AEQ212" s="2"/>
      <c r="AER212" s="2">
        <v>199451.95</v>
      </c>
      <c r="AES212" s="2">
        <v>362038.65</v>
      </c>
      <c r="AET212" s="2">
        <v>160795</v>
      </c>
      <c r="AEU212" s="2">
        <v>291308.28999999998</v>
      </c>
      <c r="AEV212" s="2"/>
      <c r="AEW212" s="2"/>
      <c r="AEX212" s="2">
        <v>26231.35</v>
      </c>
      <c r="AEY212" s="2">
        <v>199900.02</v>
      </c>
      <c r="AEZ212" s="2"/>
      <c r="AFA212" s="2">
        <v>199300.02</v>
      </c>
      <c r="AFB212" s="2">
        <v>86931.33</v>
      </c>
      <c r="AFC212" s="2">
        <v>1017961.98</v>
      </c>
      <c r="AFD212" s="2">
        <v>275832.02</v>
      </c>
      <c r="AFE212" s="2"/>
      <c r="AFF212" s="2"/>
      <c r="AFG212" s="2"/>
      <c r="AFH212" s="2"/>
      <c r="AFI212" s="2"/>
      <c r="AFJ212" s="2"/>
      <c r="AFK212" s="2"/>
      <c r="AFL212" s="2">
        <v>144602.64000000001</v>
      </c>
      <c r="AFM212" s="2"/>
      <c r="AFN212" s="2"/>
      <c r="AFO212" s="2"/>
      <c r="AFP212" s="2">
        <v>367365.58</v>
      </c>
      <c r="AFQ212" s="2">
        <v>30218.61</v>
      </c>
      <c r="AFR212" s="2"/>
      <c r="AFS212" s="2"/>
      <c r="AFT212" s="2"/>
      <c r="AFU212" s="2"/>
      <c r="AFV212" s="2"/>
      <c r="AFW212" s="2"/>
      <c r="AFX212" s="2">
        <v>199451.96</v>
      </c>
      <c r="AFY212" s="2"/>
      <c r="AFZ212" s="2">
        <v>247320.45</v>
      </c>
      <c r="AGA212" s="2">
        <v>116438.31</v>
      </c>
      <c r="AGB212" s="2">
        <v>46688.4</v>
      </c>
      <c r="AGC212" s="2">
        <v>290165.67</v>
      </c>
      <c r="AGD212" s="2"/>
      <c r="AGE212" s="2">
        <v>205000.02</v>
      </c>
      <c r="AGF212" s="2">
        <v>115068.45</v>
      </c>
      <c r="AGG212" s="2">
        <v>409500</v>
      </c>
      <c r="AGH212" s="2"/>
      <c r="AGI212" s="2">
        <v>321600.06</v>
      </c>
      <c r="AGJ212" s="2">
        <v>328099.98</v>
      </c>
      <c r="AGK212" s="2">
        <v>205299.99</v>
      </c>
      <c r="AGL212" s="2">
        <v>209424.56</v>
      </c>
      <c r="AGM212" s="2">
        <v>178610.94</v>
      </c>
      <c r="AGN212" s="2"/>
      <c r="AGO212" s="2">
        <v>295833.34000000003</v>
      </c>
      <c r="AGP212" s="2">
        <v>142858.48000000001</v>
      </c>
      <c r="AGQ212" s="2">
        <v>142857.14000000001</v>
      </c>
      <c r="AGR212" s="2">
        <v>142857.12</v>
      </c>
      <c r="AGS212" s="2">
        <v>199999.99</v>
      </c>
      <c r="AGT212" s="2"/>
      <c r="AGU212" s="2">
        <v>80576.5</v>
      </c>
      <c r="AGV212" s="2">
        <v>1808812.62</v>
      </c>
      <c r="AGW212" s="2">
        <v>291309.52</v>
      </c>
      <c r="AGX212" s="2">
        <v>239725.93</v>
      </c>
      <c r="AGY212" s="2">
        <v>403059.54</v>
      </c>
      <c r="AGZ212" s="2"/>
      <c r="AHA212" s="2">
        <v>190684.84</v>
      </c>
      <c r="AHB212" s="2">
        <v>125000.01</v>
      </c>
      <c r="AHC212" s="2">
        <v>83333.33</v>
      </c>
      <c r="AHD212" s="2">
        <v>264672.57</v>
      </c>
      <c r="AHE212" s="2">
        <v>891428.57</v>
      </c>
      <c r="AHF212" s="2">
        <v>-1350348.77</v>
      </c>
      <c r="AHG212" s="2">
        <v>261547.6</v>
      </c>
      <c r="AHH212" s="2">
        <v>279725.90999999997</v>
      </c>
      <c r="AHI212" s="2">
        <v>166666.67000000001</v>
      </c>
      <c r="AHJ212" s="2">
        <v>89285.7</v>
      </c>
      <c r="AHK212" s="2">
        <v>385254.62</v>
      </c>
      <c r="AHL212" s="2">
        <v>86233.84</v>
      </c>
      <c r="AHM212" s="2"/>
      <c r="AHN212" s="2">
        <v>248800.02</v>
      </c>
      <c r="AHO212" s="2">
        <v>273300</v>
      </c>
      <c r="AHP212" s="2">
        <v>223523.34</v>
      </c>
      <c r="AHQ212" s="2">
        <v>56180.639999999999</v>
      </c>
      <c r="AHR212" s="2">
        <v>248118.36</v>
      </c>
      <c r="AHS212" s="2"/>
      <c r="AHT212" s="2">
        <f t="shared" si="48"/>
        <v>146441314.59000003</v>
      </c>
    </row>
    <row r="213" spans="1:904">
      <c r="A213" s="34" t="s">
        <v>1868</v>
      </c>
      <c r="B213" s="34" t="s">
        <v>1891</v>
      </c>
      <c r="C213" s="1" t="s">
        <v>1892</v>
      </c>
      <c r="D213" s="2">
        <v>794658.9</v>
      </c>
      <c r="E213" s="2"/>
      <c r="F213" s="2"/>
      <c r="G213" s="2"/>
      <c r="H213" s="2">
        <v>349729.98</v>
      </c>
      <c r="I213" s="2"/>
      <c r="J213" s="2"/>
      <c r="K213" s="2"/>
      <c r="L213" s="2">
        <v>1839.9</v>
      </c>
      <c r="M213" s="2"/>
      <c r="N213" s="2"/>
      <c r="O213" s="2"/>
      <c r="P213" s="2"/>
      <c r="Q213" s="2"/>
      <c r="R213" s="2"/>
      <c r="S213" s="2">
        <v>38004.26</v>
      </c>
      <c r="T213" s="2"/>
      <c r="U213" s="2"/>
      <c r="V213" s="2">
        <v>157611.81</v>
      </c>
      <c r="W213" s="2">
        <v>507.11</v>
      </c>
      <c r="X213" s="2"/>
      <c r="Y213" s="2"/>
      <c r="Z213" s="2"/>
      <c r="AA213" s="2">
        <v>25166.69</v>
      </c>
      <c r="AB213" s="2"/>
      <c r="AC213" s="2">
        <v>175540.46</v>
      </c>
      <c r="AD213" s="2"/>
      <c r="AE213" s="2"/>
      <c r="AF213" s="2">
        <v>100666.68</v>
      </c>
      <c r="AG213" s="2">
        <v>47315.37</v>
      </c>
      <c r="AH213" s="2"/>
      <c r="AI213" s="2"/>
      <c r="AJ213" s="2"/>
      <c r="AK213" s="2">
        <v>44236.74</v>
      </c>
      <c r="AL213" s="2"/>
      <c r="AM213" s="2"/>
      <c r="AN213" s="2"/>
      <c r="AO213" s="2"/>
      <c r="AP213" s="2"/>
      <c r="AQ213" s="2"/>
      <c r="AR213" s="2"/>
      <c r="AS213" s="2">
        <v>66165</v>
      </c>
      <c r="AT213" s="2"/>
      <c r="AU213" s="2">
        <v>52014</v>
      </c>
      <c r="AV213" s="2">
        <v>26223.24</v>
      </c>
      <c r="AW213" s="2"/>
      <c r="AX213" s="2"/>
      <c r="AY213" s="2"/>
      <c r="AZ213" s="2"/>
      <c r="BA213" s="2">
        <v>166965</v>
      </c>
      <c r="BB213" s="2"/>
      <c r="BC213" s="2">
        <v>39212.1</v>
      </c>
      <c r="BD213" s="2">
        <v>2851.12</v>
      </c>
      <c r="BE213" s="2"/>
      <c r="BF213" s="2">
        <v>129424.98</v>
      </c>
      <c r="BG213" s="2">
        <v>27572.52</v>
      </c>
      <c r="BH213" s="2">
        <v>12450</v>
      </c>
      <c r="BI213" s="2">
        <v>7741.72</v>
      </c>
      <c r="BJ213" s="2">
        <v>601899.84</v>
      </c>
      <c r="BK213" s="2">
        <v>56599.98</v>
      </c>
      <c r="BL213" s="2">
        <v>13267.98</v>
      </c>
      <c r="BM213" s="2"/>
      <c r="BN213" s="2">
        <v>60202.64</v>
      </c>
      <c r="BO213" s="2">
        <v>56599.98</v>
      </c>
      <c r="BP213" s="2"/>
      <c r="BQ213" s="2"/>
      <c r="BR213" s="2"/>
      <c r="BS213" s="2"/>
      <c r="BT213" s="2"/>
      <c r="BU213" s="2"/>
      <c r="BV213" s="2"/>
      <c r="BW213" s="2"/>
      <c r="BX213" s="2">
        <v>56666.64</v>
      </c>
      <c r="BY213" s="2">
        <v>47733.3</v>
      </c>
      <c r="BZ213" s="2">
        <v>318005.15000000002</v>
      </c>
      <c r="CA213" s="2">
        <v>45689.03</v>
      </c>
      <c r="CB213" s="2">
        <v>114822.48</v>
      </c>
      <c r="CC213" s="2"/>
      <c r="CD213" s="2"/>
      <c r="CE213" s="2">
        <v>47333.34</v>
      </c>
      <c r="CF213" s="2"/>
      <c r="CG213" s="2">
        <v>412612.2</v>
      </c>
      <c r="CH213" s="2">
        <v>47299.98</v>
      </c>
      <c r="CI213" s="2">
        <v>106333.38</v>
      </c>
      <c r="CJ213" s="2"/>
      <c r="CK213" s="2"/>
      <c r="CL213" s="2"/>
      <c r="CM213" s="2"/>
      <c r="CN213" s="2">
        <v>51300</v>
      </c>
      <c r="CO213" s="2">
        <v>44149.98</v>
      </c>
      <c r="CP213" s="2"/>
      <c r="CQ213" s="2"/>
      <c r="CR213" s="2"/>
      <c r="CS213" s="2"/>
      <c r="CT213" s="2">
        <v>721905.9</v>
      </c>
      <c r="CU213" s="2"/>
      <c r="CV213" s="2">
        <v>2499</v>
      </c>
      <c r="CW213" s="2"/>
      <c r="CX213" s="2"/>
      <c r="CY213" s="2"/>
      <c r="CZ213" s="2">
        <v>14889.98</v>
      </c>
      <c r="DA213" s="2"/>
      <c r="DB213" s="2"/>
      <c r="DC213" s="2"/>
      <c r="DD213" s="2"/>
      <c r="DE213" s="2"/>
      <c r="DF213" s="2">
        <v>291043.53999999998</v>
      </c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>
        <v>47833.98</v>
      </c>
      <c r="DS213" s="2"/>
      <c r="DT213" s="2">
        <v>114327.05</v>
      </c>
      <c r="DU213" s="2"/>
      <c r="DV213" s="2">
        <v>100999.98</v>
      </c>
      <c r="DW213" s="2"/>
      <c r="DX213" s="2"/>
      <c r="DY213" s="2">
        <v>13720.74</v>
      </c>
      <c r="DZ213" s="2">
        <v>47200</v>
      </c>
      <c r="EA213" s="2"/>
      <c r="EB213" s="2"/>
      <c r="EC213" s="2">
        <v>53745.21</v>
      </c>
      <c r="ED213" s="2"/>
      <c r="EE213" s="2">
        <v>334974.82</v>
      </c>
      <c r="EF213" s="2"/>
      <c r="EG213" s="2">
        <v>62426.06</v>
      </c>
      <c r="EH213" s="2"/>
      <c r="EI213" s="2">
        <v>3288.74</v>
      </c>
      <c r="EJ213" s="2"/>
      <c r="EK213" s="2">
        <v>117923.26</v>
      </c>
      <c r="EL213" s="2">
        <v>41122.9</v>
      </c>
      <c r="EM213" s="2"/>
      <c r="EN213" s="2">
        <v>70300.5</v>
      </c>
      <c r="EO213" s="2"/>
      <c r="EP213" s="2">
        <v>53200</v>
      </c>
      <c r="EQ213" s="2"/>
      <c r="ER213" s="2">
        <v>35478.07</v>
      </c>
      <c r="ES213" s="2">
        <v>139750.01</v>
      </c>
      <c r="ET213" s="2">
        <v>66799.87</v>
      </c>
      <c r="EU213" s="2"/>
      <c r="EV213" s="2">
        <v>50649.96</v>
      </c>
      <c r="EW213" s="2"/>
      <c r="EX213" s="2"/>
      <c r="EY213" s="2"/>
      <c r="EZ213" s="2"/>
      <c r="FA213" s="2"/>
      <c r="FB213" s="2">
        <v>149.76</v>
      </c>
      <c r="FC213" s="2">
        <v>168000</v>
      </c>
      <c r="FD213" s="2"/>
      <c r="FE213" s="2"/>
      <c r="FF213" s="2"/>
      <c r="FG213" s="2">
        <v>62000.02</v>
      </c>
      <c r="FH213" s="2">
        <v>41000</v>
      </c>
      <c r="FI213" s="2">
        <v>208902.32</v>
      </c>
      <c r="FJ213" s="2">
        <v>69559.899999999994</v>
      </c>
      <c r="FK213" s="2"/>
      <c r="FL213" s="2"/>
      <c r="FM213" s="2"/>
      <c r="FN213" s="2"/>
      <c r="FO213" s="2"/>
      <c r="FP213" s="2">
        <v>41553</v>
      </c>
      <c r="FQ213" s="2">
        <v>865655.2</v>
      </c>
      <c r="FR213" s="2"/>
      <c r="FS213" s="2">
        <v>110536.69</v>
      </c>
      <c r="FT213" s="2"/>
      <c r="FU213" s="2"/>
      <c r="FV213" s="2">
        <v>202424.64</v>
      </c>
      <c r="FW213" s="2"/>
      <c r="FX213" s="2"/>
      <c r="FY213" s="2"/>
      <c r="FZ213" s="2">
        <v>0.03</v>
      </c>
      <c r="GA213" s="2"/>
      <c r="GB213" s="2">
        <v>167830</v>
      </c>
      <c r="GC213" s="2"/>
      <c r="GD213" s="2"/>
      <c r="GE213" s="2"/>
      <c r="GF213" s="2">
        <v>44241.15</v>
      </c>
      <c r="GG213" s="2"/>
      <c r="GH213" s="2"/>
      <c r="GI213" s="2"/>
      <c r="GJ213" s="2">
        <v>45589.58</v>
      </c>
      <c r="GK213" s="2">
        <v>43996.76</v>
      </c>
      <c r="GL213" s="2"/>
      <c r="GM213" s="2"/>
      <c r="GN213" s="2"/>
      <c r="GO213" s="2"/>
      <c r="GP213" s="2"/>
      <c r="GQ213" s="2">
        <v>83638.42</v>
      </c>
      <c r="GR213" s="2"/>
      <c r="GS213" s="2">
        <v>55900</v>
      </c>
      <c r="GT213" s="2"/>
      <c r="GU213" s="2"/>
      <c r="GV213" s="2"/>
      <c r="GW213" s="2"/>
      <c r="GX213" s="2"/>
      <c r="GY213" s="2">
        <v>171629.17</v>
      </c>
      <c r="GZ213" s="2"/>
      <c r="HA213" s="2"/>
      <c r="HB213" s="2">
        <v>280000</v>
      </c>
      <c r="HC213" s="2">
        <v>871837.94</v>
      </c>
      <c r="HD213" s="2"/>
      <c r="HE213" s="2">
        <v>1353531</v>
      </c>
      <c r="HF213" s="2"/>
      <c r="HG213" s="2"/>
      <c r="HH213" s="2"/>
      <c r="HI213" s="2">
        <v>158250</v>
      </c>
      <c r="HJ213" s="2"/>
      <c r="HK213" s="2"/>
      <c r="HL213" s="2"/>
      <c r="HM213" s="2"/>
      <c r="HN213" s="2"/>
      <c r="HO213" s="2">
        <v>168330</v>
      </c>
      <c r="HP213" s="2"/>
      <c r="HQ213" s="2"/>
      <c r="HR213" s="2"/>
      <c r="HS213" s="2"/>
      <c r="HT213" s="2"/>
      <c r="HU213" s="2"/>
      <c r="HV213" s="2">
        <v>132679.98000000001</v>
      </c>
      <c r="HW213" s="2">
        <v>28265.82</v>
      </c>
      <c r="HX213" s="2"/>
      <c r="HY213" s="2">
        <v>1790369.28</v>
      </c>
      <c r="HZ213" s="2"/>
      <c r="IA213" s="2">
        <v>47333.279999999999</v>
      </c>
      <c r="IB213" s="2"/>
      <c r="IC213" s="2">
        <v>47333.34</v>
      </c>
      <c r="ID213" s="2">
        <v>43333.32</v>
      </c>
      <c r="IE213" s="2">
        <v>54296.53</v>
      </c>
      <c r="IF213" s="2"/>
      <c r="IG213" s="2">
        <v>44236.74</v>
      </c>
      <c r="IH213" s="2"/>
      <c r="II213" s="2">
        <v>265949.32</v>
      </c>
      <c r="IJ213" s="2">
        <v>41784.959999999999</v>
      </c>
      <c r="IK213" s="2"/>
      <c r="IL213" s="2">
        <v>106208.19</v>
      </c>
      <c r="IM213" s="2"/>
      <c r="IN213" s="2"/>
      <c r="IO213" s="2">
        <v>333986.07</v>
      </c>
      <c r="IP213" s="2"/>
      <c r="IQ213" s="2"/>
      <c r="IR213" s="2"/>
      <c r="IS213" s="2">
        <v>46760.84</v>
      </c>
      <c r="IT213" s="2">
        <v>65568.63</v>
      </c>
      <c r="IU213" s="2"/>
      <c r="IV213" s="2"/>
      <c r="IW213" s="2"/>
      <c r="IX213" s="2"/>
      <c r="IY213" s="2"/>
      <c r="IZ213" s="2"/>
      <c r="JA213" s="2"/>
      <c r="JB213" s="2">
        <v>12637.78</v>
      </c>
      <c r="JC213" s="2"/>
      <c r="JD213" s="2"/>
      <c r="JE213" s="2"/>
      <c r="JF213" s="2">
        <v>539.82000000000005</v>
      </c>
      <c r="JG213" s="2"/>
      <c r="JH213" s="2"/>
      <c r="JI213" s="2"/>
      <c r="JJ213" s="2">
        <v>55776.66</v>
      </c>
      <c r="JK213" s="2"/>
      <c r="JL213" s="2">
        <v>47037.54</v>
      </c>
      <c r="JM213" s="2"/>
      <c r="JN213" s="2"/>
      <c r="JO213" s="2"/>
      <c r="JP213" s="2"/>
      <c r="JQ213" s="2"/>
      <c r="JR213" s="2"/>
      <c r="JS213" s="2">
        <v>123192.08</v>
      </c>
      <c r="JT213" s="2">
        <v>100833.36</v>
      </c>
      <c r="JU213" s="2"/>
      <c r="JV213" s="2"/>
      <c r="JW213" s="2">
        <v>44236.77</v>
      </c>
      <c r="JX213" s="2">
        <v>324000</v>
      </c>
      <c r="JY213" s="2">
        <v>1249.98</v>
      </c>
      <c r="JZ213" s="2">
        <v>44236.74</v>
      </c>
      <c r="KA213" s="2"/>
      <c r="KB213" s="2"/>
      <c r="KC213" s="2"/>
      <c r="KD213" s="2">
        <v>44236.74</v>
      </c>
      <c r="KE213" s="2"/>
      <c r="KF213" s="2">
        <v>44236.77</v>
      </c>
      <c r="KG213" s="2">
        <v>45833.34</v>
      </c>
      <c r="KH213" s="2">
        <v>79532.960000000006</v>
      </c>
      <c r="KI213" s="2"/>
      <c r="KJ213" s="2"/>
      <c r="KK213" s="2">
        <v>159109.98000000001</v>
      </c>
      <c r="KL213" s="2">
        <v>216666.49</v>
      </c>
      <c r="KM213" s="2">
        <v>60540</v>
      </c>
      <c r="KN213" s="2"/>
      <c r="KO213" s="2"/>
      <c r="KP213" s="2">
        <v>235516.68</v>
      </c>
      <c r="KQ213" s="2"/>
      <c r="KR213" s="2">
        <v>47166.66</v>
      </c>
      <c r="KS213" s="2">
        <v>43769.16</v>
      </c>
      <c r="KT213" s="2"/>
      <c r="KU213" s="2">
        <v>44236.77</v>
      </c>
      <c r="KV213" s="2">
        <v>41902.5</v>
      </c>
      <c r="KW213" s="2"/>
      <c r="KX213" s="2"/>
      <c r="KY213" s="2"/>
      <c r="KZ213" s="2"/>
      <c r="LA213" s="2">
        <v>2437.1999999999998</v>
      </c>
      <c r="LB213" s="2"/>
      <c r="LC213" s="2"/>
      <c r="LD213" s="2">
        <v>28924.62</v>
      </c>
      <c r="LE213" s="2"/>
      <c r="LF213" s="2"/>
      <c r="LG213" s="2">
        <v>77605.34</v>
      </c>
      <c r="LH213" s="2">
        <v>5061.59</v>
      </c>
      <c r="LI213" s="2">
        <v>88471.48</v>
      </c>
      <c r="LJ213" s="2"/>
      <c r="LK213" s="2"/>
      <c r="LL213" s="2">
        <v>47169.15</v>
      </c>
      <c r="LM213" s="2"/>
      <c r="LN213" s="2">
        <v>203170.31</v>
      </c>
      <c r="LO213" s="2"/>
      <c r="LP213" s="2"/>
      <c r="LQ213" s="2">
        <v>35137.599999999999</v>
      </c>
      <c r="LR213" s="2"/>
      <c r="LS213" s="2">
        <v>7879.8</v>
      </c>
      <c r="LT213" s="2"/>
      <c r="LU213" s="2">
        <v>283772.44</v>
      </c>
      <c r="LV213" s="2">
        <v>171046.51</v>
      </c>
      <c r="LW213" s="2">
        <v>10073.42</v>
      </c>
      <c r="LX213" s="2"/>
      <c r="LY213" s="2"/>
      <c r="LZ213" s="2">
        <v>1828.31</v>
      </c>
      <c r="MA213" s="2">
        <v>63600.47</v>
      </c>
      <c r="MB213" s="2"/>
      <c r="MC213" s="2">
        <v>100928.39</v>
      </c>
      <c r="MD213" s="2"/>
      <c r="ME213" s="2"/>
      <c r="MF213" s="2"/>
      <c r="MG213" s="2">
        <v>8421.11</v>
      </c>
      <c r="MH213" s="2">
        <v>267759.59000000003</v>
      </c>
      <c r="MI213" s="2"/>
      <c r="MJ213" s="2">
        <v>47804.65</v>
      </c>
      <c r="MK213" s="2"/>
      <c r="ML213" s="2">
        <v>18203.169999999998</v>
      </c>
      <c r="MM213" s="2"/>
      <c r="MN213" s="2">
        <v>35791.760000000002</v>
      </c>
      <c r="MO213" s="2"/>
      <c r="MP213" s="2">
        <v>43890.6</v>
      </c>
      <c r="MQ213" s="2"/>
      <c r="MR213" s="2">
        <v>153282.74</v>
      </c>
      <c r="MS213" s="2">
        <v>963693.4</v>
      </c>
      <c r="MT213" s="2"/>
      <c r="MU213" s="2"/>
      <c r="MV213" s="2"/>
      <c r="MW213" s="2"/>
      <c r="MX213" s="2"/>
      <c r="MY213" s="2"/>
      <c r="MZ213" s="2"/>
      <c r="NA213" s="2">
        <v>1206.1600000000001</v>
      </c>
      <c r="NB213" s="2">
        <v>55118.400000000001</v>
      </c>
      <c r="NC213" s="2"/>
      <c r="ND213" s="2"/>
      <c r="NE213" s="2"/>
      <c r="NF213" s="2"/>
      <c r="NG213" s="2">
        <v>7400.63</v>
      </c>
      <c r="NH213" s="2">
        <v>49437</v>
      </c>
      <c r="NI213" s="2"/>
      <c r="NJ213" s="2"/>
      <c r="NK213" s="2"/>
      <c r="NL213" s="2"/>
      <c r="NM213" s="2"/>
      <c r="NN213" s="2"/>
      <c r="NO213" s="2"/>
      <c r="NP213" s="2">
        <v>278748.43</v>
      </c>
      <c r="NQ213" s="2"/>
      <c r="NR213" s="2"/>
      <c r="NS213" s="2"/>
      <c r="NT213" s="2"/>
      <c r="NU213" s="2"/>
      <c r="NV213" s="2"/>
      <c r="NW213" s="2">
        <v>11492.33</v>
      </c>
      <c r="NX213" s="2">
        <v>63848.15</v>
      </c>
      <c r="NY213" s="2">
        <v>77597.81</v>
      </c>
      <c r="NZ213" s="2"/>
      <c r="OA213" s="2"/>
      <c r="OB213" s="2">
        <v>66356.31</v>
      </c>
      <c r="OC213" s="2"/>
      <c r="OD213" s="2">
        <v>910920.82</v>
      </c>
      <c r="OE213" s="2"/>
      <c r="OF213" s="2"/>
      <c r="OG213" s="2">
        <v>354424.03</v>
      </c>
      <c r="OH213" s="2">
        <v>1036.1300000000001</v>
      </c>
      <c r="OI213" s="2"/>
      <c r="OJ213" s="2"/>
      <c r="OK213" s="2"/>
      <c r="OL213" s="2"/>
      <c r="OM213" s="2">
        <v>241036.37</v>
      </c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>
        <v>383166.42</v>
      </c>
      <c r="OY213" s="2"/>
      <c r="OZ213" s="2"/>
      <c r="PA213" s="2"/>
      <c r="PB213" s="2">
        <v>149589.04</v>
      </c>
      <c r="PC213" s="2"/>
      <c r="PD213" s="2"/>
      <c r="PE213" s="2"/>
      <c r="PF213" s="2">
        <v>44115.57</v>
      </c>
      <c r="PG213" s="2">
        <v>154269.85999999999</v>
      </c>
      <c r="PH213" s="2"/>
      <c r="PI213" s="2"/>
      <c r="PJ213" s="2"/>
      <c r="PK213" s="2"/>
      <c r="PL213" s="2">
        <v>371013.7</v>
      </c>
      <c r="PM213" s="2"/>
      <c r="PN213" s="2">
        <v>69325.62</v>
      </c>
      <c r="PO213" s="2">
        <v>239344.1</v>
      </c>
      <c r="PP213" s="2">
        <v>73426.570000000007</v>
      </c>
      <c r="PQ213" s="2">
        <v>41552.480000000003</v>
      </c>
      <c r="PR213" s="2">
        <v>41386.269999999997</v>
      </c>
      <c r="PS213" s="2"/>
      <c r="PT213" s="2">
        <v>180336.52</v>
      </c>
      <c r="PU213" s="2">
        <v>4986.3</v>
      </c>
      <c r="PV213" s="2">
        <v>12454.37</v>
      </c>
      <c r="PW213" s="2"/>
      <c r="PX213" s="2">
        <v>176116.68</v>
      </c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>
        <v>43675.02</v>
      </c>
      <c r="QM213" s="2">
        <v>4321</v>
      </c>
      <c r="QN213" s="2">
        <v>100730.41</v>
      </c>
      <c r="QO213" s="2"/>
      <c r="QP213" s="2"/>
      <c r="QQ213" s="2"/>
      <c r="QR213" s="2"/>
      <c r="QS213" s="2">
        <v>1799.38</v>
      </c>
      <c r="QT213" s="2">
        <v>7934.2</v>
      </c>
      <c r="QU213" s="2"/>
      <c r="QV213" s="2"/>
      <c r="QW213" s="2">
        <v>95820.36</v>
      </c>
      <c r="QX213" s="2">
        <v>130596.42</v>
      </c>
      <c r="QY213" s="2"/>
      <c r="QZ213" s="2">
        <v>43920</v>
      </c>
      <c r="RA213" s="2"/>
      <c r="RB213" s="2"/>
      <c r="RC213" s="2"/>
      <c r="RD213" s="2"/>
      <c r="RE213" s="2"/>
      <c r="RF213" s="2">
        <v>3249.02</v>
      </c>
      <c r="RG213" s="2">
        <v>6229.86</v>
      </c>
      <c r="RH213" s="2"/>
      <c r="RI213" s="2">
        <v>56480.06</v>
      </c>
      <c r="RJ213" s="2"/>
      <c r="RK213" s="2"/>
      <c r="RL213" s="2">
        <v>55972.28</v>
      </c>
      <c r="RM213" s="2"/>
      <c r="RN213" s="2"/>
      <c r="RO213" s="2"/>
      <c r="RP213" s="2">
        <v>14993.16</v>
      </c>
      <c r="RQ213" s="2">
        <v>263530.03999999998</v>
      </c>
      <c r="RR213" s="2">
        <v>60450.78</v>
      </c>
      <c r="RS213" s="2">
        <v>21417.25</v>
      </c>
      <c r="RT213" s="2"/>
      <c r="RU213" s="2">
        <v>813.72</v>
      </c>
      <c r="RV213" s="2">
        <v>56602.98</v>
      </c>
      <c r="RW213" s="2">
        <v>56416.36</v>
      </c>
      <c r="RX213" s="2">
        <v>57660.4</v>
      </c>
      <c r="RY213" s="2"/>
      <c r="RZ213" s="2">
        <v>41434.120000000003</v>
      </c>
      <c r="SA213" s="2"/>
      <c r="SB213" s="2"/>
      <c r="SC213" s="2"/>
      <c r="SD213" s="2"/>
      <c r="SE213" s="2"/>
      <c r="SF213" s="2"/>
      <c r="SG213" s="2"/>
      <c r="SH213" s="2"/>
      <c r="SI213" s="2"/>
      <c r="SJ213" s="2">
        <v>18386.36</v>
      </c>
      <c r="SK213" s="2"/>
      <c r="SL213" s="2"/>
      <c r="SM213" s="2">
        <v>231888.12</v>
      </c>
      <c r="SN213" s="2"/>
      <c r="SO213" s="2"/>
      <c r="SP213" s="2"/>
      <c r="SQ213" s="2"/>
      <c r="SR213" s="2"/>
      <c r="SS213" s="2"/>
      <c r="ST213" s="2"/>
      <c r="SU213" s="2"/>
      <c r="SV213" s="2"/>
      <c r="SW213" s="2">
        <v>100847.96</v>
      </c>
      <c r="SX213" s="2"/>
      <c r="SY213" s="2"/>
      <c r="SZ213" s="2"/>
      <c r="TA213" s="2"/>
      <c r="TB213" s="2"/>
      <c r="TC213" s="2"/>
      <c r="TD213" s="2"/>
      <c r="TE213" s="2">
        <v>101125.02</v>
      </c>
      <c r="TF213" s="2"/>
      <c r="TG213" s="2"/>
      <c r="TH213" s="2"/>
      <c r="TI213" s="2"/>
      <c r="TJ213" s="2"/>
      <c r="TK213" s="2"/>
      <c r="TL213" s="2"/>
      <c r="TM213" s="2">
        <v>24733.32</v>
      </c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>
        <v>54666.66</v>
      </c>
      <c r="UA213" s="2"/>
      <c r="UB213" s="2"/>
      <c r="UC213" s="2">
        <v>7957.5</v>
      </c>
      <c r="UD213" s="2"/>
      <c r="UE213" s="2"/>
      <c r="UF213" s="2"/>
      <c r="UG213" s="2"/>
      <c r="UH213" s="2"/>
      <c r="UI213" s="2"/>
      <c r="UJ213" s="2"/>
      <c r="UK213" s="2">
        <v>47547.78</v>
      </c>
      <c r="UL213" s="2"/>
      <c r="UM213" s="2"/>
      <c r="UN213" s="2">
        <v>47166.67</v>
      </c>
      <c r="UO213" s="2">
        <v>39982.32</v>
      </c>
      <c r="UP213" s="2">
        <v>1281750</v>
      </c>
      <c r="UQ213" s="2"/>
      <c r="UR213" s="2"/>
      <c r="US213" s="2"/>
      <c r="UT213" s="2"/>
      <c r="UU213" s="2">
        <v>53514</v>
      </c>
      <c r="UV213" s="2"/>
      <c r="UW213" s="2">
        <v>24900</v>
      </c>
      <c r="UX213" s="2">
        <v>202649.52</v>
      </c>
      <c r="UY213" s="2">
        <v>50949.84</v>
      </c>
      <c r="UZ213" s="2"/>
      <c r="VA213" s="2">
        <v>105816.67</v>
      </c>
      <c r="VB213" s="2"/>
      <c r="VC213" s="2"/>
      <c r="VD213" s="2"/>
      <c r="VE213" s="2"/>
      <c r="VF213" s="2">
        <v>152849.51999999999</v>
      </c>
      <c r="VG213" s="2"/>
      <c r="VH213" s="2">
        <v>98894.1</v>
      </c>
      <c r="VI213" s="2"/>
      <c r="VJ213" s="2"/>
      <c r="VK213" s="2"/>
      <c r="VL213" s="2">
        <v>35901.370000000003</v>
      </c>
      <c r="VM213" s="2"/>
      <c r="VN213" s="2"/>
      <c r="VO213" s="2"/>
      <c r="VP213" s="2"/>
      <c r="VQ213" s="2"/>
      <c r="VR213" s="2">
        <v>99999.96</v>
      </c>
      <c r="VS213" s="2"/>
      <c r="VT213" s="2">
        <v>86466.66</v>
      </c>
      <c r="VU213" s="2"/>
      <c r="VV213" s="2"/>
      <c r="VW213" s="2">
        <v>51299.94</v>
      </c>
      <c r="VX213" s="2">
        <v>256354.88</v>
      </c>
      <c r="VY213" s="2"/>
      <c r="VZ213" s="2">
        <v>999.99</v>
      </c>
      <c r="WA213" s="2"/>
      <c r="WB213" s="2"/>
      <c r="WC213" s="2"/>
      <c r="WD213" s="2"/>
      <c r="WE213" s="2">
        <v>92641.98</v>
      </c>
      <c r="WF213" s="2"/>
      <c r="WG213" s="2">
        <v>51300</v>
      </c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>
        <v>39407.43</v>
      </c>
      <c r="XA213" s="2"/>
      <c r="XB213" s="2">
        <v>97249.46</v>
      </c>
      <c r="XC213" s="2"/>
      <c r="XD213" s="2"/>
      <c r="XE213" s="2"/>
      <c r="XF213" s="2"/>
      <c r="XG213" s="2"/>
      <c r="XH213" s="2">
        <v>251007.33</v>
      </c>
      <c r="XI213" s="2">
        <v>44236.74</v>
      </c>
      <c r="XJ213" s="2"/>
      <c r="XK213" s="2">
        <v>773292.75</v>
      </c>
      <c r="XL213" s="2"/>
      <c r="XM213" s="2">
        <v>26542.080000000002</v>
      </c>
      <c r="XN213" s="2"/>
      <c r="XO213" s="2"/>
      <c r="XP213" s="2"/>
      <c r="XQ213" s="2">
        <v>334500</v>
      </c>
      <c r="XR213" s="2"/>
      <c r="XS213" s="2"/>
      <c r="XT213" s="2"/>
      <c r="XU213" s="2"/>
      <c r="XV213" s="2"/>
      <c r="XW213" s="2">
        <v>59503.44</v>
      </c>
      <c r="XX213" s="2"/>
      <c r="XY213" s="2"/>
      <c r="XZ213" s="2"/>
      <c r="YA213" s="2"/>
      <c r="YB213" s="2"/>
      <c r="YC213" s="2"/>
      <c r="YD213" s="2"/>
      <c r="YE213" s="2">
        <v>586547.43000000005</v>
      </c>
      <c r="YF213" s="2"/>
      <c r="YG213" s="2"/>
      <c r="YH213" s="2">
        <v>70366.679999999993</v>
      </c>
      <c r="YI213" s="2"/>
      <c r="YJ213" s="2"/>
      <c r="YK213" s="2"/>
      <c r="YL213" s="2"/>
      <c r="YM213" s="2"/>
      <c r="YN213" s="2">
        <v>97541.67</v>
      </c>
      <c r="YO213" s="2"/>
      <c r="YP213" s="2"/>
      <c r="YQ213" s="2"/>
      <c r="YR213" s="2"/>
      <c r="YS213" s="2"/>
      <c r="YT213" s="2">
        <v>588608.32999999996</v>
      </c>
      <c r="YU213" s="2"/>
      <c r="YV213" s="2"/>
      <c r="YW213" s="2">
        <v>47166.66</v>
      </c>
      <c r="YX213" s="2">
        <v>10584</v>
      </c>
      <c r="YY213" s="2"/>
      <c r="YZ213" s="2">
        <v>66661.98</v>
      </c>
      <c r="ZA213" s="2"/>
      <c r="ZB213" s="2">
        <v>41366.67</v>
      </c>
      <c r="ZC213" s="2">
        <v>91492.27</v>
      </c>
      <c r="ZD213" s="2"/>
      <c r="ZE213" s="2"/>
      <c r="ZF213" s="2">
        <v>53383.02</v>
      </c>
      <c r="ZG213" s="2"/>
      <c r="ZH213" s="2"/>
      <c r="ZI213" s="2"/>
      <c r="ZJ213" s="2"/>
      <c r="ZK213" s="2"/>
      <c r="ZL213" s="2">
        <v>274246.57</v>
      </c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>
        <v>127510</v>
      </c>
      <c r="AAE213" s="2">
        <v>36666.660000000003</v>
      </c>
      <c r="AAF213" s="2"/>
      <c r="AAG213" s="2">
        <v>36666.660000000003</v>
      </c>
      <c r="AAH213" s="2"/>
      <c r="AAI213" s="2"/>
      <c r="AAJ213" s="2"/>
      <c r="AAK213" s="2">
        <v>31550</v>
      </c>
      <c r="AAL213" s="2"/>
      <c r="AAM213" s="2"/>
      <c r="AAN213" s="2"/>
      <c r="AAO213" s="2">
        <v>149237.81</v>
      </c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>
        <v>74333.02</v>
      </c>
      <c r="ABH213" s="2"/>
      <c r="ABI213" s="2"/>
      <c r="ABJ213" s="2"/>
      <c r="ABK213" s="2"/>
      <c r="ABL213" s="2"/>
      <c r="ABM213" s="2">
        <v>41240.67</v>
      </c>
      <c r="ABN213" s="2"/>
      <c r="ABO213" s="2"/>
      <c r="ABP213" s="2"/>
      <c r="ABQ213" s="2"/>
      <c r="ABR213" s="2"/>
      <c r="ABS213" s="2"/>
      <c r="ABT213" s="2"/>
      <c r="ABU213" s="2"/>
      <c r="ABV213" s="2"/>
      <c r="ABW213" s="2">
        <v>26333.34</v>
      </c>
      <c r="ABX213" s="2">
        <v>3641.19</v>
      </c>
      <c r="ABY213" s="2"/>
      <c r="ABZ213" s="2"/>
      <c r="ACA213" s="2"/>
      <c r="ACB213" s="2"/>
      <c r="ACC213" s="2">
        <v>12815.82</v>
      </c>
      <c r="ACD213" s="2"/>
      <c r="ACE213" s="2"/>
      <c r="ACF213" s="2"/>
      <c r="ACG213" s="2"/>
      <c r="ACH213" s="2"/>
      <c r="ACI213" s="2"/>
      <c r="ACJ213" s="2"/>
      <c r="ACK213" s="2">
        <v>14445.36</v>
      </c>
      <c r="ACL213" s="2">
        <v>56110.02</v>
      </c>
      <c r="ACM213" s="2"/>
      <c r="ACN213" s="2"/>
      <c r="ACO213" s="2"/>
      <c r="ACP213" s="2">
        <v>53333.34</v>
      </c>
      <c r="ACQ213" s="2"/>
      <c r="ACR213" s="2"/>
      <c r="ACS213" s="2"/>
      <c r="ACT213" s="2"/>
      <c r="ACU213" s="2"/>
      <c r="ACV213" s="2"/>
      <c r="ACW213" s="2">
        <v>44236.74</v>
      </c>
      <c r="ACX213" s="2"/>
      <c r="ACY213" s="2"/>
      <c r="ACZ213" s="2">
        <v>169595.01</v>
      </c>
      <c r="ADA213" s="2"/>
      <c r="ADB213" s="2"/>
      <c r="ADC213" s="2">
        <v>41333.339999999997</v>
      </c>
      <c r="ADD213" s="2"/>
      <c r="ADE213" s="2">
        <v>41666.639999999999</v>
      </c>
      <c r="ADF213" s="2"/>
      <c r="ADG213" s="2">
        <v>106666.68</v>
      </c>
      <c r="ADH213" s="2">
        <v>50500</v>
      </c>
      <c r="ADI213" s="2">
        <v>3000</v>
      </c>
      <c r="ADJ213" s="2"/>
      <c r="ADK213" s="2"/>
      <c r="ADL213" s="2">
        <v>153065.70000000001</v>
      </c>
      <c r="ADM213" s="2">
        <v>8346</v>
      </c>
      <c r="ADN213" s="2"/>
      <c r="ADO213" s="2">
        <v>13000.5</v>
      </c>
      <c r="ADP213" s="2"/>
      <c r="ADQ213" s="2"/>
      <c r="ADR213" s="2"/>
      <c r="ADS213" s="2">
        <v>1350293.14</v>
      </c>
      <c r="ADT213" s="2"/>
      <c r="ADU213" s="2"/>
      <c r="ADV213" s="2"/>
      <c r="ADW213" s="2"/>
      <c r="ADX213" s="2"/>
      <c r="ADY213" s="2">
        <v>285506.82</v>
      </c>
      <c r="ADZ213" s="2">
        <v>5599.65</v>
      </c>
      <c r="AEA213" s="2">
        <v>330546.90000000002</v>
      </c>
      <c r="AEB213" s="2"/>
      <c r="AEC213" s="2"/>
      <c r="AED213" s="2"/>
      <c r="AEE213" s="2"/>
      <c r="AEF213" s="2"/>
      <c r="AEG213" s="2">
        <v>41552.04</v>
      </c>
      <c r="AEH213" s="2"/>
      <c r="AEI213" s="2"/>
      <c r="AEJ213" s="2"/>
      <c r="AEK213" s="2">
        <v>46333.32</v>
      </c>
      <c r="AEL213" s="2"/>
      <c r="AEM213" s="2"/>
      <c r="AEN213" s="2"/>
      <c r="AEO213" s="2"/>
      <c r="AEP213" s="2"/>
      <c r="AEQ213" s="2"/>
      <c r="AER213" s="2"/>
      <c r="AES213" s="2">
        <v>100819.15</v>
      </c>
      <c r="AET213" s="2"/>
      <c r="AEU213" s="2">
        <v>56824.92</v>
      </c>
      <c r="AEV213" s="2"/>
      <c r="AEW213" s="2"/>
      <c r="AEX213" s="2"/>
      <c r="AEY213" s="2"/>
      <c r="AEZ213" s="2"/>
      <c r="AFA213" s="2"/>
      <c r="AFB213" s="2">
        <v>56511.42</v>
      </c>
      <c r="AFC213" s="2"/>
      <c r="AFD213" s="2">
        <v>33253.29</v>
      </c>
      <c r="AFE213" s="2"/>
      <c r="AFF213" s="2"/>
      <c r="AFG213" s="2"/>
      <c r="AFH213" s="2"/>
      <c r="AFI213" s="2"/>
      <c r="AFJ213" s="2"/>
      <c r="AFK213" s="2">
        <v>488.57</v>
      </c>
      <c r="AFL213" s="2"/>
      <c r="AFM213" s="2"/>
      <c r="AFN213" s="2"/>
      <c r="AFO213" s="2"/>
      <c r="AFP213" s="2">
        <v>516690.42</v>
      </c>
      <c r="AFQ213" s="2"/>
      <c r="AFR213" s="2"/>
      <c r="AFS213" s="2">
        <v>120668.39</v>
      </c>
      <c r="AFT213" s="2"/>
      <c r="AFU213" s="2">
        <v>313.11</v>
      </c>
      <c r="AFV213" s="2"/>
      <c r="AFW213" s="2">
        <v>6980.63</v>
      </c>
      <c r="AFX213" s="2"/>
      <c r="AFY213" s="2"/>
      <c r="AFZ213" s="2"/>
      <c r="AGA213" s="2"/>
      <c r="AGB213" s="2">
        <v>8557.98</v>
      </c>
      <c r="AGC213" s="2">
        <v>50633.34</v>
      </c>
      <c r="AGD213" s="2"/>
      <c r="AGE213" s="2">
        <v>50633.34</v>
      </c>
      <c r="AGF213" s="2"/>
      <c r="AGG213" s="2">
        <v>50633.34</v>
      </c>
      <c r="AGH213" s="2">
        <v>151900.01999999999</v>
      </c>
      <c r="AGI213" s="2">
        <v>151900.01999999999</v>
      </c>
      <c r="AGJ213" s="2">
        <v>47166.66</v>
      </c>
      <c r="AGK213" s="2">
        <v>151900.01999999999</v>
      </c>
      <c r="AGL213" s="2"/>
      <c r="AGM213" s="2">
        <v>214000.02</v>
      </c>
      <c r="AGN213" s="2">
        <v>112191.74</v>
      </c>
      <c r="AGO213" s="2"/>
      <c r="AGP213" s="2"/>
      <c r="AGQ213" s="2"/>
      <c r="AGR213" s="2">
        <v>9583.33</v>
      </c>
      <c r="AGS213" s="2"/>
      <c r="AGT213" s="2"/>
      <c r="AGU213" s="2">
        <v>2508890.61</v>
      </c>
      <c r="AGV213" s="2">
        <v>2251467.02</v>
      </c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>
        <v>498188.65</v>
      </c>
      <c r="AHL213" s="2">
        <v>19503.009999999998</v>
      </c>
      <c r="AHM213" s="2"/>
      <c r="AHN213" s="2"/>
      <c r="AHO213" s="2"/>
      <c r="AHP213" s="2">
        <v>13080</v>
      </c>
      <c r="AHQ213" s="2"/>
      <c r="AHR213" s="2">
        <v>38834.11</v>
      </c>
      <c r="AHS213" s="2"/>
      <c r="AHT213" s="2">
        <f t="shared" si="48"/>
        <v>42110384.380000018</v>
      </c>
    </row>
    <row r="214" spans="1:904">
      <c r="A214" s="34" t="s">
        <v>1868</v>
      </c>
      <c r="B214" s="34" t="s">
        <v>1893</v>
      </c>
      <c r="C214" s="1" t="s">
        <v>1894</v>
      </c>
      <c r="D214" s="2">
        <v>2335780.87</v>
      </c>
      <c r="E214" s="2"/>
      <c r="F214" s="2"/>
      <c r="G214" s="2"/>
      <c r="H214" s="2">
        <v>598.98</v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>
        <v>678156.25</v>
      </c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>
        <v>8742.84</v>
      </c>
      <c r="AT214" s="2"/>
      <c r="AU214" s="2"/>
      <c r="AV214" s="2">
        <v>295.73</v>
      </c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>
        <v>1851.51</v>
      </c>
      <c r="BJ214" s="2">
        <v>58540.81</v>
      </c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>
        <v>29950.02</v>
      </c>
      <c r="BZ214" s="2"/>
      <c r="CA214" s="2"/>
      <c r="CB214" s="2"/>
      <c r="CC214" s="2"/>
      <c r="CD214" s="2"/>
      <c r="CE214" s="2"/>
      <c r="CF214" s="2"/>
      <c r="CG214" s="2">
        <v>1221992.32</v>
      </c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>
        <v>288170.62</v>
      </c>
      <c r="CU214" s="2"/>
      <c r="CV214" s="2">
        <v>7725</v>
      </c>
      <c r="CW214" s="2"/>
      <c r="CX214" s="2"/>
      <c r="CY214" s="2">
        <v>2017.86</v>
      </c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>
        <v>6400.02</v>
      </c>
      <c r="DP214" s="2"/>
      <c r="DQ214" s="2"/>
      <c r="DR214" s="2"/>
      <c r="DS214" s="2"/>
      <c r="DT214" s="2">
        <v>47865</v>
      </c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>
        <v>86311.29</v>
      </c>
      <c r="EF214" s="2"/>
      <c r="EG214" s="2"/>
      <c r="EH214" s="2"/>
      <c r="EI214" s="2"/>
      <c r="EJ214" s="2"/>
      <c r="EK214" s="2"/>
      <c r="EL214" s="2"/>
      <c r="EM214" s="2"/>
      <c r="EN214" s="2">
        <v>183106.86</v>
      </c>
      <c r="EO214" s="2">
        <v>1933.32</v>
      </c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>
        <v>165903.97</v>
      </c>
      <c r="FJ214" s="2"/>
      <c r="FK214" s="2">
        <v>1682.87</v>
      </c>
      <c r="FL214" s="2"/>
      <c r="FM214" s="2">
        <v>13460.01</v>
      </c>
      <c r="FN214" s="2"/>
      <c r="FO214" s="2"/>
      <c r="FP214" s="2"/>
      <c r="FQ214" s="2">
        <v>1527990.79</v>
      </c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>
        <v>520.54</v>
      </c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>
        <v>5193.07</v>
      </c>
      <c r="HD214" s="2"/>
      <c r="HE214" s="2"/>
      <c r="HF214" s="2"/>
      <c r="HG214" s="2"/>
      <c r="HH214" s="2"/>
      <c r="HI214" s="2"/>
      <c r="HJ214" s="2"/>
      <c r="HK214" s="2">
        <v>2847.34</v>
      </c>
      <c r="HL214" s="2"/>
      <c r="HM214" s="2"/>
      <c r="HN214" s="2"/>
      <c r="HO214" s="2"/>
      <c r="HP214" s="2"/>
      <c r="HQ214" s="2"/>
      <c r="HR214" s="2"/>
      <c r="HS214" s="2">
        <v>1191.67</v>
      </c>
      <c r="HT214" s="2"/>
      <c r="HU214" s="2"/>
      <c r="HV214" s="2"/>
      <c r="HW214" s="2">
        <v>8</v>
      </c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>
        <v>181645.05</v>
      </c>
      <c r="IJ214" s="2">
        <v>59052.09</v>
      </c>
      <c r="IK214" s="2"/>
      <c r="IL214" s="2"/>
      <c r="IM214" s="2"/>
      <c r="IN214" s="2"/>
      <c r="IO214" s="2"/>
      <c r="IP214" s="2"/>
      <c r="IQ214" s="2"/>
      <c r="IR214" s="2"/>
      <c r="IS214" s="2"/>
      <c r="IT214" s="2">
        <v>21090.76</v>
      </c>
      <c r="IU214" s="2">
        <v>34417.620000000003</v>
      </c>
      <c r="IV214" s="2"/>
      <c r="IW214" s="2"/>
      <c r="IX214" s="2"/>
      <c r="IY214" s="2"/>
      <c r="IZ214" s="2">
        <v>7186.07</v>
      </c>
      <c r="JA214" s="2">
        <v>766.93</v>
      </c>
      <c r="JB214" s="2">
        <v>1944.59</v>
      </c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>
        <v>89153.59</v>
      </c>
      <c r="JT214" s="2">
        <v>13690.68</v>
      </c>
      <c r="JU214" s="2"/>
      <c r="JV214" s="2"/>
      <c r="JW214" s="2"/>
      <c r="JX214" s="2"/>
      <c r="JY214" s="2"/>
      <c r="JZ214" s="2"/>
      <c r="KA214" s="2"/>
      <c r="KB214" s="2">
        <v>549</v>
      </c>
      <c r="KC214" s="2"/>
      <c r="KD214" s="2"/>
      <c r="KE214" s="2"/>
      <c r="KF214" s="2"/>
      <c r="KG214" s="2"/>
      <c r="KH214" s="2">
        <v>390014.69</v>
      </c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>
        <v>1445</v>
      </c>
      <c r="KT214" s="2">
        <v>4904.01</v>
      </c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>
        <v>196898.64</v>
      </c>
      <c r="LH214" s="2">
        <v>22395.18</v>
      </c>
      <c r="LI214" s="2">
        <v>45184.6</v>
      </c>
      <c r="LJ214" s="2"/>
      <c r="LK214" s="2"/>
      <c r="LL214" s="2"/>
      <c r="LM214" s="2"/>
      <c r="LN214" s="2"/>
      <c r="LO214" s="2"/>
      <c r="LP214" s="2"/>
      <c r="LQ214" s="2"/>
      <c r="LR214" s="2"/>
      <c r="LS214" s="2">
        <v>12499.98</v>
      </c>
      <c r="LT214" s="2"/>
      <c r="LU214" s="2">
        <v>2187.2199999999998</v>
      </c>
      <c r="LV214" s="2">
        <v>1696.64</v>
      </c>
      <c r="LW214" s="2">
        <v>67675.09</v>
      </c>
      <c r="LX214" s="2"/>
      <c r="LY214" s="2"/>
      <c r="LZ214" s="2"/>
      <c r="MA214" s="2">
        <v>40249.82</v>
      </c>
      <c r="MB214" s="2"/>
      <c r="MC214" s="2"/>
      <c r="MD214" s="2"/>
      <c r="ME214" s="2"/>
      <c r="MF214" s="2"/>
      <c r="MG214" s="2">
        <v>23186.68</v>
      </c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>
        <v>798511.05</v>
      </c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>
        <v>16703.09</v>
      </c>
      <c r="NH214" s="2"/>
      <c r="NI214" s="2"/>
      <c r="NJ214" s="2"/>
      <c r="NK214" s="2"/>
      <c r="NL214" s="2"/>
      <c r="NM214" s="2"/>
      <c r="NN214" s="2"/>
      <c r="NO214" s="2"/>
      <c r="NP214" s="2">
        <v>214326.52</v>
      </c>
      <c r="NQ214" s="2"/>
      <c r="NR214" s="2"/>
      <c r="NS214" s="2"/>
      <c r="NT214" s="2"/>
      <c r="NU214" s="2"/>
      <c r="NV214" s="2"/>
      <c r="NW214" s="2">
        <v>453494.2</v>
      </c>
      <c r="NX214" s="2"/>
      <c r="NY214" s="2"/>
      <c r="NZ214" s="2"/>
      <c r="OA214" s="2"/>
      <c r="OB214" s="2"/>
      <c r="OC214" s="2"/>
      <c r="OD214" s="2">
        <v>173322.6</v>
      </c>
      <c r="OE214" s="2"/>
      <c r="OF214" s="2"/>
      <c r="OG214" s="2">
        <v>149059.57999999999</v>
      </c>
      <c r="OH214" s="2"/>
      <c r="OI214" s="2"/>
      <c r="OJ214" s="2"/>
      <c r="OK214" s="2"/>
      <c r="OL214" s="2"/>
      <c r="OM214" s="2">
        <v>454538.29</v>
      </c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>
        <v>20508.669999999998</v>
      </c>
      <c r="PC214" s="2"/>
      <c r="PD214" s="2"/>
      <c r="PE214" s="2"/>
      <c r="PF214" s="2"/>
      <c r="PG214" s="2">
        <v>3870.35</v>
      </c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>
        <v>5551.42</v>
      </c>
      <c r="PV214" s="2">
        <v>6101.35</v>
      </c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>
        <v>23934.25</v>
      </c>
      <c r="QM214" s="2"/>
      <c r="QN214" s="2">
        <v>3852.94</v>
      </c>
      <c r="QO214" s="2"/>
      <c r="QP214" s="2"/>
      <c r="QQ214" s="2"/>
      <c r="QR214" s="2"/>
      <c r="QS214" s="2"/>
      <c r="QT214" s="2">
        <v>14029.65</v>
      </c>
      <c r="QU214" s="2"/>
      <c r="QV214" s="2"/>
      <c r="QW214" s="2">
        <v>6498</v>
      </c>
      <c r="QX214" s="2">
        <v>22449.96</v>
      </c>
      <c r="QY214" s="2"/>
      <c r="QZ214" s="2"/>
      <c r="RA214" s="2"/>
      <c r="RB214" s="2"/>
      <c r="RC214" s="2"/>
      <c r="RD214" s="2"/>
      <c r="RE214" s="2"/>
      <c r="RF214" s="2"/>
      <c r="RG214" s="2">
        <v>9966.32</v>
      </c>
      <c r="RH214" s="2"/>
      <c r="RI214" s="2"/>
      <c r="RJ214" s="2"/>
      <c r="RK214" s="2">
        <v>10466.82</v>
      </c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>
        <v>1792</v>
      </c>
      <c r="UK214" s="2"/>
      <c r="UL214" s="2"/>
      <c r="UM214" s="2"/>
      <c r="UN214" s="2"/>
      <c r="UO214" s="2"/>
      <c r="UP214" s="2">
        <v>253880.34</v>
      </c>
      <c r="UQ214" s="2"/>
      <c r="UR214" s="2"/>
      <c r="US214" s="2"/>
      <c r="UT214" s="2"/>
      <c r="UU214" s="2"/>
      <c r="UV214" s="2">
        <v>99760.02</v>
      </c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>
        <v>282558.09000000003</v>
      </c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>
        <v>646.66999999999996</v>
      </c>
      <c r="XA214" s="2"/>
      <c r="XB214" s="2"/>
      <c r="XC214" s="2"/>
      <c r="XD214" s="2"/>
      <c r="XE214" s="2"/>
      <c r="XF214" s="2"/>
      <c r="XG214" s="2"/>
      <c r="XH214" s="2">
        <v>499823.76</v>
      </c>
      <c r="XI214" s="2">
        <v>6000</v>
      </c>
      <c r="XJ214" s="2"/>
      <c r="XK214" s="2">
        <v>135491.68</v>
      </c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>
        <v>337557.42</v>
      </c>
      <c r="YF214" s="2"/>
      <c r="YG214" s="2"/>
      <c r="YH214" s="2">
        <v>11833.32</v>
      </c>
      <c r="YI214" s="2"/>
      <c r="YJ214" s="2"/>
      <c r="YK214" s="2"/>
      <c r="YL214" s="2"/>
      <c r="YM214" s="2"/>
      <c r="YN214" s="2"/>
      <c r="YO214" s="2"/>
      <c r="YP214" s="2"/>
      <c r="YQ214" s="2">
        <v>7166.64</v>
      </c>
      <c r="YR214" s="2"/>
      <c r="YS214" s="2"/>
      <c r="YT214" s="2"/>
      <c r="YU214" s="2"/>
      <c r="YV214" s="2">
        <v>1485.92</v>
      </c>
      <c r="YW214" s="2"/>
      <c r="YX214" s="2"/>
      <c r="YY214" s="2"/>
      <c r="YZ214" s="2"/>
      <c r="ZA214" s="2"/>
      <c r="ZB214" s="2"/>
      <c r="ZC214" s="2">
        <v>33636.800000000003</v>
      </c>
      <c r="ZD214" s="2"/>
      <c r="ZE214" s="2"/>
      <c r="ZF214" s="2"/>
      <c r="ZG214" s="2"/>
      <c r="ZH214" s="2"/>
      <c r="ZI214" s="2"/>
      <c r="ZJ214" s="2"/>
      <c r="ZK214" s="2"/>
      <c r="ZL214" s="2">
        <v>3934.19</v>
      </c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>
        <v>531.33000000000004</v>
      </c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>
        <v>706135.63</v>
      </c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>
        <v>124304.57</v>
      </c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>
        <v>132749.34</v>
      </c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>
        <v>19719.23</v>
      </c>
      <c r="ADT214" s="2"/>
      <c r="ADU214" s="2"/>
      <c r="ADV214" s="2"/>
      <c r="ADW214" s="2"/>
      <c r="ADX214" s="2"/>
      <c r="ADY214" s="2">
        <v>946510.08</v>
      </c>
      <c r="ADZ214" s="2">
        <v>25324.6</v>
      </c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>
        <v>152791.94</v>
      </c>
      <c r="AET214" s="2"/>
      <c r="AEU214" s="2"/>
      <c r="AEV214" s="2"/>
      <c r="AEW214" s="2"/>
      <c r="AEX214" s="2"/>
      <c r="AEY214" s="2"/>
      <c r="AEZ214" s="2"/>
      <c r="AFA214" s="2"/>
      <c r="AFB214" s="2">
        <v>9254.57</v>
      </c>
      <c r="AFC214" s="2"/>
      <c r="AFD214" s="2">
        <v>33892.620000000003</v>
      </c>
      <c r="AFE214" s="2"/>
      <c r="AFF214" s="2"/>
      <c r="AFG214" s="2"/>
      <c r="AFH214" s="2"/>
      <c r="AFI214" s="2"/>
      <c r="AFJ214" s="2">
        <v>26040.400000000001</v>
      </c>
      <c r="AFK214" s="2">
        <v>40408.47</v>
      </c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>
        <v>1558.98</v>
      </c>
      <c r="AGF214" s="2">
        <v>2142.37</v>
      </c>
      <c r="AGG214" s="2"/>
      <c r="AGH214" s="2"/>
      <c r="AGI214" s="2"/>
      <c r="AGJ214" s="2"/>
      <c r="AGK214" s="2"/>
      <c r="AGL214" s="2"/>
      <c r="AGM214" s="2">
        <v>149719.32999999999</v>
      </c>
      <c r="AGN214" s="2"/>
      <c r="AGO214" s="2"/>
      <c r="AGP214" s="2"/>
      <c r="AGQ214" s="2"/>
      <c r="AGR214" s="2"/>
      <c r="AGS214" s="2"/>
      <c r="AGT214" s="2"/>
      <c r="AGU214" s="2">
        <v>327859.11</v>
      </c>
      <c r="AGV214" s="2">
        <v>427717.35</v>
      </c>
      <c r="AGW214" s="2"/>
      <c r="AGX214" s="2"/>
      <c r="AGY214" s="2"/>
      <c r="AGZ214" s="2"/>
      <c r="AHA214" s="2"/>
      <c r="AHB214" s="2"/>
      <c r="AHC214" s="2"/>
      <c r="AHD214" s="2">
        <v>9564.7199999999993</v>
      </c>
      <c r="AHE214" s="2"/>
      <c r="AHF214" s="2"/>
      <c r="AHG214" s="2"/>
      <c r="AHH214" s="2">
        <v>63139.71</v>
      </c>
      <c r="AHI214" s="2"/>
      <c r="AHJ214" s="2">
        <v>3193.05</v>
      </c>
      <c r="AHK214" s="2"/>
      <c r="AHL214" s="2">
        <v>135101.1</v>
      </c>
      <c r="AHM214" s="2"/>
      <c r="AHN214" s="2"/>
      <c r="AHO214" s="2"/>
      <c r="AHP214" s="2"/>
      <c r="AHQ214" s="2"/>
      <c r="AHR214" s="2"/>
      <c r="AHS214" s="2"/>
      <c r="AHT214" s="2">
        <f t="shared" si="48"/>
        <v>15296481.899999999</v>
      </c>
    </row>
    <row r="215" spans="1:904">
      <c r="A215" s="34" t="s">
        <v>1868</v>
      </c>
      <c r="B215" s="34" t="s">
        <v>1895</v>
      </c>
      <c r="C215" s="1" t="s">
        <v>1896</v>
      </c>
      <c r="D215" s="2">
        <v>774456.16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>
        <v>60316.49</v>
      </c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>
        <v>30233.62</v>
      </c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>
        <v>116918.41</v>
      </c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>
        <v>66086.95</v>
      </c>
      <c r="CU215" s="2"/>
      <c r="CV215" s="2">
        <v>3748</v>
      </c>
      <c r="CW215" s="2"/>
      <c r="CX215" s="2"/>
      <c r="CY215" s="2"/>
      <c r="CZ215" s="2"/>
      <c r="DA215" s="2"/>
      <c r="DB215" s="2">
        <v>708.29</v>
      </c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>
        <v>22500</v>
      </c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>
        <v>10566.92</v>
      </c>
      <c r="EF215" s="2"/>
      <c r="EG215" s="2"/>
      <c r="EH215" s="2"/>
      <c r="EI215" s="2"/>
      <c r="EJ215" s="2"/>
      <c r="EK215" s="2"/>
      <c r="EL215" s="2"/>
      <c r="EM215" s="2"/>
      <c r="EN215" s="2">
        <v>34402.879999999997</v>
      </c>
      <c r="EO215" s="2">
        <v>12750</v>
      </c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>
        <v>129558.17</v>
      </c>
      <c r="FR215" s="2"/>
      <c r="FS215" s="2"/>
      <c r="FT215" s="2"/>
      <c r="FU215" s="2"/>
      <c r="FV215" s="2"/>
      <c r="FW215" s="2"/>
      <c r="FX215" s="2"/>
      <c r="FY215" s="2"/>
      <c r="FZ215" s="2">
        <v>0.04</v>
      </c>
      <c r="GA215" s="2"/>
      <c r="GB215" s="2"/>
      <c r="GC215" s="2"/>
      <c r="GD215" s="2"/>
      <c r="GE215" s="2"/>
      <c r="GF215" s="2"/>
      <c r="GG215" s="2"/>
      <c r="GH215" s="2"/>
      <c r="GI215" s="2"/>
      <c r="GJ215" s="2">
        <v>345.17</v>
      </c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>
        <v>19775.46</v>
      </c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>
        <v>1735.02</v>
      </c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>
        <v>1284.96</v>
      </c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>
        <v>500</v>
      </c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>
        <v>52141.41</v>
      </c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>
        <v>4032</v>
      </c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>
        <v>18690.939999999999</v>
      </c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>
        <v>8296.74</v>
      </c>
      <c r="LX215" s="2"/>
      <c r="LY215" s="2"/>
      <c r="LZ215" s="2"/>
      <c r="MA215" s="2"/>
      <c r="MB215" s="2"/>
      <c r="MC215" s="2"/>
      <c r="MD215" s="2"/>
      <c r="ME215" s="2"/>
      <c r="MF215" s="2"/>
      <c r="MG215" s="2">
        <v>2296.0300000000002</v>
      </c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>
        <v>131039.26</v>
      </c>
      <c r="MT215" s="2"/>
      <c r="MU215" s="2"/>
      <c r="MV215" s="2"/>
      <c r="MW215" s="2"/>
      <c r="MX215" s="2"/>
      <c r="MY215" s="2"/>
      <c r="MZ215" s="2"/>
      <c r="NA215" s="2">
        <v>56719.11</v>
      </c>
      <c r="NB215" s="2"/>
      <c r="NC215" s="2"/>
      <c r="ND215" s="2"/>
      <c r="NE215" s="2">
        <v>94350</v>
      </c>
      <c r="NF215" s="2"/>
      <c r="NG215" s="2">
        <v>6563.79</v>
      </c>
      <c r="NH215" s="2"/>
      <c r="NI215" s="2"/>
      <c r="NJ215" s="2"/>
      <c r="NK215" s="2"/>
      <c r="NL215" s="2"/>
      <c r="NM215" s="2"/>
      <c r="NN215" s="2"/>
      <c r="NO215" s="2"/>
      <c r="NP215" s="2">
        <v>33017.019999999997</v>
      </c>
      <c r="NQ215" s="2"/>
      <c r="NR215" s="2"/>
      <c r="NS215" s="2"/>
      <c r="NT215" s="2"/>
      <c r="NU215" s="2"/>
      <c r="NV215" s="2"/>
      <c r="NW215" s="2">
        <v>7447.02</v>
      </c>
      <c r="NX215" s="2"/>
      <c r="NY215" s="2"/>
      <c r="NZ215" s="2"/>
      <c r="OA215" s="2"/>
      <c r="OB215" s="2"/>
      <c r="OC215" s="2"/>
      <c r="OD215" s="2"/>
      <c r="OE215" s="2"/>
      <c r="OF215" s="2"/>
      <c r="OG215" s="2">
        <v>389.89</v>
      </c>
      <c r="OH215" s="2">
        <v>641.03</v>
      </c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>
        <v>628.28</v>
      </c>
      <c r="QE215" s="2"/>
      <c r="QF215" s="2"/>
      <c r="QG215" s="2"/>
      <c r="QH215" s="2"/>
      <c r="QI215" s="2"/>
      <c r="QJ215" s="2"/>
      <c r="QK215" s="2">
        <v>504788.22</v>
      </c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>
        <v>12545.34</v>
      </c>
      <c r="QY215" s="2"/>
      <c r="QZ215" s="2">
        <v>3919.1</v>
      </c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>
        <v>88630.02</v>
      </c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>
        <v>8925.7800000000007</v>
      </c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>
        <v>689</v>
      </c>
      <c r="XA215" s="2"/>
      <c r="XB215" s="2"/>
      <c r="XC215" s="2"/>
      <c r="XD215" s="2"/>
      <c r="XE215" s="2"/>
      <c r="XF215" s="2"/>
      <c r="XG215" s="2"/>
      <c r="XH215" s="2">
        <v>140537.88</v>
      </c>
      <c r="XI215" s="2"/>
      <c r="XJ215" s="2"/>
      <c r="XK215" s="2">
        <v>14349.96</v>
      </c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>
        <v>17500.02</v>
      </c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>
        <v>1165</v>
      </c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>
        <v>6382.38</v>
      </c>
      <c r="ABO215" s="2">
        <v>2439.84</v>
      </c>
      <c r="ABP215" s="2"/>
      <c r="ABQ215" s="2"/>
      <c r="ABR215" s="2"/>
      <c r="ABS215" s="2"/>
      <c r="ABT215" s="2"/>
      <c r="ABU215" s="2"/>
      <c r="ABV215" s="2"/>
      <c r="ABW215" s="2"/>
      <c r="ABX215" s="2">
        <v>473.7</v>
      </c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>
        <v>103420.38</v>
      </c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>
        <v>6625.21</v>
      </c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>
        <v>75160.84</v>
      </c>
      <c r="AGN215" s="2"/>
      <c r="AGO215" s="2"/>
      <c r="AGP215" s="2"/>
      <c r="AGQ215" s="2"/>
      <c r="AGR215" s="2"/>
      <c r="AGS215" s="2"/>
      <c r="AGT215" s="2"/>
      <c r="AGU215" s="2">
        <v>989185.76</v>
      </c>
      <c r="AGV215" s="2">
        <v>21035.8</v>
      </c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>
        <v>12286.89</v>
      </c>
      <c r="AHM215" s="2"/>
      <c r="AHN215" s="2"/>
      <c r="AHO215" s="2"/>
      <c r="AHP215" s="2"/>
      <c r="AHQ215" s="2"/>
      <c r="AHR215" s="2"/>
      <c r="AHS215" s="2"/>
      <c r="AHT215" s="2">
        <f t="shared" si="48"/>
        <v>3712200.1799999983</v>
      </c>
    </row>
    <row r="216" spans="1:904">
      <c r="A216" s="34" t="s">
        <v>1868</v>
      </c>
      <c r="B216" s="34" t="s">
        <v>1897</v>
      </c>
      <c r="C216" s="1" t="s">
        <v>1898</v>
      </c>
      <c r="D216" s="2">
        <v>6250.02</v>
      </c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>
        <v>402.91</v>
      </c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>
        <v>15396.3</v>
      </c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>
        <v>199.65</v>
      </c>
      <c r="EE216" s="2"/>
      <c r="EF216" s="2"/>
      <c r="EG216" s="2"/>
      <c r="EH216" s="2"/>
      <c r="EI216" s="2"/>
      <c r="EJ216" s="2"/>
      <c r="EK216" s="2"/>
      <c r="EL216" s="2"/>
      <c r="EM216" s="2"/>
      <c r="EN216" s="2">
        <v>6295.4</v>
      </c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>
        <v>3979.98</v>
      </c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>
        <v>14899.98</v>
      </c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>
        <v>433658.99</v>
      </c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>
        <v>12948.21</v>
      </c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>
        <v>1</v>
      </c>
      <c r="HX216" s="2"/>
      <c r="HY216" s="2"/>
      <c r="HZ216" s="2"/>
      <c r="IA216" s="2">
        <v>8621.8700000000008</v>
      </c>
      <c r="IB216" s="2"/>
      <c r="IC216" s="2"/>
      <c r="ID216" s="2"/>
      <c r="IE216" s="2"/>
      <c r="IF216" s="2"/>
      <c r="IG216" s="2"/>
      <c r="IH216" s="2"/>
      <c r="II216" s="2">
        <v>16227.25</v>
      </c>
      <c r="IJ216" s="2"/>
      <c r="IK216" s="2"/>
      <c r="IL216" s="2"/>
      <c r="IM216" s="2"/>
      <c r="IN216" s="2"/>
      <c r="IO216" s="2"/>
      <c r="IP216" s="2"/>
      <c r="IQ216" s="2"/>
      <c r="IR216" s="2">
        <v>11466.6</v>
      </c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>
        <v>25584.85</v>
      </c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>
        <v>2191.6799999999998</v>
      </c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>
        <v>32223.13</v>
      </c>
      <c r="LH216" s="2"/>
      <c r="LI216" s="2">
        <v>4238.03</v>
      </c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>
        <v>337871.78</v>
      </c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>
        <v>37406</v>
      </c>
      <c r="NX216" s="2"/>
      <c r="NY216" s="2"/>
      <c r="NZ216" s="2"/>
      <c r="OA216" s="2"/>
      <c r="OB216" s="2"/>
      <c r="OC216" s="2"/>
      <c r="OD216" s="2">
        <v>37232.879999999997</v>
      </c>
      <c r="OE216" s="2"/>
      <c r="OF216" s="2"/>
      <c r="OG216" s="2"/>
      <c r="OH216" s="2"/>
      <c r="OI216" s="2"/>
      <c r="OJ216" s="2"/>
      <c r="OK216" s="2"/>
      <c r="OL216" s="2"/>
      <c r="OM216" s="2"/>
      <c r="ON216" s="2">
        <v>28795.22</v>
      </c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>
        <v>18843.84</v>
      </c>
      <c r="PJ216" s="2"/>
      <c r="PK216" s="2"/>
      <c r="PL216" s="2"/>
      <c r="PM216" s="2"/>
      <c r="PN216" s="2">
        <v>46769.760000000002</v>
      </c>
      <c r="PO216" s="2"/>
      <c r="PP216" s="2"/>
      <c r="PQ216" s="2"/>
      <c r="PR216" s="2"/>
      <c r="PS216" s="2"/>
      <c r="PT216" s="2"/>
      <c r="PU216" s="2"/>
      <c r="PV216" s="2">
        <v>51095.89</v>
      </c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>
        <v>46006.66</v>
      </c>
      <c r="RA216" s="2"/>
      <c r="RB216" s="2"/>
      <c r="RC216" s="2"/>
      <c r="RD216" s="2"/>
      <c r="RE216" s="2"/>
      <c r="RF216" s="2"/>
      <c r="RG216" s="2"/>
      <c r="RH216" s="2"/>
      <c r="RI216" s="2"/>
      <c r="RJ216" s="2">
        <v>60935.6</v>
      </c>
      <c r="RK216" s="2"/>
      <c r="RL216" s="2">
        <v>5015</v>
      </c>
      <c r="RM216" s="2"/>
      <c r="RN216" s="2"/>
      <c r="RO216" s="2"/>
      <c r="RP216" s="2"/>
      <c r="RQ216" s="2">
        <v>45750.06</v>
      </c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>
        <v>9199.98</v>
      </c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>
        <v>43717.8</v>
      </c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>
        <v>1479</v>
      </c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>
        <v>12219</v>
      </c>
      <c r="XI216" s="2"/>
      <c r="XJ216" s="2"/>
      <c r="XK216" s="2">
        <v>26596.7</v>
      </c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>
        <v>50467.66</v>
      </c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>
        <v>3702</v>
      </c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>
        <v>25266.66</v>
      </c>
      <c r="AAL216" s="2"/>
      <c r="AAM216" s="2"/>
      <c r="AAN216" s="2"/>
      <c r="AAO216" s="2">
        <v>11428.13</v>
      </c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>
        <v>22263.43</v>
      </c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>
        <v>1426.5</v>
      </c>
      <c r="ADH216" s="2"/>
      <c r="ADI216" s="2"/>
      <c r="ADJ216" s="2"/>
      <c r="ADK216" s="2"/>
      <c r="ADL216" s="2"/>
      <c r="ADM216" s="2"/>
      <c r="ADN216" s="2"/>
      <c r="ADO216" s="2"/>
      <c r="ADP216" s="2"/>
      <c r="ADQ216" s="2">
        <v>1166.79</v>
      </c>
      <c r="ADR216" s="2"/>
      <c r="ADS216" s="2"/>
      <c r="ADT216" s="2"/>
      <c r="ADU216" s="2"/>
      <c r="ADV216" s="2"/>
      <c r="ADW216" s="2"/>
      <c r="ADX216" s="2"/>
      <c r="ADY216" s="2">
        <v>154080.6</v>
      </c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>
        <v>10980.09</v>
      </c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>
        <v>82107.73</v>
      </c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>
        <v>4641.54</v>
      </c>
      <c r="AGL216" s="2"/>
      <c r="AGM216" s="2"/>
      <c r="AGN216" s="2"/>
      <c r="AGO216" s="2"/>
      <c r="AGP216" s="2"/>
      <c r="AGQ216" s="2"/>
      <c r="AGR216" s="2"/>
      <c r="AGS216" s="2"/>
      <c r="AGT216" s="2"/>
      <c r="AGU216" s="2">
        <v>3857.32</v>
      </c>
      <c r="AGV216" s="2">
        <v>50379.519999999997</v>
      </c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>
        <v>97591.66</v>
      </c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>
        <f t="shared" si="48"/>
        <v>1922880.65</v>
      </c>
    </row>
    <row r="217" spans="1:904">
      <c r="A217" s="34" t="s">
        <v>1868</v>
      </c>
      <c r="B217" s="34" t="s">
        <v>1899</v>
      </c>
      <c r="C217" s="1" t="s">
        <v>1900</v>
      </c>
      <c r="D217" s="2">
        <v>70091503.370000005</v>
      </c>
      <c r="E217" s="2">
        <v>188548.02</v>
      </c>
      <c r="F217" s="2"/>
      <c r="G217" s="2">
        <v>423209.69</v>
      </c>
      <c r="H217" s="2">
        <v>3562373.1200000001</v>
      </c>
      <c r="I217" s="2">
        <v>224335.71</v>
      </c>
      <c r="J217" s="2">
        <v>974799.95</v>
      </c>
      <c r="K217" s="2">
        <v>378848.4</v>
      </c>
      <c r="L217" s="2">
        <v>435816.54</v>
      </c>
      <c r="M217" s="2">
        <v>954259.38</v>
      </c>
      <c r="N217" s="2">
        <v>4494.99</v>
      </c>
      <c r="O217" s="2">
        <v>210908.07</v>
      </c>
      <c r="P217" s="2">
        <v>337214.65</v>
      </c>
      <c r="Q217" s="2">
        <v>962326.08</v>
      </c>
      <c r="R217" s="2">
        <v>231480.85</v>
      </c>
      <c r="S217" s="2">
        <v>750199.98</v>
      </c>
      <c r="T217" s="2">
        <v>372441.9</v>
      </c>
      <c r="U217" s="2">
        <v>59157.120000000003</v>
      </c>
      <c r="V217" s="2">
        <v>71194937.129999995</v>
      </c>
      <c r="W217" s="2">
        <v>2565504.8199999998</v>
      </c>
      <c r="X217" s="2">
        <v>4638</v>
      </c>
      <c r="Y217" s="2">
        <v>201366.67</v>
      </c>
      <c r="Z217" s="2">
        <v>135950.51999999999</v>
      </c>
      <c r="AA217" s="2">
        <v>687372.34</v>
      </c>
      <c r="AB217" s="2"/>
      <c r="AC217" s="2">
        <v>3366674.23</v>
      </c>
      <c r="AD217" s="2">
        <v>320376.94</v>
      </c>
      <c r="AE217" s="2">
        <v>82208</v>
      </c>
      <c r="AF217" s="2">
        <v>1402281.33</v>
      </c>
      <c r="AG217" s="2">
        <v>291850.57</v>
      </c>
      <c r="AH217" s="2">
        <v>1393292.43</v>
      </c>
      <c r="AI217" s="2">
        <v>88348.23</v>
      </c>
      <c r="AJ217" s="2"/>
      <c r="AK217" s="2">
        <v>21365.59</v>
      </c>
      <c r="AL217" s="2"/>
      <c r="AM217" s="2">
        <v>55607.54</v>
      </c>
      <c r="AN217" s="2">
        <v>60000</v>
      </c>
      <c r="AO217" s="2">
        <v>74311.28</v>
      </c>
      <c r="AP217" s="2">
        <v>252964.32</v>
      </c>
      <c r="AQ217" s="2">
        <v>331440.06</v>
      </c>
      <c r="AR217" s="2"/>
      <c r="AS217" s="2">
        <v>740940.42</v>
      </c>
      <c r="AT217" s="2">
        <v>2016220.02</v>
      </c>
      <c r="AU217" s="2"/>
      <c r="AV217" s="2">
        <v>219454.5</v>
      </c>
      <c r="AW217" s="2"/>
      <c r="AX217" s="2">
        <v>187295.2</v>
      </c>
      <c r="AY217" s="2">
        <v>219576.75</v>
      </c>
      <c r="AZ217" s="2">
        <v>47221.88</v>
      </c>
      <c r="BA217" s="2">
        <v>65714.28</v>
      </c>
      <c r="BB217" s="2"/>
      <c r="BC217" s="2"/>
      <c r="BD217" s="2">
        <v>146142.21</v>
      </c>
      <c r="BE217" s="2">
        <v>5397</v>
      </c>
      <c r="BF217" s="2">
        <v>1593734.82</v>
      </c>
      <c r="BG217" s="2">
        <v>364444.26</v>
      </c>
      <c r="BH217" s="2">
        <v>229984.35</v>
      </c>
      <c r="BI217" s="2">
        <v>7837527.8399999999</v>
      </c>
      <c r="BJ217" s="2">
        <v>9950482.5199999996</v>
      </c>
      <c r="BK217" s="2">
        <v>363329.46</v>
      </c>
      <c r="BL217" s="2">
        <v>67355.679999999993</v>
      </c>
      <c r="BM217" s="2">
        <v>240291.33</v>
      </c>
      <c r="BN217" s="2">
        <v>507073</v>
      </c>
      <c r="BO217" s="2">
        <v>652068.30000000005</v>
      </c>
      <c r="BP217" s="2">
        <v>281394.21000000002</v>
      </c>
      <c r="BQ217" s="2">
        <v>86637.81</v>
      </c>
      <c r="BR217" s="2"/>
      <c r="BS217" s="2"/>
      <c r="BT217" s="2">
        <v>0</v>
      </c>
      <c r="BU217" s="2">
        <v>184523.82</v>
      </c>
      <c r="BV217" s="2">
        <v>12997.8</v>
      </c>
      <c r="BW217" s="2">
        <v>116714.28</v>
      </c>
      <c r="BX217" s="2">
        <v>95882.35</v>
      </c>
      <c r="BY217" s="2">
        <v>235364.64</v>
      </c>
      <c r="BZ217" s="2">
        <v>7290158.1299999999</v>
      </c>
      <c r="CA217" s="2">
        <v>430689.84</v>
      </c>
      <c r="CB217" s="2">
        <v>241000.02</v>
      </c>
      <c r="CC217" s="2">
        <v>1894407.23</v>
      </c>
      <c r="CD217" s="2">
        <v>125598</v>
      </c>
      <c r="CE217" s="2">
        <v>81551.16</v>
      </c>
      <c r="CF217" s="2"/>
      <c r="CG217" s="2">
        <v>56168738.979999997</v>
      </c>
      <c r="CH217" s="2">
        <v>235726.66</v>
      </c>
      <c r="CI217" s="2">
        <v>1729001.62</v>
      </c>
      <c r="CJ217" s="2">
        <v>71299.98</v>
      </c>
      <c r="CK217" s="2">
        <v>11326.14</v>
      </c>
      <c r="CL217" s="2">
        <v>225700.02</v>
      </c>
      <c r="CM217" s="2">
        <v>254759.94</v>
      </c>
      <c r="CN217" s="2">
        <v>2575584.35</v>
      </c>
      <c r="CO217" s="2">
        <v>228799.98</v>
      </c>
      <c r="CP217" s="2">
        <v>18799.98</v>
      </c>
      <c r="CQ217" s="2">
        <v>143899.98000000001</v>
      </c>
      <c r="CR217" s="2">
        <v>228799.98</v>
      </c>
      <c r="CS217" s="2">
        <v>4700.04</v>
      </c>
      <c r="CT217" s="2">
        <v>18389993.309999999</v>
      </c>
      <c r="CU217" s="2">
        <v>144873.78</v>
      </c>
      <c r="CV217" s="2">
        <v>1300958.58</v>
      </c>
      <c r="CW217" s="2">
        <v>419471.88</v>
      </c>
      <c r="CX217" s="2">
        <v>189326.98</v>
      </c>
      <c r="CY217" s="2">
        <v>584341.68000000005</v>
      </c>
      <c r="CZ217" s="2">
        <v>330262.34000000003</v>
      </c>
      <c r="DA217" s="2">
        <v>294281.55</v>
      </c>
      <c r="DB217" s="2">
        <v>7461740.7400000002</v>
      </c>
      <c r="DC217" s="2"/>
      <c r="DD217" s="2">
        <v>76071.42</v>
      </c>
      <c r="DE217" s="2">
        <v>1389218.77</v>
      </c>
      <c r="DF217" s="2">
        <v>2023245.08</v>
      </c>
      <c r="DG217" s="2">
        <v>843205.48</v>
      </c>
      <c r="DH217" s="2">
        <v>119699.88</v>
      </c>
      <c r="DI217" s="2"/>
      <c r="DJ217" s="2">
        <v>102041.34</v>
      </c>
      <c r="DK217" s="2">
        <v>41857287.130000003</v>
      </c>
      <c r="DL217" s="2">
        <v>722096.05</v>
      </c>
      <c r="DM217" s="2">
        <v>754731.53</v>
      </c>
      <c r="DN217" s="2">
        <v>1128492.3799999999</v>
      </c>
      <c r="DO217" s="2">
        <v>1282626.06</v>
      </c>
      <c r="DP217" s="2">
        <v>869813.94</v>
      </c>
      <c r="DQ217" s="2">
        <v>785095.72</v>
      </c>
      <c r="DR217" s="2">
        <v>280500</v>
      </c>
      <c r="DS217" s="2">
        <v>4106193.62</v>
      </c>
      <c r="DT217" s="2">
        <v>9003902</v>
      </c>
      <c r="DU217" s="2">
        <v>896176.67</v>
      </c>
      <c r="DV217" s="2">
        <v>2169716.44</v>
      </c>
      <c r="DW217" s="2">
        <v>1859994.33</v>
      </c>
      <c r="DX217" s="2"/>
      <c r="DY217" s="2">
        <v>118566.59</v>
      </c>
      <c r="DZ217" s="2">
        <v>265276.23</v>
      </c>
      <c r="EA217" s="2">
        <v>513244.34</v>
      </c>
      <c r="EB217" s="2">
        <v>139658.43</v>
      </c>
      <c r="EC217" s="2">
        <v>223705.85</v>
      </c>
      <c r="ED217" s="2">
        <v>1987396.13</v>
      </c>
      <c r="EE217" s="2">
        <v>12352684.9</v>
      </c>
      <c r="EF217" s="2">
        <v>4863768.53</v>
      </c>
      <c r="EG217" s="2"/>
      <c r="EH217" s="2">
        <v>198479.35</v>
      </c>
      <c r="EI217" s="2">
        <v>227514.59</v>
      </c>
      <c r="EJ217" s="2">
        <v>222445.86</v>
      </c>
      <c r="EK217" s="2">
        <v>1636769.68</v>
      </c>
      <c r="EL217" s="2">
        <v>385374.73</v>
      </c>
      <c r="EM217" s="2">
        <v>510952.26</v>
      </c>
      <c r="EN217" s="2">
        <v>29243590.829999998</v>
      </c>
      <c r="EO217" s="2">
        <v>194880.02</v>
      </c>
      <c r="EP217" s="2">
        <v>522066.67</v>
      </c>
      <c r="EQ217" s="2">
        <v>824441.67</v>
      </c>
      <c r="ER217" s="2">
        <v>271933.09999999998</v>
      </c>
      <c r="ES217" s="2">
        <v>263069.86</v>
      </c>
      <c r="ET217" s="2">
        <v>813208.58</v>
      </c>
      <c r="EU217" s="2">
        <v>731513</v>
      </c>
      <c r="EV217" s="2">
        <v>301524.36</v>
      </c>
      <c r="EW217" s="2"/>
      <c r="EX217" s="2">
        <v>271640</v>
      </c>
      <c r="EY217" s="2"/>
      <c r="EZ217" s="2"/>
      <c r="FA217" s="2">
        <v>2200404.77</v>
      </c>
      <c r="FB217" s="2"/>
      <c r="FC217" s="2">
        <v>619894.98</v>
      </c>
      <c r="FD217" s="2">
        <v>270848.32</v>
      </c>
      <c r="FE217" s="2"/>
      <c r="FF217" s="2">
        <v>316471.77</v>
      </c>
      <c r="FG217" s="2">
        <v>45000</v>
      </c>
      <c r="FH217" s="2">
        <v>341100.3</v>
      </c>
      <c r="FI217" s="2">
        <v>21806850.66</v>
      </c>
      <c r="FJ217" s="2">
        <v>388621.69</v>
      </c>
      <c r="FK217" s="2">
        <v>515183.87</v>
      </c>
      <c r="FL217" s="2"/>
      <c r="FM217" s="2">
        <v>1185323.27</v>
      </c>
      <c r="FN217" s="2">
        <v>52566.93</v>
      </c>
      <c r="FO217" s="2">
        <v>301589.61</v>
      </c>
      <c r="FP217" s="2">
        <v>105130</v>
      </c>
      <c r="FQ217" s="2">
        <v>71353790.930000007</v>
      </c>
      <c r="FR217" s="2">
        <v>525211.09</v>
      </c>
      <c r="FS217" s="2">
        <v>1107454.27</v>
      </c>
      <c r="FT217" s="2">
        <v>1165055</v>
      </c>
      <c r="FU217" s="2">
        <v>405901.98</v>
      </c>
      <c r="FV217" s="2">
        <v>353053.37</v>
      </c>
      <c r="FW217" s="2">
        <v>1420974.05</v>
      </c>
      <c r="FX217" s="2">
        <v>1860100.26</v>
      </c>
      <c r="FY217" s="2">
        <v>262030</v>
      </c>
      <c r="FZ217" s="2">
        <v>164854.95000000001</v>
      </c>
      <c r="GA217" s="2">
        <v>1770293.74</v>
      </c>
      <c r="GB217" s="2">
        <v>866494</v>
      </c>
      <c r="GC217" s="2">
        <v>707718.27</v>
      </c>
      <c r="GD217" s="2">
        <v>436178.33</v>
      </c>
      <c r="GE217" s="2">
        <v>12775625.130000001</v>
      </c>
      <c r="GF217" s="2">
        <v>506214.08</v>
      </c>
      <c r="GG217" s="2">
        <v>333639.99</v>
      </c>
      <c r="GH217" s="2">
        <v>649884.18000000005</v>
      </c>
      <c r="GI217" s="2">
        <v>647199.56999999995</v>
      </c>
      <c r="GJ217" s="2">
        <v>375418.82</v>
      </c>
      <c r="GK217" s="2">
        <v>2216.2199999999998</v>
      </c>
      <c r="GL217" s="2">
        <v>886035.7</v>
      </c>
      <c r="GM217" s="2">
        <v>497971.44</v>
      </c>
      <c r="GN217" s="2">
        <v>530899.79</v>
      </c>
      <c r="GO217" s="2">
        <v>408004.42</v>
      </c>
      <c r="GP217" s="2">
        <v>383279.43</v>
      </c>
      <c r="GQ217" s="2">
        <v>15747000.43</v>
      </c>
      <c r="GR217" s="2">
        <v>1610707.67</v>
      </c>
      <c r="GS217" s="2">
        <v>787443.41</v>
      </c>
      <c r="GT217" s="2">
        <v>1531752.48</v>
      </c>
      <c r="GU217" s="2">
        <v>854908.96</v>
      </c>
      <c r="GV217" s="2">
        <v>651550.12</v>
      </c>
      <c r="GW217" s="2">
        <v>670166.65</v>
      </c>
      <c r="GX217" s="2">
        <v>495889.47</v>
      </c>
      <c r="GY217" s="2">
        <v>2461675.58</v>
      </c>
      <c r="GZ217" s="2">
        <v>687072.66</v>
      </c>
      <c r="HA217" s="2">
        <v>958491.56</v>
      </c>
      <c r="HB217" s="2">
        <v>844987.9</v>
      </c>
      <c r="HC217" s="2">
        <v>21905315.800000001</v>
      </c>
      <c r="HD217" s="2"/>
      <c r="HE217" s="2">
        <v>209193</v>
      </c>
      <c r="HF217" s="2">
        <v>82400.009999999995</v>
      </c>
      <c r="HG217" s="2">
        <v>1713346.38</v>
      </c>
      <c r="HH217" s="2"/>
      <c r="HI217" s="2">
        <v>749311.8</v>
      </c>
      <c r="HJ217" s="2">
        <v>1435014.67</v>
      </c>
      <c r="HK217" s="2">
        <v>10547800.199999999</v>
      </c>
      <c r="HL217" s="2">
        <v>856022.93</v>
      </c>
      <c r="HM217" s="2">
        <v>2447754.9700000002</v>
      </c>
      <c r="HN217" s="2">
        <v>267983.95</v>
      </c>
      <c r="HO217" s="2">
        <v>524650</v>
      </c>
      <c r="HP217" s="2">
        <v>4883.34</v>
      </c>
      <c r="HQ217" s="2">
        <v>24949.98</v>
      </c>
      <c r="HR217" s="2"/>
      <c r="HS217" s="2">
        <v>6638940.54</v>
      </c>
      <c r="HT217" s="2">
        <v>4807098.72</v>
      </c>
      <c r="HU217" s="2">
        <v>192813.12</v>
      </c>
      <c r="HV217" s="2">
        <v>108790</v>
      </c>
      <c r="HW217" s="2">
        <v>353776.35</v>
      </c>
      <c r="HX217" s="2">
        <v>159952.17000000001</v>
      </c>
      <c r="HY217" s="2">
        <v>12536961.48</v>
      </c>
      <c r="HZ217" s="2">
        <v>249810.48</v>
      </c>
      <c r="IA217" s="2">
        <v>449048.12</v>
      </c>
      <c r="IB217" s="2">
        <v>99240</v>
      </c>
      <c r="IC217" s="2">
        <v>153250.01999999999</v>
      </c>
      <c r="ID217" s="2">
        <v>169999.98</v>
      </c>
      <c r="IE217" s="2">
        <v>180653.04</v>
      </c>
      <c r="IF217" s="2">
        <v>33333.32</v>
      </c>
      <c r="IG217" s="2">
        <v>275489.76</v>
      </c>
      <c r="IH217" s="2">
        <v>22068</v>
      </c>
      <c r="II217" s="2">
        <v>18223331.460000001</v>
      </c>
      <c r="IJ217" s="2">
        <v>7726263.7999999998</v>
      </c>
      <c r="IK217" s="2">
        <v>1244893.8</v>
      </c>
      <c r="IL217" s="2">
        <v>42682.64</v>
      </c>
      <c r="IM217" s="2">
        <v>158697.85999999999</v>
      </c>
      <c r="IN217" s="2"/>
      <c r="IO217" s="2">
        <v>322926.11</v>
      </c>
      <c r="IP217" s="2"/>
      <c r="IQ217" s="2">
        <v>39071.089999999997</v>
      </c>
      <c r="IR217" s="2"/>
      <c r="IS217" s="2">
        <v>10982115.42</v>
      </c>
      <c r="IT217" s="2"/>
      <c r="IU217" s="2">
        <v>412937.09</v>
      </c>
      <c r="IV217" s="2"/>
      <c r="IW217" s="2"/>
      <c r="IX217" s="2">
        <v>2852.04</v>
      </c>
      <c r="IY217" s="2">
        <v>344624.79</v>
      </c>
      <c r="IZ217" s="2">
        <v>118536.64</v>
      </c>
      <c r="JA217" s="2">
        <v>131407.71</v>
      </c>
      <c r="JB217" s="2">
        <v>171691.78</v>
      </c>
      <c r="JC217" s="2"/>
      <c r="JD217" s="2">
        <v>388892.56</v>
      </c>
      <c r="JE217" s="2"/>
      <c r="JF217" s="2">
        <v>1531711.38</v>
      </c>
      <c r="JG217" s="2"/>
      <c r="JH217" s="2"/>
      <c r="JI217" s="2"/>
      <c r="JJ217" s="2">
        <v>296490</v>
      </c>
      <c r="JK217" s="2">
        <v>4705578.21</v>
      </c>
      <c r="JL217" s="2">
        <v>978199.77</v>
      </c>
      <c r="JM217" s="2"/>
      <c r="JN217" s="2">
        <v>1431767.24</v>
      </c>
      <c r="JO217" s="2">
        <v>129373.94</v>
      </c>
      <c r="JP217" s="2"/>
      <c r="JQ217" s="2">
        <v>319440.83</v>
      </c>
      <c r="JR217" s="2"/>
      <c r="JS217" s="2">
        <v>3547625.31</v>
      </c>
      <c r="JT217" s="2">
        <v>1744456.5</v>
      </c>
      <c r="JU217" s="2">
        <v>191142</v>
      </c>
      <c r="JV217" s="2">
        <v>255930</v>
      </c>
      <c r="JW217" s="2">
        <v>50735.72</v>
      </c>
      <c r="JX217" s="2">
        <v>2534996.2200000002</v>
      </c>
      <c r="JY217" s="2">
        <v>3339188.94</v>
      </c>
      <c r="JZ217" s="2">
        <v>473428.54</v>
      </c>
      <c r="KA217" s="2">
        <v>349845.78</v>
      </c>
      <c r="KB217" s="2"/>
      <c r="KC217" s="2">
        <v>248896.1</v>
      </c>
      <c r="KD217" s="2">
        <v>85069.98</v>
      </c>
      <c r="KE217" s="2"/>
      <c r="KF217" s="2">
        <v>575739.35</v>
      </c>
      <c r="KG217" s="2">
        <v>77449.009999999995</v>
      </c>
      <c r="KH217" s="2">
        <v>28008867.760000002</v>
      </c>
      <c r="KI217" s="2">
        <v>249741.5</v>
      </c>
      <c r="KJ217" s="2">
        <v>3397.26</v>
      </c>
      <c r="KK217" s="2">
        <v>34000.019999999997</v>
      </c>
      <c r="KL217" s="2">
        <v>1424494.11</v>
      </c>
      <c r="KM217" s="2"/>
      <c r="KN217" s="2">
        <v>17888.88</v>
      </c>
      <c r="KO217" s="2"/>
      <c r="KP217" s="2">
        <v>34884.019999999997</v>
      </c>
      <c r="KQ217" s="2">
        <v>5789290.7400000002</v>
      </c>
      <c r="KR217" s="2">
        <v>163364.42000000001</v>
      </c>
      <c r="KS217" s="2">
        <v>202299.82</v>
      </c>
      <c r="KT217" s="2">
        <v>2208528.5</v>
      </c>
      <c r="KU217" s="2"/>
      <c r="KV217" s="2">
        <v>522103.55</v>
      </c>
      <c r="KW217" s="2">
        <v>4121779.02</v>
      </c>
      <c r="KX217" s="2">
        <v>4642.8599999999997</v>
      </c>
      <c r="KY217" s="2">
        <v>8100507.29</v>
      </c>
      <c r="KZ217" s="2">
        <v>72714.3</v>
      </c>
      <c r="LA217" s="2">
        <v>257261.9</v>
      </c>
      <c r="LB217" s="2">
        <v>1671505.97</v>
      </c>
      <c r="LC217" s="2"/>
      <c r="LD217" s="2">
        <v>340438.29</v>
      </c>
      <c r="LE217" s="2">
        <v>385125.07</v>
      </c>
      <c r="LF217" s="2">
        <v>575847.02</v>
      </c>
      <c r="LG217" s="2">
        <v>43263173.560000002</v>
      </c>
      <c r="LH217" s="2">
        <v>6562621.7400000002</v>
      </c>
      <c r="LI217" s="2">
        <v>10441154.710000001</v>
      </c>
      <c r="LJ217" s="2">
        <v>1535245.42</v>
      </c>
      <c r="LK217" s="2"/>
      <c r="LL217" s="2">
        <v>808046.67</v>
      </c>
      <c r="LM217" s="2"/>
      <c r="LN217" s="2">
        <v>343781.24</v>
      </c>
      <c r="LO217" s="2"/>
      <c r="LP217" s="2"/>
      <c r="LQ217" s="2"/>
      <c r="LR217" s="2">
        <v>6551299.6799999997</v>
      </c>
      <c r="LS217" s="2"/>
      <c r="LT217" s="2">
        <v>584168.98</v>
      </c>
      <c r="LU217" s="2">
        <v>5787151.1900000004</v>
      </c>
      <c r="LV217" s="2">
        <v>5968488.8399999999</v>
      </c>
      <c r="LW217" s="2">
        <v>8083444.4500000002</v>
      </c>
      <c r="LX217" s="2">
        <v>5294045.01</v>
      </c>
      <c r="LY217" s="2">
        <v>1265323.8600000001</v>
      </c>
      <c r="LZ217" s="2">
        <v>1240333.02</v>
      </c>
      <c r="MA217" s="2">
        <v>655767.78</v>
      </c>
      <c r="MB217" s="2"/>
      <c r="MC217" s="2">
        <v>602218.51</v>
      </c>
      <c r="MD217" s="2">
        <v>622364.02</v>
      </c>
      <c r="ME217" s="2">
        <v>2144979.7999999998</v>
      </c>
      <c r="MF217" s="2">
        <v>604016.52</v>
      </c>
      <c r="MG217" s="2">
        <v>10536361.6</v>
      </c>
      <c r="MH217" s="2">
        <v>655865.26</v>
      </c>
      <c r="MI217" s="2">
        <v>87433.33</v>
      </c>
      <c r="MJ217" s="2">
        <v>153407.07999999999</v>
      </c>
      <c r="MK217" s="2">
        <v>549933.82999999996</v>
      </c>
      <c r="ML217" s="2">
        <v>99871.58</v>
      </c>
      <c r="MM217" s="2">
        <v>203609.47</v>
      </c>
      <c r="MN217" s="2">
        <v>289089.46999999997</v>
      </c>
      <c r="MO217" s="2">
        <v>401424.08</v>
      </c>
      <c r="MP217" s="2">
        <v>26233.68</v>
      </c>
      <c r="MQ217" s="2">
        <v>432527.77</v>
      </c>
      <c r="MR217" s="2">
        <v>406606.85</v>
      </c>
      <c r="MS217" s="2">
        <v>32979242.09</v>
      </c>
      <c r="MT217" s="2">
        <v>705209</v>
      </c>
      <c r="MU217" s="2">
        <v>394609.98</v>
      </c>
      <c r="MV217" s="2">
        <v>561457.56000000006</v>
      </c>
      <c r="MW217" s="2"/>
      <c r="MX217" s="2"/>
      <c r="MY217" s="2">
        <v>2266267.58</v>
      </c>
      <c r="MZ217" s="2">
        <v>2576860</v>
      </c>
      <c r="NA217" s="2">
        <v>66747.55</v>
      </c>
      <c r="NB217" s="2">
        <v>391893.37</v>
      </c>
      <c r="NC217" s="2"/>
      <c r="ND217" s="2">
        <v>19787802</v>
      </c>
      <c r="NE217" s="2">
        <v>1182631.98</v>
      </c>
      <c r="NF217" s="2">
        <v>139632</v>
      </c>
      <c r="NG217" s="2">
        <v>6824634.1200000001</v>
      </c>
      <c r="NH217" s="2">
        <v>58062.32</v>
      </c>
      <c r="NI217" s="2">
        <v>555541.31999999995</v>
      </c>
      <c r="NJ217" s="2">
        <v>3301808.22</v>
      </c>
      <c r="NK217" s="2">
        <v>1229478.1599999999</v>
      </c>
      <c r="NL217" s="2"/>
      <c r="NM217" s="2">
        <v>610841.21990000003</v>
      </c>
      <c r="NN217" s="2">
        <v>181320.73</v>
      </c>
      <c r="NO217" s="2">
        <v>564139.22</v>
      </c>
      <c r="NP217" s="2">
        <v>19082824.73</v>
      </c>
      <c r="NQ217" s="2"/>
      <c r="NR217" s="2">
        <v>44875.61</v>
      </c>
      <c r="NS217" s="2"/>
      <c r="NT217" s="2">
        <v>95626.95</v>
      </c>
      <c r="NU217" s="2">
        <v>168153.89</v>
      </c>
      <c r="NV217" s="2">
        <v>31342.400000000001</v>
      </c>
      <c r="NW217" s="2">
        <v>33963188.219999999</v>
      </c>
      <c r="NX217" s="2">
        <v>6309594.6100000003</v>
      </c>
      <c r="NY217" s="2">
        <v>97266.2</v>
      </c>
      <c r="NZ217" s="2">
        <v>568253.23</v>
      </c>
      <c r="OA217" s="2">
        <v>341671.38</v>
      </c>
      <c r="OB217" s="2">
        <v>446762.11</v>
      </c>
      <c r="OC217" s="2">
        <v>215530.03</v>
      </c>
      <c r="OD217" s="2">
        <v>24147655.77</v>
      </c>
      <c r="OE217" s="2">
        <v>6941669.3499999996</v>
      </c>
      <c r="OF217" s="2">
        <v>505243.69</v>
      </c>
      <c r="OG217" s="2">
        <v>4269573</v>
      </c>
      <c r="OH217" s="2">
        <v>841193.61</v>
      </c>
      <c r="OI217" s="2">
        <v>109999.98</v>
      </c>
      <c r="OJ217" s="2"/>
      <c r="OK217" s="2"/>
      <c r="OL217" s="2"/>
      <c r="OM217" s="2">
        <v>27361733.100000001</v>
      </c>
      <c r="ON217" s="2"/>
      <c r="OO217" s="2">
        <v>2507954.34</v>
      </c>
      <c r="OP217" s="2"/>
      <c r="OQ217" s="2">
        <v>105977.2</v>
      </c>
      <c r="OR217" s="2"/>
      <c r="OS217" s="2">
        <v>12883859.93</v>
      </c>
      <c r="OT217" s="2">
        <v>75286.81</v>
      </c>
      <c r="OU217" s="2">
        <v>20142.419999999998</v>
      </c>
      <c r="OV217" s="2">
        <v>334417.18</v>
      </c>
      <c r="OW217" s="2"/>
      <c r="OX217" s="2">
        <v>7588795.8899999997</v>
      </c>
      <c r="OY217" s="2">
        <v>143196.79</v>
      </c>
      <c r="OZ217" s="2">
        <v>4836.0200000000004</v>
      </c>
      <c r="PA217" s="2">
        <v>11369.86</v>
      </c>
      <c r="PB217" s="2">
        <v>6309116.3300000001</v>
      </c>
      <c r="PC217" s="2">
        <v>177939.73</v>
      </c>
      <c r="PD217" s="2">
        <v>960975.71</v>
      </c>
      <c r="PE217" s="2">
        <v>496142.25</v>
      </c>
      <c r="PF217" s="2">
        <v>48696.21</v>
      </c>
      <c r="PG217" s="2">
        <v>1356850.95</v>
      </c>
      <c r="PH217" s="2"/>
      <c r="PI217" s="2">
        <v>142126.76</v>
      </c>
      <c r="PJ217" s="2">
        <v>666615.42000000004</v>
      </c>
      <c r="PK217" s="2">
        <v>372958.04</v>
      </c>
      <c r="PL217" s="2">
        <v>645583.68999999994</v>
      </c>
      <c r="PM217" s="2">
        <v>882404.17</v>
      </c>
      <c r="PN217" s="2">
        <v>537062.93000000005</v>
      </c>
      <c r="PO217" s="2">
        <v>4466718.9800000004</v>
      </c>
      <c r="PP217" s="2">
        <v>336911.12</v>
      </c>
      <c r="PQ217" s="2">
        <v>300652.84999999998</v>
      </c>
      <c r="PR217" s="2"/>
      <c r="PS217" s="2">
        <v>67894.960000000006</v>
      </c>
      <c r="PT217" s="2">
        <v>36287475.890000001</v>
      </c>
      <c r="PU217" s="2">
        <v>534115.59</v>
      </c>
      <c r="PV217" s="2">
        <v>607081.94999999995</v>
      </c>
      <c r="PW217" s="2"/>
      <c r="PX217" s="2">
        <v>4564316.68</v>
      </c>
      <c r="PY217" s="2">
        <v>135780.67000000001</v>
      </c>
      <c r="PZ217" s="2"/>
      <c r="QA217" s="2">
        <v>82790.28</v>
      </c>
      <c r="QB217" s="2"/>
      <c r="QC217" s="2"/>
      <c r="QD217" s="2"/>
      <c r="QE217" s="2">
        <v>201154.71</v>
      </c>
      <c r="QF217" s="2"/>
      <c r="QG217" s="2"/>
      <c r="QH217" s="2"/>
      <c r="QI217" s="2"/>
      <c r="QJ217" s="2"/>
      <c r="QK217" s="2">
        <v>294706.40999999997</v>
      </c>
      <c r="QL217" s="2">
        <v>449316.9</v>
      </c>
      <c r="QM217" s="2"/>
      <c r="QN217" s="2">
        <v>4860346.24</v>
      </c>
      <c r="QO217" s="2"/>
      <c r="QP217" s="2">
        <v>19100.48</v>
      </c>
      <c r="QQ217" s="2"/>
      <c r="QR217" s="2">
        <v>483193.58</v>
      </c>
      <c r="QS217" s="2">
        <v>23684.93</v>
      </c>
      <c r="QT217" s="2">
        <v>12312352.35</v>
      </c>
      <c r="QU217" s="2">
        <v>282513.3</v>
      </c>
      <c r="QV217" s="2">
        <v>936128.59</v>
      </c>
      <c r="QW217" s="2">
        <v>942227.44</v>
      </c>
      <c r="QX217" s="2">
        <v>3223264.52</v>
      </c>
      <c r="QY217" s="2">
        <v>4607098.3600000003</v>
      </c>
      <c r="QZ217" s="2">
        <v>112739.62</v>
      </c>
      <c r="RA217" s="2">
        <v>1071609.6200000001</v>
      </c>
      <c r="RB217" s="2">
        <v>964823.21</v>
      </c>
      <c r="RC217" s="2">
        <v>5026.68</v>
      </c>
      <c r="RD217" s="2">
        <v>889149.9</v>
      </c>
      <c r="RE217" s="2">
        <v>344484.67</v>
      </c>
      <c r="RF217" s="2">
        <v>795771.33</v>
      </c>
      <c r="RG217" s="2">
        <v>13319823.76</v>
      </c>
      <c r="RH217" s="2">
        <v>1641170.67</v>
      </c>
      <c r="RI217" s="2">
        <v>468318.76</v>
      </c>
      <c r="RJ217" s="2">
        <v>954853.78</v>
      </c>
      <c r="RK217" s="2">
        <v>336936</v>
      </c>
      <c r="RL217" s="2">
        <v>1501870.35</v>
      </c>
      <c r="RM217" s="2">
        <v>1948317.28</v>
      </c>
      <c r="RN217" s="2">
        <v>835080.68</v>
      </c>
      <c r="RO217" s="2">
        <v>707816.6</v>
      </c>
      <c r="RP217" s="2">
        <v>3258775.52</v>
      </c>
      <c r="RQ217" s="2">
        <v>4168308.31</v>
      </c>
      <c r="RR217" s="2">
        <v>5272.54</v>
      </c>
      <c r="RS217" s="2">
        <v>1003053.48</v>
      </c>
      <c r="RT217" s="2">
        <v>672111.43</v>
      </c>
      <c r="RU217" s="2">
        <v>631003.56000000006</v>
      </c>
      <c r="RV217" s="2">
        <v>283135.48</v>
      </c>
      <c r="RW217" s="2">
        <v>669759.61</v>
      </c>
      <c r="RX217" s="2">
        <v>690529.24</v>
      </c>
      <c r="RY217" s="2">
        <v>631816.01</v>
      </c>
      <c r="RZ217" s="2">
        <v>669451.04</v>
      </c>
      <c r="SA217" s="2">
        <v>10446331.779999999</v>
      </c>
      <c r="SB217" s="2"/>
      <c r="SC217" s="2">
        <v>17342.419999999998</v>
      </c>
      <c r="SD217" s="2"/>
      <c r="SE217" s="2">
        <v>78948.600000000006</v>
      </c>
      <c r="SF217" s="2"/>
      <c r="SG217" s="2">
        <v>265129.31</v>
      </c>
      <c r="SH217" s="2">
        <v>604067.48</v>
      </c>
      <c r="SI217" s="2"/>
      <c r="SJ217" s="2"/>
      <c r="SK217" s="2">
        <v>2524988.27</v>
      </c>
      <c r="SL217" s="2">
        <v>636005.78</v>
      </c>
      <c r="SM217" s="2">
        <v>6330952.1600000001</v>
      </c>
      <c r="SN217" s="2">
        <v>307015</v>
      </c>
      <c r="SO217" s="2"/>
      <c r="SP217" s="2">
        <v>113658.28</v>
      </c>
      <c r="SQ217" s="2">
        <v>399765</v>
      </c>
      <c r="SR217" s="2">
        <v>476053.27</v>
      </c>
      <c r="SS217" s="2"/>
      <c r="ST217" s="2">
        <v>127000.02</v>
      </c>
      <c r="SU217" s="2">
        <v>7656590.75</v>
      </c>
      <c r="SV217" s="2">
        <v>45270.26</v>
      </c>
      <c r="SW217" s="2">
        <v>379812.24</v>
      </c>
      <c r="SX217" s="2">
        <v>25000.02</v>
      </c>
      <c r="SY217" s="2">
        <v>45899</v>
      </c>
      <c r="SZ217" s="2">
        <v>250578.86</v>
      </c>
      <c r="TA217" s="2"/>
      <c r="TB217" s="2">
        <v>1288672.1000000001</v>
      </c>
      <c r="TC217" s="2">
        <v>18114.52</v>
      </c>
      <c r="TD217" s="2">
        <v>21861.01</v>
      </c>
      <c r="TE217" s="2">
        <v>132256.67000000001</v>
      </c>
      <c r="TF217" s="2">
        <v>635659.42000000004</v>
      </c>
      <c r="TG217" s="2">
        <v>14996.42</v>
      </c>
      <c r="TH217" s="2">
        <v>96891.66</v>
      </c>
      <c r="TI217" s="2">
        <v>20936853.940000001</v>
      </c>
      <c r="TJ217" s="2">
        <v>503920.21</v>
      </c>
      <c r="TK217" s="2">
        <v>491318.66</v>
      </c>
      <c r="TL217" s="2">
        <v>80955.899999999994</v>
      </c>
      <c r="TM217" s="2">
        <v>853447.54</v>
      </c>
      <c r="TN217" s="2">
        <v>675252</v>
      </c>
      <c r="TO217" s="2">
        <v>183336.51</v>
      </c>
      <c r="TP217" s="2">
        <v>2176134.81</v>
      </c>
      <c r="TQ217" s="2">
        <v>467739.13</v>
      </c>
      <c r="TR217" s="2">
        <v>586571.49</v>
      </c>
      <c r="TS217" s="2">
        <v>434013.95</v>
      </c>
      <c r="TT217" s="2">
        <v>117488.96000000001</v>
      </c>
      <c r="TU217" s="2">
        <v>450342</v>
      </c>
      <c r="TV217" s="2">
        <v>381788.03</v>
      </c>
      <c r="TW217" s="2">
        <v>483749.15</v>
      </c>
      <c r="TX217" s="2">
        <v>778944.16</v>
      </c>
      <c r="TY217" s="2">
        <v>4672500.63</v>
      </c>
      <c r="TZ217" s="2">
        <v>463461.98</v>
      </c>
      <c r="UA217" s="2">
        <v>4901672.7699999996</v>
      </c>
      <c r="UB217" s="2">
        <v>1896173.1</v>
      </c>
      <c r="UC217" s="2">
        <v>557507.52</v>
      </c>
      <c r="UD217" s="2">
        <v>177381.6</v>
      </c>
      <c r="UE217" s="2">
        <v>6541966.7999999998</v>
      </c>
      <c r="UF217" s="2"/>
      <c r="UG217" s="2">
        <v>537530.32999999996</v>
      </c>
      <c r="UH217" s="2">
        <v>0</v>
      </c>
      <c r="UI217" s="2">
        <v>236729.07</v>
      </c>
      <c r="UJ217" s="2">
        <v>5840785.0800000001</v>
      </c>
      <c r="UK217" s="2">
        <v>1040578.33</v>
      </c>
      <c r="UL217" s="2">
        <v>766760.34</v>
      </c>
      <c r="UM217" s="2">
        <v>1661083.59</v>
      </c>
      <c r="UN217" s="2">
        <v>177198.82</v>
      </c>
      <c r="UO217" s="2">
        <v>860171.02</v>
      </c>
      <c r="UP217" s="2">
        <v>36682673.460000001</v>
      </c>
      <c r="UQ217" s="2">
        <v>228066.67</v>
      </c>
      <c r="UR217" s="2"/>
      <c r="US217" s="2">
        <v>3966249.99</v>
      </c>
      <c r="UT217" s="2">
        <v>124046.39999999999</v>
      </c>
      <c r="UU217" s="2">
        <v>693259.98</v>
      </c>
      <c r="UV217" s="2">
        <v>2011968.98</v>
      </c>
      <c r="UW217" s="2">
        <v>245222.39999999999</v>
      </c>
      <c r="UX217" s="2">
        <v>383832</v>
      </c>
      <c r="UY217" s="2">
        <v>587020.02</v>
      </c>
      <c r="UZ217" s="2">
        <v>130132.86</v>
      </c>
      <c r="VA217" s="2">
        <v>2496660</v>
      </c>
      <c r="VB217" s="2">
        <v>293347.62</v>
      </c>
      <c r="VC217" s="2">
        <v>1480586.66</v>
      </c>
      <c r="VD217" s="2">
        <v>622319.1</v>
      </c>
      <c r="VE217" s="2">
        <v>22484.87</v>
      </c>
      <c r="VF217" s="2">
        <v>403866.65</v>
      </c>
      <c r="VG217" s="2">
        <v>46755</v>
      </c>
      <c r="VH217" s="2">
        <v>984397</v>
      </c>
      <c r="VI217" s="2">
        <v>588565.02</v>
      </c>
      <c r="VJ217" s="2">
        <v>256275</v>
      </c>
      <c r="VK217" s="2"/>
      <c r="VL217" s="2">
        <v>25978101.460000001</v>
      </c>
      <c r="VM217" s="2">
        <v>278271.71000000002</v>
      </c>
      <c r="VN217" s="2">
        <v>257932.89</v>
      </c>
      <c r="VO217" s="2">
        <v>403454.35</v>
      </c>
      <c r="VP217" s="2"/>
      <c r="VQ217" s="2">
        <v>84951.6</v>
      </c>
      <c r="VR217" s="2">
        <v>17341.91</v>
      </c>
      <c r="VS217" s="2">
        <v>878281.26</v>
      </c>
      <c r="VT217" s="2">
        <v>313950.33</v>
      </c>
      <c r="VU217" s="2">
        <v>1070134.98</v>
      </c>
      <c r="VV217" s="2">
        <v>215021.8</v>
      </c>
      <c r="VW217" s="2">
        <v>1469848.34</v>
      </c>
      <c r="VX217" s="2">
        <v>112469.85</v>
      </c>
      <c r="VY217" s="2">
        <v>460948.69</v>
      </c>
      <c r="VZ217" s="2">
        <v>118066.66</v>
      </c>
      <c r="WA217" s="2"/>
      <c r="WB217" s="2">
        <v>2821970.84</v>
      </c>
      <c r="WC217" s="2">
        <v>417960</v>
      </c>
      <c r="WD217" s="2">
        <v>24989.279999999999</v>
      </c>
      <c r="WE217" s="2">
        <v>211818.34</v>
      </c>
      <c r="WF217" s="2">
        <v>633080.96</v>
      </c>
      <c r="WG217" s="2">
        <v>1068825.95</v>
      </c>
      <c r="WH217" s="2"/>
      <c r="WI217" s="2">
        <v>630825.86</v>
      </c>
      <c r="WJ217" s="2">
        <v>776788.81</v>
      </c>
      <c r="WK217" s="2">
        <v>7491.67</v>
      </c>
      <c r="WL217" s="2">
        <v>915463.53</v>
      </c>
      <c r="WM217" s="2">
        <v>1435353.36</v>
      </c>
      <c r="WN217" s="2">
        <v>498896.04</v>
      </c>
      <c r="WO217" s="2"/>
      <c r="WP217" s="2">
        <v>839078.38</v>
      </c>
      <c r="WQ217" s="2">
        <v>416738.07</v>
      </c>
      <c r="WR217" s="2">
        <v>365526</v>
      </c>
      <c r="WS217" s="2">
        <v>243657.5</v>
      </c>
      <c r="WT217" s="2">
        <v>595899</v>
      </c>
      <c r="WU217" s="2">
        <v>2447299.92</v>
      </c>
      <c r="WV217" s="2">
        <v>70426.67</v>
      </c>
      <c r="WW217" s="2">
        <v>91780.02</v>
      </c>
      <c r="WX217" s="2">
        <v>175330.02</v>
      </c>
      <c r="WY217" s="2"/>
      <c r="WZ217" s="2">
        <v>672375.31</v>
      </c>
      <c r="XA217" s="2"/>
      <c r="XB217" s="2">
        <v>787451.87</v>
      </c>
      <c r="XC217" s="2">
        <v>5981531.7699999996</v>
      </c>
      <c r="XD217" s="2">
        <v>251779.98</v>
      </c>
      <c r="XE217" s="2">
        <v>428491.73</v>
      </c>
      <c r="XF217" s="2">
        <v>238613.34</v>
      </c>
      <c r="XG217" s="2">
        <v>133543.45000000001</v>
      </c>
      <c r="XH217" s="2">
        <v>44674792.670000002</v>
      </c>
      <c r="XI217" s="2">
        <v>1948752.27</v>
      </c>
      <c r="XJ217" s="2">
        <v>343533.69</v>
      </c>
      <c r="XK217" s="2">
        <v>10397215.050000001</v>
      </c>
      <c r="XL217" s="2">
        <v>453822</v>
      </c>
      <c r="XM217" s="2">
        <v>699621.1</v>
      </c>
      <c r="XN217" s="2">
        <v>1640818.62</v>
      </c>
      <c r="XO217" s="2">
        <v>408937.02</v>
      </c>
      <c r="XP217" s="2">
        <v>401532.02</v>
      </c>
      <c r="XQ217" s="2">
        <v>1486901.48</v>
      </c>
      <c r="XR217" s="2">
        <v>1084504.6000000001</v>
      </c>
      <c r="XS217" s="2">
        <v>426077.34</v>
      </c>
      <c r="XT217" s="2">
        <v>560305.98</v>
      </c>
      <c r="XU217" s="2">
        <v>368872.02</v>
      </c>
      <c r="XV217" s="2">
        <v>539400.89</v>
      </c>
      <c r="XW217" s="2">
        <v>512731.5</v>
      </c>
      <c r="XX217" s="2">
        <v>535753.98</v>
      </c>
      <c r="XY217" s="2">
        <v>627992.69999999995</v>
      </c>
      <c r="XZ217" s="2">
        <v>340458.48</v>
      </c>
      <c r="YA217" s="2">
        <v>54136.08</v>
      </c>
      <c r="YB217" s="2">
        <v>451116.01</v>
      </c>
      <c r="YC217" s="2">
        <v>300792.36</v>
      </c>
      <c r="YD217" s="2">
        <v>213359.64</v>
      </c>
      <c r="YE217" s="2">
        <v>22124185.199999999</v>
      </c>
      <c r="YF217" s="2">
        <v>382412.76</v>
      </c>
      <c r="YG217" s="2"/>
      <c r="YH217" s="2">
        <v>478171.64</v>
      </c>
      <c r="YI217" s="2">
        <v>416825</v>
      </c>
      <c r="YJ217" s="2">
        <v>675575.74</v>
      </c>
      <c r="YK217" s="2">
        <v>1854624.83</v>
      </c>
      <c r="YL217" s="2">
        <v>235353.98</v>
      </c>
      <c r="YM217" s="2">
        <v>1208462.1599999999</v>
      </c>
      <c r="YN217" s="2">
        <v>873950.75</v>
      </c>
      <c r="YO217" s="2"/>
      <c r="YP217" s="2">
        <v>52633.46</v>
      </c>
      <c r="YQ217" s="2">
        <v>285166.71000000002</v>
      </c>
      <c r="YR217" s="2">
        <v>1046678.34</v>
      </c>
      <c r="YS217" s="2">
        <v>528637.43999999994</v>
      </c>
      <c r="YT217" s="2">
        <v>1429941.69</v>
      </c>
      <c r="YU217" s="2">
        <v>308291.71000000002</v>
      </c>
      <c r="YV217" s="2">
        <v>9270414.5800000001</v>
      </c>
      <c r="YW217" s="2">
        <v>411773.29</v>
      </c>
      <c r="YX217" s="2">
        <v>850207.45</v>
      </c>
      <c r="YY217" s="2">
        <v>511827.42</v>
      </c>
      <c r="YZ217" s="2">
        <v>723282.29</v>
      </c>
      <c r="ZA217" s="2">
        <v>363452.41</v>
      </c>
      <c r="ZB217" s="2">
        <v>163944.95999999999</v>
      </c>
      <c r="ZC217" s="2">
        <v>10672932.310000001</v>
      </c>
      <c r="ZD217" s="2">
        <v>263960.61</v>
      </c>
      <c r="ZE217" s="2"/>
      <c r="ZF217" s="2">
        <v>656474.25</v>
      </c>
      <c r="ZG217" s="2">
        <v>10709.96</v>
      </c>
      <c r="ZH217" s="2">
        <v>415775.38</v>
      </c>
      <c r="ZI217" s="2">
        <v>854265.65</v>
      </c>
      <c r="ZJ217" s="2">
        <v>380470.89</v>
      </c>
      <c r="ZK217" s="2"/>
      <c r="ZL217" s="2">
        <v>17062009.77</v>
      </c>
      <c r="ZM217" s="2">
        <v>1032136.8</v>
      </c>
      <c r="ZN217" s="2"/>
      <c r="ZO217" s="2">
        <v>4885586.93</v>
      </c>
      <c r="ZP217" s="2"/>
      <c r="ZQ217" s="2">
        <v>53400</v>
      </c>
      <c r="ZR217" s="2">
        <v>14724.45</v>
      </c>
      <c r="ZS217" s="2">
        <v>161291.67000000001</v>
      </c>
      <c r="ZT217" s="2">
        <v>1330843.93</v>
      </c>
      <c r="ZU217" s="2">
        <v>1749431.55</v>
      </c>
      <c r="ZV217" s="2">
        <v>170054.56</v>
      </c>
      <c r="ZW217" s="2">
        <v>153020.51999999999</v>
      </c>
      <c r="ZX217" s="2">
        <v>56562</v>
      </c>
      <c r="ZY217" s="2"/>
      <c r="ZZ217" s="2">
        <v>76185</v>
      </c>
      <c r="AAA217" s="2"/>
      <c r="AAB217" s="2">
        <v>222274.02</v>
      </c>
      <c r="AAC217" s="2">
        <v>96682.5</v>
      </c>
      <c r="AAD217" s="2">
        <v>1072248.51</v>
      </c>
      <c r="AAE217" s="2">
        <v>332931</v>
      </c>
      <c r="AAF217" s="2">
        <v>635070.71999999997</v>
      </c>
      <c r="AAG217" s="2">
        <v>57979.62</v>
      </c>
      <c r="AAH217" s="2"/>
      <c r="AAI217" s="2">
        <v>31459.98</v>
      </c>
      <c r="AAJ217" s="2"/>
      <c r="AAK217" s="2">
        <v>180093.34</v>
      </c>
      <c r="AAL217" s="2">
        <v>317433.36</v>
      </c>
      <c r="AAM217" s="2"/>
      <c r="AAN217" s="2"/>
      <c r="AAO217" s="2">
        <v>92330026.760000005</v>
      </c>
      <c r="AAP217" s="2"/>
      <c r="AAQ217" s="2">
        <v>42460.43</v>
      </c>
      <c r="AAR217" s="2">
        <v>1728.84</v>
      </c>
      <c r="AAS217" s="2">
        <v>240185.17</v>
      </c>
      <c r="AAT217" s="2"/>
      <c r="AAU217" s="2">
        <v>48990.29</v>
      </c>
      <c r="AAV217" s="2"/>
      <c r="AAW217" s="2">
        <v>2988233.45</v>
      </c>
      <c r="AAX217" s="2">
        <v>123975.77</v>
      </c>
      <c r="AAY217" s="2">
        <v>163999.98000000001</v>
      </c>
      <c r="AAZ217" s="2">
        <v>3151916.13</v>
      </c>
      <c r="ABA217" s="2"/>
      <c r="ABB217" s="2">
        <v>91747.839999999997</v>
      </c>
      <c r="ABC217" s="2">
        <v>311882.99</v>
      </c>
      <c r="ABD217" s="2">
        <v>215019.9</v>
      </c>
      <c r="ABE217" s="2">
        <v>17706.599999999999</v>
      </c>
      <c r="ABF217" s="2"/>
      <c r="ABG217" s="2">
        <v>550096.11</v>
      </c>
      <c r="ABH217" s="2">
        <v>3117749.84</v>
      </c>
      <c r="ABI217" s="2">
        <v>4439358.34</v>
      </c>
      <c r="ABJ217" s="2">
        <v>17051.759999999998</v>
      </c>
      <c r="ABK217" s="2"/>
      <c r="ABL217" s="2"/>
      <c r="ABM217" s="2">
        <v>37379.06</v>
      </c>
      <c r="ABN217" s="2">
        <v>69496</v>
      </c>
      <c r="ABO217" s="2">
        <v>13690845.85</v>
      </c>
      <c r="ABP217" s="2">
        <v>18799.98</v>
      </c>
      <c r="ABQ217" s="2">
        <v>168697.77</v>
      </c>
      <c r="ABR217" s="2">
        <v>859511.95</v>
      </c>
      <c r="ABS217" s="2">
        <v>475121.65</v>
      </c>
      <c r="ABT217" s="2">
        <v>342271.44</v>
      </c>
      <c r="ABU217" s="2">
        <v>652511.49</v>
      </c>
      <c r="ABV217" s="2">
        <v>623143.85</v>
      </c>
      <c r="ABW217" s="2">
        <v>953994.66</v>
      </c>
      <c r="ABX217" s="2">
        <v>8141962.1200000001</v>
      </c>
      <c r="ABY217" s="2">
        <v>12728.84</v>
      </c>
      <c r="ABZ217" s="2">
        <v>769196.5</v>
      </c>
      <c r="ACA217" s="2">
        <v>513529.53</v>
      </c>
      <c r="ACB217" s="2">
        <v>352329.12</v>
      </c>
      <c r="ACC217" s="2">
        <v>3004533.83</v>
      </c>
      <c r="ACD217" s="2"/>
      <c r="ACE217" s="2">
        <v>1025124.03</v>
      </c>
      <c r="ACF217" s="2">
        <v>340117.41</v>
      </c>
      <c r="ACG217" s="2"/>
      <c r="ACH217" s="2">
        <v>239654.9</v>
      </c>
      <c r="ACI217" s="2"/>
      <c r="ACJ217" s="2">
        <v>13999.98</v>
      </c>
      <c r="ACK217" s="2">
        <v>227960</v>
      </c>
      <c r="ACL217" s="2">
        <v>1098101.6599999999</v>
      </c>
      <c r="ACM217" s="2"/>
      <c r="ACN217" s="2">
        <v>1317164.78</v>
      </c>
      <c r="ACO217" s="2"/>
      <c r="ACP217" s="2">
        <v>117857.16</v>
      </c>
      <c r="ACQ217" s="2">
        <v>4409054.76</v>
      </c>
      <c r="ACR217" s="2">
        <v>112500</v>
      </c>
      <c r="ACS217" s="2"/>
      <c r="ACT217" s="2"/>
      <c r="ACU217" s="2"/>
      <c r="ACV217" s="2">
        <v>4796400</v>
      </c>
      <c r="ACW217" s="2">
        <v>182787.6</v>
      </c>
      <c r="ACX217" s="2">
        <v>943200</v>
      </c>
      <c r="ACY217" s="2"/>
      <c r="ACZ217" s="2">
        <v>179000.01</v>
      </c>
      <c r="ADA217" s="2">
        <v>218616.67</v>
      </c>
      <c r="ADB217" s="2">
        <v>251394.73</v>
      </c>
      <c r="ADC217" s="2">
        <v>167540.1</v>
      </c>
      <c r="ADD217" s="2"/>
      <c r="ADE217" s="2"/>
      <c r="ADF217" s="2">
        <v>1672324.8</v>
      </c>
      <c r="ADG217" s="2">
        <v>6918579.6600000001</v>
      </c>
      <c r="ADH217" s="2">
        <v>664832.32999999996</v>
      </c>
      <c r="ADI217" s="2">
        <v>1034971.23</v>
      </c>
      <c r="ADJ217" s="2">
        <v>235173.24</v>
      </c>
      <c r="ADK217" s="2"/>
      <c r="ADL217" s="2">
        <v>1528835.22</v>
      </c>
      <c r="ADM217" s="2">
        <v>191816</v>
      </c>
      <c r="ADN217" s="2"/>
      <c r="ADO217" s="2">
        <v>18397782.059999999</v>
      </c>
      <c r="ADP217" s="2">
        <v>4873470.6399999997</v>
      </c>
      <c r="ADQ217" s="2">
        <v>1676405.37</v>
      </c>
      <c r="ADR217" s="2"/>
      <c r="ADS217" s="2">
        <v>9680023.8100000005</v>
      </c>
      <c r="ADT217" s="2"/>
      <c r="ADU217" s="2"/>
      <c r="ADV217" s="2"/>
      <c r="ADW217" s="2"/>
      <c r="ADX217" s="2">
        <v>178178.58</v>
      </c>
      <c r="ADY217" s="2">
        <v>91685944.739999995</v>
      </c>
      <c r="ADZ217" s="2">
        <v>992354.8</v>
      </c>
      <c r="AEA217" s="2">
        <v>1994088.96</v>
      </c>
      <c r="AEB217" s="2">
        <v>289136.68</v>
      </c>
      <c r="AEC217" s="2">
        <v>19135.669999999998</v>
      </c>
      <c r="AED217" s="2">
        <v>107457.18</v>
      </c>
      <c r="AEE217" s="2"/>
      <c r="AEF217" s="2">
        <v>1782015.14</v>
      </c>
      <c r="AEG217" s="2">
        <v>77378.28</v>
      </c>
      <c r="AEH217" s="2">
        <v>275219.12</v>
      </c>
      <c r="AEI217" s="2"/>
      <c r="AEJ217" s="2">
        <v>526035</v>
      </c>
      <c r="AEK217" s="2">
        <v>588761.31000000006</v>
      </c>
      <c r="AEL217" s="2"/>
      <c r="AEM217" s="2">
        <v>283006.24</v>
      </c>
      <c r="AEN217" s="2"/>
      <c r="AEO217" s="2">
        <v>457330.71</v>
      </c>
      <c r="AEP217" s="2">
        <v>2313882.83</v>
      </c>
      <c r="AEQ217" s="2"/>
      <c r="AER217" s="2">
        <v>1836134.29</v>
      </c>
      <c r="AES217" s="2">
        <v>34796076.729999997</v>
      </c>
      <c r="AET217" s="2">
        <v>488035.32</v>
      </c>
      <c r="AEU217" s="2">
        <v>1362143.4</v>
      </c>
      <c r="AEV217" s="2">
        <v>465031.65</v>
      </c>
      <c r="AEW217" s="2">
        <v>359913.78</v>
      </c>
      <c r="AEX217" s="2">
        <v>2773125.66</v>
      </c>
      <c r="AEY217" s="2">
        <v>67139.520000000004</v>
      </c>
      <c r="AEZ217" s="2">
        <v>628997.1</v>
      </c>
      <c r="AFA217" s="2">
        <v>168600</v>
      </c>
      <c r="AFB217" s="2">
        <v>373721.74</v>
      </c>
      <c r="AFC217" s="2">
        <v>13637043.66</v>
      </c>
      <c r="AFD217" s="2">
        <v>10729405.810000001</v>
      </c>
      <c r="AFE217" s="2">
        <v>498057.68</v>
      </c>
      <c r="AFF217" s="2"/>
      <c r="AFG217" s="2">
        <v>26615.73</v>
      </c>
      <c r="AFH217" s="2">
        <v>338959.15</v>
      </c>
      <c r="AFI217" s="2">
        <v>9260.06</v>
      </c>
      <c r="AFJ217" s="2">
        <v>245941.34</v>
      </c>
      <c r="AFK217" s="2">
        <v>411586.44</v>
      </c>
      <c r="AFL217" s="2">
        <v>119457.46</v>
      </c>
      <c r="AFM217" s="2">
        <v>395190.2</v>
      </c>
      <c r="AFN217" s="2">
        <v>287756.56</v>
      </c>
      <c r="AFO217" s="2">
        <v>52807.75</v>
      </c>
      <c r="AFP217" s="2">
        <v>10273187.119999999</v>
      </c>
      <c r="AFQ217" s="2"/>
      <c r="AFR217" s="2">
        <v>253531.01</v>
      </c>
      <c r="AFS217" s="2">
        <v>302137.53999999998</v>
      </c>
      <c r="AFT217" s="2">
        <v>86203.33</v>
      </c>
      <c r="AFU217" s="2"/>
      <c r="AFV217" s="2">
        <v>176673.88</v>
      </c>
      <c r="AFW217" s="2">
        <v>32215.5</v>
      </c>
      <c r="AFX217" s="2">
        <v>516778.21</v>
      </c>
      <c r="AFY217" s="2">
        <v>158291.32</v>
      </c>
      <c r="AFZ217" s="2">
        <v>731651.45</v>
      </c>
      <c r="AGA217" s="2">
        <v>465538.62</v>
      </c>
      <c r="AGB217" s="2">
        <v>6336555.0700000003</v>
      </c>
      <c r="AGC217" s="2"/>
      <c r="AGD217" s="2"/>
      <c r="AGE217" s="2">
        <v>516457.14</v>
      </c>
      <c r="AGF217" s="2">
        <v>2286390.4</v>
      </c>
      <c r="AGG217" s="2">
        <v>303748.59000000003</v>
      </c>
      <c r="AGH217" s="2">
        <v>469889.55</v>
      </c>
      <c r="AGI217" s="2">
        <v>269905.36</v>
      </c>
      <c r="AGJ217" s="2">
        <v>229674.3</v>
      </c>
      <c r="AGK217" s="2">
        <v>277779.99</v>
      </c>
      <c r="AGL217" s="2">
        <v>347490.45</v>
      </c>
      <c r="AGM217" s="2">
        <v>21457244.100000001</v>
      </c>
      <c r="AGN217" s="2">
        <v>7387442.5300000003</v>
      </c>
      <c r="AGO217" s="2">
        <v>695680.97</v>
      </c>
      <c r="AGP217" s="2">
        <v>331098.36</v>
      </c>
      <c r="AGQ217" s="2">
        <v>2110028</v>
      </c>
      <c r="AGR217" s="2">
        <v>1914386.58</v>
      </c>
      <c r="AGS217" s="2">
        <v>889281.33</v>
      </c>
      <c r="AGT217" s="2">
        <v>268085.7</v>
      </c>
      <c r="AGU217" s="2">
        <v>68949991.900000006</v>
      </c>
      <c r="AGV217" s="2">
        <v>31675748.16</v>
      </c>
      <c r="AGW217" s="2">
        <v>136111.10999999999</v>
      </c>
      <c r="AGX217" s="2">
        <v>428898.27</v>
      </c>
      <c r="AGY217" s="2">
        <v>3099836.53</v>
      </c>
      <c r="AGZ217" s="2"/>
      <c r="AHA217" s="2">
        <v>328993.86</v>
      </c>
      <c r="AHB217" s="2">
        <v>311630.78000000003</v>
      </c>
      <c r="AHC217" s="2">
        <v>76083.33</v>
      </c>
      <c r="AHD217" s="2">
        <v>2023188.66</v>
      </c>
      <c r="AHE217" s="2">
        <v>584311.11</v>
      </c>
      <c r="AHF217" s="2">
        <v>473720.21</v>
      </c>
      <c r="AHG217" s="2">
        <v>388249.98</v>
      </c>
      <c r="AHH217" s="2">
        <v>632018.22</v>
      </c>
      <c r="AHI217" s="2">
        <v>469141.67</v>
      </c>
      <c r="AHJ217" s="2">
        <v>896079.18</v>
      </c>
      <c r="AHK217" s="2">
        <v>302700.46999999997</v>
      </c>
      <c r="AHL217" s="2">
        <v>19721454.699999999</v>
      </c>
      <c r="AHM217" s="2">
        <v>200695.72</v>
      </c>
      <c r="AHN217" s="2">
        <v>183478.27</v>
      </c>
      <c r="AHO217" s="2">
        <v>34642.86</v>
      </c>
      <c r="AHP217" s="2"/>
      <c r="AHQ217" s="2">
        <v>362116.68</v>
      </c>
      <c r="AHR217" s="2">
        <v>215489.19</v>
      </c>
      <c r="AHS217" s="2"/>
      <c r="AHT217" s="2">
        <f t="shared" si="48"/>
        <v>2143845595.7598989</v>
      </c>
    </row>
    <row r="218" spans="1:904">
      <c r="A218" s="34" t="s">
        <v>1868</v>
      </c>
      <c r="B218" s="34" t="s">
        <v>1901</v>
      </c>
      <c r="C218" s="1" t="s">
        <v>1902</v>
      </c>
      <c r="D218" s="2">
        <v>1829554.49</v>
      </c>
      <c r="E218" s="2"/>
      <c r="F218" s="2"/>
      <c r="G218" s="2"/>
      <c r="H218" s="2"/>
      <c r="I218" s="2"/>
      <c r="J218" s="2"/>
      <c r="K218" s="2"/>
      <c r="L218" s="2"/>
      <c r="M218" s="2"/>
      <c r="N218" s="2">
        <v>48804.79</v>
      </c>
      <c r="O218" s="2"/>
      <c r="P218" s="2"/>
      <c r="Q218" s="2"/>
      <c r="R218" s="2"/>
      <c r="S218" s="2"/>
      <c r="T218" s="2"/>
      <c r="U218" s="2"/>
      <c r="V218" s="2">
        <v>3599907.56</v>
      </c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>
        <v>2</v>
      </c>
      <c r="AL218" s="2"/>
      <c r="AM218" s="2"/>
      <c r="AN218" s="2"/>
      <c r="AO218" s="2"/>
      <c r="AP218" s="2"/>
      <c r="AQ218" s="2"/>
      <c r="AR218" s="2"/>
      <c r="AS218" s="2">
        <v>715.02</v>
      </c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>
        <v>54307.57</v>
      </c>
      <c r="BJ218" s="2">
        <v>1222914.1000000001</v>
      </c>
      <c r="BK218" s="2"/>
      <c r="BL218" s="2"/>
      <c r="BM218" s="2"/>
      <c r="BN218" s="2"/>
      <c r="BO218" s="2"/>
      <c r="BP218" s="2">
        <v>44876.72</v>
      </c>
      <c r="BQ218" s="2"/>
      <c r="BR218" s="2"/>
      <c r="BS218" s="2"/>
      <c r="BT218" s="2"/>
      <c r="BU218" s="2"/>
      <c r="BV218" s="2"/>
      <c r="BW218" s="2"/>
      <c r="BX218" s="2"/>
      <c r="BY218" s="2">
        <v>19088.28</v>
      </c>
      <c r="BZ218" s="2"/>
      <c r="CA218" s="2"/>
      <c r="CB218" s="2"/>
      <c r="CC218" s="2"/>
      <c r="CD218" s="2"/>
      <c r="CE218" s="2"/>
      <c r="CF218" s="2"/>
      <c r="CG218" s="2">
        <v>5777771.6399999997</v>
      </c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>
        <v>1194551.32</v>
      </c>
      <c r="CU218" s="2"/>
      <c r="CV218" s="2">
        <v>2500.08</v>
      </c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>
        <v>533198.80000000005</v>
      </c>
      <c r="EF218" s="2">
        <v>128197.16</v>
      </c>
      <c r="EG218" s="2"/>
      <c r="EH218" s="2"/>
      <c r="EI218" s="2"/>
      <c r="EJ218" s="2"/>
      <c r="EK218" s="2"/>
      <c r="EL218" s="2"/>
      <c r="EM218" s="2"/>
      <c r="EN218" s="2">
        <v>677758.04</v>
      </c>
      <c r="EO218" s="2"/>
      <c r="EP218" s="2"/>
      <c r="EQ218" s="2"/>
      <c r="ER218" s="2"/>
      <c r="ES218" s="2"/>
      <c r="ET218" s="2"/>
      <c r="EU218" s="2"/>
      <c r="EV218" s="2">
        <v>17599.2</v>
      </c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>
        <v>429546.56</v>
      </c>
      <c r="FJ218" s="2">
        <v>13359.08</v>
      </c>
      <c r="FK218" s="2">
        <v>66531.31</v>
      </c>
      <c r="FL218" s="2"/>
      <c r="FM218" s="2">
        <v>200035.6</v>
      </c>
      <c r="FN218" s="2"/>
      <c r="FO218" s="2"/>
      <c r="FP218" s="2">
        <v>193</v>
      </c>
      <c r="FQ218" s="2">
        <v>4078789.32</v>
      </c>
      <c r="FR218" s="2">
        <v>79999.98</v>
      </c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>
        <v>2218.52</v>
      </c>
      <c r="GG218" s="2"/>
      <c r="GH218" s="2"/>
      <c r="GI218" s="2"/>
      <c r="GJ218" s="2"/>
      <c r="GK218" s="2"/>
      <c r="GL218" s="2"/>
      <c r="GM218" s="2">
        <v>21666.66</v>
      </c>
      <c r="GN218" s="2"/>
      <c r="GO218" s="2"/>
      <c r="GP218" s="2"/>
      <c r="GQ218" s="2">
        <v>87655.41</v>
      </c>
      <c r="GR218" s="2"/>
      <c r="GS218" s="2"/>
      <c r="GT218" s="2"/>
      <c r="GU218" s="2"/>
      <c r="GV218" s="2"/>
      <c r="GW218" s="2"/>
      <c r="GX218" s="2">
        <v>12950</v>
      </c>
      <c r="GY218" s="2"/>
      <c r="GZ218" s="2"/>
      <c r="HA218" s="2"/>
      <c r="HB218" s="2">
        <v>77060</v>
      </c>
      <c r="HC218" s="2">
        <v>1783504.99</v>
      </c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>
        <v>10000</v>
      </c>
      <c r="HP218" s="2"/>
      <c r="HQ218" s="2"/>
      <c r="HR218" s="2"/>
      <c r="HS218" s="2"/>
      <c r="HT218" s="2"/>
      <c r="HU218" s="2"/>
      <c r="HV218" s="2"/>
      <c r="HW218" s="2">
        <v>59</v>
      </c>
      <c r="HX218" s="2"/>
      <c r="HY218" s="2">
        <v>494368.87</v>
      </c>
      <c r="HZ218" s="2"/>
      <c r="IA218" s="2"/>
      <c r="IB218" s="2">
        <v>5910</v>
      </c>
      <c r="IC218" s="2"/>
      <c r="ID218" s="2"/>
      <c r="IE218" s="2"/>
      <c r="IF218" s="2"/>
      <c r="IG218" s="2"/>
      <c r="IH218" s="2"/>
      <c r="II218" s="2">
        <v>1191894.25</v>
      </c>
      <c r="IJ218" s="2">
        <v>197514.89</v>
      </c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>
        <v>864.08</v>
      </c>
      <c r="IY218" s="2"/>
      <c r="IZ218" s="2"/>
      <c r="JA218" s="2"/>
      <c r="JB218" s="2"/>
      <c r="JC218" s="2"/>
      <c r="JD218" s="2"/>
      <c r="JE218" s="2"/>
      <c r="JF218" s="2">
        <v>1950</v>
      </c>
      <c r="JG218" s="2"/>
      <c r="JH218" s="2"/>
      <c r="JI218" s="2"/>
      <c r="JJ218" s="2"/>
      <c r="JK218" s="2"/>
      <c r="JL218" s="2">
        <v>18448.2</v>
      </c>
      <c r="JM218" s="2"/>
      <c r="JN218" s="2">
        <v>830.72</v>
      </c>
      <c r="JO218" s="2"/>
      <c r="JP218" s="2"/>
      <c r="JQ218" s="2">
        <v>454.3</v>
      </c>
      <c r="JR218" s="2"/>
      <c r="JS218" s="2">
        <v>253598.02</v>
      </c>
      <c r="JT218" s="2">
        <v>51402.84</v>
      </c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>
        <v>422053.79</v>
      </c>
      <c r="KI218" s="2"/>
      <c r="KJ218" s="2"/>
      <c r="KK218" s="2">
        <v>1105.56</v>
      </c>
      <c r="KL218" s="2">
        <v>10000.01</v>
      </c>
      <c r="KM218" s="2">
        <v>1658.34</v>
      </c>
      <c r="KN218" s="2"/>
      <c r="KO218" s="2"/>
      <c r="KP218" s="2"/>
      <c r="KQ218" s="2"/>
      <c r="KR218" s="2">
        <v>3333.36</v>
      </c>
      <c r="KS218" s="2"/>
      <c r="KT218" s="2"/>
      <c r="KU218" s="2"/>
      <c r="KV218" s="2">
        <v>1999.98</v>
      </c>
      <c r="KW218" s="2">
        <v>2000</v>
      </c>
      <c r="KX218" s="2"/>
      <c r="KY218" s="2">
        <v>64564.15</v>
      </c>
      <c r="KZ218" s="2">
        <v>3042.44</v>
      </c>
      <c r="LA218" s="2"/>
      <c r="LB218" s="2"/>
      <c r="LC218" s="2"/>
      <c r="LD218" s="2"/>
      <c r="LE218" s="2"/>
      <c r="LF218" s="2"/>
      <c r="LG218" s="2">
        <v>366222.5</v>
      </c>
      <c r="LH218" s="2">
        <v>411851.87</v>
      </c>
      <c r="LI218" s="2">
        <v>360294.51</v>
      </c>
      <c r="LJ218" s="2">
        <v>27033.040000000001</v>
      </c>
      <c r="LK218" s="2"/>
      <c r="LL218" s="2">
        <v>8599.02</v>
      </c>
      <c r="LM218" s="2"/>
      <c r="LN218" s="2">
        <v>9321.9500000000007</v>
      </c>
      <c r="LO218" s="2"/>
      <c r="LP218" s="2">
        <v>3088.92</v>
      </c>
      <c r="LQ218" s="2"/>
      <c r="LR218" s="2">
        <v>233949.96</v>
      </c>
      <c r="LS218" s="2">
        <v>1590.74</v>
      </c>
      <c r="LT218" s="2"/>
      <c r="LU218" s="2">
        <v>471205.48</v>
      </c>
      <c r="LV218" s="2">
        <v>92246.58</v>
      </c>
      <c r="LW218" s="2">
        <v>780810.52</v>
      </c>
      <c r="LX218" s="2"/>
      <c r="LY218" s="2"/>
      <c r="LZ218" s="2"/>
      <c r="MA218" s="2"/>
      <c r="MB218" s="2"/>
      <c r="MC218" s="2"/>
      <c r="MD218" s="2"/>
      <c r="ME218" s="2"/>
      <c r="MF218" s="2"/>
      <c r="MG218" s="2">
        <v>84146.47</v>
      </c>
      <c r="MH218" s="2"/>
      <c r="MI218" s="2">
        <v>13115.35</v>
      </c>
      <c r="MJ218" s="2"/>
      <c r="MK218" s="2"/>
      <c r="ML218" s="2"/>
      <c r="MM218" s="2"/>
      <c r="MN218" s="2"/>
      <c r="MO218" s="2"/>
      <c r="MP218" s="2"/>
      <c r="MQ218" s="2">
        <v>13349</v>
      </c>
      <c r="MR218" s="2"/>
      <c r="MS218" s="2">
        <v>1505614.86</v>
      </c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>
        <v>421732.6</v>
      </c>
      <c r="NH218" s="2"/>
      <c r="NI218" s="2">
        <v>4443.33</v>
      </c>
      <c r="NJ218" s="2"/>
      <c r="NK218" s="2"/>
      <c r="NL218" s="2"/>
      <c r="NM218" s="2"/>
      <c r="NN218" s="2"/>
      <c r="NO218" s="2"/>
      <c r="NP218" s="2">
        <v>554816.4</v>
      </c>
      <c r="NQ218" s="2"/>
      <c r="NR218" s="2"/>
      <c r="NS218" s="2"/>
      <c r="NT218" s="2"/>
      <c r="NU218" s="2"/>
      <c r="NV218" s="2"/>
      <c r="NW218" s="2">
        <v>2287038.7799999998</v>
      </c>
      <c r="NX218" s="2"/>
      <c r="NY218" s="2"/>
      <c r="NZ218" s="2"/>
      <c r="OA218" s="2"/>
      <c r="OB218" s="2"/>
      <c r="OC218" s="2"/>
      <c r="OD218" s="2">
        <v>3284510.87</v>
      </c>
      <c r="OE218" s="2"/>
      <c r="OF218" s="2"/>
      <c r="OG218" s="2">
        <v>48891.65</v>
      </c>
      <c r="OH218" s="2"/>
      <c r="OI218" s="2"/>
      <c r="OJ218" s="2"/>
      <c r="OK218" s="2"/>
      <c r="OL218" s="2"/>
      <c r="OM218" s="2">
        <v>1042393.85</v>
      </c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>
        <v>20833.32</v>
      </c>
      <c r="OY218" s="2"/>
      <c r="OZ218" s="2"/>
      <c r="PA218" s="2"/>
      <c r="PB218" s="2">
        <v>481.28</v>
      </c>
      <c r="PC218" s="2"/>
      <c r="PD218" s="2">
        <v>10366.08</v>
      </c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>
        <v>129787.03</v>
      </c>
      <c r="PV218" s="2">
        <v>131597.56</v>
      </c>
      <c r="PW218" s="2"/>
      <c r="PX218" s="2"/>
      <c r="PY218" s="2"/>
      <c r="PZ218" s="2"/>
      <c r="QA218" s="2"/>
      <c r="QB218" s="2"/>
      <c r="QC218" s="2"/>
      <c r="QD218" s="2">
        <v>4487.68</v>
      </c>
      <c r="QE218" s="2"/>
      <c r="QF218" s="2"/>
      <c r="QG218" s="2"/>
      <c r="QH218" s="2"/>
      <c r="QI218" s="2"/>
      <c r="QJ218" s="2"/>
      <c r="QK218" s="2"/>
      <c r="QL218" s="2"/>
      <c r="QM218" s="2"/>
      <c r="QN218" s="2">
        <v>4097.99</v>
      </c>
      <c r="QO218" s="2"/>
      <c r="QP218" s="2"/>
      <c r="QQ218" s="2"/>
      <c r="QR218" s="2"/>
      <c r="QS218" s="2"/>
      <c r="QT218" s="2"/>
      <c r="QU218" s="2"/>
      <c r="QV218" s="2"/>
      <c r="QW218" s="2"/>
      <c r="QX218" s="2">
        <v>155900.25</v>
      </c>
      <c r="QY218" s="2"/>
      <c r="QZ218" s="2">
        <v>15555.54</v>
      </c>
      <c r="RA218" s="2"/>
      <c r="RB218" s="2"/>
      <c r="RC218" s="2"/>
      <c r="RD218" s="2"/>
      <c r="RE218" s="2"/>
      <c r="RF218" s="2">
        <v>152988.96</v>
      </c>
      <c r="RG218" s="2"/>
      <c r="RH218" s="2"/>
      <c r="RI218" s="2">
        <v>3736.46</v>
      </c>
      <c r="RJ218" s="2"/>
      <c r="RK218" s="2"/>
      <c r="RL218" s="2"/>
      <c r="RM218" s="2"/>
      <c r="RN218" s="2"/>
      <c r="RO218" s="2"/>
      <c r="RP218" s="2"/>
      <c r="RQ218" s="2">
        <v>57833.37</v>
      </c>
      <c r="RR218" s="2"/>
      <c r="RS218" s="2">
        <v>3357.18</v>
      </c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>
        <v>53440</v>
      </c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>
        <v>28223.34</v>
      </c>
      <c r="TX218" s="2"/>
      <c r="TY218" s="2"/>
      <c r="TZ218" s="2"/>
      <c r="UA218" s="2">
        <v>262666.68</v>
      </c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>
        <v>5278060.95</v>
      </c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>
        <v>2224.98</v>
      </c>
      <c r="VK218" s="2"/>
      <c r="VL218" s="2">
        <v>915227.14</v>
      </c>
      <c r="VM218" s="2"/>
      <c r="VN218" s="2"/>
      <c r="VO218" s="2"/>
      <c r="VP218" s="2">
        <v>3000</v>
      </c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>
        <v>4140</v>
      </c>
      <c r="WN218" s="2"/>
      <c r="WO218" s="2"/>
      <c r="WP218" s="2"/>
      <c r="WQ218" s="2"/>
      <c r="WR218" s="2"/>
      <c r="WS218" s="2"/>
      <c r="WT218" s="2"/>
      <c r="WU218" s="2">
        <v>57958.32</v>
      </c>
      <c r="WV218" s="2"/>
      <c r="WW218" s="2"/>
      <c r="WX218" s="2">
        <v>4166.6400000000003</v>
      </c>
      <c r="WY218" s="2"/>
      <c r="WZ218" s="2">
        <v>416.67</v>
      </c>
      <c r="XA218" s="2"/>
      <c r="XB218" s="2"/>
      <c r="XC218" s="2"/>
      <c r="XD218" s="2"/>
      <c r="XE218" s="2"/>
      <c r="XF218" s="2"/>
      <c r="XG218" s="2"/>
      <c r="XH218" s="2">
        <v>1703403.49</v>
      </c>
      <c r="XI218" s="2">
        <v>52827.360000000001</v>
      </c>
      <c r="XJ218" s="2"/>
      <c r="XK218" s="2">
        <v>1470354.05</v>
      </c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>
        <v>8222.24</v>
      </c>
      <c r="XW218" s="2"/>
      <c r="XX218" s="2"/>
      <c r="XY218" s="2"/>
      <c r="XZ218" s="2">
        <v>2362.5</v>
      </c>
      <c r="YA218" s="2"/>
      <c r="YB218" s="2">
        <v>13333.32</v>
      </c>
      <c r="YC218" s="2"/>
      <c r="YD218" s="2"/>
      <c r="YE218" s="2">
        <v>1644256.96</v>
      </c>
      <c r="YF218" s="2">
        <v>4666.68</v>
      </c>
      <c r="YG218" s="2"/>
      <c r="YH218" s="2">
        <v>2166.66</v>
      </c>
      <c r="YI218" s="2">
        <v>62055.57</v>
      </c>
      <c r="YJ218" s="2"/>
      <c r="YK218" s="2"/>
      <c r="YL218" s="2"/>
      <c r="YM218" s="2"/>
      <c r="YN218" s="2">
        <v>5110.8</v>
      </c>
      <c r="YO218" s="2"/>
      <c r="YP218" s="2"/>
      <c r="YQ218" s="2"/>
      <c r="YR218" s="2"/>
      <c r="YS218" s="2"/>
      <c r="YT218" s="2"/>
      <c r="YU218" s="2"/>
      <c r="YV218" s="2">
        <v>6572.15</v>
      </c>
      <c r="YW218" s="2"/>
      <c r="YX218" s="2"/>
      <c r="YY218" s="2"/>
      <c r="YZ218" s="2"/>
      <c r="ZA218" s="2"/>
      <c r="ZB218" s="2"/>
      <c r="ZC218" s="2">
        <v>583616.32999999996</v>
      </c>
      <c r="ZD218" s="2"/>
      <c r="ZE218" s="2"/>
      <c r="ZF218" s="2">
        <v>1333.25</v>
      </c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>
        <v>4580809.38</v>
      </c>
      <c r="AAP218" s="2"/>
      <c r="AAQ218" s="2"/>
      <c r="AAR218" s="2"/>
      <c r="AAS218" s="2"/>
      <c r="AAT218" s="2"/>
      <c r="AAU218" s="2">
        <v>8168.29</v>
      </c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>
        <v>417794.62</v>
      </c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>
        <v>342556.56</v>
      </c>
      <c r="ADH218" s="2">
        <v>47154.33</v>
      </c>
      <c r="ADI218" s="2">
        <v>143543.67999999999</v>
      </c>
      <c r="ADJ218" s="2"/>
      <c r="ADK218" s="2"/>
      <c r="ADL218" s="2"/>
      <c r="ADM218" s="2"/>
      <c r="ADN218" s="2"/>
      <c r="ADO218" s="2"/>
      <c r="ADP218" s="2"/>
      <c r="ADQ218" s="2">
        <v>412565.07</v>
      </c>
      <c r="ADR218" s="2"/>
      <c r="ADS218" s="2">
        <v>20634.849999999999</v>
      </c>
      <c r="ADT218" s="2"/>
      <c r="ADU218" s="2"/>
      <c r="ADV218" s="2"/>
      <c r="ADW218" s="2"/>
      <c r="ADX218" s="2"/>
      <c r="ADY218" s="2">
        <v>2345004.42</v>
      </c>
      <c r="ADZ218" s="2">
        <v>68081.25</v>
      </c>
      <c r="AEA218" s="2"/>
      <c r="AEB218" s="2">
        <v>57499.98</v>
      </c>
      <c r="AEC218" s="2">
        <v>3060.49</v>
      </c>
      <c r="AED218" s="2">
        <v>81735.78</v>
      </c>
      <c r="AEE218" s="2"/>
      <c r="AEF218" s="2"/>
      <c r="AEG218" s="2"/>
      <c r="AEH218" s="2">
        <v>1980.76</v>
      </c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>
        <v>1633765.81</v>
      </c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>
        <v>446828.73</v>
      </c>
      <c r="AFE218" s="2"/>
      <c r="AFF218" s="2"/>
      <c r="AFG218" s="2"/>
      <c r="AFH218" s="2"/>
      <c r="AFI218" s="2"/>
      <c r="AFJ218" s="2"/>
      <c r="AFK218" s="2"/>
      <c r="AFL218" s="2"/>
      <c r="AFM218" s="2">
        <v>5083</v>
      </c>
      <c r="AFN218" s="2"/>
      <c r="AFO218" s="2"/>
      <c r="AFP218" s="2">
        <v>10913.04</v>
      </c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>
        <v>91917.48</v>
      </c>
      <c r="AGC218" s="2"/>
      <c r="AGD218" s="2"/>
      <c r="AGE218" s="2"/>
      <c r="AGF218" s="2">
        <v>8039.23</v>
      </c>
      <c r="AGG218" s="2"/>
      <c r="AGH218" s="2"/>
      <c r="AGI218" s="2"/>
      <c r="AGJ218" s="2"/>
      <c r="AGK218" s="2"/>
      <c r="AGL218" s="2"/>
      <c r="AGM218" s="2">
        <v>692088.14</v>
      </c>
      <c r="AGN218" s="2"/>
      <c r="AGO218" s="2"/>
      <c r="AGP218" s="2"/>
      <c r="AGQ218" s="2"/>
      <c r="AGR218" s="2"/>
      <c r="AGS218" s="2"/>
      <c r="AGT218" s="2"/>
      <c r="AGU218" s="2">
        <v>1414280.29</v>
      </c>
      <c r="AGV218" s="2">
        <v>815242.47</v>
      </c>
      <c r="AGW218" s="2"/>
      <c r="AGX218" s="2"/>
      <c r="AGY218" s="2"/>
      <c r="AGZ218" s="2"/>
      <c r="AHA218" s="2"/>
      <c r="AHB218" s="2"/>
      <c r="AHC218" s="2"/>
      <c r="AHD218" s="2">
        <v>202561.68</v>
      </c>
      <c r="AHE218" s="2"/>
      <c r="AHF218" s="2"/>
      <c r="AHG218" s="2"/>
      <c r="AHH218" s="2"/>
      <c r="AHI218" s="2"/>
      <c r="AHJ218" s="2"/>
      <c r="AHK218" s="2"/>
      <c r="AHL218" s="2">
        <v>475965.24</v>
      </c>
      <c r="AHM218" s="2"/>
      <c r="AHN218" s="2"/>
      <c r="AHO218" s="2"/>
      <c r="AHP218" s="2"/>
      <c r="AHQ218" s="2"/>
      <c r="AHR218" s="2"/>
      <c r="AHS218" s="2"/>
      <c r="AHT218" s="2">
        <f t="shared" si="48"/>
        <v>63956681.599999987</v>
      </c>
    </row>
    <row r="219" spans="1:904">
      <c r="A219" s="34" t="s">
        <v>1868</v>
      </c>
      <c r="B219" s="34" t="s">
        <v>1903</v>
      </c>
      <c r="C219" s="1" t="s">
        <v>1904</v>
      </c>
      <c r="D219" s="2">
        <v>286385.88</v>
      </c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>
        <v>403222.03</v>
      </c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>
        <v>418135.79</v>
      </c>
      <c r="BJ219" s="2"/>
      <c r="BK219" s="2"/>
      <c r="BL219" s="2"/>
      <c r="BM219" s="2"/>
      <c r="BN219" s="2"/>
      <c r="BO219" s="2"/>
      <c r="BP219" s="2"/>
      <c r="BQ219" s="2"/>
      <c r="BR219" s="2">
        <v>593568.35</v>
      </c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>
        <v>731927.96</v>
      </c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>
        <v>259409.9</v>
      </c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>
        <v>63152.73</v>
      </c>
      <c r="EJ219" s="2"/>
      <c r="EK219" s="2"/>
      <c r="EL219" s="2"/>
      <c r="EM219" s="2"/>
      <c r="EN219" s="2">
        <v>427584.2</v>
      </c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>
        <v>3305.43</v>
      </c>
      <c r="FN219" s="2"/>
      <c r="FO219" s="2"/>
      <c r="FP219" s="2"/>
      <c r="FQ219" s="2">
        <v>1284332.3600000001</v>
      </c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>
        <v>378660.51</v>
      </c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>
        <v>153518.88</v>
      </c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>
        <v>246427.06</v>
      </c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>
        <v>463198.44</v>
      </c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>
        <v>528888.89</v>
      </c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>
        <v>8227.23</v>
      </c>
      <c r="NQ219" s="2"/>
      <c r="NR219" s="2"/>
      <c r="NS219" s="2"/>
      <c r="NT219" s="2"/>
      <c r="NU219" s="2"/>
      <c r="NV219" s="2"/>
      <c r="NW219" s="2">
        <v>440758.16</v>
      </c>
      <c r="NX219" s="2"/>
      <c r="NY219" s="2"/>
      <c r="NZ219" s="2"/>
      <c r="OA219" s="2"/>
      <c r="OB219" s="2"/>
      <c r="OC219" s="2"/>
      <c r="OD219" s="2">
        <v>82739.72</v>
      </c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>
        <v>54051.5</v>
      </c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>
        <v>421074.9</v>
      </c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>
        <v>118964.07</v>
      </c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>
        <v>247102.33</v>
      </c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>
        <v>355777.78</v>
      </c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>
        <v>598050.61</v>
      </c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>
        <v>321995.12</v>
      </c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>
        <v>147327.22</v>
      </c>
      <c r="YF219" s="2"/>
      <c r="YG219" s="2"/>
      <c r="YH219" s="2"/>
      <c r="YI219" s="2">
        <v>6600</v>
      </c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>
        <v>388867.04</v>
      </c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>
        <v>532.33000000000004</v>
      </c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>
        <v>175897.18</v>
      </c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>
        <v>189786.2</v>
      </c>
      <c r="ADP219" s="2"/>
      <c r="ADQ219" s="2"/>
      <c r="ADR219" s="2"/>
      <c r="ADS219" s="2"/>
      <c r="ADT219" s="2"/>
      <c r="ADU219" s="2"/>
      <c r="ADV219" s="2"/>
      <c r="ADW219" s="2"/>
      <c r="ADX219" s="2"/>
      <c r="ADY219" s="2">
        <v>402861</v>
      </c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>
        <v>487836.43</v>
      </c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>
        <v>305944.46000000002</v>
      </c>
      <c r="AGN219" s="2"/>
      <c r="AGO219" s="2"/>
      <c r="AGP219" s="2"/>
      <c r="AGQ219" s="2"/>
      <c r="AGR219" s="2"/>
      <c r="AGS219" s="2"/>
      <c r="AGT219" s="2"/>
      <c r="AGU219" s="2">
        <v>255788.02</v>
      </c>
      <c r="AGV219" s="2">
        <v>215580.55</v>
      </c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>
        <f t="shared" si="48"/>
        <v>11467480.26</v>
      </c>
    </row>
    <row r="220" spans="1:904">
      <c r="A220" s="34" t="s">
        <v>1868</v>
      </c>
      <c r="B220" s="34" t="s">
        <v>1905</v>
      </c>
      <c r="C220" s="1" t="s">
        <v>1906</v>
      </c>
      <c r="D220" s="2">
        <v>725264.87</v>
      </c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>
        <v>31696.45</v>
      </c>
      <c r="U220" s="2"/>
      <c r="V220" s="2">
        <v>1457358.38</v>
      </c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>
        <v>377598.64</v>
      </c>
      <c r="BJ220" s="2">
        <v>459097.36</v>
      </c>
      <c r="BK220" s="2"/>
      <c r="BL220" s="2"/>
      <c r="BM220" s="2"/>
      <c r="BN220" s="2"/>
      <c r="BO220" s="2">
        <v>24799.98</v>
      </c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>
        <v>226009.15</v>
      </c>
      <c r="CA220" s="2"/>
      <c r="CB220" s="2"/>
      <c r="CC220" s="2"/>
      <c r="CD220" s="2">
        <v>8416.68</v>
      </c>
      <c r="CE220" s="2"/>
      <c r="CF220" s="2"/>
      <c r="CG220" s="2">
        <v>992415.06</v>
      </c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>
        <v>739847.13</v>
      </c>
      <c r="CU220" s="2"/>
      <c r="CV220" s="2"/>
      <c r="CW220" s="2"/>
      <c r="CX220" s="2"/>
      <c r="CY220" s="2"/>
      <c r="CZ220" s="2"/>
      <c r="DA220" s="2"/>
      <c r="DB220" s="2">
        <v>142829.51999999999</v>
      </c>
      <c r="DC220" s="2"/>
      <c r="DD220" s="2"/>
      <c r="DE220" s="2"/>
      <c r="DF220" s="2">
        <v>26189.98</v>
      </c>
      <c r="DG220" s="2"/>
      <c r="DH220" s="2"/>
      <c r="DI220" s="2"/>
      <c r="DJ220" s="2"/>
      <c r="DK220" s="2"/>
      <c r="DL220" s="2"/>
      <c r="DM220" s="2"/>
      <c r="DN220" s="2"/>
      <c r="DO220" s="2"/>
      <c r="DP220" s="2">
        <v>122676.48</v>
      </c>
      <c r="DQ220" s="2"/>
      <c r="DR220" s="2"/>
      <c r="DS220" s="2">
        <v>125833.32</v>
      </c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>
        <v>232742.1</v>
      </c>
      <c r="EF220" s="2"/>
      <c r="EG220" s="2"/>
      <c r="EH220" s="2"/>
      <c r="EI220" s="2">
        <v>33784.74</v>
      </c>
      <c r="EJ220" s="2"/>
      <c r="EK220" s="2"/>
      <c r="EL220" s="2"/>
      <c r="EM220" s="2"/>
      <c r="EN220" s="2">
        <v>186032.38</v>
      </c>
      <c r="EO220" s="2">
        <v>2869.56</v>
      </c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>
        <v>418429.06</v>
      </c>
      <c r="FJ220" s="2"/>
      <c r="FK220" s="2"/>
      <c r="FL220" s="2"/>
      <c r="FM220" s="2">
        <v>535415.6</v>
      </c>
      <c r="FN220" s="2"/>
      <c r="FO220" s="2">
        <v>71463.009999999995</v>
      </c>
      <c r="FP220" s="2"/>
      <c r="FQ220" s="2">
        <v>207345.71</v>
      </c>
      <c r="FR220" s="2"/>
      <c r="FS220" s="2">
        <v>295491.57</v>
      </c>
      <c r="FT220" s="2"/>
      <c r="FU220" s="2"/>
      <c r="FV220" s="2"/>
      <c r="FW220" s="2">
        <v>549999</v>
      </c>
      <c r="FX220" s="2"/>
      <c r="FY220" s="2"/>
      <c r="FZ220" s="2"/>
      <c r="GA220" s="2"/>
      <c r="GB220" s="2"/>
      <c r="GC220" s="2"/>
      <c r="GD220" s="2">
        <v>62915.67</v>
      </c>
      <c r="GE220" s="2"/>
      <c r="GF220" s="2"/>
      <c r="GG220" s="2"/>
      <c r="GH220" s="2"/>
      <c r="GI220" s="2"/>
      <c r="GJ220" s="2">
        <v>105449.57</v>
      </c>
      <c r="GK220" s="2"/>
      <c r="GL220" s="2"/>
      <c r="GM220" s="2"/>
      <c r="GN220" s="2"/>
      <c r="GO220" s="2"/>
      <c r="GP220" s="2"/>
      <c r="GQ220" s="2"/>
      <c r="GR220" s="2">
        <v>68800</v>
      </c>
      <c r="GS220" s="2"/>
      <c r="GT220" s="2"/>
      <c r="GU220" s="2"/>
      <c r="GV220" s="2"/>
      <c r="GW220" s="2"/>
      <c r="GX220" s="2"/>
      <c r="GY220" s="2"/>
      <c r="GZ220" s="2">
        <v>138611.1</v>
      </c>
      <c r="HA220" s="2"/>
      <c r="HB220" s="2"/>
      <c r="HC220" s="2">
        <v>11751.2</v>
      </c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>
        <v>2271</v>
      </c>
      <c r="HT220" s="2"/>
      <c r="HU220" s="2"/>
      <c r="HV220" s="2"/>
      <c r="HW220" s="2">
        <v>22</v>
      </c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>
        <v>359526.35</v>
      </c>
      <c r="IJ220" s="2">
        <v>190812.1</v>
      </c>
      <c r="IK220" s="2"/>
      <c r="IL220" s="2"/>
      <c r="IM220" s="2"/>
      <c r="IN220" s="2">
        <v>91616.22</v>
      </c>
      <c r="IO220" s="2"/>
      <c r="IP220" s="2"/>
      <c r="IQ220" s="2"/>
      <c r="IR220" s="2"/>
      <c r="IS220" s="2"/>
      <c r="IT220" s="2">
        <v>86930.74</v>
      </c>
      <c r="IU220" s="2">
        <v>66158.399999999994</v>
      </c>
      <c r="IV220" s="2"/>
      <c r="IW220" s="2"/>
      <c r="IX220" s="2">
        <v>446.12</v>
      </c>
      <c r="IY220" s="2"/>
      <c r="IZ220" s="2"/>
      <c r="JA220" s="2">
        <v>57921.87</v>
      </c>
      <c r="JB220" s="2">
        <v>2877.73</v>
      </c>
      <c r="JC220" s="2"/>
      <c r="JD220" s="2"/>
      <c r="JE220" s="2"/>
      <c r="JF220" s="2">
        <v>210959.64</v>
      </c>
      <c r="JG220" s="2"/>
      <c r="JH220" s="2"/>
      <c r="JI220" s="2"/>
      <c r="JJ220" s="2">
        <v>25000.02</v>
      </c>
      <c r="JK220" s="2">
        <v>212463.69</v>
      </c>
      <c r="JL220" s="2"/>
      <c r="JM220" s="2">
        <v>19249.02</v>
      </c>
      <c r="JN220" s="2">
        <v>34923.01</v>
      </c>
      <c r="JO220" s="2"/>
      <c r="JP220" s="2"/>
      <c r="JQ220" s="2">
        <v>26700</v>
      </c>
      <c r="JR220" s="2"/>
      <c r="JS220" s="2">
        <v>65011.56</v>
      </c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>
        <v>256400.82</v>
      </c>
      <c r="KI220" s="2"/>
      <c r="KJ220" s="2"/>
      <c r="KK220" s="2">
        <v>6266.64</v>
      </c>
      <c r="KL220" s="2">
        <v>18096.21</v>
      </c>
      <c r="KM220" s="2">
        <v>15410.66</v>
      </c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>
        <v>37000.019999999997</v>
      </c>
      <c r="LA220" s="2"/>
      <c r="LB220" s="2"/>
      <c r="LC220" s="2"/>
      <c r="LD220" s="2"/>
      <c r="LE220" s="2"/>
      <c r="LF220" s="2"/>
      <c r="LG220" s="2">
        <v>234338.3</v>
      </c>
      <c r="LH220" s="2">
        <v>62386.42</v>
      </c>
      <c r="LI220" s="2">
        <v>494711.14</v>
      </c>
      <c r="LJ220" s="2"/>
      <c r="LK220" s="2"/>
      <c r="LL220" s="2">
        <v>238.12</v>
      </c>
      <c r="LM220" s="2"/>
      <c r="LN220" s="2"/>
      <c r="LO220" s="2"/>
      <c r="LP220" s="2"/>
      <c r="LQ220" s="2">
        <v>98958.35</v>
      </c>
      <c r="LR220" s="2"/>
      <c r="LS220" s="2"/>
      <c r="LT220" s="2"/>
      <c r="LU220" s="2"/>
      <c r="LV220" s="2"/>
      <c r="LW220" s="2">
        <v>40089.06</v>
      </c>
      <c r="LX220" s="2"/>
      <c r="LY220" s="2">
        <v>36126.85</v>
      </c>
      <c r="LZ220" s="2"/>
      <c r="MA220" s="2">
        <v>3378.05</v>
      </c>
      <c r="MB220" s="2"/>
      <c r="MC220" s="2"/>
      <c r="MD220" s="2"/>
      <c r="ME220" s="2"/>
      <c r="MF220" s="2">
        <v>63159.81</v>
      </c>
      <c r="MG220" s="2">
        <v>27100.38</v>
      </c>
      <c r="MH220" s="2"/>
      <c r="MI220" s="2"/>
      <c r="MJ220" s="2"/>
      <c r="MK220" s="2">
        <v>99166.68</v>
      </c>
      <c r="ML220" s="2"/>
      <c r="MM220" s="2"/>
      <c r="MN220" s="2"/>
      <c r="MO220" s="2"/>
      <c r="MP220" s="2"/>
      <c r="MQ220" s="2">
        <v>41578.43</v>
      </c>
      <c r="MR220" s="2">
        <v>18579.849999999999</v>
      </c>
      <c r="MS220" s="2">
        <v>375005.8</v>
      </c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>
        <v>14435.33</v>
      </c>
      <c r="NH220" s="2"/>
      <c r="NI220" s="2"/>
      <c r="NJ220" s="2"/>
      <c r="NK220" s="2"/>
      <c r="NL220" s="2"/>
      <c r="NM220" s="2"/>
      <c r="NN220" s="2"/>
      <c r="NO220" s="2"/>
      <c r="NP220" s="2">
        <v>1409840.52</v>
      </c>
      <c r="NQ220" s="2"/>
      <c r="NR220" s="2"/>
      <c r="NS220" s="2">
        <v>4653.72</v>
      </c>
      <c r="NT220" s="2"/>
      <c r="NU220" s="2"/>
      <c r="NV220" s="2"/>
      <c r="NW220" s="2">
        <v>83833.42</v>
      </c>
      <c r="NX220" s="2"/>
      <c r="NY220" s="2"/>
      <c r="NZ220" s="2">
        <v>92374.43</v>
      </c>
      <c r="OA220" s="2"/>
      <c r="OB220" s="2"/>
      <c r="OC220" s="2">
        <v>3000</v>
      </c>
      <c r="OD220" s="2">
        <v>127418.34</v>
      </c>
      <c r="OE220" s="2">
        <v>895.43</v>
      </c>
      <c r="OF220" s="2"/>
      <c r="OG220" s="2">
        <v>25215.96</v>
      </c>
      <c r="OH220" s="2"/>
      <c r="OI220" s="2"/>
      <c r="OJ220" s="2"/>
      <c r="OK220" s="2"/>
      <c r="OL220" s="2"/>
      <c r="OM220" s="2">
        <v>310653.51</v>
      </c>
      <c r="ON220" s="2"/>
      <c r="OO220" s="2"/>
      <c r="OP220" s="2"/>
      <c r="OQ220" s="2"/>
      <c r="OR220" s="2"/>
      <c r="OS220" s="2">
        <v>30236.44</v>
      </c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>
        <v>70492.600000000006</v>
      </c>
      <c r="PM220" s="2"/>
      <c r="PN220" s="2"/>
      <c r="PO220" s="2"/>
      <c r="PP220" s="2"/>
      <c r="PQ220" s="2"/>
      <c r="PR220" s="2"/>
      <c r="PS220" s="2">
        <v>75351.64</v>
      </c>
      <c r="PT220" s="2"/>
      <c r="PU220" s="2">
        <v>17000.16</v>
      </c>
      <c r="PV220" s="2">
        <v>23</v>
      </c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>
        <v>1449.1</v>
      </c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>
        <v>14486.22</v>
      </c>
      <c r="QY220" s="2"/>
      <c r="QZ220" s="2">
        <v>19</v>
      </c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>
        <v>48624.94</v>
      </c>
      <c r="RM220" s="2"/>
      <c r="RN220" s="2"/>
      <c r="RO220" s="2">
        <v>95238.16</v>
      </c>
      <c r="RP220" s="2"/>
      <c r="RQ220" s="2"/>
      <c r="RR220" s="2">
        <v>126204.26</v>
      </c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>
        <v>19999.87</v>
      </c>
      <c r="SM220" s="2"/>
      <c r="SN220" s="2"/>
      <c r="SO220" s="2"/>
      <c r="SP220" s="2"/>
      <c r="SQ220" s="2">
        <v>41665.64</v>
      </c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>
        <v>50878.41</v>
      </c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>
        <v>88332.4</v>
      </c>
      <c r="TX220" s="2"/>
      <c r="TY220" s="2"/>
      <c r="TZ220" s="2"/>
      <c r="UA220" s="2"/>
      <c r="UB220" s="2"/>
      <c r="UC220" s="2"/>
      <c r="UD220" s="2"/>
      <c r="UE220" s="2">
        <v>713333.16</v>
      </c>
      <c r="UF220" s="2"/>
      <c r="UG220" s="2"/>
      <c r="UH220" s="2"/>
      <c r="UI220" s="2"/>
      <c r="UJ220" s="2"/>
      <c r="UK220" s="2"/>
      <c r="UL220" s="2"/>
      <c r="UM220" s="2"/>
      <c r="UN220" s="2"/>
      <c r="UO220" s="2">
        <v>10999.98</v>
      </c>
      <c r="UP220" s="2">
        <v>1103189.83</v>
      </c>
      <c r="UQ220" s="2">
        <v>47554.559999999998</v>
      </c>
      <c r="UR220" s="2"/>
      <c r="US220" s="2"/>
      <c r="UT220" s="2">
        <v>99666.66</v>
      </c>
      <c r="UU220" s="2"/>
      <c r="UV220" s="2"/>
      <c r="UW220" s="2">
        <v>48998</v>
      </c>
      <c r="UX220" s="2"/>
      <c r="UY220" s="2"/>
      <c r="UZ220" s="2"/>
      <c r="VA220" s="2"/>
      <c r="VB220" s="2"/>
      <c r="VC220" s="2"/>
      <c r="VD220" s="2">
        <v>27777.759999999998</v>
      </c>
      <c r="VE220" s="2"/>
      <c r="VF220" s="2"/>
      <c r="VG220" s="2"/>
      <c r="VH220" s="2"/>
      <c r="VI220" s="2"/>
      <c r="VJ220" s="2"/>
      <c r="VK220" s="2"/>
      <c r="VL220" s="2">
        <v>41430.1</v>
      </c>
      <c r="VM220" s="2"/>
      <c r="VN220" s="2"/>
      <c r="VO220" s="2"/>
      <c r="VP220" s="2">
        <v>3000</v>
      </c>
      <c r="VQ220" s="2"/>
      <c r="VR220" s="2">
        <v>70714.289999999994</v>
      </c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>
        <v>323166.65999999997</v>
      </c>
      <c r="WY220" s="2"/>
      <c r="WZ220" s="2">
        <v>42783.06</v>
      </c>
      <c r="XA220" s="2"/>
      <c r="XB220" s="2"/>
      <c r="XC220" s="2"/>
      <c r="XD220" s="2"/>
      <c r="XE220" s="2">
        <v>126500</v>
      </c>
      <c r="XF220" s="2"/>
      <c r="XG220" s="2"/>
      <c r="XH220" s="2">
        <v>525454.54</v>
      </c>
      <c r="XI220" s="2">
        <v>21082.32</v>
      </c>
      <c r="XJ220" s="2"/>
      <c r="XK220" s="2">
        <v>544156.86</v>
      </c>
      <c r="XL220" s="2"/>
      <c r="XM220" s="2"/>
      <c r="XN220" s="2">
        <v>34555.56</v>
      </c>
      <c r="XO220" s="2"/>
      <c r="XP220" s="2">
        <v>70000.02</v>
      </c>
      <c r="XQ220" s="2">
        <v>128333.34</v>
      </c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>
        <v>643791.26</v>
      </c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>
        <v>2701495</v>
      </c>
      <c r="YU220" s="2"/>
      <c r="YV220" s="2"/>
      <c r="YW220" s="2"/>
      <c r="YX220" s="2"/>
      <c r="YY220" s="2"/>
      <c r="YZ220" s="2">
        <v>12616.67</v>
      </c>
      <c r="ZA220" s="2">
        <v>41583.360000000001</v>
      </c>
      <c r="ZB220" s="2"/>
      <c r="ZC220" s="2">
        <v>406038.87</v>
      </c>
      <c r="ZD220" s="2"/>
      <c r="ZE220" s="2"/>
      <c r="ZF220" s="2"/>
      <c r="ZG220" s="2"/>
      <c r="ZH220" s="2"/>
      <c r="ZI220" s="2">
        <v>40721.46</v>
      </c>
      <c r="ZJ220" s="2">
        <v>62916.66</v>
      </c>
      <c r="ZK220" s="2"/>
      <c r="ZL220" s="2">
        <v>2376.85</v>
      </c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>
        <v>39946</v>
      </c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>
        <v>669769.18999999994</v>
      </c>
      <c r="AAP220" s="2"/>
      <c r="AAQ220" s="2"/>
      <c r="AAR220" s="2">
        <v>2506.7199999999998</v>
      </c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>
        <v>15576.8</v>
      </c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>
        <v>17868.009999999998</v>
      </c>
      <c r="ABY220" s="2"/>
      <c r="ABZ220" s="2">
        <v>104861.11</v>
      </c>
      <c r="ACA220" s="2">
        <v>125488.42</v>
      </c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>
        <v>90276.64</v>
      </c>
      <c r="ADD220" s="2"/>
      <c r="ADE220" s="2"/>
      <c r="ADF220" s="2"/>
      <c r="ADG220" s="2">
        <v>247630.44</v>
      </c>
      <c r="ADH220" s="2">
        <v>41666.660000000003</v>
      </c>
      <c r="ADI220" s="2">
        <v>82498.320000000007</v>
      </c>
      <c r="ADJ220" s="2"/>
      <c r="ADK220" s="2"/>
      <c r="ADL220" s="2"/>
      <c r="ADM220" s="2"/>
      <c r="ADN220" s="2"/>
      <c r="ADO220" s="2"/>
      <c r="ADP220" s="2"/>
      <c r="ADQ220" s="2">
        <v>37422.04</v>
      </c>
      <c r="ADR220" s="2"/>
      <c r="ADS220" s="2">
        <v>138165.10999999999</v>
      </c>
      <c r="ADT220" s="2"/>
      <c r="ADU220" s="2"/>
      <c r="ADV220" s="2"/>
      <c r="ADW220" s="2"/>
      <c r="ADX220" s="2">
        <v>166666.68</v>
      </c>
      <c r="ADY220" s="2">
        <v>799002.24</v>
      </c>
      <c r="ADZ220" s="2">
        <v>2525.9499999999998</v>
      </c>
      <c r="AEA220" s="2"/>
      <c r="AEB220" s="2"/>
      <c r="AEC220" s="2"/>
      <c r="AED220" s="2">
        <v>43942.74</v>
      </c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>
        <v>993026.29</v>
      </c>
      <c r="AET220" s="2"/>
      <c r="AEU220" s="2">
        <v>13799.88</v>
      </c>
      <c r="AEV220" s="2"/>
      <c r="AEW220" s="2">
        <v>41944.44</v>
      </c>
      <c r="AEX220" s="2"/>
      <c r="AEY220" s="2"/>
      <c r="AEZ220" s="2"/>
      <c r="AFA220" s="2"/>
      <c r="AFB220" s="2"/>
      <c r="AFC220" s="2"/>
      <c r="AFD220" s="2">
        <v>136126.45000000001</v>
      </c>
      <c r="AFE220" s="2"/>
      <c r="AFF220" s="2"/>
      <c r="AFG220" s="2"/>
      <c r="AFH220" s="2"/>
      <c r="AFI220" s="2"/>
      <c r="AFJ220" s="2">
        <v>15955.83</v>
      </c>
      <c r="AFK220" s="2">
        <v>1314.85</v>
      </c>
      <c r="AFL220" s="2"/>
      <c r="AFM220" s="2"/>
      <c r="AFN220" s="2"/>
      <c r="AFO220" s="2"/>
      <c r="AFP220" s="2">
        <v>724.08</v>
      </c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>
        <v>63487.1</v>
      </c>
      <c r="AGC220" s="2"/>
      <c r="AGD220" s="2"/>
      <c r="AGE220" s="2"/>
      <c r="AGF220" s="2"/>
      <c r="AGG220" s="2"/>
      <c r="AGH220" s="2"/>
      <c r="AGI220" s="2"/>
      <c r="AGJ220" s="2">
        <v>664.98</v>
      </c>
      <c r="AGK220" s="2"/>
      <c r="AGL220" s="2">
        <v>107205.31</v>
      </c>
      <c r="AGM220" s="2">
        <v>429396.07</v>
      </c>
      <c r="AGN220" s="2"/>
      <c r="AGO220" s="2"/>
      <c r="AGP220" s="2">
        <v>125833.32</v>
      </c>
      <c r="AGQ220" s="2">
        <v>59722.22</v>
      </c>
      <c r="AGR220" s="2"/>
      <c r="AGS220" s="2"/>
      <c r="AGT220" s="2"/>
      <c r="AGU220" s="2">
        <v>262200.84999999998</v>
      </c>
      <c r="AGV220" s="2">
        <v>222647.73</v>
      </c>
      <c r="AGW220" s="2"/>
      <c r="AGX220" s="2"/>
      <c r="AGY220" s="2"/>
      <c r="AGZ220" s="2"/>
      <c r="AHA220" s="2">
        <v>77785.97</v>
      </c>
      <c r="AHB220" s="2">
        <v>119500.02</v>
      </c>
      <c r="AHC220" s="2"/>
      <c r="AHD220" s="2">
        <v>38611.82</v>
      </c>
      <c r="AHE220" s="2">
        <v>78000</v>
      </c>
      <c r="AHF220" s="2"/>
      <c r="AHG220" s="2"/>
      <c r="AHH220" s="2">
        <v>4599.93</v>
      </c>
      <c r="AHI220" s="2"/>
      <c r="AHJ220" s="2"/>
      <c r="AHK220" s="2">
        <v>132967.87</v>
      </c>
      <c r="AHL220" s="2">
        <v>557227.59</v>
      </c>
      <c r="AHM220" s="2"/>
      <c r="AHN220" s="2"/>
      <c r="AHO220" s="2"/>
      <c r="AHP220" s="2"/>
      <c r="AHQ220" s="2"/>
      <c r="AHR220" s="2"/>
      <c r="AHS220" s="2"/>
      <c r="AHT220" s="2">
        <f t="shared" si="48"/>
        <v>28517129.330000002</v>
      </c>
    </row>
    <row r="221" spans="1:904">
      <c r="A221" s="34" t="s">
        <v>1868</v>
      </c>
      <c r="B221" s="34" t="s">
        <v>1907</v>
      </c>
      <c r="C221" s="1" t="s">
        <v>1908</v>
      </c>
      <c r="D221" s="2">
        <v>51125.120000000003</v>
      </c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>
        <v>14644.65</v>
      </c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>
        <v>14971.7</v>
      </c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>
        <v>1690.02</v>
      </c>
      <c r="JG221" s="2"/>
      <c r="JH221" s="2"/>
      <c r="JI221" s="2"/>
      <c r="JJ221" s="2"/>
      <c r="JK221" s="2"/>
      <c r="JL221" s="2">
        <v>18666.72</v>
      </c>
      <c r="JM221" s="2"/>
      <c r="JN221" s="2"/>
      <c r="JO221" s="2">
        <v>37333.08</v>
      </c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>
        <v>19424.57</v>
      </c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>
        <v>67736.11</v>
      </c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>
        <v>46119.49</v>
      </c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>
        <v>34707.379999999997</v>
      </c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>
        <v>5963.42</v>
      </c>
      <c r="RP221" s="2">
        <v>6968.04</v>
      </c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>
        <v>4590.3</v>
      </c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>
        <v>11397.84</v>
      </c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>
        <v>18044.78</v>
      </c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>
        <v>30400.02</v>
      </c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>
        <f t="shared" si="48"/>
        <v>383783.24</v>
      </c>
    </row>
    <row r="222" spans="1:904">
      <c r="A222" s="34" t="s">
        <v>1868</v>
      </c>
      <c r="B222" s="34" t="s">
        <v>1909</v>
      </c>
      <c r="C222" s="1" t="s">
        <v>1910</v>
      </c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>
        <v>508.05</v>
      </c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>
        <f t="shared" si="48"/>
        <v>508.05</v>
      </c>
    </row>
    <row r="223" spans="1:904">
      <c r="A223" s="34" t="s">
        <v>1868</v>
      </c>
      <c r="B223" s="34" t="s">
        <v>1911</v>
      </c>
      <c r="C223" s="1" t="s">
        <v>1912</v>
      </c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>
        <v>916.76</v>
      </c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>
        <v>14926.900000000001</v>
      </c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>
        <v>18479.689999999999</v>
      </c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>
        <f t="shared" si="48"/>
        <v>34323.35</v>
      </c>
    </row>
    <row r="224" spans="1:904">
      <c r="A224" s="34" t="s">
        <v>1868</v>
      </c>
      <c r="B224" s="34" t="s">
        <v>1913</v>
      </c>
      <c r="C224" s="1" t="s">
        <v>1914</v>
      </c>
      <c r="D224" s="2">
        <v>645016.14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>
        <v>45253.4</v>
      </c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>
        <v>910265.14</v>
      </c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>
        <v>4052.98</v>
      </c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>
        <v>27693.27</v>
      </c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>
        <v>10816.16</v>
      </c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>
        <v>283055.81</v>
      </c>
      <c r="FJ224" s="2"/>
      <c r="FK224" s="2"/>
      <c r="FL224" s="2"/>
      <c r="FM224" s="2"/>
      <c r="FN224" s="2"/>
      <c r="FO224" s="2"/>
      <c r="FP224" s="2"/>
      <c r="FQ224" s="2">
        <v>65545.02</v>
      </c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>
        <v>9</v>
      </c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>
        <v>107188.74</v>
      </c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>
        <v>13927.14</v>
      </c>
      <c r="HT224" s="2"/>
      <c r="HU224" s="2"/>
      <c r="HV224" s="2"/>
      <c r="HW224" s="2">
        <v>3</v>
      </c>
      <c r="HX224" s="2"/>
      <c r="HY224" s="2"/>
      <c r="HZ224" s="2"/>
      <c r="IA224" s="2"/>
      <c r="IB224" s="2">
        <v>2310</v>
      </c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>
        <v>205058</v>
      </c>
      <c r="IU224" s="2"/>
      <c r="IV224" s="2"/>
      <c r="IW224" s="2"/>
      <c r="IX224" s="2"/>
      <c r="IY224" s="2"/>
      <c r="IZ224" s="2"/>
      <c r="JA224" s="2">
        <v>428.54</v>
      </c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>
        <v>2211.69</v>
      </c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>
        <v>0</v>
      </c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>
        <v>46230</v>
      </c>
      <c r="LT224" s="2"/>
      <c r="LU224" s="2"/>
      <c r="LV224" s="2"/>
      <c r="LW224" s="2">
        <v>31515.98</v>
      </c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>
        <v>1319.06</v>
      </c>
      <c r="MS224" s="2">
        <v>13245.73</v>
      </c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>
        <v>3945.64</v>
      </c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>
        <v>243096.12</v>
      </c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>
        <v>20662.02</v>
      </c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>
        <v>39356.339999999997</v>
      </c>
      <c r="QU224" s="2"/>
      <c r="QV224" s="2"/>
      <c r="QW224" s="2"/>
      <c r="QX224" s="2"/>
      <c r="QY224" s="2"/>
      <c r="QZ224" s="2">
        <v>10000</v>
      </c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>
        <v>20316.66</v>
      </c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>
        <v>1739.9</v>
      </c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>
        <v>3300</v>
      </c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>
        <v>24433.32</v>
      </c>
      <c r="UQ224" s="2"/>
      <c r="UR224" s="2"/>
      <c r="US224" s="2"/>
      <c r="UT224" s="2">
        <v>94695</v>
      </c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>
        <v>2940</v>
      </c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>
        <v>87605.53</v>
      </c>
      <c r="XI224" s="2"/>
      <c r="XJ224" s="2"/>
      <c r="XK224" s="2">
        <v>39537.4</v>
      </c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>
        <v>5115.92</v>
      </c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>
        <v>8612.14</v>
      </c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>
        <v>70000</v>
      </c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>
        <v>191491.9</v>
      </c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>
        <v>798000</v>
      </c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>
        <v>27016.68</v>
      </c>
      <c r="ACP224" s="2"/>
      <c r="ACQ224" s="2"/>
      <c r="ACR224" s="2"/>
      <c r="ACS224" s="2">
        <v>2671.15</v>
      </c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>
        <v>7000</v>
      </c>
      <c r="ADZ224" s="2"/>
      <c r="AEA224" s="2"/>
      <c r="AEB224" s="2"/>
      <c r="AEC224" s="2">
        <v>4095.03</v>
      </c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>
        <v>274999.98</v>
      </c>
      <c r="AFD224" s="2">
        <v>33.79</v>
      </c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>
        <v>679508.43</v>
      </c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>
        <v>-7007.07</v>
      </c>
      <c r="AGN224" s="2"/>
      <c r="AGO224" s="2"/>
      <c r="AGP224" s="2"/>
      <c r="AGQ224" s="2"/>
      <c r="AGR224" s="2"/>
      <c r="AGS224" s="2"/>
      <c r="AGT224" s="2"/>
      <c r="AGU224" s="2"/>
      <c r="AGV224" s="2">
        <v>307815.26</v>
      </c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>
        <v>6944.45</v>
      </c>
      <c r="AHK224" s="2"/>
      <c r="AHL224" s="2">
        <v>328239.64</v>
      </c>
      <c r="AHM224" s="2"/>
      <c r="AHN224" s="2"/>
      <c r="AHO224" s="2"/>
      <c r="AHP224" s="2"/>
      <c r="AHQ224" s="2"/>
      <c r="AHR224" s="2"/>
      <c r="AHS224" s="2"/>
      <c r="AHT224" s="2">
        <f t="shared" si="48"/>
        <v>5711310.0299999984</v>
      </c>
    </row>
    <row r="225" spans="1:904">
      <c r="A225" s="34" t="s">
        <v>1868</v>
      </c>
      <c r="B225" s="34" t="s">
        <v>1915</v>
      </c>
      <c r="C225" s="1" t="s">
        <v>1916</v>
      </c>
      <c r="D225" s="2">
        <v>246486.18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>
        <v>2449.98</v>
      </c>
      <c r="T225" s="2"/>
      <c r="U225" s="2"/>
      <c r="V225" s="2">
        <v>518089.33</v>
      </c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>
        <v>836867.3</v>
      </c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>
        <v>226658.34</v>
      </c>
      <c r="FI225" s="2">
        <v>97759.4</v>
      </c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>
        <v>46666.67</v>
      </c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>
        <v>10287.19</v>
      </c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>
        <v>62736.78</v>
      </c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>
        <v>41552.35</v>
      </c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>
        <v>1035.6199999999999</v>
      </c>
      <c r="OE225" s="2"/>
      <c r="OF225" s="2"/>
      <c r="OG225" s="2"/>
      <c r="OH225" s="2"/>
      <c r="OI225" s="2"/>
      <c r="OJ225" s="2"/>
      <c r="OK225" s="2"/>
      <c r="OL225" s="2"/>
      <c r="OM225" s="2">
        <v>377847.88</v>
      </c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>
        <v>9981.27</v>
      </c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>
        <v>3758.45</v>
      </c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>
        <v>148767.1</v>
      </c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>
        <v>94999.679999999993</v>
      </c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>
        <v>1</v>
      </c>
      <c r="VA225" s="2"/>
      <c r="VB225" s="2"/>
      <c r="VC225" s="2"/>
      <c r="VD225" s="2"/>
      <c r="VE225" s="2"/>
      <c r="VF225" s="2"/>
      <c r="VG225" s="2">
        <v>1</v>
      </c>
      <c r="VH225" s="2">
        <v>1</v>
      </c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>
        <v>1024171.71</v>
      </c>
      <c r="XI225" s="2"/>
      <c r="XJ225" s="2"/>
      <c r="XK225" s="2">
        <v>48258.3</v>
      </c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>
        <v>546822.24</v>
      </c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>
        <v>334214.48</v>
      </c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>
        <v>26800</v>
      </c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>
        <f t="shared" si="48"/>
        <v>4706213.25</v>
      </c>
    </row>
    <row r="226" spans="1:904">
      <c r="A226" s="34" t="s">
        <v>1868</v>
      </c>
      <c r="B226" s="34" t="s">
        <v>1917</v>
      </c>
      <c r="C226" s="1" t="s">
        <v>1918</v>
      </c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>
        <v>19865.46</v>
      </c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>
        <v>22202.04</v>
      </c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>
        <v>101809.54</v>
      </c>
      <c r="BM226" s="2">
        <v>12701.75</v>
      </c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>
        <v>78836.87</v>
      </c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>
        <v>17733.36</v>
      </c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>
        <v>50457.99</v>
      </c>
      <c r="EB226" s="2">
        <v>98157</v>
      </c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>
        <v>3330.83</v>
      </c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>
        <v>49000</v>
      </c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>
        <v>8219.2000000000007</v>
      </c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>
        <v>239182.9</v>
      </c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>
        <v>17890.849999999999</v>
      </c>
      <c r="NE226" s="2"/>
      <c r="NF226" s="2"/>
      <c r="NG226" s="2">
        <v>57709.81</v>
      </c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>
        <v>12447.35</v>
      </c>
      <c r="PC226" s="2"/>
      <c r="PD226" s="2"/>
      <c r="PE226" s="2"/>
      <c r="PF226" s="2"/>
      <c r="PG226" s="2"/>
      <c r="PH226" s="2"/>
      <c r="PI226" s="2">
        <v>14054.8</v>
      </c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>
        <v>49464.11</v>
      </c>
      <c r="QC226" s="2"/>
      <c r="QD226" s="2"/>
      <c r="QE226" s="2"/>
      <c r="QF226" s="2"/>
      <c r="QG226" s="2"/>
      <c r="QH226" s="2"/>
      <c r="QI226" s="2"/>
      <c r="QJ226" s="2">
        <v>55898.080000000002</v>
      </c>
      <c r="QK226" s="2"/>
      <c r="QL226" s="2"/>
      <c r="QM226" s="2"/>
      <c r="QN226" s="2"/>
      <c r="QO226" s="2"/>
      <c r="QP226" s="2">
        <v>17639.05</v>
      </c>
      <c r="QQ226" s="2"/>
      <c r="QR226" s="2"/>
      <c r="QS226" s="2"/>
      <c r="QT226" s="2"/>
      <c r="QU226" s="2">
        <v>21450.46</v>
      </c>
      <c r="QV226" s="2"/>
      <c r="QW226" s="2">
        <v>5193.12</v>
      </c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>
        <v>74559.94</v>
      </c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>
        <v>17770.849999999999</v>
      </c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>
        <v>46820.94</v>
      </c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>
        <v>16166.64</v>
      </c>
      <c r="VJ226" s="2"/>
      <c r="VK226" s="2"/>
      <c r="VL226" s="2">
        <v>19434.52</v>
      </c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>
        <v>24387.47</v>
      </c>
      <c r="YW226" s="2"/>
      <c r="YX226" s="2"/>
      <c r="YY226" s="2"/>
      <c r="YZ226" s="2"/>
      <c r="ZA226" s="2"/>
      <c r="ZB226" s="2"/>
      <c r="ZC226" s="2">
        <v>154975.01999999999</v>
      </c>
      <c r="ZD226" s="2"/>
      <c r="ZE226" s="2"/>
      <c r="ZF226" s="2"/>
      <c r="ZG226" s="2"/>
      <c r="ZH226" s="2"/>
      <c r="ZI226" s="2"/>
      <c r="ZJ226" s="2">
        <v>13380</v>
      </c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>
        <v>47460</v>
      </c>
      <c r="AAK226" s="2"/>
      <c r="AAL226" s="2"/>
      <c r="AAM226" s="2">
        <v>59288.639999999999</v>
      </c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>
        <v>235345.42</v>
      </c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>
        <v>187877.63</v>
      </c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>
        <v>2175.5500000000002</v>
      </c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>
        <v>56983.62</v>
      </c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>
        <v>24907.439999999999</v>
      </c>
      <c r="AGV226" s="2"/>
      <c r="AGW226" s="2">
        <v>162066.13</v>
      </c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>
        <f t="shared" si="48"/>
        <v>2096844.38</v>
      </c>
    </row>
    <row r="227" spans="1:904">
      <c r="A227" s="34" t="s">
        <v>1868</v>
      </c>
      <c r="B227" s="34" t="s">
        <v>1919</v>
      </c>
      <c r="C227" s="1" t="s">
        <v>1920</v>
      </c>
      <c r="D227" s="2">
        <v>549000</v>
      </c>
      <c r="E227" s="2">
        <v>6169.98</v>
      </c>
      <c r="F227" s="2">
        <v>16000.02</v>
      </c>
      <c r="G227" s="2">
        <v>144223.44</v>
      </c>
      <c r="H227" s="2">
        <v>201703.92</v>
      </c>
      <c r="I227" s="2">
        <v>5430</v>
      </c>
      <c r="J227" s="2">
        <v>349166.65</v>
      </c>
      <c r="K227" s="2">
        <v>366826.86</v>
      </c>
      <c r="L227" s="2">
        <v>5253.3</v>
      </c>
      <c r="M227" s="2">
        <v>199771.44</v>
      </c>
      <c r="N227" s="2">
        <v>23009.26</v>
      </c>
      <c r="O227" s="2">
        <v>18744</v>
      </c>
      <c r="P227" s="2"/>
      <c r="Q227" s="2">
        <v>186999.96</v>
      </c>
      <c r="R227" s="2">
        <v>178777.32</v>
      </c>
      <c r="S227" s="2">
        <v>189916.02</v>
      </c>
      <c r="T227" s="2">
        <v>27704.46</v>
      </c>
      <c r="U227" s="2">
        <v>19348.02</v>
      </c>
      <c r="V227" s="2"/>
      <c r="W227" s="2">
        <v>1591.65</v>
      </c>
      <c r="X227" s="2"/>
      <c r="Y227" s="2">
        <v>449066.78</v>
      </c>
      <c r="Z227" s="2"/>
      <c r="AA227" s="2"/>
      <c r="AB227" s="2"/>
      <c r="AC227" s="2">
        <v>1261372.77</v>
      </c>
      <c r="AD227" s="2">
        <v>167862</v>
      </c>
      <c r="AE227" s="2"/>
      <c r="AF227" s="2"/>
      <c r="AG227" s="2"/>
      <c r="AH227" s="2"/>
      <c r="AI227" s="2"/>
      <c r="AJ227" s="2">
        <v>124756.62</v>
      </c>
      <c r="AK227" s="2"/>
      <c r="AL227" s="2">
        <v>19761.599999999999</v>
      </c>
      <c r="AM227" s="2">
        <v>109753.98</v>
      </c>
      <c r="AN227" s="2"/>
      <c r="AO227" s="2"/>
      <c r="AP227" s="2">
        <v>137496.12</v>
      </c>
      <c r="AQ227" s="2">
        <v>19780.02</v>
      </c>
      <c r="AR227" s="2"/>
      <c r="AS227" s="2">
        <v>198162.59</v>
      </c>
      <c r="AT227" s="2">
        <v>221949.96</v>
      </c>
      <c r="AU227" s="2"/>
      <c r="AV227" s="2"/>
      <c r="AW227" s="2">
        <v>103360.02</v>
      </c>
      <c r="AX227" s="2"/>
      <c r="AY227" s="2"/>
      <c r="AZ227" s="2">
        <v>10853.28</v>
      </c>
      <c r="BA227" s="2"/>
      <c r="BB227" s="2">
        <v>60</v>
      </c>
      <c r="BC227" s="2"/>
      <c r="BD227" s="2">
        <v>193680</v>
      </c>
      <c r="BE227" s="2"/>
      <c r="BF227" s="2"/>
      <c r="BG227" s="2"/>
      <c r="BH227" s="2">
        <v>7750</v>
      </c>
      <c r="BI227" s="2">
        <v>722384.59</v>
      </c>
      <c r="BJ227" s="2">
        <v>92233.32</v>
      </c>
      <c r="BK227" s="2"/>
      <c r="BL227" s="2"/>
      <c r="BM227" s="2">
        <v>75576.67</v>
      </c>
      <c r="BN227" s="2"/>
      <c r="BO227" s="2"/>
      <c r="BP227" s="2"/>
      <c r="BQ227" s="2"/>
      <c r="BR227" s="2"/>
      <c r="BS227" s="2"/>
      <c r="BT227" s="2">
        <v>91184.04</v>
      </c>
      <c r="BU227" s="2">
        <v>19093.86</v>
      </c>
      <c r="BV227" s="2">
        <v>198113.97</v>
      </c>
      <c r="BW227" s="2">
        <v>174000</v>
      </c>
      <c r="BX227" s="2">
        <v>122840.03</v>
      </c>
      <c r="BY227" s="2">
        <v>5225.7</v>
      </c>
      <c r="BZ227" s="2"/>
      <c r="CA227" s="2"/>
      <c r="CB227" s="2">
        <v>508168.38</v>
      </c>
      <c r="CC227" s="2">
        <v>513576.12</v>
      </c>
      <c r="CD227" s="2"/>
      <c r="CE227" s="2">
        <v>6055.98</v>
      </c>
      <c r="CF227" s="2"/>
      <c r="CG227" s="2"/>
      <c r="CH227" s="2">
        <v>124692.12</v>
      </c>
      <c r="CI227" s="2">
        <v>1428715.26</v>
      </c>
      <c r="CJ227" s="2"/>
      <c r="CK227" s="2">
        <v>160263.66</v>
      </c>
      <c r="CL227" s="2"/>
      <c r="CM227" s="2"/>
      <c r="CN227" s="2">
        <v>210211.8</v>
      </c>
      <c r="CO227" s="2"/>
      <c r="CP227" s="2"/>
      <c r="CQ227" s="2">
        <v>15937.98</v>
      </c>
      <c r="CR227" s="2"/>
      <c r="CS227" s="2">
        <v>34652.04</v>
      </c>
      <c r="CT227" s="2">
        <v>382400.9</v>
      </c>
      <c r="CU227" s="2"/>
      <c r="CV227" s="2"/>
      <c r="CW227" s="2">
        <v>303304.94</v>
      </c>
      <c r="CX227" s="2">
        <v>99277.69</v>
      </c>
      <c r="CY227" s="2"/>
      <c r="CZ227" s="2"/>
      <c r="DA227" s="2"/>
      <c r="DB227" s="2"/>
      <c r="DC227" s="2"/>
      <c r="DD227" s="2">
        <v>15747.38</v>
      </c>
      <c r="DE227" s="2"/>
      <c r="DF227" s="2">
        <v>15547.03</v>
      </c>
      <c r="DG227" s="2">
        <v>687508.5</v>
      </c>
      <c r="DH227" s="2">
        <v>198714.9</v>
      </c>
      <c r="DI227" s="2">
        <v>821792.34</v>
      </c>
      <c r="DJ227" s="2">
        <v>7803.12</v>
      </c>
      <c r="DK227" s="2">
        <v>1007016</v>
      </c>
      <c r="DL227" s="2">
        <v>21939.72</v>
      </c>
      <c r="DM227" s="2">
        <v>336911.34</v>
      </c>
      <c r="DN227" s="2">
        <v>0</v>
      </c>
      <c r="DO227" s="2"/>
      <c r="DP227" s="2"/>
      <c r="DQ227" s="2">
        <v>169062</v>
      </c>
      <c r="DR227" s="2">
        <v>185276.46</v>
      </c>
      <c r="DS227" s="2">
        <v>360691.04</v>
      </c>
      <c r="DT227" s="2">
        <v>42740.72</v>
      </c>
      <c r="DU227" s="2"/>
      <c r="DV227" s="2">
        <v>156794.28</v>
      </c>
      <c r="DW227" s="2">
        <v>202000.06</v>
      </c>
      <c r="DX227" s="2">
        <v>44437.02</v>
      </c>
      <c r="DY227" s="2"/>
      <c r="DZ227" s="2"/>
      <c r="EA227" s="2"/>
      <c r="EB227" s="2"/>
      <c r="EC227" s="2">
        <v>44020.92</v>
      </c>
      <c r="ED227" s="2"/>
      <c r="EE227" s="2">
        <v>90677.86</v>
      </c>
      <c r="EF227" s="2">
        <v>603084.30000000005</v>
      </c>
      <c r="EG227" s="2">
        <v>180839.73</v>
      </c>
      <c r="EH227" s="2">
        <v>72188.479999999996</v>
      </c>
      <c r="EI227" s="2">
        <v>151484.06</v>
      </c>
      <c r="EJ227" s="2">
        <v>12008.36</v>
      </c>
      <c r="EK227" s="2">
        <v>15433.6</v>
      </c>
      <c r="EL227" s="2"/>
      <c r="EM227" s="2">
        <v>117488.57</v>
      </c>
      <c r="EN227" s="2"/>
      <c r="EO227" s="2">
        <v>164297.82</v>
      </c>
      <c r="EP227" s="2"/>
      <c r="EQ227" s="2"/>
      <c r="ER227" s="2"/>
      <c r="ES227" s="2"/>
      <c r="ET227" s="2">
        <v>5584.69</v>
      </c>
      <c r="EU227" s="2">
        <v>3980</v>
      </c>
      <c r="EV227" s="2"/>
      <c r="EW227" s="2">
        <v>2026198.2</v>
      </c>
      <c r="EX227" s="2">
        <v>1494.44</v>
      </c>
      <c r="EY227" s="2">
        <v>151594.72</v>
      </c>
      <c r="EZ227" s="2">
        <v>187995.34</v>
      </c>
      <c r="FA227" s="2"/>
      <c r="FB227" s="2">
        <v>216708</v>
      </c>
      <c r="FC227" s="2"/>
      <c r="FD227" s="2">
        <v>152601.96</v>
      </c>
      <c r="FE227" s="2">
        <v>152602.01999999999</v>
      </c>
      <c r="FF227" s="2">
        <v>366738.3</v>
      </c>
      <c r="FG227" s="2"/>
      <c r="FH227" s="2"/>
      <c r="FI227" s="2"/>
      <c r="FJ227" s="2"/>
      <c r="FK227" s="2">
        <v>17651.490000000002</v>
      </c>
      <c r="FL227" s="2"/>
      <c r="FM227" s="2">
        <v>0</v>
      </c>
      <c r="FN227" s="2"/>
      <c r="FO227" s="2"/>
      <c r="FP227" s="2">
        <v>573</v>
      </c>
      <c r="FQ227" s="2">
        <v>1730606.82</v>
      </c>
      <c r="FR227" s="2"/>
      <c r="FS227" s="2">
        <v>157567.09</v>
      </c>
      <c r="FT227" s="2">
        <v>177316.58</v>
      </c>
      <c r="FU227" s="2">
        <v>422598.98</v>
      </c>
      <c r="FV227" s="2">
        <v>229493.47</v>
      </c>
      <c r="FW227" s="2">
        <v>2916.66</v>
      </c>
      <c r="FX227" s="2">
        <v>46542.06</v>
      </c>
      <c r="FY227" s="2">
        <v>38707.760000000002</v>
      </c>
      <c r="FZ227" s="2">
        <v>14499.98</v>
      </c>
      <c r="GA227" s="2">
        <v>38412</v>
      </c>
      <c r="GB227" s="2">
        <v>34760</v>
      </c>
      <c r="GC227" s="2">
        <v>493309.03</v>
      </c>
      <c r="GD227" s="2">
        <v>40145.519999999997</v>
      </c>
      <c r="GE227" s="2">
        <v>76320</v>
      </c>
      <c r="GF227" s="2"/>
      <c r="GG227" s="2"/>
      <c r="GH227" s="2"/>
      <c r="GI227" s="2">
        <v>38921.879999999997</v>
      </c>
      <c r="GJ227" s="2"/>
      <c r="GK227" s="2">
        <v>98076.29</v>
      </c>
      <c r="GL227" s="2">
        <v>525190.64</v>
      </c>
      <c r="GM227" s="2">
        <v>3300</v>
      </c>
      <c r="GN227" s="2"/>
      <c r="GO227" s="2"/>
      <c r="GP227" s="2"/>
      <c r="GQ227" s="2">
        <v>425833.34</v>
      </c>
      <c r="GR227" s="2">
        <v>247590</v>
      </c>
      <c r="GS227" s="2">
        <v>23895.25</v>
      </c>
      <c r="GT227" s="2"/>
      <c r="GU227" s="2">
        <v>12958.9</v>
      </c>
      <c r="GV227" s="2"/>
      <c r="GW227" s="2">
        <v>122256.3</v>
      </c>
      <c r="GX227" s="2">
        <v>88989.7</v>
      </c>
      <c r="GY227" s="2"/>
      <c r="GZ227" s="2">
        <v>176294.52</v>
      </c>
      <c r="HA227" s="2"/>
      <c r="HB227" s="2">
        <v>20493.75</v>
      </c>
      <c r="HC227" s="2"/>
      <c r="HD227" s="2"/>
      <c r="HE227" s="2"/>
      <c r="HF227" s="2"/>
      <c r="HG227" s="2">
        <v>42000</v>
      </c>
      <c r="HH227" s="2"/>
      <c r="HI227" s="2"/>
      <c r="HJ227" s="2"/>
      <c r="HK227" s="2">
        <v>538281.9</v>
      </c>
      <c r="HL227" s="2">
        <v>1951.68</v>
      </c>
      <c r="HM227" s="2"/>
      <c r="HN227" s="2">
        <v>244356</v>
      </c>
      <c r="HO227" s="2"/>
      <c r="HP227" s="2">
        <v>1800</v>
      </c>
      <c r="HQ227" s="2"/>
      <c r="HR227" s="2">
        <v>11506.39</v>
      </c>
      <c r="HS227" s="2">
        <v>336114.96</v>
      </c>
      <c r="HT227" s="2"/>
      <c r="HU227" s="2"/>
      <c r="HV227" s="2"/>
      <c r="HW227" s="2">
        <v>25166.639999999999</v>
      </c>
      <c r="HX227" s="2"/>
      <c r="HY227" s="2"/>
      <c r="HZ227" s="2"/>
      <c r="IA227" s="2"/>
      <c r="IB227" s="2"/>
      <c r="IC227" s="2"/>
      <c r="ID227" s="2">
        <v>18800.14</v>
      </c>
      <c r="IE227" s="2"/>
      <c r="IF227" s="2">
        <v>148825.5</v>
      </c>
      <c r="IG227" s="2"/>
      <c r="IH227" s="2"/>
      <c r="II227" s="2">
        <v>2078511.48</v>
      </c>
      <c r="IJ227" s="2">
        <v>763389.84</v>
      </c>
      <c r="IK227" s="2"/>
      <c r="IL227" s="2"/>
      <c r="IM227" s="2">
        <v>357568.75</v>
      </c>
      <c r="IN227" s="2"/>
      <c r="IO227" s="2">
        <v>87160.51</v>
      </c>
      <c r="IP227" s="2"/>
      <c r="IQ227" s="2"/>
      <c r="IR227" s="2"/>
      <c r="IS227" s="2">
        <v>890359.28</v>
      </c>
      <c r="IT227" s="2"/>
      <c r="IU227" s="2"/>
      <c r="IV227" s="2"/>
      <c r="IW227" s="2"/>
      <c r="IX227" s="2"/>
      <c r="IY227" s="2">
        <v>40397.660000000003</v>
      </c>
      <c r="IZ227" s="2"/>
      <c r="JA227" s="2"/>
      <c r="JB227" s="2"/>
      <c r="JC227" s="2">
        <v>44866.239999999998</v>
      </c>
      <c r="JD227" s="2"/>
      <c r="JE227" s="2">
        <v>3213799.98</v>
      </c>
      <c r="JF227" s="2"/>
      <c r="JG227" s="2"/>
      <c r="JH227" s="2"/>
      <c r="JI227" s="2"/>
      <c r="JJ227" s="2"/>
      <c r="JK227" s="2"/>
      <c r="JL227" s="2"/>
      <c r="JM227" s="2">
        <v>-13900</v>
      </c>
      <c r="JN227" s="2"/>
      <c r="JO227" s="2"/>
      <c r="JP227" s="2"/>
      <c r="JQ227" s="2"/>
      <c r="JR227" s="2"/>
      <c r="JS227" s="2"/>
      <c r="JT227" s="2"/>
      <c r="JU227" s="2"/>
      <c r="JV227" s="2">
        <v>281845.62</v>
      </c>
      <c r="JW227" s="2">
        <v>253740</v>
      </c>
      <c r="JX227" s="2">
        <v>691699.98</v>
      </c>
      <c r="JY227" s="2">
        <v>402384.18</v>
      </c>
      <c r="JZ227" s="2">
        <v>98879</v>
      </c>
      <c r="KA227" s="2"/>
      <c r="KB227" s="2"/>
      <c r="KC227" s="2"/>
      <c r="KD227" s="2">
        <v>121284</v>
      </c>
      <c r="KE227" s="2">
        <v>117762.24000000001</v>
      </c>
      <c r="KF227" s="2">
        <v>289422</v>
      </c>
      <c r="KG227" s="2">
        <v>265872</v>
      </c>
      <c r="KH227" s="2"/>
      <c r="KI227" s="2">
        <v>197800.02</v>
      </c>
      <c r="KJ227" s="2">
        <v>206345.13</v>
      </c>
      <c r="KK227" s="2">
        <v>213348.42</v>
      </c>
      <c r="KL227" s="2">
        <v>7480</v>
      </c>
      <c r="KM227" s="2">
        <v>181226.7</v>
      </c>
      <c r="KN227" s="2">
        <v>40130</v>
      </c>
      <c r="KO227" s="2">
        <v>102998.35</v>
      </c>
      <c r="KP227" s="2">
        <v>14011.44</v>
      </c>
      <c r="KQ227" s="2"/>
      <c r="KR227" s="2">
        <v>93178.02</v>
      </c>
      <c r="KS227" s="2">
        <v>5033.3500000000004</v>
      </c>
      <c r="KT227" s="2">
        <v>208343.35</v>
      </c>
      <c r="KU227" s="2">
        <v>40890.82</v>
      </c>
      <c r="KV227" s="2">
        <v>24020.400000000001</v>
      </c>
      <c r="KW227" s="2">
        <v>122051.18</v>
      </c>
      <c r="KX227" s="2">
        <v>194574.6</v>
      </c>
      <c r="KY227" s="2">
        <v>888995.36</v>
      </c>
      <c r="KZ227" s="2"/>
      <c r="LA227" s="2"/>
      <c r="LB227" s="2">
        <v>166602.6</v>
      </c>
      <c r="LC227" s="2">
        <v>340587.4</v>
      </c>
      <c r="LD227" s="2">
        <v>5800.02</v>
      </c>
      <c r="LE227" s="2">
        <v>19200</v>
      </c>
      <c r="LF227" s="2"/>
      <c r="LG227" s="2"/>
      <c r="LH227" s="2"/>
      <c r="LI227" s="2"/>
      <c r="LJ227" s="2">
        <v>200064.42</v>
      </c>
      <c r="LK227" s="2">
        <v>172742.38</v>
      </c>
      <c r="LL227" s="2"/>
      <c r="LM227" s="2"/>
      <c r="LN227" s="2">
        <v>122081.59</v>
      </c>
      <c r="LO227" s="2"/>
      <c r="LP227" s="2"/>
      <c r="LQ227" s="2">
        <v>63999.9</v>
      </c>
      <c r="LR227" s="2"/>
      <c r="LS227" s="2"/>
      <c r="LT227" s="2">
        <v>8654.73</v>
      </c>
      <c r="LU227" s="2"/>
      <c r="LV227" s="2">
        <v>460058.82</v>
      </c>
      <c r="LW227" s="2"/>
      <c r="LX227" s="2"/>
      <c r="LY227" s="2">
        <v>378300.72</v>
      </c>
      <c r="LZ227" s="2">
        <v>586805.9</v>
      </c>
      <c r="MA227" s="2"/>
      <c r="MB227" s="2"/>
      <c r="MC227" s="2"/>
      <c r="MD227" s="2"/>
      <c r="ME227" s="2">
        <v>584494.24</v>
      </c>
      <c r="MF227" s="2"/>
      <c r="MG227" s="2">
        <v>540139.92000000004</v>
      </c>
      <c r="MH227" s="2">
        <v>112008.22</v>
      </c>
      <c r="MI227" s="2">
        <v>24180</v>
      </c>
      <c r="MJ227" s="2">
        <v>100711.22</v>
      </c>
      <c r="MK227" s="2">
        <v>34208</v>
      </c>
      <c r="ML227" s="2">
        <v>183367.16</v>
      </c>
      <c r="MM227" s="2">
        <v>19354.95</v>
      </c>
      <c r="MN227" s="2">
        <v>284822.69</v>
      </c>
      <c r="MO227" s="2">
        <v>271452.44</v>
      </c>
      <c r="MP227" s="2">
        <v>279556.55</v>
      </c>
      <c r="MQ227" s="2">
        <v>160483.1</v>
      </c>
      <c r="MR227" s="2">
        <v>179667.32</v>
      </c>
      <c r="MS227" s="2"/>
      <c r="MT227" s="2">
        <v>127519.83</v>
      </c>
      <c r="MU227" s="2">
        <v>16812.419999999998</v>
      </c>
      <c r="MV227" s="2"/>
      <c r="MW227" s="2">
        <v>463087.98</v>
      </c>
      <c r="MX227" s="2"/>
      <c r="MY227" s="2">
        <v>516533.39970000001</v>
      </c>
      <c r="MZ227" s="2">
        <v>625956.43000000005</v>
      </c>
      <c r="NA227" s="2"/>
      <c r="NB227" s="2"/>
      <c r="NC227" s="2"/>
      <c r="ND227" s="2">
        <v>1715636</v>
      </c>
      <c r="NE227" s="2">
        <v>474003.6</v>
      </c>
      <c r="NF227" s="2"/>
      <c r="NG227" s="2"/>
      <c r="NH227" s="2">
        <v>30616.66</v>
      </c>
      <c r="NI227" s="2"/>
      <c r="NJ227" s="2">
        <v>1141950.42</v>
      </c>
      <c r="NK227" s="2">
        <v>431541.2</v>
      </c>
      <c r="NL227" s="2"/>
      <c r="NM227" s="2">
        <v>46111.73</v>
      </c>
      <c r="NN227" s="2">
        <v>390933.96</v>
      </c>
      <c r="NO227" s="2"/>
      <c r="NP227" s="2"/>
      <c r="NQ227" s="2"/>
      <c r="NR227" s="2">
        <v>5000</v>
      </c>
      <c r="NS227" s="2">
        <v>134039.96</v>
      </c>
      <c r="NT227" s="2"/>
      <c r="NU227" s="2">
        <v>7539.2</v>
      </c>
      <c r="NV227" s="2">
        <v>4053.87</v>
      </c>
      <c r="NW227" s="2"/>
      <c r="NX227" s="2">
        <v>1083270.3799999999</v>
      </c>
      <c r="NY227" s="2">
        <v>108265.85</v>
      </c>
      <c r="NZ227" s="2">
        <v>2233.7600000000002</v>
      </c>
      <c r="OA227" s="2"/>
      <c r="OB227" s="2"/>
      <c r="OC227" s="2">
        <v>31220.05</v>
      </c>
      <c r="OD227" s="2"/>
      <c r="OE227" s="2">
        <v>29343.18</v>
      </c>
      <c r="OF227" s="2"/>
      <c r="OG227" s="2"/>
      <c r="OH227" s="2"/>
      <c r="OI227" s="2"/>
      <c r="OJ227" s="2"/>
      <c r="OK227" s="2"/>
      <c r="OL227" s="2"/>
      <c r="OM227" s="2"/>
      <c r="ON227" s="2">
        <v>4978.74</v>
      </c>
      <c r="OO227" s="2">
        <v>1320479.78</v>
      </c>
      <c r="OP227" s="2">
        <v>175398</v>
      </c>
      <c r="OQ227" s="2"/>
      <c r="OR227" s="2"/>
      <c r="OS227" s="2"/>
      <c r="OT227" s="2">
        <v>45947.37</v>
      </c>
      <c r="OU227" s="2">
        <v>68734.2</v>
      </c>
      <c r="OV227" s="2">
        <v>98861.94</v>
      </c>
      <c r="OW227" s="2"/>
      <c r="OX227" s="2">
        <v>358143.6</v>
      </c>
      <c r="OY227" s="2">
        <v>398114.28</v>
      </c>
      <c r="OZ227" s="2"/>
      <c r="PA227" s="2"/>
      <c r="PB227" s="2">
        <v>778348.84</v>
      </c>
      <c r="PC227" s="2">
        <v>4820.76</v>
      </c>
      <c r="PD227" s="2">
        <v>180931.66</v>
      </c>
      <c r="PE227" s="2">
        <v>33828.339999999997</v>
      </c>
      <c r="PF227" s="2">
        <v>172068.76</v>
      </c>
      <c r="PG227" s="2">
        <v>153923.79999999999</v>
      </c>
      <c r="PH227" s="2">
        <v>390977.76</v>
      </c>
      <c r="PI227" s="2">
        <v>21302.07</v>
      </c>
      <c r="PJ227" s="2">
        <v>8898.09</v>
      </c>
      <c r="PK227" s="2"/>
      <c r="PL227" s="2">
        <v>21286.81</v>
      </c>
      <c r="PM227" s="2">
        <v>49856.37</v>
      </c>
      <c r="PN227" s="2">
        <v>3447.08</v>
      </c>
      <c r="PO227" s="2">
        <v>5772.54</v>
      </c>
      <c r="PP227" s="2"/>
      <c r="PQ227" s="2">
        <v>151118.82</v>
      </c>
      <c r="PR227" s="2"/>
      <c r="PS227" s="2">
        <v>46253.54</v>
      </c>
      <c r="PT227" s="2">
        <v>800767.19</v>
      </c>
      <c r="PU227" s="2"/>
      <c r="PV227" s="2">
        <v>128455.8</v>
      </c>
      <c r="PW227" s="2">
        <v>130208.95</v>
      </c>
      <c r="PX227" s="2">
        <v>90018.78</v>
      </c>
      <c r="PY227" s="2">
        <v>306255.26</v>
      </c>
      <c r="PZ227" s="2">
        <v>150187</v>
      </c>
      <c r="QA227" s="2">
        <v>29441.62</v>
      </c>
      <c r="QB227" s="2">
        <v>5375.23</v>
      </c>
      <c r="QC227" s="2">
        <v>188771.07</v>
      </c>
      <c r="QD227" s="2">
        <v>35817.589999999997</v>
      </c>
      <c r="QE227" s="2">
        <v>30721.94</v>
      </c>
      <c r="QF227" s="2">
        <v>213571.26</v>
      </c>
      <c r="QG227" s="2">
        <v>207456.08</v>
      </c>
      <c r="QH227" s="2">
        <v>322258.01</v>
      </c>
      <c r="QI227" s="2">
        <v>216721.26</v>
      </c>
      <c r="QJ227" s="2">
        <v>243778.88</v>
      </c>
      <c r="QK227" s="2">
        <v>16566.689999999999</v>
      </c>
      <c r="QL227" s="2">
        <v>13086</v>
      </c>
      <c r="QM227" s="2">
        <v>13031</v>
      </c>
      <c r="QN227" s="2">
        <v>46592.01</v>
      </c>
      <c r="QO227" s="2">
        <v>111654.6</v>
      </c>
      <c r="QP227" s="2">
        <v>37556.81</v>
      </c>
      <c r="QQ227" s="2">
        <v>6829.6</v>
      </c>
      <c r="QR227" s="2">
        <v>52655.35</v>
      </c>
      <c r="QS227" s="2"/>
      <c r="QT227" s="2"/>
      <c r="QU227" s="2"/>
      <c r="QV227" s="2">
        <v>249330.48</v>
      </c>
      <c r="QW227" s="2">
        <v>24160.02</v>
      </c>
      <c r="QX227" s="2"/>
      <c r="QY227" s="2">
        <v>515393.77</v>
      </c>
      <c r="QZ227" s="2"/>
      <c r="RA227" s="2"/>
      <c r="RB227" s="2"/>
      <c r="RC227" s="2">
        <v>148880.04</v>
      </c>
      <c r="RD227" s="2"/>
      <c r="RE227" s="2"/>
      <c r="RF227" s="2"/>
      <c r="RG227" s="2">
        <v>743927.41</v>
      </c>
      <c r="RH227" s="2">
        <v>274658.02</v>
      </c>
      <c r="RI227" s="2"/>
      <c r="RJ227" s="2">
        <v>465565.97</v>
      </c>
      <c r="RK227" s="2">
        <v>647.91999999999996</v>
      </c>
      <c r="RL227" s="2"/>
      <c r="RM227" s="2">
        <v>228623.84</v>
      </c>
      <c r="RN227" s="2">
        <v>111291.18</v>
      </c>
      <c r="RO227" s="2">
        <v>79819.789999999994</v>
      </c>
      <c r="RP227" s="2">
        <v>9465.82</v>
      </c>
      <c r="RQ227" s="2">
        <v>393653.12</v>
      </c>
      <c r="RR227" s="2">
        <v>11320.4</v>
      </c>
      <c r="RS227" s="2">
        <v>14233.43</v>
      </c>
      <c r="RT227" s="2">
        <v>22978.44</v>
      </c>
      <c r="RU227" s="2">
        <v>6326.32</v>
      </c>
      <c r="RV227" s="2"/>
      <c r="RW227" s="2">
        <v>13953.94</v>
      </c>
      <c r="RX227" s="2"/>
      <c r="RY227" s="2">
        <v>175114.94</v>
      </c>
      <c r="RZ227" s="2"/>
      <c r="SA227" s="2">
        <v>548493.16</v>
      </c>
      <c r="SB227" s="2"/>
      <c r="SC227" s="2">
        <v>150945.69</v>
      </c>
      <c r="SD227" s="2"/>
      <c r="SE227" s="2">
        <v>162256.22</v>
      </c>
      <c r="SF227" s="2">
        <v>123160.42</v>
      </c>
      <c r="SG227" s="2"/>
      <c r="SH227" s="2"/>
      <c r="SI227" s="2"/>
      <c r="SJ227" s="2">
        <v>185613.64</v>
      </c>
      <c r="SK227" s="2"/>
      <c r="SL227" s="2"/>
      <c r="SM227" s="2">
        <v>303147.48</v>
      </c>
      <c r="SN227" s="2">
        <v>23091.18</v>
      </c>
      <c r="SO227" s="2">
        <v>77546.52</v>
      </c>
      <c r="SP227" s="2">
        <v>66105.350000000006</v>
      </c>
      <c r="SQ227" s="2">
        <v>233292.96</v>
      </c>
      <c r="SR227" s="2">
        <v>200223.78</v>
      </c>
      <c r="SS227" s="2">
        <v>7675.8</v>
      </c>
      <c r="ST227" s="2"/>
      <c r="SU227" s="2"/>
      <c r="SV227" s="2"/>
      <c r="SW227" s="2">
        <v>43081.64</v>
      </c>
      <c r="SX227" s="2">
        <v>6280.02</v>
      </c>
      <c r="SY227" s="2"/>
      <c r="SZ227" s="2">
        <v>36663.18</v>
      </c>
      <c r="TA227" s="2">
        <v>174707.38</v>
      </c>
      <c r="TB227" s="2">
        <v>137604</v>
      </c>
      <c r="TC227" s="2">
        <v>128827.29</v>
      </c>
      <c r="TD227" s="2">
        <v>9994.5499999999993</v>
      </c>
      <c r="TE227" s="2">
        <v>1099.98</v>
      </c>
      <c r="TF227" s="2"/>
      <c r="TG227" s="2"/>
      <c r="TH227" s="2"/>
      <c r="TI227" s="2">
        <v>1107662.92</v>
      </c>
      <c r="TJ227" s="2"/>
      <c r="TK227" s="2"/>
      <c r="TL227" s="2">
        <v>56848</v>
      </c>
      <c r="TM227" s="2"/>
      <c r="TN227" s="2"/>
      <c r="TO227" s="2"/>
      <c r="TP227" s="2">
        <v>840014.85</v>
      </c>
      <c r="TQ227" s="2">
        <v>119914.02</v>
      </c>
      <c r="TR227" s="2">
        <v>163490.72</v>
      </c>
      <c r="TS227" s="2">
        <v>87237.58</v>
      </c>
      <c r="TT227" s="2"/>
      <c r="TU227" s="2">
        <v>17760</v>
      </c>
      <c r="TV227" s="2">
        <v>1420.02</v>
      </c>
      <c r="TW227" s="2">
        <v>31800</v>
      </c>
      <c r="TX227" s="2">
        <v>12666.66</v>
      </c>
      <c r="TY227" s="2">
        <v>351455.16</v>
      </c>
      <c r="TZ227" s="2">
        <v>583732.56000000006</v>
      </c>
      <c r="UA227" s="2">
        <v>70120.08</v>
      </c>
      <c r="UB227" s="2">
        <v>169375.62</v>
      </c>
      <c r="UC227" s="2"/>
      <c r="UD227" s="2">
        <v>159400.01999999999</v>
      </c>
      <c r="UE227" s="2">
        <v>690174.24</v>
      </c>
      <c r="UF227" s="2">
        <v>278577.90000000002</v>
      </c>
      <c r="UG227" s="2">
        <v>131666.65</v>
      </c>
      <c r="UH227" s="2">
        <v>155498.14000000001</v>
      </c>
      <c r="UI227" s="2"/>
      <c r="UJ227" s="2"/>
      <c r="UK227" s="2">
        <v>30144</v>
      </c>
      <c r="UL227" s="2">
        <v>37411.980000000003</v>
      </c>
      <c r="UM227" s="2">
        <v>151556.64000000001</v>
      </c>
      <c r="UN227" s="2"/>
      <c r="UO227" s="2">
        <v>10314</v>
      </c>
      <c r="UP227" s="2">
        <v>1050400.02</v>
      </c>
      <c r="UQ227" s="2"/>
      <c r="UR227" s="2">
        <v>113836.66</v>
      </c>
      <c r="US227" s="2"/>
      <c r="UT227" s="2"/>
      <c r="UU227" s="2">
        <v>15199.98</v>
      </c>
      <c r="UV227" s="2">
        <v>238543.98</v>
      </c>
      <c r="UW227" s="2"/>
      <c r="UX227" s="2">
        <v>34541.160000000003</v>
      </c>
      <c r="UY227" s="2">
        <v>99919.98</v>
      </c>
      <c r="UZ227" s="2">
        <v>93942.06</v>
      </c>
      <c r="VA227" s="2">
        <v>244606.27</v>
      </c>
      <c r="VB227" s="2">
        <v>213340.02</v>
      </c>
      <c r="VC227" s="2">
        <v>89800.02</v>
      </c>
      <c r="VD227" s="2">
        <v>25999.98</v>
      </c>
      <c r="VE227" s="2">
        <v>35489.879999999997</v>
      </c>
      <c r="VF227" s="2">
        <v>161777.57999999999</v>
      </c>
      <c r="VG227" s="2"/>
      <c r="VH227" s="2">
        <v>235519.98</v>
      </c>
      <c r="VI227" s="2"/>
      <c r="VJ227" s="2">
        <v>10960.02</v>
      </c>
      <c r="VK227" s="2">
        <v>110500.02</v>
      </c>
      <c r="VL227" s="2"/>
      <c r="VM227" s="2"/>
      <c r="VN227" s="2"/>
      <c r="VO227" s="2">
        <v>715548.03</v>
      </c>
      <c r="VP227" s="2"/>
      <c r="VQ227" s="2">
        <v>565948.9</v>
      </c>
      <c r="VR227" s="2">
        <v>421930.2</v>
      </c>
      <c r="VS227" s="2"/>
      <c r="VT227" s="2"/>
      <c r="VU227" s="2">
        <v>973179.29</v>
      </c>
      <c r="VV227" s="2">
        <v>102079.02</v>
      </c>
      <c r="VW227" s="2"/>
      <c r="VX227" s="2">
        <v>24674.38</v>
      </c>
      <c r="VY227" s="2">
        <v>145800</v>
      </c>
      <c r="VZ227" s="2"/>
      <c r="WA227" s="2">
        <v>3327072</v>
      </c>
      <c r="WB227" s="2">
        <v>266549.82</v>
      </c>
      <c r="WC227" s="2">
        <v>149800.01999999999</v>
      </c>
      <c r="WD227" s="2">
        <v>29184.720000000001</v>
      </c>
      <c r="WE227" s="2">
        <v>19279.98</v>
      </c>
      <c r="WF227" s="2">
        <v>453063.73</v>
      </c>
      <c r="WG227" s="2">
        <v>133399.98000000001</v>
      </c>
      <c r="WH227" s="2">
        <v>6533.22</v>
      </c>
      <c r="WI227" s="2">
        <v>176883.1</v>
      </c>
      <c r="WJ227" s="2">
        <v>330016.8</v>
      </c>
      <c r="WK227" s="2"/>
      <c r="WL227" s="2">
        <v>90586.67</v>
      </c>
      <c r="WM227" s="2"/>
      <c r="WN227" s="2"/>
      <c r="WO227" s="2">
        <v>1391040</v>
      </c>
      <c r="WP227" s="2">
        <v>36302.04</v>
      </c>
      <c r="WQ227" s="2">
        <v>482313</v>
      </c>
      <c r="WR227" s="2">
        <v>561733.74</v>
      </c>
      <c r="WS227" s="2">
        <v>21379.98</v>
      </c>
      <c r="WT227" s="2">
        <v>211484.46</v>
      </c>
      <c r="WU227" s="2">
        <v>43399.98</v>
      </c>
      <c r="WV227" s="2">
        <v>129633.66</v>
      </c>
      <c r="WW227" s="2">
        <v>59667.96</v>
      </c>
      <c r="WX227" s="2">
        <v>44298.239999999998</v>
      </c>
      <c r="WY227" s="2"/>
      <c r="WZ227" s="2">
        <v>3714.33</v>
      </c>
      <c r="XA227" s="2">
        <v>200427.72</v>
      </c>
      <c r="XB227" s="2">
        <v>346737.66</v>
      </c>
      <c r="XC227" s="2"/>
      <c r="XD227" s="2">
        <v>227146.62</v>
      </c>
      <c r="XE227" s="2">
        <v>73080</v>
      </c>
      <c r="XF227" s="2"/>
      <c r="XG227" s="2"/>
      <c r="XH227" s="2"/>
      <c r="XI227" s="2">
        <v>62908.86</v>
      </c>
      <c r="XJ227" s="2">
        <v>125058</v>
      </c>
      <c r="XK227" s="2">
        <v>519430.08</v>
      </c>
      <c r="XL227" s="2">
        <v>104676.36</v>
      </c>
      <c r="XM227" s="2">
        <v>244006.86</v>
      </c>
      <c r="XN227" s="2">
        <v>862232.69</v>
      </c>
      <c r="XO227" s="2">
        <v>310305.71999999997</v>
      </c>
      <c r="XP227" s="2"/>
      <c r="XQ227" s="2">
        <v>460444.5</v>
      </c>
      <c r="XR227" s="2">
        <v>248518.02</v>
      </c>
      <c r="XS227" s="2">
        <v>94381.5</v>
      </c>
      <c r="XT227" s="2">
        <v>46481.88</v>
      </c>
      <c r="XU227" s="2">
        <v>47935.26</v>
      </c>
      <c r="XV227" s="2">
        <v>214180.02</v>
      </c>
      <c r="XW227" s="2">
        <v>64277.04</v>
      </c>
      <c r="XX227" s="2">
        <v>143166</v>
      </c>
      <c r="XY227" s="2">
        <v>359041.2</v>
      </c>
      <c r="XZ227" s="2">
        <v>325831.74</v>
      </c>
      <c r="YA227" s="2">
        <v>244492.2</v>
      </c>
      <c r="YB227" s="2">
        <v>160494.54</v>
      </c>
      <c r="YC227" s="2">
        <v>64925.279999999999</v>
      </c>
      <c r="YD227" s="2">
        <v>16279.98</v>
      </c>
      <c r="YE227" s="2"/>
      <c r="YF227" s="2">
        <v>19032.330000000002</v>
      </c>
      <c r="YG227" s="2">
        <v>424800.86</v>
      </c>
      <c r="YH227" s="2"/>
      <c r="YI227" s="2"/>
      <c r="YJ227" s="2">
        <v>119057.84</v>
      </c>
      <c r="YK227" s="2">
        <v>347800.02</v>
      </c>
      <c r="YL227" s="2">
        <v>6870.3</v>
      </c>
      <c r="YM227" s="2"/>
      <c r="YN227" s="2">
        <v>518253.33</v>
      </c>
      <c r="YO227" s="2">
        <v>1076159.5900000001</v>
      </c>
      <c r="YP227" s="2">
        <v>175624.5</v>
      </c>
      <c r="YQ227" s="2"/>
      <c r="YR227" s="2">
        <v>426959.07</v>
      </c>
      <c r="YS227" s="2"/>
      <c r="YT227" s="2">
        <v>180278.92</v>
      </c>
      <c r="YU227" s="2">
        <v>75100.02</v>
      </c>
      <c r="YV227" s="2">
        <v>439800.67</v>
      </c>
      <c r="YW227" s="2">
        <v>25503.360000000001</v>
      </c>
      <c r="YX227" s="2">
        <v>14500.02</v>
      </c>
      <c r="YY227" s="2"/>
      <c r="YZ227" s="2"/>
      <c r="ZA227" s="2">
        <v>7920</v>
      </c>
      <c r="ZB227" s="2"/>
      <c r="ZC227" s="2">
        <v>557599.98</v>
      </c>
      <c r="ZD227" s="2"/>
      <c r="ZE227" s="2">
        <v>166755</v>
      </c>
      <c r="ZF227" s="2"/>
      <c r="ZG227" s="2">
        <v>213377</v>
      </c>
      <c r="ZH227" s="2">
        <v>167422.01</v>
      </c>
      <c r="ZI227" s="2"/>
      <c r="ZJ227" s="2">
        <v>13333.32</v>
      </c>
      <c r="ZK227" s="2">
        <v>541242.54</v>
      </c>
      <c r="ZL227" s="2">
        <v>413719.98</v>
      </c>
      <c r="ZM227" s="2">
        <v>4841.16</v>
      </c>
      <c r="ZN227" s="2">
        <v>247945</v>
      </c>
      <c r="ZO227" s="2">
        <v>928960.02</v>
      </c>
      <c r="ZP227" s="2">
        <v>249000</v>
      </c>
      <c r="ZQ227" s="2">
        <v>22806.240000000002</v>
      </c>
      <c r="ZR227" s="2">
        <v>8750.82</v>
      </c>
      <c r="ZS227" s="2">
        <v>24151.25</v>
      </c>
      <c r="ZT227" s="2">
        <v>624229.71</v>
      </c>
      <c r="ZU227" s="2">
        <v>544654.93999999994</v>
      </c>
      <c r="ZV227" s="2"/>
      <c r="ZW227" s="2">
        <v>140044.79999999999</v>
      </c>
      <c r="ZX227" s="2">
        <v>200280</v>
      </c>
      <c r="ZY227" s="2">
        <v>130134</v>
      </c>
      <c r="ZZ227" s="2">
        <v>150534</v>
      </c>
      <c r="AAA227" s="2">
        <v>39709.980000000003</v>
      </c>
      <c r="AAB227" s="2">
        <v>3300</v>
      </c>
      <c r="AAC227" s="2"/>
      <c r="AAD227" s="2"/>
      <c r="AAE227" s="2">
        <v>149600</v>
      </c>
      <c r="AAF227" s="2">
        <v>168199.98</v>
      </c>
      <c r="AAG227" s="2">
        <v>232666.62</v>
      </c>
      <c r="AAH227" s="2"/>
      <c r="AAI227" s="2"/>
      <c r="AAJ227" s="2"/>
      <c r="AAK227" s="2">
        <v>5100</v>
      </c>
      <c r="AAL227" s="2">
        <v>17170.02</v>
      </c>
      <c r="AAM227" s="2"/>
      <c r="AAN227" s="2">
        <v>22768.01</v>
      </c>
      <c r="AAO227" s="2">
        <v>197856.43</v>
      </c>
      <c r="AAP227" s="2">
        <v>26925.84</v>
      </c>
      <c r="AAQ227" s="2">
        <v>161737.60999999999</v>
      </c>
      <c r="AAR227" s="2"/>
      <c r="AAS227" s="2">
        <v>55790.06</v>
      </c>
      <c r="AAT227" s="2">
        <v>126322.91</v>
      </c>
      <c r="AAU227" s="2">
        <v>180571.16</v>
      </c>
      <c r="AAV227" s="2">
        <v>609492.86</v>
      </c>
      <c r="AAW227" s="2">
        <v>1795.05</v>
      </c>
      <c r="AAX227" s="2">
        <v>337849.7</v>
      </c>
      <c r="AAY227" s="2">
        <v>122775.54</v>
      </c>
      <c r="AAZ227" s="2">
        <v>756521.58</v>
      </c>
      <c r="ABA227" s="2">
        <v>666381.72</v>
      </c>
      <c r="ABB227" s="2"/>
      <c r="ABC227" s="2">
        <v>192591.94</v>
      </c>
      <c r="ABD227" s="2">
        <v>354986.5</v>
      </c>
      <c r="ABE227" s="2"/>
      <c r="ABF227" s="2">
        <v>88401.1</v>
      </c>
      <c r="ABG227" s="2"/>
      <c r="ABH227" s="2">
        <v>863786.57</v>
      </c>
      <c r="ABI227" s="2"/>
      <c r="ABJ227" s="2">
        <v>453790.77</v>
      </c>
      <c r="ABK227" s="2">
        <v>232431.32</v>
      </c>
      <c r="ABL227" s="2">
        <v>198873.5</v>
      </c>
      <c r="ABM227" s="2">
        <v>278935.71000000002</v>
      </c>
      <c r="ABN227" s="2">
        <v>25403.15</v>
      </c>
      <c r="ABO227" s="2">
        <v>19411.43</v>
      </c>
      <c r="ABP227" s="2"/>
      <c r="ABQ227" s="2"/>
      <c r="ABR227" s="2">
        <v>428133.44</v>
      </c>
      <c r="ABS227" s="2">
        <v>10264.02</v>
      </c>
      <c r="ABT227" s="2"/>
      <c r="ABU227" s="2">
        <v>32559.02</v>
      </c>
      <c r="ABV227" s="2">
        <v>8804</v>
      </c>
      <c r="ABW227" s="2"/>
      <c r="ABX227" s="2"/>
      <c r="ABY227" s="2"/>
      <c r="ABZ227" s="2">
        <v>1306.6500000000001</v>
      </c>
      <c r="ACA227" s="2">
        <v>4447.76</v>
      </c>
      <c r="ACB227" s="2">
        <v>125200.04</v>
      </c>
      <c r="ACC227" s="2">
        <v>299871.81</v>
      </c>
      <c r="ACD227" s="2">
        <v>10745.1</v>
      </c>
      <c r="ACE227" s="2">
        <v>146663.44</v>
      </c>
      <c r="ACF227" s="2">
        <v>119280.45</v>
      </c>
      <c r="ACG227" s="2">
        <v>8006.82</v>
      </c>
      <c r="ACH227" s="2"/>
      <c r="ACI227" s="2"/>
      <c r="ACJ227" s="2"/>
      <c r="ACK227" s="2">
        <v>1960</v>
      </c>
      <c r="ACL227" s="2">
        <v>9096</v>
      </c>
      <c r="ACM227" s="2"/>
      <c r="ACN227" s="2"/>
      <c r="ACO227" s="2">
        <v>154813.98000000001</v>
      </c>
      <c r="ACP227" s="2">
        <v>471499.98</v>
      </c>
      <c r="ACQ227" s="2">
        <v>570912.66</v>
      </c>
      <c r="ACR227" s="2"/>
      <c r="ACS227" s="2">
        <v>181595.04</v>
      </c>
      <c r="ACT227" s="2">
        <v>225199.98</v>
      </c>
      <c r="ACU227" s="2"/>
      <c r="ACV227" s="2">
        <v>288750.07</v>
      </c>
      <c r="ACW227" s="2"/>
      <c r="ACX227" s="2">
        <v>-1742463.16</v>
      </c>
      <c r="ACY227" s="2">
        <v>146281.14000000001</v>
      </c>
      <c r="ACZ227" s="2">
        <v>8279.66</v>
      </c>
      <c r="ADA227" s="2">
        <v>160503.06</v>
      </c>
      <c r="ADB227" s="2"/>
      <c r="ADC227" s="2"/>
      <c r="ADD227" s="2"/>
      <c r="ADE227" s="2"/>
      <c r="ADF227" s="2"/>
      <c r="ADG227" s="2"/>
      <c r="ADH227" s="2">
        <v>383452</v>
      </c>
      <c r="ADI227" s="2">
        <v>25170</v>
      </c>
      <c r="ADJ227" s="2"/>
      <c r="ADK227" s="2">
        <v>1680</v>
      </c>
      <c r="ADL227" s="2">
        <v>121975.51</v>
      </c>
      <c r="ADM227" s="2">
        <v>71611.98</v>
      </c>
      <c r="ADN227" s="2">
        <v>720000</v>
      </c>
      <c r="ADO227" s="2">
        <v>213786</v>
      </c>
      <c r="ADP227" s="2">
        <v>524590.32999999996</v>
      </c>
      <c r="ADQ227" s="2"/>
      <c r="ADR227" s="2"/>
      <c r="ADS227" s="2"/>
      <c r="ADT227" s="2">
        <v>26812.5</v>
      </c>
      <c r="ADU227" s="2"/>
      <c r="ADV227" s="2">
        <v>172344</v>
      </c>
      <c r="ADW227" s="2"/>
      <c r="ADX227" s="2">
        <v>11258.68</v>
      </c>
      <c r="ADY227" s="2"/>
      <c r="ADZ227" s="2">
        <v>605423.94999999995</v>
      </c>
      <c r="AEA227" s="2">
        <v>172899.01</v>
      </c>
      <c r="AEB227" s="2"/>
      <c r="AEC227" s="2">
        <v>359861.92</v>
      </c>
      <c r="AED227" s="2">
        <v>122787.7</v>
      </c>
      <c r="AEE227" s="2">
        <v>1379073.36</v>
      </c>
      <c r="AEF227" s="2">
        <v>285329.94</v>
      </c>
      <c r="AEG227" s="2"/>
      <c r="AEH227" s="2">
        <v>21216.44</v>
      </c>
      <c r="AEI227" s="2">
        <v>302582.76</v>
      </c>
      <c r="AEJ227" s="2">
        <v>13783.2</v>
      </c>
      <c r="AEK227" s="2">
        <v>126356.35</v>
      </c>
      <c r="AEL227" s="2">
        <v>41162.519999999997</v>
      </c>
      <c r="AEM227" s="2">
        <v>224076.26</v>
      </c>
      <c r="AEN227" s="2"/>
      <c r="AEO227" s="2"/>
      <c r="AEP227" s="2">
        <v>31336.74</v>
      </c>
      <c r="AEQ227" s="2">
        <v>209324.34</v>
      </c>
      <c r="AER227" s="2">
        <v>4751.25</v>
      </c>
      <c r="AES227" s="2">
        <v>1170728.76</v>
      </c>
      <c r="AET227" s="2">
        <v>123998.93</v>
      </c>
      <c r="AEU227" s="2">
        <v>84000</v>
      </c>
      <c r="AEV227" s="2">
        <v>15279.99</v>
      </c>
      <c r="AEW227" s="2"/>
      <c r="AEX227" s="2">
        <v>174600</v>
      </c>
      <c r="AEY227" s="2">
        <v>148214.76</v>
      </c>
      <c r="AEZ227" s="2">
        <v>271920.06</v>
      </c>
      <c r="AFA227" s="2"/>
      <c r="AFB227" s="2">
        <v>218454</v>
      </c>
      <c r="AFC227" s="2">
        <v>442000.02</v>
      </c>
      <c r="AFD227" s="2">
        <v>303400.96000000002</v>
      </c>
      <c r="AFE227" s="2">
        <v>342249.66</v>
      </c>
      <c r="AFF227" s="2">
        <v>321132.55</v>
      </c>
      <c r="AFG227" s="2"/>
      <c r="AFH227" s="2"/>
      <c r="AFI227" s="2">
        <v>5981.55</v>
      </c>
      <c r="AFJ227" s="2"/>
      <c r="AFK227" s="2">
        <v>24492.35</v>
      </c>
      <c r="AFL227" s="2">
        <v>3616.05</v>
      </c>
      <c r="AFM227" s="2">
        <v>62109.19</v>
      </c>
      <c r="AFN227" s="2">
        <v>92944.58</v>
      </c>
      <c r="AFO227" s="2">
        <v>138065.56</v>
      </c>
      <c r="AFP227" s="2">
        <v>1439924.12</v>
      </c>
      <c r="AFQ227" s="2">
        <v>518131.87</v>
      </c>
      <c r="AFR227" s="2"/>
      <c r="AFS227" s="2">
        <v>742.22</v>
      </c>
      <c r="AFT227" s="2">
        <v>110895.32</v>
      </c>
      <c r="AFU227" s="2">
        <v>304189.01</v>
      </c>
      <c r="AFV227" s="2"/>
      <c r="AFW227" s="2">
        <v>24336.86</v>
      </c>
      <c r="AFX227" s="2"/>
      <c r="AFY227" s="2"/>
      <c r="AFZ227" s="2">
        <v>369209.19</v>
      </c>
      <c r="AGA227" s="2">
        <v>378291.5</v>
      </c>
      <c r="AGB227" s="2">
        <v>354674.38</v>
      </c>
      <c r="AGC227" s="2">
        <v>71179.98</v>
      </c>
      <c r="AGD227" s="2">
        <v>217580</v>
      </c>
      <c r="AGE227" s="2">
        <v>3003.78</v>
      </c>
      <c r="AGF227" s="2"/>
      <c r="AGG227" s="2">
        <v>34351.800000000003</v>
      </c>
      <c r="AGH227" s="2"/>
      <c r="AGI227" s="2"/>
      <c r="AGJ227" s="2"/>
      <c r="AGK227" s="2">
        <v>13900.02</v>
      </c>
      <c r="AGL227" s="2">
        <v>338216.75</v>
      </c>
      <c r="AGM227" s="2"/>
      <c r="AGN227" s="2">
        <v>84767.09</v>
      </c>
      <c r="AGO227" s="2"/>
      <c r="AGP227" s="2"/>
      <c r="AGQ227" s="2"/>
      <c r="AGR227" s="2">
        <v>562961.88</v>
      </c>
      <c r="AGS227" s="2"/>
      <c r="AGT227" s="2"/>
      <c r="AGU227" s="2">
        <v>780000</v>
      </c>
      <c r="AGV227" s="2"/>
      <c r="AGW227" s="2">
        <v>16825</v>
      </c>
      <c r="AGX227" s="2"/>
      <c r="AGY227" s="2">
        <v>481921.1</v>
      </c>
      <c r="AGZ227" s="2">
        <v>45483.94</v>
      </c>
      <c r="AHA227" s="2">
        <v>1695.32</v>
      </c>
      <c r="AHB227" s="2">
        <v>55800</v>
      </c>
      <c r="AHC227" s="2"/>
      <c r="AHD227" s="2">
        <v>6844.96</v>
      </c>
      <c r="AHE227" s="2"/>
      <c r="AHF227" s="2">
        <v>258524.99</v>
      </c>
      <c r="AHG227" s="2">
        <v>165789.72</v>
      </c>
      <c r="AHH227" s="2"/>
      <c r="AHI227" s="2"/>
      <c r="AHJ227" s="2"/>
      <c r="AHK227" s="2">
        <v>41610.25</v>
      </c>
      <c r="AHL227" s="2">
        <v>159102.54</v>
      </c>
      <c r="AHM227" s="2"/>
      <c r="AHN227" s="2"/>
      <c r="AHO227" s="2"/>
      <c r="AHP227" s="2">
        <v>184096.02</v>
      </c>
      <c r="AHQ227" s="2"/>
      <c r="AHR227" s="2"/>
      <c r="AHS227" s="2"/>
      <c r="AHT227" s="2">
        <f t="shared" si="48"/>
        <v>124804911.16969991</v>
      </c>
    </row>
    <row r="228" spans="1:904">
      <c r="A228" s="34" t="s">
        <v>1868</v>
      </c>
      <c r="B228" s="34" t="s">
        <v>1921</v>
      </c>
      <c r="C228" s="1" t="s">
        <v>1922</v>
      </c>
      <c r="D228" s="2">
        <v>675750</v>
      </c>
      <c r="E228" s="2">
        <v>643506.72</v>
      </c>
      <c r="F228" s="2">
        <v>3833.34</v>
      </c>
      <c r="G228" s="2">
        <v>310675.56</v>
      </c>
      <c r="H228" s="2">
        <v>234024.3</v>
      </c>
      <c r="I228" s="2">
        <v>333037.44</v>
      </c>
      <c r="J228" s="2">
        <v>36667.89</v>
      </c>
      <c r="K228" s="2">
        <v>641487.66</v>
      </c>
      <c r="L228" s="2">
        <v>1034388.3</v>
      </c>
      <c r="M228" s="2">
        <v>329336.88</v>
      </c>
      <c r="N228" s="2">
        <v>241850.34</v>
      </c>
      <c r="O228" s="2">
        <v>70885.399999999994</v>
      </c>
      <c r="P228" s="2">
        <v>10333.32</v>
      </c>
      <c r="Q228" s="2"/>
      <c r="R228" s="2">
        <v>187956.96</v>
      </c>
      <c r="S228" s="2">
        <v>195139.02</v>
      </c>
      <c r="T228" s="2">
        <v>95346.6</v>
      </c>
      <c r="U228" s="2">
        <v>402330</v>
      </c>
      <c r="V228" s="2"/>
      <c r="W228" s="2">
        <v>3045272.88</v>
      </c>
      <c r="X228" s="2">
        <v>292350</v>
      </c>
      <c r="Y228" s="2">
        <v>439009.1</v>
      </c>
      <c r="Z228" s="2">
        <v>465000</v>
      </c>
      <c r="AA228" s="2">
        <v>31299.98</v>
      </c>
      <c r="AB228" s="2"/>
      <c r="AC228" s="2">
        <v>768579.34</v>
      </c>
      <c r="AD228" s="2">
        <v>605605.38</v>
      </c>
      <c r="AE228" s="2"/>
      <c r="AF228" s="2">
        <v>15714.84</v>
      </c>
      <c r="AG228" s="2">
        <v>43959.96</v>
      </c>
      <c r="AH228" s="2">
        <v>26074.98</v>
      </c>
      <c r="AI228" s="2">
        <v>88967.26</v>
      </c>
      <c r="AJ228" s="2">
        <v>209646.63</v>
      </c>
      <c r="AK228" s="2"/>
      <c r="AL228" s="2">
        <v>22080.84</v>
      </c>
      <c r="AM228" s="2">
        <v>700.02</v>
      </c>
      <c r="AN228" s="2">
        <v>11839.98</v>
      </c>
      <c r="AO228" s="2">
        <v>9870.61</v>
      </c>
      <c r="AP228" s="2">
        <v>474962.43</v>
      </c>
      <c r="AQ228" s="2">
        <v>200527.37</v>
      </c>
      <c r="AR228" s="2"/>
      <c r="AS228" s="2">
        <v>967772.9</v>
      </c>
      <c r="AT228" s="2">
        <v>16830</v>
      </c>
      <c r="AU228" s="2"/>
      <c r="AV228" s="2">
        <v>42212.4</v>
      </c>
      <c r="AW228" s="2">
        <v>119839.98</v>
      </c>
      <c r="AX228" s="2">
        <v>285960</v>
      </c>
      <c r="AY228" s="2">
        <v>175111.07</v>
      </c>
      <c r="AZ228" s="2">
        <v>237900</v>
      </c>
      <c r="BA228" s="2">
        <v>66109.98</v>
      </c>
      <c r="BB228" s="2">
        <v>12000</v>
      </c>
      <c r="BC228" s="2"/>
      <c r="BD228" s="2">
        <v>99206.52</v>
      </c>
      <c r="BE228" s="2"/>
      <c r="BF228" s="2">
        <v>23433.360000000001</v>
      </c>
      <c r="BG228" s="2">
        <v>7996.02</v>
      </c>
      <c r="BH228" s="2">
        <v>70096.66</v>
      </c>
      <c r="BI228" s="2">
        <v>89054.64</v>
      </c>
      <c r="BJ228" s="2">
        <v>16462.8</v>
      </c>
      <c r="BK228" s="2">
        <v>56992.56</v>
      </c>
      <c r="BL228" s="2">
        <v>114004.08</v>
      </c>
      <c r="BM228" s="2">
        <v>65441.47</v>
      </c>
      <c r="BN228" s="2">
        <v>214879.02</v>
      </c>
      <c r="BO228" s="2">
        <v>244735.98</v>
      </c>
      <c r="BP228" s="2">
        <v>18812.16</v>
      </c>
      <c r="BQ228" s="2"/>
      <c r="BR228" s="2"/>
      <c r="BS228" s="2">
        <v>283261.8</v>
      </c>
      <c r="BT228" s="2">
        <v>246453</v>
      </c>
      <c r="BU228" s="2">
        <v>642682.38</v>
      </c>
      <c r="BV228" s="2">
        <v>137243.51999999999</v>
      </c>
      <c r="BW228" s="2">
        <v>85718.28</v>
      </c>
      <c r="BX228" s="2">
        <v>96018.84</v>
      </c>
      <c r="BY228" s="2">
        <v>676445.16</v>
      </c>
      <c r="BZ228" s="2">
        <v>117666.65</v>
      </c>
      <c r="CA228" s="2"/>
      <c r="CB228" s="2"/>
      <c r="CC228" s="2"/>
      <c r="CD228" s="2"/>
      <c r="CE228" s="2">
        <v>2571.96</v>
      </c>
      <c r="CF228" s="2"/>
      <c r="CG228" s="2"/>
      <c r="CH228" s="2">
        <v>373059.04</v>
      </c>
      <c r="CI228" s="2">
        <v>33235.980000000003</v>
      </c>
      <c r="CJ228" s="2">
        <v>33083.519999999997</v>
      </c>
      <c r="CK228" s="2"/>
      <c r="CL228" s="2"/>
      <c r="CM228" s="2">
        <v>167797.98</v>
      </c>
      <c r="CN228" s="2"/>
      <c r="CO228" s="2"/>
      <c r="CP228" s="2"/>
      <c r="CQ228" s="2">
        <v>28333.98</v>
      </c>
      <c r="CR228" s="2">
        <v>204700.02</v>
      </c>
      <c r="CS228" s="2">
        <v>26270.03</v>
      </c>
      <c r="CT228" s="2">
        <v>509628.97</v>
      </c>
      <c r="CU228" s="2">
        <v>3564</v>
      </c>
      <c r="CV228" s="2"/>
      <c r="CW228" s="2">
        <v>570778.23</v>
      </c>
      <c r="CX228" s="2">
        <v>42824.06</v>
      </c>
      <c r="CY228" s="2">
        <v>380899.98</v>
      </c>
      <c r="CZ228" s="2"/>
      <c r="DA228" s="2">
        <v>149646.12</v>
      </c>
      <c r="DB228" s="2"/>
      <c r="DC228" s="2"/>
      <c r="DD228" s="2">
        <v>278639.7</v>
      </c>
      <c r="DE228" s="2"/>
      <c r="DF228" s="2">
        <v>67921.45</v>
      </c>
      <c r="DG228" s="2">
        <v>1554412.81</v>
      </c>
      <c r="DH228" s="2">
        <v>382635.96</v>
      </c>
      <c r="DI228" s="2"/>
      <c r="DJ228" s="2"/>
      <c r="DK228" s="2">
        <v>716834.02</v>
      </c>
      <c r="DL228" s="2">
        <v>342363.84</v>
      </c>
      <c r="DM228" s="2">
        <v>590591.80000000005</v>
      </c>
      <c r="DN228" s="2">
        <v>1626001.98</v>
      </c>
      <c r="DO228" s="2">
        <v>829540.26</v>
      </c>
      <c r="DP228" s="2">
        <v>287526.36</v>
      </c>
      <c r="DQ228" s="2">
        <v>642993.38</v>
      </c>
      <c r="DR228" s="2">
        <v>269747.52</v>
      </c>
      <c r="DS228" s="2"/>
      <c r="DT228" s="2"/>
      <c r="DU228" s="2">
        <v>891259.93</v>
      </c>
      <c r="DV228" s="2">
        <v>93999.96</v>
      </c>
      <c r="DW228" s="2"/>
      <c r="DX228" s="2"/>
      <c r="DY228" s="2"/>
      <c r="DZ228" s="2"/>
      <c r="EA228" s="2">
        <v>36619.410000000003</v>
      </c>
      <c r="EB228" s="2">
        <v>41386.17</v>
      </c>
      <c r="EC228" s="2"/>
      <c r="ED228" s="2"/>
      <c r="EE228" s="2">
        <v>1167393.5</v>
      </c>
      <c r="EF228" s="2"/>
      <c r="EG228" s="2">
        <v>209622.14</v>
      </c>
      <c r="EH228" s="2">
        <v>1133204.8</v>
      </c>
      <c r="EI228" s="2">
        <v>106515.5</v>
      </c>
      <c r="EJ228" s="2"/>
      <c r="EK228" s="2">
        <v>304760.82</v>
      </c>
      <c r="EL228" s="2">
        <v>42486.080000000002</v>
      </c>
      <c r="EM228" s="2"/>
      <c r="EN228" s="2">
        <v>146898.5</v>
      </c>
      <c r="EO228" s="2">
        <v>18499.98</v>
      </c>
      <c r="EP228" s="2">
        <v>6200</v>
      </c>
      <c r="EQ228" s="2">
        <v>147785</v>
      </c>
      <c r="ER228" s="2"/>
      <c r="ES228" s="2">
        <v>56882.09</v>
      </c>
      <c r="ET228" s="2">
        <v>178404.88</v>
      </c>
      <c r="EU228" s="2">
        <v>297410.13</v>
      </c>
      <c r="EV228" s="2">
        <v>91700.88</v>
      </c>
      <c r="EW228" s="2">
        <v>8677119.4199999999</v>
      </c>
      <c r="EX228" s="2">
        <v>268570</v>
      </c>
      <c r="EY228" s="2">
        <v>89785.35</v>
      </c>
      <c r="EZ228" s="2">
        <v>311324.7</v>
      </c>
      <c r="FA228" s="2"/>
      <c r="FB228" s="2">
        <v>1465588.02</v>
      </c>
      <c r="FC228" s="2">
        <v>18464.64</v>
      </c>
      <c r="FD228" s="2">
        <v>573631.62</v>
      </c>
      <c r="FE228" s="2">
        <v>242287.1</v>
      </c>
      <c r="FF228" s="2">
        <v>194963.34</v>
      </c>
      <c r="FG228" s="2">
        <v>42005.96</v>
      </c>
      <c r="FH228" s="2">
        <v>182805.19</v>
      </c>
      <c r="FI228" s="2">
        <v>59223.72</v>
      </c>
      <c r="FJ228" s="2">
        <v>18687.86</v>
      </c>
      <c r="FK228" s="2">
        <v>398904.06</v>
      </c>
      <c r="FL228" s="2"/>
      <c r="FM228" s="2">
        <v>0</v>
      </c>
      <c r="FN228" s="2">
        <v>492245.38</v>
      </c>
      <c r="FO228" s="2"/>
      <c r="FP228" s="2"/>
      <c r="FQ228" s="2">
        <v>875899.98</v>
      </c>
      <c r="FR228" s="2">
        <v>177339.06</v>
      </c>
      <c r="FS228" s="2"/>
      <c r="FT228" s="2">
        <v>269870.06</v>
      </c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>
        <v>242380.76</v>
      </c>
      <c r="GG228" s="2">
        <v>106389.36</v>
      </c>
      <c r="GH228" s="2">
        <v>201169.5</v>
      </c>
      <c r="GI228" s="2">
        <v>68489.88</v>
      </c>
      <c r="GJ228" s="2">
        <v>108038.08</v>
      </c>
      <c r="GK228" s="2">
        <v>14915.41</v>
      </c>
      <c r="GL228" s="2"/>
      <c r="GM228" s="2">
        <v>74424.36</v>
      </c>
      <c r="GN228" s="2">
        <v>27923.27</v>
      </c>
      <c r="GO228" s="2">
        <v>34371.980000000003</v>
      </c>
      <c r="GP228" s="2">
        <v>13332.76</v>
      </c>
      <c r="GQ228" s="2">
        <v>189690.62</v>
      </c>
      <c r="GR228" s="2">
        <v>236862.77</v>
      </c>
      <c r="GS228" s="2">
        <v>251182.52</v>
      </c>
      <c r="GT228" s="2">
        <v>603863.31000000006</v>
      </c>
      <c r="GU228" s="2">
        <v>49012.25</v>
      </c>
      <c r="GV228" s="2"/>
      <c r="GW228" s="2">
        <v>22029.1</v>
      </c>
      <c r="GX228" s="2"/>
      <c r="GY228" s="2"/>
      <c r="GZ228" s="2">
        <v>216294.48</v>
      </c>
      <c r="HA228" s="2">
        <v>9327.66</v>
      </c>
      <c r="HB228" s="2">
        <v>1169793.71</v>
      </c>
      <c r="HC228" s="2">
        <v>281325.32</v>
      </c>
      <c r="HD228" s="2">
        <v>561685.38</v>
      </c>
      <c r="HE228" s="2"/>
      <c r="HF228" s="2">
        <v>994354.44</v>
      </c>
      <c r="HG228" s="2">
        <v>66400.02</v>
      </c>
      <c r="HH228" s="2"/>
      <c r="HI228" s="2"/>
      <c r="HJ228" s="2"/>
      <c r="HK228" s="2">
        <v>511663.86</v>
      </c>
      <c r="HL228" s="2">
        <v>106247.11</v>
      </c>
      <c r="HM228" s="2">
        <v>366544.68</v>
      </c>
      <c r="HN228" s="2">
        <v>201991.46</v>
      </c>
      <c r="HO228" s="2">
        <v>134498.35</v>
      </c>
      <c r="HP228" s="2">
        <v>414387.78</v>
      </c>
      <c r="HQ228" s="2">
        <v>328159.28000000003</v>
      </c>
      <c r="HR228" s="2">
        <v>37825.86</v>
      </c>
      <c r="HS228" s="2">
        <v>112191.06</v>
      </c>
      <c r="HT228" s="2">
        <v>635033.28</v>
      </c>
      <c r="HU228" s="2"/>
      <c r="HV228" s="2">
        <v>19930.98</v>
      </c>
      <c r="HW228" s="2">
        <v>114379.98</v>
      </c>
      <c r="HX228" s="2"/>
      <c r="HY228" s="2">
        <v>5475</v>
      </c>
      <c r="HZ228" s="2"/>
      <c r="IA228" s="2">
        <v>449282.28</v>
      </c>
      <c r="IB228" s="2"/>
      <c r="IC228" s="2">
        <v>13322.58</v>
      </c>
      <c r="ID228" s="2">
        <v>1508000.14</v>
      </c>
      <c r="IE228" s="2">
        <v>5400</v>
      </c>
      <c r="IF228" s="2">
        <v>656215.31999999995</v>
      </c>
      <c r="IG228" s="2">
        <v>943788.62</v>
      </c>
      <c r="IH228" s="2">
        <v>230676</v>
      </c>
      <c r="II228" s="2">
        <v>759666.66</v>
      </c>
      <c r="IJ228" s="2"/>
      <c r="IK228" s="2">
        <v>76180.92</v>
      </c>
      <c r="IL228" s="2">
        <v>31313.94</v>
      </c>
      <c r="IM228" s="2">
        <v>610975.22</v>
      </c>
      <c r="IN228" s="2">
        <v>21118.06</v>
      </c>
      <c r="IO228" s="2">
        <v>9154.81</v>
      </c>
      <c r="IP228" s="2">
        <v>244980.19</v>
      </c>
      <c r="IQ228" s="2">
        <v>229745.69</v>
      </c>
      <c r="IR228" s="2"/>
      <c r="IS228" s="2">
        <v>1261302.8700000001</v>
      </c>
      <c r="IT228" s="2">
        <v>6243669.46</v>
      </c>
      <c r="IU228" s="2">
        <v>13510.08</v>
      </c>
      <c r="IV228" s="2"/>
      <c r="IW228" s="2"/>
      <c r="IX228" s="2"/>
      <c r="IY228" s="2"/>
      <c r="IZ228" s="2"/>
      <c r="JA228" s="2"/>
      <c r="JB228" s="2">
        <v>181972.55</v>
      </c>
      <c r="JC228" s="2"/>
      <c r="JD228" s="2"/>
      <c r="JE228" s="2"/>
      <c r="JF228" s="2"/>
      <c r="JG228" s="2">
        <v>225665.74</v>
      </c>
      <c r="JH228" s="2">
        <v>265192.96000000002</v>
      </c>
      <c r="JI228" s="2">
        <v>470616.78</v>
      </c>
      <c r="JJ228" s="2"/>
      <c r="JK228" s="2">
        <v>17864.580000000002</v>
      </c>
      <c r="JL228" s="2"/>
      <c r="JM228" s="2"/>
      <c r="JN228" s="2">
        <v>670.02</v>
      </c>
      <c r="JO228" s="2">
        <v>33652.379999999997</v>
      </c>
      <c r="JP228" s="2">
        <v>1426911</v>
      </c>
      <c r="JQ228" s="2">
        <v>415380</v>
      </c>
      <c r="JR228" s="2"/>
      <c r="JS228" s="2"/>
      <c r="JT228" s="2"/>
      <c r="JU228" s="2">
        <v>29807.52</v>
      </c>
      <c r="JV228" s="2">
        <v>221165.1</v>
      </c>
      <c r="JW228" s="2">
        <v>276139.96000000002</v>
      </c>
      <c r="JX228" s="2">
        <v>2516460</v>
      </c>
      <c r="JY228" s="2">
        <v>313339.98</v>
      </c>
      <c r="JZ228" s="2">
        <v>744424.14</v>
      </c>
      <c r="KA228" s="2"/>
      <c r="KB228" s="2"/>
      <c r="KC228" s="2"/>
      <c r="KD228" s="2"/>
      <c r="KE228" s="2"/>
      <c r="KF228" s="2"/>
      <c r="KG228" s="2">
        <v>275619.12</v>
      </c>
      <c r="KH228" s="2"/>
      <c r="KI228" s="2"/>
      <c r="KJ228" s="2"/>
      <c r="KK228" s="2"/>
      <c r="KL228" s="2"/>
      <c r="KM228" s="2">
        <v>2205271.38</v>
      </c>
      <c r="KN228" s="2">
        <v>1566503.58</v>
      </c>
      <c r="KO228" s="2">
        <v>69972.800000000003</v>
      </c>
      <c r="KP228" s="2">
        <v>262375.38</v>
      </c>
      <c r="KQ228" s="2"/>
      <c r="KR228" s="2">
        <v>196241.28</v>
      </c>
      <c r="KS228" s="2">
        <v>139507.01999999999</v>
      </c>
      <c r="KT228" s="2">
        <v>78108.91</v>
      </c>
      <c r="KU228" s="2">
        <v>147225.24</v>
      </c>
      <c r="KV228" s="2">
        <v>6172.08</v>
      </c>
      <c r="KW228" s="2"/>
      <c r="KX228" s="2"/>
      <c r="KY228" s="2"/>
      <c r="KZ228" s="2">
        <v>1237073.04</v>
      </c>
      <c r="LA228" s="2"/>
      <c r="LB228" s="2"/>
      <c r="LC228" s="2">
        <v>1571394.26</v>
      </c>
      <c r="LD228" s="2">
        <v>71911.62</v>
      </c>
      <c r="LE228" s="2"/>
      <c r="LF228" s="2"/>
      <c r="LG228" s="2"/>
      <c r="LH228" s="2"/>
      <c r="LI228" s="2">
        <v>16838.099999999999</v>
      </c>
      <c r="LJ228" s="2"/>
      <c r="LK228" s="2">
        <v>695625.68</v>
      </c>
      <c r="LL228" s="2"/>
      <c r="LM228" s="2">
        <v>14320.02</v>
      </c>
      <c r="LN228" s="2">
        <v>36751.99</v>
      </c>
      <c r="LO228" s="2"/>
      <c r="LP228" s="2"/>
      <c r="LQ228" s="2">
        <v>429070.05</v>
      </c>
      <c r="LR228" s="2">
        <v>3462828.87</v>
      </c>
      <c r="LS228" s="2"/>
      <c r="LT228" s="2">
        <v>31092.59</v>
      </c>
      <c r="LU228" s="2"/>
      <c r="LV228" s="2">
        <v>1016233.98</v>
      </c>
      <c r="LW228" s="2"/>
      <c r="LX228" s="2">
        <v>16454.79</v>
      </c>
      <c r="LY228" s="2"/>
      <c r="LZ228" s="2"/>
      <c r="MA228" s="2"/>
      <c r="MB228" s="2"/>
      <c r="MC228" s="2"/>
      <c r="MD228" s="2"/>
      <c r="ME228" s="2">
        <v>162364.13</v>
      </c>
      <c r="MF228" s="2">
        <v>132136.99</v>
      </c>
      <c r="MG228" s="2"/>
      <c r="MH228" s="2">
        <v>69099.850000000006</v>
      </c>
      <c r="MI228" s="2">
        <v>71824.66</v>
      </c>
      <c r="MJ228" s="2">
        <v>234135.84</v>
      </c>
      <c r="MK228" s="2">
        <v>51721.5</v>
      </c>
      <c r="ML228" s="2">
        <v>20264.29</v>
      </c>
      <c r="MM228" s="2">
        <v>70872.11</v>
      </c>
      <c r="MN228" s="2">
        <v>448734.38</v>
      </c>
      <c r="MO228" s="2">
        <v>19435</v>
      </c>
      <c r="MP228" s="2">
        <v>453196.56</v>
      </c>
      <c r="MQ228" s="2">
        <v>116611.55</v>
      </c>
      <c r="MR228" s="2">
        <v>399784.36</v>
      </c>
      <c r="MS228" s="2"/>
      <c r="MT228" s="2">
        <v>87374</v>
      </c>
      <c r="MU228" s="2"/>
      <c r="MV228" s="2"/>
      <c r="MW228" s="2"/>
      <c r="MX228" s="2"/>
      <c r="MY228" s="2">
        <v>1266574.93</v>
      </c>
      <c r="MZ228" s="2"/>
      <c r="NA228" s="2">
        <v>27364.400000000001</v>
      </c>
      <c r="NB228" s="2"/>
      <c r="NC228" s="2"/>
      <c r="ND228" s="2">
        <v>4532709.7</v>
      </c>
      <c r="NE228" s="2">
        <v>1885449.81</v>
      </c>
      <c r="NF228" s="2"/>
      <c r="NG228" s="2"/>
      <c r="NH228" s="2">
        <v>288417.15999999997</v>
      </c>
      <c r="NI228" s="2"/>
      <c r="NJ228" s="2">
        <v>2055147.3</v>
      </c>
      <c r="NK228" s="2">
        <v>60319.56</v>
      </c>
      <c r="NL228" s="2"/>
      <c r="NM228" s="2"/>
      <c r="NN228" s="2">
        <v>223999.38</v>
      </c>
      <c r="NO228" s="2">
        <v>33844.800000000003</v>
      </c>
      <c r="NP228" s="2"/>
      <c r="NQ228" s="2"/>
      <c r="NR228" s="2">
        <v>48165.66</v>
      </c>
      <c r="NS228" s="2">
        <v>66621.7</v>
      </c>
      <c r="NT228" s="2">
        <v>99087.679999999993</v>
      </c>
      <c r="NU228" s="2">
        <v>74664.850000000006</v>
      </c>
      <c r="NV228" s="2">
        <v>11825.43</v>
      </c>
      <c r="NW228" s="2">
        <v>1292459.1399999999</v>
      </c>
      <c r="NX228" s="2">
        <v>184242.45</v>
      </c>
      <c r="NY228" s="2"/>
      <c r="NZ228" s="2">
        <v>12381.93</v>
      </c>
      <c r="OA228" s="2"/>
      <c r="OB228" s="2"/>
      <c r="OC228" s="2"/>
      <c r="OD228" s="2"/>
      <c r="OE228" s="2">
        <v>96677.56</v>
      </c>
      <c r="OF228" s="2">
        <v>346105.25</v>
      </c>
      <c r="OG228" s="2"/>
      <c r="OH228" s="2">
        <v>7944.75</v>
      </c>
      <c r="OI228" s="2"/>
      <c r="OJ228" s="2">
        <v>1020414.21</v>
      </c>
      <c r="OK228" s="2"/>
      <c r="OL228" s="2"/>
      <c r="OM228" s="2"/>
      <c r="ON228" s="2">
        <v>1393.26</v>
      </c>
      <c r="OO228" s="2">
        <v>63053.919999999998</v>
      </c>
      <c r="OP228" s="2">
        <v>1511647</v>
      </c>
      <c r="OQ228" s="2"/>
      <c r="OR228" s="2">
        <v>340692.03</v>
      </c>
      <c r="OS228" s="2"/>
      <c r="OT228" s="2"/>
      <c r="OU228" s="2">
        <v>283186.02</v>
      </c>
      <c r="OV228" s="2">
        <v>373357.14</v>
      </c>
      <c r="OW228" s="2"/>
      <c r="OX228" s="2">
        <v>1011244.14</v>
      </c>
      <c r="OY228" s="2">
        <v>85012.45</v>
      </c>
      <c r="OZ228" s="2"/>
      <c r="PA228" s="2">
        <v>20142.39</v>
      </c>
      <c r="PB228" s="2">
        <v>451.66</v>
      </c>
      <c r="PC228" s="2">
        <v>60741.41</v>
      </c>
      <c r="PD228" s="2">
        <v>701255.1</v>
      </c>
      <c r="PE228" s="2"/>
      <c r="PF228" s="2">
        <v>340428.67</v>
      </c>
      <c r="PG228" s="2">
        <v>796761.06</v>
      </c>
      <c r="PH228" s="2">
        <v>85099.98</v>
      </c>
      <c r="PI228" s="2">
        <v>260417.63</v>
      </c>
      <c r="PJ228" s="2">
        <v>214297.01</v>
      </c>
      <c r="PK228" s="2">
        <v>345736.3</v>
      </c>
      <c r="PL228" s="2">
        <v>89014.56</v>
      </c>
      <c r="PM228" s="2">
        <v>249929.19</v>
      </c>
      <c r="PN228" s="2">
        <v>113388.6</v>
      </c>
      <c r="PO228" s="2">
        <v>74536.240000000005</v>
      </c>
      <c r="PP228" s="2">
        <v>275105.05</v>
      </c>
      <c r="PQ228" s="2">
        <v>28395.23</v>
      </c>
      <c r="PR228" s="2">
        <v>4958.87</v>
      </c>
      <c r="PS228" s="2">
        <v>251756.96</v>
      </c>
      <c r="PT228" s="2">
        <v>6203202.2199999997</v>
      </c>
      <c r="PU228" s="2">
        <v>90152.33</v>
      </c>
      <c r="PV228" s="2">
        <v>143354.44</v>
      </c>
      <c r="PW228" s="2">
        <v>17196.03</v>
      </c>
      <c r="PX228" s="2">
        <v>101322.76</v>
      </c>
      <c r="PY228" s="2"/>
      <c r="PZ228" s="2"/>
      <c r="QA228" s="2"/>
      <c r="QB228" s="2">
        <v>92952.46</v>
      </c>
      <c r="QC228" s="2"/>
      <c r="QD228" s="2">
        <v>484181.12</v>
      </c>
      <c r="QE228" s="2">
        <v>85252.96</v>
      </c>
      <c r="QF228" s="2">
        <v>38791.06</v>
      </c>
      <c r="QG228" s="2">
        <v>48897.8</v>
      </c>
      <c r="QH228" s="2">
        <v>50253.47</v>
      </c>
      <c r="QI228" s="2">
        <v>214298.49</v>
      </c>
      <c r="QJ228" s="2">
        <v>2368.5</v>
      </c>
      <c r="QK228" s="2"/>
      <c r="QL228" s="2"/>
      <c r="QM228" s="2">
        <v>79192</v>
      </c>
      <c r="QN228" s="2">
        <v>6322.64</v>
      </c>
      <c r="QO228" s="2">
        <v>89309.04</v>
      </c>
      <c r="QP228" s="2">
        <v>55402.080000000002</v>
      </c>
      <c r="QQ228" s="2"/>
      <c r="QR228" s="2"/>
      <c r="QS228" s="2">
        <v>8603.36</v>
      </c>
      <c r="QT228" s="2"/>
      <c r="QU228" s="2">
        <v>34938</v>
      </c>
      <c r="QV228" s="2">
        <v>271113.65999999997</v>
      </c>
      <c r="QW228" s="2">
        <v>187115.76</v>
      </c>
      <c r="QX228" s="2"/>
      <c r="QY228" s="2">
        <v>2312617.61</v>
      </c>
      <c r="QZ228" s="2"/>
      <c r="RA228" s="2"/>
      <c r="RB228" s="2"/>
      <c r="RC228" s="2">
        <v>82006.080000000002</v>
      </c>
      <c r="RD228" s="2"/>
      <c r="RE228" s="2">
        <v>25921.48</v>
      </c>
      <c r="RF228" s="2">
        <v>58225.919999999998</v>
      </c>
      <c r="RG228" s="2"/>
      <c r="RH228" s="2">
        <v>492812.32</v>
      </c>
      <c r="RI228" s="2"/>
      <c r="RJ228" s="2">
        <v>37533.050000000003</v>
      </c>
      <c r="RK228" s="2">
        <v>283850.25</v>
      </c>
      <c r="RL228" s="2">
        <v>14350.75</v>
      </c>
      <c r="RM228" s="2">
        <v>141958.18</v>
      </c>
      <c r="RN228" s="2">
        <v>68024.38</v>
      </c>
      <c r="RO228" s="2">
        <v>852422.93</v>
      </c>
      <c r="RP228" s="2">
        <v>772147.74</v>
      </c>
      <c r="RQ228" s="2">
        <v>597200.07999999996</v>
      </c>
      <c r="RR228" s="2">
        <v>64457.120000000003</v>
      </c>
      <c r="RS228" s="2">
        <v>28816.560000000001</v>
      </c>
      <c r="RT228" s="2">
        <v>59659.98</v>
      </c>
      <c r="RU228" s="2"/>
      <c r="RV228" s="2">
        <v>399999.99</v>
      </c>
      <c r="RW228" s="2">
        <v>141481.34</v>
      </c>
      <c r="RX228" s="2">
        <v>134694.56</v>
      </c>
      <c r="RY228" s="2">
        <v>39276.32</v>
      </c>
      <c r="RZ228" s="2">
        <v>92694.42</v>
      </c>
      <c r="SA228" s="2">
        <v>94366.76</v>
      </c>
      <c r="SB228" s="2"/>
      <c r="SC228" s="2">
        <v>24872.69</v>
      </c>
      <c r="SD228" s="2"/>
      <c r="SE228" s="2">
        <v>207130.92</v>
      </c>
      <c r="SF228" s="2">
        <v>328600.51</v>
      </c>
      <c r="SG228" s="2"/>
      <c r="SH228" s="2">
        <v>470967.36</v>
      </c>
      <c r="SI228" s="2">
        <v>59616.62</v>
      </c>
      <c r="SJ228" s="2">
        <v>57221.36</v>
      </c>
      <c r="SK228" s="2">
        <v>830339.53</v>
      </c>
      <c r="SL228" s="2">
        <v>18920.75</v>
      </c>
      <c r="SM228" s="2">
        <v>735880.38</v>
      </c>
      <c r="SN228" s="2">
        <v>249623.33</v>
      </c>
      <c r="SO228" s="2">
        <v>387112.68</v>
      </c>
      <c r="SP228" s="2">
        <v>464471.64</v>
      </c>
      <c r="SQ228" s="2">
        <v>113764.74</v>
      </c>
      <c r="SR228" s="2">
        <v>132871.32</v>
      </c>
      <c r="SS228" s="2">
        <v>67701.34</v>
      </c>
      <c r="ST228" s="2">
        <v>64159.02</v>
      </c>
      <c r="SU228" s="2">
        <v>1362585.97</v>
      </c>
      <c r="SV228" s="2">
        <v>390515.65</v>
      </c>
      <c r="SW228" s="2">
        <v>169445</v>
      </c>
      <c r="SX228" s="2">
        <v>46312.92</v>
      </c>
      <c r="SY228" s="2">
        <v>1785.48</v>
      </c>
      <c r="SZ228" s="2">
        <v>29941.26</v>
      </c>
      <c r="TA228" s="2">
        <v>230300.88</v>
      </c>
      <c r="TB228" s="2">
        <v>86789.47</v>
      </c>
      <c r="TC228" s="2">
        <v>61939.85</v>
      </c>
      <c r="TD228" s="2">
        <v>33395.949999999997</v>
      </c>
      <c r="TE228" s="2">
        <v>102673.62</v>
      </c>
      <c r="TF228" s="2">
        <v>388213.28</v>
      </c>
      <c r="TG228" s="2">
        <v>186922.93</v>
      </c>
      <c r="TH228" s="2">
        <v>77258.320000000007</v>
      </c>
      <c r="TI228" s="2">
        <v>2749816.16</v>
      </c>
      <c r="TJ228" s="2">
        <v>98501.94</v>
      </c>
      <c r="TK228" s="2">
        <v>63559.98</v>
      </c>
      <c r="TL228" s="2">
        <v>709831.86</v>
      </c>
      <c r="TM228" s="2">
        <v>75283.740000000005</v>
      </c>
      <c r="TN228" s="2">
        <v>118302.24</v>
      </c>
      <c r="TO228" s="2">
        <v>3360.04</v>
      </c>
      <c r="TP228" s="2">
        <v>1538793.24</v>
      </c>
      <c r="TQ228" s="2">
        <v>170340</v>
      </c>
      <c r="TR228" s="2">
        <v>596014.09</v>
      </c>
      <c r="TS228" s="2">
        <v>402785.65</v>
      </c>
      <c r="TT228" s="2">
        <v>4582.0200000000004</v>
      </c>
      <c r="TU228" s="2">
        <v>40356</v>
      </c>
      <c r="TV228" s="2">
        <v>1215763.33</v>
      </c>
      <c r="TW228" s="2">
        <v>21790.02</v>
      </c>
      <c r="TX228" s="2">
        <v>157896.72</v>
      </c>
      <c r="TY228" s="2">
        <v>1379943</v>
      </c>
      <c r="TZ228" s="2">
        <v>2072675.88</v>
      </c>
      <c r="UA228" s="2">
        <v>3056749.32</v>
      </c>
      <c r="UB228" s="2">
        <v>925946.52</v>
      </c>
      <c r="UC228" s="2">
        <v>30984</v>
      </c>
      <c r="UD228" s="2">
        <v>3020114.1</v>
      </c>
      <c r="UE228" s="2">
        <v>2860307.45</v>
      </c>
      <c r="UF228" s="2">
        <v>90191.94</v>
      </c>
      <c r="UG228" s="2">
        <v>43472.57</v>
      </c>
      <c r="UH228" s="2">
        <v>76505.47</v>
      </c>
      <c r="UI228" s="2">
        <v>32140.02</v>
      </c>
      <c r="UJ228" s="2">
        <v>370000</v>
      </c>
      <c r="UK228" s="2">
        <v>287134.98</v>
      </c>
      <c r="UL228" s="2">
        <v>143538.35999999999</v>
      </c>
      <c r="UM228" s="2">
        <v>215760</v>
      </c>
      <c r="UN228" s="2">
        <v>56575.97</v>
      </c>
      <c r="UO228" s="2">
        <v>99708.38</v>
      </c>
      <c r="UP228" s="2">
        <v>11633814.9</v>
      </c>
      <c r="UQ228" s="2">
        <v>29002.02</v>
      </c>
      <c r="UR228" s="2">
        <v>177840.63</v>
      </c>
      <c r="US228" s="2"/>
      <c r="UT228" s="2"/>
      <c r="UU228" s="2"/>
      <c r="UV228" s="2">
        <v>1143181.81</v>
      </c>
      <c r="UW228" s="2"/>
      <c r="UX228" s="2">
        <v>50340.18</v>
      </c>
      <c r="UY228" s="2">
        <v>61399.98</v>
      </c>
      <c r="UZ228" s="2">
        <v>175011.42</v>
      </c>
      <c r="VA228" s="2"/>
      <c r="VB228" s="2"/>
      <c r="VC228" s="2">
        <v>194862.9</v>
      </c>
      <c r="VD228" s="2"/>
      <c r="VE228" s="2">
        <v>40680</v>
      </c>
      <c r="VF228" s="2">
        <v>30790.02</v>
      </c>
      <c r="VG228" s="2"/>
      <c r="VH228" s="2">
        <v>1161957.3600000001</v>
      </c>
      <c r="VI228" s="2"/>
      <c r="VJ228" s="2">
        <v>57213.9</v>
      </c>
      <c r="VK228" s="2"/>
      <c r="VL228" s="2"/>
      <c r="VM228" s="2"/>
      <c r="VN228" s="2">
        <v>238783.92</v>
      </c>
      <c r="VO228" s="2"/>
      <c r="VP228" s="2">
        <v>130879.38</v>
      </c>
      <c r="VQ228" s="2">
        <v>2422.19</v>
      </c>
      <c r="VR228" s="2">
        <v>638173.04</v>
      </c>
      <c r="VS228" s="2">
        <v>308577.53000000003</v>
      </c>
      <c r="VT228" s="2"/>
      <c r="VU228" s="2">
        <v>4772959.5</v>
      </c>
      <c r="VV228" s="2">
        <v>108540</v>
      </c>
      <c r="VW228" s="2">
        <v>613998</v>
      </c>
      <c r="VX228" s="2">
        <v>33295.4</v>
      </c>
      <c r="VY228" s="2"/>
      <c r="VZ228" s="2"/>
      <c r="WA228" s="2">
        <v>15518586</v>
      </c>
      <c r="WB228" s="2"/>
      <c r="WC228" s="2">
        <v>160930.98000000001</v>
      </c>
      <c r="WD228" s="2">
        <v>9400.02</v>
      </c>
      <c r="WE228" s="2">
        <v>46267.8</v>
      </c>
      <c r="WF228" s="2"/>
      <c r="WG228" s="2">
        <v>111781.2</v>
      </c>
      <c r="WH228" s="2"/>
      <c r="WI228" s="2">
        <v>1607751.38</v>
      </c>
      <c r="WJ228" s="2">
        <v>264848.15999999997</v>
      </c>
      <c r="WK228" s="2"/>
      <c r="WL228" s="2">
        <v>378499.94</v>
      </c>
      <c r="WM228" s="2"/>
      <c r="WN228" s="2"/>
      <c r="WO228" s="2"/>
      <c r="WP228" s="2">
        <v>142999.98000000001</v>
      </c>
      <c r="WQ228" s="2"/>
      <c r="WR228" s="2">
        <v>11801.4</v>
      </c>
      <c r="WS228" s="2">
        <v>454440.78</v>
      </c>
      <c r="WT228" s="2">
        <v>915006.33</v>
      </c>
      <c r="WU228" s="2">
        <v>292977.43</v>
      </c>
      <c r="WV228" s="2">
        <v>373146.66</v>
      </c>
      <c r="WW228" s="2"/>
      <c r="WX228" s="2">
        <v>222459.6</v>
      </c>
      <c r="WY228" s="2"/>
      <c r="WZ228" s="2">
        <v>45993.41</v>
      </c>
      <c r="XA228" s="2">
        <v>5733.36</v>
      </c>
      <c r="XB228" s="2"/>
      <c r="XC228" s="2">
        <v>2638988.46</v>
      </c>
      <c r="XD228" s="2"/>
      <c r="XE228" s="2">
        <v>98600.76</v>
      </c>
      <c r="XF228" s="2"/>
      <c r="XG228" s="2">
        <v>26301.35</v>
      </c>
      <c r="XH228" s="2"/>
      <c r="XI228" s="2">
        <v>374062.38</v>
      </c>
      <c r="XJ228" s="2">
        <v>710955.42</v>
      </c>
      <c r="XK228" s="2">
        <v>1924629.54</v>
      </c>
      <c r="XL228" s="2">
        <v>778098.54</v>
      </c>
      <c r="XM228" s="2">
        <v>412936.08</v>
      </c>
      <c r="XN228" s="2">
        <v>1094100.08</v>
      </c>
      <c r="XO228" s="2">
        <v>272680.5</v>
      </c>
      <c r="XP228" s="2">
        <v>205122.18</v>
      </c>
      <c r="XQ228" s="2">
        <v>767912.04</v>
      </c>
      <c r="XR228" s="2">
        <v>892486.02</v>
      </c>
      <c r="XS228" s="2">
        <v>185511</v>
      </c>
      <c r="XT228" s="2">
        <v>141068.04</v>
      </c>
      <c r="XU228" s="2">
        <v>614705.52</v>
      </c>
      <c r="XV228" s="2">
        <v>608312.04</v>
      </c>
      <c r="XW228" s="2">
        <v>153549.48000000001</v>
      </c>
      <c r="XX228" s="2">
        <v>166376.94</v>
      </c>
      <c r="XY228" s="2">
        <v>226518.42</v>
      </c>
      <c r="XZ228" s="2">
        <v>99762.54</v>
      </c>
      <c r="YA228" s="2">
        <v>714884.94</v>
      </c>
      <c r="YB228" s="2">
        <v>365050.98</v>
      </c>
      <c r="YC228" s="2">
        <v>180887.82</v>
      </c>
      <c r="YD228" s="2">
        <v>36270</v>
      </c>
      <c r="YE228" s="2">
        <v>3891743.1</v>
      </c>
      <c r="YF228" s="2">
        <v>41380.01</v>
      </c>
      <c r="YG228" s="2"/>
      <c r="YH228" s="2">
        <v>353850</v>
      </c>
      <c r="YI228" s="2"/>
      <c r="YJ228" s="2"/>
      <c r="YK228" s="2">
        <v>456233.34</v>
      </c>
      <c r="YL228" s="2"/>
      <c r="YM228" s="2">
        <v>372409.22</v>
      </c>
      <c r="YN228" s="2">
        <v>339089.88</v>
      </c>
      <c r="YO228" s="2">
        <v>647608.84</v>
      </c>
      <c r="YP228" s="2"/>
      <c r="YQ228" s="2"/>
      <c r="YR228" s="2"/>
      <c r="YS228" s="2"/>
      <c r="YT228" s="2">
        <v>1178416.67</v>
      </c>
      <c r="YU228" s="2"/>
      <c r="YV228" s="2"/>
      <c r="YW228" s="2">
        <v>1038423.24</v>
      </c>
      <c r="YX228" s="2">
        <v>76279.98</v>
      </c>
      <c r="YY228" s="2">
        <v>45991.98</v>
      </c>
      <c r="YZ228" s="2">
        <v>32567.94</v>
      </c>
      <c r="ZA228" s="2">
        <v>98200.02</v>
      </c>
      <c r="ZB228" s="2">
        <v>141517.79999999999</v>
      </c>
      <c r="ZC228" s="2">
        <v>2437999.98</v>
      </c>
      <c r="ZD228" s="2">
        <v>61347.8</v>
      </c>
      <c r="ZE228" s="2">
        <v>47479.98</v>
      </c>
      <c r="ZF228" s="2">
        <v>33739.74</v>
      </c>
      <c r="ZG228" s="2">
        <v>14198</v>
      </c>
      <c r="ZH228" s="2">
        <v>257473.38</v>
      </c>
      <c r="ZI228" s="2">
        <v>59381.06</v>
      </c>
      <c r="ZJ228" s="2">
        <v>127540.02</v>
      </c>
      <c r="ZK228" s="2">
        <v>1279003.26</v>
      </c>
      <c r="ZL228" s="2">
        <v>711355.74</v>
      </c>
      <c r="ZM228" s="2">
        <v>14922</v>
      </c>
      <c r="ZN228" s="2">
        <v>1239870</v>
      </c>
      <c r="ZO228" s="2"/>
      <c r="ZP228" s="2">
        <v>563090.04</v>
      </c>
      <c r="ZQ228" s="2">
        <v>518406.96</v>
      </c>
      <c r="ZR228" s="2">
        <v>174006.25</v>
      </c>
      <c r="ZS228" s="2">
        <v>1961729.66</v>
      </c>
      <c r="ZT228" s="2">
        <v>1047184.63</v>
      </c>
      <c r="ZU228" s="2">
        <v>942102.32</v>
      </c>
      <c r="ZV228" s="2">
        <v>196300.02</v>
      </c>
      <c r="ZW228" s="2">
        <v>407178.34</v>
      </c>
      <c r="ZX228" s="2">
        <v>96102</v>
      </c>
      <c r="ZY228" s="2">
        <v>308172.65999999997</v>
      </c>
      <c r="ZZ228" s="2">
        <v>100930.02</v>
      </c>
      <c r="AAA228" s="2">
        <v>174062.65</v>
      </c>
      <c r="AAB228" s="2">
        <v>435646.68</v>
      </c>
      <c r="AAC228" s="2">
        <v>26582</v>
      </c>
      <c r="AAD228" s="2">
        <v>3000</v>
      </c>
      <c r="AAE228" s="2">
        <v>222908</v>
      </c>
      <c r="AAF228" s="2">
        <v>274059</v>
      </c>
      <c r="AAG228" s="2">
        <v>150659.88</v>
      </c>
      <c r="AAH228" s="2"/>
      <c r="AAI228" s="2">
        <v>90115.92</v>
      </c>
      <c r="AAJ228" s="2">
        <v>208553</v>
      </c>
      <c r="AAK228" s="2">
        <v>9300</v>
      </c>
      <c r="AAL228" s="2"/>
      <c r="AAM228" s="2">
        <v>193879.98</v>
      </c>
      <c r="AAN228" s="2">
        <v>81819.98</v>
      </c>
      <c r="AAO228" s="2">
        <v>346742.12</v>
      </c>
      <c r="AAP228" s="2">
        <v>378198.82</v>
      </c>
      <c r="AAQ228" s="2"/>
      <c r="AAR228" s="2">
        <v>92525.82</v>
      </c>
      <c r="AAS228" s="2">
        <v>242182.84</v>
      </c>
      <c r="AAT228" s="2">
        <v>172104.18</v>
      </c>
      <c r="AAU228" s="2">
        <v>442523.63</v>
      </c>
      <c r="AAV228" s="2">
        <v>1196186.24</v>
      </c>
      <c r="AAW228" s="2"/>
      <c r="AAX228" s="2">
        <v>121211.99</v>
      </c>
      <c r="AAY228" s="2">
        <v>774738.93</v>
      </c>
      <c r="AAZ228" s="2">
        <v>1390825.89</v>
      </c>
      <c r="ABA228" s="2">
        <v>3342182.05</v>
      </c>
      <c r="ABB228" s="2">
        <v>144311.20000000001</v>
      </c>
      <c r="ABC228" s="2">
        <v>168579.34</v>
      </c>
      <c r="ABD228" s="2">
        <v>180152.98</v>
      </c>
      <c r="ABE228" s="2">
        <v>91388.88</v>
      </c>
      <c r="ABF228" s="2">
        <v>35689.019999999997</v>
      </c>
      <c r="ABG228" s="2">
        <v>12904.51</v>
      </c>
      <c r="ABH228" s="2">
        <v>670426.56000000006</v>
      </c>
      <c r="ABI228" s="2">
        <v>256314.3</v>
      </c>
      <c r="ABJ228" s="2">
        <v>182565.25</v>
      </c>
      <c r="ABK228" s="2">
        <v>965998.06</v>
      </c>
      <c r="ABL228" s="2">
        <v>441776.54</v>
      </c>
      <c r="ABM228" s="2">
        <v>372847.09</v>
      </c>
      <c r="ABN228" s="2"/>
      <c r="ABO228" s="2">
        <v>1351125.48</v>
      </c>
      <c r="ABP228" s="2"/>
      <c r="ABQ228" s="2"/>
      <c r="ABR228" s="2">
        <v>802564.77</v>
      </c>
      <c r="ABS228" s="2">
        <v>509108.46</v>
      </c>
      <c r="ABT228" s="2"/>
      <c r="ABU228" s="2">
        <v>271841.65999999997</v>
      </c>
      <c r="ABV228" s="2">
        <v>1995.92</v>
      </c>
      <c r="ABW228" s="2"/>
      <c r="ABX228" s="2"/>
      <c r="ABY228" s="2"/>
      <c r="ABZ228" s="2">
        <v>357278.4</v>
      </c>
      <c r="ACA228" s="2">
        <v>45585.24</v>
      </c>
      <c r="ACB228" s="2">
        <v>48440.06</v>
      </c>
      <c r="ACC228" s="2">
        <v>177217.58</v>
      </c>
      <c r="ACD228" s="2">
        <v>168340.87</v>
      </c>
      <c r="ACE228" s="2">
        <v>294454.78999999998</v>
      </c>
      <c r="ACF228" s="2"/>
      <c r="ACG228" s="2"/>
      <c r="ACH228" s="2"/>
      <c r="ACI228" s="2"/>
      <c r="ACJ228" s="2">
        <v>119316.6</v>
      </c>
      <c r="ACK228" s="2">
        <v>590981.63</v>
      </c>
      <c r="ACL228" s="2">
        <v>74443.37</v>
      </c>
      <c r="ACM228" s="2">
        <v>104734.9</v>
      </c>
      <c r="ACN228" s="2"/>
      <c r="ACO228" s="2">
        <v>836666.28</v>
      </c>
      <c r="ACP228" s="2">
        <v>1054474.3799999999</v>
      </c>
      <c r="ACQ228" s="2">
        <v>158212.68</v>
      </c>
      <c r="ACR228" s="2">
        <v>178473.33</v>
      </c>
      <c r="ACS228" s="2">
        <v>424389.48</v>
      </c>
      <c r="ACT228" s="2">
        <v>86440.02</v>
      </c>
      <c r="ACU228" s="2">
        <v>578400</v>
      </c>
      <c r="ACV228" s="2">
        <v>2272743.6</v>
      </c>
      <c r="ACW228" s="2">
        <v>108039.63</v>
      </c>
      <c r="ACX228" s="2">
        <v>760082.56</v>
      </c>
      <c r="ACY228" s="2"/>
      <c r="ACZ228" s="2">
        <v>296336.5</v>
      </c>
      <c r="ADA228" s="2">
        <v>86503.14</v>
      </c>
      <c r="ADB228" s="2">
        <v>1745277.92</v>
      </c>
      <c r="ADC228" s="2"/>
      <c r="ADD228" s="2"/>
      <c r="ADE228" s="2">
        <v>99292.800000000003</v>
      </c>
      <c r="ADF228" s="2"/>
      <c r="ADG228" s="2"/>
      <c r="ADH228" s="2">
        <v>714980</v>
      </c>
      <c r="ADI228" s="2">
        <v>109660.02</v>
      </c>
      <c r="ADJ228" s="2">
        <v>191353.98</v>
      </c>
      <c r="ADK228" s="2">
        <v>135649.92000000001</v>
      </c>
      <c r="ADL228" s="2">
        <v>553386.69999999995</v>
      </c>
      <c r="ADM228" s="2"/>
      <c r="ADN228" s="2"/>
      <c r="ADO228" s="2"/>
      <c r="ADP228" s="2">
        <v>7115.62</v>
      </c>
      <c r="ADQ228" s="2">
        <v>333507.23</v>
      </c>
      <c r="ADR228" s="2"/>
      <c r="ADS228" s="2"/>
      <c r="ADT228" s="2">
        <v>1211748.6599999999</v>
      </c>
      <c r="ADU228" s="2">
        <v>21703.63</v>
      </c>
      <c r="ADV228" s="2">
        <v>43086</v>
      </c>
      <c r="ADW228" s="2">
        <v>53432.77</v>
      </c>
      <c r="ADX228" s="2"/>
      <c r="ADY228" s="2"/>
      <c r="ADZ228" s="2">
        <v>203512.65</v>
      </c>
      <c r="AEA228" s="2">
        <v>935428.56</v>
      </c>
      <c r="AEB228" s="2">
        <v>655839.24</v>
      </c>
      <c r="AEC228" s="2">
        <v>181759.9</v>
      </c>
      <c r="AED228" s="2">
        <v>38342.31</v>
      </c>
      <c r="AEE228" s="2">
        <v>426958.8</v>
      </c>
      <c r="AEF228" s="2">
        <v>109209.60000000001</v>
      </c>
      <c r="AEG228" s="2"/>
      <c r="AEH228" s="2">
        <v>518335.32</v>
      </c>
      <c r="AEI228" s="2"/>
      <c r="AEJ228" s="2">
        <v>309100.74</v>
      </c>
      <c r="AEK228" s="2">
        <v>39924.54</v>
      </c>
      <c r="AEL228" s="2"/>
      <c r="AEM228" s="2">
        <v>249894.59</v>
      </c>
      <c r="AEN228" s="2">
        <v>180700.02</v>
      </c>
      <c r="AEO228" s="2">
        <v>53431.13</v>
      </c>
      <c r="AEP228" s="2">
        <v>256439.7</v>
      </c>
      <c r="AEQ228" s="2">
        <v>309045.51</v>
      </c>
      <c r="AER228" s="2">
        <v>32737.4</v>
      </c>
      <c r="AES228" s="2"/>
      <c r="AET228" s="2">
        <v>115911.72</v>
      </c>
      <c r="AEU228" s="2">
        <v>269465.34000000003</v>
      </c>
      <c r="AEV228" s="2">
        <v>109280.34</v>
      </c>
      <c r="AEW228" s="2">
        <v>152388.96</v>
      </c>
      <c r="AEX228" s="2">
        <v>646481.16</v>
      </c>
      <c r="AEY228" s="2">
        <v>37661.699999999997</v>
      </c>
      <c r="AEZ228" s="2">
        <v>19227.3</v>
      </c>
      <c r="AFA228" s="2">
        <v>39979.980000000003</v>
      </c>
      <c r="AFB228" s="2">
        <v>433050.48</v>
      </c>
      <c r="AFC228" s="2">
        <v>417851.85</v>
      </c>
      <c r="AFD228" s="2">
        <v>6287670.6900000004</v>
      </c>
      <c r="AFE228" s="2">
        <v>886586.2</v>
      </c>
      <c r="AFF228" s="2">
        <v>349719.16</v>
      </c>
      <c r="AFG228" s="2">
        <v>563783.55000000005</v>
      </c>
      <c r="AFH228" s="2">
        <v>66836.31</v>
      </c>
      <c r="AFI228" s="2">
        <v>29897.83</v>
      </c>
      <c r="AFJ228" s="2">
        <v>16503</v>
      </c>
      <c r="AFK228" s="2">
        <v>125121.43</v>
      </c>
      <c r="AFL228" s="2">
        <v>19956.150000000001</v>
      </c>
      <c r="AFM228" s="2">
        <v>549156.06000000006</v>
      </c>
      <c r="AFN228" s="2">
        <v>158025.69</v>
      </c>
      <c r="AFO228" s="2">
        <v>377844.87</v>
      </c>
      <c r="AFP228" s="2">
        <v>446004.41</v>
      </c>
      <c r="AFQ228" s="2">
        <v>395032.47</v>
      </c>
      <c r="AFR228" s="2"/>
      <c r="AFS228" s="2">
        <v>160516.17000000001</v>
      </c>
      <c r="AFT228" s="2">
        <v>32261.67</v>
      </c>
      <c r="AFU228" s="2">
        <v>277206.25</v>
      </c>
      <c r="AFV228" s="2">
        <v>16327.11</v>
      </c>
      <c r="AFW228" s="2">
        <v>1133173.3700000001</v>
      </c>
      <c r="AFX228" s="2">
        <v>30895.08</v>
      </c>
      <c r="AFY228" s="2"/>
      <c r="AFZ228" s="2">
        <v>880308.29</v>
      </c>
      <c r="AGA228" s="2">
        <v>429598.5</v>
      </c>
      <c r="AGB228" s="2">
        <v>1168541.52</v>
      </c>
      <c r="AGC228" s="2">
        <v>221773.26</v>
      </c>
      <c r="AGD228" s="2">
        <v>186219.96</v>
      </c>
      <c r="AGE228" s="2">
        <v>183723.66</v>
      </c>
      <c r="AGF228" s="2">
        <v>43855.58</v>
      </c>
      <c r="AGG228" s="2">
        <v>97485.119999999995</v>
      </c>
      <c r="AGH228" s="2">
        <v>31508.22</v>
      </c>
      <c r="AGI228" s="2">
        <v>216460.38</v>
      </c>
      <c r="AGJ228" s="2"/>
      <c r="AGK228" s="2">
        <v>24697.33</v>
      </c>
      <c r="AGL228" s="2"/>
      <c r="AGM228" s="2"/>
      <c r="AGN228" s="2"/>
      <c r="AGO228" s="2">
        <v>88562.37</v>
      </c>
      <c r="AGP228" s="2">
        <v>112500</v>
      </c>
      <c r="AGQ228" s="2"/>
      <c r="AGR228" s="2">
        <v>308963.03999999998</v>
      </c>
      <c r="AGS228" s="2">
        <v>322000</v>
      </c>
      <c r="AGT228" s="2">
        <v>97307.22</v>
      </c>
      <c r="AGU228" s="2"/>
      <c r="AGV228" s="2"/>
      <c r="AGW228" s="2">
        <v>1031250</v>
      </c>
      <c r="AGX228" s="2">
        <v>7609.08</v>
      </c>
      <c r="AGY228" s="2">
        <v>577068.96</v>
      </c>
      <c r="AGZ228" s="2">
        <v>711573.48</v>
      </c>
      <c r="AHA228" s="2">
        <v>171551.13</v>
      </c>
      <c r="AHB228" s="2">
        <v>1567497.54</v>
      </c>
      <c r="AHC228" s="2">
        <v>10868.75</v>
      </c>
      <c r="AHD228" s="2">
        <v>33341.599999999999</v>
      </c>
      <c r="AHE228" s="2">
        <v>2133164.06</v>
      </c>
      <c r="AHF228" s="2">
        <v>208003.32</v>
      </c>
      <c r="AHG228" s="2">
        <v>188569.56</v>
      </c>
      <c r="AHH228" s="2">
        <v>68348.289999999994</v>
      </c>
      <c r="AHI228" s="2">
        <v>42658.2</v>
      </c>
      <c r="AHJ228" s="2">
        <v>55986.9</v>
      </c>
      <c r="AHK228" s="2">
        <v>58528.56</v>
      </c>
      <c r="AHL228" s="2"/>
      <c r="AHM228" s="2"/>
      <c r="AHN228" s="2">
        <v>1660.02</v>
      </c>
      <c r="AHO228" s="2">
        <v>246796.85</v>
      </c>
      <c r="AHP228" s="2">
        <v>19486.68</v>
      </c>
      <c r="AHQ228" s="2">
        <v>27461.4</v>
      </c>
      <c r="AHR228" s="2"/>
      <c r="AHS228" s="2"/>
      <c r="AHT228" s="2">
        <f t="shared" si="48"/>
        <v>296442316.70000005</v>
      </c>
    </row>
    <row r="229" spans="1:904">
      <c r="A229" s="34" t="s">
        <v>1868</v>
      </c>
      <c r="B229" s="34" t="s">
        <v>1923</v>
      </c>
      <c r="C229" s="1" t="s">
        <v>1924</v>
      </c>
      <c r="D229" s="2"/>
      <c r="E229" s="2">
        <v>75403.320000000007</v>
      </c>
      <c r="F229" s="2">
        <v>127191.42</v>
      </c>
      <c r="G229" s="2">
        <v>21190.68</v>
      </c>
      <c r="H229" s="2">
        <v>332641.74</v>
      </c>
      <c r="I229" s="2">
        <v>46525</v>
      </c>
      <c r="J229" s="2">
        <v>341845.81</v>
      </c>
      <c r="K229" s="2">
        <v>338557.56</v>
      </c>
      <c r="L229" s="2">
        <v>35399.94</v>
      </c>
      <c r="M229" s="2">
        <v>29803.62</v>
      </c>
      <c r="N229" s="2">
        <v>14660.21</v>
      </c>
      <c r="O229" s="2">
        <v>1284.3</v>
      </c>
      <c r="P229" s="2">
        <v>51085.8</v>
      </c>
      <c r="Q229" s="2">
        <v>12205.47</v>
      </c>
      <c r="R229" s="2">
        <v>93361.86</v>
      </c>
      <c r="S229" s="2">
        <v>26737.98</v>
      </c>
      <c r="T229" s="2">
        <v>26485.439999999999</v>
      </c>
      <c r="U229" s="2">
        <v>61159.98</v>
      </c>
      <c r="V229" s="2"/>
      <c r="W229" s="2">
        <v>3770.64</v>
      </c>
      <c r="X229" s="2">
        <v>60024</v>
      </c>
      <c r="Y229" s="2"/>
      <c r="Z229" s="2"/>
      <c r="AA229" s="2">
        <v>8889.9500000000007</v>
      </c>
      <c r="AB229" s="2"/>
      <c r="AC229" s="2">
        <v>181015.33</v>
      </c>
      <c r="AD229" s="2">
        <v>15840</v>
      </c>
      <c r="AE229" s="2"/>
      <c r="AF229" s="2">
        <v>68216.639999999999</v>
      </c>
      <c r="AG229" s="2">
        <v>2149.9499999999998</v>
      </c>
      <c r="AH229" s="2">
        <v>116349.8</v>
      </c>
      <c r="AI229" s="2"/>
      <c r="AJ229" s="2">
        <v>39003.06</v>
      </c>
      <c r="AK229" s="2">
        <v>25293.96</v>
      </c>
      <c r="AL229" s="2">
        <v>24992.76</v>
      </c>
      <c r="AM229" s="2">
        <v>99652.87</v>
      </c>
      <c r="AN229" s="2">
        <v>94366.2</v>
      </c>
      <c r="AO229" s="2"/>
      <c r="AP229" s="2">
        <v>94226.64</v>
      </c>
      <c r="AQ229" s="2">
        <v>10000.02</v>
      </c>
      <c r="AR229" s="2"/>
      <c r="AS229" s="2">
        <v>343346.26</v>
      </c>
      <c r="AT229" s="2">
        <v>765949.08</v>
      </c>
      <c r="AU229" s="2"/>
      <c r="AV229" s="2"/>
      <c r="AW229" s="2">
        <v>2760</v>
      </c>
      <c r="AX229" s="2">
        <v>23765.22</v>
      </c>
      <c r="AY229" s="2">
        <v>53936.27</v>
      </c>
      <c r="AZ229" s="2"/>
      <c r="BA229" s="2"/>
      <c r="BB229" s="2">
        <v>15004.8</v>
      </c>
      <c r="BC229" s="2"/>
      <c r="BD229" s="2"/>
      <c r="BE229" s="2"/>
      <c r="BF229" s="2">
        <v>24300</v>
      </c>
      <c r="BG229" s="2">
        <v>50606.52</v>
      </c>
      <c r="BH229" s="2">
        <v>23279.64</v>
      </c>
      <c r="BI229" s="2"/>
      <c r="BJ229" s="2">
        <v>3568527.3599999999</v>
      </c>
      <c r="BK229" s="2">
        <v>9960</v>
      </c>
      <c r="BL229" s="2">
        <v>31891.74</v>
      </c>
      <c r="BM229" s="2">
        <v>40086.720000000001</v>
      </c>
      <c r="BN229" s="2">
        <v>82020.240000000005</v>
      </c>
      <c r="BO229" s="2">
        <v>42276.84</v>
      </c>
      <c r="BP229" s="2">
        <v>3590</v>
      </c>
      <c r="BQ229" s="2"/>
      <c r="BR229" s="2"/>
      <c r="BS229" s="2">
        <v>330602.15999999997</v>
      </c>
      <c r="BT229" s="2">
        <v>18000</v>
      </c>
      <c r="BU229" s="2"/>
      <c r="BV229" s="2">
        <v>130617.37</v>
      </c>
      <c r="BW229" s="2">
        <v>31816.02</v>
      </c>
      <c r="BX229" s="2">
        <v>78537.009999999995</v>
      </c>
      <c r="BY229" s="2">
        <v>36954.839999999997</v>
      </c>
      <c r="BZ229" s="2">
        <v>61749.25</v>
      </c>
      <c r="CA229" s="2">
        <v>93690.84</v>
      </c>
      <c r="CB229" s="2">
        <v>220415.16</v>
      </c>
      <c r="CC229" s="2">
        <v>528648.66</v>
      </c>
      <c r="CD229" s="2">
        <v>20718</v>
      </c>
      <c r="CE229" s="2">
        <v>88244.64</v>
      </c>
      <c r="CF229" s="2">
        <v>440893.51</v>
      </c>
      <c r="CG229" s="2"/>
      <c r="CH229" s="2">
        <v>467832.66</v>
      </c>
      <c r="CI229" s="2">
        <v>1398937.08</v>
      </c>
      <c r="CJ229" s="2">
        <v>129028.86</v>
      </c>
      <c r="CK229" s="2">
        <v>415287.9</v>
      </c>
      <c r="CL229" s="2">
        <v>38271.120000000003</v>
      </c>
      <c r="CM229" s="2">
        <v>159740.1</v>
      </c>
      <c r="CN229" s="2">
        <v>358447.02</v>
      </c>
      <c r="CO229" s="2">
        <v>40190.28</v>
      </c>
      <c r="CP229" s="2">
        <v>121427.14</v>
      </c>
      <c r="CQ229" s="2">
        <v>13699.98</v>
      </c>
      <c r="CR229" s="2">
        <v>70120.02</v>
      </c>
      <c r="CS229" s="2">
        <v>64083.96</v>
      </c>
      <c r="CT229" s="2">
        <v>3003068.05</v>
      </c>
      <c r="CU229" s="2">
        <v>103374</v>
      </c>
      <c r="CV229" s="2">
        <v>27479.46</v>
      </c>
      <c r="CW229" s="2">
        <v>92367.6</v>
      </c>
      <c r="CX229" s="2">
        <v>56230.84</v>
      </c>
      <c r="CY229" s="2">
        <v>660748.92000000004</v>
      </c>
      <c r="CZ229" s="2"/>
      <c r="DA229" s="2">
        <v>88565.95</v>
      </c>
      <c r="DB229" s="2">
        <v>92599.98</v>
      </c>
      <c r="DC229" s="2">
        <v>5030660.5</v>
      </c>
      <c r="DD229" s="2"/>
      <c r="DE229" s="2">
        <v>141876.28</v>
      </c>
      <c r="DF229" s="2"/>
      <c r="DG229" s="2">
        <v>11950.17</v>
      </c>
      <c r="DH229" s="2">
        <v>50299.86</v>
      </c>
      <c r="DI229" s="2"/>
      <c r="DJ229" s="2">
        <v>564656.74</v>
      </c>
      <c r="DK229" s="2">
        <v>1753199.75</v>
      </c>
      <c r="DL229" s="2">
        <v>102916.43</v>
      </c>
      <c r="DM229" s="2">
        <v>43204.32</v>
      </c>
      <c r="DN229" s="2">
        <v>442456.08</v>
      </c>
      <c r="DO229" s="2">
        <v>145237.85999999999</v>
      </c>
      <c r="DP229" s="2"/>
      <c r="DQ229" s="2"/>
      <c r="DR229" s="2">
        <v>59110.64</v>
      </c>
      <c r="DS229" s="2">
        <v>1122163.97</v>
      </c>
      <c r="DT229" s="2">
        <v>1226876.8600000001</v>
      </c>
      <c r="DU229" s="2"/>
      <c r="DV229" s="2">
        <v>171814.86</v>
      </c>
      <c r="DW229" s="2">
        <v>45346.23</v>
      </c>
      <c r="DX229" s="2">
        <v>401613.04</v>
      </c>
      <c r="DY229" s="2"/>
      <c r="DZ229" s="2">
        <v>58530.400000000001</v>
      </c>
      <c r="EA229" s="2">
        <v>238305.7</v>
      </c>
      <c r="EB229" s="2"/>
      <c r="EC229" s="2">
        <v>69417.17</v>
      </c>
      <c r="ED229" s="2">
        <v>291864.83</v>
      </c>
      <c r="EE229" s="2">
        <v>97890.52</v>
      </c>
      <c r="EF229" s="2"/>
      <c r="EG229" s="2">
        <v>79735.360000000001</v>
      </c>
      <c r="EH229" s="2">
        <v>92869.14</v>
      </c>
      <c r="EI229" s="2">
        <v>87239.88</v>
      </c>
      <c r="EJ229" s="2">
        <v>120920.8</v>
      </c>
      <c r="EK229" s="2">
        <v>6226.22</v>
      </c>
      <c r="EL229" s="2">
        <v>37299.1</v>
      </c>
      <c r="EM229" s="2">
        <v>149521.81</v>
      </c>
      <c r="EN229" s="2"/>
      <c r="EO229" s="2">
        <v>144393.84</v>
      </c>
      <c r="EP229" s="2"/>
      <c r="EQ229" s="2"/>
      <c r="ER229" s="2"/>
      <c r="ES229" s="2">
        <v>88443.39</v>
      </c>
      <c r="ET229" s="2"/>
      <c r="EU229" s="2"/>
      <c r="EV229" s="2"/>
      <c r="EW229" s="2"/>
      <c r="EX229" s="2">
        <v>26746.67</v>
      </c>
      <c r="EY229" s="2">
        <v>182240.33</v>
      </c>
      <c r="EZ229" s="2">
        <v>197732.1</v>
      </c>
      <c r="FA229" s="2"/>
      <c r="FB229" s="2">
        <v>312127.44</v>
      </c>
      <c r="FC229" s="2">
        <v>16533.84</v>
      </c>
      <c r="FD229" s="2"/>
      <c r="FE229" s="2">
        <v>33656.67</v>
      </c>
      <c r="FF229" s="2">
        <v>439.98</v>
      </c>
      <c r="FG229" s="2">
        <v>8186.19</v>
      </c>
      <c r="FH229" s="2">
        <v>131250.49</v>
      </c>
      <c r="FI229" s="2">
        <v>224795.14</v>
      </c>
      <c r="FJ229" s="2"/>
      <c r="FK229" s="2">
        <v>45051.18</v>
      </c>
      <c r="FL229" s="2">
        <v>49232.58</v>
      </c>
      <c r="FM229" s="2">
        <v>0</v>
      </c>
      <c r="FN229" s="2">
        <v>101755.82</v>
      </c>
      <c r="FO229" s="2"/>
      <c r="FP229" s="2">
        <v>29304</v>
      </c>
      <c r="FQ229" s="2"/>
      <c r="FR229" s="2">
        <v>15000</v>
      </c>
      <c r="FS229" s="2">
        <v>214737.58</v>
      </c>
      <c r="FT229" s="2">
        <v>43740.11</v>
      </c>
      <c r="FU229" s="2">
        <v>528025.74</v>
      </c>
      <c r="FV229" s="2">
        <v>451810.53</v>
      </c>
      <c r="FW229" s="2">
        <v>154199.35</v>
      </c>
      <c r="FX229" s="2">
        <v>976621.04</v>
      </c>
      <c r="FY229" s="2">
        <v>189923.17</v>
      </c>
      <c r="FZ229" s="2">
        <v>90193.98</v>
      </c>
      <c r="GA229" s="2">
        <v>27768.84</v>
      </c>
      <c r="GB229" s="2">
        <v>466388.75</v>
      </c>
      <c r="GC229" s="2">
        <v>455067.33</v>
      </c>
      <c r="GD229" s="2"/>
      <c r="GE229" s="2">
        <v>1322783.1599999999</v>
      </c>
      <c r="GF229" s="2">
        <v>7816.79</v>
      </c>
      <c r="GG229" s="2">
        <v>148405.76999999999</v>
      </c>
      <c r="GH229" s="2"/>
      <c r="GI229" s="2"/>
      <c r="GJ229" s="2">
        <v>187466.76</v>
      </c>
      <c r="GK229" s="2">
        <v>27250.19</v>
      </c>
      <c r="GL229" s="2">
        <v>34383.5</v>
      </c>
      <c r="GM229" s="2">
        <v>87643.32</v>
      </c>
      <c r="GN229" s="2">
        <v>22400.25</v>
      </c>
      <c r="GO229" s="2">
        <v>1984.51</v>
      </c>
      <c r="GP229" s="2">
        <v>80307.81</v>
      </c>
      <c r="GQ229" s="2">
        <v>3661.11</v>
      </c>
      <c r="GR229" s="2">
        <v>62140</v>
      </c>
      <c r="GS229" s="2"/>
      <c r="GT229" s="2"/>
      <c r="GU229" s="2">
        <v>2680</v>
      </c>
      <c r="GV229" s="2"/>
      <c r="GW229" s="2"/>
      <c r="GX229" s="2"/>
      <c r="GY229" s="2">
        <v>45422.05</v>
      </c>
      <c r="GZ229" s="2">
        <v>109098.56</v>
      </c>
      <c r="HA229" s="2">
        <v>308347.88</v>
      </c>
      <c r="HB229" s="2">
        <v>30390</v>
      </c>
      <c r="HC229" s="2">
        <v>869132.23</v>
      </c>
      <c r="HD229" s="2"/>
      <c r="HE229" s="2">
        <v>2217050.2799999998</v>
      </c>
      <c r="HF229" s="2">
        <v>6319.98</v>
      </c>
      <c r="HG229" s="2"/>
      <c r="HH229" s="2"/>
      <c r="HI229" s="2">
        <v>46803.66</v>
      </c>
      <c r="HJ229" s="2"/>
      <c r="HK229" s="2">
        <v>7844650.3200000003</v>
      </c>
      <c r="HL229" s="2"/>
      <c r="HM229" s="2">
        <v>876943.33</v>
      </c>
      <c r="HN229" s="2"/>
      <c r="HO229" s="2"/>
      <c r="HP229" s="2"/>
      <c r="HQ229" s="2"/>
      <c r="HR229" s="2"/>
      <c r="HS229" s="2">
        <v>281059.98</v>
      </c>
      <c r="HT229" s="2">
        <v>157989.9</v>
      </c>
      <c r="HU229" s="2"/>
      <c r="HV229" s="2"/>
      <c r="HW229" s="2">
        <v>4836</v>
      </c>
      <c r="HX229" s="2"/>
      <c r="HY229" s="2"/>
      <c r="HZ229" s="2"/>
      <c r="IA229" s="2"/>
      <c r="IB229" s="2"/>
      <c r="IC229" s="2"/>
      <c r="ID229" s="2">
        <v>31166.14</v>
      </c>
      <c r="IE229" s="2">
        <v>172489.38</v>
      </c>
      <c r="IF229" s="2">
        <v>57025.74</v>
      </c>
      <c r="IG229" s="2">
        <v>34781.14</v>
      </c>
      <c r="IH229" s="2"/>
      <c r="II229" s="2">
        <v>10556042.76</v>
      </c>
      <c r="IJ229" s="2">
        <v>8989.98</v>
      </c>
      <c r="IK229" s="2">
        <v>52210.86</v>
      </c>
      <c r="IL229" s="2"/>
      <c r="IM229" s="2">
        <v>29067.91</v>
      </c>
      <c r="IN229" s="2"/>
      <c r="IO229" s="2">
        <v>846621.36</v>
      </c>
      <c r="IP229" s="2">
        <v>2157.4499999999998</v>
      </c>
      <c r="IQ229" s="2"/>
      <c r="IR229" s="2">
        <v>22449.01</v>
      </c>
      <c r="IS229" s="2">
        <v>542636.05000000005</v>
      </c>
      <c r="IT229" s="2"/>
      <c r="IU229" s="2"/>
      <c r="IV229" s="2">
        <v>1607367.98</v>
      </c>
      <c r="IW229" s="2"/>
      <c r="IX229" s="2"/>
      <c r="IY229" s="2"/>
      <c r="IZ229" s="2"/>
      <c r="JA229" s="2">
        <v>9990.4699999999993</v>
      </c>
      <c r="JB229" s="2">
        <v>49561.599999999999</v>
      </c>
      <c r="JC229" s="2">
        <v>10331.6</v>
      </c>
      <c r="JD229" s="2"/>
      <c r="JE229" s="2"/>
      <c r="JF229" s="2"/>
      <c r="JG229" s="2"/>
      <c r="JH229" s="2"/>
      <c r="JI229" s="2"/>
      <c r="JJ229" s="2">
        <v>631869.12</v>
      </c>
      <c r="JK229" s="2"/>
      <c r="JL229" s="2">
        <v>40425</v>
      </c>
      <c r="JM229" s="2">
        <v>13200</v>
      </c>
      <c r="JN229" s="2">
        <v>1242697.98</v>
      </c>
      <c r="JO229" s="2">
        <v>6733.2</v>
      </c>
      <c r="JP229" s="2">
        <v>342377.4</v>
      </c>
      <c r="JQ229" s="2"/>
      <c r="JR229" s="2">
        <v>9372021.7200000007</v>
      </c>
      <c r="JS229" s="2">
        <v>3317960.1</v>
      </c>
      <c r="JT229" s="2"/>
      <c r="JU229" s="2"/>
      <c r="JV229" s="2">
        <v>148692.12</v>
      </c>
      <c r="JW229" s="2">
        <v>94883.46</v>
      </c>
      <c r="JX229" s="2">
        <v>269262.18</v>
      </c>
      <c r="JY229" s="2">
        <v>30733.32</v>
      </c>
      <c r="JZ229" s="2">
        <v>15823.02</v>
      </c>
      <c r="KA229" s="2">
        <v>3532566.6</v>
      </c>
      <c r="KB229" s="2">
        <v>15420</v>
      </c>
      <c r="KC229" s="2">
        <v>422445.51</v>
      </c>
      <c r="KD229" s="2">
        <v>87848.639999999999</v>
      </c>
      <c r="KE229" s="2">
        <v>247046.22</v>
      </c>
      <c r="KF229" s="2">
        <v>613392.71</v>
      </c>
      <c r="KG229" s="2">
        <v>329130.02</v>
      </c>
      <c r="KH229" s="2"/>
      <c r="KI229" s="2"/>
      <c r="KJ229" s="2">
        <v>1094850.18</v>
      </c>
      <c r="KK229" s="2">
        <v>68169.84</v>
      </c>
      <c r="KL229" s="2">
        <v>876089.59</v>
      </c>
      <c r="KM229" s="2"/>
      <c r="KN229" s="2">
        <v>186577.41</v>
      </c>
      <c r="KO229" s="2">
        <v>43903.3</v>
      </c>
      <c r="KP229" s="2">
        <v>52318.67</v>
      </c>
      <c r="KQ229" s="2">
        <v>23239.98</v>
      </c>
      <c r="KR229" s="2">
        <v>143458.5</v>
      </c>
      <c r="KS229" s="2">
        <v>16006.67</v>
      </c>
      <c r="KT229" s="2"/>
      <c r="KU229" s="2">
        <v>112905.13</v>
      </c>
      <c r="KV229" s="2">
        <v>594901.32999999996</v>
      </c>
      <c r="KW229" s="2">
        <v>1194588.26</v>
      </c>
      <c r="KX229" s="2">
        <v>132624.15</v>
      </c>
      <c r="KY229" s="2">
        <v>1079627.1299999999</v>
      </c>
      <c r="KZ229" s="2">
        <v>70505.64</v>
      </c>
      <c r="LA229" s="2">
        <v>43233.35</v>
      </c>
      <c r="LB229" s="2">
        <v>299902.14</v>
      </c>
      <c r="LC229" s="2">
        <v>320087.65000000002</v>
      </c>
      <c r="LD229" s="2">
        <v>258445.49</v>
      </c>
      <c r="LE229" s="2">
        <v>149822.82</v>
      </c>
      <c r="LF229" s="2">
        <v>93908.93</v>
      </c>
      <c r="LG229" s="2"/>
      <c r="LH229" s="2">
        <v>33286.589999999997</v>
      </c>
      <c r="LI229" s="2">
        <v>21200.03</v>
      </c>
      <c r="LJ229" s="2">
        <v>71844.44</v>
      </c>
      <c r="LK229" s="2"/>
      <c r="LL229" s="2">
        <v>113839.96</v>
      </c>
      <c r="LM229" s="2"/>
      <c r="LN229" s="2">
        <v>347505.26</v>
      </c>
      <c r="LO229" s="2"/>
      <c r="LP229" s="2">
        <v>67506.84</v>
      </c>
      <c r="LQ229" s="2">
        <v>8250</v>
      </c>
      <c r="LR229" s="2">
        <v>24000</v>
      </c>
      <c r="LS229" s="2"/>
      <c r="LT229" s="2"/>
      <c r="LU229" s="2">
        <v>2172000</v>
      </c>
      <c r="LV229" s="2">
        <v>67216.03</v>
      </c>
      <c r="LW229" s="2">
        <v>983686.5</v>
      </c>
      <c r="LX229" s="2">
        <v>761869.46</v>
      </c>
      <c r="LY229" s="2">
        <v>814693.84</v>
      </c>
      <c r="LZ229" s="2">
        <v>789731</v>
      </c>
      <c r="MA229" s="2"/>
      <c r="MB229" s="2"/>
      <c r="MC229" s="2"/>
      <c r="MD229" s="2">
        <v>951602.34</v>
      </c>
      <c r="ME229" s="2"/>
      <c r="MF229" s="2">
        <v>18515.8</v>
      </c>
      <c r="MG229" s="2"/>
      <c r="MH229" s="2">
        <v>43597.19</v>
      </c>
      <c r="MI229" s="2">
        <v>94300</v>
      </c>
      <c r="MJ229" s="2">
        <v>103731</v>
      </c>
      <c r="MK229" s="2">
        <v>176190.56</v>
      </c>
      <c r="ML229" s="2">
        <v>7978.07</v>
      </c>
      <c r="MM229" s="2">
        <v>405290.27</v>
      </c>
      <c r="MN229" s="2">
        <v>112052.03</v>
      </c>
      <c r="MO229" s="2">
        <v>45376</v>
      </c>
      <c r="MP229" s="2"/>
      <c r="MQ229" s="2">
        <v>48548.52</v>
      </c>
      <c r="MR229" s="2">
        <v>99523.46</v>
      </c>
      <c r="MS229" s="2"/>
      <c r="MT229" s="2">
        <v>25000.02</v>
      </c>
      <c r="MU229" s="2">
        <v>358101.25</v>
      </c>
      <c r="MV229" s="2">
        <v>82171.59</v>
      </c>
      <c r="MW229" s="2">
        <v>2411058.1800000002</v>
      </c>
      <c r="MX229" s="2"/>
      <c r="MY229" s="2">
        <v>119064.72</v>
      </c>
      <c r="MZ229" s="2">
        <v>235877.39</v>
      </c>
      <c r="NA229" s="2">
        <v>15942.02</v>
      </c>
      <c r="NB229" s="2">
        <v>54516.24</v>
      </c>
      <c r="NC229" s="2">
        <v>55282.46</v>
      </c>
      <c r="ND229" s="2">
        <v>2417989.58</v>
      </c>
      <c r="NE229" s="2">
        <v>8599.98</v>
      </c>
      <c r="NF229" s="2"/>
      <c r="NG229" s="2">
        <v>8452394.5199999996</v>
      </c>
      <c r="NH229" s="2">
        <v>53960.65</v>
      </c>
      <c r="NI229" s="2">
        <v>1578078.26</v>
      </c>
      <c r="NJ229" s="2"/>
      <c r="NK229" s="2">
        <v>1628450.88</v>
      </c>
      <c r="NL229" s="2"/>
      <c r="NM229" s="2">
        <v>21750.799900000002</v>
      </c>
      <c r="NN229" s="2"/>
      <c r="NO229" s="2">
        <v>119719.95</v>
      </c>
      <c r="NP229" s="2">
        <v>4288.2</v>
      </c>
      <c r="NQ229" s="2"/>
      <c r="NR229" s="2"/>
      <c r="NS229" s="2"/>
      <c r="NT229" s="2"/>
      <c r="NU229" s="2"/>
      <c r="NV229" s="2">
        <v>34208.35</v>
      </c>
      <c r="NW229" s="2">
        <v>734849.96</v>
      </c>
      <c r="NX229" s="2">
        <v>2020004.84</v>
      </c>
      <c r="NY229" s="2">
        <v>322890.26</v>
      </c>
      <c r="NZ229" s="2">
        <v>24881.59</v>
      </c>
      <c r="OA229" s="2">
        <v>26253.23</v>
      </c>
      <c r="OB229" s="2">
        <v>514498.25</v>
      </c>
      <c r="OC229" s="2">
        <v>150564.29999999999</v>
      </c>
      <c r="OD229" s="2"/>
      <c r="OE229" s="2"/>
      <c r="OF229" s="2">
        <v>452186.23</v>
      </c>
      <c r="OG229" s="2">
        <v>25282.080000000002</v>
      </c>
      <c r="OH229" s="2">
        <v>65532.85</v>
      </c>
      <c r="OI229" s="2"/>
      <c r="OJ229" s="2">
        <v>109371.06</v>
      </c>
      <c r="OK229" s="2">
        <v>369544.74</v>
      </c>
      <c r="OL229" s="2"/>
      <c r="OM229" s="2">
        <v>1169663.42</v>
      </c>
      <c r="ON229" s="2">
        <v>232328.29</v>
      </c>
      <c r="OO229" s="2">
        <v>23984.06</v>
      </c>
      <c r="OP229" s="2">
        <v>31512</v>
      </c>
      <c r="OQ229" s="2">
        <v>9773.15</v>
      </c>
      <c r="OR229" s="2">
        <v>805334.97</v>
      </c>
      <c r="OS229" s="2">
        <v>3102970.44</v>
      </c>
      <c r="OT229" s="2">
        <v>94065.32</v>
      </c>
      <c r="OU229" s="2">
        <v>35807.120000000003</v>
      </c>
      <c r="OV229" s="2">
        <v>95942.52</v>
      </c>
      <c r="OW229" s="2">
        <v>43212.87</v>
      </c>
      <c r="OX229" s="2">
        <v>39670.019999999997</v>
      </c>
      <c r="OY229" s="2">
        <v>482992.93</v>
      </c>
      <c r="OZ229" s="2">
        <v>21739.21</v>
      </c>
      <c r="PA229" s="2">
        <v>38551.65</v>
      </c>
      <c r="PB229" s="2">
        <v>805780.85</v>
      </c>
      <c r="PC229" s="2">
        <v>11390.02</v>
      </c>
      <c r="PD229" s="2">
        <v>13287.82</v>
      </c>
      <c r="PE229" s="2">
        <v>33342.620000000003</v>
      </c>
      <c r="PF229" s="2">
        <v>40257.93</v>
      </c>
      <c r="PG229" s="2">
        <v>31289.38</v>
      </c>
      <c r="PH229" s="2">
        <v>47327.22</v>
      </c>
      <c r="PI229" s="2">
        <v>18000.04</v>
      </c>
      <c r="PJ229" s="2">
        <v>18795</v>
      </c>
      <c r="PK229" s="2">
        <v>9140.0400000000009</v>
      </c>
      <c r="PL229" s="2"/>
      <c r="PM229" s="2">
        <v>82363.820000000007</v>
      </c>
      <c r="PN229" s="2">
        <v>14450.8</v>
      </c>
      <c r="PO229" s="2">
        <v>22553.16</v>
      </c>
      <c r="PP229" s="2">
        <v>13549.6</v>
      </c>
      <c r="PQ229" s="2">
        <v>21201.72</v>
      </c>
      <c r="PR229" s="2"/>
      <c r="PS229" s="2">
        <v>66120.600000000006</v>
      </c>
      <c r="PT229" s="2">
        <v>66927.91</v>
      </c>
      <c r="PU229" s="2"/>
      <c r="PV229" s="2"/>
      <c r="PW229" s="2">
        <v>85731.85</v>
      </c>
      <c r="PX229" s="2">
        <v>4156929.66</v>
      </c>
      <c r="PY229" s="2">
        <v>218394.83</v>
      </c>
      <c r="PZ229" s="2">
        <v>3407104</v>
      </c>
      <c r="QA229" s="2"/>
      <c r="QB229" s="2">
        <v>22074.31</v>
      </c>
      <c r="QC229" s="2">
        <v>24931.5</v>
      </c>
      <c r="QD229" s="2">
        <v>282240.58</v>
      </c>
      <c r="QE229" s="2">
        <v>174923.87</v>
      </c>
      <c r="QF229" s="2"/>
      <c r="QG229" s="2">
        <v>37178.519999999997</v>
      </c>
      <c r="QH229" s="2">
        <v>1848.95</v>
      </c>
      <c r="QI229" s="2">
        <v>25918.799999999999</v>
      </c>
      <c r="QJ229" s="2">
        <v>8888.09</v>
      </c>
      <c r="QK229" s="2">
        <v>221438.96</v>
      </c>
      <c r="QL229" s="2"/>
      <c r="QM229" s="2">
        <v>17983</v>
      </c>
      <c r="QN229" s="2">
        <v>37850.68</v>
      </c>
      <c r="QO229" s="2">
        <v>37525.199999999997</v>
      </c>
      <c r="QP229" s="2"/>
      <c r="QQ229" s="2"/>
      <c r="QR229" s="2">
        <v>16471.560000000001</v>
      </c>
      <c r="QS229" s="2"/>
      <c r="QT229" s="2">
        <v>670500.18000000005</v>
      </c>
      <c r="QU229" s="2"/>
      <c r="QV229" s="2">
        <v>148029.18</v>
      </c>
      <c r="QW229" s="2">
        <v>36162.720000000001</v>
      </c>
      <c r="QX229" s="2"/>
      <c r="QY229" s="2">
        <v>31142.04</v>
      </c>
      <c r="QZ229" s="2">
        <v>6866.78</v>
      </c>
      <c r="RA229" s="2">
        <v>9996</v>
      </c>
      <c r="RB229" s="2"/>
      <c r="RC229" s="2">
        <v>8659.02</v>
      </c>
      <c r="RD229" s="2"/>
      <c r="RE229" s="2">
        <v>3613.33</v>
      </c>
      <c r="RF229" s="2">
        <v>39163.800000000003</v>
      </c>
      <c r="RG229" s="2">
        <v>3099932.02</v>
      </c>
      <c r="RH229" s="2">
        <v>214035.64</v>
      </c>
      <c r="RI229" s="2">
        <v>22213.1</v>
      </c>
      <c r="RJ229" s="2">
        <v>710374.04</v>
      </c>
      <c r="RK229" s="2">
        <v>162092.84</v>
      </c>
      <c r="RL229" s="2">
        <v>11655.28</v>
      </c>
      <c r="RM229" s="2">
        <v>87711.79</v>
      </c>
      <c r="RN229" s="2">
        <v>77735.839999999997</v>
      </c>
      <c r="RO229" s="2"/>
      <c r="RP229" s="2">
        <v>7334.6</v>
      </c>
      <c r="RQ229" s="2">
        <v>189128</v>
      </c>
      <c r="RR229" s="2">
        <v>15801.24</v>
      </c>
      <c r="RS229" s="2">
        <v>14741.11</v>
      </c>
      <c r="RT229" s="2">
        <v>164748.96</v>
      </c>
      <c r="RU229" s="2">
        <v>30197.439999999999</v>
      </c>
      <c r="RV229" s="2">
        <v>83508.69</v>
      </c>
      <c r="RW229" s="2">
        <v>6602.96</v>
      </c>
      <c r="RX229" s="2">
        <v>95526.47</v>
      </c>
      <c r="RY229" s="2">
        <v>106732.08</v>
      </c>
      <c r="RZ229" s="2">
        <v>164999.38</v>
      </c>
      <c r="SA229" s="2">
        <v>28701.16</v>
      </c>
      <c r="SB229" s="2">
        <v>32887.949999999997</v>
      </c>
      <c r="SC229" s="2">
        <v>40915.519999999997</v>
      </c>
      <c r="SD229" s="2">
        <v>70256.990000000005</v>
      </c>
      <c r="SE229" s="2">
        <v>45363.06</v>
      </c>
      <c r="SF229" s="2">
        <v>1619.75</v>
      </c>
      <c r="SG229" s="2"/>
      <c r="SH229" s="2"/>
      <c r="SI229" s="2">
        <v>71669.649999999994</v>
      </c>
      <c r="SJ229" s="2">
        <v>48821.64</v>
      </c>
      <c r="SK229" s="2">
        <v>8102.26</v>
      </c>
      <c r="SL229" s="2">
        <v>29445.7</v>
      </c>
      <c r="SM229" s="2">
        <v>198553.86</v>
      </c>
      <c r="SN229" s="2">
        <v>5233.32</v>
      </c>
      <c r="SO229" s="2">
        <v>77942.22</v>
      </c>
      <c r="SP229" s="2">
        <v>98645.28</v>
      </c>
      <c r="SQ229" s="2"/>
      <c r="SR229" s="2">
        <v>56365.440000000002</v>
      </c>
      <c r="SS229" s="2">
        <v>13000.02</v>
      </c>
      <c r="ST229" s="2">
        <v>2666.64</v>
      </c>
      <c r="SU229" s="2">
        <v>69174.559999999998</v>
      </c>
      <c r="SV229" s="2">
        <v>41406.49</v>
      </c>
      <c r="SW229" s="2">
        <v>64634.59</v>
      </c>
      <c r="SX229" s="2">
        <v>1180.02</v>
      </c>
      <c r="SY229" s="2">
        <v>14444.76</v>
      </c>
      <c r="SZ229" s="2"/>
      <c r="TA229" s="2"/>
      <c r="TB229" s="2"/>
      <c r="TC229" s="2">
        <v>9926.1299999999992</v>
      </c>
      <c r="TD229" s="2">
        <v>14216.95</v>
      </c>
      <c r="TE229" s="2">
        <v>87116.35</v>
      </c>
      <c r="TF229" s="2">
        <v>25985.13</v>
      </c>
      <c r="TG229" s="2">
        <v>33025.269999999997</v>
      </c>
      <c r="TH229" s="2">
        <v>102426.68</v>
      </c>
      <c r="TI229" s="2">
        <v>63379.68</v>
      </c>
      <c r="TJ229" s="2">
        <v>7519.98</v>
      </c>
      <c r="TK229" s="2">
        <v>9000</v>
      </c>
      <c r="TL229" s="2">
        <v>29458.86</v>
      </c>
      <c r="TM229" s="2">
        <v>42999.96</v>
      </c>
      <c r="TN229" s="2">
        <v>58946.64</v>
      </c>
      <c r="TO229" s="2">
        <v>143635.20000000001</v>
      </c>
      <c r="TP229" s="2">
        <v>50000</v>
      </c>
      <c r="TQ229" s="2">
        <v>41453.760000000002</v>
      </c>
      <c r="TR229" s="2">
        <v>93994.38</v>
      </c>
      <c r="TS229" s="2">
        <v>215895.66</v>
      </c>
      <c r="TT229" s="2">
        <v>27700.02</v>
      </c>
      <c r="TU229" s="2">
        <v>44333.3</v>
      </c>
      <c r="TV229" s="2"/>
      <c r="TW229" s="2">
        <v>200466.66</v>
      </c>
      <c r="TX229" s="2">
        <v>220652.01</v>
      </c>
      <c r="TY229" s="2">
        <v>171621.66</v>
      </c>
      <c r="TZ229" s="2">
        <v>96542.82</v>
      </c>
      <c r="UA229" s="2">
        <v>14366.64</v>
      </c>
      <c r="UB229" s="2">
        <v>170634.72</v>
      </c>
      <c r="UC229" s="2"/>
      <c r="UD229" s="2">
        <v>60114</v>
      </c>
      <c r="UE229" s="2"/>
      <c r="UF229" s="2"/>
      <c r="UG229" s="2"/>
      <c r="UH229" s="2">
        <v>66685</v>
      </c>
      <c r="UI229" s="2">
        <v>14800.02</v>
      </c>
      <c r="UJ229" s="2">
        <v>58079.48</v>
      </c>
      <c r="UK229" s="2">
        <v>9701.76</v>
      </c>
      <c r="UL229" s="2">
        <v>45739.56</v>
      </c>
      <c r="UM229" s="2">
        <v>23479.98</v>
      </c>
      <c r="UN229" s="2">
        <v>13158.4</v>
      </c>
      <c r="UO229" s="2">
        <v>36754.019999999997</v>
      </c>
      <c r="UP229" s="2">
        <v>1608859.98</v>
      </c>
      <c r="UQ229" s="2">
        <v>47496.42</v>
      </c>
      <c r="UR229" s="2">
        <v>31348.02</v>
      </c>
      <c r="US229" s="2">
        <v>602368.98</v>
      </c>
      <c r="UT229" s="2">
        <v>88857.96</v>
      </c>
      <c r="UU229" s="2">
        <v>83632.009999999995</v>
      </c>
      <c r="UV229" s="2">
        <v>43522.02</v>
      </c>
      <c r="UW229" s="2">
        <v>49745.33</v>
      </c>
      <c r="UX229" s="2">
        <v>51940.02</v>
      </c>
      <c r="UY229" s="2">
        <v>3326.64</v>
      </c>
      <c r="UZ229" s="2"/>
      <c r="VA229" s="2">
        <v>61780.01</v>
      </c>
      <c r="VB229" s="2">
        <v>230430.67</v>
      </c>
      <c r="VC229" s="2">
        <v>7658.52</v>
      </c>
      <c r="VD229" s="2">
        <v>17640</v>
      </c>
      <c r="VE229" s="2">
        <v>20166.61</v>
      </c>
      <c r="VF229" s="2">
        <v>120447.84</v>
      </c>
      <c r="VG229" s="2"/>
      <c r="VH229" s="2"/>
      <c r="VI229" s="2">
        <v>49560</v>
      </c>
      <c r="VJ229" s="2">
        <v>48599.58</v>
      </c>
      <c r="VK229" s="2">
        <v>8873.2199999999993</v>
      </c>
      <c r="VL229" s="2"/>
      <c r="VM229" s="2">
        <v>71430.350000000006</v>
      </c>
      <c r="VN229" s="2">
        <v>19675.86</v>
      </c>
      <c r="VO229" s="2">
        <v>1206229.05</v>
      </c>
      <c r="VP229" s="2">
        <v>36520.019999999997</v>
      </c>
      <c r="VQ229" s="2">
        <v>1611255.27</v>
      </c>
      <c r="VR229" s="2"/>
      <c r="VS229" s="2">
        <v>278168.52</v>
      </c>
      <c r="VT229" s="2"/>
      <c r="VU229" s="2">
        <v>305374.58</v>
      </c>
      <c r="VV229" s="2"/>
      <c r="VW229" s="2">
        <v>24439.919999999998</v>
      </c>
      <c r="VX229" s="2">
        <v>1051641.1100000001</v>
      </c>
      <c r="VY229" s="2">
        <v>106286.28</v>
      </c>
      <c r="VZ229" s="2">
        <v>12932</v>
      </c>
      <c r="WA229" s="2">
        <v>1984530</v>
      </c>
      <c r="WB229" s="2">
        <v>1539561</v>
      </c>
      <c r="WC229" s="2"/>
      <c r="WD229" s="2">
        <v>6341.22</v>
      </c>
      <c r="WE229" s="2"/>
      <c r="WF229" s="2">
        <v>906498.54</v>
      </c>
      <c r="WG229" s="2">
        <v>30069.06</v>
      </c>
      <c r="WH229" s="2">
        <v>114825.18</v>
      </c>
      <c r="WI229" s="2">
        <v>77511.42</v>
      </c>
      <c r="WJ229" s="2"/>
      <c r="WK229" s="2"/>
      <c r="WL229" s="2">
        <v>7728.75</v>
      </c>
      <c r="WM229" s="2">
        <v>338046.54</v>
      </c>
      <c r="WN229" s="2">
        <v>573002.07999999996</v>
      </c>
      <c r="WO229" s="2">
        <v>850039.98</v>
      </c>
      <c r="WP229" s="2">
        <v>9736.5</v>
      </c>
      <c r="WQ229" s="2">
        <v>642369.81999999995</v>
      </c>
      <c r="WR229" s="2">
        <v>343099.38</v>
      </c>
      <c r="WS229" s="2"/>
      <c r="WT229" s="2">
        <v>176320.32</v>
      </c>
      <c r="WU229" s="2">
        <v>67562.8</v>
      </c>
      <c r="WV229" s="2"/>
      <c r="WW229" s="2">
        <v>4999.9799999999996</v>
      </c>
      <c r="WX229" s="2"/>
      <c r="WY229" s="2"/>
      <c r="WZ229" s="2"/>
      <c r="XA229" s="2">
        <v>102367.5</v>
      </c>
      <c r="XB229" s="2">
        <v>510503.31</v>
      </c>
      <c r="XC229" s="2">
        <v>0.95</v>
      </c>
      <c r="XD229" s="2">
        <v>761977.6</v>
      </c>
      <c r="XE229" s="2"/>
      <c r="XF229" s="2">
        <v>48147.67</v>
      </c>
      <c r="XG229" s="2"/>
      <c r="XH229" s="2"/>
      <c r="XI229" s="2">
        <v>184308.12</v>
      </c>
      <c r="XJ229" s="2">
        <v>174120.2</v>
      </c>
      <c r="XK229" s="2">
        <v>199426.93</v>
      </c>
      <c r="XL229" s="2">
        <v>32800.019999999997</v>
      </c>
      <c r="XM229" s="2">
        <v>32569.98</v>
      </c>
      <c r="XN229" s="2">
        <v>125822.63</v>
      </c>
      <c r="XO229" s="2">
        <v>46228.68</v>
      </c>
      <c r="XP229" s="2">
        <v>74887.62</v>
      </c>
      <c r="XQ229" s="2">
        <v>8065.62</v>
      </c>
      <c r="XR229" s="2">
        <v>80234.039999999994</v>
      </c>
      <c r="XS229" s="2"/>
      <c r="XT229" s="2">
        <v>40327.14</v>
      </c>
      <c r="XU229" s="2">
        <v>48442.14</v>
      </c>
      <c r="XV229" s="2">
        <v>63888.959999999999</v>
      </c>
      <c r="XW229" s="2">
        <v>190605.12</v>
      </c>
      <c r="XX229" s="2">
        <v>24296.94</v>
      </c>
      <c r="XY229" s="2">
        <v>52337.279999999999</v>
      </c>
      <c r="XZ229" s="2">
        <v>111511.2</v>
      </c>
      <c r="YA229" s="2">
        <v>159540.29999999999</v>
      </c>
      <c r="YB229" s="2">
        <v>20352.54</v>
      </c>
      <c r="YC229" s="2">
        <v>139933.32</v>
      </c>
      <c r="YD229" s="2">
        <v>14216.64</v>
      </c>
      <c r="YE229" s="2"/>
      <c r="YF229" s="2">
        <v>235942.18</v>
      </c>
      <c r="YG229" s="2">
        <v>897364.44</v>
      </c>
      <c r="YH229" s="2">
        <v>133433.29999999999</v>
      </c>
      <c r="YI229" s="2">
        <v>569178.80000000005</v>
      </c>
      <c r="YJ229" s="2">
        <v>650008.56999999995</v>
      </c>
      <c r="YK229" s="2">
        <v>84828.36</v>
      </c>
      <c r="YL229" s="2">
        <v>387166.98</v>
      </c>
      <c r="YM229" s="2"/>
      <c r="YN229" s="2">
        <v>84678.93</v>
      </c>
      <c r="YO229" s="2">
        <v>408281.53</v>
      </c>
      <c r="YP229" s="2">
        <v>458341.79</v>
      </c>
      <c r="YQ229" s="2">
        <v>41111.1</v>
      </c>
      <c r="YR229" s="2">
        <v>707006.56</v>
      </c>
      <c r="YS229" s="2">
        <v>51179.040000000001</v>
      </c>
      <c r="YT229" s="2">
        <v>27125.23</v>
      </c>
      <c r="YU229" s="2">
        <v>124434.12</v>
      </c>
      <c r="YV229" s="2">
        <v>684499.58</v>
      </c>
      <c r="YW229" s="2">
        <v>10069.98</v>
      </c>
      <c r="YX229" s="2">
        <v>12000.06</v>
      </c>
      <c r="YY229" s="2">
        <v>58048.26</v>
      </c>
      <c r="YZ229" s="2">
        <v>24673.26</v>
      </c>
      <c r="ZA229" s="2">
        <v>35553</v>
      </c>
      <c r="ZB229" s="2">
        <v>7828.47</v>
      </c>
      <c r="ZC229" s="2"/>
      <c r="ZD229" s="2"/>
      <c r="ZE229" s="2">
        <v>143645.04</v>
      </c>
      <c r="ZF229" s="2">
        <v>64719.66</v>
      </c>
      <c r="ZG229" s="2">
        <v>93852</v>
      </c>
      <c r="ZH229" s="2">
        <v>8785.82</v>
      </c>
      <c r="ZI229" s="2">
        <v>51862.51</v>
      </c>
      <c r="ZJ229" s="2">
        <v>35058.36</v>
      </c>
      <c r="ZK229" s="2">
        <v>16663.439999999999</v>
      </c>
      <c r="ZL229" s="2">
        <v>1234926.18</v>
      </c>
      <c r="ZM229" s="2">
        <v>11467.56</v>
      </c>
      <c r="ZN229" s="2">
        <v>15835</v>
      </c>
      <c r="ZO229" s="2">
        <v>2000029.98</v>
      </c>
      <c r="ZP229" s="2">
        <v>167820.06</v>
      </c>
      <c r="ZQ229" s="2"/>
      <c r="ZR229" s="2">
        <v>48557.38</v>
      </c>
      <c r="ZS229" s="2">
        <v>51554.5</v>
      </c>
      <c r="ZT229" s="2">
        <v>50204.63</v>
      </c>
      <c r="ZU229" s="2">
        <v>23464.1</v>
      </c>
      <c r="ZV229" s="2">
        <v>49999.98</v>
      </c>
      <c r="ZW229" s="2">
        <v>55349.7</v>
      </c>
      <c r="ZX229" s="2"/>
      <c r="ZY229" s="2"/>
      <c r="ZZ229" s="2">
        <v>20700.240000000002</v>
      </c>
      <c r="AAA229" s="2">
        <v>13370.45</v>
      </c>
      <c r="AAB229" s="2">
        <v>8376.36</v>
      </c>
      <c r="AAC229" s="2">
        <v>19353.400000000001</v>
      </c>
      <c r="AAD229" s="2">
        <v>19020</v>
      </c>
      <c r="AAE229" s="2">
        <v>151762</v>
      </c>
      <c r="AAF229" s="2">
        <v>18519.97</v>
      </c>
      <c r="AAG229" s="2"/>
      <c r="AAH229" s="2"/>
      <c r="AAI229" s="2">
        <v>20860.02</v>
      </c>
      <c r="AAJ229" s="2">
        <v>53134</v>
      </c>
      <c r="AAK229" s="2">
        <v>194313.36</v>
      </c>
      <c r="AAL229" s="2"/>
      <c r="AAM229" s="2">
        <v>7681.86</v>
      </c>
      <c r="AAN229" s="2">
        <v>13233.49</v>
      </c>
      <c r="AAO229" s="2"/>
      <c r="AAP229" s="2">
        <v>157423.31</v>
      </c>
      <c r="AAQ229" s="2">
        <v>155317.67000000001</v>
      </c>
      <c r="AAR229" s="2"/>
      <c r="AAS229" s="2">
        <v>222562.03</v>
      </c>
      <c r="AAT229" s="2">
        <v>66468.960000000006</v>
      </c>
      <c r="AAU229" s="2">
        <v>103150.85</v>
      </c>
      <c r="AAV229" s="2">
        <v>529089.32999999996</v>
      </c>
      <c r="AAW229" s="2">
        <v>347198.1</v>
      </c>
      <c r="AAX229" s="2">
        <v>25841.03</v>
      </c>
      <c r="AAY229" s="2">
        <v>224868.52</v>
      </c>
      <c r="AAZ229" s="2">
        <v>39935.15</v>
      </c>
      <c r="ABA229" s="2">
        <v>132347.41</v>
      </c>
      <c r="ABB229" s="2">
        <v>26299.65</v>
      </c>
      <c r="ABC229" s="2">
        <v>307690.89</v>
      </c>
      <c r="ABD229" s="2">
        <v>48845.62</v>
      </c>
      <c r="ABE229" s="2"/>
      <c r="ABF229" s="2">
        <v>38727.949999999997</v>
      </c>
      <c r="ABG229" s="2">
        <v>56934.58</v>
      </c>
      <c r="ABH229" s="2">
        <v>271043.78000000003</v>
      </c>
      <c r="ABI229" s="2">
        <v>46795.839999999997</v>
      </c>
      <c r="ABJ229" s="2">
        <v>344940.72</v>
      </c>
      <c r="ABK229" s="2">
        <v>29435.62</v>
      </c>
      <c r="ABL229" s="2">
        <v>62361.95</v>
      </c>
      <c r="ABM229" s="2">
        <v>113006.69</v>
      </c>
      <c r="ABN229" s="2">
        <v>46223.199999999997</v>
      </c>
      <c r="ABO229" s="2">
        <v>282072.51</v>
      </c>
      <c r="ABP229" s="2">
        <v>285877.71000000002</v>
      </c>
      <c r="ABQ229" s="2">
        <v>139085.28</v>
      </c>
      <c r="ABR229" s="2">
        <v>289791.88</v>
      </c>
      <c r="ABS229" s="2">
        <v>162871.5</v>
      </c>
      <c r="ABT229" s="2">
        <v>410779.08</v>
      </c>
      <c r="ABU229" s="2">
        <v>6138.84</v>
      </c>
      <c r="ABV229" s="2">
        <v>437831.84</v>
      </c>
      <c r="ABW229" s="2">
        <v>111755.1</v>
      </c>
      <c r="ABX229" s="2"/>
      <c r="ABY229" s="2"/>
      <c r="ABZ229" s="2">
        <v>66681</v>
      </c>
      <c r="ACA229" s="2">
        <v>821.72</v>
      </c>
      <c r="ACB229" s="2">
        <v>41856.28</v>
      </c>
      <c r="ACC229" s="2">
        <v>21160.99</v>
      </c>
      <c r="ACD229" s="2">
        <v>4398.1099999999997</v>
      </c>
      <c r="ACE229" s="2">
        <v>75810.740000000005</v>
      </c>
      <c r="ACF229" s="2">
        <v>96804.64</v>
      </c>
      <c r="ACG229" s="2">
        <v>264717.24</v>
      </c>
      <c r="ACH229" s="2">
        <v>61049.85</v>
      </c>
      <c r="ACI229" s="2"/>
      <c r="ACJ229" s="2">
        <v>94242.15</v>
      </c>
      <c r="ACK229" s="2">
        <v>62678.400000000001</v>
      </c>
      <c r="ACL229" s="2">
        <v>13975.35</v>
      </c>
      <c r="ACM229" s="2">
        <v>4150.01</v>
      </c>
      <c r="ACN229" s="2">
        <v>4995.99</v>
      </c>
      <c r="ACO229" s="2"/>
      <c r="ACP229" s="2">
        <v>129720</v>
      </c>
      <c r="ACQ229" s="2">
        <v>29564.880000000001</v>
      </c>
      <c r="ACR229" s="2">
        <v>40506.67</v>
      </c>
      <c r="ACS229" s="2">
        <v>120443.46</v>
      </c>
      <c r="ACT229" s="2">
        <v>75100.02</v>
      </c>
      <c r="ACU229" s="2">
        <v>837000</v>
      </c>
      <c r="ACV229" s="2">
        <v>133898.03</v>
      </c>
      <c r="ACW229" s="2">
        <v>110457.72</v>
      </c>
      <c r="ACX229" s="2">
        <v>14114.94</v>
      </c>
      <c r="ACY229" s="2">
        <v>13853.33</v>
      </c>
      <c r="ACZ229" s="2">
        <v>16203.46</v>
      </c>
      <c r="ADA229" s="2">
        <v>272851.18</v>
      </c>
      <c r="ADB229" s="2"/>
      <c r="ADC229" s="2">
        <v>21118.14</v>
      </c>
      <c r="ADD229" s="2">
        <v>26689.599999999999</v>
      </c>
      <c r="ADE229" s="2">
        <v>22000.02</v>
      </c>
      <c r="ADF229" s="2"/>
      <c r="ADG229" s="2"/>
      <c r="ADH229" s="2">
        <v>289475.46000000002</v>
      </c>
      <c r="ADI229" s="2"/>
      <c r="ADJ229" s="2">
        <v>18516.66</v>
      </c>
      <c r="ADK229" s="2">
        <v>27300</v>
      </c>
      <c r="ADL229" s="2">
        <v>70313.23</v>
      </c>
      <c r="ADM229" s="2"/>
      <c r="ADN229" s="2">
        <v>452747.34</v>
      </c>
      <c r="ADO229" s="2">
        <v>10044722.460000001</v>
      </c>
      <c r="ADP229" s="2">
        <v>28356.59</v>
      </c>
      <c r="ADQ229" s="2">
        <v>33756.400000000001</v>
      </c>
      <c r="ADR229" s="2"/>
      <c r="ADS229" s="2"/>
      <c r="ADT229" s="2"/>
      <c r="ADU229" s="2"/>
      <c r="ADV229" s="2"/>
      <c r="ADW229" s="2"/>
      <c r="ADX229" s="2"/>
      <c r="ADY229" s="2"/>
      <c r="ADZ229" s="2">
        <v>2008943</v>
      </c>
      <c r="AEA229" s="2">
        <v>138753.14000000001</v>
      </c>
      <c r="AEB229" s="2">
        <v>30220.02</v>
      </c>
      <c r="AEC229" s="2">
        <v>1894.8</v>
      </c>
      <c r="AED229" s="2"/>
      <c r="AEE229" s="2">
        <v>114481.8</v>
      </c>
      <c r="AEF229" s="2">
        <v>312325.40999999997</v>
      </c>
      <c r="AEG229" s="2"/>
      <c r="AEH229" s="2">
        <v>178466.95</v>
      </c>
      <c r="AEI229" s="2"/>
      <c r="AEJ229" s="2">
        <v>47497.08</v>
      </c>
      <c r="AEK229" s="2">
        <v>25271.27</v>
      </c>
      <c r="AEL229" s="2">
        <v>151221.6</v>
      </c>
      <c r="AEM229" s="2">
        <v>125674.29</v>
      </c>
      <c r="AEN229" s="2"/>
      <c r="AEO229" s="2">
        <v>59411.18</v>
      </c>
      <c r="AEP229" s="2">
        <v>71247.48</v>
      </c>
      <c r="AEQ229" s="2">
        <v>33390.89</v>
      </c>
      <c r="AER229" s="2">
        <v>86047.59</v>
      </c>
      <c r="AES229" s="2">
        <v>677730.06</v>
      </c>
      <c r="AET229" s="2">
        <v>758090.45</v>
      </c>
      <c r="AEU229" s="2"/>
      <c r="AEV229" s="2">
        <v>57890.82</v>
      </c>
      <c r="AEW229" s="2">
        <v>65356.14</v>
      </c>
      <c r="AEX229" s="2">
        <v>13080</v>
      </c>
      <c r="AEY229" s="2">
        <v>1913.1</v>
      </c>
      <c r="AEZ229" s="2">
        <v>724035.08</v>
      </c>
      <c r="AFA229" s="2">
        <v>115922.46</v>
      </c>
      <c r="AFB229" s="2">
        <v>130427</v>
      </c>
      <c r="AFC229" s="2">
        <v>706099.26</v>
      </c>
      <c r="AFD229" s="2">
        <v>1144412.31</v>
      </c>
      <c r="AFE229" s="2">
        <v>125056.83</v>
      </c>
      <c r="AFF229" s="2">
        <v>187718.71</v>
      </c>
      <c r="AFG229" s="2">
        <v>58938.04</v>
      </c>
      <c r="AFH229" s="2">
        <v>102418.53</v>
      </c>
      <c r="AFI229" s="2"/>
      <c r="AFJ229" s="2"/>
      <c r="AFK229" s="2">
        <v>23702.28</v>
      </c>
      <c r="AFL229" s="2"/>
      <c r="AFM229" s="2">
        <v>14069.61</v>
      </c>
      <c r="AFN229" s="2">
        <v>482035.33</v>
      </c>
      <c r="AFO229" s="2">
        <v>734183.89</v>
      </c>
      <c r="AFP229" s="2">
        <v>385717.35</v>
      </c>
      <c r="AFQ229" s="2">
        <v>138362.37</v>
      </c>
      <c r="AFR229" s="2"/>
      <c r="AFS229" s="2">
        <v>36589.019999999997</v>
      </c>
      <c r="AFT229" s="2">
        <v>68391.89</v>
      </c>
      <c r="AFU229" s="2">
        <v>61612.78</v>
      </c>
      <c r="AFV229" s="2"/>
      <c r="AFW229" s="2">
        <v>205765.98</v>
      </c>
      <c r="AFX229" s="2"/>
      <c r="AFY229" s="2">
        <v>81455.94</v>
      </c>
      <c r="AFZ229" s="2">
        <v>130315.93</v>
      </c>
      <c r="AGA229" s="2">
        <v>69905.87</v>
      </c>
      <c r="AGB229" s="2">
        <v>2872232.16</v>
      </c>
      <c r="AGC229" s="2">
        <v>33479.99</v>
      </c>
      <c r="AGD229" s="2">
        <v>104533.4</v>
      </c>
      <c r="AGE229" s="2">
        <v>35062.86</v>
      </c>
      <c r="AGF229" s="2">
        <v>14670.33</v>
      </c>
      <c r="AGG229" s="2">
        <v>7294.02</v>
      </c>
      <c r="AGH229" s="2">
        <v>4639.9799999999996</v>
      </c>
      <c r="AGI229" s="2"/>
      <c r="AGJ229" s="2">
        <v>3283.32</v>
      </c>
      <c r="AGK229" s="2">
        <v>17800.02</v>
      </c>
      <c r="AGL229" s="2">
        <v>980406.43</v>
      </c>
      <c r="AGM229" s="2"/>
      <c r="AGN229" s="2"/>
      <c r="AGO229" s="2">
        <v>49925.31</v>
      </c>
      <c r="AGP229" s="2"/>
      <c r="AGQ229" s="2"/>
      <c r="AGR229" s="2"/>
      <c r="AGS229" s="2">
        <v>14490.39</v>
      </c>
      <c r="AGT229" s="2"/>
      <c r="AGU229" s="2"/>
      <c r="AGV229" s="2"/>
      <c r="AGW229" s="2"/>
      <c r="AGX229" s="2"/>
      <c r="AGY229" s="2">
        <v>59157.06</v>
      </c>
      <c r="AGZ229" s="2">
        <v>160496.34</v>
      </c>
      <c r="AHA229" s="2">
        <v>28062.84</v>
      </c>
      <c r="AHB229" s="2">
        <v>15933.36</v>
      </c>
      <c r="AHC229" s="2">
        <v>181400.33</v>
      </c>
      <c r="AHD229" s="2"/>
      <c r="AHE229" s="2">
        <v>389861.69</v>
      </c>
      <c r="AHF229" s="2">
        <v>101737.11</v>
      </c>
      <c r="AHG229" s="2">
        <v>22170</v>
      </c>
      <c r="AHH229" s="2"/>
      <c r="AHI229" s="2">
        <v>62550.400000000001</v>
      </c>
      <c r="AHJ229" s="2">
        <v>141358.38</v>
      </c>
      <c r="AHK229" s="2">
        <v>327423.17</v>
      </c>
      <c r="AHL229" s="2">
        <v>91269.3</v>
      </c>
      <c r="AHM229" s="2">
        <v>20171.82</v>
      </c>
      <c r="AHN229" s="2">
        <v>69223.31</v>
      </c>
      <c r="AHO229" s="2">
        <v>24540.84</v>
      </c>
      <c r="AHP229" s="2">
        <v>23599.98</v>
      </c>
      <c r="AHQ229" s="2">
        <v>22033.26</v>
      </c>
      <c r="AHR229" s="2"/>
      <c r="AHS229" s="2"/>
      <c r="AHT229" s="2">
        <f t="shared" si="48"/>
        <v>212987451.41990006</v>
      </c>
    </row>
    <row r="230" spans="1:904">
      <c r="A230" s="34" t="s">
        <v>1868</v>
      </c>
      <c r="B230" s="34" t="s">
        <v>1925</v>
      </c>
      <c r="C230" s="1" t="s">
        <v>1926</v>
      </c>
      <c r="D230" s="2"/>
      <c r="E230" s="2">
        <v>133500</v>
      </c>
      <c r="F230" s="2">
        <v>174518.46</v>
      </c>
      <c r="G230" s="2">
        <v>130314.04</v>
      </c>
      <c r="H230" s="2">
        <v>205457.76</v>
      </c>
      <c r="I230" s="2">
        <v>101536.16</v>
      </c>
      <c r="J230" s="2"/>
      <c r="K230" s="2">
        <v>313113.36</v>
      </c>
      <c r="L230" s="2">
        <v>193999.5</v>
      </c>
      <c r="M230" s="2">
        <v>158975.73000000001</v>
      </c>
      <c r="N230" s="2">
        <v>71306.48</v>
      </c>
      <c r="O230" s="2">
        <v>32879.94</v>
      </c>
      <c r="P230" s="2">
        <v>324468.71000000002</v>
      </c>
      <c r="Q230" s="2">
        <v>39861.18</v>
      </c>
      <c r="R230" s="2">
        <v>10411.68</v>
      </c>
      <c r="S230" s="2">
        <v>8328.18</v>
      </c>
      <c r="T230" s="2">
        <v>30525.9</v>
      </c>
      <c r="U230" s="2">
        <v>82077.66</v>
      </c>
      <c r="V230" s="2"/>
      <c r="W230" s="2">
        <v>39342.660000000003</v>
      </c>
      <c r="X230" s="2">
        <v>496944</v>
      </c>
      <c r="Y230" s="2">
        <v>399319.03</v>
      </c>
      <c r="Z230" s="2"/>
      <c r="AA230" s="2"/>
      <c r="AB230" s="2"/>
      <c r="AC230" s="2">
        <v>817696.85</v>
      </c>
      <c r="AD230" s="2">
        <v>592564.18000000005</v>
      </c>
      <c r="AE230" s="2"/>
      <c r="AF230" s="2"/>
      <c r="AG230" s="2">
        <v>147583.38</v>
      </c>
      <c r="AH230" s="2">
        <v>401315.7</v>
      </c>
      <c r="AI230" s="2">
        <v>133692.76999999999</v>
      </c>
      <c r="AJ230" s="2">
        <v>119858.08</v>
      </c>
      <c r="AK230" s="2">
        <v>48826.62</v>
      </c>
      <c r="AL230" s="2"/>
      <c r="AM230" s="2">
        <v>27117.97</v>
      </c>
      <c r="AN230" s="2">
        <v>106384.98</v>
      </c>
      <c r="AO230" s="2">
        <v>34065.29</v>
      </c>
      <c r="AP230" s="2">
        <v>62382.18</v>
      </c>
      <c r="AQ230" s="2">
        <v>52253.64</v>
      </c>
      <c r="AR230" s="2"/>
      <c r="AS230" s="2">
        <v>165255</v>
      </c>
      <c r="AT230" s="2">
        <v>669134.16</v>
      </c>
      <c r="AU230" s="2">
        <v>25534.46</v>
      </c>
      <c r="AV230" s="2"/>
      <c r="AW230" s="2">
        <v>63218.52</v>
      </c>
      <c r="AX230" s="2">
        <v>109342.32</v>
      </c>
      <c r="AY230" s="2"/>
      <c r="AZ230" s="2"/>
      <c r="BA230" s="2">
        <v>41397.360000000001</v>
      </c>
      <c r="BB230" s="2"/>
      <c r="BC230" s="2"/>
      <c r="BD230" s="2">
        <v>78109.7</v>
      </c>
      <c r="BE230" s="2"/>
      <c r="BF230" s="2">
        <v>172633.32</v>
      </c>
      <c r="BG230" s="2">
        <v>31757.58</v>
      </c>
      <c r="BH230" s="2">
        <v>6213.42</v>
      </c>
      <c r="BI230" s="2">
        <v>349513.28</v>
      </c>
      <c r="BJ230" s="2">
        <v>122591.34</v>
      </c>
      <c r="BK230" s="2">
        <v>131021.88</v>
      </c>
      <c r="BL230" s="2">
        <v>20599.98</v>
      </c>
      <c r="BM230" s="2">
        <v>77083.3</v>
      </c>
      <c r="BN230" s="2">
        <v>94193.61</v>
      </c>
      <c r="BO230" s="2">
        <v>9020.7999999999993</v>
      </c>
      <c r="BP230" s="2">
        <v>25593.33</v>
      </c>
      <c r="BQ230" s="2">
        <v>23535.01</v>
      </c>
      <c r="BR230" s="2">
        <v>239411.92</v>
      </c>
      <c r="BS230" s="2">
        <v>106844.36</v>
      </c>
      <c r="BT230" s="2">
        <v>48916.32</v>
      </c>
      <c r="BU230" s="2"/>
      <c r="BV230" s="2">
        <v>34166.04</v>
      </c>
      <c r="BW230" s="2">
        <v>62130.6</v>
      </c>
      <c r="BX230" s="2">
        <v>6400.02</v>
      </c>
      <c r="BY230" s="2">
        <v>42032.82</v>
      </c>
      <c r="BZ230" s="2">
        <v>85399.98</v>
      </c>
      <c r="CA230" s="2"/>
      <c r="CB230" s="2">
        <v>194166.1</v>
      </c>
      <c r="CC230" s="2"/>
      <c r="CD230" s="2">
        <v>1999.98</v>
      </c>
      <c r="CE230" s="2">
        <v>49710.720000000001</v>
      </c>
      <c r="CF230" s="2"/>
      <c r="CG230" s="2"/>
      <c r="CH230" s="2"/>
      <c r="CI230" s="2"/>
      <c r="CJ230" s="2">
        <v>74833.440000000002</v>
      </c>
      <c r="CK230" s="2">
        <v>5520</v>
      </c>
      <c r="CL230" s="2"/>
      <c r="CM230" s="2">
        <v>46180.27</v>
      </c>
      <c r="CN230" s="2">
        <v>48333.36</v>
      </c>
      <c r="CO230" s="2">
        <v>3916.62</v>
      </c>
      <c r="CP230" s="2"/>
      <c r="CQ230" s="2">
        <v>50490</v>
      </c>
      <c r="CR230" s="2">
        <v>87925.02</v>
      </c>
      <c r="CS230" s="2"/>
      <c r="CT230" s="2">
        <v>797367.47</v>
      </c>
      <c r="CU230" s="2">
        <v>15450</v>
      </c>
      <c r="CV230" s="2"/>
      <c r="CW230" s="2">
        <v>95450.58</v>
      </c>
      <c r="CX230" s="2">
        <v>44725.25</v>
      </c>
      <c r="CY230" s="2">
        <v>15139.98</v>
      </c>
      <c r="CZ230" s="2"/>
      <c r="DA230" s="2">
        <v>158161.60999999999</v>
      </c>
      <c r="DB230" s="2">
        <v>559210.92000000004</v>
      </c>
      <c r="DC230" s="2">
        <v>15685.93</v>
      </c>
      <c r="DD230" s="2">
        <v>74827.759999999995</v>
      </c>
      <c r="DE230" s="2">
        <v>93711.8</v>
      </c>
      <c r="DF230" s="2">
        <v>71292.509999999995</v>
      </c>
      <c r="DG230" s="2">
        <v>521150.4</v>
      </c>
      <c r="DH230" s="2">
        <v>107894.58</v>
      </c>
      <c r="DI230" s="2">
        <v>42787.23</v>
      </c>
      <c r="DJ230" s="2">
        <v>273219.48</v>
      </c>
      <c r="DK230" s="2">
        <v>464348</v>
      </c>
      <c r="DL230" s="2"/>
      <c r="DM230" s="2">
        <v>337943.8</v>
      </c>
      <c r="DN230" s="2">
        <v>72765.84</v>
      </c>
      <c r="DO230" s="2"/>
      <c r="DP230" s="2">
        <v>197653.02</v>
      </c>
      <c r="DQ230" s="2">
        <v>165465.24</v>
      </c>
      <c r="DR230" s="2">
        <v>154286.51999999999</v>
      </c>
      <c r="DS230" s="2">
        <v>294006.99</v>
      </c>
      <c r="DT230" s="2">
        <v>357327.58</v>
      </c>
      <c r="DU230" s="2"/>
      <c r="DV230" s="2">
        <v>42463.38</v>
      </c>
      <c r="DW230" s="2">
        <v>181477.57</v>
      </c>
      <c r="DX230" s="2"/>
      <c r="DY230" s="2"/>
      <c r="DZ230" s="2">
        <v>82163.539999999994</v>
      </c>
      <c r="EA230" s="2">
        <v>6869.58</v>
      </c>
      <c r="EB230" s="2">
        <v>209505.45</v>
      </c>
      <c r="EC230" s="2">
        <v>25095.72</v>
      </c>
      <c r="ED230" s="2">
        <v>44876.71</v>
      </c>
      <c r="EE230" s="2">
        <v>169052.52</v>
      </c>
      <c r="EF230" s="2">
        <v>259393.68</v>
      </c>
      <c r="EG230" s="2">
        <v>51715.3</v>
      </c>
      <c r="EH230" s="2">
        <v>13027.56</v>
      </c>
      <c r="EI230" s="2">
        <v>51365.86</v>
      </c>
      <c r="EJ230" s="2">
        <v>14448.98</v>
      </c>
      <c r="EK230" s="2">
        <v>68601.259999999995</v>
      </c>
      <c r="EL230" s="2">
        <v>45905.86</v>
      </c>
      <c r="EM230" s="2">
        <v>158574.41</v>
      </c>
      <c r="EN230" s="2"/>
      <c r="EO230" s="2">
        <v>190354.23</v>
      </c>
      <c r="EP230" s="2">
        <v>33166.67</v>
      </c>
      <c r="EQ230" s="2">
        <v>60973.67</v>
      </c>
      <c r="ER230" s="2"/>
      <c r="ES230" s="2">
        <v>33977.160000000003</v>
      </c>
      <c r="ET230" s="2">
        <v>114500.99</v>
      </c>
      <c r="EU230" s="2">
        <v>76566.38</v>
      </c>
      <c r="EV230" s="2"/>
      <c r="EW230" s="2">
        <v>254514.6</v>
      </c>
      <c r="EX230" s="2">
        <v>120145.36</v>
      </c>
      <c r="EY230" s="2"/>
      <c r="EZ230" s="2">
        <v>13551.96</v>
      </c>
      <c r="FA230" s="2"/>
      <c r="FB230" s="2">
        <v>103895.7</v>
      </c>
      <c r="FC230" s="2">
        <v>155116.20000000001</v>
      </c>
      <c r="FD230" s="2">
        <v>99712.68</v>
      </c>
      <c r="FE230" s="2">
        <v>40625.24</v>
      </c>
      <c r="FF230" s="2">
        <v>170704.44</v>
      </c>
      <c r="FG230" s="2">
        <v>50034.25</v>
      </c>
      <c r="FH230" s="2">
        <v>4900</v>
      </c>
      <c r="FI230" s="2">
        <v>529552.43999999994</v>
      </c>
      <c r="FJ230" s="2">
        <v>58800.42</v>
      </c>
      <c r="FK230" s="2">
        <v>35830.379999999997</v>
      </c>
      <c r="FL230" s="2">
        <v>67402.98</v>
      </c>
      <c r="FM230" s="2">
        <v>0</v>
      </c>
      <c r="FN230" s="2">
        <v>1955.85</v>
      </c>
      <c r="FO230" s="2">
        <v>94549.01</v>
      </c>
      <c r="FP230" s="2">
        <v>151978</v>
      </c>
      <c r="FQ230" s="2">
        <v>155316</v>
      </c>
      <c r="FR230" s="2">
        <v>109598</v>
      </c>
      <c r="FS230" s="2">
        <v>76177.789999999994</v>
      </c>
      <c r="FT230" s="2">
        <v>26138.33</v>
      </c>
      <c r="FU230" s="2">
        <v>119929.14</v>
      </c>
      <c r="FV230" s="2">
        <v>32129.01</v>
      </c>
      <c r="FW230" s="2">
        <v>69705.33</v>
      </c>
      <c r="FX230" s="2">
        <v>85775.03</v>
      </c>
      <c r="FY230" s="2">
        <v>175396.01</v>
      </c>
      <c r="FZ230" s="2">
        <v>102873.4</v>
      </c>
      <c r="GA230" s="2">
        <v>164046.32</v>
      </c>
      <c r="GB230" s="2">
        <v>93556.58</v>
      </c>
      <c r="GC230" s="2">
        <v>74507.7</v>
      </c>
      <c r="GD230" s="2">
        <v>144113.87</v>
      </c>
      <c r="GE230" s="2">
        <v>182888.28</v>
      </c>
      <c r="GF230" s="2">
        <v>43519.13</v>
      </c>
      <c r="GG230" s="2"/>
      <c r="GH230" s="2">
        <v>115156.8</v>
      </c>
      <c r="GI230" s="2">
        <v>48556.38</v>
      </c>
      <c r="GJ230" s="2">
        <v>155941.67000000001</v>
      </c>
      <c r="GK230" s="2">
        <v>1332.82</v>
      </c>
      <c r="GL230" s="2">
        <v>87901.65</v>
      </c>
      <c r="GM230" s="2">
        <v>91927.02</v>
      </c>
      <c r="GN230" s="2">
        <v>91598.12</v>
      </c>
      <c r="GO230" s="2">
        <v>70139.350000000006</v>
      </c>
      <c r="GP230" s="2">
        <v>30057.119999999999</v>
      </c>
      <c r="GQ230" s="2">
        <v>6644.44</v>
      </c>
      <c r="GR230" s="2">
        <v>680107.96</v>
      </c>
      <c r="GS230" s="2">
        <v>104318.17</v>
      </c>
      <c r="GT230" s="2">
        <v>150510.98000000001</v>
      </c>
      <c r="GU230" s="2">
        <v>82919</v>
      </c>
      <c r="GV230" s="2"/>
      <c r="GW230" s="2">
        <v>8325.27</v>
      </c>
      <c r="GX230" s="2"/>
      <c r="GY230" s="2">
        <v>1234179.28</v>
      </c>
      <c r="GZ230" s="2">
        <v>112829.46</v>
      </c>
      <c r="HA230" s="2">
        <v>101186.33</v>
      </c>
      <c r="HB230" s="2">
        <v>101210</v>
      </c>
      <c r="HC230" s="2">
        <v>172842.06</v>
      </c>
      <c r="HD230" s="2"/>
      <c r="HE230" s="2">
        <v>11856.48</v>
      </c>
      <c r="HF230" s="2">
        <v>37680.36</v>
      </c>
      <c r="HG230" s="2">
        <v>3296.64</v>
      </c>
      <c r="HH230" s="2"/>
      <c r="HI230" s="2">
        <v>21719.46</v>
      </c>
      <c r="HJ230" s="2"/>
      <c r="HK230" s="2">
        <v>126749.1</v>
      </c>
      <c r="HL230" s="2">
        <v>202122.27</v>
      </c>
      <c r="HM230" s="2">
        <v>27702.23</v>
      </c>
      <c r="HN230" s="2">
        <v>238194.81</v>
      </c>
      <c r="HO230" s="2">
        <v>192668.86</v>
      </c>
      <c r="HP230" s="2">
        <v>78524.639999999999</v>
      </c>
      <c r="HQ230" s="2">
        <v>6146.67</v>
      </c>
      <c r="HR230" s="2">
        <v>6946.8</v>
      </c>
      <c r="HS230" s="2"/>
      <c r="HT230" s="2">
        <v>576526.55999999994</v>
      </c>
      <c r="HU230" s="2"/>
      <c r="HV230" s="2"/>
      <c r="HW230" s="2">
        <v>292790.28000000003</v>
      </c>
      <c r="HX230" s="2"/>
      <c r="HY230" s="2">
        <v>865120.92</v>
      </c>
      <c r="HZ230" s="2"/>
      <c r="IA230" s="2"/>
      <c r="IB230" s="2">
        <v>31330.92</v>
      </c>
      <c r="IC230" s="2">
        <v>29541.599999999999</v>
      </c>
      <c r="ID230" s="2">
        <v>89933.34</v>
      </c>
      <c r="IE230" s="2"/>
      <c r="IF230" s="2">
        <v>4534.68</v>
      </c>
      <c r="IG230" s="2"/>
      <c r="IH230" s="2">
        <v>46464</v>
      </c>
      <c r="II230" s="2"/>
      <c r="IJ230" s="2"/>
      <c r="IK230" s="2">
        <v>67508.960000000006</v>
      </c>
      <c r="IL230" s="2">
        <v>76324.37</v>
      </c>
      <c r="IM230" s="2">
        <v>92174.66</v>
      </c>
      <c r="IN230" s="2">
        <v>110711.21</v>
      </c>
      <c r="IO230" s="2">
        <v>189400.12</v>
      </c>
      <c r="IP230" s="2">
        <v>60316.15</v>
      </c>
      <c r="IQ230" s="2"/>
      <c r="IR230" s="2"/>
      <c r="IS230" s="2">
        <v>180947.64</v>
      </c>
      <c r="IT230" s="2"/>
      <c r="IU230" s="2">
        <v>44850</v>
      </c>
      <c r="IV230" s="2"/>
      <c r="IW230" s="2">
        <v>39250.019999999997</v>
      </c>
      <c r="IX230" s="2"/>
      <c r="IY230" s="2">
        <v>90711.11</v>
      </c>
      <c r="IZ230" s="2"/>
      <c r="JA230" s="2"/>
      <c r="JB230" s="2"/>
      <c r="JC230" s="2"/>
      <c r="JD230" s="2"/>
      <c r="JE230" s="2"/>
      <c r="JF230" s="2"/>
      <c r="JG230" s="2">
        <v>20235.09</v>
      </c>
      <c r="JH230" s="2"/>
      <c r="JI230" s="2">
        <v>6205.56</v>
      </c>
      <c r="JJ230" s="2"/>
      <c r="JK230" s="2">
        <v>13623.18</v>
      </c>
      <c r="JL230" s="2">
        <v>235341.24</v>
      </c>
      <c r="JM230" s="2"/>
      <c r="JN230" s="2">
        <v>357466.65</v>
      </c>
      <c r="JO230" s="2">
        <v>10059.959999999999</v>
      </c>
      <c r="JP230" s="2">
        <v>70442.22</v>
      </c>
      <c r="JQ230" s="2"/>
      <c r="JR230" s="2"/>
      <c r="JS230" s="2"/>
      <c r="JT230" s="2">
        <v>23169</v>
      </c>
      <c r="JU230" s="2">
        <v>109747.66</v>
      </c>
      <c r="JV230" s="2">
        <v>119229.66</v>
      </c>
      <c r="JW230" s="2">
        <v>6433.2</v>
      </c>
      <c r="JX230" s="2"/>
      <c r="JY230" s="2"/>
      <c r="JZ230" s="2">
        <v>65200.14</v>
      </c>
      <c r="KA230" s="2"/>
      <c r="KB230" s="2"/>
      <c r="KC230" s="2">
        <v>48640.02</v>
      </c>
      <c r="KD230" s="2"/>
      <c r="KE230" s="2">
        <v>197964.96</v>
      </c>
      <c r="KF230" s="2">
        <v>85334.1</v>
      </c>
      <c r="KG230" s="2"/>
      <c r="KH230" s="2">
        <v>29970</v>
      </c>
      <c r="KI230" s="2">
        <v>278353.38</v>
      </c>
      <c r="KJ230" s="2">
        <v>49419.37</v>
      </c>
      <c r="KK230" s="2">
        <v>3766.68</v>
      </c>
      <c r="KL230" s="2">
        <v>24934.46</v>
      </c>
      <c r="KM230" s="2">
        <v>54344.58</v>
      </c>
      <c r="KN230" s="2">
        <v>70356.63</v>
      </c>
      <c r="KO230" s="2">
        <v>44832.6</v>
      </c>
      <c r="KP230" s="2"/>
      <c r="KQ230" s="2">
        <v>50333.88</v>
      </c>
      <c r="KR230" s="2">
        <v>2666.64</v>
      </c>
      <c r="KS230" s="2"/>
      <c r="KT230" s="2">
        <v>639416.59</v>
      </c>
      <c r="KU230" s="2">
        <v>49649.51</v>
      </c>
      <c r="KV230" s="2">
        <v>79071.259999999995</v>
      </c>
      <c r="KW230" s="2">
        <v>1393003.57</v>
      </c>
      <c r="KX230" s="2">
        <v>132605.57999999999</v>
      </c>
      <c r="KY230" s="2">
        <v>192909.3</v>
      </c>
      <c r="KZ230" s="2">
        <v>16241.52</v>
      </c>
      <c r="LA230" s="2">
        <v>93947.16</v>
      </c>
      <c r="LB230" s="2"/>
      <c r="LC230" s="2"/>
      <c r="LD230" s="2"/>
      <c r="LE230" s="2">
        <v>150880.57999999999</v>
      </c>
      <c r="LF230" s="2">
        <v>31845.29</v>
      </c>
      <c r="LG230" s="2"/>
      <c r="LH230" s="2">
        <v>222592.14</v>
      </c>
      <c r="LI230" s="2">
        <v>52438.61</v>
      </c>
      <c r="LJ230" s="2">
        <v>132250.07999999999</v>
      </c>
      <c r="LK230" s="2">
        <v>36685.89</v>
      </c>
      <c r="LL230" s="2"/>
      <c r="LM230" s="2">
        <v>30800.28</v>
      </c>
      <c r="LN230" s="2"/>
      <c r="LO230" s="2"/>
      <c r="LP230" s="2"/>
      <c r="LQ230" s="2">
        <v>80484.3</v>
      </c>
      <c r="LR230" s="2">
        <v>209432.64</v>
      </c>
      <c r="LS230" s="2"/>
      <c r="LT230" s="2">
        <v>6509.23</v>
      </c>
      <c r="LU230" s="2"/>
      <c r="LV230" s="2"/>
      <c r="LW230" s="2">
        <v>552950.64</v>
      </c>
      <c r="LX230" s="2">
        <v>124826.29</v>
      </c>
      <c r="LY230" s="2">
        <v>79767.97</v>
      </c>
      <c r="LZ230" s="2">
        <v>68127.839999999997</v>
      </c>
      <c r="MA230" s="2">
        <v>119390.93</v>
      </c>
      <c r="MB230" s="2"/>
      <c r="MC230" s="2">
        <v>15208.22</v>
      </c>
      <c r="MD230" s="2">
        <v>809844.18</v>
      </c>
      <c r="ME230" s="2">
        <v>411424.13</v>
      </c>
      <c r="MF230" s="2">
        <v>177444.82</v>
      </c>
      <c r="MG230" s="2"/>
      <c r="MH230" s="2">
        <v>16232.68</v>
      </c>
      <c r="MI230" s="2">
        <v>238132.78</v>
      </c>
      <c r="MJ230" s="2">
        <v>24647.58</v>
      </c>
      <c r="MK230" s="2">
        <v>81171.8</v>
      </c>
      <c r="ML230" s="2">
        <v>156432.96999999997</v>
      </c>
      <c r="MM230" s="2">
        <v>303446.23</v>
      </c>
      <c r="MN230" s="2">
        <v>26709.49</v>
      </c>
      <c r="MO230" s="2">
        <v>113639.1</v>
      </c>
      <c r="MP230" s="2">
        <v>209460.3</v>
      </c>
      <c r="MQ230" s="2">
        <v>32472.080000000002</v>
      </c>
      <c r="MR230" s="2">
        <v>7555.17</v>
      </c>
      <c r="MS230" s="2"/>
      <c r="MT230" s="2">
        <v>45400.02</v>
      </c>
      <c r="MU230" s="2">
        <v>171545.83</v>
      </c>
      <c r="MV230" s="2"/>
      <c r="MW230" s="2"/>
      <c r="MX230" s="2"/>
      <c r="MY230" s="2">
        <v>640858.89</v>
      </c>
      <c r="MZ230" s="2">
        <v>192653.3</v>
      </c>
      <c r="NA230" s="2">
        <v>8786.89</v>
      </c>
      <c r="NB230" s="2">
        <v>31455.06</v>
      </c>
      <c r="NC230" s="2"/>
      <c r="ND230" s="2"/>
      <c r="NE230" s="2"/>
      <c r="NF230" s="2"/>
      <c r="NG230" s="2">
        <v>1292021.3400000001</v>
      </c>
      <c r="NH230" s="2">
        <v>9834.17</v>
      </c>
      <c r="NI230" s="2"/>
      <c r="NJ230" s="2"/>
      <c r="NK230" s="2">
        <v>72474.25</v>
      </c>
      <c r="NL230" s="2"/>
      <c r="NM230" s="2"/>
      <c r="NN230" s="2"/>
      <c r="NO230" s="2"/>
      <c r="NP230" s="2"/>
      <c r="NQ230" s="2"/>
      <c r="NR230" s="2">
        <v>125729.41</v>
      </c>
      <c r="NS230" s="2"/>
      <c r="NT230" s="2">
        <v>18478.400000000001</v>
      </c>
      <c r="NU230" s="2">
        <v>10183.19</v>
      </c>
      <c r="NV230" s="2"/>
      <c r="NW230" s="2">
        <v>173568.35</v>
      </c>
      <c r="NX230" s="2">
        <v>227346.03</v>
      </c>
      <c r="NY230" s="2">
        <v>128583.66</v>
      </c>
      <c r="NZ230" s="2"/>
      <c r="OA230" s="2"/>
      <c r="OB230" s="2">
        <v>229272.66</v>
      </c>
      <c r="OC230" s="2">
        <v>8077.71</v>
      </c>
      <c r="OD230" s="2"/>
      <c r="OE230" s="2"/>
      <c r="OF230" s="2">
        <v>580416.74</v>
      </c>
      <c r="OG230" s="2">
        <v>73853.64</v>
      </c>
      <c r="OH230" s="2">
        <v>29595.83</v>
      </c>
      <c r="OI230" s="2"/>
      <c r="OJ230" s="2">
        <v>58608.04</v>
      </c>
      <c r="OK230" s="2">
        <v>176114.46</v>
      </c>
      <c r="OL230" s="2"/>
      <c r="OM230" s="2">
        <v>9972.6</v>
      </c>
      <c r="ON230" s="2">
        <v>438867.59</v>
      </c>
      <c r="OO230" s="2">
        <v>217061.96</v>
      </c>
      <c r="OP230" s="2">
        <v>81310</v>
      </c>
      <c r="OQ230" s="2">
        <v>23000.15</v>
      </c>
      <c r="OR230" s="2">
        <v>37787.21</v>
      </c>
      <c r="OS230" s="2">
        <v>326254.61</v>
      </c>
      <c r="OT230" s="2">
        <v>227572.31</v>
      </c>
      <c r="OU230" s="2">
        <v>8345.06</v>
      </c>
      <c r="OV230" s="2">
        <v>79192.5</v>
      </c>
      <c r="OW230" s="2">
        <v>73924.600000000006</v>
      </c>
      <c r="OX230" s="2">
        <v>28481.759999999998</v>
      </c>
      <c r="OY230" s="2">
        <v>91839.78</v>
      </c>
      <c r="OZ230" s="2">
        <v>110753.78</v>
      </c>
      <c r="PA230" s="2">
        <v>54453.03</v>
      </c>
      <c r="PB230" s="2">
        <v>380632.29</v>
      </c>
      <c r="PC230" s="2">
        <v>41522.19</v>
      </c>
      <c r="PD230" s="2">
        <v>28110.12</v>
      </c>
      <c r="PE230" s="2"/>
      <c r="PF230" s="2">
        <v>14427.08</v>
      </c>
      <c r="PG230" s="2">
        <v>245781.14</v>
      </c>
      <c r="PH230" s="2">
        <v>9568.02</v>
      </c>
      <c r="PI230" s="2">
        <v>40827.410000000003</v>
      </c>
      <c r="PJ230" s="2">
        <v>300811.28999999998</v>
      </c>
      <c r="PK230" s="2">
        <v>25522.77</v>
      </c>
      <c r="PL230" s="2">
        <v>70358.52</v>
      </c>
      <c r="PM230" s="2">
        <v>277449.7</v>
      </c>
      <c r="PN230" s="2">
        <v>29161.86</v>
      </c>
      <c r="PO230" s="2">
        <v>51959.64</v>
      </c>
      <c r="PP230" s="2">
        <v>21409.67</v>
      </c>
      <c r="PQ230" s="2">
        <v>74782.27</v>
      </c>
      <c r="PR230" s="2">
        <v>11797.52</v>
      </c>
      <c r="PS230" s="2">
        <v>86814.27</v>
      </c>
      <c r="PT230" s="2">
        <v>482364.24</v>
      </c>
      <c r="PU230" s="2">
        <v>56232.97</v>
      </c>
      <c r="PV230" s="2">
        <v>8328.77</v>
      </c>
      <c r="PW230" s="2">
        <v>54252.22</v>
      </c>
      <c r="PX230" s="2">
        <v>145375.26</v>
      </c>
      <c r="PY230" s="2">
        <v>84905.21</v>
      </c>
      <c r="PZ230" s="2">
        <v>11967</v>
      </c>
      <c r="QA230" s="2"/>
      <c r="QB230" s="2">
        <v>133118.85999999999</v>
      </c>
      <c r="QC230" s="2">
        <v>29352.89</v>
      </c>
      <c r="QD230" s="2"/>
      <c r="QE230" s="2">
        <v>19280.37</v>
      </c>
      <c r="QF230" s="2"/>
      <c r="QG230" s="2">
        <v>22205.66</v>
      </c>
      <c r="QH230" s="2">
        <v>64001.120000000003</v>
      </c>
      <c r="QI230" s="2">
        <v>117572.93</v>
      </c>
      <c r="QJ230" s="2">
        <v>35791.85</v>
      </c>
      <c r="QK230" s="2">
        <v>15189.95</v>
      </c>
      <c r="QL230" s="2"/>
      <c r="QM230" s="2">
        <v>34640</v>
      </c>
      <c r="QN230" s="2">
        <v>13928.4</v>
      </c>
      <c r="QO230" s="2">
        <v>32283.3</v>
      </c>
      <c r="QP230" s="2">
        <v>138476.72</v>
      </c>
      <c r="QQ230" s="2">
        <v>61271.7</v>
      </c>
      <c r="QR230" s="2">
        <v>83351.8</v>
      </c>
      <c r="QS230" s="2">
        <v>116317.51</v>
      </c>
      <c r="QT230" s="2"/>
      <c r="QU230" s="2"/>
      <c r="QV230" s="2">
        <v>337989.9</v>
      </c>
      <c r="QW230" s="2">
        <v>9764.82</v>
      </c>
      <c r="QX230" s="2"/>
      <c r="QY230" s="2"/>
      <c r="QZ230" s="2"/>
      <c r="RA230" s="2">
        <v>42401.88</v>
      </c>
      <c r="RB230" s="2"/>
      <c r="RC230" s="2">
        <v>48307.32</v>
      </c>
      <c r="RD230" s="2">
        <v>52445.64</v>
      </c>
      <c r="RE230" s="2">
        <v>59738.37</v>
      </c>
      <c r="RF230" s="2">
        <v>25657.74</v>
      </c>
      <c r="RG230" s="2"/>
      <c r="RH230" s="2">
        <v>197697.5</v>
      </c>
      <c r="RI230" s="2">
        <v>15198.82</v>
      </c>
      <c r="RJ230" s="2">
        <v>284398.34000000003</v>
      </c>
      <c r="RK230" s="2">
        <v>85880.44</v>
      </c>
      <c r="RL230" s="2"/>
      <c r="RM230" s="2">
        <v>136518.20000000001</v>
      </c>
      <c r="RN230" s="2">
        <v>87412.78</v>
      </c>
      <c r="RO230" s="2">
        <v>202497.74</v>
      </c>
      <c r="RP230" s="2">
        <v>89090.82</v>
      </c>
      <c r="RQ230" s="2">
        <v>341946.77</v>
      </c>
      <c r="RR230" s="2">
        <v>23376.080000000002</v>
      </c>
      <c r="RS230" s="2"/>
      <c r="RT230" s="2">
        <v>112955.02</v>
      </c>
      <c r="RU230" s="2">
        <v>138836.88</v>
      </c>
      <c r="RV230" s="2">
        <v>45633.67</v>
      </c>
      <c r="RW230" s="2">
        <v>60984.12</v>
      </c>
      <c r="RX230" s="2">
        <v>57114.84</v>
      </c>
      <c r="RY230" s="2">
        <v>71083.740000000005</v>
      </c>
      <c r="RZ230" s="2">
        <v>91346.52</v>
      </c>
      <c r="SA230" s="2">
        <v>67599.97</v>
      </c>
      <c r="SB230" s="2">
        <v>52986.17</v>
      </c>
      <c r="SC230" s="2">
        <v>106806.06</v>
      </c>
      <c r="SD230" s="2">
        <v>130639.96</v>
      </c>
      <c r="SE230" s="2">
        <v>5643.99</v>
      </c>
      <c r="SF230" s="2">
        <v>63734.49</v>
      </c>
      <c r="SG230" s="2"/>
      <c r="SH230" s="2">
        <v>16578.650000000001</v>
      </c>
      <c r="SI230" s="2">
        <v>236927.99</v>
      </c>
      <c r="SJ230" s="2">
        <v>26532.85</v>
      </c>
      <c r="SK230" s="2">
        <v>324834.78999999998</v>
      </c>
      <c r="SL230" s="2">
        <v>16495.419999999998</v>
      </c>
      <c r="SM230" s="2">
        <v>297892.44</v>
      </c>
      <c r="SN230" s="2">
        <v>21499.99</v>
      </c>
      <c r="SO230" s="2">
        <v>225814.97</v>
      </c>
      <c r="SP230" s="2">
        <v>31778.02</v>
      </c>
      <c r="SQ230" s="2">
        <v>54941.16</v>
      </c>
      <c r="SR230" s="2">
        <v>16680</v>
      </c>
      <c r="SS230" s="2">
        <v>27293.34</v>
      </c>
      <c r="ST230" s="2">
        <v>19983.48</v>
      </c>
      <c r="SU230" s="2">
        <v>151051.66</v>
      </c>
      <c r="SV230" s="2">
        <v>211102.91</v>
      </c>
      <c r="SW230" s="2">
        <v>34788.68</v>
      </c>
      <c r="SX230" s="2">
        <v>174656.28</v>
      </c>
      <c r="SY230" s="2">
        <v>33293.94</v>
      </c>
      <c r="SZ230" s="2">
        <v>6922.68</v>
      </c>
      <c r="TA230" s="2">
        <v>86608.04</v>
      </c>
      <c r="TB230" s="2">
        <v>109164.87</v>
      </c>
      <c r="TC230" s="2"/>
      <c r="TD230" s="2">
        <v>19064.28</v>
      </c>
      <c r="TE230" s="2">
        <v>12625.98</v>
      </c>
      <c r="TF230" s="2">
        <v>42136.639999999999</v>
      </c>
      <c r="TG230" s="2">
        <v>26981.49</v>
      </c>
      <c r="TH230" s="2">
        <v>22933.360000000001</v>
      </c>
      <c r="TI230" s="2">
        <v>1049282.47</v>
      </c>
      <c r="TJ230" s="2">
        <v>62666.7</v>
      </c>
      <c r="TK230" s="2">
        <v>34549.980000000003</v>
      </c>
      <c r="TL230" s="2">
        <v>147425.16</v>
      </c>
      <c r="TM230" s="2">
        <v>14891.34</v>
      </c>
      <c r="TN230" s="2">
        <v>98039.06</v>
      </c>
      <c r="TO230" s="2">
        <v>5133.33</v>
      </c>
      <c r="TP230" s="2">
        <v>121633.33</v>
      </c>
      <c r="TQ230" s="2">
        <v>141297.06</v>
      </c>
      <c r="TR230" s="2">
        <v>203209.38</v>
      </c>
      <c r="TS230" s="2">
        <v>49282.400000000001</v>
      </c>
      <c r="TT230" s="2">
        <v>199887.54</v>
      </c>
      <c r="TU230" s="2">
        <v>5749.98</v>
      </c>
      <c r="TV230" s="2">
        <v>16666.62</v>
      </c>
      <c r="TW230" s="2">
        <v>35286.94</v>
      </c>
      <c r="TX230" s="2">
        <v>43475.46</v>
      </c>
      <c r="TY230" s="2">
        <v>91666.68</v>
      </c>
      <c r="TZ230" s="2">
        <v>24734.400000000001</v>
      </c>
      <c r="UA230" s="2">
        <v>95166.71</v>
      </c>
      <c r="UB230" s="2">
        <v>209596.1</v>
      </c>
      <c r="UC230" s="2">
        <v>73986.490000000005</v>
      </c>
      <c r="UD230" s="2">
        <v>95128.320000000007</v>
      </c>
      <c r="UE230" s="2">
        <v>453683.34</v>
      </c>
      <c r="UF230" s="2">
        <v>76194.600000000006</v>
      </c>
      <c r="UG230" s="2">
        <v>106551.72</v>
      </c>
      <c r="UH230" s="2">
        <v>55764.800000000003</v>
      </c>
      <c r="UI230" s="2">
        <v>135147.6</v>
      </c>
      <c r="UJ230" s="2"/>
      <c r="UK230" s="2">
        <v>168886.86</v>
      </c>
      <c r="UL230" s="2">
        <v>48570.57</v>
      </c>
      <c r="UM230" s="2">
        <v>89284.800000000003</v>
      </c>
      <c r="UN230" s="2">
        <v>79922.91</v>
      </c>
      <c r="UO230" s="2">
        <v>99267.48</v>
      </c>
      <c r="UP230" s="2">
        <v>236390.1</v>
      </c>
      <c r="UQ230" s="2">
        <v>71059.98</v>
      </c>
      <c r="UR230" s="2"/>
      <c r="US230" s="2"/>
      <c r="UT230" s="2"/>
      <c r="UU230" s="2"/>
      <c r="UV230" s="2">
        <v>125399.4</v>
      </c>
      <c r="UW230" s="2"/>
      <c r="UX230" s="2">
        <v>141505.98000000001</v>
      </c>
      <c r="UY230" s="2"/>
      <c r="UZ230" s="2">
        <v>17025</v>
      </c>
      <c r="VA230" s="2">
        <v>15865.14</v>
      </c>
      <c r="VB230" s="2"/>
      <c r="VC230" s="2">
        <v>4333.32</v>
      </c>
      <c r="VD230" s="2">
        <v>27109.98</v>
      </c>
      <c r="VE230" s="2"/>
      <c r="VF230" s="2"/>
      <c r="VG230" s="2"/>
      <c r="VH230" s="2"/>
      <c r="VI230" s="2">
        <v>270711.42</v>
      </c>
      <c r="VJ230" s="2">
        <v>74904.78</v>
      </c>
      <c r="VK230" s="2"/>
      <c r="VL230" s="2">
        <v>274016.75</v>
      </c>
      <c r="VM230" s="2"/>
      <c r="VN230" s="2">
        <v>41683.040000000001</v>
      </c>
      <c r="VO230" s="2">
        <v>304776.53999999998</v>
      </c>
      <c r="VP230" s="2">
        <v>110466.66</v>
      </c>
      <c r="VQ230" s="2"/>
      <c r="VR230" s="2">
        <v>53704.19</v>
      </c>
      <c r="VS230" s="2"/>
      <c r="VT230" s="2">
        <v>627339.82999999996</v>
      </c>
      <c r="VU230" s="2"/>
      <c r="VV230" s="2">
        <v>182815.74</v>
      </c>
      <c r="VW230" s="2">
        <v>126166.44</v>
      </c>
      <c r="VX230" s="2">
        <v>177971.85</v>
      </c>
      <c r="VY230" s="2">
        <v>81206.89</v>
      </c>
      <c r="VZ230" s="2"/>
      <c r="WA230" s="2">
        <v>1247358</v>
      </c>
      <c r="WB230" s="2">
        <v>132806.64000000001</v>
      </c>
      <c r="WC230" s="2">
        <v>44113.98</v>
      </c>
      <c r="WD230" s="2">
        <v>24533.34</v>
      </c>
      <c r="WE230" s="2">
        <v>332462.74</v>
      </c>
      <c r="WF230" s="2">
        <v>26020.76</v>
      </c>
      <c r="WG230" s="2">
        <v>95192.82</v>
      </c>
      <c r="WH230" s="2">
        <v>68050.44</v>
      </c>
      <c r="WI230" s="2">
        <v>305088.73</v>
      </c>
      <c r="WJ230" s="2">
        <v>160580.88</v>
      </c>
      <c r="WK230" s="2">
        <v>34300.019999999997</v>
      </c>
      <c r="WL230" s="2">
        <v>160267.54</v>
      </c>
      <c r="WM230" s="2">
        <v>2700</v>
      </c>
      <c r="WN230" s="2"/>
      <c r="WO230" s="2">
        <v>253514.88</v>
      </c>
      <c r="WP230" s="2">
        <v>25027.5</v>
      </c>
      <c r="WQ230" s="2"/>
      <c r="WR230" s="2">
        <v>174799.98</v>
      </c>
      <c r="WS230" s="2">
        <v>71649.48</v>
      </c>
      <c r="WT230" s="2">
        <v>241899.42</v>
      </c>
      <c r="WU230" s="2">
        <v>37999.980000000003</v>
      </c>
      <c r="WV230" s="2">
        <v>65133.36</v>
      </c>
      <c r="WW230" s="2">
        <v>42924.36</v>
      </c>
      <c r="WX230" s="2">
        <v>33780</v>
      </c>
      <c r="WY230" s="2">
        <v>30099.67</v>
      </c>
      <c r="WZ230" s="2">
        <v>706611.85</v>
      </c>
      <c r="XA230" s="2">
        <v>34741.019999999997</v>
      </c>
      <c r="XB230" s="2">
        <v>317964.42</v>
      </c>
      <c r="XC230" s="2">
        <v>68098.070000000007</v>
      </c>
      <c r="XD230" s="2">
        <v>383706.78</v>
      </c>
      <c r="XE230" s="2">
        <v>206918.46</v>
      </c>
      <c r="XF230" s="2">
        <v>282326.65999999997</v>
      </c>
      <c r="XG230" s="2">
        <v>44688.88</v>
      </c>
      <c r="XH230" s="2"/>
      <c r="XI230" s="2">
        <v>145114.07999999999</v>
      </c>
      <c r="XJ230" s="2">
        <v>83663.64</v>
      </c>
      <c r="XK230" s="2"/>
      <c r="XL230" s="2">
        <v>205730.64</v>
      </c>
      <c r="XM230" s="2">
        <v>16449.849999999999</v>
      </c>
      <c r="XN230" s="2">
        <v>14000.11</v>
      </c>
      <c r="XO230" s="2">
        <v>352572.48</v>
      </c>
      <c r="XP230" s="2">
        <v>1800</v>
      </c>
      <c r="XQ230" s="2">
        <v>583105.5</v>
      </c>
      <c r="XR230" s="2">
        <v>216190.33</v>
      </c>
      <c r="XS230" s="2">
        <v>207143.04000000001</v>
      </c>
      <c r="XT230" s="2">
        <v>123765.18</v>
      </c>
      <c r="XU230" s="2">
        <v>68890.259999999995</v>
      </c>
      <c r="XV230" s="2">
        <v>36012.300000000003</v>
      </c>
      <c r="XW230" s="2">
        <v>28913.34</v>
      </c>
      <c r="XX230" s="2">
        <v>6449.76</v>
      </c>
      <c r="XY230" s="2">
        <v>175435.92</v>
      </c>
      <c r="XZ230" s="2"/>
      <c r="YA230" s="2">
        <v>84385.8</v>
      </c>
      <c r="YB230" s="2">
        <v>28657.64</v>
      </c>
      <c r="YC230" s="2">
        <v>220255.74</v>
      </c>
      <c r="YD230" s="2">
        <v>111104.76</v>
      </c>
      <c r="YE230" s="2"/>
      <c r="YF230" s="2">
        <v>20888.88</v>
      </c>
      <c r="YG230" s="2">
        <v>498214.3</v>
      </c>
      <c r="YH230" s="2">
        <v>15666.66</v>
      </c>
      <c r="YI230" s="2"/>
      <c r="YJ230" s="2">
        <v>78096.149999999994</v>
      </c>
      <c r="YK230" s="2">
        <v>7500</v>
      </c>
      <c r="YL230" s="2"/>
      <c r="YM230" s="2">
        <v>653449.91</v>
      </c>
      <c r="YN230" s="2">
        <v>191156.08</v>
      </c>
      <c r="YO230" s="2">
        <v>166185.96</v>
      </c>
      <c r="YP230" s="2">
        <v>43509.72</v>
      </c>
      <c r="YQ230" s="2"/>
      <c r="YR230" s="2">
        <v>143060.07999999999</v>
      </c>
      <c r="YS230" s="2">
        <v>51089.25</v>
      </c>
      <c r="YT230" s="2">
        <v>52300.44</v>
      </c>
      <c r="YU230" s="2"/>
      <c r="YV230" s="2">
        <v>102356.64</v>
      </c>
      <c r="YW230" s="2">
        <v>38270.01</v>
      </c>
      <c r="YX230" s="2">
        <v>24655.56</v>
      </c>
      <c r="YY230" s="2"/>
      <c r="YZ230" s="2">
        <v>31599.72</v>
      </c>
      <c r="ZA230" s="2">
        <v>36143.519999999997</v>
      </c>
      <c r="ZB230" s="2">
        <v>26277.81</v>
      </c>
      <c r="ZC230" s="2">
        <v>52099.98</v>
      </c>
      <c r="ZD230" s="2">
        <v>184429.76</v>
      </c>
      <c r="ZE230" s="2">
        <v>5833.32</v>
      </c>
      <c r="ZF230" s="2"/>
      <c r="ZG230" s="2">
        <v>31299.39</v>
      </c>
      <c r="ZH230" s="2">
        <v>30679.65</v>
      </c>
      <c r="ZI230" s="2">
        <v>22754.15</v>
      </c>
      <c r="ZJ230" s="2">
        <v>48733.38</v>
      </c>
      <c r="ZK230" s="2">
        <v>16952.28</v>
      </c>
      <c r="ZL230" s="2">
        <v>3233.34</v>
      </c>
      <c r="ZM230" s="2">
        <v>131134.92000000001</v>
      </c>
      <c r="ZN230" s="2">
        <v>415191</v>
      </c>
      <c r="ZO230" s="2">
        <v>198678.78</v>
      </c>
      <c r="ZP230" s="2">
        <v>195646.62</v>
      </c>
      <c r="ZQ230" s="2">
        <v>144570.35999999999</v>
      </c>
      <c r="ZR230" s="2">
        <v>104976.91</v>
      </c>
      <c r="ZS230" s="2">
        <v>96720</v>
      </c>
      <c r="ZT230" s="2"/>
      <c r="ZU230" s="2">
        <v>778291.16</v>
      </c>
      <c r="ZV230" s="2"/>
      <c r="ZW230" s="2">
        <v>247004.22</v>
      </c>
      <c r="ZX230" s="2">
        <v>134202</v>
      </c>
      <c r="ZY230" s="2">
        <v>161273.01999999999</v>
      </c>
      <c r="ZZ230" s="2">
        <v>339264.75</v>
      </c>
      <c r="AAA230" s="2">
        <v>95844.14</v>
      </c>
      <c r="AAB230" s="2">
        <v>114132.96</v>
      </c>
      <c r="AAC230" s="2">
        <v>51932.22</v>
      </c>
      <c r="AAD230" s="2">
        <v>69900</v>
      </c>
      <c r="AAE230" s="2">
        <v>351784.32</v>
      </c>
      <c r="AAF230" s="2">
        <v>135000.54</v>
      </c>
      <c r="AAG230" s="2">
        <v>157058.07999999999</v>
      </c>
      <c r="AAH230" s="2"/>
      <c r="AAI230" s="2">
        <v>639238.18000000005</v>
      </c>
      <c r="AAJ230" s="2"/>
      <c r="AAK230" s="2">
        <v>10093.5</v>
      </c>
      <c r="AAL230" s="2">
        <v>146395.97</v>
      </c>
      <c r="AAM230" s="2">
        <v>15700.02</v>
      </c>
      <c r="AAN230" s="2">
        <v>147412.54</v>
      </c>
      <c r="AAO230" s="2">
        <v>240819.22</v>
      </c>
      <c r="AAP230" s="2">
        <v>7577.83</v>
      </c>
      <c r="AAQ230" s="2">
        <v>37786.42</v>
      </c>
      <c r="AAR230" s="2">
        <v>51544.28</v>
      </c>
      <c r="AAS230" s="2">
        <v>102631.45</v>
      </c>
      <c r="AAT230" s="2"/>
      <c r="AAU230" s="2">
        <v>41983.87</v>
      </c>
      <c r="AAV230" s="2">
        <v>136349.54999999999</v>
      </c>
      <c r="AAW230" s="2">
        <v>169923.54</v>
      </c>
      <c r="AAX230" s="2">
        <v>82247.98</v>
      </c>
      <c r="AAY230" s="2">
        <v>424928.18</v>
      </c>
      <c r="AAZ230" s="2">
        <v>161486.71</v>
      </c>
      <c r="ABA230" s="2">
        <v>17424.810000000001</v>
      </c>
      <c r="ABB230" s="2">
        <v>12954.17</v>
      </c>
      <c r="ABC230" s="2">
        <v>108286.47</v>
      </c>
      <c r="ABD230" s="2">
        <v>115757.27</v>
      </c>
      <c r="ABE230" s="2">
        <v>66425.61</v>
      </c>
      <c r="ABF230" s="2">
        <v>62866.38</v>
      </c>
      <c r="ABG230" s="2">
        <v>38504.99</v>
      </c>
      <c r="ABH230" s="2">
        <v>648805.43000000005</v>
      </c>
      <c r="ABI230" s="2">
        <v>38512.57</v>
      </c>
      <c r="ABJ230" s="2">
        <v>106353.73</v>
      </c>
      <c r="ABK230" s="2">
        <v>233592.72</v>
      </c>
      <c r="ABL230" s="2">
        <v>164084.20000000001</v>
      </c>
      <c r="ABM230" s="2">
        <v>279595.24</v>
      </c>
      <c r="ABN230" s="2">
        <v>170284.41</v>
      </c>
      <c r="ABO230" s="2">
        <v>240244.32</v>
      </c>
      <c r="ABP230" s="2">
        <v>100951.08</v>
      </c>
      <c r="ABQ230" s="2">
        <v>8725.98</v>
      </c>
      <c r="ABR230" s="2">
        <v>80406.69</v>
      </c>
      <c r="ABS230" s="2">
        <v>115255.74</v>
      </c>
      <c r="ABT230" s="2">
        <v>206966.64</v>
      </c>
      <c r="ABU230" s="2">
        <v>141389.79999999999</v>
      </c>
      <c r="ABV230" s="2">
        <v>125419.32</v>
      </c>
      <c r="ABW230" s="2">
        <v>82016.58</v>
      </c>
      <c r="ABX230" s="2"/>
      <c r="ABY230" s="2">
        <v>158162.76999999999</v>
      </c>
      <c r="ABZ230" s="2">
        <v>255818.06</v>
      </c>
      <c r="ACA230" s="2">
        <v>37780.6</v>
      </c>
      <c r="ACB230" s="2">
        <v>137247.15</v>
      </c>
      <c r="ACC230" s="2">
        <v>152827.95000000001</v>
      </c>
      <c r="ACD230" s="2">
        <v>58505.65</v>
      </c>
      <c r="ACE230" s="2">
        <v>116007.87</v>
      </c>
      <c r="ACF230" s="2">
        <v>4745.91</v>
      </c>
      <c r="ACG230" s="2">
        <v>186259.56</v>
      </c>
      <c r="ACH230" s="2"/>
      <c r="ACI230" s="2"/>
      <c r="ACJ230" s="2"/>
      <c r="ACK230" s="2">
        <v>102236.67</v>
      </c>
      <c r="ACL230" s="2">
        <v>116656.5</v>
      </c>
      <c r="ACM230" s="2"/>
      <c r="ACN230" s="2"/>
      <c r="ACO230" s="2"/>
      <c r="ACP230" s="2">
        <v>520640.46</v>
      </c>
      <c r="ACQ230" s="2">
        <v>34472.949999999997</v>
      </c>
      <c r="ACR230" s="2">
        <v>26033.33</v>
      </c>
      <c r="ACS230" s="2"/>
      <c r="ACT230" s="2"/>
      <c r="ACU230" s="2">
        <v>352740</v>
      </c>
      <c r="ACV230" s="2">
        <v>112033.33</v>
      </c>
      <c r="ACW230" s="2">
        <v>2785.74</v>
      </c>
      <c r="ACX230" s="2">
        <v>358189.2</v>
      </c>
      <c r="ACY230" s="2"/>
      <c r="ACZ230" s="2">
        <v>43811.1</v>
      </c>
      <c r="ADA230" s="2"/>
      <c r="ADB230" s="2"/>
      <c r="ADC230" s="2">
        <v>101016.54</v>
      </c>
      <c r="ADD230" s="2">
        <v>94052.66</v>
      </c>
      <c r="ADE230" s="2">
        <v>398496.67</v>
      </c>
      <c r="ADF230" s="2"/>
      <c r="ADG230" s="2"/>
      <c r="ADH230" s="2">
        <v>155000</v>
      </c>
      <c r="ADI230" s="2">
        <v>108685.38</v>
      </c>
      <c r="ADJ230" s="2">
        <v>18131.16</v>
      </c>
      <c r="ADK230" s="2"/>
      <c r="ADL230" s="2">
        <v>53021.64</v>
      </c>
      <c r="ADM230" s="2">
        <v>15273.54</v>
      </c>
      <c r="ADN230" s="2"/>
      <c r="ADO230" s="2"/>
      <c r="ADP230" s="2">
        <v>43676.44</v>
      </c>
      <c r="ADQ230" s="2">
        <v>189067.06</v>
      </c>
      <c r="ADR230" s="2"/>
      <c r="ADS230" s="2"/>
      <c r="ADT230" s="2">
        <v>40565.68</v>
      </c>
      <c r="ADU230" s="2"/>
      <c r="ADV230" s="2">
        <v>56750</v>
      </c>
      <c r="ADW230" s="2">
        <v>119965.66</v>
      </c>
      <c r="ADX230" s="2"/>
      <c r="ADY230" s="2"/>
      <c r="ADZ230" s="2">
        <v>596301.9</v>
      </c>
      <c r="AEA230" s="2">
        <v>301990.65000000002</v>
      </c>
      <c r="AEB230" s="2">
        <v>49936.7</v>
      </c>
      <c r="AEC230" s="2">
        <v>134248.25</v>
      </c>
      <c r="AED230" s="2"/>
      <c r="AEE230" s="2">
        <v>42991.68</v>
      </c>
      <c r="AEF230" s="2">
        <v>166073.63</v>
      </c>
      <c r="AEG230" s="2">
        <v>630874.62</v>
      </c>
      <c r="AEH230" s="2"/>
      <c r="AEI230" s="2"/>
      <c r="AEJ230" s="2">
        <v>327880.26</v>
      </c>
      <c r="AEK230" s="2">
        <v>32501.759999999998</v>
      </c>
      <c r="AEL230" s="2">
        <v>74863.8</v>
      </c>
      <c r="AEM230" s="2">
        <v>96401.88</v>
      </c>
      <c r="AEN230" s="2"/>
      <c r="AEO230" s="2">
        <v>9606.77</v>
      </c>
      <c r="AEP230" s="2"/>
      <c r="AEQ230" s="2">
        <v>63143.98</v>
      </c>
      <c r="AER230" s="2">
        <v>485563.54</v>
      </c>
      <c r="AES230" s="2">
        <v>7571.08</v>
      </c>
      <c r="AET230" s="2">
        <v>96867</v>
      </c>
      <c r="AEU230" s="2">
        <v>194588.22</v>
      </c>
      <c r="AEV230" s="2">
        <v>43774.68</v>
      </c>
      <c r="AEW230" s="2"/>
      <c r="AEX230" s="2">
        <v>179042.76</v>
      </c>
      <c r="AEY230" s="2">
        <v>124137</v>
      </c>
      <c r="AEZ230" s="2">
        <v>32300.94</v>
      </c>
      <c r="AFA230" s="2">
        <v>4440</v>
      </c>
      <c r="AFB230" s="2">
        <v>447992.16</v>
      </c>
      <c r="AFC230" s="2"/>
      <c r="AFD230" s="2">
        <v>186454.26</v>
      </c>
      <c r="AFE230" s="2">
        <v>437783.26</v>
      </c>
      <c r="AFF230" s="2">
        <v>536320.85</v>
      </c>
      <c r="AFG230" s="2">
        <v>266832.03999999998</v>
      </c>
      <c r="AFH230" s="2">
        <v>369065.75</v>
      </c>
      <c r="AFI230" s="2">
        <v>115034.49</v>
      </c>
      <c r="AFJ230" s="2">
        <v>9771.06</v>
      </c>
      <c r="AFK230" s="2">
        <v>178882.86</v>
      </c>
      <c r="AFL230" s="2">
        <v>6980.78</v>
      </c>
      <c r="AFM230" s="2">
        <v>284045.18</v>
      </c>
      <c r="AFN230" s="2">
        <v>294885.01</v>
      </c>
      <c r="AFO230" s="2">
        <v>491569.69</v>
      </c>
      <c r="AFP230" s="2"/>
      <c r="AFQ230" s="2">
        <v>104995.98</v>
      </c>
      <c r="AFR230" s="2"/>
      <c r="AFS230" s="2">
        <v>75912.070000000007</v>
      </c>
      <c r="AFT230" s="2">
        <v>294.08999999999997</v>
      </c>
      <c r="AFU230" s="2">
        <v>195639.36</v>
      </c>
      <c r="AFV230" s="2">
        <v>196711.18000000002</v>
      </c>
      <c r="AFW230" s="2">
        <v>130025.03</v>
      </c>
      <c r="AFX230" s="2">
        <v>592588.67000000004</v>
      </c>
      <c r="AFY230" s="2">
        <v>377373.18</v>
      </c>
      <c r="AFZ230" s="2">
        <v>189528.05</v>
      </c>
      <c r="AGA230" s="2">
        <v>292164.92</v>
      </c>
      <c r="AGB230" s="2">
        <v>884022.47</v>
      </c>
      <c r="AGC230" s="2">
        <v>31713.360000000001</v>
      </c>
      <c r="AGD230" s="2">
        <v>309686.76</v>
      </c>
      <c r="AGE230" s="2">
        <v>35687.58</v>
      </c>
      <c r="AGF230" s="2">
        <v>58519.46</v>
      </c>
      <c r="AGG230" s="2">
        <v>147898.32</v>
      </c>
      <c r="AGH230" s="2"/>
      <c r="AGI230" s="2"/>
      <c r="AGJ230" s="2">
        <v>69575.100000000006</v>
      </c>
      <c r="AGK230" s="2">
        <v>19902.68</v>
      </c>
      <c r="AGL230" s="2">
        <v>53449.66</v>
      </c>
      <c r="AGM230" s="2"/>
      <c r="AGN230" s="2">
        <v>426411.55</v>
      </c>
      <c r="AGO230" s="2"/>
      <c r="AGP230" s="2"/>
      <c r="AGQ230" s="2">
        <v>42059.63</v>
      </c>
      <c r="AGR230" s="2">
        <v>19495.8</v>
      </c>
      <c r="AGS230" s="2"/>
      <c r="AGT230" s="2">
        <v>75526.320000000007</v>
      </c>
      <c r="AGU230" s="2"/>
      <c r="AGV230" s="2"/>
      <c r="AGW230" s="2">
        <v>186730</v>
      </c>
      <c r="AGX230" s="2">
        <v>835911.73</v>
      </c>
      <c r="AGY230" s="2">
        <v>611638.87</v>
      </c>
      <c r="AGZ230" s="2">
        <v>114479</v>
      </c>
      <c r="AHA230" s="2">
        <v>175827.73</v>
      </c>
      <c r="AHB230" s="2"/>
      <c r="AHC230" s="2">
        <v>6100</v>
      </c>
      <c r="AHD230" s="2"/>
      <c r="AHE230" s="2">
        <v>665697.47</v>
      </c>
      <c r="AHF230" s="2">
        <v>83250.12</v>
      </c>
      <c r="AHG230" s="2">
        <v>83616.66</v>
      </c>
      <c r="AHH230" s="2">
        <v>13079.03</v>
      </c>
      <c r="AHI230" s="2">
        <v>12533.33</v>
      </c>
      <c r="AHJ230" s="2">
        <v>47723</v>
      </c>
      <c r="AHK230" s="2">
        <v>48876.27</v>
      </c>
      <c r="AHL230" s="2"/>
      <c r="AHM230" s="2">
        <v>7306.28</v>
      </c>
      <c r="AHN230" s="2">
        <v>81441.539999999994</v>
      </c>
      <c r="AHO230" s="2">
        <v>1340.15</v>
      </c>
      <c r="AHP230" s="2">
        <v>14218.98</v>
      </c>
      <c r="AHQ230" s="2">
        <v>18664.52</v>
      </c>
      <c r="AHR230" s="2">
        <v>134626.16</v>
      </c>
      <c r="AHS230" s="2"/>
      <c r="AHT230" s="2">
        <f t="shared" si="48"/>
        <v>97139263.840000048</v>
      </c>
    </row>
    <row r="231" spans="1:904">
      <c r="A231" s="34" t="s">
        <v>1868</v>
      </c>
      <c r="B231" s="34" t="s">
        <v>1927</v>
      </c>
      <c r="C231" s="1" t="s">
        <v>1928</v>
      </c>
      <c r="D231" s="2">
        <v>76300.02</v>
      </c>
      <c r="E231" s="2"/>
      <c r="F231" s="2">
        <v>65483.28</v>
      </c>
      <c r="G231" s="2"/>
      <c r="H231" s="2"/>
      <c r="I231" s="2">
        <v>9725</v>
      </c>
      <c r="J231" s="2"/>
      <c r="K231" s="2">
        <v>108443.2</v>
      </c>
      <c r="L231" s="2">
        <v>15413.28</v>
      </c>
      <c r="M231" s="2">
        <v>122972.73</v>
      </c>
      <c r="N231" s="2"/>
      <c r="O231" s="2"/>
      <c r="P231" s="2"/>
      <c r="Q231" s="2">
        <v>4099.9799999999996</v>
      </c>
      <c r="R231" s="2">
        <v>58864.32</v>
      </c>
      <c r="S231" s="2"/>
      <c r="T231" s="2">
        <v>8362.86</v>
      </c>
      <c r="U231" s="2">
        <v>66349.98</v>
      </c>
      <c r="V231" s="2"/>
      <c r="W231" s="2"/>
      <c r="X231" s="2"/>
      <c r="Y231" s="2"/>
      <c r="Z231" s="2"/>
      <c r="AA231" s="2">
        <v>87369.05</v>
      </c>
      <c r="AB231" s="2"/>
      <c r="AC231" s="2"/>
      <c r="AD231" s="2"/>
      <c r="AE231" s="2"/>
      <c r="AF231" s="2">
        <v>13883.34</v>
      </c>
      <c r="AG231" s="2"/>
      <c r="AH231" s="2">
        <v>30625.02</v>
      </c>
      <c r="AI231" s="2"/>
      <c r="AJ231" s="2">
        <v>101873.2</v>
      </c>
      <c r="AK231" s="2"/>
      <c r="AL231" s="2"/>
      <c r="AM231" s="2">
        <v>1549.98</v>
      </c>
      <c r="AN231" s="2"/>
      <c r="AO231" s="2"/>
      <c r="AP231" s="2"/>
      <c r="AQ231" s="2"/>
      <c r="AR231" s="2"/>
      <c r="AS231" s="2"/>
      <c r="AT231" s="2">
        <v>19999.98</v>
      </c>
      <c r="AU231" s="2"/>
      <c r="AV231" s="2"/>
      <c r="AW231" s="2"/>
      <c r="AX231" s="2"/>
      <c r="AY231" s="2"/>
      <c r="AZ231" s="2">
        <v>1308</v>
      </c>
      <c r="BA231" s="2"/>
      <c r="BB231" s="2"/>
      <c r="BC231" s="2"/>
      <c r="BD231" s="2"/>
      <c r="BE231" s="2"/>
      <c r="BF231" s="2">
        <v>32460</v>
      </c>
      <c r="BG231" s="2"/>
      <c r="BH231" s="2"/>
      <c r="BI231" s="2"/>
      <c r="BJ231" s="2"/>
      <c r="BK231" s="2"/>
      <c r="BL231" s="2">
        <v>79770</v>
      </c>
      <c r="BM231" s="2"/>
      <c r="BN231" s="2"/>
      <c r="BO231" s="2">
        <v>3266.52</v>
      </c>
      <c r="BP231" s="2"/>
      <c r="BQ231" s="2"/>
      <c r="BR231" s="2"/>
      <c r="BS231" s="2"/>
      <c r="BT231" s="2">
        <v>40466.639999999999</v>
      </c>
      <c r="BU231" s="2"/>
      <c r="BV231" s="2">
        <v>27944.16</v>
      </c>
      <c r="BW231" s="2"/>
      <c r="BX231" s="2"/>
      <c r="BY231" s="2"/>
      <c r="BZ231" s="2"/>
      <c r="CA231" s="2"/>
      <c r="CB231" s="2">
        <v>6199.98</v>
      </c>
      <c r="CC231" s="2">
        <v>10666.68</v>
      </c>
      <c r="CD231" s="2"/>
      <c r="CE231" s="2"/>
      <c r="CF231" s="2">
        <v>2083.37</v>
      </c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>
        <v>283187.7</v>
      </c>
      <c r="CU231" s="2">
        <v>6410.94</v>
      </c>
      <c r="CV231" s="2"/>
      <c r="CW231" s="2"/>
      <c r="CX231" s="2">
        <v>10255.219999999999</v>
      </c>
      <c r="CY231" s="2"/>
      <c r="CZ231" s="2"/>
      <c r="DA231" s="2"/>
      <c r="DB231" s="2">
        <v>287533.32</v>
      </c>
      <c r="DC231" s="2"/>
      <c r="DD231" s="2">
        <v>2200.02</v>
      </c>
      <c r="DE231" s="2"/>
      <c r="DF231" s="2">
        <v>6154.71</v>
      </c>
      <c r="DG231" s="2">
        <v>123844.77</v>
      </c>
      <c r="DH231" s="2"/>
      <c r="DI231" s="2"/>
      <c r="DJ231" s="2"/>
      <c r="DK231" s="2"/>
      <c r="DL231" s="2">
        <v>95598.86</v>
      </c>
      <c r="DM231" s="2"/>
      <c r="DN231" s="2">
        <v>22833.360000000001</v>
      </c>
      <c r="DO231" s="2"/>
      <c r="DP231" s="2"/>
      <c r="DQ231" s="2">
        <v>14151.06</v>
      </c>
      <c r="DR231" s="2">
        <v>1629.36</v>
      </c>
      <c r="DS231" s="2"/>
      <c r="DT231" s="2"/>
      <c r="DU231" s="2"/>
      <c r="DV231" s="2"/>
      <c r="DW231" s="2">
        <v>93835.71</v>
      </c>
      <c r="DX231" s="2"/>
      <c r="DY231" s="2"/>
      <c r="DZ231" s="2"/>
      <c r="EA231" s="2"/>
      <c r="EB231" s="2">
        <v>2493.15</v>
      </c>
      <c r="EC231" s="2"/>
      <c r="ED231" s="2">
        <v>49497.35</v>
      </c>
      <c r="EE231" s="2">
        <v>43998.5</v>
      </c>
      <c r="EF231" s="2"/>
      <c r="EG231" s="2"/>
      <c r="EH231" s="2"/>
      <c r="EI231" s="2"/>
      <c r="EJ231" s="2"/>
      <c r="EK231" s="2"/>
      <c r="EL231" s="2"/>
      <c r="EM231" s="2"/>
      <c r="EN231" s="2">
        <v>82291.19</v>
      </c>
      <c r="EO231" s="2"/>
      <c r="EP231" s="2"/>
      <c r="EQ231" s="2"/>
      <c r="ER231" s="2"/>
      <c r="ES231" s="2">
        <v>2000</v>
      </c>
      <c r="ET231" s="2">
        <v>1994.54</v>
      </c>
      <c r="EU231" s="2">
        <v>4000</v>
      </c>
      <c r="EV231" s="2"/>
      <c r="EW231" s="2">
        <v>138365.46</v>
      </c>
      <c r="EX231" s="2">
        <v>16800</v>
      </c>
      <c r="EY231" s="2">
        <v>35633.33</v>
      </c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>
        <v>45295.98</v>
      </c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>
        <v>110835.96</v>
      </c>
      <c r="GI231" s="2">
        <v>999.96</v>
      </c>
      <c r="GJ231" s="2"/>
      <c r="GK231" s="2"/>
      <c r="GL231" s="2">
        <v>6154.82</v>
      </c>
      <c r="GM231" s="2"/>
      <c r="GN231" s="2"/>
      <c r="GO231" s="2"/>
      <c r="GP231" s="2"/>
      <c r="GQ231" s="2"/>
      <c r="GR231" s="2"/>
      <c r="GS231" s="2"/>
      <c r="GT231" s="2"/>
      <c r="GU231" s="2">
        <v>24058.48</v>
      </c>
      <c r="GV231" s="2"/>
      <c r="GW231" s="2"/>
      <c r="GX231" s="2">
        <v>64400</v>
      </c>
      <c r="GY231" s="2"/>
      <c r="GZ231" s="2"/>
      <c r="HA231" s="2"/>
      <c r="HB231" s="2"/>
      <c r="HC231" s="2"/>
      <c r="HD231" s="2"/>
      <c r="HE231" s="2"/>
      <c r="HF231" s="2">
        <v>3856.68</v>
      </c>
      <c r="HG231" s="2"/>
      <c r="HH231" s="2"/>
      <c r="HI231" s="2">
        <v>22635.24</v>
      </c>
      <c r="HJ231" s="2"/>
      <c r="HK231" s="2"/>
      <c r="HL231" s="2"/>
      <c r="HM231" s="2">
        <v>2301.94</v>
      </c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>
        <v>22904.52</v>
      </c>
      <c r="IH231" s="2"/>
      <c r="II231" s="2"/>
      <c r="IJ231" s="2"/>
      <c r="IK231" s="2"/>
      <c r="IL231" s="2"/>
      <c r="IM231" s="2">
        <v>17832.38</v>
      </c>
      <c r="IN231" s="2"/>
      <c r="IO231" s="2">
        <v>16768.150000000001</v>
      </c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>
        <v>314.2</v>
      </c>
      <c r="JE231" s="2"/>
      <c r="JF231" s="2"/>
      <c r="JG231" s="2"/>
      <c r="JH231" s="2"/>
      <c r="JI231" s="2"/>
      <c r="JJ231" s="2"/>
      <c r="JK231" s="2">
        <v>113568.78</v>
      </c>
      <c r="JL231" s="2"/>
      <c r="JM231" s="2"/>
      <c r="JN231" s="2">
        <v>68414.52</v>
      </c>
      <c r="JO231" s="2"/>
      <c r="JP231" s="2">
        <v>6107.76</v>
      </c>
      <c r="JQ231" s="2"/>
      <c r="JR231" s="2"/>
      <c r="JS231" s="2"/>
      <c r="JT231" s="2"/>
      <c r="JU231" s="2"/>
      <c r="JV231" s="2"/>
      <c r="JW231" s="2">
        <v>2000.88</v>
      </c>
      <c r="JX231" s="2"/>
      <c r="JY231" s="2">
        <v>141000</v>
      </c>
      <c r="JZ231" s="2"/>
      <c r="KA231" s="2">
        <v>15293.34</v>
      </c>
      <c r="KB231" s="2"/>
      <c r="KC231" s="2"/>
      <c r="KD231" s="2"/>
      <c r="KE231" s="2">
        <v>35040</v>
      </c>
      <c r="KF231" s="2">
        <v>16566.66</v>
      </c>
      <c r="KG231" s="2">
        <v>30423</v>
      </c>
      <c r="KH231" s="2"/>
      <c r="KI231" s="2">
        <v>3300</v>
      </c>
      <c r="KJ231" s="2"/>
      <c r="KK231" s="2"/>
      <c r="KL231" s="2">
        <v>3131.66</v>
      </c>
      <c r="KM231" s="2"/>
      <c r="KN231" s="2"/>
      <c r="KO231" s="2"/>
      <c r="KP231" s="2">
        <v>19999.98</v>
      </c>
      <c r="KQ231" s="2"/>
      <c r="KR231" s="2"/>
      <c r="KS231" s="2">
        <v>46566.66</v>
      </c>
      <c r="KT231" s="2">
        <v>25334.49</v>
      </c>
      <c r="KU231" s="2"/>
      <c r="KV231" s="2">
        <v>13793.4</v>
      </c>
      <c r="KW231" s="2"/>
      <c r="KX231" s="2"/>
      <c r="KY231" s="2">
        <v>5836.04</v>
      </c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>
        <v>7123.13</v>
      </c>
      <c r="LL231" s="2"/>
      <c r="LM231" s="2">
        <v>189202.92</v>
      </c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>
        <v>103171.56</v>
      </c>
      <c r="LY231" s="2"/>
      <c r="LZ231" s="2"/>
      <c r="MA231" s="2"/>
      <c r="MB231" s="2"/>
      <c r="MC231" s="2"/>
      <c r="MD231" s="2"/>
      <c r="ME231" s="2"/>
      <c r="MF231" s="2">
        <v>19596.16</v>
      </c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>
        <v>34638.14</v>
      </c>
      <c r="MS231" s="2"/>
      <c r="MT231" s="2"/>
      <c r="MU231" s="2"/>
      <c r="MV231" s="2"/>
      <c r="MW231" s="2"/>
      <c r="MX231" s="2"/>
      <c r="MY231" s="2"/>
      <c r="MZ231" s="2">
        <v>114209.67</v>
      </c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>
        <v>2262.4299999999998</v>
      </c>
      <c r="NS231" s="2"/>
      <c r="NT231" s="2"/>
      <c r="NU231" s="2"/>
      <c r="NV231" s="2"/>
      <c r="NW231" s="2"/>
      <c r="NX231" s="2">
        <v>41247.879999999997</v>
      </c>
      <c r="NY231" s="2">
        <v>73586.600000000006</v>
      </c>
      <c r="NZ231" s="2"/>
      <c r="OA231" s="2">
        <v>44813.599999999999</v>
      </c>
      <c r="OB231" s="2">
        <v>4908.3999999999996</v>
      </c>
      <c r="OC231" s="2"/>
      <c r="OD231" s="2"/>
      <c r="OE231" s="2"/>
      <c r="OF231" s="2">
        <v>116818.4</v>
      </c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>
        <v>444.61</v>
      </c>
      <c r="OS231" s="2"/>
      <c r="OT231" s="2"/>
      <c r="OU231" s="2"/>
      <c r="OV231" s="2"/>
      <c r="OW231" s="2"/>
      <c r="OX231" s="2"/>
      <c r="OY231" s="2"/>
      <c r="OZ231" s="2"/>
      <c r="PA231" s="2"/>
      <c r="PB231" s="2">
        <v>8496</v>
      </c>
      <c r="PC231" s="2">
        <v>13363.29</v>
      </c>
      <c r="PD231" s="2">
        <v>16769.28</v>
      </c>
      <c r="PE231" s="2"/>
      <c r="PF231" s="2"/>
      <c r="PG231" s="2">
        <v>2813.47</v>
      </c>
      <c r="PH231" s="2"/>
      <c r="PI231" s="2"/>
      <c r="PJ231" s="2">
        <v>6372.4</v>
      </c>
      <c r="PK231" s="2"/>
      <c r="PL231" s="2"/>
      <c r="PM231" s="2"/>
      <c r="PN231" s="2"/>
      <c r="PO231" s="2">
        <v>3000</v>
      </c>
      <c r="PP231" s="2"/>
      <c r="PQ231" s="2"/>
      <c r="PR231" s="2"/>
      <c r="PS231" s="2">
        <v>12230.4</v>
      </c>
      <c r="PT231" s="2">
        <v>83459.740000000005</v>
      </c>
      <c r="PU231" s="2">
        <v>11746.43</v>
      </c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>
        <v>119671</v>
      </c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>
        <v>7621.16</v>
      </c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>
        <v>7012.46</v>
      </c>
      <c r="RL231" s="2">
        <v>53053</v>
      </c>
      <c r="RM231" s="2">
        <v>27684.02</v>
      </c>
      <c r="RN231" s="2"/>
      <c r="RO231" s="2">
        <v>15422.14</v>
      </c>
      <c r="RP231" s="2"/>
      <c r="RQ231" s="2"/>
      <c r="RR231" s="2"/>
      <c r="RS231" s="2"/>
      <c r="RT231" s="2">
        <v>6501.36</v>
      </c>
      <c r="RU231" s="2"/>
      <c r="RV231" s="2"/>
      <c r="RW231" s="2"/>
      <c r="RX231" s="2"/>
      <c r="RY231" s="2">
        <v>10530.52</v>
      </c>
      <c r="RZ231" s="2"/>
      <c r="SA231" s="2"/>
      <c r="SB231" s="2"/>
      <c r="SC231" s="2"/>
      <c r="SD231" s="2"/>
      <c r="SE231" s="2"/>
      <c r="SF231" s="2"/>
      <c r="SG231" s="2">
        <v>38073.46</v>
      </c>
      <c r="SH231" s="2"/>
      <c r="SI231" s="2"/>
      <c r="SJ231" s="2"/>
      <c r="SK231" s="2"/>
      <c r="SL231" s="2"/>
      <c r="SM231" s="2"/>
      <c r="SN231" s="2">
        <v>5446.68</v>
      </c>
      <c r="SO231" s="2"/>
      <c r="SP231" s="2"/>
      <c r="SQ231" s="2">
        <v>1500</v>
      </c>
      <c r="SR231" s="2"/>
      <c r="SS231" s="2"/>
      <c r="ST231" s="2"/>
      <c r="SU231" s="2"/>
      <c r="SV231" s="2">
        <v>3375.21</v>
      </c>
      <c r="SW231" s="2"/>
      <c r="SX231" s="2"/>
      <c r="SY231" s="2">
        <v>16566.66</v>
      </c>
      <c r="SZ231" s="2"/>
      <c r="TA231" s="2"/>
      <c r="TB231" s="2"/>
      <c r="TC231" s="2"/>
      <c r="TD231" s="2"/>
      <c r="TE231" s="2"/>
      <c r="TF231" s="2"/>
      <c r="TG231" s="2"/>
      <c r="TH231" s="2"/>
      <c r="TI231" s="2">
        <v>3188.64</v>
      </c>
      <c r="TJ231" s="2"/>
      <c r="TK231" s="2"/>
      <c r="TL231" s="2"/>
      <c r="TM231" s="2"/>
      <c r="TN231" s="2">
        <v>3031.14</v>
      </c>
      <c r="TO231" s="2"/>
      <c r="TP231" s="2"/>
      <c r="TQ231" s="2"/>
      <c r="TR231" s="2">
        <v>30562.5</v>
      </c>
      <c r="TS231" s="2">
        <v>63884</v>
      </c>
      <c r="TT231" s="2"/>
      <c r="TU231" s="2"/>
      <c r="TV231" s="2">
        <v>18665.669999999998</v>
      </c>
      <c r="TW231" s="2"/>
      <c r="TX231" s="2"/>
      <c r="TY231" s="2"/>
      <c r="TZ231" s="2">
        <v>15934.5</v>
      </c>
      <c r="UA231" s="2">
        <v>4828.5600000000004</v>
      </c>
      <c r="UB231" s="2"/>
      <c r="UC231" s="2">
        <v>3756.85</v>
      </c>
      <c r="UD231" s="2">
        <v>10193.280000000001</v>
      </c>
      <c r="UE231" s="2">
        <v>316606.5</v>
      </c>
      <c r="UF231" s="2">
        <v>5833.32</v>
      </c>
      <c r="UG231" s="2">
        <v>31234.62</v>
      </c>
      <c r="UH231" s="2">
        <v>32242.29</v>
      </c>
      <c r="UI231" s="2"/>
      <c r="UJ231" s="2"/>
      <c r="UK231" s="2">
        <v>36390.959999999999</v>
      </c>
      <c r="UL231" s="2"/>
      <c r="UM231" s="2">
        <v>104796.56</v>
      </c>
      <c r="UN231" s="2">
        <v>29995.18</v>
      </c>
      <c r="UO231" s="2">
        <v>3266.64</v>
      </c>
      <c r="UP231" s="2">
        <v>72659.100000000006</v>
      </c>
      <c r="UQ231" s="2"/>
      <c r="UR231" s="2"/>
      <c r="US231" s="2">
        <v>13955.34</v>
      </c>
      <c r="UT231" s="2"/>
      <c r="UU231" s="2"/>
      <c r="UV231" s="2">
        <v>113650.12</v>
      </c>
      <c r="UW231" s="2">
        <v>985.02</v>
      </c>
      <c r="UX231" s="2"/>
      <c r="UY231" s="2"/>
      <c r="UZ231" s="2"/>
      <c r="VA231" s="2">
        <v>580.39</v>
      </c>
      <c r="VB231" s="2"/>
      <c r="VC231" s="2"/>
      <c r="VD231" s="2">
        <v>2676.66</v>
      </c>
      <c r="VE231" s="2"/>
      <c r="VF231" s="2"/>
      <c r="VG231" s="2"/>
      <c r="VH231" s="2"/>
      <c r="VI231" s="2"/>
      <c r="VJ231" s="2">
        <v>2350.02</v>
      </c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>
        <v>45616.23</v>
      </c>
      <c r="VY231" s="2"/>
      <c r="VZ231" s="2"/>
      <c r="WA231" s="2"/>
      <c r="WB231" s="2"/>
      <c r="WC231" s="2"/>
      <c r="WD231" s="2">
        <v>23333.34</v>
      </c>
      <c r="WE231" s="2"/>
      <c r="WF231" s="2"/>
      <c r="WG231" s="2"/>
      <c r="WH231" s="2"/>
      <c r="WI231" s="2"/>
      <c r="WJ231" s="2"/>
      <c r="WK231" s="2"/>
      <c r="WL231" s="2"/>
      <c r="WM231" s="2">
        <v>7500</v>
      </c>
      <c r="WN231" s="2"/>
      <c r="WO231" s="2"/>
      <c r="WP231" s="2"/>
      <c r="WQ231" s="2"/>
      <c r="WR231" s="2"/>
      <c r="WS231" s="2"/>
      <c r="WT231" s="2">
        <v>38353.449999999997</v>
      </c>
      <c r="WU231" s="2"/>
      <c r="WV231" s="2"/>
      <c r="WW231" s="2"/>
      <c r="WX231" s="2"/>
      <c r="WY231" s="2"/>
      <c r="WZ231" s="2">
        <v>21349.49</v>
      </c>
      <c r="XA231" s="2"/>
      <c r="XB231" s="2">
        <v>48766</v>
      </c>
      <c r="XC231" s="2"/>
      <c r="XD231" s="2">
        <v>79894.14</v>
      </c>
      <c r="XE231" s="2"/>
      <c r="XF231" s="2"/>
      <c r="XG231" s="2"/>
      <c r="XH231" s="2"/>
      <c r="XI231" s="2"/>
      <c r="XJ231" s="2"/>
      <c r="XK231" s="2"/>
      <c r="XL231" s="2"/>
      <c r="XM231" s="2">
        <v>17040</v>
      </c>
      <c r="XN231" s="2">
        <v>78338.69</v>
      </c>
      <c r="XO231" s="2"/>
      <c r="XP231" s="2">
        <v>7689.9</v>
      </c>
      <c r="XQ231" s="2"/>
      <c r="XR231" s="2"/>
      <c r="XS231" s="2"/>
      <c r="XT231" s="2"/>
      <c r="XU231" s="2"/>
      <c r="XV231" s="2"/>
      <c r="XW231" s="2"/>
      <c r="XX231" s="2">
        <v>46072.44</v>
      </c>
      <c r="XY231" s="2"/>
      <c r="XZ231" s="2">
        <v>32450.34</v>
      </c>
      <c r="YA231" s="2"/>
      <c r="YB231" s="2"/>
      <c r="YC231" s="2"/>
      <c r="YD231" s="2"/>
      <c r="YE231" s="2"/>
      <c r="YF231" s="2"/>
      <c r="YG231" s="2">
        <v>14126.46</v>
      </c>
      <c r="YH231" s="2"/>
      <c r="YI231" s="2"/>
      <c r="YJ231" s="2">
        <v>20912.07</v>
      </c>
      <c r="YK231" s="2"/>
      <c r="YL231" s="2"/>
      <c r="YM231" s="2"/>
      <c r="YN231" s="2"/>
      <c r="YO231" s="2"/>
      <c r="YP231" s="2"/>
      <c r="YQ231" s="2"/>
      <c r="YR231" s="2">
        <v>2200</v>
      </c>
      <c r="YS231" s="2"/>
      <c r="YT231" s="2"/>
      <c r="YU231" s="2"/>
      <c r="YV231" s="2"/>
      <c r="YW231" s="2">
        <v>4830.4799999999996</v>
      </c>
      <c r="YX231" s="2">
        <v>66666.3</v>
      </c>
      <c r="YY231" s="2"/>
      <c r="YZ231" s="2"/>
      <c r="ZA231" s="2"/>
      <c r="ZB231" s="2"/>
      <c r="ZC231" s="2"/>
      <c r="ZD231" s="2"/>
      <c r="ZE231" s="2"/>
      <c r="ZF231" s="2"/>
      <c r="ZG231" s="2">
        <v>965.56</v>
      </c>
      <c r="ZH231" s="2"/>
      <c r="ZI231" s="2">
        <v>2326.94</v>
      </c>
      <c r="ZJ231" s="2"/>
      <c r="ZK231" s="2"/>
      <c r="ZL231" s="2"/>
      <c r="ZM231" s="2">
        <v>22133.279999999999</v>
      </c>
      <c r="ZN231" s="2"/>
      <c r="ZO231" s="2">
        <v>88530.3</v>
      </c>
      <c r="ZP231" s="2"/>
      <c r="ZQ231" s="2"/>
      <c r="ZR231" s="2"/>
      <c r="ZS231" s="2"/>
      <c r="ZT231" s="2">
        <v>59449.71</v>
      </c>
      <c r="ZU231" s="2"/>
      <c r="ZV231" s="2"/>
      <c r="ZW231" s="2"/>
      <c r="ZX231" s="2"/>
      <c r="ZY231" s="2"/>
      <c r="ZZ231" s="2"/>
      <c r="AAA231" s="2"/>
      <c r="AAB231" s="2">
        <v>37999.980000000003</v>
      </c>
      <c r="AAC231" s="2">
        <v>13300</v>
      </c>
      <c r="AAD231" s="2">
        <v>4075</v>
      </c>
      <c r="AAE231" s="2"/>
      <c r="AAF231" s="2"/>
      <c r="AAG231" s="2">
        <v>12259.92</v>
      </c>
      <c r="AAH231" s="2"/>
      <c r="AAI231" s="2">
        <v>1498.02</v>
      </c>
      <c r="AAJ231" s="2"/>
      <c r="AAK231" s="2"/>
      <c r="AAL231" s="2"/>
      <c r="AAM231" s="2">
        <v>28900.01</v>
      </c>
      <c r="AAN231" s="2">
        <v>1551.48</v>
      </c>
      <c r="AAO231" s="2"/>
      <c r="AAP231" s="2">
        <v>8476.61</v>
      </c>
      <c r="AAQ231" s="2"/>
      <c r="AAR231" s="2"/>
      <c r="AAS231" s="2"/>
      <c r="AAT231" s="2"/>
      <c r="AAU231" s="2">
        <v>54420.92</v>
      </c>
      <c r="AAV231" s="2">
        <v>65234.9</v>
      </c>
      <c r="AAW231" s="2"/>
      <c r="AAX231" s="2"/>
      <c r="AAY231" s="2">
        <v>18789.18</v>
      </c>
      <c r="AAZ231" s="2">
        <v>7948.77</v>
      </c>
      <c r="ABA231" s="2"/>
      <c r="ABB231" s="2"/>
      <c r="ABC231" s="2">
        <v>43612.81</v>
      </c>
      <c r="ABD231" s="2">
        <v>7082.11</v>
      </c>
      <c r="ABE231" s="2"/>
      <c r="ABF231" s="2"/>
      <c r="ABG231" s="2">
        <v>12134.59</v>
      </c>
      <c r="ABH231" s="2">
        <v>109299.7</v>
      </c>
      <c r="ABI231" s="2">
        <v>89714.36</v>
      </c>
      <c r="ABJ231" s="2">
        <v>67263.27</v>
      </c>
      <c r="ABK231" s="2">
        <v>41789.19</v>
      </c>
      <c r="ABL231" s="2">
        <v>24931.48</v>
      </c>
      <c r="ABM231" s="2">
        <v>69683.45</v>
      </c>
      <c r="ABN231" s="2"/>
      <c r="ABO231" s="2">
        <v>6237.6</v>
      </c>
      <c r="ABP231" s="2"/>
      <c r="ABQ231" s="2"/>
      <c r="ABR231" s="2">
        <v>9722.23</v>
      </c>
      <c r="ABS231" s="2"/>
      <c r="ABT231" s="2"/>
      <c r="ABU231" s="2"/>
      <c r="ABV231" s="2"/>
      <c r="ABW231" s="2"/>
      <c r="ABX231" s="2"/>
      <c r="ABY231" s="2"/>
      <c r="ABZ231" s="2">
        <v>49737.13</v>
      </c>
      <c r="ACA231" s="2">
        <v>15916.2</v>
      </c>
      <c r="ACB231" s="2">
        <v>5176.57</v>
      </c>
      <c r="ACC231" s="2"/>
      <c r="ACD231" s="2"/>
      <c r="ACE231" s="2">
        <v>7383.44</v>
      </c>
      <c r="ACF231" s="2"/>
      <c r="ACG231" s="2">
        <v>58158.9</v>
      </c>
      <c r="ACH231" s="2"/>
      <c r="ACI231" s="2"/>
      <c r="ACJ231" s="2">
        <v>7180.02</v>
      </c>
      <c r="ACK231" s="2">
        <v>75166.63</v>
      </c>
      <c r="ACL231" s="2">
        <v>69531.789999999994</v>
      </c>
      <c r="ACM231" s="2"/>
      <c r="ACN231" s="2">
        <v>1335.11</v>
      </c>
      <c r="ACO231" s="2"/>
      <c r="ACP231" s="2">
        <v>41680.32</v>
      </c>
      <c r="ACQ231" s="2"/>
      <c r="ACR231" s="2">
        <v>13375</v>
      </c>
      <c r="ACS231" s="2"/>
      <c r="ACT231" s="2"/>
      <c r="ACU231" s="2"/>
      <c r="ACV231" s="2"/>
      <c r="ACW231" s="2">
        <v>16585.02</v>
      </c>
      <c r="ACX231" s="2"/>
      <c r="ACY231" s="2"/>
      <c r="ACZ231" s="2">
        <v>13946.12</v>
      </c>
      <c r="ADA231" s="2"/>
      <c r="ADB231" s="2"/>
      <c r="ADC231" s="2"/>
      <c r="ADD231" s="2"/>
      <c r="ADE231" s="2"/>
      <c r="ADF231" s="2"/>
      <c r="ADG231" s="2"/>
      <c r="ADH231" s="2">
        <v>8433.34</v>
      </c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>
        <v>1838.16</v>
      </c>
      <c r="AEB231" s="2">
        <v>73194.179999999993</v>
      </c>
      <c r="AEC231" s="2"/>
      <c r="AED231" s="2">
        <v>31191.65</v>
      </c>
      <c r="AEE231" s="2"/>
      <c r="AEF231" s="2">
        <v>118.88</v>
      </c>
      <c r="AEG231" s="2"/>
      <c r="AEH231" s="2"/>
      <c r="AEI231" s="2"/>
      <c r="AEJ231" s="2"/>
      <c r="AEK231" s="2"/>
      <c r="AEL231" s="2"/>
      <c r="AEM231" s="2">
        <v>26240.59</v>
      </c>
      <c r="AEN231" s="2"/>
      <c r="AEO231" s="2"/>
      <c r="AEP231" s="2">
        <v>28813.14</v>
      </c>
      <c r="AEQ231" s="2">
        <v>2822.74</v>
      </c>
      <c r="AER231" s="2"/>
      <c r="AES231" s="2"/>
      <c r="AET231" s="2"/>
      <c r="AEU231" s="2">
        <v>16299.96</v>
      </c>
      <c r="AEV231" s="2"/>
      <c r="AEW231" s="2">
        <v>49253.34</v>
      </c>
      <c r="AEX231" s="2">
        <v>8400</v>
      </c>
      <c r="AEY231" s="2"/>
      <c r="AEZ231" s="2"/>
      <c r="AFA231" s="2"/>
      <c r="AFB231" s="2"/>
      <c r="AFC231" s="2"/>
      <c r="AFD231" s="2"/>
      <c r="AFE231" s="2"/>
      <c r="AFF231" s="2"/>
      <c r="AFG231" s="2">
        <v>233338.82</v>
      </c>
      <c r="AFH231" s="2"/>
      <c r="AFI231" s="2"/>
      <c r="AFJ231" s="2"/>
      <c r="AFK231" s="2">
        <v>7022.44</v>
      </c>
      <c r="AFL231" s="2"/>
      <c r="AFM231" s="2">
        <v>28854.03</v>
      </c>
      <c r="AFN231" s="2">
        <v>249979.84</v>
      </c>
      <c r="AFO231" s="2">
        <v>534631.53</v>
      </c>
      <c r="AFP231" s="2"/>
      <c r="AFQ231" s="2">
        <v>4517.59</v>
      </c>
      <c r="AFR231" s="2"/>
      <c r="AFS231" s="2"/>
      <c r="AFT231" s="2">
        <v>1578.96</v>
      </c>
      <c r="AFU231" s="2">
        <v>15994.99</v>
      </c>
      <c r="AFV231" s="2">
        <v>14536.7</v>
      </c>
      <c r="AFW231" s="2">
        <v>161436.75</v>
      </c>
      <c r="AFX231" s="2">
        <v>39092.57</v>
      </c>
      <c r="AFY231" s="2"/>
      <c r="AFZ231" s="2">
        <v>146965.95000000001</v>
      </c>
      <c r="AGA231" s="2"/>
      <c r="AGB231" s="2"/>
      <c r="AGC231" s="2"/>
      <c r="AGD231" s="2"/>
      <c r="AGE231" s="2">
        <v>3860.16</v>
      </c>
      <c r="AGF231" s="2"/>
      <c r="AGG231" s="2"/>
      <c r="AGH231" s="2"/>
      <c r="AGI231" s="2"/>
      <c r="AGJ231" s="2"/>
      <c r="AGK231" s="2"/>
      <c r="AGL231" s="2">
        <v>12465.72</v>
      </c>
      <c r="AGM231" s="2"/>
      <c r="AGN231" s="2"/>
      <c r="AGO231" s="2"/>
      <c r="AGP231" s="2"/>
      <c r="AGQ231" s="2"/>
      <c r="AGR231" s="2"/>
      <c r="AGS231" s="2">
        <v>63999.99</v>
      </c>
      <c r="AGT231" s="2"/>
      <c r="AGU231" s="2"/>
      <c r="AGV231" s="2"/>
      <c r="AGW231" s="2"/>
      <c r="AGX231" s="2"/>
      <c r="AGY231" s="2">
        <v>41186.769999999997</v>
      </c>
      <c r="AGZ231" s="2"/>
      <c r="AHA231" s="2"/>
      <c r="AHB231" s="2">
        <v>143847.24</v>
      </c>
      <c r="AHC231" s="2">
        <v>6810</v>
      </c>
      <c r="AHD231" s="2"/>
      <c r="AHE231" s="2">
        <v>11000.03</v>
      </c>
      <c r="AHF231" s="2">
        <v>1828.21</v>
      </c>
      <c r="AHG231" s="2"/>
      <c r="AHH231" s="2"/>
      <c r="AHI231" s="2">
        <v>15920</v>
      </c>
      <c r="AHJ231" s="2"/>
      <c r="AHK231" s="2">
        <v>10883.24</v>
      </c>
      <c r="AHL231" s="2"/>
      <c r="AHM231" s="2"/>
      <c r="AHN231" s="2"/>
      <c r="AHO231" s="2"/>
      <c r="AHP231" s="2"/>
      <c r="AHQ231" s="2">
        <v>16883.34</v>
      </c>
      <c r="AHR231" s="2"/>
      <c r="AHS231" s="2"/>
      <c r="AHT231" s="2">
        <f t="shared" si="48"/>
        <v>9201808.4400000013</v>
      </c>
    </row>
    <row r="232" spans="1:904">
      <c r="A232" s="34" t="s">
        <v>1868</v>
      </c>
      <c r="B232" s="34" t="s">
        <v>1929</v>
      </c>
      <c r="C232" s="1" t="s">
        <v>1930</v>
      </c>
      <c r="D232" s="2"/>
      <c r="E232" s="2"/>
      <c r="F232" s="2"/>
      <c r="G232" s="2"/>
      <c r="H232" s="2">
        <v>153999.96</v>
      </c>
      <c r="I232" s="2"/>
      <c r="J232" s="2"/>
      <c r="K232" s="2"/>
      <c r="L232" s="2"/>
      <c r="M232" s="2">
        <v>3466.67</v>
      </c>
      <c r="N232" s="2">
        <v>47777.02</v>
      </c>
      <c r="O232" s="2"/>
      <c r="P232" s="2"/>
      <c r="Q232" s="2">
        <v>2782.02</v>
      </c>
      <c r="R232" s="2"/>
      <c r="S232" s="2"/>
      <c r="T232" s="2"/>
      <c r="U232" s="2">
        <v>52333.32</v>
      </c>
      <c r="V232" s="2"/>
      <c r="W232" s="2">
        <v>5706.6</v>
      </c>
      <c r="X232" s="2"/>
      <c r="Y232" s="2"/>
      <c r="Z232" s="2"/>
      <c r="AA232" s="2">
        <v>2461.04</v>
      </c>
      <c r="AB232" s="2"/>
      <c r="AC232" s="2">
        <v>28898.92</v>
      </c>
      <c r="AD232" s="2">
        <v>3817.74</v>
      </c>
      <c r="AE232" s="2"/>
      <c r="AF232" s="2">
        <v>54310.12</v>
      </c>
      <c r="AG232" s="2"/>
      <c r="AH232" s="2"/>
      <c r="AI232" s="2"/>
      <c r="AJ232" s="2"/>
      <c r="AK232" s="2"/>
      <c r="AL232" s="2"/>
      <c r="AM232" s="2">
        <v>56579.76</v>
      </c>
      <c r="AN232" s="2"/>
      <c r="AO232" s="2"/>
      <c r="AP232" s="2">
        <v>7750.02</v>
      </c>
      <c r="AQ232" s="2"/>
      <c r="AR232" s="2"/>
      <c r="AS232" s="2"/>
      <c r="AT232" s="2"/>
      <c r="AU232" s="2"/>
      <c r="AV232" s="2"/>
      <c r="AW232" s="2">
        <v>32183.040000000001</v>
      </c>
      <c r="AX232" s="2"/>
      <c r="AY232" s="2"/>
      <c r="AZ232" s="2"/>
      <c r="BA232" s="2"/>
      <c r="BB232" s="2"/>
      <c r="BC232" s="2"/>
      <c r="BD232" s="2">
        <v>35717.519999999997</v>
      </c>
      <c r="BE232" s="2"/>
      <c r="BF232" s="2"/>
      <c r="BG232" s="2">
        <v>26599.98</v>
      </c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>
        <v>172490.1</v>
      </c>
      <c r="BS232" s="2"/>
      <c r="BT232" s="2"/>
      <c r="BU232" s="2"/>
      <c r="BV232" s="2">
        <v>6851.73</v>
      </c>
      <c r="BW232" s="2"/>
      <c r="BX232" s="2"/>
      <c r="BY232" s="2"/>
      <c r="BZ232" s="2"/>
      <c r="CA232" s="2"/>
      <c r="CB232" s="2"/>
      <c r="CC232" s="2"/>
      <c r="CD232" s="2"/>
      <c r="CE232" s="2">
        <v>15103.5</v>
      </c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>
        <v>35999.94</v>
      </c>
      <c r="DC232" s="2"/>
      <c r="DD232" s="2"/>
      <c r="DE232" s="2">
        <v>5281.84</v>
      </c>
      <c r="DF232" s="2">
        <v>30141.78</v>
      </c>
      <c r="DG232" s="2"/>
      <c r="DH232" s="2">
        <v>2417.52</v>
      </c>
      <c r="DI232" s="2"/>
      <c r="DJ232" s="2"/>
      <c r="DK232" s="2">
        <v>1937333.3</v>
      </c>
      <c r="DL232" s="2"/>
      <c r="DM232" s="2">
        <v>2674.98</v>
      </c>
      <c r="DN232" s="2"/>
      <c r="DO232" s="2"/>
      <c r="DP232" s="2"/>
      <c r="DQ232" s="2">
        <v>14545.68</v>
      </c>
      <c r="DR232" s="2"/>
      <c r="DS232" s="2"/>
      <c r="DT232" s="2">
        <v>298260</v>
      </c>
      <c r="DU232" s="2"/>
      <c r="DV232" s="2"/>
      <c r="DW232" s="2"/>
      <c r="DX232" s="2"/>
      <c r="DY232" s="2"/>
      <c r="DZ232" s="2"/>
      <c r="EA232" s="2">
        <v>3003.28</v>
      </c>
      <c r="EB232" s="2"/>
      <c r="EC232" s="2"/>
      <c r="ED232" s="2">
        <v>6522.08</v>
      </c>
      <c r="EE232" s="2"/>
      <c r="EF232" s="2"/>
      <c r="EG232" s="2"/>
      <c r="EH232" s="2">
        <v>1934.66</v>
      </c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>
        <v>1916.65</v>
      </c>
      <c r="ET232" s="2">
        <v>11501.81</v>
      </c>
      <c r="EU232" s="2"/>
      <c r="EV232" s="2"/>
      <c r="EW232" s="2">
        <v>466740</v>
      </c>
      <c r="EX232" s="2"/>
      <c r="EY232" s="2">
        <v>22898</v>
      </c>
      <c r="EZ232" s="2"/>
      <c r="FA232" s="2"/>
      <c r="FB232" s="2"/>
      <c r="FC232" s="2">
        <v>15979.38</v>
      </c>
      <c r="FD232" s="2"/>
      <c r="FE232" s="2"/>
      <c r="FF232" s="2"/>
      <c r="FG232" s="2">
        <v>52731.7</v>
      </c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>
        <v>37667.14</v>
      </c>
      <c r="GG232" s="2"/>
      <c r="GH232" s="2"/>
      <c r="GI232" s="2"/>
      <c r="GJ232" s="2"/>
      <c r="GK232" s="2"/>
      <c r="GL232" s="2"/>
      <c r="GM232" s="2">
        <v>1166.6400000000001</v>
      </c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>
        <v>210000</v>
      </c>
      <c r="HO232" s="2"/>
      <c r="HP232" s="2"/>
      <c r="HQ232" s="2"/>
      <c r="HR232" s="2">
        <v>26178.31</v>
      </c>
      <c r="HS232" s="2"/>
      <c r="HT232" s="2">
        <v>92633.279999999999</v>
      </c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>
        <v>9996</v>
      </c>
      <c r="II232" s="2"/>
      <c r="IJ232" s="2"/>
      <c r="IK232" s="2"/>
      <c r="IL232" s="2"/>
      <c r="IM232" s="2"/>
      <c r="IN232" s="2"/>
      <c r="IO232" s="2">
        <v>25699.32</v>
      </c>
      <c r="IP232" s="2">
        <v>90.4</v>
      </c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>
        <v>20587.87</v>
      </c>
      <c r="JX232" s="2"/>
      <c r="JY232" s="2">
        <v>89800.02</v>
      </c>
      <c r="JZ232" s="2"/>
      <c r="KA232" s="2"/>
      <c r="KB232" s="2"/>
      <c r="KC232" s="2"/>
      <c r="KD232" s="2"/>
      <c r="KE232" s="2"/>
      <c r="KF232" s="2">
        <v>96400</v>
      </c>
      <c r="KG232" s="2"/>
      <c r="KH232" s="2"/>
      <c r="KI232" s="2"/>
      <c r="KJ232" s="2"/>
      <c r="KK232" s="2"/>
      <c r="KL232" s="2">
        <v>30000</v>
      </c>
      <c r="KM232" s="2"/>
      <c r="KN232" s="2"/>
      <c r="KO232" s="2"/>
      <c r="KP232" s="2">
        <v>11003.94</v>
      </c>
      <c r="KQ232" s="2"/>
      <c r="KR232" s="2"/>
      <c r="KS232" s="2"/>
      <c r="KT232" s="2"/>
      <c r="KU232" s="2"/>
      <c r="KV232" s="2">
        <v>2799.84</v>
      </c>
      <c r="KW232" s="2"/>
      <c r="KX232" s="2"/>
      <c r="KY232" s="2"/>
      <c r="KZ232" s="2"/>
      <c r="LA232" s="2"/>
      <c r="LB232" s="2"/>
      <c r="LC232" s="2">
        <v>3994.67</v>
      </c>
      <c r="LD232" s="2">
        <v>894.54</v>
      </c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>
        <v>38800.019999999997</v>
      </c>
      <c r="LS232" s="2"/>
      <c r="LT232" s="2">
        <v>16873.39</v>
      </c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>
        <v>18835.2</v>
      </c>
      <c r="MJ232" s="2"/>
      <c r="MK232" s="2">
        <v>95058.54</v>
      </c>
      <c r="ML232" s="2">
        <v>2778.58</v>
      </c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>
        <v>15408</v>
      </c>
      <c r="NA232" s="2">
        <v>6789.03</v>
      </c>
      <c r="NB232" s="2"/>
      <c r="NC232" s="2"/>
      <c r="ND232" s="2"/>
      <c r="NE232" s="2"/>
      <c r="NF232" s="2"/>
      <c r="NG232" s="2"/>
      <c r="NH232" s="2"/>
      <c r="NI232" s="2"/>
      <c r="NJ232" s="2"/>
      <c r="NK232" s="2">
        <v>101541.42</v>
      </c>
      <c r="NL232" s="2"/>
      <c r="NM232" s="2"/>
      <c r="NN232" s="2"/>
      <c r="NO232" s="2"/>
      <c r="NP232" s="2"/>
      <c r="NQ232" s="2"/>
      <c r="NR232" s="2">
        <v>7803.97</v>
      </c>
      <c r="NS232" s="2">
        <v>100063.51</v>
      </c>
      <c r="NT232" s="2"/>
      <c r="NU232" s="2"/>
      <c r="NV232" s="2"/>
      <c r="NW232" s="2"/>
      <c r="NX232" s="2">
        <v>8236.07</v>
      </c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>
        <v>52333.84</v>
      </c>
      <c r="OK232" s="2"/>
      <c r="OL232" s="2"/>
      <c r="OM232" s="2"/>
      <c r="ON232" s="2"/>
      <c r="OO232" s="2">
        <v>98230.07</v>
      </c>
      <c r="OP232" s="2"/>
      <c r="OQ232" s="2"/>
      <c r="OR232" s="2"/>
      <c r="OS232" s="2"/>
      <c r="OT232" s="2"/>
      <c r="OU232" s="2"/>
      <c r="OV232" s="2"/>
      <c r="OW232" s="2">
        <v>10670.49</v>
      </c>
      <c r="OX232" s="2">
        <v>29749.98</v>
      </c>
      <c r="OY232" s="2">
        <v>178509.59</v>
      </c>
      <c r="OZ232" s="2"/>
      <c r="PA232" s="2">
        <v>4348.29</v>
      </c>
      <c r="PB232" s="2">
        <v>92931.51</v>
      </c>
      <c r="PC232" s="2"/>
      <c r="PD232" s="2"/>
      <c r="PE232" s="2"/>
      <c r="PF232" s="2"/>
      <c r="PG232" s="2">
        <v>1928.04</v>
      </c>
      <c r="PH232" s="2"/>
      <c r="PI232" s="2"/>
      <c r="PJ232" s="2"/>
      <c r="PK232" s="2"/>
      <c r="PL232" s="2"/>
      <c r="PM232" s="2"/>
      <c r="PN232" s="2"/>
      <c r="PO232" s="2"/>
      <c r="PP232" s="2"/>
      <c r="PQ232" s="2">
        <v>12914.48</v>
      </c>
      <c r="PR232" s="2">
        <v>9917.76</v>
      </c>
      <c r="PS232" s="2"/>
      <c r="PT232" s="2"/>
      <c r="PU232" s="2"/>
      <c r="PV232" s="2"/>
      <c r="PW232" s="2"/>
      <c r="PX232" s="2">
        <v>2733.36</v>
      </c>
      <c r="PY232" s="2"/>
      <c r="PZ232" s="2"/>
      <c r="QA232" s="2"/>
      <c r="QB232" s="2">
        <v>71104.08</v>
      </c>
      <c r="QC232" s="2"/>
      <c r="QD232" s="2"/>
      <c r="QE232" s="2">
        <v>24482.74</v>
      </c>
      <c r="QF232" s="2"/>
      <c r="QG232" s="2"/>
      <c r="QH232" s="2"/>
      <c r="QI232" s="2"/>
      <c r="QJ232" s="2"/>
      <c r="QK232" s="2"/>
      <c r="QL232" s="2"/>
      <c r="QM232" s="2"/>
      <c r="QN232" s="2"/>
      <c r="QO232" s="2">
        <v>2500.92</v>
      </c>
      <c r="QP232" s="2">
        <v>122224.22</v>
      </c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>
        <v>16445.52</v>
      </c>
      <c r="RI232" s="2"/>
      <c r="RJ232" s="2"/>
      <c r="RK232" s="2">
        <v>11710.09</v>
      </c>
      <c r="RL232" s="2"/>
      <c r="RM232" s="2">
        <v>6415.5</v>
      </c>
      <c r="RN232" s="2"/>
      <c r="RO232" s="2"/>
      <c r="RP232" s="2"/>
      <c r="RQ232" s="2">
        <v>11550</v>
      </c>
      <c r="RR232" s="2"/>
      <c r="RS232" s="2"/>
      <c r="RT232" s="2"/>
      <c r="RU232" s="2"/>
      <c r="RV232" s="2"/>
      <c r="RW232" s="2"/>
      <c r="RX232" s="2">
        <v>15076.88</v>
      </c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>
        <v>30500.02</v>
      </c>
      <c r="TI232" s="2">
        <v>2640.82</v>
      </c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>
        <v>2563.3200000000002</v>
      </c>
      <c r="TV232" s="2"/>
      <c r="TW232" s="2"/>
      <c r="TX232" s="2">
        <v>8400</v>
      </c>
      <c r="TY232" s="2"/>
      <c r="TZ232" s="2">
        <v>4000.02</v>
      </c>
      <c r="UA232" s="2">
        <v>60000</v>
      </c>
      <c r="UB232" s="2">
        <v>7498.32</v>
      </c>
      <c r="UC232" s="2"/>
      <c r="UD232" s="2">
        <v>4786.68</v>
      </c>
      <c r="UE232" s="2">
        <v>35053.74</v>
      </c>
      <c r="UF232" s="2">
        <v>15748.32</v>
      </c>
      <c r="UG232" s="2">
        <v>29495.94</v>
      </c>
      <c r="UH232" s="2">
        <v>2583.48</v>
      </c>
      <c r="UI232" s="2">
        <v>11735.28</v>
      </c>
      <c r="UJ232" s="2"/>
      <c r="UK232" s="2"/>
      <c r="UL232" s="2"/>
      <c r="UM232" s="2">
        <v>8349.1200000000008</v>
      </c>
      <c r="UN232" s="2"/>
      <c r="UO232" s="2">
        <v>123000</v>
      </c>
      <c r="UP232" s="2">
        <v>62083.32</v>
      </c>
      <c r="UQ232" s="2"/>
      <c r="UR232" s="2">
        <v>3424.02</v>
      </c>
      <c r="US232" s="2"/>
      <c r="UT232" s="2"/>
      <c r="UU232" s="2">
        <v>941.58</v>
      </c>
      <c r="UV232" s="2">
        <v>6765.57</v>
      </c>
      <c r="UW232" s="2"/>
      <c r="UX232" s="2">
        <v>81339.600000000006</v>
      </c>
      <c r="UY232" s="2"/>
      <c r="UZ232" s="2"/>
      <c r="VA232" s="2"/>
      <c r="VB232" s="2"/>
      <c r="VC232" s="2">
        <v>4241.22</v>
      </c>
      <c r="VD232" s="2"/>
      <c r="VE232" s="2"/>
      <c r="VF232" s="2"/>
      <c r="VG232" s="2"/>
      <c r="VH232" s="2">
        <v>7000.02</v>
      </c>
      <c r="VI232" s="2"/>
      <c r="VJ232" s="2">
        <v>56564.7</v>
      </c>
      <c r="VK232" s="2"/>
      <c r="VL232" s="2"/>
      <c r="VM232" s="2"/>
      <c r="VN232" s="2">
        <v>22677.67</v>
      </c>
      <c r="VO232" s="2">
        <v>43662.75</v>
      </c>
      <c r="VP232" s="2">
        <v>71451.600000000006</v>
      </c>
      <c r="VQ232" s="2"/>
      <c r="VR232" s="2"/>
      <c r="VS232" s="2"/>
      <c r="VT232" s="2"/>
      <c r="VU232" s="2"/>
      <c r="VV232" s="2"/>
      <c r="VW232" s="2"/>
      <c r="VX232" s="2">
        <v>664.48</v>
      </c>
      <c r="VY232" s="2">
        <v>7109.94</v>
      </c>
      <c r="VZ232" s="2"/>
      <c r="WA232" s="2"/>
      <c r="WB232" s="2"/>
      <c r="WC232" s="2"/>
      <c r="WD232" s="2"/>
      <c r="WE232" s="2"/>
      <c r="WF232" s="2"/>
      <c r="WG232" s="2">
        <v>40316.04</v>
      </c>
      <c r="WH232" s="2"/>
      <c r="WI232" s="2"/>
      <c r="WJ232" s="2"/>
      <c r="WK232" s="2"/>
      <c r="WL232" s="2">
        <v>61500</v>
      </c>
      <c r="WM232" s="2"/>
      <c r="WN232" s="2"/>
      <c r="WO232" s="2"/>
      <c r="WP232" s="2"/>
      <c r="WQ232" s="2"/>
      <c r="WR232" s="2"/>
      <c r="WS232" s="2"/>
      <c r="WT232" s="2">
        <v>249369.06</v>
      </c>
      <c r="WU232" s="2"/>
      <c r="WV232" s="2"/>
      <c r="WW232" s="2"/>
      <c r="WX232" s="2"/>
      <c r="WY232" s="2">
        <v>5019.24</v>
      </c>
      <c r="WZ232" s="2"/>
      <c r="XA232" s="2"/>
      <c r="XB232" s="2"/>
      <c r="XC232" s="2">
        <v>22317.3</v>
      </c>
      <c r="XD232" s="2">
        <v>21619.98</v>
      </c>
      <c r="XE232" s="2"/>
      <c r="XF232" s="2">
        <v>27840.7</v>
      </c>
      <c r="XG232" s="2"/>
      <c r="XH232" s="2"/>
      <c r="XI232" s="2"/>
      <c r="XJ232" s="2">
        <v>8123.28</v>
      </c>
      <c r="XK232" s="2"/>
      <c r="XL232" s="2">
        <v>41697.599999999999</v>
      </c>
      <c r="XM232" s="2">
        <v>50333.88</v>
      </c>
      <c r="XN232" s="2"/>
      <c r="XO232" s="2">
        <v>18274.98</v>
      </c>
      <c r="XP232" s="2">
        <v>14299.98</v>
      </c>
      <c r="XQ232" s="2">
        <v>99199.98</v>
      </c>
      <c r="XR232" s="2">
        <v>127780.8</v>
      </c>
      <c r="XS232" s="2">
        <v>20364.419999999998</v>
      </c>
      <c r="XT232" s="2">
        <v>6356.88</v>
      </c>
      <c r="XU232" s="2">
        <v>13197.06</v>
      </c>
      <c r="XV232" s="2">
        <v>30433.32</v>
      </c>
      <c r="XW232" s="2">
        <v>26163.54</v>
      </c>
      <c r="XX232" s="2">
        <v>43233.36</v>
      </c>
      <c r="XY232" s="2">
        <v>22994.1</v>
      </c>
      <c r="XZ232" s="2">
        <v>12133.44</v>
      </c>
      <c r="YA232" s="2">
        <v>29790.240000000002</v>
      </c>
      <c r="YB232" s="2">
        <v>33521.4</v>
      </c>
      <c r="YC232" s="2">
        <v>36913.32</v>
      </c>
      <c r="YD232" s="2">
        <v>9739.98</v>
      </c>
      <c r="YE232" s="2"/>
      <c r="YF232" s="2">
        <v>144121.16</v>
      </c>
      <c r="YG232" s="2">
        <v>400000.02</v>
      </c>
      <c r="YH232" s="2"/>
      <c r="YI232" s="2"/>
      <c r="YJ232" s="2"/>
      <c r="YK232" s="2"/>
      <c r="YL232" s="2">
        <v>391333.32</v>
      </c>
      <c r="YM232" s="2"/>
      <c r="YN232" s="2">
        <v>39400.019999999997</v>
      </c>
      <c r="YO232" s="2">
        <v>414643.97</v>
      </c>
      <c r="YP232" s="2"/>
      <c r="YQ232" s="2">
        <v>18000</v>
      </c>
      <c r="YR232" s="2">
        <v>277433.69</v>
      </c>
      <c r="YS232" s="2"/>
      <c r="YT232" s="2">
        <v>19036.560000000001</v>
      </c>
      <c r="YU232" s="2"/>
      <c r="YV232" s="2"/>
      <c r="YW232" s="2">
        <v>3316.68</v>
      </c>
      <c r="YX232" s="2">
        <v>7833.36</v>
      </c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>
        <v>13552.6</v>
      </c>
      <c r="ZJ232" s="2">
        <v>8666.64</v>
      </c>
      <c r="ZK232" s="2"/>
      <c r="ZL232" s="2"/>
      <c r="ZM232" s="2">
        <v>26915.16</v>
      </c>
      <c r="ZN232" s="2"/>
      <c r="ZO232" s="2"/>
      <c r="ZP232" s="2"/>
      <c r="ZQ232" s="2"/>
      <c r="ZR232" s="2"/>
      <c r="ZS232" s="2">
        <v>39000</v>
      </c>
      <c r="ZT232" s="2"/>
      <c r="ZU232" s="2"/>
      <c r="ZV232" s="2"/>
      <c r="ZW232" s="2"/>
      <c r="ZX232" s="2">
        <v>44472</v>
      </c>
      <c r="ZY232" s="2"/>
      <c r="ZZ232" s="2"/>
      <c r="AAA232" s="2">
        <v>19284.39</v>
      </c>
      <c r="AAB232" s="2"/>
      <c r="AAC232" s="2"/>
      <c r="AAD232" s="2">
        <v>1783.33</v>
      </c>
      <c r="AAE232" s="2"/>
      <c r="AAF232" s="2"/>
      <c r="AAG232" s="2"/>
      <c r="AAH232" s="2">
        <v>27292.14</v>
      </c>
      <c r="AAI232" s="2"/>
      <c r="AAJ232" s="2"/>
      <c r="AAK232" s="2"/>
      <c r="AAL232" s="2"/>
      <c r="AAM232" s="2"/>
      <c r="AAN232" s="2">
        <v>34906.46</v>
      </c>
      <c r="AAO232" s="2"/>
      <c r="AAP232" s="2">
        <v>3658.43</v>
      </c>
      <c r="AAQ232" s="2"/>
      <c r="AAR232" s="2"/>
      <c r="AAS232" s="2">
        <v>54475.07</v>
      </c>
      <c r="AAT232" s="2"/>
      <c r="AAU232" s="2">
        <v>4471.34</v>
      </c>
      <c r="AAV232" s="2">
        <v>56095.62</v>
      </c>
      <c r="AAW232" s="2">
        <v>39910.31</v>
      </c>
      <c r="AAX232" s="2">
        <v>25130.91</v>
      </c>
      <c r="AAY232" s="2"/>
      <c r="AAZ232" s="2">
        <v>1914.18</v>
      </c>
      <c r="ABA232" s="2">
        <v>969217.22</v>
      </c>
      <c r="ABB232" s="2"/>
      <c r="ABC232" s="2">
        <v>29129.759999999998</v>
      </c>
      <c r="ABD232" s="2"/>
      <c r="ABE232" s="2"/>
      <c r="ABF232" s="2"/>
      <c r="ABG232" s="2">
        <v>39531.730000000003</v>
      </c>
      <c r="ABH232" s="2"/>
      <c r="ABI232" s="2">
        <v>8688.7800000000007</v>
      </c>
      <c r="ABJ232" s="2">
        <v>27758.69</v>
      </c>
      <c r="ABK232" s="2">
        <v>53403.25</v>
      </c>
      <c r="ABL232" s="2">
        <v>55385.84</v>
      </c>
      <c r="ABM232" s="2">
        <v>50160.61</v>
      </c>
      <c r="ABN232" s="2"/>
      <c r="ABO232" s="2">
        <v>24446.7</v>
      </c>
      <c r="ABP232" s="2">
        <v>25600.02</v>
      </c>
      <c r="ABQ232" s="2">
        <v>1738.38</v>
      </c>
      <c r="ABR232" s="2"/>
      <c r="ABS232" s="2"/>
      <c r="ABT232" s="2">
        <v>30066.66</v>
      </c>
      <c r="ABU232" s="2"/>
      <c r="ABV232" s="2">
        <v>9014.9</v>
      </c>
      <c r="ABW232" s="2"/>
      <c r="ABX232" s="2"/>
      <c r="ABY232" s="2"/>
      <c r="ABZ232" s="2"/>
      <c r="ACA232" s="2">
        <v>26144.81</v>
      </c>
      <c r="ACB232" s="2">
        <v>11520</v>
      </c>
      <c r="ACC232" s="2"/>
      <c r="ACD232" s="2">
        <v>16214.88</v>
      </c>
      <c r="ACE232" s="2">
        <v>1275.57</v>
      </c>
      <c r="ACF232" s="2"/>
      <c r="ACG232" s="2"/>
      <c r="ACH232" s="2"/>
      <c r="ACI232" s="2"/>
      <c r="ACJ232" s="2">
        <v>16613.849999999999</v>
      </c>
      <c r="ACK232" s="2"/>
      <c r="ACL232" s="2"/>
      <c r="ACM232" s="2">
        <v>2500.0100000000002</v>
      </c>
      <c r="ACN232" s="2"/>
      <c r="ACO232" s="2"/>
      <c r="ACP232" s="2">
        <v>595.62</v>
      </c>
      <c r="ACQ232" s="2"/>
      <c r="ACR232" s="2"/>
      <c r="ACS232" s="2"/>
      <c r="ACT232" s="2">
        <v>16699.98</v>
      </c>
      <c r="ACU232" s="2">
        <v>39199.68</v>
      </c>
      <c r="ACV232" s="2"/>
      <c r="ACW232" s="2"/>
      <c r="ACX232" s="2"/>
      <c r="ACY232" s="2"/>
      <c r="ACZ232" s="2"/>
      <c r="ADA232" s="2"/>
      <c r="ADB232" s="2"/>
      <c r="ADC232" s="2">
        <v>2910</v>
      </c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>
        <v>21903.13</v>
      </c>
      <c r="ADR232" s="2"/>
      <c r="ADS232" s="2"/>
      <c r="ADT232" s="2"/>
      <c r="ADU232" s="2"/>
      <c r="ADV232" s="2"/>
      <c r="ADW232" s="2"/>
      <c r="ADX232" s="2"/>
      <c r="ADY232" s="2"/>
      <c r="ADZ232" s="2"/>
      <c r="AEA232" s="2">
        <v>11325.67</v>
      </c>
      <c r="AEB232" s="2">
        <v>9489.48</v>
      </c>
      <c r="AEC232" s="2"/>
      <c r="AED232" s="2"/>
      <c r="AEE232" s="2"/>
      <c r="AEF232" s="2"/>
      <c r="AEG232" s="2"/>
      <c r="AEH232" s="2"/>
      <c r="AEI232" s="2">
        <v>998.64</v>
      </c>
      <c r="AEJ232" s="2">
        <v>30245.58</v>
      </c>
      <c r="AEK232" s="2"/>
      <c r="AEL232" s="2"/>
      <c r="AEM232" s="2">
        <v>195.72</v>
      </c>
      <c r="AEN232" s="2"/>
      <c r="AEO232" s="2"/>
      <c r="AEP232" s="2">
        <v>65063.88</v>
      </c>
      <c r="AEQ232" s="2">
        <v>59925.42</v>
      </c>
      <c r="AER232" s="2">
        <v>67521.210000000006</v>
      </c>
      <c r="AES232" s="2"/>
      <c r="AET232" s="2"/>
      <c r="AEU232" s="2">
        <v>3242.94</v>
      </c>
      <c r="AEV232" s="2"/>
      <c r="AEW232" s="2">
        <v>29966.639999999999</v>
      </c>
      <c r="AEX232" s="2"/>
      <c r="AEY232" s="2"/>
      <c r="AEZ232" s="2"/>
      <c r="AFA232" s="2">
        <v>19411.259999999998</v>
      </c>
      <c r="AFB232" s="2"/>
      <c r="AFC232" s="2"/>
      <c r="AFD232" s="2"/>
      <c r="AFE232" s="2"/>
      <c r="AFF232" s="2"/>
      <c r="AFG232" s="2">
        <v>20609.32</v>
      </c>
      <c r="AFH232" s="2"/>
      <c r="AFI232" s="2"/>
      <c r="AFJ232" s="2"/>
      <c r="AFK232" s="2"/>
      <c r="AFL232" s="2"/>
      <c r="AFM232" s="2">
        <v>98761.91</v>
      </c>
      <c r="AFN232" s="2">
        <v>155838.47</v>
      </c>
      <c r="AFO232" s="2">
        <v>387435.52000000002</v>
      </c>
      <c r="AFP232" s="2"/>
      <c r="AFQ232" s="2">
        <v>11368.67</v>
      </c>
      <c r="AFR232" s="2"/>
      <c r="AFS232" s="2">
        <v>2659.22</v>
      </c>
      <c r="AFT232" s="2">
        <v>3272.31</v>
      </c>
      <c r="AFU232" s="2">
        <v>31250.06</v>
      </c>
      <c r="AFV232" s="2">
        <v>5817.31</v>
      </c>
      <c r="AFW232" s="2"/>
      <c r="AFX232" s="2"/>
      <c r="AFY232" s="2">
        <v>6946.05</v>
      </c>
      <c r="AFZ232" s="2">
        <v>34955.1</v>
      </c>
      <c r="AGA232" s="2">
        <v>45027.040000000001</v>
      </c>
      <c r="AGB232" s="2"/>
      <c r="AGC232" s="2"/>
      <c r="AGD232" s="2"/>
      <c r="AGE232" s="2"/>
      <c r="AGF232" s="2"/>
      <c r="AGG232" s="2"/>
      <c r="AGH232" s="2"/>
      <c r="AGI232" s="2"/>
      <c r="AGJ232" s="2"/>
      <c r="AGK232" s="2">
        <v>437.52</v>
      </c>
      <c r="AGL232" s="2"/>
      <c r="AGM232" s="2"/>
      <c r="AGN232" s="2">
        <v>8134.1</v>
      </c>
      <c r="AGO232" s="2"/>
      <c r="AGP232" s="2"/>
      <c r="AGQ232" s="2"/>
      <c r="AGR232" s="2"/>
      <c r="AGS232" s="2"/>
      <c r="AGT232" s="2">
        <v>14448.06</v>
      </c>
      <c r="AGU232" s="2"/>
      <c r="AGV232" s="2"/>
      <c r="AGW232" s="2"/>
      <c r="AGX232" s="2">
        <v>2302.06</v>
      </c>
      <c r="AGY232" s="2"/>
      <c r="AGZ232" s="2">
        <v>979000.02</v>
      </c>
      <c r="AHA232" s="2"/>
      <c r="AHB232" s="2">
        <v>6240.42</v>
      </c>
      <c r="AHC232" s="2"/>
      <c r="AHD232" s="2"/>
      <c r="AHE232" s="2">
        <v>44726</v>
      </c>
      <c r="AHF232" s="2">
        <v>964.02</v>
      </c>
      <c r="AHG232" s="2"/>
      <c r="AHH232" s="2"/>
      <c r="AHI232" s="2"/>
      <c r="AHJ232" s="2"/>
      <c r="AHK232" s="2">
        <v>17950.650000000001</v>
      </c>
      <c r="AHL232" s="2"/>
      <c r="AHM232" s="2"/>
      <c r="AHN232" s="2"/>
      <c r="AHO232" s="2"/>
      <c r="AHP232" s="2"/>
      <c r="AHQ232" s="2"/>
      <c r="AHR232" s="2"/>
      <c r="AHS232" s="2"/>
      <c r="AHT232" s="2">
        <f t="shared" si="48"/>
        <v>13024301.830000011</v>
      </c>
    </row>
    <row r="233" spans="1:904">
      <c r="A233" s="34" t="s">
        <v>1868</v>
      </c>
      <c r="B233" s="34" t="s">
        <v>1931</v>
      </c>
      <c r="C233" s="1" t="s">
        <v>1932</v>
      </c>
      <c r="D233" s="2"/>
      <c r="E233" s="2">
        <v>111599.7</v>
      </c>
      <c r="F233" s="2">
        <v>49217.7</v>
      </c>
      <c r="G233" s="2"/>
      <c r="H233" s="2"/>
      <c r="I233" s="2">
        <v>58354.53</v>
      </c>
      <c r="J233" s="2">
        <v>26487.85</v>
      </c>
      <c r="K233" s="2">
        <v>212433.36</v>
      </c>
      <c r="L233" s="2">
        <v>118392</v>
      </c>
      <c r="M233" s="2">
        <v>57082.44</v>
      </c>
      <c r="N233" s="2">
        <v>30800.32</v>
      </c>
      <c r="O233" s="2">
        <v>42359.16</v>
      </c>
      <c r="P233" s="2"/>
      <c r="Q233" s="2">
        <v>1200</v>
      </c>
      <c r="R233" s="2">
        <v>29388.42</v>
      </c>
      <c r="S233" s="2"/>
      <c r="T233" s="2"/>
      <c r="U233" s="2">
        <v>57832.56</v>
      </c>
      <c r="V233" s="2"/>
      <c r="W233" s="2">
        <v>52246.62</v>
      </c>
      <c r="X233" s="2"/>
      <c r="Y233" s="2"/>
      <c r="Z233" s="2"/>
      <c r="AA233" s="2"/>
      <c r="AB233" s="2"/>
      <c r="AC233" s="2"/>
      <c r="AD233" s="2">
        <v>40850.879999999997</v>
      </c>
      <c r="AE233" s="2"/>
      <c r="AF233" s="2"/>
      <c r="AG233" s="2"/>
      <c r="AH233" s="2">
        <v>698352.72</v>
      </c>
      <c r="AI233" s="2"/>
      <c r="AJ233" s="2">
        <v>6053.24</v>
      </c>
      <c r="AK233" s="2">
        <v>20283.66</v>
      </c>
      <c r="AL233" s="2"/>
      <c r="AM233" s="2">
        <v>70103.820000000007</v>
      </c>
      <c r="AN233" s="2"/>
      <c r="AO233" s="2">
        <v>631.12</v>
      </c>
      <c r="AP233" s="2">
        <v>4750.0200000000004</v>
      </c>
      <c r="AQ233" s="2"/>
      <c r="AR233" s="2"/>
      <c r="AS233" s="2"/>
      <c r="AT233" s="2"/>
      <c r="AU233" s="2"/>
      <c r="AV233" s="2"/>
      <c r="AW233" s="2"/>
      <c r="AX233" s="2"/>
      <c r="AY233" s="2">
        <v>149400</v>
      </c>
      <c r="AZ233" s="2"/>
      <c r="BA233" s="2"/>
      <c r="BB233" s="2"/>
      <c r="BC233" s="2"/>
      <c r="BD233" s="2"/>
      <c r="BE233" s="2"/>
      <c r="BF233" s="2"/>
      <c r="BG233" s="2"/>
      <c r="BH233" s="2">
        <v>2229.75</v>
      </c>
      <c r="BI233" s="2"/>
      <c r="BJ233" s="2"/>
      <c r="BK233" s="2"/>
      <c r="BL233" s="2">
        <v>7789.98</v>
      </c>
      <c r="BM233" s="2"/>
      <c r="BN233" s="2">
        <v>16050</v>
      </c>
      <c r="BO233" s="2">
        <v>3231.42</v>
      </c>
      <c r="BP233" s="2"/>
      <c r="BQ233" s="2"/>
      <c r="BR233" s="2"/>
      <c r="BS233" s="2"/>
      <c r="BT233" s="2">
        <v>16875</v>
      </c>
      <c r="BU233" s="2"/>
      <c r="BV233" s="2"/>
      <c r="BW233" s="2"/>
      <c r="BX233" s="2"/>
      <c r="BY233" s="2"/>
      <c r="BZ233" s="2"/>
      <c r="CA233" s="2"/>
      <c r="CB233" s="2">
        <v>42799.98</v>
      </c>
      <c r="CC233" s="2">
        <v>789.28</v>
      </c>
      <c r="CD233" s="2"/>
      <c r="CE233" s="2">
        <v>23018.46</v>
      </c>
      <c r="CF233" s="2">
        <v>18696.810000000001</v>
      </c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>
        <v>4674</v>
      </c>
      <c r="CV233" s="2"/>
      <c r="CW233" s="2">
        <v>13216.94</v>
      </c>
      <c r="CX233" s="2">
        <v>39668.839999999997</v>
      </c>
      <c r="CY233" s="2">
        <v>51098.94</v>
      </c>
      <c r="CZ233" s="2"/>
      <c r="DA233" s="2"/>
      <c r="DB233" s="2"/>
      <c r="DC233" s="2">
        <v>630987.81999999995</v>
      </c>
      <c r="DD233" s="2">
        <v>207040.98</v>
      </c>
      <c r="DE233" s="2">
        <v>13623.22</v>
      </c>
      <c r="DF233" s="2">
        <v>126249.66</v>
      </c>
      <c r="DG233" s="2"/>
      <c r="DH233" s="2">
        <v>81640.38</v>
      </c>
      <c r="DI233" s="2"/>
      <c r="DJ233" s="2"/>
      <c r="DK233" s="2"/>
      <c r="DL233" s="2">
        <v>89617.32</v>
      </c>
      <c r="DM233" s="2">
        <v>8733.36</v>
      </c>
      <c r="DN233" s="2">
        <v>3139.98</v>
      </c>
      <c r="DO233" s="2"/>
      <c r="DP233" s="2"/>
      <c r="DQ233" s="2"/>
      <c r="DR233" s="2">
        <v>1966.68</v>
      </c>
      <c r="DS233" s="2">
        <v>834864</v>
      </c>
      <c r="DT233" s="2"/>
      <c r="DU233" s="2">
        <v>44236.77</v>
      </c>
      <c r="DV233" s="2">
        <v>48824.88</v>
      </c>
      <c r="DW233" s="2">
        <v>71802.740000000005</v>
      </c>
      <c r="DX233" s="2"/>
      <c r="DY233" s="2"/>
      <c r="DZ233" s="2">
        <v>51008.63</v>
      </c>
      <c r="EA233" s="2">
        <v>66831.63</v>
      </c>
      <c r="EB233" s="2">
        <v>9141.61</v>
      </c>
      <c r="EC233" s="2"/>
      <c r="ED233" s="2">
        <v>162981.79999999999</v>
      </c>
      <c r="EE233" s="2">
        <v>195946.66</v>
      </c>
      <c r="EF233" s="2"/>
      <c r="EG233" s="2">
        <v>23203.18</v>
      </c>
      <c r="EH233" s="2">
        <v>93833.74</v>
      </c>
      <c r="EI233" s="2"/>
      <c r="EJ233" s="2"/>
      <c r="EK233" s="2"/>
      <c r="EL233" s="2"/>
      <c r="EM233" s="2"/>
      <c r="EN233" s="2"/>
      <c r="EO233" s="2">
        <v>47983.5</v>
      </c>
      <c r="EP233" s="2"/>
      <c r="EQ233" s="2"/>
      <c r="ER233" s="2"/>
      <c r="ES233" s="2">
        <v>9966.67</v>
      </c>
      <c r="ET233" s="2"/>
      <c r="EU233" s="2"/>
      <c r="EV233" s="2"/>
      <c r="EW233" s="2">
        <v>500212.68</v>
      </c>
      <c r="EX233" s="2"/>
      <c r="EY233" s="2">
        <v>49924.21</v>
      </c>
      <c r="EZ233" s="2"/>
      <c r="FA233" s="2"/>
      <c r="FB233" s="2"/>
      <c r="FC233" s="2">
        <v>103841.28</v>
      </c>
      <c r="FD233" s="2"/>
      <c r="FE233" s="2">
        <v>5070.05</v>
      </c>
      <c r="FF233" s="2">
        <v>11766.18</v>
      </c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>
        <v>24860.52</v>
      </c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>
        <v>3166.67</v>
      </c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>
        <v>49345.02</v>
      </c>
      <c r="HG233" s="2"/>
      <c r="HH233" s="2"/>
      <c r="HI233" s="2">
        <v>68887.98</v>
      </c>
      <c r="HJ233" s="2"/>
      <c r="HK233" s="2"/>
      <c r="HL233" s="2"/>
      <c r="HM233" s="2"/>
      <c r="HN233" s="2"/>
      <c r="HO233" s="2"/>
      <c r="HP233" s="2"/>
      <c r="HQ233" s="2"/>
      <c r="HR233" s="2">
        <v>27460.47</v>
      </c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>
        <v>33333.46</v>
      </c>
      <c r="IG233" s="2"/>
      <c r="IH233" s="2"/>
      <c r="II233" s="2"/>
      <c r="IJ233" s="2"/>
      <c r="IK233" s="2"/>
      <c r="IL233" s="2"/>
      <c r="IM233" s="2"/>
      <c r="IN233" s="2"/>
      <c r="IO233" s="2">
        <v>16549.03</v>
      </c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>
        <v>53333.279999999999</v>
      </c>
      <c r="JN233" s="2">
        <v>2560.2600000000002</v>
      </c>
      <c r="JO233" s="2"/>
      <c r="JP233" s="2">
        <v>70497.89</v>
      </c>
      <c r="JQ233" s="2">
        <v>12121.5</v>
      </c>
      <c r="JR233" s="2"/>
      <c r="JS233" s="2"/>
      <c r="JT233" s="2"/>
      <c r="JU233" s="2"/>
      <c r="JV233" s="2">
        <v>42652.5</v>
      </c>
      <c r="JW233" s="2"/>
      <c r="JX233" s="2"/>
      <c r="JY233" s="2">
        <v>1039.98</v>
      </c>
      <c r="JZ233" s="2"/>
      <c r="KA233" s="2">
        <v>35734.44</v>
      </c>
      <c r="KB233" s="2"/>
      <c r="KC233" s="2"/>
      <c r="KD233" s="2">
        <v>6651.66</v>
      </c>
      <c r="KE233" s="2"/>
      <c r="KF233" s="2">
        <v>77325.36</v>
      </c>
      <c r="KG233" s="2">
        <v>100753.02</v>
      </c>
      <c r="KH233" s="2"/>
      <c r="KI233" s="2">
        <v>4570.0200000000004</v>
      </c>
      <c r="KJ233" s="2"/>
      <c r="KK233" s="2"/>
      <c r="KL233" s="2">
        <v>59965.15</v>
      </c>
      <c r="KM233" s="2"/>
      <c r="KN233" s="2"/>
      <c r="KO233" s="2"/>
      <c r="KP233" s="2">
        <v>4318.9799999999996</v>
      </c>
      <c r="KQ233" s="2"/>
      <c r="KR233" s="2"/>
      <c r="KS233" s="2"/>
      <c r="KT233" s="2"/>
      <c r="KU233" s="2"/>
      <c r="KV233" s="2"/>
      <c r="KW233" s="2"/>
      <c r="KX233" s="2"/>
      <c r="KY233" s="2">
        <v>98364.44</v>
      </c>
      <c r="KZ233" s="2">
        <v>101829.78</v>
      </c>
      <c r="LA233" s="2"/>
      <c r="LB233" s="2"/>
      <c r="LC233" s="2"/>
      <c r="LD233" s="2">
        <v>41628.9</v>
      </c>
      <c r="LE233" s="2">
        <v>92907.839999999997</v>
      </c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>
        <v>14735.88</v>
      </c>
      <c r="LX233" s="2">
        <v>236649.86</v>
      </c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>
        <v>42626.09</v>
      </c>
      <c r="MM233" s="2">
        <v>9435.61</v>
      </c>
      <c r="MN233" s="2"/>
      <c r="MO233" s="2"/>
      <c r="MP233" s="2"/>
      <c r="MQ233" s="2">
        <v>39404.080000000002</v>
      </c>
      <c r="MR233" s="2"/>
      <c r="MS233" s="2"/>
      <c r="MT233" s="2"/>
      <c r="MU233" s="2"/>
      <c r="MV233" s="2"/>
      <c r="MW233" s="2"/>
      <c r="MX233" s="2"/>
      <c r="MY233" s="2">
        <v>57140.7</v>
      </c>
      <c r="MZ233" s="2">
        <v>130383.49</v>
      </c>
      <c r="NA233" s="2"/>
      <c r="NB233" s="2"/>
      <c r="NC233" s="2"/>
      <c r="ND233" s="2">
        <v>58721.599999999999</v>
      </c>
      <c r="NE233" s="2"/>
      <c r="NF233" s="2"/>
      <c r="NG233" s="2"/>
      <c r="NH233" s="2"/>
      <c r="NI233" s="2"/>
      <c r="NJ233" s="2"/>
      <c r="NK233" s="2">
        <v>120527.87</v>
      </c>
      <c r="NL233" s="2"/>
      <c r="NM233" s="2"/>
      <c r="NN233" s="2"/>
      <c r="NO233" s="2"/>
      <c r="NP233" s="2"/>
      <c r="NQ233" s="2">
        <v>60432.480000000003</v>
      </c>
      <c r="NR233" s="2">
        <v>17856.34</v>
      </c>
      <c r="NS233" s="2"/>
      <c r="NT233" s="2"/>
      <c r="NU233" s="2"/>
      <c r="NV233" s="2">
        <v>21208.38</v>
      </c>
      <c r="NW233" s="2">
        <v>33609.93</v>
      </c>
      <c r="NX233" s="2">
        <v>72721.36</v>
      </c>
      <c r="NY233" s="2">
        <v>8904.32</v>
      </c>
      <c r="NZ233" s="2"/>
      <c r="OA233" s="2"/>
      <c r="OB233" s="2"/>
      <c r="OC233" s="2">
        <v>1</v>
      </c>
      <c r="OD233" s="2"/>
      <c r="OE233" s="2"/>
      <c r="OF233" s="2">
        <v>5513.15</v>
      </c>
      <c r="OG233" s="2"/>
      <c r="OH233" s="2"/>
      <c r="OI233" s="2"/>
      <c r="OJ233" s="2"/>
      <c r="OK233" s="2"/>
      <c r="OL233" s="2"/>
      <c r="OM233" s="2"/>
      <c r="ON233" s="2">
        <v>37508.81</v>
      </c>
      <c r="OO233" s="2"/>
      <c r="OP233" s="2"/>
      <c r="OQ233" s="2"/>
      <c r="OR233" s="2">
        <v>132968.04</v>
      </c>
      <c r="OS233" s="2"/>
      <c r="OT233" s="2"/>
      <c r="OU233" s="2"/>
      <c r="OV233" s="2">
        <v>52877.4</v>
      </c>
      <c r="OW233" s="2">
        <v>84625.22</v>
      </c>
      <c r="OX233" s="2">
        <v>16709.939999999999</v>
      </c>
      <c r="OY233" s="2"/>
      <c r="OZ233" s="2"/>
      <c r="PA233" s="2">
        <v>7645.63</v>
      </c>
      <c r="PB233" s="2"/>
      <c r="PC233" s="2"/>
      <c r="PD233" s="2">
        <v>89323.78</v>
      </c>
      <c r="PE233" s="2"/>
      <c r="PF233" s="2"/>
      <c r="PG233" s="2">
        <v>10305.02</v>
      </c>
      <c r="PH233" s="2">
        <v>43008.06</v>
      </c>
      <c r="PI233" s="2"/>
      <c r="PJ233" s="2">
        <v>65945.39</v>
      </c>
      <c r="PK233" s="2">
        <v>30896.32</v>
      </c>
      <c r="PL233" s="2"/>
      <c r="PM233" s="2">
        <v>5861.89</v>
      </c>
      <c r="PN233" s="2"/>
      <c r="PO233" s="2">
        <v>64133.22</v>
      </c>
      <c r="PP233" s="2"/>
      <c r="PQ233" s="2"/>
      <c r="PR233" s="2"/>
      <c r="PS233" s="2">
        <v>29613.3</v>
      </c>
      <c r="PT233" s="2">
        <v>567799.94999999995</v>
      </c>
      <c r="PU233" s="2"/>
      <c r="PV233" s="2"/>
      <c r="PW233" s="2">
        <v>30443.11</v>
      </c>
      <c r="PX233" s="2">
        <v>1553.95</v>
      </c>
      <c r="PY233" s="2"/>
      <c r="PZ233" s="2"/>
      <c r="QA233" s="2"/>
      <c r="QB233" s="2"/>
      <c r="QC233" s="2"/>
      <c r="QD233" s="2"/>
      <c r="QE233" s="2"/>
      <c r="QF233" s="2"/>
      <c r="QG233" s="2"/>
      <c r="QH233" s="2">
        <v>20375.689999999999</v>
      </c>
      <c r="QI233" s="2">
        <v>53187.21</v>
      </c>
      <c r="QJ233" s="2"/>
      <c r="QK233" s="2">
        <v>15975.41</v>
      </c>
      <c r="QL233" s="2"/>
      <c r="QM233" s="2"/>
      <c r="QN233" s="2"/>
      <c r="QO233" s="2"/>
      <c r="QP233" s="2">
        <v>13713.91</v>
      </c>
      <c r="QQ233" s="2"/>
      <c r="QR233" s="2">
        <v>3989.04</v>
      </c>
      <c r="QS233" s="2"/>
      <c r="QT233" s="2"/>
      <c r="QU233" s="2"/>
      <c r="QV233" s="2">
        <v>94897.32</v>
      </c>
      <c r="QW233" s="2"/>
      <c r="QX233" s="2"/>
      <c r="QY233" s="2">
        <v>208567.55</v>
      </c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>
        <v>3241.09</v>
      </c>
      <c r="RK233" s="2">
        <v>85711.08</v>
      </c>
      <c r="RL233" s="2">
        <v>213491.46</v>
      </c>
      <c r="RM233" s="2">
        <v>48732.32</v>
      </c>
      <c r="RN233" s="2"/>
      <c r="RO233" s="2">
        <v>24578.38</v>
      </c>
      <c r="RP233" s="2"/>
      <c r="RQ233" s="2"/>
      <c r="RR233" s="2"/>
      <c r="RS233" s="2"/>
      <c r="RT233" s="2">
        <v>51398.42</v>
      </c>
      <c r="RU233" s="2"/>
      <c r="RV233" s="2">
        <v>5433.35</v>
      </c>
      <c r="RW233" s="2"/>
      <c r="RX233" s="2">
        <v>100249.24</v>
      </c>
      <c r="RY233" s="2">
        <v>8648.64</v>
      </c>
      <c r="RZ233" s="2"/>
      <c r="SA233" s="2"/>
      <c r="SB233" s="2">
        <v>165265.78</v>
      </c>
      <c r="SC233" s="2"/>
      <c r="SD233" s="2"/>
      <c r="SE233" s="2"/>
      <c r="SF233" s="2">
        <v>42792.32</v>
      </c>
      <c r="SG233" s="2"/>
      <c r="SH233" s="2"/>
      <c r="SI233" s="2">
        <v>98393.48</v>
      </c>
      <c r="SJ233" s="2"/>
      <c r="SK233" s="2"/>
      <c r="SL233" s="2"/>
      <c r="SM233" s="2">
        <v>42604.74</v>
      </c>
      <c r="SN233" s="2">
        <v>24833.33</v>
      </c>
      <c r="SO233" s="2">
        <v>119951.76</v>
      </c>
      <c r="SP233" s="2">
        <v>3965.05</v>
      </c>
      <c r="SQ233" s="2"/>
      <c r="SR233" s="2"/>
      <c r="SS233" s="2"/>
      <c r="ST233" s="2"/>
      <c r="SU233" s="2"/>
      <c r="SV233" s="2">
        <v>36928.31</v>
      </c>
      <c r="SW233" s="2">
        <v>16183.86</v>
      </c>
      <c r="SX233" s="2"/>
      <c r="SY233" s="2"/>
      <c r="SZ233" s="2">
        <v>13165.98</v>
      </c>
      <c r="TA233" s="2"/>
      <c r="TB233" s="2">
        <v>49866.66</v>
      </c>
      <c r="TC233" s="2"/>
      <c r="TD233" s="2">
        <v>4002.35</v>
      </c>
      <c r="TE233" s="2"/>
      <c r="TF233" s="2">
        <v>67469.22</v>
      </c>
      <c r="TG233" s="2">
        <v>25596.35</v>
      </c>
      <c r="TH233" s="2">
        <v>1819.04</v>
      </c>
      <c r="TI233" s="2">
        <v>139626.76</v>
      </c>
      <c r="TJ233" s="2"/>
      <c r="TK233" s="2"/>
      <c r="TL233" s="2">
        <v>84993.96</v>
      </c>
      <c r="TM233" s="2"/>
      <c r="TN233" s="2">
        <v>57000</v>
      </c>
      <c r="TO233" s="2"/>
      <c r="TP233" s="2">
        <v>146664.37</v>
      </c>
      <c r="TQ233" s="2">
        <v>34118.94</v>
      </c>
      <c r="TR233" s="2">
        <v>46914.38</v>
      </c>
      <c r="TS233" s="2"/>
      <c r="TT233" s="2"/>
      <c r="TU233" s="2"/>
      <c r="TV233" s="2"/>
      <c r="TW233" s="2"/>
      <c r="TX233" s="2">
        <v>46379.94</v>
      </c>
      <c r="TY233" s="2"/>
      <c r="TZ233" s="2"/>
      <c r="UA233" s="2">
        <v>40107.839999999997</v>
      </c>
      <c r="UB233" s="2">
        <v>245544.48</v>
      </c>
      <c r="UC233" s="2">
        <v>23333.279999999999</v>
      </c>
      <c r="UD233" s="2"/>
      <c r="UE233" s="2">
        <v>1729114.71</v>
      </c>
      <c r="UF233" s="2">
        <v>49999.98</v>
      </c>
      <c r="UG233" s="2">
        <v>55538.879999999997</v>
      </c>
      <c r="UH233" s="2">
        <v>3446.28</v>
      </c>
      <c r="UI233" s="2">
        <v>42316.38</v>
      </c>
      <c r="UJ233" s="2"/>
      <c r="UK233" s="2"/>
      <c r="UL233" s="2">
        <v>71166.66</v>
      </c>
      <c r="UM233" s="2"/>
      <c r="UN233" s="2"/>
      <c r="UO233" s="2">
        <v>58321.08</v>
      </c>
      <c r="UP233" s="2">
        <v>832396.02</v>
      </c>
      <c r="UQ233" s="2"/>
      <c r="UR233" s="2"/>
      <c r="US233" s="2">
        <v>319599.06</v>
      </c>
      <c r="UT233" s="2"/>
      <c r="UU233" s="2"/>
      <c r="UV233" s="2">
        <v>88212.24</v>
      </c>
      <c r="UW233" s="2"/>
      <c r="UX233" s="2">
        <v>49733.34</v>
      </c>
      <c r="UY233" s="2"/>
      <c r="UZ233" s="2"/>
      <c r="VA233" s="2"/>
      <c r="VB233" s="2"/>
      <c r="VC233" s="2"/>
      <c r="VD233" s="2"/>
      <c r="VE233" s="2"/>
      <c r="VF233" s="2">
        <v>16666.68</v>
      </c>
      <c r="VG233" s="2"/>
      <c r="VH233" s="2">
        <v>41532.660000000003</v>
      </c>
      <c r="VI233" s="2">
        <v>298387.65999999997</v>
      </c>
      <c r="VJ233" s="2">
        <v>11599.98</v>
      </c>
      <c r="VK233" s="2"/>
      <c r="VL233" s="2"/>
      <c r="VM233" s="2"/>
      <c r="VN233" s="2">
        <v>24025.27</v>
      </c>
      <c r="VO233" s="2">
        <v>36363.97</v>
      </c>
      <c r="VP233" s="2">
        <v>46978.559999999998</v>
      </c>
      <c r="VQ233" s="2">
        <v>192132.07</v>
      </c>
      <c r="VR233" s="2"/>
      <c r="VS233" s="2"/>
      <c r="VT233" s="2"/>
      <c r="VU233" s="2"/>
      <c r="VV233" s="2"/>
      <c r="VW233" s="2"/>
      <c r="VX233" s="2">
        <v>98840.9</v>
      </c>
      <c r="VY233" s="2">
        <v>10524</v>
      </c>
      <c r="VZ233" s="2"/>
      <c r="WA233" s="2"/>
      <c r="WB233" s="2"/>
      <c r="WC233" s="2">
        <v>99866.64</v>
      </c>
      <c r="WD233" s="2">
        <v>27869.34</v>
      </c>
      <c r="WE233" s="2"/>
      <c r="WF233" s="2">
        <v>16638.84</v>
      </c>
      <c r="WG233" s="2">
        <v>33677.22</v>
      </c>
      <c r="WH233" s="2"/>
      <c r="WI233" s="2">
        <v>16045.39</v>
      </c>
      <c r="WJ233" s="2"/>
      <c r="WK233" s="2"/>
      <c r="WL233" s="2"/>
      <c r="WM233" s="2"/>
      <c r="WN233" s="2">
        <v>11423.65</v>
      </c>
      <c r="WO233" s="2">
        <v>96086.1</v>
      </c>
      <c r="WP233" s="2">
        <v>47164.86</v>
      </c>
      <c r="WQ233" s="2">
        <v>78902.52</v>
      </c>
      <c r="WR233" s="2"/>
      <c r="WS233" s="2"/>
      <c r="WT233" s="2">
        <v>172324.8</v>
      </c>
      <c r="WU233" s="2"/>
      <c r="WV233" s="2"/>
      <c r="WW233" s="2"/>
      <c r="WX233" s="2">
        <v>32119.62</v>
      </c>
      <c r="WY233" s="2"/>
      <c r="WZ233" s="2">
        <v>321</v>
      </c>
      <c r="XA233" s="2"/>
      <c r="XB233" s="2">
        <v>119336.41</v>
      </c>
      <c r="XC233" s="2"/>
      <c r="XD233" s="2">
        <v>203014.68</v>
      </c>
      <c r="XE233" s="2"/>
      <c r="XF233" s="2"/>
      <c r="XG233" s="2"/>
      <c r="XH233" s="2"/>
      <c r="XI233" s="2">
        <v>103341.12</v>
      </c>
      <c r="XJ233" s="2">
        <v>94984.98</v>
      </c>
      <c r="XK233" s="2"/>
      <c r="XL233" s="2">
        <v>41674.379999999997</v>
      </c>
      <c r="XM233" s="2"/>
      <c r="XN233" s="2">
        <v>93540.29</v>
      </c>
      <c r="XO233" s="2">
        <v>26482.68</v>
      </c>
      <c r="XP233" s="2"/>
      <c r="XQ233" s="2">
        <v>193385.4</v>
      </c>
      <c r="XR233" s="2"/>
      <c r="XS233" s="2"/>
      <c r="XT233" s="2">
        <v>45538.5</v>
      </c>
      <c r="XU233" s="2">
        <v>42290.1</v>
      </c>
      <c r="XV233" s="2">
        <v>119914.02</v>
      </c>
      <c r="XW233" s="2"/>
      <c r="XX233" s="2">
        <v>44183.34</v>
      </c>
      <c r="XY233" s="2">
        <v>55933.32</v>
      </c>
      <c r="XZ233" s="2"/>
      <c r="YA233" s="2"/>
      <c r="YB233" s="2">
        <v>91033.32</v>
      </c>
      <c r="YC233" s="2"/>
      <c r="YD233" s="2"/>
      <c r="YE233" s="2"/>
      <c r="YF233" s="2">
        <v>32109.06</v>
      </c>
      <c r="YG233" s="2">
        <v>130456.02</v>
      </c>
      <c r="YH233" s="2"/>
      <c r="YI233" s="2"/>
      <c r="YJ233" s="2">
        <v>78962.91</v>
      </c>
      <c r="YK233" s="2"/>
      <c r="YL233" s="2">
        <v>3310.98</v>
      </c>
      <c r="YM233" s="2"/>
      <c r="YN233" s="2"/>
      <c r="YO233" s="2"/>
      <c r="YP233" s="2"/>
      <c r="YQ233" s="2">
        <v>12225.48</v>
      </c>
      <c r="YR233" s="2"/>
      <c r="YS233" s="2"/>
      <c r="YT233" s="2"/>
      <c r="YU233" s="2"/>
      <c r="YV233" s="2"/>
      <c r="YW233" s="2"/>
      <c r="YX233" s="2"/>
      <c r="YY233" s="2">
        <v>71287.320000000007</v>
      </c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>
        <v>15286.56</v>
      </c>
      <c r="ZN233" s="2"/>
      <c r="ZO233" s="2">
        <v>216243.36</v>
      </c>
      <c r="ZP233" s="2"/>
      <c r="ZQ233" s="2">
        <v>15999.96</v>
      </c>
      <c r="ZR233" s="2"/>
      <c r="ZS233" s="2"/>
      <c r="ZT233" s="2"/>
      <c r="ZU233" s="2"/>
      <c r="ZV233" s="2"/>
      <c r="ZW233" s="2">
        <v>1583.33</v>
      </c>
      <c r="ZX233" s="2">
        <v>64974</v>
      </c>
      <c r="ZY233" s="2">
        <v>45468</v>
      </c>
      <c r="ZZ233" s="2"/>
      <c r="AAA233" s="2"/>
      <c r="AAB233" s="2">
        <v>8089.98</v>
      </c>
      <c r="AAC233" s="2"/>
      <c r="AAD233" s="2">
        <v>97500</v>
      </c>
      <c r="AAE233" s="2"/>
      <c r="AAF233" s="2"/>
      <c r="AAG233" s="2">
        <v>14333.22</v>
      </c>
      <c r="AAH233" s="2"/>
      <c r="AAI233" s="2"/>
      <c r="AAJ233" s="2">
        <v>10860.5</v>
      </c>
      <c r="AAK233" s="2"/>
      <c r="AAL233" s="2">
        <v>32721.54</v>
      </c>
      <c r="AAM233" s="2"/>
      <c r="AAN233" s="2"/>
      <c r="AAO233" s="2"/>
      <c r="AAP233" s="2"/>
      <c r="AAQ233" s="2"/>
      <c r="AAR233" s="2"/>
      <c r="AAS233" s="2"/>
      <c r="AAT233" s="2"/>
      <c r="AAU233" s="2">
        <v>55678.32</v>
      </c>
      <c r="AAV233" s="2">
        <v>191504.64000000001</v>
      </c>
      <c r="AAW233" s="2"/>
      <c r="AAX233" s="2"/>
      <c r="AAY233" s="2">
        <v>93675.3</v>
      </c>
      <c r="AAZ233" s="2">
        <v>62587.93</v>
      </c>
      <c r="ABA233" s="2"/>
      <c r="ABB233" s="2"/>
      <c r="ABC233" s="2">
        <v>2216486.67</v>
      </c>
      <c r="ABD233" s="2">
        <v>22612.560000000001</v>
      </c>
      <c r="ABE233" s="2"/>
      <c r="ABF233" s="2"/>
      <c r="ABG233" s="2"/>
      <c r="ABH233" s="2"/>
      <c r="ABI233" s="2">
        <v>2061462.93</v>
      </c>
      <c r="ABJ233" s="2">
        <v>31595.67</v>
      </c>
      <c r="ABK233" s="2"/>
      <c r="ABL233" s="2">
        <v>106410.94</v>
      </c>
      <c r="ABM233" s="2">
        <v>97633.91</v>
      </c>
      <c r="ABN233" s="2"/>
      <c r="ABO233" s="2">
        <v>203908.32</v>
      </c>
      <c r="ABP233" s="2">
        <v>13105.2</v>
      </c>
      <c r="ABQ233" s="2"/>
      <c r="ABR233" s="2">
        <v>38115.15</v>
      </c>
      <c r="ABS233" s="2"/>
      <c r="ABT233" s="2"/>
      <c r="ABU233" s="2">
        <v>69301.34</v>
      </c>
      <c r="ABV233" s="2"/>
      <c r="ABW233" s="2"/>
      <c r="ABX233" s="2"/>
      <c r="ABY233" s="2"/>
      <c r="ABZ233" s="2">
        <v>39621.39</v>
      </c>
      <c r="ACA233" s="2"/>
      <c r="ACB233" s="2"/>
      <c r="ACC233" s="2">
        <v>55488.21</v>
      </c>
      <c r="ACD233" s="2"/>
      <c r="ACE233" s="2">
        <v>145157.54</v>
      </c>
      <c r="ACF233" s="2"/>
      <c r="ACG233" s="2">
        <v>15404.22</v>
      </c>
      <c r="ACH233" s="2"/>
      <c r="ACI233" s="2"/>
      <c r="ACJ233" s="2">
        <v>57781.71</v>
      </c>
      <c r="ACK233" s="2">
        <v>16048.08</v>
      </c>
      <c r="ACL233" s="2">
        <v>79275.509999999995</v>
      </c>
      <c r="ACM233" s="2">
        <v>7948.52</v>
      </c>
      <c r="ACN233" s="2">
        <v>56694.52</v>
      </c>
      <c r="ACO233" s="2">
        <v>34719</v>
      </c>
      <c r="ACP233" s="2"/>
      <c r="ACQ233" s="2"/>
      <c r="ACR233" s="2">
        <v>76404.67</v>
      </c>
      <c r="ACS233" s="2"/>
      <c r="ACT233" s="2"/>
      <c r="ACU233" s="2"/>
      <c r="ACV233" s="2"/>
      <c r="ACW233" s="2">
        <v>49816.68</v>
      </c>
      <c r="ACX233" s="2">
        <v>49826.34</v>
      </c>
      <c r="ACY233" s="2"/>
      <c r="ACZ233" s="2">
        <v>29576.19</v>
      </c>
      <c r="ADA233" s="2">
        <v>16230</v>
      </c>
      <c r="ADB233" s="2"/>
      <c r="ADC233" s="2"/>
      <c r="ADD233" s="2"/>
      <c r="ADE233" s="2"/>
      <c r="ADF233" s="2"/>
      <c r="ADG233" s="2"/>
      <c r="ADH233" s="2">
        <v>33520.080000000002</v>
      </c>
      <c r="ADI233" s="2"/>
      <c r="ADJ233" s="2"/>
      <c r="ADK233" s="2"/>
      <c r="ADL233" s="2"/>
      <c r="ADM233" s="2"/>
      <c r="ADN233" s="2"/>
      <c r="ADO233" s="2">
        <v>913902.64</v>
      </c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>
        <v>204784.76</v>
      </c>
      <c r="AEB233" s="2">
        <v>65103.9</v>
      </c>
      <c r="AEC233" s="2">
        <v>23654.47</v>
      </c>
      <c r="AED233" s="2"/>
      <c r="AEE233" s="2"/>
      <c r="AEF233" s="2"/>
      <c r="AEG233" s="2"/>
      <c r="AEH233" s="2"/>
      <c r="AEI233" s="2">
        <v>34766.639999999999</v>
      </c>
      <c r="AEJ233" s="2">
        <v>9109.98</v>
      </c>
      <c r="AEK233" s="2"/>
      <c r="AEL233" s="2"/>
      <c r="AEM233" s="2"/>
      <c r="AEN233" s="2"/>
      <c r="AEO233" s="2"/>
      <c r="AEP233" s="2"/>
      <c r="AEQ233" s="2"/>
      <c r="AER233" s="2">
        <v>26198.05</v>
      </c>
      <c r="AES233" s="2"/>
      <c r="AET233" s="2"/>
      <c r="AEU233" s="2"/>
      <c r="AEV233" s="2"/>
      <c r="AEW233" s="2"/>
      <c r="AEX233" s="2"/>
      <c r="AEY233" s="2"/>
      <c r="AEZ233" s="2"/>
      <c r="AFA233" s="2">
        <v>20092.38</v>
      </c>
      <c r="AFB233" s="2"/>
      <c r="AFC233" s="2"/>
      <c r="AFD233" s="2"/>
      <c r="AFE233" s="2"/>
      <c r="AFF233" s="2">
        <v>53657.49</v>
      </c>
      <c r="AFG233" s="2"/>
      <c r="AFH233" s="2"/>
      <c r="AFI233" s="2"/>
      <c r="AFJ233" s="2"/>
      <c r="AFK233" s="2">
        <v>22507.35</v>
      </c>
      <c r="AFL233" s="2">
        <v>11126.34</v>
      </c>
      <c r="AFM233" s="2">
        <v>26229.49</v>
      </c>
      <c r="AFN233" s="2">
        <v>49730.01</v>
      </c>
      <c r="AFO233" s="2">
        <v>25608</v>
      </c>
      <c r="AFP233" s="2"/>
      <c r="AFQ233" s="2"/>
      <c r="AFR233" s="2"/>
      <c r="AFS233" s="2"/>
      <c r="AFT233" s="2">
        <v>34874.49</v>
      </c>
      <c r="AFU233" s="2">
        <v>63778.52</v>
      </c>
      <c r="AFV233" s="2"/>
      <c r="AFW233" s="2">
        <v>28082.54</v>
      </c>
      <c r="AFX233" s="2">
        <v>77232.19</v>
      </c>
      <c r="AFY233" s="2"/>
      <c r="AFZ233" s="2">
        <v>142256.9</v>
      </c>
      <c r="AGA233" s="2">
        <v>56788.37</v>
      </c>
      <c r="AGB233" s="2"/>
      <c r="AGC233" s="2"/>
      <c r="AGD233" s="2"/>
      <c r="AGE233" s="2">
        <v>10618.14</v>
      </c>
      <c r="AGF233" s="2"/>
      <c r="AGG233" s="2"/>
      <c r="AGH233" s="2"/>
      <c r="AGI233" s="2"/>
      <c r="AGJ233" s="2">
        <v>28716.6</v>
      </c>
      <c r="AGK233" s="2"/>
      <c r="AGL233" s="2"/>
      <c r="AGM233" s="2"/>
      <c r="AGN233" s="2"/>
      <c r="AGO233" s="2"/>
      <c r="AGP233" s="2"/>
      <c r="AGQ233" s="2"/>
      <c r="AGR233" s="2"/>
      <c r="AGS233" s="2">
        <v>114120.88</v>
      </c>
      <c r="AGT233" s="2"/>
      <c r="AGU233" s="2"/>
      <c r="AGV233" s="2"/>
      <c r="AGW233" s="2">
        <v>9138</v>
      </c>
      <c r="AGX233" s="2"/>
      <c r="AGY233" s="2">
        <v>140441.34</v>
      </c>
      <c r="AGZ233" s="2"/>
      <c r="AHA233" s="2">
        <v>62624.49</v>
      </c>
      <c r="AHB233" s="2"/>
      <c r="AHC233" s="2">
        <v>155256.17000000001</v>
      </c>
      <c r="AHD233" s="2"/>
      <c r="AHE233" s="2">
        <v>161909.20000000001</v>
      </c>
      <c r="AHF233" s="2"/>
      <c r="AHG233" s="2"/>
      <c r="AHH233" s="2">
        <v>19857.82</v>
      </c>
      <c r="AHI233" s="2">
        <v>11808.08</v>
      </c>
      <c r="AHJ233" s="2">
        <v>25000.02</v>
      </c>
      <c r="AHK233" s="2">
        <v>15235.71</v>
      </c>
      <c r="AHL233" s="2"/>
      <c r="AHM233" s="2"/>
      <c r="AHN233" s="2"/>
      <c r="AHO233" s="2"/>
      <c r="AHP233" s="2">
        <v>38968.5</v>
      </c>
      <c r="AHQ233" s="2"/>
      <c r="AHR233" s="2">
        <v>6831.76</v>
      </c>
      <c r="AHS233" s="2"/>
      <c r="AHT233" s="2">
        <f t="shared" si="48"/>
        <v>26886064.620000005</v>
      </c>
    </row>
    <row r="234" spans="1:904">
      <c r="A234" s="34" t="s">
        <v>1868</v>
      </c>
      <c r="B234" s="34" t="s">
        <v>1933</v>
      </c>
      <c r="C234" s="1" t="s">
        <v>1934</v>
      </c>
      <c r="D234" s="2"/>
      <c r="E234" s="2"/>
      <c r="F234" s="2"/>
      <c r="G234" s="2"/>
      <c r="H234" s="2"/>
      <c r="I234" s="2"/>
      <c r="J234" s="2"/>
      <c r="K234" s="2">
        <v>10572.44</v>
      </c>
      <c r="L234" s="2"/>
      <c r="M234" s="2"/>
      <c r="N234" s="2"/>
      <c r="O234" s="2"/>
      <c r="P234" s="2"/>
      <c r="Q234" s="2"/>
      <c r="R234" s="2">
        <v>8499.9</v>
      </c>
      <c r="S234" s="2"/>
      <c r="T234" s="2"/>
      <c r="U234" s="2">
        <v>541.66999999999996</v>
      </c>
      <c r="V234" s="2"/>
      <c r="W234" s="2"/>
      <c r="X234" s="2"/>
      <c r="Y234" s="2"/>
      <c r="Z234" s="2"/>
      <c r="AA234" s="2"/>
      <c r="AB234" s="2"/>
      <c r="AC234" s="2"/>
      <c r="AD234" s="2">
        <v>19810.5</v>
      </c>
      <c r="AE234" s="2"/>
      <c r="AF234" s="2">
        <v>56293.68</v>
      </c>
      <c r="AG234" s="2"/>
      <c r="AH234" s="2">
        <v>31230.6</v>
      </c>
      <c r="AI234" s="2"/>
      <c r="AJ234" s="2"/>
      <c r="AK234" s="2"/>
      <c r="AL234" s="2"/>
      <c r="AM234" s="2">
        <v>6192.78</v>
      </c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>
        <v>31194.54</v>
      </c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>
        <v>142019.41</v>
      </c>
      <c r="CU234" s="2"/>
      <c r="CV234" s="2"/>
      <c r="CW234" s="2">
        <v>3985.5</v>
      </c>
      <c r="CX234" s="2">
        <v>2926.27</v>
      </c>
      <c r="CY234" s="2">
        <v>23403.360000000001</v>
      </c>
      <c r="CZ234" s="2"/>
      <c r="DA234" s="2">
        <v>11249.08</v>
      </c>
      <c r="DB234" s="2"/>
      <c r="DC234" s="2"/>
      <c r="DD234" s="2"/>
      <c r="DE234" s="2"/>
      <c r="DF234" s="2">
        <v>9927.27</v>
      </c>
      <c r="DG234" s="2"/>
      <c r="DH234" s="2">
        <v>2837.46</v>
      </c>
      <c r="DI234" s="2"/>
      <c r="DJ234" s="2"/>
      <c r="DK234" s="2"/>
      <c r="DL234" s="2"/>
      <c r="DM234" s="2">
        <v>9033.36</v>
      </c>
      <c r="DN234" s="2"/>
      <c r="DO234" s="2"/>
      <c r="DP234" s="2">
        <v>2291.64</v>
      </c>
      <c r="DQ234" s="2">
        <v>2996.7</v>
      </c>
      <c r="DR234" s="2"/>
      <c r="DS234" s="2">
        <v>1248.3499999999999</v>
      </c>
      <c r="DT234" s="2"/>
      <c r="DU234" s="2"/>
      <c r="DV234" s="2"/>
      <c r="DW234" s="2">
        <v>7392.12</v>
      </c>
      <c r="DX234" s="2"/>
      <c r="DY234" s="2"/>
      <c r="DZ234" s="2"/>
      <c r="EA234" s="2"/>
      <c r="EB234" s="2"/>
      <c r="EC234" s="2"/>
      <c r="ED234" s="2"/>
      <c r="EE234" s="2">
        <v>2735.46</v>
      </c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>
        <v>66166.679999999993</v>
      </c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>
        <v>29917.8</v>
      </c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>
        <v>8009.82</v>
      </c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>
        <v>88999.98</v>
      </c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>
        <v>3166.67</v>
      </c>
      <c r="KM234" s="2"/>
      <c r="KN234" s="2"/>
      <c r="KO234" s="2"/>
      <c r="KP234" s="2">
        <v>540</v>
      </c>
      <c r="KQ234" s="2"/>
      <c r="KR234" s="2"/>
      <c r="KS234" s="2"/>
      <c r="KT234" s="2"/>
      <c r="KU234" s="2"/>
      <c r="KV234" s="2">
        <v>2206.86</v>
      </c>
      <c r="KW234" s="2"/>
      <c r="KX234" s="2"/>
      <c r="KY234" s="2">
        <v>312146.53999999998</v>
      </c>
      <c r="KZ234" s="2"/>
      <c r="LA234" s="2"/>
      <c r="LB234" s="2"/>
      <c r="LC234" s="2"/>
      <c r="LD234" s="2">
        <v>3323.76</v>
      </c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>
        <v>4489.6499999999996</v>
      </c>
      <c r="NY234" s="2"/>
      <c r="NZ234" s="2"/>
      <c r="OA234" s="2"/>
      <c r="OB234" s="2"/>
      <c r="OC234" s="2"/>
      <c r="OD234" s="2"/>
      <c r="OE234" s="2"/>
      <c r="OF234" s="2">
        <v>3663.22</v>
      </c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>
        <v>33553.870000000003</v>
      </c>
      <c r="OX234" s="2"/>
      <c r="OY234" s="2"/>
      <c r="OZ234" s="2"/>
      <c r="PA234" s="2"/>
      <c r="PB234" s="2"/>
      <c r="PC234" s="2"/>
      <c r="PD234" s="2"/>
      <c r="PE234" s="2"/>
      <c r="PF234" s="2"/>
      <c r="PG234" s="2">
        <v>5919.14</v>
      </c>
      <c r="PH234" s="2"/>
      <c r="PI234" s="2"/>
      <c r="PJ234" s="2">
        <v>1145.5999999999999</v>
      </c>
      <c r="PK234" s="2"/>
      <c r="PL234" s="2"/>
      <c r="PM234" s="2"/>
      <c r="PN234" s="2"/>
      <c r="PO234" s="2">
        <v>11853.31</v>
      </c>
      <c r="PP234" s="2"/>
      <c r="PQ234" s="2"/>
      <c r="PR234" s="2"/>
      <c r="PS234" s="2">
        <v>384.02</v>
      </c>
      <c r="PT234" s="2">
        <v>796144.4</v>
      </c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>
        <v>16384.98</v>
      </c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>
        <v>3239.6</v>
      </c>
      <c r="RJ234" s="2"/>
      <c r="RK234" s="2"/>
      <c r="RL234" s="2">
        <v>4235.1400000000003</v>
      </c>
      <c r="RM234" s="2"/>
      <c r="RN234" s="2"/>
      <c r="RO234" s="2"/>
      <c r="RP234" s="2"/>
      <c r="RQ234" s="2"/>
      <c r="RR234" s="2"/>
      <c r="RS234" s="2"/>
      <c r="RT234" s="2">
        <v>7975.68</v>
      </c>
      <c r="RU234" s="2"/>
      <c r="RV234" s="2"/>
      <c r="RW234" s="2">
        <v>28883.4</v>
      </c>
      <c r="RX234" s="2"/>
      <c r="RY234" s="2">
        <v>1278.25</v>
      </c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>
        <v>3324.12</v>
      </c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>
        <v>99421.14</v>
      </c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>
        <v>131949.06</v>
      </c>
      <c r="UB234" s="2"/>
      <c r="UC234" s="2">
        <v>11966.64</v>
      </c>
      <c r="UD234" s="2"/>
      <c r="UE234" s="2">
        <v>56335.74</v>
      </c>
      <c r="UF234" s="2"/>
      <c r="UG234" s="2"/>
      <c r="UH234" s="2"/>
      <c r="UI234" s="2">
        <v>8256.84</v>
      </c>
      <c r="UJ234" s="2"/>
      <c r="UK234" s="2"/>
      <c r="UL234" s="2"/>
      <c r="UM234" s="2"/>
      <c r="UN234" s="2"/>
      <c r="UO234" s="2"/>
      <c r="UP234" s="2">
        <v>165000</v>
      </c>
      <c r="UQ234" s="2"/>
      <c r="UR234" s="2"/>
      <c r="US234" s="2"/>
      <c r="UT234" s="2">
        <v>-0.88</v>
      </c>
      <c r="UU234" s="2"/>
      <c r="UV234" s="2">
        <v>71529.58</v>
      </c>
      <c r="UW234" s="2">
        <v>7234.2</v>
      </c>
      <c r="UX234" s="2"/>
      <c r="UY234" s="2"/>
      <c r="UZ234" s="2"/>
      <c r="VA234" s="2"/>
      <c r="VB234" s="2"/>
      <c r="VC234" s="2"/>
      <c r="VD234" s="2"/>
      <c r="VE234" s="2"/>
      <c r="VF234" s="2"/>
      <c r="VG234" s="2">
        <v>9833.2800000000007</v>
      </c>
      <c r="VH234" s="2">
        <v>1657.5</v>
      </c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>
        <v>6547.08</v>
      </c>
      <c r="VW234" s="2"/>
      <c r="VX234" s="2">
        <v>25849.17</v>
      </c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>
        <v>23585.71</v>
      </c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>
        <v>2455</v>
      </c>
      <c r="XB234" s="2"/>
      <c r="XC234" s="2"/>
      <c r="XD234" s="2">
        <v>8034.96</v>
      </c>
      <c r="XE234" s="2"/>
      <c r="XF234" s="2"/>
      <c r="XG234" s="2"/>
      <c r="XH234" s="2"/>
      <c r="XI234" s="2">
        <v>14772.78</v>
      </c>
      <c r="XJ234" s="2">
        <v>2374.02</v>
      </c>
      <c r="XK234" s="2"/>
      <c r="XL234" s="2">
        <v>4800</v>
      </c>
      <c r="XM234" s="2">
        <v>7915.44</v>
      </c>
      <c r="XN234" s="2"/>
      <c r="XO234" s="2"/>
      <c r="XP234" s="2"/>
      <c r="XQ234" s="2"/>
      <c r="XR234" s="2">
        <v>24242.22</v>
      </c>
      <c r="XS234" s="2"/>
      <c r="XT234" s="2"/>
      <c r="XU234" s="2"/>
      <c r="XV234" s="2"/>
      <c r="XW234" s="2"/>
      <c r="XX234" s="2"/>
      <c r="XY234" s="2"/>
      <c r="XZ234" s="2"/>
      <c r="YA234" s="2">
        <v>4273.32</v>
      </c>
      <c r="YB234" s="2">
        <v>11843.7</v>
      </c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>
        <v>9469.5</v>
      </c>
      <c r="YS234" s="2">
        <v>3283.32</v>
      </c>
      <c r="YT234" s="2">
        <v>78507.83</v>
      </c>
      <c r="YU234" s="2"/>
      <c r="YV234" s="2"/>
      <c r="YW234" s="2">
        <v>6750</v>
      </c>
      <c r="YX234" s="2"/>
      <c r="YY234" s="2"/>
      <c r="YZ234" s="2"/>
      <c r="ZA234" s="2"/>
      <c r="ZB234" s="2"/>
      <c r="ZC234" s="2"/>
      <c r="ZD234" s="2">
        <v>24916.67</v>
      </c>
      <c r="ZE234" s="2"/>
      <c r="ZF234" s="2"/>
      <c r="ZG234" s="2"/>
      <c r="ZH234" s="2"/>
      <c r="ZI234" s="2"/>
      <c r="ZJ234" s="2"/>
      <c r="ZK234" s="2"/>
      <c r="ZL234" s="2"/>
      <c r="ZM234" s="2">
        <v>15096.06</v>
      </c>
      <c r="ZN234" s="2"/>
      <c r="ZO234" s="2"/>
      <c r="ZP234" s="2">
        <v>13666.74</v>
      </c>
      <c r="ZQ234" s="2"/>
      <c r="ZR234" s="2"/>
      <c r="ZS234" s="2"/>
      <c r="ZT234" s="2"/>
      <c r="ZU234" s="2">
        <v>24399</v>
      </c>
      <c r="ZV234" s="2">
        <v>29580</v>
      </c>
      <c r="ZW234" s="2">
        <v>25268.76</v>
      </c>
      <c r="ZX234" s="2"/>
      <c r="ZY234" s="2"/>
      <c r="ZZ234" s="2"/>
      <c r="AAA234" s="2">
        <v>12973.74</v>
      </c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>
        <v>64688.02</v>
      </c>
      <c r="AAP234" s="2"/>
      <c r="AAQ234" s="2"/>
      <c r="AAR234" s="2">
        <v>39481.54</v>
      </c>
      <c r="AAS234" s="2"/>
      <c r="AAT234" s="2"/>
      <c r="AAU234" s="2"/>
      <c r="AAV234" s="2">
        <v>17140.349999999999</v>
      </c>
      <c r="AAW234" s="2"/>
      <c r="AAX234" s="2"/>
      <c r="AAY234" s="2">
        <v>38052</v>
      </c>
      <c r="AAZ234" s="2"/>
      <c r="ABA234" s="2"/>
      <c r="ABB234" s="2"/>
      <c r="ABC234" s="2"/>
      <c r="ABD234" s="2">
        <v>8291.91</v>
      </c>
      <c r="ABE234" s="2"/>
      <c r="ABF234" s="2"/>
      <c r="ABG234" s="2"/>
      <c r="ABH234" s="2"/>
      <c r="ABI234" s="2"/>
      <c r="ABJ234" s="2"/>
      <c r="ABK234" s="2"/>
      <c r="ABL234" s="2"/>
      <c r="ABM234" s="2">
        <v>29462.400000000001</v>
      </c>
      <c r="ABN234" s="2"/>
      <c r="ABO234" s="2">
        <v>41461.5</v>
      </c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>
        <v>1054.6500000000001</v>
      </c>
      <c r="ACD234" s="2"/>
      <c r="ACE234" s="2">
        <v>6264.86</v>
      </c>
      <c r="ACF234" s="2"/>
      <c r="ACG234" s="2"/>
      <c r="ACH234" s="2"/>
      <c r="ACI234" s="2"/>
      <c r="ACJ234" s="2"/>
      <c r="ACK234" s="2"/>
      <c r="ACL234" s="2"/>
      <c r="ACM234" s="2">
        <v>15735.37</v>
      </c>
      <c r="ACN234" s="2"/>
      <c r="ACO234" s="2"/>
      <c r="ACP234" s="2"/>
      <c r="ACQ234" s="2"/>
      <c r="ACR234" s="2"/>
      <c r="ACS234" s="2"/>
      <c r="ACT234" s="2"/>
      <c r="ACU234" s="2">
        <v>39600</v>
      </c>
      <c r="ACV234" s="2"/>
      <c r="ACW234" s="2"/>
      <c r="ACX234" s="2"/>
      <c r="ACY234" s="2">
        <v>79486.17</v>
      </c>
      <c r="ACZ234" s="2">
        <v>1425</v>
      </c>
      <c r="ADA234" s="2"/>
      <c r="ADB234" s="2"/>
      <c r="ADC234" s="2">
        <v>19851.66</v>
      </c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>
        <v>13000</v>
      </c>
      <c r="ADX234" s="2"/>
      <c r="ADY234" s="2"/>
      <c r="ADZ234" s="2"/>
      <c r="AEA234" s="2"/>
      <c r="AEB234" s="2"/>
      <c r="AEC234" s="2">
        <v>39866.75</v>
      </c>
      <c r="AED234" s="2">
        <v>15000</v>
      </c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>
        <v>12482.96</v>
      </c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>
        <v>3803.21</v>
      </c>
      <c r="AFV234" s="2"/>
      <c r="AFW234" s="2">
        <v>33162.51</v>
      </c>
      <c r="AFX234" s="2"/>
      <c r="AFY234" s="2">
        <v>6134.9</v>
      </c>
      <c r="AFZ234" s="2">
        <v>4601.49</v>
      </c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>
        <v>39199.449999999997</v>
      </c>
      <c r="AGT234" s="2"/>
      <c r="AGU234" s="2"/>
      <c r="AGV234" s="2"/>
      <c r="AGW234" s="2"/>
      <c r="AGX234" s="2">
        <v>2838.27</v>
      </c>
      <c r="AGY234" s="2"/>
      <c r="AGZ234" s="2"/>
      <c r="AHA234" s="2"/>
      <c r="AHB234" s="2"/>
      <c r="AHC234" s="2"/>
      <c r="AHD234" s="2"/>
      <c r="AHE234" s="2">
        <v>139032.23000000001</v>
      </c>
      <c r="AHF234" s="2"/>
      <c r="AHG234" s="2"/>
      <c r="AHH234" s="2"/>
      <c r="AHI234" s="2"/>
      <c r="AHJ234" s="2"/>
      <c r="AHK234" s="2"/>
      <c r="AHL234" s="2"/>
      <c r="AHM234" s="2"/>
      <c r="AHN234" s="2">
        <v>23289.48</v>
      </c>
      <c r="AHO234" s="2"/>
      <c r="AHP234" s="2"/>
      <c r="AHQ234" s="2"/>
      <c r="AHR234" s="2">
        <v>8915.5300000000007</v>
      </c>
      <c r="AHS234" s="2"/>
      <c r="AHT234" s="2">
        <f t="shared" si="48"/>
        <v>3510444.91</v>
      </c>
    </row>
    <row r="235" spans="1:904">
      <c r="A235" s="34" t="s">
        <v>1868</v>
      </c>
      <c r="B235" s="34" t="s">
        <v>1935</v>
      </c>
      <c r="C235" s="1" t="s">
        <v>1936</v>
      </c>
      <c r="D235" s="2">
        <v>114778.2</v>
      </c>
      <c r="E235" s="2">
        <v>30766.68</v>
      </c>
      <c r="F235" s="2">
        <v>2066.64</v>
      </c>
      <c r="G235" s="2">
        <v>9074</v>
      </c>
      <c r="H235" s="2">
        <v>53499.9</v>
      </c>
      <c r="I235" s="2"/>
      <c r="J235" s="2"/>
      <c r="K235" s="2">
        <v>34352.1</v>
      </c>
      <c r="L235" s="2">
        <v>23678.04</v>
      </c>
      <c r="M235" s="2">
        <v>38408.660000000003</v>
      </c>
      <c r="N235" s="2"/>
      <c r="O235" s="2"/>
      <c r="P235" s="2"/>
      <c r="Q235" s="2"/>
      <c r="R235" s="2">
        <v>35359.81</v>
      </c>
      <c r="S235" s="2">
        <v>42012</v>
      </c>
      <c r="T235" s="2"/>
      <c r="U235" s="2">
        <v>16680.560000000001</v>
      </c>
      <c r="V235" s="2"/>
      <c r="W235" s="2"/>
      <c r="X235" s="2"/>
      <c r="Y235" s="2"/>
      <c r="Z235" s="2"/>
      <c r="AA235" s="2">
        <v>13428.63</v>
      </c>
      <c r="AB235" s="2">
        <v>649.98</v>
      </c>
      <c r="AC235" s="2">
        <v>110032.22</v>
      </c>
      <c r="AD235" s="2"/>
      <c r="AE235" s="2"/>
      <c r="AF235" s="2">
        <v>7294.98</v>
      </c>
      <c r="AG235" s="2"/>
      <c r="AH235" s="2"/>
      <c r="AI235" s="2"/>
      <c r="AJ235" s="2">
        <v>0</v>
      </c>
      <c r="AK235" s="2">
        <v>42972.54</v>
      </c>
      <c r="AL235" s="2">
        <v>3300</v>
      </c>
      <c r="AM235" s="2">
        <v>25589.4</v>
      </c>
      <c r="AN235" s="2">
        <v>27433.32</v>
      </c>
      <c r="AO235" s="2"/>
      <c r="AP235" s="2">
        <v>49424.639999999999</v>
      </c>
      <c r="AQ235" s="2">
        <v>13233.35</v>
      </c>
      <c r="AR235" s="2"/>
      <c r="AS235" s="2"/>
      <c r="AT235" s="2">
        <v>67346.64</v>
      </c>
      <c r="AU235" s="2">
        <v>1999.98</v>
      </c>
      <c r="AV235" s="2"/>
      <c r="AW235" s="2"/>
      <c r="AX235" s="2"/>
      <c r="AY235" s="2"/>
      <c r="AZ235" s="2">
        <v>23166.66</v>
      </c>
      <c r="BA235" s="2"/>
      <c r="BB235" s="2"/>
      <c r="BC235" s="2"/>
      <c r="BD235" s="2"/>
      <c r="BE235" s="2"/>
      <c r="BF235" s="2"/>
      <c r="BG235" s="2">
        <v>6233.34</v>
      </c>
      <c r="BH235" s="2"/>
      <c r="BI235" s="2"/>
      <c r="BJ235" s="2"/>
      <c r="BK235" s="2"/>
      <c r="BL235" s="2"/>
      <c r="BM235" s="2">
        <v>63136.11</v>
      </c>
      <c r="BN235" s="2"/>
      <c r="BO235" s="2"/>
      <c r="BP235" s="2"/>
      <c r="BQ235" s="2"/>
      <c r="BR235" s="2">
        <v>227887.86</v>
      </c>
      <c r="BS235" s="2"/>
      <c r="BT235" s="2"/>
      <c r="BU235" s="2"/>
      <c r="BV235" s="2">
        <v>15456.96</v>
      </c>
      <c r="BW235" s="2"/>
      <c r="BX235" s="2"/>
      <c r="BY235" s="2"/>
      <c r="BZ235" s="2">
        <v>2323.7399999999998</v>
      </c>
      <c r="CA235" s="2"/>
      <c r="CB235" s="2">
        <v>46780.02</v>
      </c>
      <c r="CC235" s="2">
        <v>199999.98</v>
      </c>
      <c r="CD235" s="2">
        <v>18799.98</v>
      </c>
      <c r="CE235" s="2">
        <v>46946.52</v>
      </c>
      <c r="CF235" s="2">
        <v>49694.05</v>
      </c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>
        <v>22976.22</v>
      </c>
      <c r="CU235" s="2">
        <v>5448</v>
      </c>
      <c r="CV235" s="2"/>
      <c r="CW235" s="2">
        <v>152866.70000000001</v>
      </c>
      <c r="CX235" s="2">
        <v>27364.83</v>
      </c>
      <c r="CY235" s="2">
        <v>24583.32</v>
      </c>
      <c r="CZ235" s="2"/>
      <c r="DA235" s="2"/>
      <c r="DB235" s="2"/>
      <c r="DC235" s="2"/>
      <c r="DD235" s="2">
        <v>15333.36</v>
      </c>
      <c r="DE235" s="2"/>
      <c r="DF235" s="2">
        <v>155385.5</v>
      </c>
      <c r="DG235" s="2"/>
      <c r="DH235" s="2"/>
      <c r="DI235" s="2"/>
      <c r="DJ235" s="2"/>
      <c r="DK235" s="2"/>
      <c r="DL235" s="2">
        <v>17902.240000000002</v>
      </c>
      <c r="DM235" s="2">
        <v>24727.57</v>
      </c>
      <c r="DN235" s="2"/>
      <c r="DO235" s="2">
        <v>55117.62</v>
      </c>
      <c r="DP235" s="2"/>
      <c r="DQ235" s="2">
        <v>46517.4</v>
      </c>
      <c r="DR235" s="2">
        <v>10592.58</v>
      </c>
      <c r="DS235" s="2">
        <v>160082.78</v>
      </c>
      <c r="DT235" s="2"/>
      <c r="DU235" s="2">
        <v>68291.67</v>
      </c>
      <c r="DV235" s="2">
        <v>88560.72</v>
      </c>
      <c r="DW235" s="2">
        <v>32874.78</v>
      </c>
      <c r="DX235" s="2"/>
      <c r="DY235" s="2"/>
      <c r="DZ235" s="2"/>
      <c r="EA235" s="2">
        <v>13463.01</v>
      </c>
      <c r="EB235" s="2">
        <v>34206.03</v>
      </c>
      <c r="EC235" s="2">
        <v>57147.75</v>
      </c>
      <c r="ED235" s="2">
        <v>13130.59</v>
      </c>
      <c r="EE235" s="2">
        <v>28817.88</v>
      </c>
      <c r="EF235" s="2"/>
      <c r="EG235" s="2">
        <v>36190.699999999997</v>
      </c>
      <c r="EH235" s="2">
        <v>66806.740000000005</v>
      </c>
      <c r="EI235" s="2"/>
      <c r="EJ235" s="2"/>
      <c r="EK235" s="2"/>
      <c r="EL235" s="2"/>
      <c r="EM235" s="2"/>
      <c r="EN235" s="2"/>
      <c r="EO235" s="2">
        <v>30965.66</v>
      </c>
      <c r="EP235" s="2">
        <v>11966.67</v>
      </c>
      <c r="EQ235" s="2"/>
      <c r="ER235" s="2"/>
      <c r="ES235" s="2"/>
      <c r="ET235" s="2">
        <v>17003.46</v>
      </c>
      <c r="EU235" s="2">
        <v>75000</v>
      </c>
      <c r="EV235" s="2"/>
      <c r="EW235" s="2"/>
      <c r="EX235" s="2"/>
      <c r="EY235" s="2">
        <v>35533.599999999999</v>
      </c>
      <c r="EZ235" s="2">
        <v>2895.96</v>
      </c>
      <c r="FA235" s="2"/>
      <c r="FB235" s="2"/>
      <c r="FC235" s="2">
        <v>26029.439999999999</v>
      </c>
      <c r="FD235" s="2"/>
      <c r="FE235" s="2">
        <v>5759.64</v>
      </c>
      <c r="FF235" s="2"/>
      <c r="FG235" s="2">
        <v>48590.7</v>
      </c>
      <c r="FH235" s="2">
        <v>19350</v>
      </c>
      <c r="FI235" s="2"/>
      <c r="FJ235" s="2"/>
      <c r="FK235" s="2"/>
      <c r="FL235" s="2"/>
      <c r="FM235" s="2"/>
      <c r="FN235" s="2"/>
      <c r="FO235" s="2"/>
      <c r="FP235" s="2"/>
      <c r="FQ235" s="2">
        <v>39220.92</v>
      </c>
      <c r="FR235" s="2"/>
      <c r="FS235" s="2"/>
      <c r="FT235" s="2"/>
      <c r="FU235" s="2"/>
      <c r="FV235" s="2">
        <v>3322.49</v>
      </c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>
        <v>33286.68</v>
      </c>
      <c r="GH235" s="2"/>
      <c r="GI235" s="2">
        <v>2166.66</v>
      </c>
      <c r="GJ235" s="2">
        <v>104213.44</v>
      </c>
      <c r="GK235" s="2">
        <v>222773.5</v>
      </c>
      <c r="GL235" s="2"/>
      <c r="GM235" s="2">
        <v>10999.98</v>
      </c>
      <c r="GN235" s="2">
        <v>3338.77</v>
      </c>
      <c r="GO235" s="2">
        <v>5855.29</v>
      </c>
      <c r="GP235" s="2"/>
      <c r="GQ235" s="2"/>
      <c r="GR235" s="2"/>
      <c r="GS235" s="2">
        <v>21579.599999999999</v>
      </c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>
        <v>107852.65</v>
      </c>
      <c r="HN235" s="2"/>
      <c r="HO235" s="2"/>
      <c r="HP235" s="2"/>
      <c r="HQ235" s="2"/>
      <c r="HR235" s="2">
        <v>26743.93</v>
      </c>
      <c r="HS235" s="2"/>
      <c r="HT235" s="2">
        <v>77519.98000000001</v>
      </c>
      <c r="HU235" s="2"/>
      <c r="HV235" s="2"/>
      <c r="HW235" s="2">
        <v>66000</v>
      </c>
      <c r="HX235" s="2"/>
      <c r="HY235" s="2"/>
      <c r="HZ235" s="2"/>
      <c r="IA235" s="2"/>
      <c r="IB235" s="2"/>
      <c r="IC235" s="2"/>
      <c r="ID235" s="2">
        <v>553333.31999999995</v>
      </c>
      <c r="IE235" s="2"/>
      <c r="IF235" s="2"/>
      <c r="IG235" s="2"/>
      <c r="IH235" s="2"/>
      <c r="II235" s="2"/>
      <c r="IJ235" s="2"/>
      <c r="IK235" s="2"/>
      <c r="IL235" s="2"/>
      <c r="IM235" s="2">
        <v>28063.86</v>
      </c>
      <c r="IN235" s="2"/>
      <c r="IO235" s="2"/>
      <c r="IP235" s="2">
        <v>1429.38</v>
      </c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>
        <v>10000.02</v>
      </c>
      <c r="JL235" s="2"/>
      <c r="JM235" s="2"/>
      <c r="JN235" s="2">
        <v>127686.66</v>
      </c>
      <c r="JO235" s="2"/>
      <c r="JP235" s="2">
        <v>193072.97</v>
      </c>
      <c r="JQ235" s="2"/>
      <c r="JR235" s="2"/>
      <c r="JS235" s="2">
        <v>4720.0200000000004</v>
      </c>
      <c r="JT235" s="2"/>
      <c r="JU235" s="2">
        <v>11843.33</v>
      </c>
      <c r="JV235" s="2">
        <v>52016.639999999999</v>
      </c>
      <c r="JW235" s="2">
        <v>8229.33</v>
      </c>
      <c r="JX235" s="2"/>
      <c r="JY235" s="2">
        <v>6273.36</v>
      </c>
      <c r="JZ235" s="2">
        <v>98533.38</v>
      </c>
      <c r="KA235" s="2"/>
      <c r="KB235" s="2">
        <v>23299.98</v>
      </c>
      <c r="KC235" s="2"/>
      <c r="KD235" s="2"/>
      <c r="KE235" s="2">
        <v>51385.919999999998</v>
      </c>
      <c r="KF235" s="2">
        <v>11400</v>
      </c>
      <c r="KG235" s="2">
        <v>62125.02</v>
      </c>
      <c r="KH235" s="2"/>
      <c r="KI235" s="2">
        <v>24388.74</v>
      </c>
      <c r="KJ235" s="2"/>
      <c r="KK235" s="2">
        <v>300</v>
      </c>
      <c r="KL235" s="2">
        <v>30000</v>
      </c>
      <c r="KM235" s="2"/>
      <c r="KN235" s="2"/>
      <c r="KO235" s="2"/>
      <c r="KP235" s="2">
        <v>466.98</v>
      </c>
      <c r="KQ235" s="2"/>
      <c r="KR235" s="2"/>
      <c r="KS235" s="2"/>
      <c r="KT235" s="2"/>
      <c r="KU235" s="2"/>
      <c r="KV235" s="2">
        <v>31117.32</v>
      </c>
      <c r="KW235" s="2"/>
      <c r="KX235" s="2"/>
      <c r="KY235" s="2"/>
      <c r="KZ235" s="2">
        <v>41100</v>
      </c>
      <c r="LA235" s="2"/>
      <c r="LB235" s="2"/>
      <c r="LC235" s="2"/>
      <c r="LD235" s="2">
        <v>4449.96</v>
      </c>
      <c r="LE235" s="2">
        <v>10373.280000000001</v>
      </c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>
        <v>141490.01999999999</v>
      </c>
      <c r="LS235" s="2"/>
      <c r="LT235" s="2"/>
      <c r="LU235" s="2"/>
      <c r="LV235" s="2">
        <v>51000</v>
      </c>
      <c r="LW235" s="2"/>
      <c r="LX235" s="2"/>
      <c r="LY235" s="2"/>
      <c r="LZ235" s="2"/>
      <c r="MA235" s="2">
        <v>105077.99</v>
      </c>
      <c r="MB235" s="2"/>
      <c r="MC235" s="2"/>
      <c r="MD235" s="2"/>
      <c r="ME235" s="2"/>
      <c r="MF235" s="2">
        <v>28401.97</v>
      </c>
      <c r="MG235" s="2"/>
      <c r="MH235" s="2"/>
      <c r="MI235" s="2"/>
      <c r="MJ235" s="2">
        <v>112168.68</v>
      </c>
      <c r="MK235" s="2">
        <v>49915.08</v>
      </c>
      <c r="ML235" s="2"/>
      <c r="MM235" s="2">
        <v>103951.29</v>
      </c>
      <c r="MN235" s="2"/>
      <c r="MO235" s="2">
        <v>47484.800000000003</v>
      </c>
      <c r="MP235" s="2">
        <v>73920</v>
      </c>
      <c r="MQ235" s="2">
        <v>58764.23</v>
      </c>
      <c r="MR235" s="2">
        <v>22356.03</v>
      </c>
      <c r="MS235" s="2"/>
      <c r="MT235" s="2">
        <v>283500</v>
      </c>
      <c r="MU235" s="2"/>
      <c r="MV235" s="2">
        <v>3249.69</v>
      </c>
      <c r="MW235" s="2"/>
      <c r="MX235" s="2"/>
      <c r="MY235" s="2">
        <v>38839.199999999997</v>
      </c>
      <c r="MZ235" s="2">
        <v>18370</v>
      </c>
      <c r="NA235" s="2">
        <v>2618.2600000000002</v>
      </c>
      <c r="NB235" s="2"/>
      <c r="NC235" s="2"/>
      <c r="ND235" s="2"/>
      <c r="NE235" s="2"/>
      <c r="NF235" s="2"/>
      <c r="NG235" s="2"/>
      <c r="NH235" s="2">
        <v>2323.5500000000002</v>
      </c>
      <c r="NI235" s="2"/>
      <c r="NJ235" s="2">
        <v>55999.98</v>
      </c>
      <c r="NK235" s="2"/>
      <c r="NL235" s="2"/>
      <c r="NM235" s="2"/>
      <c r="NN235" s="2">
        <v>135816.66</v>
      </c>
      <c r="NO235" s="2"/>
      <c r="NP235" s="2"/>
      <c r="NQ235" s="2"/>
      <c r="NR235" s="2">
        <v>2393.39</v>
      </c>
      <c r="NS235" s="2">
        <v>70386.52</v>
      </c>
      <c r="NT235" s="2"/>
      <c r="NU235" s="2"/>
      <c r="NV235" s="2"/>
      <c r="NW235" s="2"/>
      <c r="NX235" s="2">
        <v>76098.31</v>
      </c>
      <c r="NY235" s="2"/>
      <c r="NZ235" s="2"/>
      <c r="OA235" s="2">
        <v>5698.28</v>
      </c>
      <c r="OB235" s="2">
        <v>71348.89</v>
      </c>
      <c r="OC235" s="2"/>
      <c r="OD235" s="2"/>
      <c r="OE235" s="2"/>
      <c r="OF235" s="2">
        <v>112806.69</v>
      </c>
      <c r="OG235" s="2">
        <v>12017.16</v>
      </c>
      <c r="OH235" s="2"/>
      <c r="OI235" s="2"/>
      <c r="OJ235" s="2"/>
      <c r="OK235" s="2"/>
      <c r="OL235" s="2"/>
      <c r="OM235" s="2"/>
      <c r="ON235" s="2">
        <v>14023.78</v>
      </c>
      <c r="OO235" s="2">
        <v>53100.33</v>
      </c>
      <c r="OP235" s="2">
        <v>180777</v>
      </c>
      <c r="OQ235" s="2"/>
      <c r="OR235" s="2">
        <v>37796.160000000003</v>
      </c>
      <c r="OS235" s="2"/>
      <c r="OT235" s="2"/>
      <c r="OU235" s="2">
        <v>36806.800000000003</v>
      </c>
      <c r="OV235" s="2"/>
      <c r="OW235" s="2">
        <v>223380.02</v>
      </c>
      <c r="OX235" s="2"/>
      <c r="OY235" s="2"/>
      <c r="OZ235" s="2"/>
      <c r="PA235" s="2">
        <v>1342.46</v>
      </c>
      <c r="PB235" s="2">
        <v>37836.269999999997</v>
      </c>
      <c r="PC235" s="2"/>
      <c r="PD235" s="2"/>
      <c r="PE235" s="2"/>
      <c r="PF235" s="2">
        <v>17243.03</v>
      </c>
      <c r="PG235" s="2">
        <v>55081.27</v>
      </c>
      <c r="PH235" s="2"/>
      <c r="PI235" s="2"/>
      <c r="PJ235" s="2">
        <v>9864.69</v>
      </c>
      <c r="PK235" s="2">
        <v>39470.339999999997</v>
      </c>
      <c r="PL235" s="2"/>
      <c r="PM235" s="2"/>
      <c r="PN235" s="2">
        <v>37203.42</v>
      </c>
      <c r="PO235" s="2"/>
      <c r="PP235" s="2">
        <v>9442.58</v>
      </c>
      <c r="PQ235" s="2">
        <v>2493.11</v>
      </c>
      <c r="PR235" s="2">
        <v>10896.32</v>
      </c>
      <c r="PS235" s="2">
        <v>61321.38</v>
      </c>
      <c r="PT235" s="2">
        <v>99326.5</v>
      </c>
      <c r="PU235" s="2">
        <v>77456.72</v>
      </c>
      <c r="PV235" s="2"/>
      <c r="PW235" s="2"/>
      <c r="PX235" s="2">
        <v>97776.36</v>
      </c>
      <c r="PY235" s="2">
        <v>27191.96</v>
      </c>
      <c r="PZ235" s="2">
        <v>128666</v>
      </c>
      <c r="QA235" s="2">
        <v>9713.32</v>
      </c>
      <c r="QB235" s="2">
        <v>201257.09</v>
      </c>
      <c r="QC235" s="2"/>
      <c r="QD235" s="2"/>
      <c r="QE235" s="2">
        <v>19641.05</v>
      </c>
      <c r="QF235" s="2"/>
      <c r="QG235" s="2"/>
      <c r="QH235" s="2"/>
      <c r="QI235" s="2">
        <v>2293.6999999999998</v>
      </c>
      <c r="QJ235" s="2">
        <v>6961.5</v>
      </c>
      <c r="QK235" s="2">
        <v>25914.21</v>
      </c>
      <c r="QL235" s="2"/>
      <c r="QM235" s="2">
        <v>45522</v>
      </c>
      <c r="QN235" s="2">
        <v>36050.47</v>
      </c>
      <c r="QO235" s="2">
        <v>1170.24</v>
      </c>
      <c r="QP235" s="2">
        <v>12465.75</v>
      </c>
      <c r="QQ235" s="2"/>
      <c r="QR235" s="2"/>
      <c r="QS235" s="2">
        <v>3490.39</v>
      </c>
      <c r="QT235" s="2"/>
      <c r="QU235" s="2"/>
      <c r="QV235" s="2"/>
      <c r="QW235" s="2">
        <v>35551.980000000003</v>
      </c>
      <c r="QX235" s="2"/>
      <c r="QY235" s="2"/>
      <c r="QZ235" s="2">
        <v>3917.66</v>
      </c>
      <c r="RA235" s="2"/>
      <c r="RB235" s="2"/>
      <c r="RC235" s="2"/>
      <c r="RD235" s="2">
        <v>11808.6</v>
      </c>
      <c r="RE235" s="2"/>
      <c r="RF235" s="2">
        <v>19604.28</v>
      </c>
      <c r="RG235" s="2"/>
      <c r="RH235" s="2">
        <v>76585.600000000006</v>
      </c>
      <c r="RI235" s="2">
        <v>44125.9</v>
      </c>
      <c r="RJ235" s="2">
        <v>108256.51</v>
      </c>
      <c r="RK235" s="2">
        <v>44924.88</v>
      </c>
      <c r="RL235" s="2">
        <v>38862.46</v>
      </c>
      <c r="RM235" s="2">
        <v>64094.94</v>
      </c>
      <c r="RN235" s="2">
        <v>30319.38</v>
      </c>
      <c r="RO235" s="2">
        <v>15450.21</v>
      </c>
      <c r="RP235" s="2">
        <v>8643.2199999999993</v>
      </c>
      <c r="RQ235" s="2"/>
      <c r="RR235" s="2">
        <v>15067.78</v>
      </c>
      <c r="RS235" s="2">
        <v>38062.28</v>
      </c>
      <c r="RT235" s="2">
        <v>1913.46</v>
      </c>
      <c r="RU235" s="2">
        <v>18043.48</v>
      </c>
      <c r="RV235" s="2"/>
      <c r="RW235" s="2">
        <v>35859.75</v>
      </c>
      <c r="RX235" s="2">
        <v>2491.58</v>
      </c>
      <c r="RY235" s="2">
        <v>24679.200000000001</v>
      </c>
      <c r="RZ235" s="2"/>
      <c r="SA235" s="2"/>
      <c r="SB235" s="2"/>
      <c r="SC235" s="2">
        <v>39764.720000000001</v>
      </c>
      <c r="SD235" s="2"/>
      <c r="SE235" s="2">
        <v>8311.2999999999993</v>
      </c>
      <c r="SF235" s="2">
        <v>4234.82</v>
      </c>
      <c r="SG235" s="2"/>
      <c r="SH235" s="2">
        <v>11960.54</v>
      </c>
      <c r="SI235" s="2">
        <v>55620.42</v>
      </c>
      <c r="SJ235" s="2"/>
      <c r="SK235" s="2">
        <v>102236.48</v>
      </c>
      <c r="SL235" s="2"/>
      <c r="SM235" s="2"/>
      <c r="SN235" s="2"/>
      <c r="SO235" s="2">
        <v>41059.68</v>
      </c>
      <c r="SP235" s="2">
        <v>30823.32</v>
      </c>
      <c r="SQ235" s="2">
        <v>9733.32</v>
      </c>
      <c r="SR235" s="2">
        <v>51649.98</v>
      </c>
      <c r="SS235" s="2">
        <v>17652.66</v>
      </c>
      <c r="ST235" s="2">
        <v>1900.02</v>
      </c>
      <c r="SU235" s="2"/>
      <c r="SV235" s="2">
        <v>25120.99</v>
      </c>
      <c r="SW235" s="2">
        <v>113184.39</v>
      </c>
      <c r="SX235" s="2"/>
      <c r="SY235" s="2"/>
      <c r="SZ235" s="2">
        <v>28100.639999999999</v>
      </c>
      <c r="TA235" s="2"/>
      <c r="TB235" s="2">
        <v>17205</v>
      </c>
      <c r="TC235" s="2">
        <v>20578.490000000002</v>
      </c>
      <c r="TD235" s="2"/>
      <c r="TE235" s="2">
        <v>14473.5</v>
      </c>
      <c r="TF235" s="2">
        <v>39938.080000000002</v>
      </c>
      <c r="TG235" s="2">
        <v>13629.08</v>
      </c>
      <c r="TH235" s="2">
        <v>37850.019999999997</v>
      </c>
      <c r="TI235" s="2">
        <v>128126.18</v>
      </c>
      <c r="TJ235" s="2"/>
      <c r="TK235" s="2"/>
      <c r="TL235" s="2">
        <v>16137.93</v>
      </c>
      <c r="TM235" s="2"/>
      <c r="TN235" s="2">
        <v>12750</v>
      </c>
      <c r="TO235" s="2">
        <v>7800</v>
      </c>
      <c r="TP235" s="2"/>
      <c r="TQ235" s="2">
        <v>30096.959999999999</v>
      </c>
      <c r="TR235" s="2">
        <v>45891.76</v>
      </c>
      <c r="TS235" s="2"/>
      <c r="TT235" s="2"/>
      <c r="TU235" s="2"/>
      <c r="TV235" s="2"/>
      <c r="TW235" s="2"/>
      <c r="TX235" s="2">
        <v>57880.02</v>
      </c>
      <c r="TY235" s="2">
        <v>66533.34</v>
      </c>
      <c r="TZ235" s="2"/>
      <c r="UA235" s="2">
        <v>1461.96</v>
      </c>
      <c r="UB235" s="2">
        <v>114729.84</v>
      </c>
      <c r="UC235" s="2"/>
      <c r="UD235" s="2">
        <v>45835.02</v>
      </c>
      <c r="UE235" s="2">
        <v>161214.96</v>
      </c>
      <c r="UF235" s="2">
        <v>34104.78</v>
      </c>
      <c r="UG235" s="2">
        <v>81693.179999999993</v>
      </c>
      <c r="UH235" s="2">
        <v>3132.4</v>
      </c>
      <c r="UI235" s="2"/>
      <c r="UJ235" s="2"/>
      <c r="UK235" s="2">
        <v>3666.66</v>
      </c>
      <c r="UL235" s="2">
        <v>25886.639999999999</v>
      </c>
      <c r="UM235" s="2">
        <v>44520</v>
      </c>
      <c r="UN235" s="2">
        <v>7223.82</v>
      </c>
      <c r="UO235" s="2"/>
      <c r="UP235" s="2">
        <v>7333.32</v>
      </c>
      <c r="UQ235" s="2"/>
      <c r="UR235" s="2">
        <v>12483.9</v>
      </c>
      <c r="US235" s="2">
        <v>115707.33</v>
      </c>
      <c r="UT235" s="2">
        <v>9418.98</v>
      </c>
      <c r="UU235" s="2">
        <v>17478.12</v>
      </c>
      <c r="UV235" s="2">
        <v>41807.519999999997</v>
      </c>
      <c r="UW235" s="2">
        <v>7399.98</v>
      </c>
      <c r="UX235" s="2">
        <v>12343.08</v>
      </c>
      <c r="UY235" s="2"/>
      <c r="UZ235" s="2">
        <v>55115.1</v>
      </c>
      <c r="VA235" s="2">
        <v>31333.33</v>
      </c>
      <c r="VB235" s="2"/>
      <c r="VC235" s="2">
        <v>8799.9599999999991</v>
      </c>
      <c r="VD235" s="2">
        <v>6766.42</v>
      </c>
      <c r="VE235" s="2"/>
      <c r="VF235" s="2">
        <v>27450</v>
      </c>
      <c r="VG235" s="2"/>
      <c r="VH235" s="2">
        <v>94068.72</v>
      </c>
      <c r="VI235" s="2"/>
      <c r="VJ235" s="2">
        <v>4159.9799999999996</v>
      </c>
      <c r="VK235" s="2"/>
      <c r="VL235" s="2"/>
      <c r="VM235" s="2"/>
      <c r="VN235" s="2">
        <v>7329.84</v>
      </c>
      <c r="VO235" s="2">
        <v>31994.43</v>
      </c>
      <c r="VP235" s="2">
        <v>35706.660000000003</v>
      </c>
      <c r="VQ235" s="2"/>
      <c r="VR235" s="2">
        <v>59874.36</v>
      </c>
      <c r="VS235" s="2"/>
      <c r="VT235" s="2"/>
      <c r="VU235" s="2"/>
      <c r="VV235" s="2"/>
      <c r="VW235" s="2"/>
      <c r="VX235" s="2">
        <v>68639.05</v>
      </c>
      <c r="VY235" s="2">
        <v>36473.22</v>
      </c>
      <c r="VZ235" s="2"/>
      <c r="WA235" s="2">
        <v>41166</v>
      </c>
      <c r="WB235" s="2"/>
      <c r="WC235" s="2">
        <v>114766.14</v>
      </c>
      <c r="WD235" s="2"/>
      <c r="WE235" s="2">
        <v>16441.68</v>
      </c>
      <c r="WF235" s="2">
        <v>60833.34</v>
      </c>
      <c r="WG235" s="2">
        <v>2258.64</v>
      </c>
      <c r="WH235" s="2"/>
      <c r="WI235" s="2"/>
      <c r="WJ235" s="2"/>
      <c r="WK235" s="2"/>
      <c r="WL235" s="2">
        <v>96831.66</v>
      </c>
      <c r="WM235" s="2"/>
      <c r="WN235" s="2"/>
      <c r="WO235" s="2"/>
      <c r="WP235" s="2"/>
      <c r="WQ235" s="2">
        <v>67534.98</v>
      </c>
      <c r="WR235" s="2">
        <v>27278.28</v>
      </c>
      <c r="WS235" s="2"/>
      <c r="WT235" s="2">
        <v>53557.32</v>
      </c>
      <c r="WU235" s="2"/>
      <c r="WV235" s="2"/>
      <c r="WW235" s="2"/>
      <c r="WX235" s="2">
        <v>18801.419999999998</v>
      </c>
      <c r="WY235" s="2">
        <v>5849.77</v>
      </c>
      <c r="WZ235" s="2"/>
      <c r="XA235" s="2">
        <v>24920.880000000001</v>
      </c>
      <c r="XB235" s="2">
        <v>173922.65</v>
      </c>
      <c r="XC235" s="2"/>
      <c r="XD235" s="2">
        <v>141513.18</v>
      </c>
      <c r="XE235" s="2">
        <v>111498.88</v>
      </c>
      <c r="XF235" s="2">
        <v>61169.22</v>
      </c>
      <c r="XG235" s="2"/>
      <c r="XH235" s="2"/>
      <c r="XI235" s="2">
        <v>69284.52</v>
      </c>
      <c r="XJ235" s="2">
        <v>30876.42</v>
      </c>
      <c r="XK235" s="2">
        <v>13521.66</v>
      </c>
      <c r="XL235" s="2">
        <v>63581.279999999999</v>
      </c>
      <c r="XM235" s="2">
        <v>11905.62</v>
      </c>
      <c r="XN235" s="2">
        <v>115899.89</v>
      </c>
      <c r="XO235" s="2">
        <v>1081.8</v>
      </c>
      <c r="XP235" s="2">
        <v>17159.64</v>
      </c>
      <c r="XQ235" s="2">
        <v>77980.02</v>
      </c>
      <c r="XR235" s="2">
        <v>16388.46</v>
      </c>
      <c r="XS235" s="2">
        <v>22760.22</v>
      </c>
      <c r="XT235" s="2">
        <v>46496.76</v>
      </c>
      <c r="XU235" s="2">
        <v>72949.320000000007</v>
      </c>
      <c r="XV235" s="2">
        <v>9958.14</v>
      </c>
      <c r="XW235" s="2">
        <v>2400</v>
      </c>
      <c r="XX235" s="2">
        <v>28438.02</v>
      </c>
      <c r="XY235" s="2">
        <v>29391.06</v>
      </c>
      <c r="XZ235" s="2"/>
      <c r="YA235" s="2">
        <v>39089.58</v>
      </c>
      <c r="YB235" s="2">
        <v>37243.32</v>
      </c>
      <c r="YC235" s="2">
        <v>93282.84</v>
      </c>
      <c r="YD235" s="2">
        <v>14599.98</v>
      </c>
      <c r="YE235" s="2"/>
      <c r="YF235" s="2">
        <v>8430</v>
      </c>
      <c r="YG235" s="2"/>
      <c r="YH235" s="2">
        <v>16533.36</v>
      </c>
      <c r="YI235" s="2"/>
      <c r="YJ235" s="2">
        <v>68460.84</v>
      </c>
      <c r="YK235" s="2">
        <v>65633.34</v>
      </c>
      <c r="YL235" s="2"/>
      <c r="YM235" s="2"/>
      <c r="YN235" s="2">
        <v>171854.64</v>
      </c>
      <c r="YO235" s="2">
        <v>9067.83</v>
      </c>
      <c r="YP235" s="2">
        <v>21266.7</v>
      </c>
      <c r="YQ235" s="2">
        <v>3878.83</v>
      </c>
      <c r="YR235" s="2">
        <v>189517.23</v>
      </c>
      <c r="YS235" s="2"/>
      <c r="YT235" s="2"/>
      <c r="YU235" s="2">
        <v>33948.660000000003</v>
      </c>
      <c r="YV235" s="2"/>
      <c r="YW235" s="2">
        <v>14616.66</v>
      </c>
      <c r="YX235" s="2">
        <v>63066.66</v>
      </c>
      <c r="YY235" s="2">
        <v>38466.660000000003</v>
      </c>
      <c r="YZ235" s="2"/>
      <c r="ZA235" s="2">
        <v>17930.04</v>
      </c>
      <c r="ZB235" s="2">
        <v>77235.990000000005</v>
      </c>
      <c r="ZC235" s="2"/>
      <c r="ZD235" s="2"/>
      <c r="ZE235" s="2"/>
      <c r="ZF235" s="2">
        <v>25497.599999999999</v>
      </c>
      <c r="ZG235" s="2">
        <v>20933.34</v>
      </c>
      <c r="ZH235" s="2"/>
      <c r="ZI235" s="2">
        <v>14958.91</v>
      </c>
      <c r="ZJ235" s="2"/>
      <c r="ZK235" s="2"/>
      <c r="ZL235" s="2"/>
      <c r="ZM235" s="2">
        <v>43896.18</v>
      </c>
      <c r="ZN235" s="2"/>
      <c r="ZO235" s="2"/>
      <c r="ZP235" s="2">
        <v>59933.279999999999</v>
      </c>
      <c r="ZQ235" s="2">
        <v>30433.26</v>
      </c>
      <c r="ZR235" s="2">
        <v>53438.43</v>
      </c>
      <c r="ZS235" s="2">
        <v>197511</v>
      </c>
      <c r="ZT235" s="2"/>
      <c r="ZU235" s="2"/>
      <c r="ZV235" s="2">
        <v>137880</v>
      </c>
      <c r="ZW235" s="2"/>
      <c r="ZX235" s="2">
        <v>12276</v>
      </c>
      <c r="ZY235" s="2">
        <v>3324</v>
      </c>
      <c r="ZZ235" s="2">
        <v>8233.32</v>
      </c>
      <c r="AAA235" s="2">
        <v>40160.699999999997</v>
      </c>
      <c r="AAB235" s="2">
        <v>103000.02</v>
      </c>
      <c r="AAC235" s="2"/>
      <c r="AAD235" s="2">
        <v>14000</v>
      </c>
      <c r="AAE235" s="2"/>
      <c r="AAF235" s="2"/>
      <c r="AAG235" s="2">
        <v>105422.16</v>
      </c>
      <c r="AAH235" s="2">
        <v>17166.66</v>
      </c>
      <c r="AAI235" s="2"/>
      <c r="AAJ235" s="2"/>
      <c r="AAK235" s="2"/>
      <c r="AAL235" s="2"/>
      <c r="AAM235" s="2"/>
      <c r="AAN235" s="2"/>
      <c r="AAO235" s="2"/>
      <c r="AAP235" s="2">
        <v>19955.080000000002</v>
      </c>
      <c r="AAQ235" s="2"/>
      <c r="AAR235" s="2"/>
      <c r="AAS235" s="2">
        <v>208362.68</v>
      </c>
      <c r="AAT235" s="2">
        <v>23872.6</v>
      </c>
      <c r="AAU235" s="2">
        <v>17366.939999999999</v>
      </c>
      <c r="AAV235" s="2">
        <v>219464.78</v>
      </c>
      <c r="AAW235" s="2"/>
      <c r="AAX235" s="2">
        <v>16953.36</v>
      </c>
      <c r="AAY235" s="2">
        <v>118991.64</v>
      </c>
      <c r="AAZ235" s="2"/>
      <c r="ABA235" s="2"/>
      <c r="ABB235" s="2">
        <v>34455.83</v>
      </c>
      <c r="ABC235" s="2">
        <v>34734.410000000003</v>
      </c>
      <c r="ABD235" s="2">
        <v>9915.64</v>
      </c>
      <c r="ABE235" s="2"/>
      <c r="ABF235" s="2"/>
      <c r="ABG235" s="2">
        <v>27975.48</v>
      </c>
      <c r="ABH235" s="2"/>
      <c r="ABI235" s="2"/>
      <c r="ABJ235" s="2">
        <v>15357.69</v>
      </c>
      <c r="ABK235" s="2">
        <v>176789.34</v>
      </c>
      <c r="ABL235" s="2">
        <v>151439.72</v>
      </c>
      <c r="ABM235" s="2">
        <v>174705.71</v>
      </c>
      <c r="ABN235" s="2"/>
      <c r="ABO235" s="2">
        <v>18963.3</v>
      </c>
      <c r="ABP235" s="2">
        <v>99900</v>
      </c>
      <c r="ABQ235" s="2">
        <v>30057.72</v>
      </c>
      <c r="ABR235" s="2">
        <v>207935</v>
      </c>
      <c r="ABS235" s="2">
        <v>6466.68</v>
      </c>
      <c r="ABT235" s="2">
        <v>17500.02</v>
      </c>
      <c r="ABU235" s="2"/>
      <c r="ABV235" s="2">
        <v>64716.66</v>
      </c>
      <c r="ABW235" s="2"/>
      <c r="ABX235" s="2"/>
      <c r="ABY235" s="2"/>
      <c r="ABZ235" s="2"/>
      <c r="ACA235" s="2"/>
      <c r="ACB235" s="2"/>
      <c r="ACC235" s="2">
        <v>52034.31</v>
      </c>
      <c r="ACD235" s="2">
        <v>767.47</v>
      </c>
      <c r="ACE235" s="2">
        <v>27648.38</v>
      </c>
      <c r="ACF235" s="2"/>
      <c r="ACG235" s="2"/>
      <c r="ACH235" s="2"/>
      <c r="ACI235" s="2"/>
      <c r="ACJ235" s="2">
        <v>8599.98</v>
      </c>
      <c r="ACK235" s="2">
        <v>92615.5</v>
      </c>
      <c r="ACL235" s="2">
        <v>60461.88</v>
      </c>
      <c r="ACM235" s="2">
        <v>2666.66</v>
      </c>
      <c r="ACN235" s="2"/>
      <c r="ACO235" s="2"/>
      <c r="ACP235" s="2"/>
      <c r="ACQ235" s="2"/>
      <c r="ACR235" s="2">
        <v>111000</v>
      </c>
      <c r="ACS235" s="2"/>
      <c r="ACT235" s="2">
        <v>17979</v>
      </c>
      <c r="ACU235" s="2"/>
      <c r="ACV235" s="2">
        <v>78446.25</v>
      </c>
      <c r="ACW235" s="2">
        <v>12385.02</v>
      </c>
      <c r="ACX235" s="2"/>
      <c r="ACY235" s="2"/>
      <c r="ACZ235" s="2">
        <v>2611</v>
      </c>
      <c r="ADA235" s="2">
        <v>20233.32</v>
      </c>
      <c r="ADB235" s="2"/>
      <c r="ADC235" s="2"/>
      <c r="ADD235" s="2"/>
      <c r="ADE235" s="2"/>
      <c r="ADF235" s="2"/>
      <c r="ADG235" s="2"/>
      <c r="ADH235" s="2">
        <v>153666.67000000001</v>
      </c>
      <c r="ADI235" s="2">
        <v>71500.02</v>
      </c>
      <c r="ADJ235" s="2">
        <v>9918.36</v>
      </c>
      <c r="ADK235" s="2"/>
      <c r="ADL235" s="2">
        <v>125966.14</v>
      </c>
      <c r="ADM235" s="2"/>
      <c r="ADN235" s="2"/>
      <c r="ADO235" s="2"/>
      <c r="ADP235" s="2"/>
      <c r="ADQ235" s="2">
        <v>19945.150000000001</v>
      </c>
      <c r="ADR235" s="2"/>
      <c r="ADS235" s="2"/>
      <c r="ADT235" s="2"/>
      <c r="ADU235" s="2"/>
      <c r="ADV235" s="2"/>
      <c r="ADW235" s="2"/>
      <c r="ADX235" s="2"/>
      <c r="ADY235" s="2"/>
      <c r="ADZ235" s="2">
        <v>86519.4</v>
      </c>
      <c r="AEA235" s="2">
        <v>15357.81</v>
      </c>
      <c r="AEB235" s="2">
        <v>129499.5</v>
      </c>
      <c r="AEC235" s="2">
        <v>3018.68</v>
      </c>
      <c r="AED235" s="2">
        <v>50776.68</v>
      </c>
      <c r="AEE235" s="2">
        <v>22399.98</v>
      </c>
      <c r="AEF235" s="2">
        <v>21785</v>
      </c>
      <c r="AEG235" s="2"/>
      <c r="AEH235" s="2">
        <v>15430.1</v>
      </c>
      <c r="AEI235" s="2"/>
      <c r="AEJ235" s="2">
        <v>33429</v>
      </c>
      <c r="AEK235" s="2"/>
      <c r="AEL235" s="2"/>
      <c r="AEM235" s="2">
        <v>121892.55</v>
      </c>
      <c r="AEN235" s="2"/>
      <c r="AEO235" s="2">
        <v>25073.34</v>
      </c>
      <c r="AEP235" s="2">
        <v>46345.71</v>
      </c>
      <c r="AEQ235" s="2">
        <v>4748.8500000000004</v>
      </c>
      <c r="AER235" s="2">
        <v>17402.330000000002</v>
      </c>
      <c r="AES235" s="2"/>
      <c r="AET235" s="2">
        <v>58625.34</v>
      </c>
      <c r="AEU235" s="2">
        <v>75332.88</v>
      </c>
      <c r="AEV235" s="2"/>
      <c r="AEW235" s="2">
        <v>61333.02</v>
      </c>
      <c r="AEX235" s="2">
        <v>12000</v>
      </c>
      <c r="AEY235" s="2"/>
      <c r="AEZ235" s="2"/>
      <c r="AFA235" s="2">
        <v>12966.66</v>
      </c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>
        <v>11252.25</v>
      </c>
      <c r="AFU235" s="2">
        <v>85272</v>
      </c>
      <c r="AFV235" s="2"/>
      <c r="AFW235" s="2">
        <v>43227.77</v>
      </c>
      <c r="AFX235" s="2"/>
      <c r="AFY235" s="2">
        <v>61763.45</v>
      </c>
      <c r="AFZ235" s="2">
        <v>142043.01</v>
      </c>
      <c r="AGA235" s="2"/>
      <c r="AGB235" s="2"/>
      <c r="AGC235" s="2">
        <v>38150.94</v>
      </c>
      <c r="AGD235" s="2">
        <v>22466.639999999999</v>
      </c>
      <c r="AGE235" s="2">
        <v>34636.68</v>
      </c>
      <c r="AGF235" s="2">
        <v>11518.32</v>
      </c>
      <c r="AGG235" s="2"/>
      <c r="AGH235" s="2">
        <v>29617.32</v>
      </c>
      <c r="AGI235" s="2">
        <v>32300.04</v>
      </c>
      <c r="AGJ235" s="2"/>
      <c r="AGK235" s="2"/>
      <c r="AGL235" s="2">
        <v>30044.07</v>
      </c>
      <c r="AGM235" s="2"/>
      <c r="AGN235" s="2"/>
      <c r="AGO235" s="2"/>
      <c r="AGP235" s="2"/>
      <c r="AGQ235" s="2"/>
      <c r="AGR235" s="2">
        <v>17449.98</v>
      </c>
      <c r="AGS235" s="2">
        <v>66400</v>
      </c>
      <c r="AGT235" s="2"/>
      <c r="AGU235" s="2"/>
      <c r="AGV235" s="2"/>
      <c r="AGW235" s="2"/>
      <c r="AGX235" s="2">
        <v>29252.93</v>
      </c>
      <c r="AGY235" s="2">
        <v>751136.19</v>
      </c>
      <c r="AGZ235" s="2"/>
      <c r="AHA235" s="2">
        <v>100714.92</v>
      </c>
      <c r="AHB235" s="2"/>
      <c r="AHC235" s="2"/>
      <c r="AHD235" s="2"/>
      <c r="AHE235" s="2"/>
      <c r="AHF235" s="2">
        <v>16584.34</v>
      </c>
      <c r="AHG235" s="2">
        <v>49380</v>
      </c>
      <c r="AHH235" s="2">
        <v>1894.77</v>
      </c>
      <c r="AHI235" s="2"/>
      <c r="AHJ235" s="2"/>
      <c r="AHK235" s="2">
        <v>130567.66</v>
      </c>
      <c r="AHL235" s="2"/>
      <c r="AHM235" s="2"/>
      <c r="AHN235" s="2">
        <v>81009.179999999993</v>
      </c>
      <c r="AHO235" s="2">
        <v>13933.31</v>
      </c>
      <c r="AHP235" s="2">
        <v>7833.36</v>
      </c>
      <c r="AHQ235" s="2">
        <v>23083.32</v>
      </c>
      <c r="AHR235" s="2"/>
      <c r="AHS235" s="2"/>
      <c r="AHT235" s="2">
        <f t="shared" si="48"/>
        <v>19948805.770000018</v>
      </c>
    </row>
    <row r="236" spans="1:904">
      <c r="A236" s="34" t="s">
        <v>1868</v>
      </c>
      <c r="B236" s="34" t="s">
        <v>1937</v>
      </c>
      <c r="C236" s="1" t="s">
        <v>1938</v>
      </c>
      <c r="D236" s="2">
        <v>850247.11</v>
      </c>
      <c r="E236" s="2">
        <v>150927.92000000001</v>
      </c>
      <c r="F236" s="2">
        <v>243906.48</v>
      </c>
      <c r="G236" s="2">
        <v>96044.94</v>
      </c>
      <c r="H236" s="2">
        <v>320158.55</v>
      </c>
      <c r="I236" s="2">
        <v>252212.52</v>
      </c>
      <c r="J236" s="2">
        <v>364620.47</v>
      </c>
      <c r="K236" s="2">
        <v>557524.80000000005</v>
      </c>
      <c r="L236" s="2">
        <v>296981.90000000002</v>
      </c>
      <c r="M236" s="2">
        <v>122633.29</v>
      </c>
      <c r="N236" s="2">
        <v>75468</v>
      </c>
      <c r="O236" s="2">
        <v>59202.48</v>
      </c>
      <c r="P236" s="2">
        <v>74334.27</v>
      </c>
      <c r="Q236" s="2">
        <v>93913.96</v>
      </c>
      <c r="R236" s="2">
        <v>59809.81</v>
      </c>
      <c r="S236" s="2">
        <v>83176.98</v>
      </c>
      <c r="T236" s="2">
        <v>229353.16</v>
      </c>
      <c r="U236" s="2">
        <v>126125.4</v>
      </c>
      <c r="V236" s="2"/>
      <c r="W236" s="2">
        <v>1127514.6399999999</v>
      </c>
      <c r="X236" s="2">
        <v>45361</v>
      </c>
      <c r="Y236" s="2">
        <v>333553.05</v>
      </c>
      <c r="Z236" s="2">
        <v>26471.919999999998</v>
      </c>
      <c r="AA236" s="2">
        <v>164037.37</v>
      </c>
      <c r="AB236" s="2">
        <v>4605.6000000000004</v>
      </c>
      <c r="AC236" s="2">
        <v>135729.64000000001</v>
      </c>
      <c r="AD236" s="2">
        <v>283365.08</v>
      </c>
      <c r="AE236" s="2">
        <v>120508.76</v>
      </c>
      <c r="AF236" s="2">
        <v>248728.61</v>
      </c>
      <c r="AG236" s="2">
        <v>99310.16</v>
      </c>
      <c r="AH236" s="2">
        <v>1270676.6599999999</v>
      </c>
      <c r="AI236" s="2">
        <v>111663.7</v>
      </c>
      <c r="AJ236" s="2">
        <v>132869.69</v>
      </c>
      <c r="AK236" s="2">
        <v>113542.08</v>
      </c>
      <c r="AL236" s="2">
        <v>72771.14</v>
      </c>
      <c r="AM236" s="2">
        <v>131202.20000000001</v>
      </c>
      <c r="AN236" s="2">
        <v>64806.12</v>
      </c>
      <c r="AO236" s="2">
        <v>101603.06</v>
      </c>
      <c r="AP236" s="2">
        <v>198326.45</v>
      </c>
      <c r="AQ236" s="2">
        <v>59254.81</v>
      </c>
      <c r="AR236" s="2">
        <v>33926.879999999997</v>
      </c>
      <c r="AS236" s="2">
        <v>58427.360000000001</v>
      </c>
      <c r="AT236" s="2">
        <v>884793.51</v>
      </c>
      <c r="AU236" s="2">
        <v>22926.5</v>
      </c>
      <c r="AV236" s="2">
        <v>87960.54</v>
      </c>
      <c r="AW236" s="2">
        <v>88574.82</v>
      </c>
      <c r="AX236" s="2">
        <v>34431.68</v>
      </c>
      <c r="AY236" s="2">
        <v>96779.58</v>
      </c>
      <c r="AZ236" s="2">
        <v>7751.8</v>
      </c>
      <c r="BA236" s="2">
        <v>71042.820000000007</v>
      </c>
      <c r="BB236" s="2">
        <v>67403.350000000006</v>
      </c>
      <c r="BC236" s="2">
        <v>31933.32</v>
      </c>
      <c r="BD236" s="2">
        <v>40273.32</v>
      </c>
      <c r="BE236" s="2">
        <v>4673.99</v>
      </c>
      <c r="BF236" s="2">
        <v>137005.44</v>
      </c>
      <c r="BG236" s="2">
        <v>79882.78</v>
      </c>
      <c r="BH236" s="2">
        <v>70756.850000000006</v>
      </c>
      <c r="BI236" s="2">
        <v>88742.89</v>
      </c>
      <c r="BJ236" s="2"/>
      <c r="BK236" s="2">
        <v>198768.39</v>
      </c>
      <c r="BL236" s="2">
        <v>47477.55</v>
      </c>
      <c r="BM236" s="2">
        <v>100067.12</v>
      </c>
      <c r="BN236" s="2">
        <v>237332.85</v>
      </c>
      <c r="BO236" s="2">
        <v>476586.41</v>
      </c>
      <c r="BP236" s="2">
        <v>51258.94</v>
      </c>
      <c r="BQ236" s="2">
        <v>22687.66</v>
      </c>
      <c r="BR236" s="2">
        <v>4207241.76</v>
      </c>
      <c r="BS236" s="2">
        <v>210002.9</v>
      </c>
      <c r="BT236" s="2">
        <v>379790.96</v>
      </c>
      <c r="BU236" s="2">
        <v>91112.15</v>
      </c>
      <c r="BV236" s="2">
        <v>131044.29</v>
      </c>
      <c r="BW236" s="2">
        <v>152331.62</v>
      </c>
      <c r="BX236" s="2">
        <v>142904.95000000001</v>
      </c>
      <c r="BY236" s="2">
        <v>127115.28</v>
      </c>
      <c r="BZ236" s="2">
        <v>353049.32</v>
      </c>
      <c r="CA236" s="2">
        <v>138865.56</v>
      </c>
      <c r="CB236" s="2">
        <v>298040.64</v>
      </c>
      <c r="CC236" s="2">
        <v>274206.63</v>
      </c>
      <c r="CD236" s="2">
        <v>106242</v>
      </c>
      <c r="CE236" s="2">
        <v>81816.73</v>
      </c>
      <c r="CF236" s="2">
        <v>93556.91</v>
      </c>
      <c r="CG236" s="2"/>
      <c r="CH236" s="2">
        <v>286267.40000000002</v>
      </c>
      <c r="CI236" s="2">
        <v>715652.4</v>
      </c>
      <c r="CJ236" s="2">
        <v>122404.98</v>
      </c>
      <c r="CK236" s="2">
        <v>137863.74</v>
      </c>
      <c r="CL236" s="2">
        <v>181921.32</v>
      </c>
      <c r="CM236" s="2">
        <v>158491.62</v>
      </c>
      <c r="CN236" s="2">
        <v>76140.429999999993</v>
      </c>
      <c r="CO236" s="2">
        <v>102043.19</v>
      </c>
      <c r="CP236" s="2">
        <v>432062.25</v>
      </c>
      <c r="CQ236" s="2">
        <v>103945.63</v>
      </c>
      <c r="CR236" s="2">
        <v>66765.899999999994</v>
      </c>
      <c r="CS236" s="2">
        <v>188965.69</v>
      </c>
      <c r="CT236" s="2">
        <v>10813.05</v>
      </c>
      <c r="CU236" s="2">
        <v>33347.71</v>
      </c>
      <c r="CV236" s="2">
        <v>55204.800000000003</v>
      </c>
      <c r="CW236" s="2">
        <v>199964.86</v>
      </c>
      <c r="CX236" s="2">
        <v>26559.16</v>
      </c>
      <c r="CY236" s="2">
        <v>329414.52</v>
      </c>
      <c r="CZ236" s="2">
        <v>67390.61</v>
      </c>
      <c r="DA236" s="2">
        <v>59122.17</v>
      </c>
      <c r="DB236" s="2">
        <v>347097.05</v>
      </c>
      <c r="DC236" s="2">
        <v>1443312.21</v>
      </c>
      <c r="DD236" s="2">
        <v>366927.27</v>
      </c>
      <c r="DE236" s="2">
        <v>84309.91</v>
      </c>
      <c r="DF236" s="2">
        <v>546762.5</v>
      </c>
      <c r="DG236" s="2">
        <v>184333.09</v>
      </c>
      <c r="DH236" s="2">
        <v>131583.24</v>
      </c>
      <c r="DI236" s="2">
        <v>116433.64</v>
      </c>
      <c r="DJ236" s="2">
        <v>175512.62</v>
      </c>
      <c r="DK236" s="2">
        <v>7100723.9100000001</v>
      </c>
      <c r="DL236" s="2">
        <v>152455.96</v>
      </c>
      <c r="DM236" s="2">
        <v>361551.05</v>
      </c>
      <c r="DN236" s="2">
        <v>234356.65</v>
      </c>
      <c r="DO236" s="2">
        <v>347.22</v>
      </c>
      <c r="DP236" s="2">
        <v>213999.02</v>
      </c>
      <c r="DQ236" s="2">
        <v>230754.91</v>
      </c>
      <c r="DR236" s="2">
        <v>201931.81</v>
      </c>
      <c r="DS236" s="2">
        <v>486494.85</v>
      </c>
      <c r="DT236" s="2">
        <v>7564035.04</v>
      </c>
      <c r="DU236" s="2">
        <v>165424.44</v>
      </c>
      <c r="DV236" s="2">
        <v>1084144.02</v>
      </c>
      <c r="DW236" s="2">
        <v>550434.61</v>
      </c>
      <c r="DX236" s="2">
        <v>173934.03</v>
      </c>
      <c r="DY236" s="2">
        <v>27481.5</v>
      </c>
      <c r="DZ236" s="2">
        <v>395934.77</v>
      </c>
      <c r="EA236" s="2">
        <v>47158.42</v>
      </c>
      <c r="EB236" s="2">
        <v>398498.87</v>
      </c>
      <c r="EC236" s="2">
        <v>76599.23</v>
      </c>
      <c r="ED236" s="2">
        <v>277842.33</v>
      </c>
      <c r="EE236" s="2">
        <v>454945.86</v>
      </c>
      <c r="EF236" s="2">
        <v>1899532.85</v>
      </c>
      <c r="EG236" s="2">
        <v>50673.06</v>
      </c>
      <c r="EH236" s="2">
        <v>115335.13</v>
      </c>
      <c r="EI236" s="2">
        <v>68779.5</v>
      </c>
      <c r="EJ236" s="2">
        <v>291359.02</v>
      </c>
      <c r="EK236" s="2">
        <v>299767.28000000003</v>
      </c>
      <c r="EL236" s="2">
        <v>101265.44</v>
      </c>
      <c r="EM236" s="2">
        <v>79489.850000000006</v>
      </c>
      <c r="EN236" s="2">
        <v>1104136.7</v>
      </c>
      <c r="EO236" s="2">
        <v>188963.99</v>
      </c>
      <c r="EP236" s="2">
        <v>308482.33</v>
      </c>
      <c r="EQ236" s="2">
        <v>101823.78</v>
      </c>
      <c r="ER236" s="2">
        <v>161390.72</v>
      </c>
      <c r="ES236" s="2">
        <v>98316.63</v>
      </c>
      <c r="ET236" s="2">
        <v>153293.04</v>
      </c>
      <c r="EU236" s="2">
        <v>111905.55</v>
      </c>
      <c r="EV236" s="2">
        <v>110356.61</v>
      </c>
      <c r="EW236" s="2">
        <v>829877.79</v>
      </c>
      <c r="EX236" s="2">
        <v>162807.5</v>
      </c>
      <c r="EY236" s="2">
        <v>368758.12</v>
      </c>
      <c r="EZ236" s="2">
        <v>308920.18</v>
      </c>
      <c r="FA236" s="2">
        <v>379156.67</v>
      </c>
      <c r="FB236" s="2">
        <v>250163.39</v>
      </c>
      <c r="FC236" s="2">
        <v>122808.78</v>
      </c>
      <c r="FD236" s="2">
        <v>240303.09</v>
      </c>
      <c r="FE236" s="2">
        <v>119972.39</v>
      </c>
      <c r="FF236" s="2">
        <v>234190.73</v>
      </c>
      <c r="FG236" s="2">
        <v>168921.08</v>
      </c>
      <c r="FH236" s="2">
        <v>223522.56</v>
      </c>
      <c r="FI236" s="2">
        <v>242755.24</v>
      </c>
      <c r="FJ236" s="2">
        <v>131295.71</v>
      </c>
      <c r="FK236" s="2">
        <v>99151.92</v>
      </c>
      <c r="FL236" s="2">
        <v>121143.79</v>
      </c>
      <c r="FM236" s="2">
        <v>859239.79</v>
      </c>
      <c r="FN236" s="2">
        <v>492675.38</v>
      </c>
      <c r="FO236" s="2">
        <v>69818.929999999993</v>
      </c>
      <c r="FP236" s="2">
        <v>91944</v>
      </c>
      <c r="FQ236" s="2">
        <v>548479.96</v>
      </c>
      <c r="FR236" s="2">
        <v>74045.490000000005</v>
      </c>
      <c r="FS236" s="2">
        <v>247024.29</v>
      </c>
      <c r="FT236" s="2">
        <v>67758.34</v>
      </c>
      <c r="FU236" s="2">
        <v>233520.25</v>
      </c>
      <c r="FV236" s="2">
        <v>165180.89000000001</v>
      </c>
      <c r="FW236" s="2">
        <v>1070140.1000000001</v>
      </c>
      <c r="FX236" s="2">
        <v>269068.21999999997</v>
      </c>
      <c r="FY236" s="2">
        <v>82691.67</v>
      </c>
      <c r="FZ236" s="2">
        <v>222900.01</v>
      </c>
      <c r="GA236" s="2">
        <v>299981</v>
      </c>
      <c r="GB236" s="2">
        <v>247373.77</v>
      </c>
      <c r="GC236" s="2">
        <v>130802.4</v>
      </c>
      <c r="GD236" s="2">
        <v>189027.28</v>
      </c>
      <c r="GE236" s="2">
        <v>545448.38</v>
      </c>
      <c r="GF236" s="2">
        <v>177749.68</v>
      </c>
      <c r="GG236" s="2">
        <v>84316.06</v>
      </c>
      <c r="GH236" s="2">
        <v>180436.93</v>
      </c>
      <c r="GI236" s="2">
        <v>127981.82</v>
      </c>
      <c r="GJ236" s="2">
        <v>222647.22</v>
      </c>
      <c r="GK236" s="2"/>
      <c r="GL236" s="2">
        <v>39941.449999999997</v>
      </c>
      <c r="GM236" s="2">
        <v>43373.73</v>
      </c>
      <c r="GN236" s="2">
        <v>116443.12</v>
      </c>
      <c r="GO236" s="2">
        <v>85968.47</v>
      </c>
      <c r="GP236" s="2">
        <v>10708.2</v>
      </c>
      <c r="GQ236" s="2">
        <v>2202963.9500000002</v>
      </c>
      <c r="GR236" s="2">
        <v>513273.39</v>
      </c>
      <c r="GS236" s="2">
        <v>173045.45</v>
      </c>
      <c r="GT236" s="2">
        <v>377668.74</v>
      </c>
      <c r="GU236" s="2">
        <v>92542.22</v>
      </c>
      <c r="GV236" s="2">
        <v>333910.63</v>
      </c>
      <c r="GW236" s="2">
        <v>220758.86</v>
      </c>
      <c r="GX236" s="2">
        <v>154729.71</v>
      </c>
      <c r="GY236" s="2">
        <v>415089.9</v>
      </c>
      <c r="GZ236" s="2">
        <v>89631</v>
      </c>
      <c r="HA236" s="2">
        <v>146746.26</v>
      </c>
      <c r="HB236" s="2">
        <v>557119.56000000006</v>
      </c>
      <c r="HC236" s="2">
        <v>5039361.58</v>
      </c>
      <c r="HD236" s="2">
        <v>566838.72</v>
      </c>
      <c r="HE236" s="2">
        <v>1755521.46</v>
      </c>
      <c r="HF236" s="2">
        <v>345468.12</v>
      </c>
      <c r="HG236" s="2">
        <v>296240.71000000002</v>
      </c>
      <c r="HH236" s="2">
        <v>187926.94</v>
      </c>
      <c r="HI236" s="2">
        <v>73500.61</v>
      </c>
      <c r="HJ236" s="2">
        <v>31135.64</v>
      </c>
      <c r="HK236" s="2">
        <v>843895.98</v>
      </c>
      <c r="HL236" s="2">
        <v>394780.42</v>
      </c>
      <c r="HM236" s="2">
        <v>1807108.93</v>
      </c>
      <c r="HN236" s="2">
        <v>622300.01</v>
      </c>
      <c r="HO236" s="2">
        <v>343543.39</v>
      </c>
      <c r="HP236" s="2">
        <v>183558.71</v>
      </c>
      <c r="HQ236" s="2">
        <v>441111.5</v>
      </c>
      <c r="HR236" s="2">
        <v>228507.66</v>
      </c>
      <c r="HS236" s="2">
        <v>1056973.02</v>
      </c>
      <c r="HT236" s="2">
        <v>341617.29000000004</v>
      </c>
      <c r="HU236" s="2">
        <v>30999.96</v>
      </c>
      <c r="HV236" s="2">
        <v>32114.959999999999</v>
      </c>
      <c r="HW236" s="2">
        <v>121322.86</v>
      </c>
      <c r="HX236" s="2">
        <v>137540.81</v>
      </c>
      <c r="HY236" s="2">
        <v>1260450</v>
      </c>
      <c r="HZ236" s="2">
        <v>190081.29</v>
      </c>
      <c r="IA236" s="2">
        <v>146310.76999999999</v>
      </c>
      <c r="IB236" s="2">
        <v>488225.64</v>
      </c>
      <c r="IC236" s="2">
        <v>137289.35999999999</v>
      </c>
      <c r="ID236" s="2">
        <v>61690.47</v>
      </c>
      <c r="IE236" s="2">
        <v>44455.51</v>
      </c>
      <c r="IF236" s="2">
        <v>250615.7</v>
      </c>
      <c r="IG236" s="2">
        <v>93217.22</v>
      </c>
      <c r="IH236" s="2">
        <v>196673.52</v>
      </c>
      <c r="II236" s="2"/>
      <c r="IJ236" s="2"/>
      <c r="IK236" s="2">
        <v>227266.38</v>
      </c>
      <c r="IL236" s="2">
        <v>252641.22</v>
      </c>
      <c r="IM236" s="2">
        <v>156783.88</v>
      </c>
      <c r="IN236" s="2">
        <v>132135.70000000001</v>
      </c>
      <c r="IO236" s="2">
        <v>594399.42000000004</v>
      </c>
      <c r="IP236" s="2">
        <v>66937.31</v>
      </c>
      <c r="IQ236" s="2">
        <v>82383.899999999994</v>
      </c>
      <c r="IR236" s="2">
        <v>115174.85</v>
      </c>
      <c r="IS236" s="2">
        <v>1740018.46</v>
      </c>
      <c r="IT236" s="2">
        <v>750502.08</v>
      </c>
      <c r="IU236" s="2">
        <v>1045616.83</v>
      </c>
      <c r="IV236" s="2">
        <v>165372.76</v>
      </c>
      <c r="IW236" s="2">
        <v>413270.16</v>
      </c>
      <c r="IX236" s="2">
        <v>54611.25</v>
      </c>
      <c r="IY236" s="2">
        <v>203010.63</v>
      </c>
      <c r="IZ236" s="2">
        <v>128963.99</v>
      </c>
      <c r="JA236" s="2">
        <v>217186.99</v>
      </c>
      <c r="JB236" s="2">
        <v>234112.34</v>
      </c>
      <c r="JC236" s="2">
        <v>148490.35999999999</v>
      </c>
      <c r="JD236" s="2">
        <v>96332.41</v>
      </c>
      <c r="JE236" s="2">
        <v>1955283.16</v>
      </c>
      <c r="JF236" s="2">
        <v>925185.36</v>
      </c>
      <c r="JG236" s="2">
        <v>75957.13</v>
      </c>
      <c r="JH236" s="2">
        <v>329500.98</v>
      </c>
      <c r="JI236" s="2">
        <v>54201.66</v>
      </c>
      <c r="JJ236" s="2">
        <v>88982.82</v>
      </c>
      <c r="JK236" s="2">
        <v>730163.28</v>
      </c>
      <c r="JL236" s="2">
        <v>129761.16</v>
      </c>
      <c r="JM236" s="2">
        <v>159149.70000000001</v>
      </c>
      <c r="JN236" s="2">
        <v>195556.28</v>
      </c>
      <c r="JO236" s="2">
        <v>263870.75</v>
      </c>
      <c r="JP236" s="2">
        <v>376137.69</v>
      </c>
      <c r="JQ236" s="2">
        <v>46083.55</v>
      </c>
      <c r="JR236" s="2">
        <v>5587456.46</v>
      </c>
      <c r="JS236" s="2">
        <v>217045.08</v>
      </c>
      <c r="JT236" s="2">
        <v>63155.58</v>
      </c>
      <c r="JU236" s="2">
        <v>132184</v>
      </c>
      <c r="JV236" s="2">
        <v>350470.81</v>
      </c>
      <c r="JW236" s="2">
        <v>115486.64</v>
      </c>
      <c r="JX236" s="2">
        <v>637159.32999999996</v>
      </c>
      <c r="JY236" s="2">
        <v>383443.07</v>
      </c>
      <c r="JZ236" s="2">
        <v>274939.07</v>
      </c>
      <c r="KA236" s="2">
        <v>460557.36</v>
      </c>
      <c r="KB236" s="2">
        <v>84006.42</v>
      </c>
      <c r="KC236" s="2">
        <v>519269.06</v>
      </c>
      <c r="KD236" s="2">
        <v>250021.45</v>
      </c>
      <c r="KE236" s="2">
        <v>110579.91</v>
      </c>
      <c r="KF236" s="2">
        <v>245976.17</v>
      </c>
      <c r="KG236" s="2">
        <v>272547.77</v>
      </c>
      <c r="KH236" s="2">
        <v>2337140</v>
      </c>
      <c r="KI236" s="2">
        <v>253193.54</v>
      </c>
      <c r="KJ236" s="2">
        <v>248819.02</v>
      </c>
      <c r="KK236" s="2">
        <v>309548.36</v>
      </c>
      <c r="KL236" s="2">
        <v>207295.45</v>
      </c>
      <c r="KM236" s="2">
        <v>403393</v>
      </c>
      <c r="KN236" s="2">
        <v>783482.49</v>
      </c>
      <c r="KO236" s="2">
        <v>185952.63</v>
      </c>
      <c r="KP236" s="2">
        <v>89553.84</v>
      </c>
      <c r="KQ236" s="2">
        <v>1234003.6299999999</v>
      </c>
      <c r="KR236" s="2">
        <v>93220.6</v>
      </c>
      <c r="KS236" s="2">
        <v>228086.72</v>
      </c>
      <c r="KT236" s="2">
        <v>477898.42</v>
      </c>
      <c r="KU236" s="2">
        <v>468108.32</v>
      </c>
      <c r="KV236" s="2">
        <v>192059.66</v>
      </c>
      <c r="KW236" s="2">
        <v>1374938.45</v>
      </c>
      <c r="KX236" s="2">
        <v>317844.14</v>
      </c>
      <c r="KY236" s="2">
        <v>1457920.57</v>
      </c>
      <c r="KZ236" s="2">
        <v>131131.6</v>
      </c>
      <c r="LA236" s="2">
        <v>54155.73</v>
      </c>
      <c r="LB236" s="2">
        <v>254018.35</v>
      </c>
      <c r="LC236" s="2">
        <v>329269.09999999998</v>
      </c>
      <c r="LD236" s="2">
        <v>191371.19</v>
      </c>
      <c r="LE236" s="2">
        <v>253258.55</v>
      </c>
      <c r="LF236" s="2">
        <v>176281.71</v>
      </c>
      <c r="LG236" s="2"/>
      <c r="LH236" s="2">
        <v>62593.95</v>
      </c>
      <c r="LI236" s="2">
        <v>944819.54</v>
      </c>
      <c r="LJ236" s="2">
        <v>346985.12</v>
      </c>
      <c r="LK236" s="2">
        <v>513545.98</v>
      </c>
      <c r="LL236" s="2">
        <v>245664.43</v>
      </c>
      <c r="LM236" s="2">
        <v>224466.66</v>
      </c>
      <c r="LN236" s="2">
        <v>184722.84</v>
      </c>
      <c r="LO236" s="2">
        <v>169634.38</v>
      </c>
      <c r="LP236" s="2">
        <v>66728.52</v>
      </c>
      <c r="LQ236" s="2">
        <v>141329.70000000001</v>
      </c>
      <c r="LR236" s="2">
        <v>2017554.28</v>
      </c>
      <c r="LS236" s="2">
        <v>1081864.98</v>
      </c>
      <c r="LT236" s="2">
        <v>206013.44</v>
      </c>
      <c r="LU236" s="2">
        <v>670500</v>
      </c>
      <c r="LV236" s="2">
        <v>411227.88</v>
      </c>
      <c r="LW236" s="2">
        <v>1506264.27</v>
      </c>
      <c r="LX236" s="2">
        <v>332902.42</v>
      </c>
      <c r="LY236" s="2">
        <v>305271.52</v>
      </c>
      <c r="LZ236" s="2">
        <v>122024.76</v>
      </c>
      <c r="MA236" s="2">
        <v>372123.26</v>
      </c>
      <c r="MB236" s="2"/>
      <c r="MC236" s="2">
        <v>232666.76</v>
      </c>
      <c r="MD236" s="2">
        <v>717767.03</v>
      </c>
      <c r="ME236" s="2">
        <v>450586.46</v>
      </c>
      <c r="MF236" s="2">
        <v>414133.8</v>
      </c>
      <c r="MG236" s="2">
        <v>4055534.01</v>
      </c>
      <c r="MH236" s="2">
        <v>309931.34000000003</v>
      </c>
      <c r="MI236" s="2">
        <v>94900</v>
      </c>
      <c r="MJ236" s="2">
        <v>55934.67</v>
      </c>
      <c r="MK236" s="2">
        <v>73187</v>
      </c>
      <c r="ML236" s="2">
        <v>84045.37</v>
      </c>
      <c r="MM236" s="2">
        <v>252400.55</v>
      </c>
      <c r="MN236" s="2">
        <v>116174.16</v>
      </c>
      <c r="MO236" s="2">
        <v>166563.04999999999</v>
      </c>
      <c r="MP236" s="2">
        <v>84093.46</v>
      </c>
      <c r="MQ236" s="2">
        <v>214851.21</v>
      </c>
      <c r="MR236" s="2">
        <v>143699.09</v>
      </c>
      <c r="MS236" s="2"/>
      <c r="MT236" s="2">
        <v>246914.55</v>
      </c>
      <c r="MU236" s="2">
        <v>234539.44</v>
      </c>
      <c r="MV236" s="2">
        <v>281101.64</v>
      </c>
      <c r="MW236" s="2">
        <v>37404.9</v>
      </c>
      <c r="MX236" s="2"/>
      <c r="MY236" s="2">
        <v>416739.38990000001</v>
      </c>
      <c r="MZ236" s="2">
        <v>202706.17</v>
      </c>
      <c r="NA236" s="2">
        <v>156455.34</v>
      </c>
      <c r="NB236" s="2">
        <v>63778.19</v>
      </c>
      <c r="NC236" s="2">
        <v>81496.62</v>
      </c>
      <c r="ND236" s="2">
        <v>3845467.43</v>
      </c>
      <c r="NE236" s="2">
        <v>412450.69</v>
      </c>
      <c r="NF236" s="2">
        <v>156269.32</v>
      </c>
      <c r="NG236" s="2">
        <v>243784.26</v>
      </c>
      <c r="NH236" s="2">
        <v>149650.42000000001</v>
      </c>
      <c r="NI236" s="2">
        <v>518885.89</v>
      </c>
      <c r="NJ236" s="2">
        <v>449945.66</v>
      </c>
      <c r="NK236" s="2">
        <v>2639124.83</v>
      </c>
      <c r="NL236" s="2">
        <v>57038.63</v>
      </c>
      <c r="NM236" s="2">
        <v>222886.85</v>
      </c>
      <c r="NN236" s="2">
        <v>130388.81</v>
      </c>
      <c r="NO236" s="2">
        <v>256032.07</v>
      </c>
      <c r="NP236" s="2">
        <v>3523.49</v>
      </c>
      <c r="NQ236" s="2">
        <v>191727.16</v>
      </c>
      <c r="NR236" s="2">
        <v>312619.82</v>
      </c>
      <c r="NS236" s="2">
        <v>216345.71</v>
      </c>
      <c r="NT236" s="2">
        <v>70444.75</v>
      </c>
      <c r="NU236" s="2">
        <v>41253.300000000003</v>
      </c>
      <c r="NV236" s="2">
        <v>65586.720000000001</v>
      </c>
      <c r="NW236" s="2">
        <v>458967.66</v>
      </c>
      <c r="NX236" s="2">
        <v>369148.73</v>
      </c>
      <c r="NY236" s="2">
        <v>48835.01</v>
      </c>
      <c r="NZ236" s="2">
        <v>68750.2</v>
      </c>
      <c r="OA236" s="2">
        <v>200099.88</v>
      </c>
      <c r="OB236" s="2">
        <v>249071.09</v>
      </c>
      <c r="OC236" s="2">
        <v>133423.54</v>
      </c>
      <c r="OD236" s="2"/>
      <c r="OE236" s="2">
        <v>491617.82</v>
      </c>
      <c r="OF236" s="2">
        <v>97876.41</v>
      </c>
      <c r="OG236" s="2">
        <v>948917.85</v>
      </c>
      <c r="OH236" s="2">
        <v>152790.59</v>
      </c>
      <c r="OI236" s="2"/>
      <c r="OJ236" s="2">
        <v>119751.73</v>
      </c>
      <c r="OK236" s="2">
        <v>9622.14</v>
      </c>
      <c r="OL236" s="2">
        <v>60146.22</v>
      </c>
      <c r="OM236" s="2">
        <v>816853.36</v>
      </c>
      <c r="ON236" s="2">
        <v>212930.81</v>
      </c>
      <c r="OO236" s="2">
        <v>608957.68000000005</v>
      </c>
      <c r="OP236" s="2">
        <v>238648</v>
      </c>
      <c r="OQ236" s="2">
        <v>495915.26</v>
      </c>
      <c r="OR236" s="2">
        <v>177410.35</v>
      </c>
      <c r="OS236" s="2">
        <v>1200109.45</v>
      </c>
      <c r="OT236" s="2">
        <v>125078.81</v>
      </c>
      <c r="OU236" s="2">
        <v>222299.16</v>
      </c>
      <c r="OV236" s="2">
        <v>196933.47</v>
      </c>
      <c r="OW236" s="2">
        <v>460820.27</v>
      </c>
      <c r="OX236" s="2">
        <v>692430.71</v>
      </c>
      <c r="OY236" s="2">
        <v>80818.73</v>
      </c>
      <c r="OZ236" s="2">
        <v>1075305.49</v>
      </c>
      <c r="PA236" s="2">
        <v>285518.53000000003</v>
      </c>
      <c r="PB236" s="2">
        <v>1035577.14</v>
      </c>
      <c r="PC236" s="2">
        <v>66582.570000000007</v>
      </c>
      <c r="PD236" s="2">
        <v>110088.85</v>
      </c>
      <c r="PE236" s="2">
        <v>57815.13</v>
      </c>
      <c r="PF236" s="2">
        <v>203924.13</v>
      </c>
      <c r="PG236" s="2">
        <v>266613.36</v>
      </c>
      <c r="PH236" s="2">
        <v>254525.94</v>
      </c>
      <c r="PI236" s="2">
        <v>97565.93</v>
      </c>
      <c r="PJ236" s="2">
        <v>166565.22</v>
      </c>
      <c r="PK236" s="2">
        <v>178609.88</v>
      </c>
      <c r="PL236" s="2">
        <v>117011.29</v>
      </c>
      <c r="PM236" s="2">
        <v>481866.94</v>
      </c>
      <c r="PN236" s="2">
        <v>113067.1</v>
      </c>
      <c r="PO236" s="2">
        <v>247578.47</v>
      </c>
      <c r="PP236" s="2">
        <v>197766.36</v>
      </c>
      <c r="PQ236" s="2">
        <v>85576.34</v>
      </c>
      <c r="PR236" s="2">
        <v>166303.45000000001</v>
      </c>
      <c r="PS236" s="2">
        <v>92943.16</v>
      </c>
      <c r="PT236" s="2">
        <v>4117476.71</v>
      </c>
      <c r="PU236" s="2">
        <v>144063.4</v>
      </c>
      <c r="PV236" s="2">
        <v>250180.03</v>
      </c>
      <c r="PW236" s="2">
        <v>164527.91</v>
      </c>
      <c r="PX236" s="2">
        <v>2372046.09</v>
      </c>
      <c r="PY236" s="2">
        <v>171728.3</v>
      </c>
      <c r="PZ236" s="2">
        <v>90922</v>
      </c>
      <c r="QA236" s="2">
        <v>291628.34000000003</v>
      </c>
      <c r="QB236" s="2">
        <v>477689.06</v>
      </c>
      <c r="QC236" s="2">
        <v>243980.01</v>
      </c>
      <c r="QD236" s="2">
        <v>413931.29</v>
      </c>
      <c r="QE236" s="2">
        <v>85995.9</v>
      </c>
      <c r="QF236" s="2">
        <v>198736.58</v>
      </c>
      <c r="QG236" s="2">
        <v>165504.84</v>
      </c>
      <c r="QH236" s="2">
        <v>189166.85</v>
      </c>
      <c r="QI236" s="2">
        <v>119842.91</v>
      </c>
      <c r="QJ236" s="2">
        <v>137448.98000000001</v>
      </c>
      <c r="QK236" s="2">
        <v>84533.37</v>
      </c>
      <c r="QL236" s="2">
        <v>75947</v>
      </c>
      <c r="QM236" s="2">
        <v>326702</v>
      </c>
      <c r="QN236" s="2">
        <v>299636.28999999998</v>
      </c>
      <c r="QO236" s="2">
        <v>93910.86</v>
      </c>
      <c r="QP236" s="2">
        <v>169700.59</v>
      </c>
      <c r="QQ236" s="2">
        <v>348084.02</v>
      </c>
      <c r="QR236" s="2">
        <v>69587.929999999993</v>
      </c>
      <c r="QS236" s="2">
        <v>48502.2</v>
      </c>
      <c r="QT236" s="2">
        <v>1978715.09</v>
      </c>
      <c r="QU236" s="2">
        <v>111962.9</v>
      </c>
      <c r="QV236" s="2">
        <v>357426.11</v>
      </c>
      <c r="QW236" s="2">
        <v>138606.1</v>
      </c>
      <c r="QX236" s="2">
        <v>415703.11</v>
      </c>
      <c r="QY236" s="2">
        <v>293318.82</v>
      </c>
      <c r="QZ236" s="2">
        <v>7765.58</v>
      </c>
      <c r="RA236" s="2">
        <v>158798.24</v>
      </c>
      <c r="RB236" s="2">
        <v>98909.81</v>
      </c>
      <c r="RC236" s="2">
        <v>119076.92</v>
      </c>
      <c r="RD236" s="2">
        <v>139094.54</v>
      </c>
      <c r="RE236" s="2">
        <v>98584.37</v>
      </c>
      <c r="RF236" s="2">
        <v>95299.86</v>
      </c>
      <c r="RG236" s="2">
        <v>1483604.12</v>
      </c>
      <c r="RH236" s="2">
        <v>622770.18999999994</v>
      </c>
      <c r="RI236" s="2">
        <v>105908.76</v>
      </c>
      <c r="RJ236" s="2">
        <v>198133.28</v>
      </c>
      <c r="RK236" s="2">
        <v>399662.1</v>
      </c>
      <c r="RL236" s="2">
        <v>293987.18</v>
      </c>
      <c r="RM236" s="2">
        <v>664703.71</v>
      </c>
      <c r="RN236" s="2">
        <v>123409.15</v>
      </c>
      <c r="RO236" s="2">
        <v>357799.03</v>
      </c>
      <c r="RP236" s="2">
        <v>289499.15999999997</v>
      </c>
      <c r="RQ236" s="2">
        <v>837911.53</v>
      </c>
      <c r="RR236" s="2">
        <v>49505.99</v>
      </c>
      <c r="RS236" s="2">
        <v>75396.149999999994</v>
      </c>
      <c r="RT236" s="2">
        <v>83573.14</v>
      </c>
      <c r="RU236" s="2">
        <v>92002.82</v>
      </c>
      <c r="RV236" s="2">
        <v>158099.37</v>
      </c>
      <c r="RW236" s="2">
        <v>90671.92</v>
      </c>
      <c r="RX236" s="2">
        <v>58937.46</v>
      </c>
      <c r="RY236" s="2">
        <v>150613.67000000001</v>
      </c>
      <c r="RZ236" s="2">
        <v>183398.23</v>
      </c>
      <c r="SA236" s="2">
        <v>153555.42000000001</v>
      </c>
      <c r="SB236" s="2">
        <v>165642.32999999999</v>
      </c>
      <c r="SC236" s="2">
        <v>112196.38</v>
      </c>
      <c r="SD236" s="2">
        <v>75479.13</v>
      </c>
      <c r="SE236" s="2">
        <v>25424.02</v>
      </c>
      <c r="SF236" s="2">
        <v>90203.17</v>
      </c>
      <c r="SG236" s="2">
        <v>149708.07</v>
      </c>
      <c r="SH236" s="2">
        <v>273798.46999999997</v>
      </c>
      <c r="SI236" s="2">
        <v>127794.92</v>
      </c>
      <c r="SJ236" s="2">
        <v>287269.96000000002</v>
      </c>
      <c r="SK236" s="2">
        <v>115275.84</v>
      </c>
      <c r="SL236" s="2">
        <v>105012.69</v>
      </c>
      <c r="SM236" s="2">
        <v>486608.49</v>
      </c>
      <c r="SN236" s="2">
        <v>274792.78000000003</v>
      </c>
      <c r="SO236" s="2">
        <v>274049.55</v>
      </c>
      <c r="SP236" s="2">
        <v>107810.69</v>
      </c>
      <c r="SQ236" s="2">
        <v>123699.78</v>
      </c>
      <c r="SR236" s="2">
        <v>227543.74</v>
      </c>
      <c r="SS236" s="2">
        <v>113100.75</v>
      </c>
      <c r="ST236" s="2">
        <v>67509.56</v>
      </c>
      <c r="SU236" s="2">
        <v>5714250.0300000003</v>
      </c>
      <c r="SV236" s="2">
        <v>138326.75</v>
      </c>
      <c r="SW236" s="2">
        <v>70646.179999999993</v>
      </c>
      <c r="SX236" s="2">
        <v>124891.5</v>
      </c>
      <c r="SY236" s="2">
        <v>56463.3</v>
      </c>
      <c r="SZ236" s="2">
        <v>55118.79</v>
      </c>
      <c r="TA236" s="2">
        <v>98499.95</v>
      </c>
      <c r="TB236" s="2">
        <v>361040.89</v>
      </c>
      <c r="TC236" s="2">
        <v>66298.12</v>
      </c>
      <c r="TD236" s="2">
        <v>84514.59</v>
      </c>
      <c r="TE236" s="2">
        <v>265184.14</v>
      </c>
      <c r="TF236" s="2">
        <v>55127.93</v>
      </c>
      <c r="TG236" s="2">
        <v>171763.21</v>
      </c>
      <c r="TH236" s="2">
        <v>181775.78</v>
      </c>
      <c r="TI236" s="2">
        <v>2398428.91</v>
      </c>
      <c r="TJ236" s="2">
        <v>166673.68</v>
      </c>
      <c r="TK236" s="2">
        <v>81817.36</v>
      </c>
      <c r="TL236" s="2">
        <v>134089.99</v>
      </c>
      <c r="TM236" s="2">
        <v>601524.94999999995</v>
      </c>
      <c r="TN236" s="2">
        <v>88280.63</v>
      </c>
      <c r="TO236" s="2">
        <v>64458.06</v>
      </c>
      <c r="TP236" s="2">
        <v>1223801.96</v>
      </c>
      <c r="TQ236" s="2">
        <v>239024.14</v>
      </c>
      <c r="TR236" s="2">
        <v>253998.81</v>
      </c>
      <c r="TS236" s="2">
        <v>274491.46000000002</v>
      </c>
      <c r="TT236" s="2">
        <v>122137.89</v>
      </c>
      <c r="TU236" s="2">
        <v>68295.03</v>
      </c>
      <c r="TV236" s="2">
        <v>67402.759999999995</v>
      </c>
      <c r="TW236" s="2">
        <v>123814.45</v>
      </c>
      <c r="TX236" s="2">
        <v>391084.14</v>
      </c>
      <c r="TY236" s="2">
        <v>421679.16</v>
      </c>
      <c r="TZ236" s="2">
        <v>50808.44</v>
      </c>
      <c r="UA236" s="2">
        <v>613165.56000000006</v>
      </c>
      <c r="UB236" s="2">
        <v>409122.39</v>
      </c>
      <c r="UC236" s="2">
        <v>37206.36</v>
      </c>
      <c r="UD236" s="2">
        <v>134631.98000000001</v>
      </c>
      <c r="UE236" s="2">
        <v>1212586.3899999999</v>
      </c>
      <c r="UF236" s="2">
        <v>14746.32</v>
      </c>
      <c r="UG236" s="2">
        <v>135709.53</v>
      </c>
      <c r="UH236" s="2">
        <v>98349.94</v>
      </c>
      <c r="UI236" s="2">
        <v>232783.42</v>
      </c>
      <c r="UJ236" s="2">
        <v>223629.28</v>
      </c>
      <c r="UK236" s="2">
        <v>120072.49</v>
      </c>
      <c r="UL236" s="2">
        <v>394755.25</v>
      </c>
      <c r="UM236" s="2">
        <v>270486.69</v>
      </c>
      <c r="UN236" s="2">
        <v>149825.72</v>
      </c>
      <c r="UO236" s="2">
        <v>331061.15000000002</v>
      </c>
      <c r="UP236" s="2">
        <v>594777.74</v>
      </c>
      <c r="UQ236" s="2">
        <v>310743.25</v>
      </c>
      <c r="UR236" s="2">
        <v>104471.53</v>
      </c>
      <c r="US236" s="2">
        <v>346624.09</v>
      </c>
      <c r="UT236" s="2">
        <v>32220.959999999999</v>
      </c>
      <c r="UU236" s="2">
        <v>194355.92</v>
      </c>
      <c r="UV236" s="2">
        <v>317075.05</v>
      </c>
      <c r="UW236" s="2">
        <v>123627.43</v>
      </c>
      <c r="UX236" s="2">
        <v>156816.66</v>
      </c>
      <c r="UY236" s="2">
        <v>183661.12</v>
      </c>
      <c r="UZ236" s="2">
        <v>254502.84</v>
      </c>
      <c r="VA236" s="2">
        <v>284242.98</v>
      </c>
      <c r="VB236" s="2">
        <v>237491.14</v>
      </c>
      <c r="VC236" s="2">
        <v>313834.93</v>
      </c>
      <c r="VD236" s="2">
        <v>74692.05</v>
      </c>
      <c r="VE236" s="2">
        <v>68407.5</v>
      </c>
      <c r="VF236" s="2">
        <v>39764.83</v>
      </c>
      <c r="VG236" s="2">
        <v>78427.19</v>
      </c>
      <c r="VH236" s="2">
        <v>380169.78</v>
      </c>
      <c r="VI236" s="2">
        <v>158614.35999999999</v>
      </c>
      <c r="VJ236" s="2">
        <v>66898.63</v>
      </c>
      <c r="VK236" s="2">
        <v>47706.18</v>
      </c>
      <c r="VL236" s="2">
        <v>56954.23</v>
      </c>
      <c r="VM236" s="2">
        <v>223137.01</v>
      </c>
      <c r="VN236" s="2">
        <v>201114.39</v>
      </c>
      <c r="VO236" s="2">
        <v>334127.21999999997</v>
      </c>
      <c r="VP236" s="2">
        <v>115773.72</v>
      </c>
      <c r="VQ236" s="2">
        <v>313053.53000000003</v>
      </c>
      <c r="VR236" s="2">
        <v>82336.899999999994</v>
      </c>
      <c r="VS236" s="2">
        <v>20160.560000000001</v>
      </c>
      <c r="VT236" s="2">
        <v>115042.87</v>
      </c>
      <c r="VU236" s="2">
        <v>199842.56</v>
      </c>
      <c r="VV236" s="2">
        <v>192745.76</v>
      </c>
      <c r="VW236" s="2">
        <v>254008.65</v>
      </c>
      <c r="VX236" s="2">
        <v>141483.20000000001</v>
      </c>
      <c r="VY236" s="2">
        <v>161499.03</v>
      </c>
      <c r="VZ236" s="2">
        <v>123953.4</v>
      </c>
      <c r="WA236" s="2">
        <v>2613858</v>
      </c>
      <c r="WB236" s="2">
        <v>222882.75</v>
      </c>
      <c r="WC236" s="2">
        <v>385310.34</v>
      </c>
      <c r="WD236" s="2">
        <v>73083.259999999995</v>
      </c>
      <c r="WE236" s="2">
        <v>181386.44</v>
      </c>
      <c r="WF236" s="2">
        <v>344383.29</v>
      </c>
      <c r="WG236" s="2">
        <v>448181.19</v>
      </c>
      <c r="WH236" s="2">
        <v>6273.8</v>
      </c>
      <c r="WI236" s="2">
        <v>155176.39000000001</v>
      </c>
      <c r="WJ236" s="2">
        <v>271245.28000000003</v>
      </c>
      <c r="WK236" s="2">
        <v>348964.12</v>
      </c>
      <c r="WL236" s="2">
        <v>335116.08</v>
      </c>
      <c r="WM236" s="2">
        <v>112255</v>
      </c>
      <c r="WN236" s="2">
        <v>79921.87</v>
      </c>
      <c r="WO236" s="2">
        <v>214204.62</v>
      </c>
      <c r="WP236" s="2">
        <v>349957.62</v>
      </c>
      <c r="WQ236" s="2">
        <v>218052.66</v>
      </c>
      <c r="WR236" s="2">
        <v>18077.580000000002</v>
      </c>
      <c r="WS236" s="2">
        <v>252657</v>
      </c>
      <c r="WT236" s="2">
        <v>84240.08</v>
      </c>
      <c r="WU236" s="2">
        <v>467933.76</v>
      </c>
      <c r="WV236" s="2">
        <v>103764</v>
      </c>
      <c r="WW236" s="2">
        <v>146840.76</v>
      </c>
      <c r="WX236" s="2">
        <v>239325</v>
      </c>
      <c r="WY236" s="2">
        <v>206522.33</v>
      </c>
      <c r="WZ236" s="2">
        <v>22157.200000000001</v>
      </c>
      <c r="XA236" s="2">
        <v>165958.14000000001</v>
      </c>
      <c r="XB236" s="2">
        <v>473014.22</v>
      </c>
      <c r="XC236" s="2">
        <v>497376.95999999996</v>
      </c>
      <c r="XD236" s="2">
        <v>40355.14</v>
      </c>
      <c r="XE236" s="2">
        <v>326776.05</v>
      </c>
      <c r="XF236" s="2">
        <v>223592.72</v>
      </c>
      <c r="XG236" s="2">
        <v>145638.38</v>
      </c>
      <c r="XH236" s="2"/>
      <c r="XI236" s="2">
        <v>420147.6</v>
      </c>
      <c r="XJ236" s="2">
        <v>214230.44</v>
      </c>
      <c r="XK236" s="2"/>
      <c r="XL236" s="2">
        <v>216182.64</v>
      </c>
      <c r="XM236" s="2">
        <v>106823.33</v>
      </c>
      <c r="XN236" s="2">
        <v>137293.13</v>
      </c>
      <c r="XO236" s="2">
        <v>244520.52</v>
      </c>
      <c r="XP236" s="2">
        <v>67734.42</v>
      </c>
      <c r="XQ236" s="2">
        <v>137783.1</v>
      </c>
      <c r="XR236" s="2">
        <v>186731.85</v>
      </c>
      <c r="XS236" s="2">
        <v>53911.92</v>
      </c>
      <c r="XT236" s="2">
        <v>124461.57</v>
      </c>
      <c r="XU236" s="2">
        <v>313025.49</v>
      </c>
      <c r="XV236" s="2">
        <v>178690.65</v>
      </c>
      <c r="XW236" s="2">
        <v>107001.66</v>
      </c>
      <c r="XX236" s="2">
        <v>39968.800000000003</v>
      </c>
      <c r="XY236" s="2">
        <v>395907.9</v>
      </c>
      <c r="XZ236" s="2">
        <v>22847.1</v>
      </c>
      <c r="YA236" s="2">
        <v>110963.16</v>
      </c>
      <c r="YB236" s="2">
        <v>58798.32</v>
      </c>
      <c r="YC236" s="2">
        <v>148788.6</v>
      </c>
      <c r="YD236" s="2">
        <v>158048.68</v>
      </c>
      <c r="YE236" s="2"/>
      <c r="YF236" s="2">
        <v>220564.69</v>
      </c>
      <c r="YG236" s="2">
        <v>257444.96</v>
      </c>
      <c r="YH236" s="2">
        <v>142125.93</v>
      </c>
      <c r="YI236" s="2"/>
      <c r="YJ236" s="2">
        <v>326902.78000000003</v>
      </c>
      <c r="YK236" s="2">
        <v>192778.47</v>
      </c>
      <c r="YL236" s="2">
        <v>92695.55</v>
      </c>
      <c r="YM236" s="2">
        <v>1444763.03</v>
      </c>
      <c r="YN236" s="2">
        <v>282942.63</v>
      </c>
      <c r="YO236" s="2">
        <v>340884.89</v>
      </c>
      <c r="YP236" s="2">
        <v>104169.07</v>
      </c>
      <c r="YQ236" s="2">
        <v>88237.73</v>
      </c>
      <c r="YR236" s="2">
        <v>178683.32</v>
      </c>
      <c r="YS236" s="2">
        <v>129486.6</v>
      </c>
      <c r="YT236" s="2">
        <v>49043.94</v>
      </c>
      <c r="YU236" s="2">
        <v>409957.66</v>
      </c>
      <c r="YV236" s="2">
        <v>758998.04</v>
      </c>
      <c r="YW236" s="2">
        <v>195216.23</v>
      </c>
      <c r="YX236" s="2">
        <v>203865.94999999998</v>
      </c>
      <c r="YY236" s="2">
        <v>178283.34</v>
      </c>
      <c r="YZ236" s="2">
        <v>150247.91</v>
      </c>
      <c r="ZA236" s="2">
        <v>112335.11</v>
      </c>
      <c r="ZB236" s="2">
        <v>99077.81</v>
      </c>
      <c r="ZC236" s="2">
        <v>321498.84000000003</v>
      </c>
      <c r="ZD236" s="2">
        <v>102070.06</v>
      </c>
      <c r="ZE236" s="2">
        <v>391721.23</v>
      </c>
      <c r="ZF236" s="2">
        <v>219454.82</v>
      </c>
      <c r="ZG236" s="2">
        <v>168141.15</v>
      </c>
      <c r="ZH236" s="2">
        <v>175354.4</v>
      </c>
      <c r="ZI236" s="2">
        <v>141108.35</v>
      </c>
      <c r="ZJ236" s="2">
        <v>109898.34</v>
      </c>
      <c r="ZK236" s="2">
        <v>168214.58</v>
      </c>
      <c r="ZL236" s="2">
        <v>2323040.15</v>
      </c>
      <c r="ZM236" s="2">
        <v>162183.66</v>
      </c>
      <c r="ZN236" s="2">
        <v>562961</v>
      </c>
      <c r="ZO236" s="2">
        <v>2492329.04</v>
      </c>
      <c r="ZP236" s="2">
        <v>413572.84</v>
      </c>
      <c r="ZQ236" s="2">
        <v>68767.73</v>
      </c>
      <c r="ZR236" s="2">
        <v>270059.43</v>
      </c>
      <c r="ZS236" s="2">
        <v>422670.51</v>
      </c>
      <c r="ZT236" s="2">
        <v>390623.99</v>
      </c>
      <c r="ZU236" s="2">
        <v>367375.28</v>
      </c>
      <c r="ZV236" s="2"/>
      <c r="ZW236" s="2">
        <v>153468.70000000001</v>
      </c>
      <c r="ZX236" s="2">
        <v>203346</v>
      </c>
      <c r="ZY236" s="2">
        <v>176235</v>
      </c>
      <c r="ZZ236" s="2">
        <v>149829.99</v>
      </c>
      <c r="AAA236" s="2">
        <v>244419.57</v>
      </c>
      <c r="AAB236" s="2">
        <v>333069.95</v>
      </c>
      <c r="AAC236" s="2">
        <v>510699.01</v>
      </c>
      <c r="AAD236" s="2">
        <v>301237</v>
      </c>
      <c r="AAE236" s="2">
        <v>102049.34</v>
      </c>
      <c r="AAF236" s="2">
        <v>152595.95000000001</v>
      </c>
      <c r="AAG236" s="2">
        <v>69075.009999999995</v>
      </c>
      <c r="AAH236" s="2">
        <v>1304352.71</v>
      </c>
      <c r="AAI236" s="2">
        <v>272018.84999999998</v>
      </c>
      <c r="AAJ236" s="2">
        <v>195983.43</v>
      </c>
      <c r="AAK236" s="2">
        <v>116752.78</v>
      </c>
      <c r="AAL236" s="2">
        <v>185368.89</v>
      </c>
      <c r="AAM236" s="2">
        <v>279395.67</v>
      </c>
      <c r="AAN236" s="2">
        <v>293727.15000000002</v>
      </c>
      <c r="AAO236" s="2">
        <v>98216.88</v>
      </c>
      <c r="AAP236" s="2">
        <v>319361.28000000003</v>
      </c>
      <c r="AAQ236" s="2">
        <v>111157.82</v>
      </c>
      <c r="AAR236" s="2">
        <v>59405.7</v>
      </c>
      <c r="AAS236" s="2">
        <v>274503.40000000002</v>
      </c>
      <c r="AAT236" s="2">
        <v>155299.85999999999</v>
      </c>
      <c r="AAU236" s="2">
        <v>93913.97</v>
      </c>
      <c r="AAV236" s="2">
        <v>349067.58</v>
      </c>
      <c r="AAW236" s="2">
        <v>494792.27</v>
      </c>
      <c r="AAX236" s="2">
        <v>115658.59</v>
      </c>
      <c r="AAY236" s="2">
        <v>251404.14</v>
      </c>
      <c r="AAZ236" s="2">
        <v>377686.48</v>
      </c>
      <c r="ABA236" s="2">
        <v>1964372.38</v>
      </c>
      <c r="ABB236" s="2">
        <v>100639.75</v>
      </c>
      <c r="ABC236" s="2">
        <v>221244.06</v>
      </c>
      <c r="ABD236" s="2">
        <v>215954.37</v>
      </c>
      <c r="ABE236" s="2">
        <v>85634.83</v>
      </c>
      <c r="ABF236" s="2">
        <v>24154.79</v>
      </c>
      <c r="ABG236" s="2">
        <v>73046.070000000007</v>
      </c>
      <c r="ABH236" s="2">
        <v>1250669.8500000001</v>
      </c>
      <c r="ABI236" s="2">
        <v>833417.27</v>
      </c>
      <c r="ABJ236" s="2">
        <v>483301.48</v>
      </c>
      <c r="ABK236" s="2">
        <v>181245.36</v>
      </c>
      <c r="ABL236" s="2">
        <v>127641.85</v>
      </c>
      <c r="ABM236" s="2">
        <v>94422.97</v>
      </c>
      <c r="ABN236" s="2">
        <v>168489.08</v>
      </c>
      <c r="ABO236" s="2">
        <v>2100492.83</v>
      </c>
      <c r="ABP236" s="2">
        <v>185481.68</v>
      </c>
      <c r="ABQ236" s="2">
        <v>213289.07</v>
      </c>
      <c r="ABR236" s="2">
        <v>198596.66</v>
      </c>
      <c r="ABS236" s="2">
        <v>271363.44</v>
      </c>
      <c r="ABT236" s="2">
        <v>128635.16</v>
      </c>
      <c r="ABU236" s="2">
        <v>205467.1</v>
      </c>
      <c r="ABV236" s="2">
        <v>171397.56</v>
      </c>
      <c r="ABW236" s="2">
        <v>66100.22</v>
      </c>
      <c r="ABX236" s="2">
        <v>544859</v>
      </c>
      <c r="ABY236" s="2">
        <v>165515.09</v>
      </c>
      <c r="ABZ236" s="2">
        <v>253964.1</v>
      </c>
      <c r="ACA236" s="2">
        <v>123765.33</v>
      </c>
      <c r="ACB236" s="2">
        <v>145649.74</v>
      </c>
      <c r="ACC236" s="2">
        <v>213994.33</v>
      </c>
      <c r="ACD236" s="2">
        <v>63098.879999999997</v>
      </c>
      <c r="ACE236" s="2">
        <v>305891.46999999997</v>
      </c>
      <c r="ACF236" s="2">
        <v>133529.93</v>
      </c>
      <c r="ACG236" s="2"/>
      <c r="ACH236" s="2">
        <v>177830.77</v>
      </c>
      <c r="ACI236" s="2">
        <v>1094753.3600000001</v>
      </c>
      <c r="ACJ236" s="2">
        <v>203317.98</v>
      </c>
      <c r="ACK236" s="2">
        <v>323394</v>
      </c>
      <c r="ACL236" s="2">
        <v>138059.72</v>
      </c>
      <c r="ACM236" s="2">
        <v>207993.05</v>
      </c>
      <c r="ACN236" s="2">
        <v>288642.82</v>
      </c>
      <c r="ACO236" s="2">
        <v>261702.18</v>
      </c>
      <c r="ACP236" s="2">
        <v>237959.18</v>
      </c>
      <c r="ACQ236" s="2">
        <v>1025952.37</v>
      </c>
      <c r="ACR236" s="2">
        <v>86852.14</v>
      </c>
      <c r="ACS236" s="2">
        <v>164701.72</v>
      </c>
      <c r="ACT236" s="2">
        <v>317272.86</v>
      </c>
      <c r="ACU236" s="2">
        <v>334658.46000000002</v>
      </c>
      <c r="ACV236" s="2">
        <v>858302.95</v>
      </c>
      <c r="ACW236" s="2">
        <v>54205.61</v>
      </c>
      <c r="ACX236" s="2">
        <v>37542.51</v>
      </c>
      <c r="ACY236" s="2">
        <v>212427.13</v>
      </c>
      <c r="ACZ236" s="2">
        <v>84987.64</v>
      </c>
      <c r="ADA236" s="2">
        <v>224371.20000000001</v>
      </c>
      <c r="ADB236" s="2">
        <v>170740.4</v>
      </c>
      <c r="ADC236" s="2">
        <v>34553.06</v>
      </c>
      <c r="ADD236" s="2">
        <v>96299.4</v>
      </c>
      <c r="ADE236" s="2">
        <v>87425.84</v>
      </c>
      <c r="ADF236" s="2">
        <v>557120.69999999995</v>
      </c>
      <c r="ADG236" s="2"/>
      <c r="ADH236" s="2">
        <v>145967.57999999999</v>
      </c>
      <c r="ADI236" s="2">
        <v>26477.78</v>
      </c>
      <c r="ADJ236" s="2">
        <v>163992.12</v>
      </c>
      <c r="ADK236" s="2">
        <v>130759.98</v>
      </c>
      <c r="ADL236" s="2">
        <v>114790.73</v>
      </c>
      <c r="ADM236" s="2"/>
      <c r="ADN236" s="2">
        <v>240955.92</v>
      </c>
      <c r="ADO236" s="2">
        <v>2621875.7400000002</v>
      </c>
      <c r="ADP236" s="2">
        <v>1276186.0900000001</v>
      </c>
      <c r="ADQ236" s="2">
        <v>365983.78</v>
      </c>
      <c r="ADR236" s="2"/>
      <c r="ADS236" s="2"/>
      <c r="ADT236" s="2">
        <v>50752.160000000003</v>
      </c>
      <c r="ADU236" s="2">
        <v>150720.07999999999</v>
      </c>
      <c r="ADV236" s="2">
        <v>101915</v>
      </c>
      <c r="ADW236" s="2">
        <v>51064.33</v>
      </c>
      <c r="ADX236" s="2">
        <v>12237.48</v>
      </c>
      <c r="ADY236" s="2"/>
      <c r="ADZ236" s="2">
        <v>369358</v>
      </c>
      <c r="AEA236" s="2">
        <v>502268.81</v>
      </c>
      <c r="AEB236" s="2">
        <v>195825</v>
      </c>
      <c r="AEC236" s="2">
        <v>190616.98</v>
      </c>
      <c r="AED236" s="2">
        <v>82123.59</v>
      </c>
      <c r="AEE236" s="2">
        <v>205077.9</v>
      </c>
      <c r="AEF236" s="2">
        <v>182876.3</v>
      </c>
      <c r="AEG236" s="2">
        <v>118322.34</v>
      </c>
      <c r="AEH236" s="2">
        <v>123258.68</v>
      </c>
      <c r="AEI236" s="2">
        <v>239174.79</v>
      </c>
      <c r="AEJ236" s="2">
        <v>231416.48</v>
      </c>
      <c r="AEK236" s="2">
        <v>103980.93</v>
      </c>
      <c r="AEL236" s="2">
        <v>219969.25</v>
      </c>
      <c r="AEM236" s="2">
        <v>203508.82</v>
      </c>
      <c r="AEN236" s="2">
        <v>190283</v>
      </c>
      <c r="AEO236" s="2">
        <v>110584.7</v>
      </c>
      <c r="AEP236" s="2">
        <v>240814.64</v>
      </c>
      <c r="AEQ236" s="2">
        <v>274544.53000000003</v>
      </c>
      <c r="AER236" s="2">
        <v>192548.04</v>
      </c>
      <c r="AES236" s="2"/>
      <c r="AET236" s="2">
        <v>288570.98</v>
      </c>
      <c r="AEU236" s="2">
        <v>595047.48</v>
      </c>
      <c r="AEV236" s="2">
        <v>179306.21</v>
      </c>
      <c r="AEW236" s="2">
        <v>169063.33</v>
      </c>
      <c r="AEX236" s="2">
        <v>289818.78000000003</v>
      </c>
      <c r="AEY236" s="2">
        <v>332112.90999999997</v>
      </c>
      <c r="AEZ236" s="2">
        <v>86315.63</v>
      </c>
      <c r="AFA236" s="2">
        <v>60236.19</v>
      </c>
      <c r="AFB236" s="2">
        <v>107392.82</v>
      </c>
      <c r="AFC236" s="2">
        <v>569689.09</v>
      </c>
      <c r="AFD236" s="2">
        <v>471845.72</v>
      </c>
      <c r="AFE236" s="2">
        <v>555957.68999999994</v>
      </c>
      <c r="AFF236" s="2">
        <v>350609.67</v>
      </c>
      <c r="AFG236" s="2">
        <v>435700.68</v>
      </c>
      <c r="AFH236" s="2">
        <v>362753.75</v>
      </c>
      <c r="AFI236" s="2">
        <v>239368.46</v>
      </c>
      <c r="AFJ236" s="2">
        <v>235661.18</v>
      </c>
      <c r="AFK236" s="2">
        <v>84478.86</v>
      </c>
      <c r="AFL236" s="2">
        <v>327757.84000000003</v>
      </c>
      <c r="AFM236" s="2">
        <v>106726.98</v>
      </c>
      <c r="AFN236" s="2">
        <v>174151.55</v>
      </c>
      <c r="AFO236" s="2">
        <v>713533.97</v>
      </c>
      <c r="AFP236" s="2">
        <v>1015880.42</v>
      </c>
      <c r="AFQ236" s="2">
        <v>255326.53</v>
      </c>
      <c r="AFR236" s="2">
        <v>279585.55</v>
      </c>
      <c r="AFS236" s="2">
        <v>198816.81</v>
      </c>
      <c r="AFT236" s="2">
        <v>326129.33</v>
      </c>
      <c r="AFU236" s="2">
        <v>159788.49</v>
      </c>
      <c r="AFV236" s="2">
        <v>62794.53</v>
      </c>
      <c r="AFW236" s="2">
        <v>345734.78</v>
      </c>
      <c r="AFX236" s="2">
        <v>471769.92</v>
      </c>
      <c r="AFY236" s="2">
        <v>327789.37</v>
      </c>
      <c r="AFZ236" s="2">
        <v>169907.31</v>
      </c>
      <c r="AGA236" s="2">
        <v>319491.72000000003</v>
      </c>
      <c r="AGB236" s="2">
        <v>547601.36</v>
      </c>
      <c r="AGC236" s="2">
        <v>183181.63</v>
      </c>
      <c r="AGD236" s="2">
        <v>123109.37</v>
      </c>
      <c r="AGE236" s="2">
        <v>273654.06</v>
      </c>
      <c r="AGF236" s="2">
        <v>221949.89</v>
      </c>
      <c r="AGG236" s="2">
        <v>249060.97</v>
      </c>
      <c r="AGH236" s="2">
        <v>60903.95</v>
      </c>
      <c r="AGI236" s="2">
        <v>99582.8</v>
      </c>
      <c r="AGJ236" s="2">
        <v>71988.17</v>
      </c>
      <c r="AGK236" s="2">
        <v>77204.460000000006</v>
      </c>
      <c r="AGL236" s="2">
        <v>111636.3</v>
      </c>
      <c r="AGM236" s="2">
        <v>2526922.96</v>
      </c>
      <c r="AGN236" s="2">
        <v>772722.2</v>
      </c>
      <c r="AGO236" s="2">
        <v>197393.46</v>
      </c>
      <c r="AGP236" s="2">
        <v>65984.009999999995</v>
      </c>
      <c r="AGQ236" s="2">
        <v>336636.6</v>
      </c>
      <c r="AGR236" s="2">
        <v>369557.94</v>
      </c>
      <c r="AGS236" s="2">
        <v>107086.88</v>
      </c>
      <c r="AGT236" s="2">
        <v>18733.32</v>
      </c>
      <c r="AGU236" s="2">
        <v>354915.01</v>
      </c>
      <c r="AGV236" s="2"/>
      <c r="AGW236" s="2">
        <v>212602.22</v>
      </c>
      <c r="AGX236" s="2">
        <v>349451.5</v>
      </c>
      <c r="AGY236" s="2">
        <v>1067496.49</v>
      </c>
      <c r="AGZ236" s="2">
        <v>285124.13</v>
      </c>
      <c r="AHA236" s="2">
        <v>1010549.98</v>
      </c>
      <c r="AHB236" s="2">
        <v>127409.21</v>
      </c>
      <c r="AHC236" s="2">
        <v>154508.78</v>
      </c>
      <c r="AHD236" s="2">
        <v>154563.42000000001</v>
      </c>
      <c r="AHE236" s="2">
        <v>205442.13</v>
      </c>
      <c r="AHF236" s="2">
        <v>220759.39</v>
      </c>
      <c r="AHG236" s="2">
        <v>275696.94</v>
      </c>
      <c r="AHH236" s="2">
        <v>59893.15</v>
      </c>
      <c r="AHI236" s="2">
        <v>223836.15</v>
      </c>
      <c r="AHJ236" s="2">
        <v>202831</v>
      </c>
      <c r="AHK236" s="2">
        <v>193492.9</v>
      </c>
      <c r="AHL236" s="2">
        <v>3115.08</v>
      </c>
      <c r="AHM236" s="2">
        <v>99585.9</v>
      </c>
      <c r="AHN236" s="2">
        <v>49075.19</v>
      </c>
      <c r="AHO236" s="2">
        <v>510484.47</v>
      </c>
      <c r="AHP236" s="2">
        <v>163297.44</v>
      </c>
      <c r="AHQ236" s="2">
        <v>168924.79</v>
      </c>
      <c r="AHR236" s="2">
        <v>30950.7</v>
      </c>
      <c r="AHS236" s="2"/>
      <c r="AHT236" s="2">
        <f t="shared" si="48"/>
        <v>299967589.10989958</v>
      </c>
    </row>
    <row r="237" spans="1:904">
      <c r="A237" s="34" t="s">
        <v>1868</v>
      </c>
      <c r="B237" s="34" t="s">
        <v>1939</v>
      </c>
      <c r="C237" s="1" t="s">
        <v>1940</v>
      </c>
      <c r="D237" s="2"/>
      <c r="E237" s="2">
        <v>437400</v>
      </c>
      <c r="F237" s="2">
        <v>290843.49</v>
      </c>
      <c r="G237" s="2">
        <v>162570</v>
      </c>
      <c r="H237" s="2">
        <v>408071.66</v>
      </c>
      <c r="I237" s="2">
        <v>432104.13</v>
      </c>
      <c r="J237" s="2">
        <v>457543.77</v>
      </c>
      <c r="K237" s="2">
        <v>503648.89</v>
      </c>
      <c r="L237" s="2">
        <v>678450</v>
      </c>
      <c r="M237" s="2">
        <v>329161</v>
      </c>
      <c r="N237" s="2">
        <v>621952.72</v>
      </c>
      <c r="O237" s="2">
        <v>228332.5</v>
      </c>
      <c r="P237" s="2">
        <v>362059.9</v>
      </c>
      <c r="Q237" s="2">
        <v>308944.98</v>
      </c>
      <c r="R237" s="2">
        <v>554237.72</v>
      </c>
      <c r="S237" s="2">
        <v>243550.98</v>
      </c>
      <c r="T237" s="2">
        <v>115800</v>
      </c>
      <c r="U237" s="2">
        <v>552053.22</v>
      </c>
      <c r="V237" s="2"/>
      <c r="W237" s="2">
        <v>390144.89</v>
      </c>
      <c r="X237" s="2">
        <v>494826</v>
      </c>
      <c r="Y237" s="2">
        <v>502658.23</v>
      </c>
      <c r="Z237" s="2">
        <v>149987.29999999999</v>
      </c>
      <c r="AA237" s="2">
        <v>298878.8</v>
      </c>
      <c r="AB237" s="2">
        <v>6420</v>
      </c>
      <c r="AC237" s="2">
        <v>829333.34</v>
      </c>
      <c r="AD237" s="2">
        <v>685661.16</v>
      </c>
      <c r="AE237" s="2">
        <v>199999.98</v>
      </c>
      <c r="AF237" s="2">
        <v>695554.02</v>
      </c>
      <c r="AG237" s="2">
        <v>100309.65</v>
      </c>
      <c r="AH237" s="2">
        <v>173104.01</v>
      </c>
      <c r="AI237" s="2">
        <v>94540.26</v>
      </c>
      <c r="AJ237" s="2">
        <v>1566381.52</v>
      </c>
      <c r="AK237" s="2">
        <v>517656.64</v>
      </c>
      <c r="AL237" s="2">
        <v>253500</v>
      </c>
      <c r="AM237" s="2">
        <v>296525.58</v>
      </c>
      <c r="AN237" s="2">
        <v>328500</v>
      </c>
      <c r="AO237" s="2">
        <v>226416.84</v>
      </c>
      <c r="AP237" s="2">
        <v>349380.42</v>
      </c>
      <c r="AQ237" s="2">
        <v>304809.5</v>
      </c>
      <c r="AR237" s="2"/>
      <c r="AS237" s="2">
        <v>42325.02</v>
      </c>
      <c r="AT237" s="2">
        <v>1019683.31</v>
      </c>
      <c r="AU237" s="2"/>
      <c r="AV237" s="2"/>
      <c r="AW237" s="2">
        <v>294817.98</v>
      </c>
      <c r="AX237" s="2">
        <v>82789.98</v>
      </c>
      <c r="AY237" s="2">
        <v>265055.3</v>
      </c>
      <c r="AZ237" s="2">
        <v>219199.98</v>
      </c>
      <c r="BA237" s="2">
        <v>107333.35</v>
      </c>
      <c r="BB237" s="2">
        <v>96600</v>
      </c>
      <c r="BC237" s="2">
        <v>93900</v>
      </c>
      <c r="BD237" s="2">
        <v>302913.3</v>
      </c>
      <c r="BE237" s="2">
        <v>1849.98</v>
      </c>
      <c r="BF237" s="2">
        <v>514630.02</v>
      </c>
      <c r="BG237" s="2">
        <v>96199.98</v>
      </c>
      <c r="BH237" s="2">
        <v>49140</v>
      </c>
      <c r="BI237" s="2">
        <v>696067.63</v>
      </c>
      <c r="BJ237" s="2"/>
      <c r="BK237" s="2">
        <v>199379</v>
      </c>
      <c r="BL237" s="2">
        <v>4800</v>
      </c>
      <c r="BM237" s="2">
        <v>171799.9</v>
      </c>
      <c r="BN237" s="2">
        <v>92199.9</v>
      </c>
      <c r="BO237" s="2">
        <v>102858.58</v>
      </c>
      <c r="BP237" s="2">
        <v>85040</v>
      </c>
      <c r="BQ237" s="2">
        <v>65000</v>
      </c>
      <c r="BR237" s="2">
        <v>517337.04</v>
      </c>
      <c r="BS237" s="2">
        <v>201637.08</v>
      </c>
      <c r="BT237" s="2">
        <v>6013.5</v>
      </c>
      <c r="BU237" s="2">
        <v>327600</v>
      </c>
      <c r="BV237" s="2">
        <v>276422.15999999997</v>
      </c>
      <c r="BW237" s="2">
        <v>395556.66</v>
      </c>
      <c r="BX237" s="2">
        <v>207365.65</v>
      </c>
      <c r="BY237" s="2">
        <v>143742.35999999999</v>
      </c>
      <c r="BZ237" s="2">
        <v>761702.01</v>
      </c>
      <c r="CA237" s="2">
        <v>235941.93</v>
      </c>
      <c r="CB237" s="2">
        <v>268500.02</v>
      </c>
      <c r="CC237" s="2">
        <v>655415.68000000005</v>
      </c>
      <c r="CD237" s="2"/>
      <c r="CE237" s="2">
        <v>190122.48</v>
      </c>
      <c r="CF237" s="2">
        <v>509102</v>
      </c>
      <c r="CG237" s="2"/>
      <c r="CH237" s="2">
        <v>19258.62</v>
      </c>
      <c r="CI237" s="2">
        <v>259290.9</v>
      </c>
      <c r="CJ237" s="2">
        <v>6540</v>
      </c>
      <c r="CK237" s="2">
        <v>150418.14000000001</v>
      </c>
      <c r="CL237" s="2">
        <v>3994.68</v>
      </c>
      <c r="CM237" s="2">
        <v>635613.21</v>
      </c>
      <c r="CN237" s="2">
        <v>289656.65999999997</v>
      </c>
      <c r="CO237" s="2"/>
      <c r="CP237" s="2">
        <v>199555.02</v>
      </c>
      <c r="CQ237" s="2">
        <v>200622.3</v>
      </c>
      <c r="CR237" s="2"/>
      <c r="CS237" s="2">
        <v>74418.36</v>
      </c>
      <c r="CT237" s="2"/>
      <c r="CU237" s="2">
        <v>54999.96</v>
      </c>
      <c r="CV237" s="2">
        <v>4833.34</v>
      </c>
      <c r="CW237" s="2">
        <v>426029.59</v>
      </c>
      <c r="CX237" s="2">
        <v>76994.41</v>
      </c>
      <c r="CY237" s="2"/>
      <c r="CZ237" s="2"/>
      <c r="DA237" s="2">
        <v>114355.83</v>
      </c>
      <c r="DB237" s="2">
        <v>1223508.96</v>
      </c>
      <c r="DC237" s="2">
        <v>967348.47</v>
      </c>
      <c r="DD237" s="2">
        <v>86650.02</v>
      </c>
      <c r="DE237" s="2">
        <v>396.76</v>
      </c>
      <c r="DF237" s="2">
        <v>597929.36</v>
      </c>
      <c r="DG237" s="2">
        <v>977312.42</v>
      </c>
      <c r="DH237" s="2">
        <v>619336.5</v>
      </c>
      <c r="DI237" s="2">
        <v>1318509.1299999999</v>
      </c>
      <c r="DJ237" s="2">
        <v>396833.03</v>
      </c>
      <c r="DK237" s="2">
        <v>1023060</v>
      </c>
      <c r="DL237" s="2">
        <v>261998.26</v>
      </c>
      <c r="DM237" s="2">
        <v>359068</v>
      </c>
      <c r="DN237" s="2">
        <v>177227.49</v>
      </c>
      <c r="DO237" s="2">
        <v>241082.5</v>
      </c>
      <c r="DP237" s="2">
        <v>198643.98</v>
      </c>
      <c r="DQ237" s="2">
        <v>229300.02</v>
      </c>
      <c r="DR237" s="2">
        <v>72190.02</v>
      </c>
      <c r="DS237" s="2">
        <v>40619.47</v>
      </c>
      <c r="DT237" s="2">
        <v>685009</v>
      </c>
      <c r="DU237" s="2">
        <v>519900</v>
      </c>
      <c r="DV237" s="2">
        <v>903800.1</v>
      </c>
      <c r="DW237" s="2">
        <v>435599.3</v>
      </c>
      <c r="DX237" s="2"/>
      <c r="DY237" s="2"/>
      <c r="DZ237" s="2"/>
      <c r="EA237" s="2">
        <v>183827.1</v>
      </c>
      <c r="EB237" s="2">
        <v>5816.99</v>
      </c>
      <c r="EC237" s="2">
        <v>696057</v>
      </c>
      <c r="ED237" s="2">
        <v>237289.12</v>
      </c>
      <c r="EE237" s="2">
        <v>368020.35</v>
      </c>
      <c r="EF237" s="2">
        <v>646314.76</v>
      </c>
      <c r="EG237" s="2">
        <v>259248.08</v>
      </c>
      <c r="EH237" s="2">
        <v>27096.720000000001</v>
      </c>
      <c r="EI237" s="2">
        <v>205123.1</v>
      </c>
      <c r="EJ237" s="2"/>
      <c r="EK237" s="2">
        <v>340024.62</v>
      </c>
      <c r="EL237" s="2"/>
      <c r="EM237" s="2">
        <v>5083.26</v>
      </c>
      <c r="EN237" s="2">
        <v>17432.95</v>
      </c>
      <c r="EO237" s="2">
        <v>215500.02</v>
      </c>
      <c r="EP237" s="2">
        <v>129800</v>
      </c>
      <c r="EQ237" s="2"/>
      <c r="ER237" s="2">
        <v>247520.67</v>
      </c>
      <c r="ES237" s="2">
        <v>407710.99</v>
      </c>
      <c r="ET237" s="2">
        <v>67480.570000000007</v>
      </c>
      <c r="EU237" s="2">
        <v>48055.67</v>
      </c>
      <c r="EV237" s="2">
        <v>507399.6</v>
      </c>
      <c r="EW237" s="2">
        <v>769124.88</v>
      </c>
      <c r="EX237" s="2">
        <v>209700</v>
      </c>
      <c r="EY237" s="2">
        <v>554706.34</v>
      </c>
      <c r="EZ237" s="2">
        <v>204750</v>
      </c>
      <c r="FA237" s="2"/>
      <c r="FB237" s="2">
        <v>981288.99</v>
      </c>
      <c r="FC237" s="2"/>
      <c r="FD237" s="2">
        <v>963</v>
      </c>
      <c r="FE237" s="2">
        <v>492789</v>
      </c>
      <c r="FF237" s="2">
        <v>13618.53</v>
      </c>
      <c r="FG237" s="2">
        <v>124899.99</v>
      </c>
      <c r="FH237" s="2">
        <v>288800</v>
      </c>
      <c r="FI237" s="2">
        <v>3750</v>
      </c>
      <c r="FJ237" s="2">
        <v>132336.44</v>
      </c>
      <c r="FK237" s="2"/>
      <c r="FL237" s="2">
        <v>142714.26</v>
      </c>
      <c r="FM237" s="2">
        <v>209425.02</v>
      </c>
      <c r="FN237" s="2">
        <v>421400.41</v>
      </c>
      <c r="FO237" s="2">
        <v>75680.479999999996</v>
      </c>
      <c r="FP237" s="2">
        <v>399900</v>
      </c>
      <c r="FQ237" s="2">
        <v>506391.32</v>
      </c>
      <c r="FR237" s="2">
        <v>256651.66</v>
      </c>
      <c r="FS237" s="2">
        <v>329684.8</v>
      </c>
      <c r="FT237" s="2">
        <v>605375</v>
      </c>
      <c r="FU237" s="2">
        <v>266112.32</v>
      </c>
      <c r="FV237" s="2">
        <v>84300</v>
      </c>
      <c r="FW237" s="2">
        <v>316160.65000000002</v>
      </c>
      <c r="FX237" s="2">
        <v>183110</v>
      </c>
      <c r="FY237" s="2">
        <v>135499</v>
      </c>
      <c r="FZ237" s="2">
        <v>160500</v>
      </c>
      <c r="GA237" s="2">
        <v>790879</v>
      </c>
      <c r="GB237" s="2">
        <v>350100</v>
      </c>
      <c r="GC237" s="2">
        <v>265.33</v>
      </c>
      <c r="GD237" s="2">
        <v>228103.25</v>
      </c>
      <c r="GE237" s="2">
        <v>376149.36</v>
      </c>
      <c r="GF237" s="2">
        <v>199352.23</v>
      </c>
      <c r="GG237" s="2"/>
      <c r="GH237" s="2">
        <v>439.98</v>
      </c>
      <c r="GI237" s="2">
        <v>128799.9</v>
      </c>
      <c r="GJ237" s="2">
        <v>202702.98</v>
      </c>
      <c r="GK237" s="2">
        <v>100954.52</v>
      </c>
      <c r="GL237" s="2">
        <v>402899.82</v>
      </c>
      <c r="GM237" s="2"/>
      <c r="GN237" s="2"/>
      <c r="GO237" s="2"/>
      <c r="GP237" s="2">
        <v>185978.98</v>
      </c>
      <c r="GQ237" s="2">
        <v>406570.66</v>
      </c>
      <c r="GR237" s="2">
        <v>383671</v>
      </c>
      <c r="GS237" s="2">
        <v>700</v>
      </c>
      <c r="GT237" s="2">
        <v>251430</v>
      </c>
      <c r="GU237" s="2"/>
      <c r="GV237" s="2">
        <v>453815.22</v>
      </c>
      <c r="GW237" s="2">
        <v>9435</v>
      </c>
      <c r="GX237" s="2">
        <v>71800</v>
      </c>
      <c r="GY237" s="2">
        <v>408333.33</v>
      </c>
      <c r="GZ237" s="2">
        <v>144000</v>
      </c>
      <c r="HA237" s="2">
        <v>77446.009999999995</v>
      </c>
      <c r="HB237" s="2">
        <v>178748</v>
      </c>
      <c r="HC237" s="2">
        <v>748132.09</v>
      </c>
      <c r="HD237" s="2">
        <v>223799.18</v>
      </c>
      <c r="HE237" s="2">
        <v>7200</v>
      </c>
      <c r="HF237" s="2">
        <v>18499.98</v>
      </c>
      <c r="HG237" s="2"/>
      <c r="HH237" s="2">
        <v>748.86</v>
      </c>
      <c r="HI237" s="2">
        <v>84280.02</v>
      </c>
      <c r="HJ237" s="2">
        <v>167649.44</v>
      </c>
      <c r="HK237" s="2">
        <v>687154.98</v>
      </c>
      <c r="HL237" s="2">
        <v>314850.5</v>
      </c>
      <c r="HM237" s="2">
        <v>943348.38</v>
      </c>
      <c r="HN237" s="2">
        <v>192790</v>
      </c>
      <c r="HO237" s="2">
        <v>108500</v>
      </c>
      <c r="HP237" s="2"/>
      <c r="HQ237" s="2">
        <v>567550.30000000005</v>
      </c>
      <c r="HR237" s="2">
        <v>82800</v>
      </c>
      <c r="HS237" s="2">
        <v>505471.86</v>
      </c>
      <c r="HT237" s="2">
        <v>346207.26</v>
      </c>
      <c r="HU237" s="2">
        <v>277999.98</v>
      </c>
      <c r="HV237" s="2">
        <v>392198.98</v>
      </c>
      <c r="HW237" s="2">
        <v>419733.34</v>
      </c>
      <c r="HX237" s="2">
        <v>249829.98</v>
      </c>
      <c r="HY237" s="2">
        <v>246150</v>
      </c>
      <c r="HZ237" s="2">
        <v>244450.02</v>
      </c>
      <c r="IA237" s="2">
        <v>73449.960000000006</v>
      </c>
      <c r="IB237" s="2">
        <v>723595.74</v>
      </c>
      <c r="IC237" s="2">
        <v>684700.02</v>
      </c>
      <c r="ID237" s="2">
        <v>187478.01</v>
      </c>
      <c r="IE237" s="2">
        <v>199000.02</v>
      </c>
      <c r="IF237" s="2">
        <v>1086565.8600000001</v>
      </c>
      <c r="IG237" s="2"/>
      <c r="IH237" s="2">
        <v>403686</v>
      </c>
      <c r="II237" s="2"/>
      <c r="IJ237" s="2"/>
      <c r="IK237" s="2">
        <v>291549.96000000002</v>
      </c>
      <c r="IL237" s="2">
        <v>333429.98</v>
      </c>
      <c r="IM237" s="2">
        <v>195636.02</v>
      </c>
      <c r="IN237" s="2"/>
      <c r="IO237" s="2">
        <v>1632.31</v>
      </c>
      <c r="IP237" s="2">
        <v>194465.65</v>
      </c>
      <c r="IQ237" s="2">
        <v>96035.96</v>
      </c>
      <c r="IR237" s="2">
        <v>191101.49</v>
      </c>
      <c r="IS237" s="2">
        <v>1546153.12</v>
      </c>
      <c r="IT237" s="2">
        <v>94050.98</v>
      </c>
      <c r="IU237" s="2"/>
      <c r="IV237" s="2">
        <v>81252.39</v>
      </c>
      <c r="IW237" s="2"/>
      <c r="IX237" s="2">
        <v>112250.35</v>
      </c>
      <c r="IY237" s="2">
        <v>55917.73</v>
      </c>
      <c r="IZ237" s="2">
        <v>78284.84</v>
      </c>
      <c r="JA237" s="2">
        <v>85135.81</v>
      </c>
      <c r="JB237" s="2">
        <v>379131.96</v>
      </c>
      <c r="JC237" s="2">
        <v>208651.79</v>
      </c>
      <c r="JD237" s="2">
        <v>84812.25</v>
      </c>
      <c r="JE237" s="2">
        <v>184196.81</v>
      </c>
      <c r="JF237" s="2">
        <v>108040.02</v>
      </c>
      <c r="JG237" s="2">
        <v>964.3</v>
      </c>
      <c r="JH237" s="2">
        <v>367733.74</v>
      </c>
      <c r="JI237" s="2">
        <v>622701.84</v>
      </c>
      <c r="JJ237" s="2"/>
      <c r="JK237" s="2">
        <v>383886.66</v>
      </c>
      <c r="JL237" s="2"/>
      <c r="JM237" s="2">
        <v>199999.98</v>
      </c>
      <c r="JN237" s="2"/>
      <c r="JO237" s="2">
        <v>78499.98</v>
      </c>
      <c r="JP237" s="2">
        <v>142250.46</v>
      </c>
      <c r="JQ237" s="2"/>
      <c r="JR237" s="2">
        <v>2975211.22</v>
      </c>
      <c r="JS237" s="2"/>
      <c r="JT237" s="2">
        <v>55028</v>
      </c>
      <c r="JU237" s="2">
        <v>855</v>
      </c>
      <c r="JV237" s="2">
        <v>438234.73</v>
      </c>
      <c r="JW237" s="2">
        <v>73512.259999999995</v>
      </c>
      <c r="JX237" s="2">
        <v>329486.82</v>
      </c>
      <c r="JY237" s="2">
        <v>1095415.3799999999</v>
      </c>
      <c r="JZ237" s="2">
        <v>430052.98</v>
      </c>
      <c r="KA237" s="2">
        <v>203053.98</v>
      </c>
      <c r="KB237" s="2">
        <v>251599.98</v>
      </c>
      <c r="KC237" s="2">
        <v>224680.66</v>
      </c>
      <c r="KD237" s="2">
        <v>905.22</v>
      </c>
      <c r="KE237" s="2">
        <v>737401.5</v>
      </c>
      <c r="KF237" s="2">
        <v>225500.01</v>
      </c>
      <c r="KG237" s="2">
        <v>82699.98</v>
      </c>
      <c r="KH237" s="2"/>
      <c r="KI237" s="2">
        <v>510258.54</v>
      </c>
      <c r="KJ237" s="2">
        <v>776845.81</v>
      </c>
      <c r="KK237" s="2">
        <v>66949.98</v>
      </c>
      <c r="KL237" s="2">
        <v>322738.09000000003</v>
      </c>
      <c r="KM237" s="2">
        <v>268931.28999999998</v>
      </c>
      <c r="KN237" s="2">
        <v>694299</v>
      </c>
      <c r="KO237" s="2">
        <v>566916.35</v>
      </c>
      <c r="KP237" s="2">
        <v>35000</v>
      </c>
      <c r="KQ237" s="2">
        <v>417628.14</v>
      </c>
      <c r="KR237" s="2">
        <v>239723.24</v>
      </c>
      <c r="KS237" s="2">
        <v>611366.65</v>
      </c>
      <c r="KT237" s="2">
        <v>788622.35</v>
      </c>
      <c r="KU237" s="2">
        <v>501065</v>
      </c>
      <c r="KV237" s="2">
        <v>197445.99</v>
      </c>
      <c r="KW237" s="2">
        <v>459764.22</v>
      </c>
      <c r="KX237" s="2">
        <v>390196.66</v>
      </c>
      <c r="KY237" s="2">
        <v>655301.22</v>
      </c>
      <c r="KZ237" s="2">
        <v>668660.68000000005</v>
      </c>
      <c r="LA237" s="2">
        <v>374082.53</v>
      </c>
      <c r="LB237" s="2">
        <v>277700</v>
      </c>
      <c r="LC237" s="2">
        <v>265125</v>
      </c>
      <c r="LD237" s="2">
        <v>335599.98</v>
      </c>
      <c r="LE237" s="2">
        <v>361200</v>
      </c>
      <c r="LF237" s="2">
        <v>224399.67</v>
      </c>
      <c r="LG237" s="2"/>
      <c r="LH237" s="2">
        <v>127612.2</v>
      </c>
      <c r="LI237" s="2">
        <v>626235.65</v>
      </c>
      <c r="LJ237" s="2">
        <v>562195.26</v>
      </c>
      <c r="LK237" s="2">
        <v>598424.46</v>
      </c>
      <c r="LL237" s="2">
        <v>289794.44</v>
      </c>
      <c r="LM237" s="2"/>
      <c r="LN237" s="2">
        <v>457558.74</v>
      </c>
      <c r="LO237" s="2">
        <v>352425.54</v>
      </c>
      <c r="LP237" s="2">
        <v>316510.49</v>
      </c>
      <c r="LQ237" s="2">
        <v>190999.98</v>
      </c>
      <c r="LR237" s="2">
        <v>305504.7</v>
      </c>
      <c r="LS237" s="2"/>
      <c r="LT237" s="2">
        <v>4390.95</v>
      </c>
      <c r="LU237" s="2">
        <v>90846</v>
      </c>
      <c r="LV237" s="2">
        <v>693571.46</v>
      </c>
      <c r="LW237" s="2">
        <v>1406912.32</v>
      </c>
      <c r="LX237" s="2">
        <v>340829.05</v>
      </c>
      <c r="LY237" s="2">
        <v>199435.1</v>
      </c>
      <c r="LZ237" s="2">
        <v>44558.9</v>
      </c>
      <c r="MA237" s="2">
        <v>62519.27</v>
      </c>
      <c r="MB237" s="2">
        <v>78150</v>
      </c>
      <c r="MC237" s="2">
        <v>290767.28999999998</v>
      </c>
      <c r="MD237" s="2">
        <v>432300.46</v>
      </c>
      <c r="ME237" s="2">
        <v>492746.32</v>
      </c>
      <c r="MF237" s="2">
        <v>158889.04999999999</v>
      </c>
      <c r="MG237" s="2">
        <v>3182325.59</v>
      </c>
      <c r="MH237" s="2">
        <v>146546.17000000001</v>
      </c>
      <c r="MI237" s="2">
        <v>266900</v>
      </c>
      <c r="MJ237" s="2">
        <v>75</v>
      </c>
      <c r="MK237" s="2"/>
      <c r="ML237" s="2">
        <v>407579.97</v>
      </c>
      <c r="MM237" s="2">
        <v>501879.31</v>
      </c>
      <c r="MN237" s="2">
        <v>290302.27</v>
      </c>
      <c r="MO237" s="2">
        <v>299375</v>
      </c>
      <c r="MP237" s="2">
        <v>209500.02</v>
      </c>
      <c r="MQ237" s="2">
        <v>287659.32</v>
      </c>
      <c r="MR237" s="2">
        <v>216804.18</v>
      </c>
      <c r="MS237" s="2"/>
      <c r="MT237" s="2">
        <v>429142.86</v>
      </c>
      <c r="MU237" s="2">
        <v>226793.35</v>
      </c>
      <c r="MV237" s="2">
        <v>384199.53</v>
      </c>
      <c r="MW237" s="2">
        <v>128428.56</v>
      </c>
      <c r="MX237" s="2"/>
      <c r="MY237" s="2">
        <v>3348066.27</v>
      </c>
      <c r="MZ237" s="2">
        <v>342135.93</v>
      </c>
      <c r="NA237" s="2">
        <v>117243.97</v>
      </c>
      <c r="NB237" s="2">
        <v>6334.02</v>
      </c>
      <c r="NC237" s="2">
        <v>53607.18</v>
      </c>
      <c r="ND237" s="2">
        <v>1505528</v>
      </c>
      <c r="NE237" s="2">
        <v>806748.3</v>
      </c>
      <c r="NF237" s="2">
        <v>337476</v>
      </c>
      <c r="NG237" s="2">
        <v>513449.82</v>
      </c>
      <c r="NH237" s="2">
        <v>296805.28000000003</v>
      </c>
      <c r="NI237" s="2">
        <v>536128.14</v>
      </c>
      <c r="NJ237" s="2">
        <v>391787.37</v>
      </c>
      <c r="NK237" s="2">
        <v>787706.83</v>
      </c>
      <c r="NL237" s="2">
        <v>7907.96</v>
      </c>
      <c r="NM237" s="2">
        <v>584897.14</v>
      </c>
      <c r="NN237" s="2">
        <v>486600</v>
      </c>
      <c r="NO237" s="2">
        <v>372155.34</v>
      </c>
      <c r="NP237" s="2"/>
      <c r="NQ237" s="2">
        <v>127741.27</v>
      </c>
      <c r="NR237" s="2">
        <v>204737.34</v>
      </c>
      <c r="NS237" s="2">
        <v>135028.95000000001</v>
      </c>
      <c r="NT237" s="2">
        <v>121674.43</v>
      </c>
      <c r="NU237" s="2"/>
      <c r="NV237" s="2"/>
      <c r="NW237" s="2"/>
      <c r="NX237" s="2">
        <v>750421.79</v>
      </c>
      <c r="NY237" s="2">
        <v>49199.94</v>
      </c>
      <c r="NZ237" s="2">
        <v>7069.97</v>
      </c>
      <c r="OA237" s="2">
        <v>1461.33</v>
      </c>
      <c r="OB237" s="2">
        <v>125455.24</v>
      </c>
      <c r="OC237" s="2"/>
      <c r="OD237" s="2"/>
      <c r="OE237" s="2">
        <v>529928.67000000004</v>
      </c>
      <c r="OF237" s="2">
        <v>528629.36</v>
      </c>
      <c r="OG237" s="2">
        <v>78728.649999999994</v>
      </c>
      <c r="OH237" s="2">
        <v>606537.27</v>
      </c>
      <c r="OI237" s="2">
        <v>684887.16</v>
      </c>
      <c r="OJ237" s="2">
        <v>630809.39</v>
      </c>
      <c r="OK237" s="2">
        <v>141971.4</v>
      </c>
      <c r="OL237" s="2">
        <v>769881.18</v>
      </c>
      <c r="OM237" s="2"/>
      <c r="ON237" s="2">
        <v>393818.08</v>
      </c>
      <c r="OO237" s="2">
        <v>277497.78000000003</v>
      </c>
      <c r="OP237" s="2">
        <v>304959</v>
      </c>
      <c r="OQ237" s="2">
        <v>187257.93</v>
      </c>
      <c r="OR237" s="2">
        <v>300822.56</v>
      </c>
      <c r="OS237" s="2">
        <v>315662.8</v>
      </c>
      <c r="OT237" s="2"/>
      <c r="OU237" s="2">
        <v>156469.94</v>
      </c>
      <c r="OV237" s="2">
        <v>221092.4</v>
      </c>
      <c r="OW237" s="2">
        <v>580497.11</v>
      </c>
      <c r="OX237" s="2">
        <v>272199.96000000002</v>
      </c>
      <c r="OY237" s="2">
        <v>216804.38</v>
      </c>
      <c r="OZ237" s="2">
        <v>226742.95</v>
      </c>
      <c r="PA237" s="2">
        <v>181135.05</v>
      </c>
      <c r="PB237" s="2">
        <v>666761.68999999994</v>
      </c>
      <c r="PC237" s="2">
        <v>270357.26</v>
      </c>
      <c r="PD237" s="2">
        <v>38617.46</v>
      </c>
      <c r="PE237" s="2"/>
      <c r="PF237" s="2">
        <v>223435.67</v>
      </c>
      <c r="PG237" s="2"/>
      <c r="PH237" s="2">
        <v>73295.399999999994</v>
      </c>
      <c r="PI237" s="2">
        <v>140417.81</v>
      </c>
      <c r="PJ237" s="2">
        <v>96339.21</v>
      </c>
      <c r="PK237" s="2">
        <v>98194.17</v>
      </c>
      <c r="PL237" s="2">
        <v>85533.7</v>
      </c>
      <c r="PM237" s="2"/>
      <c r="PN237" s="2"/>
      <c r="PO237" s="2">
        <v>47730.04</v>
      </c>
      <c r="PP237" s="2">
        <v>437839.39</v>
      </c>
      <c r="PQ237" s="2">
        <v>513887.92</v>
      </c>
      <c r="PR237" s="2">
        <v>163561.54999999999</v>
      </c>
      <c r="PS237" s="2">
        <v>25354.42</v>
      </c>
      <c r="PT237" s="2">
        <v>5051992.0599999996</v>
      </c>
      <c r="PU237" s="2">
        <v>63585.31</v>
      </c>
      <c r="PV237" s="2">
        <v>78364.710000000006</v>
      </c>
      <c r="PW237" s="2">
        <v>138506.94</v>
      </c>
      <c r="PX237" s="2">
        <v>572187.16</v>
      </c>
      <c r="PY237" s="2">
        <v>30060.43</v>
      </c>
      <c r="PZ237" s="2">
        <v>67432</v>
      </c>
      <c r="QA237" s="2">
        <v>283278.63</v>
      </c>
      <c r="QB237" s="2">
        <v>574706.14</v>
      </c>
      <c r="QC237" s="2">
        <v>265709.57</v>
      </c>
      <c r="QD237" s="2">
        <v>421651.61</v>
      </c>
      <c r="QE237" s="2">
        <v>282080.05</v>
      </c>
      <c r="QF237" s="2">
        <v>215935.4</v>
      </c>
      <c r="QG237" s="2">
        <v>216061.43</v>
      </c>
      <c r="QH237" s="2">
        <v>207697.4</v>
      </c>
      <c r="QI237" s="2">
        <v>202029.36</v>
      </c>
      <c r="QJ237" s="2">
        <v>127040.99</v>
      </c>
      <c r="QK237" s="2">
        <v>294107.2</v>
      </c>
      <c r="QL237" s="2">
        <v>148558.88</v>
      </c>
      <c r="QM237" s="2">
        <v>202383</v>
      </c>
      <c r="QN237" s="2">
        <v>361982.47</v>
      </c>
      <c r="QO237" s="2">
        <v>4800</v>
      </c>
      <c r="QP237" s="2">
        <v>289676.52</v>
      </c>
      <c r="QQ237" s="2">
        <v>86317.2</v>
      </c>
      <c r="QR237" s="2">
        <v>44473.45</v>
      </c>
      <c r="QS237" s="2">
        <v>41049.86</v>
      </c>
      <c r="QT237" s="2">
        <v>683055.45</v>
      </c>
      <c r="QU237" s="2"/>
      <c r="QV237" s="2">
        <v>217189.98</v>
      </c>
      <c r="QW237" s="2">
        <v>89500.02</v>
      </c>
      <c r="QX237" s="2"/>
      <c r="QY237" s="2">
        <v>508956.17</v>
      </c>
      <c r="QZ237" s="2">
        <v>21116.68</v>
      </c>
      <c r="RA237" s="2">
        <v>324243.3</v>
      </c>
      <c r="RB237" s="2">
        <v>266200</v>
      </c>
      <c r="RC237" s="2"/>
      <c r="RD237" s="2">
        <v>245023.02</v>
      </c>
      <c r="RE237" s="2">
        <v>405700</v>
      </c>
      <c r="RF237" s="2">
        <v>293989.98</v>
      </c>
      <c r="RG237" s="2">
        <v>2744217.62</v>
      </c>
      <c r="RH237" s="2">
        <v>335229.44</v>
      </c>
      <c r="RI237" s="2">
        <v>135553.60000000001</v>
      </c>
      <c r="RJ237" s="2">
        <v>294590.68</v>
      </c>
      <c r="RK237" s="2">
        <v>288784.86</v>
      </c>
      <c r="RL237" s="2">
        <v>120585.92</v>
      </c>
      <c r="RM237" s="2">
        <v>10110.1</v>
      </c>
      <c r="RN237" s="2">
        <v>316814.68</v>
      </c>
      <c r="RO237" s="2">
        <v>667599.5</v>
      </c>
      <c r="RP237" s="2">
        <v>5547.36</v>
      </c>
      <c r="RQ237" s="2">
        <v>233050</v>
      </c>
      <c r="RR237" s="2">
        <v>219.78</v>
      </c>
      <c r="RS237" s="2">
        <v>75420.03</v>
      </c>
      <c r="RT237" s="2"/>
      <c r="RU237" s="2">
        <v>33248.74</v>
      </c>
      <c r="RV237" s="2">
        <v>337400</v>
      </c>
      <c r="RW237" s="2">
        <v>67677.600000000006</v>
      </c>
      <c r="RX237" s="2">
        <v>617746.31999999995</v>
      </c>
      <c r="RY237" s="2">
        <v>158249.20000000001</v>
      </c>
      <c r="RZ237" s="2">
        <v>584489.46</v>
      </c>
      <c r="SA237" s="2">
        <v>249384.81</v>
      </c>
      <c r="SB237" s="2">
        <v>279872.53999999998</v>
      </c>
      <c r="SC237" s="2">
        <v>149468.65</v>
      </c>
      <c r="SD237" s="2">
        <v>203241.64</v>
      </c>
      <c r="SE237" s="2">
        <v>252436.41</v>
      </c>
      <c r="SF237" s="2">
        <v>448639.33</v>
      </c>
      <c r="SG237" s="2">
        <v>598070.81000000006</v>
      </c>
      <c r="SH237" s="2">
        <v>255921.18</v>
      </c>
      <c r="SI237" s="2">
        <v>341356.5</v>
      </c>
      <c r="SJ237" s="2">
        <v>209195.31</v>
      </c>
      <c r="SK237" s="2">
        <v>93292.13</v>
      </c>
      <c r="SL237" s="2">
        <v>188010.91</v>
      </c>
      <c r="SM237" s="2">
        <v>1711722.44</v>
      </c>
      <c r="SN237" s="2">
        <v>326500.02</v>
      </c>
      <c r="SO237" s="2">
        <v>278349.07</v>
      </c>
      <c r="SP237" s="2">
        <v>74069.94</v>
      </c>
      <c r="SQ237" s="2"/>
      <c r="SR237" s="2">
        <v>153508.03</v>
      </c>
      <c r="SS237" s="2">
        <v>6205.98</v>
      </c>
      <c r="ST237" s="2">
        <v>147439.98000000001</v>
      </c>
      <c r="SU237" s="2">
        <v>1320970.97</v>
      </c>
      <c r="SV237" s="2">
        <v>199053.15</v>
      </c>
      <c r="SW237" s="2">
        <v>215906.84</v>
      </c>
      <c r="SX237" s="2">
        <v>374400</v>
      </c>
      <c r="SY237" s="2">
        <v>51990</v>
      </c>
      <c r="SZ237" s="2">
        <v>241623.66</v>
      </c>
      <c r="TA237" s="2">
        <v>211127.78</v>
      </c>
      <c r="TB237" s="2">
        <v>245850</v>
      </c>
      <c r="TC237" s="2">
        <v>244345.16</v>
      </c>
      <c r="TD237" s="2">
        <v>59137.55</v>
      </c>
      <c r="TE237" s="2">
        <v>459700.02</v>
      </c>
      <c r="TF237" s="2">
        <v>123892.86</v>
      </c>
      <c r="TG237" s="2">
        <v>293493.7</v>
      </c>
      <c r="TH237" s="2">
        <v>163900.01</v>
      </c>
      <c r="TI237" s="2">
        <v>1534463.12</v>
      </c>
      <c r="TJ237" s="2">
        <v>307615.65999999997</v>
      </c>
      <c r="TK237" s="2">
        <v>73600.02</v>
      </c>
      <c r="TL237" s="2">
        <v>165339.94</v>
      </c>
      <c r="TM237" s="2">
        <v>628650</v>
      </c>
      <c r="TN237" s="2">
        <v>602023.38</v>
      </c>
      <c r="TO237" s="2">
        <v>272600.03999999998</v>
      </c>
      <c r="TP237" s="2">
        <v>481676</v>
      </c>
      <c r="TQ237" s="2">
        <v>84943.98</v>
      </c>
      <c r="TR237" s="2">
        <v>656878.79</v>
      </c>
      <c r="TS237" s="2">
        <v>609000</v>
      </c>
      <c r="TT237" s="2">
        <v>374882.64</v>
      </c>
      <c r="TU237" s="2">
        <v>328200</v>
      </c>
      <c r="TV237" s="2">
        <v>431916.64</v>
      </c>
      <c r="TW237" s="2">
        <v>591289.98</v>
      </c>
      <c r="TX237" s="2">
        <v>356154.96</v>
      </c>
      <c r="TY237" s="2">
        <v>1165650</v>
      </c>
      <c r="TZ237" s="2">
        <v>427350</v>
      </c>
      <c r="UA237" s="2">
        <v>679948.91</v>
      </c>
      <c r="UB237" s="2">
        <v>269649.96000000002</v>
      </c>
      <c r="UC237" s="2"/>
      <c r="UD237" s="2">
        <v>200499.96</v>
      </c>
      <c r="UE237" s="2">
        <v>142850.57999999999</v>
      </c>
      <c r="UF237" s="2">
        <v>60299.8</v>
      </c>
      <c r="UG237" s="2">
        <v>350949.96</v>
      </c>
      <c r="UH237" s="2">
        <v>4399.9799999999996</v>
      </c>
      <c r="UI237" s="2">
        <v>143851.01</v>
      </c>
      <c r="UJ237" s="2">
        <v>141540</v>
      </c>
      <c r="UK237" s="2">
        <v>268333.34999999998</v>
      </c>
      <c r="UL237" s="2">
        <v>199500</v>
      </c>
      <c r="UM237" s="2">
        <v>68233.33</v>
      </c>
      <c r="UN237" s="2">
        <v>13766.67</v>
      </c>
      <c r="UO237" s="2">
        <v>82731.67</v>
      </c>
      <c r="UP237" s="2">
        <v>648491.88</v>
      </c>
      <c r="UQ237" s="2">
        <v>206957.32</v>
      </c>
      <c r="UR237" s="2">
        <v>39000</v>
      </c>
      <c r="US237" s="2">
        <v>456799</v>
      </c>
      <c r="UT237" s="2">
        <v>151800</v>
      </c>
      <c r="UU237" s="2">
        <v>149333.34</v>
      </c>
      <c r="UV237" s="2">
        <v>296527.17</v>
      </c>
      <c r="UW237" s="2">
        <v>204000</v>
      </c>
      <c r="UX237" s="2"/>
      <c r="UY237" s="2">
        <v>282350.01</v>
      </c>
      <c r="UZ237" s="2">
        <v>16108.02</v>
      </c>
      <c r="VA237" s="2">
        <v>166666.66</v>
      </c>
      <c r="VB237" s="2">
        <v>507900.06</v>
      </c>
      <c r="VC237" s="2">
        <v>164933.35</v>
      </c>
      <c r="VD237" s="2">
        <v>199600.02</v>
      </c>
      <c r="VE237" s="2">
        <v>165333.28</v>
      </c>
      <c r="VF237" s="2">
        <v>227033.32</v>
      </c>
      <c r="VG237" s="2">
        <v>247999.98</v>
      </c>
      <c r="VH237" s="2">
        <v>505350.96</v>
      </c>
      <c r="VI237" s="2">
        <v>15000</v>
      </c>
      <c r="VJ237" s="2">
        <v>41650.019999999997</v>
      </c>
      <c r="VK237" s="2"/>
      <c r="VL237" s="2">
        <v>306005</v>
      </c>
      <c r="VM237" s="2">
        <v>58765.5</v>
      </c>
      <c r="VN237" s="2">
        <v>124075.45</v>
      </c>
      <c r="VO237" s="2">
        <v>389210.23</v>
      </c>
      <c r="VP237" s="2">
        <v>359980.02</v>
      </c>
      <c r="VQ237" s="2">
        <v>174792.05</v>
      </c>
      <c r="VR237" s="2">
        <v>525086.9</v>
      </c>
      <c r="VS237" s="2">
        <v>263682.37</v>
      </c>
      <c r="VT237" s="2">
        <v>404299.8</v>
      </c>
      <c r="VU237" s="2">
        <v>215000</v>
      </c>
      <c r="VV237" s="2">
        <v>202549.98</v>
      </c>
      <c r="VW237" s="2">
        <v>478830.6</v>
      </c>
      <c r="VX237" s="2">
        <v>233879.81</v>
      </c>
      <c r="VY237" s="2">
        <v>419133.13</v>
      </c>
      <c r="VZ237" s="2">
        <v>34004</v>
      </c>
      <c r="WA237" s="2">
        <v>1001454</v>
      </c>
      <c r="WB237" s="2">
        <v>285900</v>
      </c>
      <c r="WC237" s="2">
        <v>143017.5</v>
      </c>
      <c r="WD237" s="2">
        <v>566704</v>
      </c>
      <c r="WE237" s="2">
        <v>81000</v>
      </c>
      <c r="WF237" s="2">
        <v>393260.42</v>
      </c>
      <c r="WG237" s="2">
        <v>700941.48</v>
      </c>
      <c r="WH237" s="2">
        <v>908316</v>
      </c>
      <c r="WI237" s="2">
        <v>114098.91</v>
      </c>
      <c r="WJ237" s="2">
        <v>45000</v>
      </c>
      <c r="WK237" s="2">
        <v>199500</v>
      </c>
      <c r="WL237" s="2">
        <v>46225</v>
      </c>
      <c r="WM237" s="2">
        <v>635853.78</v>
      </c>
      <c r="WN237" s="2">
        <v>424773.06</v>
      </c>
      <c r="WO237" s="2">
        <v>474640.98</v>
      </c>
      <c r="WP237" s="2">
        <v>84066.79</v>
      </c>
      <c r="WQ237" s="2">
        <v>618319.16</v>
      </c>
      <c r="WR237" s="2">
        <v>66660.5</v>
      </c>
      <c r="WS237" s="2">
        <v>83832.84</v>
      </c>
      <c r="WT237" s="2">
        <v>985520.8</v>
      </c>
      <c r="WU237" s="2">
        <v>1638317.19</v>
      </c>
      <c r="WV237" s="2">
        <v>238633.54</v>
      </c>
      <c r="WW237" s="2"/>
      <c r="WX237" s="2">
        <v>346000.02</v>
      </c>
      <c r="WY237" s="2">
        <v>363990.5</v>
      </c>
      <c r="WZ237" s="2">
        <v>23300.93</v>
      </c>
      <c r="XA237" s="2">
        <v>412732.68</v>
      </c>
      <c r="XB237" s="2">
        <v>77586.75</v>
      </c>
      <c r="XC237" s="2">
        <v>493050.02999999997</v>
      </c>
      <c r="XD237" s="2">
        <v>199983</v>
      </c>
      <c r="XE237" s="2">
        <v>154500</v>
      </c>
      <c r="XF237" s="2">
        <v>280900</v>
      </c>
      <c r="XG237" s="2">
        <v>76734.12</v>
      </c>
      <c r="XH237" s="2"/>
      <c r="XI237" s="2">
        <v>111784.98</v>
      </c>
      <c r="XJ237" s="2">
        <v>340851</v>
      </c>
      <c r="XK237" s="2">
        <v>132543</v>
      </c>
      <c r="XL237" s="2">
        <v>138100.01999999999</v>
      </c>
      <c r="XM237" s="2">
        <v>274399.98</v>
      </c>
      <c r="XN237" s="2">
        <v>224743.51</v>
      </c>
      <c r="XO237" s="2">
        <v>234474</v>
      </c>
      <c r="XP237" s="2">
        <v>141799.98000000001</v>
      </c>
      <c r="XQ237" s="2">
        <v>412163.94</v>
      </c>
      <c r="XR237" s="2">
        <v>56888.88</v>
      </c>
      <c r="XS237" s="2">
        <v>55999.98</v>
      </c>
      <c r="XT237" s="2">
        <v>272372.82</v>
      </c>
      <c r="XU237" s="2">
        <v>332899.98</v>
      </c>
      <c r="XV237" s="2">
        <v>133999.98000000001</v>
      </c>
      <c r="XW237" s="2">
        <v>169083.33</v>
      </c>
      <c r="XX237" s="2">
        <v>144589.98000000001</v>
      </c>
      <c r="XY237" s="2">
        <v>187500</v>
      </c>
      <c r="XZ237" s="2">
        <v>264407.82</v>
      </c>
      <c r="YA237" s="2">
        <v>55999.98</v>
      </c>
      <c r="YB237" s="2">
        <v>135000</v>
      </c>
      <c r="YC237" s="2">
        <v>150268.92000000001</v>
      </c>
      <c r="YD237" s="2">
        <v>64083.32</v>
      </c>
      <c r="YE237" s="2"/>
      <c r="YF237" s="2">
        <v>208890.1</v>
      </c>
      <c r="YG237" s="2">
        <v>78499.98</v>
      </c>
      <c r="YH237" s="2">
        <v>348200.08</v>
      </c>
      <c r="YI237" s="2">
        <v>144550.01</v>
      </c>
      <c r="YJ237" s="2">
        <v>273995.34000000003</v>
      </c>
      <c r="YK237" s="2">
        <v>328600.02</v>
      </c>
      <c r="YL237" s="2">
        <v>6499.98</v>
      </c>
      <c r="YM237" s="2">
        <v>549200.06000000006</v>
      </c>
      <c r="YN237" s="2">
        <v>650118.34</v>
      </c>
      <c r="YO237" s="2">
        <v>277574.44</v>
      </c>
      <c r="YP237" s="2">
        <v>78999.960000000006</v>
      </c>
      <c r="YQ237" s="2">
        <v>314928.56</v>
      </c>
      <c r="YR237" s="2">
        <v>95440.4</v>
      </c>
      <c r="YS237" s="2">
        <v>351773.02</v>
      </c>
      <c r="YT237" s="2">
        <v>57233.33</v>
      </c>
      <c r="YU237" s="2">
        <v>515775</v>
      </c>
      <c r="YV237" s="2">
        <v>466066.99</v>
      </c>
      <c r="YW237" s="2">
        <v>199849.98</v>
      </c>
      <c r="YX237" s="2">
        <v>239750</v>
      </c>
      <c r="YY237" s="2">
        <v>199000.02</v>
      </c>
      <c r="YZ237" s="2">
        <v>194750</v>
      </c>
      <c r="ZA237" s="2">
        <v>84429</v>
      </c>
      <c r="ZB237" s="2">
        <v>214410.97</v>
      </c>
      <c r="ZC237" s="2">
        <v>966983.34</v>
      </c>
      <c r="ZD237" s="2"/>
      <c r="ZE237" s="2">
        <v>283460.03999999998</v>
      </c>
      <c r="ZF237" s="2">
        <v>146479.67999999999</v>
      </c>
      <c r="ZG237" s="2"/>
      <c r="ZH237" s="2">
        <v>81067.09</v>
      </c>
      <c r="ZI237" s="2">
        <v>583154.53</v>
      </c>
      <c r="ZJ237" s="2">
        <v>949.98</v>
      </c>
      <c r="ZK237" s="2">
        <v>724635.24</v>
      </c>
      <c r="ZL237" s="2">
        <v>708167.82</v>
      </c>
      <c r="ZM237" s="2">
        <v>554400</v>
      </c>
      <c r="ZN237" s="2">
        <v>77708</v>
      </c>
      <c r="ZO237" s="2">
        <v>226740.5</v>
      </c>
      <c r="ZP237" s="2">
        <v>718010</v>
      </c>
      <c r="ZQ237" s="2">
        <v>568740</v>
      </c>
      <c r="ZR237" s="2">
        <v>384476.37</v>
      </c>
      <c r="ZS237" s="2">
        <v>174255.95</v>
      </c>
      <c r="ZT237" s="2">
        <v>276639.82</v>
      </c>
      <c r="ZU237" s="2">
        <v>655480</v>
      </c>
      <c r="ZV237" s="2"/>
      <c r="ZW237" s="2">
        <v>333884.68</v>
      </c>
      <c r="ZX237" s="2">
        <v>247566</v>
      </c>
      <c r="ZY237" s="2">
        <v>376395</v>
      </c>
      <c r="ZZ237" s="2">
        <v>209404.76</v>
      </c>
      <c r="AAA237" s="2">
        <v>402709.74</v>
      </c>
      <c r="AAB237" s="2">
        <v>362133.34</v>
      </c>
      <c r="AAC237" s="2"/>
      <c r="AAD237" s="2">
        <v>320000</v>
      </c>
      <c r="AAE237" s="2">
        <v>224200.1</v>
      </c>
      <c r="AAF237" s="2">
        <v>230883.31</v>
      </c>
      <c r="AAG237" s="2">
        <v>198999.9</v>
      </c>
      <c r="AAH237" s="2">
        <v>1151400</v>
      </c>
      <c r="AAI237" s="2">
        <v>272466.68</v>
      </c>
      <c r="AAJ237" s="2">
        <v>92430</v>
      </c>
      <c r="AAK237" s="2">
        <v>55000.02</v>
      </c>
      <c r="AAL237" s="2">
        <v>372349.98</v>
      </c>
      <c r="AAM237" s="2">
        <v>482700</v>
      </c>
      <c r="AAN237" s="2">
        <v>231873.98</v>
      </c>
      <c r="AAO237" s="2">
        <v>9603.5</v>
      </c>
      <c r="AAP237" s="2">
        <v>600570.35</v>
      </c>
      <c r="AAQ237" s="2">
        <v>716780.41</v>
      </c>
      <c r="AAR237" s="2">
        <v>234356.06</v>
      </c>
      <c r="AAS237" s="2">
        <v>702569.45</v>
      </c>
      <c r="AAT237" s="2">
        <v>439494.72</v>
      </c>
      <c r="AAU237" s="2">
        <v>272441.39</v>
      </c>
      <c r="AAV237" s="2">
        <v>854964.38</v>
      </c>
      <c r="AAW237" s="2">
        <v>942685.1</v>
      </c>
      <c r="AAX237" s="2">
        <v>421339.69</v>
      </c>
      <c r="AAY237" s="2">
        <v>624769.98</v>
      </c>
      <c r="AAZ237" s="2">
        <v>515863.84</v>
      </c>
      <c r="ABA237" s="2">
        <v>1329161.68</v>
      </c>
      <c r="ABB237" s="2">
        <v>948194.53</v>
      </c>
      <c r="ABC237" s="2">
        <v>244288.34</v>
      </c>
      <c r="ABD237" s="2">
        <v>298579.32</v>
      </c>
      <c r="ABE237" s="2">
        <v>262271.55</v>
      </c>
      <c r="ABF237" s="2">
        <v>812346.94</v>
      </c>
      <c r="ABG237" s="2">
        <v>198953.3</v>
      </c>
      <c r="ABH237" s="2">
        <v>1220809.6599999999</v>
      </c>
      <c r="ABI237" s="2">
        <v>500673.67</v>
      </c>
      <c r="ABJ237" s="2">
        <v>209496.82</v>
      </c>
      <c r="ABK237" s="2">
        <v>264971.86</v>
      </c>
      <c r="ABL237" s="2">
        <v>618244.53</v>
      </c>
      <c r="ABM237" s="2">
        <v>595486.69999999995</v>
      </c>
      <c r="ABN237" s="2">
        <v>317784.18</v>
      </c>
      <c r="ABO237" s="2">
        <v>701938.98</v>
      </c>
      <c r="ABP237" s="2">
        <v>229449.99</v>
      </c>
      <c r="ABQ237" s="2">
        <v>328666.68</v>
      </c>
      <c r="ABR237" s="2">
        <v>156916.68</v>
      </c>
      <c r="ABS237" s="2">
        <v>292290</v>
      </c>
      <c r="ABT237" s="2">
        <v>554725.65</v>
      </c>
      <c r="ABU237" s="2">
        <v>263899.01</v>
      </c>
      <c r="ABV237" s="2">
        <v>103018</v>
      </c>
      <c r="ABW237" s="2">
        <v>39589.980000000003</v>
      </c>
      <c r="ABX237" s="2">
        <v>239930.96</v>
      </c>
      <c r="ABY237" s="2"/>
      <c r="ABZ237" s="2">
        <v>151450</v>
      </c>
      <c r="ACA237" s="2"/>
      <c r="ACB237" s="2">
        <v>91365.62</v>
      </c>
      <c r="ACC237" s="2">
        <v>168628.4</v>
      </c>
      <c r="ACD237" s="2"/>
      <c r="ACE237" s="2">
        <v>281557.81</v>
      </c>
      <c r="ACF237" s="2">
        <v>24881.07</v>
      </c>
      <c r="ACG237" s="2">
        <v>9269.8799999999992</v>
      </c>
      <c r="ACH237" s="2"/>
      <c r="ACI237" s="2">
        <v>617633.93000000005</v>
      </c>
      <c r="ACJ237" s="2"/>
      <c r="ACK237" s="2"/>
      <c r="ACL237" s="2"/>
      <c r="ACM237" s="2">
        <v>393982.99</v>
      </c>
      <c r="ACN237" s="2">
        <v>292180.02</v>
      </c>
      <c r="ACO237" s="2">
        <v>627284.16</v>
      </c>
      <c r="ACP237" s="2">
        <v>453066.66</v>
      </c>
      <c r="ACQ237" s="2">
        <v>305192.94</v>
      </c>
      <c r="ACR237" s="2">
        <v>262300</v>
      </c>
      <c r="ACS237" s="2"/>
      <c r="ACT237" s="2"/>
      <c r="ACU237" s="2">
        <v>597000</v>
      </c>
      <c r="ACV237" s="2">
        <v>690033.34</v>
      </c>
      <c r="ACW237" s="2">
        <v>200349</v>
      </c>
      <c r="ACX237" s="2">
        <v>53554.66</v>
      </c>
      <c r="ACY237" s="2">
        <v>199983</v>
      </c>
      <c r="ACZ237" s="2">
        <v>154682.32999999999</v>
      </c>
      <c r="ADA237" s="2"/>
      <c r="ADB237" s="2">
        <v>488160</v>
      </c>
      <c r="ADC237" s="2">
        <v>199999.98</v>
      </c>
      <c r="ADD237" s="2">
        <v>412890</v>
      </c>
      <c r="ADE237" s="2">
        <v>287527.67999999999</v>
      </c>
      <c r="ADF237" s="2">
        <v>300000</v>
      </c>
      <c r="ADG237" s="2"/>
      <c r="ADH237" s="2">
        <v>105950</v>
      </c>
      <c r="ADI237" s="2"/>
      <c r="ADJ237" s="2"/>
      <c r="ADK237" s="2"/>
      <c r="ADL237" s="2">
        <v>3714.53</v>
      </c>
      <c r="ADM237" s="2"/>
      <c r="ADN237" s="2"/>
      <c r="ADO237" s="2">
        <v>1787791.2</v>
      </c>
      <c r="ADP237" s="2">
        <v>16959.45</v>
      </c>
      <c r="ADQ237" s="2">
        <v>231618.28</v>
      </c>
      <c r="ADR237" s="2"/>
      <c r="ADS237" s="2"/>
      <c r="ADT237" s="2">
        <v>4237.8599999999997</v>
      </c>
      <c r="ADU237" s="2"/>
      <c r="ADV237" s="2">
        <v>541994</v>
      </c>
      <c r="ADW237" s="2">
        <v>22619.05</v>
      </c>
      <c r="ADX237" s="2"/>
      <c r="ADY237" s="2"/>
      <c r="ADZ237" s="2">
        <v>355449.5</v>
      </c>
      <c r="AEA237" s="2">
        <v>219277.59</v>
      </c>
      <c r="AEB237" s="2">
        <v>98550</v>
      </c>
      <c r="AEC237" s="2">
        <v>147163.4</v>
      </c>
      <c r="AED237" s="2">
        <v>112831.2</v>
      </c>
      <c r="AEE237" s="2">
        <v>492502.44</v>
      </c>
      <c r="AEF237" s="2">
        <v>208372.87</v>
      </c>
      <c r="AEG237" s="2">
        <v>119041.29</v>
      </c>
      <c r="AEH237" s="2">
        <v>87315.08</v>
      </c>
      <c r="AEI237" s="2">
        <v>94990.02</v>
      </c>
      <c r="AEJ237" s="2">
        <v>341385.48</v>
      </c>
      <c r="AEK237" s="2"/>
      <c r="AEL237" s="2">
        <v>470018.76</v>
      </c>
      <c r="AEM237" s="2">
        <v>293393.96999999997</v>
      </c>
      <c r="AEN237" s="2">
        <v>274890</v>
      </c>
      <c r="AEO237" s="2">
        <v>198953.33</v>
      </c>
      <c r="AEP237" s="2">
        <v>127627.38</v>
      </c>
      <c r="AEQ237" s="2">
        <v>339499.98</v>
      </c>
      <c r="AER237" s="2">
        <v>3457</v>
      </c>
      <c r="AES237" s="2"/>
      <c r="AET237" s="2">
        <v>325956.64</v>
      </c>
      <c r="AEU237" s="2">
        <v>105425.94</v>
      </c>
      <c r="AEV237" s="2">
        <v>326299.98</v>
      </c>
      <c r="AEW237" s="2"/>
      <c r="AEX237" s="2"/>
      <c r="AEY237" s="2">
        <v>80516.58</v>
      </c>
      <c r="AEZ237" s="2">
        <v>281799.96000000002</v>
      </c>
      <c r="AFA237" s="2">
        <v>5050.01</v>
      </c>
      <c r="AFB237" s="2">
        <v>8531.33</v>
      </c>
      <c r="AFC237" s="2">
        <v>1067500.02</v>
      </c>
      <c r="AFD237" s="2">
        <v>338750.94</v>
      </c>
      <c r="AFE237" s="2">
        <v>310929.91999999998</v>
      </c>
      <c r="AFF237" s="2">
        <v>391334.13</v>
      </c>
      <c r="AFG237" s="2">
        <v>421631.07</v>
      </c>
      <c r="AFH237" s="2">
        <v>588742.06999999995</v>
      </c>
      <c r="AFI237" s="2">
        <v>458462.41</v>
      </c>
      <c r="AFJ237" s="2">
        <v>335694.84</v>
      </c>
      <c r="AFK237" s="2"/>
      <c r="AFL237" s="2">
        <v>225801.49</v>
      </c>
      <c r="AFM237" s="2">
        <v>199352.23</v>
      </c>
      <c r="AFN237" s="2">
        <v>444179.33</v>
      </c>
      <c r="AFO237" s="2">
        <v>49563.53</v>
      </c>
      <c r="AFP237" s="2">
        <v>895558.05</v>
      </c>
      <c r="AFQ237" s="2">
        <v>299673.39</v>
      </c>
      <c r="AFR237" s="2">
        <v>244487.73</v>
      </c>
      <c r="AFS237" s="2">
        <v>3629.53</v>
      </c>
      <c r="AFT237" s="2">
        <v>359112.92</v>
      </c>
      <c r="AFU237" s="2">
        <v>145101.17000000001</v>
      </c>
      <c r="AFV237" s="2">
        <v>78484.289999999994</v>
      </c>
      <c r="AFW237" s="2">
        <v>91984.84</v>
      </c>
      <c r="AFX237" s="2"/>
      <c r="AFY237" s="2">
        <v>124059.08</v>
      </c>
      <c r="AFZ237" s="2">
        <v>56540.17</v>
      </c>
      <c r="AGA237" s="2"/>
      <c r="AGB237" s="2">
        <v>400812.32</v>
      </c>
      <c r="AGC237" s="2">
        <v>140449.98000000001</v>
      </c>
      <c r="AGD237" s="2">
        <v>253049.97</v>
      </c>
      <c r="AGE237" s="2">
        <v>818.58</v>
      </c>
      <c r="AGF237" s="2"/>
      <c r="AGG237" s="2">
        <v>99400.02</v>
      </c>
      <c r="AGH237" s="2">
        <v>75693.990000000005</v>
      </c>
      <c r="AGI237" s="2">
        <v>73000.02</v>
      </c>
      <c r="AGJ237" s="2">
        <v>1818.96</v>
      </c>
      <c r="AGK237" s="2">
        <v>199500</v>
      </c>
      <c r="AGL237" s="2"/>
      <c r="AGM237" s="2">
        <v>2687403.48</v>
      </c>
      <c r="AGN237" s="2">
        <v>166365.25</v>
      </c>
      <c r="AGO237" s="2">
        <v>247320.33</v>
      </c>
      <c r="AGP237" s="2">
        <v>147856.59</v>
      </c>
      <c r="AGQ237" s="2">
        <v>269137.48</v>
      </c>
      <c r="AGR237" s="2">
        <v>482908.02</v>
      </c>
      <c r="AGS237" s="2"/>
      <c r="AGT237" s="2">
        <v>120925.5</v>
      </c>
      <c r="AGU237" s="2"/>
      <c r="AGV237" s="2"/>
      <c r="AGW237" s="2">
        <v>402600</v>
      </c>
      <c r="AGX237" s="2">
        <v>143355.96</v>
      </c>
      <c r="AGY237" s="2">
        <v>552776.17000000004</v>
      </c>
      <c r="AGZ237" s="2">
        <v>397590</v>
      </c>
      <c r="AHA237" s="2"/>
      <c r="AHB237" s="2">
        <v>54850.02</v>
      </c>
      <c r="AHC237" s="2">
        <v>325150</v>
      </c>
      <c r="AHD237" s="2"/>
      <c r="AHE237" s="2">
        <v>102166.67</v>
      </c>
      <c r="AHF237" s="2">
        <v>706432.92</v>
      </c>
      <c r="AHG237" s="2"/>
      <c r="AHH237" s="2">
        <v>99725.82</v>
      </c>
      <c r="AHI237" s="2">
        <v>159750</v>
      </c>
      <c r="AHJ237" s="2">
        <v>218167.06</v>
      </c>
      <c r="AHK237" s="2">
        <v>88086.68</v>
      </c>
      <c r="AHL237" s="2">
        <v>190000.02</v>
      </c>
      <c r="AHM237" s="2">
        <v>87600.06</v>
      </c>
      <c r="AHN237" s="2">
        <v>45000</v>
      </c>
      <c r="AHO237" s="2">
        <v>25994.799999999999</v>
      </c>
      <c r="AHP237" s="2">
        <v>199999.98</v>
      </c>
      <c r="AHQ237" s="2">
        <v>68899.98</v>
      </c>
      <c r="AHR237" s="2">
        <v>84368.22</v>
      </c>
      <c r="AHS237" s="2"/>
      <c r="AHT237" s="2">
        <f t="shared" si="48"/>
        <v>261697085.90999988</v>
      </c>
    </row>
    <row r="238" spans="1:904">
      <c r="A238" s="34" t="s">
        <v>1868</v>
      </c>
      <c r="B238" s="34" t="s">
        <v>1941</v>
      </c>
      <c r="C238" s="1" t="s">
        <v>1942</v>
      </c>
      <c r="D238" s="2"/>
      <c r="E238" s="2">
        <v>13962</v>
      </c>
      <c r="F238" s="2">
        <v>60000</v>
      </c>
      <c r="G238" s="2">
        <v>21398.880000000001</v>
      </c>
      <c r="H238" s="2">
        <v>3544.35</v>
      </c>
      <c r="I238" s="2">
        <v>2800</v>
      </c>
      <c r="J238" s="2">
        <v>64765.7</v>
      </c>
      <c r="K238" s="2">
        <v>186845.55</v>
      </c>
      <c r="L238" s="2">
        <v>79748.100000000006</v>
      </c>
      <c r="M238" s="2">
        <v>79818</v>
      </c>
      <c r="N238" s="2">
        <v>32378.03</v>
      </c>
      <c r="O238" s="2">
        <v>65833.320000000007</v>
      </c>
      <c r="P238" s="2">
        <v>203174.82</v>
      </c>
      <c r="Q238" s="2">
        <v>41244.32</v>
      </c>
      <c r="R238" s="2">
        <v>139762.85999999999</v>
      </c>
      <c r="S238" s="2">
        <v>185524.16</v>
      </c>
      <c r="T238" s="2">
        <v>9994.98</v>
      </c>
      <c r="U238" s="2">
        <v>23806.47</v>
      </c>
      <c r="V238" s="2"/>
      <c r="W238" s="2">
        <v>4034.22</v>
      </c>
      <c r="X238" s="2">
        <v>98602</v>
      </c>
      <c r="Y238" s="2">
        <v>92008.33</v>
      </c>
      <c r="Z238" s="2">
        <v>2299.79</v>
      </c>
      <c r="AA238" s="2">
        <v>43299.53</v>
      </c>
      <c r="AB238" s="2"/>
      <c r="AC238" s="2">
        <v>59982.17</v>
      </c>
      <c r="AD238" s="2">
        <v>217364.12</v>
      </c>
      <c r="AE238" s="2">
        <v>206386.09</v>
      </c>
      <c r="AF238" s="2">
        <v>213025.2</v>
      </c>
      <c r="AG238" s="2">
        <v>30074.400000000001</v>
      </c>
      <c r="AH238" s="2">
        <v>72923.45</v>
      </c>
      <c r="AI238" s="2">
        <v>2501.4499999999998</v>
      </c>
      <c r="AJ238" s="2">
        <v>2279492.75</v>
      </c>
      <c r="AK238" s="2">
        <v>30187.33</v>
      </c>
      <c r="AL238" s="2">
        <v>37999.980000000003</v>
      </c>
      <c r="AM238" s="2">
        <v>9689.4500000000007</v>
      </c>
      <c r="AN238" s="2">
        <v>48385.26</v>
      </c>
      <c r="AO238" s="2">
        <v>6979.2</v>
      </c>
      <c r="AP238" s="2">
        <v>44790.78</v>
      </c>
      <c r="AQ238" s="2">
        <v>1189.8599999999999</v>
      </c>
      <c r="AR238" s="2"/>
      <c r="AS238" s="2">
        <v>16207.13</v>
      </c>
      <c r="AT238" s="2">
        <v>461947.93</v>
      </c>
      <c r="AU238" s="2">
        <v>0</v>
      </c>
      <c r="AV238" s="2">
        <v>65720.34</v>
      </c>
      <c r="AW238" s="2">
        <v>5697</v>
      </c>
      <c r="AX238" s="2">
        <v>89395.88</v>
      </c>
      <c r="AY238" s="2">
        <v>2052.87</v>
      </c>
      <c r="AZ238" s="2">
        <v>949.98</v>
      </c>
      <c r="BA238" s="2">
        <v>4732.33</v>
      </c>
      <c r="BB238" s="2">
        <v>1650</v>
      </c>
      <c r="BC238" s="2">
        <v>3600</v>
      </c>
      <c r="BD238" s="2">
        <v>5104.32</v>
      </c>
      <c r="BE238" s="2">
        <v>2950.02</v>
      </c>
      <c r="BF238" s="2">
        <v>140842.01999999999</v>
      </c>
      <c r="BG238" s="2">
        <v>23294.7</v>
      </c>
      <c r="BH238" s="2">
        <v>4977.3</v>
      </c>
      <c r="BI238" s="2">
        <v>129805.25</v>
      </c>
      <c r="BJ238" s="2">
        <v>848</v>
      </c>
      <c r="BK238" s="2">
        <v>361685.04</v>
      </c>
      <c r="BL238" s="2">
        <v>46000.02</v>
      </c>
      <c r="BM238" s="2">
        <v>2456</v>
      </c>
      <c r="BN238" s="2">
        <v>13568.52</v>
      </c>
      <c r="BO238" s="2">
        <v>430379.94</v>
      </c>
      <c r="BP238" s="2">
        <v>10814</v>
      </c>
      <c r="BQ238" s="2"/>
      <c r="BR238" s="2">
        <v>539876.41</v>
      </c>
      <c r="BS238" s="2">
        <v>48041.34</v>
      </c>
      <c r="BT238" s="2">
        <v>3729.24</v>
      </c>
      <c r="BU238" s="2">
        <v>699</v>
      </c>
      <c r="BV238" s="2">
        <v>81369.78</v>
      </c>
      <c r="BW238" s="2">
        <v>31900</v>
      </c>
      <c r="BX238" s="2">
        <v>45499.98</v>
      </c>
      <c r="BY238" s="2">
        <v>122748.32</v>
      </c>
      <c r="BZ238" s="2">
        <v>30504.02</v>
      </c>
      <c r="CA238" s="2">
        <v>4890.5</v>
      </c>
      <c r="CB238" s="2">
        <v>100963.02</v>
      </c>
      <c r="CC238" s="2">
        <v>120011.97</v>
      </c>
      <c r="CD238" s="2">
        <v>518.94000000000005</v>
      </c>
      <c r="CE238" s="2">
        <v>33667.96</v>
      </c>
      <c r="CF238" s="2">
        <v>1140.22</v>
      </c>
      <c r="CG238" s="2"/>
      <c r="CH238" s="2">
        <v>20860.91</v>
      </c>
      <c r="CI238" s="2">
        <v>188949.78</v>
      </c>
      <c r="CJ238" s="2">
        <v>499.92</v>
      </c>
      <c r="CK238" s="2">
        <v>206776.8</v>
      </c>
      <c r="CL238" s="2">
        <v>73072.92</v>
      </c>
      <c r="CM238" s="2">
        <v>47017.41</v>
      </c>
      <c r="CN238" s="2">
        <v>62914.82</v>
      </c>
      <c r="CO238" s="2"/>
      <c r="CP238" s="2">
        <v>5185.49</v>
      </c>
      <c r="CQ238" s="2">
        <v>224131.02</v>
      </c>
      <c r="CR238" s="2">
        <v>128170.08</v>
      </c>
      <c r="CS238" s="2">
        <v>5222.28</v>
      </c>
      <c r="CT238" s="2">
        <v>68966.02</v>
      </c>
      <c r="CU238" s="2"/>
      <c r="CV238" s="2">
        <v>2129.3000000000002</v>
      </c>
      <c r="CW238" s="2">
        <v>147566.25</v>
      </c>
      <c r="CX238" s="2">
        <v>71387.259999999995</v>
      </c>
      <c r="CY238" s="2"/>
      <c r="CZ238" s="2">
        <v>1070</v>
      </c>
      <c r="DA238" s="2">
        <v>15491.96</v>
      </c>
      <c r="DB238" s="2">
        <v>85235.74</v>
      </c>
      <c r="DC238" s="2">
        <v>872418.55</v>
      </c>
      <c r="DD238" s="2">
        <v>6690</v>
      </c>
      <c r="DE238" s="2">
        <v>23344.22</v>
      </c>
      <c r="DF238" s="2">
        <v>413399.13</v>
      </c>
      <c r="DG238" s="2">
        <v>240767.41</v>
      </c>
      <c r="DH238" s="2">
        <v>535875.80000000005</v>
      </c>
      <c r="DI238" s="2">
        <v>27302.23</v>
      </c>
      <c r="DJ238" s="2">
        <v>8055.27</v>
      </c>
      <c r="DK238" s="2">
        <v>2778052.66</v>
      </c>
      <c r="DL238" s="2">
        <v>33617.379999999997</v>
      </c>
      <c r="DM238" s="2">
        <v>98353.32</v>
      </c>
      <c r="DN238" s="2">
        <v>26084.880000000001</v>
      </c>
      <c r="DO238" s="2">
        <v>19717.45</v>
      </c>
      <c r="DP238" s="2">
        <v>5149.9799999999996</v>
      </c>
      <c r="DQ238" s="2"/>
      <c r="DR238" s="2">
        <v>13506.78</v>
      </c>
      <c r="DS238" s="2">
        <v>24321.11</v>
      </c>
      <c r="DT238" s="2">
        <v>205019.54</v>
      </c>
      <c r="DU238" s="2">
        <v>17550.84</v>
      </c>
      <c r="DV238" s="2">
        <v>88368.72</v>
      </c>
      <c r="DW238" s="2">
        <v>349958.57</v>
      </c>
      <c r="DX238" s="2">
        <v>10871.79</v>
      </c>
      <c r="DY238" s="2">
        <v>24568.48</v>
      </c>
      <c r="DZ238" s="2">
        <v>7755.18</v>
      </c>
      <c r="EA238" s="2">
        <v>8077.81</v>
      </c>
      <c r="EB238" s="2">
        <v>26844.16</v>
      </c>
      <c r="EC238" s="2">
        <v>5364.27</v>
      </c>
      <c r="ED238" s="2">
        <v>5285.48</v>
      </c>
      <c r="EE238" s="2">
        <v>150125.97</v>
      </c>
      <c r="EF238" s="2">
        <v>585110.56999999995</v>
      </c>
      <c r="EG238" s="2"/>
      <c r="EH238" s="2">
        <v>82826.38</v>
      </c>
      <c r="EI238" s="2">
        <v>38955.279999999999</v>
      </c>
      <c r="EJ238" s="2">
        <v>177970.52</v>
      </c>
      <c r="EK238" s="2">
        <v>35253.269999999997</v>
      </c>
      <c r="EL238" s="2">
        <v>1315.86</v>
      </c>
      <c r="EM238" s="2">
        <v>4979.5200000000004</v>
      </c>
      <c r="EN238" s="2">
        <v>18985.79</v>
      </c>
      <c r="EO238" s="2">
        <v>9949.98</v>
      </c>
      <c r="EP238" s="2">
        <v>32999</v>
      </c>
      <c r="EQ238" s="2">
        <v>23680</v>
      </c>
      <c r="ER238" s="2">
        <v>3587.39</v>
      </c>
      <c r="ES238" s="2">
        <v>64553.77</v>
      </c>
      <c r="ET238" s="2">
        <v>13014.52</v>
      </c>
      <c r="EU238" s="2">
        <v>254310.64</v>
      </c>
      <c r="EV238" s="2">
        <v>3482.88</v>
      </c>
      <c r="EW238" s="2">
        <v>1105969.6000000001</v>
      </c>
      <c r="EX238" s="2">
        <v>49166.41</v>
      </c>
      <c r="EY238" s="2">
        <v>5650.67</v>
      </c>
      <c r="EZ238" s="2">
        <v>107936.52</v>
      </c>
      <c r="FA238" s="2">
        <v>30859.98</v>
      </c>
      <c r="FB238" s="2">
        <v>196972.56</v>
      </c>
      <c r="FC238" s="2">
        <v>233761.02</v>
      </c>
      <c r="FD238" s="2">
        <v>81421</v>
      </c>
      <c r="FE238" s="2">
        <v>63376.67</v>
      </c>
      <c r="FF238" s="2">
        <v>130143.4</v>
      </c>
      <c r="FG238" s="2">
        <v>10722.92</v>
      </c>
      <c r="FH238" s="2">
        <v>12505</v>
      </c>
      <c r="FI238" s="2">
        <v>231573.77</v>
      </c>
      <c r="FJ238" s="2">
        <v>56556.44</v>
      </c>
      <c r="FK238" s="2">
        <v>807.75</v>
      </c>
      <c r="FL238" s="2">
        <v>1172.3800000000001</v>
      </c>
      <c r="FM238" s="2">
        <v>135119.03</v>
      </c>
      <c r="FN238" s="2">
        <v>3151.34</v>
      </c>
      <c r="FO238" s="2">
        <v>93543.67</v>
      </c>
      <c r="FP238" s="2">
        <v>5764</v>
      </c>
      <c r="FQ238" s="2">
        <v>445.68</v>
      </c>
      <c r="FR238" s="2">
        <v>8092.91</v>
      </c>
      <c r="FS238" s="2">
        <v>4020.74</v>
      </c>
      <c r="FT238" s="2">
        <v>15353.83</v>
      </c>
      <c r="FU238" s="2">
        <v>84123.48</v>
      </c>
      <c r="FV238" s="2">
        <v>48381.25</v>
      </c>
      <c r="FW238" s="2">
        <v>338009</v>
      </c>
      <c r="FX238" s="2">
        <v>35723.78</v>
      </c>
      <c r="FY238" s="2">
        <v>33956.81</v>
      </c>
      <c r="FZ238" s="2">
        <v>209046</v>
      </c>
      <c r="GA238" s="2">
        <v>265724.59999999998</v>
      </c>
      <c r="GB238" s="2">
        <v>42249</v>
      </c>
      <c r="GC238" s="2">
        <v>55550</v>
      </c>
      <c r="GD238" s="2">
        <v>10216.33</v>
      </c>
      <c r="GE238" s="2">
        <v>862833.68</v>
      </c>
      <c r="GF238" s="2">
        <v>6498.92</v>
      </c>
      <c r="GG238" s="2">
        <v>17543.939999999999</v>
      </c>
      <c r="GH238" s="2">
        <v>139700.20000000001</v>
      </c>
      <c r="GI238" s="2">
        <v>40865.279999999999</v>
      </c>
      <c r="GJ238" s="2">
        <v>6567.01</v>
      </c>
      <c r="GK238" s="2">
        <v>1444.94</v>
      </c>
      <c r="GL238" s="2"/>
      <c r="GM238" s="2">
        <v>48000</v>
      </c>
      <c r="GN238" s="2">
        <v>43750.27</v>
      </c>
      <c r="GO238" s="2">
        <v>8739.59</v>
      </c>
      <c r="GP238" s="2">
        <v>40243.56</v>
      </c>
      <c r="GQ238" s="2">
        <v>1095523.5</v>
      </c>
      <c r="GR238" s="2">
        <v>143635.82999999999</v>
      </c>
      <c r="GS238" s="2">
        <v>38199.33</v>
      </c>
      <c r="GT238" s="2">
        <v>54419.37</v>
      </c>
      <c r="GU238" s="2">
        <v>95272.01</v>
      </c>
      <c r="GV238" s="2">
        <v>20713.32</v>
      </c>
      <c r="GW238" s="2">
        <v>59446.64</v>
      </c>
      <c r="GX238" s="2">
        <v>97158.65</v>
      </c>
      <c r="GY238" s="2">
        <v>164211.37</v>
      </c>
      <c r="GZ238" s="2">
        <v>199.98</v>
      </c>
      <c r="HA238" s="2">
        <v>113441.22</v>
      </c>
      <c r="HB238" s="2">
        <v>139492.6</v>
      </c>
      <c r="HC238" s="2">
        <v>112184.73</v>
      </c>
      <c r="HD238" s="2">
        <v>63597.09</v>
      </c>
      <c r="HE238" s="2">
        <v>24373.8</v>
      </c>
      <c r="HF238" s="2">
        <v>521154</v>
      </c>
      <c r="HG238" s="2"/>
      <c r="HH238" s="2">
        <v>8563.08</v>
      </c>
      <c r="HI238" s="2">
        <v>27565.98</v>
      </c>
      <c r="HJ238" s="2">
        <v>1749.92</v>
      </c>
      <c r="HK238" s="2">
        <v>1405311.17</v>
      </c>
      <c r="HL238" s="2">
        <v>123589.95</v>
      </c>
      <c r="HM238" s="2">
        <v>133229.51</v>
      </c>
      <c r="HN238" s="2">
        <v>259604.8</v>
      </c>
      <c r="HO238" s="2">
        <v>5187.5</v>
      </c>
      <c r="HP238" s="2">
        <v>59160.160000000003</v>
      </c>
      <c r="HQ238" s="2">
        <v>24927.1</v>
      </c>
      <c r="HR238" s="2"/>
      <c r="HS238" s="2">
        <v>207483.18</v>
      </c>
      <c r="HT238" s="2">
        <v>456575.93</v>
      </c>
      <c r="HU238" s="2">
        <v>8750.2199999999993</v>
      </c>
      <c r="HV238" s="2">
        <v>4411.4399999999996</v>
      </c>
      <c r="HW238" s="2">
        <v>44746.57</v>
      </c>
      <c r="HX238" s="2">
        <v>69377.62</v>
      </c>
      <c r="HY238" s="2"/>
      <c r="HZ238" s="2">
        <v>3080.86</v>
      </c>
      <c r="IA238" s="2">
        <v>3415.98</v>
      </c>
      <c r="IB238" s="2"/>
      <c r="IC238" s="2">
        <v>6280.26</v>
      </c>
      <c r="ID238" s="2">
        <v>177584</v>
      </c>
      <c r="IE238" s="2">
        <v>1001.24</v>
      </c>
      <c r="IF238" s="2">
        <v>76902.78</v>
      </c>
      <c r="IG238" s="2">
        <v>12174.2</v>
      </c>
      <c r="IH238" s="2">
        <v>66588</v>
      </c>
      <c r="II238" s="2"/>
      <c r="IJ238" s="2"/>
      <c r="IK238" s="2">
        <v>190158.15</v>
      </c>
      <c r="IL238" s="2">
        <v>13890.45</v>
      </c>
      <c r="IM238" s="2">
        <v>128705.17</v>
      </c>
      <c r="IN238" s="2">
        <v>47241.78</v>
      </c>
      <c r="IO238" s="2">
        <v>410.94</v>
      </c>
      <c r="IP238" s="2">
        <v>1904.96</v>
      </c>
      <c r="IQ238" s="2">
        <v>45971.69</v>
      </c>
      <c r="IR238" s="2">
        <v>421.68</v>
      </c>
      <c r="IS238" s="2">
        <v>81790.09</v>
      </c>
      <c r="IT238" s="2">
        <v>297666.71999999997</v>
      </c>
      <c r="IU238" s="2">
        <v>505714.09</v>
      </c>
      <c r="IV238" s="2">
        <v>16424.5</v>
      </c>
      <c r="IW238" s="2">
        <v>27558.66</v>
      </c>
      <c r="IX238" s="2">
        <v>3686.15</v>
      </c>
      <c r="IY238" s="2">
        <v>15820.52</v>
      </c>
      <c r="IZ238" s="2">
        <v>5957.88</v>
      </c>
      <c r="JA238" s="2">
        <v>7523.37</v>
      </c>
      <c r="JB238" s="2">
        <v>146046.96</v>
      </c>
      <c r="JC238" s="2">
        <v>5455.86</v>
      </c>
      <c r="JD238" s="2">
        <v>326.01</v>
      </c>
      <c r="JE238" s="2">
        <v>642127.47</v>
      </c>
      <c r="JF238" s="2">
        <v>174556.68</v>
      </c>
      <c r="JG238" s="2">
        <v>205119.48</v>
      </c>
      <c r="JH238" s="2">
        <v>47119.5</v>
      </c>
      <c r="JI238" s="2">
        <v>64196.22</v>
      </c>
      <c r="JJ238" s="2"/>
      <c r="JK238" s="2">
        <v>38827.14</v>
      </c>
      <c r="JL238" s="2">
        <v>6578.58</v>
      </c>
      <c r="JM238" s="2"/>
      <c r="JN238" s="2">
        <v>5648.49</v>
      </c>
      <c r="JO238" s="2">
        <v>1046.94</v>
      </c>
      <c r="JP238" s="2">
        <v>86799</v>
      </c>
      <c r="JQ238" s="2"/>
      <c r="JR238" s="2">
        <v>1583353.02</v>
      </c>
      <c r="JS238" s="2">
        <v>233997.19</v>
      </c>
      <c r="JT238" s="2">
        <v>93490.14</v>
      </c>
      <c r="JU238" s="2">
        <v>51264.959999999999</v>
      </c>
      <c r="JV238" s="2">
        <v>18038.52</v>
      </c>
      <c r="JW238" s="2">
        <v>2705.68</v>
      </c>
      <c r="JX238" s="2">
        <v>13123.5</v>
      </c>
      <c r="JY238" s="2">
        <v>108225.3</v>
      </c>
      <c r="JZ238" s="2">
        <v>35527.26</v>
      </c>
      <c r="KA238" s="2">
        <v>90744.78</v>
      </c>
      <c r="KB238" s="2"/>
      <c r="KC238" s="2">
        <v>227608.26</v>
      </c>
      <c r="KD238" s="2">
        <v>35735.519999999997</v>
      </c>
      <c r="KE238" s="2">
        <v>1604.88</v>
      </c>
      <c r="KF238" s="2">
        <v>15667.67</v>
      </c>
      <c r="KG238" s="2">
        <v>11948.34</v>
      </c>
      <c r="KH238" s="2">
        <v>453300</v>
      </c>
      <c r="KI238" s="2">
        <v>295473.81</v>
      </c>
      <c r="KJ238" s="2">
        <v>67543.179999999993</v>
      </c>
      <c r="KK238" s="2">
        <v>36604.82</v>
      </c>
      <c r="KL238" s="2">
        <v>9070.61</v>
      </c>
      <c r="KM238" s="2">
        <v>55335.83</v>
      </c>
      <c r="KN238" s="2">
        <v>40022.269999999997</v>
      </c>
      <c r="KO238" s="2">
        <v>4275.2</v>
      </c>
      <c r="KP238" s="2">
        <v>101241.4</v>
      </c>
      <c r="KQ238" s="2">
        <v>21380.04</v>
      </c>
      <c r="KR238" s="2">
        <v>66607.72</v>
      </c>
      <c r="KS238" s="2">
        <v>10550.64</v>
      </c>
      <c r="KT238" s="2">
        <v>72269.710000000006</v>
      </c>
      <c r="KU238" s="2">
        <v>5254.75</v>
      </c>
      <c r="KV238" s="2">
        <v>92603.92</v>
      </c>
      <c r="KW238" s="2">
        <v>192038.98</v>
      </c>
      <c r="KX238" s="2">
        <v>64665.16</v>
      </c>
      <c r="KY238" s="2">
        <v>196885.11</v>
      </c>
      <c r="KZ238" s="2">
        <v>3918.01</v>
      </c>
      <c r="LA238" s="2">
        <v>48291.35</v>
      </c>
      <c r="LB238" s="2">
        <v>163302.60999999999</v>
      </c>
      <c r="LC238" s="2">
        <v>29874.97</v>
      </c>
      <c r="LD238" s="2">
        <v>4760.1000000000004</v>
      </c>
      <c r="LE238" s="2">
        <v>38813.519999999997</v>
      </c>
      <c r="LF238" s="2">
        <v>12438.15</v>
      </c>
      <c r="LG238" s="2"/>
      <c r="LH238" s="2">
        <v>15318.83</v>
      </c>
      <c r="LI238" s="2">
        <v>82292.61</v>
      </c>
      <c r="LJ238" s="2">
        <v>92592.639999999999</v>
      </c>
      <c r="LK238" s="2">
        <v>35052.11</v>
      </c>
      <c r="LL238" s="2">
        <v>18758.39</v>
      </c>
      <c r="LM238" s="2">
        <v>48584.46</v>
      </c>
      <c r="LN238" s="2">
        <v>13479.93</v>
      </c>
      <c r="LO238" s="2">
        <v>115000</v>
      </c>
      <c r="LP238" s="2"/>
      <c r="LQ238" s="2">
        <v>582.66</v>
      </c>
      <c r="LR238" s="2">
        <v>240617.04</v>
      </c>
      <c r="LS238" s="2">
        <v>139120.85999999999</v>
      </c>
      <c r="LT238" s="2">
        <v>2671.97</v>
      </c>
      <c r="LU238" s="2">
        <v>74466</v>
      </c>
      <c r="LV238" s="2">
        <v>209498.67</v>
      </c>
      <c r="LW238" s="2">
        <v>24280.37</v>
      </c>
      <c r="LX238" s="2">
        <v>59521.29</v>
      </c>
      <c r="LY238" s="2">
        <v>18328.009999999998</v>
      </c>
      <c r="LZ238" s="2">
        <v>24461.85</v>
      </c>
      <c r="MA238" s="2">
        <v>158504.59</v>
      </c>
      <c r="MB238" s="2">
        <v>1000</v>
      </c>
      <c r="MC238" s="2">
        <v>21474.86</v>
      </c>
      <c r="MD238" s="2">
        <v>557664.42000000004</v>
      </c>
      <c r="ME238" s="2">
        <v>21027.64</v>
      </c>
      <c r="MF238" s="2">
        <v>5351.99</v>
      </c>
      <c r="MG238" s="2">
        <v>1405721.75</v>
      </c>
      <c r="MH238" s="2">
        <v>73676.08</v>
      </c>
      <c r="MI238" s="2">
        <v>81019.16</v>
      </c>
      <c r="MJ238" s="2">
        <v>1945.01</v>
      </c>
      <c r="MK238" s="2">
        <v>53467.65</v>
      </c>
      <c r="ML238" s="2">
        <v>18836.54</v>
      </c>
      <c r="MM238" s="2">
        <v>333839.08</v>
      </c>
      <c r="MN238" s="2">
        <v>206931.68</v>
      </c>
      <c r="MO238" s="2">
        <v>345164.17</v>
      </c>
      <c r="MP238" s="2">
        <v>4823.7700000000004</v>
      </c>
      <c r="MQ238" s="2">
        <v>1280.3800000000001</v>
      </c>
      <c r="MR238" s="2">
        <v>52907.37</v>
      </c>
      <c r="MS238" s="2"/>
      <c r="MT238" s="2">
        <v>325980</v>
      </c>
      <c r="MU238" s="2">
        <v>18019.669999999998</v>
      </c>
      <c r="MV238" s="2">
        <v>80875.59</v>
      </c>
      <c r="MW238" s="2"/>
      <c r="MX238" s="2">
        <v>844.19</v>
      </c>
      <c r="MY238" s="2">
        <v>244981.13</v>
      </c>
      <c r="MZ238" s="2">
        <v>196483.55</v>
      </c>
      <c r="NA238" s="2">
        <v>55520.08</v>
      </c>
      <c r="NB238" s="2"/>
      <c r="NC238" s="2">
        <v>47165.58</v>
      </c>
      <c r="ND238" s="2">
        <v>1539826.45</v>
      </c>
      <c r="NE238" s="2">
        <v>29378.26</v>
      </c>
      <c r="NF238" s="2">
        <v>77792</v>
      </c>
      <c r="NG238" s="2">
        <v>418495.38</v>
      </c>
      <c r="NH238" s="2">
        <v>40355.14</v>
      </c>
      <c r="NI238" s="2">
        <v>42547.14</v>
      </c>
      <c r="NJ238" s="2">
        <v>629937.96</v>
      </c>
      <c r="NK238" s="2">
        <v>394072.43</v>
      </c>
      <c r="NL238" s="2">
        <v>192769.68</v>
      </c>
      <c r="NM238" s="2">
        <v>200.99</v>
      </c>
      <c r="NN238" s="2">
        <v>154983.16</v>
      </c>
      <c r="NO238" s="2">
        <v>1933.88</v>
      </c>
      <c r="NP238" s="2"/>
      <c r="NQ238" s="2">
        <v>2592.41</v>
      </c>
      <c r="NR238" s="2">
        <v>33009.019999999997</v>
      </c>
      <c r="NS238" s="2">
        <v>75220.14</v>
      </c>
      <c r="NT238" s="2">
        <v>3139.67</v>
      </c>
      <c r="NU238" s="2">
        <v>4886.17</v>
      </c>
      <c r="NV238" s="2">
        <v>13211.53</v>
      </c>
      <c r="NW238" s="2"/>
      <c r="NX238" s="2">
        <v>18784.59</v>
      </c>
      <c r="NY238" s="2">
        <v>40435.18</v>
      </c>
      <c r="NZ238" s="2">
        <v>28477.81</v>
      </c>
      <c r="OA238" s="2">
        <v>28362.5</v>
      </c>
      <c r="OB238" s="2">
        <v>265881.90000000002</v>
      </c>
      <c r="OC238" s="2">
        <v>2971.54</v>
      </c>
      <c r="OD238" s="2"/>
      <c r="OE238" s="2">
        <v>202904.77</v>
      </c>
      <c r="OF238" s="2">
        <v>17866.32</v>
      </c>
      <c r="OG238" s="2">
        <v>72243.08</v>
      </c>
      <c r="OH238" s="2">
        <v>19390.830000000002</v>
      </c>
      <c r="OI238" s="2"/>
      <c r="OJ238" s="2">
        <v>89780.36</v>
      </c>
      <c r="OK238" s="2">
        <v>644.1</v>
      </c>
      <c r="OL238" s="2"/>
      <c r="OM238" s="2">
        <v>9966.42</v>
      </c>
      <c r="ON238" s="2">
        <v>212176.29</v>
      </c>
      <c r="OO238" s="2">
        <v>298696.61</v>
      </c>
      <c r="OP238" s="2">
        <v>214514</v>
      </c>
      <c r="OQ238" s="2">
        <v>8442.69</v>
      </c>
      <c r="OR238" s="2">
        <v>72302.17</v>
      </c>
      <c r="OS238" s="2">
        <v>1283214.56</v>
      </c>
      <c r="OT238" s="2">
        <v>44313.89</v>
      </c>
      <c r="OU238" s="2">
        <v>6800.52</v>
      </c>
      <c r="OV238" s="2">
        <v>207993.07</v>
      </c>
      <c r="OW238" s="2">
        <v>13181.79</v>
      </c>
      <c r="OX238" s="2">
        <v>57941.120000000003</v>
      </c>
      <c r="OY238" s="2"/>
      <c r="OZ238" s="2">
        <v>21050.52</v>
      </c>
      <c r="PA238" s="2">
        <v>14450.94</v>
      </c>
      <c r="PB238" s="2">
        <v>240785.65</v>
      </c>
      <c r="PC238" s="2">
        <v>145015.91</v>
      </c>
      <c r="PD238" s="2">
        <v>105251.33</v>
      </c>
      <c r="PE238" s="2">
        <v>47456.5</v>
      </c>
      <c r="PF238" s="2">
        <v>54078.65</v>
      </c>
      <c r="PG238" s="2">
        <v>31761.48</v>
      </c>
      <c r="PH238" s="2">
        <v>2739.66</v>
      </c>
      <c r="PI238" s="2">
        <v>343368.38</v>
      </c>
      <c r="PJ238" s="2">
        <v>17886.28</v>
      </c>
      <c r="PK238" s="2">
        <v>175080.91</v>
      </c>
      <c r="PL238" s="2">
        <v>2924.66</v>
      </c>
      <c r="PM238" s="2">
        <v>13345.1</v>
      </c>
      <c r="PN238" s="2">
        <v>17197.18</v>
      </c>
      <c r="PO238" s="2">
        <v>87869.66</v>
      </c>
      <c r="PP238" s="2">
        <v>20910.82</v>
      </c>
      <c r="PQ238" s="2">
        <v>21136.65</v>
      </c>
      <c r="PR238" s="2"/>
      <c r="PS238" s="2">
        <v>21286.720000000001</v>
      </c>
      <c r="PT238" s="2">
        <v>1067170.99</v>
      </c>
      <c r="PU238" s="2"/>
      <c r="PV238" s="2">
        <v>121301.64</v>
      </c>
      <c r="PW238" s="2">
        <v>6473.53</v>
      </c>
      <c r="PX238" s="2">
        <v>161269.79</v>
      </c>
      <c r="PY238" s="2">
        <v>638.16999999999996</v>
      </c>
      <c r="PZ238" s="2">
        <v>105027</v>
      </c>
      <c r="QA238" s="2">
        <v>43785.440000000002</v>
      </c>
      <c r="QB238" s="2">
        <v>2077.62</v>
      </c>
      <c r="QC238" s="2">
        <v>8215.9500000000007</v>
      </c>
      <c r="QD238" s="2">
        <v>78915.679999999993</v>
      </c>
      <c r="QE238" s="2">
        <v>71825.22</v>
      </c>
      <c r="QF238" s="2">
        <v>141947.29999999999</v>
      </c>
      <c r="QG238" s="2">
        <v>6500.46</v>
      </c>
      <c r="QH238" s="2">
        <v>88645.28</v>
      </c>
      <c r="QI238" s="2">
        <v>11300.5</v>
      </c>
      <c r="QJ238" s="2">
        <v>12482.9</v>
      </c>
      <c r="QK238" s="2">
        <v>9172.09</v>
      </c>
      <c r="QL238" s="2">
        <v>12711.02</v>
      </c>
      <c r="QM238" s="2">
        <v>28750</v>
      </c>
      <c r="QN238" s="2">
        <v>15783.48</v>
      </c>
      <c r="QO238" s="2">
        <v>13992.12</v>
      </c>
      <c r="QP238" s="2">
        <v>71663.149999999994</v>
      </c>
      <c r="QQ238" s="2">
        <v>11783</v>
      </c>
      <c r="QR238" s="2">
        <v>43372.37</v>
      </c>
      <c r="QS238" s="2">
        <v>60522.43</v>
      </c>
      <c r="QT238" s="2">
        <v>134597.17000000001</v>
      </c>
      <c r="QU238" s="2">
        <v>58180.86</v>
      </c>
      <c r="QV238" s="2">
        <v>126018.54</v>
      </c>
      <c r="QW238" s="2">
        <v>3044.66</v>
      </c>
      <c r="QX238" s="2">
        <v>6180.06</v>
      </c>
      <c r="QY238" s="2">
        <v>39715.07</v>
      </c>
      <c r="QZ238" s="2">
        <v>3216.9</v>
      </c>
      <c r="RA238" s="2">
        <v>8270.35</v>
      </c>
      <c r="RB238" s="2">
        <v>29071.759999999998</v>
      </c>
      <c r="RC238" s="2">
        <v>16352.88</v>
      </c>
      <c r="RD238" s="2">
        <v>3896.64</v>
      </c>
      <c r="RE238" s="2">
        <v>1300</v>
      </c>
      <c r="RF238" s="2">
        <v>19161</v>
      </c>
      <c r="RG238" s="2">
        <v>619874.23</v>
      </c>
      <c r="RH238" s="2">
        <v>203511.22</v>
      </c>
      <c r="RI238" s="2">
        <v>16395.400000000001</v>
      </c>
      <c r="RJ238" s="2">
        <v>78942.12</v>
      </c>
      <c r="RK238" s="2">
        <v>9064.16</v>
      </c>
      <c r="RL238" s="2">
        <v>65969.539999999994</v>
      </c>
      <c r="RM238" s="2">
        <v>114049.33</v>
      </c>
      <c r="RN238" s="2">
        <v>62962.86</v>
      </c>
      <c r="RO238" s="2">
        <v>82087.11</v>
      </c>
      <c r="RP238" s="2">
        <v>587421.93000000005</v>
      </c>
      <c r="RQ238" s="2">
        <v>356088.27</v>
      </c>
      <c r="RR238" s="2">
        <v>11295.06</v>
      </c>
      <c r="RS238" s="2">
        <v>3222.85</v>
      </c>
      <c r="RT238" s="2">
        <v>10375.92</v>
      </c>
      <c r="RU238" s="2">
        <v>69107.22</v>
      </c>
      <c r="RV238" s="2">
        <v>22420.43</v>
      </c>
      <c r="RW238" s="2">
        <v>21297.16</v>
      </c>
      <c r="RX238" s="2">
        <v>20225.36</v>
      </c>
      <c r="RY238" s="2">
        <v>45339.28</v>
      </c>
      <c r="RZ238" s="2">
        <v>11566.1</v>
      </c>
      <c r="SA238" s="2">
        <v>130238.55</v>
      </c>
      <c r="SB238" s="2">
        <v>162881.26</v>
      </c>
      <c r="SC238" s="2">
        <v>46474.82</v>
      </c>
      <c r="SD238" s="2">
        <v>141711.01999999999</v>
      </c>
      <c r="SE238" s="2">
        <v>47887.78</v>
      </c>
      <c r="SF238" s="2">
        <v>52816.17</v>
      </c>
      <c r="SG238" s="2">
        <v>65377.36</v>
      </c>
      <c r="SH238" s="2">
        <v>124391.03999999999</v>
      </c>
      <c r="SI238" s="2">
        <v>14809</v>
      </c>
      <c r="SJ238" s="2">
        <v>73919.64</v>
      </c>
      <c r="SK238" s="2">
        <v>60676.36</v>
      </c>
      <c r="SL238" s="2">
        <v>5560.23</v>
      </c>
      <c r="SM238" s="2">
        <v>285034.86</v>
      </c>
      <c r="SN238" s="2">
        <v>3499.99</v>
      </c>
      <c r="SO238" s="2">
        <v>13806.18</v>
      </c>
      <c r="SP238" s="2">
        <v>5599.92</v>
      </c>
      <c r="SQ238" s="2">
        <v>31424.67</v>
      </c>
      <c r="SR238" s="2">
        <v>293023.2</v>
      </c>
      <c r="SS238" s="2">
        <v>23944.68</v>
      </c>
      <c r="ST238" s="2">
        <v>145000.01999999999</v>
      </c>
      <c r="SU238" s="2">
        <v>939875.15</v>
      </c>
      <c r="SV238" s="2">
        <v>139458.1</v>
      </c>
      <c r="SW238" s="2">
        <v>16548.39</v>
      </c>
      <c r="SX238" s="2">
        <v>157607.51999999999</v>
      </c>
      <c r="SY238" s="2">
        <v>46879.48</v>
      </c>
      <c r="SZ238" s="2">
        <v>2214.96</v>
      </c>
      <c r="TA238" s="2">
        <v>84667.83</v>
      </c>
      <c r="TB238" s="2">
        <v>18554</v>
      </c>
      <c r="TC238" s="2">
        <v>562.55999999999995</v>
      </c>
      <c r="TD238" s="2">
        <v>51388.81</v>
      </c>
      <c r="TE238" s="2">
        <v>44655</v>
      </c>
      <c r="TF238" s="2">
        <v>93833.74</v>
      </c>
      <c r="TG238" s="2">
        <v>11375.28</v>
      </c>
      <c r="TH238" s="2">
        <v>32333.65</v>
      </c>
      <c r="TI238" s="2">
        <v>273720.39</v>
      </c>
      <c r="TJ238" s="2">
        <v>6299.94</v>
      </c>
      <c r="TK238" s="2">
        <v>25350.63</v>
      </c>
      <c r="TL238" s="2">
        <v>1890</v>
      </c>
      <c r="TM238" s="2">
        <v>62213.34</v>
      </c>
      <c r="TN238" s="2">
        <v>17533.32</v>
      </c>
      <c r="TO238" s="2">
        <v>10691.71</v>
      </c>
      <c r="TP238" s="2">
        <v>67200.33</v>
      </c>
      <c r="TQ238" s="2">
        <v>89160.12</v>
      </c>
      <c r="TR238" s="2">
        <v>88383.58</v>
      </c>
      <c r="TS238" s="2">
        <v>51444.4</v>
      </c>
      <c r="TT238" s="2">
        <v>141178.79999999999</v>
      </c>
      <c r="TU238" s="2">
        <v>124496.64</v>
      </c>
      <c r="TV238" s="2">
        <v>8200.01</v>
      </c>
      <c r="TW238" s="2">
        <v>60121.24</v>
      </c>
      <c r="TX238" s="2">
        <v>10726.98</v>
      </c>
      <c r="TY238" s="2">
        <v>70549.98</v>
      </c>
      <c r="TZ238" s="2">
        <v>10048.01</v>
      </c>
      <c r="UA238" s="2">
        <v>209065.24</v>
      </c>
      <c r="UB238" s="2">
        <v>117914.2</v>
      </c>
      <c r="UC238" s="2">
        <v>1689.72</v>
      </c>
      <c r="UD238" s="2">
        <v>21538.44</v>
      </c>
      <c r="UE238" s="2">
        <v>254200.71</v>
      </c>
      <c r="UF238" s="2">
        <v>5749.8</v>
      </c>
      <c r="UG238" s="2">
        <v>121284.54</v>
      </c>
      <c r="UH238" s="2">
        <v>38598.75</v>
      </c>
      <c r="UI238" s="2">
        <v>12907.67</v>
      </c>
      <c r="UJ238" s="2">
        <v>103893.5</v>
      </c>
      <c r="UK238" s="2">
        <v>29640</v>
      </c>
      <c r="UL238" s="2">
        <v>339874.98</v>
      </c>
      <c r="UM238" s="2">
        <v>18682.05</v>
      </c>
      <c r="UN238" s="2">
        <v>63711.53</v>
      </c>
      <c r="UO238" s="2">
        <v>404597.32</v>
      </c>
      <c r="UP238" s="2">
        <v>1688057.6</v>
      </c>
      <c r="UQ238" s="2">
        <v>84835.92</v>
      </c>
      <c r="UR238" s="2"/>
      <c r="US238" s="2">
        <v>395166.54</v>
      </c>
      <c r="UT238" s="2">
        <v>92755.26</v>
      </c>
      <c r="UU238" s="2">
        <v>65477.35</v>
      </c>
      <c r="UV238" s="2">
        <v>336324.28</v>
      </c>
      <c r="UW238" s="2">
        <v>20674.16</v>
      </c>
      <c r="UX238" s="2">
        <v>2940</v>
      </c>
      <c r="UY238" s="2">
        <v>67422.320000000007</v>
      </c>
      <c r="UZ238" s="2">
        <v>114234.86</v>
      </c>
      <c r="VA238" s="2">
        <v>84031.27</v>
      </c>
      <c r="VB238" s="2">
        <v>46117.48</v>
      </c>
      <c r="VC238" s="2">
        <v>7965.3</v>
      </c>
      <c r="VD238" s="2">
        <v>15216.78</v>
      </c>
      <c r="VE238" s="2">
        <v>5950.9</v>
      </c>
      <c r="VF238" s="2">
        <v>50936.98</v>
      </c>
      <c r="VG238" s="2">
        <v>55736.19</v>
      </c>
      <c r="VH238" s="2">
        <v>413422.99</v>
      </c>
      <c r="VI238" s="2">
        <v>19175.36</v>
      </c>
      <c r="VJ238" s="2">
        <v>30669.68</v>
      </c>
      <c r="VK238" s="2">
        <v>48558.96</v>
      </c>
      <c r="VL238" s="2"/>
      <c r="VM238" s="2">
        <v>7758.19</v>
      </c>
      <c r="VN238" s="2">
        <v>1068.43</v>
      </c>
      <c r="VO238" s="2">
        <v>107720.26</v>
      </c>
      <c r="VP238" s="2">
        <v>374372.1</v>
      </c>
      <c r="VQ238" s="2">
        <v>12608.81</v>
      </c>
      <c r="VR238" s="2">
        <v>128702.85</v>
      </c>
      <c r="VS238" s="2">
        <v>116050.35</v>
      </c>
      <c r="VT238" s="2">
        <v>25413.7</v>
      </c>
      <c r="VU238" s="2">
        <v>210207.34</v>
      </c>
      <c r="VV238" s="2">
        <v>18608.740000000002</v>
      </c>
      <c r="VW238" s="2">
        <v>167412.13</v>
      </c>
      <c r="VX238" s="2">
        <v>24249.61</v>
      </c>
      <c r="VY238" s="2"/>
      <c r="VZ238" s="2">
        <v>4</v>
      </c>
      <c r="WA238" s="2">
        <v>180828</v>
      </c>
      <c r="WB238" s="2">
        <v>197286.84</v>
      </c>
      <c r="WC238" s="2">
        <v>103792.98</v>
      </c>
      <c r="WD238" s="2">
        <v>12589.98</v>
      </c>
      <c r="WE238" s="2">
        <v>49073.52</v>
      </c>
      <c r="WF238" s="2">
        <v>93109.87</v>
      </c>
      <c r="WG238" s="2">
        <v>6752.46</v>
      </c>
      <c r="WH238" s="2">
        <v>350850</v>
      </c>
      <c r="WI238" s="2">
        <v>36825.379999999997</v>
      </c>
      <c r="WJ238" s="2">
        <v>169367.64</v>
      </c>
      <c r="WK238" s="2">
        <v>144075.84</v>
      </c>
      <c r="WL238" s="2">
        <v>224314.3</v>
      </c>
      <c r="WM238" s="2">
        <v>6635.04</v>
      </c>
      <c r="WN238" s="2">
        <v>37157.74</v>
      </c>
      <c r="WO238" s="2">
        <v>91693.8</v>
      </c>
      <c r="WP238" s="2">
        <v>62937.48</v>
      </c>
      <c r="WQ238" s="2">
        <v>59668.33</v>
      </c>
      <c r="WR238" s="2">
        <v>152091.54</v>
      </c>
      <c r="WS238" s="2">
        <v>1404.36</v>
      </c>
      <c r="WT238" s="2">
        <v>70735.58</v>
      </c>
      <c r="WU238" s="2">
        <v>160268.44</v>
      </c>
      <c r="WV238" s="2"/>
      <c r="WW238" s="2">
        <v>133914.78</v>
      </c>
      <c r="WX238" s="2">
        <v>10390.02</v>
      </c>
      <c r="WY238" s="2">
        <v>1542.67</v>
      </c>
      <c r="WZ238" s="2">
        <v>29371.5</v>
      </c>
      <c r="XA238" s="2">
        <v>2721</v>
      </c>
      <c r="XB238" s="2">
        <v>34997.49</v>
      </c>
      <c r="XC238" s="2">
        <v>66994.149999999994</v>
      </c>
      <c r="XD238" s="2"/>
      <c r="XE238" s="2">
        <v>7072.2</v>
      </c>
      <c r="XF238" s="2">
        <v>39481.9</v>
      </c>
      <c r="XG238" s="2">
        <v>31354.32</v>
      </c>
      <c r="XH238" s="2"/>
      <c r="XI238" s="2">
        <v>99222</v>
      </c>
      <c r="XJ238" s="2">
        <v>13377.24</v>
      </c>
      <c r="XK238" s="2">
        <v>41461.5</v>
      </c>
      <c r="XL238" s="2">
        <v>101664.06</v>
      </c>
      <c r="XM238" s="2">
        <v>49951.08</v>
      </c>
      <c r="XN238" s="2">
        <v>13934.2</v>
      </c>
      <c r="XO238" s="2">
        <v>109818.78</v>
      </c>
      <c r="XP238" s="2">
        <v>91222.62</v>
      </c>
      <c r="XQ238" s="2">
        <v>278299.68</v>
      </c>
      <c r="XR238" s="2">
        <v>144510.34</v>
      </c>
      <c r="XS238" s="2">
        <v>6109.98</v>
      </c>
      <c r="XT238" s="2">
        <v>71346.66</v>
      </c>
      <c r="XU238" s="2">
        <v>15549.72</v>
      </c>
      <c r="XV238" s="2">
        <v>39022.879999999997</v>
      </c>
      <c r="XW238" s="2"/>
      <c r="XX238" s="2"/>
      <c r="XY238" s="2">
        <v>1540.98</v>
      </c>
      <c r="XZ238" s="2">
        <v>6723</v>
      </c>
      <c r="YA238" s="2">
        <v>135360.29999999999</v>
      </c>
      <c r="YB238" s="2">
        <v>3414.96</v>
      </c>
      <c r="YC238" s="2">
        <v>21720.18</v>
      </c>
      <c r="YD238" s="2">
        <v>38697.919999999998</v>
      </c>
      <c r="YE238" s="2"/>
      <c r="YF238" s="2">
        <v>79147.460000000006</v>
      </c>
      <c r="YG238" s="2">
        <v>70930.67</v>
      </c>
      <c r="YH238" s="2">
        <v>15487.98</v>
      </c>
      <c r="YI238" s="2"/>
      <c r="YJ238" s="2">
        <v>4511.6499999999996</v>
      </c>
      <c r="YK238" s="2">
        <v>6073.02</v>
      </c>
      <c r="YL238" s="2">
        <v>96916.26</v>
      </c>
      <c r="YM238" s="2">
        <v>60160.28</v>
      </c>
      <c r="YN238" s="2">
        <v>42314.97</v>
      </c>
      <c r="YO238" s="2">
        <v>57475.38</v>
      </c>
      <c r="YP238" s="2">
        <v>89807.82</v>
      </c>
      <c r="YQ238" s="2">
        <v>277302.26</v>
      </c>
      <c r="YR238" s="2">
        <v>77661.66</v>
      </c>
      <c r="YS238" s="2">
        <v>50859</v>
      </c>
      <c r="YT238" s="2">
        <v>380727.6</v>
      </c>
      <c r="YU238" s="2">
        <v>39412.019999999997</v>
      </c>
      <c r="YV238" s="2">
        <v>18865</v>
      </c>
      <c r="YW238" s="2"/>
      <c r="YX238" s="2">
        <v>210180</v>
      </c>
      <c r="YY238" s="2">
        <v>10669.98</v>
      </c>
      <c r="YZ238" s="2">
        <v>86686.62</v>
      </c>
      <c r="ZA238" s="2"/>
      <c r="ZB238" s="2">
        <v>39309.89</v>
      </c>
      <c r="ZC238" s="2">
        <v>169374.78</v>
      </c>
      <c r="ZD238" s="2">
        <v>37013.1</v>
      </c>
      <c r="ZE238" s="2">
        <v>110412.85</v>
      </c>
      <c r="ZF238" s="2">
        <v>10209.299999999999</v>
      </c>
      <c r="ZG238" s="2">
        <v>201463.67</v>
      </c>
      <c r="ZH238" s="2">
        <v>14995.8</v>
      </c>
      <c r="ZI238" s="2">
        <v>91555.83</v>
      </c>
      <c r="ZJ238" s="2">
        <v>221410.02</v>
      </c>
      <c r="ZK238" s="2">
        <v>56085.48</v>
      </c>
      <c r="ZL238" s="2">
        <v>202865.88</v>
      </c>
      <c r="ZM238" s="2">
        <v>49969.98</v>
      </c>
      <c r="ZN238" s="2">
        <v>115018</v>
      </c>
      <c r="ZO238" s="2">
        <v>44553.9</v>
      </c>
      <c r="ZP238" s="2">
        <v>37033.980000000003</v>
      </c>
      <c r="ZQ238" s="2">
        <v>58006.79</v>
      </c>
      <c r="ZR238" s="2">
        <v>18075.439999999999</v>
      </c>
      <c r="ZS238" s="2">
        <v>5328.36</v>
      </c>
      <c r="ZT238" s="2">
        <v>39811.980000000003</v>
      </c>
      <c r="ZU238" s="2">
        <v>173750.61</v>
      </c>
      <c r="ZV238" s="2">
        <v>284642.88</v>
      </c>
      <c r="ZW238" s="2">
        <v>140000.01999999999</v>
      </c>
      <c r="ZX238" s="2">
        <v>7818</v>
      </c>
      <c r="ZY238" s="2">
        <v>149017</v>
      </c>
      <c r="ZZ238" s="2">
        <v>199418.88</v>
      </c>
      <c r="AAA238" s="2">
        <v>3838.14</v>
      </c>
      <c r="AAB238" s="2">
        <v>78025.929999999993</v>
      </c>
      <c r="AAC238" s="2">
        <v>69062.34</v>
      </c>
      <c r="AAD238" s="2">
        <v>28043.66</v>
      </c>
      <c r="AAE238" s="2">
        <v>2557.3000000000002</v>
      </c>
      <c r="AAF238" s="2">
        <v>27516.51</v>
      </c>
      <c r="AAG238" s="2">
        <v>41274.300000000003</v>
      </c>
      <c r="AAH238" s="2">
        <v>380533.98</v>
      </c>
      <c r="AAI238" s="2">
        <v>103335.72</v>
      </c>
      <c r="AAJ238" s="2">
        <v>104411.67</v>
      </c>
      <c r="AAK238" s="2">
        <v>64586.36</v>
      </c>
      <c r="AAL238" s="2">
        <v>88673.38</v>
      </c>
      <c r="AAM238" s="2">
        <v>72199.02</v>
      </c>
      <c r="AAN238" s="2">
        <v>78677.14</v>
      </c>
      <c r="AAO238" s="2">
        <v>9966.7099999999991</v>
      </c>
      <c r="AAP238" s="2">
        <v>75664.88</v>
      </c>
      <c r="AAQ238" s="2">
        <v>125721.75</v>
      </c>
      <c r="AAR238" s="2">
        <v>42154.18</v>
      </c>
      <c r="AAS238" s="2">
        <v>166266.69</v>
      </c>
      <c r="AAT238" s="2">
        <v>67997.94</v>
      </c>
      <c r="AAU238" s="2">
        <v>37020.1</v>
      </c>
      <c r="AAV238" s="2">
        <v>327434.2</v>
      </c>
      <c r="AAW238" s="2">
        <v>460777.45</v>
      </c>
      <c r="AAX238" s="2">
        <v>92482.49</v>
      </c>
      <c r="AAY238" s="2">
        <v>69701.16</v>
      </c>
      <c r="AAZ238" s="2">
        <v>101047.36</v>
      </c>
      <c r="ABA238" s="2">
        <v>131366.16</v>
      </c>
      <c r="ABB238" s="2">
        <v>136136.99</v>
      </c>
      <c r="ABC238" s="2">
        <v>299443.07</v>
      </c>
      <c r="ABD238" s="2">
        <v>46043.13</v>
      </c>
      <c r="ABE238" s="2">
        <v>5556.34</v>
      </c>
      <c r="ABF238" s="2">
        <v>44470.46</v>
      </c>
      <c r="ABG238" s="2">
        <v>29182.12</v>
      </c>
      <c r="ABH238" s="2">
        <v>401242.77</v>
      </c>
      <c r="ABI238" s="2">
        <v>201777.49</v>
      </c>
      <c r="ABJ238" s="2">
        <v>43162.66</v>
      </c>
      <c r="ABK238" s="2">
        <v>20004.98</v>
      </c>
      <c r="ABL238" s="2">
        <v>47830.11</v>
      </c>
      <c r="ABM238" s="2">
        <v>9127.98</v>
      </c>
      <c r="ABN238" s="2">
        <v>168071.24</v>
      </c>
      <c r="ABO238" s="2">
        <v>1082648.46</v>
      </c>
      <c r="ABP238" s="2">
        <v>204744.51</v>
      </c>
      <c r="ABQ238" s="2">
        <v>60002.94</v>
      </c>
      <c r="ABR238" s="2">
        <v>1894.69</v>
      </c>
      <c r="ABS238" s="2">
        <v>194402.58</v>
      </c>
      <c r="ABT238" s="2">
        <v>41239.919999999998</v>
      </c>
      <c r="ABU238" s="2">
        <v>0</v>
      </c>
      <c r="ABV238" s="2">
        <v>14026</v>
      </c>
      <c r="ABW238" s="2">
        <v>77562.66</v>
      </c>
      <c r="ABX238" s="2">
        <v>84020.28</v>
      </c>
      <c r="ABY238" s="2">
        <v>102321.02</v>
      </c>
      <c r="ABZ238" s="2">
        <v>9882.4500000000007</v>
      </c>
      <c r="ACA238" s="2">
        <v>26593.200000000001</v>
      </c>
      <c r="ACB238" s="2">
        <v>44108.77</v>
      </c>
      <c r="ACC238" s="2">
        <v>246271.32</v>
      </c>
      <c r="ACD238" s="2">
        <v>506.54</v>
      </c>
      <c r="ACE238" s="2">
        <v>5833.47</v>
      </c>
      <c r="ACF238" s="2">
        <v>21762.89</v>
      </c>
      <c r="ACG238" s="2">
        <v>3435.78</v>
      </c>
      <c r="ACH238" s="2">
        <v>2133.66</v>
      </c>
      <c r="ACI238" s="2">
        <v>23223.66</v>
      </c>
      <c r="ACJ238" s="2">
        <v>51736.02</v>
      </c>
      <c r="ACK238" s="2">
        <v>252562.33</v>
      </c>
      <c r="ACL238" s="2">
        <v>874636.75</v>
      </c>
      <c r="ACM238" s="2">
        <v>124794.52</v>
      </c>
      <c r="ACN238" s="2">
        <v>19697.82</v>
      </c>
      <c r="ACO238" s="2">
        <v>21528.37</v>
      </c>
      <c r="ACP238" s="2">
        <v>30206.99</v>
      </c>
      <c r="ACQ238" s="2">
        <v>58457.760000000002</v>
      </c>
      <c r="ACR238" s="2">
        <v>25960</v>
      </c>
      <c r="ACS238" s="2">
        <v>5444.52</v>
      </c>
      <c r="ACT238" s="2">
        <v>389127.66</v>
      </c>
      <c r="ACU238" s="2">
        <v>306718.02</v>
      </c>
      <c r="ACV238" s="2">
        <v>720932.71</v>
      </c>
      <c r="ACW238" s="2">
        <v>68135.22</v>
      </c>
      <c r="ACX238" s="2">
        <v>5098.32</v>
      </c>
      <c r="ACY238" s="2">
        <v>57946.68</v>
      </c>
      <c r="ACZ238" s="2">
        <v>13867.18</v>
      </c>
      <c r="ADA238" s="2">
        <v>22049.98</v>
      </c>
      <c r="ADB238" s="2">
        <v>8129</v>
      </c>
      <c r="ADC238" s="2">
        <v>4658.5200000000004</v>
      </c>
      <c r="ADD238" s="2">
        <v>8656.82</v>
      </c>
      <c r="ADE238" s="2">
        <v>8800.02</v>
      </c>
      <c r="ADF238" s="2">
        <v>30547.5</v>
      </c>
      <c r="ADG238" s="2"/>
      <c r="ADH238" s="2">
        <v>244700</v>
      </c>
      <c r="ADI238" s="2">
        <v>146650.01999999999</v>
      </c>
      <c r="ADJ238" s="2">
        <v>179537.16</v>
      </c>
      <c r="ADK238" s="2"/>
      <c r="ADL238" s="2">
        <v>14981</v>
      </c>
      <c r="ADM238" s="2"/>
      <c r="ADN238" s="2"/>
      <c r="ADO238" s="2">
        <v>62089.98</v>
      </c>
      <c r="ADP238" s="2">
        <v>9647.52</v>
      </c>
      <c r="ADQ238" s="2"/>
      <c r="ADR238" s="2"/>
      <c r="ADS238" s="2"/>
      <c r="ADT238" s="2">
        <v>14363.34</v>
      </c>
      <c r="ADU238" s="2">
        <v>106238.89</v>
      </c>
      <c r="ADV238" s="2">
        <v>7144</v>
      </c>
      <c r="ADW238" s="2"/>
      <c r="ADX238" s="2"/>
      <c r="ADY238" s="2"/>
      <c r="ADZ238" s="2">
        <v>97341.35</v>
      </c>
      <c r="AEA238" s="2">
        <v>117224.39</v>
      </c>
      <c r="AEB238" s="2">
        <v>245666.65</v>
      </c>
      <c r="AEC238" s="2">
        <v>123491.44</v>
      </c>
      <c r="AED238" s="2">
        <v>9897.48</v>
      </c>
      <c r="AEE238" s="2">
        <v>28384.080000000002</v>
      </c>
      <c r="AEF238" s="2">
        <v>53489.73</v>
      </c>
      <c r="AEG238" s="2">
        <v>15540.24</v>
      </c>
      <c r="AEH238" s="2">
        <v>164693.64000000001</v>
      </c>
      <c r="AEI238" s="2">
        <v>8562.2099999999991</v>
      </c>
      <c r="AEJ238" s="2">
        <v>78990.460000000006</v>
      </c>
      <c r="AEK238" s="2">
        <v>6255.96</v>
      </c>
      <c r="AEL238" s="2">
        <v>3180</v>
      </c>
      <c r="AEM238" s="2">
        <v>9939.31</v>
      </c>
      <c r="AEN238" s="2">
        <v>80614.039999999994</v>
      </c>
      <c r="AEO238" s="2">
        <v>11406.97</v>
      </c>
      <c r="AEP238" s="2">
        <v>31027.08</v>
      </c>
      <c r="AEQ238" s="2">
        <v>31993.040000000001</v>
      </c>
      <c r="AER238" s="2">
        <v>10711.17</v>
      </c>
      <c r="AES238" s="2"/>
      <c r="AET238" s="2">
        <v>251786.69</v>
      </c>
      <c r="AEU238" s="2">
        <v>62942.96</v>
      </c>
      <c r="AEV238" s="2">
        <v>5720.01</v>
      </c>
      <c r="AEW238" s="2">
        <v>52905</v>
      </c>
      <c r="AEX238" s="2">
        <v>30225</v>
      </c>
      <c r="AEY238" s="2">
        <v>47206.44</v>
      </c>
      <c r="AEZ238" s="2">
        <v>65606.7</v>
      </c>
      <c r="AFA238" s="2">
        <v>17150.2</v>
      </c>
      <c r="AFB238" s="2">
        <v>61635</v>
      </c>
      <c r="AFC238" s="2">
        <v>38916.660000000003</v>
      </c>
      <c r="AFD238" s="2">
        <v>80112.040000000008</v>
      </c>
      <c r="AFE238" s="2">
        <v>58757.58</v>
      </c>
      <c r="AFF238" s="2">
        <v>9869.33</v>
      </c>
      <c r="AFG238" s="2">
        <v>20880.599999999999</v>
      </c>
      <c r="AFH238" s="2">
        <v>19307.330000000002</v>
      </c>
      <c r="AFI238" s="2">
        <v>28103.58</v>
      </c>
      <c r="AFJ238" s="2">
        <v>9862.1</v>
      </c>
      <c r="AFK238" s="2"/>
      <c r="AFL238" s="2">
        <v>3572.03</v>
      </c>
      <c r="AFM238" s="2">
        <v>10241.870000000001</v>
      </c>
      <c r="AFN238" s="2">
        <v>1630.02</v>
      </c>
      <c r="AFO238" s="2">
        <v>85105.13</v>
      </c>
      <c r="AFP238" s="2">
        <v>137455.38</v>
      </c>
      <c r="AFQ238" s="2">
        <v>19702.79</v>
      </c>
      <c r="AFR238" s="2">
        <v>45089.73</v>
      </c>
      <c r="AFS238" s="2">
        <v>120058.28</v>
      </c>
      <c r="AFT238" s="2">
        <v>128883.53</v>
      </c>
      <c r="AFU238" s="2">
        <v>19631.25</v>
      </c>
      <c r="AFV238" s="2">
        <v>23671.19</v>
      </c>
      <c r="AFW238" s="2">
        <v>129780.64</v>
      </c>
      <c r="AFX238" s="2">
        <v>17661.080000000002</v>
      </c>
      <c r="AFY238" s="2">
        <v>150906.43</v>
      </c>
      <c r="AFZ238" s="2">
        <v>24280.12</v>
      </c>
      <c r="AGA238" s="2">
        <v>85750.239999999991</v>
      </c>
      <c r="AGB238" s="2">
        <v>403391.98</v>
      </c>
      <c r="AGC238" s="2">
        <v>149073.32</v>
      </c>
      <c r="AGD238" s="2">
        <v>62447.46</v>
      </c>
      <c r="AGE238" s="2">
        <v>10860</v>
      </c>
      <c r="AGF238" s="2"/>
      <c r="AGG238" s="2">
        <v>3490.02</v>
      </c>
      <c r="AGH238" s="2">
        <v>10935</v>
      </c>
      <c r="AGI238" s="2"/>
      <c r="AGJ238" s="2">
        <v>5490.06</v>
      </c>
      <c r="AGK238" s="2">
        <v>6158</v>
      </c>
      <c r="AGL238" s="2">
        <v>18621.96</v>
      </c>
      <c r="AGM238" s="2">
        <v>551721.54</v>
      </c>
      <c r="AGN238" s="2">
        <v>105601.18</v>
      </c>
      <c r="AGO238" s="2">
        <v>80891.91</v>
      </c>
      <c r="AGP238" s="2">
        <v>4633.32</v>
      </c>
      <c r="AGQ238" s="2">
        <v>33253.360000000001</v>
      </c>
      <c r="AGR238" s="2">
        <v>78379.14</v>
      </c>
      <c r="AGS238" s="2">
        <v>8333.33</v>
      </c>
      <c r="AGT238" s="2">
        <v>44704.62</v>
      </c>
      <c r="AGU238" s="2">
        <v>347567.76</v>
      </c>
      <c r="AGV238" s="2"/>
      <c r="AGW238" s="2">
        <v>263828.33</v>
      </c>
      <c r="AGX238" s="2">
        <v>369579.15</v>
      </c>
      <c r="AGY238" s="2">
        <v>220814.48</v>
      </c>
      <c r="AGZ238" s="2">
        <v>38876.080000000002</v>
      </c>
      <c r="AHA238" s="2">
        <v>87035.08</v>
      </c>
      <c r="AHB238" s="2"/>
      <c r="AHC238" s="2"/>
      <c r="AHD238" s="2"/>
      <c r="AHE238" s="2">
        <v>76722.429999999993</v>
      </c>
      <c r="AHF238" s="2">
        <v>17857.66</v>
      </c>
      <c r="AHG238" s="2">
        <v>52666.68</v>
      </c>
      <c r="AHH238" s="2">
        <v>11787.05</v>
      </c>
      <c r="AHI238" s="2">
        <v>7690.25</v>
      </c>
      <c r="AHJ238" s="2">
        <v>148514.54</v>
      </c>
      <c r="AHK238" s="2">
        <v>71253.55</v>
      </c>
      <c r="AHL238" s="2">
        <v>288</v>
      </c>
      <c r="AHM238" s="2">
        <v>226331.64</v>
      </c>
      <c r="AHN238" s="2">
        <v>43001.04</v>
      </c>
      <c r="AHO238" s="2">
        <v>226277.29</v>
      </c>
      <c r="AHP238" s="2">
        <v>18615</v>
      </c>
      <c r="AHQ238" s="2">
        <v>1310.04</v>
      </c>
      <c r="AHR238" s="2">
        <v>18535.060000000001</v>
      </c>
      <c r="AHS238" s="2"/>
      <c r="AHT238" s="2">
        <f t="shared" si="48"/>
        <v>89894248.859999895</v>
      </c>
    </row>
    <row r="239" spans="1:904">
      <c r="A239" s="34" t="s">
        <v>1868</v>
      </c>
      <c r="B239" s="34" t="s">
        <v>1943</v>
      </c>
      <c r="C239" s="1" t="s">
        <v>1944</v>
      </c>
      <c r="D239" s="2"/>
      <c r="E239" s="2">
        <v>27537</v>
      </c>
      <c r="F239" s="2">
        <v>75927.7</v>
      </c>
      <c r="G239" s="2">
        <v>4783.3500000000004</v>
      </c>
      <c r="H239" s="2">
        <v>83425.289999999994</v>
      </c>
      <c r="I239" s="2">
        <v>37998.839999999997</v>
      </c>
      <c r="J239" s="2">
        <v>47221.33</v>
      </c>
      <c r="K239" s="2">
        <v>72951.97</v>
      </c>
      <c r="L239" s="2">
        <v>36077.21</v>
      </c>
      <c r="M239" s="2">
        <v>33250</v>
      </c>
      <c r="N239" s="2">
        <v>6319.46</v>
      </c>
      <c r="O239" s="2">
        <v>18679.919999999998</v>
      </c>
      <c r="P239" s="2">
        <v>16421.099999999999</v>
      </c>
      <c r="Q239" s="2">
        <v>36618.32</v>
      </c>
      <c r="R239" s="2">
        <v>16250.58</v>
      </c>
      <c r="S239" s="2">
        <v>46547.28</v>
      </c>
      <c r="T239" s="2">
        <v>24184.18</v>
      </c>
      <c r="U239" s="2">
        <v>6755</v>
      </c>
      <c r="V239" s="2"/>
      <c r="W239" s="2">
        <v>70634.080000000002</v>
      </c>
      <c r="X239" s="2">
        <v>44177</v>
      </c>
      <c r="Y239" s="2">
        <v>43138.2</v>
      </c>
      <c r="Z239" s="2">
        <v>3772</v>
      </c>
      <c r="AA239" s="2">
        <v>86278.66</v>
      </c>
      <c r="AB239" s="2"/>
      <c r="AC239" s="2">
        <v>9582.66</v>
      </c>
      <c r="AD239" s="2">
        <v>46562.3</v>
      </c>
      <c r="AE239" s="2">
        <v>7138.66</v>
      </c>
      <c r="AF239" s="2">
        <v>100321.17</v>
      </c>
      <c r="AG239" s="2">
        <v>40069.199999999997</v>
      </c>
      <c r="AH239" s="2">
        <v>339754.1</v>
      </c>
      <c r="AI239" s="2">
        <v>7496.61</v>
      </c>
      <c r="AJ239" s="2">
        <v>12693.95</v>
      </c>
      <c r="AK239" s="2">
        <v>38736.800000000003</v>
      </c>
      <c r="AL239" s="2">
        <v>203144.95999999999</v>
      </c>
      <c r="AM239" s="2">
        <v>25492.48</v>
      </c>
      <c r="AN239" s="2">
        <v>2875</v>
      </c>
      <c r="AO239" s="2">
        <v>12607.86</v>
      </c>
      <c r="AP239" s="2">
        <v>20131.98</v>
      </c>
      <c r="AQ239" s="2">
        <v>5007</v>
      </c>
      <c r="AR239" s="2"/>
      <c r="AS239" s="2"/>
      <c r="AT239" s="2">
        <v>464941.4</v>
      </c>
      <c r="AU239" s="2">
        <v>850.02</v>
      </c>
      <c r="AV239" s="2">
        <v>4726.0200000000004</v>
      </c>
      <c r="AW239" s="2">
        <v>6673.98</v>
      </c>
      <c r="AX239" s="2">
        <v>37268.82</v>
      </c>
      <c r="AY239" s="2">
        <v>33870.69</v>
      </c>
      <c r="AZ239" s="2"/>
      <c r="BA239" s="2">
        <v>11582.29</v>
      </c>
      <c r="BB239" s="2">
        <v>11661</v>
      </c>
      <c r="BC239" s="2">
        <v>33921</v>
      </c>
      <c r="BD239" s="2">
        <v>14110.98</v>
      </c>
      <c r="BE239" s="2">
        <v>6622.92</v>
      </c>
      <c r="BF239" s="2">
        <v>49200.12</v>
      </c>
      <c r="BG239" s="2">
        <v>11022</v>
      </c>
      <c r="BH239" s="2">
        <v>11533.34</v>
      </c>
      <c r="BI239" s="2">
        <v>7545.26</v>
      </c>
      <c r="BJ239" s="2">
        <v>4109.9799999999996</v>
      </c>
      <c r="BK239" s="2">
        <v>42399</v>
      </c>
      <c r="BL239" s="2">
        <v>1914.02</v>
      </c>
      <c r="BM239" s="2">
        <v>20119.98</v>
      </c>
      <c r="BN239" s="2">
        <v>43623</v>
      </c>
      <c r="BO239" s="2">
        <v>39985.230000000003</v>
      </c>
      <c r="BP239" s="2">
        <v>17349</v>
      </c>
      <c r="BQ239" s="2">
        <v>4537.55</v>
      </c>
      <c r="BR239" s="2">
        <v>317415.21000000002</v>
      </c>
      <c r="BS239" s="2">
        <v>14134.13</v>
      </c>
      <c r="BT239" s="2">
        <v>4579.9799999999996</v>
      </c>
      <c r="BU239" s="2">
        <v>18938.98</v>
      </c>
      <c r="BV239" s="2">
        <v>31084.39</v>
      </c>
      <c r="BW239" s="2">
        <v>18825.39</v>
      </c>
      <c r="BX239" s="2">
        <v>21028.79</v>
      </c>
      <c r="BY239" s="2">
        <v>22307.34</v>
      </c>
      <c r="BZ239" s="2">
        <v>52259.82</v>
      </c>
      <c r="CA239" s="2">
        <v>10847.66</v>
      </c>
      <c r="CB239" s="2">
        <v>12297.62</v>
      </c>
      <c r="CC239" s="2">
        <v>27007.02</v>
      </c>
      <c r="CD239" s="2">
        <v>9270</v>
      </c>
      <c r="CE239" s="2">
        <v>9476.7999999999993</v>
      </c>
      <c r="CF239" s="2"/>
      <c r="CG239" s="2"/>
      <c r="CH239" s="2">
        <v>81000.149999999994</v>
      </c>
      <c r="CI239" s="2">
        <v>102912.84</v>
      </c>
      <c r="CJ239" s="2">
        <v>16933.8</v>
      </c>
      <c r="CK239" s="2">
        <v>30936.48</v>
      </c>
      <c r="CL239" s="2">
        <v>13495.08</v>
      </c>
      <c r="CM239" s="2">
        <v>11357.11</v>
      </c>
      <c r="CN239" s="2">
        <v>40717.96</v>
      </c>
      <c r="CO239" s="2">
        <v>10548</v>
      </c>
      <c r="CP239" s="2">
        <v>16113</v>
      </c>
      <c r="CQ239" s="2">
        <v>13064.76</v>
      </c>
      <c r="CR239" s="2">
        <v>8188.14</v>
      </c>
      <c r="CS239" s="2">
        <v>14888.52</v>
      </c>
      <c r="CT239" s="2">
        <v>170482.93</v>
      </c>
      <c r="CU239" s="2">
        <v>14222.08</v>
      </c>
      <c r="CV239" s="2">
        <v>8291.67</v>
      </c>
      <c r="CW239" s="2">
        <v>15785.62</v>
      </c>
      <c r="CX239" s="2">
        <v>2147.3200000000002</v>
      </c>
      <c r="CY239" s="2">
        <v>1690.02</v>
      </c>
      <c r="CZ239" s="2">
        <v>21241.64</v>
      </c>
      <c r="DA239" s="2">
        <v>14382.55</v>
      </c>
      <c r="DB239" s="2">
        <v>206604.81</v>
      </c>
      <c r="DC239" s="2">
        <v>99629.32</v>
      </c>
      <c r="DD239" s="2">
        <v>35330.76</v>
      </c>
      <c r="DE239" s="2">
        <v>3106.74</v>
      </c>
      <c r="DF239" s="2">
        <v>53507.040000000001</v>
      </c>
      <c r="DG239" s="2">
        <v>63143.48</v>
      </c>
      <c r="DH239" s="2">
        <v>56462.34</v>
      </c>
      <c r="DI239" s="2">
        <v>1006.79</v>
      </c>
      <c r="DJ239" s="2">
        <v>11806.64</v>
      </c>
      <c r="DK239" s="2">
        <v>1075987.95</v>
      </c>
      <c r="DL239" s="2">
        <v>32456.84</v>
      </c>
      <c r="DM239" s="2">
        <v>242072.65</v>
      </c>
      <c r="DN239" s="2">
        <v>135340.60999999999</v>
      </c>
      <c r="DO239" s="2">
        <v>12398.21</v>
      </c>
      <c r="DP239" s="2">
        <v>18868.02</v>
      </c>
      <c r="DQ239" s="2">
        <v>65632.19</v>
      </c>
      <c r="DR239" s="2">
        <v>3949.98</v>
      </c>
      <c r="DS239" s="2">
        <v>46735.75</v>
      </c>
      <c r="DT239" s="2">
        <v>161600.16</v>
      </c>
      <c r="DU239" s="2">
        <v>12699</v>
      </c>
      <c r="DV239" s="2">
        <v>89365.47</v>
      </c>
      <c r="DW239" s="2">
        <v>30005.4</v>
      </c>
      <c r="DX239" s="2">
        <v>46014.31</v>
      </c>
      <c r="DY239" s="2"/>
      <c r="DZ239" s="2">
        <v>19497.73</v>
      </c>
      <c r="EA239" s="2">
        <v>23011.97</v>
      </c>
      <c r="EB239" s="2">
        <v>8033.92</v>
      </c>
      <c r="EC239" s="2">
        <v>3500.45</v>
      </c>
      <c r="ED239" s="2">
        <v>36877.85</v>
      </c>
      <c r="EE239" s="2">
        <v>111970.52</v>
      </c>
      <c r="EF239" s="2">
        <v>76725.58</v>
      </c>
      <c r="EG239" s="2">
        <v>23266.67</v>
      </c>
      <c r="EH239" s="2">
        <v>45633.91</v>
      </c>
      <c r="EI239" s="2">
        <v>1641.64</v>
      </c>
      <c r="EJ239" s="2">
        <v>13446.16</v>
      </c>
      <c r="EK239" s="2">
        <v>62632.92</v>
      </c>
      <c r="EL239" s="2">
        <v>55722</v>
      </c>
      <c r="EM239" s="2">
        <v>50154.95</v>
      </c>
      <c r="EN239" s="2">
        <v>268194.65999999997</v>
      </c>
      <c r="EO239" s="2">
        <v>22228.02</v>
      </c>
      <c r="EP239" s="2">
        <v>14949</v>
      </c>
      <c r="EQ239" s="2">
        <v>5380</v>
      </c>
      <c r="ER239" s="2">
        <v>73475.88</v>
      </c>
      <c r="ES239" s="2">
        <v>34260</v>
      </c>
      <c r="ET239" s="2">
        <v>30051.85</v>
      </c>
      <c r="EU239" s="2">
        <v>21946.49</v>
      </c>
      <c r="EV239" s="2">
        <v>70532.820000000007</v>
      </c>
      <c r="EW239" s="2">
        <v>517155.01</v>
      </c>
      <c r="EX239" s="2">
        <v>47219</v>
      </c>
      <c r="EY239" s="2">
        <v>26348.5</v>
      </c>
      <c r="EZ239" s="2">
        <v>94608.68</v>
      </c>
      <c r="FA239" s="2">
        <v>116108.4</v>
      </c>
      <c r="FB239" s="2">
        <v>40194.46</v>
      </c>
      <c r="FC239" s="2">
        <v>22780.02</v>
      </c>
      <c r="FD239" s="2">
        <v>61310.73</v>
      </c>
      <c r="FE239" s="2">
        <v>16802.900000000001</v>
      </c>
      <c r="FF239" s="2">
        <v>40969.56</v>
      </c>
      <c r="FG239" s="2">
        <v>48030.06</v>
      </c>
      <c r="FH239" s="2">
        <v>26102</v>
      </c>
      <c r="FI239" s="2">
        <v>62005.74</v>
      </c>
      <c r="FJ239" s="2">
        <v>29653.05</v>
      </c>
      <c r="FK239" s="2">
        <v>14662.54</v>
      </c>
      <c r="FL239" s="2">
        <v>11444.66</v>
      </c>
      <c r="FM239" s="2">
        <v>11726.66</v>
      </c>
      <c r="FN239" s="2">
        <v>48377.1</v>
      </c>
      <c r="FO239" s="2">
        <v>66826.600000000006</v>
      </c>
      <c r="FP239" s="2">
        <v>13041</v>
      </c>
      <c r="FQ239" s="2">
        <v>268551.49</v>
      </c>
      <c r="FR239" s="2">
        <v>13977.66</v>
      </c>
      <c r="FS239" s="2">
        <v>28208.6</v>
      </c>
      <c r="FT239" s="2">
        <v>22724.44</v>
      </c>
      <c r="FU239" s="2">
        <v>13562.66</v>
      </c>
      <c r="FV239" s="2">
        <v>30727.5</v>
      </c>
      <c r="FW239" s="2">
        <v>25125.52</v>
      </c>
      <c r="FX239" s="2">
        <v>19236.87</v>
      </c>
      <c r="FY239" s="2">
        <v>2882.5</v>
      </c>
      <c r="FZ239" s="2">
        <v>16627.810000000001</v>
      </c>
      <c r="GA239" s="2">
        <v>4816.99</v>
      </c>
      <c r="GB239" s="2">
        <v>19203</v>
      </c>
      <c r="GC239" s="2">
        <v>26682.959999999999</v>
      </c>
      <c r="GD239" s="2">
        <v>9748.33</v>
      </c>
      <c r="GE239" s="2">
        <v>228213.24</v>
      </c>
      <c r="GF239" s="2">
        <v>33755.879999999997</v>
      </c>
      <c r="GG239" s="2">
        <v>7251.66</v>
      </c>
      <c r="GH239" s="2">
        <v>18514.169999999998</v>
      </c>
      <c r="GI239" s="2">
        <v>33470.79</v>
      </c>
      <c r="GJ239" s="2">
        <v>21600.97</v>
      </c>
      <c r="GK239" s="2">
        <v>6152.48</v>
      </c>
      <c r="GL239" s="2">
        <v>3827423.32</v>
      </c>
      <c r="GM239" s="2">
        <v>22237.98</v>
      </c>
      <c r="GN239" s="2">
        <v>5304.12</v>
      </c>
      <c r="GO239" s="2">
        <v>13626.57</v>
      </c>
      <c r="GP239" s="2">
        <v>3308.52</v>
      </c>
      <c r="GQ239" s="2">
        <v>144661.26</v>
      </c>
      <c r="GR239" s="2">
        <v>35161</v>
      </c>
      <c r="GS239" s="2">
        <v>6836.5</v>
      </c>
      <c r="GT239" s="2">
        <v>140576</v>
      </c>
      <c r="GU239" s="2">
        <v>10825</v>
      </c>
      <c r="GV239" s="2">
        <v>48955.61</v>
      </c>
      <c r="GW239" s="2">
        <v>42380</v>
      </c>
      <c r="GX239" s="2">
        <v>28388.98</v>
      </c>
      <c r="GY239" s="2">
        <v>209117.28</v>
      </c>
      <c r="GZ239" s="2">
        <v>17236.38</v>
      </c>
      <c r="HA239" s="2">
        <v>57897.1</v>
      </c>
      <c r="HB239" s="2">
        <v>123087.22</v>
      </c>
      <c r="HC239" s="2">
        <v>117198.28</v>
      </c>
      <c r="HD239" s="2">
        <v>85174.32</v>
      </c>
      <c r="HE239" s="2">
        <v>51965.88</v>
      </c>
      <c r="HF239" s="2">
        <v>88137.84</v>
      </c>
      <c r="HG239" s="2"/>
      <c r="HH239" s="2">
        <v>2993.88</v>
      </c>
      <c r="HI239" s="2">
        <v>29820.6</v>
      </c>
      <c r="HJ239" s="2">
        <v>11183.2</v>
      </c>
      <c r="HK239" s="2">
        <v>146326.42000000001</v>
      </c>
      <c r="HL239" s="2">
        <v>34053.24</v>
      </c>
      <c r="HM239" s="2">
        <v>110369.08</v>
      </c>
      <c r="HN239" s="2"/>
      <c r="HO239" s="2">
        <v>7883.6</v>
      </c>
      <c r="HP239" s="2">
        <v>9652.24</v>
      </c>
      <c r="HQ239" s="2">
        <v>9587.1</v>
      </c>
      <c r="HR239" s="2">
        <v>42142.87</v>
      </c>
      <c r="HS239" s="2">
        <v>405042.3</v>
      </c>
      <c r="HT239" s="2">
        <v>108821.12</v>
      </c>
      <c r="HU239" s="2">
        <v>14294.46</v>
      </c>
      <c r="HV239" s="2">
        <v>28306.12</v>
      </c>
      <c r="HW239" s="2">
        <v>14146.75</v>
      </c>
      <c r="HX239" s="2">
        <v>71044.27</v>
      </c>
      <c r="HY239" s="2"/>
      <c r="HZ239" s="2">
        <v>3679.98</v>
      </c>
      <c r="IA239" s="2">
        <v>24597.99</v>
      </c>
      <c r="IB239" s="2">
        <v>1339.92</v>
      </c>
      <c r="IC239" s="2">
        <v>17194.38</v>
      </c>
      <c r="ID239" s="2">
        <v>27113.82</v>
      </c>
      <c r="IE239" s="2"/>
      <c r="IF239" s="2">
        <v>6849.04</v>
      </c>
      <c r="IG239" s="2">
        <v>32146.080000000002</v>
      </c>
      <c r="IH239" s="2">
        <v>18169.32</v>
      </c>
      <c r="II239" s="2"/>
      <c r="IJ239" s="2"/>
      <c r="IK239" s="2">
        <v>2394.9899999999998</v>
      </c>
      <c r="IL239" s="2">
        <v>8164.28</v>
      </c>
      <c r="IM239" s="2">
        <v>50786.879999999997</v>
      </c>
      <c r="IN239" s="2">
        <v>5799.14</v>
      </c>
      <c r="IO239" s="2">
        <v>38891.33</v>
      </c>
      <c r="IP239" s="2">
        <v>3275.8</v>
      </c>
      <c r="IQ239" s="2">
        <v>24691.97</v>
      </c>
      <c r="IR239" s="2">
        <v>2993.57</v>
      </c>
      <c r="IS239" s="2">
        <v>76387.66</v>
      </c>
      <c r="IT239" s="2">
        <v>96411.21</v>
      </c>
      <c r="IU239" s="2">
        <v>89692.02</v>
      </c>
      <c r="IV239" s="2">
        <v>3250.7</v>
      </c>
      <c r="IW239" s="2">
        <v>10066.92</v>
      </c>
      <c r="IX239" s="2">
        <v>4490.95</v>
      </c>
      <c r="IY239" s="2">
        <v>15799.51</v>
      </c>
      <c r="IZ239" s="2">
        <v>15692.32</v>
      </c>
      <c r="JA239" s="2">
        <v>27530.55</v>
      </c>
      <c r="JB239" s="2"/>
      <c r="JC239" s="2">
        <v>39605.01</v>
      </c>
      <c r="JD239" s="2"/>
      <c r="JE239" s="2">
        <v>53754.19</v>
      </c>
      <c r="JF239" s="2">
        <v>14039.82</v>
      </c>
      <c r="JG239" s="2">
        <v>17762.61</v>
      </c>
      <c r="JH239" s="2">
        <v>3898.5</v>
      </c>
      <c r="JI239" s="2"/>
      <c r="JJ239" s="2"/>
      <c r="JK239" s="2">
        <v>138445.5</v>
      </c>
      <c r="JL239" s="2">
        <v>20482.86</v>
      </c>
      <c r="JM239" s="2">
        <v>59994</v>
      </c>
      <c r="JN239" s="2">
        <v>82714.759999999995</v>
      </c>
      <c r="JO239" s="2">
        <v>628.98</v>
      </c>
      <c r="JP239" s="2">
        <v>31091.32</v>
      </c>
      <c r="JQ239" s="2">
        <v>4145.66</v>
      </c>
      <c r="JR239" s="2">
        <v>211380.34</v>
      </c>
      <c r="JS239" s="2">
        <v>687583.86</v>
      </c>
      <c r="JT239" s="2">
        <v>21316.02</v>
      </c>
      <c r="JU239" s="2">
        <v>25549</v>
      </c>
      <c r="JV239" s="2">
        <v>72281.63</v>
      </c>
      <c r="JW239" s="2">
        <v>23612</v>
      </c>
      <c r="JX239" s="2">
        <v>55003.88</v>
      </c>
      <c r="JY239" s="2">
        <v>66452.820000000007</v>
      </c>
      <c r="JZ239" s="2">
        <v>46224.38</v>
      </c>
      <c r="KA239" s="2">
        <v>74800.320000000007</v>
      </c>
      <c r="KB239" s="2">
        <v>14611.5</v>
      </c>
      <c r="KC239" s="2">
        <v>298461.62</v>
      </c>
      <c r="KD239" s="2">
        <v>28373.78</v>
      </c>
      <c r="KE239" s="2">
        <v>6546.53</v>
      </c>
      <c r="KF239" s="2">
        <v>43036.32</v>
      </c>
      <c r="KG239" s="2">
        <v>27805.02</v>
      </c>
      <c r="KH239" s="2">
        <v>620820</v>
      </c>
      <c r="KI239" s="2">
        <v>33931.32</v>
      </c>
      <c r="KJ239" s="2">
        <v>38508.99</v>
      </c>
      <c r="KK239" s="2">
        <v>20231.490000000002</v>
      </c>
      <c r="KL239" s="2">
        <v>82988.34</v>
      </c>
      <c r="KM239" s="2">
        <v>42164.05</v>
      </c>
      <c r="KN239" s="2">
        <v>90332.81</v>
      </c>
      <c r="KO239" s="2">
        <v>20653.5</v>
      </c>
      <c r="KP239" s="2">
        <v>4381.9799999999996</v>
      </c>
      <c r="KQ239" s="2">
        <v>142732.82999999999</v>
      </c>
      <c r="KR239" s="2">
        <v>35885.660000000003</v>
      </c>
      <c r="KS239" s="2">
        <v>37854.42</v>
      </c>
      <c r="KT239" s="2">
        <v>41643.300000000003</v>
      </c>
      <c r="KU239" s="2">
        <v>11709.83</v>
      </c>
      <c r="KV239" s="2">
        <v>55892.06</v>
      </c>
      <c r="KW239" s="2">
        <v>233586.07</v>
      </c>
      <c r="KX239" s="2">
        <v>9054.48</v>
      </c>
      <c r="KY239" s="2">
        <v>302164.51</v>
      </c>
      <c r="KZ239" s="2">
        <v>16340.01</v>
      </c>
      <c r="LA239" s="2"/>
      <c r="LB239" s="2">
        <v>41780.65</v>
      </c>
      <c r="LC239" s="2">
        <v>76957</v>
      </c>
      <c r="LD239" s="2">
        <v>32318.32</v>
      </c>
      <c r="LE239" s="2">
        <v>16899</v>
      </c>
      <c r="LF239" s="2">
        <v>1833.64</v>
      </c>
      <c r="LG239" s="2"/>
      <c r="LH239" s="2">
        <v>83684.58</v>
      </c>
      <c r="LI239" s="2">
        <v>37317.89</v>
      </c>
      <c r="LJ239" s="2">
        <v>201721.77</v>
      </c>
      <c r="LK239" s="2">
        <v>7383.35</v>
      </c>
      <c r="LL239" s="2">
        <v>21650.81</v>
      </c>
      <c r="LM239" s="2"/>
      <c r="LN239" s="2">
        <v>27254.23</v>
      </c>
      <c r="LO239" s="2"/>
      <c r="LP239" s="2">
        <v>8209.1</v>
      </c>
      <c r="LQ239" s="2">
        <v>10266.700000000001</v>
      </c>
      <c r="LR239" s="2">
        <v>448906.62</v>
      </c>
      <c r="LS239" s="2">
        <v>34029.360000000001</v>
      </c>
      <c r="LT239" s="2">
        <v>46714.07</v>
      </c>
      <c r="LU239" s="2">
        <v>34326</v>
      </c>
      <c r="LV239" s="2">
        <v>43911.72</v>
      </c>
      <c r="LW239" s="2">
        <v>355835.5</v>
      </c>
      <c r="LX239" s="2">
        <v>73261.58</v>
      </c>
      <c r="LY239" s="2">
        <v>66565.320000000007</v>
      </c>
      <c r="LZ239" s="2">
        <v>71165.070000000007</v>
      </c>
      <c r="MA239" s="2">
        <v>57800.11</v>
      </c>
      <c r="MB239" s="2"/>
      <c r="MC239" s="2">
        <v>21015.24</v>
      </c>
      <c r="MD239" s="2">
        <v>105070.49</v>
      </c>
      <c r="ME239" s="2">
        <v>23981.89</v>
      </c>
      <c r="MF239" s="2">
        <v>80388.11</v>
      </c>
      <c r="MG239" s="2">
        <v>1020850.2</v>
      </c>
      <c r="MH239" s="2">
        <v>25421.11</v>
      </c>
      <c r="MI239" s="2">
        <v>1994</v>
      </c>
      <c r="MJ239" s="2">
        <v>50787.35</v>
      </c>
      <c r="MK239" s="2">
        <v>41586</v>
      </c>
      <c r="ML239" s="2">
        <v>5364.06</v>
      </c>
      <c r="MM239" s="2">
        <v>42768.19</v>
      </c>
      <c r="MN239" s="2">
        <v>43218.17</v>
      </c>
      <c r="MO239" s="2">
        <v>13101</v>
      </c>
      <c r="MP239" s="2">
        <v>49093.919999999998</v>
      </c>
      <c r="MQ239" s="2">
        <v>24357.27</v>
      </c>
      <c r="MR239" s="2">
        <v>7168.01</v>
      </c>
      <c r="MS239" s="2"/>
      <c r="MT239" s="2">
        <v>19516.32</v>
      </c>
      <c r="MU239" s="2">
        <v>41021.33</v>
      </c>
      <c r="MV239" s="2">
        <v>91404.69</v>
      </c>
      <c r="MW239" s="2"/>
      <c r="MX239" s="2">
        <v>2598.81</v>
      </c>
      <c r="MY239" s="2">
        <v>78621.14</v>
      </c>
      <c r="MZ239" s="2">
        <v>37061.39</v>
      </c>
      <c r="NA239" s="2">
        <v>19023.669999999998</v>
      </c>
      <c r="NB239" s="2">
        <v>13706.58</v>
      </c>
      <c r="NC239" s="2">
        <v>16091.88</v>
      </c>
      <c r="ND239" s="2">
        <v>1433579.67</v>
      </c>
      <c r="NE239" s="2">
        <v>144895.60999999999</v>
      </c>
      <c r="NF239" s="2">
        <v>26622</v>
      </c>
      <c r="NG239" s="2">
        <v>508766.04</v>
      </c>
      <c r="NH239" s="2">
        <v>23998.75</v>
      </c>
      <c r="NI239" s="2">
        <v>70610.559999999998</v>
      </c>
      <c r="NJ239" s="2">
        <v>144991.26</v>
      </c>
      <c r="NK239" s="2">
        <v>164078.45000000001</v>
      </c>
      <c r="NL239" s="2">
        <v>20.89</v>
      </c>
      <c r="NM239" s="2">
        <v>15569.5298</v>
      </c>
      <c r="NN239" s="2">
        <v>41620.019999999997</v>
      </c>
      <c r="NO239" s="2">
        <v>63932.88</v>
      </c>
      <c r="NP239" s="2"/>
      <c r="NQ239" s="2">
        <v>18916</v>
      </c>
      <c r="NR239" s="2">
        <v>26776.720000000001</v>
      </c>
      <c r="NS239" s="2">
        <v>15608.59</v>
      </c>
      <c r="NT239" s="2">
        <v>16921.490000000002</v>
      </c>
      <c r="NU239" s="2">
        <v>13154.44</v>
      </c>
      <c r="NV239" s="2">
        <v>6124.94</v>
      </c>
      <c r="NW239" s="2">
        <v>116147.35</v>
      </c>
      <c r="NX239" s="2">
        <v>62288.21</v>
      </c>
      <c r="NY239" s="2">
        <v>16421.34</v>
      </c>
      <c r="NZ239" s="2">
        <v>26100.5</v>
      </c>
      <c r="OA239" s="2">
        <v>2242.9299999999998</v>
      </c>
      <c r="OB239" s="2">
        <v>42920.94</v>
      </c>
      <c r="OC239" s="2">
        <v>1083.83</v>
      </c>
      <c r="OD239" s="2"/>
      <c r="OE239" s="2">
        <v>127945.01</v>
      </c>
      <c r="OF239" s="2">
        <v>69477.210000000006</v>
      </c>
      <c r="OG239" s="2">
        <v>92146.04</v>
      </c>
      <c r="OH239" s="2">
        <v>95097.32</v>
      </c>
      <c r="OI239" s="2">
        <v>32829.78</v>
      </c>
      <c r="OJ239" s="2">
        <v>51976.43</v>
      </c>
      <c r="OK239" s="2">
        <v>3199.44</v>
      </c>
      <c r="OL239" s="2"/>
      <c r="OM239" s="2">
        <v>242766.35</v>
      </c>
      <c r="ON239" s="2">
        <v>274873.73</v>
      </c>
      <c r="OO239" s="2">
        <v>194861.99</v>
      </c>
      <c r="OP239" s="2">
        <v>36126</v>
      </c>
      <c r="OQ239" s="2">
        <v>79731.91</v>
      </c>
      <c r="OR239" s="2">
        <v>53021.8</v>
      </c>
      <c r="OS239" s="2">
        <v>211763.05</v>
      </c>
      <c r="OT239" s="2">
        <v>54191.42</v>
      </c>
      <c r="OU239" s="2">
        <v>103123.97</v>
      </c>
      <c r="OV239" s="2">
        <v>20238.990000000002</v>
      </c>
      <c r="OW239" s="2">
        <v>32469.33</v>
      </c>
      <c r="OX239" s="2">
        <v>38259.96</v>
      </c>
      <c r="OY239" s="2">
        <v>85762.63</v>
      </c>
      <c r="OZ239" s="2">
        <v>47411</v>
      </c>
      <c r="PA239" s="2">
        <v>61407.4</v>
      </c>
      <c r="PB239" s="2">
        <v>14852.24</v>
      </c>
      <c r="PC239" s="2">
        <v>11242.35</v>
      </c>
      <c r="PD239" s="2">
        <v>23904.42</v>
      </c>
      <c r="PE239" s="2">
        <v>1485.12</v>
      </c>
      <c r="PF239" s="2">
        <v>20062.400000000001</v>
      </c>
      <c r="PG239" s="2">
        <v>61167.58</v>
      </c>
      <c r="PH239" s="2"/>
      <c r="PI239" s="2">
        <v>68050.100000000006</v>
      </c>
      <c r="PJ239" s="2">
        <v>36190.47</v>
      </c>
      <c r="PK239" s="2">
        <v>59613.27</v>
      </c>
      <c r="PL239" s="2">
        <v>100258.79</v>
      </c>
      <c r="PM239" s="2">
        <v>12653.24</v>
      </c>
      <c r="PN239" s="2">
        <v>12537.98</v>
      </c>
      <c r="PO239" s="2">
        <v>66708.78</v>
      </c>
      <c r="PP239" s="2">
        <v>14325.91</v>
      </c>
      <c r="PQ239" s="2">
        <v>14978.14</v>
      </c>
      <c r="PR239" s="2">
        <v>23918.799999999999</v>
      </c>
      <c r="PS239" s="2">
        <v>2735.36</v>
      </c>
      <c r="PT239" s="2">
        <v>1162511.25</v>
      </c>
      <c r="PU239" s="2"/>
      <c r="PV239" s="2">
        <v>11661.82</v>
      </c>
      <c r="PW239" s="2">
        <v>24828.66</v>
      </c>
      <c r="PX239" s="2">
        <v>112289.73</v>
      </c>
      <c r="PY239" s="2">
        <v>40688.269999999997</v>
      </c>
      <c r="PZ239" s="2">
        <v>127897</v>
      </c>
      <c r="QA239" s="2">
        <v>35979.71</v>
      </c>
      <c r="QB239" s="2">
        <v>89144.77</v>
      </c>
      <c r="QC239" s="2">
        <v>32842.32</v>
      </c>
      <c r="QD239" s="2">
        <v>9633.24</v>
      </c>
      <c r="QE239" s="2">
        <v>21092.05</v>
      </c>
      <c r="QF239" s="2">
        <v>9093.01</v>
      </c>
      <c r="QG239" s="2">
        <v>54188.42</v>
      </c>
      <c r="QH239" s="2">
        <v>6868.41</v>
      </c>
      <c r="QI239" s="2">
        <v>24762.47</v>
      </c>
      <c r="QJ239" s="2">
        <v>26300.03</v>
      </c>
      <c r="QK239" s="2">
        <v>41529.9</v>
      </c>
      <c r="QL239" s="2">
        <v>22416.26</v>
      </c>
      <c r="QM239" s="2">
        <v>4227</v>
      </c>
      <c r="QN239" s="2">
        <v>158873.01999999999</v>
      </c>
      <c r="QO239" s="2">
        <v>6433.32</v>
      </c>
      <c r="QP239" s="2"/>
      <c r="QQ239" s="2">
        <v>24970.03</v>
      </c>
      <c r="QR239" s="2">
        <v>35118.21</v>
      </c>
      <c r="QS239" s="2">
        <v>25221.23</v>
      </c>
      <c r="QT239" s="2">
        <v>229181.24</v>
      </c>
      <c r="QU239" s="2">
        <v>36384.36</v>
      </c>
      <c r="QV239" s="2">
        <v>50582.86</v>
      </c>
      <c r="QW239" s="2">
        <v>16315.02</v>
      </c>
      <c r="QX239" s="2">
        <v>9524.7800000000007</v>
      </c>
      <c r="QY239" s="2">
        <v>5516.06</v>
      </c>
      <c r="QZ239" s="2">
        <v>9285.5</v>
      </c>
      <c r="RA239" s="2">
        <v>28842.06</v>
      </c>
      <c r="RB239" s="2">
        <v>44362.33</v>
      </c>
      <c r="RC239" s="2">
        <v>7050</v>
      </c>
      <c r="RD239" s="2">
        <v>4400.01</v>
      </c>
      <c r="RE239" s="2">
        <v>23064</v>
      </c>
      <c r="RF239" s="2">
        <v>4423.9799999999996</v>
      </c>
      <c r="RG239" s="2">
        <v>183732.48000000001</v>
      </c>
      <c r="RH239" s="2">
        <v>80025.710000000006</v>
      </c>
      <c r="RI239" s="2">
        <v>8599.5</v>
      </c>
      <c r="RJ239" s="2">
        <v>188556.78</v>
      </c>
      <c r="RK239" s="2">
        <v>23940.28</v>
      </c>
      <c r="RL239" s="2">
        <v>78185.899999999994</v>
      </c>
      <c r="RM239" s="2">
        <v>240418.01</v>
      </c>
      <c r="RN239" s="2">
        <v>29405.74</v>
      </c>
      <c r="RO239" s="2">
        <v>78837.97</v>
      </c>
      <c r="RP239" s="2">
        <v>9461.6200000000008</v>
      </c>
      <c r="RQ239" s="2">
        <v>64997.05</v>
      </c>
      <c r="RR239" s="2">
        <v>15722.98</v>
      </c>
      <c r="RS239" s="2">
        <v>7733.52</v>
      </c>
      <c r="RT239" s="2">
        <v>31554.78</v>
      </c>
      <c r="RU239" s="2">
        <v>33526.22</v>
      </c>
      <c r="RV239" s="2">
        <v>28281.71</v>
      </c>
      <c r="RW239" s="2">
        <v>98427.21</v>
      </c>
      <c r="RX239" s="2">
        <v>16303.56</v>
      </c>
      <c r="RY239" s="2">
        <v>60554.6</v>
      </c>
      <c r="RZ239" s="2">
        <v>13906.62</v>
      </c>
      <c r="SA239" s="2">
        <v>57221.66</v>
      </c>
      <c r="SB239" s="2">
        <v>10074.26</v>
      </c>
      <c r="SC239" s="2">
        <v>17254.66</v>
      </c>
      <c r="SD239" s="2">
        <v>12633.68</v>
      </c>
      <c r="SE239" s="2">
        <v>22866.01</v>
      </c>
      <c r="SF239" s="2">
        <v>13080.17</v>
      </c>
      <c r="SG239" s="2">
        <v>17074.43</v>
      </c>
      <c r="SH239" s="2">
        <v>22034.3</v>
      </c>
      <c r="SI239" s="2">
        <v>50037.11</v>
      </c>
      <c r="SJ239" s="2">
        <v>30333.23</v>
      </c>
      <c r="SK239" s="2">
        <v>50045.33</v>
      </c>
      <c r="SL239" s="2">
        <v>14247.1</v>
      </c>
      <c r="SM239" s="2">
        <v>83567.77</v>
      </c>
      <c r="SN239" s="2">
        <v>20710.32</v>
      </c>
      <c r="SO239" s="2">
        <v>15207.67</v>
      </c>
      <c r="SP239" s="2">
        <v>18754.04</v>
      </c>
      <c r="SQ239" s="2">
        <v>23352.02</v>
      </c>
      <c r="SR239" s="2">
        <v>29615.68</v>
      </c>
      <c r="SS239" s="2">
        <v>13294.99</v>
      </c>
      <c r="ST239" s="2">
        <v>18291.02</v>
      </c>
      <c r="SU239" s="2">
        <v>189056.52</v>
      </c>
      <c r="SV239" s="2">
        <v>15762.25</v>
      </c>
      <c r="SW239" s="2">
        <v>6077.94</v>
      </c>
      <c r="SX239" s="2">
        <v>9123.1200000000008</v>
      </c>
      <c r="SY239" s="2">
        <v>14382.66</v>
      </c>
      <c r="SZ239" s="2">
        <v>19003.759999999998</v>
      </c>
      <c r="TA239" s="2">
        <v>17974.240000000002</v>
      </c>
      <c r="TB239" s="2">
        <v>20914</v>
      </c>
      <c r="TC239" s="2">
        <v>25719.34</v>
      </c>
      <c r="TD239" s="2">
        <v>24988.98</v>
      </c>
      <c r="TE239" s="2">
        <v>25920</v>
      </c>
      <c r="TF239" s="2">
        <v>29087.24</v>
      </c>
      <c r="TG239" s="2">
        <v>51815.34</v>
      </c>
      <c r="TH239" s="2">
        <v>13659.98</v>
      </c>
      <c r="TI239" s="2">
        <v>268273.63</v>
      </c>
      <c r="TJ239" s="2">
        <v>34432.26</v>
      </c>
      <c r="TK239" s="2">
        <v>14429.67</v>
      </c>
      <c r="TL239" s="2">
        <v>45241.52</v>
      </c>
      <c r="TM239" s="2">
        <v>18752.46</v>
      </c>
      <c r="TN239" s="2">
        <v>8443.74</v>
      </c>
      <c r="TO239" s="2">
        <v>39314.15</v>
      </c>
      <c r="TP239" s="2">
        <v>189231.69</v>
      </c>
      <c r="TQ239" s="2">
        <v>14476.06</v>
      </c>
      <c r="TR239" s="2">
        <v>67990.600000000006</v>
      </c>
      <c r="TS239" s="2">
        <v>16220</v>
      </c>
      <c r="TT239" s="2">
        <v>7006.5</v>
      </c>
      <c r="TU239" s="2">
        <v>14785.59</v>
      </c>
      <c r="TV239" s="2">
        <v>11508.34</v>
      </c>
      <c r="TW239" s="2">
        <v>32276.639999999999</v>
      </c>
      <c r="TX239" s="2">
        <v>36048.839999999997</v>
      </c>
      <c r="TY239" s="2">
        <v>17060.849999999999</v>
      </c>
      <c r="TZ239" s="2">
        <v>8350</v>
      </c>
      <c r="UA239" s="2">
        <v>169340.92</v>
      </c>
      <c r="UB239" s="2">
        <v>24739.74</v>
      </c>
      <c r="UC239" s="2">
        <v>21088.48</v>
      </c>
      <c r="UD239" s="2">
        <v>14154.99</v>
      </c>
      <c r="UE239" s="2">
        <v>28082.48</v>
      </c>
      <c r="UF239" s="2">
        <v>31950.36</v>
      </c>
      <c r="UG239" s="2">
        <v>60881.4</v>
      </c>
      <c r="UH239" s="2">
        <v>57238.02</v>
      </c>
      <c r="UI239" s="2">
        <v>65463.67</v>
      </c>
      <c r="UJ239" s="2">
        <v>149249.17000000001</v>
      </c>
      <c r="UK239" s="2"/>
      <c r="UL239" s="2">
        <v>43589.68</v>
      </c>
      <c r="UM239" s="2">
        <v>27458.87</v>
      </c>
      <c r="UN239" s="2">
        <v>9796.9</v>
      </c>
      <c r="UO239" s="2">
        <v>23193.09</v>
      </c>
      <c r="UP239" s="2">
        <v>174290.82</v>
      </c>
      <c r="UQ239" s="2">
        <v>31148.93</v>
      </c>
      <c r="UR239" s="2">
        <v>25129.98</v>
      </c>
      <c r="US239" s="2">
        <v>164687.88</v>
      </c>
      <c r="UT239" s="2">
        <v>30660.39</v>
      </c>
      <c r="UU239" s="2">
        <v>23307.66</v>
      </c>
      <c r="UV239" s="2">
        <v>114212.77</v>
      </c>
      <c r="UW239" s="2">
        <v>3929.02</v>
      </c>
      <c r="UX239" s="2">
        <v>6690</v>
      </c>
      <c r="UY239" s="2">
        <v>41168</v>
      </c>
      <c r="UZ239" s="2">
        <v>7155</v>
      </c>
      <c r="VA239" s="2">
        <v>35040</v>
      </c>
      <c r="VB239" s="2">
        <v>9927.98</v>
      </c>
      <c r="VC239" s="2">
        <v>31112.45</v>
      </c>
      <c r="VD239" s="2">
        <v>29128.98</v>
      </c>
      <c r="VE239" s="2">
        <v>4337.3999999999996</v>
      </c>
      <c r="VF239" s="2">
        <v>3765</v>
      </c>
      <c r="VG239" s="2">
        <v>15686.09</v>
      </c>
      <c r="VH239" s="2">
        <v>36110.959999999999</v>
      </c>
      <c r="VI239" s="2">
        <v>39481.11</v>
      </c>
      <c r="VJ239" s="2">
        <v>28521.78</v>
      </c>
      <c r="VK239" s="2"/>
      <c r="VL239" s="2">
        <v>128504.15</v>
      </c>
      <c r="VM239" s="2">
        <v>25280.01</v>
      </c>
      <c r="VN239" s="2">
        <v>37285.449999999997</v>
      </c>
      <c r="VO239" s="2">
        <v>62614.54</v>
      </c>
      <c r="VP239" s="2">
        <v>26107.98</v>
      </c>
      <c r="VQ239" s="2">
        <v>9841.6</v>
      </c>
      <c r="VR239" s="2">
        <v>15059.93</v>
      </c>
      <c r="VS239" s="2">
        <v>29126.639999999999</v>
      </c>
      <c r="VT239" s="2">
        <v>6827.7</v>
      </c>
      <c r="VU239" s="2">
        <v>49506</v>
      </c>
      <c r="VV239" s="2">
        <v>40246.519999999997</v>
      </c>
      <c r="VW239" s="2">
        <v>65588.39</v>
      </c>
      <c r="VX239" s="2">
        <v>59144.35</v>
      </c>
      <c r="VY239" s="2">
        <v>26465.4</v>
      </c>
      <c r="VZ239" s="2">
        <v>20755.98</v>
      </c>
      <c r="WA239" s="2">
        <v>1144464</v>
      </c>
      <c r="WB239" s="2">
        <v>56625.22</v>
      </c>
      <c r="WC239" s="2">
        <v>24932.82</v>
      </c>
      <c r="WD239" s="2">
        <v>18717.080000000002</v>
      </c>
      <c r="WE239" s="2">
        <v>38508.74</v>
      </c>
      <c r="WF239" s="2">
        <v>33778.660000000003</v>
      </c>
      <c r="WG239" s="2">
        <v>143382.88</v>
      </c>
      <c r="WH239" s="2">
        <v>14650.5</v>
      </c>
      <c r="WI239" s="2">
        <v>41917.58</v>
      </c>
      <c r="WJ239" s="2">
        <v>57983.76</v>
      </c>
      <c r="WK239" s="2">
        <v>11463.9</v>
      </c>
      <c r="WL239" s="2">
        <v>170281.2</v>
      </c>
      <c r="WM239" s="2">
        <v>142921.32</v>
      </c>
      <c r="WN239" s="2">
        <v>20146.91</v>
      </c>
      <c r="WO239" s="2"/>
      <c r="WP239" s="2">
        <v>5866.36</v>
      </c>
      <c r="WQ239" s="2">
        <v>27751.98</v>
      </c>
      <c r="WR239" s="2">
        <v>36141.9</v>
      </c>
      <c r="WS239" s="2">
        <v>74187.72</v>
      </c>
      <c r="WT239" s="2">
        <v>186124.78</v>
      </c>
      <c r="WU239" s="2">
        <v>186825.12000000002</v>
      </c>
      <c r="WV239" s="2">
        <v>15830.11</v>
      </c>
      <c r="WW239" s="2"/>
      <c r="WX239" s="2">
        <v>17290.02</v>
      </c>
      <c r="WY239" s="2">
        <v>-11437.19</v>
      </c>
      <c r="WZ239" s="2">
        <v>13405.58</v>
      </c>
      <c r="XA239" s="2">
        <v>28527.54</v>
      </c>
      <c r="XB239" s="2">
        <v>16998.93</v>
      </c>
      <c r="XC239" s="2">
        <v>112359.53</v>
      </c>
      <c r="XD239" s="2">
        <v>31609.919999999998</v>
      </c>
      <c r="XE239" s="2">
        <v>44580.5</v>
      </c>
      <c r="XF239" s="2">
        <v>27997.67</v>
      </c>
      <c r="XG239" s="2">
        <v>2260.0700000000002</v>
      </c>
      <c r="XH239" s="2"/>
      <c r="XI239" s="2">
        <v>161747.28</v>
      </c>
      <c r="XJ239" s="2">
        <v>75531.149999999994</v>
      </c>
      <c r="XK239" s="2">
        <v>9569.82</v>
      </c>
      <c r="XL239" s="2">
        <v>11989.98</v>
      </c>
      <c r="XM239" s="2">
        <v>29770.43</v>
      </c>
      <c r="XN239" s="2">
        <v>11395.12</v>
      </c>
      <c r="XO239" s="2">
        <v>101199.18</v>
      </c>
      <c r="XP239" s="2">
        <v>12580.62</v>
      </c>
      <c r="XQ239" s="2">
        <v>99174</v>
      </c>
      <c r="XR239" s="2">
        <v>29234.52</v>
      </c>
      <c r="XS239" s="2">
        <v>16820.04</v>
      </c>
      <c r="XT239" s="2">
        <v>9143.58</v>
      </c>
      <c r="XU239" s="2">
        <v>30610.38</v>
      </c>
      <c r="XV239" s="2">
        <v>12081.98</v>
      </c>
      <c r="XW239" s="2">
        <v>9352.98</v>
      </c>
      <c r="XX239" s="2">
        <v>9058.3799999999992</v>
      </c>
      <c r="XY239" s="2">
        <v>10405.86</v>
      </c>
      <c r="XZ239" s="2"/>
      <c r="YA239" s="2">
        <v>18131.52</v>
      </c>
      <c r="YB239" s="2">
        <v>38918.129999999997</v>
      </c>
      <c r="YC239" s="2">
        <v>27818.52</v>
      </c>
      <c r="YD239" s="2">
        <v>22212</v>
      </c>
      <c r="YE239" s="2"/>
      <c r="YF239" s="2">
        <v>37315.4</v>
      </c>
      <c r="YG239" s="2">
        <v>63446.17</v>
      </c>
      <c r="YH239" s="2">
        <v>8947.02</v>
      </c>
      <c r="YI239" s="2">
        <v>66645.67</v>
      </c>
      <c r="YJ239" s="2">
        <v>74066.92</v>
      </c>
      <c r="YK239" s="2">
        <v>35465.660000000003</v>
      </c>
      <c r="YL239" s="2">
        <v>9364.98</v>
      </c>
      <c r="YM239" s="2">
        <v>213885.61</v>
      </c>
      <c r="YN239" s="2">
        <v>24593.11</v>
      </c>
      <c r="YO239" s="2">
        <v>68089.14</v>
      </c>
      <c r="YP239" s="2">
        <v>33381.300000000003</v>
      </c>
      <c r="YQ239" s="2">
        <v>18784.849999999999</v>
      </c>
      <c r="YR239" s="2">
        <v>22536</v>
      </c>
      <c r="YS239" s="2">
        <v>146435.82</v>
      </c>
      <c r="YT239" s="2">
        <v>9706.68</v>
      </c>
      <c r="YU239" s="2">
        <v>37264.019999999997</v>
      </c>
      <c r="YV239" s="2">
        <v>249233.2</v>
      </c>
      <c r="YW239" s="2">
        <v>26448.02</v>
      </c>
      <c r="YX239" s="2">
        <v>16721.28</v>
      </c>
      <c r="YY239" s="2">
        <v>7500</v>
      </c>
      <c r="YZ239" s="2">
        <v>8239.92</v>
      </c>
      <c r="ZA239" s="2">
        <v>13585.96</v>
      </c>
      <c r="ZB239" s="2">
        <v>7283.99</v>
      </c>
      <c r="ZC239" s="2">
        <v>132825.47</v>
      </c>
      <c r="ZD239" s="2">
        <v>225</v>
      </c>
      <c r="ZE239" s="2">
        <v>24259.9</v>
      </c>
      <c r="ZF239" s="2">
        <v>27331.54</v>
      </c>
      <c r="ZG239" s="2">
        <v>33314</v>
      </c>
      <c r="ZH239" s="2">
        <v>5291.61</v>
      </c>
      <c r="ZI239" s="2">
        <v>32608.27</v>
      </c>
      <c r="ZJ239" s="2">
        <v>18619.98</v>
      </c>
      <c r="ZK239" s="2"/>
      <c r="ZL239" s="2">
        <v>360945.46</v>
      </c>
      <c r="ZM239" s="2">
        <v>67710.539999999994</v>
      </c>
      <c r="ZN239" s="2">
        <v>54726</v>
      </c>
      <c r="ZO239" s="2">
        <v>135638.75</v>
      </c>
      <c r="ZP239" s="2">
        <v>35040.06</v>
      </c>
      <c r="ZQ239" s="2">
        <v>14120.23</v>
      </c>
      <c r="ZR239" s="2">
        <v>45285.279999999999</v>
      </c>
      <c r="ZS239" s="2">
        <v>119261.13</v>
      </c>
      <c r="ZT239" s="2">
        <v>86637.8</v>
      </c>
      <c r="ZU239" s="2">
        <v>248694.73</v>
      </c>
      <c r="ZV239" s="2">
        <v>4166.6400000000003</v>
      </c>
      <c r="ZW239" s="2">
        <v>92430.88</v>
      </c>
      <c r="ZX239" s="2">
        <v>5616</v>
      </c>
      <c r="ZY239" s="2">
        <v>26840</v>
      </c>
      <c r="ZZ239" s="2">
        <v>67628.78</v>
      </c>
      <c r="AAA239" s="2">
        <v>125368.96000000001</v>
      </c>
      <c r="AAB239" s="2">
        <v>49772.44</v>
      </c>
      <c r="AAC239" s="2">
        <v>52656</v>
      </c>
      <c r="AAD239" s="2">
        <v>66634</v>
      </c>
      <c r="AAE239" s="2">
        <v>86242</v>
      </c>
      <c r="AAF239" s="2">
        <v>32877</v>
      </c>
      <c r="AAG239" s="2">
        <v>15153.3</v>
      </c>
      <c r="AAH239" s="2">
        <v>19740</v>
      </c>
      <c r="AAI239" s="2">
        <v>16191.66</v>
      </c>
      <c r="AAJ239" s="2">
        <v>9336</v>
      </c>
      <c r="AAK239" s="2">
        <v>366.34</v>
      </c>
      <c r="AAL239" s="2">
        <v>31722.33</v>
      </c>
      <c r="AAM239" s="2">
        <v>1589.67</v>
      </c>
      <c r="AAN239" s="2">
        <v>11652.52</v>
      </c>
      <c r="AAO239" s="2">
        <v>68946.320000000007</v>
      </c>
      <c r="AAP239" s="2">
        <v>32629.360000000001</v>
      </c>
      <c r="AAQ239" s="2">
        <v>15968.54</v>
      </c>
      <c r="AAR239" s="2"/>
      <c r="AAS239" s="2">
        <v>57601.88</v>
      </c>
      <c r="AAT239" s="2">
        <v>7072.62</v>
      </c>
      <c r="AAU239" s="2">
        <v>12245.8</v>
      </c>
      <c r="AAV239" s="2">
        <v>141799.20000000001</v>
      </c>
      <c r="AAW239" s="2">
        <v>40332.980000000003</v>
      </c>
      <c r="AAX239" s="2">
        <v>23542.92</v>
      </c>
      <c r="AAY239" s="2">
        <v>55018.98</v>
      </c>
      <c r="AAZ239" s="2">
        <v>40431.129999999997</v>
      </c>
      <c r="ABA239" s="2">
        <v>108237.04</v>
      </c>
      <c r="ABB239" s="2">
        <v>24064.400000000001</v>
      </c>
      <c r="ABC239" s="2">
        <v>48915.22</v>
      </c>
      <c r="ABD239" s="2">
        <v>12501.46</v>
      </c>
      <c r="ABE239" s="2">
        <v>11264.69</v>
      </c>
      <c r="ABF239" s="2">
        <v>8741.41</v>
      </c>
      <c r="ABG239" s="2">
        <v>21986.51</v>
      </c>
      <c r="ABH239" s="2">
        <v>394720.2</v>
      </c>
      <c r="ABI239" s="2">
        <v>140591.82999999999</v>
      </c>
      <c r="ABJ239" s="2">
        <v>68178.929999999993</v>
      </c>
      <c r="ABK239" s="2">
        <v>29466.63</v>
      </c>
      <c r="ABL239" s="2">
        <v>39457.64</v>
      </c>
      <c r="ABM239" s="2">
        <v>33785.33</v>
      </c>
      <c r="ABN239" s="2">
        <v>19778.189999999999</v>
      </c>
      <c r="ABO239" s="2">
        <v>648295.87</v>
      </c>
      <c r="ABP239" s="2">
        <v>38290.019999999997</v>
      </c>
      <c r="ABQ239" s="2">
        <v>21073.35</v>
      </c>
      <c r="ABR239" s="2">
        <v>87156.86</v>
      </c>
      <c r="ABS239" s="2">
        <v>16680</v>
      </c>
      <c r="ABT239" s="2">
        <v>7423.87</v>
      </c>
      <c r="ABU239" s="2">
        <v>20533.32</v>
      </c>
      <c r="ABV239" s="2">
        <v>1800</v>
      </c>
      <c r="ABW239" s="2">
        <v>3790.42</v>
      </c>
      <c r="ABX239" s="2">
        <v>13471.27</v>
      </c>
      <c r="ABY239" s="2">
        <v>3991.95</v>
      </c>
      <c r="ABZ239" s="2">
        <v>26605.51</v>
      </c>
      <c r="ACA239" s="2">
        <v>16256.71</v>
      </c>
      <c r="ACB239" s="2">
        <v>44269.06</v>
      </c>
      <c r="ACC239" s="2">
        <v>22350.37</v>
      </c>
      <c r="ACD239" s="2">
        <v>807.26</v>
      </c>
      <c r="ACE239" s="2">
        <v>20864.48</v>
      </c>
      <c r="ACF239" s="2">
        <v>16389.3</v>
      </c>
      <c r="ACG239" s="2">
        <v>25829.7</v>
      </c>
      <c r="ACH239" s="2">
        <v>2911.52</v>
      </c>
      <c r="ACI239" s="2">
        <v>614473.17000000004</v>
      </c>
      <c r="ACJ239" s="2">
        <v>14259</v>
      </c>
      <c r="ACK239" s="2">
        <v>20261.830000000002</v>
      </c>
      <c r="ACL239" s="2">
        <v>18614.490000000002</v>
      </c>
      <c r="ACM239" s="2">
        <v>129453</v>
      </c>
      <c r="ACN239" s="2">
        <v>10639.98</v>
      </c>
      <c r="ACO239" s="2">
        <v>38049.300000000003</v>
      </c>
      <c r="ACP239" s="2">
        <v>119741.79</v>
      </c>
      <c r="ACQ239" s="2">
        <v>285905.42</v>
      </c>
      <c r="ACR239" s="2">
        <v>19886</v>
      </c>
      <c r="ACS239" s="2">
        <v>65040.07</v>
      </c>
      <c r="ACT239" s="2"/>
      <c r="ACU239" s="2">
        <v>48858.720000000001</v>
      </c>
      <c r="ACV239" s="2">
        <v>124791.5</v>
      </c>
      <c r="ACW239" s="2">
        <v>21266.75</v>
      </c>
      <c r="ACX239" s="2">
        <v>3661.65</v>
      </c>
      <c r="ACY239" s="2">
        <v>22690.01</v>
      </c>
      <c r="ACZ239" s="2">
        <v>34224.47</v>
      </c>
      <c r="ADA239" s="2">
        <v>27360</v>
      </c>
      <c r="ADB239" s="2">
        <v>22091.7</v>
      </c>
      <c r="ADC239" s="2">
        <v>52794.18</v>
      </c>
      <c r="ADD239" s="2">
        <v>28686</v>
      </c>
      <c r="ADE239" s="2">
        <v>31283.37</v>
      </c>
      <c r="ADF239" s="2">
        <v>216390.96</v>
      </c>
      <c r="ADG239" s="2"/>
      <c r="ADH239" s="2">
        <v>11702.33</v>
      </c>
      <c r="ADI239" s="2">
        <v>6100.02</v>
      </c>
      <c r="ADJ239" s="2">
        <v>9404.0400000000009</v>
      </c>
      <c r="ADK239" s="2">
        <v>10649.52</v>
      </c>
      <c r="ADL239" s="2"/>
      <c r="ADM239" s="2">
        <v>15637.98</v>
      </c>
      <c r="ADN239" s="2"/>
      <c r="ADO239" s="2">
        <v>954768.94</v>
      </c>
      <c r="ADP239" s="2">
        <v>21704.85</v>
      </c>
      <c r="ADQ239" s="2">
        <v>21415.58</v>
      </c>
      <c r="ADR239" s="2"/>
      <c r="ADS239" s="2"/>
      <c r="ADT239" s="2">
        <v>9469.68</v>
      </c>
      <c r="ADU239" s="2">
        <v>23756.11</v>
      </c>
      <c r="ADV239" s="2">
        <v>11088</v>
      </c>
      <c r="ADW239" s="2">
        <v>59956.06</v>
      </c>
      <c r="ADX239" s="2">
        <v>4794</v>
      </c>
      <c r="ADY239" s="2"/>
      <c r="ADZ239" s="2">
        <v>219282.65</v>
      </c>
      <c r="AEA239" s="2">
        <v>79860.02</v>
      </c>
      <c r="AEB239" s="2">
        <v>49409</v>
      </c>
      <c r="AEC239" s="2"/>
      <c r="AED239" s="2">
        <v>7930</v>
      </c>
      <c r="AEE239" s="2">
        <v>51397.62</v>
      </c>
      <c r="AEF239" s="2">
        <v>43962</v>
      </c>
      <c r="AEG239" s="2">
        <v>12448.53</v>
      </c>
      <c r="AEH239" s="2">
        <v>37241.199999999997</v>
      </c>
      <c r="AEI239" s="2">
        <v>8985.34</v>
      </c>
      <c r="AEJ239" s="2">
        <v>34717.33</v>
      </c>
      <c r="AEK239" s="2">
        <v>35340.47</v>
      </c>
      <c r="AEL239" s="2"/>
      <c r="AEM239" s="2">
        <v>30033.71</v>
      </c>
      <c r="AEN239" s="2">
        <v>84595.56</v>
      </c>
      <c r="AEO239" s="2">
        <v>38314.949999999997</v>
      </c>
      <c r="AEP239" s="2">
        <v>58030.5</v>
      </c>
      <c r="AEQ239" s="2">
        <v>62801.48</v>
      </c>
      <c r="AER239" s="2">
        <v>44992</v>
      </c>
      <c r="AES239" s="2"/>
      <c r="AET239" s="2">
        <v>32007.83</v>
      </c>
      <c r="AEU239" s="2">
        <v>111645.31</v>
      </c>
      <c r="AEV239" s="2">
        <v>35321.160000000003</v>
      </c>
      <c r="AEW239" s="2">
        <v>31577.279999999999</v>
      </c>
      <c r="AEX239" s="2">
        <v>84079.38</v>
      </c>
      <c r="AEY239" s="2">
        <v>17741.759999999998</v>
      </c>
      <c r="AEZ239" s="2">
        <v>18654.12</v>
      </c>
      <c r="AFA239" s="2">
        <v>6951.31</v>
      </c>
      <c r="AFB239" s="2">
        <v>33822.019999999997</v>
      </c>
      <c r="AFC239" s="2">
        <v>474060.71</v>
      </c>
      <c r="AFD239" s="2">
        <v>52541.54</v>
      </c>
      <c r="AFE239" s="2">
        <v>12724.25</v>
      </c>
      <c r="AFF239" s="2">
        <v>64677.81</v>
      </c>
      <c r="AFG239" s="2">
        <v>31772.560000000001</v>
      </c>
      <c r="AFH239" s="2">
        <v>97838.19</v>
      </c>
      <c r="AFI239" s="2">
        <v>6327.33</v>
      </c>
      <c r="AFJ239" s="2">
        <v>9895.91</v>
      </c>
      <c r="AFK239" s="2">
        <v>7576.59</v>
      </c>
      <c r="AFL239" s="2">
        <v>43816.62</v>
      </c>
      <c r="AFM239" s="2">
        <v>19236.14</v>
      </c>
      <c r="AFN239" s="2">
        <v>103569.07</v>
      </c>
      <c r="AFO239" s="2">
        <v>118558</v>
      </c>
      <c r="AFP239" s="2">
        <v>186317.59</v>
      </c>
      <c r="AFQ239" s="2">
        <v>40599.85</v>
      </c>
      <c r="AFR239" s="2">
        <v>27253.86</v>
      </c>
      <c r="AFS239" s="2">
        <v>19277.740000000002</v>
      </c>
      <c r="AFT239" s="2">
        <v>26255.16</v>
      </c>
      <c r="AFU239" s="2">
        <v>17853.18</v>
      </c>
      <c r="AFV239" s="2">
        <v>17591.080000000002</v>
      </c>
      <c r="AFW239" s="2">
        <v>92126.8</v>
      </c>
      <c r="AFX239" s="2">
        <v>62235.02</v>
      </c>
      <c r="AFY239" s="2">
        <v>49896.84</v>
      </c>
      <c r="AFZ239" s="2">
        <v>26551.27</v>
      </c>
      <c r="AGA239" s="2">
        <v>22328.880000000001</v>
      </c>
      <c r="AGB239" s="2">
        <v>22581.599999999999</v>
      </c>
      <c r="AGC239" s="2">
        <v>67762.8</v>
      </c>
      <c r="AGD239" s="2">
        <v>36545.75</v>
      </c>
      <c r="AGE239" s="2">
        <v>17332.02</v>
      </c>
      <c r="AGF239" s="2">
        <v>22804.87</v>
      </c>
      <c r="AGG239" s="2">
        <v>30409.98</v>
      </c>
      <c r="AGH239" s="2">
        <v>4012.98</v>
      </c>
      <c r="AGI239" s="2">
        <v>5438.46</v>
      </c>
      <c r="AGJ239" s="2">
        <v>687.48</v>
      </c>
      <c r="AGK239" s="2">
        <v>8944.9699999999993</v>
      </c>
      <c r="AGL239" s="2">
        <v>32297.17</v>
      </c>
      <c r="AGM239" s="2">
        <v>439792.97</v>
      </c>
      <c r="AGN239" s="2">
        <v>95855.38</v>
      </c>
      <c r="AGO239" s="2">
        <v>39596.230000000003</v>
      </c>
      <c r="AGP239" s="2">
        <v>32998.32</v>
      </c>
      <c r="AGQ239" s="2">
        <v>95843.43</v>
      </c>
      <c r="AGR239" s="2">
        <v>56521.02</v>
      </c>
      <c r="AGS239" s="2"/>
      <c r="AGT239" s="2">
        <v>28006.02</v>
      </c>
      <c r="AGU239" s="2">
        <v>16408.7</v>
      </c>
      <c r="AGV239" s="2"/>
      <c r="AGW239" s="2">
        <v>65864.06</v>
      </c>
      <c r="AGX239" s="2">
        <v>74924.960000000006</v>
      </c>
      <c r="AGY239" s="2">
        <v>45241.83</v>
      </c>
      <c r="AGZ239" s="2">
        <v>66030.5</v>
      </c>
      <c r="AHA239" s="2">
        <v>143852.26999999999</v>
      </c>
      <c r="AHB239" s="2">
        <v>37863.480000000003</v>
      </c>
      <c r="AHC239" s="2">
        <v>17935.240000000002</v>
      </c>
      <c r="AHD239" s="2">
        <v>28489.35</v>
      </c>
      <c r="AHE239" s="2">
        <v>261534.83</v>
      </c>
      <c r="AHF239" s="2">
        <v>61354.64</v>
      </c>
      <c r="AHG239" s="2">
        <v>115065.9</v>
      </c>
      <c r="AHH239" s="2">
        <v>73722.75</v>
      </c>
      <c r="AHI239" s="2">
        <v>22861.96</v>
      </c>
      <c r="AHJ239" s="2">
        <v>36942</v>
      </c>
      <c r="AHK239" s="2">
        <v>19254.21</v>
      </c>
      <c r="AHL239" s="2"/>
      <c r="AHM239" s="2">
        <v>9585.7199999999993</v>
      </c>
      <c r="AHN239" s="2">
        <v>9457.27</v>
      </c>
      <c r="AHO239" s="2">
        <v>21099.7</v>
      </c>
      <c r="AHP239" s="2">
        <v>9921.34</v>
      </c>
      <c r="AHQ239" s="2">
        <v>43698.3</v>
      </c>
      <c r="AHR239" s="2">
        <v>16535.57</v>
      </c>
      <c r="AHS239" s="2"/>
      <c r="AHT239" s="2">
        <f t="shared" si="48"/>
        <v>54991196.899800055</v>
      </c>
    </row>
    <row r="240" spans="1:904">
      <c r="A240" s="34" t="s">
        <v>1868</v>
      </c>
      <c r="B240" s="34" t="s">
        <v>1945</v>
      </c>
      <c r="C240" s="1" t="s">
        <v>1946</v>
      </c>
      <c r="D240" s="2"/>
      <c r="E240" s="2">
        <v>10395</v>
      </c>
      <c r="F240" s="2">
        <v>14389.83</v>
      </c>
      <c r="G240" s="2">
        <v>21374.98</v>
      </c>
      <c r="H240" s="2">
        <v>30791.62</v>
      </c>
      <c r="I240" s="2">
        <v>17303.34</v>
      </c>
      <c r="J240" s="2"/>
      <c r="K240" s="2">
        <v>56643.91</v>
      </c>
      <c r="L240" s="2"/>
      <c r="M240" s="2">
        <v>2511.33</v>
      </c>
      <c r="N240" s="2"/>
      <c r="O240" s="2">
        <v>13336.9</v>
      </c>
      <c r="P240" s="2">
        <v>37166.57</v>
      </c>
      <c r="Q240" s="2"/>
      <c r="R240" s="2">
        <v>5688.54</v>
      </c>
      <c r="S240" s="2"/>
      <c r="T240" s="2"/>
      <c r="U240" s="2">
        <v>210.84</v>
      </c>
      <c r="V240" s="2"/>
      <c r="W240" s="2">
        <v>916.5</v>
      </c>
      <c r="X240" s="2">
        <v>6943</v>
      </c>
      <c r="Y240" s="2">
        <v>9600</v>
      </c>
      <c r="Z240" s="2"/>
      <c r="AA240" s="2">
        <v>96199.97</v>
      </c>
      <c r="AB240" s="2">
        <v>1515.78</v>
      </c>
      <c r="AC240" s="2">
        <v>357.15</v>
      </c>
      <c r="AD240" s="2">
        <v>12567.84</v>
      </c>
      <c r="AE240" s="2">
        <v>2929.02</v>
      </c>
      <c r="AF240" s="2"/>
      <c r="AG240" s="2"/>
      <c r="AH240" s="2"/>
      <c r="AI240" s="2">
        <v>3556.87</v>
      </c>
      <c r="AJ240" s="2">
        <v>4033</v>
      </c>
      <c r="AK240" s="2">
        <v>2010</v>
      </c>
      <c r="AL240" s="2"/>
      <c r="AM240" s="2"/>
      <c r="AN240" s="2">
        <v>10609.98</v>
      </c>
      <c r="AO240" s="2">
        <v>1826.72</v>
      </c>
      <c r="AP240" s="2">
        <v>4107</v>
      </c>
      <c r="AQ240" s="2">
        <v>13699.98</v>
      </c>
      <c r="AR240" s="2">
        <v>6436.47</v>
      </c>
      <c r="AS240" s="2">
        <v>441.62</v>
      </c>
      <c r="AT240" s="2">
        <v>18599.939999999999</v>
      </c>
      <c r="AU240" s="2">
        <v>7606.38</v>
      </c>
      <c r="AV240" s="2">
        <v>8458.32</v>
      </c>
      <c r="AW240" s="2"/>
      <c r="AX240" s="2">
        <v>38838.980000000003</v>
      </c>
      <c r="AY240" s="2">
        <v>22667.17</v>
      </c>
      <c r="AZ240" s="2"/>
      <c r="BA240" s="2">
        <v>6505.02</v>
      </c>
      <c r="BB240" s="2">
        <v>12304.98</v>
      </c>
      <c r="BC240" s="2"/>
      <c r="BD240" s="2"/>
      <c r="BE240" s="2"/>
      <c r="BF240" s="2">
        <v>8923.98</v>
      </c>
      <c r="BG240" s="2"/>
      <c r="BH240" s="2"/>
      <c r="BI240" s="2"/>
      <c r="BJ240" s="2"/>
      <c r="BK240" s="2"/>
      <c r="BL240" s="2"/>
      <c r="BM240" s="2"/>
      <c r="BN240" s="2"/>
      <c r="BO240" s="2">
        <v>2122.5500000000002</v>
      </c>
      <c r="BP240" s="2"/>
      <c r="BQ240" s="2"/>
      <c r="BR240" s="2">
        <v>203162.03</v>
      </c>
      <c r="BS240" s="2">
        <v>4711.46</v>
      </c>
      <c r="BT240" s="2"/>
      <c r="BU240" s="2">
        <v>6300</v>
      </c>
      <c r="BV240" s="2">
        <v>61113.919999999998</v>
      </c>
      <c r="BW240" s="2">
        <v>4999.9799999999996</v>
      </c>
      <c r="BX240" s="2">
        <v>7993.01</v>
      </c>
      <c r="BY240" s="2"/>
      <c r="BZ240" s="2">
        <v>0</v>
      </c>
      <c r="CA240" s="2">
        <v>6000</v>
      </c>
      <c r="CB240" s="2">
        <v>7981.53</v>
      </c>
      <c r="CC240" s="2">
        <v>1900.02</v>
      </c>
      <c r="CD240" s="2">
        <v>4436.82</v>
      </c>
      <c r="CE240" s="2">
        <v>54317.78</v>
      </c>
      <c r="CF240" s="2">
        <v>1600.05</v>
      </c>
      <c r="CG240" s="2"/>
      <c r="CH240" s="2">
        <v>4624.9799999999996</v>
      </c>
      <c r="CI240" s="2">
        <v>94096.84</v>
      </c>
      <c r="CJ240" s="2">
        <v>8269.98</v>
      </c>
      <c r="CK240" s="2">
        <v>32913.78</v>
      </c>
      <c r="CL240" s="2"/>
      <c r="CM240" s="2">
        <v>46367.82</v>
      </c>
      <c r="CN240" s="2">
        <v>26749.98</v>
      </c>
      <c r="CO240" s="2"/>
      <c r="CP240" s="2"/>
      <c r="CQ240" s="2">
        <v>486.11</v>
      </c>
      <c r="CR240" s="2"/>
      <c r="CS240" s="2"/>
      <c r="CT240" s="2"/>
      <c r="CU240" s="2"/>
      <c r="CV240" s="2">
        <v>1083.3399999999999</v>
      </c>
      <c r="CW240" s="2"/>
      <c r="CX240" s="2"/>
      <c r="CY240" s="2"/>
      <c r="CZ240" s="2"/>
      <c r="DA240" s="2">
        <v>1761.64</v>
      </c>
      <c r="DB240" s="2">
        <v>11757.68</v>
      </c>
      <c r="DC240" s="2"/>
      <c r="DD240" s="2">
        <v>1259.33</v>
      </c>
      <c r="DE240" s="2"/>
      <c r="DF240" s="2">
        <v>33589.919999999998</v>
      </c>
      <c r="DG240" s="2">
        <v>2692.6</v>
      </c>
      <c r="DH240" s="2">
        <v>10198.799999999999</v>
      </c>
      <c r="DI240" s="2">
        <v>29125.06</v>
      </c>
      <c r="DJ240" s="2">
        <v>4784.76</v>
      </c>
      <c r="DK240" s="2">
        <v>6076.98</v>
      </c>
      <c r="DL240" s="2"/>
      <c r="DM240" s="2">
        <v>11519.03</v>
      </c>
      <c r="DN240" s="2">
        <v>23473.43</v>
      </c>
      <c r="DO240" s="2"/>
      <c r="DP240" s="2">
        <v>1375</v>
      </c>
      <c r="DQ240" s="2">
        <v>35283.660000000003</v>
      </c>
      <c r="DR240" s="2">
        <v>46543.74</v>
      </c>
      <c r="DS240" s="2">
        <v>42754.84</v>
      </c>
      <c r="DT240" s="2">
        <v>216126.92</v>
      </c>
      <c r="DU240" s="2">
        <v>3532.67</v>
      </c>
      <c r="DV240" s="2">
        <v>25384.14</v>
      </c>
      <c r="DW240" s="2">
        <v>11894.46</v>
      </c>
      <c r="DX240" s="2">
        <v>25477.279999999999</v>
      </c>
      <c r="DY240" s="2">
        <v>23805.32</v>
      </c>
      <c r="DZ240" s="2">
        <v>73542.53</v>
      </c>
      <c r="EA240" s="2">
        <v>3137.92</v>
      </c>
      <c r="EB240" s="2">
        <v>1994.52</v>
      </c>
      <c r="EC240" s="2">
        <v>5743.1</v>
      </c>
      <c r="ED240" s="2">
        <v>10087.98</v>
      </c>
      <c r="EE240" s="2"/>
      <c r="EF240" s="2">
        <v>42581.7</v>
      </c>
      <c r="EG240" s="2">
        <v>17939.77</v>
      </c>
      <c r="EH240" s="2"/>
      <c r="EI240" s="2">
        <v>10475.92</v>
      </c>
      <c r="EJ240" s="2">
        <v>17371.900000000001</v>
      </c>
      <c r="EK240" s="2">
        <v>54990.720000000001</v>
      </c>
      <c r="EL240" s="2">
        <v>5196.84</v>
      </c>
      <c r="EM240" s="2"/>
      <c r="EN240" s="2">
        <v>27651.43</v>
      </c>
      <c r="EO240" s="2">
        <v>22971.48</v>
      </c>
      <c r="EP240" s="2">
        <v>32223.88</v>
      </c>
      <c r="EQ240" s="2">
        <v>4488</v>
      </c>
      <c r="ER240" s="2">
        <v>888.45</v>
      </c>
      <c r="ES240" s="2">
        <v>23123.84</v>
      </c>
      <c r="ET240" s="2"/>
      <c r="EU240" s="2">
        <v>5001.24</v>
      </c>
      <c r="EV240" s="2">
        <v>9289.6200000000008</v>
      </c>
      <c r="EW240" s="2">
        <v>11537.46</v>
      </c>
      <c r="EX240" s="2">
        <v>19690</v>
      </c>
      <c r="EY240" s="2">
        <v>57865.919999999998</v>
      </c>
      <c r="EZ240" s="2">
        <v>3022.59</v>
      </c>
      <c r="FA240" s="2">
        <v>243912.8</v>
      </c>
      <c r="FB240" s="2">
        <v>3910.02</v>
      </c>
      <c r="FC240" s="2">
        <v>12304.98</v>
      </c>
      <c r="FD240" s="2">
        <v>14749.98</v>
      </c>
      <c r="FE240" s="2"/>
      <c r="FF240" s="2">
        <v>8158.77</v>
      </c>
      <c r="FG240" s="2"/>
      <c r="FH240" s="2"/>
      <c r="FI240" s="2"/>
      <c r="FJ240" s="2"/>
      <c r="FK240" s="2">
        <v>9257.9</v>
      </c>
      <c r="FL240" s="2"/>
      <c r="FM240" s="2"/>
      <c r="FN240" s="2">
        <v>6865.35</v>
      </c>
      <c r="FO240" s="2">
        <v>81.11</v>
      </c>
      <c r="FP240" s="2"/>
      <c r="FQ240" s="2"/>
      <c r="FR240" s="2">
        <v>40249.980000000003</v>
      </c>
      <c r="FS240" s="2">
        <v>28566</v>
      </c>
      <c r="FT240" s="2"/>
      <c r="FU240" s="2">
        <v>15709.34</v>
      </c>
      <c r="FV240" s="2">
        <v>7470.4</v>
      </c>
      <c r="FW240" s="2">
        <v>22333.32</v>
      </c>
      <c r="FX240" s="2">
        <v>72488.12</v>
      </c>
      <c r="FY240" s="2">
        <v>27925</v>
      </c>
      <c r="FZ240" s="2">
        <v>9986.67</v>
      </c>
      <c r="GA240" s="2"/>
      <c r="GB240" s="2">
        <v>6875</v>
      </c>
      <c r="GC240" s="2">
        <v>8105.17</v>
      </c>
      <c r="GD240" s="2">
        <v>2097.5</v>
      </c>
      <c r="GE240" s="2">
        <v>109713.9</v>
      </c>
      <c r="GF240" s="2">
        <v>3488.22</v>
      </c>
      <c r="GG240" s="2">
        <v>11939.52</v>
      </c>
      <c r="GH240" s="2"/>
      <c r="GI240" s="2">
        <v>5959.22</v>
      </c>
      <c r="GJ240" s="2">
        <v>22072.82</v>
      </c>
      <c r="GK240" s="2"/>
      <c r="GL240" s="2"/>
      <c r="GM240" s="2">
        <v>8500.02</v>
      </c>
      <c r="GN240" s="2">
        <v>2692.36</v>
      </c>
      <c r="GO240" s="2"/>
      <c r="GP240" s="2"/>
      <c r="GQ240" s="2">
        <v>34149.74</v>
      </c>
      <c r="GR240" s="2">
        <v>9687.5</v>
      </c>
      <c r="GS240" s="2">
        <v>2305</v>
      </c>
      <c r="GT240" s="2">
        <v>30787.5</v>
      </c>
      <c r="GU240" s="2">
        <v>11968.9</v>
      </c>
      <c r="GV240" s="2">
        <v>18750</v>
      </c>
      <c r="GW240" s="2">
        <v>21066</v>
      </c>
      <c r="GX240" s="2">
        <v>21040.5</v>
      </c>
      <c r="GY240" s="2"/>
      <c r="GZ240" s="2">
        <v>3625.02</v>
      </c>
      <c r="HA240" s="2">
        <v>23350.11</v>
      </c>
      <c r="HB240" s="2"/>
      <c r="HC240" s="2">
        <v>18775.09</v>
      </c>
      <c r="HD240" s="2"/>
      <c r="HE240" s="2"/>
      <c r="HF240" s="2">
        <v>600</v>
      </c>
      <c r="HG240" s="2"/>
      <c r="HH240" s="2">
        <v>3050.45</v>
      </c>
      <c r="HI240" s="2">
        <v>5671.02</v>
      </c>
      <c r="HJ240" s="2"/>
      <c r="HK240" s="2">
        <v>4815</v>
      </c>
      <c r="HL240" s="2">
        <v>3076.25</v>
      </c>
      <c r="HM240" s="2">
        <v>5882.73</v>
      </c>
      <c r="HN240" s="2"/>
      <c r="HO240" s="2"/>
      <c r="HP240" s="2"/>
      <c r="HQ240" s="2">
        <v>5572.92</v>
      </c>
      <c r="HR240" s="2">
        <v>9700.69</v>
      </c>
      <c r="HS240" s="2"/>
      <c r="HT240" s="2">
        <v>6420</v>
      </c>
      <c r="HU240" s="2">
        <v>896.28</v>
      </c>
      <c r="HV240" s="2">
        <v>5904.96</v>
      </c>
      <c r="HW240" s="2">
        <v>5657.94</v>
      </c>
      <c r="HX240" s="2">
        <v>14460</v>
      </c>
      <c r="HY240" s="2"/>
      <c r="HZ240" s="2"/>
      <c r="IA240" s="2">
        <v>2250</v>
      </c>
      <c r="IB240" s="2">
        <v>28919.4</v>
      </c>
      <c r="IC240" s="2">
        <v>15960.84</v>
      </c>
      <c r="ID240" s="2"/>
      <c r="IE240" s="2"/>
      <c r="IF240" s="2"/>
      <c r="IG240" s="2">
        <v>2087.52</v>
      </c>
      <c r="IH240" s="2">
        <v>1122</v>
      </c>
      <c r="II240" s="2"/>
      <c r="IJ240" s="2"/>
      <c r="IK240" s="2"/>
      <c r="IL240" s="2">
        <v>32329.71</v>
      </c>
      <c r="IM240" s="2">
        <v>22954.82</v>
      </c>
      <c r="IN240" s="2">
        <v>6254.45</v>
      </c>
      <c r="IO240" s="2">
        <v>185457.39</v>
      </c>
      <c r="IP240" s="2"/>
      <c r="IQ240" s="2">
        <v>10342</v>
      </c>
      <c r="IR240" s="2">
        <v>4335.1899999999996</v>
      </c>
      <c r="IS240" s="2">
        <v>28484.27</v>
      </c>
      <c r="IT240" s="2">
        <v>8038.34</v>
      </c>
      <c r="IU240" s="2">
        <v>25253.42</v>
      </c>
      <c r="IV240" s="2"/>
      <c r="IW240" s="2">
        <v>16048.98</v>
      </c>
      <c r="IX240" s="2">
        <v>2787.85</v>
      </c>
      <c r="IY240" s="2">
        <v>1015.43</v>
      </c>
      <c r="IZ240" s="2">
        <v>10640.4</v>
      </c>
      <c r="JA240" s="2">
        <v>19991.080000000002</v>
      </c>
      <c r="JB240" s="2">
        <v>10631.8</v>
      </c>
      <c r="JC240" s="2">
        <v>10111.030000000001</v>
      </c>
      <c r="JD240" s="2">
        <v>21746.22</v>
      </c>
      <c r="JE240" s="2">
        <v>13866.66</v>
      </c>
      <c r="JF240" s="2">
        <v>49920.18</v>
      </c>
      <c r="JG240" s="2"/>
      <c r="JH240" s="2"/>
      <c r="JI240" s="2"/>
      <c r="JJ240" s="2"/>
      <c r="JK240" s="2"/>
      <c r="JL240" s="2"/>
      <c r="JM240" s="2"/>
      <c r="JN240" s="2">
        <v>8398.9699999999993</v>
      </c>
      <c r="JO240" s="2">
        <v>2219.94</v>
      </c>
      <c r="JP240" s="2">
        <v>22105.33</v>
      </c>
      <c r="JQ240" s="2"/>
      <c r="JR240" s="2"/>
      <c r="JS240" s="2"/>
      <c r="JT240" s="2">
        <v>5885</v>
      </c>
      <c r="JU240" s="2">
        <v>16585</v>
      </c>
      <c r="JV240" s="2">
        <v>40107.339999999997</v>
      </c>
      <c r="JW240" s="2"/>
      <c r="JX240" s="2"/>
      <c r="JY240" s="2">
        <v>38070</v>
      </c>
      <c r="JZ240" s="2">
        <v>13509.61</v>
      </c>
      <c r="KA240" s="2">
        <v>2125.02</v>
      </c>
      <c r="KB240" s="2"/>
      <c r="KC240" s="2"/>
      <c r="KD240" s="2">
        <v>10499</v>
      </c>
      <c r="KE240" s="2"/>
      <c r="KF240" s="2">
        <v>7599.95</v>
      </c>
      <c r="KG240" s="2"/>
      <c r="KH240" s="2"/>
      <c r="KI240" s="2">
        <v>2079</v>
      </c>
      <c r="KJ240" s="2">
        <v>1889.12</v>
      </c>
      <c r="KK240" s="2"/>
      <c r="KL240" s="2">
        <v>1605</v>
      </c>
      <c r="KM240" s="2">
        <v>3683.32</v>
      </c>
      <c r="KN240" s="2">
        <v>31886.799999999999</v>
      </c>
      <c r="KO240" s="2">
        <v>1749.96</v>
      </c>
      <c r="KP240" s="2">
        <v>5149.9799999999996</v>
      </c>
      <c r="KQ240" s="2">
        <v>125299.38</v>
      </c>
      <c r="KR240" s="2"/>
      <c r="KS240" s="2">
        <v>9808.32</v>
      </c>
      <c r="KT240" s="2">
        <v>4955.16</v>
      </c>
      <c r="KU240" s="2">
        <v>4291.1499999999996</v>
      </c>
      <c r="KV240" s="2">
        <v>15438.2</v>
      </c>
      <c r="KW240" s="2">
        <v>68437.179999999993</v>
      </c>
      <c r="KX240" s="2">
        <v>1904.04</v>
      </c>
      <c r="KY240" s="2">
        <v>590.94000000000005</v>
      </c>
      <c r="KZ240" s="2">
        <v>18026.47</v>
      </c>
      <c r="LA240" s="2"/>
      <c r="LB240" s="2">
        <v>13230.16</v>
      </c>
      <c r="LC240" s="2">
        <v>17460.2</v>
      </c>
      <c r="LD240" s="2">
        <v>8832.9599999999991</v>
      </c>
      <c r="LE240" s="2">
        <v>13237.5</v>
      </c>
      <c r="LF240" s="2">
        <v>9574.17</v>
      </c>
      <c r="LG240" s="2"/>
      <c r="LH240" s="2"/>
      <c r="LI240" s="2">
        <v>3465.44</v>
      </c>
      <c r="LJ240" s="2"/>
      <c r="LK240" s="2">
        <v>1510.32</v>
      </c>
      <c r="LL240" s="2">
        <v>10518.77</v>
      </c>
      <c r="LM240" s="2">
        <v>859.98</v>
      </c>
      <c r="LN240" s="2"/>
      <c r="LO240" s="2"/>
      <c r="LP240" s="2"/>
      <c r="LQ240" s="2"/>
      <c r="LR240" s="2">
        <v>14637.48</v>
      </c>
      <c r="LS240" s="2">
        <v>17200</v>
      </c>
      <c r="LT240" s="2">
        <v>66.62</v>
      </c>
      <c r="LU240" s="2"/>
      <c r="LV240" s="2">
        <v>255000</v>
      </c>
      <c r="LW240" s="2">
        <v>20922.740000000002</v>
      </c>
      <c r="LX240" s="2">
        <v>12322.4</v>
      </c>
      <c r="LY240" s="2">
        <v>8632.2800000000007</v>
      </c>
      <c r="LZ240" s="2"/>
      <c r="MA240" s="2">
        <v>2396.39</v>
      </c>
      <c r="MB240" s="2">
        <v>4452</v>
      </c>
      <c r="MC240" s="2"/>
      <c r="MD240" s="2">
        <v>74627.92</v>
      </c>
      <c r="ME240" s="2"/>
      <c r="MF240" s="2">
        <v>68787.98</v>
      </c>
      <c r="MG240" s="2">
        <v>19733.490000000002</v>
      </c>
      <c r="MH240" s="2">
        <v>25823.07</v>
      </c>
      <c r="MI240" s="2">
        <v>9329.6</v>
      </c>
      <c r="MJ240" s="2"/>
      <c r="MK240" s="2">
        <v>16540.419999999998</v>
      </c>
      <c r="ML240" s="2">
        <v>17098.18</v>
      </c>
      <c r="MM240" s="2">
        <v>37107.14</v>
      </c>
      <c r="MN240" s="2"/>
      <c r="MO240" s="2">
        <v>2357</v>
      </c>
      <c r="MP240" s="2">
        <v>22975.200000000001</v>
      </c>
      <c r="MQ240" s="2"/>
      <c r="MR240" s="2">
        <v>352.03</v>
      </c>
      <c r="MS240" s="2"/>
      <c r="MT240" s="2">
        <v>32871.300000000003</v>
      </c>
      <c r="MU240" s="2"/>
      <c r="MV240" s="2">
        <v>103473.77</v>
      </c>
      <c r="MW240" s="2"/>
      <c r="MX240" s="2">
        <v>3973.7</v>
      </c>
      <c r="MY240" s="2">
        <v>7372.05</v>
      </c>
      <c r="MZ240" s="2">
        <v>7789.6</v>
      </c>
      <c r="NA240" s="2"/>
      <c r="NB240" s="2">
        <v>51489.48</v>
      </c>
      <c r="NC240" s="2">
        <v>4289.58</v>
      </c>
      <c r="ND240" s="2">
        <v>243856.38</v>
      </c>
      <c r="NE240" s="2">
        <v>23652.63</v>
      </c>
      <c r="NF240" s="2">
        <v>2115</v>
      </c>
      <c r="NG240" s="2">
        <v>1019.23</v>
      </c>
      <c r="NH240" s="2"/>
      <c r="NI240" s="2">
        <v>39689.89</v>
      </c>
      <c r="NJ240" s="2"/>
      <c r="NK240" s="2">
        <v>34939.050000000003</v>
      </c>
      <c r="NL240" s="2">
        <v>25526.03</v>
      </c>
      <c r="NM240" s="2"/>
      <c r="NN240" s="2"/>
      <c r="NO240" s="2"/>
      <c r="NP240" s="2"/>
      <c r="NQ240" s="2"/>
      <c r="NR240" s="2"/>
      <c r="NS240" s="2">
        <v>5960.33</v>
      </c>
      <c r="NT240" s="2">
        <v>10136.9</v>
      </c>
      <c r="NU240" s="2"/>
      <c r="NV240" s="2"/>
      <c r="NW240" s="2">
        <v>13499.62</v>
      </c>
      <c r="NX240" s="2">
        <v>13824.23</v>
      </c>
      <c r="NY240" s="2"/>
      <c r="NZ240" s="2">
        <v>7466</v>
      </c>
      <c r="OA240" s="2">
        <v>892.29</v>
      </c>
      <c r="OB240" s="2"/>
      <c r="OC240" s="2">
        <v>2579.7199999999998</v>
      </c>
      <c r="OD240" s="2"/>
      <c r="OE240" s="2">
        <v>5505.28</v>
      </c>
      <c r="OF240" s="2">
        <v>24258.22</v>
      </c>
      <c r="OG240" s="2">
        <v>8578.6200000000008</v>
      </c>
      <c r="OH240" s="2">
        <v>1829.12</v>
      </c>
      <c r="OI240" s="2"/>
      <c r="OJ240" s="2">
        <v>13872.62</v>
      </c>
      <c r="OK240" s="2">
        <v>2365.92</v>
      </c>
      <c r="OL240" s="2"/>
      <c r="OM240" s="2"/>
      <c r="ON240" s="2">
        <v>32649.759999999998</v>
      </c>
      <c r="OO240" s="2"/>
      <c r="OP240" s="2"/>
      <c r="OQ240" s="2">
        <v>34757.49</v>
      </c>
      <c r="OR240" s="2"/>
      <c r="OS240" s="2">
        <v>2674.34</v>
      </c>
      <c r="OT240" s="2"/>
      <c r="OU240" s="2">
        <v>10677.63</v>
      </c>
      <c r="OV240" s="2"/>
      <c r="OW240" s="2">
        <v>1396</v>
      </c>
      <c r="OX240" s="2"/>
      <c r="OY240" s="2">
        <v>8742.2099999999991</v>
      </c>
      <c r="OZ240" s="2">
        <v>3365.56</v>
      </c>
      <c r="PA240" s="2">
        <v>9641.48</v>
      </c>
      <c r="PB240" s="2">
        <v>9108.91</v>
      </c>
      <c r="PC240" s="2">
        <v>1161.71</v>
      </c>
      <c r="PD240" s="2">
        <v>13915.72</v>
      </c>
      <c r="PE240" s="2"/>
      <c r="PF240" s="2">
        <v>33657.53</v>
      </c>
      <c r="PG240" s="2">
        <v>22006.22</v>
      </c>
      <c r="PH240" s="2"/>
      <c r="PI240" s="2">
        <v>11589.42</v>
      </c>
      <c r="PJ240" s="2"/>
      <c r="PK240" s="2">
        <v>8124.48</v>
      </c>
      <c r="PL240" s="2">
        <v>3367.72</v>
      </c>
      <c r="PM240" s="2">
        <v>2587.12</v>
      </c>
      <c r="PN240" s="2"/>
      <c r="PO240" s="2">
        <v>39933.160000000003</v>
      </c>
      <c r="PP240" s="2">
        <v>3568.61</v>
      </c>
      <c r="PQ240" s="2"/>
      <c r="PR240" s="2"/>
      <c r="PS240" s="2">
        <v>2939.3</v>
      </c>
      <c r="PT240" s="2">
        <v>158502.69</v>
      </c>
      <c r="PU240" s="2">
        <v>53729.5</v>
      </c>
      <c r="PV240" s="2"/>
      <c r="PW240" s="2">
        <v>1278.1500000000001</v>
      </c>
      <c r="PX240" s="2">
        <v>3713.67</v>
      </c>
      <c r="PY240" s="2">
        <v>27272.48</v>
      </c>
      <c r="PZ240" s="2">
        <v>9518</v>
      </c>
      <c r="QA240" s="2">
        <v>47995.62</v>
      </c>
      <c r="QB240" s="2">
        <v>5343.85</v>
      </c>
      <c r="QC240" s="2">
        <v>13723.03</v>
      </c>
      <c r="QD240" s="2">
        <v>63894.14</v>
      </c>
      <c r="QE240" s="2">
        <v>3399.02</v>
      </c>
      <c r="QF240" s="2">
        <v>44420.4</v>
      </c>
      <c r="QG240" s="2">
        <v>40736.94</v>
      </c>
      <c r="QH240" s="2">
        <v>2270.67</v>
      </c>
      <c r="QI240" s="2">
        <v>2075.9899999999998</v>
      </c>
      <c r="QJ240" s="2">
        <v>13961.64</v>
      </c>
      <c r="QK240" s="2">
        <v>3688.03</v>
      </c>
      <c r="QL240" s="2"/>
      <c r="QM240" s="2">
        <v>13973</v>
      </c>
      <c r="QN240" s="2">
        <v>219200.98</v>
      </c>
      <c r="QO240" s="2"/>
      <c r="QP240" s="2">
        <v>5148.93</v>
      </c>
      <c r="QQ240" s="2">
        <v>561.55999999999995</v>
      </c>
      <c r="QR240" s="2">
        <v>2330.3000000000002</v>
      </c>
      <c r="QS240" s="2">
        <v>2163.12</v>
      </c>
      <c r="QT240" s="2">
        <v>20331.5</v>
      </c>
      <c r="QU240" s="2">
        <v>8718.5</v>
      </c>
      <c r="QV240" s="2">
        <v>7903.33</v>
      </c>
      <c r="QW240" s="2">
        <v>15599.82</v>
      </c>
      <c r="QX240" s="2">
        <v>1500</v>
      </c>
      <c r="QY240" s="2">
        <v>8394.2199999999993</v>
      </c>
      <c r="QZ240" s="2">
        <v>381.24</v>
      </c>
      <c r="RA240" s="2"/>
      <c r="RB240" s="2">
        <v>12580.83</v>
      </c>
      <c r="RC240" s="2">
        <v>18283.14</v>
      </c>
      <c r="RD240" s="2"/>
      <c r="RE240" s="2"/>
      <c r="RF240" s="2"/>
      <c r="RG240" s="2">
        <v>43843.12</v>
      </c>
      <c r="RH240" s="2">
        <v>9325.68</v>
      </c>
      <c r="RI240" s="2">
        <v>12117.66</v>
      </c>
      <c r="RJ240" s="2">
        <v>15868.89</v>
      </c>
      <c r="RK240" s="2">
        <v>9587.76</v>
      </c>
      <c r="RL240" s="2">
        <v>26908.7</v>
      </c>
      <c r="RM240" s="2">
        <v>13497.1</v>
      </c>
      <c r="RN240" s="2"/>
      <c r="RO240" s="2"/>
      <c r="RP240" s="2">
        <v>5468.84</v>
      </c>
      <c r="RQ240" s="2">
        <v>121635.74</v>
      </c>
      <c r="RR240" s="2"/>
      <c r="RS240" s="2">
        <v>12352.1</v>
      </c>
      <c r="RT240" s="2">
        <v>13127.46</v>
      </c>
      <c r="RU240" s="2">
        <v>25947.74</v>
      </c>
      <c r="RV240" s="2"/>
      <c r="RW240" s="2">
        <v>6658.19</v>
      </c>
      <c r="RX240" s="2">
        <v>2487.94</v>
      </c>
      <c r="RY240" s="2">
        <v>4508.1400000000003</v>
      </c>
      <c r="RZ240" s="2"/>
      <c r="SA240" s="2">
        <v>57154.49</v>
      </c>
      <c r="SB240" s="2">
        <v>63948.97</v>
      </c>
      <c r="SC240" s="2">
        <v>16352.66</v>
      </c>
      <c r="SD240" s="2"/>
      <c r="SE240" s="2">
        <v>3390.66</v>
      </c>
      <c r="SF240" s="2">
        <v>4902.78</v>
      </c>
      <c r="SG240" s="2">
        <v>9358.1</v>
      </c>
      <c r="SH240" s="2">
        <v>12169.82</v>
      </c>
      <c r="SI240" s="2">
        <v>3700.01</v>
      </c>
      <c r="SJ240" s="2">
        <v>35527.35</v>
      </c>
      <c r="SK240" s="2">
        <v>7146.12</v>
      </c>
      <c r="SL240" s="2"/>
      <c r="SM240" s="2">
        <v>45515.16</v>
      </c>
      <c r="SN240" s="2"/>
      <c r="SO240" s="2">
        <v>10998.74</v>
      </c>
      <c r="SP240" s="2"/>
      <c r="SQ240" s="2">
        <v>14958.6</v>
      </c>
      <c r="SR240" s="2">
        <v>14418.48</v>
      </c>
      <c r="SS240" s="2">
        <v>23785.23</v>
      </c>
      <c r="ST240" s="2"/>
      <c r="SU240" s="2">
        <v>22284.31</v>
      </c>
      <c r="SV240" s="2">
        <v>700.32</v>
      </c>
      <c r="SW240" s="2">
        <v>1437.36</v>
      </c>
      <c r="SX240" s="2">
        <v>16249.98</v>
      </c>
      <c r="SY240" s="2">
        <v>21370.87</v>
      </c>
      <c r="SZ240" s="2">
        <v>5583.32</v>
      </c>
      <c r="TA240" s="2">
        <v>39167.74</v>
      </c>
      <c r="TB240" s="2">
        <v>20722.669999999998</v>
      </c>
      <c r="TC240" s="2">
        <v>22003.64</v>
      </c>
      <c r="TD240" s="2">
        <v>10492.85</v>
      </c>
      <c r="TE240" s="2">
        <v>17162.560000000001</v>
      </c>
      <c r="TF240" s="2">
        <v>58177.67</v>
      </c>
      <c r="TG240" s="2"/>
      <c r="TH240" s="2"/>
      <c r="TI240" s="2">
        <v>32309.69</v>
      </c>
      <c r="TJ240" s="2"/>
      <c r="TK240" s="2">
        <v>49064.59</v>
      </c>
      <c r="TL240" s="2"/>
      <c r="TM240" s="2"/>
      <c r="TN240" s="2"/>
      <c r="TO240" s="2">
        <v>24925.040000000001</v>
      </c>
      <c r="TP240" s="2"/>
      <c r="TQ240" s="2">
        <v>6845.04</v>
      </c>
      <c r="TR240" s="2">
        <v>19278.400000000001</v>
      </c>
      <c r="TS240" s="2">
        <v>21670.5</v>
      </c>
      <c r="TT240" s="2">
        <v>0.03</v>
      </c>
      <c r="TU240" s="2">
        <v>40111.5</v>
      </c>
      <c r="TV240" s="2"/>
      <c r="TW240" s="2">
        <v>24624.959999999999</v>
      </c>
      <c r="TX240" s="2">
        <v>6952.04</v>
      </c>
      <c r="TY240" s="2"/>
      <c r="TZ240" s="2">
        <v>45066.67</v>
      </c>
      <c r="UA240" s="2"/>
      <c r="UB240" s="2">
        <v>17374.98</v>
      </c>
      <c r="UC240" s="2">
        <v>4458.4799999999996</v>
      </c>
      <c r="UD240" s="2">
        <v>28526.58</v>
      </c>
      <c r="UE240" s="2">
        <v>5233.08</v>
      </c>
      <c r="UF240" s="2">
        <v>1499.82</v>
      </c>
      <c r="UG240" s="2">
        <v>374.46</v>
      </c>
      <c r="UH240" s="2">
        <v>1200.0899999999999</v>
      </c>
      <c r="UI240" s="2"/>
      <c r="UJ240" s="2">
        <v>43711.64</v>
      </c>
      <c r="UK240" s="2">
        <v>9082.98</v>
      </c>
      <c r="UL240" s="2">
        <v>32529.99</v>
      </c>
      <c r="UM240" s="2">
        <v>924.99</v>
      </c>
      <c r="UN240" s="2">
        <v>14091.33</v>
      </c>
      <c r="UO240" s="2">
        <v>18864.66</v>
      </c>
      <c r="UP240" s="2"/>
      <c r="UQ240" s="2"/>
      <c r="UR240" s="2">
        <v>2855.22</v>
      </c>
      <c r="US240" s="2">
        <v>38333.32</v>
      </c>
      <c r="UT240" s="2"/>
      <c r="UU240" s="2">
        <v>5167.1000000000004</v>
      </c>
      <c r="UV240" s="2"/>
      <c r="UW240" s="2">
        <v>14305.56</v>
      </c>
      <c r="UX240" s="2">
        <v>1800</v>
      </c>
      <c r="UY240" s="2">
        <v>29482.6</v>
      </c>
      <c r="UZ240" s="2"/>
      <c r="VA240" s="2">
        <v>45000</v>
      </c>
      <c r="VB240" s="2">
        <v>20042.82</v>
      </c>
      <c r="VC240" s="2"/>
      <c r="VD240" s="2">
        <v>3933.35</v>
      </c>
      <c r="VE240" s="2">
        <v>3791.34</v>
      </c>
      <c r="VF240" s="2">
        <v>1624.98</v>
      </c>
      <c r="VG240" s="2">
        <v>13838.77</v>
      </c>
      <c r="VH240" s="2"/>
      <c r="VI240" s="2">
        <v>7149.99</v>
      </c>
      <c r="VJ240" s="2"/>
      <c r="VK240" s="2">
        <v>3958.98</v>
      </c>
      <c r="VL240" s="2"/>
      <c r="VM240" s="2"/>
      <c r="VN240" s="2">
        <v>1374.65</v>
      </c>
      <c r="VO240" s="2">
        <v>5921.65</v>
      </c>
      <c r="VP240" s="2">
        <v>71451.600000000006</v>
      </c>
      <c r="VQ240" s="2"/>
      <c r="VR240" s="2">
        <v>29058.98</v>
      </c>
      <c r="VS240" s="2"/>
      <c r="VT240" s="2">
        <v>9750</v>
      </c>
      <c r="VU240" s="2">
        <v>37081.67</v>
      </c>
      <c r="VV240" s="2">
        <v>2407.5</v>
      </c>
      <c r="VW240" s="2"/>
      <c r="VX240" s="2">
        <v>9288.7199999999993</v>
      </c>
      <c r="VY240" s="2">
        <v>5439.39</v>
      </c>
      <c r="VZ240" s="2">
        <v>276.98</v>
      </c>
      <c r="WA240" s="2">
        <v>60390</v>
      </c>
      <c r="WB240" s="2"/>
      <c r="WC240" s="2">
        <v>2988.22</v>
      </c>
      <c r="WD240" s="2">
        <v>14875.02</v>
      </c>
      <c r="WE240" s="2">
        <v>5619</v>
      </c>
      <c r="WF240" s="2"/>
      <c r="WG240" s="2"/>
      <c r="WH240" s="2"/>
      <c r="WI240" s="2">
        <v>20443.09</v>
      </c>
      <c r="WJ240" s="2"/>
      <c r="WK240" s="2"/>
      <c r="WL240" s="2">
        <v>68357.039999999994</v>
      </c>
      <c r="WM240" s="2"/>
      <c r="WN240" s="2"/>
      <c r="WO240" s="2"/>
      <c r="WP240" s="2">
        <v>53211.18</v>
      </c>
      <c r="WQ240" s="2"/>
      <c r="WR240" s="2">
        <v>27040.560000000001</v>
      </c>
      <c r="WS240" s="2">
        <v>21248.71</v>
      </c>
      <c r="WT240" s="2"/>
      <c r="WU240" s="2">
        <v>46487.59</v>
      </c>
      <c r="WV240" s="2">
        <v>5491.68</v>
      </c>
      <c r="WW240" s="2"/>
      <c r="WX240" s="2">
        <v>14747.28</v>
      </c>
      <c r="WY240" s="2">
        <v>13009.79</v>
      </c>
      <c r="WZ240" s="2">
        <v>7320.69</v>
      </c>
      <c r="XA240" s="2"/>
      <c r="XB240" s="2">
        <v>40236.46</v>
      </c>
      <c r="XC240" s="2">
        <v>5612.6</v>
      </c>
      <c r="XD240" s="2">
        <v>18798.75</v>
      </c>
      <c r="XE240" s="2">
        <v>19187.169999999998</v>
      </c>
      <c r="XF240" s="2">
        <v>39410.92</v>
      </c>
      <c r="XG240" s="2">
        <v>1881.93</v>
      </c>
      <c r="XH240" s="2"/>
      <c r="XI240" s="2">
        <v>4275</v>
      </c>
      <c r="XJ240" s="2">
        <v>845.28</v>
      </c>
      <c r="XK240" s="2">
        <v>1300.02</v>
      </c>
      <c r="XL240" s="2"/>
      <c r="XM240" s="2">
        <v>6397.26</v>
      </c>
      <c r="XN240" s="2">
        <v>18115.21</v>
      </c>
      <c r="XO240" s="2">
        <v>3615</v>
      </c>
      <c r="XP240" s="2">
        <v>11074.5</v>
      </c>
      <c r="XQ240" s="2"/>
      <c r="XR240" s="2">
        <v>8195</v>
      </c>
      <c r="XS240" s="2">
        <v>5541.66</v>
      </c>
      <c r="XT240" s="2">
        <v>2785.14</v>
      </c>
      <c r="XU240" s="2"/>
      <c r="XV240" s="2">
        <v>19138.150000000001</v>
      </c>
      <c r="XW240" s="2"/>
      <c r="XX240" s="2"/>
      <c r="XY240" s="2"/>
      <c r="XZ240" s="2">
        <v>4932.4799999999996</v>
      </c>
      <c r="YA240" s="2"/>
      <c r="YB240" s="2">
        <v>8833.32</v>
      </c>
      <c r="YC240" s="2">
        <v>19539.12</v>
      </c>
      <c r="YD240" s="2">
        <v>1786.32</v>
      </c>
      <c r="YE240" s="2"/>
      <c r="YF240" s="2">
        <v>52504.99</v>
      </c>
      <c r="YG240" s="2">
        <v>6549.99</v>
      </c>
      <c r="YH240" s="2"/>
      <c r="YI240" s="2"/>
      <c r="YJ240" s="2">
        <v>5240.92</v>
      </c>
      <c r="YK240" s="2">
        <v>30218.19</v>
      </c>
      <c r="YL240" s="2"/>
      <c r="YM240" s="2">
        <v>8500</v>
      </c>
      <c r="YN240" s="2">
        <v>38229.17</v>
      </c>
      <c r="YO240" s="2">
        <v>3329.48</v>
      </c>
      <c r="YP240" s="2"/>
      <c r="YQ240" s="2">
        <v>12122.98</v>
      </c>
      <c r="YR240" s="2">
        <v>3210</v>
      </c>
      <c r="YS240" s="2">
        <v>37190.76</v>
      </c>
      <c r="YT240" s="2">
        <v>1250</v>
      </c>
      <c r="YU240" s="2">
        <v>36155.5</v>
      </c>
      <c r="YV240" s="2">
        <v>22978.11</v>
      </c>
      <c r="YW240" s="2"/>
      <c r="YX240" s="2"/>
      <c r="YY240" s="2"/>
      <c r="YZ240" s="2">
        <v>15337.56</v>
      </c>
      <c r="ZA240" s="2">
        <v>79924.98</v>
      </c>
      <c r="ZB240" s="2"/>
      <c r="ZC240" s="2"/>
      <c r="ZD240" s="2">
        <v>15386.5</v>
      </c>
      <c r="ZE240" s="2">
        <v>22511.52</v>
      </c>
      <c r="ZF240" s="2"/>
      <c r="ZG240" s="2">
        <v>5992.5</v>
      </c>
      <c r="ZH240" s="2">
        <v>17892.650000000001</v>
      </c>
      <c r="ZI240" s="2">
        <v>4687.6400000000003</v>
      </c>
      <c r="ZJ240" s="2">
        <v>4603.33</v>
      </c>
      <c r="ZK240" s="2">
        <v>47961.78</v>
      </c>
      <c r="ZL240" s="2">
        <v>114767.92</v>
      </c>
      <c r="ZM240" s="2">
        <v>483259.44</v>
      </c>
      <c r="ZN240" s="2">
        <v>27891</v>
      </c>
      <c r="ZO240" s="2">
        <v>1845.77</v>
      </c>
      <c r="ZP240" s="2">
        <v>54932.22</v>
      </c>
      <c r="ZQ240" s="2">
        <v>5475.76</v>
      </c>
      <c r="ZR240" s="2">
        <v>3898.01</v>
      </c>
      <c r="ZS240" s="2">
        <v>5600</v>
      </c>
      <c r="ZT240" s="2"/>
      <c r="ZU240" s="2">
        <v>16696.11</v>
      </c>
      <c r="ZV240" s="2">
        <v>4999.9799999999996</v>
      </c>
      <c r="ZW240" s="2">
        <v>4633.32</v>
      </c>
      <c r="ZX240" s="2">
        <v>690</v>
      </c>
      <c r="ZY240" s="2">
        <v>5244</v>
      </c>
      <c r="ZZ240" s="2">
        <v>2380.02</v>
      </c>
      <c r="AAA240" s="2">
        <v>28949.88</v>
      </c>
      <c r="AAB240" s="2">
        <v>40724.94</v>
      </c>
      <c r="AAC240" s="2">
        <v>24915.66</v>
      </c>
      <c r="AAD240" s="2">
        <v>4540</v>
      </c>
      <c r="AAE240" s="2">
        <v>11381.5</v>
      </c>
      <c r="AAF240" s="2">
        <v>6285</v>
      </c>
      <c r="AAG240" s="2">
        <v>1291.58</v>
      </c>
      <c r="AAH240" s="2">
        <v>47987.519999999997</v>
      </c>
      <c r="AAI240" s="2"/>
      <c r="AAJ240" s="2">
        <v>2291.67</v>
      </c>
      <c r="AAK240" s="2">
        <v>2074.98</v>
      </c>
      <c r="AAL240" s="2">
        <v>1812.48</v>
      </c>
      <c r="AAM240" s="2"/>
      <c r="AAN240" s="2"/>
      <c r="AAO240" s="2"/>
      <c r="AAP240" s="2">
        <v>35687.78</v>
      </c>
      <c r="AAQ240" s="2"/>
      <c r="AAR240" s="2"/>
      <c r="AAS240" s="2">
        <v>16160.43</v>
      </c>
      <c r="AAT240" s="2"/>
      <c r="AAU240" s="2">
        <v>8633.5300000000007</v>
      </c>
      <c r="AAV240" s="2">
        <v>68774.41</v>
      </c>
      <c r="AAW240" s="2"/>
      <c r="AAX240" s="2">
        <v>8551.16</v>
      </c>
      <c r="AAY240" s="2">
        <v>21499.98</v>
      </c>
      <c r="AAZ240" s="2"/>
      <c r="ABA240" s="2">
        <v>273439.09999999998</v>
      </c>
      <c r="ABB240" s="2"/>
      <c r="ABC240" s="2">
        <v>6122.08</v>
      </c>
      <c r="ABD240" s="2">
        <v>19903.39</v>
      </c>
      <c r="ABE240" s="2">
        <v>9621.82</v>
      </c>
      <c r="ABF240" s="2"/>
      <c r="ABG240" s="2"/>
      <c r="ABH240" s="2">
        <v>29508.18</v>
      </c>
      <c r="ABI240" s="2">
        <v>33946.19</v>
      </c>
      <c r="ABJ240" s="2"/>
      <c r="ABK240" s="2">
        <v>4169.1499999999996</v>
      </c>
      <c r="ABL240" s="2">
        <v>28243.93</v>
      </c>
      <c r="ABM240" s="2">
        <v>19287.29</v>
      </c>
      <c r="ABN240" s="2">
        <v>6002.42</v>
      </c>
      <c r="ABO240" s="2"/>
      <c r="ABP240" s="2">
        <v>2723.39</v>
      </c>
      <c r="ABQ240" s="2">
        <v>8315.01</v>
      </c>
      <c r="ABR240" s="2">
        <v>289661.59000000003</v>
      </c>
      <c r="ABS240" s="2"/>
      <c r="ABT240" s="2">
        <v>1485.78</v>
      </c>
      <c r="ABU240" s="2">
        <v>1388.99</v>
      </c>
      <c r="ABV240" s="2"/>
      <c r="ABW240" s="2">
        <v>7929.54</v>
      </c>
      <c r="ABX240" s="2">
        <v>86749.83</v>
      </c>
      <c r="ABY240" s="2">
        <v>8228.2999999999993</v>
      </c>
      <c r="ABZ240" s="2">
        <v>480.47</v>
      </c>
      <c r="ACA240" s="2">
        <v>6989.24</v>
      </c>
      <c r="ACB240" s="2"/>
      <c r="ACC240" s="2">
        <v>1313.29</v>
      </c>
      <c r="ACD240" s="2">
        <v>5700.8</v>
      </c>
      <c r="ACE240" s="2">
        <v>4214.67</v>
      </c>
      <c r="ACF240" s="2">
        <v>326.02</v>
      </c>
      <c r="ACG240" s="2">
        <v>2791.98</v>
      </c>
      <c r="ACH240" s="2"/>
      <c r="ACI240" s="2">
        <v>181806.35</v>
      </c>
      <c r="ACJ240" s="2"/>
      <c r="ACK240" s="2">
        <v>6338.93</v>
      </c>
      <c r="ACL240" s="2"/>
      <c r="ACM240" s="2">
        <v>2643.46</v>
      </c>
      <c r="ACN240" s="2">
        <v>1434.78</v>
      </c>
      <c r="ACO240" s="2">
        <v>4417.0200000000004</v>
      </c>
      <c r="ACP240" s="2">
        <v>4375.0200000000004</v>
      </c>
      <c r="ACQ240" s="2">
        <v>48916.66</v>
      </c>
      <c r="ACR240" s="2"/>
      <c r="ACS240" s="2">
        <v>20919.28</v>
      </c>
      <c r="ACT240" s="2"/>
      <c r="ACU240" s="2">
        <v>26737.5</v>
      </c>
      <c r="ACV240" s="2">
        <v>183479.75</v>
      </c>
      <c r="ACW240" s="2">
        <v>3849.96</v>
      </c>
      <c r="ACX240" s="2"/>
      <c r="ACY240" s="2">
        <v>29803.68</v>
      </c>
      <c r="ACZ240" s="2">
        <v>3300</v>
      </c>
      <c r="ADA240" s="2">
        <v>15523.74</v>
      </c>
      <c r="ADB240" s="2">
        <v>2060.04</v>
      </c>
      <c r="ADC240" s="2"/>
      <c r="ADD240" s="2">
        <v>2166.67</v>
      </c>
      <c r="ADE240" s="2">
        <v>13452.08</v>
      </c>
      <c r="ADF240" s="2">
        <v>249233.32</v>
      </c>
      <c r="ADG240" s="2"/>
      <c r="ADH240" s="2">
        <v>1369</v>
      </c>
      <c r="ADI240" s="2"/>
      <c r="ADJ240" s="2"/>
      <c r="ADK240" s="2"/>
      <c r="ADL240" s="2">
        <v>26277.11</v>
      </c>
      <c r="ADM240" s="2"/>
      <c r="ADN240" s="2"/>
      <c r="ADO240" s="2"/>
      <c r="ADP240" s="2">
        <v>37944.480000000003</v>
      </c>
      <c r="ADQ240" s="2">
        <v>2191.2800000000002</v>
      </c>
      <c r="ADR240" s="2"/>
      <c r="ADS240" s="2"/>
      <c r="ADT240" s="2"/>
      <c r="ADU240" s="2">
        <v>10880.83</v>
      </c>
      <c r="ADV240" s="2">
        <v>2908</v>
      </c>
      <c r="ADW240" s="2">
        <v>9481</v>
      </c>
      <c r="ADX240" s="2"/>
      <c r="ADY240" s="2"/>
      <c r="ADZ240" s="2">
        <v>18282.05</v>
      </c>
      <c r="AEA240" s="2">
        <v>37063.550000000003</v>
      </c>
      <c r="AEB240" s="2">
        <v>14500.02</v>
      </c>
      <c r="AEC240" s="2">
        <v>4796.6000000000004</v>
      </c>
      <c r="AED240" s="2">
        <v>26682</v>
      </c>
      <c r="AEE240" s="2">
        <v>28629.54</v>
      </c>
      <c r="AEF240" s="2">
        <v>27291.84</v>
      </c>
      <c r="AEG240" s="2"/>
      <c r="AEH240" s="2">
        <v>2253.5100000000002</v>
      </c>
      <c r="AEI240" s="2">
        <v>1999.98</v>
      </c>
      <c r="AEJ240" s="2">
        <v>324158.8</v>
      </c>
      <c r="AEK240" s="2">
        <v>8455.98</v>
      </c>
      <c r="AEL240" s="2"/>
      <c r="AEM240" s="2"/>
      <c r="AEN240" s="2">
        <v>7960.92</v>
      </c>
      <c r="AEO240" s="2">
        <v>13064.17</v>
      </c>
      <c r="AEP240" s="2"/>
      <c r="AEQ240" s="2"/>
      <c r="AER240" s="2"/>
      <c r="AES240" s="2"/>
      <c r="AET240" s="2">
        <v>146.66</v>
      </c>
      <c r="AEU240" s="2">
        <v>4972.8</v>
      </c>
      <c r="AEV240" s="2">
        <v>2650.02</v>
      </c>
      <c r="AEW240" s="2"/>
      <c r="AEX240" s="2"/>
      <c r="AEY240" s="2">
        <v>14230.98</v>
      </c>
      <c r="AEZ240" s="2"/>
      <c r="AFA240" s="2">
        <v>10691.17</v>
      </c>
      <c r="AFB240" s="2">
        <v>4125</v>
      </c>
      <c r="AFC240" s="2">
        <v>40667.61</v>
      </c>
      <c r="AFD240" s="2">
        <v>25651.279999999999</v>
      </c>
      <c r="AFE240" s="2">
        <v>27375.45</v>
      </c>
      <c r="AFF240" s="2">
        <v>17461.240000000002</v>
      </c>
      <c r="AFG240" s="2">
        <v>33956.32</v>
      </c>
      <c r="AFH240" s="2">
        <v>4912.79</v>
      </c>
      <c r="AFI240" s="2">
        <v>4623.3500000000004</v>
      </c>
      <c r="AFJ240" s="2"/>
      <c r="AFK240" s="2">
        <v>312.29000000000002</v>
      </c>
      <c r="AFL240" s="2">
        <v>8307.75</v>
      </c>
      <c r="AFM240" s="2"/>
      <c r="AFN240" s="2"/>
      <c r="AFO240" s="2">
        <v>10374.84</v>
      </c>
      <c r="AFP240" s="2"/>
      <c r="AFQ240" s="2">
        <v>10602.43</v>
      </c>
      <c r="AFR240" s="2">
        <v>6803</v>
      </c>
      <c r="AFS240" s="2">
        <v>2293.6</v>
      </c>
      <c r="AFT240" s="2">
        <v>14551.68</v>
      </c>
      <c r="AFU240" s="2">
        <v>11306</v>
      </c>
      <c r="AFV240" s="2">
        <v>3629.75</v>
      </c>
      <c r="AFW240" s="2">
        <v>53919.78</v>
      </c>
      <c r="AFX240" s="2">
        <v>48865.25</v>
      </c>
      <c r="AFY240" s="2">
        <v>5123.26</v>
      </c>
      <c r="AFZ240" s="2"/>
      <c r="AGA240" s="2">
        <v>7158.62</v>
      </c>
      <c r="AGB240" s="2"/>
      <c r="AGC240" s="2">
        <v>9584.26</v>
      </c>
      <c r="AGD240" s="2"/>
      <c r="AGE240" s="2"/>
      <c r="AGF240" s="2">
        <v>8712.0400000000009</v>
      </c>
      <c r="AGG240" s="2">
        <v>2833.32</v>
      </c>
      <c r="AGH240" s="2"/>
      <c r="AGI240" s="2"/>
      <c r="AGJ240" s="2">
        <v>16562.490000000002</v>
      </c>
      <c r="AGK240" s="2">
        <v>3268.84</v>
      </c>
      <c r="AGL240" s="2"/>
      <c r="AGM240" s="2"/>
      <c r="AGN240" s="2">
        <v>1082.8399999999999</v>
      </c>
      <c r="AGO240" s="2">
        <v>41018.01</v>
      </c>
      <c r="AGP240" s="2">
        <v>8083.32</v>
      </c>
      <c r="AGQ240" s="2">
        <v>31098</v>
      </c>
      <c r="AGR240" s="2"/>
      <c r="AGS240" s="2">
        <v>1833.34</v>
      </c>
      <c r="AGT240" s="2">
        <v>3916.38</v>
      </c>
      <c r="AGU240" s="2"/>
      <c r="AGV240" s="2"/>
      <c r="AGW240" s="2"/>
      <c r="AGX240" s="2">
        <v>38748.36</v>
      </c>
      <c r="AGY240" s="2">
        <v>2642.64</v>
      </c>
      <c r="AGZ240" s="2">
        <v>2940</v>
      </c>
      <c r="AHA240" s="2">
        <v>8033.83</v>
      </c>
      <c r="AHB240" s="2"/>
      <c r="AHC240" s="2">
        <v>5075</v>
      </c>
      <c r="AHD240" s="2">
        <v>2713.69</v>
      </c>
      <c r="AHE240" s="2">
        <v>15500</v>
      </c>
      <c r="AHF240" s="2"/>
      <c r="AHG240" s="2">
        <v>2666.64</v>
      </c>
      <c r="AHH240" s="2"/>
      <c r="AHI240" s="2">
        <v>10186.700000000001</v>
      </c>
      <c r="AHJ240" s="2">
        <v>6071.1</v>
      </c>
      <c r="AHK240" s="2">
        <v>9473.7199999999993</v>
      </c>
      <c r="AHL240" s="2"/>
      <c r="AHM240" s="2">
        <v>17889.87</v>
      </c>
      <c r="AHN240" s="2"/>
      <c r="AHO240" s="2"/>
      <c r="AHP240" s="2">
        <v>4801.68</v>
      </c>
      <c r="AHQ240" s="2">
        <v>16585.41</v>
      </c>
      <c r="AHR240" s="2">
        <v>4459.2700000000004</v>
      </c>
      <c r="AHS240" s="2"/>
      <c r="AHT240" s="2">
        <f t="shared" si="48"/>
        <v>13327489.459999993</v>
      </c>
    </row>
    <row r="241" spans="1:904">
      <c r="A241" s="34" t="s">
        <v>1868</v>
      </c>
      <c r="B241" s="34" t="s">
        <v>1947</v>
      </c>
      <c r="C241" s="1" t="s">
        <v>1948</v>
      </c>
      <c r="D241" s="2"/>
      <c r="E241" s="2">
        <v>6152.52</v>
      </c>
      <c r="F241" s="2"/>
      <c r="G241" s="2">
        <v>11874.98</v>
      </c>
      <c r="H241" s="2"/>
      <c r="I241" s="2"/>
      <c r="J241" s="2">
        <v>44043.96</v>
      </c>
      <c r="K241" s="2">
        <v>3364.92</v>
      </c>
      <c r="L241" s="2"/>
      <c r="M241" s="2"/>
      <c r="N241" s="2"/>
      <c r="O241" s="2">
        <v>1926</v>
      </c>
      <c r="P241" s="2"/>
      <c r="Q241" s="2"/>
      <c r="R241" s="2"/>
      <c r="S241" s="2">
        <v>643.98</v>
      </c>
      <c r="T241" s="2"/>
      <c r="U241" s="2">
        <v>4305</v>
      </c>
      <c r="V241" s="2"/>
      <c r="W241" s="2"/>
      <c r="X241" s="2"/>
      <c r="Y241" s="2">
        <v>42254.77</v>
      </c>
      <c r="Z241" s="2"/>
      <c r="AA241" s="2"/>
      <c r="AB241" s="2"/>
      <c r="AC241" s="2"/>
      <c r="AD241" s="2"/>
      <c r="AE241" s="2">
        <v>1419</v>
      </c>
      <c r="AF241" s="2"/>
      <c r="AG241" s="2">
        <v>23754.15</v>
      </c>
      <c r="AH241" s="2"/>
      <c r="AI241" s="2">
        <v>10274.11</v>
      </c>
      <c r="AJ241" s="2">
        <v>19198</v>
      </c>
      <c r="AK241" s="2">
        <v>245.5</v>
      </c>
      <c r="AL241" s="2"/>
      <c r="AM241" s="2"/>
      <c r="AN241" s="2"/>
      <c r="AO241" s="2"/>
      <c r="AP241" s="2">
        <v>5001</v>
      </c>
      <c r="AQ241" s="2">
        <v>1700</v>
      </c>
      <c r="AR241" s="2">
        <v>1173.06</v>
      </c>
      <c r="AS241" s="2"/>
      <c r="AT241" s="2">
        <v>2749.98</v>
      </c>
      <c r="AU241" s="2"/>
      <c r="AV241" s="2"/>
      <c r="AW241" s="2"/>
      <c r="AX241" s="2"/>
      <c r="AY241" s="2"/>
      <c r="AZ241" s="2">
        <v>3316.68</v>
      </c>
      <c r="BA241" s="2"/>
      <c r="BB241" s="2"/>
      <c r="BC241" s="2"/>
      <c r="BD241" s="2">
        <v>5833.32</v>
      </c>
      <c r="BE241" s="2">
        <v>525</v>
      </c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>
        <v>42741.61</v>
      </c>
      <c r="BS241" s="2"/>
      <c r="BT241" s="2"/>
      <c r="BU241" s="2"/>
      <c r="BV241" s="2"/>
      <c r="BW241" s="2"/>
      <c r="BX241" s="2"/>
      <c r="BY241" s="2"/>
      <c r="BZ241" s="2">
        <v>8352.1200000000008</v>
      </c>
      <c r="CA241" s="2">
        <v>31180.639999999999</v>
      </c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>
        <v>3025.56</v>
      </c>
      <c r="CM241" s="2"/>
      <c r="CN241" s="2"/>
      <c r="CO241" s="2"/>
      <c r="CP241" s="2"/>
      <c r="CQ241" s="2"/>
      <c r="CR241" s="2"/>
      <c r="CS241" s="2"/>
      <c r="CT241" s="2"/>
      <c r="CU241" s="2"/>
      <c r="CV241" s="2">
        <v>8000</v>
      </c>
      <c r="CW241" s="2">
        <v>43663.38</v>
      </c>
      <c r="CX241" s="2"/>
      <c r="CY241" s="2"/>
      <c r="CZ241" s="2">
        <v>21058.400000000001</v>
      </c>
      <c r="DA241" s="2"/>
      <c r="DB241" s="2"/>
      <c r="DC241" s="2">
        <v>702.14</v>
      </c>
      <c r="DD241" s="2"/>
      <c r="DE241" s="2"/>
      <c r="DF241" s="2"/>
      <c r="DG241" s="2"/>
      <c r="DH241" s="2">
        <v>11683.44</v>
      </c>
      <c r="DI241" s="2">
        <v>38006.85</v>
      </c>
      <c r="DJ241" s="2"/>
      <c r="DK241" s="2">
        <v>165565.66</v>
      </c>
      <c r="DL241" s="2"/>
      <c r="DM241" s="2"/>
      <c r="DN241" s="2">
        <v>4347.4799999999996</v>
      </c>
      <c r="DO241" s="2"/>
      <c r="DP241" s="2"/>
      <c r="DQ241" s="2">
        <v>3100.02</v>
      </c>
      <c r="DR241" s="2">
        <v>7461.24</v>
      </c>
      <c r="DS241" s="2">
        <v>18330.740000000002</v>
      </c>
      <c r="DT241" s="2">
        <v>16808.330000000002</v>
      </c>
      <c r="DU241" s="2">
        <v>623.76</v>
      </c>
      <c r="DV241" s="2"/>
      <c r="DW241" s="2">
        <v>2845.36</v>
      </c>
      <c r="DX241" s="2">
        <v>27715.18</v>
      </c>
      <c r="DY241" s="2">
        <v>39796.68</v>
      </c>
      <c r="DZ241" s="2"/>
      <c r="EA241" s="2"/>
      <c r="EB241" s="2"/>
      <c r="EC241" s="2"/>
      <c r="ED241" s="2"/>
      <c r="EE241" s="2"/>
      <c r="EF241" s="2"/>
      <c r="EG241" s="2">
        <v>0</v>
      </c>
      <c r="EH241" s="2">
        <v>1599.78</v>
      </c>
      <c r="EI241" s="2"/>
      <c r="EJ241" s="2">
        <v>5657.31</v>
      </c>
      <c r="EK241" s="2">
        <v>16338.14</v>
      </c>
      <c r="EL241" s="2"/>
      <c r="EM241" s="2"/>
      <c r="EN241" s="2">
        <v>8367.7999999999993</v>
      </c>
      <c r="EO241" s="2"/>
      <c r="EP241" s="2"/>
      <c r="EQ241" s="2"/>
      <c r="ER241" s="2"/>
      <c r="ES241" s="2">
        <v>6830.17</v>
      </c>
      <c r="ET241" s="2"/>
      <c r="EU241" s="2"/>
      <c r="EV241" s="2"/>
      <c r="EW241" s="2"/>
      <c r="EX241" s="2"/>
      <c r="EY241" s="2">
        <v>7975</v>
      </c>
      <c r="EZ241" s="2"/>
      <c r="FA241" s="2"/>
      <c r="FB241" s="2"/>
      <c r="FC241" s="2"/>
      <c r="FD241" s="2">
        <v>29953.89</v>
      </c>
      <c r="FE241" s="2"/>
      <c r="FF241" s="2"/>
      <c r="FG241" s="2"/>
      <c r="FH241" s="2"/>
      <c r="FI241" s="2"/>
      <c r="FJ241" s="2"/>
      <c r="FK241" s="2"/>
      <c r="FL241" s="2"/>
      <c r="FM241" s="2">
        <v>983.34</v>
      </c>
      <c r="FN241" s="2"/>
      <c r="FO241" s="2">
        <v>842.6</v>
      </c>
      <c r="FP241" s="2">
        <v>245</v>
      </c>
      <c r="FQ241" s="2"/>
      <c r="FR241" s="2"/>
      <c r="FS241" s="2">
        <v>1995.49</v>
      </c>
      <c r="FT241" s="2"/>
      <c r="FU241" s="2">
        <v>4500</v>
      </c>
      <c r="FV241" s="2"/>
      <c r="FW241" s="2">
        <v>300</v>
      </c>
      <c r="FX241" s="2"/>
      <c r="FY241" s="2"/>
      <c r="FZ241" s="2"/>
      <c r="GA241" s="2"/>
      <c r="GB241" s="2"/>
      <c r="GC241" s="2">
        <v>3125</v>
      </c>
      <c r="GD241" s="2">
        <v>939</v>
      </c>
      <c r="GE241" s="2"/>
      <c r="GF241" s="2"/>
      <c r="GG241" s="2"/>
      <c r="GH241" s="2"/>
      <c r="GI241" s="2"/>
      <c r="GJ241" s="2"/>
      <c r="GK241" s="2">
        <v>895226.59</v>
      </c>
      <c r="GL241" s="2"/>
      <c r="GM241" s="2"/>
      <c r="GN241" s="2"/>
      <c r="GO241" s="2">
        <v>378.86</v>
      </c>
      <c r="GP241" s="2"/>
      <c r="GQ241" s="2">
        <v>2630</v>
      </c>
      <c r="GR241" s="2"/>
      <c r="GS241" s="2"/>
      <c r="GT241" s="2"/>
      <c r="GU241" s="2"/>
      <c r="GV241" s="2"/>
      <c r="GW241" s="2"/>
      <c r="GX241" s="2"/>
      <c r="GY241" s="2"/>
      <c r="GZ241" s="2">
        <v>27199.3</v>
      </c>
      <c r="HA241" s="2">
        <v>1284.74</v>
      </c>
      <c r="HB241" s="2">
        <v>2541.25</v>
      </c>
      <c r="HC241" s="2"/>
      <c r="HD241" s="2"/>
      <c r="HE241" s="2"/>
      <c r="HF241" s="2">
        <v>282929.34000000003</v>
      </c>
      <c r="HG241" s="2"/>
      <c r="HH241" s="2">
        <v>298.86</v>
      </c>
      <c r="HI241" s="2"/>
      <c r="HJ241" s="2"/>
      <c r="HK241" s="2"/>
      <c r="HL241" s="2">
        <v>5948.96</v>
      </c>
      <c r="HM241" s="2"/>
      <c r="HN241" s="2">
        <v>2461</v>
      </c>
      <c r="HO241" s="2">
        <v>644.20000000000005</v>
      </c>
      <c r="HP241" s="2"/>
      <c r="HQ241" s="2">
        <v>1913.85</v>
      </c>
      <c r="HR241" s="2">
        <v>990.78</v>
      </c>
      <c r="HS241" s="2"/>
      <c r="HT241" s="2">
        <v>14734.79</v>
      </c>
      <c r="HU241" s="2"/>
      <c r="HV241" s="2"/>
      <c r="HW241" s="2"/>
      <c r="HX241" s="2"/>
      <c r="HY241" s="2"/>
      <c r="HZ241" s="2"/>
      <c r="IA241" s="2">
        <v>69166.62</v>
      </c>
      <c r="IB241" s="2"/>
      <c r="IC241" s="2"/>
      <c r="ID241" s="2">
        <v>14084.34</v>
      </c>
      <c r="IE241" s="2"/>
      <c r="IF241" s="2">
        <v>349.02</v>
      </c>
      <c r="IG241" s="2"/>
      <c r="IH241" s="2"/>
      <c r="II241" s="2"/>
      <c r="IJ241" s="2"/>
      <c r="IK241" s="2">
        <v>20429.259999999998</v>
      </c>
      <c r="IL241" s="2">
        <v>2918.56</v>
      </c>
      <c r="IM241" s="2">
        <v>19886.18</v>
      </c>
      <c r="IN241" s="2">
        <v>666.74</v>
      </c>
      <c r="IO241" s="2"/>
      <c r="IP241" s="2"/>
      <c r="IQ241" s="2"/>
      <c r="IR241" s="2"/>
      <c r="IS241" s="2">
        <v>13327.6</v>
      </c>
      <c r="IT241" s="2"/>
      <c r="IU241" s="2">
        <v>15420.18</v>
      </c>
      <c r="IV241" s="2"/>
      <c r="IW241" s="2"/>
      <c r="IX241" s="2"/>
      <c r="IY241" s="2">
        <v>752.15</v>
      </c>
      <c r="IZ241" s="2">
        <v>965.33</v>
      </c>
      <c r="JA241" s="2"/>
      <c r="JB241" s="2"/>
      <c r="JC241" s="2">
        <v>9626.52</v>
      </c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>
        <v>65557.8</v>
      </c>
      <c r="JQ241" s="2">
        <v>559.98</v>
      </c>
      <c r="JR241" s="2">
        <v>535483.63</v>
      </c>
      <c r="JS241" s="2"/>
      <c r="JT241" s="2"/>
      <c r="JU241" s="2">
        <v>21575</v>
      </c>
      <c r="JV241" s="2">
        <v>1692.48</v>
      </c>
      <c r="JW241" s="2"/>
      <c r="JX241" s="2"/>
      <c r="JY241" s="2"/>
      <c r="JZ241" s="2"/>
      <c r="KA241" s="2">
        <v>123115.02</v>
      </c>
      <c r="KB241" s="2"/>
      <c r="KC241" s="2"/>
      <c r="KD241" s="2"/>
      <c r="KE241" s="2"/>
      <c r="KF241" s="2">
        <v>1600.01</v>
      </c>
      <c r="KG241" s="2"/>
      <c r="KH241" s="2"/>
      <c r="KI241" s="2"/>
      <c r="KJ241" s="2"/>
      <c r="KK241" s="2"/>
      <c r="KL241" s="2">
        <v>1588.97</v>
      </c>
      <c r="KM241" s="2"/>
      <c r="KN241" s="2"/>
      <c r="KO241" s="2"/>
      <c r="KP241" s="2"/>
      <c r="KQ241" s="2">
        <v>16581.27</v>
      </c>
      <c r="KR241" s="2"/>
      <c r="KS241" s="2">
        <v>1558.32</v>
      </c>
      <c r="KT241" s="2">
        <v>115254.58</v>
      </c>
      <c r="KU241" s="2">
        <v>2110.5700000000002</v>
      </c>
      <c r="KV241" s="2">
        <v>4980</v>
      </c>
      <c r="KW241" s="2">
        <v>206955</v>
      </c>
      <c r="KX241" s="2"/>
      <c r="KY241" s="2"/>
      <c r="KZ241" s="2">
        <v>23052.48</v>
      </c>
      <c r="LA241" s="2"/>
      <c r="LB241" s="2"/>
      <c r="LC241" s="2"/>
      <c r="LD241" s="2"/>
      <c r="LE241" s="2"/>
      <c r="LF241" s="2"/>
      <c r="LG241" s="2"/>
      <c r="LH241" s="2"/>
      <c r="LI241" s="2">
        <v>711.91</v>
      </c>
      <c r="LJ241" s="2">
        <v>4962.4799999999996</v>
      </c>
      <c r="LK241" s="2"/>
      <c r="LL241" s="2">
        <v>59665.38</v>
      </c>
      <c r="LM241" s="2">
        <v>239.7</v>
      </c>
      <c r="LN241" s="2"/>
      <c r="LO241" s="2">
        <v>1034.32</v>
      </c>
      <c r="LP241" s="2"/>
      <c r="LQ241" s="2">
        <v>2808.75</v>
      </c>
      <c r="LR241" s="2">
        <v>227954.52</v>
      </c>
      <c r="LS241" s="2"/>
      <c r="LT241" s="2">
        <v>3461.43</v>
      </c>
      <c r="LU241" s="2"/>
      <c r="LV241" s="2">
        <v>8683.82</v>
      </c>
      <c r="LW241" s="2">
        <v>38251.75</v>
      </c>
      <c r="LX241" s="2"/>
      <c r="LY241" s="2">
        <v>652968.59</v>
      </c>
      <c r="LZ241" s="2">
        <v>71008.92</v>
      </c>
      <c r="MA241" s="2">
        <v>12946.85</v>
      </c>
      <c r="MB241" s="2"/>
      <c r="MC241" s="2"/>
      <c r="MD241" s="2">
        <v>114803.76</v>
      </c>
      <c r="ME241" s="2"/>
      <c r="MF241" s="2">
        <v>9444.73</v>
      </c>
      <c r="MG241" s="2"/>
      <c r="MH241" s="2"/>
      <c r="MI241" s="2"/>
      <c r="MJ241" s="2"/>
      <c r="MK241" s="2">
        <v>203.17</v>
      </c>
      <c r="ML241" s="2"/>
      <c r="MM241" s="2"/>
      <c r="MN241" s="2"/>
      <c r="MO241" s="2"/>
      <c r="MP241" s="2"/>
      <c r="MQ241" s="2"/>
      <c r="MR241" s="2"/>
      <c r="MS241" s="2"/>
      <c r="MT241" s="2">
        <v>1034.3499999999999</v>
      </c>
      <c r="MU241" s="2"/>
      <c r="MV241" s="2">
        <v>36939.19</v>
      </c>
      <c r="MW241" s="2"/>
      <c r="MX241" s="2"/>
      <c r="MY241" s="2">
        <v>13495.6</v>
      </c>
      <c r="MZ241" s="2">
        <v>61758.7</v>
      </c>
      <c r="NA241" s="2"/>
      <c r="NB241" s="2"/>
      <c r="NC241" s="2"/>
      <c r="ND241" s="2"/>
      <c r="NE241" s="2">
        <v>4982.28</v>
      </c>
      <c r="NF241" s="2"/>
      <c r="NG241" s="2">
        <v>5775.48</v>
      </c>
      <c r="NH241" s="2"/>
      <c r="NI241" s="2">
        <v>35012.870000000003</v>
      </c>
      <c r="NJ241" s="2"/>
      <c r="NK241" s="2">
        <v>27630.86</v>
      </c>
      <c r="NL241" s="2">
        <v>13115.63</v>
      </c>
      <c r="NM241" s="2"/>
      <c r="NN241" s="2"/>
      <c r="NO241" s="2"/>
      <c r="NP241" s="2"/>
      <c r="NQ241" s="2">
        <v>14023.48</v>
      </c>
      <c r="NR241" s="2"/>
      <c r="NS241" s="2">
        <v>26128.11</v>
      </c>
      <c r="NT241" s="2"/>
      <c r="NU241" s="2"/>
      <c r="NV241" s="2"/>
      <c r="NW241" s="2"/>
      <c r="NX241" s="2"/>
      <c r="NY241" s="2">
        <v>7699.05</v>
      </c>
      <c r="NZ241" s="2">
        <v>27403.95</v>
      </c>
      <c r="OA241" s="2">
        <v>7932.57</v>
      </c>
      <c r="OB241" s="2"/>
      <c r="OC241" s="2"/>
      <c r="OD241" s="2"/>
      <c r="OE241" s="2"/>
      <c r="OF241" s="2"/>
      <c r="OG241" s="2">
        <v>3608.82</v>
      </c>
      <c r="OH241" s="2"/>
      <c r="OI241" s="2"/>
      <c r="OJ241" s="2"/>
      <c r="OK241" s="2">
        <v>954.18</v>
      </c>
      <c r="OL241" s="2"/>
      <c r="OM241" s="2"/>
      <c r="ON241" s="2">
        <v>129677.02</v>
      </c>
      <c r="OO241" s="2">
        <v>53956.46</v>
      </c>
      <c r="OP241" s="2">
        <v>28681</v>
      </c>
      <c r="OQ241" s="2"/>
      <c r="OR241" s="2">
        <v>8144.29</v>
      </c>
      <c r="OS241" s="2"/>
      <c r="OT241" s="2"/>
      <c r="OU241" s="2">
        <v>1464.97</v>
      </c>
      <c r="OV241" s="2">
        <v>60134.43</v>
      </c>
      <c r="OW241" s="2">
        <v>1362.76</v>
      </c>
      <c r="OX241" s="2">
        <v>558.98</v>
      </c>
      <c r="OY241" s="2"/>
      <c r="OZ241" s="2">
        <v>656.08</v>
      </c>
      <c r="PA241" s="2">
        <v>9630.2900000000009</v>
      </c>
      <c r="PB241" s="2"/>
      <c r="PC241" s="2"/>
      <c r="PD241" s="2"/>
      <c r="PE241" s="2"/>
      <c r="PF241" s="2">
        <v>7769.15</v>
      </c>
      <c r="PG241" s="2"/>
      <c r="PH241" s="2"/>
      <c r="PI241" s="2">
        <v>55246.62</v>
      </c>
      <c r="PJ241" s="2">
        <v>1841.28</v>
      </c>
      <c r="PK241" s="2"/>
      <c r="PL241" s="2"/>
      <c r="PM241" s="2">
        <v>174402.09</v>
      </c>
      <c r="PN241" s="2">
        <v>598.78</v>
      </c>
      <c r="PO241" s="2">
        <v>4166.68</v>
      </c>
      <c r="PP241" s="2">
        <v>1896.85</v>
      </c>
      <c r="PQ241" s="2"/>
      <c r="PR241" s="2"/>
      <c r="PS241" s="2"/>
      <c r="PT241" s="2">
        <v>6834.62</v>
      </c>
      <c r="PU241" s="2"/>
      <c r="PV241" s="2">
        <v>104362.57</v>
      </c>
      <c r="PW241" s="2"/>
      <c r="PX241" s="2">
        <v>8439.56</v>
      </c>
      <c r="PY241" s="2">
        <v>3679.88</v>
      </c>
      <c r="PZ241" s="2"/>
      <c r="QA241" s="2"/>
      <c r="QB241" s="2">
        <v>43159.11</v>
      </c>
      <c r="QC241" s="2">
        <v>2333.4499999999998</v>
      </c>
      <c r="QD241" s="2">
        <v>2009.48</v>
      </c>
      <c r="QE241" s="2"/>
      <c r="QF241" s="2">
        <v>4290.6899999999996</v>
      </c>
      <c r="QG241" s="2">
        <v>4217.3599999999997</v>
      </c>
      <c r="QH241" s="2"/>
      <c r="QI241" s="2">
        <v>72002.17</v>
      </c>
      <c r="QJ241" s="2">
        <v>2735.83</v>
      </c>
      <c r="QK241" s="2"/>
      <c r="QL241" s="2"/>
      <c r="QM241" s="2">
        <v>6918</v>
      </c>
      <c r="QN241" s="2">
        <v>5274.25</v>
      </c>
      <c r="QO241" s="2"/>
      <c r="QP241" s="2"/>
      <c r="QQ241" s="2">
        <v>10308.35</v>
      </c>
      <c r="QR241" s="2"/>
      <c r="QS241" s="2"/>
      <c r="QT241" s="2">
        <v>3333.71</v>
      </c>
      <c r="QU241" s="2"/>
      <c r="QV241" s="2"/>
      <c r="QW241" s="2"/>
      <c r="QX241" s="2"/>
      <c r="QY241" s="2"/>
      <c r="QZ241" s="2">
        <v>566.66</v>
      </c>
      <c r="RA241" s="2">
        <v>9757.65</v>
      </c>
      <c r="RB241" s="2"/>
      <c r="RC241" s="2"/>
      <c r="RD241" s="2"/>
      <c r="RE241" s="2"/>
      <c r="RF241" s="2"/>
      <c r="RG241" s="2"/>
      <c r="RH241" s="2"/>
      <c r="RI241" s="2"/>
      <c r="RJ241" s="2">
        <v>14899.94</v>
      </c>
      <c r="RK241" s="2"/>
      <c r="RL241" s="2"/>
      <c r="RM241" s="2"/>
      <c r="RN241" s="2">
        <v>3940.3</v>
      </c>
      <c r="RO241" s="2">
        <v>42850.74</v>
      </c>
      <c r="RP241" s="2">
        <v>10262.98</v>
      </c>
      <c r="RQ241" s="2">
        <v>1406.85</v>
      </c>
      <c r="RR241" s="2"/>
      <c r="RS241" s="2">
        <v>25134.31</v>
      </c>
      <c r="RT241" s="2"/>
      <c r="RU241" s="2"/>
      <c r="RV241" s="2">
        <v>10521.65</v>
      </c>
      <c r="RW241" s="2">
        <v>21625.24</v>
      </c>
      <c r="RX241" s="2"/>
      <c r="RY241" s="2"/>
      <c r="RZ241" s="2"/>
      <c r="SA241" s="2">
        <v>2659.32</v>
      </c>
      <c r="SB241" s="2">
        <v>1543.96</v>
      </c>
      <c r="SC241" s="2"/>
      <c r="SD241" s="2"/>
      <c r="SE241" s="2"/>
      <c r="SF241" s="2"/>
      <c r="SG241" s="2">
        <v>8802.67</v>
      </c>
      <c r="SH241" s="2"/>
      <c r="SI241" s="2"/>
      <c r="SJ241" s="2">
        <v>498.26</v>
      </c>
      <c r="SK241" s="2">
        <v>2501.89</v>
      </c>
      <c r="SL241" s="2"/>
      <c r="SM241" s="2">
        <v>14000.04</v>
      </c>
      <c r="SN241" s="2"/>
      <c r="SO241" s="2"/>
      <c r="SP241" s="2"/>
      <c r="SQ241" s="2"/>
      <c r="SR241" s="2">
        <v>7536.03</v>
      </c>
      <c r="SS241" s="2"/>
      <c r="ST241" s="2"/>
      <c r="SU241" s="2"/>
      <c r="SV241" s="2"/>
      <c r="SW241" s="2"/>
      <c r="SX241" s="2"/>
      <c r="SY241" s="2"/>
      <c r="SZ241" s="2"/>
      <c r="TA241" s="2">
        <v>1325.01</v>
      </c>
      <c r="TB241" s="2">
        <v>20816.669999999998</v>
      </c>
      <c r="TC241" s="2"/>
      <c r="TD241" s="2">
        <v>80327.64</v>
      </c>
      <c r="TE241" s="2">
        <v>27333.32</v>
      </c>
      <c r="TF241" s="2"/>
      <c r="TG241" s="2"/>
      <c r="TH241" s="2"/>
      <c r="TI241" s="2">
        <v>3413</v>
      </c>
      <c r="TJ241" s="2"/>
      <c r="TK241" s="2"/>
      <c r="TL241" s="2"/>
      <c r="TM241" s="2"/>
      <c r="TN241" s="2"/>
      <c r="TO241" s="2"/>
      <c r="TP241" s="2"/>
      <c r="TQ241" s="2"/>
      <c r="TR241" s="2"/>
      <c r="TS241" s="2">
        <v>540</v>
      </c>
      <c r="TT241" s="2"/>
      <c r="TU241" s="2"/>
      <c r="TV241" s="2"/>
      <c r="TW241" s="2"/>
      <c r="TX241" s="2"/>
      <c r="TY241" s="2">
        <v>532.5</v>
      </c>
      <c r="TZ241" s="2"/>
      <c r="UA241" s="2"/>
      <c r="UB241" s="2"/>
      <c r="UC241" s="2"/>
      <c r="UD241" s="2"/>
      <c r="UE241" s="2">
        <v>58090.559999999998</v>
      </c>
      <c r="UF241" s="2">
        <v>1873.42</v>
      </c>
      <c r="UG241" s="2"/>
      <c r="UH241" s="2">
        <v>8760</v>
      </c>
      <c r="UI241" s="2"/>
      <c r="UJ241" s="2"/>
      <c r="UK241" s="2"/>
      <c r="UL241" s="2"/>
      <c r="UM241" s="2"/>
      <c r="UN241" s="2"/>
      <c r="UO241" s="2">
        <v>2952.48</v>
      </c>
      <c r="UP241" s="2"/>
      <c r="UQ241" s="2"/>
      <c r="UR241" s="2">
        <v>21999.96</v>
      </c>
      <c r="US241" s="2"/>
      <c r="UT241" s="2"/>
      <c r="UU241" s="2">
        <v>10402.780000000001</v>
      </c>
      <c r="UV241" s="2"/>
      <c r="UW241" s="2"/>
      <c r="UX241" s="2"/>
      <c r="UY241" s="2"/>
      <c r="UZ241" s="2"/>
      <c r="VA241" s="2"/>
      <c r="VB241" s="2"/>
      <c r="VC241" s="2">
        <v>6124.98</v>
      </c>
      <c r="VD241" s="2"/>
      <c r="VE241" s="2">
        <v>2849.85</v>
      </c>
      <c r="VF241" s="2"/>
      <c r="VG241" s="2">
        <v>1500</v>
      </c>
      <c r="VH241" s="2"/>
      <c r="VI241" s="2"/>
      <c r="VJ241" s="2"/>
      <c r="VK241" s="2">
        <v>11233.44</v>
      </c>
      <c r="VL241" s="2"/>
      <c r="VM241" s="2"/>
      <c r="VN241" s="2">
        <v>1141.23</v>
      </c>
      <c r="VO241" s="2">
        <v>1178.69</v>
      </c>
      <c r="VP241" s="2">
        <v>8388.84</v>
      </c>
      <c r="VQ241" s="2"/>
      <c r="VR241" s="2"/>
      <c r="VS241" s="2"/>
      <c r="VT241" s="2"/>
      <c r="VU241" s="2">
        <v>2675</v>
      </c>
      <c r="VV241" s="2"/>
      <c r="VW241" s="2">
        <v>1099.74</v>
      </c>
      <c r="VX241" s="2"/>
      <c r="VY241" s="2"/>
      <c r="VZ241" s="2"/>
      <c r="WA241" s="2">
        <v>252498</v>
      </c>
      <c r="WB241" s="2"/>
      <c r="WC241" s="2"/>
      <c r="WD241" s="2"/>
      <c r="WE241" s="2"/>
      <c r="WF241" s="2">
        <v>92131.33</v>
      </c>
      <c r="WG241" s="2"/>
      <c r="WH241" s="2"/>
      <c r="WI241" s="2"/>
      <c r="WJ241" s="2"/>
      <c r="WK241" s="2"/>
      <c r="WL241" s="2">
        <v>3750</v>
      </c>
      <c r="WM241" s="2"/>
      <c r="WN241" s="2"/>
      <c r="WO241" s="2"/>
      <c r="WP241" s="2"/>
      <c r="WQ241" s="2"/>
      <c r="WR241" s="2"/>
      <c r="WS241" s="2"/>
      <c r="WT241" s="2"/>
      <c r="WU241" s="2">
        <v>83666.8</v>
      </c>
      <c r="WV241" s="2"/>
      <c r="WW241" s="2"/>
      <c r="WX241" s="2"/>
      <c r="WY241" s="2">
        <v>32170.959999999999</v>
      </c>
      <c r="WZ241" s="2"/>
      <c r="XA241" s="2">
        <v>1657.98</v>
      </c>
      <c r="XB241" s="2">
        <v>2587.98</v>
      </c>
      <c r="XC241" s="2">
        <v>10158.75</v>
      </c>
      <c r="XD241" s="2"/>
      <c r="XE241" s="2">
        <v>123592.2</v>
      </c>
      <c r="XF241" s="2">
        <v>3175</v>
      </c>
      <c r="XG241" s="2"/>
      <c r="XH241" s="2"/>
      <c r="XI241" s="2">
        <v>7430.1</v>
      </c>
      <c r="XJ241" s="2">
        <v>90247.5</v>
      </c>
      <c r="XK241" s="2">
        <v>1110.33</v>
      </c>
      <c r="XL241" s="2"/>
      <c r="XM241" s="2">
        <v>93129.1</v>
      </c>
      <c r="XN241" s="2"/>
      <c r="XO241" s="2"/>
      <c r="XP241" s="2"/>
      <c r="XQ241" s="2"/>
      <c r="XR241" s="2">
        <v>5246</v>
      </c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>
        <v>2083.35</v>
      </c>
      <c r="YE241" s="2"/>
      <c r="YF241" s="2"/>
      <c r="YG241" s="2"/>
      <c r="YH241" s="2">
        <v>20116.12</v>
      </c>
      <c r="YI241" s="2"/>
      <c r="YJ241" s="2"/>
      <c r="YK241" s="2"/>
      <c r="YL241" s="2"/>
      <c r="YM241" s="2">
        <v>8375.02</v>
      </c>
      <c r="YN241" s="2"/>
      <c r="YO241" s="2">
        <v>2310.33</v>
      </c>
      <c r="YP241" s="2"/>
      <c r="YQ241" s="2">
        <v>2812.18</v>
      </c>
      <c r="YR241" s="2"/>
      <c r="YS241" s="2">
        <v>2987.76</v>
      </c>
      <c r="YT241" s="2"/>
      <c r="YU241" s="2">
        <v>79608.75</v>
      </c>
      <c r="YV241" s="2">
        <v>11812.5</v>
      </c>
      <c r="YW241" s="2"/>
      <c r="YX241" s="2"/>
      <c r="YY241" s="2"/>
      <c r="YZ241" s="2"/>
      <c r="ZA241" s="2"/>
      <c r="ZB241" s="2"/>
      <c r="ZC241" s="2"/>
      <c r="ZD241" s="2">
        <v>30529.74</v>
      </c>
      <c r="ZE241" s="2"/>
      <c r="ZF241" s="2">
        <v>7901.78</v>
      </c>
      <c r="ZG241" s="2">
        <v>37499</v>
      </c>
      <c r="ZH241" s="2">
        <v>11106.48</v>
      </c>
      <c r="ZI241" s="2"/>
      <c r="ZJ241" s="2"/>
      <c r="ZK241" s="2"/>
      <c r="ZL241" s="2">
        <v>66398.98</v>
      </c>
      <c r="ZM241" s="2">
        <v>70212.600000000006</v>
      </c>
      <c r="ZN241" s="2">
        <v>542</v>
      </c>
      <c r="ZO241" s="2">
        <v>52714.44</v>
      </c>
      <c r="ZP241" s="2"/>
      <c r="ZQ241" s="2"/>
      <c r="ZR241" s="2">
        <v>14958.8</v>
      </c>
      <c r="ZS241" s="2"/>
      <c r="ZT241" s="2"/>
      <c r="ZU241" s="2">
        <v>3360.11</v>
      </c>
      <c r="ZV241" s="2"/>
      <c r="ZW241" s="2"/>
      <c r="ZX241" s="2"/>
      <c r="ZY241" s="2">
        <v>20175</v>
      </c>
      <c r="ZZ241" s="2"/>
      <c r="AAA241" s="2">
        <v>5011.68</v>
      </c>
      <c r="AAB241" s="2">
        <v>15832.5</v>
      </c>
      <c r="AAC241" s="2">
        <v>7666.67</v>
      </c>
      <c r="AAD241" s="2"/>
      <c r="AAE241" s="2">
        <v>1032.5</v>
      </c>
      <c r="AAF241" s="2">
        <v>649.94000000000005</v>
      </c>
      <c r="AAG241" s="2"/>
      <c r="AAH241" s="2"/>
      <c r="AAI241" s="2"/>
      <c r="AAJ241" s="2">
        <v>1350</v>
      </c>
      <c r="AAK241" s="2">
        <v>27535.98</v>
      </c>
      <c r="AAL241" s="2">
        <v>66225.84</v>
      </c>
      <c r="AAM241" s="2">
        <v>0</v>
      </c>
      <c r="AAN241" s="2">
        <v>5175</v>
      </c>
      <c r="AAO241" s="2"/>
      <c r="AAP241" s="2"/>
      <c r="AAQ241" s="2">
        <v>10451.27</v>
      </c>
      <c r="AAR241" s="2"/>
      <c r="AAS241" s="2"/>
      <c r="AAT241" s="2">
        <v>23800.07</v>
      </c>
      <c r="AAU241" s="2">
        <v>782.76</v>
      </c>
      <c r="AAV241" s="2"/>
      <c r="AAW241" s="2"/>
      <c r="AAX241" s="2"/>
      <c r="AAY241" s="2"/>
      <c r="AAZ241" s="2"/>
      <c r="ABA241" s="2">
        <v>60661.24</v>
      </c>
      <c r="ABB241" s="2"/>
      <c r="ABC241" s="2"/>
      <c r="ABD241" s="2"/>
      <c r="ABE241" s="2"/>
      <c r="ABF241" s="2"/>
      <c r="ABG241" s="2">
        <v>23573.88</v>
      </c>
      <c r="ABH241" s="2">
        <v>53417.64</v>
      </c>
      <c r="ABI241" s="2">
        <v>33450.17</v>
      </c>
      <c r="ABJ241" s="2">
        <v>126396.33</v>
      </c>
      <c r="ABK241" s="2">
        <v>115063.18</v>
      </c>
      <c r="ABL241" s="2"/>
      <c r="ABM241" s="2"/>
      <c r="ABN241" s="2"/>
      <c r="ABO241" s="2">
        <v>44899.98</v>
      </c>
      <c r="ABP241" s="2">
        <v>1155</v>
      </c>
      <c r="ABQ241" s="2">
        <v>4876.1099999999997</v>
      </c>
      <c r="ABR241" s="2"/>
      <c r="ABS241" s="2"/>
      <c r="ABT241" s="2"/>
      <c r="ABU241" s="2"/>
      <c r="ABV241" s="2"/>
      <c r="ABW241" s="2"/>
      <c r="ABX241" s="2"/>
      <c r="ABY241" s="2">
        <v>2370.2800000000002</v>
      </c>
      <c r="ABZ241" s="2"/>
      <c r="ACA241" s="2"/>
      <c r="ACB241" s="2"/>
      <c r="ACC241" s="2">
        <v>2011.08</v>
      </c>
      <c r="ACD241" s="2"/>
      <c r="ACE241" s="2"/>
      <c r="ACF241" s="2">
        <v>4643.92</v>
      </c>
      <c r="ACG241" s="2">
        <v>550.79999999999995</v>
      </c>
      <c r="ACH241" s="2"/>
      <c r="ACI241" s="2"/>
      <c r="ACJ241" s="2">
        <v>1389</v>
      </c>
      <c r="ACK241" s="2"/>
      <c r="ACL241" s="2"/>
      <c r="ACM241" s="2"/>
      <c r="ACN241" s="2"/>
      <c r="ACO241" s="2">
        <v>115606.68</v>
      </c>
      <c r="ACP241" s="2">
        <v>3639</v>
      </c>
      <c r="ACQ241" s="2">
        <v>4499.58</v>
      </c>
      <c r="ACR241" s="2">
        <v>33097.39</v>
      </c>
      <c r="ACS241" s="2"/>
      <c r="ACT241" s="2"/>
      <c r="ACU241" s="2"/>
      <c r="ACV241" s="2">
        <v>13447.83</v>
      </c>
      <c r="ACW241" s="2">
        <v>2747.52</v>
      </c>
      <c r="ACX241" s="2"/>
      <c r="ACY241" s="2"/>
      <c r="ACZ241" s="2"/>
      <c r="ADA241" s="2"/>
      <c r="ADB241" s="2"/>
      <c r="ADC241" s="2">
        <v>15381.24</v>
      </c>
      <c r="ADD241" s="2"/>
      <c r="ADE241" s="2">
        <v>132409.42000000001</v>
      </c>
      <c r="ADF241" s="2"/>
      <c r="ADG241" s="2"/>
      <c r="ADH241" s="2"/>
      <c r="ADI241" s="2"/>
      <c r="ADJ241" s="2"/>
      <c r="ADK241" s="2"/>
      <c r="ADL241" s="2">
        <v>537.22</v>
      </c>
      <c r="ADM241" s="2"/>
      <c r="ADN241" s="2"/>
      <c r="ADO241" s="2"/>
      <c r="ADP241" s="2">
        <v>5689.02</v>
      </c>
      <c r="ADQ241" s="2">
        <v>98802.39</v>
      </c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>
        <v>23579.31</v>
      </c>
      <c r="AED241" s="2">
        <v>19542</v>
      </c>
      <c r="AEE241" s="2"/>
      <c r="AEF241" s="2">
        <v>7895.72</v>
      </c>
      <c r="AEG241" s="2"/>
      <c r="AEH241" s="2">
        <v>865.28</v>
      </c>
      <c r="AEI241" s="2">
        <v>1119.5999999999999</v>
      </c>
      <c r="AEJ241" s="2"/>
      <c r="AEK241" s="2">
        <v>4921.62</v>
      </c>
      <c r="AEL241" s="2"/>
      <c r="AEM241" s="2"/>
      <c r="AEN241" s="2"/>
      <c r="AEO241" s="2"/>
      <c r="AEP241" s="2">
        <v>236237.41</v>
      </c>
      <c r="AEQ241" s="2"/>
      <c r="AER241" s="2"/>
      <c r="AES241" s="2"/>
      <c r="AET241" s="2">
        <v>8717.67</v>
      </c>
      <c r="AEU241" s="2">
        <v>2831.75</v>
      </c>
      <c r="AEV241" s="2"/>
      <c r="AEW241" s="2"/>
      <c r="AEX241" s="2"/>
      <c r="AEY241" s="2"/>
      <c r="AEZ241" s="2">
        <v>1065.18</v>
      </c>
      <c r="AFA241" s="2"/>
      <c r="AFB241" s="2"/>
      <c r="AFC241" s="2">
        <v>27780.78</v>
      </c>
      <c r="AFD241" s="2">
        <v>933.43</v>
      </c>
      <c r="AFE241" s="2">
        <v>23337.26</v>
      </c>
      <c r="AFF241" s="2">
        <v>9112.2099999999991</v>
      </c>
      <c r="AFG241" s="2"/>
      <c r="AFH241" s="2"/>
      <c r="AFI241" s="2"/>
      <c r="AFJ241" s="2"/>
      <c r="AFK241" s="2"/>
      <c r="AFL241" s="2">
        <v>143172.04999999999</v>
      </c>
      <c r="AFM241" s="2">
        <v>800.7</v>
      </c>
      <c r="AFN241" s="2"/>
      <c r="AFO241" s="2">
        <v>355259.04</v>
      </c>
      <c r="AFP241" s="2">
        <v>29543.439999999999</v>
      </c>
      <c r="AFQ241" s="2"/>
      <c r="AFR241" s="2"/>
      <c r="AFS241" s="2"/>
      <c r="AFT241" s="2">
        <v>4653.68</v>
      </c>
      <c r="AFU241" s="2"/>
      <c r="AFV241" s="2"/>
      <c r="AFW241" s="2">
        <v>186304.77</v>
      </c>
      <c r="AFX241" s="2"/>
      <c r="AFY241" s="2"/>
      <c r="AFZ241" s="2">
        <v>566.34</v>
      </c>
      <c r="AGA241" s="2"/>
      <c r="AGB241" s="2"/>
      <c r="AGC241" s="2"/>
      <c r="AGD241" s="2">
        <v>2100</v>
      </c>
      <c r="AGE241" s="2"/>
      <c r="AGF241" s="2">
        <v>6104.24</v>
      </c>
      <c r="AGG241" s="2"/>
      <c r="AGH241" s="2">
        <v>6066.66</v>
      </c>
      <c r="AGI241" s="2"/>
      <c r="AGJ241" s="2"/>
      <c r="AGK241" s="2">
        <v>3088.08</v>
      </c>
      <c r="AGL241" s="2"/>
      <c r="AGM241" s="2"/>
      <c r="AGN241" s="2">
        <v>13610.37</v>
      </c>
      <c r="AGO241" s="2">
        <v>29480.51</v>
      </c>
      <c r="AGP241" s="2">
        <v>31994.46</v>
      </c>
      <c r="AGQ241" s="2">
        <v>7083.35</v>
      </c>
      <c r="AGR241" s="2"/>
      <c r="AGS241" s="2"/>
      <c r="AGT241" s="2"/>
      <c r="AGU241" s="2"/>
      <c r="AGV241" s="2"/>
      <c r="AGW241" s="2"/>
      <c r="AGX241" s="2"/>
      <c r="AGY241" s="2"/>
      <c r="AGZ241" s="2">
        <v>114162.54</v>
      </c>
      <c r="AHA241" s="2"/>
      <c r="AHB241" s="2"/>
      <c r="AHC241" s="2">
        <v>2622.5</v>
      </c>
      <c r="AHD241" s="2"/>
      <c r="AHE241" s="2"/>
      <c r="AHF241" s="2">
        <v>157767.03</v>
      </c>
      <c r="AHG241" s="2"/>
      <c r="AHH241" s="2"/>
      <c r="AHI241" s="2">
        <v>1401</v>
      </c>
      <c r="AHJ241" s="2"/>
      <c r="AHK241" s="2">
        <v>4836.41</v>
      </c>
      <c r="AHL241" s="2"/>
      <c r="AHM241" s="2"/>
      <c r="AHN241" s="2"/>
      <c r="AHO241" s="2">
        <v>19595.23</v>
      </c>
      <c r="AHP241" s="2"/>
      <c r="AHQ241" s="2"/>
      <c r="AHR241" s="2"/>
      <c r="AHS241" s="2"/>
      <c r="AHT241" s="2">
        <f t="shared" si="48"/>
        <v>9874695.4299999997</v>
      </c>
    </row>
    <row r="242" spans="1:904">
      <c r="A242" s="34" t="s">
        <v>1868</v>
      </c>
      <c r="B242" s="34" t="s">
        <v>1949</v>
      </c>
      <c r="C242" s="1" t="s">
        <v>1950</v>
      </c>
      <c r="D242" s="2">
        <v>1999678.34</v>
      </c>
      <c r="E242" s="2">
        <v>2044200.67</v>
      </c>
      <c r="F242" s="2">
        <v>1614264.46</v>
      </c>
      <c r="G242" s="2">
        <v>632644.06000000006</v>
      </c>
      <c r="H242" s="2">
        <v>5507016.3399999999</v>
      </c>
      <c r="I242" s="2">
        <v>1431246.3</v>
      </c>
      <c r="J242" s="2">
        <v>2929973.81</v>
      </c>
      <c r="K242" s="2">
        <v>2637676.25</v>
      </c>
      <c r="L242" s="2">
        <v>2725936.03</v>
      </c>
      <c r="M242" s="2">
        <v>1206890.5900000001</v>
      </c>
      <c r="N242" s="2">
        <v>312579.21999999997</v>
      </c>
      <c r="O242" s="2">
        <v>1049265.3899999999</v>
      </c>
      <c r="P242" s="2">
        <v>1475647.08</v>
      </c>
      <c r="Q242" s="2">
        <v>1606072.79</v>
      </c>
      <c r="R242" s="2">
        <v>1126233.31</v>
      </c>
      <c r="S242" s="2">
        <v>1892632.09</v>
      </c>
      <c r="T242" s="2">
        <v>1387508.39</v>
      </c>
      <c r="U242" s="2">
        <v>432095.62</v>
      </c>
      <c r="V242" s="2"/>
      <c r="W242" s="2">
        <v>6305727.7699999996</v>
      </c>
      <c r="X242" s="2">
        <v>1049306</v>
      </c>
      <c r="Y242" s="2">
        <v>3276965.44</v>
      </c>
      <c r="Z242" s="2">
        <v>1971031.21</v>
      </c>
      <c r="AA242" s="2">
        <v>865306.73</v>
      </c>
      <c r="AB242" s="2">
        <v>747746.64</v>
      </c>
      <c r="AC242" s="2">
        <v>8393766.6199999992</v>
      </c>
      <c r="AD242" s="2">
        <v>2045789.87</v>
      </c>
      <c r="AE242" s="2">
        <v>1067700.8</v>
      </c>
      <c r="AF242" s="2">
        <v>5659434.3700000001</v>
      </c>
      <c r="AG242" s="2">
        <v>1069494.3700000001</v>
      </c>
      <c r="AH242" s="2">
        <v>11780048.029999999</v>
      </c>
      <c r="AI242" s="2">
        <v>2373638.83</v>
      </c>
      <c r="AJ242" s="2">
        <v>1897806.2</v>
      </c>
      <c r="AK242" s="2">
        <v>857412.67</v>
      </c>
      <c r="AL242" s="2">
        <v>1212057.68</v>
      </c>
      <c r="AM242" s="2">
        <v>1332164.6100000001</v>
      </c>
      <c r="AN242" s="2">
        <v>795825.32</v>
      </c>
      <c r="AO242" s="2">
        <v>412144.72</v>
      </c>
      <c r="AP242" s="2">
        <v>1316758.3799999999</v>
      </c>
      <c r="AQ242" s="2">
        <v>861636.57</v>
      </c>
      <c r="AR242" s="2">
        <v>700894.5</v>
      </c>
      <c r="AS242" s="2">
        <v>115581.25</v>
      </c>
      <c r="AT242" s="2">
        <v>31792081.23</v>
      </c>
      <c r="AU242" s="2">
        <v>462245.32</v>
      </c>
      <c r="AV242" s="2">
        <v>415597</v>
      </c>
      <c r="AW242" s="2">
        <v>530964.47999999998</v>
      </c>
      <c r="AX242" s="2">
        <v>1935446.86</v>
      </c>
      <c r="AY242" s="2">
        <v>1841774.79</v>
      </c>
      <c r="AZ242" s="2">
        <v>221980.93</v>
      </c>
      <c r="BA242" s="2">
        <v>745971.95</v>
      </c>
      <c r="BB242" s="2">
        <v>970121.6399999999</v>
      </c>
      <c r="BC242" s="2">
        <v>623135.96</v>
      </c>
      <c r="BD242" s="2">
        <v>590672.68999999994</v>
      </c>
      <c r="BE242" s="2">
        <v>547645.65</v>
      </c>
      <c r="BF242" s="2">
        <v>5755463.6399999997</v>
      </c>
      <c r="BG242" s="2">
        <v>614324.49</v>
      </c>
      <c r="BH242" s="2">
        <v>486491.63</v>
      </c>
      <c r="BI242" s="2">
        <v>7851693.7699999996</v>
      </c>
      <c r="BJ242" s="2">
        <v>194273.68</v>
      </c>
      <c r="BK242" s="2">
        <v>1510178.95</v>
      </c>
      <c r="BL242" s="2">
        <v>779936.96</v>
      </c>
      <c r="BM242" s="2">
        <v>977823</v>
      </c>
      <c r="BN242" s="2">
        <v>1097607.32</v>
      </c>
      <c r="BO242" s="2">
        <v>815494.09</v>
      </c>
      <c r="BP242" s="2">
        <v>571634.25</v>
      </c>
      <c r="BQ242" s="2">
        <v>223275.7</v>
      </c>
      <c r="BR242" s="2">
        <v>32830748.120000001</v>
      </c>
      <c r="BS242" s="2">
        <v>1539022.52</v>
      </c>
      <c r="BT242" s="2">
        <v>1209621.1499999999</v>
      </c>
      <c r="BU242" s="2">
        <v>1195955.8</v>
      </c>
      <c r="BV242" s="2">
        <v>749323.11</v>
      </c>
      <c r="BW242" s="2">
        <v>1141315.51</v>
      </c>
      <c r="BX242" s="2">
        <v>715674.92</v>
      </c>
      <c r="BY242" s="2">
        <v>769738.88</v>
      </c>
      <c r="BZ242" s="2">
        <v>10747423.32</v>
      </c>
      <c r="CA242" s="2">
        <v>1145546.6299999999</v>
      </c>
      <c r="CB242" s="2">
        <v>1788393.24</v>
      </c>
      <c r="CC242" s="2">
        <v>3957896.61</v>
      </c>
      <c r="CD242" s="2">
        <v>689964</v>
      </c>
      <c r="CE242" s="2">
        <v>716452.28</v>
      </c>
      <c r="CF242" s="2">
        <v>327845.49</v>
      </c>
      <c r="CG242" s="2"/>
      <c r="CH242" s="2">
        <v>1437431.97</v>
      </c>
      <c r="CI242" s="2">
        <v>2505372.66</v>
      </c>
      <c r="CJ242" s="2">
        <v>625238.28</v>
      </c>
      <c r="CK242" s="2">
        <v>1584304.92</v>
      </c>
      <c r="CL242" s="2">
        <v>867697.5</v>
      </c>
      <c r="CM242" s="2">
        <v>560080.35</v>
      </c>
      <c r="CN242" s="2">
        <v>4969526.87</v>
      </c>
      <c r="CO242" s="2">
        <v>267957</v>
      </c>
      <c r="CP242" s="2">
        <v>1207956.3500000001</v>
      </c>
      <c r="CQ242" s="2">
        <v>704151.04000000004</v>
      </c>
      <c r="CR242" s="2">
        <v>670850.99</v>
      </c>
      <c r="CS242" s="2">
        <v>621930.62</v>
      </c>
      <c r="CT242" s="2">
        <v>1764004.15</v>
      </c>
      <c r="CU242" s="2">
        <v>1269302.8999999999</v>
      </c>
      <c r="CV242" s="2">
        <v>214202</v>
      </c>
      <c r="CW242" s="2">
        <v>1676878.36</v>
      </c>
      <c r="CX242" s="2">
        <v>676035.62</v>
      </c>
      <c r="CY242" s="2">
        <v>4008339.82</v>
      </c>
      <c r="CZ242" s="2">
        <v>723919.56</v>
      </c>
      <c r="DA242" s="2">
        <v>324937.19</v>
      </c>
      <c r="DB242" s="2">
        <v>11622745.99</v>
      </c>
      <c r="DC242" s="2">
        <v>18962443.149999999</v>
      </c>
      <c r="DD242" s="2">
        <v>2002814.23</v>
      </c>
      <c r="DE242" s="2">
        <v>473327.75</v>
      </c>
      <c r="DF242" s="2">
        <v>3084176.91</v>
      </c>
      <c r="DG242" s="2">
        <v>4849984</v>
      </c>
      <c r="DH242" s="2">
        <v>3308013.34</v>
      </c>
      <c r="DI242" s="2">
        <v>3700016.66</v>
      </c>
      <c r="DJ242" s="2">
        <v>1249047.2</v>
      </c>
      <c r="DK242" s="2">
        <v>58548973.299999997</v>
      </c>
      <c r="DL242" s="2">
        <v>1265377.73</v>
      </c>
      <c r="DM242" s="2">
        <v>2999266.09</v>
      </c>
      <c r="DN242" s="2">
        <v>1867874.09</v>
      </c>
      <c r="DO242" s="2">
        <v>1029125.17</v>
      </c>
      <c r="DP242" s="2">
        <v>1402606.76</v>
      </c>
      <c r="DQ242" s="2">
        <v>4612780.42</v>
      </c>
      <c r="DR242" s="2">
        <v>1977434.29</v>
      </c>
      <c r="DS242" s="2">
        <v>3404430.56</v>
      </c>
      <c r="DT242" s="2">
        <v>21120660.859999999</v>
      </c>
      <c r="DU242" s="2">
        <v>1158571.3</v>
      </c>
      <c r="DV242" s="2">
        <v>6648316.8499999996</v>
      </c>
      <c r="DW242" s="2">
        <v>7129628.4900000002</v>
      </c>
      <c r="DX242" s="2">
        <v>1821969.24</v>
      </c>
      <c r="DY242" s="2">
        <v>1330114.93</v>
      </c>
      <c r="DZ242" s="2">
        <v>1374739.84</v>
      </c>
      <c r="EA242" s="2">
        <v>949563.12</v>
      </c>
      <c r="EB242" s="2">
        <v>1118690.6299999999</v>
      </c>
      <c r="EC242" s="2">
        <v>1165892.6299999999</v>
      </c>
      <c r="ED242" s="2">
        <v>4240217.22</v>
      </c>
      <c r="EE242" s="2">
        <v>7526037</v>
      </c>
      <c r="EF242" s="2">
        <v>9886923.0399999991</v>
      </c>
      <c r="EG242" s="2">
        <v>1032876.89</v>
      </c>
      <c r="EH242" s="2">
        <v>1036248.45</v>
      </c>
      <c r="EI242" s="2">
        <v>666930.36</v>
      </c>
      <c r="EJ242" s="2">
        <v>2537130.58</v>
      </c>
      <c r="EK242" s="2">
        <v>4167939.41</v>
      </c>
      <c r="EL242" s="2">
        <v>635117.71</v>
      </c>
      <c r="EM242" s="2">
        <v>1243121.06</v>
      </c>
      <c r="EN242" s="2">
        <v>7121869.9400000004</v>
      </c>
      <c r="EO242" s="2">
        <v>1040962.84</v>
      </c>
      <c r="EP242" s="2">
        <v>1362527.67</v>
      </c>
      <c r="EQ242" s="2">
        <v>731546.66</v>
      </c>
      <c r="ER242" s="2">
        <v>1224580.82</v>
      </c>
      <c r="ES242" s="2">
        <v>673396.14</v>
      </c>
      <c r="ET242" s="2">
        <v>1248263.92</v>
      </c>
      <c r="EU242" s="2">
        <v>911087.66</v>
      </c>
      <c r="EV242" s="2">
        <v>592125.13</v>
      </c>
      <c r="EW242" s="2">
        <v>26698194</v>
      </c>
      <c r="EX242" s="2">
        <v>753724.33</v>
      </c>
      <c r="EY242" s="2">
        <v>2532589.9500000002</v>
      </c>
      <c r="EZ242" s="2">
        <v>3369653.64</v>
      </c>
      <c r="FA242" s="2">
        <v>5747034.1600000001</v>
      </c>
      <c r="FB242" s="2">
        <v>4268728.66</v>
      </c>
      <c r="FC242" s="2">
        <v>1397332.14</v>
      </c>
      <c r="FD242" s="2">
        <v>1644727.48</v>
      </c>
      <c r="FE242" s="2">
        <v>2012927.3</v>
      </c>
      <c r="FF242" s="2">
        <v>1224699.07</v>
      </c>
      <c r="FG242" s="2">
        <v>1424728.98</v>
      </c>
      <c r="FH242" s="2">
        <v>980835.98</v>
      </c>
      <c r="FI242" s="2">
        <v>6004530.1299999999</v>
      </c>
      <c r="FJ242" s="2">
        <v>942937.29</v>
      </c>
      <c r="FK242" s="2">
        <v>666472.31000000006</v>
      </c>
      <c r="FL242" s="2">
        <v>494726.02</v>
      </c>
      <c r="FM242" s="2">
        <v>1483321.97</v>
      </c>
      <c r="FN242" s="2">
        <v>2455715.69</v>
      </c>
      <c r="FO242" s="2">
        <v>780097.18</v>
      </c>
      <c r="FP242" s="2">
        <v>246129</v>
      </c>
      <c r="FQ242" s="2">
        <v>23402222.800000001</v>
      </c>
      <c r="FR242" s="2">
        <v>819913.66</v>
      </c>
      <c r="FS242" s="2">
        <v>1746176.98</v>
      </c>
      <c r="FT242" s="2">
        <v>1428981.44</v>
      </c>
      <c r="FU242" s="2">
        <v>2741955.08</v>
      </c>
      <c r="FV242" s="2">
        <v>939794.67</v>
      </c>
      <c r="FW242" s="2">
        <v>2643840.6</v>
      </c>
      <c r="FX242" s="2">
        <v>1430091.53</v>
      </c>
      <c r="FY242" s="2">
        <v>1442020.24</v>
      </c>
      <c r="FZ242" s="2">
        <v>1024755.72</v>
      </c>
      <c r="GA242" s="2">
        <v>4036435.68</v>
      </c>
      <c r="GB242" s="2">
        <v>1702139.83</v>
      </c>
      <c r="GC242" s="2">
        <v>913953</v>
      </c>
      <c r="GD242" s="2">
        <v>734005.17</v>
      </c>
      <c r="GE242" s="2">
        <v>16151391.74</v>
      </c>
      <c r="GF242" s="2">
        <v>1501696.68</v>
      </c>
      <c r="GG242" s="2">
        <v>743376.43</v>
      </c>
      <c r="GH242" s="2">
        <v>2273057.4500000002</v>
      </c>
      <c r="GI242" s="2">
        <v>923085.47</v>
      </c>
      <c r="GJ242" s="2">
        <v>1104448.8799999999</v>
      </c>
      <c r="GK242" s="2">
        <v>84974.65</v>
      </c>
      <c r="GL242" s="2">
        <v>30575.34</v>
      </c>
      <c r="GM242" s="2">
        <v>606438.85</v>
      </c>
      <c r="GN242" s="2">
        <v>512608.9</v>
      </c>
      <c r="GO242" s="2">
        <v>456869.17</v>
      </c>
      <c r="GP242" s="2">
        <v>209987.66</v>
      </c>
      <c r="GQ242" s="2">
        <v>6807788.9100000001</v>
      </c>
      <c r="GR242" s="2">
        <v>1544878.39</v>
      </c>
      <c r="GS242" s="2">
        <v>597978.42000000004</v>
      </c>
      <c r="GT242" s="2">
        <v>1820623.45</v>
      </c>
      <c r="GU242" s="2">
        <v>270247.75</v>
      </c>
      <c r="GV242" s="2">
        <v>1131523.08</v>
      </c>
      <c r="GW242" s="2">
        <v>1438925.1</v>
      </c>
      <c r="GX242" s="2">
        <v>356640.74</v>
      </c>
      <c r="GY242" s="2">
        <v>8390155.6400000006</v>
      </c>
      <c r="GZ242" s="2">
        <v>730020.8</v>
      </c>
      <c r="HA242" s="2">
        <v>937704.6</v>
      </c>
      <c r="HB242" s="2">
        <v>1446519.06</v>
      </c>
      <c r="HC242" s="2">
        <v>38175378.200000003</v>
      </c>
      <c r="HD242" s="2">
        <v>10914158.949999999</v>
      </c>
      <c r="HE242" s="2">
        <v>957582.4</v>
      </c>
      <c r="HF242" s="2">
        <v>17023718.739999998</v>
      </c>
      <c r="HG242" s="2">
        <v>2297680.7400000002</v>
      </c>
      <c r="HH242" s="2">
        <v>8510721.4000000004</v>
      </c>
      <c r="HI242" s="2">
        <v>1738208.88</v>
      </c>
      <c r="HJ242" s="2">
        <v>502581.85</v>
      </c>
      <c r="HK242" s="2">
        <v>20317041.18</v>
      </c>
      <c r="HL242" s="2">
        <v>2296954.7799999998</v>
      </c>
      <c r="HM242" s="2">
        <v>6918882.0700000003</v>
      </c>
      <c r="HN242" s="2">
        <v>1960775.19</v>
      </c>
      <c r="HO242" s="2">
        <v>817632</v>
      </c>
      <c r="HP242" s="2">
        <v>1306117.6000000001</v>
      </c>
      <c r="HQ242" s="2">
        <v>1976567.02</v>
      </c>
      <c r="HR242" s="2">
        <v>1183546.79</v>
      </c>
      <c r="HS242" s="2">
        <v>19323043.98</v>
      </c>
      <c r="HT242" s="2">
        <v>9262805.4600000009</v>
      </c>
      <c r="HU242" s="2">
        <v>591646.86</v>
      </c>
      <c r="HV242" s="2">
        <v>829708.32</v>
      </c>
      <c r="HW242" s="2">
        <v>686801.94</v>
      </c>
      <c r="HX242" s="2">
        <v>221295.63</v>
      </c>
      <c r="HY242" s="2"/>
      <c r="HZ242" s="2">
        <v>389226.97</v>
      </c>
      <c r="IA242" s="2">
        <v>940113.31</v>
      </c>
      <c r="IB242" s="2">
        <v>1704055.32</v>
      </c>
      <c r="IC242" s="2">
        <v>1068950.24</v>
      </c>
      <c r="ID242" s="2">
        <v>949560.87</v>
      </c>
      <c r="IE242" s="2">
        <v>379526.54</v>
      </c>
      <c r="IF242" s="2">
        <v>1322165.32</v>
      </c>
      <c r="IG242" s="2">
        <v>410298.96</v>
      </c>
      <c r="IH242" s="2">
        <v>694360.01</v>
      </c>
      <c r="II242" s="2"/>
      <c r="IJ242" s="2">
        <v>58399.21</v>
      </c>
      <c r="IK242" s="2">
        <v>2201521.65</v>
      </c>
      <c r="IL242" s="2">
        <v>2957344.08</v>
      </c>
      <c r="IM242" s="2">
        <v>4933247.9400000004</v>
      </c>
      <c r="IN242" s="2">
        <v>788638.16</v>
      </c>
      <c r="IO242" s="2">
        <v>2084544.51</v>
      </c>
      <c r="IP242" s="2">
        <v>668131.68999999994</v>
      </c>
      <c r="IQ242" s="2">
        <v>744996.87</v>
      </c>
      <c r="IR242" s="2">
        <v>569851.28</v>
      </c>
      <c r="IS242" s="2">
        <v>44784869.619999997</v>
      </c>
      <c r="IT242" s="2">
        <v>13794041.6</v>
      </c>
      <c r="IU242" s="2">
        <v>1301787.2</v>
      </c>
      <c r="IV242" s="2">
        <v>1700484.63</v>
      </c>
      <c r="IW242" s="2">
        <v>1199113.02</v>
      </c>
      <c r="IX242" s="2">
        <v>364166.35</v>
      </c>
      <c r="IY242" s="2">
        <v>543609.09</v>
      </c>
      <c r="IZ242" s="2">
        <v>239323.83</v>
      </c>
      <c r="JA242" s="2">
        <v>627989.23</v>
      </c>
      <c r="JB242" s="2">
        <v>1412307.77</v>
      </c>
      <c r="JC242" s="2">
        <v>820877.1</v>
      </c>
      <c r="JD242" s="2">
        <v>466385.95</v>
      </c>
      <c r="JE242" s="2">
        <v>12462719.550000001</v>
      </c>
      <c r="JF242" s="2">
        <v>2965145.1</v>
      </c>
      <c r="JG242" s="2">
        <v>485449.48</v>
      </c>
      <c r="JH242" s="2">
        <v>483925.09</v>
      </c>
      <c r="JI242" s="2">
        <v>621736.86</v>
      </c>
      <c r="JJ242" s="2">
        <v>463460.28</v>
      </c>
      <c r="JK242" s="2">
        <v>9001706.0500000007</v>
      </c>
      <c r="JL242" s="2">
        <v>734198.46</v>
      </c>
      <c r="JM242" s="2">
        <v>1168703.28</v>
      </c>
      <c r="JN242" s="2">
        <v>3477859.55</v>
      </c>
      <c r="JO242" s="2">
        <v>254993.79</v>
      </c>
      <c r="JP242" s="2">
        <v>3848942.4</v>
      </c>
      <c r="JQ242" s="2">
        <v>538969.75</v>
      </c>
      <c r="JR242" s="2">
        <v>54438993.07</v>
      </c>
      <c r="JS242" s="2">
        <v>1654352.98</v>
      </c>
      <c r="JT242" s="2">
        <v>224281.72</v>
      </c>
      <c r="JU242" s="2">
        <v>570269.46</v>
      </c>
      <c r="JV242" s="2">
        <v>1204112.54</v>
      </c>
      <c r="JW242" s="2">
        <v>420219.99</v>
      </c>
      <c r="JX242" s="2">
        <v>7884806.2999999998</v>
      </c>
      <c r="JY242" s="2">
        <v>2768700.43</v>
      </c>
      <c r="JZ242" s="2">
        <v>1567131.08</v>
      </c>
      <c r="KA242" s="2">
        <v>1216108.68</v>
      </c>
      <c r="KB242" s="2">
        <v>15000</v>
      </c>
      <c r="KC242" s="2">
        <v>1635867.36</v>
      </c>
      <c r="KD242" s="2">
        <v>217614.34</v>
      </c>
      <c r="KE242" s="2">
        <v>410448.61</v>
      </c>
      <c r="KF242" s="2">
        <v>520438</v>
      </c>
      <c r="KG242" s="2">
        <v>718881.94</v>
      </c>
      <c r="KH242" s="2">
        <v>2941980</v>
      </c>
      <c r="KI242" s="2">
        <v>3846134.54</v>
      </c>
      <c r="KJ242" s="2">
        <v>1790965.29</v>
      </c>
      <c r="KK242" s="2">
        <v>1289924.58</v>
      </c>
      <c r="KL242" s="2">
        <v>4049033.85</v>
      </c>
      <c r="KM242" s="2"/>
      <c r="KN242" s="2">
        <v>7258942.3399999999</v>
      </c>
      <c r="KO242" s="2">
        <v>824910.9</v>
      </c>
      <c r="KP242" s="2">
        <v>1502636.01</v>
      </c>
      <c r="KQ242" s="2">
        <v>9720416.5099999998</v>
      </c>
      <c r="KR242" s="2">
        <v>882549.23</v>
      </c>
      <c r="KS242" s="2">
        <v>1757134.05</v>
      </c>
      <c r="KT242" s="2">
        <v>8779175.0500000007</v>
      </c>
      <c r="KU242" s="2">
        <v>1337197.42</v>
      </c>
      <c r="KV242" s="2">
        <v>996433.14</v>
      </c>
      <c r="KW242" s="2">
        <v>19422827.789999999</v>
      </c>
      <c r="KX242" s="2">
        <v>2494260.4900000002</v>
      </c>
      <c r="KY242" s="2">
        <v>21756425.960000001</v>
      </c>
      <c r="KZ242" s="2">
        <v>1345785.24</v>
      </c>
      <c r="LA242" s="2">
        <v>429952.26</v>
      </c>
      <c r="LB242" s="2">
        <v>2858852.96</v>
      </c>
      <c r="LC242" s="2">
        <v>4108873.33</v>
      </c>
      <c r="LD242" s="2">
        <v>776007.99</v>
      </c>
      <c r="LE242" s="2">
        <v>1185768.56</v>
      </c>
      <c r="LF242" s="2">
        <v>625613.1</v>
      </c>
      <c r="LG242" s="2"/>
      <c r="LH242" s="2">
        <v>4943829.66</v>
      </c>
      <c r="LI242" s="2">
        <v>8043004.7400000002</v>
      </c>
      <c r="LJ242" s="2">
        <v>9539621.6799999997</v>
      </c>
      <c r="LK242" s="2">
        <v>2044537.99</v>
      </c>
      <c r="LL242" s="2">
        <v>1201510.74</v>
      </c>
      <c r="LM242" s="2">
        <v>826301.16</v>
      </c>
      <c r="LN242" s="2">
        <v>1224216.49</v>
      </c>
      <c r="LO242" s="2">
        <v>82991.64</v>
      </c>
      <c r="LP242" s="2">
        <v>1514592.57</v>
      </c>
      <c r="LQ242" s="2">
        <v>1072458.08</v>
      </c>
      <c r="LR242" s="2">
        <v>18228479.870000001</v>
      </c>
      <c r="LS242" s="2">
        <v>592008.72</v>
      </c>
      <c r="LT242" s="2">
        <v>881132.85</v>
      </c>
      <c r="LU242" s="2">
        <v>10386492</v>
      </c>
      <c r="LV242" s="2">
        <v>3937220.6</v>
      </c>
      <c r="LW242" s="2">
        <v>48467142.939999998</v>
      </c>
      <c r="LX242" s="2">
        <v>6314626.5599999996</v>
      </c>
      <c r="LY242" s="2">
        <v>4130021.88</v>
      </c>
      <c r="LZ242" s="2">
        <v>3350783.2</v>
      </c>
      <c r="MA242" s="2">
        <v>2569819.5</v>
      </c>
      <c r="MB242" s="2">
        <v>1061538.94</v>
      </c>
      <c r="MC242" s="2">
        <v>2924175.59</v>
      </c>
      <c r="MD242" s="2">
        <v>3676369.4</v>
      </c>
      <c r="ME242" s="2">
        <v>4170161.78</v>
      </c>
      <c r="MF242" s="2">
        <v>1721592.7</v>
      </c>
      <c r="MG242" s="2">
        <v>68721375.439999998</v>
      </c>
      <c r="MH242" s="2">
        <v>1058257.24</v>
      </c>
      <c r="MI242" s="2">
        <v>632868.25</v>
      </c>
      <c r="MJ242" s="2">
        <v>732772.33</v>
      </c>
      <c r="MK242" s="2">
        <v>861721.41</v>
      </c>
      <c r="ML242" s="2">
        <v>1458251.9000000001</v>
      </c>
      <c r="MM242" s="2">
        <v>1169821.95</v>
      </c>
      <c r="MN242" s="2">
        <v>781132.23</v>
      </c>
      <c r="MO242" s="2">
        <v>3789788.75</v>
      </c>
      <c r="MP242" s="2">
        <v>1512739.83</v>
      </c>
      <c r="MQ242" s="2">
        <v>928426.91</v>
      </c>
      <c r="MR242" s="2">
        <v>619474.73</v>
      </c>
      <c r="MS242" s="2"/>
      <c r="MT242" s="2">
        <v>1026263.61</v>
      </c>
      <c r="MU242" s="2">
        <v>2291248.8199999998</v>
      </c>
      <c r="MV242" s="2">
        <v>2442905.52</v>
      </c>
      <c r="MW242" s="2">
        <v>194803.32</v>
      </c>
      <c r="MX242" s="2">
        <v>416735.36</v>
      </c>
      <c r="MY242" s="2">
        <v>4456289.12</v>
      </c>
      <c r="MZ242" s="2">
        <v>4990134.8899999997</v>
      </c>
      <c r="NA242" s="2">
        <v>530433.24</v>
      </c>
      <c r="NB242" s="2">
        <v>625545.31000000006</v>
      </c>
      <c r="NC242" s="2">
        <v>296827.53000000003</v>
      </c>
      <c r="ND242" s="2">
        <v>53200886.109999999</v>
      </c>
      <c r="NE242" s="2">
        <v>11183891.720000001</v>
      </c>
      <c r="NF242" s="2">
        <v>2231277.94</v>
      </c>
      <c r="NG242" s="2">
        <v>28243380.079999998</v>
      </c>
      <c r="NH242" s="2">
        <v>558476.46</v>
      </c>
      <c r="NI242" s="2">
        <v>3902223.02</v>
      </c>
      <c r="NJ242" s="2">
        <v>13036282.1</v>
      </c>
      <c r="NK242" s="2">
        <v>10625101.039999999</v>
      </c>
      <c r="NL242" s="2">
        <v>546139.07999999996</v>
      </c>
      <c r="NM242" s="2">
        <v>1696546.0299</v>
      </c>
      <c r="NN242" s="2">
        <v>2930749.7</v>
      </c>
      <c r="NO242" s="2">
        <v>1227109.27</v>
      </c>
      <c r="NP242" s="2">
        <v>2186117.39</v>
      </c>
      <c r="NQ242" s="2">
        <v>1025938.25</v>
      </c>
      <c r="NR242" s="2">
        <v>1019845.4</v>
      </c>
      <c r="NS242" s="2">
        <v>932561.57</v>
      </c>
      <c r="NT242" s="2">
        <v>530616.80000000005</v>
      </c>
      <c r="NU242" s="2">
        <v>248516.52</v>
      </c>
      <c r="NV242" s="2">
        <v>652960.62</v>
      </c>
      <c r="NW242" s="2">
        <v>14413873.98</v>
      </c>
      <c r="NX242" s="2">
        <v>6636791.2199999997</v>
      </c>
      <c r="NY242" s="2">
        <v>1119910.4099999999</v>
      </c>
      <c r="NZ242" s="2">
        <v>555414.54</v>
      </c>
      <c r="OA242" s="2">
        <v>622309.87</v>
      </c>
      <c r="OB242" s="2">
        <v>1270816.3899999999</v>
      </c>
      <c r="OC242" s="2">
        <v>1029244.38</v>
      </c>
      <c r="OD242" s="2"/>
      <c r="OE242" s="2">
        <v>10994768.960000001</v>
      </c>
      <c r="OF242" s="2">
        <v>3545260.1</v>
      </c>
      <c r="OG242" s="2">
        <v>7933791</v>
      </c>
      <c r="OH242" s="2">
        <v>1251477.48</v>
      </c>
      <c r="OI242" s="2">
        <v>1244760.06</v>
      </c>
      <c r="OJ242" s="2">
        <v>2165073.9199999999</v>
      </c>
      <c r="OK242" s="2">
        <v>159767.46</v>
      </c>
      <c r="OL242" s="2">
        <v>147067.74</v>
      </c>
      <c r="OM242" s="2">
        <v>11108717.16</v>
      </c>
      <c r="ON242" s="2">
        <v>4460887.1399999997</v>
      </c>
      <c r="OO242" s="2">
        <v>10638084.720000001</v>
      </c>
      <c r="OP242" s="2">
        <v>2640764</v>
      </c>
      <c r="OQ242" s="2">
        <v>2912509.22</v>
      </c>
      <c r="OR242" s="2">
        <v>1386360.81</v>
      </c>
      <c r="OS242" s="2">
        <v>9670692.0600000005</v>
      </c>
      <c r="OT242" s="2">
        <v>723266.64</v>
      </c>
      <c r="OU242" s="2">
        <v>2062529.74</v>
      </c>
      <c r="OV242" s="2">
        <v>1525167.76</v>
      </c>
      <c r="OW242" s="2">
        <v>1392092.48</v>
      </c>
      <c r="OX242" s="2">
        <v>3079024.79</v>
      </c>
      <c r="OY242" s="2">
        <v>2349745.44</v>
      </c>
      <c r="OZ242" s="2">
        <v>2701315.67</v>
      </c>
      <c r="PA242" s="2">
        <v>829104.77</v>
      </c>
      <c r="PB242" s="2">
        <v>10395009.219999999</v>
      </c>
      <c r="PC242" s="2">
        <v>559871.66</v>
      </c>
      <c r="PD242" s="2">
        <v>1462793.42</v>
      </c>
      <c r="PE242" s="2">
        <v>493447.92</v>
      </c>
      <c r="PF242" s="2">
        <v>1392499.06</v>
      </c>
      <c r="PG242" s="2">
        <v>3596505.08</v>
      </c>
      <c r="PH242" s="2">
        <v>47076</v>
      </c>
      <c r="PI242" s="2">
        <v>404628.28</v>
      </c>
      <c r="PJ242" s="2">
        <v>1353030.56</v>
      </c>
      <c r="PK242" s="2">
        <v>1857900.71</v>
      </c>
      <c r="PL242" s="2">
        <v>1075734.32</v>
      </c>
      <c r="PM242" s="2">
        <v>2414346.62</v>
      </c>
      <c r="PN242" s="2">
        <v>1088245.73</v>
      </c>
      <c r="PO242" s="2">
        <v>5259904.0599999996</v>
      </c>
      <c r="PP242" s="2">
        <v>597356.18000000005</v>
      </c>
      <c r="PQ242" s="2">
        <v>562725.39</v>
      </c>
      <c r="PR242" s="2">
        <v>484446.21</v>
      </c>
      <c r="PS242" s="2">
        <v>187764.01</v>
      </c>
      <c r="PT242" s="2">
        <v>78395592.390000001</v>
      </c>
      <c r="PU242" s="2">
        <v>460528.82</v>
      </c>
      <c r="PV242" s="2">
        <v>823451.29</v>
      </c>
      <c r="PW242" s="2">
        <v>2506398.37</v>
      </c>
      <c r="PX242" s="2">
        <v>24242709.890000001</v>
      </c>
      <c r="PY242" s="2">
        <v>1283404.04</v>
      </c>
      <c r="PZ242" s="2">
        <v>3489700</v>
      </c>
      <c r="QA242" s="2">
        <v>1002754.12</v>
      </c>
      <c r="QB242" s="2">
        <v>2881562.69</v>
      </c>
      <c r="QC242" s="2">
        <v>659031.55000000005</v>
      </c>
      <c r="QD242" s="2">
        <v>2315230.77</v>
      </c>
      <c r="QE242" s="2">
        <v>446905.21</v>
      </c>
      <c r="QF242" s="2">
        <v>1506966.39</v>
      </c>
      <c r="QG242" s="2">
        <v>1984363.58</v>
      </c>
      <c r="QH242" s="2">
        <v>1124396.29</v>
      </c>
      <c r="QI242" s="2">
        <v>1270681.3799999999</v>
      </c>
      <c r="QJ242" s="2">
        <v>989058.65</v>
      </c>
      <c r="QK242" s="2">
        <v>678749.44</v>
      </c>
      <c r="QL242" s="2">
        <v>933119.27</v>
      </c>
      <c r="QM242" s="2">
        <v>2505170</v>
      </c>
      <c r="QN242" s="2">
        <v>3095881.02</v>
      </c>
      <c r="QO242" s="2">
        <v>499118.58</v>
      </c>
      <c r="QP242" s="2">
        <v>415228.65</v>
      </c>
      <c r="QQ242" s="2">
        <v>819656.9</v>
      </c>
      <c r="QR242" s="2">
        <v>471710.62</v>
      </c>
      <c r="QS242" s="2">
        <v>238875.79</v>
      </c>
      <c r="QT242" s="2">
        <v>31412374.609999999</v>
      </c>
      <c r="QU242" s="2">
        <v>1050243.81</v>
      </c>
      <c r="QV242" s="2">
        <v>3107336.13</v>
      </c>
      <c r="QW242" s="2">
        <v>735669.66</v>
      </c>
      <c r="QX242" s="2">
        <v>93029.759999999995</v>
      </c>
      <c r="QY242" s="2">
        <v>4148266.4</v>
      </c>
      <c r="QZ242" s="2">
        <v>103777.28</v>
      </c>
      <c r="RA242" s="2">
        <v>5092109.7300000004</v>
      </c>
      <c r="RB242" s="2">
        <v>2105073.14</v>
      </c>
      <c r="RC242" s="2">
        <v>1144639.28</v>
      </c>
      <c r="RD242" s="2">
        <v>1868476.28</v>
      </c>
      <c r="RE242" s="2">
        <v>805045.82</v>
      </c>
      <c r="RF242" s="2">
        <v>537285.79</v>
      </c>
      <c r="RG242" s="2">
        <v>62738453.509999998</v>
      </c>
      <c r="RH242" s="2">
        <v>4905397.57</v>
      </c>
      <c r="RI242" s="2">
        <v>1198667.53</v>
      </c>
      <c r="RJ242" s="2">
        <v>1982093.29</v>
      </c>
      <c r="RK242" s="2">
        <v>969035.99</v>
      </c>
      <c r="RL242" s="2">
        <v>680851.25</v>
      </c>
      <c r="RM242" s="2">
        <v>4004322.67</v>
      </c>
      <c r="RN242" s="2">
        <v>908183.55</v>
      </c>
      <c r="RO242" s="2">
        <v>1246905.1599999999</v>
      </c>
      <c r="RP242" s="2">
        <v>5430344.4699999997</v>
      </c>
      <c r="RQ242" s="2">
        <v>2530884.06</v>
      </c>
      <c r="RR242" s="2">
        <v>714308.51</v>
      </c>
      <c r="RS242" s="2">
        <v>309518.69</v>
      </c>
      <c r="RT242" s="2">
        <v>1072524.3700000001</v>
      </c>
      <c r="RU242" s="2">
        <v>819003.65</v>
      </c>
      <c r="RV242" s="2">
        <v>1187184.75</v>
      </c>
      <c r="RW242" s="2">
        <v>812899.54</v>
      </c>
      <c r="RX242" s="2">
        <v>574454.12</v>
      </c>
      <c r="RY242" s="2">
        <v>317992.67</v>
      </c>
      <c r="RZ242" s="2">
        <v>702293.12</v>
      </c>
      <c r="SA242" s="2">
        <v>9570351.6999999993</v>
      </c>
      <c r="SB242" s="2">
        <v>1517049.07</v>
      </c>
      <c r="SC242" s="2">
        <v>919558.68</v>
      </c>
      <c r="SD242" s="2">
        <v>1979152.32</v>
      </c>
      <c r="SE242" s="2">
        <v>538905.94999999995</v>
      </c>
      <c r="SF242" s="2">
        <v>953857.42</v>
      </c>
      <c r="SG242" s="2">
        <v>1139672.78</v>
      </c>
      <c r="SH242" s="2">
        <v>3178930.83</v>
      </c>
      <c r="SI242" s="2">
        <v>1086715.8500000001</v>
      </c>
      <c r="SJ242" s="2">
        <v>1492001.37</v>
      </c>
      <c r="SK242" s="2">
        <v>6015648.4900000002</v>
      </c>
      <c r="SL242" s="2">
        <v>660965.93999999994</v>
      </c>
      <c r="SM242" s="2">
        <v>12160445.220000001</v>
      </c>
      <c r="SN242" s="2">
        <v>1573923.71</v>
      </c>
      <c r="SO242" s="2">
        <v>1300617.5</v>
      </c>
      <c r="SP242" s="2">
        <v>3336003.5</v>
      </c>
      <c r="SQ242" s="2">
        <v>1322269.98</v>
      </c>
      <c r="SR242" s="2">
        <v>1500533.83</v>
      </c>
      <c r="SS242" s="2">
        <v>689073.03</v>
      </c>
      <c r="ST242" s="2">
        <v>880695.15</v>
      </c>
      <c r="SU242" s="2">
        <v>19999621.359999999</v>
      </c>
      <c r="SV242" s="2">
        <v>1430315.12</v>
      </c>
      <c r="SW242" s="2">
        <v>1716753.36</v>
      </c>
      <c r="SX242" s="2">
        <v>1486196.74</v>
      </c>
      <c r="SY242" s="2">
        <v>721772.03</v>
      </c>
      <c r="SZ242" s="2">
        <v>838439.27</v>
      </c>
      <c r="TA242" s="2">
        <v>777130.61</v>
      </c>
      <c r="TB242" s="2">
        <v>4614153.66</v>
      </c>
      <c r="TC242" s="2">
        <v>1303702.6299999999</v>
      </c>
      <c r="TD242" s="2">
        <v>1224749.58</v>
      </c>
      <c r="TE242" s="2">
        <v>1115336.18</v>
      </c>
      <c r="TF242" s="2">
        <v>2495626.1800000002</v>
      </c>
      <c r="TG242" s="2">
        <v>1295420.22</v>
      </c>
      <c r="TH242" s="2">
        <v>1105674.1299999999</v>
      </c>
      <c r="TI242" s="2">
        <v>45372066.259999998</v>
      </c>
      <c r="TJ242" s="2">
        <v>2191276.62</v>
      </c>
      <c r="TK242" s="2">
        <v>923673.34</v>
      </c>
      <c r="TL242" s="2">
        <v>2193068.54</v>
      </c>
      <c r="TM242" s="2">
        <v>2703198.35</v>
      </c>
      <c r="TN242" s="2">
        <v>1802623.78</v>
      </c>
      <c r="TO242" s="2">
        <v>962346.95</v>
      </c>
      <c r="TP242" s="2">
        <v>10952665.43</v>
      </c>
      <c r="TQ242" s="2">
        <v>1567840.72</v>
      </c>
      <c r="TR242" s="2">
        <v>2371834.42</v>
      </c>
      <c r="TS242" s="2">
        <v>2258480.8199999998</v>
      </c>
      <c r="TT242" s="2">
        <v>1296648.06</v>
      </c>
      <c r="TU242" s="2">
        <v>1256114.72</v>
      </c>
      <c r="TV242" s="2">
        <v>919264.18</v>
      </c>
      <c r="TW242" s="2">
        <v>1499641</v>
      </c>
      <c r="TX242" s="2">
        <v>1880574.98</v>
      </c>
      <c r="TY242" s="2">
        <v>9975739.5500000007</v>
      </c>
      <c r="TZ242" s="2">
        <v>998631.01</v>
      </c>
      <c r="UA242" s="2">
        <v>17737347.170000002</v>
      </c>
      <c r="UB242" s="2">
        <v>2547176.42</v>
      </c>
      <c r="UC242" s="2">
        <v>619393.07999999996</v>
      </c>
      <c r="UD242" s="2">
        <v>3346455.93</v>
      </c>
      <c r="UE242" s="2">
        <v>13193441.25</v>
      </c>
      <c r="UF242" s="2">
        <v>493234.2</v>
      </c>
      <c r="UG242" s="2">
        <v>798320.49</v>
      </c>
      <c r="UH242" s="2">
        <v>663836.73</v>
      </c>
      <c r="UI242" s="2">
        <v>1315137.6299999999</v>
      </c>
      <c r="UJ242" s="2">
        <v>11714198.33</v>
      </c>
      <c r="UK242" s="2">
        <v>1780189.11</v>
      </c>
      <c r="UL242" s="2">
        <v>1234254.28</v>
      </c>
      <c r="UM242" s="2">
        <v>2746922.76</v>
      </c>
      <c r="UN242" s="2">
        <v>2265308.2799999998</v>
      </c>
      <c r="UO242" s="2">
        <v>653543.06999999995</v>
      </c>
      <c r="UP242" s="2">
        <v>28252536.59</v>
      </c>
      <c r="UQ242" s="2">
        <v>2056936.09</v>
      </c>
      <c r="UR242" s="2">
        <v>1380084.59</v>
      </c>
      <c r="US242" s="2">
        <v>9336791.2599999998</v>
      </c>
      <c r="UT242" s="2">
        <v>556563.11</v>
      </c>
      <c r="UU242" s="2">
        <v>1203150.79</v>
      </c>
      <c r="UV242" s="2">
        <v>5576690.7199999997</v>
      </c>
      <c r="UW242" s="2">
        <v>827321.94</v>
      </c>
      <c r="UX242" s="2">
        <v>290656.74</v>
      </c>
      <c r="UY242" s="2">
        <v>1265185.25</v>
      </c>
      <c r="UZ242" s="2">
        <v>2205738.9900000002</v>
      </c>
      <c r="VA242" s="2">
        <v>5283454.84</v>
      </c>
      <c r="VB242" s="2">
        <v>1868123.97</v>
      </c>
      <c r="VC242" s="2">
        <v>5852856.8200000003</v>
      </c>
      <c r="VD242" s="2">
        <v>778308.64</v>
      </c>
      <c r="VE242" s="2">
        <v>940425.63</v>
      </c>
      <c r="VF242" s="2">
        <v>779553.14</v>
      </c>
      <c r="VG242" s="2">
        <v>665845.18999999994</v>
      </c>
      <c r="VH242" s="2">
        <v>8447805.5899999999</v>
      </c>
      <c r="VI242" s="2">
        <v>1664003.42</v>
      </c>
      <c r="VJ242" s="2">
        <v>836810.88</v>
      </c>
      <c r="VK242" s="2">
        <v>493540.39</v>
      </c>
      <c r="VL242" s="2">
        <v>14194350.529999999</v>
      </c>
      <c r="VM242" s="2">
        <v>1046571.84</v>
      </c>
      <c r="VN242" s="2">
        <v>1168829.0900000001</v>
      </c>
      <c r="VO242" s="2">
        <v>1818688.04</v>
      </c>
      <c r="VP242" s="2">
        <v>2715071.34</v>
      </c>
      <c r="VQ242" s="2">
        <v>3194016.9</v>
      </c>
      <c r="VR242" s="2">
        <v>510835.87</v>
      </c>
      <c r="VS242" s="2">
        <v>893548.46</v>
      </c>
      <c r="VT242" s="2">
        <v>1278695.1599999999</v>
      </c>
      <c r="VU242" s="2">
        <v>6929380.96</v>
      </c>
      <c r="VV242" s="2">
        <v>1367395</v>
      </c>
      <c r="VW242" s="2">
        <v>2495674.83</v>
      </c>
      <c r="VX242" s="2">
        <v>1897405.47</v>
      </c>
      <c r="VY242" s="2">
        <v>976517.88</v>
      </c>
      <c r="VZ242" s="2">
        <v>702965.16</v>
      </c>
      <c r="WA242" s="2">
        <v>116760438</v>
      </c>
      <c r="WB242" s="2">
        <v>3124534.84</v>
      </c>
      <c r="WC242" s="2">
        <v>1357366.32</v>
      </c>
      <c r="WD242" s="2">
        <v>1180025.57</v>
      </c>
      <c r="WE242" s="2">
        <v>832837.67</v>
      </c>
      <c r="WF242" s="2">
        <v>1945943.79</v>
      </c>
      <c r="WG242" s="2">
        <v>5805980.96</v>
      </c>
      <c r="WH242" s="2">
        <v>2966353.86</v>
      </c>
      <c r="WI242" s="2">
        <v>1419970.62</v>
      </c>
      <c r="WJ242" s="2">
        <v>2971780.82</v>
      </c>
      <c r="WK242" s="2">
        <v>1252141.74</v>
      </c>
      <c r="WL242" s="2">
        <v>6453776.0700000003</v>
      </c>
      <c r="WM242" s="2">
        <v>1930174.4</v>
      </c>
      <c r="WN242" s="2">
        <v>3879988.36</v>
      </c>
      <c r="WO242" s="2">
        <v>5532795</v>
      </c>
      <c r="WP242" s="2">
        <v>2205389.02</v>
      </c>
      <c r="WQ242" s="2">
        <v>1433947.81</v>
      </c>
      <c r="WR242" s="2">
        <v>1089907.8600000001</v>
      </c>
      <c r="WS242" s="2">
        <v>1060837.07</v>
      </c>
      <c r="WT242" s="2">
        <v>2815476.89</v>
      </c>
      <c r="WU242" s="2">
        <v>17618552.489999998</v>
      </c>
      <c r="WV242" s="2">
        <v>1292339.68</v>
      </c>
      <c r="WW242" s="2"/>
      <c r="WX242" s="2">
        <v>632015.12</v>
      </c>
      <c r="WY242" s="2">
        <v>1667624.58</v>
      </c>
      <c r="WZ242" s="2">
        <v>37826.17</v>
      </c>
      <c r="XA242" s="2">
        <v>1177356.18</v>
      </c>
      <c r="XB242" s="2">
        <v>933530.15</v>
      </c>
      <c r="XC242" s="2">
        <v>10087703.199999999</v>
      </c>
      <c r="XD242" s="2">
        <v>595439.15</v>
      </c>
      <c r="XE242" s="2">
        <v>614633.96</v>
      </c>
      <c r="XF242" s="2">
        <v>920911.45</v>
      </c>
      <c r="XG242" s="2">
        <v>667612.77</v>
      </c>
      <c r="XH242" s="2"/>
      <c r="XI242" s="2">
        <v>2634541.86</v>
      </c>
      <c r="XJ242" s="2">
        <v>2258013.65</v>
      </c>
      <c r="XK242" s="2">
        <v>1687942.09</v>
      </c>
      <c r="XL242" s="2">
        <v>1712295</v>
      </c>
      <c r="XM242" s="2">
        <v>3520667.41</v>
      </c>
      <c r="XN242" s="2">
        <v>4831398.12</v>
      </c>
      <c r="XO242" s="2">
        <v>1846975.98</v>
      </c>
      <c r="XP242" s="2">
        <v>1228074.7</v>
      </c>
      <c r="XQ242" s="2">
        <v>4852001.04</v>
      </c>
      <c r="XR242" s="2">
        <v>4607273.26</v>
      </c>
      <c r="XS242" s="2">
        <v>1188245.76</v>
      </c>
      <c r="XT242" s="2">
        <v>764325.15</v>
      </c>
      <c r="XU242" s="2">
        <v>1493138.24</v>
      </c>
      <c r="XV242" s="2">
        <v>1197714.46</v>
      </c>
      <c r="XW242" s="2">
        <v>1324237.3999999999</v>
      </c>
      <c r="XX242" s="2">
        <v>1086895.32</v>
      </c>
      <c r="XY242" s="2">
        <v>1270369.98</v>
      </c>
      <c r="XZ242" s="2">
        <v>753084.96</v>
      </c>
      <c r="YA242" s="2">
        <v>757815.48</v>
      </c>
      <c r="YB242" s="2">
        <v>982906.49</v>
      </c>
      <c r="YC242" s="2">
        <v>1106179.98</v>
      </c>
      <c r="YD242" s="2">
        <v>916608.06</v>
      </c>
      <c r="YE242" s="2"/>
      <c r="YF242" s="2">
        <v>3387591.42</v>
      </c>
      <c r="YG242" s="2">
        <v>4343330.97</v>
      </c>
      <c r="YH242" s="2">
        <v>1592713.68</v>
      </c>
      <c r="YI242" s="2"/>
      <c r="YJ242" s="2">
        <v>1854372.7</v>
      </c>
      <c r="YK242" s="2">
        <v>2424814.16</v>
      </c>
      <c r="YL242" s="2">
        <v>1018838.38</v>
      </c>
      <c r="YM242" s="2">
        <v>7217062.0199999996</v>
      </c>
      <c r="YN242" s="2">
        <v>1674063.5</v>
      </c>
      <c r="YO242" s="2">
        <v>2002173.36</v>
      </c>
      <c r="YP242" s="2">
        <v>1872246.07</v>
      </c>
      <c r="YQ242" s="2">
        <v>1315055.19</v>
      </c>
      <c r="YR242" s="2">
        <v>789762.06</v>
      </c>
      <c r="YS242" s="2">
        <v>947083.73</v>
      </c>
      <c r="YT242" s="2"/>
      <c r="YU242" s="2">
        <v>1256857.6399999999</v>
      </c>
      <c r="YV242" s="2">
        <v>10664001.93</v>
      </c>
      <c r="YW242" s="2">
        <v>524426.84000000008</v>
      </c>
      <c r="YX242" s="2">
        <v>913761.64</v>
      </c>
      <c r="YY242" s="2">
        <v>763649.94</v>
      </c>
      <c r="YZ242" s="2">
        <v>1329829.76</v>
      </c>
      <c r="ZA242" s="2">
        <v>739105.85</v>
      </c>
      <c r="ZB242" s="2">
        <v>816843.25</v>
      </c>
      <c r="ZC242" s="2">
        <v>18630978.579999998</v>
      </c>
      <c r="ZD242" s="2">
        <v>640508.76</v>
      </c>
      <c r="ZE242" s="2">
        <v>1418983.98</v>
      </c>
      <c r="ZF242" s="2">
        <v>1659108.62</v>
      </c>
      <c r="ZG242" s="2">
        <v>641206.48</v>
      </c>
      <c r="ZH242" s="2">
        <v>1465787.94</v>
      </c>
      <c r="ZI242" s="2">
        <v>990979.8</v>
      </c>
      <c r="ZJ242" s="2">
        <v>1235223.05</v>
      </c>
      <c r="ZK242" s="2">
        <v>4390998.34</v>
      </c>
      <c r="ZL242" s="2">
        <v>34957352.640000001</v>
      </c>
      <c r="ZM242" s="2">
        <v>1161324</v>
      </c>
      <c r="ZN242" s="2">
        <v>3061786</v>
      </c>
      <c r="ZO242" s="2">
        <v>8823539.9499999993</v>
      </c>
      <c r="ZP242" s="2">
        <v>3318379.81</v>
      </c>
      <c r="ZQ242" s="2">
        <v>905941.31</v>
      </c>
      <c r="ZR242" s="2">
        <v>1459213.42</v>
      </c>
      <c r="ZS242" s="2">
        <v>6025918.8899999997</v>
      </c>
      <c r="ZT242" s="2">
        <v>2542191.8199999998</v>
      </c>
      <c r="ZU242" s="2">
        <v>6261610.7699999996</v>
      </c>
      <c r="ZV242" s="2">
        <v>441018.75</v>
      </c>
      <c r="ZW242" s="2">
        <v>1205932.55</v>
      </c>
      <c r="ZX242" s="2">
        <v>354084</v>
      </c>
      <c r="ZY242" s="2">
        <v>1424681.62</v>
      </c>
      <c r="ZZ242" s="2">
        <v>1301904.7</v>
      </c>
      <c r="AAA242" s="2">
        <v>1250655.32</v>
      </c>
      <c r="AAB242" s="2">
        <v>1092331.04</v>
      </c>
      <c r="AAC242" s="2">
        <v>913183.24</v>
      </c>
      <c r="AAD242" s="2">
        <v>1556153.39</v>
      </c>
      <c r="AAE242" s="2">
        <v>1654814.94</v>
      </c>
      <c r="AAF242" s="2">
        <v>723417.01</v>
      </c>
      <c r="AAG242" s="2">
        <v>831460.61</v>
      </c>
      <c r="AAH242" s="2">
        <v>22763674.899999999</v>
      </c>
      <c r="AAI242" s="2">
        <v>1022008.65</v>
      </c>
      <c r="AAJ242" s="2">
        <v>1246785.8</v>
      </c>
      <c r="AAK242" s="2">
        <v>1020650.18</v>
      </c>
      <c r="AAL242" s="2">
        <v>659993.06000000006</v>
      </c>
      <c r="AAM242" s="2">
        <v>2416072.9</v>
      </c>
      <c r="AAN242" s="2">
        <v>1096069.29</v>
      </c>
      <c r="AAO242" s="2">
        <v>92681.05</v>
      </c>
      <c r="AAP242" s="2">
        <v>2071008.85</v>
      </c>
      <c r="AAQ242" s="2">
        <v>1090538.53</v>
      </c>
      <c r="AAR242" s="2">
        <v>939775.93</v>
      </c>
      <c r="AAS242" s="2">
        <v>2360204.98</v>
      </c>
      <c r="AAT242" s="2">
        <v>945955.36</v>
      </c>
      <c r="AAU242" s="2">
        <v>1013867.61</v>
      </c>
      <c r="AAV242" s="2">
        <v>3529005.72</v>
      </c>
      <c r="AAW242" s="2">
        <v>6501963.8099999996</v>
      </c>
      <c r="AAX242" s="2">
        <v>1076988.8700000001</v>
      </c>
      <c r="AAY242" s="2">
        <v>1787848.51</v>
      </c>
      <c r="AAZ242" s="2">
        <v>11952591.98</v>
      </c>
      <c r="ABA242" s="2">
        <v>8236737.71</v>
      </c>
      <c r="ABB242" s="2">
        <v>1172636.22</v>
      </c>
      <c r="ABC242" s="2">
        <v>1866937.72</v>
      </c>
      <c r="ABD242" s="2">
        <v>897733.52</v>
      </c>
      <c r="ABE242" s="2">
        <v>1034267.24</v>
      </c>
      <c r="ABF242" s="2">
        <v>1041599.46</v>
      </c>
      <c r="ABG242" s="2">
        <v>597486.61</v>
      </c>
      <c r="ABH242" s="2">
        <v>13750053.970000001</v>
      </c>
      <c r="ABI242" s="2">
        <v>7639402.3200000003</v>
      </c>
      <c r="ABJ242" s="2">
        <v>1064153.5</v>
      </c>
      <c r="ABK242" s="2">
        <v>1212672.03</v>
      </c>
      <c r="ABL242" s="2">
        <v>1168274.28</v>
      </c>
      <c r="ABM242" s="2">
        <v>1313287.71</v>
      </c>
      <c r="ABN242" s="2">
        <v>1051723.8799999999</v>
      </c>
      <c r="ABO242" s="2">
        <v>21504950.350000001</v>
      </c>
      <c r="ABP242" s="2">
        <v>755541.36</v>
      </c>
      <c r="ABQ242" s="2">
        <v>1345671.64</v>
      </c>
      <c r="ABR242" s="2">
        <v>1998534.66</v>
      </c>
      <c r="ABS242" s="2">
        <v>1352912.5</v>
      </c>
      <c r="ABT242" s="2">
        <v>1132904.6200000001</v>
      </c>
      <c r="ABU242" s="2">
        <v>806527.9</v>
      </c>
      <c r="ABV242" s="2">
        <v>1224139.6599999999</v>
      </c>
      <c r="ABW242" s="2">
        <v>343323.7</v>
      </c>
      <c r="ABX242" s="2">
        <v>8697796.2300000004</v>
      </c>
      <c r="ABY242" s="2">
        <v>790204.18</v>
      </c>
      <c r="ABZ242" s="2">
        <v>1148483.3</v>
      </c>
      <c r="ACA242" s="2">
        <v>739312.25</v>
      </c>
      <c r="ACB242" s="2">
        <v>447905.87</v>
      </c>
      <c r="ACC242" s="2">
        <v>2752654.22</v>
      </c>
      <c r="ACD242" s="2">
        <v>120623.4</v>
      </c>
      <c r="ACE242" s="2">
        <v>749846.03</v>
      </c>
      <c r="ACF242" s="2">
        <v>561507.31000000006</v>
      </c>
      <c r="ACG242" s="2">
        <v>817723.98</v>
      </c>
      <c r="ACH242" s="2">
        <v>805303.56</v>
      </c>
      <c r="ACI242" s="2">
        <v>75076652.260000005</v>
      </c>
      <c r="ACJ242" s="2">
        <v>850152.85</v>
      </c>
      <c r="ACK242" s="2">
        <v>1411461.83</v>
      </c>
      <c r="ACL242" s="2">
        <v>2284363.34</v>
      </c>
      <c r="ACM242" s="2">
        <v>1474793.23</v>
      </c>
      <c r="ACN242" s="2">
        <v>1211875.68</v>
      </c>
      <c r="ACO242" s="2">
        <v>1232286.21</v>
      </c>
      <c r="ACP242" s="2">
        <v>8645170.5500000007</v>
      </c>
      <c r="ACQ242" s="2">
        <v>17758816.940000001</v>
      </c>
      <c r="ACR242" s="2">
        <v>1346430.69</v>
      </c>
      <c r="ACS242" s="2">
        <v>1082060.72</v>
      </c>
      <c r="ACT242" s="2">
        <v>1934418</v>
      </c>
      <c r="ACU242" s="2">
        <v>1598589.54</v>
      </c>
      <c r="ACV242" s="2">
        <v>23171336.739999998</v>
      </c>
      <c r="ACW242" s="2">
        <v>1260629.3</v>
      </c>
      <c r="ACX242" s="2">
        <v>1110460.8999999999</v>
      </c>
      <c r="ACY242" s="2">
        <v>1758370.26</v>
      </c>
      <c r="ACZ242" s="2">
        <v>727437.12</v>
      </c>
      <c r="ADA242" s="2">
        <v>698222.02</v>
      </c>
      <c r="ADB242" s="2">
        <v>447102</v>
      </c>
      <c r="ADC242" s="2">
        <v>1065345.49</v>
      </c>
      <c r="ADD242" s="2">
        <v>420347.18</v>
      </c>
      <c r="ADE242" s="2">
        <v>922381.86</v>
      </c>
      <c r="ADF242" s="2">
        <v>4421897.7</v>
      </c>
      <c r="ADG242" s="2"/>
      <c r="ADH242" s="2">
        <v>238077</v>
      </c>
      <c r="ADI242" s="2">
        <v>991092.18</v>
      </c>
      <c r="ADJ242" s="2">
        <v>464318.34</v>
      </c>
      <c r="ADK242" s="2">
        <v>478720.08</v>
      </c>
      <c r="ADL242" s="2">
        <v>268224.36</v>
      </c>
      <c r="ADM242" s="2">
        <v>305978.02</v>
      </c>
      <c r="ADN242" s="2">
        <v>945548.46</v>
      </c>
      <c r="ADO242" s="2">
        <v>40874321.039999999</v>
      </c>
      <c r="ADP242" s="2">
        <v>2830674.57</v>
      </c>
      <c r="ADQ242" s="2">
        <v>3121434.95</v>
      </c>
      <c r="ADR242" s="2"/>
      <c r="ADS242" s="2"/>
      <c r="ADT242" s="2">
        <v>439983.76</v>
      </c>
      <c r="ADU242" s="2">
        <v>702008.78</v>
      </c>
      <c r="ADV242" s="2">
        <v>1545741</v>
      </c>
      <c r="ADW242" s="2">
        <v>465599.58</v>
      </c>
      <c r="ADX242" s="2">
        <v>182660.7</v>
      </c>
      <c r="ADY242" s="2"/>
      <c r="ADZ242" s="2">
        <v>4512178.4000000004</v>
      </c>
      <c r="AEA242" s="2">
        <v>4845260.8499999996</v>
      </c>
      <c r="AEB242" s="2">
        <v>733723.49</v>
      </c>
      <c r="AEC242" s="2">
        <v>272374.71999999997</v>
      </c>
      <c r="AED242" s="2">
        <v>75924.899999999994</v>
      </c>
      <c r="AEE242" s="2">
        <v>1336896.24</v>
      </c>
      <c r="AEF242" s="2">
        <v>878244.32</v>
      </c>
      <c r="AEG242" s="2">
        <v>1263536.1200000001</v>
      </c>
      <c r="AEH242" s="2">
        <v>1143631.43</v>
      </c>
      <c r="AEI242" s="2">
        <v>782141.74</v>
      </c>
      <c r="AEJ242" s="2">
        <v>1539220.06</v>
      </c>
      <c r="AEK242" s="2">
        <v>384225.72</v>
      </c>
      <c r="AEL242" s="2">
        <v>1075585.31</v>
      </c>
      <c r="AEM242" s="2">
        <v>1375838.24</v>
      </c>
      <c r="AEN242" s="2">
        <v>1512927.33</v>
      </c>
      <c r="AEO242" s="2">
        <v>847889.6</v>
      </c>
      <c r="AEP242" s="2">
        <v>3616963.37</v>
      </c>
      <c r="AEQ242" s="2">
        <v>782482.21</v>
      </c>
      <c r="AER242" s="2">
        <v>2332824.33</v>
      </c>
      <c r="AES242" s="2">
        <v>1701077.7</v>
      </c>
      <c r="AET242" s="2">
        <v>2405883.6</v>
      </c>
      <c r="AEU242" s="2">
        <v>2963089.07</v>
      </c>
      <c r="AEV242" s="2">
        <v>1159813.6100000001</v>
      </c>
      <c r="AEW242" s="2">
        <v>912484.46</v>
      </c>
      <c r="AEX242" s="2">
        <v>2695364.97</v>
      </c>
      <c r="AEY242" s="2">
        <v>735383.09</v>
      </c>
      <c r="AEZ242" s="2">
        <v>1406455.51</v>
      </c>
      <c r="AFA242" s="2">
        <v>959538.9</v>
      </c>
      <c r="AFB242" s="2">
        <v>364782.71</v>
      </c>
      <c r="AFC242" s="2">
        <v>27554264.420000002</v>
      </c>
      <c r="AFD242" s="2">
        <v>10027824.84</v>
      </c>
      <c r="AFE242" s="2">
        <v>2633322.63</v>
      </c>
      <c r="AFF242" s="2">
        <v>3102931.42</v>
      </c>
      <c r="AFG242" s="2">
        <v>2500867.79</v>
      </c>
      <c r="AFH242" s="2">
        <v>1396055.14</v>
      </c>
      <c r="AFI242" s="2">
        <v>779297.11</v>
      </c>
      <c r="AFJ242" s="2">
        <v>730411.79</v>
      </c>
      <c r="AFK242" s="2">
        <v>272198.71999999997</v>
      </c>
      <c r="AFL242" s="2">
        <v>808896.57</v>
      </c>
      <c r="AFM242" s="2">
        <v>976505.32</v>
      </c>
      <c r="AFN242" s="2">
        <v>1101152.44</v>
      </c>
      <c r="AFO242" s="2">
        <v>1376999.35</v>
      </c>
      <c r="AFP242" s="2">
        <v>20757626.780000001</v>
      </c>
      <c r="AFQ242" s="2">
        <v>2296881.7000000002</v>
      </c>
      <c r="AFR242" s="2">
        <v>834068.21</v>
      </c>
      <c r="AFS242" s="2">
        <v>979902.82</v>
      </c>
      <c r="AFT242" s="2">
        <v>1165520.3799999999</v>
      </c>
      <c r="AFU242" s="2">
        <v>1076415.51</v>
      </c>
      <c r="AFV242" s="2">
        <v>330840.41000000003</v>
      </c>
      <c r="AFW242" s="2">
        <v>1758505.71</v>
      </c>
      <c r="AFX242" s="2">
        <v>2596708.14</v>
      </c>
      <c r="AFY242" s="2">
        <v>600791.13</v>
      </c>
      <c r="AFZ242" s="2">
        <v>2738607.77</v>
      </c>
      <c r="AGA242" s="2">
        <v>591413.19999999995</v>
      </c>
      <c r="AGB242" s="2">
        <v>11528993.16</v>
      </c>
      <c r="AGC242" s="2">
        <v>1385830.24</v>
      </c>
      <c r="AGD242" s="2">
        <v>923147.85</v>
      </c>
      <c r="AGE242" s="2">
        <v>583239.48</v>
      </c>
      <c r="AGF242" s="2">
        <v>3547483.05</v>
      </c>
      <c r="AGG242" s="2">
        <v>954106.98</v>
      </c>
      <c r="AGH242" s="2">
        <v>286063.40000000002</v>
      </c>
      <c r="AGI242" s="2">
        <v>988251.3</v>
      </c>
      <c r="AGJ242" s="2">
        <v>499092.91</v>
      </c>
      <c r="AGK242" s="2">
        <v>387354.74</v>
      </c>
      <c r="AGL242" s="2">
        <v>784273.13</v>
      </c>
      <c r="AGM242" s="2">
        <v>53752266.280000001</v>
      </c>
      <c r="AGN242" s="2">
        <v>4499452.78</v>
      </c>
      <c r="AGO242" s="2">
        <v>1155978.49</v>
      </c>
      <c r="AGP242" s="2">
        <v>713722.94</v>
      </c>
      <c r="AGQ242" s="2">
        <v>2909963.39</v>
      </c>
      <c r="AGR242" s="2">
        <v>1159005</v>
      </c>
      <c r="AGS242" s="2">
        <v>1249968.42</v>
      </c>
      <c r="AGT242" s="2">
        <v>188793.36</v>
      </c>
      <c r="AGU242" s="2">
        <v>7839158.8499999996</v>
      </c>
      <c r="AGV242" s="2"/>
      <c r="AGW242" s="2">
        <v>939963.03</v>
      </c>
      <c r="AGX242" s="2">
        <v>2578208.33</v>
      </c>
      <c r="AGY242" s="2">
        <v>4278713.93</v>
      </c>
      <c r="AGZ242" s="2">
        <v>2049277.29</v>
      </c>
      <c r="AHA242" s="2">
        <v>2210086.35</v>
      </c>
      <c r="AHB242" s="2">
        <v>1818860.59</v>
      </c>
      <c r="AHC242" s="2">
        <v>461097.5</v>
      </c>
      <c r="AHD242" s="2">
        <v>229679.22</v>
      </c>
      <c r="AHE242" s="2">
        <v>2547461.67</v>
      </c>
      <c r="AHF242" s="2">
        <v>1934638.75</v>
      </c>
      <c r="AHG242" s="2">
        <v>1339400.21</v>
      </c>
      <c r="AHH242" s="2">
        <v>1866117.06</v>
      </c>
      <c r="AHI242" s="2">
        <v>1022202.86</v>
      </c>
      <c r="AHJ242" s="2">
        <v>1194750.27</v>
      </c>
      <c r="AHK242" s="2">
        <v>1032006.32</v>
      </c>
      <c r="AHL242" s="2">
        <v>905705.02</v>
      </c>
      <c r="AHM242" s="2">
        <v>712549.68</v>
      </c>
      <c r="AHN242" s="2">
        <v>959836.2</v>
      </c>
      <c r="AHO242" s="2">
        <v>1315467.43</v>
      </c>
      <c r="AHP242" s="2"/>
      <c r="AHQ242" s="2">
        <v>1109784.3</v>
      </c>
      <c r="AHR242" s="2">
        <v>425378</v>
      </c>
      <c r="AHS242" s="2"/>
      <c r="AHT242" s="2">
        <f t="shared" si="48"/>
        <v>3257977279.6998997</v>
      </c>
    </row>
    <row r="243" spans="1:904">
      <c r="A243" s="34" t="s">
        <v>1868</v>
      </c>
      <c r="B243" s="34" t="s">
        <v>1951</v>
      </c>
      <c r="C243" s="1" t="s">
        <v>1952</v>
      </c>
      <c r="D243" s="2">
        <v>186.5</v>
      </c>
      <c r="E243" s="2">
        <v>161624.82</v>
      </c>
      <c r="F243" s="2">
        <v>129844.56</v>
      </c>
      <c r="G243" s="2">
        <v>258214.5</v>
      </c>
      <c r="H243" s="2">
        <v>946671.67</v>
      </c>
      <c r="I243" s="2">
        <v>210618.62</v>
      </c>
      <c r="J243" s="2">
        <v>683131.16</v>
      </c>
      <c r="K243" s="2">
        <v>231787.79</v>
      </c>
      <c r="L243" s="2">
        <v>276991.24</v>
      </c>
      <c r="M243" s="2">
        <v>563475.38</v>
      </c>
      <c r="N243" s="2">
        <v>254015.12</v>
      </c>
      <c r="O243" s="2">
        <v>263573.45</v>
      </c>
      <c r="P243" s="2">
        <v>185403.64</v>
      </c>
      <c r="Q243" s="2">
        <v>279203.37</v>
      </c>
      <c r="R243" s="2">
        <v>300817.86</v>
      </c>
      <c r="S243" s="2">
        <v>198453.51</v>
      </c>
      <c r="T243" s="2">
        <v>70935.789999999994</v>
      </c>
      <c r="U243" s="2">
        <v>98252.800000000003</v>
      </c>
      <c r="V243" s="2"/>
      <c r="W243" s="2">
        <v>225338.65</v>
      </c>
      <c r="X243" s="2">
        <v>137866</v>
      </c>
      <c r="Y243" s="2">
        <v>220123.96</v>
      </c>
      <c r="Z243" s="2">
        <v>627372.39</v>
      </c>
      <c r="AA243" s="2">
        <v>264432.40999999997</v>
      </c>
      <c r="AB243" s="2">
        <v>44275.08</v>
      </c>
      <c r="AC243" s="2">
        <v>279590.28000000003</v>
      </c>
      <c r="AD243" s="2">
        <v>198641.12</v>
      </c>
      <c r="AE243" s="2">
        <v>84586.08</v>
      </c>
      <c r="AF243" s="2">
        <v>437683.75</v>
      </c>
      <c r="AG243" s="2">
        <v>126052.33</v>
      </c>
      <c r="AH243" s="2">
        <v>826292</v>
      </c>
      <c r="AI243" s="2">
        <v>392310.62</v>
      </c>
      <c r="AJ243" s="2">
        <v>138879.03</v>
      </c>
      <c r="AK243" s="2">
        <v>153807.20000000001</v>
      </c>
      <c r="AL243" s="2">
        <v>394710.45</v>
      </c>
      <c r="AM243" s="2">
        <v>146219.65</v>
      </c>
      <c r="AN243" s="2">
        <v>116464.98</v>
      </c>
      <c r="AO243" s="2">
        <v>83288.56</v>
      </c>
      <c r="AP243" s="2">
        <v>181764</v>
      </c>
      <c r="AQ243" s="2">
        <v>100736.92</v>
      </c>
      <c r="AR243" s="2">
        <v>63107.28</v>
      </c>
      <c r="AS243" s="2">
        <v>4317.4399999999996</v>
      </c>
      <c r="AT243" s="2">
        <v>1589598.96</v>
      </c>
      <c r="AU243" s="2">
        <v>60259.58</v>
      </c>
      <c r="AV243" s="2">
        <v>68937.45</v>
      </c>
      <c r="AW243" s="2">
        <v>17833.86</v>
      </c>
      <c r="AX243" s="2">
        <v>142876.96</v>
      </c>
      <c r="AY243" s="2">
        <v>66162.2</v>
      </c>
      <c r="AZ243" s="2"/>
      <c r="BA243" s="2">
        <v>103998.67</v>
      </c>
      <c r="BB243" s="2">
        <v>139616.64000000001</v>
      </c>
      <c r="BC243" s="2">
        <v>70778.31</v>
      </c>
      <c r="BD243" s="2">
        <v>76805.16</v>
      </c>
      <c r="BE243" s="2">
        <v>82111.22</v>
      </c>
      <c r="BF243" s="2">
        <v>316014.65999999997</v>
      </c>
      <c r="BG243" s="2">
        <v>130759.5</v>
      </c>
      <c r="BH243" s="2">
        <v>42646.98</v>
      </c>
      <c r="BI243" s="2">
        <v>454835.45</v>
      </c>
      <c r="BJ243" s="2"/>
      <c r="BK243" s="2">
        <v>134461.60999999999</v>
      </c>
      <c r="BL243" s="2">
        <v>89127.89</v>
      </c>
      <c r="BM243" s="2">
        <v>139549.72</v>
      </c>
      <c r="BN243" s="2">
        <v>145241.56</v>
      </c>
      <c r="BO243" s="2">
        <v>127940.76</v>
      </c>
      <c r="BP243" s="2">
        <v>245795</v>
      </c>
      <c r="BQ243" s="2">
        <v>61200.21</v>
      </c>
      <c r="BR243" s="2">
        <v>1673391.34</v>
      </c>
      <c r="BS243" s="2">
        <v>192123.8</v>
      </c>
      <c r="BT243" s="2">
        <v>160549.28</v>
      </c>
      <c r="BU243" s="2">
        <v>85862.04</v>
      </c>
      <c r="BV243" s="2">
        <v>147104.15</v>
      </c>
      <c r="BW243" s="2">
        <v>295450.46999999997</v>
      </c>
      <c r="BX243" s="2">
        <v>298212.39</v>
      </c>
      <c r="BY243" s="2">
        <v>94603.14</v>
      </c>
      <c r="BZ243" s="2">
        <v>318491.96000000002</v>
      </c>
      <c r="CA243" s="2">
        <v>149125.28</v>
      </c>
      <c r="CB243" s="2">
        <v>457082.57</v>
      </c>
      <c r="CC243" s="2">
        <v>280231.77</v>
      </c>
      <c r="CD243" s="2"/>
      <c r="CE243" s="2">
        <v>68544.429999999993</v>
      </c>
      <c r="CF243" s="2">
        <v>137465.89000000001</v>
      </c>
      <c r="CG243" s="2"/>
      <c r="CH243" s="2">
        <v>168602.49</v>
      </c>
      <c r="CI243" s="2">
        <v>812292.9</v>
      </c>
      <c r="CJ243" s="2">
        <v>20630.759999999998</v>
      </c>
      <c r="CK243" s="2">
        <v>81275.820000000007</v>
      </c>
      <c r="CL243" s="2">
        <v>76260.899999999994</v>
      </c>
      <c r="CM243" s="2">
        <v>58521.01</v>
      </c>
      <c r="CN243" s="2">
        <v>114766.06</v>
      </c>
      <c r="CO243" s="2">
        <v>36739.4</v>
      </c>
      <c r="CP243" s="2">
        <v>254764.83</v>
      </c>
      <c r="CQ243" s="2">
        <v>118034.57</v>
      </c>
      <c r="CR243" s="2">
        <v>112687.2</v>
      </c>
      <c r="CS243" s="2">
        <v>157183.5</v>
      </c>
      <c r="CT243" s="2"/>
      <c r="CU243" s="2">
        <v>51283</v>
      </c>
      <c r="CV243" s="2">
        <v>117803.34</v>
      </c>
      <c r="CW243" s="2">
        <v>85126.14</v>
      </c>
      <c r="CX243" s="2">
        <v>125154.9</v>
      </c>
      <c r="CY243" s="2">
        <v>201994.32</v>
      </c>
      <c r="CZ243" s="2">
        <v>60044.33</v>
      </c>
      <c r="DA243" s="2">
        <v>79102.78</v>
      </c>
      <c r="DB243" s="2">
        <v>1642132.04</v>
      </c>
      <c r="DC243" s="2">
        <v>904279.93</v>
      </c>
      <c r="DD243" s="2">
        <v>395585.56</v>
      </c>
      <c r="DE243" s="2">
        <v>21760.04</v>
      </c>
      <c r="DF243" s="2">
        <v>325746.65999999997</v>
      </c>
      <c r="DG243" s="2">
        <v>616382.87</v>
      </c>
      <c r="DH243" s="2">
        <v>204088.32000000001</v>
      </c>
      <c r="DI243" s="2"/>
      <c r="DJ243" s="2">
        <v>55641.64</v>
      </c>
      <c r="DK243" s="2">
        <v>1604758.94</v>
      </c>
      <c r="DL243" s="2">
        <v>342557.27</v>
      </c>
      <c r="DM243" s="2">
        <v>240610.35</v>
      </c>
      <c r="DN243" s="2">
        <v>409696.6</v>
      </c>
      <c r="DO243" s="2">
        <v>308750.05</v>
      </c>
      <c r="DP243" s="2">
        <v>242344.2</v>
      </c>
      <c r="DQ243" s="2">
        <v>358048.35</v>
      </c>
      <c r="DR243" s="2">
        <v>95816.639999999999</v>
      </c>
      <c r="DS243" s="2">
        <v>402376.67</v>
      </c>
      <c r="DT243" s="2">
        <v>1974174.87</v>
      </c>
      <c r="DU243" s="2">
        <v>232878.61</v>
      </c>
      <c r="DV243" s="2">
        <v>279856.48</v>
      </c>
      <c r="DW243" s="2">
        <v>527883.79</v>
      </c>
      <c r="DX243" s="2">
        <v>250741.99</v>
      </c>
      <c r="DY243" s="2">
        <v>79098.13</v>
      </c>
      <c r="DZ243" s="2">
        <v>109647.53</v>
      </c>
      <c r="EA243" s="2">
        <v>125502.12</v>
      </c>
      <c r="EB243" s="2">
        <v>240802.13</v>
      </c>
      <c r="EC243" s="2">
        <v>75978.13</v>
      </c>
      <c r="ED243" s="2">
        <v>73720.479999999996</v>
      </c>
      <c r="EE243" s="2">
        <v>621877.22</v>
      </c>
      <c r="EF243" s="2">
        <v>759926.16</v>
      </c>
      <c r="EG243" s="2">
        <v>64093.74</v>
      </c>
      <c r="EH243" s="2">
        <v>350815.53</v>
      </c>
      <c r="EI243" s="2">
        <v>157117.49</v>
      </c>
      <c r="EJ243" s="2">
        <v>188188.42</v>
      </c>
      <c r="EK243" s="2">
        <v>331231.77</v>
      </c>
      <c r="EL243" s="2">
        <v>138263.57999999999</v>
      </c>
      <c r="EM243" s="2">
        <v>237165.91</v>
      </c>
      <c r="EN243" s="2">
        <v>2220880.5499999998</v>
      </c>
      <c r="EO243" s="2">
        <v>146450.09</v>
      </c>
      <c r="EP243" s="2">
        <v>163888.89000000001</v>
      </c>
      <c r="EQ243" s="2">
        <v>185996.78</v>
      </c>
      <c r="ER243" s="2">
        <v>373670.91</v>
      </c>
      <c r="ES243" s="2">
        <v>312865.21999999997</v>
      </c>
      <c r="ET243" s="2">
        <v>323512.5</v>
      </c>
      <c r="EU243" s="2">
        <v>170044.47</v>
      </c>
      <c r="EV243" s="2">
        <v>202966.2</v>
      </c>
      <c r="EW243" s="2">
        <v>1102024.5900000001</v>
      </c>
      <c r="EX243" s="2">
        <v>87045.56</v>
      </c>
      <c r="EY243" s="2">
        <v>219413.67</v>
      </c>
      <c r="EZ243" s="2">
        <v>115477.78</v>
      </c>
      <c r="FA243" s="2">
        <v>449849.46</v>
      </c>
      <c r="FB243" s="2">
        <v>112709.47</v>
      </c>
      <c r="FC243" s="2">
        <v>207833.32</v>
      </c>
      <c r="FD243" s="2">
        <v>124533.68</v>
      </c>
      <c r="FE243" s="2"/>
      <c r="FF243" s="2">
        <v>218303.06</v>
      </c>
      <c r="FG243" s="2">
        <v>112475.5</v>
      </c>
      <c r="FH243" s="2">
        <v>236399.01</v>
      </c>
      <c r="FI243" s="2">
        <v>10218.23</v>
      </c>
      <c r="FJ243" s="2">
        <v>45512.52</v>
      </c>
      <c r="FK243" s="2">
        <v>12467.35</v>
      </c>
      <c r="FL243" s="2">
        <v>108969.74</v>
      </c>
      <c r="FM243" s="2">
        <v>279652.01</v>
      </c>
      <c r="FN243" s="2">
        <v>61634.11</v>
      </c>
      <c r="FO243" s="2">
        <v>24041.98</v>
      </c>
      <c r="FP243" s="2">
        <v>90061</v>
      </c>
      <c r="FQ243" s="2">
        <v>298568.28000000003</v>
      </c>
      <c r="FR243" s="2">
        <v>146884.95000000001</v>
      </c>
      <c r="FS243" s="2">
        <v>251755.45</v>
      </c>
      <c r="FT243" s="2">
        <v>312230.89</v>
      </c>
      <c r="FU243" s="2">
        <v>258671.34</v>
      </c>
      <c r="FV243" s="2">
        <v>71557.899999999994</v>
      </c>
      <c r="FW243" s="2">
        <v>393512.79</v>
      </c>
      <c r="FX243" s="2">
        <v>121154.55</v>
      </c>
      <c r="FY243" s="2">
        <v>134984.25</v>
      </c>
      <c r="FZ243" s="2">
        <v>81504.55</v>
      </c>
      <c r="GA243" s="2">
        <v>285596.12</v>
      </c>
      <c r="GB243" s="2">
        <v>102687.74</v>
      </c>
      <c r="GC243" s="2">
        <v>180944.5</v>
      </c>
      <c r="GD243" s="2">
        <v>202449.65</v>
      </c>
      <c r="GE243" s="2">
        <v>975561.86</v>
      </c>
      <c r="GF243" s="2">
        <v>130382.96</v>
      </c>
      <c r="GG243" s="2">
        <v>48556.68</v>
      </c>
      <c r="GH243" s="2">
        <v>203802.84</v>
      </c>
      <c r="GI243" s="2">
        <v>223316.64</v>
      </c>
      <c r="GJ243" s="2">
        <v>232909.85</v>
      </c>
      <c r="GK243" s="2">
        <v>16916.79</v>
      </c>
      <c r="GL243" s="2">
        <v>59664.72</v>
      </c>
      <c r="GM243" s="2">
        <v>81966.649999999994</v>
      </c>
      <c r="GN243" s="2">
        <v>150126.28</v>
      </c>
      <c r="GO243" s="2">
        <v>120127.28</v>
      </c>
      <c r="GP243" s="2">
        <v>42315.54</v>
      </c>
      <c r="GQ243" s="2">
        <v>109251.15</v>
      </c>
      <c r="GR243" s="2">
        <v>216743.11</v>
      </c>
      <c r="GS243" s="2">
        <v>73564.67</v>
      </c>
      <c r="GT243" s="2">
        <v>201886.78</v>
      </c>
      <c r="GU243" s="2">
        <v>77800</v>
      </c>
      <c r="GV243" s="2">
        <v>190812.04</v>
      </c>
      <c r="GW243" s="2">
        <v>99851.11</v>
      </c>
      <c r="GX243" s="2">
        <v>72856.5</v>
      </c>
      <c r="GY243" s="2">
        <v>429072.26</v>
      </c>
      <c r="GZ243" s="2">
        <v>143710.82999999999</v>
      </c>
      <c r="HA243" s="2">
        <v>246723.88</v>
      </c>
      <c r="HB243" s="2">
        <v>273474.23</v>
      </c>
      <c r="HC243" s="2">
        <v>1240678.49</v>
      </c>
      <c r="HD243" s="2">
        <v>654640.76</v>
      </c>
      <c r="HE243" s="2">
        <v>577851.84</v>
      </c>
      <c r="HF243" s="2">
        <v>358723.92</v>
      </c>
      <c r="HG243" s="2">
        <v>229363.8</v>
      </c>
      <c r="HH243" s="2">
        <v>268825.5</v>
      </c>
      <c r="HI243" s="2">
        <v>46621.68</v>
      </c>
      <c r="HJ243" s="2">
        <v>79234.92</v>
      </c>
      <c r="HK243" s="2">
        <v>427375.71</v>
      </c>
      <c r="HL243" s="2">
        <v>209192.52</v>
      </c>
      <c r="HM243" s="2">
        <v>539542.35</v>
      </c>
      <c r="HN243" s="2">
        <v>491566.54</v>
      </c>
      <c r="HO243" s="2">
        <v>115087.97</v>
      </c>
      <c r="HP243" s="2">
        <v>144367.94</v>
      </c>
      <c r="HQ243" s="2">
        <v>362282.61</v>
      </c>
      <c r="HR243" s="2">
        <v>261600.22</v>
      </c>
      <c r="HS243" s="2">
        <v>1084037.52</v>
      </c>
      <c r="HT243" s="2">
        <v>522550.01</v>
      </c>
      <c r="HU243" s="2">
        <v>66199.02</v>
      </c>
      <c r="HV243" s="2">
        <v>7799.99</v>
      </c>
      <c r="HW243" s="2">
        <v>206073.84</v>
      </c>
      <c r="HX243" s="2">
        <v>180431.4</v>
      </c>
      <c r="HY243" s="2"/>
      <c r="HZ243" s="2">
        <v>101701.97</v>
      </c>
      <c r="IA243" s="2">
        <v>249320.76</v>
      </c>
      <c r="IB243" s="2">
        <v>229990.68</v>
      </c>
      <c r="IC243" s="2">
        <v>211134.66</v>
      </c>
      <c r="ID243" s="2">
        <v>275080.26</v>
      </c>
      <c r="IE243" s="2">
        <v>105791.58</v>
      </c>
      <c r="IF243" s="2">
        <v>331239.05</v>
      </c>
      <c r="IG243" s="2">
        <v>139627.64000000001</v>
      </c>
      <c r="IH243" s="2">
        <v>239056.09</v>
      </c>
      <c r="II243" s="2"/>
      <c r="IJ243" s="2"/>
      <c r="IK243" s="2">
        <v>87070.92</v>
      </c>
      <c r="IL243" s="2">
        <v>178337.07</v>
      </c>
      <c r="IM243" s="2">
        <v>456652.45</v>
      </c>
      <c r="IN243" s="2">
        <v>49436.46</v>
      </c>
      <c r="IO243" s="2">
        <v>445108.5</v>
      </c>
      <c r="IP243" s="2">
        <v>78240.45</v>
      </c>
      <c r="IQ243" s="2">
        <v>86574.33</v>
      </c>
      <c r="IR243" s="2">
        <v>38865.64</v>
      </c>
      <c r="IS243" s="2">
        <v>952466.8</v>
      </c>
      <c r="IT243" s="2">
        <v>905442.53</v>
      </c>
      <c r="IU243" s="2">
        <v>594366.53</v>
      </c>
      <c r="IV243" s="2">
        <v>48082.48</v>
      </c>
      <c r="IW243" s="2">
        <v>12467.52</v>
      </c>
      <c r="IX243" s="2">
        <v>41685.5</v>
      </c>
      <c r="IY243" s="2">
        <v>34696.559999999998</v>
      </c>
      <c r="IZ243" s="2">
        <v>66233.88</v>
      </c>
      <c r="JA243" s="2">
        <v>164324.22</v>
      </c>
      <c r="JB243" s="2">
        <v>109397.78</v>
      </c>
      <c r="JC243" s="2">
        <v>129573.1</v>
      </c>
      <c r="JD243" s="2">
        <v>83317.63</v>
      </c>
      <c r="JE243" s="2">
        <v>431696.8</v>
      </c>
      <c r="JF243" s="2">
        <v>159084.6</v>
      </c>
      <c r="JG243" s="2">
        <v>171510.3</v>
      </c>
      <c r="JH243" s="2">
        <v>162989.84</v>
      </c>
      <c r="JI243" s="2"/>
      <c r="JJ243" s="2">
        <v>15353.64</v>
      </c>
      <c r="JK243" s="2">
        <v>250840.32000000001</v>
      </c>
      <c r="JL243" s="2">
        <v>169974.84</v>
      </c>
      <c r="JM243" s="2">
        <v>68645.97</v>
      </c>
      <c r="JN243" s="2">
        <v>441939.11</v>
      </c>
      <c r="JO243" s="2">
        <v>93282.07</v>
      </c>
      <c r="JP243" s="2">
        <v>330407.06</v>
      </c>
      <c r="JQ243" s="2">
        <v>95029.45</v>
      </c>
      <c r="JR243" s="2">
        <v>3248493.5</v>
      </c>
      <c r="JS243" s="2">
        <v>83974.8</v>
      </c>
      <c r="JT243" s="2">
        <v>33366.660000000003</v>
      </c>
      <c r="JU243" s="2">
        <v>66771.5</v>
      </c>
      <c r="JV243" s="2">
        <v>365124.55</v>
      </c>
      <c r="JW243" s="2">
        <v>159603.89000000001</v>
      </c>
      <c r="JX243" s="2">
        <v>304541.39</v>
      </c>
      <c r="JY243" s="2">
        <v>258152.5</v>
      </c>
      <c r="JZ243" s="2">
        <v>257276.96</v>
      </c>
      <c r="KA243" s="2">
        <v>162400.01999999999</v>
      </c>
      <c r="KB243" s="2">
        <v>88617.36</v>
      </c>
      <c r="KC243" s="2">
        <v>269627.98</v>
      </c>
      <c r="KD243" s="2">
        <v>61930.57</v>
      </c>
      <c r="KE243" s="2">
        <v>47089.68</v>
      </c>
      <c r="KF243" s="2">
        <v>127413.3</v>
      </c>
      <c r="KG243" s="2">
        <v>192245.92</v>
      </c>
      <c r="KH243" s="2">
        <v>32450</v>
      </c>
      <c r="KI243" s="2">
        <v>346418.93</v>
      </c>
      <c r="KJ243" s="2">
        <v>287326.82</v>
      </c>
      <c r="KK243" s="2">
        <v>43420.12</v>
      </c>
      <c r="KL243" s="2">
        <v>162590.22</v>
      </c>
      <c r="KM243" s="2">
        <v>181963.5</v>
      </c>
      <c r="KN243" s="2">
        <v>360059.61</v>
      </c>
      <c r="KO243" s="2">
        <v>49025.75</v>
      </c>
      <c r="KP243" s="2">
        <v>139564.66</v>
      </c>
      <c r="KQ243" s="2">
        <v>505273.11</v>
      </c>
      <c r="KR243" s="2">
        <v>176326.1</v>
      </c>
      <c r="KS243" s="2">
        <v>221008.79</v>
      </c>
      <c r="KT243" s="2">
        <v>309050.89</v>
      </c>
      <c r="KU243" s="2">
        <v>363431</v>
      </c>
      <c r="KV243" s="2"/>
      <c r="KW243" s="2">
        <v>596887.36</v>
      </c>
      <c r="KX243" s="2"/>
      <c r="KY243" s="2">
        <v>1317226.96</v>
      </c>
      <c r="KZ243" s="2">
        <v>187168.89</v>
      </c>
      <c r="LA243" s="2">
        <v>41309.440000000002</v>
      </c>
      <c r="LB243" s="2">
        <v>128541.77</v>
      </c>
      <c r="LC243" s="2">
        <v>163901.41</v>
      </c>
      <c r="LD243" s="2">
        <v>108777.96</v>
      </c>
      <c r="LE243" s="2">
        <v>245087.81</v>
      </c>
      <c r="LF243" s="2">
        <v>202331.5</v>
      </c>
      <c r="LG243" s="2"/>
      <c r="LH243" s="2">
        <v>81884.92</v>
      </c>
      <c r="LI243" s="2">
        <v>272012.12</v>
      </c>
      <c r="LJ243" s="2">
        <v>452091.63</v>
      </c>
      <c r="LK243" s="2">
        <v>95911.87</v>
      </c>
      <c r="LL243" s="2">
        <v>256732.44</v>
      </c>
      <c r="LM243" s="2"/>
      <c r="LN243" s="2">
        <v>138933.09</v>
      </c>
      <c r="LO243" s="2"/>
      <c r="LP243" s="2">
        <v>80365</v>
      </c>
      <c r="LQ243" s="2">
        <v>22461.48</v>
      </c>
      <c r="LR243" s="2">
        <v>1606604.68</v>
      </c>
      <c r="LS243" s="2">
        <v>839442.06</v>
      </c>
      <c r="LT243" s="2">
        <v>143167</v>
      </c>
      <c r="LU243" s="2">
        <v>38472</v>
      </c>
      <c r="LV243" s="2">
        <v>254770.07</v>
      </c>
      <c r="LW243" s="2">
        <v>1607293.6</v>
      </c>
      <c r="LX243" s="2">
        <v>154740.5</v>
      </c>
      <c r="LY243" s="2">
        <v>224691.69</v>
      </c>
      <c r="LZ243" s="2">
        <v>92371.75</v>
      </c>
      <c r="MA243" s="2">
        <v>297803.78999999998</v>
      </c>
      <c r="MB243" s="2">
        <v>5000</v>
      </c>
      <c r="MC243" s="2">
        <v>219055.09</v>
      </c>
      <c r="MD243" s="2">
        <v>266496.61</v>
      </c>
      <c r="ME243" s="2">
        <v>227225.54</v>
      </c>
      <c r="MF243" s="2">
        <v>264143.18</v>
      </c>
      <c r="MG243" s="2">
        <v>4280804.66</v>
      </c>
      <c r="MH243" s="2">
        <v>210066.05</v>
      </c>
      <c r="MI243" s="2">
        <v>92178.1</v>
      </c>
      <c r="MJ243" s="2">
        <v>189369.17</v>
      </c>
      <c r="MK243" s="2">
        <v>123493.33</v>
      </c>
      <c r="ML243" s="2">
        <v>89689.47</v>
      </c>
      <c r="MM243" s="2">
        <v>252264.83</v>
      </c>
      <c r="MN243" s="2">
        <v>136635.72</v>
      </c>
      <c r="MO243" s="2">
        <v>345537.92</v>
      </c>
      <c r="MP243" s="2">
        <v>212653.92</v>
      </c>
      <c r="MQ243" s="2">
        <v>364922.38</v>
      </c>
      <c r="MR243" s="2">
        <v>129870.22</v>
      </c>
      <c r="MS243" s="2"/>
      <c r="MT243" s="2">
        <v>128744.77</v>
      </c>
      <c r="MU243" s="2">
        <v>366488.93</v>
      </c>
      <c r="MV243" s="2">
        <v>351554.21</v>
      </c>
      <c r="MW243" s="2">
        <v>6901.5</v>
      </c>
      <c r="MX243" s="2"/>
      <c r="MY243" s="2">
        <v>409461.88</v>
      </c>
      <c r="MZ243" s="2">
        <v>231825</v>
      </c>
      <c r="NA243" s="2">
        <v>68150.37</v>
      </c>
      <c r="NB243" s="2">
        <v>85328.41</v>
      </c>
      <c r="NC243" s="2">
        <v>109572.84</v>
      </c>
      <c r="ND243" s="2">
        <v>4182781.97</v>
      </c>
      <c r="NE243" s="2">
        <v>794778.08</v>
      </c>
      <c r="NF243" s="2">
        <v>182716</v>
      </c>
      <c r="NG243" s="2">
        <v>92550.36</v>
      </c>
      <c r="NH243" s="2">
        <v>19067.86</v>
      </c>
      <c r="NI243" s="2">
        <v>366844.88</v>
      </c>
      <c r="NJ243" s="2">
        <v>506122.33</v>
      </c>
      <c r="NK243" s="2">
        <v>809707.33</v>
      </c>
      <c r="NL243" s="2"/>
      <c r="NM243" s="2">
        <v>132210.12</v>
      </c>
      <c r="NN243" s="2">
        <v>176982.02</v>
      </c>
      <c r="NO243" s="2">
        <v>180648.27</v>
      </c>
      <c r="NP243" s="2"/>
      <c r="NQ243" s="2">
        <v>61748.78</v>
      </c>
      <c r="NR243" s="2">
        <v>97165.08</v>
      </c>
      <c r="NS243" s="2">
        <v>83450.899999999994</v>
      </c>
      <c r="NT243" s="2">
        <v>120905.93</v>
      </c>
      <c r="NU243" s="2">
        <v>45521.760000000002</v>
      </c>
      <c r="NV243" s="2">
        <v>82148.899999999994</v>
      </c>
      <c r="NW243" s="2">
        <v>9013.74</v>
      </c>
      <c r="NX243" s="2">
        <v>654807.18000000005</v>
      </c>
      <c r="NY243" s="2">
        <v>101221.94</v>
      </c>
      <c r="NZ243" s="2">
        <v>114820.98</v>
      </c>
      <c r="OA243" s="2">
        <v>224573.7</v>
      </c>
      <c r="OB243" s="2">
        <v>396139.79</v>
      </c>
      <c r="OC243" s="2">
        <v>129433.29</v>
      </c>
      <c r="OD243" s="2"/>
      <c r="OE243" s="2">
        <v>609008.98</v>
      </c>
      <c r="OF243" s="2">
        <v>295339.38</v>
      </c>
      <c r="OG243" s="2">
        <v>655185.02</v>
      </c>
      <c r="OH243" s="2">
        <v>259647.39</v>
      </c>
      <c r="OI243" s="2">
        <v>144689.82</v>
      </c>
      <c r="OJ243" s="2">
        <v>222565.07</v>
      </c>
      <c r="OK243" s="2">
        <v>12772.92</v>
      </c>
      <c r="OL243" s="2"/>
      <c r="OM243" s="2">
        <v>493278.17</v>
      </c>
      <c r="ON243" s="2">
        <v>205703.4</v>
      </c>
      <c r="OO243" s="2">
        <v>452371.3</v>
      </c>
      <c r="OP243" s="2">
        <v>208541</v>
      </c>
      <c r="OQ243" s="2">
        <v>407267.92</v>
      </c>
      <c r="OR243" s="2">
        <v>94508.87</v>
      </c>
      <c r="OS243" s="2">
        <v>815543.24</v>
      </c>
      <c r="OT243" s="2">
        <v>191742.91</v>
      </c>
      <c r="OU243" s="2">
        <v>225649.19</v>
      </c>
      <c r="OV243" s="2">
        <v>291524.27</v>
      </c>
      <c r="OW243" s="2">
        <v>335736.91</v>
      </c>
      <c r="OX243" s="2">
        <v>394957.04</v>
      </c>
      <c r="OY243" s="2">
        <v>152035.88</v>
      </c>
      <c r="OZ243" s="2">
        <v>207220.27</v>
      </c>
      <c r="PA243" s="2">
        <v>250441.27</v>
      </c>
      <c r="PB243" s="2">
        <v>760164.38</v>
      </c>
      <c r="PC243" s="2">
        <v>113634.25</v>
      </c>
      <c r="PD243" s="2">
        <v>240877.71</v>
      </c>
      <c r="PE243" s="2">
        <v>90866.8</v>
      </c>
      <c r="PF243" s="2">
        <v>292590.07</v>
      </c>
      <c r="PG243" s="2">
        <v>292753.07</v>
      </c>
      <c r="PH243" s="2">
        <v>130021.56</v>
      </c>
      <c r="PI243" s="2">
        <v>83587.78</v>
      </c>
      <c r="PJ243" s="2">
        <v>156886.34</v>
      </c>
      <c r="PK243" s="2">
        <v>109265.37</v>
      </c>
      <c r="PL243" s="2">
        <v>184887.53</v>
      </c>
      <c r="PM243" s="2">
        <v>169278.96</v>
      </c>
      <c r="PN243" s="2">
        <v>210936.77</v>
      </c>
      <c r="PO243" s="2">
        <v>382375.5</v>
      </c>
      <c r="PP243" s="2">
        <v>245176.06</v>
      </c>
      <c r="PQ243" s="2">
        <v>33406.22</v>
      </c>
      <c r="PR243" s="2">
        <v>79038.11</v>
      </c>
      <c r="PS243" s="2">
        <v>141353.29</v>
      </c>
      <c r="PT243" s="2">
        <v>5255644.79</v>
      </c>
      <c r="PU243" s="2">
        <v>218068.33</v>
      </c>
      <c r="PV243" s="2">
        <v>108723.67</v>
      </c>
      <c r="PW243" s="2">
        <v>219730.23</v>
      </c>
      <c r="PX243" s="2">
        <v>198312.99</v>
      </c>
      <c r="PY243" s="2">
        <v>539371.04</v>
      </c>
      <c r="PZ243" s="2">
        <v>277342</v>
      </c>
      <c r="QA243" s="2">
        <v>151914.87</v>
      </c>
      <c r="QB243" s="2">
        <v>587237.93999999994</v>
      </c>
      <c r="QC243" s="2">
        <v>207377.64</v>
      </c>
      <c r="QD243" s="2">
        <v>394935.8</v>
      </c>
      <c r="QE243" s="2">
        <v>244750.54</v>
      </c>
      <c r="QF243" s="2">
        <v>286006.02</v>
      </c>
      <c r="QG243" s="2">
        <v>613893.15</v>
      </c>
      <c r="QH243" s="2">
        <v>284852.08</v>
      </c>
      <c r="QI243" s="2">
        <v>407986.15</v>
      </c>
      <c r="QJ243" s="2">
        <v>163223.70000000001</v>
      </c>
      <c r="QK243" s="2">
        <v>313308.43</v>
      </c>
      <c r="QL243" s="2">
        <v>186134.16</v>
      </c>
      <c r="QM243" s="2">
        <v>260072</v>
      </c>
      <c r="QN243" s="2">
        <v>551275.61</v>
      </c>
      <c r="QO243" s="2">
        <v>59521.62</v>
      </c>
      <c r="QP243" s="2">
        <v>146382.94</v>
      </c>
      <c r="QQ243" s="2">
        <v>467905.37</v>
      </c>
      <c r="QR243" s="2">
        <v>101163.05</v>
      </c>
      <c r="QS243" s="2">
        <v>75816.39</v>
      </c>
      <c r="QT243" s="2">
        <v>1793207.22</v>
      </c>
      <c r="QU243" s="2">
        <v>201901.69</v>
      </c>
      <c r="QV243" s="2">
        <v>341363.24</v>
      </c>
      <c r="QW243" s="2">
        <v>122736.67</v>
      </c>
      <c r="QX243" s="2">
        <v>123182.7</v>
      </c>
      <c r="QY243" s="2">
        <v>366413.75</v>
      </c>
      <c r="QZ243" s="2">
        <v>44884.42</v>
      </c>
      <c r="RA243" s="2">
        <v>449496.23</v>
      </c>
      <c r="RB243" s="2">
        <v>299591.65000000002</v>
      </c>
      <c r="RC243" s="2">
        <v>61888.959999999999</v>
      </c>
      <c r="RD243" s="2">
        <v>202073.13</v>
      </c>
      <c r="RE243" s="2">
        <v>78332.89</v>
      </c>
      <c r="RF243" s="2">
        <v>147496.79999999999</v>
      </c>
      <c r="RG243" s="2">
        <v>1522613.72</v>
      </c>
      <c r="RH243" s="2">
        <v>666013.17000000004</v>
      </c>
      <c r="RI243" s="2">
        <v>231557.97</v>
      </c>
      <c r="RJ243" s="2">
        <v>269339.84000000003</v>
      </c>
      <c r="RK243" s="2">
        <v>214096.18</v>
      </c>
      <c r="RL243" s="2">
        <v>350569.17</v>
      </c>
      <c r="RM243" s="2">
        <v>503693.21</v>
      </c>
      <c r="RN243" s="2">
        <v>185826.27</v>
      </c>
      <c r="RO243" s="2">
        <v>669436.52</v>
      </c>
      <c r="RP243" s="2">
        <v>592123.35</v>
      </c>
      <c r="RQ243" s="2">
        <v>614470.62</v>
      </c>
      <c r="RR243" s="2">
        <v>99763.95</v>
      </c>
      <c r="RS243" s="2">
        <v>245235.35</v>
      </c>
      <c r="RT243" s="2">
        <v>256552.66</v>
      </c>
      <c r="RU243" s="2">
        <v>135601.71</v>
      </c>
      <c r="RV243" s="2">
        <v>303379.32</v>
      </c>
      <c r="RW243" s="2">
        <v>241066.98</v>
      </c>
      <c r="RX243" s="2">
        <v>110278.42</v>
      </c>
      <c r="RY243" s="2">
        <v>203908.03</v>
      </c>
      <c r="RZ243" s="2">
        <v>202297.85</v>
      </c>
      <c r="SA243" s="2">
        <v>474352.91</v>
      </c>
      <c r="SB243" s="2">
        <v>131391.4</v>
      </c>
      <c r="SC243" s="2">
        <v>105908.71</v>
      </c>
      <c r="SD243" s="2">
        <v>107326.96</v>
      </c>
      <c r="SE243" s="2">
        <v>87541.15</v>
      </c>
      <c r="SF243" s="2">
        <v>89706.05</v>
      </c>
      <c r="SG243" s="2">
        <v>204542.26</v>
      </c>
      <c r="SH243" s="2">
        <v>123936.84</v>
      </c>
      <c r="SI243" s="2">
        <v>87493.43</v>
      </c>
      <c r="SJ243" s="2">
        <v>182851.56</v>
      </c>
      <c r="SK243" s="2">
        <v>271740.07</v>
      </c>
      <c r="SL243" s="2">
        <v>133418.03</v>
      </c>
      <c r="SM243" s="2">
        <v>648084.87</v>
      </c>
      <c r="SN243" s="2">
        <v>407181.8</v>
      </c>
      <c r="SO243" s="2">
        <v>126820.49</v>
      </c>
      <c r="SP243" s="2">
        <v>165932.28</v>
      </c>
      <c r="SQ243" s="2">
        <v>268935.56</v>
      </c>
      <c r="SR243" s="2">
        <v>272447.24</v>
      </c>
      <c r="SS243" s="2">
        <v>235428.05</v>
      </c>
      <c r="ST243" s="2">
        <v>105309.38</v>
      </c>
      <c r="SU243" s="2">
        <v>1026253.05</v>
      </c>
      <c r="SV243" s="2">
        <v>72341.95</v>
      </c>
      <c r="SW243" s="2">
        <v>108290.51</v>
      </c>
      <c r="SX243" s="2">
        <v>205293.36</v>
      </c>
      <c r="SY243" s="2">
        <v>127628.17</v>
      </c>
      <c r="SZ243" s="2">
        <v>53514.66</v>
      </c>
      <c r="TA243" s="2">
        <v>100720.67</v>
      </c>
      <c r="TB243" s="2">
        <v>159393.89000000001</v>
      </c>
      <c r="TC243" s="2">
        <v>124420.67</v>
      </c>
      <c r="TD243" s="2">
        <v>159022.51</v>
      </c>
      <c r="TE243" s="2">
        <v>204396.89</v>
      </c>
      <c r="TF243" s="2">
        <v>89590.26</v>
      </c>
      <c r="TG243" s="2">
        <v>143718.34</v>
      </c>
      <c r="TH243" s="2">
        <v>69522.22</v>
      </c>
      <c r="TI243" s="2">
        <v>1272816.05</v>
      </c>
      <c r="TJ243" s="2">
        <v>196898.94</v>
      </c>
      <c r="TK243" s="2">
        <v>125893.87</v>
      </c>
      <c r="TL243" s="2">
        <v>104672.28</v>
      </c>
      <c r="TM243" s="2">
        <v>179915.53</v>
      </c>
      <c r="TN243" s="2">
        <v>130962.84</v>
      </c>
      <c r="TO243" s="2">
        <v>77958.55</v>
      </c>
      <c r="TP243" s="2">
        <v>290165.89</v>
      </c>
      <c r="TQ243" s="2">
        <v>137782.91</v>
      </c>
      <c r="TR243" s="2">
        <v>473363.39</v>
      </c>
      <c r="TS243" s="2">
        <v>167802.95</v>
      </c>
      <c r="TT243" s="2">
        <v>147363.72</v>
      </c>
      <c r="TU243" s="2">
        <v>59018.79</v>
      </c>
      <c r="TV243" s="2">
        <v>141036.75</v>
      </c>
      <c r="TW243" s="2">
        <v>188297.94</v>
      </c>
      <c r="TX243" s="2">
        <v>137252.34</v>
      </c>
      <c r="TY243" s="2">
        <v>403310.93</v>
      </c>
      <c r="TZ243" s="2">
        <v>144552.4</v>
      </c>
      <c r="UA243" s="2">
        <v>1326696.81</v>
      </c>
      <c r="UB243" s="2">
        <v>383675.65</v>
      </c>
      <c r="UC243" s="2">
        <v>109476.22</v>
      </c>
      <c r="UD243" s="2">
        <v>88996.12</v>
      </c>
      <c r="UE243" s="2">
        <v>804015.79</v>
      </c>
      <c r="UF243" s="2">
        <v>172996.32</v>
      </c>
      <c r="UG243" s="2">
        <v>105573.63</v>
      </c>
      <c r="UH243" s="2">
        <v>152733.56</v>
      </c>
      <c r="UI243" s="2">
        <v>221980.88</v>
      </c>
      <c r="UJ243" s="2">
        <v>787603.41</v>
      </c>
      <c r="UK243" s="2">
        <v>159189.97</v>
      </c>
      <c r="UL243" s="2">
        <v>258357.67</v>
      </c>
      <c r="UM243" s="2">
        <v>500252.53</v>
      </c>
      <c r="UN243" s="2">
        <v>89455.9</v>
      </c>
      <c r="UO243" s="2">
        <v>215846.28</v>
      </c>
      <c r="UP243" s="2">
        <v>1340778.43</v>
      </c>
      <c r="UQ243" s="2">
        <v>322613.21999999997</v>
      </c>
      <c r="UR243" s="2">
        <v>209855.82</v>
      </c>
      <c r="US243" s="2">
        <v>434823.21</v>
      </c>
      <c r="UT243" s="2">
        <v>24491.64</v>
      </c>
      <c r="UU243" s="2">
        <v>150938.85</v>
      </c>
      <c r="UV243" s="2">
        <v>1152508.99</v>
      </c>
      <c r="UW243" s="2">
        <v>105731.33</v>
      </c>
      <c r="UX243" s="2">
        <v>95520.85</v>
      </c>
      <c r="UY243" s="2">
        <v>275755.46000000002</v>
      </c>
      <c r="UZ243" s="2">
        <v>230155.56</v>
      </c>
      <c r="VA243" s="2">
        <v>344108.44</v>
      </c>
      <c r="VB243" s="2">
        <v>148244.54</v>
      </c>
      <c r="VC243" s="2">
        <v>267150.33</v>
      </c>
      <c r="VD243" s="2">
        <v>135946.21</v>
      </c>
      <c r="VE243" s="2">
        <v>44887.23</v>
      </c>
      <c r="VF243" s="2">
        <v>63889.98</v>
      </c>
      <c r="VG243" s="2">
        <v>151943.99</v>
      </c>
      <c r="VH243" s="2">
        <v>771922.18</v>
      </c>
      <c r="VI243" s="2">
        <v>145060.54999999999</v>
      </c>
      <c r="VJ243" s="2">
        <v>91982.88</v>
      </c>
      <c r="VK243" s="2">
        <v>35468.1</v>
      </c>
      <c r="VL243" s="2">
        <v>83652.22</v>
      </c>
      <c r="VM243" s="2">
        <v>192003.86</v>
      </c>
      <c r="VN243" s="2">
        <v>226320.68</v>
      </c>
      <c r="VO243" s="2">
        <v>457740.7</v>
      </c>
      <c r="VP243" s="2">
        <v>167689.01999999999</v>
      </c>
      <c r="VQ243" s="2">
        <v>171775.49</v>
      </c>
      <c r="VR243" s="2">
        <v>273705.75</v>
      </c>
      <c r="VS243" s="2">
        <v>215009.27</v>
      </c>
      <c r="VT243" s="2">
        <v>140671.06</v>
      </c>
      <c r="VU243" s="2">
        <v>330178.2</v>
      </c>
      <c r="VV243" s="2">
        <v>156485.78</v>
      </c>
      <c r="VW243" s="2">
        <v>170698.14</v>
      </c>
      <c r="VX243" s="2">
        <v>150661.18</v>
      </c>
      <c r="VY243" s="2">
        <v>181809.68</v>
      </c>
      <c r="VZ243" s="2">
        <v>114369.78</v>
      </c>
      <c r="WA243" s="2">
        <v>4355652</v>
      </c>
      <c r="WB243" s="2">
        <v>211775.77</v>
      </c>
      <c r="WC243" s="2">
        <v>177665.4</v>
      </c>
      <c r="WD243" s="2">
        <v>169741.16</v>
      </c>
      <c r="WE243" s="2">
        <v>42514.98</v>
      </c>
      <c r="WF243" s="2">
        <v>148300.56</v>
      </c>
      <c r="WG243" s="2">
        <v>547280.43999999994</v>
      </c>
      <c r="WH243" s="2">
        <v>61266.66</v>
      </c>
      <c r="WI243" s="2">
        <v>200920.85</v>
      </c>
      <c r="WJ243" s="2">
        <v>141789.51999999999</v>
      </c>
      <c r="WK243" s="2">
        <v>124982.24</v>
      </c>
      <c r="WL243" s="2">
        <v>185627.5</v>
      </c>
      <c r="WM243" s="2">
        <v>113562.66</v>
      </c>
      <c r="WN243" s="2">
        <v>165225.35999999999</v>
      </c>
      <c r="WO243" s="2">
        <v>409071.66</v>
      </c>
      <c r="WP243" s="2">
        <v>157986.5</v>
      </c>
      <c r="WQ243" s="2">
        <v>377743.43</v>
      </c>
      <c r="WR243" s="2">
        <v>1713.6</v>
      </c>
      <c r="WS243" s="2">
        <v>191137.68</v>
      </c>
      <c r="WT243" s="2">
        <v>548917.72</v>
      </c>
      <c r="WU243" s="2">
        <v>1284197.3599999999</v>
      </c>
      <c r="WV243" s="2">
        <v>94013.03</v>
      </c>
      <c r="WW243" s="2">
        <v>4141.62</v>
      </c>
      <c r="WX243" s="2">
        <v>103815.02</v>
      </c>
      <c r="WY243" s="2">
        <v>168252.87</v>
      </c>
      <c r="WZ243" s="2">
        <v>62283.839999999997</v>
      </c>
      <c r="XA243" s="2">
        <v>151044.48000000001</v>
      </c>
      <c r="XB243" s="2">
        <v>314148.18</v>
      </c>
      <c r="XC243" s="2">
        <v>1445075.4100000001</v>
      </c>
      <c r="XD243" s="2">
        <v>52849.98</v>
      </c>
      <c r="XE243" s="2">
        <v>129420.27</v>
      </c>
      <c r="XF243" s="2">
        <v>232609.61</v>
      </c>
      <c r="XG243" s="2">
        <v>133121.95000000001</v>
      </c>
      <c r="XH243" s="2"/>
      <c r="XI243" s="2">
        <v>230817.24</v>
      </c>
      <c r="XJ243" s="2">
        <v>247997.98</v>
      </c>
      <c r="XK243" s="2"/>
      <c r="XL243" s="2">
        <v>136809.48000000001</v>
      </c>
      <c r="XM243" s="2">
        <v>88256.82</v>
      </c>
      <c r="XN243" s="2">
        <v>413426.11</v>
      </c>
      <c r="XO243" s="2">
        <v>162267.12</v>
      </c>
      <c r="XP243" s="2">
        <v>214484.39</v>
      </c>
      <c r="XQ243" s="2">
        <v>146246.53</v>
      </c>
      <c r="XR243" s="2">
        <v>307965.03999999998</v>
      </c>
      <c r="XS243" s="2">
        <v>129426.54</v>
      </c>
      <c r="XT243" s="2">
        <v>103056.58</v>
      </c>
      <c r="XU243" s="2">
        <v>150062.24</v>
      </c>
      <c r="XV243" s="2">
        <v>132298.09</v>
      </c>
      <c r="XW243" s="2">
        <v>119353.65</v>
      </c>
      <c r="XX243" s="2">
        <v>69450.36</v>
      </c>
      <c r="XY243" s="2">
        <v>268872.65999999997</v>
      </c>
      <c r="XZ243" s="2">
        <v>141039.78</v>
      </c>
      <c r="YA243" s="2">
        <v>53101.14</v>
      </c>
      <c r="YB243" s="2">
        <v>117314.81</v>
      </c>
      <c r="YC243" s="2">
        <v>179691</v>
      </c>
      <c r="YD243" s="2">
        <v>95612.44</v>
      </c>
      <c r="YE243" s="2"/>
      <c r="YF243" s="2">
        <v>319991.23</v>
      </c>
      <c r="YG243" s="2">
        <v>411632.93</v>
      </c>
      <c r="YH243" s="2">
        <v>431210.54</v>
      </c>
      <c r="YI243" s="2"/>
      <c r="YJ243" s="2">
        <v>218828.62</v>
      </c>
      <c r="YK243" s="2">
        <v>210918.65</v>
      </c>
      <c r="YL243" s="2">
        <v>225092.38</v>
      </c>
      <c r="YM243" s="2">
        <v>1032279.42</v>
      </c>
      <c r="YN243" s="2">
        <v>353896.23</v>
      </c>
      <c r="YO243" s="2">
        <v>408019.47</v>
      </c>
      <c r="YP243" s="2">
        <v>288317.68</v>
      </c>
      <c r="YQ243" s="2">
        <v>169902.55</v>
      </c>
      <c r="YR243" s="2">
        <v>181977.89</v>
      </c>
      <c r="YS243" s="2">
        <v>102220.94</v>
      </c>
      <c r="YT243" s="2">
        <v>176724.98</v>
      </c>
      <c r="YU243" s="2">
        <v>194067.21</v>
      </c>
      <c r="YV243" s="2">
        <v>803734.12</v>
      </c>
      <c r="YW243" s="2">
        <v>141991.67999999999</v>
      </c>
      <c r="YX243" s="2">
        <v>145958.29999999999</v>
      </c>
      <c r="YY243" s="2">
        <v>213323.28</v>
      </c>
      <c r="YZ243" s="2">
        <v>96030</v>
      </c>
      <c r="ZA243" s="2">
        <v>85118.14</v>
      </c>
      <c r="ZB243" s="2">
        <v>161788.84</v>
      </c>
      <c r="ZC243" s="2">
        <v>118527.05</v>
      </c>
      <c r="ZD243" s="2">
        <v>81502.53</v>
      </c>
      <c r="ZE243" s="2">
        <v>155075.94</v>
      </c>
      <c r="ZF243" s="2">
        <v>118529.36</v>
      </c>
      <c r="ZG243" s="2">
        <v>104037.72</v>
      </c>
      <c r="ZH243" s="2">
        <v>162832.5</v>
      </c>
      <c r="ZI243" s="2">
        <v>166087.69</v>
      </c>
      <c r="ZJ243" s="2">
        <v>60177.78</v>
      </c>
      <c r="ZK243" s="2">
        <v>345131.01</v>
      </c>
      <c r="ZL243" s="2">
        <v>1167097.81</v>
      </c>
      <c r="ZM243" s="2">
        <v>107857.44</v>
      </c>
      <c r="ZN243" s="2">
        <v>444199</v>
      </c>
      <c r="ZO243" s="2">
        <v>681354.94</v>
      </c>
      <c r="ZP243" s="2">
        <v>211779.87</v>
      </c>
      <c r="ZQ243" s="2">
        <v>196146.3</v>
      </c>
      <c r="ZR243" s="2">
        <v>304554.93</v>
      </c>
      <c r="ZS243" s="2">
        <v>525342.78</v>
      </c>
      <c r="ZT243" s="2">
        <v>262910.36</v>
      </c>
      <c r="ZU243" s="2">
        <v>255940.78</v>
      </c>
      <c r="ZV243" s="2">
        <v>46410.84</v>
      </c>
      <c r="ZW243" s="2">
        <v>265428.32</v>
      </c>
      <c r="ZX243" s="2">
        <v>50880</v>
      </c>
      <c r="ZY243" s="2">
        <v>315722.55</v>
      </c>
      <c r="ZZ243" s="2">
        <v>71040</v>
      </c>
      <c r="AAA243" s="2">
        <v>284906.36</v>
      </c>
      <c r="AAB243" s="2">
        <v>192500.71</v>
      </c>
      <c r="AAC243" s="2">
        <v>368155.16</v>
      </c>
      <c r="AAD243" s="2">
        <v>326174.33</v>
      </c>
      <c r="AAE243" s="2">
        <v>202109.67</v>
      </c>
      <c r="AAF243" s="2">
        <v>140745.22</v>
      </c>
      <c r="AAG243" s="2">
        <v>100363.12</v>
      </c>
      <c r="AAH243" s="2">
        <v>325772.21999999997</v>
      </c>
      <c r="AAI243" s="2">
        <v>101492.66</v>
      </c>
      <c r="AAJ243" s="2">
        <v>292359.88</v>
      </c>
      <c r="AAK243" s="2">
        <v>177872.48</v>
      </c>
      <c r="AAL243" s="2">
        <v>230283.36</v>
      </c>
      <c r="AAM243" s="2">
        <v>230039.45</v>
      </c>
      <c r="AAN243" s="2">
        <v>339248.28</v>
      </c>
      <c r="AAO243" s="2"/>
      <c r="AAP243" s="2">
        <v>305215.33</v>
      </c>
      <c r="AAQ243" s="2">
        <v>195525.69</v>
      </c>
      <c r="AAR243" s="2">
        <v>199783.31</v>
      </c>
      <c r="AAS243" s="2">
        <v>163944</v>
      </c>
      <c r="AAT243" s="2">
        <v>67526.11</v>
      </c>
      <c r="AAU243" s="2">
        <v>104559.97</v>
      </c>
      <c r="AAV243" s="2">
        <v>525779.93999999994</v>
      </c>
      <c r="AAW243" s="2">
        <v>727314.95</v>
      </c>
      <c r="AAX243" s="2">
        <v>200342.39999999999</v>
      </c>
      <c r="AAY243" s="2">
        <v>197948.36</v>
      </c>
      <c r="AAZ243" s="2">
        <v>481423.8</v>
      </c>
      <c r="ABA243" s="2">
        <v>671043.97</v>
      </c>
      <c r="ABB243" s="2">
        <v>133323.06</v>
      </c>
      <c r="ABC243" s="2">
        <v>306421.53999999998</v>
      </c>
      <c r="ABD243" s="2">
        <v>184702.9</v>
      </c>
      <c r="ABE243" s="2">
        <v>88167.6</v>
      </c>
      <c r="ABF243" s="2">
        <v>190703.93</v>
      </c>
      <c r="ABG243" s="2">
        <v>127364.49</v>
      </c>
      <c r="ABH243" s="2">
        <v>1878572.66</v>
      </c>
      <c r="ABI243" s="2">
        <v>955643.64</v>
      </c>
      <c r="ABJ243" s="2">
        <v>214388.61</v>
      </c>
      <c r="ABK243" s="2">
        <v>323286.02</v>
      </c>
      <c r="ABL243" s="2">
        <v>96089.08</v>
      </c>
      <c r="ABM243" s="2">
        <v>134493.91</v>
      </c>
      <c r="ABN243" s="2">
        <v>135253.38</v>
      </c>
      <c r="ABO243" s="2">
        <v>1147321.9099999999</v>
      </c>
      <c r="ABP243" s="2">
        <v>77534.149999999994</v>
      </c>
      <c r="ABQ243" s="2">
        <v>261302.34</v>
      </c>
      <c r="ABR243" s="2">
        <v>419444.41</v>
      </c>
      <c r="ABS243" s="2">
        <v>211764.66</v>
      </c>
      <c r="ABT243" s="2">
        <v>82185.75</v>
      </c>
      <c r="ABU243" s="2">
        <v>161620.26</v>
      </c>
      <c r="ABV243" s="2">
        <v>185458.66</v>
      </c>
      <c r="ABW243" s="2">
        <v>86202.46</v>
      </c>
      <c r="ABX243" s="2">
        <v>811036.53</v>
      </c>
      <c r="ABY243" s="2">
        <v>4517.6000000000004</v>
      </c>
      <c r="ABZ243" s="2">
        <v>201376.55</v>
      </c>
      <c r="ACA243" s="2">
        <v>97111.97</v>
      </c>
      <c r="ACB243" s="2">
        <v>82330.84</v>
      </c>
      <c r="ACC243" s="2">
        <v>282941.36</v>
      </c>
      <c r="ACD243" s="2">
        <v>61050.34</v>
      </c>
      <c r="ACE243" s="2">
        <v>180606</v>
      </c>
      <c r="ACF243" s="2">
        <v>66233.56</v>
      </c>
      <c r="ACG243" s="2"/>
      <c r="ACH243" s="2">
        <v>61659.7</v>
      </c>
      <c r="ACI243" s="2"/>
      <c r="ACJ243" s="2">
        <v>181503.32</v>
      </c>
      <c r="ACK243" s="2">
        <v>149946.10999999999</v>
      </c>
      <c r="ACL243" s="2">
        <v>156185.94</v>
      </c>
      <c r="ACM243" s="2">
        <v>150285.82</v>
      </c>
      <c r="ACN243" s="2">
        <v>323887.14</v>
      </c>
      <c r="ACO243" s="2">
        <v>366418.28</v>
      </c>
      <c r="ACP243" s="2">
        <v>883508.61</v>
      </c>
      <c r="ACQ243" s="2">
        <v>716201.6</v>
      </c>
      <c r="ACR243" s="2">
        <v>116126.94</v>
      </c>
      <c r="ACS243" s="2">
        <v>160285.82999999999</v>
      </c>
      <c r="ACT243" s="2">
        <v>117269.94</v>
      </c>
      <c r="ACU243" s="2">
        <v>896244.18</v>
      </c>
      <c r="ACV243" s="2">
        <v>1300856.17</v>
      </c>
      <c r="ACW243" s="2">
        <v>354601.52</v>
      </c>
      <c r="ACX243" s="2">
        <v>139028.82</v>
      </c>
      <c r="ACY243" s="2">
        <v>237323.34</v>
      </c>
      <c r="ACZ243" s="2">
        <v>129777.12</v>
      </c>
      <c r="ADA243" s="2">
        <v>217675</v>
      </c>
      <c r="ADB243" s="2">
        <v>174274.46</v>
      </c>
      <c r="ADC243" s="2">
        <v>162029.92000000001</v>
      </c>
      <c r="ADD243" s="2">
        <v>125251.34</v>
      </c>
      <c r="ADE243" s="2">
        <v>172958.88</v>
      </c>
      <c r="ADF243" s="2">
        <v>246356.76</v>
      </c>
      <c r="ADG243" s="2"/>
      <c r="ADH243" s="2">
        <v>69982.67</v>
      </c>
      <c r="ADI243" s="2">
        <v>67629.88</v>
      </c>
      <c r="ADJ243" s="2"/>
      <c r="ADK243" s="2">
        <v>115450.2</v>
      </c>
      <c r="ADL243" s="2">
        <v>192966.25</v>
      </c>
      <c r="ADM243" s="2">
        <v>33942.5</v>
      </c>
      <c r="ADN243" s="2">
        <v>144388.92000000001</v>
      </c>
      <c r="ADO243" s="2">
        <v>2129174.67</v>
      </c>
      <c r="ADP243" s="2">
        <v>769931.6</v>
      </c>
      <c r="ADQ243" s="2">
        <v>129267.86</v>
      </c>
      <c r="ADR243" s="2"/>
      <c r="ADS243" s="2"/>
      <c r="ADT243" s="2">
        <v>86336.63</v>
      </c>
      <c r="ADU243" s="2">
        <v>117234.93</v>
      </c>
      <c r="ADV243" s="2">
        <v>127054</v>
      </c>
      <c r="ADW243" s="2">
        <v>340932.23</v>
      </c>
      <c r="ADX243" s="2">
        <v>123076.68</v>
      </c>
      <c r="ADY243" s="2"/>
      <c r="ADZ243" s="2">
        <v>133159.70000000001</v>
      </c>
      <c r="AEA243" s="2">
        <v>518077.5</v>
      </c>
      <c r="AEB243" s="2">
        <v>207771.33</v>
      </c>
      <c r="AEC243" s="2">
        <v>43171</v>
      </c>
      <c r="AED243" s="2">
        <v>75011.67</v>
      </c>
      <c r="AEE243" s="2">
        <v>373531.02</v>
      </c>
      <c r="AEF243" s="2">
        <v>284542.62</v>
      </c>
      <c r="AEG243" s="2">
        <v>282844.82</v>
      </c>
      <c r="AEH243" s="2">
        <v>423179.7</v>
      </c>
      <c r="AEI243" s="2">
        <v>270811.89</v>
      </c>
      <c r="AEJ243" s="2">
        <v>491303.25</v>
      </c>
      <c r="AEK243" s="2">
        <v>238711.49</v>
      </c>
      <c r="AEL243" s="2">
        <v>117120.57</v>
      </c>
      <c r="AEM243" s="2">
        <v>144685.31</v>
      </c>
      <c r="AEN243" s="2">
        <v>468230.78</v>
      </c>
      <c r="AEO243" s="2">
        <v>293203.21999999997</v>
      </c>
      <c r="AEP243" s="2">
        <v>361126.69</v>
      </c>
      <c r="AEQ243" s="2">
        <v>337426.11</v>
      </c>
      <c r="AER243" s="2">
        <v>294943.84000000003</v>
      </c>
      <c r="AES243" s="2"/>
      <c r="AET243" s="2">
        <v>195989.45</v>
      </c>
      <c r="AEU243" s="2">
        <v>375184.56</v>
      </c>
      <c r="AEV243" s="2">
        <v>176010.76</v>
      </c>
      <c r="AEW243" s="2">
        <v>124193.35</v>
      </c>
      <c r="AEX243" s="2">
        <v>607694.55000000005</v>
      </c>
      <c r="AEY243" s="2">
        <v>135155.54999999999</v>
      </c>
      <c r="AEZ243" s="2">
        <v>111312.39</v>
      </c>
      <c r="AFA243" s="2">
        <v>94210.94</v>
      </c>
      <c r="AFB243" s="2">
        <v>169944.58</v>
      </c>
      <c r="AFC243" s="2">
        <v>2209180.59</v>
      </c>
      <c r="AFD243" s="2">
        <v>497655.42</v>
      </c>
      <c r="AFE243" s="2">
        <v>465010.36</v>
      </c>
      <c r="AFF243" s="2">
        <v>186366.19</v>
      </c>
      <c r="AFG243" s="2">
        <v>352531.96</v>
      </c>
      <c r="AFH243" s="2">
        <v>269324.38</v>
      </c>
      <c r="AFI243" s="2">
        <v>187956</v>
      </c>
      <c r="AFJ243" s="2">
        <v>179315.41</v>
      </c>
      <c r="AFK243" s="2">
        <v>166566.16</v>
      </c>
      <c r="AFL243" s="2">
        <v>327296.14</v>
      </c>
      <c r="AFM243" s="2">
        <v>301810.8</v>
      </c>
      <c r="AFN243" s="2">
        <v>207694.02</v>
      </c>
      <c r="AFO243" s="2">
        <v>539382.74</v>
      </c>
      <c r="AFP243" s="2">
        <v>931849.63</v>
      </c>
      <c r="AFQ243" s="2">
        <v>384988.65</v>
      </c>
      <c r="AFR243" s="2">
        <v>257502.02</v>
      </c>
      <c r="AFS243" s="2">
        <v>132577.07</v>
      </c>
      <c r="AFT243" s="2">
        <v>345848.74</v>
      </c>
      <c r="AFU243" s="2">
        <v>288438.08</v>
      </c>
      <c r="AFV243" s="2">
        <v>123163.48</v>
      </c>
      <c r="AFW243" s="2">
        <v>548999.12</v>
      </c>
      <c r="AFX243" s="2">
        <v>455985.85</v>
      </c>
      <c r="AFY243" s="2">
        <v>94818.07</v>
      </c>
      <c r="AFZ243" s="2">
        <v>298375.71999999997</v>
      </c>
      <c r="AGA243" s="2">
        <v>88276.2</v>
      </c>
      <c r="AGB243" s="2">
        <v>1537795.83</v>
      </c>
      <c r="AGC243" s="2">
        <v>170584.9</v>
      </c>
      <c r="AGD243" s="2">
        <v>121112.1</v>
      </c>
      <c r="AGE243" s="2">
        <v>187680</v>
      </c>
      <c r="AGF243" s="2">
        <v>57591.03</v>
      </c>
      <c r="AGG243" s="2">
        <v>186126.25</v>
      </c>
      <c r="AGH243" s="2">
        <v>76294.960000000006</v>
      </c>
      <c r="AGI243" s="2">
        <v>92300.04</v>
      </c>
      <c r="AGJ243" s="2">
        <v>203258.67</v>
      </c>
      <c r="AGK243" s="2">
        <v>74446.789999999994</v>
      </c>
      <c r="AGL243" s="2">
        <v>62597.94</v>
      </c>
      <c r="AGM243" s="2">
        <v>3165602.04</v>
      </c>
      <c r="AGN243" s="2">
        <v>1510668.66</v>
      </c>
      <c r="AGO243" s="2">
        <v>286880.90000000002</v>
      </c>
      <c r="AGP243" s="2">
        <v>356053.76000000001</v>
      </c>
      <c r="AGQ243" s="2">
        <v>494063.83</v>
      </c>
      <c r="AGR243" s="2">
        <v>167108.34</v>
      </c>
      <c r="AGS243" s="2">
        <v>132782.20000000001</v>
      </c>
      <c r="AGT243" s="2">
        <v>159280.01999999999</v>
      </c>
      <c r="AGU243" s="2">
        <v>100728.09</v>
      </c>
      <c r="AGV243" s="2"/>
      <c r="AGW243" s="2">
        <v>150119</v>
      </c>
      <c r="AGX243" s="2">
        <v>633493.59</v>
      </c>
      <c r="AGY243" s="2">
        <v>173583.24</v>
      </c>
      <c r="AGZ243" s="2">
        <v>291139.44</v>
      </c>
      <c r="AHA243" s="2">
        <v>623401.98</v>
      </c>
      <c r="AHB243" s="2">
        <v>149182.87</v>
      </c>
      <c r="AHC243" s="2">
        <v>172630.83</v>
      </c>
      <c r="AHD243" s="2">
        <v>153976.39000000001</v>
      </c>
      <c r="AHE243" s="2">
        <v>391306.75</v>
      </c>
      <c r="AHF243" s="2">
        <v>278444.86</v>
      </c>
      <c r="AHG243" s="2">
        <v>278686.24</v>
      </c>
      <c r="AHH243" s="2">
        <v>188281.21</v>
      </c>
      <c r="AHI243" s="2">
        <v>245809.72</v>
      </c>
      <c r="AHJ243" s="2">
        <v>49271.24</v>
      </c>
      <c r="AHK243" s="2">
        <v>209765.89</v>
      </c>
      <c r="AHL243" s="2">
        <v>3333.36</v>
      </c>
      <c r="AHM243" s="2">
        <v>133675.92000000001</v>
      </c>
      <c r="AHN243" s="2">
        <v>84431.37</v>
      </c>
      <c r="AHO243" s="2">
        <v>305949.03000000003</v>
      </c>
      <c r="AHP243" s="2">
        <v>184720.56</v>
      </c>
      <c r="AHQ243" s="2">
        <v>135384.24</v>
      </c>
      <c r="AHR243" s="2">
        <v>159833.88</v>
      </c>
      <c r="AHS243" s="2"/>
      <c r="AHT243" s="2">
        <f t="shared" si="48"/>
        <v>255213693.98000014</v>
      </c>
    </row>
    <row r="244" spans="1:904">
      <c r="A244" s="34" t="s">
        <v>1868</v>
      </c>
      <c r="B244" s="34" t="s">
        <v>1953</v>
      </c>
      <c r="C244" s="1" t="s">
        <v>1954</v>
      </c>
      <c r="D244" s="2"/>
      <c r="E244" s="2">
        <v>59941.02</v>
      </c>
      <c r="F244" s="2">
        <v>37389.620000000003</v>
      </c>
      <c r="G244" s="2">
        <v>51538.16</v>
      </c>
      <c r="H244" s="2">
        <v>149997.29999999999</v>
      </c>
      <c r="I244" s="2">
        <v>115540.78</v>
      </c>
      <c r="J244" s="2">
        <v>41177.660000000003</v>
      </c>
      <c r="K244" s="2">
        <v>179010.32</v>
      </c>
      <c r="L244" s="2">
        <v>127839.67</v>
      </c>
      <c r="M244" s="2">
        <v>92669.72</v>
      </c>
      <c r="N244" s="2">
        <v>19042.68</v>
      </c>
      <c r="O244" s="2">
        <v>29956.86</v>
      </c>
      <c r="P244" s="2">
        <v>238316.6</v>
      </c>
      <c r="Q244" s="2">
        <v>85479.21</v>
      </c>
      <c r="R244" s="2">
        <v>83192.259999999995</v>
      </c>
      <c r="S244" s="2">
        <v>65735.95</v>
      </c>
      <c r="T244" s="2">
        <v>91260.54</v>
      </c>
      <c r="U244" s="2">
        <v>41712.46</v>
      </c>
      <c r="V244" s="2"/>
      <c r="W244" s="2">
        <v>348829.94</v>
      </c>
      <c r="X244" s="2">
        <v>38849</v>
      </c>
      <c r="Y244" s="2">
        <v>251467.71</v>
      </c>
      <c r="Z244" s="2">
        <v>43878.879999999997</v>
      </c>
      <c r="AA244" s="2">
        <v>88504.7</v>
      </c>
      <c r="AB244" s="2">
        <v>13517.58</v>
      </c>
      <c r="AC244" s="2">
        <v>203050.83</v>
      </c>
      <c r="AD244" s="2">
        <v>102260.17</v>
      </c>
      <c r="AE244" s="2">
        <v>19836.419999999998</v>
      </c>
      <c r="AF244" s="2">
        <v>26407.58</v>
      </c>
      <c r="AG244" s="2">
        <v>47683.89</v>
      </c>
      <c r="AH244" s="2">
        <v>365016.85</v>
      </c>
      <c r="AI244" s="2">
        <v>10713.89</v>
      </c>
      <c r="AJ244" s="2">
        <v>184241.93</v>
      </c>
      <c r="AK244" s="2">
        <v>6944.96</v>
      </c>
      <c r="AL244" s="2">
        <v>3499.98</v>
      </c>
      <c r="AM244" s="2">
        <v>5285.4</v>
      </c>
      <c r="AN244" s="2">
        <v>11516.68</v>
      </c>
      <c r="AO244" s="2">
        <v>1820.24</v>
      </c>
      <c r="AP244" s="2">
        <v>230020.36</v>
      </c>
      <c r="AQ244" s="2">
        <v>26420.19</v>
      </c>
      <c r="AR244" s="2"/>
      <c r="AS244" s="2">
        <v>37595.040000000001</v>
      </c>
      <c r="AT244" s="2">
        <v>606394.18000000005</v>
      </c>
      <c r="AU244" s="2">
        <v>17446.46</v>
      </c>
      <c r="AV244" s="2">
        <v>32532.34</v>
      </c>
      <c r="AW244" s="2">
        <v>2500.02</v>
      </c>
      <c r="AX244" s="2">
        <v>119066.64</v>
      </c>
      <c r="AY244" s="2">
        <v>82507.710000000006</v>
      </c>
      <c r="AZ244" s="2"/>
      <c r="BA244" s="2">
        <v>27173.17</v>
      </c>
      <c r="BB244" s="2">
        <v>56961.66</v>
      </c>
      <c r="BC244" s="2">
        <v>6358.33</v>
      </c>
      <c r="BD244" s="2">
        <v>83745.679999999993</v>
      </c>
      <c r="BE244" s="2">
        <v>8134.49</v>
      </c>
      <c r="BF244" s="2">
        <v>78501.3</v>
      </c>
      <c r="BG244" s="2">
        <v>6744.44</v>
      </c>
      <c r="BH244" s="2">
        <v>35521.660000000003</v>
      </c>
      <c r="BI244" s="2">
        <v>14817.44</v>
      </c>
      <c r="BJ244" s="2"/>
      <c r="BK244" s="2">
        <v>9910.4</v>
      </c>
      <c r="BL244" s="2">
        <v>8933.34</v>
      </c>
      <c r="BM244" s="2">
        <v>80320.13</v>
      </c>
      <c r="BN244" s="2">
        <v>118236.62</v>
      </c>
      <c r="BO244" s="2">
        <v>81652.160000000003</v>
      </c>
      <c r="BP244" s="2">
        <v>53115.83</v>
      </c>
      <c r="BQ244" s="2">
        <v>52987.77</v>
      </c>
      <c r="BR244" s="2">
        <v>1336687.96</v>
      </c>
      <c r="BS244" s="2">
        <v>136954.15</v>
      </c>
      <c r="BT244" s="2">
        <v>207438.46</v>
      </c>
      <c r="BU244" s="2">
        <v>30519.84</v>
      </c>
      <c r="BV244" s="2">
        <v>19321.43</v>
      </c>
      <c r="BW244" s="2">
        <v>110372.23</v>
      </c>
      <c r="BX244" s="2">
        <v>48567.22</v>
      </c>
      <c r="BY244" s="2">
        <v>56138.04</v>
      </c>
      <c r="BZ244" s="2">
        <v>385336.71</v>
      </c>
      <c r="CA244" s="2">
        <v>10496.68</v>
      </c>
      <c r="CB244" s="2">
        <v>42826.17</v>
      </c>
      <c r="CC244" s="2">
        <v>284706.63</v>
      </c>
      <c r="CD244" s="2">
        <v>6078</v>
      </c>
      <c r="CE244" s="2">
        <v>31831.14</v>
      </c>
      <c r="CF244" s="2">
        <v>95247.56</v>
      </c>
      <c r="CG244" s="2"/>
      <c r="CH244" s="2">
        <v>74333.34</v>
      </c>
      <c r="CI244" s="2">
        <v>359178</v>
      </c>
      <c r="CJ244" s="2">
        <v>3416.64</v>
      </c>
      <c r="CK244" s="2">
        <v>6761.94</v>
      </c>
      <c r="CL244" s="2">
        <v>9052.26</v>
      </c>
      <c r="CM244" s="2">
        <v>72378.720000000001</v>
      </c>
      <c r="CN244" s="2">
        <v>175879.99</v>
      </c>
      <c r="CO244" s="2">
        <v>2580.6</v>
      </c>
      <c r="CP244" s="2">
        <v>57962.17</v>
      </c>
      <c r="CQ244" s="2">
        <v>8196.7199999999993</v>
      </c>
      <c r="CR244" s="2">
        <v>4227</v>
      </c>
      <c r="CS244" s="2">
        <v>59382.32</v>
      </c>
      <c r="CT244" s="2">
        <v>1766.85</v>
      </c>
      <c r="CU244" s="2">
        <v>13489.34</v>
      </c>
      <c r="CV244" s="2">
        <v>2666.67</v>
      </c>
      <c r="CW244" s="2">
        <v>46043.72</v>
      </c>
      <c r="CX244" s="2">
        <v>27629.26</v>
      </c>
      <c r="CY244" s="2"/>
      <c r="CZ244" s="2">
        <v>126988.05</v>
      </c>
      <c r="DA244" s="2">
        <v>14226.17</v>
      </c>
      <c r="DB244" s="2">
        <v>211617.33</v>
      </c>
      <c r="DC244" s="2">
        <v>199039.39</v>
      </c>
      <c r="DD244" s="2">
        <v>66383.520000000004</v>
      </c>
      <c r="DE244" s="2">
        <v>8317.9500000000007</v>
      </c>
      <c r="DF244" s="2">
        <v>139167.22</v>
      </c>
      <c r="DG244" s="2">
        <v>212462.98</v>
      </c>
      <c r="DH244" s="2">
        <v>132735.35999999999</v>
      </c>
      <c r="DI244" s="2">
        <v>396049.49</v>
      </c>
      <c r="DJ244" s="2">
        <v>141045.42000000001</v>
      </c>
      <c r="DK244" s="2">
        <v>744689.44</v>
      </c>
      <c r="DL244" s="2">
        <v>147878.98000000001</v>
      </c>
      <c r="DM244" s="2">
        <v>232167.75</v>
      </c>
      <c r="DN244" s="2">
        <v>58440.35</v>
      </c>
      <c r="DO244" s="2">
        <v>78512.399999999994</v>
      </c>
      <c r="DP244" s="2">
        <v>55684.07</v>
      </c>
      <c r="DQ244" s="2">
        <v>38921.08</v>
      </c>
      <c r="DR244" s="2">
        <v>15780.48</v>
      </c>
      <c r="DS244" s="2">
        <v>161746.22</v>
      </c>
      <c r="DT244" s="2">
        <v>419936.17</v>
      </c>
      <c r="DU244" s="2">
        <v>74614.05</v>
      </c>
      <c r="DV244" s="2">
        <v>285928.12</v>
      </c>
      <c r="DW244" s="2">
        <v>133948.20000000001</v>
      </c>
      <c r="DX244" s="2">
        <v>131539.01999999999</v>
      </c>
      <c r="DY244" s="2"/>
      <c r="DZ244" s="2">
        <v>14347.03</v>
      </c>
      <c r="EA244" s="2">
        <v>26314.81</v>
      </c>
      <c r="EB244" s="2">
        <v>30879.43</v>
      </c>
      <c r="EC244" s="2">
        <v>18254.84</v>
      </c>
      <c r="ED244" s="2">
        <v>56723.94</v>
      </c>
      <c r="EE244" s="2">
        <v>58663.49</v>
      </c>
      <c r="EF244" s="2">
        <v>780138.02</v>
      </c>
      <c r="EG244" s="2">
        <v>4850.3</v>
      </c>
      <c r="EH244" s="2">
        <v>1492.4</v>
      </c>
      <c r="EI244" s="2">
        <v>83505.440000000002</v>
      </c>
      <c r="EJ244" s="2">
        <v>83079.360000000001</v>
      </c>
      <c r="EK244" s="2">
        <v>43232.74</v>
      </c>
      <c r="EL244" s="2">
        <v>45540.04</v>
      </c>
      <c r="EM244" s="2">
        <v>31678.92</v>
      </c>
      <c r="EN244" s="2">
        <v>419796.12</v>
      </c>
      <c r="EO244" s="2">
        <v>21263.02</v>
      </c>
      <c r="EP244" s="2">
        <v>69291.33</v>
      </c>
      <c r="EQ244" s="2">
        <v>133402.22</v>
      </c>
      <c r="ER244" s="2">
        <v>94522.41</v>
      </c>
      <c r="ES244" s="2">
        <v>87726.94</v>
      </c>
      <c r="ET244" s="2">
        <v>72161.11</v>
      </c>
      <c r="EU244" s="2">
        <v>34596.67</v>
      </c>
      <c r="EV244" s="2"/>
      <c r="EW244" s="2">
        <v>201138.14</v>
      </c>
      <c r="EX244" s="2">
        <v>90592.11</v>
      </c>
      <c r="EY244" s="2">
        <v>434055.84</v>
      </c>
      <c r="EZ244" s="2">
        <v>309988.68</v>
      </c>
      <c r="FA244" s="2">
        <v>34026.78</v>
      </c>
      <c r="FB244" s="2">
        <v>115895.34</v>
      </c>
      <c r="FC244" s="2">
        <v>97363.32</v>
      </c>
      <c r="FD244" s="2">
        <v>126352.36</v>
      </c>
      <c r="FE244" s="2">
        <v>6330</v>
      </c>
      <c r="FF244" s="2">
        <v>150246.34</v>
      </c>
      <c r="FG244" s="2">
        <v>100864.89</v>
      </c>
      <c r="FH244" s="2">
        <v>142575.78</v>
      </c>
      <c r="FI244" s="2">
        <v>5185.12</v>
      </c>
      <c r="FJ244" s="2">
        <v>13105.66</v>
      </c>
      <c r="FK244" s="2">
        <v>9545</v>
      </c>
      <c r="FL244" s="2">
        <v>5608.04</v>
      </c>
      <c r="FM244" s="2">
        <v>639019.13</v>
      </c>
      <c r="FN244" s="2">
        <v>16052.68</v>
      </c>
      <c r="FO244" s="2">
        <v>64996.92</v>
      </c>
      <c r="FP244" s="2">
        <v>4115</v>
      </c>
      <c r="FQ244" s="2">
        <v>82502.05</v>
      </c>
      <c r="FR244" s="2">
        <v>4763.34</v>
      </c>
      <c r="FS244" s="2">
        <v>100774.04</v>
      </c>
      <c r="FT244" s="2">
        <v>37131.72</v>
      </c>
      <c r="FU244" s="2">
        <v>83296.2</v>
      </c>
      <c r="FV244" s="2">
        <v>17185.66</v>
      </c>
      <c r="FW244" s="2">
        <v>170005.47</v>
      </c>
      <c r="FX244" s="2">
        <v>16705</v>
      </c>
      <c r="FY244" s="2">
        <v>46560.34</v>
      </c>
      <c r="FZ244" s="2">
        <v>33785.49</v>
      </c>
      <c r="GA244" s="2">
        <v>35094.550000000003</v>
      </c>
      <c r="GB244" s="2">
        <v>63204.76</v>
      </c>
      <c r="GC244" s="2">
        <v>36638.449999999997</v>
      </c>
      <c r="GD244" s="2">
        <v>32443.55</v>
      </c>
      <c r="GE244" s="2">
        <v>82505.429999999993</v>
      </c>
      <c r="GF244" s="2">
        <v>144558.53</v>
      </c>
      <c r="GG244" s="2">
        <v>57818.94</v>
      </c>
      <c r="GH244" s="2">
        <v>44618.34</v>
      </c>
      <c r="GI244" s="2">
        <v>24329.35</v>
      </c>
      <c r="GJ244" s="2">
        <v>156300.15</v>
      </c>
      <c r="GK244" s="2">
        <v>15389.85</v>
      </c>
      <c r="GL244" s="2">
        <v>54856.25</v>
      </c>
      <c r="GM244" s="2">
        <v>31816.65</v>
      </c>
      <c r="GN244" s="2">
        <v>18960.419999999998</v>
      </c>
      <c r="GO244" s="2">
        <v>20001.98</v>
      </c>
      <c r="GP244" s="2"/>
      <c r="GQ244" s="2">
        <v>51298.66</v>
      </c>
      <c r="GR244" s="2">
        <v>254099.5</v>
      </c>
      <c r="GS244" s="2">
        <v>18707.34</v>
      </c>
      <c r="GT244" s="2">
        <v>65414.33</v>
      </c>
      <c r="GU244" s="2">
        <v>10092.34</v>
      </c>
      <c r="GV244" s="2">
        <v>66445.02</v>
      </c>
      <c r="GW244" s="2">
        <v>8657.5499999999993</v>
      </c>
      <c r="GX244" s="2">
        <v>13078.17</v>
      </c>
      <c r="GY244" s="2">
        <v>272822.26</v>
      </c>
      <c r="GZ244" s="2">
        <v>29913.45</v>
      </c>
      <c r="HA244" s="2">
        <v>27204.53</v>
      </c>
      <c r="HB244" s="2">
        <v>131417.43</v>
      </c>
      <c r="HC244" s="2">
        <v>348381.04</v>
      </c>
      <c r="HD244" s="2">
        <v>22401.19</v>
      </c>
      <c r="HE244" s="2">
        <v>13180.68</v>
      </c>
      <c r="HF244" s="2">
        <v>66383.28</v>
      </c>
      <c r="HG244" s="2"/>
      <c r="HH244" s="2">
        <v>10108.530000000001</v>
      </c>
      <c r="HI244" s="2">
        <v>26182.21</v>
      </c>
      <c r="HJ244" s="2">
        <v>10694.35</v>
      </c>
      <c r="HK244" s="2">
        <v>180183.02</v>
      </c>
      <c r="HL244" s="2">
        <v>21479.61</v>
      </c>
      <c r="HM244" s="2">
        <v>583173.23</v>
      </c>
      <c r="HN244" s="2">
        <v>48988.58</v>
      </c>
      <c r="HO244" s="2">
        <v>3600.66</v>
      </c>
      <c r="HP244" s="2">
        <v>20972.75</v>
      </c>
      <c r="HQ244" s="2">
        <v>68384.72</v>
      </c>
      <c r="HR244" s="2">
        <v>15201.95</v>
      </c>
      <c r="HS244" s="2">
        <v>278535.90000000002</v>
      </c>
      <c r="HT244" s="2">
        <v>177514.38</v>
      </c>
      <c r="HU244" s="2"/>
      <c r="HV244" s="2">
        <v>103005.22</v>
      </c>
      <c r="HW244" s="2">
        <v>1438.36</v>
      </c>
      <c r="HX244" s="2">
        <v>107483.34</v>
      </c>
      <c r="HY244" s="2"/>
      <c r="HZ244" s="2">
        <v>252341.15</v>
      </c>
      <c r="IA244" s="2">
        <v>69623.38</v>
      </c>
      <c r="IB244" s="2">
        <v>300252.96000000002</v>
      </c>
      <c r="IC244" s="2">
        <v>5598.36</v>
      </c>
      <c r="ID244" s="2">
        <v>16085.88</v>
      </c>
      <c r="IE244" s="2">
        <v>81081.66</v>
      </c>
      <c r="IF244" s="2">
        <v>429419.58</v>
      </c>
      <c r="IG244" s="2">
        <v>23763.119999999999</v>
      </c>
      <c r="IH244" s="2">
        <v>23484</v>
      </c>
      <c r="II244" s="2"/>
      <c r="IJ244" s="2"/>
      <c r="IK244" s="2">
        <v>51827.65</v>
      </c>
      <c r="IL244" s="2">
        <v>277825.64</v>
      </c>
      <c r="IM244" s="2">
        <v>162091.19</v>
      </c>
      <c r="IN244" s="2">
        <v>16804.18</v>
      </c>
      <c r="IO244" s="2">
        <v>484193.29</v>
      </c>
      <c r="IP244" s="2">
        <v>5001.1499999999996</v>
      </c>
      <c r="IQ244" s="2">
        <v>20970.080000000002</v>
      </c>
      <c r="IR244" s="2">
        <v>170499.5</v>
      </c>
      <c r="IS244" s="2">
        <v>84112.15</v>
      </c>
      <c r="IT244" s="2">
        <v>267746.13</v>
      </c>
      <c r="IU244" s="2">
        <v>237830.59</v>
      </c>
      <c r="IV244" s="2">
        <v>65444.35</v>
      </c>
      <c r="IW244" s="2">
        <v>18758.34</v>
      </c>
      <c r="IX244" s="2">
        <v>2974.75</v>
      </c>
      <c r="IY244" s="2">
        <v>21933.74</v>
      </c>
      <c r="IZ244" s="2">
        <v>9493.64</v>
      </c>
      <c r="JA244" s="2">
        <v>35858.54</v>
      </c>
      <c r="JB244" s="2">
        <v>57102.06</v>
      </c>
      <c r="JC244" s="2">
        <v>153223.47</v>
      </c>
      <c r="JD244" s="2">
        <v>78547.710000000006</v>
      </c>
      <c r="JE244" s="2">
        <v>84781.98</v>
      </c>
      <c r="JF244" s="2">
        <v>16495.86</v>
      </c>
      <c r="JG244" s="2">
        <v>11249.21</v>
      </c>
      <c r="JH244" s="2">
        <v>57952.04</v>
      </c>
      <c r="JI244" s="2">
        <v>60954.96</v>
      </c>
      <c r="JJ244" s="2">
        <v>18262.5</v>
      </c>
      <c r="JK244" s="2">
        <v>382083.54</v>
      </c>
      <c r="JL244" s="2">
        <v>44643.06</v>
      </c>
      <c r="JM244" s="2"/>
      <c r="JN244" s="2">
        <v>122124</v>
      </c>
      <c r="JO244" s="2">
        <v>42922.92</v>
      </c>
      <c r="JP244" s="2">
        <v>52019.42</v>
      </c>
      <c r="JQ244" s="2">
        <v>8174.51</v>
      </c>
      <c r="JR244" s="2">
        <v>1040462.17</v>
      </c>
      <c r="JS244" s="2">
        <v>20982.240000000002</v>
      </c>
      <c r="JT244" s="2">
        <v>101675.86</v>
      </c>
      <c r="JU244" s="2">
        <v>51325.55</v>
      </c>
      <c r="JV244" s="2">
        <v>163493.54999999999</v>
      </c>
      <c r="JW244" s="2">
        <v>17604.27</v>
      </c>
      <c r="JX244" s="2">
        <v>272309.99</v>
      </c>
      <c r="JY244" s="2">
        <v>314409.12</v>
      </c>
      <c r="JZ244" s="2">
        <v>140789.26999999999</v>
      </c>
      <c r="KA244" s="2">
        <v>25052.16</v>
      </c>
      <c r="KB244" s="2">
        <v>5419.62</v>
      </c>
      <c r="KC244" s="2">
        <v>117684.48</v>
      </c>
      <c r="KD244" s="2">
        <v>96704.29</v>
      </c>
      <c r="KE244" s="2">
        <v>10064.959999999999</v>
      </c>
      <c r="KF244" s="2">
        <v>18941.78</v>
      </c>
      <c r="KG244" s="2">
        <v>190041.34</v>
      </c>
      <c r="KH244" s="2">
        <v>297800</v>
      </c>
      <c r="KI244" s="2">
        <v>94258.23</v>
      </c>
      <c r="KJ244" s="2">
        <v>74182.45</v>
      </c>
      <c r="KK244" s="2">
        <v>60015.85</v>
      </c>
      <c r="KL244" s="2">
        <v>78378.73</v>
      </c>
      <c r="KM244" s="2">
        <v>44228.54</v>
      </c>
      <c r="KN244" s="2">
        <v>109081.77</v>
      </c>
      <c r="KO244" s="2">
        <v>1416.5</v>
      </c>
      <c r="KP244" s="2">
        <v>10950</v>
      </c>
      <c r="KQ244" s="2">
        <v>499337</v>
      </c>
      <c r="KR244" s="2">
        <v>20532.09</v>
      </c>
      <c r="KS244" s="2">
        <v>108028.51</v>
      </c>
      <c r="KT244" s="2">
        <v>60009.91</v>
      </c>
      <c r="KU244" s="2">
        <v>39813.22</v>
      </c>
      <c r="KV244" s="2"/>
      <c r="KW244" s="2">
        <v>222963.91</v>
      </c>
      <c r="KX244" s="2">
        <v>62696.37</v>
      </c>
      <c r="KY244" s="2">
        <v>148710.71</v>
      </c>
      <c r="KZ244" s="2">
        <v>46924.02</v>
      </c>
      <c r="LA244" s="2">
        <v>19426.22</v>
      </c>
      <c r="LB244" s="2">
        <v>145169.38</v>
      </c>
      <c r="LC244" s="2">
        <v>150890</v>
      </c>
      <c r="LD244" s="2">
        <v>63864.54</v>
      </c>
      <c r="LE244" s="2">
        <v>32587.439999999999</v>
      </c>
      <c r="LF244" s="2">
        <v>21605.01</v>
      </c>
      <c r="LG244" s="2"/>
      <c r="LH244" s="2">
        <v>32088.77</v>
      </c>
      <c r="LI244" s="2">
        <v>127141.24</v>
      </c>
      <c r="LJ244" s="2">
        <v>49863.1</v>
      </c>
      <c r="LK244" s="2">
        <v>157438.62</v>
      </c>
      <c r="LL244" s="2">
        <v>54646.29</v>
      </c>
      <c r="LM244" s="2"/>
      <c r="LN244" s="2">
        <v>69316.52</v>
      </c>
      <c r="LO244" s="2">
        <v>1827.93</v>
      </c>
      <c r="LP244" s="2">
        <v>22660.77</v>
      </c>
      <c r="LQ244" s="2">
        <v>34407.5</v>
      </c>
      <c r="LR244" s="2">
        <v>582355.19999999995</v>
      </c>
      <c r="LS244" s="2">
        <v>21284.62</v>
      </c>
      <c r="LT244" s="2">
        <v>10979.89</v>
      </c>
      <c r="LU244" s="2">
        <v>59046</v>
      </c>
      <c r="LV244" s="2">
        <v>62815.66</v>
      </c>
      <c r="LW244" s="2">
        <v>169901.43</v>
      </c>
      <c r="LX244" s="2">
        <v>85170.19</v>
      </c>
      <c r="LY244" s="2">
        <v>69220.149999999994</v>
      </c>
      <c r="LZ244" s="2">
        <v>50201.57</v>
      </c>
      <c r="MA244" s="2">
        <v>89965.55</v>
      </c>
      <c r="MB244" s="2">
        <v>11000</v>
      </c>
      <c r="MC244" s="2">
        <v>138374.81</v>
      </c>
      <c r="MD244" s="2">
        <v>305224.57</v>
      </c>
      <c r="ME244" s="2">
        <v>69045.990000000005</v>
      </c>
      <c r="MF244" s="2">
        <v>57091.91</v>
      </c>
      <c r="MG244" s="2">
        <v>534751.69999999995</v>
      </c>
      <c r="MH244" s="2">
        <v>115785.45</v>
      </c>
      <c r="MI244" s="2">
        <v>79081.66</v>
      </c>
      <c r="MJ244" s="2">
        <v>32016.66</v>
      </c>
      <c r="MK244" s="2">
        <v>12788.33</v>
      </c>
      <c r="ML244" s="2">
        <v>85190.7</v>
      </c>
      <c r="MM244" s="2">
        <v>50873.29</v>
      </c>
      <c r="MN244" s="2">
        <v>13944.28</v>
      </c>
      <c r="MO244" s="2">
        <v>160317.53</v>
      </c>
      <c r="MP244" s="2">
        <v>26002.02</v>
      </c>
      <c r="MQ244" s="2">
        <v>27400.37</v>
      </c>
      <c r="MR244" s="2">
        <v>102070.28</v>
      </c>
      <c r="MS244" s="2"/>
      <c r="MT244" s="2">
        <v>153204.82999999999</v>
      </c>
      <c r="MU244" s="2">
        <v>61524.57</v>
      </c>
      <c r="MV244" s="2">
        <v>81447.899999999994</v>
      </c>
      <c r="MW244" s="2">
        <v>1566.66</v>
      </c>
      <c r="MX244" s="2"/>
      <c r="MY244" s="2">
        <v>152249.80979999999</v>
      </c>
      <c r="MZ244" s="2">
        <v>67969</v>
      </c>
      <c r="NA244" s="2">
        <v>43588.31</v>
      </c>
      <c r="NB244" s="2"/>
      <c r="NC244" s="2">
        <v>269027.52</v>
      </c>
      <c r="ND244" s="2">
        <v>561317.32999999996</v>
      </c>
      <c r="NE244" s="2">
        <v>132413.76999999999</v>
      </c>
      <c r="NF244" s="2">
        <v>246870</v>
      </c>
      <c r="NG244" s="2">
        <v>16482</v>
      </c>
      <c r="NH244" s="2">
        <v>9648.83</v>
      </c>
      <c r="NI244" s="2">
        <v>160101.94</v>
      </c>
      <c r="NJ244" s="2">
        <v>263038.71000000002</v>
      </c>
      <c r="NK244" s="2">
        <v>369732.22</v>
      </c>
      <c r="NL244" s="2"/>
      <c r="NM244" s="2">
        <v>33710.870000000003</v>
      </c>
      <c r="NN244" s="2">
        <v>146350.98000000001</v>
      </c>
      <c r="NO244" s="2">
        <v>37323.050000000003</v>
      </c>
      <c r="NP244" s="2">
        <v>2491.3200000000002</v>
      </c>
      <c r="NQ244" s="2">
        <v>30689.37</v>
      </c>
      <c r="NR244" s="2">
        <v>5733.91</v>
      </c>
      <c r="NS244" s="2">
        <v>1084.8699999999999</v>
      </c>
      <c r="NT244" s="2">
        <v>34654.46</v>
      </c>
      <c r="NU244" s="2">
        <v>41427.230000000003</v>
      </c>
      <c r="NV244" s="2">
        <v>59284.63</v>
      </c>
      <c r="NW244" s="2">
        <v>5958.82</v>
      </c>
      <c r="NX244" s="2">
        <v>328107.34999999998</v>
      </c>
      <c r="NY244" s="2">
        <v>25893.72</v>
      </c>
      <c r="NZ244" s="2">
        <v>38415.54</v>
      </c>
      <c r="OA244" s="2">
        <v>14549.57</v>
      </c>
      <c r="OB244" s="2">
        <v>37316.11</v>
      </c>
      <c r="OC244" s="2">
        <v>62276.15</v>
      </c>
      <c r="OD244" s="2"/>
      <c r="OE244" s="2">
        <v>179233.25</v>
      </c>
      <c r="OF244" s="2">
        <v>11759.84</v>
      </c>
      <c r="OG244" s="2">
        <v>389722.18</v>
      </c>
      <c r="OH244" s="2">
        <v>112390.69</v>
      </c>
      <c r="OI244" s="2">
        <v>111573.3</v>
      </c>
      <c r="OJ244" s="2">
        <v>56722.63</v>
      </c>
      <c r="OK244" s="2">
        <v>3180.6</v>
      </c>
      <c r="OL244" s="2"/>
      <c r="OM244" s="2">
        <v>63635.32</v>
      </c>
      <c r="ON244" s="2">
        <v>181129.32</v>
      </c>
      <c r="OO244" s="2">
        <v>375244.66</v>
      </c>
      <c r="OP244" s="2">
        <v>153120</v>
      </c>
      <c r="OQ244" s="2">
        <v>136729.85999999999</v>
      </c>
      <c r="OR244" s="2">
        <v>20965.849999999999</v>
      </c>
      <c r="OS244" s="2">
        <v>185972.79</v>
      </c>
      <c r="OT244" s="2">
        <v>9237.19</v>
      </c>
      <c r="OU244" s="2">
        <v>53315.6</v>
      </c>
      <c r="OV244" s="2">
        <v>139254.71</v>
      </c>
      <c r="OW244" s="2">
        <v>160527.67000000001</v>
      </c>
      <c r="OX244" s="2">
        <v>84802.98</v>
      </c>
      <c r="OY244" s="2"/>
      <c r="OZ244" s="2">
        <v>101988.27</v>
      </c>
      <c r="PA244" s="2">
        <v>47007.86</v>
      </c>
      <c r="PB244" s="2">
        <v>500673.69</v>
      </c>
      <c r="PC244" s="2">
        <v>149109.5</v>
      </c>
      <c r="PD244" s="2">
        <v>20284.560000000001</v>
      </c>
      <c r="PE244" s="2">
        <v>14762.02</v>
      </c>
      <c r="PF244" s="2">
        <v>19868.330000000002</v>
      </c>
      <c r="PG244" s="2">
        <v>27699.13</v>
      </c>
      <c r="PH244" s="2">
        <v>102966.18</v>
      </c>
      <c r="PI244" s="2">
        <v>39439.129999999997</v>
      </c>
      <c r="PJ244" s="2">
        <v>90379.42</v>
      </c>
      <c r="PK244" s="2">
        <v>75913.75</v>
      </c>
      <c r="PL244" s="2">
        <v>39721.440000000002</v>
      </c>
      <c r="PM244" s="2">
        <v>128106.94</v>
      </c>
      <c r="PN244" s="2">
        <v>10829</v>
      </c>
      <c r="PO244" s="2">
        <v>175795.92</v>
      </c>
      <c r="PP244" s="2">
        <v>46329.81</v>
      </c>
      <c r="PQ244" s="2">
        <v>17866.939999999999</v>
      </c>
      <c r="PR244" s="2">
        <v>18512.09</v>
      </c>
      <c r="PS244" s="2">
        <v>32554.34</v>
      </c>
      <c r="PT244" s="2">
        <v>1101033.6100000001</v>
      </c>
      <c r="PU244" s="2">
        <v>30843.919999999998</v>
      </c>
      <c r="PV244" s="2">
        <v>29862.49</v>
      </c>
      <c r="PW244" s="2">
        <v>10757.45</v>
      </c>
      <c r="PX244" s="2">
        <v>31028.37</v>
      </c>
      <c r="PY244" s="2">
        <v>111887.49</v>
      </c>
      <c r="PZ244" s="2">
        <v>190242</v>
      </c>
      <c r="QA244" s="2">
        <v>95960.18</v>
      </c>
      <c r="QB244" s="2">
        <v>192807.26</v>
      </c>
      <c r="QC244" s="2">
        <v>18197.09</v>
      </c>
      <c r="QD244" s="2">
        <v>44859.91</v>
      </c>
      <c r="QE244" s="2">
        <v>52503.33</v>
      </c>
      <c r="QF244" s="2">
        <v>33918.519999999997</v>
      </c>
      <c r="QG244" s="2">
        <v>134510.35</v>
      </c>
      <c r="QH244" s="2">
        <v>82150.22</v>
      </c>
      <c r="QI244" s="2">
        <v>65159.16</v>
      </c>
      <c r="QJ244" s="2">
        <v>43387.25</v>
      </c>
      <c r="QK244" s="2">
        <v>36081.86</v>
      </c>
      <c r="QL244" s="2">
        <v>15344.68</v>
      </c>
      <c r="QM244" s="2">
        <v>62615</v>
      </c>
      <c r="QN244" s="2">
        <v>96294.76</v>
      </c>
      <c r="QO244" s="2">
        <v>19733.28</v>
      </c>
      <c r="QP244" s="2">
        <v>31136.29</v>
      </c>
      <c r="QQ244" s="2">
        <v>36936.660000000003</v>
      </c>
      <c r="QR244" s="2">
        <v>68929.52</v>
      </c>
      <c r="QS244" s="2">
        <v>16519.72</v>
      </c>
      <c r="QT244" s="2">
        <v>425470.32</v>
      </c>
      <c r="QU244" s="2">
        <v>9999.9599999999991</v>
      </c>
      <c r="QV244" s="2">
        <v>109420.76</v>
      </c>
      <c r="QW244" s="2">
        <v>93999.92</v>
      </c>
      <c r="QX244" s="2">
        <v>156779.04</v>
      </c>
      <c r="QY244" s="2">
        <v>29575.75</v>
      </c>
      <c r="QZ244" s="2">
        <v>22764.400000000001</v>
      </c>
      <c r="RA244" s="2">
        <v>66610.490000000005</v>
      </c>
      <c r="RB244" s="2">
        <v>104462.89</v>
      </c>
      <c r="RC244" s="2">
        <v>4479.4799999999996</v>
      </c>
      <c r="RD244" s="2">
        <v>20694.52</v>
      </c>
      <c r="RE244" s="2">
        <v>32196.52</v>
      </c>
      <c r="RF244" s="2">
        <v>9343.56</v>
      </c>
      <c r="RG244" s="2">
        <v>2018807.97</v>
      </c>
      <c r="RH244" s="2">
        <v>292209.3</v>
      </c>
      <c r="RI244" s="2">
        <v>134156.04999999999</v>
      </c>
      <c r="RJ244" s="2">
        <v>46063.5</v>
      </c>
      <c r="RK244" s="2">
        <v>43577.1</v>
      </c>
      <c r="RL244" s="2">
        <v>83342.210000000006</v>
      </c>
      <c r="RM244" s="2">
        <v>345332.72</v>
      </c>
      <c r="RN244" s="2">
        <v>36871.660000000003</v>
      </c>
      <c r="RO244" s="2">
        <v>41888.019999999997</v>
      </c>
      <c r="RP244" s="2">
        <v>255710.76</v>
      </c>
      <c r="RQ244" s="2">
        <v>178429.24</v>
      </c>
      <c r="RR244" s="2">
        <v>15402.24</v>
      </c>
      <c r="RS244" s="2">
        <v>5871.83</v>
      </c>
      <c r="RT244" s="2">
        <v>84852.42</v>
      </c>
      <c r="RU244" s="2">
        <v>115161.27</v>
      </c>
      <c r="RV244" s="2">
        <v>211542.39</v>
      </c>
      <c r="RW244" s="2">
        <v>84370.29</v>
      </c>
      <c r="RX244" s="2">
        <v>26670.06</v>
      </c>
      <c r="RY244" s="2">
        <v>11515.19</v>
      </c>
      <c r="RZ244" s="2">
        <v>31206.5</v>
      </c>
      <c r="SA244" s="2">
        <v>97119.51</v>
      </c>
      <c r="SB244" s="2">
        <v>10924.82</v>
      </c>
      <c r="SC244" s="2">
        <v>878.28</v>
      </c>
      <c r="SD244" s="2">
        <v>19329.87</v>
      </c>
      <c r="SE244" s="2">
        <v>19753.46</v>
      </c>
      <c r="SF244" s="2">
        <v>96872.16</v>
      </c>
      <c r="SG244" s="2">
        <v>50454.81</v>
      </c>
      <c r="SH244" s="2">
        <v>90434.16</v>
      </c>
      <c r="SI244" s="2">
        <v>32458.11</v>
      </c>
      <c r="SJ244" s="2">
        <v>53331.16</v>
      </c>
      <c r="SK244" s="2">
        <v>195291.17</v>
      </c>
      <c r="SL244" s="2">
        <v>12082.22</v>
      </c>
      <c r="SM244" s="2">
        <v>97061.75</v>
      </c>
      <c r="SN244" s="2">
        <v>26027.5</v>
      </c>
      <c r="SO244" s="2">
        <v>22862.19</v>
      </c>
      <c r="SP244" s="2">
        <v>21766.46</v>
      </c>
      <c r="SQ244" s="2">
        <v>25582.33</v>
      </c>
      <c r="SR244" s="2">
        <v>182518.46</v>
      </c>
      <c r="SS244" s="2">
        <v>27107.55</v>
      </c>
      <c r="ST244" s="2">
        <v>44926.64</v>
      </c>
      <c r="SU244" s="2">
        <v>1609395.81</v>
      </c>
      <c r="SV244" s="2">
        <v>120346.76</v>
      </c>
      <c r="SW244" s="2">
        <v>123085.83</v>
      </c>
      <c r="SX244" s="2">
        <v>391425.46</v>
      </c>
      <c r="SY244" s="2">
        <v>43076.54</v>
      </c>
      <c r="SZ244" s="2">
        <v>17090.34</v>
      </c>
      <c r="TA244" s="2">
        <v>132003.92000000001</v>
      </c>
      <c r="TB244" s="2">
        <v>68967.77</v>
      </c>
      <c r="TC244" s="2">
        <v>14759.45</v>
      </c>
      <c r="TD244" s="2">
        <v>57962.73</v>
      </c>
      <c r="TE244" s="2">
        <v>117464.18</v>
      </c>
      <c r="TF244" s="2">
        <v>90139.14</v>
      </c>
      <c r="TG244" s="2">
        <v>60674.47</v>
      </c>
      <c r="TH244" s="2">
        <v>222029.98</v>
      </c>
      <c r="TI244" s="2">
        <v>716009.18</v>
      </c>
      <c r="TJ244" s="2">
        <v>114464</v>
      </c>
      <c r="TK244" s="2">
        <v>35512.89</v>
      </c>
      <c r="TL244" s="2">
        <v>18308.62</v>
      </c>
      <c r="TM244" s="2">
        <v>70691.45</v>
      </c>
      <c r="TN244" s="2">
        <v>36743.74</v>
      </c>
      <c r="TO244" s="2">
        <v>59755.22</v>
      </c>
      <c r="TP244" s="2">
        <v>205934</v>
      </c>
      <c r="TQ244" s="2">
        <v>3477.13</v>
      </c>
      <c r="TR244" s="2">
        <v>48285.24</v>
      </c>
      <c r="TS244" s="2">
        <v>70000</v>
      </c>
      <c r="TT244" s="2">
        <v>26983.74</v>
      </c>
      <c r="TU244" s="2">
        <v>143571.22</v>
      </c>
      <c r="TV244" s="2">
        <v>122661.94</v>
      </c>
      <c r="TW244" s="2">
        <v>17266.62</v>
      </c>
      <c r="TX244" s="2">
        <v>134550.25</v>
      </c>
      <c r="TY244" s="2">
        <v>182788.68</v>
      </c>
      <c r="TZ244" s="2">
        <v>9392.7900000000009</v>
      </c>
      <c r="UA244" s="2">
        <v>155084.06</v>
      </c>
      <c r="UB244" s="2">
        <v>145802.98000000001</v>
      </c>
      <c r="UC244" s="2">
        <v>6940.96</v>
      </c>
      <c r="UD244" s="2">
        <v>5976.66</v>
      </c>
      <c r="UE244" s="2">
        <v>546212.55000000005</v>
      </c>
      <c r="UF244" s="2">
        <v>31765.5</v>
      </c>
      <c r="UG244" s="2">
        <v>78585.22</v>
      </c>
      <c r="UH244" s="2">
        <v>54866.720000000001</v>
      </c>
      <c r="UI244" s="2">
        <v>23658.23</v>
      </c>
      <c r="UJ244" s="2">
        <v>92705</v>
      </c>
      <c r="UK244" s="2">
        <v>27262.66</v>
      </c>
      <c r="UL244" s="2">
        <v>86976.8</v>
      </c>
      <c r="UM244" s="2">
        <v>154997.51999999999</v>
      </c>
      <c r="UN244" s="2">
        <v>79083.34</v>
      </c>
      <c r="UO244" s="2">
        <v>57305.9</v>
      </c>
      <c r="UP244" s="2">
        <v>311313.53000000003</v>
      </c>
      <c r="UQ244" s="2">
        <v>47317.59</v>
      </c>
      <c r="UR244" s="2">
        <v>21013.03</v>
      </c>
      <c r="US244" s="2">
        <v>221081.78</v>
      </c>
      <c r="UT244" s="2">
        <v>8490</v>
      </c>
      <c r="UU244" s="2">
        <v>72802.2</v>
      </c>
      <c r="UV244" s="2">
        <v>143371.19</v>
      </c>
      <c r="UW244" s="2">
        <v>36883.57</v>
      </c>
      <c r="UX244" s="2">
        <v>34494</v>
      </c>
      <c r="UY244" s="2">
        <v>28638.21</v>
      </c>
      <c r="UZ244" s="2">
        <v>153127.76</v>
      </c>
      <c r="VA244" s="2">
        <v>68452.11</v>
      </c>
      <c r="VB244" s="2">
        <v>216493.16</v>
      </c>
      <c r="VC244" s="2">
        <v>178429.46</v>
      </c>
      <c r="VD244" s="2">
        <v>25178.66</v>
      </c>
      <c r="VE244" s="2">
        <v>62364.97</v>
      </c>
      <c r="VF244" s="2">
        <v>8860.1</v>
      </c>
      <c r="VG244" s="2">
        <v>46374.92</v>
      </c>
      <c r="VH244" s="2">
        <v>92333.08</v>
      </c>
      <c r="VI244" s="2">
        <v>106481.62</v>
      </c>
      <c r="VJ244" s="2">
        <v>19547.34</v>
      </c>
      <c r="VK244" s="2">
        <v>27703.91</v>
      </c>
      <c r="VL244" s="2">
        <v>638.89</v>
      </c>
      <c r="VM244" s="2">
        <v>56969.440000000002</v>
      </c>
      <c r="VN244" s="2">
        <v>17291.13</v>
      </c>
      <c r="VO244" s="2">
        <v>80091.91</v>
      </c>
      <c r="VP244" s="2">
        <v>95209.98</v>
      </c>
      <c r="VQ244" s="2">
        <v>39697.64</v>
      </c>
      <c r="VR244" s="2">
        <v>19247.509999999998</v>
      </c>
      <c r="VS244" s="2">
        <v>26814.2</v>
      </c>
      <c r="VT244" s="2">
        <v>69397.22</v>
      </c>
      <c r="VU244" s="2">
        <v>59883.55</v>
      </c>
      <c r="VV244" s="2">
        <v>28020.48</v>
      </c>
      <c r="VW244" s="2">
        <v>26890.75</v>
      </c>
      <c r="VX244" s="2">
        <v>19002.189999999999</v>
      </c>
      <c r="VY244" s="2">
        <v>151665</v>
      </c>
      <c r="VZ244" s="2">
        <v>212946.36</v>
      </c>
      <c r="WA244" s="2">
        <v>786834</v>
      </c>
      <c r="WB244" s="2">
        <v>81021.06</v>
      </c>
      <c r="WC244" s="2">
        <v>232173.18</v>
      </c>
      <c r="WD244" s="2">
        <v>63796.68</v>
      </c>
      <c r="WE244" s="2">
        <v>19341.53</v>
      </c>
      <c r="WF244" s="2">
        <v>348817.28</v>
      </c>
      <c r="WG244" s="2">
        <v>46271.59</v>
      </c>
      <c r="WH244" s="2">
        <v>646287.66</v>
      </c>
      <c r="WI244" s="2">
        <v>25339.040000000001</v>
      </c>
      <c r="WJ244" s="2">
        <v>22784.44</v>
      </c>
      <c r="WK244" s="2">
        <v>97088.6</v>
      </c>
      <c r="WL244" s="2">
        <v>19425</v>
      </c>
      <c r="WM244" s="2">
        <v>123165.96</v>
      </c>
      <c r="WN244" s="2">
        <v>63745.45</v>
      </c>
      <c r="WO244" s="2">
        <v>142345.44</v>
      </c>
      <c r="WP244" s="2">
        <v>130124.94</v>
      </c>
      <c r="WQ244" s="2">
        <v>109673.38</v>
      </c>
      <c r="WR244" s="2">
        <v>2538</v>
      </c>
      <c r="WS244" s="2">
        <v>26661.119999999999</v>
      </c>
      <c r="WT244" s="2">
        <v>169769.91</v>
      </c>
      <c r="WU244" s="2">
        <v>17387.22</v>
      </c>
      <c r="WV244" s="2">
        <v>49573.05</v>
      </c>
      <c r="WW244" s="2"/>
      <c r="WX244" s="2">
        <v>20783.939999999999</v>
      </c>
      <c r="WY244" s="2">
        <v>65116.82</v>
      </c>
      <c r="WZ244" s="2">
        <v>15301.16</v>
      </c>
      <c r="XA244" s="2">
        <v>55210.5</v>
      </c>
      <c r="XB244" s="2">
        <v>51762.45</v>
      </c>
      <c r="XC244" s="2">
        <v>121390.22</v>
      </c>
      <c r="XD244" s="2">
        <v>26236.83</v>
      </c>
      <c r="XE244" s="2">
        <v>38838.839999999997</v>
      </c>
      <c r="XF244" s="2">
        <v>99579.11</v>
      </c>
      <c r="XG244" s="2">
        <v>175214.43</v>
      </c>
      <c r="XH244" s="2"/>
      <c r="XI244" s="2">
        <v>176482.5</v>
      </c>
      <c r="XJ244" s="2">
        <v>165451.60999999999</v>
      </c>
      <c r="XK244" s="2"/>
      <c r="XL244" s="2">
        <v>18941.16</v>
      </c>
      <c r="XM244" s="2">
        <v>73754.41</v>
      </c>
      <c r="XN244" s="2">
        <v>226576.23</v>
      </c>
      <c r="XO244" s="2">
        <v>229730.46</v>
      </c>
      <c r="XP244" s="2">
        <v>19942.2</v>
      </c>
      <c r="XQ244" s="2">
        <v>317271.48</v>
      </c>
      <c r="XR244" s="2">
        <v>60538.5</v>
      </c>
      <c r="XS244" s="2">
        <v>2677.8</v>
      </c>
      <c r="XT244" s="2">
        <v>13915.26</v>
      </c>
      <c r="XU244" s="2">
        <v>101124.78</v>
      </c>
      <c r="XV244" s="2">
        <v>135703.51</v>
      </c>
      <c r="XW244" s="2">
        <v>30063.65</v>
      </c>
      <c r="XX244" s="2">
        <v>89192.58</v>
      </c>
      <c r="XY244" s="2">
        <v>57627.96</v>
      </c>
      <c r="XZ244" s="2">
        <v>11171.7</v>
      </c>
      <c r="YA244" s="2">
        <v>31946.639999999999</v>
      </c>
      <c r="YB244" s="2">
        <v>28598.5</v>
      </c>
      <c r="YC244" s="2">
        <v>44525.58</v>
      </c>
      <c r="YD244" s="2">
        <v>58947.44</v>
      </c>
      <c r="YE244" s="2"/>
      <c r="YF244" s="2">
        <v>208770.89</v>
      </c>
      <c r="YG244" s="2">
        <v>37175.72</v>
      </c>
      <c r="YH244" s="2">
        <v>51417.64</v>
      </c>
      <c r="YI244" s="2"/>
      <c r="YJ244" s="2">
        <v>79713.850000000006</v>
      </c>
      <c r="YK244" s="2">
        <v>28103.31</v>
      </c>
      <c r="YL244" s="2">
        <v>118881.64</v>
      </c>
      <c r="YM244" s="2">
        <v>502784.35</v>
      </c>
      <c r="YN244" s="2">
        <v>105598.03</v>
      </c>
      <c r="YO244" s="2">
        <v>216442.07</v>
      </c>
      <c r="YP244" s="2">
        <v>16927.11</v>
      </c>
      <c r="YQ244" s="2">
        <v>165988.51</v>
      </c>
      <c r="YR244" s="2">
        <v>35604</v>
      </c>
      <c r="YS244" s="2">
        <v>132154.73000000001</v>
      </c>
      <c r="YT244" s="2">
        <v>20779.09</v>
      </c>
      <c r="YU244" s="2">
        <v>201086.64</v>
      </c>
      <c r="YV244" s="2">
        <v>340281.38</v>
      </c>
      <c r="YW244" s="2">
        <v>58066.68</v>
      </c>
      <c r="YX244" s="2">
        <v>1500.79</v>
      </c>
      <c r="YY244" s="2">
        <v>12366.66</v>
      </c>
      <c r="YZ244" s="2">
        <v>931.68</v>
      </c>
      <c r="ZA244" s="2">
        <v>44187.520000000004</v>
      </c>
      <c r="ZB244" s="2">
        <v>121416.43</v>
      </c>
      <c r="ZC244" s="2">
        <v>2220656.39</v>
      </c>
      <c r="ZD244" s="2">
        <v>44915.67</v>
      </c>
      <c r="ZE244" s="2">
        <v>43235.25</v>
      </c>
      <c r="ZF244" s="2">
        <v>74025.899999999994</v>
      </c>
      <c r="ZG244" s="2">
        <v>11525.94</v>
      </c>
      <c r="ZH244" s="2">
        <v>33419.49</v>
      </c>
      <c r="ZI244" s="2">
        <v>33843.69</v>
      </c>
      <c r="ZJ244" s="2">
        <v>3972.2</v>
      </c>
      <c r="ZK244" s="2">
        <v>7874.7</v>
      </c>
      <c r="ZL244" s="2">
        <v>510645.26</v>
      </c>
      <c r="ZM244" s="2">
        <v>138675.35999999999</v>
      </c>
      <c r="ZN244" s="2">
        <v>49704</v>
      </c>
      <c r="ZO244" s="2">
        <v>132176.26999999999</v>
      </c>
      <c r="ZP244" s="2">
        <v>197506.56</v>
      </c>
      <c r="ZQ244" s="2">
        <v>67107.39</v>
      </c>
      <c r="ZR244" s="2">
        <v>21459.17</v>
      </c>
      <c r="ZS244" s="2">
        <v>1081040.1100000001</v>
      </c>
      <c r="ZT244" s="2">
        <v>203509.89</v>
      </c>
      <c r="ZU244" s="2">
        <v>70710.66</v>
      </c>
      <c r="ZV244" s="2"/>
      <c r="ZW244" s="2">
        <v>166587.04</v>
      </c>
      <c r="ZX244" s="2">
        <v>38628</v>
      </c>
      <c r="ZY244" s="2">
        <v>84903.56</v>
      </c>
      <c r="ZZ244" s="2">
        <v>67213.350000000006</v>
      </c>
      <c r="AAA244" s="2">
        <v>94685.37</v>
      </c>
      <c r="AAB244" s="2">
        <v>37929.360000000001</v>
      </c>
      <c r="AAC244" s="2">
        <v>211339.51999999999</v>
      </c>
      <c r="AAD244" s="2">
        <v>66327.320000000007</v>
      </c>
      <c r="AAE244" s="2">
        <v>39299.33</v>
      </c>
      <c r="AAF244" s="2">
        <v>188960.1</v>
      </c>
      <c r="AAG244" s="2">
        <v>57529.2</v>
      </c>
      <c r="AAH244" s="2">
        <v>466950.01</v>
      </c>
      <c r="AAI244" s="2">
        <v>35868.620000000003</v>
      </c>
      <c r="AAJ244" s="2">
        <v>31966.06</v>
      </c>
      <c r="AAK244" s="2">
        <v>69334.98</v>
      </c>
      <c r="AAL244" s="2">
        <v>25728.34</v>
      </c>
      <c r="AAM244" s="2">
        <v>17157.09</v>
      </c>
      <c r="AAN244" s="2">
        <v>12961.8</v>
      </c>
      <c r="AAO244" s="2"/>
      <c r="AAP244" s="2">
        <v>79963.25</v>
      </c>
      <c r="AAQ244" s="2">
        <v>141781.29</v>
      </c>
      <c r="AAR244" s="2">
        <v>57520.77</v>
      </c>
      <c r="AAS244" s="2">
        <v>99673.21</v>
      </c>
      <c r="AAT244" s="2">
        <v>9971.43</v>
      </c>
      <c r="AAU244" s="2">
        <v>118586.19</v>
      </c>
      <c r="AAV244" s="2">
        <v>324175.26</v>
      </c>
      <c r="AAW244" s="2">
        <v>81383.69</v>
      </c>
      <c r="AAX244" s="2">
        <v>62610.3</v>
      </c>
      <c r="AAY244" s="2">
        <v>124180.04</v>
      </c>
      <c r="AAZ244" s="2">
        <v>294052.87</v>
      </c>
      <c r="ABA244" s="2">
        <v>366604.25</v>
      </c>
      <c r="ABB244" s="2">
        <v>121797.85</v>
      </c>
      <c r="ABC244" s="2">
        <v>105730.23</v>
      </c>
      <c r="ABD244" s="2">
        <v>141784.46</v>
      </c>
      <c r="ABE244" s="2">
        <v>7462.92</v>
      </c>
      <c r="ABF244" s="2">
        <v>26051.599999999999</v>
      </c>
      <c r="ABG244" s="2">
        <v>89308.44</v>
      </c>
      <c r="ABH244" s="2">
        <v>209684.11</v>
      </c>
      <c r="ABI244" s="2">
        <v>471639.7</v>
      </c>
      <c r="ABJ244" s="2">
        <v>231183.72</v>
      </c>
      <c r="ABK244" s="2">
        <v>288277.08</v>
      </c>
      <c r="ABL244" s="2">
        <v>16924.75</v>
      </c>
      <c r="ABM244" s="2">
        <v>153350.24</v>
      </c>
      <c r="ABN244" s="2">
        <v>57596.13</v>
      </c>
      <c r="ABO244" s="2">
        <v>477615.35999999999</v>
      </c>
      <c r="ABP244" s="2">
        <v>54254.18</v>
      </c>
      <c r="ABQ244" s="2">
        <v>26609.13</v>
      </c>
      <c r="ABR244" s="2">
        <v>58223.48</v>
      </c>
      <c r="ABS244" s="2">
        <v>10856.64</v>
      </c>
      <c r="ABT244" s="2">
        <v>47497.5</v>
      </c>
      <c r="ABU244" s="2">
        <v>125542.34</v>
      </c>
      <c r="ABV244" s="2">
        <v>91148.3</v>
      </c>
      <c r="ABW244" s="2">
        <v>3000</v>
      </c>
      <c r="ABX244" s="2">
        <v>241577.91</v>
      </c>
      <c r="ABY244" s="2">
        <v>56440.66</v>
      </c>
      <c r="ABZ244" s="2">
        <v>46493.29</v>
      </c>
      <c r="ACA244" s="2">
        <v>17870.98</v>
      </c>
      <c r="ACB244" s="2">
        <v>18638.560000000001</v>
      </c>
      <c r="ACC244" s="2">
        <v>189025.21</v>
      </c>
      <c r="ACD244" s="2">
        <v>14358.29</v>
      </c>
      <c r="ACE244" s="2">
        <v>55587.66</v>
      </c>
      <c r="ACF244" s="2">
        <v>90075.44</v>
      </c>
      <c r="ACG244" s="2">
        <v>276278.64</v>
      </c>
      <c r="ACH244" s="2">
        <v>100687.23</v>
      </c>
      <c r="ACI244" s="2">
        <v>613198.80000000005</v>
      </c>
      <c r="ACJ244" s="2">
        <v>19089.990000000002</v>
      </c>
      <c r="ACK244" s="2">
        <v>9198.75</v>
      </c>
      <c r="ACL244" s="2">
        <v>129619.34</v>
      </c>
      <c r="ACM244" s="2">
        <v>185981.41</v>
      </c>
      <c r="ACN244" s="2">
        <v>165875.5</v>
      </c>
      <c r="ACO244" s="2">
        <v>212364.36</v>
      </c>
      <c r="ACP244" s="2">
        <v>71175.78</v>
      </c>
      <c r="ACQ244" s="2">
        <v>90190.2</v>
      </c>
      <c r="ACR244" s="2">
        <v>39573.5</v>
      </c>
      <c r="ACS244" s="2">
        <v>82460.960000000006</v>
      </c>
      <c r="ACT244" s="2">
        <v>54161.279999999999</v>
      </c>
      <c r="ACU244" s="2">
        <v>208991.64</v>
      </c>
      <c r="ACV244" s="2">
        <v>44836.160000000003</v>
      </c>
      <c r="ACW244" s="2">
        <v>282710.63</v>
      </c>
      <c r="ACX244" s="2">
        <v>227985.04</v>
      </c>
      <c r="ACY244" s="2">
        <v>56253.36</v>
      </c>
      <c r="ACZ244" s="2">
        <v>42172.31</v>
      </c>
      <c r="ADA244" s="2">
        <v>143233.09</v>
      </c>
      <c r="ADB244" s="2">
        <v>54290.17</v>
      </c>
      <c r="ADC244" s="2">
        <v>32573.759999999998</v>
      </c>
      <c r="ADD244" s="2">
        <v>20995.200000000001</v>
      </c>
      <c r="ADE244" s="2">
        <v>72959.02</v>
      </c>
      <c r="ADF244" s="2">
        <v>315014.7</v>
      </c>
      <c r="ADG244" s="2"/>
      <c r="ADH244" s="2">
        <v>17122.580000000002</v>
      </c>
      <c r="ADI244" s="2">
        <v>11445.45</v>
      </c>
      <c r="ADJ244" s="2"/>
      <c r="ADK244" s="2">
        <v>401.28</v>
      </c>
      <c r="ADL244" s="2">
        <v>58104.37</v>
      </c>
      <c r="ADM244" s="2">
        <v>9824.84</v>
      </c>
      <c r="ADN244" s="2"/>
      <c r="ADO244" s="2">
        <v>675064.14</v>
      </c>
      <c r="ADP244" s="2">
        <v>22047.68</v>
      </c>
      <c r="ADQ244" s="2">
        <v>74981.69</v>
      </c>
      <c r="ADR244" s="2"/>
      <c r="ADS244" s="2"/>
      <c r="ADT244" s="2">
        <v>88241.18</v>
      </c>
      <c r="ADU244" s="2">
        <v>19401.669999999998</v>
      </c>
      <c r="ADV244" s="2">
        <v>239007</v>
      </c>
      <c r="ADW244" s="2">
        <v>32128.89</v>
      </c>
      <c r="ADX244" s="2">
        <v>18811.68</v>
      </c>
      <c r="ADY244" s="2"/>
      <c r="ADZ244" s="2">
        <v>137395.70000000001</v>
      </c>
      <c r="AEA244" s="2">
        <v>200809.85</v>
      </c>
      <c r="AEB244" s="2">
        <v>135333.35999999999</v>
      </c>
      <c r="AEC244" s="2">
        <v>70087.14</v>
      </c>
      <c r="AED244" s="2">
        <v>3731.63</v>
      </c>
      <c r="AEE244" s="2">
        <v>397890.84</v>
      </c>
      <c r="AEF244" s="2">
        <v>137115.68</v>
      </c>
      <c r="AEG244" s="2">
        <v>91369.57</v>
      </c>
      <c r="AEH244" s="2">
        <v>124234.17</v>
      </c>
      <c r="AEI244" s="2">
        <v>105250.22</v>
      </c>
      <c r="AEJ244" s="2">
        <v>107669.42</v>
      </c>
      <c r="AEK244" s="2">
        <v>60702.23</v>
      </c>
      <c r="AEL244" s="2">
        <v>788.59</v>
      </c>
      <c r="AEM244" s="2">
        <v>96267.45</v>
      </c>
      <c r="AEN244" s="2">
        <v>32351.49</v>
      </c>
      <c r="AEO244" s="2">
        <v>18012.650000000001</v>
      </c>
      <c r="AEP244" s="2">
        <v>45816.160000000003</v>
      </c>
      <c r="AEQ244" s="2">
        <v>31242.87</v>
      </c>
      <c r="AER244" s="2">
        <v>92280.63</v>
      </c>
      <c r="AES244" s="2"/>
      <c r="AET244" s="2">
        <v>28399.99</v>
      </c>
      <c r="AEU244" s="2">
        <v>462479.1</v>
      </c>
      <c r="AEV244" s="2">
        <v>94175.49</v>
      </c>
      <c r="AEW244" s="2">
        <v>42275.8</v>
      </c>
      <c r="AEX244" s="2">
        <v>84229.59</v>
      </c>
      <c r="AEY244" s="2">
        <v>42592.88</v>
      </c>
      <c r="AEZ244" s="2">
        <v>11610.88</v>
      </c>
      <c r="AFA244" s="2">
        <v>92623.53</v>
      </c>
      <c r="AFB244" s="2">
        <v>18472.5</v>
      </c>
      <c r="AFC244" s="2">
        <v>1733587.8</v>
      </c>
      <c r="AFD244" s="2">
        <v>618311.72</v>
      </c>
      <c r="AFE244" s="2">
        <v>383422.6</v>
      </c>
      <c r="AFF244" s="2">
        <v>46135.03</v>
      </c>
      <c r="AFG244" s="2">
        <v>490819.53</v>
      </c>
      <c r="AFH244" s="2">
        <v>449744.96</v>
      </c>
      <c r="AFI244" s="2">
        <v>45275.86</v>
      </c>
      <c r="AFJ244" s="2">
        <v>23900.76</v>
      </c>
      <c r="AFK244" s="2">
        <v>9685.6</v>
      </c>
      <c r="AFL244" s="2">
        <v>182194.67</v>
      </c>
      <c r="AFM244" s="2">
        <v>38569.120000000003</v>
      </c>
      <c r="AFN244" s="2">
        <v>111847.91</v>
      </c>
      <c r="AFO244" s="2">
        <v>159228.17000000001</v>
      </c>
      <c r="AFP244" s="2">
        <v>544803.94999999995</v>
      </c>
      <c r="AFQ244" s="2">
        <v>9911.42</v>
      </c>
      <c r="AFR244" s="2">
        <v>60042.55</v>
      </c>
      <c r="AFS244" s="2">
        <v>32012.02</v>
      </c>
      <c r="AFT244" s="2">
        <v>87128.26</v>
      </c>
      <c r="AFU244" s="2">
        <v>120652.81</v>
      </c>
      <c r="AFV244" s="2">
        <v>23459.09</v>
      </c>
      <c r="AFW244" s="2">
        <v>238775.5</v>
      </c>
      <c r="AFX244" s="2">
        <v>48872.19</v>
      </c>
      <c r="AFY244" s="2">
        <v>25064.41</v>
      </c>
      <c r="AFZ244" s="2">
        <v>322280.74</v>
      </c>
      <c r="AGA244" s="2">
        <v>70140.94</v>
      </c>
      <c r="AGB244" s="2">
        <v>560652.5</v>
      </c>
      <c r="AGC244" s="2">
        <v>103380.29</v>
      </c>
      <c r="AGD244" s="2">
        <v>80682.509999999995</v>
      </c>
      <c r="AGE244" s="2">
        <v>57496.77</v>
      </c>
      <c r="AGF244" s="2">
        <v>14368.23</v>
      </c>
      <c r="AGG244" s="2">
        <v>101685.58</v>
      </c>
      <c r="AGH244" s="2">
        <v>37676.620000000003</v>
      </c>
      <c r="AGI244" s="2">
        <v>56500.08</v>
      </c>
      <c r="AGJ244" s="2">
        <v>41649.760000000002</v>
      </c>
      <c r="AGK244" s="2">
        <v>14830.39</v>
      </c>
      <c r="AGL244" s="2"/>
      <c r="AGM244" s="2">
        <v>58955.88</v>
      </c>
      <c r="AGN244" s="2">
        <v>48414.05</v>
      </c>
      <c r="AGO244" s="2">
        <v>102383.52</v>
      </c>
      <c r="AGP244" s="2">
        <v>49619.839999999997</v>
      </c>
      <c r="AGQ244" s="2">
        <v>54223.44</v>
      </c>
      <c r="AGR244" s="2">
        <v>64836.66</v>
      </c>
      <c r="AGS244" s="2">
        <v>10859.72</v>
      </c>
      <c r="AGT244" s="2">
        <v>33250.019999999997</v>
      </c>
      <c r="AGU244" s="2">
        <v>70978.899999999994</v>
      </c>
      <c r="AGV244" s="2"/>
      <c r="AGW244" s="2">
        <v>15888.36</v>
      </c>
      <c r="AGX244" s="2">
        <v>292330.68</v>
      </c>
      <c r="AGY244" s="2">
        <v>19538.189999999999</v>
      </c>
      <c r="AGZ244" s="2">
        <v>188054.21</v>
      </c>
      <c r="AHA244" s="2">
        <v>244503.05</v>
      </c>
      <c r="AHB244" s="2">
        <v>5956.68</v>
      </c>
      <c r="AHC244" s="2">
        <v>37518</v>
      </c>
      <c r="AHD244" s="2">
        <v>15001.63</v>
      </c>
      <c r="AHE244" s="2">
        <v>83714.53</v>
      </c>
      <c r="AHF244" s="2">
        <v>207399.37</v>
      </c>
      <c r="AHG244" s="2">
        <v>41824.25</v>
      </c>
      <c r="AHH244" s="2">
        <v>47289.34</v>
      </c>
      <c r="AHI244" s="2">
        <v>229118.67</v>
      </c>
      <c r="AHJ244" s="2">
        <v>39942.879999999997</v>
      </c>
      <c r="AHK244" s="2">
        <v>49812.160000000003</v>
      </c>
      <c r="AHL244" s="2">
        <v>498.36</v>
      </c>
      <c r="AHM244" s="2">
        <v>87867.08</v>
      </c>
      <c r="AHN244" s="2">
        <v>17679.84</v>
      </c>
      <c r="AHO244" s="2">
        <v>84268.37</v>
      </c>
      <c r="AHP244" s="2">
        <v>30608.78</v>
      </c>
      <c r="AHQ244" s="2">
        <v>40335.300000000003</v>
      </c>
      <c r="AHR244" s="2">
        <v>138555.22</v>
      </c>
      <c r="AHS244" s="2"/>
      <c r="AHT244" s="2">
        <f t="shared" si="48"/>
        <v>98430617.619799957</v>
      </c>
    </row>
    <row r="245" spans="1:904">
      <c r="A245" s="34" t="s">
        <v>1868</v>
      </c>
      <c r="B245" s="34" t="s">
        <v>1955</v>
      </c>
      <c r="C245" s="1" t="s">
        <v>1956</v>
      </c>
      <c r="D245" s="2"/>
      <c r="E245" s="2"/>
      <c r="F245" s="2"/>
      <c r="G245" s="2">
        <v>67247.320000000007</v>
      </c>
      <c r="H245" s="2">
        <v>6433.32</v>
      </c>
      <c r="I245" s="2">
        <v>2713.33</v>
      </c>
      <c r="J245" s="2">
        <v>67320.41</v>
      </c>
      <c r="K245" s="2">
        <v>63510</v>
      </c>
      <c r="L245" s="2">
        <v>230679.5</v>
      </c>
      <c r="M245" s="2"/>
      <c r="N245" s="2">
        <v>35154.04</v>
      </c>
      <c r="O245" s="2">
        <v>5173.9799999999996</v>
      </c>
      <c r="P245" s="2">
        <v>89662.49</v>
      </c>
      <c r="Q245" s="2">
        <v>3750</v>
      </c>
      <c r="R245" s="2">
        <v>2499.9</v>
      </c>
      <c r="S245" s="2"/>
      <c r="T245" s="2">
        <v>22429.52</v>
      </c>
      <c r="U245" s="2">
        <v>760.02</v>
      </c>
      <c r="V245" s="2"/>
      <c r="W245" s="2">
        <v>524.22</v>
      </c>
      <c r="X245" s="2"/>
      <c r="Y245" s="2">
        <v>31496.34</v>
      </c>
      <c r="Z245" s="2"/>
      <c r="AA245" s="2"/>
      <c r="AB245" s="2"/>
      <c r="AC245" s="2">
        <v>8259.42</v>
      </c>
      <c r="AD245" s="2"/>
      <c r="AE245" s="2">
        <v>1050.69</v>
      </c>
      <c r="AF245" s="2">
        <v>107248.84</v>
      </c>
      <c r="AG245" s="2">
        <v>54832.5</v>
      </c>
      <c r="AH245" s="2">
        <v>48838.67</v>
      </c>
      <c r="AI245" s="2">
        <v>12482.21</v>
      </c>
      <c r="AJ245" s="2"/>
      <c r="AK245" s="2">
        <v>5963</v>
      </c>
      <c r="AL245" s="2"/>
      <c r="AM245" s="2"/>
      <c r="AN245" s="2">
        <v>23387.58</v>
      </c>
      <c r="AO245" s="2">
        <v>4016.85</v>
      </c>
      <c r="AP245" s="2"/>
      <c r="AQ245" s="2">
        <v>9037.6200000000008</v>
      </c>
      <c r="AR245" s="2">
        <v>1920.84</v>
      </c>
      <c r="AS245" s="2"/>
      <c r="AT245" s="2">
        <v>154415.88</v>
      </c>
      <c r="AU245" s="2">
        <v>21439.99</v>
      </c>
      <c r="AV245" s="2"/>
      <c r="AW245" s="2"/>
      <c r="AX245" s="2"/>
      <c r="AY245" s="2">
        <v>5553.3</v>
      </c>
      <c r="AZ245" s="2"/>
      <c r="BA245" s="2">
        <v>11333.33</v>
      </c>
      <c r="BB245" s="2">
        <v>3772.98</v>
      </c>
      <c r="BC245" s="2">
        <v>4375.0200000000004</v>
      </c>
      <c r="BD245" s="2">
        <v>1600.02</v>
      </c>
      <c r="BE245" s="2">
        <v>2574.9899999999998</v>
      </c>
      <c r="BF245" s="2">
        <v>1669.98</v>
      </c>
      <c r="BG245" s="2">
        <v>1759.98</v>
      </c>
      <c r="BH245" s="2">
        <v>1650</v>
      </c>
      <c r="BI245" s="2"/>
      <c r="BJ245" s="2"/>
      <c r="BK245" s="2">
        <v>553.16</v>
      </c>
      <c r="BL245" s="2">
        <v>7750.02</v>
      </c>
      <c r="BM245" s="2">
        <v>700</v>
      </c>
      <c r="BN245" s="2">
        <v>28471.98</v>
      </c>
      <c r="BO245" s="2">
        <v>23138.52</v>
      </c>
      <c r="BP245" s="2"/>
      <c r="BQ245" s="2"/>
      <c r="BR245" s="2">
        <v>728676.38</v>
      </c>
      <c r="BS245" s="2">
        <v>9499.98</v>
      </c>
      <c r="BT245" s="2"/>
      <c r="BU245" s="2">
        <v>16680</v>
      </c>
      <c r="BV245" s="2"/>
      <c r="BW245" s="2">
        <v>1379.15</v>
      </c>
      <c r="BX245" s="2">
        <v>9999.9599999999991</v>
      </c>
      <c r="BY245" s="2"/>
      <c r="BZ245" s="2">
        <v>381508.98</v>
      </c>
      <c r="CA245" s="2">
        <v>6981.27</v>
      </c>
      <c r="CB245" s="2">
        <v>35143.86</v>
      </c>
      <c r="CC245" s="2">
        <v>28622.22</v>
      </c>
      <c r="CD245" s="2">
        <v>1337.52</v>
      </c>
      <c r="CE245" s="2">
        <v>36051.240000000005</v>
      </c>
      <c r="CF245" s="2"/>
      <c r="CG245" s="2"/>
      <c r="CH245" s="2">
        <v>2219.8200000000002</v>
      </c>
      <c r="CI245" s="2">
        <v>16666.62</v>
      </c>
      <c r="CJ245" s="2"/>
      <c r="CK245" s="2">
        <v>6727.62</v>
      </c>
      <c r="CL245" s="2"/>
      <c r="CM245" s="2"/>
      <c r="CN245" s="2">
        <v>31918.080000000002</v>
      </c>
      <c r="CO245" s="2">
        <v>9249.9599999999991</v>
      </c>
      <c r="CP245" s="2"/>
      <c r="CQ245" s="2">
        <v>5831.52</v>
      </c>
      <c r="CR245" s="2">
        <v>36666.06</v>
      </c>
      <c r="CS245" s="2">
        <v>157616.70000000001</v>
      </c>
      <c r="CT245" s="2">
        <v>52915.23</v>
      </c>
      <c r="CU245" s="2">
        <v>2832</v>
      </c>
      <c r="CV245" s="2"/>
      <c r="CW245" s="2">
        <v>1726.03</v>
      </c>
      <c r="CX245" s="2"/>
      <c r="CY245" s="2">
        <v>22634.6</v>
      </c>
      <c r="CZ245" s="2">
        <v>4634.59</v>
      </c>
      <c r="DA245" s="2">
        <v>4241.3999999999996</v>
      </c>
      <c r="DB245" s="2">
        <v>9818.6200000000008</v>
      </c>
      <c r="DC245" s="2">
        <v>71828.94</v>
      </c>
      <c r="DD245" s="2">
        <v>61773.78</v>
      </c>
      <c r="DE245" s="2">
        <v>6443.15</v>
      </c>
      <c r="DF245" s="2">
        <v>22655.72</v>
      </c>
      <c r="DG245" s="2">
        <v>44017.48</v>
      </c>
      <c r="DH245" s="2">
        <v>28699.200000000001</v>
      </c>
      <c r="DI245" s="2"/>
      <c r="DJ245" s="2">
        <v>5999.82</v>
      </c>
      <c r="DK245" s="2">
        <v>935400</v>
      </c>
      <c r="DL245" s="2">
        <v>5636.92</v>
      </c>
      <c r="DM245" s="2"/>
      <c r="DN245" s="2"/>
      <c r="DO245" s="2">
        <v>9300</v>
      </c>
      <c r="DP245" s="2">
        <v>11797.5</v>
      </c>
      <c r="DQ245" s="2">
        <v>15690</v>
      </c>
      <c r="DR245" s="2">
        <v>9407.82</v>
      </c>
      <c r="DS245" s="2"/>
      <c r="DT245" s="2">
        <v>95671.93</v>
      </c>
      <c r="DU245" s="2">
        <v>6400</v>
      </c>
      <c r="DV245" s="2">
        <v>57339.43</v>
      </c>
      <c r="DW245" s="2">
        <v>26083.18</v>
      </c>
      <c r="DX245" s="2"/>
      <c r="DY245" s="2"/>
      <c r="DZ245" s="2"/>
      <c r="EA245" s="2"/>
      <c r="EB245" s="2">
        <v>42285.68</v>
      </c>
      <c r="EC245" s="2"/>
      <c r="ED245" s="2">
        <v>20546.509999999998</v>
      </c>
      <c r="EE245" s="2">
        <v>3601.78</v>
      </c>
      <c r="EF245" s="2">
        <v>61661.599999999999</v>
      </c>
      <c r="EG245" s="2"/>
      <c r="EH245" s="2"/>
      <c r="EI245" s="2"/>
      <c r="EJ245" s="2">
        <v>34330.76</v>
      </c>
      <c r="EK245" s="2"/>
      <c r="EL245" s="2">
        <v>39370.239999999998</v>
      </c>
      <c r="EM245" s="2"/>
      <c r="EN245" s="2"/>
      <c r="EO245" s="2">
        <v>1494.99</v>
      </c>
      <c r="EP245" s="2">
        <v>4600</v>
      </c>
      <c r="EQ245" s="2">
        <v>4200</v>
      </c>
      <c r="ER245" s="2"/>
      <c r="ES245" s="2"/>
      <c r="ET245" s="2">
        <v>16882.21</v>
      </c>
      <c r="EU245" s="2">
        <v>7113.33</v>
      </c>
      <c r="EV245" s="2"/>
      <c r="EW245" s="2"/>
      <c r="EX245" s="2">
        <v>3000</v>
      </c>
      <c r="EY245" s="2"/>
      <c r="EZ245" s="2">
        <v>89685.18</v>
      </c>
      <c r="FA245" s="2"/>
      <c r="FB245" s="2">
        <v>36415.72</v>
      </c>
      <c r="FC245" s="2">
        <v>1800</v>
      </c>
      <c r="FD245" s="2">
        <v>7499.96</v>
      </c>
      <c r="FE245" s="2">
        <v>15373</v>
      </c>
      <c r="FF245" s="2"/>
      <c r="FG245" s="2"/>
      <c r="FH245" s="2"/>
      <c r="FI245" s="2"/>
      <c r="FJ245" s="2">
        <v>6619.18</v>
      </c>
      <c r="FK245" s="2">
        <v>5787.73</v>
      </c>
      <c r="FL245" s="2">
        <v>8593.7999999999993</v>
      </c>
      <c r="FM245" s="2"/>
      <c r="FN245" s="2">
        <v>28471.79</v>
      </c>
      <c r="FO245" s="2"/>
      <c r="FP245" s="2">
        <v>14560</v>
      </c>
      <c r="FQ245" s="2">
        <v>51770.32</v>
      </c>
      <c r="FR245" s="2">
        <v>10093.02</v>
      </c>
      <c r="FS245" s="2">
        <v>7725.91</v>
      </c>
      <c r="FT245" s="2"/>
      <c r="FU245" s="2"/>
      <c r="FV245" s="2">
        <v>3750</v>
      </c>
      <c r="FW245" s="2">
        <v>4807.0600000000004</v>
      </c>
      <c r="FX245" s="2">
        <v>1040.67</v>
      </c>
      <c r="FY245" s="2"/>
      <c r="FZ245" s="2">
        <v>16692</v>
      </c>
      <c r="GA245" s="2"/>
      <c r="GB245" s="2">
        <v>12483.33</v>
      </c>
      <c r="GC245" s="2"/>
      <c r="GD245" s="2"/>
      <c r="GE245" s="2">
        <v>124107.15</v>
      </c>
      <c r="GF245" s="2"/>
      <c r="GG245" s="2">
        <v>3651.84</v>
      </c>
      <c r="GH245" s="2"/>
      <c r="GI245" s="2">
        <v>9897</v>
      </c>
      <c r="GJ245" s="2"/>
      <c r="GK245" s="2">
        <v>9927.48</v>
      </c>
      <c r="GL245" s="2">
        <v>33458.39</v>
      </c>
      <c r="GM245" s="2"/>
      <c r="GN245" s="2">
        <v>6444.96</v>
      </c>
      <c r="GO245" s="2">
        <v>28043.9</v>
      </c>
      <c r="GP245" s="2"/>
      <c r="GQ245" s="2">
        <v>14449.33</v>
      </c>
      <c r="GR245" s="2"/>
      <c r="GS245" s="2"/>
      <c r="GT245" s="2">
        <v>5692.75</v>
      </c>
      <c r="GU245" s="2">
        <v>3210</v>
      </c>
      <c r="GV245" s="2"/>
      <c r="GW245" s="2">
        <v>6176</v>
      </c>
      <c r="GX245" s="2">
        <v>3082.81</v>
      </c>
      <c r="GY245" s="2">
        <v>32257.52</v>
      </c>
      <c r="GZ245" s="2"/>
      <c r="HA245" s="2"/>
      <c r="HB245" s="2"/>
      <c r="HC245" s="2">
        <v>861170.07</v>
      </c>
      <c r="HD245" s="2"/>
      <c r="HE245" s="2"/>
      <c r="HF245" s="2">
        <v>31030.02</v>
      </c>
      <c r="HG245" s="2"/>
      <c r="HH245" s="2">
        <v>1389.38</v>
      </c>
      <c r="HI245" s="2"/>
      <c r="HJ245" s="2"/>
      <c r="HK245" s="2">
        <v>30870.560000000001</v>
      </c>
      <c r="HL245" s="2">
        <v>662.33</v>
      </c>
      <c r="HM245" s="2"/>
      <c r="HN245" s="2"/>
      <c r="HO245" s="2"/>
      <c r="HP245" s="2"/>
      <c r="HQ245" s="2"/>
      <c r="HR245" s="2">
        <v>16765.34</v>
      </c>
      <c r="HS245" s="2">
        <v>58602.720000000001</v>
      </c>
      <c r="HT245" s="2"/>
      <c r="HU245" s="2"/>
      <c r="HV245" s="2">
        <v>3975.06</v>
      </c>
      <c r="HW245" s="2">
        <v>19924.98</v>
      </c>
      <c r="HX245" s="2"/>
      <c r="HY245" s="2"/>
      <c r="HZ245" s="2"/>
      <c r="IA245" s="2"/>
      <c r="IB245" s="2"/>
      <c r="IC245" s="2">
        <v>3900</v>
      </c>
      <c r="ID245" s="2">
        <v>6785.04</v>
      </c>
      <c r="IE245" s="2"/>
      <c r="IF245" s="2">
        <v>4824.9799999999996</v>
      </c>
      <c r="IG245" s="2"/>
      <c r="IH245" s="2"/>
      <c r="II245" s="2"/>
      <c r="IJ245" s="2"/>
      <c r="IK245" s="2">
        <v>14525.52</v>
      </c>
      <c r="IL245" s="2"/>
      <c r="IM245" s="2">
        <v>18769.96</v>
      </c>
      <c r="IN245" s="2">
        <v>2153.31</v>
      </c>
      <c r="IO245" s="2">
        <v>11956.24</v>
      </c>
      <c r="IP245" s="2"/>
      <c r="IQ245" s="2"/>
      <c r="IR245" s="2"/>
      <c r="IS245" s="2">
        <v>9368.9</v>
      </c>
      <c r="IT245" s="2">
        <v>206524.82</v>
      </c>
      <c r="IU245" s="2">
        <v>6611.28</v>
      </c>
      <c r="IV245" s="2">
        <v>49749.61</v>
      </c>
      <c r="IW245" s="2">
        <v>12072.48</v>
      </c>
      <c r="IX245" s="2">
        <v>1458.2</v>
      </c>
      <c r="IY245" s="2"/>
      <c r="IZ245" s="2">
        <v>784.91</v>
      </c>
      <c r="JA245" s="2">
        <v>10859.56</v>
      </c>
      <c r="JB245" s="2">
        <v>236.91</v>
      </c>
      <c r="JC245" s="2">
        <v>50210.3</v>
      </c>
      <c r="JD245" s="2"/>
      <c r="JE245" s="2"/>
      <c r="JF245" s="2"/>
      <c r="JG245" s="2"/>
      <c r="JH245" s="2"/>
      <c r="JI245" s="2"/>
      <c r="JJ245" s="2"/>
      <c r="JK245" s="2">
        <v>43341.35</v>
      </c>
      <c r="JL245" s="2">
        <v>6989.04</v>
      </c>
      <c r="JM245" s="2">
        <v>42433.5</v>
      </c>
      <c r="JN245" s="2">
        <v>33352.5</v>
      </c>
      <c r="JO245" s="2"/>
      <c r="JP245" s="2">
        <v>829.02</v>
      </c>
      <c r="JQ245" s="2">
        <v>51167.3</v>
      </c>
      <c r="JR245" s="2">
        <v>334515.38</v>
      </c>
      <c r="JS245" s="2"/>
      <c r="JT245" s="2">
        <v>18787.330000000002</v>
      </c>
      <c r="JU245" s="2"/>
      <c r="JV245" s="2"/>
      <c r="JW245" s="2"/>
      <c r="JX245" s="2">
        <v>86157.84</v>
      </c>
      <c r="JY245" s="2">
        <v>605920.43999999994</v>
      </c>
      <c r="JZ245" s="2">
        <v>1849.98</v>
      </c>
      <c r="KA245" s="2"/>
      <c r="KB245" s="2"/>
      <c r="KC245" s="2">
        <v>42180.51</v>
      </c>
      <c r="KD245" s="2">
        <v>20793.009999999998</v>
      </c>
      <c r="KE245" s="2"/>
      <c r="KF245" s="2"/>
      <c r="KG245" s="2">
        <v>25698.98</v>
      </c>
      <c r="KH245" s="2"/>
      <c r="KI245" s="2"/>
      <c r="KJ245" s="2"/>
      <c r="KK245" s="2"/>
      <c r="KL245" s="2"/>
      <c r="KM245" s="2">
        <v>47085.35</v>
      </c>
      <c r="KN245" s="2">
        <v>23152.799999999999</v>
      </c>
      <c r="KO245" s="2"/>
      <c r="KP245" s="2"/>
      <c r="KQ245" s="2"/>
      <c r="KR245" s="2">
        <v>15900</v>
      </c>
      <c r="KS245" s="2">
        <v>82543.820000000007</v>
      </c>
      <c r="KT245" s="2"/>
      <c r="KU245" s="2">
        <v>47152.86</v>
      </c>
      <c r="KV245" s="2"/>
      <c r="KW245" s="2">
        <v>159549.29</v>
      </c>
      <c r="KX245" s="2">
        <v>26625</v>
      </c>
      <c r="KY245" s="2">
        <v>176959.88</v>
      </c>
      <c r="KZ245" s="2"/>
      <c r="LA245" s="2">
        <v>2916.65</v>
      </c>
      <c r="LB245" s="2">
        <v>57192.67</v>
      </c>
      <c r="LC245" s="2">
        <v>33.33</v>
      </c>
      <c r="LD245" s="2"/>
      <c r="LE245" s="2"/>
      <c r="LF245" s="2"/>
      <c r="LG245" s="2"/>
      <c r="LH245" s="2"/>
      <c r="LI245" s="2">
        <v>9354.1299999999992</v>
      </c>
      <c r="LJ245" s="2">
        <v>11868.82</v>
      </c>
      <c r="LK245" s="2">
        <v>78599.33</v>
      </c>
      <c r="LL245" s="2">
        <v>33619.910000000003</v>
      </c>
      <c r="LM245" s="2"/>
      <c r="LN245" s="2"/>
      <c r="LO245" s="2"/>
      <c r="LP245" s="2">
        <v>21216.32</v>
      </c>
      <c r="LQ245" s="2"/>
      <c r="LR245" s="2">
        <v>5616</v>
      </c>
      <c r="LS245" s="2">
        <v>10848.69</v>
      </c>
      <c r="LT245" s="2">
        <v>20783.689999999999</v>
      </c>
      <c r="LU245" s="2"/>
      <c r="LV245" s="2"/>
      <c r="LW245" s="2">
        <v>4267.17</v>
      </c>
      <c r="LX245" s="2">
        <v>19945.22</v>
      </c>
      <c r="LY245" s="2">
        <v>9473.9699999999993</v>
      </c>
      <c r="LZ245" s="2">
        <v>10459.11</v>
      </c>
      <c r="MA245" s="2">
        <v>18974.259999999998</v>
      </c>
      <c r="MB245" s="2"/>
      <c r="MC245" s="2">
        <v>32184.34</v>
      </c>
      <c r="MD245" s="2">
        <v>83951.89</v>
      </c>
      <c r="ME245" s="2"/>
      <c r="MF245" s="2">
        <v>19278.96</v>
      </c>
      <c r="MG245" s="2">
        <v>678521.67</v>
      </c>
      <c r="MH245" s="2">
        <v>24809.09</v>
      </c>
      <c r="MI245" s="2">
        <v>2912.92</v>
      </c>
      <c r="MJ245" s="2">
        <v>7200.6</v>
      </c>
      <c r="MK245" s="2">
        <v>2000</v>
      </c>
      <c r="ML245" s="2">
        <v>7229.63</v>
      </c>
      <c r="MM245" s="2"/>
      <c r="MN245" s="2"/>
      <c r="MO245" s="2">
        <v>17195.66</v>
      </c>
      <c r="MP245" s="2">
        <v>3000</v>
      </c>
      <c r="MQ245" s="2"/>
      <c r="MR245" s="2"/>
      <c r="MS245" s="2"/>
      <c r="MT245" s="2"/>
      <c r="MU245" s="2">
        <v>144387.35999999999</v>
      </c>
      <c r="MV245" s="2">
        <v>2862.05</v>
      </c>
      <c r="MW245" s="2"/>
      <c r="MX245" s="2"/>
      <c r="MY245" s="2">
        <v>168886.74</v>
      </c>
      <c r="MZ245" s="2">
        <v>661.26</v>
      </c>
      <c r="NA245" s="2"/>
      <c r="NB245" s="2"/>
      <c r="NC245" s="2"/>
      <c r="ND245" s="2">
        <v>4409010.38</v>
      </c>
      <c r="NE245" s="2">
        <v>25339.98</v>
      </c>
      <c r="NF245" s="2">
        <v>5622</v>
      </c>
      <c r="NG245" s="2">
        <v>34773.78</v>
      </c>
      <c r="NH245" s="2"/>
      <c r="NI245" s="2"/>
      <c r="NJ245" s="2">
        <v>39160.92</v>
      </c>
      <c r="NK245" s="2">
        <v>22706.79</v>
      </c>
      <c r="NL245" s="2"/>
      <c r="NM245" s="2"/>
      <c r="NN245" s="2">
        <v>2500.02</v>
      </c>
      <c r="NO245" s="2">
        <v>13120.47</v>
      </c>
      <c r="NP245" s="2"/>
      <c r="NQ245" s="2"/>
      <c r="NR245" s="2">
        <v>8862.5400000000009</v>
      </c>
      <c r="NS245" s="2"/>
      <c r="NT245" s="2"/>
      <c r="NU245" s="2"/>
      <c r="NV245" s="2">
        <v>13426.63</v>
      </c>
      <c r="NW245" s="2">
        <v>527.64</v>
      </c>
      <c r="NX245" s="2">
        <v>27425.37</v>
      </c>
      <c r="NY245" s="2"/>
      <c r="NZ245" s="2">
        <v>1545.5</v>
      </c>
      <c r="OA245" s="2"/>
      <c r="OB245" s="2">
        <v>1175.2</v>
      </c>
      <c r="OC245" s="2"/>
      <c r="OD245" s="2"/>
      <c r="OE245" s="2">
        <v>8217.8799999999992</v>
      </c>
      <c r="OF245" s="2"/>
      <c r="OG245" s="2"/>
      <c r="OH245" s="2">
        <v>69554.42</v>
      </c>
      <c r="OI245" s="2"/>
      <c r="OJ245" s="2"/>
      <c r="OK245" s="2"/>
      <c r="OL245" s="2"/>
      <c r="OM245" s="2">
        <v>168352.42</v>
      </c>
      <c r="ON245" s="2"/>
      <c r="OO245" s="2">
        <v>25078.67</v>
      </c>
      <c r="OP245" s="2"/>
      <c r="OQ245" s="2"/>
      <c r="OR245" s="2"/>
      <c r="OS245" s="2">
        <v>106357.48</v>
      </c>
      <c r="OT245" s="2">
        <v>938.92</v>
      </c>
      <c r="OU245" s="2">
        <v>4278.05</v>
      </c>
      <c r="OV245" s="2"/>
      <c r="OW245" s="2"/>
      <c r="OX245" s="2">
        <v>6644.4</v>
      </c>
      <c r="OY245" s="2">
        <v>16806.32</v>
      </c>
      <c r="OZ245" s="2"/>
      <c r="PA245" s="2"/>
      <c r="PB245" s="2">
        <v>14036.43</v>
      </c>
      <c r="PC245" s="2">
        <v>1645.48</v>
      </c>
      <c r="PD245" s="2"/>
      <c r="PE245" s="2"/>
      <c r="PF245" s="2">
        <v>6232.88</v>
      </c>
      <c r="PG245" s="2"/>
      <c r="PH245" s="2">
        <v>3142.8</v>
      </c>
      <c r="PI245" s="2"/>
      <c r="PJ245" s="2"/>
      <c r="PK245" s="2">
        <v>16349.06</v>
      </c>
      <c r="PL245" s="2"/>
      <c r="PM245" s="2">
        <v>20728.77</v>
      </c>
      <c r="PN245" s="2"/>
      <c r="PO245" s="2"/>
      <c r="PP245" s="2">
        <v>1144.5899999999999</v>
      </c>
      <c r="PQ245" s="2"/>
      <c r="PR245" s="2"/>
      <c r="PS245" s="2">
        <v>28932.54</v>
      </c>
      <c r="PT245" s="2">
        <v>3461269.31</v>
      </c>
      <c r="PU245" s="2">
        <v>66032.83</v>
      </c>
      <c r="PV245" s="2"/>
      <c r="PW245" s="2">
        <v>5402.74</v>
      </c>
      <c r="PX245" s="2">
        <v>77434.53</v>
      </c>
      <c r="PY245" s="2"/>
      <c r="PZ245" s="2"/>
      <c r="QA245" s="2">
        <v>15516.63</v>
      </c>
      <c r="QB245" s="2"/>
      <c r="QC245" s="2">
        <v>1346.3</v>
      </c>
      <c r="QD245" s="2"/>
      <c r="QE245" s="2">
        <v>15328.32</v>
      </c>
      <c r="QF245" s="2">
        <v>569.20000000000005</v>
      </c>
      <c r="QG245" s="2">
        <v>4892.8</v>
      </c>
      <c r="QH245" s="2"/>
      <c r="QI245" s="2"/>
      <c r="QJ245" s="2">
        <v>15976.11</v>
      </c>
      <c r="QK245" s="2"/>
      <c r="QL245" s="2"/>
      <c r="QM245" s="2">
        <v>8475</v>
      </c>
      <c r="QN245" s="2">
        <v>9336.99</v>
      </c>
      <c r="QO245" s="2"/>
      <c r="QP245" s="2"/>
      <c r="QQ245" s="2"/>
      <c r="QR245" s="2"/>
      <c r="QS245" s="2"/>
      <c r="QT245" s="2">
        <v>322794.26</v>
      </c>
      <c r="QU245" s="2"/>
      <c r="QV245" s="2">
        <v>11666.64</v>
      </c>
      <c r="QW245" s="2">
        <v>2389.98</v>
      </c>
      <c r="QX245" s="2"/>
      <c r="QY245" s="2">
        <v>6412.35</v>
      </c>
      <c r="QZ245" s="2"/>
      <c r="RA245" s="2"/>
      <c r="RB245" s="2"/>
      <c r="RC245" s="2"/>
      <c r="RD245" s="2"/>
      <c r="RE245" s="2">
        <v>13990.87</v>
      </c>
      <c r="RF245" s="2"/>
      <c r="RG245" s="2">
        <v>556315.16</v>
      </c>
      <c r="RH245" s="2">
        <v>64210.28</v>
      </c>
      <c r="RI245" s="2">
        <v>13628.16</v>
      </c>
      <c r="RJ245" s="2">
        <v>41786.300000000003</v>
      </c>
      <c r="RK245" s="2">
        <v>1246.7</v>
      </c>
      <c r="RL245" s="2"/>
      <c r="RM245" s="2">
        <v>135813.89000000001</v>
      </c>
      <c r="RN245" s="2"/>
      <c r="RO245" s="2"/>
      <c r="RP245" s="2"/>
      <c r="RQ245" s="2">
        <v>4500</v>
      </c>
      <c r="RR245" s="2">
        <v>19326.04</v>
      </c>
      <c r="RS245" s="2">
        <v>6879.73</v>
      </c>
      <c r="RT245" s="2"/>
      <c r="RU245" s="2"/>
      <c r="RV245" s="2">
        <v>26064.58</v>
      </c>
      <c r="RW245" s="2">
        <v>17541.77</v>
      </c>
      <c r="RX245" s="2">
        <v>9616.8799999999992</v>
      </c>
      <c r="RY245" s="2">
        <v>7773.48</v>
      </c>
      <c r="RZ245" s="2"/>
      <c r="SA245" s="2"/>
      <c r="SB245" s="2"/>
      <c r="SC245" s="2">
        <v>21195.19</v>
      </c>
      <c r="SD245" s="2">
        <v>11057.03</v>
      </c>
      <c r="SE245" s="2"/>
      <c r="SF245" s="2">
        <v>8172.64</v>
      </c>
      <c r="SG245" s="2"/>
      <c r="SH245" s="2"/>
      <c r="SI245" s="2"/>
      <c r="SJ245" s="2"/>
      <c r="SK245" s="2">
        <v>4362.76</v>
      </c>
      <c r="SL245" s="2"/>
      <c r="SM245" s="2">
        <v>1999.98</v>
      </c>
      <c r="SN245" s="2"/>
      <c r="SO245" s="2">
        <v>12257.22</v>
      </c>
      <c r="SP245" s="2"/>
      <c r="SQ245" s="2">
        <v>7396</v>
      </c>
      <c r="SR245" s="2">
        <v>14777.22</v>
      </c>
      <c r="SS245" s="2"/>
      <c r="ST245" s="2"/>
      <c r="SU245" s="2">
        <v>212785.54</v>
      </c>
      <c r="SV245" s="2"/>
      <c r="SW245" s="2"/>
      <c r="SX245" s="2">
        <v>3180.95</v>
      </c>
      <c r="SY245" s="2"/>
      <c r="SZ245" s="2"/>
      <c r="TA245" s="2"/>
      <c r="TB245" s="2">
        <v>32287</v>
      </c>
      <c r="TC245" s="2"/>
      <c r="TD245" s="2">
        <v>60556.639999999999</v>
      </c>
      <c r="TE245" s="2">
        <v>20125</v>
      </c>
      <c r="TF245" s="2">
        <v>12956.58</v>
      </c>
      <c r="TG245" s="2">
        <v>4906.34</v>
      </c>
      <c r="TH245" s="2"/>
      <c r="TI245" s="2">
        <v>32516.12</v>
      </c>
      <c r="TJ245" s="2"/>
      <c r="TK245" s="2">
        <v>5333.28</v>
      </c>
      <c r="TL245" s="2">
        <v>50956.94</v>
      </c>
      <c r="TM245" s="2"/>
      <c r="TN245" s="2">
        <v>8499.99</v>
      </c>
      <c r="TO245" s="2"/>
      <c r="TP245" s="2">
        <v>422333.34</v>
      </c>
      <c r="TQ245" s="2"/>
      <c r="TR245" s="2">
        <v>12499.92</v>
      </c>
      <c r="TS245" s="2"/>
      <c r="TT245" s="2">
        <v>14116.02</v>
      </c>
      <c r="TU245" s="2"/>
      <c r="TV245" s="2"/>
      <c r="TW245" s="2"/>
      <c r="TX245" s="2"/>
      <c r="TY245" s="2">
        <v>71436.990000000005</v>
      </c>
      <c r="TZ245" s="2">
        <v>6045.52</v>
      </c>
      <c r="UA245" s="2">
        <v>35235.79</v>
      </c>
      <c r="UB245" s="2"/>
      <c r="UC245" s="2"/>
      <c r="UD245" s="2"/>
      <c r="UE245" s="2">
        <v>82399.86</v>
      </c>
      <c r="UF245" s="2"/>
      <c r="UG245" s="2"/>
      <c r="UH245" s="2">
        <v>9000</v>
      </c>
      <c r="UI245" s="2"/>
      <c r="UJ245" s="2">
        <v>27698.61</v>
      </c>
      <c r="UK245" s="2"/>
      <c r="UL245" s="2"/>
      <c r="UM245" s="2"/>
      <c r="UN245" s="2"/>
      <c r="UO245" s="2">
        <v>1005</v>
      </c>
      <c r="UP245" s="2"/>
      <c r="UQ245" s="2">
        <v>55699.26</v>
      </c>
      <c r="UR245" s="2">
        <v>2733.36</v>
      </c>
      <c r="US245" s="2">
        <v>33850.019999999997</v>
      </c>
      <c r="UT245" s="2">
        <v>130785.96</v>
      </c>
      <c r="UU245" s="2">
        <v>28650</v>
      </c>
      <c r="UV245" s="2"/>
      <c r="UW245" s="2">
        <v>4180.32</v>
      </c>
      <c r="UX245" s="2">
        <v>11940</v>
      </c>
      <c r="UY245" s="2">
        <v>27250.92</v>
      </c>
      <c r="UZ245" s="2">
        <v>11000</v>
      </c>
      <c r="VA245" s="2">
        <v>2133.35</v>
      </c>
      <c r="VB245" s="2">
        <v>20727.59</v>
      </c>
      <c r="VC245" s="2">
        <v>24979.98</v>
      </c>
      <c r="VD245" s="2">
        <v>4212</v>
      </c>
      <c r="VE245" s="2"/>
      <c r="VF245" s="2"/>
      <c r="VG245" s="2">
        <v>9700.02</v>
      </c>
      <c r="VH245" s="2">
        <v>265166.03000000003</v>
      </c>
      <c r="VI245" s="2">
        <v>7524.55</v>
      </c>
      <c r="VJ245" s="2">
        <v>3700.02</v>
      </c>
      <c r="VK245" s="2">
        <v>3750</v>
      </c>
      <c r="VL245" s="2"/>
      <c r="VM245" s="2">
        <v>1166.02</v>
      </c>
      <c r="VN245" s="2">
        <v>1047.05</v>
      </c>
      <c r="VO245" s="2">
        <v>7771.09</v>
      </c>
      <c r="VP245" s="2">
        <v>3000</v>
      </c>
      <c r="VQ245" s="2">
        <v>48516.63</v>
      </c>
      <c r="VR245" s="2"/>
      <c r="VS245" s="2">
        <v>10924.98</v>
      </c>
      <c r="VT245" s="2"/>
      <c r="VU245" s="2">
        <v>1510</v>
      </c>
      <c r="VV245" s="2">
        <v>127508.1</v>
      </c>
      <c r="VW245" s="2"/>
      <c r="VX245" s="2">
        <v>3555.4</v>
      </c>
      <c r="VY245" s="2">
        <v>24416.7</v>
      </c>
      <c r="VZ245" s="2"/>
      <c r="WA245" s="2">
        <v>114954</v>
      </c>
      <c r="WB245" s="2">
        <v>23595.599999999999</v>
      </c>
      <c r="WC245" s="2">
        <v>4898</v>
      </c>
      <c r="WD245" s="2"/>
      <c r="WE245" s="2"/>
      <c r="WF245" s="2"/>
      <c r="WG245" s="2">
        <v>25778.91</v>
      </c>
      <c r="WH245" s="2"/>
      <c r="WI245" s="2"/>
      <c r="WJ245" s="2"/>
      <c r="WK245" s="2"/>
      <c r="WL245" s="2"/>
      <c r="WM245" s="2"/>
      <c r="WN245" s="2"/>
      <c r="WO245" s="2">
        <v>2250</v>
      </c>
      <c r="WP245" s="2">
        <v>11770.02</v>
      </c>
      <c r="WQ245" s="2">
        <v>7435.07</v>
      </c>
      <c r="WR245" s="2">
        <v>7927.62</v>
      </c>
      <c r="WS245" s="2">
        <v>2942.52</v>
      </c>
      <c r="WT245" s="2">
        <v>2130</v>
      </c>
      <c r="WU245" s="2">
        <v>24634.77</v>
      </c>
      <c r="WV245" s="2"/>
      <c r="WW245" s="2"/>
      <c r="WX245" s="2">
        <v>7000.02</v>
      </c>
      <c r="WY245" s="2"/>
      <c r="WZ245" s="2"/>
      <c r="XA245" s="2"/>
      <c r="XB245" s="2"/>
      <c r="XC245" s="2">
        <v>8899.98</v>
      </c>
      <c r="XD245" s="2">
        <v>17250</v>
      </c>
      <c r="XE245" s="2"/>
      <c r="XF245" s="2">
        <v>29900</v>
      </c>
      <c r="XG245" s="2"/>
      <c r="XH245" s="2"/>
      <c r="XI245" s="2">
        <v>3610.98</v>
      </c>
      <c r="XJ245" s="2">
        <v>21393</v>
      </c>
      <c r="XK245" s="2"/>
      <c r="XL245" s="2">
        <v>42799.98</v>
      </c>
      <c r="XM245" s="2"/>
      <c r="XN245" s="2">
        <v>775.16</v>
      </c>
      <c r="XO245" s="2"/>
      <c r="XP245" s="2"/>
      <c r="XQ245" s="2">
        <v>29250</v>
      </c>
      <c r="XR245" s="2"/>
      <c r="XS245" s="2"/>
      <c r="XT245" s="2"/>
      <c r="XU245" s="2">
        <v>1612</v>
      </c>
      <c r="XV245" s="2"/>
      <c r="XW245" s="2">
        <v>27013.09</v>
      </c>
      <c r="XX245" s="2"/>
      <c r="XY245" s="2">
        <v>6724.98</v>
      </c>
      <c r="XZ245" s="2">
        <v>1413.36</v>
      </c>
      <c r="YA245" s="2">
        <v>8437.5</v>
      </c>
      <c r="YB245" s="2"/>
      <c r="YC245" s="2">
        <v>32337.18</v>
      </c>
      <c r="YD245" s="2">
        <v>6692.76</v>
      </c>
      <c r="YE245" s="2"/>
      <c r="YF245" s="2">
        <v>4840</v>
      </c>
      <c r="YG245" s="2">
        <v>60548.39</v>
      </c>
      <c r="YH245" s="2">
        <v>42777</v>
      </c>
      <c r="YI245" s="2"/>
      <c r="YJ245" s="2">
        <v>104912.88</v>
      </c>
      <c r="YK245" s="2"/>
      <c r="YL245" s="2"/>
      <c r="YM245" s="2">
        <v>4816.71</v>
      </c>
      <c r="YN245" s="2">
        <v>24746.02</v>
      </c>
      <c r="YO245" s="2">
        <v>58173.53</v>
      </c>
      <c r="YP245" s="2"/>
      <c r="YQ245" s="2"/>
      <c r="YR245" s="2"/>
      <c r="YS245" s="2">
        <v>16886.7</v>
      </c>
      <c r="YT245" s="2">
        <v>9040</v>
      </c>
      <c r="YU245" s="2"/>
      <c r="YV245" s="2"/>
      <c r="YW245" s="2"/>
      <c r="YX245" s="2">
        <v>13525.98</v>
      </c>
      <c r="YY245" s="2">
        <v>16924.98</v>
      </c>
      <c r="YZ245" s="2"/>
      <c r="ZA245" s="2"/>
      <c r="ZB245" s="2">
        <v>19945.2</v>
      </c>
      <c r="ZC245" s="2">
        <v>146802.54</v>
      </c>
      <c r="ZD245" s="2"/>
      <c r="ZE245" s="2">
        <v>94541.62999999999</v>
      </c>
      <c r="ZF245" s="2">
        <v>0.01</v>
      </c>
      <c r="ZG245" s="2"/>
      <c r="ZH245" s="2"/>
      <c r="ZI245" s="2">
        <v>5930.39</v>
      </c>
      <c r="ZJ245" s="2">
        <v>5832.22</v>
      </c>
      <c r="ZK245" s="2">
        <v>22931.279999999999</v>
      </c>
      <c r="ZL245" s="2">
        <v>474075.9</v>
      </c>
      <c r="ZM245" s="2">
        <v>193282.02</v>
      </c>
      <c r="ZN245" s="2">
        <v>69396</v>
      </c>
      <c r="ZO245" s="2">
        <v>15157.34</v>
      </c>
      <c r="ZP245" s="2"/>
      <c r="ZQ245" s="2">
        <v>62618.5</v>
      </c>
      <c r="ZR245" s="2"/>
      <c r="ZS245" s="2">
        <v>166638.24</v>
      </c>
      <c r="ZT245" s="2"/>
      <c r="ZU245" s="2">
        <v>3333.34</v>
      </c>
      <c r="ZV245" s="2"/>
      <c r="ZW245" s="2">
        <v>1883.33</v>
      </c>
      <c r="ZX245" s="2">
        <v>36048</v>
      </c>
      <c r="ZY245" s="2"/>
      <c r="ZZ245" s="2">
        <v>45775.99</v>
      </c>
      <c r="AAA245" s="2">
        <v>94603.11</v>
      </c>
      <c r="AAB245" s="2">
        <v>10000.08</v>
      </c>
      <c r="AAC245" s="2"/>
      <c r="AAD245" s="2">
        <v>8181.67</v>
      </c>
      <c r="AAE245" s="2">
        <v>3949.9</v>
      </c>
      <c r="AAF245" s="2">
        <v>6420</v>
      </c>
      <c r="AAG245" s="2"/>
      <c r="AAH245" s="2">
        <v>741.67</v>
      </c>
      <c r="AAI245" s="2">
        <v>53659</v>
      </c>
      <c r="AAJ245" s="2"/>
      <c r="AAK245" s="2"/>
      <c r="AAL245" s="2">
        <v>22000.02</v>
      </c>
      <c r="AAM245" s="2">
        <v>1831.33</v>
      </c>
      <c r="AAN245" s="2">
        <v>16333.31</v>
      </c>
      <c r="AAO245" s="2">
        <v>34224.58</v>
      </c>
      <c r="AAP245" s="2">
        <v>4193.05</v>
      </c>
      <c r="AAQ245" s="2"/>
      <c r="AAR245" s="2">
        <v>1545.76</v>
      </c>
      <c r="AAS245" s="2">
        <v>14361.8</v>
      </c>
      <c r="AAT245" s="2"/>
      <c r="AAU245" s="2">
        <v>997.18</v>
      </c>
      <c r="AAV245" s="2">
        <v>204619.95</v>
      </c>
      <c r="AAW245" s="2">
        <v>10663.02</v>
      </c>
      <c r="AAX245" s="2">
        <v>4745.84</v>
      </c>
      <c r="AAY245" s="2">
        <v>34533.300000000003</v>
      </c>
      <c r="AAZ245" s="2">
        <v>44385.86</v>
      </c>
      <c r="ABA245" s="2">
        <v>33205.089999999997</v>
      </c>
      <c r="ABB245" s="2">
        <v>10471.799999999999</v>
      </c>
      <c r="ABC245" s="2">
        <v>52401.13</v>
      </c>
      <c r="ABD245" s="2">
        <v>11847.12</v>
      </c>
      <c r="ABE245" s="2">
        <v>11841.7</v>
      </c>
      <c r="ABF245" s="2">
        <v>11827.03</v>
      </c>
      <c r="ABG245" s="2">
        <v>4121.1899999999996</v>
      </c>
      <c r="ABH245" s="2">
        <v>67122.2</v>
      </c>
      <c r="ABI245" s="2">
        <v>20575.55</v>
      </c>
      <c r="ABJ245" s="2"/>
      <c r="ABK245" s="2"/>
      <c r="ABL245" s="2">
        <v>697.99</v>
      </c>
      <c r="ABM245" s="2">
        <v>33058.25</v>
      </c>
      <c r="ABN245" s="2">
        <v>9464.4</v>
      </c>
      <c r="ABO245" s="2">
        <v>88172.32</v>
      </c>
      <c r="ABP245" s="2">
        <v>9260.02</v>
      </c>
      <c r="ABQ245" s="2">
        <v>166561.65</v>
      </c>
      <c r="ABR245" s="2">
        <v>18811.490000000002</v>
      </c>
      <c r="ABS245" s="2">
        <v>17325</v>
      </c>
      <c r="ABT245" s="2"/>
      <c r="ABU245" s="2"/>
      <c r="ABV245" s="2">
        <v>3944.46</v>
      </c>
      <c r="ABW245" s="2">
        <v>1200</v>
      </c>
      <c r="ABX245" s="2"/>
      <c r="ABY245" s="2">
        <v>7743.76</v>
      </c>
      <c r="ABZ245" s="2"/>
      <c r="ACA245" s="2"/>
      <c r="ACB245" s="2"/>
      <c r="ACC245" s="2"/>
      <c r="ACD245" s="2">
        <v>37.97</v>
      </c>
      <c r="ACE245" s="2">
        <v>3240.84</v>
      </c>
      <c r="ACF245" s="2">
        <v>11700.76</v>
      </c>
      <c r="ACG245" s="2"/>
      <c r="ACH245" s="2">
        <v>3798.57</v>
      </c>
      <c r="ACI245" s="2">
        <v>2128686.7999999998</v>
      </c>
      <c r="ACJ245" s="2"/>
      <c r="ACK245" s="2"/>
      <c r="ACL245" s="2"/>
      <c r="ACM245" s="2">
        <v>28842.91</v>
      </c>
      <c r="ACN245" s="2"/>
      <c r="ACO245" s="2">
        <v>17628.3</v>
      </c>
      <c r="ACP245" s="2">
        <v>208014.3</v>
      </c>
      <c r="ACQ245" s="2"/>
      <c r="ACR245" s="2"/>
      <c r="ACS245" s="2"/>
      <c r="ACT245" s="2">
        <v>21498.12</v>
      </c>
      <c r="ACU245" s="2">
        <v>16910.04</v>
      </c>
      <c r="ACV245" s="2">
        <v>82299.839999999997</v>
      </c>
      <c r="ACW245" s="2"/>
      <c r="ACX245" s="2">
        <v>10000.02</v>
      </c>
      <c r="ACY245" s="2"/>
      <c r="ACZ245" s="2"/>
      <c r="ADA245" s="2">
        <v>1222.22</v>
      </c>
      <c r="ADB245" s="2">
        <v>20334.740000000002</v>
      </c>
      <c r="ADC245" s="2"/>
      <c r="ADD245" s="2"/>
      <c r="ADE245" s="2"/>
      <c r="ADF245" s="2"/>
      <c r="ADG245" s="2"/>
      <c r="ADH245" s="2">
        <v>991.66</v>
      </c>
      <c r="ADI245" s="2"/>
      <c r="ADJ245" s="2"/>
      <c r="ADK245" s="2"/>
      <c r="ADL245" s="2"/>
      <c r="ADM245" s="2"/>
      <c r="ADN245" s="2"/>
      <c r="ADO245" s="2">
        <v>1432046.17</v>
      </c>
      <c r="ADP245" s="2"/>
      <c r="ADQ245" s="2">
        <v>2324.4899999999998</v>
      </c>
      <c r="ADR245" s="2"/>
      <c r="ADS245" s="2"/>
      <c r="ADT245" s="2"/>
      <c r="ADU245" s="2"/>
      <c r="ADV245" s="2"/>
      <c r="ADW245" s="2"/>
      <c r="ADX245" s="2"/>
      <c r="ADY245" s="2"/>
      <c r="ADZ245" s="2">
        <v>36490.449999999997</v>
      </c>
      <c r="AEA245" s="2">
        <v>1231.2</v>
      </c>
      <c r="AEB245" s="2">
        <v>9496.68</v>
      </c>
      <c r="AEC245" s="2">
        <v>18431.66</v>
      </c>
      <c r="AED245" s="2">
        <v>1098.95</v>
      </c>
      <c r="AEE245" s="2"/>
      <c r="AEF245" s="2">
        <v>624.16999999999996</v>
      </c>
      <c r="AEG245" s="2"/>
      <c r="AEH245" s="2"/>
      <c r="AEI245" s="2">
        <v>105048.66</v>
      </c>
      <c r="AEJ245" s="2">
        <v>6624</v>
      </c>
      <c r="AEK245" s="2"/>
      <c r="AEL245" s="2">
        <v>1730.82</v>
      </c>
      <c r="AEM245" s="2">
        <v>10564.3</v>
      </c>
      <c r="AEN245" s="2"/>
      <c r="AEO245" s="2">
        <v>15949.06</v>
      </c>
      <c r="AEP245" s="2"/>
      <c r="AEQ245" s="2">
        <v>8026.42</v>
      </c>
      <c r="AER245" s="2">
        <v>1787.28</v>
      </c>
      <c r="AES245" s="2"/>
      <c r="AET245" s="2"/>
      <c r="AEU245" s="2">
        <v>6748.31</v>
      </c>
      <c r="AEV245" s="2"/>
      <c r="AEW245" s="2"/>
      <c r="AEX245" s="2">
        <v>9180</v>
      </c>
      <c r="AEY245" s="2">
        <v>5000.04</v>
      </c>
      <c r="AEZ245" s="2"/>
      <c r="AFA245" s="2"/>
      <c r="AFB245" s="2">
        <v>1300</v>
      </c>
      <c r="AFC245" s="2">
        <v>26828.65</v>
      </c>
      <c r="AFD245" s="2"/>
      <c r="AFE245" s="2">
        <v>374856.39</v>
      </c>
      <c r="AFF245" s="2">
        <v>33808.339999999997</v>
      </c>
      <c r="AFG245" s="2"/>
      <c r="AFH245" s="2">
        <v>2104.0700000000002</v>
      </c>
      <c r="AFI245" s="2">
        <v>16561.439999999999</v>
      </c>
      <c r="AFJ245" s="2">
        <v>3099.07</v>
      </c>
      <c r="AFK245" s="2"/>
      <c r="AFL245" s="2">
        <v>47398.63</v>
      </c>
      <c r="AFM245" s="2"/>
      <c r="AFN245" s="2"/>
      <c r="AFO245" s="2">
        <v>41980.15</v>
      </c>
      <c r="AFP245" s="2">
        <v>244686.42</v>
      </c>
      <c r="AFQ245" s="2">
        <v>21651.02</v>
      </c>
      <c r="AFR245" s="2">
        <v>24007.8</v>
      </c>
      <c r="AFS245" s="2">
        <v>623.16999999999996</v>
      </c>
      <c r="AFT245" s="2">
        <v>23964.94</v>
      </c>
      <c r="AFU245" s="2">
        <v>16354.56</v>
      </c>
      <c r="AFV245" s="2">
        <v>2792.23</v>
      </c>
      <c r="AFW245" s="2">
        <v>7379.43</v>
      </c>
      <c r="AFX245" s="2">
        <v>16404.43</v>
      </c>
      <c r="AFY245" s="2">
        <v>4387.6499999999996</v>
      </c>
      <c r="AFZ245" s="2">
        <v>2127.46</v>
      </c>
      <c r="AGA245" s="2">
        <v>900.16</v>
      </c>
      <c r="AGB245" s="2">
        <v>138448.66</v>
      </c>
      <c r="AGC245" s="2">
        <v>78131.59</v>
      </c>
      <c r="AGD245" s="2"/>
      <c r="AGE245" s="2">
        <v>5733.36</v>
      </c>
      <c r="AGF245" s="2"/>
      <c r="AGG245" s="2"/>
      <c r="AGH245" s="2"/>
      <c r="AGI245" s="2">
        <v>3125</v>
      </c>
      <c r="AGJ245" s="2"/>
      <c r="AGK245" s="2">
        <v>2800.02</v>
      </c>
      <c r="AGL245" s="2">
        <v>3490.24</v>
      </c>
      <c r="AGM245" s="2">
        <v>319739.93</v>
      </c>
      <c r="AGN245" s="2"/>
      <c r="AGO245" s="2">
        <v>54423.05</v>
      </c>
      <c r="AGP245" s="2"/>
      <c r="AGQ245" s="2"/>
      <c r="AGR245" s="2"/>
      <c r="AGS245" s="2"/>
      <c r="AGT245" s="2">
        <v>1999.98</v>
      </c>
      <c r="AGU245" s="2">
        <v>3700.02</v>
      </c>
      <c r="AGV245" s="2"/>
      <c r="AGW245" s="2"/>
      <c r="AGX245" s="2">
        <v>4766.6099999999997</v>
      </c>
      <c r="AGY245" s="2"/>
      <c r="AGZ245" s="2">
        <v>11806.64</v>
      </c>
      <c r="AHA245" s="2">
        <v>20484.18</v>
      </c>
      <c r="AHB245" s="2">
        <v>8083.35</v>
      </c>
      <c r="AHC245" s="2"/>
      <c r="AHD245" s="2">
        <v>8903.14</v>
      </c>
      <c r="AHE245" s="2">
        <v>12504.57</v>
      </c>
      <c r="AHF245" s="2">
        <v>444178.81</v>
      </c>
      <c r="AHG245" s="2"/>
      <c r="AHH245" s="2"/>
      <c r="AHI245" s="2">
        <v>2040</v>
      </c>
      <c r="AHJ245" s="2">
        <v>19886.66</v>
      </c>
      <c r="AHK245" s="2"/>
      <c r="AHL245" s="2"/>
      <c r="AHM245" s="2"/>
      <c r="AHN245" s="2"/>
      <c r="AHO245" s="2"/>
      <c r="AHP245" s="2">
        <v>21034.02</v>
      </c>
      <c r="AHQ245" s="2"/>
      <c r="AHR245" s="2">
        <v>2756.24</v>
      </c>
      <c r="AHS245" s="2"/>
      <c r="AHT245" s="2">
        <f t="shared" si="48"/>
        <v>31680934.049999993</v>
      </c>
    </row>
    <row r="246" spans="1:904">
      <c r="A246" s="34" t="s">
        <v>1868</v>
      </c>
      <c r="B246" s="34" t="s">
        <v>1957</v>
      </c>
      <c r="C246" s="1" t="s">
        <v>1958</v>
      </c>
      <c r="D246" s="2">
        <v>1</v>
      </c>
      <c r="E246" s="2">
        <v>3818.42</v>
      </c>
      <c r="F246" s="2"/>
      <c r="G246" s="2"/>
      <c r="H246" s="2"/>
      <c r="I246" s="2">
        <v>8416.67</v>
      </c>
      <c r="J246" s="2">
        <v>122918.67</v>
      </c>
      <c r="K246" s="2">
        <v>30000</v>
      </c>
      <c r="L246" s="2">
        <v>115583.28</v>
      </c>
      <c r="M246" s="2">
        <v>75000</v>
      </c>
      <c r="N246" s="2">
        <v>54280.7</v>
      </c>
      <c r="O246" s="2"/>
      <c r="P246" s="2"/>
      <c r="Q246" s="2">
        <v>17309.05</v>
      </c>
      <c r="R246" s="2">
        <v>91499.520000000004</v>
      </c>
      <c r="S246" s="2"/>
      <c r="T246" s="2">
        <v>333942.82</v>
      </c>
      <c r="U246" s="2"/>
      <c r="V246" s="2"/>
      <c r="W246" s="2"/>
      <c r="X246" s="2">
        <v>38752</v>
      </c>
      <c r="Y246" s="2"/>
      <c r="Z246" s="2"/>
      <c r="AA246" s="2">
        <v>3727.19</v>
      </c>
      <c r="AB246" s="2"/>
      <c r="AC246" s="2"/>
      <c r="AD246" s="2">
        <v>22331.040000000001</v>
      </c>
      <c r="AE246" s="2"/>
      <c r="AF246" s="2">
        <v>12500</v>
      </c>
      <c r="AG246" s="2"/>
      <c r="AH246" s="2">
        <v>295350</v>
      </c>
      <c r="AI246" s="2"/>
      <c r="AJ246" s="2">
        <v>154644.73000000001</v>
      </c>
      <c r="AK246" s="2"/>
      <c r="AL246" s="2"/>
      <c r="AM246" s="2"/>
      <c r="AN246" s="2"/>
      <c r="AO246" s="2"/>
      <c r="AP246" s="2">
        <v>29149.98</v>
      </c>
      <c r="AQ246" s="2">
        <v>16500</v>
      </c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>
        <v>6618.32</v>
      </c>
      <c r="BI246" s="2"/>
      <c r="BJ246" s="2"/>
      <c r="BK246" s="2">
        <v>71666.64</v>
      </c>
      <c r="BL246" s="2"/>
      <c r="BM246" s="2"/>
      <c r="BN246" s="2">
        <v>8333.34</v>
      </c>
      <c r="BO246" s="2"/>
      <c r="BP246" s="2"/>
      <c r="BQ246" s="2">
        <v>199452.04</v>
      </c>
      <c r="BR246" s="2">
        <v>1195845.96</v>
      </c>
      <c r="BS246" s="2"/>
      <c r="BT246" s="2"/>
      <c r="BU246" s="2"/>
      <c r="BV246" s="2"/>
      <c r="BW246" s="2"/>
      <c r="BX246" s="2"/>
      <c r="BY246" s="2"/>
      <c r="BZ246" s="2">
        <v>6522</v>
      </c>
      <c r="CA246" s="2">
        <v>22750.02</v>
      </c>
      <c r="CB246" s="2"/>
      <c r="CC246" s="2">
        <v>38333.339999999997</v>
      </c>
      <c r="CD246" s="2">
        <v>16500</v>
      </c>
      <c r="CE246" s="2">
        <v>8455.08</v>
      </c>
      <c r="CF246" s="2"/>
      <c r="CG246" s="2"/>
      <c r="CH246" s="2">
        <v>16650</v>
      </c>
      <c r="CI246" s="2">
        <v>16111.1</v>
      </c>
      <c r="CJ246" s="2"/>
      <c r="CK246" s="2">
        <v>18333.3</v>
      </c>
      <c r="CL246" s="2"/>
      <c r="CM246" s="2"/>
      <c r="CN246" s="2">
        <v>21499.98</v>
      </c>
      <c r="CO246" s="2"/>
      <c r="CP246" s="2"/>
      <c r="CQ246" s="2"/>
      <c r="CR246" s="2"/>
      <c r="CS246" s="2"/>
      <c r="CT246" s="2">
        <v>9904.42</v>
      </c>
      <c r="CU246" s="2"/>
      <c r="CV246" s="2"/>
      <c r="CW246" s="2"/>
      <c r="CX246" s="2"/>
      <c r="CY246" s="2">
        <v>2533.3200000000002</v>
      </c>
      <c r="CZ246" s="2"/>
      <c r="DA246" s="2"/>
      <c r="DB246" s="2">
        <v>362321.23</v>
      </c>
      <c r="DC246" s="2">
        <v>2980287.56</v>
      </c>
      <c r="DD246" s="2"/>
      <c r="DE246" s="2"/>
      <c r="DF246" s="2">
        <v>23231.59</v>
      </c>
      <c r="DG246" s="2">
        <v>508462.1</v>
      </c>
      <c r="DH246" s="2"/>
      <c r="DI246" s="2">
        <v>37397.24</v>
      </c>
      <c r="DJ246" s="2"/>
      <c r="DK246" s="2">
        <v>2510030.39</v>
      </c>
      <c r="DL246" s="2">
        <v>55761.279999999999</v>
      </c>
      <c r="DM246" s="2">
        <v>1337.5</v>
      </c>
      <c r="DN246" s="2"/>
      <c r="DO246" s="2"/>
      <c r="DP246" s="2"/>
      <c r="DQ246" s="2">
        <v>3269.45</v>
      </c>
      <c r="DR246" s="2"/>
      <c r="DS246" s="2"/>
      <c r="DT246" s="2"/>
      <c r="DU246" s="2"/>
      <c r="DV246" s="2">
        <v>883165.76</v>
      </c>
      <c r="DW246" s="2">
        <v>86908.59</v>
      </c>
      <c r="DX246" s="2"/>
      <c r="DY246" s="2"/>
      <c r="DZ246" s="2">
        <v>1962.74</v>
      </c>
      <c r="EA246" s="2"/>
      <c r="EB246" s="2">
        <v>39710.230000000003</v>
      </c>
      <c r="EC246" s="2">
        <v>16454.79</v>
      </c>
      <c r="ED246" s="2">
        <v>18923.02</v>
      </c>
      <c r="EE246" s="2"/>
      <c r="EF246" s="2">
        <v>1494525.76</v>
      </c>
      <c r="EG246" s="2"/>
      <c r="EH246" s="2"/>
      <c r="EI246" s="2">
        <v>5294.38</v>
      </c>
      <c r="EJ246" s="2"/>
      <c r="EK246" s="2"/>
      <c r="EL246" s="2">
        <v>16538.34</v>
      </c>
      <c r="EM246" s="2"/>
      <c r="EN246" s="2"/>
      <c r="EO246" s="2"/>
      <c r="EP246" s="2"/>
      <c r="EQ246" s="2"/>
      <c r="ER246" s="2"/>
      <c r="ES246" s="2"/>
      <c r="ET246" s="2">
        <v>2178.1</v>
      </c>
      <c r="EU246" s="2"/>
      <c r="EV246" s="2"/>
      <c r="EW246" s="2"/>
      <c r="EX246" s="2"/>
      <c r="EY246" s="2">
        <v>33166.660000000003</v>
      </c>
      <c r="EZ246" s="2"/>
      <c r="FA246" s="2"/>
      <c r="FB246" s="2"/>
      <c r="FC246" s="2">
        <v>18426.12</v>
      </c>
      <c r="FD246" s="2"/>
      <c r="FE246" s="2"/>
      <c r="FF246" s="2">
        <v>33166.68</v>
      </c>
      <c r="FG246" s="2"/>
      <c r="FH246" s="2"/>
      <c r="FI246" s="2">
        <v>67666.679999999993</v>
      </c>
      <c r="FJ246" s="2"/>
      <c r="FK246" s="2"/>
      <c r="FL246" s="2"/>
      <c r="FM246" s="2"/>
      <c r="FN246" s="2"/>
      <c r="FO246" s="2">
        <v>34496.449999999997</v>
      </c>
      <c r="FP246" s="2">
        <v>16156</v>
      </c>
      <c r="FQ246" s="2"/>
      <c r="FR246" s="2"/>
      <c r="FS246" s="2">
        <v>7628.96</v>
      </c>
      <c r="FT246" s="2">
        <v>46027.11</v>
      </c>
      <c r="FU246" s="2"/>
      <c r="FV246" s="2">
        <v>30136.68</v>
      </c>
      <c r="FW246" s="2">
        <v>13553.34</v>
      </c>
      <c r="FX246" s="2"/>
      <c r="FY246" s="2">
        <v>10700</v>
      </c>
      <c r="FZ246" s="2">
        <v>15833.33</v>
      </c>
      <c r="GA246" s="2">
        <v>5500</v>
      </c>
      <c r="GB246" s="2"/>
      <c r="GC246" s="2"/>
      <c r="GD246" s="2"/>
      <c r="GE246" s="2"/>
      <c r="GF246" s="2">
        <v>49737.54</v>
      </c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>
        <v>4999.99</v>
      </c>
      <c r="GS246" s="2"/>
      <c r="GT246" s="2"/>
      <c r="GU246" s="2"/>
      <c r="GV246" s="2"/>
      <c r="GW246" s="2">
        <v>33066.67</v>
      </c>
      <c r="GX246" s="2"/>
      <c r="GY246" s="2"/>
      <c r="GZ246" s="2"/>
      <c r="HA246" s="2">
        <v>16308.03</v>
      </c>
      <c r="HB246" s="2">
        <v>202277.77</v>
      </c>
      <c r="HC246" s="2"/>
      <c r="HD246" s="2"/>
      <c r="HE246" s="2">
        <v>27709.5</v>
      </c>
      <c r="HF246" s="2"/>
      <c r="HG246" s="2"/>
      <c r="HH246" s="2"/>
      <c r="HI246" s="2"/>
      <c r="HJ246" s="2"/>
      <c r="HK246" s="2">
        <v>24997.5</v>
      </c>
      <c r="HL246" s="2"/>
      <c r="HM246" s="2">
        <v>9540.84</v>
      </c>
      <c r="HN246" s="2"/>
      <c r="HO246" s="2">
        <v>16666.669999999998</v>
      </c>
      <c r="HP246" s="2"/>
      <c r="HQ246" s="2"/>
      <c r="HR246" s="2"/>
      <c r="HS246" s="2"/>
      <c r="HT246" s="2">
        <v>8333.34</v>
      </c>
      <c r="HU246" s="2"/>
      <c r="HV246" s="2"/>
      <c r="HW246" s="2"/>
      <c r="HX246" s="2">
        <v>25000.02</v>
      </c>
      <c r="HY246" s="2"/>
      <c r="HZ246" s="2"/>
      <c r="IA246" s="2">
        <v>10999</v>
      </c>
      <c r="IB246" s="2"/>
      <c r="IC246" s="2"/>
      <c r="ID246" s="2"/>
      <c r="IE246" s="2">
        <v>25000.02</v>
      </c>
      <c r="IF246" s="2"/>
      <c r="IG246" s="2"/>
      <c r="IH246" s="2">
        <v>2076</v>
      </c>
      <c r="II246" s="2"/>
      <c r="IJ246" s="2"/>
      <c r="IK246" s="2"/>
      <c r="IL246" s="2">
        <v>4986.1400000000003</v>
      </c>
      <c r="IM246" s="2">
        <v>4890.21</v>
      </c>
      <c r="IN246" s="2"/>
      <c r="IO246" s="2"/>
      <c r="IP246" s="2"/>
      <c r="IQ246" s="2"/>
      <c r="IR246" s="2">
        <v>1801.87</v>
      </c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>
        <v>18333.330000000002</v>
      </c>
      <c r="JL246" s="2"/>
      <c r="JM246" s="2"/>
      <c r="JN246" s="2"/>
      <c r="JO246" s="2">
        <v>5616.57</v>
      </c>
      <c r="JP246" s="2"/>
      <c r="JQ246" s="2"/>
      <c r="JR246" s="2"/>
      <c r="JS246" s="2"/>
      <c r="JT246" s="2">
        <v>37004.080000000002</v>
      </c>
      <c r="JU246" s="2">
        <v>16500</v>
      </c>
      <c r="JV246" s="2">
        <v>2325</v>
      </c>
      <c r="JW246" s="2">
        <v>14166.67</v>
      </c>
      <c r="JX246" s="2"/>
      <c r="JY246" s="2"/>
      <c r="JZ246" s="2">
        <v>26415.58</v>
      </c>
      <c r="KA246" s="2"/>
      <c r="KB246" s="2"/>
      <c r="KC246" s="2"/>
      <c r="KD246" s="2">
        <v>31583.34</v>
      </c>
      <c r="KE246" s="2">
        <v>2083.14</v>
      </c>
      <c r="KF246" s="2"/>
      <c r="KG246" s="2">
        <v>43616.67</v>
      </c>
      <c r="KH246" s="2">
        <v>20574.38</v>
      </c>
      <c r="KI246" s="2"/>
      <c r="KJ246" s="2"/>
      <c r="KK246" s="2"/>
      <c r="KL246" s="2"/>
      <c r="KM246" s="2"/>
      <c r="KN246" s="2">
        <v>5700</v>
      </c>
      <c r="KO246" s="2"/>
      <c r="KP246" s="2"/>
      <c r="KQ246" s="2"/>
      <c r="KR246" s="2"/>
      <c r="KS246" s="2"/>
      <c r="KT246" s="2"/>
      <c r="KU246" s="2">
        <v>200000</v>
      </c>
      <c r="KV246" s="2">
        <v>33166.68</v>
      </c>
      <c r="KW246" s="2"/>
      <c r="KX246" s="2"/>
      <c r="KY246" s="2">
        <v>1769067.14</v>
      </c>
      <c r="KZ246" s="2"/>
      <c r="LA246" s="2">
        <v>1302.0999999999999</v>
      </c>
      <c r="LB246" s="2">
        <v>25916.68</v>
      </c>
      <c r="LC246" s="2">
        <v>446690.67</v>
      </c>
      <c r="LD246" s="2">
        <v>16583.34</v>
      </c>
      <c r="LE246" s="2">
        <v>30000</v>
      </c>
      <c r="LF246" s="2"/>
      <c r="LG246" s="2"/>
      <c r="LH246" s="2"/>
      <c r="LI246" s="2"/>
      <c r="LJ246" s="2">
        <v>6993.9</v>
      </c>
      <c r="LK246" s="2"/>
      <c r="LL246" s="2"/>
      <c r="LM246" s="2"/>
      <c r="LN246" s="2"/>
      <c r="LO246" s="2"/>
      <c r="LP246" s="2"/>
      <c r="LQ246" s="2"/>
      <c r="LR246" s="2">
        <v>50758.86</v>
      </c>
      <c r="LS246" s="2"/>
      <c r="LT246" s="2"/>
      <c r="LU246" s="2"/>
      <c r="LV246" s="2"/>
      <c r="LW246" s="2">
        <v>34482.19</v>
      </c>
      <c r="LX246" s="2">
        <v>8310.5</v>
      </c>
      <c r="LY246" s="2">
        <v>16537.900000000001</v>
      </c>
      <c r="LZ246" s="2"/>
      <c r="MA246" s="2">
        <v>16604.39</v>
      </c>
      <c r="MB246" s="2"/>
      <c r="MC246" s="2">
        <v>4222.95</v>
      </c>
      <c r="MD246" s="2">
        <v>22604.9</v>
      </c>
      <c r="ME246" s="2"/>
      <c r="MF246" s="2"/>
      <c r="MG246" s="2"/>
      <c r="MH246" s="2">
        <v>227.51</v>
      </c>
      <c r="MI246" s="2">
        <v>20666.66</v>
      </c>
      <c r="MJ246" s="2"/>
      <c r="MK246" s="2">
        <v>1833.33</v>
      </c>
      <c r="ML246" s="2">
        <v>6845.91</v>
      </c>
      <c r="MM246" s="2"/>
      <c r="MN246" s="2">
        <v>16620.68</v>
      </c>
      <c r="MO246" s="2">
        <v>65166.67</v>
      </c>
      <c r="MP246" s="2">
        <v>16666.68</v>
      </c>
      <c r="MQ246" s="2">
        <v>18698.14</v>
      </c>
      <c r="MR246" s="2"/>
      <c r="MS246" s="2"/>
      <c r="MT246" s="2"/>
      <c r="MU246" s="2"/>
      <c r="MV246" s="2"/>
      <c r="MW246" s="2"/>
      <c r="MX246" s="2"/>
      <c r="MY246" s="2">
        <v>14492.77</v>
      </c>
      <c r="MZ246" s="2"/>
      <c r="NA246" s="2"/>
      <c r="NB246" s="2"/>
      <c r="NC246" s="2"/>
      <c r="ND246" s="2"/>
      <c r="NE246" s="2"/>
      <c r="NF246" s="2"/>
      <c r="NG246" s="2">
        <v>9732</v>
      </c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>
        <v>8310.34</v>
      </c>
      <c r="NX246" s="2"/>
      <c r="NY246" s="2"/>
      <c r="NZ246" s="2">
        <v>31080.95</v>
      </c>
      <c r="OA246" s="2"/>
      <c r="OB246" s="2">
        <v>7154.87</v>
      </c>
      <c r="OC246" s="2"/>
      <c r="OD246" s="2"/>
      <c r="OE246" s="2"/>
      <c r="OF246" s="2">
        <v>26277.51</v>
      </c>
      <c r="OG246" s="2"/>
      <c r="OH246" s="2">
        <v>9942.58</v>
      </c>
      <c r="OI246" s="2"/>
      <c r="OJ246" s="2"/>
      <c r="OK246" s="2"/>
      <c r="OL246" s="2"/>
      <c r="OM246" s="2"/>
      <c r="ON246" s="2"/>
      <c r="OO246" s="2"/>
      <c r="OP246" s="2"/>
      <c r="OQ246" s="2">
        <v>17420.54</v>
      </c>
      <c r="OR246" s="2">
        <v>9268.59</v>
      </c>
      <c r="OS246" s="2">
        <v>146083.67000000001</v>
      </c>
      <c r="OT246" s="2">
        <v>34363.129999999997</v>
      </c>
      <c r="OU246" s="2"/>
      <c r="OV246" s="2">
        <v>13081.98</v>
      </c>
      <c r="OW246" s="2"/>
      <c r="OX246" s="2"/>
      <c r="OY246" s="2"/>
      <c r="OZ246" s="2">
        <v>59801.18</v>
      </c>
      <c r="PA246" s="2">
        <v>177888.48</v>
      </c>
      <c r="PB246" s="2">
        <v>211696.54</v>
      </c>
      <c r="PC246" s="2"/>
      <c r="PD246" s="2">
        <v>24719.24</v>
      </c>
      <c r="PE246" s="2"/>
      <c r="PF246" s="2">
        <v>2077.63</v>
      </c>
      <c r="PG246" s="2"/>
      <c r="PH246" s="2"/>
      <c r="PI246" s="2">
        <v>37404.93</v>
      </c>
      <c r="PJ246" s="2">
        <v>16183.39</v>
      </c>
      <c r="PK246" s="2">
        <v>31609.33</v>
      </c>
      <c r="PL246" s="2"/>
      <c r="PM246" s="2">
        <v>49763.29</v>
      </c>
      <c r="PN246" s="2">
        <v>16440.060000000001</v>
      </c>
      <c r="PO246" s="2">
        <v>7916.67</v>
      </c>
      <c r="PP246" s="2">
        <v>22581.43</v>
      </c>
      <c r="PQ246" s="2">
        <v>9972.43</v>
      </c>
      <c r="PR246" s="2"/>
      <c r="PS246" s="2">
        <v>3987.62</v>
      </c>
      <c r="PT246" s="2">
        <v>2626099.6800000002</v>
      </c>
      <c r="PU246" s="2">
        <v>6642.31</v>
      </c>
      <c r="PV246" s="2">
        <v>21369.86</v>
      </c>
      <c r="PW246" s="2"/>
      <c r="PX246" s="2"/>
      <c r="PY246" s="2">
        <v>53208.13</v>
      </c>
      <c r="PZ246" s="2"/>
      <c r="QA246" s="2">
        <v>4986.3</v>
      </c>
      <c r="QB246" s="2">
        <v>564036.54</v>
      </c>
      <c r="QC246" s="2">
        <v>5852.7</v>
      </c>
      <c r="QD246" s="2"/>
      <c r="QE246" s="2">
        <v>16155.62</v>
      </c>
      <c r="QF246" s="2">
        <v>14958.9</v>
      </c>
      <c r="QG246" s="2">
        <v>215988.66</v>
      </c>
      <c r="QH246" s="2"/>
      <c r="QI246" s="2">
        <v>359013.7</v>
      </c>
      <c r="QJ246" s="2"/>
      <c r="QK246" s="2">
        <v>6229.78</v>
      </c>
      <c r="QL246" s="2"/>
      <c r="QM246" s="2">
        <v>21215</v>
      </c>
      <c r="QN246" s="2"/>
      <c r="QO246" s="2"/>
      <c r="QP246" s="2">
        <v>632.44000000000005</v>
      </c>
      <c r="QQ246" s="2">
        <v>23601.52</v>
      </c>
      <c r="QR246" s="2">
        <v>81094.89</v>
      </c>
      <c r="QS246" s="2"/>
      <c r="QT246" s="2"/>
      <c r="QU246" s="2"/>
      <c r="QV246" s="2"/>
      <c r="QW246" s="2">
        <v>21400.02</v>
      </c>
      <c r="QX246" s="2"/>
      <c r="QY246" s="2">
        <v>16500</v>
      </c>
      <c r="QZ246" s="2"/>
      <c r="RA246" s="2"/>
      <c r="RB246" s="2"/>
      <c r="RC246" s="2">
        <v>2404.2600000000002</v>
      </c>
      <c r="RD246" s="2"/>
      <c r="RE246" s="2">
        <v>6492</v>
      </c>
      <c r="RF246" s="2"/>
      <c r="RG246" s="2"/>
      <c r="RH246" s="2">
        <v>34436.120000000003</v>
      </c>
      <c r="RI246" s="2">
        <v>16440.060000000001</v>
      </c>
      <c r="RJ246" s="2">
        <v>11896.62</v>
      </c>
      <c r="RK246" s="2">
        <v>22113.45</v>
      </c>
      <c r="RL246" s="2">
        <v>19505.7</v>
      </c>
      <c r="RM246" s="2">
        <v>34820.21</v>
      </c>
      <c r="RN246" s="2">
        <v>29851.7</v>
      </c>
      <c r="RO246" s="2"/>
      <c r="RP246" s="2"/>
      <c r="RQ246" s="2">
        <v>24716.69</v>
      </c>
      <c r="RR246" s="2">
        <v>46760.4</v>
      </c>
      <c r="RS246" s="2">
        <v>41624.980000000003</v>
      </c>
      <c r="RT246" s="2">
        <v>3316.68</v>
      </c>
      <c r="RU246" s="2"/>
      <c r="RV246" s="2"/>
      <c r="RW246" s="2">
        <v>30401.279999999999</v>
      </c>
      <c r="RX246" s="2"/>
      <c r="RY246" s="2">
        <v>13118.56</v>
      </c>
      <c r="RZ246" s="2"/>
      <c r="SA246" s="2"/>
      <c r="SB246" s="2"/>
      <c r="SC246" s="2"/>
      <c r="SD246" s="2"/>
      <c r="SE246" s="2"/>
      <c r="SF246" s="2"/>
      <c r="SG246" s="2"/>
      <c r="SH246" s="2">
        <v>2077.46</v>
      </c>
      <c r="SI246" s="2">
        <v>60276.78</v>
      </c>
      <c r="SJ246" s="2"/>
      <c r="SK246" s="2"/>
      <c r="SL246" s="2"/>
      <c r="SM246" s="2"/>
      <c r="SN246" s="2"/>
      <c r="SO246" s="2">
        <v>2666.64</v>
      </c>
      <c r="SP246" s="2">
        <v>5538.3</v>
      </c>
      <c r="SQ246" s="2"/>
      <c r="SR246" s="2"/>
      <c r="SS246" s="2"/>
      <c r="ST246" s="2"/>
      <c r="SU246" s="2">
        <v>30066.58</v>
      </c>
      <c r="SV246" s="2"/>
      <c r="SW246" s="2">
        <v>9972.61</v>
      </c>
      <c r="SX246" s="2"/>
      <c r="SY246" s="2">
        <v>29833.32</v>
      </c>
      <c r="SZ246" s="2"/>
      <c r="TA246" s="2"/>
      <c r="TB246" s="2">
        <v>42800</v>
      </c>
      <c r="TC246" s="2"/>
      <c r="TD246" s="2"/>
      <c r="TE246" s="2"/>
      <c r="TF246" s="2"/>
      <c r="TG246" s="2">
        <v>14188.5</v>
      </c>
      <c r="TH246" s="2"/>
      <c r="TI246" s="2">
        <v>1573926.46</v>
      </c>
      <c r="TJ246" s="2"/>
      <c r="TK246" s="2"/>
      <c r="TL246" s="2"/>
      <c r="TM246" s="2"/>
      <c r="TN246" s="2">
        <v>979.95</v>
      </c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>
        <v>8</v>
      </c>
      <c r="UB246" s="2">
        <v>2</v>
      </c>
      <c r="UC246" s="2">
        <v>14999.82</v>
      </c>
      <c r="UD246" s="2"/>
      <c r="UE246" s="2">
        <v>92495.03</v>
      </c>
      <c r="UF246" s="2"/>
      <c r="UG246" s="2"/>
      <c r="UH246" s="2">
        <v>15000</v>
      </c>
      <c r="UI246" s="2">
        <v>29355.119999999999</v>
      </c>
      <c r="UJ246" s="2"/>
      <c r="UK246" s="2"/>
      <c r="UL246" s="2">
        <v>214277.76000000001</v>
      </c>
      <c r="UM246" s="2"/>
      <c r="UN246" s="2">
        <v>22400</v>
      </c>
      <c r="UO246" s="2">
        <v>18447.900000000001</v>
      </c>
      <c r="UP246" s="2"/>
      <c r="UQ246" s="2"/>
      <c r="UR246" s="2"/>
      <c r="US246" s="2"/>
      <c r="UT246" s="2"/>
      <c r="UU246" s="2"/>
      <c r="UV246" s="2">
        <v>23316.66</v>
      </c>
      <c r="UW246" s="2">
        <v>19809.189999999999</v>
      </c>
      <c r="UX246" s="2">
        <v>1383.6</v>
      </c>
      <c r="UY246" s="2">
        <v>4999.9799999999996</v>
      </c>
      <c r="UZ246" s="2">
        <v>2499.9899999999998</v>
      </c>
      <c r="VA246" s="2"/>
      <c r="VB246" s="2"/>
      <c r="VC246" s="2">
        <v>94655.55</v>
      </c>
      <c r="VD246" s="2"/>
      <c r="VE246" s="2"/>
      <c r="VF246" s="2">
        <v>16502</v>
      </c>
      <c r="VG246" s="2"/>
      <c r="VH246" s="2">
        <v>584076</v>
      </c>
      <c r="VI246" s="2">
        <v>67616.639999999999</v>
      </c>
      <c r="VJ246" s="2"/>
      <c r="VK246" s="2"/>
      <c r="VL246" s="2"/>
      <c r="VM246" s="2"/>
      <c r="VN246" s="2">
        <v>10637.28</v>
      </c>
      <c r="VO246" s="2">
        <v>6772.46</v>
      </c>
      <c r="VP246" s="2">
        <v>15000</v>
      </c>
      <c r="VQ246" s="2">
        <v>4955.51</v>
      </c>
      <c r="VR246" s="2"/>
      <c r="VS246" s="2"/>
      <c r="VT246" s="2"/>
      <c r="VU246" s="2">
        <v>45023</v>
      </c>
      <c r="VV246" s="2">
        <v>3179.58</v>
      </c>
      <c r="VW246" s="2">
        <v>7299</v>
      </c>
      <c r="VX246" s="2">
        <v>29833.22</v>
      </c>
      <c r="VY246" s="2"/>
      <c r="VZ246" s="2"/>
      <c r="WA246" s="2"/>
      <c r="WB246" s="2">
        <v>19989.599999999999</v>
      </c>
      <c r="WC246" s="2"/>
      <c r="WD246" s="2"/>
      <c r="WE246" s="2">
        <v>28654.98</v>
      </c>
      <c r="WF246" s="2"/>
      <c r="WG246" s="2"/>
      <c r="WH246" s="2"/>
      <c r="WI246" s="2"/>
      <c r="WJ246" s="2"/>
      <c r="WK246" s="2"/>
      <c r="WL246" s="2"/>
      <c r="WM246" s="2"/>
      <c r="WN246" s="2">
        <v>1153.02</v>
      </c>
      <c r="WO246" s="2"/>
      <c r="WP246" s="2"/>
      <c r="WQ246" s="2">
        <v>1040.6600000000001</v>
      </c>
      <c r="WR246" s="2"/>
      <c r="WS246" s="2"/>
      <c r="WT246" s="2">
        <v>43377.77</v>
      </c>
      <c r="WU246" s="2">
        <v>1045709.15</v>
      </c>
      <c r="WV246" s="2">
        <v>4930.29</v>
      </c>
      <c r="WW246" s="2">
        <v>200586.69</v>
      </c>
      <c r="WX246" s="2"/>
      <c r="WY246" s="2"/>
      <c r="WZ246" s="2"/>
      <c r="XA246" s="2">
        <v>21548.76</v>
      </c>
      <c r="XB246" s="2">
        <v>260410.62</v>
      </c>
      <c r="XC246" s="2"/>
      <c r="XD246" s="2"/>
      <c r="XE246" s="2"/>
      <c r="XF246" s="2"/>
      <c r="XG246" s="2"/>
      <c r="XH246" s="2"/>
      <c r="XI246" s="2">
        <v>121095.84</v>
      </c>
      <c r="XJ246" s="2">
        <v>17700.900000000001</v>
      </c>
      <c r="XK246" s="2"/>
      <c r="XL246" s="2">
        <v>725.22</v>
      </c>
      <c r="XM246" s="2"/>
      <c r="XN246" s="2">
        <v>18333.13</v>
      </c>
      <c r="XO246" s="2">
        <v>31457.34</v>
      </c>
      <c r="XP246" s="2">
        <v>8920.02</v>
      </c>
      <c r="XQ246" s="2">
        <v>1851.96</v>
      </c>
      <c r="XR246" s="2"/>
      <c r="XS246" s="2"/>
      <c r="XT246" s="2"/>
      <c r="XU246" s="2">
        <v>43999.5</v>
      </c>
      <c r="XV246" s="2"/>
      <c r="XW246" s="2"/>
      <c r="XX246" s="2">
        <v>693.75</v>
      </c>
      <c r="XY246" s="2">
        <v>4999.9799999999996</v>
      </c>
      <c r="XZ246" s="2"/>
      <c r="YA246" s="2"/>
      <c r="YB246" s="2">
        <v>30000</v>
      </c>
      <c r="YC246" s="2">
        <v>17971.740000000002</v>
      </c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>
        <v>2814.32</v>
      </c>
      <c r="YP246" s="2"/>
      <c r="YQ246" s="2">
        <v>22013.9</v>
      </c>
      <c r="YR246" s="2">
        <v>53715</v>
      </c>
      <c r="YS246" s="2"/>
      <c r="YT246" s="2">
        <v>118709</v>
      </c>
      <c r="YU246" s="2"/>
      <c r="YV246" s="2">
        <v>2500</v>
      </c>
      <c r="YW246" s="2">
        <v>16500</v>
      </c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>
        <v>17089.86</v>
      </c>
      <c r="ZK246" s="2"/>
      <c r="ZL246" s="2">
        <v>210796.06</v>
      </c>
      <c r="ZM246" s="2">
        <v>48400.02</v>
      </c>
      <c r="ZN246" s="2"/>
      <c r="ZO246" s="2"/>
      <c r="ZP246" s="2">
        <v>88000.02</v>
      </c>
      <c r="ZQ246" s="2"/>
      <c r="ZR246" s="2"/>
      <c r="ZS246" s="2">
        <v>29869.45</v>
      </c>
      <c r="ZT246" s="2">
        <v>849.23</v>
      </c>
      <c r="ZU246" s="2"/>
      <c r="ZV246" s="2"/>
      <c r="ZW246" s="2"/>
      <c r="ZX246" s="2">
        <v>6630</v>
      </c>
      <c r="ZY246" s="2"/>
      <c r="ZZ246" s="2"/>
      <c r="AAA246" s="2"/>
      <c r="AAB246" s="2">
        <v>7083.36</v>
      </c>
      <c r="AAC246" s="2"/>
      <c r="AAD246" s="2">
        <v>187983.34</v>
      </c>
      <c r="AAE246" s="2"/>
      <c r="AAF246" s="2"/>
      <c r="AAG246" s="2"/>
      <c r="AAH246" s="2"/>
      <c r="AAI246" s="2"/>
      <c r="AAJ246" s="2"/>
      <c r="AAK246" s="2">
        <v>18663.900000000001</v>
      </c>
      <c r="AAL246" s="2"/>
      <c r="AAM246" s="2"/>
      <c r="AAN246" s="2">
        <v>54317.07</v>
      </c>
      <c r="AAO246" s="2"/>
      <c r="AAP246" s="2"/>
      <c r="AAQ246" s="2"/>
      <c r="AAR246" s="2"/>
      <c r="AAS246" s="2"/>
      <c r="AAT246" s="2"/>
      <c r="AAU246" s="2"/>
      <c r="AAV246" s="2">
        <v>498.52</v>
      </c>
      <c r="AAW246" s="2"/>
      <c r="AAX246" s="2"/>
      <c r="AAY246" s="2">
        <v>47373</v>
      </c>
      <c r="AAZ246" s="2">
        <v>8975.25</v>
      </c>
      <c r="ABA246" s="2">
        <v>24646.14</v>
      </c>
      <c r="ABB246" s="2"/>
      <c r="ABC246" s="2"/>
      <c r="ABD246" s="2"/>
      <c r="ABE246" s="2"/>
      <c r="ABF246" s="2"/>
      <c r="ABG246" s="2"/>
      <c r="ABH246" s="2">
        <v>71674.460000000006</v>
      </c>
      <c r="ABI246" s="2">
        <v>45758.29</v>
      </c>
      <c r="ABJ246" s="2"/>
      <c r="ABK246" s="2"/>
      <c r="ABL246" s="2"/>
      <c r="ABM246" s="2"/>
      <c r="ABN246" s="2">
        <v>8294.02</v>
      </c>
      <c r="ABO246" s="2">
        <v>374899.98</v>
      </c>
      <c r="ABP246" s="2">
        <v>2650.01</v>
      </c>
      <c r="ABQ246" s="2"/>
      <c r="ABR246" s="2">
        <v>116083.31</v>
      </c>
      <c r="ABS246" s="2">
        <v>6250.01</v>
      </c>
      <c r="ABT246" s="2"/>
      <c r="ABU246" s="2"/>
      <c r="ABV246" s="2"/>
      <c r="ABW246" s="2"/>
      <c r="ABX246" s="2"/>
      <c r="ABY246" s="2">
        <v>3706.78</v>
      </c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>
        <v>16500</v>
      </c>
      <c r="ACM246" s="2">
        <v>277533.33</v>
      </c>
      <c r="ACN246" s="2">
        <v>15016.22</v>
      </c>
      <c r="ACO246" s="2">
        <v>33150</v>
      </c>
      <c r="ACP246" s="2">
        <v>231666.66</v>
      </c>
      <c r="ACQ246" s="2"/>
      <c r="ACR246" s="2"/>
      <c r="ACS246" s="2"/>
      <c r="ACT246" s="2"/>
      <c r="ACU246" s="2"/>
      <c r="ACV246" s="2">
        <v>15900</v>
      </c>
      <c r="ACW246" s="2"/>
      <c r="ACX246" s="2"/>
      <c r="ACY246" s="2">
        <v>16650</v>
      </c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>
        <v>15912.16</v>
      </c>
      <c r="ADM246" s="2"/>
      <c r="ADN246" s="2"/>
      <c r="ADO246" s="2">
        <v>164085.66</v>
      </c>
      <c r="ADP246" s="2">
        <v>661187.21</v>
      </c>
      <c r="ADQ246" s="2"/>
      <c r="ADR246" s="2"/>
      <c r="ADS246" s="2">
        <v>45473.88</v>
      </c>
      <c r="ADT246" s="2"/>
      <c r="ADU246" s="2"/>
      <c r="ADV246" s="2"/>
      <c r="ADW246" s="2"/>
      <c r="ADX246" s="2"/>
      <c r="ADY246" s="2"/>
      <c r="ADZ246" s="2"/>
      <c r="AEA246" s="2">
        <v>63101.65</v>
      </c>
      <c r="AEB246" s="2">
        <v>139999.98000000001</v>
      </c>
      <c r="AEC246" s="2">
        <v>321304.44</v>
      </c>
      <c r="AED246" s="2">
        <v>16583.28</v>
      </c>
      <c r="AEE246" s="2"/>
      <c r="AEF246" s="2">
        <v>19150.02</v>
      </c>
      <c r="AEG246" s="2"/>
      <c r="AEH246" s="2">
        <v>19957.22</v>
      </c>
      <c r="AEI246" s="2"/>
      <c r="AEJ246" s="2">
        <v>54444.44</v>
      </c>
      <c r="AEK246" s="2">
        <v>146666.64000000001</v>
      </c>
      <c r="AEL246" s="2"/>
      <c r="AEM246" s="2">
        <v>216051.45</v>
      </c>
      <c r="AEN246" s="2"/>
      <c r="AEO246" s="2"/>
      <c r="AEP246" s="2">
        <v>105833.37</v>
      </c>
      <c r="AEQ246" s="2">
        <v>179440.66</v>
      </c>
      <c r="AER246" s="2">
        <v>26301.11</v>
      </c>
      <c r="AES246" s="2"/>
      <c r="AET246" s="2">
        <v>8916.66</v>
      </c>
      <c r="AEU246" s="2">
        <v>59222.239999999998</v>
      </c>
      <c r="AEV246" s="2"/>
      <c r="AEW246" s="2"/>
      <c r="AEX246" s="2">
        <v>14833.32</v>
      </c>
      <c r="AEY246" s="2"/>
      <c r="AEZ246" s="2">
        <v>24333.360000000001</v>
      </c>
      <c r="AFA246" s="2"/>
      <c r="AFB246" s="2">
        <v>9887.8799999999992</v>
      </c>
      <c r="AFC246" s="2"/>
      <c r="AFD246" s="2"/>
      <c r="AFE246" s="2">
        <v>50012.27</v>
      </c>
      <c r="AFF246" s="2"/>
      <c r="AFG246" s="2">
        <v>67148.69</v>
      </c>
      <c r="AFH246" s="2"/>
      <c r="AFI246" s="2">
        <v>15601.67</v>
      </c>
      <c r="AFJ246" s="2">
        <v>5747.61</v>
      </c>
      <c r="AFK246" s="2"/>
      <c r="AFL246" s="2"/>
      <c r="AFM246" s="2"/>
      <c r="AFN246" s="2"/>
      <c r="AFO246" s="2">
        <v>10758.76</v>
      </c>
      <c r="AFP246" s="2"/>
      <c r="AFQ246" s="2"/>
      <c r="AFR246" s="2">
        <v>4819.93</v>
      </c>
      <c r="AFS246" s="2"/>
      <c r="AFT246" s="2">
        <v>2891.95</v>
      </c>
      <c r="AFU246" s="2">
        <v>4819.93</v>
      </c>
      <c r="AFV246" s="2">
        <v>4819.92</v>
      </c>
      <c r="AFW246" s="2">
        <v>349041</v>
      </c>
      <c r="AFX246" s="2">
        <v>4819.92</v>
      </c>
      <c r="AFY246" s="2">
        <v>13542.16</v>
      </c>
      <c r="AFZ246" s="2">
        <v>5325.64</v>
      </c>
      <c r="AGA246" s="2">
        <v>4819.93</v>
      </c>
      <c r="AGB246" s="2"/>
      <c r="AGC246" s="2"/>
      <c r="AGD246" s="2">
        <v>248333.28</v>
      </c>
      <c r="AGE246" s="2">
        <v>24816.66</v>
      </c>
      <c r="AGF246" s="2">
        <v>506940.31</v>
      </c>
      <c r="AGG246" s="2">
        <v>25000.02</v>
      </c>
      <c r="AGH246" s="2"/>
      <c r="AGI246" s="2"/>
      <c r="AGJ246" s="2"/>
      <c r="AGK246" s="2"/>
      <c r="AGL246" s="2"/>
      <c r="AGM246" s="2"/>
      <c r="AGN246" s="2"/>
      <c r="AGO246" s="2"/>
      <c r="AGP246" s="2"/>
      <c r="AGQ246" s="2">
        <v>36111.11</v>
      </c>
      <c r="AGR246" s="2">
        <v>10833.36</v>
      </c>
      <c r="AGS246" s="2"/>
      <c r="AGT246" s="2">
        <v>1852.98</v>
      </c>
      <c r="AGU246" s="2"/>
      <c r="AGV246" s="2"/>
      <c r="AGW246" s="2"/>
      <c r="AGX246" s="2"/>
      <c r="AGY246" s="2"/>
      <c r="AGZ246" s="2">
        <v>1387.89</v>
      </c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>
        <f t="shared" si="48"/>
        <v>32341180.489999991</v>
      </c>
    </row>
    <row r="247" spans="1:904">
      <c r="A247" s="34" t="s">
        <v>1868</v>
      </c>
      <c r="B247" s="34" t="s">
        <v>1959</v>
      </c>
      <c r="C247" s="1" t="s">
        <v>1960</v>
      </c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>
        <v>44479.98</v>
      </c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>
        <v>7333.32</v>
      </c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>
        <v>39766.67</v>
      </c>
      <c r="EY247" s="2"/>
      <c r="EZ247" s="2"/>
      <c r="FA247" s="2"/>
      <c r="FB247" s="2"/>
      <c r="FC247" s="2"/>
      <c r="FD247" s="2"/>
      <c r="FE247" s="2"/>
      <c r="FF247" s="2"/>
      <c r="FG247" s="2">
        <v>11612.89</v>
      </c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>
        <v>3</v>
      </c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>
        <v>38272.75</v>
      </c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>
        <v>36520.15</v>
      </c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>
        <v>34647.339999999997</v>
      </c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>
        <v>199451.88</v>
      </c>
      <c r="SM247" s="2"/>
      <c r="SN247" s="2"/>
      <c r="SO247" s="2"/>
      <c r="SP247" s="2">
        <v>173693.09</v>
      </c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>
        <v>1583.34</v>
      </c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>
        <v>38983.019999999997</v>
      </c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>
        <v>14</v>
      </c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>
        <v>17140</v>
      </c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>
        <v>232151.04000000001</v>
      </c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>
        <v>32019.78</v>
      </c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>
        <f t="shared" si="48"/>
        <v>907672.25</v>
      </c>
    </row>
    <row r="248" spans="1:904">
      <c r="A248" s="34" t="s">
        <v>1868</v>
      </c>
      <c r="B248" s="34" t="s">
        <v>1961</v>
      </c>
      <c r="C248" s="1" t="s">
        <v>1962</v>
      </c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>
        <v>3146399.67</v>
      </c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>
        <v>4938363.0199999996</v>
      </c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>
        <v>3150800</v>
      </c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>
        <v>4626397.29</v>
      </c>
      <c r="LH248" s="2">
        <v>1992113.58</v>
      </c>
      <c r="LI248" s="2">
        <v>3475638.27</v>
      </c>
      <c r="LJ248" s="2">
        <v>8801006.2599999998</v>
      </c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>
        <v>33881.35</v>
      </c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>
        <v>3303636.78</v>
      </c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>
        <v>55216.24</v>
      </c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>
        <v>5544473.6699999999</v>
      </c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>
        <v>1805281.86</v>
      </c>
      <c r="YW248" s="2"/>
      <c r="YX248" s="2"/>
      <c r="YY248" s="2"/>
      <c r="YZ248" s="2"/>
      <c r="ZA248" s="2"/>
      <c r="ZB248" s="2"/>
      <c r="ZC248" s="2">
        <v>24694.02</v>
      </c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>
        <v>1092388.19</v>
      </c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>
        <f t="shared" si="48"/>
        <v>41990290.200000003</v>
      </c>
    </row>
    <row r="249" spans="1:904" s="51" customFormat="1" ht="21">
      <c r="A249" s="50" t="s">
        <v>3689</v>
      </c>
      <c r="B249" s="50"/>
      <c r="D249" s="52">
        <f>SUM(D202:D248)</f>
        <v>125271389.35000001</v>
      </c>
      <c r="E249" s="52">
        <f t="shared" ref="E249:BP249" si="63">SUM(E202:E248)</f>
        <v>5341199.88</v>
      </c>
      <c r="F249" s="52">
        <f t="shared" si="63"/>
        <v>4296129.84</v>
      </c>
      <c r="G249" s="52">
        <f t="shared" si="63"/>
        <v>2958966.3</v>
      </c>
      <c r="H249" s="52">
        <f t="shared" si="63"/>
        <v>19238443.020000003</v>
      </c>
      <c r="I249" s="52">
        <f t="shared" si="63"/>
        <v>4508093.1499999994</v>
      </c>
      <c r="J249" s="52">
        <f t="shared" si="63"/>
        <v>12227703.370000001</v>
      </c>
      <c r="K249" s="52">
        <f t="shared" si="63"/>
        <v>8012560.7000000002</v>
      </c>
      <c r="L249" s="52">
        <f t="shared" si="63"/>
        <v>6973838.3099999996</v>
      </c>
      <c r="M249" s="52">
        <f t="shared" si="63"/>
        <v>5278874.8999999994</v>
      </c>
      <c r="N249" s="52">
        <f t="shared" si="63"/>
        <v>2666140.8200000003</v>
      </c>
      <c r="O249" s="52">
        <f t="shared" si="63"/>
        <v>2844534.3</v>
      </c>
      <c r="P249" s="52">
        <f t="shared" si="63"/>
        <v>4860886.4899999993</v>
      </c>
      <c r="Q249" s="52">
        <f t="shared" si="63"/>
        <v>4591285.12</v>
      </c>
      <c r="R249" s="52">
        <f t="shared" si="63"/>
        <v>3959805.6699999995</v>
      </c>
      <c r="S249" s="52">
        <f t="shared" si="63"/>
        <v>5715845.96</v>
      </c>
      <c r="T249" s="52">
        <f t="shared" si="63"/>
        <v>4235017.2</v>
      </c>
      <c r="U249" s="52">
        <f t="shared" si="63"/>
        <v>2145551.0299999998</v>
      </c>
      <c r="V249" s="52">
        <f t="shared" si="63"/>
        <v>116332840.97</v>
      </c>
      <c r="W249" s="52">
        <f t="shared" si="63"/>
        <v>18207856.509999998</v>
      </c>
      <c r="X249" s="52">
        <f t="shared" si="63"/>
        <v>6855818</v>
      </c>
      <c r="Y249" s="52">
        <f t="shared" si="63"/>
        <v>6795677.6100000003</v>
      </c>
      <c r="Z249" s="52">
        <f t="shared" si="63"/>
        <v>4688100.26</v>
      </c>
      <c r="AA249" s="52">
        <f t="shared" si="63"/>
        <v>3490149.2500000005</v>
      </c>
      <c r="AB249" s="52">
        <f t="shared" si="63"/>
        <v>818730.65999999992</v>
      </c>
      <c r="AC249" s="52">
        <f t="shared" si="63"/>
        <v>21419350.039999999</v>
      </c>
      <c r="AD249" s="52">
        <f t="shared" si="63"/>
        <v>7538239.0200000005</v>
      </c>
      <c r="AE249" s="52">
        <f t="shared" si="63"/>
        <v>1912410.1800000002</v>
      </c>
      <c r="AF249" s="52">
        <f t="shared" si="63"/>
        <v>9880850.7100000009</v>
      </c>
      <c r="AG249" s="52">
        <f t="shared" si="63"/>
        <v>4539864.34</v>
      </c>
      <c r="AH249" s="52">
        <f t="shared" si="63"/>
        <v>26586075.740000002</v>
      </c>
      <c r="AI249" s="52">
        <f t="shared" si="63"/>
        <v>4517837.22</v>
      </c>
      <c r="AJ249" s="52">
        <f t="shared" si="63"/>
        <v>20623857.830000002</v>
      </c>
      <c r="AK249" s="52">
        <f t="shared" si="63"/>
        <v>2835790.5500000003</v>
      </c>
      <c r="AL249" s="52">
        <f t="shared" si="63"/>
        <v>2756170.23</v>
      </c>
      <c r="AM249" s="52">
        <f t="shared" si="63"/>
        <v>2471887.87</v>
      </c>
      <c r="AN249" s="52">
        <f t="shared" si="63"/>
        <v>2627819.6800000002</v>
      </c>
      <c r="AO249" s="52">
        <f t="shared" si="63"/>
        <v>1290054.3</v>
      </c>
      <c r="AP249" s="52">
        <f t="shared" si="63"/>
        <v>4087946.8799999994</v>
      </c>
      <c r="AQ249" s="52">
        <f t="shared" si="63"/>
        <v>2337872.94</v>
      </c>
      <c r="AR249" s="52">
        <f t="shared" si="63"/>
        <v>1722378.21</v>
      </c>
      <c r="AS249" s="52">
        <f t="shared" si="63"/>
        <v>4255426.1400000006</v>
      </c>
      <c r="AT249" s="52">
        <f t="shared" si="63"/>
        <v>52330852.960000001</v>
      </c>
      <c r="AU249" s="52">
        <f t="shared" si="63"/>
        <v>1015929.85</v>
      </c>
      <c r="AV249" s="52">
        <f t="shared" si="63"/>
        <v>1354847.15</v>
      </c>
      <c r="AW249" s="52">
        <f t="shared" si="63"/>
        <v>1268423.7</v>
      </c>
      <c r="AX249" s="52">
        <f t="shared" si="63"/>
        <v>3430914.22</v>
      </c>
      <c r="AY249" s="52">
        <f t="shared" si="63"/>
        <v>3379558.37</v>
      </c>
      <c r="AZ249" s="52">
        <f t="shared" si="63"/>
        <v>818509.21</v>
      </c>
      <c r="BA249" s="52">
        <f t="shared" si="63"/>
        <v>1765106.5499999998</v>
      </c>
      <c r="BB249" s="52">
        <f t="shared" si="63"/>
        <v>1500622.57</v>
      </c>
      <c r="BC249" s="52">
        <f t="shared" si="63"/>
        <v>1077322.51</v>
      </c>
      <c r="BD249" s="52">
        <f t="shared" si="63"/>
        <v>2045800.5599999998</v>
      </c>
      <c r="BE249" s="52">
        <f t="shared" si="63"/>
        <v>1008470.69</v>
      </c>
      <c r="BF249" s="52">
        <f t="shared" si="63"/>
        <v>11995757.940000003</v>
      </c>
      <c r="BG249" s="52">
        <f t="shared" si="63"/>
        <v>2141864.85</v>
      </c>
      <c r="BH249" s="52">
        <f t="shared" si="63"/>
        <v>1698935.8800000004</v>
      </c>
      <c r="BI249" s="52">
        <f t="shared" si="63"/>
        <v>30186604.340000004</v>
      </c>
      <c r="BJ249" s="52">
        <f t="shared" si="63"/>
        <v>22072109.260000002</v>
      </c>
      <c r="BK249" s="52">
        <f t="shared" si="63"/>
        <v>5012770.16</v>
      </c>
      <c r="BL249" s="52">
        <f t="shared" si="63"/>
        <v>1944753.16</v>
      </c>
      <c r="BM249" s="52">
        <f t="shared" si="63"/>
        <v>3801511.74</v>
      </c>
      <c r="BN249" s="52">
        <f t="shared" si="63"/>
        <v>3254621.12</v>
      </c>
      <c r="BO249" s="52">
        <f t="shared" si="63"/>
        <v>3764173.69</v>
      </c>
      <c r="BP249" s="52">
        <f t="shared" si="63"/>
        <v>2237638.6100000003</v>
      </c>
      <c r="BQ249" s="52">
        <f t="shared" ref="BQ249:EB249" si="64">SUM(BQ202:BQ248)</f>
        <v>1543697.6900000002</v>
      </c>
      <c r="BR249" s="52">
        <f t="shared" si="64"/>
        <v>65738549.330000013</v>
      </c>
      <c r="BS249" s="52">
        <f t="shared" si="64"/>
        <v>4048500.8799999994</v>
      </c>
      <c r="BT249" s="52">
        <f t="shared" si="64"/>
        <v>3226065.8699999996</v>
      </c>
      <c r="BU249" s="52">
        <f t="shared" si="64"/>
        <v>3089094.57</v>
      </c>
      <c r="BV249" s="52">
        <f t="shared" si="64"/>
        <v>2411992.62</v>
      </c>
      <c r="BW249" s="52">
        <f t="shared" si="64"/>
        <v>2631176.8299999991</v>
      </c>
      <c r="BX249" s="52">
        <f t="shared" si="64"/>
        <v>2031991.78</v>
      </c>
      <c r="BY249" s="52">
        <f t="shared" si="64"/>
        <v>3909077.1399999992</v>
      </c>
      <c r="BZ249" s="52">
        <f t="shared" si="64"/>
        <v>28400435.700000003</v>
      </c>
      <c r="CA249" s="52">
        <f t="shared" si="64"/>
        <v>3418292.9</v>
      </c>
      <c r="CB249" s="52">
        <f t="shared" si="64"/>
        <v>5632480.7500000009</v>
      </c>
      <c r="CC249" s="52">
        <f t="shared" si="64"/>
        <v>12151506.41</v>
      </c>
      <c r="CD249" s="52">
        <f t="shared" si="64"/>
        <v>1732907.94</v>
      </c>
      <c r="CE249" s="52">
        <f t="shared" si="64"/>
        <v>2479390.1000000006</v>
      </c>
      <c r="CF249" s="52">
        <f t="shared" si="64"/>
        <v>2306446</v>
      </c>
      <c r="CG249" s="52">
        <f t="shared" si="64"/>
        <v>99401251.459999993</v>
      </c>
      <c r="CH249" s="52">
        <f t="shared" si="64"/>
        <v>3667633.28</v>
      </c>
      <c r="CI249" s="52">
        <f t="shared" si="64"/>
        <v>13450240.93</v>
      </c>
      <c r="CJ249" s="52">
        <f t="shared" si="64"/>
        <v>1685104.7999999998</v>
      </c>
      <c r="CK249" s="52">
        <f t="shared" si="64"/>
        <v>2857604.76</v>
      </c>
      <c r="CL249" s="52">
        <f t="shared" si="64"/>
        <v>1738743.9000000001</v>
      </c>
      <c r="CM249" s="52">
        <f t="shared" si="64"/>
        <v>2611426.2999999998</v>
      </c>
      <c r="CN249" s="52">
        <f t="shared" si="64"/>
        <v>13371642.500000002</v>
      </c>
      <c r="CO249" s="52">
        <f t="shared" si="64"/>
        <v>1360415.95</v>
      </c>
      <c r="CP249" s="52">
        <f t="shared" si="64"/>
        <v>2913362.4299999997</v>
      </c>
      <c r="CQ249" s="52">
        <f t="shared" si="64"/>
        <v>2280196.6700000004</v>
      </c>
      <c r="CR249" s="52">
        <f t="shared" si="64"/>
        <v>1709970.47</v>
      </c>
      <c r="CS249" s="52">
        <f t="shared" si="64"/>
        <v>1994682.9000000001</v>
      </c>
      <c r="CT249" s="52">
        <f t="shared" si="64"/>
        <v>35487758.599999994</v>
      </c>
      <c r="CU249" s="52">
        <f t="shared" si="64"/>
        <v>1912134.51</v>
      </c>
      <c r="CV249" s="52">
        <f t="shared" si="64"/>
        <v>2550650.939999999</v>
      </c>
      <c r="CW249" s="52">
        <f t="shared" si="64"/>
        <v>5047437.8199999994</v>
      </c>
      <c r="CX249" s="52">
        <f t="shared" si="64"/>
        <v>2346706.5099999998</v>
      </c>
      <c r="CY249" s="52">
        <f t="shared" si="64"/>
        <v>7870772.6399999997</v>
      </c>
      <c r="CZ249" s="52">
        <f t="shared" si="64"/>
        <v>2160443.04</v>
      </c>
      <c r="DA249" s="52">
        <f t="shared" si="64"/>
        <v>1704532.4299999997</v>
      </c>
      <c r="DB249" s="52">
        <f t="shared" si="64"/>
        <v>42546167.779999994</v>
      </c>
      <c r="DC249" s="52">
        <f t="shared" si="64"/>
        <v>32178623.91</v>
      </c>
      <c r="DD249" s="52">
        <f t="shared" si="64"/>
        <v>4564167.05</v>
      </c>
      <c r="DE249" s="52">
        <f t="shared" si="64"/>
        <v>2802350.5100000007</v>
      </c>
      <c r="DF249" s="52">
        <f t="shared" si="64"/>
        <v>12738537.210000001</v>
      </c>
      <c r="DG249" s="52">
        <f t="shared" si="64"/>
        <v>11880449.960000001</v>
      </c>
      <c r="DH249" s="52">
        <f t="shared" si="64"/>
        <v>7671627.8699999992</v>
      </c>
      <c r="DI249" s="52">
        <f t="shared" si="64"/>
        <v>7899508.5</v>
      </c>
      <c r="DJ249" s="52">
        <f t="shared" si="64"/>
        <v>4460241.54</v>
      </c>
      <c r="DK249" s="52">
        <f t="shared" si="64"/>
        <v>157296761.81999999</v>
      </c>
      <c r="DL249" s="52">
        <f t="shared" si="64"/>
        <v>4466768.6000000006</v>
      </c>
      <c r="DM249" s="52">
        <f t="shared" si="64"/>
        <v>7961002.629999999</v>
      </c>
      <c r="DN249" s="52">
        <f t="shared" si="64"/>
        <v>6484906.6199999992</v>
      </c>
      <c r="DO249" s="52">
        <f t="shared" si="64"/>
        <v>4739670.6000000006</v>
      </c>
      <c r="DP249" s="52">
        <f t="shared" si="64"/>
        <v>4725411.4300000006</v>
      </c>
      <c r="DQ249" s="52">
        <f t="shared" si="64"/>
        <v>8493335.6799999997</v>
      </c>
      <c r="DR249" s="52">
        <f t="shared" si="64"/>
        <v>4110162.3400000003</v>
      </c>
      <c r="DS249" s="52">
        <f t="shared" si="64"/>
        <v>16419475.43</v>
      </c>
      <c r="DT249" s="52">
        <f t="shared" si="64"/>
        <v>61842407.849999994</v>
      </c>
      <c r="DU249" s="52">
        <f t="shared" si="64"/>
        <v>4636626.62</v>
      </c>
      <c r="DV249" s="52">
        <f t="shared" si="64"/>
        <v>14954035.849999998</v>
      </c>
      <c r="DW249" s="52">
        <f t="shared" si="64"/>
        <v>19110019.91</v>
      </c>
      <c r="DX249" s="52">
        <f t="shared" si="64"/>
        <v>3909232.6200000006</v>
      </c>
      <c r="DY249" s="52">
        <f t="shared" si="64"/>
        <v>4221607.0599999996</v>
      </c>
      <c r="DZ249" s="52">
        <f t="shared" si="64"/>
        <v>3707126.5199999996</v>
      </c>
      <c r="EA249" s="52">
        <f t="shared" si="64"/>
        <v>2947988.12</v>
      </c>
      <c r="EB249" s="52">
        <f t="shared" si="64"/>
        <v>3359357.8</v>
      </c>
      <c r="EC249" s="52">
        <f t="shared" ref="EC249:GN249" si="65">SUM(EC202:EC248)</f>
        <v>3040580.4</v>
      </c>
      <c r="ED249" s="52">
        <f t="shared" si="65"/>
        <v>11778838.93</v>
      </c>
      <c r="EE249" s="52">
        <f t="shared" si="65"/>
        <v>32984587.749999996</v>
      </c>
      <c r="EF249" s="52">
        <f t="shared" si="65"/>
        <v>23347459.070000004</v>
      </c>
      <c r="EG249" s="52">
        <f t="shared" si="65"/>
        <v>2176870.6800000002</v>
      </c>
      <c r="EH249" s="52">
        <f t="shared" si="65"/>
        <v>4054680.6100000008</v>
      </c>
      <c r="EI249" s="52">
        <f t="shared" si="65"/>
        <v>2020907.89</v>
      </c>
      <c r="EJ249" s="52">
        <f t="shared" si="65"/>
        <v>4059179.4099999997</v>
      </c>
      <c r="EK249" s="52">
        <f t="shared" si="65"/>
        <v>8302188.5099999998</v>
      </c>
      <c r="EL249" s="52">
        <f t="shared" si="65"/>
        <v>2111857.08</v>
      </c>
      <c r="EM249" s="52">
        <f t="shared" si="65"/>
        <v>3093065.2600000002</v>
      </c>
      <c r="EN249" s="52">
        <f t="shared" si="65"/>
        <v>56299849.299999982</v>
      </c>
      <c r="EO249" s="52">
        <f t="shared" si="65"/>
        <v>2952291.7600000002</v>
      </c>
      <c r="EP249" s="52">
        <f t="shared" si="65"/>
        <v>3369750.56</v>
      </c>
      <c r="EQ249" s="52">
        <f t="shared" si="65"/>
        <v>3435824.4899999998</v>
      </c>
      <c r="ER249" s="52">
        <f t="shared" si="65"/>
        <v>3154981.83</v>
      </c>
      <c r="ES249" s="52">
        <f t="shared" si="65"/>
        <v>3117899.44</v>
      </c>
      <c r="ET249" s="52">
        <f t="shared" si="65"/>
        <v>4552283.88</v>
      </c>
      <c r="EU249" s="52">
        <f t="shared" si="65"/>
        <v>4643798.5599999996</v>
      </c>
      <c r="EV249" s="52">
        <f t="shared" si="65"/>
        <v>2596994.7200000002</v>
      </c>
      <c r="EW249" s="52">
        <f t="shared" si="65"/>
        <v>43422818.110000007</v>
      </c>
      <c r="EX249" s="52">
        <f t="shared" si="65"/>
        <v>2168108.0499999998</v>
      </c>
      <c r="EY249" s="52">
        <f t="shared" si="65"/>
        <v>4981749.13</v>
      </c>
      <c r="EZ249" s="52">
        <f t="shared" si="65"/>
        <v>5727893.6299999999</v>
      </c>
      <c r="FA249" s="52">
        <f t="shared" si="65"/>
        <v>14465081.15</v>
      </c>
      <c r="FB249" s="52">
        <f t="shared" si="65"/>
        <v>8208409.5899999999</v>
      </c>
      <c r="FC249" s="52">
        <f t="shared" si="65"/>
        <v>4973460.3600000003</v>
      </c>
      <c r="FD249" s="52">
        <f t="shared" si="65"/>
        <v>3998348.46</v>
      </c>
      <c r="FE249" s="52">
        <f t="shared" si="65"/>
        <v>3436034.8</v>
      </c>
      <c r="FF249" s="52">
        <f t="shared" si="65"/>
        <v>3702069.21</v>
      </c>
      <c r="FG249" s="52">
        <f t="shared" si="65"/>
        <v>3238718.0100000002</v>
      </c>
      <c r="FH249" s="52">
        <f t="shared" si="65"/>
        <v>4376914.71</v>
      </c>
      <c r="FI249" s="52">
        <f t="shared" si="65"/>
        <v>45562764.489999995</v>
      </c>
      <c r="FJ249" s="52">
        <f t="shared" si="65"/>
        <v>2266748.2700000005</v>
      </c>
      <c r="FK249" s="52">
        <f t="shared" si="65"/>
        <v>2543083.2399999998</v>
      </c>
      <c r="FL249" s="52">
        <f t="shared" si="65"/>
        <v>1901483.9699999997</v>
      </c>
      <c r="FM249" s="52">
        <f t="shared" si="65"/>
        <v>7622267.9899999993</v>
      </c>
      <c r="FN249" s="52">
        <f t="shared" si="65"/>
        <v>4542049.8800000008</v>
      </c>
      <c r="FO249" s="52">
        <f t="shared" si="65"/>
        <v>2650696.6500000004</v>
      </c>
      <c r="FP249" s="52">
        <f t="shared" si="65"/>
        <v>2044788</v>
      </c>
      <c r="FQ249" s="52">
        <f t="shared" si="65"/>
        <v>142911797.29999998</v>
      </c>
      <c r="FR249" s="52">
        <f t="shared" si="65"/>
        <v>2535564.7899999996</v>
      </c>
      <c r="FS249" s="52">
        <f t="shared" si="65"/>
        <v>6764211.9999999991</v>
      </c>
      <c r="FT249" s="52">
        <f t="shared" si="65"/>
        <v>4492380.5</v>
      </c>
      <c r="FU249" s="52">
        <f t="shared" si="65"/>
        <v>5203798.16</v>
      </c>
      <c r="FV249" s="52">
        <f t="shared" si="65"/>
        <v>2961892.46</v>
      </c>
      <c r="FW249" s="52">
        <f t="shared" si="65"/>
        <v>10454810.960000001</v>
      </c>
      <c r="FX249" s="52">
        <f t="shared" si="65"/>
        <v>5855951.79</v>
      </c>
      <c r="FY249" s="52">
        <f t="shared" si="65"/>
        <v>3957166.17</v>
      </c>
      <c r="FZ249" s="52">
        <f t="shared" si="65"/>
        <v>3315433.24</v>
      </c>
      <c r="GA249" s="52">
        <f t="shared" si="65"/>
        <v>9663912.1499999985</v>
      </c>
      <c r="GB249" s="52">
        <f t="shared" si="65"/>
        <v>4457031.91</v>
      </c>
      <c r="GC249" s="52">
        <f t="shared" si="65"/>
        <v>3848206.14</v>
      </c>
      <c r="GD249" s="52">
        <f t="shared" si="65"/>
        <v>3266010.56</v>
      </c>
      <c r="GE249" s="52">
        <f t="shared" si="65"/>
        <v>47014285.68</v>
      </c>
      <c r="GF249" s="52">
        <f t="shared" si="65"/>
        <v>3761633.6599999992</v>
      </c>
      <c r="GG249" s="52">
        <f t="shared" si="65"/>
        <v>2027132.21</v>
      </c>
      <c r="GH249" s="52">
        <f t="shared" si="65"/>
        <v>7272284.2600000007</v>
      </c>
      <c r="GI249" s="52">
        <f t="shared" si="65"/>
        <v>3472962.6099999994</v>
      </c>
      <c r="GJ249" s="52">
        <f t="shared" si="65"/>
        <v>4897415.4399999995</v>
      </c>
      <c r="GK249" s="52">
        <f t="shared" si="65"/>
        <v>2547744.9</v>
      </c>
      <c r="GL249" s="52">
        <f t="shared" si="65"/>
        <v>7944822.7299999986</v>
      </c>
      <c r="GM249" s="52">
        <f t="shared" si="65"/>
        <v>2790106.4599999995</v>
      </c>
      <c r="GN249" s="52">
        <f t="shared" si="65"/>
        <v>2639789.2700000005</v>
      </c>
      <c r="GO249" s="52">
        <f t="shared" ref="GO249:IZ249" si="66">SUM(GO202:GO248)</f>
        <v>2296068.8000000003</v>
      </c>
      <c r="GP249" s="52">
        <f t="shared" si="66"/>
        <v>2009087.82</v>
      </c>
      <c r="GQ249" s="52">
        <f t="shared" si="66"/>
        <v>36972996.309999995</v>
      </c>
      <c r="GR249" s="52">
        <f t="shared" si="66"/>
        <v>7391845.1299999999</v>
      </c>
      <c r="GS249" s="52">
        <f t="shared" si="66"/>
        <v>3513281.33</v>
      </c>
      <c r="GT249" s="52">
        <f t="shared" si="66"/>
        <v>6300441.6900000004</v>
      </c>
      <c r="GU249" s="52">
        <f t="shared" si="66"/>
        <v>1860244.8099999998</v>
      </c>
      <c r="GV249" s="52">
        <f t="shared" si="66"/>
        <v>4553439.0199999996</v>
      </c>
      <c r="GW249" s="52">
        <f t="shared" si="66"/>
        <v>4355486.1500000004</v>
      </c>
      <c r="GX249" s="52">
        <f t="shared" si="66"/>
        <v>2570748.4</v>
      </c>
      <c r="GY249" s="52">
        <f t="shared" si="66"/>
        <v>20708364.379999999</v>
      </c>
      <c r="GZ249" s="52">
        <f t="shared" si="66"/>
        <v>3119359.62</v>
      </c>
      <c r="HA249" s="52">
        <f t="shared" si="66"/>
        <v>4730940.0600000005</v>
      </c>
      <c r="HB249" s="52">
        <f t="shared" si="66"/>
        <v>6786384.3099999987</v>
      </c>
      <c r="HC249" s="52">
        <f t="shared" si="66"/>
        <v>102476048.25</v>
      </c>
      <c r="HD249" s="52">
        <f t="shared" si="66"/>
        <v>14392131.689999998</v>
      </c>
      <c r="HE249" s="52">
        <f t="shared" si="66"/>
        <v>13213805.560000002</v>
      </c>
      <c r="HF249" s="52">
        <f t="shared" si="66"/>
        <v>22339001.710000001</v>
      </c>
      <c r="HG249" s="52">
        <f t="shared" si="66"/>
        <v>7136478.1999999993</v>
      </c>
      <c r="HH249" s="52">
        <f t="shared" si="66"/>
        <v>14461596.840000004</v>
      </c>
      <c r="HI249" s="52">
        <f t="shared" si="66"/>
        <v>5349291.4999999991</v>
      </c>
      <c r="HJ249" s="52">
        <f t="shared" si="66"/>
        <v>9894617.8899999987</v>
      </c>
      <c r="HK249" s="52">
        <f t="shared" si="66"/>
        <v>50991687.760000005</v>
      </c>
      <c r="HL249" s="52">
        <f t="shared" si="66"/>
        <v>6223888.3500000006</v>
      </c>
      <c r="HM249" s="52">
        <f t="shared" si="66"/>
        <v>15968143.200000001</v>
      </c>
      <c r="HN249" s="52">
        <f t="shared" si="66"/>
        <v>5032964.96</v>
      </c>
      <c r="HO249" s="52">
        <f t="shared" si="66"/>
        <v>3724643.1000000006</v>
      </c>
      <c r="HP249" s="52">
        <f t="shared" si="66"/>
        <v>2338542.48</v>
      </c>
      <c r="HQ249" s="52">
        <f t="shared" si="66"/>
        <v>4135041.75</v>
      </c>
      <c r="HR249" s="52">
        <f t="shared" si="66"/>
        <v>3000049.4200000004</v>
      </c>
      <c r="HS249" s="52">
        <f t="shared" si="66"/>
        <v>45847886.650000006</v>
      </c>
      <c r="HT249" s="52">
        <f t="shared" si="66"/>
        <v>24345916.619999997</v>
      </c>
      <c r="HU249" s="52">
        <f t="shared" si="66"/>
        <v>1622722.8599999999</v>
      </c>
      <c r="HV249" s="52">
        <f t="shared" si="66"/>
        <v>3992389.9600000004</v>
      </c>
      <c r="HW249" s="52">
        <f t="shared" si="66"/>
        <v>3188507.9199999995</v>
      </c>
      <c r="HX249" s="52">
        <f t="shared" si="66"/>
        <v>1895347.72</v>
      </c>
      <c r="HY249" s="52">
        <f t="shared" si="66"/>
        <v>40327561.360000007</v>
      </c>
      <c r="HZ249" s="52">
        <f t="shared" si="66"/>
        <v>2134187.41</v>
      </c>
      <c r="IA249" s="52">
        <f t="shared" si="66"/>
        <v>2870277.6799999997</v>
      </c>
      <c r="IB249" s="52">
        <f t="shared" si="66"/>
        <v>3976105.86</v>
      </c>
      <c r="IC249" s="52">
        <f t="shared" si="66"/>
        <v>3276159.98</v>
      </c>
      <c r="ID249" s="52">
        <f t="shared" si="66"/>
        <v>7204888.7299999995</v>
      </c>
      <c r="IE249" s="52">
        <f t="shared" si="66"/>
        <v>1548288.06</v>
      </c>
      <c r="IF249" s="52">
        <f t="shared" si="66"/>
        <v>4726166.1100000003</v>
      </c>
      <c r="IG249" s="52">
        <f t="shared" si="66"/>
        <v>2243551.38</v>
      </c>
      <c r="IH249" s="52">
        <f t="shared" si="66"/>
        <v>2357492.94</v>
      </c>
      <c r="II249" s="52">
        <f t="shared" si="66"/>
        <v>34726227.420000002</v>
      </c>
      <c r="IJ249" s="52">
        <f t="shared" si="66"/>
        <v>16689469.110000001</v>
      </c>
      <c r="IK249" s="52">
        <f t="shared" si="66"/>
        <v>5232920.209999999</v>
      </c>
      <c r="IL249" s="52">
        <f t="shared" si="66"/>
        <v>6229299.7699999996</v>
      </c>
      <c r="IM249" s="52">
        <f t="shared" si="66"/>
        <v>10031231.74</v>
      </c>
      <c r="IN249" s="52">
        <f t="shared" si="66"/>
        <v>2120866.8000000003</v>
      </c>
      <c r="IO249" s="52">
        <f t="shared" si="66"/>
        <v>6095593.2599999998</v>
      </c>
      <c r="IP249" s="52">
        <f t="shared" si="66"/>
        <v>1452020.72</v>
      </c>
      <c r="IQ249" s="52">
        <f t="shared" si="66"/>
        <v>2163372.91</v>
      </c>
      <c r="IR249" s="52">
        <f t="shared" si="66"/>
        <v>1410822.44</v>
      </c>
      <c r="IS249" s="52">
        <f t="shared" si="66"/>
        <v>84027721.930000007</v>
      </c>
      <c r="IT249" s="52">
        <f t="shared" si="66"/>
        <v>23237298.140000001</v>
      </c>
      <c r="IU249" s="52">
        <f t="shared" si="66"/>
        <v>4695362.03</v>
      </c>
      <c r="IV249" s="52">
        <f t="shared" si="66"/>
        <v>3737429.4</v>
      </c>
      <c r="IW249" s="52">
        <f t="shared" si="66"/>
        <v>2096098.2000000002</v>
      </c>
      <c r="IX249" s="52">
        <f t="shared" si="66"/>
        <v>593840.30999999994</v>
      </c>
      <c r="IY249" s="52">
        <f t="shared" si="66"/>
        <v>1658549.4599999997</v>
      </c>
      <c r="IZ249" s="52">
        <f t="shared" si="66"/>
        <v>957120.57</v>
      </c>
      <c r="JA249" s="52">
        <f t="shared" ref="JA249:LL249" si="67">SUM(JA202:JA248)</f>
        <v>1801828.95</v>
      </c>
      <c r="JB249" s="52">
        <f t="shared" si="67"/>
        <v>4044398.2600000002</v>
      </c>
      <c r="JC249" s="52">
        <f t="shared" si="67"/>
        <v>2211482.79</v>
      </c>
      <c r="JD249" s="52">
        <f t="shared" si="67"/>
        <v>1326113.2199999997</v>
      </c>
      <c r="JE249" s="52">
        <f t="shared" si="67"/>
        <v>26566835.060000002</v>
      </c>
      <c r="JF249" s="52">
        <f t="shared" si="67"/>
        <v>12125000.939999996</v>
      </c>
      <c r="JG249" s="52">
        <f t="shared" si="67"/>
        <v>1407149.2</v>
      </c>
      <c r="JH249" s="52">
        <f t="shared" si="67"/>
        <v>1718312.6500000001</v>
      </c>
      <c r="JI249" s="52">
        <f t="shared" si="67"/>
        <v>1900613.88</v>
      </c>
      <c r="JJ249" s="52">
        <f t="shared" si="67"/>
        <v>1667445.06</v>
      </c>
      <c r="JK249" s="52">
        <f t="shared" si="67"/>
        <v>21107173.959999997</v>
      </c>
      <c r="JL249" s="52">
        <f t="shared" si="67"/>
        <v>3186227.8099999996</v>
      </c>
      <c r="JM249" s="52">
        <f t="shared" si="67"/>
        <v>3930465.81</v>
      </c>
      <c r="JN249" s="52">
        <f t="shared" si="67"/>
        <v>8575501.5599999987</v>
      </c>
      <c r="JO249" s="52">
        <f t="shared" si="67"/>
        <v>1697626.4999999998</v>
      </c>
      <c r="JP249" s="52">
        <f t="shared" si="67"/>
        <v>7836299.5399999982</v>
      </c>
      <c r="JQ249" s="52">
        <f t="shared" si="67"/>
        <v>2184933.9899999998</v>
      </c>
      <c r="JR249" s="52">
        <f t="shared" si="67"/>
        <v>86731315.730000004</v>
      </c>
      <c r="JS249" s="52">
        <f t="shared" si="67"/>
        <v>14085381.119999999</v>
      </c>
      <c r="JT249" s="52">
        <f t="shared" si="67"/>
        <v>3482907.8600000003</v>
      </c>
      <c r="JU249" s="52">
        <f t="shared" si="67"/>
        <v>2201586.1399999997</v>
      </c>
      <c r="JV249" s="52">
        <f t="shared" si="67"/>
        <v>5815668.5700000003</v>
      </c>
      <c r="JW249" s="52">
        <f t="shared" si="67"/>
        <v>2069650.2999999998</v>
      </c>
      <c r="JX249" s="52">
        <f t="shared" si="67"/>
        <v>18064320.760000002</v>
      </c>
      <c r="JY249" s="52">
        <f t="shared" si="67"/>
        <v>11720270.84</v>
      </c>
      <c r="JZ249" s="52">
        <f t="shared" si="67"/>
        <v>4998593.0199999996</v>
      </c>
      <c r="KA249" s="52">
        <f t="shared" si="67"/>
        <v>6493392.2999999998</v>
      </c>
      <c r="KB249" s="52">
        <f t="shared" si="67"/>
        <v>1187871.4200000004</v>
      </c>
      <c r="KC249" s="52">
        <f t="shared" si="67"/>
        <v>4826907.08</v>
      </c>
      <c r="KD249" s="52">
        <f t="shared" si="67"/>
        <v>1368497.7000000002</v>
      </c>
      <c r="KE249" s="52">
        <f t="shared" si="67"/>
        <v>1975018.5499999998</v>
      </c>
      <c r="KF249" s="52">
        <f t="shared" si="67"/>
        <v>3757818.7899999991</v>
      </c>
      <c r="KG249" s="52">
        <f t="shared" si="67"/>
        <v>3868691.1699999995</v>
      </c>
      <c r="KH249" s="52">
        <f t="shared" si="67"/>
        <v>54393715.960000001</v>
      </c>
      <c r="KI249" s="52">
        <f t="shared" si="67"/>
        <v>28271108.129999992</v>
      </c>
      <c r="KJ249" s="52">
        <f t="shared" si="67"/>
        <v>6099483.3400000008</v>
      </c>
      <c r="KK249" s="52">
        <f t="shared" si="67"/>
        <v>2944838.7800000003</v>
      </c>
      <c r="KL249" s="52">
        <f t="shared" si="67"/>
        <v>8932575.9100000001</v>
      </c>
      <c r="KM249" s="52">
        <f t="shared" si="67"/>
        <v>3821889.9299999997</v>
      </c>
      <c r="KN249" s="52">
        <f t="shared" si="67"/>
        <v>18536365.890000001</v>
      </c>
      <c r="KO249" s="52">
        <f t="shared" si="67"/>
        <v>2785163.1</v>
      </c>
      <c r="KP249" s="52">
        <f t="shared" si="67"/>
        <v>2691365.96</v>
      </c>
      <c r="KQ249" s="52">
        <f t="shared" si="67"/>
        <v>28636067.749999993</v>
      </c>
      <c r="KR249" s="52">
        <f t="shared" si="67"/>
        <v>2840921.76</v>
      </c>
      <c r="KS249" s="52">
        <f t="shared" si="67"/>
        <v>4389611.59</v>
      </c>
      <c r="KT249" s="52">
        <f t="shared" si="67"/>
        <v>21038492.59</v>
      </c>
      <c r="KU249" s="52">
        <f t="shared" si="67"/>
        <v>4248161.59</v>
      </c>
      <c r="KV249" s="52">
        <f t="shared" si="67"/>
        <v>4715947.2899999991</v>
      </c>
      <c r="KW249" s="52">
        <f t="shared" si="67"/>
        <v>52809976.099999994</v>
      </c>
      <c r="KX249" s="52">
        <f t="shared" si="67"/>
        <v>4365260.1800000006</v>
      </c>
      <c r="KY249" s="52">
        <f t="shared" si="67"/>
        <v>51194780.750000007</v>
      </c>
      <c r="KZ249" s="52">
        <f t="shared" si="67"/>
        <v>4379560.4399999995</v>
      </c>
      <c r="LA249" s="52">
        <f t="shared" si="67"/>
        <v>1641941.1400000001</v>
      </c>
      <c r="LB249" s="52">
        <f t="shared" si="67"/>
        <v>8709594.6600000001</v>
      </c>
      <c r="LC249" s="52">
        <f t="shared" si="67"/>
        <v>9716058.870000001</v>
      </c>
      <c r="LD249" s="52">
        <f t="shared" si="67"/>
        <v>2542179.7199999997</v>
      </c>
      <c r="LE249" s="52">
        <f t="shared" si="67"/>
        <v>3182871.5700000003</v>
      </c>
      <c r="LF249" s="52">
        <f t="shared" si="67"/>
        <v>2595104.1999999993</v>
      </c>
      <c r="LG249" s="52">
        <f t="shared" si="67"/>
        <v>56257380.530000001</v>
      </c>
      <c r="LH249" s="52">
        <f t="shared" si="67"/>
        <v>20368770.950000003</v>
      </c>
      <c r="LI249" s="52">
        <f t="shared" si="67"/>
        <v>28827742.480000004</v>
      </c>
      <c r="LJ249" s="52">
        <f t="shared" si="67"/>
        <v>22100299.940000001</v>
      </c>
      <c r="LK249" s="52">
        <f t="shared" si="67"/>
        <v>4593945.6499999994</v>
      </c>
      <c r="LL249" s="52">
        <f t="shared" si="67"/>
        <v>3208202.0100000002</v>
      </c>
      <c r="LM249" s="52">
        <f t="shared" ref="LM249:NX249" si="68">SUM(LM202:LM248)</f>
        <v>1755865.74</v>
      </c>
      <c r="LN249" s="52">
        <f t="shared" si="68"/>
        <v>3919865.81</v>
      </c>
      <c r="LO249" s="52">
        <f t="shared" si="68"/>
        <v>722913.80999999994</v>
      </c>
      <c r="LP249" s="52">
        <f t="shared" si="68"/>
        <v>3198830.95</v>
      </c>
      <c r="LQ249" s="52">
        <f t="shared" si="68"/>
        <v>2540981.19</v>
      </c>
      <c r="LR249" s="52">
        <f t="shared" si="68"/>
        <v>42654697.060000002</v>
      </c>
      <c r="LS249" s="52">
        <f t="shared" si="68"/>
        <v>5568997.2100000009</v>
      </c>
      <c r="LT249" s="52">
        <f t="shared" si="68"/>
        <v>3373753.2000000007</v>
      </c>
      <c r="LU249" s="52">
        <f t="shared" si="68"/>
        <v>26643680.690000001</v>
      </c>
      <c r="LV249" s="52">
        <f t="shared" si="68"/>
        <v>25568287.620000001</v>
      </c>
      <c r="LW249" s="52">
        <f t="shared" si="68"/>
        <v>93446266.940000013</v>
      </c>
      <c r="LX249" s="52">
        <f t="shared" si="68"/>
        <v>20027494.119999997</v>
      </c>
      <c r="LY249" s="52">
        <f t="shared" si="68"/>
        <v>10850832.060000001</v>
      </c>
      <c r="LZ249" s="52">
        <f t="shared" si="68"/>
        <v>10137726.140000001</v>
      </c>
      <c r="MA249" s="52">
        <f t="shared" si="68"/>
        <v>7566340.2499999991</v>
      </c>
      <c r="MB249" s="52">
        <f t="shared" si="68"/>
        <v>1161140.94</v>
      </c>
      <c r="MC249" s="52">
        <f t="shared" si="68"/>
        <v>5976824.0800000001</v>
      </c>
      <c r="MD249" s="52">
        <f t="shared" si="68"/>
        <v>11709052.050000001</v>
      </c>
      <c r="ME249" s="52">
        <f t="shared" si="68"/>
        <v>12397858.289999999</v>
      </c>
      <c r="MF249" s="52">
        <f t="shared" si="68"/>
        <v>4967978.7299999995</v>
      </c>
      <c r="MG249" s="52">
        <f t="shared" si="68"/>
        <v>104275111.13</v>
      </c>
      <c r="MH249" s="52">
        <f t="shared" si="68"/>
        <v>3837231.6799999997</v>
      </c>
      <c r="MI249" s="52">
        <f t="shared" si="68"/>
        <v>2210907.89</v>
      </c>
      <c r="MJ249" s="52">
        <f t="shared" si="68"/>
        <v>2117208.34</v>
      </c>
      <c r="MK249" s="52">
        <f t="shared" si="68"/>
        <v>2721629.2</v>
      </c>
      <c r="ML249" s="52">
        <f t="shared" si="68"/>
        <v>2866029.5900000003</v>
      </c>
      <c r="MM249" s="52">
        <f t="shared" si="68"/>
        <v>4201927.42</v>
      </c>
      <c r="MN249" s="52">
        <f t="shared" si="68"/>
        <v>3319625.5500000003</v>
      </c>
      <c r="MO249" s="52">
        <f t="shared" si="68"/>
        <v>7693663.0499999998</v>
      </c>
      <c r="MP249" s="52">
        <f t="shared" si="68"/>
        <v>3248914.27</v>
      </c>
      <c r="MQ249" s="52">
        <f t="shared" si="68"/>
        <v>3094630.95</v>
      </c>
      <c r="MR249" s="52">
        <f t="shared" si="68"/>
        <v>3586205.01</v>
      </c>
      <c r="MS249" s="52">
        <f t="shared" si="68"/>
        <v>64972859.309999995</v>
      </c>
      <c r="MT249" s="52">
        <f t="shared" si="68"/>
        <v>4321157.4799999995</v>
      </c>
      <c r="MU249" s="52">
        <f t="shared" si="68"/>
        <v>4476846.7300000004</v>
      </c>
      <c r="MV249" s="52">
        <f t="shared" si="68"/>
        <v>6306304.0200000005</v>
      </c>
      <c r="MW249" s="52">
        <f t="shared" si="68"/>
        <v>3243251.1</v>
      </c>
      <c r="MX249" s="52">
        <f t="shared" si="68"/>
        <v>424152.06</v>
      </c>
      <c r="MY249" s="52">
        <f t="shared" si="68"/>
        <v>19163753.269399997</v>
      </c>
      <c r="MZ249" s="52">
        <f t="shared" si="68"/>
        <v>12096002.769999998</v>
      </c>
      <c r="NA249" s="52">
        <f t="shared" si="68"/>
        <v>1352260.87</v>
      </c>
      <c r="NB249" s="52">
        <f t="shared" si="68"/>
        <v>1668627.6700000002</v>
      </c>
      <c r="NC249" s="52">
        <f t="shared" si="68"/>
        <v>1656344.09</v>
      </c>
      <c r="ND249" s="52">
        <f t="shared" si="68"/>
        <v>108405021.63000001</v>
      </c>
      <c r="NE249" s="52">
        <f t="shared" si="68"/>
        <v>19919559.329999998</v>
      </c>
      <c r="NF249" s="52">
        <f t="shared" si="68"/>
        <v>3963748.91</v>
      </c>
      <c r="NG249" s="52">
        <f t="shared" si="68"/>
        <v>52816306.789999999</v>
      </c>
      <c r="NH249" s="52">
        <f t="shared" si="68"/>
        <v>1768924.9500000002</v>
      </c>
      <c r="NI249" s="52">
        <f t="shared" si="68"/>
        <v>9242512.1899999995</v>
      </c>
      <c r="NJ249" s="52">
        <f t="shared" si="68"/>
        <v>26365138.219999999</v>
      </c>
      <c r="NK249" s="52">
        <f t="shared" si="68"/>
        <v>22288238.739999995</v>
      </c>
      <c r="NL249" s="52">
        <f t="shared" si="68"/>
        <v>1618048.3599999999</v>
      </c>
      <c r="NM249" s="52">
        <f t="shared" si="68"/>
        <v>4569739.9895000011</v>
      </c>
      <c r="NN249" s="52">
        <f t="shared" si="68"/>
        <v>5951868.4000000004</v>
      </c>
      <c r="NO249" s="52">
        <f t="shared" si="68"/>
        <v>4815460.799999998</v>
      </c>
      <c r="NP249" s="52">
        <f t="shared" si="68"/>
        <v>39791064.980000012</v>
      </c>
      <c r="NQ249" s="52">
        <f t="shared" si="68"/>
        <v>1955178.9300000002</v>
      </c>
      <c r="NR249" s="52">
        <f t="shared" si="68"/>
        <v>2031069.03</v>
      </c>
      <c r="NS249" s="52">
        <f t="shared" si="68"/>
        <v>1881914</v>
      </c>
      <c r="NT249" s="52">
        <f t="shared" si="68"/>
        <v>1439135.24</v>
      </c>
      <c r="NU249" s="52">
        <f t="shared" si="68"/>
        <v>716051.9</v>
      </c>
      <c r="NV249" s="52">
        <f t="shared" si="68"/>
        <v>1621208.9099999997</v>
      </c>
      <c r="NW249" s="52">
        <f t="shared" si="68"/>
        <v>76791838.069999993</v>
      </c>
      <c r="NX249" s="52">
        <f t="shared" si="68"/>
        <v>24985861.610000003</v>
      </c>
      <c r="NY249" s="52">
        <f t="shared" ref="NY249:QJ249" si="69">SUM(NY202:NY248)</f>
        <v>2758222.26</v>
      </c>
      <c r="NZ249" s="52">
        <f t="shared" si="69"/>
        <v>1895411.49</v>
      </c>
      <c r="OA249" s="52">
        <f t="shared" si="69"/>
        <v>1753289.31</v>
      </c>
      <c r="OB249" s="52">
        <f t="shared" si="69"/>
        <v>5328754.32</v>
      </c>
      <c r="OC249" s="52">
        <f t="shared" si="69"/>
        <v>1949228.2</v>
      </c>
      <c r="OD249" s="52">
        <f t="shared" si="69"/>
        <v>47276635.780000001</v>
      </c>
      <c r="OE249" s="52">
        <f t="shared" si="69"/>
        <v>28598369.900000002</v>
      </c>
      <c r="OF249" s="52">
        <f t="shared" si="69"/>
        <v>10086712.860000003</v>
      </c>
      <c r="OG249" s="52">
        <f t="shared" si="69"/>
        <v>23173274.870000001</v>
      </c>
      <c r="OH249" s="52">
        <f t="shared" si="69"/>
        <v>4298465.6000000006</v>
      </c>
      <c r="OI249" s="52">
        <f t="shared" si="69"/>
        <v>3374736.06</v>
      </c>
      <c r="OJ249" s="52">
        <f t="shared" si="69"/>
        <v>4591279.3</v>
      </c>
      <c r="OK249" s="52">
        <f t="shared" si="69"/>
        <v>880137.36</v>
      </c>
      <c r="OL249" s="52">
        <f t="shared" si="69"/>
        <v>884064.85000000009</v>
      </c>
      <c r="OM249" s="52">
        <f t="shared" si="69"/>
        <v>67426444.969999999</v>
      </c>
      <c r="ON249" s="52">
        <f t="shared" si="69"/>
        <v>12358404.089999998</v>
      </c>
      <c r="OO249" s="52">
        <f t="shared" si="69"/>
        <v>23481293.970000006</v>
      </c>
      <c r="OP249" s="52">
        <f t="shared" si="69"/>
        <v>5859444</v>
      </c>
      <c r="OQ249" s="52">
        <f t="shared" si="69"/>
        <v>5747288.1700000009</v>
      </c>
      <c r="OR249" s="52">
        <f t="shared" si="69"/>
        <v>3949675.03</v>
      </c>
      <c r="OS249" s="52">
        <f t="shared" si="69"/>
        <v>39448506.420000002</v>
      </c>
      <c r="OT249" s="52">
        <f t="shared" si="69"/>
        <v>2001937.8399999996</v>
      </c>
      <c r="OU249" s="52">
        <f t="shared" si="69"/>
        <v>4036300.17</v>
      </c>
      <c r="OV249" s="52">
        <f t="shared" si="69"/>
        <v>6208331.7000000002</v>
      </c>
      <c r="OW249" s="52">
        <f t="shared" si="69"/>
        <v>4690121.9799999995</v>
      </c>
      <c r="OX249" s="52">
        <f t="shared" si="69"/>
        <v>17453199.370000001</v>
      </c>
      <c r="OY249" s="52">
        <f t="shared" si="69"/>
        <v>4636961.55</v>
      </c>
      <c r="OZ249" s="52">
        <f t="shared" si="69"/>
        <v>5514149.4799999986</v>
      </c>
      <c r="PA249" s="52">
        <f t="shared" si="69"/>
        <v>3757136.0099999993</v>
      </c>
      <c r="PB249" s="52">
        <f t="shared" si="69"/>
        <v>24948053.289999995</v>
      </c>
      <c r="PC249" s="52">
        <f t="shared" si="69"/>
        <v>2283940.19</v>
      </c>
      <c r="PD249" s="52">
        <f t="shared" si="69"/>
        <v>4748451.26</v>
      </c>
      <c r="PE249" s="52">
        <f t="shared" si="69"/>
        <v>1537911.56</v>
      </c>
      <c r="PF249" s="52">
        <f t="shared" si="69"/>
        <v>3428401.5999999992</v>
      </c>
      <c r="PG249" s="52">
        <f t="shared" si="69"/>
        <v>10242144.279999999</v>
      </c>
      <c r="PH249" s="52">
        <f t="shared" si="69"/>
        <v>1907162.2799999998</v>
      </c>
      <c r="PI249" s="52">
        <f t="shared" si="69"/>
        <v>2260506.08</v>
      </c>
      <c r="PJ249" s="52">
        <f t="shared" si="69"/>
        <v>3945629.42</v>
      </c>
      <c r="PK249" s="52">
        <f t="shared" si="69"/>
        <v>4206005.45</v>
      </c>
      <c r="PL249" s="52">
        <f t="shared" si="69"/>
        <v>3605740.9400000004</v>
      </c>
      <c r="PM249" s="52">
        <f t="shared" si="69"/>
        <v>8177711.3500000006</v>
      </c>
      <c r="PN249" s="52">
        <f t="shared" si="69"/>
        <v>2856570.7700000005</v>
      </c>
      <c r="PO249" s="52">
        <f t="shared" si="69"/>
        <v>16033734.59</v>
      </c>
      <c r="PP249" s="52">
        <f t="shared" si="69"/>
        <v>3260151.3200000003</v>
      </c>
      <c r="PQ249" s="52">
        <f t="shared" si="69"/>
        <v>2511766.64</v>
      </c>
      <c r="PR249" s="52">
        <f t="shared" si="69"/>
        <v>1688687.79</v>
      </c>
      <c r="PS249" s="52">
        <f t="shared" si="69"/>
        <v>2943694.41</v>
      </c>
      <c r="PT249" s="52">
        <f t="shared" si="69"/>
        <v>179334778.09</v>
      </c>
      <c r="PU249" s="52">
        <f t="shared" si="69"/>
        <v>2208650.71</v>
      </c>
      <c r="PV249" s="52">
        <f t="shared" si="69"/>
        <v>3174072.67</v>
      </c>
      <c r="PW249" s="52">
        <f t="shared" si="69"/>
        <v>3885866.8400000003</v>
      </c>
      <c r="PX249" s="52">
        <f t="shared" si="69"/>
        <v>41502714.870000005</v>
      </c>
      <c r="PY249" s="52">
        <f t="shared" si="69"/>
        <v>3220219.9399999995</v>
      </c>
      <c r="PZ249" s="52">
        <f t="shared" si="69"/>
        <v>10527288</v>
      </c>
      <c r="QA249" s="52">
        <f t="shared" si="69"/>
        <v>2379070.52</v>
      </c>
      <c r="QB249" s="52">
        <f t="shared" si="69"/>
        <v>6486916.2499999991</v>
      </c>
      <c r="QC249" s="52">
        <f t="shared" si="69"/>
        <v>1797260.86</v>
      </c>
      <c r="QD249" s="52">
        <f t="shared" si="69"/>
        <v>4896795.1900000004</v>
      </c>
      <c r="QE249" s="52">
        <f t="shared" si="69"/>
        <v>2168419.04</v>
      </c>
      <c r="QF249" s="52">
        <f t="shared" si="69"/>
        <v>2981750.28</v>
      </c>
      <c r="QG249" s="52">
        <f t="shared" si="69"/>
        <v>7078536.9899999993</v>
      </c>
      <c r="QH249" s="52">
        <f t="shared" si="69"/>
        <v>2727070.9899999998</v>
      </c>
      <c r="QI249" s="52">
        <f t="shared" si="69"/>
        <v>3495322.5</v>
      </c>
      <c r="QJ249" s="52">
        <f t="shared" si="69"/>
        <v>1902907.32</v>
      </c>
      <c r="QK249" s="52">
        <f t="shared" ref="QK249:SV249" si="70">SUM(QK202:QK248)</f>
        <v>2903446.0099999993</v>
      </c>
      <c r="QL249" s="52">
        <f t="shared" si="70"/>
        <v>2303591.1200000006</v>
      </c>
      <c r="QM249" s="52">
        <f t="shared" si="70"/>
        <v>5627595</v>
      </c>
      <c r="QN249" s="52">
        <f t="shared" si="70"/>
        <v>13250773.059999999</v>
      </c>
      <c r="QO249" s="52">
        <f t="shared" si="70"/>
        <v>1500746.8800000001</v>
      </c>
      <c r="QP249" s="52">
        <f t="shared" si="70"/>
        <v>2060858.8399999999</v>
      </c>
      <c r="QQ249" s="52">
        <f t="shared" si="70"/>
        <v>2410839.8300000005</v>
      </c>
      <c r="QR249" s="52">
        <f t="shared" si="70"/>
        <v>2495802.33</v>
      </c>
      <c r="QS249" s="52">
        <f t="shared" si="70"/>
        <v>1308147.7999999998</v>
      </c>
      <c r="QT249" s="52">
        <f t="shared" si="70"/>
        <v>67550985.74000001</v>
      </c>
      <c r="QU249" s="52">
        <f t="shared" si="70"/>
        <v>2309027.54</v>
      </c>
      <c r="QV249" s="52">
        <f t="shared" si="70"/>
        <v>7396186.4999999991</v>
      </c>
      <c r="QW249" s="52">
        <f t="shared" si="70"/>
        <v>3254665.86</v>
      </c>
      <c r="QX249" s="52">
        <f t="shared" si="70"/>
        <v>5116114.9399999995</v>
      </c>
      <c r="QY249" s="52">
        <f t="shared" si="70"/>
        <v>15157439.860000001</v>
      </c>
      <c r="QZ249" s="52">
        <f t="shared" si="70"/>
        <v>1526694.2599999998</v>
      </c>
      <c r="RA249" s="52">
        <f t="shared" si="70"/>
        <v>10703646.180000002</v>
      </c>
      <c r="RB249" s="52">
        <f t="shared" si="70"/>
        <v>5503482.8799999999</v>
      </c>
      <c r="RC249" s="52">
        <f t="shared" si="70"/>
        <v>1786675.82</v>
      </c>
      <c r="RD249" s="52">
        <f t="shared" si="70"/>
        <v>4541442.8199999994</v>
      </c>
      <c r="RE249" s="52">
        <f t="shared" si="70"/>
        <v>3063035.79</v>
      </c>
      <c r="RF249" s="52">
        <f t="shared" si="70"/>
        <v>3381214.9799999995</v>
      </c>
      <c r="RG249" s="52">
        <f t="shared" si="70"/>
        <v>124649644.06999998</v>
      </c>
      <c r="RH249" s="52">
        <f t="shared" si="70"/>
        <v>13359279.83</v>
      </c>
      <c r="RI249" s="52">
        <f t="shared" si="70"/>
        <v>2763621.67</v>
      </c>
      <c r="RJ249" s="52">
        <f t="shared" si="70"/>
        <v>5862184.2699999996</v>
      </c>
      <c r="RK249" s="52">
        <f t="shared" si="70"/>
        <v>3390406.5</v>
      </c>
      <c r="RL249" s="52">
        <f t="shared" si="70"/>
        <v>5748644.1900000004</v>
      </c>
      <c r="RM249" s="52">
        <f t="shared" si="70"/>
        <v>13217498.620000003</v>
      </c>
      <c r="RN249" s="52">
        <f t="shared" si="70"/>
        <v>3265337.5300000007</v>
      </c>
      <c r="RO249" s="52">
        <f t="shared" si="70"/>
        <v>5512773.9100000001</v>
      </c>
      <c r="RP249" s="52">
        <f t="shared" si="70"/>
        <v>16474326.25</v>
      </c>
      <c r="RQ249" s="52">
        <f t="shared" si="70"/>
        <v>12406510.940000001</v>
      </c>
      <c r="RR249" s="52">
        <f t="shared" si="70"/>
        <v>2025893.3299999998</v>
      </c>
      <c r="RS249" s="52">
        <f t="shared" si="70"/>
        <v>3089087.65</v>
      </c>
      <c r="RT249" s="52">
        <f t="shared" si="70"/>
        <v>2977502.35</v>
      </c>
      <c r="RU249" s="52">
        <f t="shared" si="70"/>
        <v>2578546.23</v>
      </c>
      <c r="RV249" s="52">
        <f t="shared" si="70"/>
        <v>3194887.2699999996</v>
      </c>
      <c r="RW249" s="52">
        <f t="shared" si="70"/>
        <v>2648485.5499999993</v>
      </c>
      <c r="RX249" s="52">
        <f t="shared" si="70"/>
        <v>3507498.87</v>
      </c>
      <c r="RY249" s="52">
        <f t="shared" si="70"/>
        <v>2953676.1599999997</v>
      </c>
      <c r="RZ249" s="52">
        <f t="shared" si="70"/>
        <v>3475416.2800000003</v>
      </c>
      <c r="SA249" s="52">
        <f t="shared" si="70"/>
        <v>36967435.61999999</v>
      </c>
      <c r="SB249" s="52">
        <f t="shared" si="70"/>
        <v>2594468.5099999998</v>
      </c>
      <c r="SC249" s="52">
        <f t="shared" si="70"/>
        <v>1971424.83</v>
      </c>
      <c r="SD249" s="52">
        <f t="shared" si="70"/>
        <v>3217716.86</v>
      </c>
      <c r="SE249" s="52">
        <f t="shared" si="70"/>
        <v>1908854.4499999997</v>
      </c>
      <c r="SF249" s="52">
        <f t="shared" si="70"/>
        <v>2379508.6800000002</v>
      </c>
      <c r="SG249" s="52">
        <f t="shared" si="70"/>
        <v>2612612.3400000003</v>
      </c>
      <c r="SH249" s="52">
        <f t="shared" si="70"/>
        <v>5411612.4400000004</v>
      </c>
      <c r="SI249" s="52">
        <f t="shared" si="70"/>
        <v>3271603.0799999996</v>
      </c>
      <c r="SJ249" s="52">
        <f t="shared" si="70"/>
        <v>3832152.0100000002</v>
      </c>
      <c r="SK249" s="52">
        <f t="shared" si="70"/>
        <v>12638553.43</v>
      </c>
      <c r="SL249" s="52">
        <f t="shared" si="70"/>
        <v>3076200.54</v>
      </c>
      <c r="SM249" s="52">
        <f t="shared" si="70"/>
        <v>31892561.710000001</v>
      </c>
      <c r="SN249" s="52">
        <f t="shared" si="70"/>
        <v>3769655.7199999997</v>
      </c>
      <c r="SO249" s="52">
        <f t="shared" si="70"/>
        <v>3003318.8700000006</v>
      </c>
      <c r="SP249" s="52">
        <f t="shared" si="70"/>
        <v>7110063.04</v>
      </c>
      <c r="SQ249" s="52">
        <f t="shared" si="70"/>
        <v>3301337.9</v>
      </c>
      <c r="SR249" s="52">
        <f t="shared" si="70"/>
        <v>3741375.3800000004</v>
      </c>
      <c r="SS249" s="52">
        <f t="shared" si="70"/>
        <v>1416905.68</v>
      </c>
      <c r="ST249" s="52">
        <f t="shared" si="70"/>
        <v>1864680.95</v>
      </c>
      <c r="SU249" s="52">
        <f t="shared" si="70"/>
        <v>50410720.04999999</v>
      </c>
      <c r="SV249" s="52">
        <f t="shared" si="70"/>
        <v>3514536.6500000004</v>
      </c>
      <c r="SW249" s="52">
        <f t="shared" ref="SW249:VH249" si="71">SUM(SW202:SW248)</f>
        <v>5216091.8600000003</v>
      </c>
      <c r="SX249" s="52">
        <f t="shared" si="71"/>
        <v>3248074.64</v>
      </c>
      <c r="SY249" s="52">
        <f t="shared" si="71"/>
        <v>1875585.41</v>
      </c>
      <c r="SZ249" s="52">
        <f t="shared" si="71"/>
        <v>1906671.56</v>
      </c>
      <c r="TA249" s="52">
        <f t="shared" si="71"/>
        <v>2167786.0499999998</v>
      </c>
      <c r="TB249" s="52">
        <f t="shared" si="71"/>
        <v>10047655.58</v>
      </c>
      <c r="TC249" s="52">
        <f t="shared" si="71"/>
        <v>2628640.69</v>
      </c>
      <c r="TD249" s="52">
        <f t="shared" si="71"/>
        <v>2316198.12</v>
      </c>
      <c r="TE249" s="52">
        <f t="shared" si="71"/>
        <v>3400025.7800000003</v>
      </c>
      <c r="TF249" s="52">
        <f t="shared" si="71"/>
        <v>5455011.0600000015</v>
      </c>
      <c r="TG249" s="52">
        <f t="shared" si="71"/>
        <v>3431387.8699999996</v>
      </c>
      <c r="TH249" s="52">
        <f t="shared" si="71"/>
        <v>3313225.37</v>
      </c>
      <c r="TI249" s="52">
        <f t="shared" si="71"/>
        <v>97603379.979999989</v>
      </c>
      <c r="TJ249" s="52">
        <f t="shared" si="71"/>
        <v>4195689.709999999</v>
      </c>
      <c r="TK249" s="52">
        <f t="shared" si="71"/>
        <v>2646549.29</v>
      </c>
      <c r="TL249" s="52">
        <f t="shared" si="71"/>
        <v>4180784.1899999995</v>
      </c>
      <c r="TM249" s="52">
        <f t="shared" si="71"/>
        <v>6081395.0999999996</v>
      </c>
      <c r="TN249" s="52">
        <f t="shared" si="71"/>
        <v>4178476.4700000007</v>
      </c>
      <c r="TO249" s="52">
        <f t="shared" si="71"/>
        <v>2209307.2399999998</v>
      </c>
      <c r="TP249" s="52">
        <f t="shared" si="71"/>
        <v>23830466.449999996</v>
      </c>
      <c r="TQ249" s="52">
        <f t="shared" si="71"/>
        <v>3211131.67</v>
      </c>
      <c r="TR249" s="52">
        <f t="shared" si="71"/>
        <v>6220513.1099999994</v>
      </c>
      <c r="TS249" s="52">
        <f t="shared" si="71"/>
        <v>5736367.5800000001</v>
      </c>
      <c r="TT249" s="52">
        <f t="shared" si="71"/>
        <v>2634203.3000000007</v>
      </c>
      <c r="TU249" s="52">
        <f t="shared" si="71"/>
        <v>3098244.5300000003</v>
      </c>
      <c r="TV249" s="52">
        <f t="shared" si="71"/>
        <v>3611734.31</v>
      </c>
      <c r="TW249" s="52">
        <f t="shared" si="71"/>
        <v>3453258.04</v>
      </c>
      <c r="TX249" s="52">
        <f t="shared" si="71"/>
        <v>4795115.8199999994</v>
      </c>
      <c r="TY249" s="52">
        <f t="shared" si="71"/>
        <v>25571032.27</v>
      </c>
      <c r="TZ249" s="52">
        <f t="shared" si="71"/>
        <v>5015993.6599999992</v>
      </c>
      <c r="UA249" s="52">
        <f t="shared" si="71"/>
        <v>43696706.630000003</v>
      </c>
      <c r="UB249" s="52">
        <f t="shared" si="71"/>
        <v>9943877.5700000003</v>
      </c>
      <c r="UC249" s="52">
        <f t="shared" si="71"/>
        <v>1931763.8900000001</v>
      </c>
      <c r="UD249" s="52">
        <f t="shared" si="71"/>
        <v>8065286.4600000018</v>
      </c>
      <c r="UE249" s="52">
        <f t="shared" si="71"/>
        <v>35853414.04999999</v>
      </c>
      <c r="UF249" s="52">
        <f t="shared" si="71"/>
        <v>1504708.7</v>
      </c>
      <c r="UG249" s="52">
        <f t="shared" si="71"/>
        <v>3252787.32</v>
      </c>
      <c r="UH249" s="52">
        <f t="shared" si="71"/>
        <v>2027455.5900000003</v>
      </c>
      <c r="UI249" s="52">
        <f t="shared" si="71"/>
        <v>3986554.68</v>
      </c>
      <c r="UJ249" s="52">
        <f t="shared" si="71"/>
        <v>31072252.780000005</v>
      </c>
      <c r="UK249" s="52">
        <f t="shared" si="71"/>
        <v>5157754.9400000004</v>
      </c>
      <c r="UL249" s="52">
        <f t="shared" si="71"/>
        <v>4914594.6500000004</v>
      </c>
      <c r="UM249" s="52">
        <f t="shared" si="71"/>
        <v>7201208.1399999997</v>
      </c>
      <c r="UN249" s="52">
        <f t="shared" si="71"/>
        <v>3845641.2999999993</v>
      </c>
      <c r="UO249" s="52">
        <f t="shared" si="71"/>
        <v>4898033.2200000007</v>
      </c>
      <c r="UP249" s="52">
        <f t="shared" si="71"/>
        <v>112817320.80999997</v>
      </c>
      <c r="UQ249" s="52">
        <f t="shared" si="71"/>
        <v>4443974.1899999995</v>
      </c>
      <c r="UR249" s="52">
        <f t="shared" si="71"/>
        <v>2262956.7199999997</v>
      </c>
      <c r="US249" s="52">
        <f t="shared" si="71"/>
        <v>26957882.300000001</v>
      </c>
      <c r="UT249" s="52">
        <f t="shared" si="71"/>
        <v>1836870.7599999995</v>
      </c>
      <c r="UU249" s="52">
        <f t="shared" si="71"/>
        <v>4100746.0300000003</v>
      </c>
      <c r="UV249" s="52">
        <f t="shared" si="71"/>
        <v>14364011.470000001</v>
      </c>
      <c r="UW249" s="52">
        <f t="shared" si="71"/>
        <v>3220607.2699999996</v>
      </c>
      <c r="UX249" s="52">
        <f t="shared" si="71"/>
        <v>1982795.5900000003</v>
      </c>
      <c r="UY249" s="52">
        <f t="shared" si="71"/>
        <v>3195774.31</v>
      </c>
      <c r="UZ249" s="52">
        <f t="shared" si="71"/>
        <v>4197271.3000000007</v>
      </c>
      <c r="VA249" s="52">
        <f t="shared" si="71"/>
        <v>12985961.409999996</v>
      </c>
      <c r="VB249" s="52">
        <f t="shared" si="71"/>
        <v>4024229.38</v>
      </c>
      <c r="VC249" s="52">
        <f t="shared" si="71"/>
        <v>11919284.940000003</v>
      </c>
      <c r="VD249" s="52">
        <f t="shared" si="71"/>
        <v>2112206.5700000003</v>
      </c>
      <c r="VE249" s="52">
        <f t="shared" si="71"/>
        <v>2035773.94</v>
      </c>
      <c r="VF249" s="52">
        <f t="shared" si="71"/>
        <v>2597998.64</v>
      </c>
      <c r="VG249" s="52">
        <f t="shared" si="71"/>
        <v>1539773.34</v>
      </c>
      <c r="VH249" s="52">
        <f t="shared" si="71"/>
        <v>16832382.27</v>
      </c>
      <c r="VI249" s="52">
        <f t="shared" ref="VI249:XT249" si="72">SUM(VI202:VI248)</f>
        <v>4387396.5999999996</v>
      </c>
      <c r="VJ249" s="52">
        <f t="shared" si="72"/>
        <v>2877319.5799999996</v>
      </c>
      <c r="VK249" s="52">
        <f t="shared" si="72"/>
        <v>791293.20000000007</v>
      </c>
      <c r="VL249" s="52">
        <f t="shared" si="72"/>
        <v>61994638.770000003</v>
      </c>
      <c r="VM249" s="52">
        <f t="shared" si="72"/>
        <v>2647124.94</v>
      </c>
      <c r="VN249" s="52">
        <f t="shared" si="72"/>
        <v>2989026.1199999996</v>
      </c>
      <c r="VO249" s="52">
        <f t="shared" si="72"/>
        <v>6250913.0199999996</v>
      </c>
      <c r="VP249" s="52">
        <f t="shared" si="72"/>
        <v>5127733.32</v>
      </c>
      <c r="VQ249" s="52">
        <f t="shared" si="72"/>
        <v>6557466.1099999994</v>
      </c>
      <c r="VR249" s="52">
        <f t="shared" si="72"/>
        <v>3152575.22</v>
      </c>
      <c r="VS249" s="52">
        <f t="shared" si="72"/>
        <v>3098649.6900000004</v>
      </c>
      <c r="VT249" s="52">
        <f t="shared" si="72"/>
        <v>3325854.33</v>
      </c>
      <c r="VU249" s="52">
        <f t="shared" si="72"/>
        <v>15660183.779999999</v>
      </c>
      <c r="VV249" s="52">
        <f t="shared" si="72"/>
        <v>2995751.0399999996</v>
      </c>
      <c r="VW249" s="52">
        <f t="shared" si="72"/>
        <v>7633210.7199999988</v>
      </c>
      <c r="VX249" s="52">
        <f t="shared" si="72"/>
        <v>5293581.49</v>
      </c>
      <c r="VY249" s="52">
        <f t="shared" si="72"/>
        <v>3326263.0100000002</v>
      </c>
      <c r="VZ249" s="52">
        <f t="shared" si="72"/>
        <v>1746839.4</v>
      </c>
      <c r="WA249" s="52">
        <f t="shared" si="72"/>
        <v>149390082</v>
      </c>
      <c r="WB249" s="52">
        <f t="shared" si="72"/>
        <v>9386398.0999999978</v>
      </c>
      <c r="WC249" s="52">
        <f t="shared" si="72"/>
        <v>3889497.5200000005</v>
      </c>
      <c r="WD249" s="52">
        <f t="shared" si="72"/>
        <v>3417282.6800000011</v>
      </c>
      <c r="WE249" s="52">
        <f t="shared" si="72"/>
        <v>2561183.1799999997</v>
      </c>
      <c r="WF249" s="52">
        <f t="shared" si="72"/>
        <v>5546140.3700000001</v>
      </c>
      <c r="WG249" s="52">
        <f t="shared" si="72"/>
        <v>13380107.429999998</v>
      </c>
      <c r="WH249" s="52">
        <f t="shared" si="72"/>
        <v>6789757.1200000001</v>
      </c>
      <c r="WI249" s="52">
        <f t="shared" si="72"/>
        <v>5673174.7800000003</v>
      </c>
      <c r="WJ249" s="52">
        <f t="shared" si="72"/>
        <v>6405652.1099999994</v>
      </c>
      <c r="WK249" s="52">
        <f t="shared" si="72"/>
        <v>2405569.6500000004</v>
      </c>
      <c r="WL249" s="52">
        <f t="shared" si="72"/>
        <v>18179414.529999997</v>
      </c>
      <c r="WM249" s="52">
        <f t="shared" si="72"/>
        <v>6767268.54</v>
      </c>
      <c r="WN249" s="52">
        <f t="shared" si="72"/>
        <v>13613835.869999997</v>
      </c>
      <c r="WO249" s="52">
        <f t="shared" si="72"/>
        <v>14176792.439999999</v>
      </c>
      <c r="WP249" s="52">
        <f t="shared" si="72"/>
        <v>5096038.87</v>
      </c>
      <c r="WQ249" s="52">
        <f t="shared" si="72"/>
        <v>5136131.2600000007</v>
      </c>
      <c r="WR249" s="52">
        <f t="shared" si="72"/>
        <v>3854631.9200000004</v>
      </c>
      <c r="WS249" s="52">
        <f t="shared" si="72"/>
        <v>3467642.24</v>
      </c>
      <c r="WT249" s="52">
        <f t="shared" si="72"/>
        <v>9248780.9700000007</v>
      </c>
      <c r="WU249" s="52">
        <f t="shared" si="72"/>
        <v>36737878.5</v>
      </c>
      <c r="WV249" s="52">
        <f t="shared" si="72"/>
        <v>2856115.8</v>
      </c>
      <c r="WW249" s="52">
        <f t="shared" si="72"/>
        <v>1522460.3699999999</v>
      </c>
      <c r="WX249" s="52">
        <f t="shared" si="72"/>
        <v>2967960.64</v>
      </c>
      <c r="WY249" s="52">
        <f t="shared" si="72"/>
        <v>4560679.88</v>
      </c>
      <c r="WZ249" s="52">
        <f t="shared" si="72"/>
        <v>3419153.0900000008</v>
      </c>
      <c r="XA249" s="52">
        <f t="shared" si="72"/>
        <v>3074456.9199999995</v>
      </c>
      <c r="XB249" s="52">
        <f t="shared" si="72"/>
        <v>6693647.2500000019</v>
      </c>
      <c r="XC249" s="52">
        <f t="shared" si="72"/>
        <v>28719123.210000001</v>
      </c>
      <c r="XD249" s="52">
        <f t="shared" si="72"/>
        <v>3243995.5300000003</v>
      </c>
      <c r="XE249" s="52">
        <f t="shared" si="72"/>
        <v>3564853.9499999997</v>
      </c>
      <c r="XF249" s="52">
        <f t="shared" si="72"/>
        <v>3590527.1999999993</v>
      </c>
      <c r="XG249" s="52">
        <f t="shared" si="72"/>
        <v>2216626.35</v>
      </c>
      <c r="XH249" s="52">
        <f t="shared" si="72"/>
        <v>86399570.859999999</v>
      </c>
      <c r="XI249" s="52">
        <f t="shared" si="72"/>
        <v>9376546.5900000017</v>
      </c>
      <c r="XJ249" s="52">
        <f t="shared" si="72"/>
        <v>5171931.4200000009</v>
      </c>
      <c r="XK249" s="52">
        <f t="shared" si="72"/>
        <v>27970674.989999995</v>
      </c>
      <c r="XL249" s="52">
        <f t="shared" si="72"/>
        <v>4697958.0600000015</v>
      </c>
      <c r="XM249" s="52">
        <f t="shared" si="72"/>
        <v>7601826.6900000013</v>
      </c>
      <c r="XN249" s="52">
        <f t="shared" si="72"/>
        <v>13029070.960000001</v>
      </c>
      <c r="XO249" s="52">
        <f t="shared" si="72"/>
        <v>5197722.24</v>
      </c>
      <c r="XP249" s="52">
        <f t="shared" si="72"/>
        <v>2970731.8099999996</v>
      </c>
      <c r="XQ249" s="52">
        <f t="shared" si="72"/>
        <v>13862098.770000001</v>
      </c>
      <c r="XR249" s="52">
        <f t="shared" si="72"/>
        <v>10215417.899999999</v>
      </c>
      <c r="XS249" s="52">
        <f t="shared" si="72"/>
        <v>2908686.4799999995</v>
      </c>
      <c r="XT249" s="52">
        <f t="shared" si="72"/>
        <v>3517291.419999999</v>
      </c>
      <c r="XU249" s="52">
        <f t="shared" ref="XU249:AAF249" si="73">SUM(XU202:XU248)</f>
        <v>4459124.0300000012</v>
      </c>
      <c r="XV249" s="52">
        <f t="shared" si="73"/>
        <v>3549245.6099999994</v>
      </c>
      <c r="XW249" s="52">
        <f t="shared" si="73"/>
        <v>2995943.5399999996</v>
      </c>
      <c r="XX249" s="52">
        <f t="shared" si="73"/>
        <v>2978875.21</v>
      </c>
      <c r="XY249" s="52">
        <f t="shared" si="73"/>
        <v>3776334.3</v>
      </c>
      <c r="XZ249" s="52">
        <f t="shared" si="73"/>
        <v>2204925.84</v>
      </c>
      <c r="YA249" s="52">
        <f t="shared" si="73"/>
        <v>3004377.4200000004</v>
      </c>
      <c r="YB249" s="52">
        <f t="shared" si="73"/>
        <v>2790197.3000000003</v>
      </c>
      <c r="YC249" s="52">
        <f t="shared" si="73"/>
        <v>3243708.5400000005</v>
      </c>
      <c r="YD249" s="52">
        <f t="shared" si="73"/>
        <v>2925155.3899999997</v>
      </c>
      <c r="YE249" s="52">
        <f t="shared" si="73"/>
        <v>40115693.479999997</v>
      </c>
      <c r="YF249" s="52">
        <f t="shared" si="73"/>
        <v>6342732.5499999998</v>
      </c>
      <c r="YG249" s="52">
        <f t="shared" si="73"/>
        <v>8315681.8999999985</v>
      </c>
      <c r="YH249" s="52">
        <f t="shared" si="73"/>
        <v>4209847.7100000009</v>
      </c>
      <c r="YI249" s="52">
        <f t="shared" si="73"/>
        <v>1680428.22</v>
      </c>
      <c r="YJ249" s="52">
        <f t="shared" si="73"/>
        <v>5634797.9699999988</v>
      </c>
      <c r="YK249" s="52">
        <f t="shared" si="73"/>
        <v>9699867.0700000003</v>
      </c>
      <c r="YL249" s="52">
        <f t="shared" si="73"/>
        <v>3169092.31</v>
      </c>
      <c r="YM249" s="52">
        <f t="shared" si="73"/>
        <v>18703667.210000001</v>
      </c>
      <c r="YN249" s="52">
        <f t="shared" si="73"/>
        <v>10755234.889999999</v>
      </c>
      <c r="YO249" s="52">
        <f t="shared" si="73"/>
        <v>6734656.0500000007</v>
      </c>
      <c r="YP249" s="52">
        <f t="shared" si="73"/>
        <v>4117223.08</v>
      </c>
      <c r="YQ249" s="52">
        <f t="shared" si="73"/>
        <v>2771336.4699999993</v>
      </c>
      <c r="YR249" s="52">
        <f t="shared" si="73"/>
        <v>4822414.7599999988</v>
      </c>
      <c r="YS249" s="52">
        <f t="shared" si="73"/>
        <v>3359916.85</v>
      </c>
      <c r="YT249" s="52">
        <f t="shared" si="73"/>
        <v>9299728.4700000007</v>
      </c>
      <c r="YU249" s="52">
        <f t="shared" si="73"/>
        <v>4605350.0299999993</v>
      </c>
      <c r="YV249" s="52">
        <f t="shared" si="73"/>
        <v>31935288.259999998</v>
      </c>
      <c r="YW249" s="52">
        <f t="shared" si="73"/>
        <v>3171439.66</v>
      </c>
      <c r="YX249" s="52">
        <f t="shared" si="73"/>
        <v>3621993.0799999996</v>
      </c>
      <c r="YY249" s="52">
        <f t="shared" si="73"/>
        <v>3106592.34</v>
      </c>
      <c r="YZ249" s="52">
        <f t="shared" si="73"/>
        <v>3931158.9100000006</v>
      </c>
      <c r="ZA249" s="52">
        <f t="shared" si="73"/>
        <v>2649017.9900000002</v>
      </c>
      <c r="ZB249" s="52">
        <f t="shared" si="73"/>
        <v>2433196.6700000004</v>
      </c>
      <c r="ZC249" s="52">
        <f t="shared" si="73"/>
        <v>49470171.579999998</v>
      </c>
      <c r="ZD249" s="52">
        <f t="shared" si="73"/>
        <v>2010926.2000000002</v>
      </c>
      <c r="ZE249" s="52">
        <f t="shared" si="73"/>
        <v>2976553.64</v>
      </c>
      <c r="ZF249" s="52">
        <f t="shared" si="73"/>
        <v>4112247.3699999996</v>
      </c>
      <c r="ZG249" s="52">
        <f t="shared" si="73"/>
        <v>2023123.04</v>
      </c>
      <c r="ZH249" s="52">
        <f t="shared" si="73"/>
        <v>3255413.7800000003</v>
      </c>
      <c r="ZI249" s="52">
        <f t="shared" si="73"/>
        <v>4289134.4800000004</v>
      </c>
      <c r="ZJ249" s="52">
        <f t="shared" si="73"/>
        <v>2719417.5900000003</v>
      </c>
      <c r="ZK249" s="52">
        <f t="shared" si="73"/>
        <v>8811460.1699999981</v>
      </c>
      <c r="ZL249" s="52">
        <f t="shared" si="73"/>
        <v>77298893.500000015</v>
      </c>
      <c r="ZM249" s="52">
        <f t="shared" si="73"/>
        <v>4988600.9399999995</v>
      </c>
      <c r="ZN249" s="52">
        <f t="shared" si="73"/>
        <v>6771545.75</v>
      </c>
      <c r="ZO249" s="52">
        <f t="shared" si="73"/>
        <v>28312886.370000001</v>
      </c>
      <c r="ZP249" s="52">
        <f t="shared" si="73"/>
        <v>7829569.5999999996</v>
      </c>
      <c r="ZQ249" s="52">
        <f t="shared" si="73"/>
        <v>3070972.91</v>
      </c>
      <c r="ZR249" s="52">
        <f t="shared" si="73"/>
        <v>3576688.5399999996</v>
      </c>
      <c r="ZS249" s="52">
        <f t="shared" si="73"/>
        <v>14170020.779999997</v>
      </c>
      <c r="ZT249" s="52">
        <f t="shared" si="73"/>
        <v>9502318.1100000013</v>
      </c>
      <c r="ZU249" s="52">
        <f t="shared" si="73"/>
        <v>13415110.450000001</v>
      </c>
      <c r="ZV249" s="52">
        <f t="shared" si="73"/>
        <v>1951917.79</v>
      </c>
      <c r="ZW249" s="52">
        <f t="shared" si="73"/>
        <v>4025493.7099999995</v>
      </c>
      <c r="ZX249" s="52">
        <f t="shared" si="73"/>
        <v>1891644</v>
      </c>
      <c r="ZY249" s="52">
        <f t="shared" si="73"/>
        <v>3561981.4099999997</v>
      </c>
      <c r="ZZ249" s="52">
        <f t="shared" si="73"/>
        <v>2863873.0900000003</v>
      </c>
      <c r="AAA249" s="52">
        <f t="shared" si="73"/>
        <v>3689528.2899999996</v>
      </c>
      <c r="AAB249" s="52">
        <f t="shared" si="73"/>
        <v>3557861.15</v>
      </c>
      <c r="AAC249" s="52">
        <f t="shared" si="73"/>
        <v>3136088.5000000005</v>
      </c>
      <c r="AAD249" s="52">
        <f t="shared" si="73"/>
        <v>5694163.1000000006</v>
      </c>
      <c r="AAE249" s="52">
        <f t="shared" si="73"/>
        <v>4342440.2200000007</v>
      </c>
      <c r="AAF249" s="52">
        <f t="shared" si="73"/>
        <v>3246712.6100000003</v>
      </c>
      <c r="AAG249" s="52">
        <f t="shared" ref="AAG249:ACR249" si="74">SUM(AAG202:AAG248)</f>
        <v>2749228.66</v>
      </c>
      <c r="AAH249" s="52">
        <f t="shared" si="74"/>
        <v>39787894.609999999</v>
      </c>
      <c r="AAI249" s="52">
        <f t="shared" si="74"/>
        <v>3279801.3800000004</v>
      </c>
      <c r="AAJ249" s="52">
        <f t="shared" si="74"/>
        <v>2570085.6</v>
      </c>
      <c r="AAK249" s="52">
        <f t="shared" si="74"/>
        <v>2439019.04</v>
      </c>
      <c r="AAL249" s="52">
        <f t="shared" si="74"/>
        <v>2601521.87</v>
      </c>
      <c r="AAM249" s="52">
        <f t="shared" si="74"/>
        <v>4297728.8</v>
      </c>
      <c r="AAN249" s="52">
        <f t="shared" si="74"/>
        <v>2645472.6899999995</v>
      </c>
      <c r="AAO249" s="52">
        <f t="shared" si="74"/>
        <v>147325823.57000008</v>
      </c>
      <c r="AAP249" s="52">
        <f t="shared" si="74"/>
        <v>4283438.8199999994</v>
      </c>
      <c r="AAQ249" s="52">
        <f t="shared" si="74"/>
        <v>3025726.1999999997</v>
      </c>
      <c r="AAR249" s="52">
        <f t="shared" si="74"/>
        <v>1726536.0800000003</v>
      </c>
      <c r="AAS249" s="52">
        <f t="shared" si="74"/>
        <v>5919846.1999999993</v>
      </c>
      <c r="AAT249" s="52">
        <f t="shared" si="74"/>
        <v>2401564.31</v>
      </c>
      <c r="AAU249" s="52">
        <f t="shared" si="74"/>
        <v>3088964.100000001</v>
      </c>
      <c r="AAV249" s="52">
        <f t="shared" si="74"/>
        <v>9445480.2899999991</v>
      </c>
      <c r="AAW249" s="52">
        <f t="shared" si="74"/>
        <v>16370900.689999996</v>
      </c>
      <c r="AAX249" s="52">
        <f t="shared" si="74"/>
        <v>3080165.1699999995</v>
      </c>
      <c r="AAY249" s="52">
        <f t="shared" si="74"/>
        <v>5195096.7200000007</v>
      </c>
      <c r="AAZ249" s="52">
        <f t="shared" si="74"/>
        <v>29661645.880000003</v>
      </c>
      <c r="ABA249" s="52">
        <f t="shared" si="74"/>
        <v>18458165.119999997</v>
      </c>
      <c r="ABB249" s="52">
        <f t="shared" si="74"/>
        <v>3541301.55</v>
      </c>
      <c r="ABC249" s="52">
        <f t="shared" si="74"/>
        <v>7037511.4800000004</v>
      </c>
      <c r="ABD249" s="52">
        <f t="shared" si="74"/>
        <v>3181083.86</v>
      </c>
      <c r="ABE249" s="52">
        <f t="shared" si="74"/>
        <v>1879568.1499999997</v>
      </c>
      <c r="ABF249" s="52">
        <f t="shared" si="74"/>
        <v>2970598.3699999996</v>
      </c>
      <c r="ABG249" s="52">
        <f t="shared" si="74"/>
        <v>2459098.8900000006</v>
      </c>
      <c r="ABH249" s="52">
        <f t="shared" si="74"/>
        <v>35234014.490000002</v>
      </c>
      <c r="ABI249" s="52">
        <f t="shared" si="74"/>
        <v>31245894.400000002</v>
      </c>
      <c r="ABJ249" s="52">
        <f t="shared" si="74"/>
        <v>3712349.7899999996</v>
      </c>
      <c r="ABK249" s="52">
        <f t="shared" si="74"/>
        <v>4172595.7900000005</v>
      </c>
      <c r="ABL249" s="52">
        <f t="shared" si="74"/>
        <v>3348668.33</v>
      </c>
      <c r="ABM249" s="52">
        <f t="shared" si="74"/>
        <v>4227136.34</v>
      </c>
      <c r="ABN249" s="52">
        <f t="shared" si="74"/>
        <v>3324857.1099999994</v>
      </c>
      <c r="ABO249" s="52">
        <f t="shared" si="74"/>
        <v>54203821.530000001</v>
      </c>
      <c r="ABP249" s="52">
        <f t="shared" si="74"/>
        <v>2770127.36</v>
      </c>
      <c r="ABQ249" s="52">
        <f t="shared" si="74"/>
        <v>4249308.75</v>
      </c>
      <c r="ABR249" s="52">
        <f t="shared" si="74"/>
        <v>8079201.5600000024</v>
      </c>
      <c r="ABS249" s="52">
        <f t="shared" si="74"/>
        <v>4809902.8999999994</v>
      </c>
      <c r="ABT249" s="52">
        <f t="shared" si="74"/>
        <v>3390860.01</v>
      </c>
      <c r="ABU249" s="52">
        <f t="shared" si="74"/>
        <v>3326720.51</v>
      </c>
      <c r="ABV249" s="52">
        <f t="shared" si="74"/>
        <v>4287964.1599999992</v>
      </c>
      <c r="ABW249" s="52">
        <f t="shared" si="74"/>
        <v>2238528.8000000003</v>
      </c>
      <c r="ABX249" s="52">
        <f t="shared" si="74"/>
        <v>22993918.040000003</v>
      </c>
      <c r="ABY249" s="52">
        <f t="shared" si="74"/>
        <v>1419516.4100000001</v>
      </c>
      <c r="ABZ249" s="52">
        <f t="shared" si="74"/>
        <v>5109852.59</v>
      </c>
      <c r="ACA249" s="52">
        <f t="shared" si="74"/>
        <v>2288681.0300000003</v>
      </c>
      <c r="ACB249" s="52">
        <f t="shared" si="74"/>
        <v>2180858.1800000002</v>
      </c>
      <c r="ACC249" s="52">
        <f t="shared" si="74"/>
        <v>15792882.010000002</v>
      </c>
      <c r="ACD249" s="52">
        <f t="shared" si="74"/>
        <v>525155.55999999994</v>
      </c>
      <c r="ACE249" s="52">
        <f t="shared" si="74"/>
        <v>4071095.5299999993</v>
      </c>
      <c r="ACF249" s="52">
        <f t="shared" si="74"/>
        <v>2363378.0599999996</v>
      </c>
      <c r="ACG249" s="52">
        <f t="shared" si="74"/>
        <v>1668427.5</v>
      </c>
      <c r="ACH249" s="52">
        <f t="shared" si="74"/>
        <v>1811483.7600000002</v>
      </c>
      <c r="ACI249" s="52">
        <f t="shared" si="74"/>
        <v>108026662.37</v>
      </c>
      <c r="ACJ249" s="52">
        <f t="shared" si="74"/>
        <v>1992308.13</v>
      </c>
      <c r="ACK249" s="52">
        <f t="shared" si="74"/>
        <v>4275641.38</v>
      </c>
      <c r="ACL249" s="52">
        <f t="shared" si="74"/>
        <v>7066234.7600000007</v>
      </c>
      <c r="ACM249" s="52">
        <f t="shared" si="74"/>
        <v>3283603.77</v>
      </c>
      <c r="ACN249" s="52">
        <f t="shared" si="74"/>
        <v>4180346.7699999996</v>
      </c>
      <c r="ACO249" s="52">
        <f t="shared" si="74"/>
        <v>4153223.3399999994</v>
      </c>
      <c r="ACP249" s="52">
        <f t="shared" si="74"/>
        <v>22142853.810000002</v>
      </c>
      <c r="ACQ249" s="52">
        <f t="shared" si="74"/>
        <v>39997842.74000001</v>
      </c>
      <c r="ACR249" s="52">
        <f t="shared" si="74"/>
        <v>3183311.1299999994</v>
      </c>
      <c r="ACS249" s="52">
        <f t="shared" ref="ACS249:AFD249" si="75">SUM(ACS202:ACS248)</f>
        <v>2310012.23</v>
      </c>
      <c r="ACT249" s="52">
        <f t="shared" si="75"/>
        <v>4290410.7600000007</v>
      </c>
      <c r="ACU249" s="52">
        <f t="shared" si="75"/>
        <v>6281149.5</v>
      </c>
      <c r="ACV249" s="52">
        <f t="shared" si="75"/>
        <v>42468936.269999996</v>
      </c>
      <c r="ACW249" s="52">
        <f t="shared" si="75"/>
        <v>4216695.4600000009</v>
      </c>
      <c r="ACX249" s="52">
        <f t="shared" si="75"/>
        <v>2311501.2399999998</v>
      </c>
      <c r="ACY249" s="52">
        <f t="shared" si="75"/>
        <v>3128057.94</v>
      </c>
      <c r="ACZ249" s="52">
        <f t="shared" si="75"/>
        <v>2607769.79</v>
      </c>
      <c r="ADA249" s="52">
        <f t="shared" si="75"/>
        <v>3072254.6599999997</v>
      </c>
      <c r="ADB249" s="52">
        <f t="shared" si="75"/>
        <v>3383855.16</v>
      </c>
      <c r="ADC249" s="52">
        <f t="shared" si="75"/>
        <v>3211156.55</v>
      </c>
      <c r="ADD249" s="52">
        <f t="shared" si="75"/>
        <v>1908510.3800000001</v>
      </c>
      <c r="ADE249" s="52">
        <f t="shared" si="75"/>
        <v>3701705.6199999996</v>
      </c>
      <c r="ADF249" s="52">
        <f t="shared" si="75"/>
        <v>12269142.83</v>
      </c>
      <c r="ADG249" s="52">
        <f t="shared" si="75"/>
        <v>13734040.5</v>
      </c>
      <c r="ADH249" s="52">
        <f t="shared" si="75"/>
        <v>7751388.3799999999</v>
      </c>
      <c r="ADI249" s="52">
        <f t="shared" si="75"/>
        <v>3654812.96</v>
      </c>
      <c r="ADJ249" s="52">
        <f t="shared" si="75"/>
        <v>2161016.0399999996</v>
      </c>
      <c r="ADK249" s="52">
        <f t="shared" si="75"/>
        <v>1369170.36</v>
      </c>
      <c r="ADL249" s="52">
        <f t="shared" si="75"/>
        <v>3876133.8499999996</v>
      </c>
      <c r="ADM249" s="52">
        <f t="shared" si="75"/>
        <v>1096115.01</v>
      </c>
      <c r="ADN249" s="52">
        <f t="shared" si="75"/>
        <v>2589544.08</v>
      </c>
      <c r="ADO249" s="52">
        <f t="shared" si="75"/>
        <v>88770450.859999999</v>
      </c>
      <c r="ADP249" s="52">
        <f t="shared" si="75"/>
        <v>16886411.679999996</v>
      </c>
      <c r="ADQ249" s="52">
        <f t="shared" si="75"/>
        <v>9984641.9499999993</v>
      </c>
      <c r="ADR249" s="52">
        <f t="shared" si="75"/>
        <v>0</v>
      </c>
      <c r="ADS249" s="52">
        <f t="shared" si="75"/>
        <v>17108190.760000002</v>
      </c>
      <c r="ADT249" s="52">
        <f t="shared" si="75"/>
        <v>2034008.93</v>
      </c>
      <c r="ADU249" s="52">
        <f t="shared" si="75"/>
        <v>1209988.1199999999</v>
      </c>
      <c r="ADV249" s="52">
        <f t="shared" si="75"/>
        <v>2967866</v>
      </c>
      <c r="ADW249" s="52">
        <f t="shared" si="75"/>
        <v>1411354.57</v>
      </c>
      <c r="ADX249" s="52">
        <f t="shared" si="75"/>
        <v>1926524.4999999998</v>
      </c>
      <c r="ADY249" s="52">
        <f t="shared" si="75"/>
        <v>107541960.39999999</v>
      </c>
      <c r="ADZ249" s="52">
        <f t="shared" si="75"/>
        <v>10758566.349999998</v>
      </c>
      <c r="AEA249" s="52">
        <f t="shared" si="75"/>
        <v>13400381.899999999</v>
      </c>
      <c r="AEB249" s="52">
        <f t="shared" si="75"/>
        <v>3351369.1699999995</v>
      </c>
      <c r="AEC249" s="52">
        <f t="shared" si="75"/>
        <v>2416970.4</v>
      </c>
      <c r="AED249" s="52">
        <f t="shared" si="75"/>
        <v>3599599.3200000003</v>
      </c>
      <c r="AEE249" s="52">
        <f t="shared" si="75"/>
        <v>4900215.3000000007</v>
      </c>
      <c r="AEF249" s="52">
        <f t="shared" si="75"/>
        <v>5023955.2999999989</v>
      </c>
      <c r="AEG249" s="52">
        <f t="shared" si="75"/>
        <v>5155935.870000001</v>
      </c>
      <c r="AEH249" s="52">
        <f t="shared" si="75"/>
        <v>3137278.6000000006</v>
      </c>
      <c r="AEI249" s="52">
        <f t="shared" si="75"/>
        <v>2091052.7199999997</v>
      </c>
      <c r="AEJ249" s="52">
        <f t="shared" si="75"/>
        <v>5495501.7999999998</v>
      </c>
      <c r="AEK249" s="52">
        <f t="shared" si="75"/>
        <v>2622560.92</v>
      </c>
      <c r="AEL249" s="52">
        <f t="shared" si="75"/>
        <v>2155641.2199999997</v>
      </c>
      <c r="AEM249" s="52">
        <f t="shared" si="75"/>
        <v>3507664.68</v>
      </c>
      <c r="AEN249" s="52">
        <f t="shared" si="75"/>
        <v>4434685.8</v>
      </c>
      <c r="AEO249" s="52">
        <f t="shared" si="75"/>
        <v>2648474.08</v>
      </c>
      <c r="AEP249" s="52">
        <f t="shared" si="75"/>
        <v>10630622.52</v>
      </c>
      <c r="AEQ249" s="52">
        <f t="shared" si="75"/>
        <v>2729859.03</v>
      </c>
      <c r="AER249" s="52">
        <f t="shared" si="75"/>
        <v>10981371.67</v>
      </c>
      <c r="AES249" s="52">
        <f t="shared" si="75"/>
        <v>51759810.93</v>
      </c>
      <c r="AET249" s="52">
        <f t="shared" si="75"/>
        <v>5523743.1500000013</v>
      </c>
      <c r="AEU249" s="52">
        <f t="shared" si="75"/>
        <v>7932276.5099999979</v>
      </c>
      <c r="AEV249" s="52">
        <f t="shared" si="75"/>
        <v>2812954.7</v>
      </c>
      <c r="AEW249" s="52">
        <f t="shared" si="75"/>
        <v>2856577.26</v>
      </c>
      <c r="AEX249" s="52">
        <f t="shared" si="75"/>
        <v>10077980.620000001</v>
      </c>
      <c r="AEY249" s="52">
        <f t="shared" si="75"/>
        <v>2001406.3699999999</v>
      </c>
      <c r="AEZ249" s="52">
        <f t="shared" si="75"/>
        <v>3794924.1900000004</v>
      </c>
      <c r="AFA249" s="52">
        <f t="shared" si="75"/>
        <v>2370486.2199999993</v>
      </c>
      <c r="AFB249" s="52">
        <f t="shared" si="75"/>
        <v>3315927.85</v>
      </c>
      <c r="AFC249" s="52">
        <f t="shared" si="75"/>
        <v>71938503.62000002</v>
      </c>
      <c r="AFD249" s="52">
        <f t="shared" si="75"/>
        <v>34519541.159999996</v>
      </c>
      <c r="AFE249" s="52">
        <f t="shared" ref="AFE249:AHP249" si="76">SUM(AFE202:AFE248)</f>
        <v>8833925.9900000002</v>
      </c>
      <c r="AFF249" s="52">
        <f t="shared" si="76"/>
        <v>5991467.2700000005</v>
      </c>
      <c r="AFG249" s="52">
        <f t="shared" si="76"/>
        <v>7047577.1900000004</v>
      </c>
      <c r="AFH249" s="52">
        <f t="shared" si="76"/>
        <v>5298394.75</v>
      </c>
      <c r="AFI249" s="52">
        <f t="shared" si="76"/>
        <v>2903666.92</v>
      </c>
      <c r="AFJ249" s="52">
        <f t="shared" si="76"/>
        <v>3108470.82</v>
      </c>
      <c r="AFK249" s="52">
        <f t="shared" si="76"/>
        <v>4287739.9899999993</v>
      </c>
      <c r="AFL249" s="52">
        <f t="shared" si="76"/>
        <v>3216321.95</v>
      </c>
      <c r="AFM249" s="52">
        <f t="shared" si="76"/>
        <v>3350468.48</v>
      </c>
      <c r="AFN249" s="52">
        <f t="shared" si="76"/>
        <v>4579134.25</v>
      </c>
      <c r="AFO249" s="52">
        <f t="shared" si="76"/>
        <v>8171547.1899999995</v>
      </c>
      <c r="AFP249" s="52">
        <f t="shared" si="76"/>
        <v>53568471.840000011</v>
      </c>
      <c r="AFQ249" s="52">
        <f t="shared" si="76"/>
        <v>4633723.3</v>
      </c>
      <c r="AFR249" s="52">
        <f t="shared" si="76"/>
        <v>2037191.39</v>
      </c>
      <c r="AFS249" s="52">
        <f t="shared" si="76"/>
        <v>3378389.59</v>
      </c>
      <c r="AFT249" s="52">
        <f t="shared" si="76"/>
        <v>3569205.11</v>
      </c>
      <c r="AFU249" s="52">
        <f t="shared" si="76"/>
        <v>2952785.69</v>
      </c>
      <c r="AFV249" s="52">
        <f t="shared" si="76"/>
        <v>2239946.15</v>
      </c>
      <c r="AFW249" s="52">
        <f t="shared" si="76"/>
        <v>6646641.1899999985</v>
      </c>
      <c r="AFX249" s="52">
        <f t="shared" si="76"/>
        <v>6256719.4899999993</v>
      </c>
      <c r="AFY249" s="52">
        <f t="shared" si="76"/>
        <v>3100544.1999999997</v>
      </c>
      <c r="AFZ249" s="52">
        <f t="shared" si="76"/>
        <v>9446492.120000001</v>
      </c>
      <c r="AGA249" s="52">
        <f t="shared" si="76"/>
        <v>3278824.330000001</v>
      </c>
      <c r="AGB249" s="52">
        <f t="shared" si="76"/>
        <v>43047266.289999992</v>
      </c>
      <c r="AGC249" s="52">
        <f t="shared" si="76"/>
        <v>3644780.3299999996</v>
      </c>
      <c r="AGD249" s="52">
        <f t="shared" si="76"/>
        <v>2730667.01</v>
      </c>
      <c r="AGE249" s="52">
        <f t="shared" si="76"/>
        <v>2479239.9300000002</v>
      </c>
      <c r="AGF249" s="52">
        <f t="shared" si="76"/>
        <v>8663119.2300000004</v>
      </c>
      <c r="AGG249" s="52">
        <f t="shared" si="76"/>
        <v>3209580.9900000007</v>
      </c>
      <c r="AGH249" s="52">
        <f t="shared" si="76"/>
        <v>1822313.25</v>
      </c>
      <c r="AGI249" s="52">
        <f t="shared" si="76"/>
        <v>2311926.08</v>
      </c>
      <c r="AGJ249" s="52">
        <f t="shared" si="76"/>
        <v>1982047.6799999997</v>
      </c>
      <c r="AGK249" s="52">
        <f t="shared" si="76"/>
        <v>2561719.4200000004</v>
      </c>
      <c r="AGL249" s="52">
        <f t="shared" si="76"/>
        <v>4050436.12</v>
      </c>
      <c r="AGM249" s="52">
        <f t="shared" si="76"/>
        <v>110103586.97000001</v>
      </c>
      <c r="AGN249" s="52">
        <f t="shared" si="76"/>
        <v>20034732.41</v>
      </c>
      <c r="AGO249" s="52">
        <f t="shared" si="76"/>
        <v>4915605.54</v>
      </c>
      <c r="AGP249" s="52">
        <f t="shared" si="76"/>
        <v>3101907.37</v>
      </c>
      <c r="AGQ249" s="52">
        <f t="shared" si="76"/>
        <v>8316317.9000000004</v>
      </c>
      <c r="AGR249" s="52">
        <f t="shared" si="76"/>
        <v>7817652.5999999996</v>
      </c>
      <c r="AGS249" s="52">
        <f t="shared" si="76"/>
        <v>4026333.0000000005</v>
      </c>
      <c r="AGT249" s="52">
        <f t="shared" si="76"/>
        <v>3118230.1799999997</v>
      </c>
      <c r="AGU249" s="52">
        <f t="shared" si="76"/>
        <v>117776050.01000001</v>
      </c>
      <c r="AGV249" s="52">
        <f t="shared" si="76"/>
        <v>49024377.11999999</v>
      </c>
      <c r="AGW249" s="52">
        <f t="shared" si="76"/>
        <v>4133094.73</v>
      </c>
      <c r="AGX249" s="52">
        <f t="shared" si="76"/>
        <v>7191115.8099999996</v>
      </c>
      <c r="AGY249" s="52">
        <f t="shared" si="76"/>
        <v>15521173.789999999</v>
      </c>
      <c r="AGZ249" s="52">
        <f t="shared" si="76"/>
        <v>5946780.5999999996</v>
      </c>
      <c r="AHA249" s="52">
        <f t="shared" si="76"/>
        <v>6633585.9400000004</v>
      </c>
      <c r="AHB249" s="52">
        <f t="shared" si="76"/>
        <v>4804313.2299999986</v>
      </c>
      <c r="AHC249" s="52">
        <f t="shared" si="76"/>
        <v>2285393.0999999996</v>
      </c>
      <c r="AHD249" s="52">
        <f t="shared" si="76"/>
        <v>5453556.3899999987</v>
      </c>
      <c r="AHE249" s="52">
        <f t="shared" si="76"/>
        <v>10031552.110000001</v>
      </c>
      <c r="AHF249" s="52">
        <f t="shared" si="76"/>
        <v>3734766.25</v>
      </c>
      <c r="AHG249" s="52">
        <f t="shared" si="76"/>
        <v>3462652.8699999992</v>
      </c>
      <c r="AHH249" s="52">
        <f t="shared" si="76"/>
        <v>5295273.55</v>
      </c>
      <c r="AHI249" s="52">
        <f t="shared" si="76"/>
        <v>3690896.15</v>
      </c>
      <c r="AHJ249" s="52">
        <f t="shared" si="76"/>
        <v>3196105.7800000003</v>
      </c>
      <c r="AHK249" s="52">
        <f t="shared" si="76"/>
        <v>4253862.4800000004</v>
      </c>
      <c r="AHL249" s="52">
        <f t="shared" si="76"/>
        <v>29125926.349999994</v>
      </c>
      <c r="AHM249" s="52">
        <f t="shared" si="76"/>
        <v>2259459.5900000003</v>
      </c>
      <c r="AHN249" s="52">
        <f t="shared" si="76"/>
        <v>2475740.5499999998</v>
      </c>
      <c r="AHO249" s="52">
        <f t="shared" si="76"/>
        <v>4034394.9600000009</v>
      </c>
      <c r="AHP249" s="52">
        <f t="shared" si="76"/>
        <v>4271745.42</v>
      </c>
      <c r="AHQ249" s="52">
        <f t="shared" ref="AHQ249:AHT249" si="77">SUM(AHQ202:AHQ248)</f>
        <v>2734027.92</v>
      </c>
      <c r="AHR249" s="52">
        <f t="shared" si="77"/>
        <v>3213884.3700000006</v>
      </c>
      <c r="AHS249" s="52"/>
      <c r="AHT249" s="52">
        <f t="shared" si="77"/>
        <v>9928267538.5788975</v>
      </c>
    </row>
    <row r="250" spans="1:904">
      <c r="A250" s="34" t="s">
        <v>3707</v>
      </c>
      <c r="B250" s="34" t="s">
        <v>2321</v>
      </c>
      <c r="C250" s="1" t="s">
        <v>2322</v>
      </c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>
        <v>202371.12</v>
      </c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>
        <v>96000</v>
      </c>
      <c r="BS250" s="2"/>
      <c r="BT250" s="2"/>
      <c r="BU250" s="2"/>
      <c r="BV250" s="2"/>
      <c r="BW250" s="2"/>
      <c r="BX250" s="2"/>
      <c r="BY250" s="2"/>
      <c r="BZ250" s="2">
        <v>1589760.64</v>
      </c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>
        <v>1951681.41</v>
      </c>
      <c r="EF250" s="2"/>
      <c r="EG250" s="2"/>
      <c r="EH250" s="2"/>
      <c r="EI250" s="2"/>
      <c r="EJ250" s="2"/>
      <c r="EK250" s="2"/>
      <c r="EL250" s="2"/>
      <c r="EM250" s="2"/>
      <c r="EN250" s="2">
        <v>1507048.98</v>
      </c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>
        <v>4289739.18</v>
      </c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>
        <v>4860</v>
      </c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>
        <v>784147.2</v>
      </c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>
        <v>79384.55</v>
      </c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>
        <v>1108130.2</v>
      </c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>
        <v>1931842</v>
      </c>
      <c r="KX250" s="2"/>
      <c r="KY250" s="2"/>
      <c r="KZ250" s="2"/>
      <c r="LA250" s="2"/>
      <c r="LB250" s="2"/>
      <c r="LC250" s="2"/>
      <c r="LD250" s="2"/>
      <c r="LE250" s="2"/>
      <c r="LF250" s="2"/>
      <c r="LG250" s="2">
        <v>494475.32</v>
      </c>
      <c r="LH250" s="2"/>
      <c r="LI250" s="2">
        <v>142473.20000000001</v>
      </c>
      <c r="LJ250" s="2">
        <v>705343.24</v>
      </c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>
        <v>912880.14</v>
      </c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>
        <v>4381980.18</v>
      </c>
      <c r="NQ250" s="2"/>
      <c r="NR250" s="2"/>
      <c r="NS250" s="2"/>
      <c r="NT250" s="2"/>
      <c r="NU250" s="2"/>
      <c r="NV250" s="2"/>
      <c r="NW250" s="2">
        <v>1595548</v>
      </c>
      <c r="NX250" s="2"/>
      <c r="NY250" s="2"/>
      <c r="NZ250" s="2"/>
      <c r="OA250" s="2"/>
      <c r="OB250" s="2"/>
      <c r="OC250" s="2"/>
      <c r="OD250" s="2">
        <v>1335389.08</v>
      </c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>
        <v>1699295.8</v>
      </c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>
        <v>655875.68000000005</v>
      </c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>
        <v>1301373.3600000001</v>
      </c>
      <c r="SN250" s="2"/>
      <c r="SO250" s="2"/>
      <c r="SP250" s="2"/>
      <c r="SQ250" s="2"/>
      <c r="SR250" s="2"/>
      <c r="SS250" s="2"/>
      <c r="ST250" s="2"/>
      <c r="SU250" s="2">
        <v>1884620.76</v>
      </c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>
        <v>891948.5</v>
      </c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>
        <v>1045832.9</v>
      </c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>
        <v>912726.35</v>
      </c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>
        <v>464660.37</v>
      </c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>
        <v>1678163.21</v>
      </c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>
        <v>123450</v>
      </c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>
        <v>1593404.97</v>
      </c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>
        <v>1241476.02</v>
      </c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>
        <v>29000</v>
      </c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>
        <f t="shared" si="48"/>
        <v>36634882.359999999</v>
      </c>
    </row>
    <row r="251" spans="1:904" s="49" customFormat="1">
      <c r="A251" s="34" t="s">
        <v>3707</v>
      </c>
      <c r="B251" s="53" t="s">
        <v>2323</v>
      </c>
      <c r="C251" s="49" t="s">
        <v>2324</v>
      </c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>
        <v>5941.6</v>
      </c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>
        <v>4390.07</v>
      </c>
      <c r="BJ251" s="48"/>
      <c r="BK251" s="48"/>
      <c r="BL251" s="48"/>
      <c r="BM251" s="48"/>
      <c r="BN251" s="48"/>
      <c r="BO251" s="48"/>
      <c r="BP251" s="48"/>
      <c r="BQ251" s="48"/>
      <c r="BR251" s="48">
        <v>3828</v>
      </c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8"/>
      <c r="DF251" s="48"/>
      <c r="DG251" s="48"/>
      <c r="DH251" s="48"/>
      <c r="DI251" s="48"/>
      <c r="DJ251" s="48"/>
      <c r="DK251" s="48"/>
      <c r="DL251" s="48"/>
      <c r="DM251" s="48"/>
      <c r="DN251" s="48"/>
      <c r="DO251" s="48"/>
      <c r="DP251" s="48"/>
      <c r="DQ251" s="48"/>
      <c r="DR251" s="48"/>
      <c r="DS251" s="48"/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8"/>
      <c r="FS251" s="48"/>
      <c r="FT251" s="48"/>
      <c r="FU251" s="48"/>
      <c r="FV251" s="48"/>
      <c r="FW251" s="48"/>
      <c r="FX251" s="48"/>
      <c r="FY251" s="48"/>
      <c r="FZ251" s="48"/>
      <c r="GA251" s="48"/>
      <c r="GB251" s="48"/>
      <c r="GC251" s="48"/>
      <c r="GD251" s="48"/>
      <c r="GE251" s="48"/>
      <c r="GF251" s="48"/>
      <c r="GG251" s="48"/>
      <c r="GH251" s="48"/>
      <c r="GI251" s="48"/>
      <c r="GJ251" s="48"/>
      <c r="GK251" s="48"/>
      <c r="GL251" s="48"/>
      <c r="GM251" s="48"/>
      <c r="GN251" s="48"/>
      <c r="GO251" s="48"/>
      <c r="GP251" s="48"/>
      <c r="GQ251" s="48"/>
      <c r="GR251" s="48"/>
      <c r="GS251" s="48"/>
      <c r="GT251" s="48"/>
      <c r="GU251" s="48"/>
      <c r="GV251" s="48"/>
      <c r="GW251" s="48"/>
      <c r="GX251" s="48"/>
      <c r="GY251" s="48"/>
      <c r="GZ251" s="48"/>
      <c r="HA251" s="48"/>
      <c r="HB251" s="48"/>
      <c r="HC251" s="48">
        <v>11160</v>
      </c>
      <c r="HD251" s="48"/>
      <c r="HE251" s="48"/>
      <c r="HF251" s="48"/>
      <c r="HG251" s="48"/>
      <c r="HH251" s="48"/>
      <c r="HI251" s="48"/>
      <c r="HJ251" s="48"/>
      <c r="HK251" s="48"/>
      <c r="HL251" s="48"/>
      <c r="HM251" s="48"/>
      <c r="HN251" s="48"/>
      <c r="HO251" s="48"/>
      <c r="HP251" s="48"/>
      <c r="HQ251" s="48"/>
      <c r="HR251" s="48"/>
      <c r="HS251" s="48">
        <v>11700</v>
      </c>
      <c r="HT251" s="48"/>
      <c r="HU251" s="48"/>
      <c r="HV251" s="48"/>
      <c r="HW251" s="48"/>
      <c r="HX251" s="48"/>
      <c r="HY251" s="48"/>
      <c r="HZ251" s="48"/>
      <c r="IA251" s="48"/>
      <c r="IB251" s="48"/>
      <c r="IC251" s="48"/>
      <c r="ID251" s="48"/>
      <c r="IE251" s="48"/>
      <c r="IF251" s="48"/>
      <c r="IG251" s="48"/>
      <c r="IH251" s="48"/>
      <c r="II251" s="48"/>
      <c r="IJ251" s="48"/>
      <c r="IK251" s="48"/>
      <c r="IL251" s="48"/>
      <c r="IM251" s="48"/>
      <c r="IN251" s="48"/>
      <c r="IO251" s="48"/>
      <c r="IP251" s="48"/>
      <c r="IQ251" s="48"/>
      <c r="IR251" s="48"/>
      <c r="IS251" s="48"/>
      <c r="IT251" s="48"/>
      <c r="IU251" s="48"/>
      <c r="IV251" s="48"/>
      <c r="IW251" s="48"/>
      <c r="IX251" s="48"/>
      <c r="IY251" s="48"/>
      <c r="IZ251" s="48"/>
      <c r="JA251" s="48"/>
      <c r="JB251" s="48"/>
      <c r="JC251" s="48"/>
      <c r="JD251" s="48"/>
      <c r="JE251" s="48">
        <v>19935.02</v>
      </c>
      <c r="JF251" s="48"/>
      <c r="JG251" s="48"/>
      <c r="JH251" s="48"/>
      <c r="JI251" s="48"/>
      <c r="JJ251" s="48"/>
      <c r="JK251" s="48"/>
      <c r="JL251" s="48"/>
      <c r="JM251" s="48"/>
      <c r="JN251" s="48"/>
      <c r="JO251" s="48"/>
      <c r="JP251" s="48"/>
      <c r="JQ251" s="48"/>
      <c r="JR251" s="48"/>
      <c r="JS251" s="48"/>
      <c r="JT251" s="48"/>
      <c r="JU251" s="48"/>
      <c r="JV251" s="48"/>
      <c r="JW251" s="48"/>
      <c r="JX251" s="48"/>
      <c r="JY251" s="48"/>
      <c r="JZ251" s="48"/>
      <c r="KA251" s="48"/>
      <c r="KB251" s="48"/>
      <c r="KC251" s="48"/>
      <c r="KD251" s="48"/>
      <c r="KE251" s="48"/>
      <c r="KF251" s="48"/>
      <c r="KG251" s="48"/>
      <c r="KH251" s="48">
        <v>1712000.61</v>
      </c>
      <c r="KI251" s="48"/>
      <c r="KJ251" s="48"/>
      <c r="KK251" s="48"/>
      <c r="KL251" s="48"/>
      <c r="KM251" s="48"/>
      <c r="KN251" s="48"/>
      <c r="KO251" s="48"/>
      <c r="KP251" s="48"/>
      <c r="KQ251" s="48"/>
      <c r="KR251" s="48"/>
      <c r="KS251" s="48"/>
      <c r="KT251" s="48"/>
      <c r="KU251" s="48"/>
      <c r="KV251" s="48"/>
      <c r="KW251" s="48"/>
      <c r="KX251" s="48"/>
      <c r="KY251" s="48"/>
      <c r="KZ251" s="48"/>
      <c r="LA251" s="48"/>
      <c r="LB251" s="48"/>
      <c r="LC251" s="48"/>
      <c r="LD251" s="48"/>
      <c r="LE251" s="48"/>
      <c r="LF251" s="48"/>
      <c r="LG251" s="48"/>
      <c r="LH251" s="48"/>
      <c r="LI251" s="48"/>
      <c r="LJ251" s="48"/>
      <c r="LK251" s="48"/>
      <c r="LL251" s="48"/>
      <c r="LM251" s="48"/>
      <c r="LN251" s="48"/>
      <c r="LO251" s="48"/>
      <c r="LP251" s="48"/>
      <c r="LQ251" s="48"/>
      <c r="LR251" s="48"/>
      <c r="LS251" s="48"/>
      <c r="LT251" s="48"/>
      <c r="LU251" s="48"/>
      <c r="LV251" s="48">
        <v>9791</v>
      </c>
      <c r="LW251" s="48"/>
      <c r="LX251" s="48"/>
      <c r="LY251" s="48"/>
      <c r="LZ251" s="48"/>
      <c r="MA251" s="48"/>
      <c r="MB251" s="48"/>
      <c r="MC251" s="48"/>
      <c r="MD251" s="48"/>
      <c r="ME251" s="48"/>
      <c r="MF251" s="48"/>
      <c r="MG251" s="48"/>
      <c r="MH251" s="48"/>
      <c r="MI251" s="48"/>
      <c r="MJ251" s="48"/>
      <c r="MK251" s="48"/>
      <c r="ML251" s="48"/>
      <c r="MM251" s="48"/>
      <c r="MN251" s="48"/>
      <c r="MO251" s="48"/>
      <c r="MP251" s="48"/>
      <c r="MQ251" s="48"/>
      <c r="MR251" s="48"/>
      <c r="MS251" s="48"/>
      <c r="MT251" s="48"/>
      <c r="MU251" s="48"/>
      <c r="MV251" s="48"/>
      <c r="MW251" s="48"/>
      <c r="MX251" s="48"/>
      <c r="MY251" s="48"/>
      <c r="MZ251" s="48"/>
      <c r="NA251" s="48"/>
      <c r="NB251" s="48"/>
      <c r="NC251" s="48"/>
      <c r="ND251" s="48"/>
      <c r="NE251" s="48"/>
      <c r="NF251" s="48"/>
      <c r="NG251" s="48"/>
      <c r="NH251" s="48"/>
      <c r="NI251" s="48"/>
      <c r="NJ251" s="48"/>
      <c r="NK251" s="48"/>
      <c r="NL251" s="48"/>
      <c r="NM251" s="48"/>
      <c r="NN251" s="48"/>
      <c r="NO251" s="48"/>
      <c r="NP251" s="48">
        <v>1.64</v>
      </c>
      <c r="NQ251" s="48"/>
      <c r="NR251" s="48"/>
      <c r="NS251" s="48"/>
      <c r="NT251" s="48"/>
      <c r="NU251" s="48"/>
      <c r="NV251" s="48"/>
      <c r="NW251" s="48"/>
      <c r="NX251" s="48"/>
      <c r="NY251" s="48"/>
      <c r="NZ251" s="48"/>
      <c r="OA251" s="48"/>
      <c r="OB251" s="48"/>
      <c r="OC251" s="48"/>
      <c r="OD251" s="48"/>
      <c r="OE251" s="48"/>
      <c r="OF251" s="48"/>
      <c r="OG251" s="48"/>
      <c r="OH251" s="48"/>
      <c r="OI251" s="48"/>
      <c r="OJ251" s="48"/>
      <c r="OK251" s="48"/>
      <c r="OL251" s="48"/>
      <c r="OM251" s="48"/>
      <c r="ON251" s="48"/>
      <c r="OO251" s="48"/>
      <c r="OP251" s="48"/>
      <c r="OQ251" s="48"/>
      <c r="OR251" s="48"/>
      <c r="OS251" s="48"/>
      <c r="OT251" s="48"/>
      <c r="OU251" s="48"/>
      <c r="OV251" s="48"/>
      <c r="OW251" s="48"/>
      <c r="OX251" s="48"/>
      <c r="OY251" s="48"/>
      <c r="OZ251" s="48"/>
      <c r="PA251" s="48"/>
      <c r="PB251" s="48"/>
      <c r="PC251" s="48"/>
      <c r="PD251" s="48"/>
      <c r="PE251" s="48"/>
      <c r="PF251" s="48"/>
      <c r="PG251" s="48"/>
      <c r="PH251" s="48"/>
      <c r="PI251" s="48"/>
      <c r="PJ251" s="48"/>
      <c r="PK251" s="48"/>
      <c r="PL251" s="48"/>
      <c r="PM251" s="48"/>
      <c r="PN251" s="48"/>
      <c r="PO251" s="48"/>
      <c r="PP251" s="48"/>
      <c r="PQ251" s="48"/>
      <c r="PR251" s="48"/>
      <c r="PS251" s="48"/>
      <c r="PT251" s="48"/>
      <c r="PU251" s="48"/>
      <c r="PV251" s="48"/>
      <c r="PW251" s="48"/>
      <c r="PX251" s="48"/>
      <c r="PY251" s="48"/>
      <c r="PZ251" s="48"/>
      <c r="QA251" s="48"/>
      <c r="QB251" s="48"/>
      <c r="QC251" s="48"/>
      <c r="QD251" s="48"/>
      <c r="QE251" s="48"/>
      <c r="QF251" s="48"/>
      <c r="QG251" s="48"/>
      <c r="QH251" s="48"/>
      <c r="QI251" s="48"/>
      <c r="QJ251" s="48"/>
      <c r="QK251" s="48"/>
      <c r="QL251" s="48"/>
      <c r="QM251" s="48"/>
      <c r="QN251" s="48"/>
      <c r="QO251" s="48"/>
      <c r="QP251" s="48"/>
      <c r="QQ251" s="48"/>
      <c r="QR251" s="48"/>
      <c r="QS251" s="48"/>
      <c r="QT251" s="48"/>
      <c r="QU251" s="48"/>
      <c r="QV251" s="48"/>
      <c r="QW251" s="48"/>
      <c r="QX251" s="48"/>
      <c r="QY251" s="48"/>
      <c r="QZ251" s="48"/>
      <c r="RA251" s="48"/>
      <c r="RB251" s="48"/>
      <c r="RC251" s="48"/>
      <c r="RD251" s="48"/>
      <c r="RE251" s="48"/>
      <c r="RF251" s="48"/>
      <c r="RG251" s="48"/>
      <c r="RH251" s="48"/>
      <c r="RI251" s="48"/>
      <c r="RJ251" s="48"/>
      <c r="RK251" s="48"/>
      <c r="RL251" s="48"/>
      <c r="RM251" s="48"/>
      <c r="RN251" s="48"/>
      <c r="RO251" s="48"/>
      <c r="RP251" s="48"/>
      <c r="RQ251" s="48"/>
      <c r="RR251" s="48"/>
      <c r="RS251" s="48"/>
      <c r="RT251" s="48"/>
      <c r="RU251" s="48"/>
      <c r="RV251" s="48"/>
      <c r="RW251" s="48"/>
      <c r="RX251" s="48"/>
      <c r="RY251" s="48"/>
      <c r="RZ251" s="48"/>
      <c r="SA251" s="48"/>
      <c r="SB251" s="48"/>
      <c r="SC251" s="48"/>
      <c r="SD251" s="48"/>
      <c r="SE251" s="48"/>
      <c r="SF251" s="48"/>
      <c r="SG251" s="48"/>
      <c r="SH251" s="48"/>
      <c r="SI251" s="48"/>
      <c r="SJ251" s="48"/>
      <c r="SK251" s="48"/>
      <c r="SL251" s="48"/>
      <c r="SM251" s="48"/>
      <c r="SN251" s="48"/>
      <c r="SO251" s="48"/>
      <c r="SP251" s="48"/>
      <c r="SQ251" s="48"/>
      <c r="SR251" s="48"/>
      <c r="SS251" s="48"/>
      <c r="ST251" s="48"/>
      <c r="SU251" s="48"/>
      <c r="SV251" s="48"/>
      <c r="SW251" s="48"/>
      <c r="SX251" s="48"/>
      <c r="SY251" s="48"/>
      <c r="SZ251" s="48"/>
      <c r="TA251" s="48"/>
      <c r="TB251" s="48"/>
      <c r="TC251" s="48"/>
      <c r="TD251" s="48"/>
      <c r="TE251" s="48"/>
      <c r="TF251" s="48"/>
      <c r="TG251" s="48"/>
      <c r="TH251" s="48"/>
      <c r="TI251" s="48">
        <v>179064</v>
      </c>
      <c r="TJ251" s="48"/>
      <c r="TK251" s="48"/>
      <c r="TL251" s="48"/>
      <c r="TM251" s="48"/>
      <c r="TN251" s="48"/>
      <c r="TO251" s="48"/>
      <c r="TP251" s="48"/>
      <c r="TQ251" s="48"/>
      <c r="TR251" s="48"/>
      <c r="TS251" s="48"/>
      <c r="TT251" s="48"/>
      <c r="TU251" s="48"/>
      <c r="TV251" s="48"/>
      <c r="TW251" s="48"/>
      <c r="TX251" s="48"/>
      <c r="TY251" s="48"/>
      <c r="TZ251" s="48"/>
      <c r="UA251" s="48"/>
      <c r="UB251" s="48"/>
      <c r="UC251" s="48"/>
      <c r="UD251" s="48"/>
      <c r="UE251" s="48"/>
      <c r="UF251" s="48"/>
      <c r="UG251" s="48"/>
      <c r="UH251" s="48"/>
      <c r="UI251" s="48"/>
      <c r="UJ251" s="48"/>
      <c r="UK251" s="48"/>
      <c r="UL251" s="48"/>
      <c r="UM251" s="48"/>
      <c r="UN251" s="48"/>
      <c r="UO251" s="48"/>
      <c r="UP251" s="48"/>
      <c r="UQ251" s="48"/>
      <c r="UR251" s="48"/>
      <c r="US251" s="48"/>
      <c r="UT251" s="48"/>
      <c r="UU251" s="48"/>
      <c r="UV251" s="48"/>
      <c r="UW251" s="48"/>
      <c r="UX251" s="48"/>
      <c r="UY251" s="48"/>
      <c r="UZ251" s="48"/>
      <c r="VA251" s="48"/>
      <c r="VB251" s="48"/>
      <c r="VC251" s="48"/>
      <c r="VD251" s="48"/>
      <c r="VE251" s="48"/>
      <c r="VF251" s="48"/>
      <c r="VG251" s="48"/>
      <c r="VH251" s="48"/>
      <c r="VI251" s="48"/>
      <c r="VJ251" s="48"/>
      <c r="VK251" s="48"/>
      <c r="VL251" s="48"/>
      <c r="VM251" s="48"/>
      <c r="VN251" s="48"/>
      <c r="VO251" s="48"/>
      <c r="VP251" s="48"/>
      <c r="VQ251" s="48"/>
      <c r="VR251" s="48"/>
      <c r="VS251" s="48"/>
      <c r="VT251" s="48"/>
      <c r="VU251" s="48"/>
      <c r="VV251" s="48"/>
      <c r="VW251" s="48"/>
      <c r="VX251" s="48"/>
      <c r="VY251" s="48"/>
      <c r="VZ251" s="48"/>
      <c r="WA251" s="48"/>
      <c r="WB251" s="48"/>
      <c r="WC251" s="48"/>
      <c r="WD251" s="48"/>
      <c r="WE251" s="48"/>
      <c r="WF251" s="48"/>
      <c r="WG251" s="48"/>
      <c r="WH251" s="48"/>
      <c r="WI251" s="48"/>
      <c r="WJ251" s="48"/>
      <c r="WK251" s="48"/>
      <c r="WL251" s="48"/>
      <c r="WM251" s="48"/>
      <c r="WN251" s="48"/>
      <c r="WO251" s="48"/>
      <c r="WP251" s="48"/>
      <c r="WQ251" s="48"/>
      <c r="WR251" s="48"/>
      <c r="WS251" s="48"/>
      <c r="WT251" s="48"/>
      <c r="WU251" s="48"/>
      <c r="WV251" s="48"/>
      <c r="WW251" s="48"/>
      <c r="WX251" s="48"/>
      <c r="WY251" s="48"/>
      <c r="WZ251" s="48"/>
      <c r="XA251" s="48"/>
      <c r="XB251" s="48"/>
      <c r="XC251" s="48"/>
      <c r="XD251" s="48"/>
      <c r="XE251" s="48"/>
      <c r="XF251" s="48"/>
      <c r="XG251" s="48"/>
      <c r="XH251" s="48">
        <v>23960</v>
      </c>
      <c r="XI251" s="48"/>
      <c r="XJ251" s="48"/>
      <c r="XK251" s="48"/>
      <c r="XL251" s="48"/>
      <c r="XM251" s="48"/>
      <c r="XN251" s="48"/>
      <c r="XO251" s="48"/>
      <c r="XP251" s="48"/>
      <c r="XQ251" s="48"/>
      <c r="XR251" s="48"/>
      <c r="XS251" s="48"/>
      <c r="XT251" s="48"/>
      <c r="XU251" s="48"/>
      <c r="XV251" s="48"/>
      <c r="XW251" s="48"/>
      <c r="XX251" s="48"/>
      <c r="XY251" s="48"/>
      <c r="XZ251" s="48"/>
      <c r="YA251" s="48"/>
      <c r="YB251" s="48"/>
      <c r="YC251" s="48"/>
      <c r="YD251" s="48"/>
      <c r="YE251" s="48"/>
      <c r="YF251" s="48"/>
      <c r="YG251" s="48"/>
      <c r="YH251" s="48"/>
      <c r="YI251" s="48"/>
      <c r="YJ251" s="48"/>
      <c r="YK251" s="48"/>
      <c r="YL251" s="48"/>
      <c r="YM251" s="48"/>
      <c r="YN251" s="48"/>
      <c r="YO251" s="48"/>
      <c r="YP251" s="48"/>
      <c r="YQ251" s="48"/>
      <c r="YR251" s="48"/>
      <c r="YS251" s="48"/>
      <c r="YT251" s="48"/>
      <c r="YU251" s="48"/>
      <c r="YV251" s="48"/>
      <c r="YW251" s="48"/>
      <c r="YX251" s="48"/>
      <c r="YY251" s="48"/>
      <c r="YZ251" s="48"/>
      <c r="ZA251" s="48"/>
      <c r="ZB251" s="48"/>
      <c r="ZC251" s="48"/>
      <c r="ZD251" s="48"/>
      <c r="ZE251" s="48"/>
      <c r="ZF251" s="48"/>
      <c r="ZG251" s="48"/>
      <c r="ZH251" s="48"/>
      <c r="ZI251" s="48"/>
      <c r="ZJ251" s="48"/>
      <c r="ZK251" s="48"/>
      <c r="ZL251" s="48"/>
      <c r="ZM251" s="48"/>
      <c r="ZN251" s="48"/>
      <c r="ZO251" s="48"/>
      <c r="ZP251" s="48"/>
      <c r="ZQ251" s="48"/>
      <c r="ZR251" s="48"/>
      <c r="ZS251" s="48"/>
      <c r="ZT251" s="48"/>
      <c r="ZU251" s="48"/>
      <c r="ZV251" s="48"/>
      <c r="ZW251" s="48"/>
      <c r="ZX251" s="48"/>
      <c r="ZY251" s="48"/>
      <c r="ZZ251" s="48"/>
      <c r="AAA251" s="48"/>
      <c r="AAB251" s="48"/>
      <c r="AAC251" s="48"/>
      <c r="AAD251" s="48"/>
      <c r="AAE251" s="48"/>
      <c r="AAF251" s="48"/>
      <c r="AAG251" s="48"/>
      <c r="AAH251" s="48">
        <v>15000</v>
      </c>
      <c r="AAI251" s="48"/>
      <c r="AAJ251" s="48"/>
      <c r="AAK251" s="48"/>
      <c r="AAL251" s="48"/>
      <c r="AAM251" s="48"/>
      <c r="AAN251" s="48"/>
      <c r="AAO251" s="48">
        <v>744.72</v>
      </c>
      <c r="AAP251" s="48"/>
      <c r="AAQ251" s="48"/>
      <c r="AAR251" s="48"/>
      <c r="AAS251" s="48"/>
      <c r="AAT251" s="48"/>
      <c r="AAU251" s="48"/>
      <c r="AAV251" s="48"/>
      <c r="AAW251" s="48"/>
      <c r="AAX251" s="48"/>
      <c r="AAY251" s="48"/>
      <c r="AAZ251" s="48"/>
      <c r="ABA251" s="48"/>
      <c r="ABB251" s="48"/>
      <c r="ABC251" s="48"/>
      <c r="ABD251" s="48"/>
      <c r="ABE251" s="48"/>
      <c r="ABF251" s="48"/>
      <c r="ABG251" s="48"/>
      <c r="ABH251" s="48"/>
      <c r="ABI251" s="48"/>
      <c r="ABJ251" s="48"/>
      <c r="ABK251" s="48"/>
      <c r="ABL251" s="48"/>
      <c r="ABM251" s="48"/>
      <c r="ABN251" s="48"/>
      <c r="ABO251" s="48"/>
      <c r="ABP251" s="48"/>
      <c r="ABQ251" s="48"/>
      <c r="ABR251" s="48"/>
      <c r="ABS251" s="48"/>
      <c r="ABT251" s="48"/>
      <c r="ABU251" s="48"/>
      <c r="ABV251" s="48"/>
      <c r="ABW251" s="48"/>
      <c r="ABX251" s="48"/>
      <c r="ABY251" s="48"/>
      <c r="ABZ251" s="48"/>
      <c r="ACA251" s="48"/>
      <c r="ACB251" s="48"/>
      <c r="ACC251" s="48"/>
      <c r="ACD251" s="48"/>
      <c r="ACE251" s="48"/>
      <c r="ACF251" s="48"/>
      <c r="ACG251" s="48"/>
      <c r="ACH251" s="48"/>
      <c r="ACI251" s="48"/>
      <c r="ACJ251" s="48"/>
      <c r="ACK251" s="48"/>
      <c r="ACL251" s="48"/>
      <c r="ACM251" s="48"/>
      <c r="ACN251" s="48"/>
      <c r="ACO251" s="48"/>
      <c r="ACP251" s="48"/>
      <c r="ACQ251" s="48"/>
      <c r="ACR251" s="48"/>
      <c r="ACS251" s="48"/>
      <c r="ACT251" s="48"/>
      <c r="ACU251" s="48"/>
      <c r="ACV251" s="48"/>
      <c r="ACW251" s="48"/>
      <c r="ACX251" s="48"/>
      <c r="ACY251" s="48"/>
      <c r="ACZ251" s="48"/>
      <c r="ADA251" s="48"/>
      <c r="ADB251" s="48"/>
      <c r="ADC251" s="48"/>
      <c r="ADD251" s="48"/>
      <c r="ADE251" s="48"/>
      <c r="ADF251" s="48"/>
      <c r="ADG251" s="48"/>
      <c r="ADH251" s="48"/>
      <c r="ADI251" s="48"/>
      <c r="ADJ251" s="48"/>
      <c r="ADK251" s="48"/>
      <c r="ADL251" s="48"/>
      <c r="ADM251" s="48"/>
      <c r="ADN251" s="48"/>
      <c r="ADO251" s="48"/>
      <c r="ADP251" s="48"/>
      <c r="ADQ251" s="48"/>
      <c r="ADR251" s="48"/>
      <c r="ADS251" s="48">
        <v>44424</v>
      </c>
      <c r="ADT251" s="48"/>
      <c r="ADU251" s="48"/>
      <c r="ADV251" s="48"/>
      <c r="ADW251" s="48"/>
      <c r="ADX251" s="48"/>
      <c r="ADY251" s="48">
        <v>59303394.920000002</v>
      </c>
      <c r="ADZ251" s="48"/>
      <c r="AEA251" s="48"/>
      <c r="AEB251" s="48"/>
      <c r="AEC251" s="48"/>
      <c r="AED251" s="48"/>
      <c r="AEE251" s="48"/>
      <c r="AEF251" s="48"/>
      <c r="AEG251" s="48"/>
      <c r="AEH251" s="48"/>
      <c r="AEI251" s="48"/>
      <c r="AEJ251" s="48"/>
      <c r="AEK251" s="48"/>
      <c r="AEL251" s="48"/>
      <c r="AEM251" s="48"/>
      <c r="AEN251" s="48"/>
      <c r="AEO251" s="48"/>
      <c r="AEP251" s="48"/>
      <c r="AEQ251" s="48"/>
      <c r="AER251" s="48"/>
      <c r="AES251" s="48"/>
      <c r="AET251" s="48"/>
      <c r="AEU251" s="48"/>
      <c r="AEV251" s="48"/>
      <c r="AEW251" s="48"/>
      <c r="AEX251" s="48"/>
      <c r="AEY251" s="48"/>
      <c r="AEZ251" s="48"/>
      <c r="AFA251" s="48"/>
      <c r="AFB251" s="48"/>
      <c r="AFC251" s="48"/>
      <c r="AFD251" s="48"/>
      <c r="AFE251" s="48"/>
      <c r="AFF251" s="48"/>
      <c r="AFG251" s="48"/>
      <c r="AFH251" s="48"/>
      <c r="AFI251" s="48"/>
      <c r="AFJ251" s="48"/>
      <c r="AFK251" s="48"/>
      <c r="AFL251" s="48"/>
      <c r="AFM251" s="48"/>
      <c r="AFN251" s="48"/>
      <c r="AFO251" s="48"/>
      <c r="AFP251" s="48"/>
      <c r="AFQ251" s="48"/>
      <c r="AFR251" s="48"/>
      <c r="AFS251" s="48"/>
      <c r="AFT251" s="48"/>
      <c r="AFU251" s="48"/>
      <c r="AFV251" s="48"/>
      <c r="AFW251" s="48"/>
      <c r="AFX251" s="48"/>
      <c r="AFY251" s="48"/>
      <c r="AFZ251" s="48"/>
      <c r="AGA251" s="48"/>
      <c r="AGB251" s="48"/>
      <c r="AGC251" s="48"/>
      <c r="AGD251" s="48"/>
      <c r="AGE251" s="48"/>
      <c r="AGF251" s="48"/>
      <c r="AGG251" s="48"/>
      <c r="AGH251" s="48"/>
      <c r="AGI251" s="48"/>
      <c r="AGJ251" s="48"/>
      <c r="AGK251" s="48"/>
      <c r="AGL251" s="48"/>
      <c r="AGM251" s="48"/>
      <c r="AGN251" s="48"/>
      <c r="AGO251" s="48"/>
      <c r="AGP251" s="48"/>
      <c r="AGQ251" s="48"/>
      <c r="AGR251" s="48"/>
      <c r="AGS251" s="48"/>
      <c r="AGT251" s="48"/>
      <c r="AGU251" s="48"/>
      <c r="AGV251" s="48">
        <v>114080</v>
      </c>
      <c r="AGW251" s="48"/>
      <c r="AGX251" s="48"/>
      <c r="AGY251" s="48"/>
      <c r="AGZ251" s="48"/>
      <c r="AHA251" s="48"/>
      <c r="AHB251" s="48"/>
      <c r="AHC251" s="48"/>
      <c r="AHD251" s="48"/>
      <c r="AHE251" s="48"/>
      <c r="AHF251" s="48"/>
      <c r="AHG251" s="48"/>
      <c r="AHH251" s="48"/>
      <c r="AHI251" s="48"/>
      <c r="AHJ251" s="48"/>
      <c r="AHK251" s="48"/>
      <c r="AHL251" s="48"/>
      <c r="AHM251" s="48"/>
      <c r="AHN251" s="48"/>
      <c r="AHO251" s="48"/>
      <c r="AHP251" s="48"/>
      <c r="AHQ251" s="48"/>
      <c r="AHR251" s="48"/>
      <c r="AHS251" s="48"/>
      <c r="AHT251" s="48">
        <f t="shared" si="48"/>
        <v>61459415.579999998</v>
      </c>
    </row>
    <row r="252" spans="1:904">
      <c r="A252" s="34" t="s">
        <v>3707</v>
      </c>
      <c r="B252" s="34" t="s">
        <v>2325</v>
      </c>
      <c r="C252" s="1" t="s">
        <v>2326</v>
      </c>
      <c r="D252" s="2">
        <v>78300</v>
      </c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>
        <v>3450</v>
      </c>
      <c r="W252" s="2">
        <v>600</v>
      </c>
      <c r="X252" s="2"/>
      <c r="Y252" s="2"/>
      <c r="Z252" s="2"/>
      <c r="AA252" s="2"/>
      <c r="AB252" s="2"/>
      <c r="AC252" s="2">
        <v>3750</v>
      </c>
      <c r="AD252" s="2">
        <v>3450</v>
      </c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>
        <v>44350</v>
      </c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>
        <v>4200</v>
      </c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>
        <v>6100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>
        <v>21150</v>
      </c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>
        <v>25250</v>
      </c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>
        <v>12550</v>
      </c>
      <c r="EF252" s="2">
        <v>13957.07</v>
      </c>
      <c r="EG252" s="2"/>
      <c r="EH252" s="2"/>
      <c r="EI252" s="2"/>
      <c r="EJ252" s="2"/>
      <c r="EK252" s="2"/>
      <c r="EL252" s="2"/>
      <c r="EM252" s="2"/>
      <c r="EN252" s="2">
        <v>25000</v>
      </c>
      <c r="EO252" s="2"/>
      <c r="EP252" s="2"/>
      <c r="EQ252" s="2"/>
      <c r="ER252" s="2"/>
      <c r="ES252" s="2"/>
      <c r="ET252" s="2"/>
      <c r="EU252" s="2"/>
      <c r="EV252" s="2"/>
      <c r="EW252" s="2">
        <v>17450</v>
      </c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>
        <v>3930</v>
      </c>
      <c r="FN252" s="2"/>
      <c r="FO252" s="2"/>
      <c r="FP252" s="2"/>
      <c r="FQ252" s="2">
        <v>51100</v>
      </c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>
        <v>7800</v>
      </c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>
        <v>2100</v>
      </c>
      <c r="GV252" s="2"/>
      <c r="GW252" s="2"/>
      <c r="GX252" s="2"/>
      <c r="GY252" s="2"/>
      <c r="GZ252" s="2"/>
      <c r="HA252" s="2"/>
      <c r="HB252" s="2"/>
      <c r="HC252" s="2">
        <v>21800</v>
      </c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>
        <v>400</v>
      </c>
      <c r="HT252" s="2">
        <v>5200</v>
      </c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>
        <v>13700</v>
      </c>
      <c r="IJ252" s="2">
        <v>300</v>
      </c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>
        <v>6900</v>
      </c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>
        <v>250</v>
      </c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>
        <v>29800</v>
      </c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>
        <v>110580.75</v>
      </c>
      <c r="KX252" s="2"/>
      <c r="KY252" s="2">
        <v>14950</v>
      </c>
      <c r="KZ252" s="2"/>
      <c r="LA252" s="2"/>
      <c r="LB252" s="2"/>
      <c r="LC252" s="2"/>
      <c r="LD252" s="2"/>
      <c r="LE252" s="2"/>
      <c r="LF252" s="2"/>
      <c r="LG252" s="2">
        <v>10000</v>
      </c>
      <c r="LH252" s="2">
        <v>2850</v>
      </c>
      <c r="LI252" s="2">
        <v>62494.64</v>
      </c>
      <c r="LJ252" s="2">
        <v>9800</v>
      </c>
      <c r="LK252" s="2"/>
      <c r="LL252" s="2"/>
      <c r="LM252" s="2"/>
      <c r="LN252" s="2"/>
      <c r="LO252" s="2"/>
      <c r="LP252" s="2"/>
      <c r="LQ252" s="2"/>
      <c r="LR252" s="2">
        <v>1850</v>
      </c>
      <c r="LS252" s="2"/>
      <c r="LT252" s="2"/>
      <c r="LU252" s="2">
        <v>7950</v>
      </c>
      <c r="LV252" s="2">
        <v>4400</v>
      </c>
      <c r="LW252" s="2">
        <v>19200</v>
      </c>
      <c r="LX252" s="2"/>
      <c r="LY252" s="2"/>
      <c r="LZ252" s="2"/>
      <c r="MA252" s="2"/>
      <c r="MB252" s="2"/>
      <c r="MC252" s="2"/>
      <c r="MD252" s="2"/>
      <c r="ME252" s="2"/>
      <c r="MF252" s="2"/>
      <c r="MG252" s="2">
        <v>87000</v>
      </c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>
        <v>70550</v>
      </c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>
        <v>21400</v>
      </c>
      <c r="NH252" s="2"/>
      <c r="NI252" s="2"/>
      <c r="NJ252" s="2"/>
      <c r="NK252" s="2"/>
      <c r="NL252" s="2"/>
      <c r="NM252" s="2"/>
      <c r="NN252" s="2"/>
      <c r="NO252" s="2"/>
      <c r="NP252" s="2">
        <v>5200</v>
      </c>
      <c r="NQ252" s="2"/>
      <c r="NR252" s="2"/>
      <c r="NS252" s="2"/>
      <c r="NT252" s="2"/>
      <c r="NU252" s="2"/>
      <c r="NV252" s="2"/>
      <c r="NW252" s="2">
        <v>33400</v>
      </c>
      <c r="NX252" s="2"/>
      <c r="NY252" s="2"/>
      <c r="NZ252" s="2"/>
      <c r="OA252" s="2"/>
      <c r="OB252" s="2"/>
      <c r="OC252" s="2"/>
      <c r="OD252" s="2">
        <v>0</v>
      </c>
      <c r="OE252" s="2"/>
      <c r="OF252" s="2"/>
      <c r="OG252" s="2">
        <v>26400</v>
      </c>
      <c r="OH252" s="2"/>
      <c r="OI252" s="2"/>
      <c r="OJ252" s="2"/>
      <c r="OK252" s="2"/>
      <c r="OL252" s="2"/>
      <c r="OM252" s="2">
        <v>19800</v>
      </c>
      <c r="ON252" s="2"/>
      <c r="OO252" s="2"/>
      <c r="OP252" s="2"/>
      <c r="OQ252" s="2"/>
      <c r="OR252" s="2"/>
      <c r="OS252" s="2">
        <v>3600</v>
      </c>
      <c r="OT252" s="2"/>
      <c r="OU252" s="2"/>
      <c r="OV252" s="2"/>
      <c r="OW252" s="2"/>
      <c r="OX252" s="2"/>
      <c r="OY252" s="2"/>
      <c r="OZ252" s="2"/>
      <c r="PA252" s="2"/>
      <c r="PB252" s="2">
        <v>9100</v>
      </c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>
        <v>166600</v>
      </c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>
        <v>80830</v>
      </c>
      <c r="QI252" s="2"/>
      <c r="QJ252" s="2"/>
      <c r="QK252" s="2">
        <v>750</v>
      </c>
      <c r="QL252" s="2"/>
      <c r="QM252" s="2"/>
      <c r="QN252" s="2">
        <v>12950</v>
      </c>
      <c r="QO252" s="2"/>
      <c r="QP252" s="2"/>
      <c r="QQ252" s="2"/>
      <c r="QR252" s="2"/>
      <c r="QS252" s="2">
        <v>900</v>
      </c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>
        <v>32250</v>
      </c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>
        <v>7000</v>
      </c>
      <c r="RZ252" s="2"/>
      <c r="SA252" s="2">
        <v>11100</v>
      </c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>
        <v>14200</v>
      </c>
      <c r="SN252" s="2"/>
      <c r="SO252" s="2"/>
      <c r="SP252" s="2"/>
      <c r="SQ252" s="2"/>
      <c r="SR252" s="2"/>
      <c r="SS252" s="2"/>
      <c r="ST252" s="2"/>
      <c r="SU252" s="2">
        <v>11800</v>
      </c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>
        <v>24142.3</v>
      </c>
      <c r="TJ252" s="2"/>
      <c r="TK252" s="2"/>
      <c r="TL252" s="2"/>
      <c r="TM252" s="2"/>
      <c r="TN252" s="2"/>
      <c r="TO252" s="2"/>
      <c r="TP252" s="2">
        <v>7150</v>
      </c>
      <c r="TQ252" s="2"/>
      <c r="TR252" s="2"/>
      <c r="TS252" s="2"/>
      <c r="TT252" s="2"/>
      <c r="TU252" s="2"/>
      <c r="TV252" s="2"/>
      <c r="TW252" s="2"/>
      <c r="TX252" s="2"/>
      <c r="TY252" s="2">
        <v>20900</v>
      </c>
      <c r="TZ252" s="2"/>
      <c r="UA252" s="2">
        <v>9400</v>
      </c>
      <c r="UB252" s="2"/>
      <c r="UC252" s="2"/>
      <c r="UD252" s="2"/>
      <c r="UE252" s="2"/>
      <c r="UF252" s="2"/>
      <c r="UG252" s="2"/>
      <c r="UH252" s="2"/>
      <c r="UI252" s="2"/>
      <c r="UJ252" s="2">
        <v>200</v>
      </c>
      <c r="UK252" s="2"/>
      <c r="UL252" s="2"/>
      <c r="UM252" s="2"/>
      <c r="UN252" s="2"/>
      <c r="UO252" s="2"/>
      <c r="UP252" s="2">
        <v>21800</v>
      </c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>
        <v>16900</v>
      </c>
      <c r="VM252" s="2"/>
      <c r="VN252" s="2"/>
      <c r="VO252" s="2"/>
      <c r="VP252" s="2"/>
      <c r="VQ252" s="2"/>
      <c r="VR252" s="2"/>
      <c r="VS252" s="2">
        <v>650</v>
      </c>
      <c r="VT252" s="2"/>
      <c r="VU252" s="2"/>
      <c r="VV252" s="2"/>
      <c r="VW252" s="2"/>
      <c r="VX252" s="2"/>
      <c r="VY252" s="2"/>
      <c r="VZ252" s="2"/>
      <c r="WA252" s="2">
        <v>310850</v>
      </c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>
        <v>5200</v>
      </c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>
        <v>62800</v>
      </c>
      <c r="XI252" s="2"/>
      <c r="XJ252" s="2"/>
      <c r="XK252" s="2">
        <v>4500</v>
      </c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>
        <v>21756</v>
      </c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>
        <v>83700</v>
      </c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>
        <v>30450</v>
      </c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>
        <v>83050</v>
      </c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>
        <v>8300</v>
      </c>
      <c r="ABJ252" s="2"/>
      <c r="ABK252" s="2"/>
      <c r="ABL252" s="2"/>
      <c r="ABM252" s="2"/>
      <c r="ABN252" s="2"/>
      <c r="ABO252" s="2">
        <v>5400</v>
      </c>
      <c r="ABP252" s="2"/>
      <c r="ABQ252" s="2"/>
      <c r="ABR252" s="2"/>
      <c r="ABS252" s="2"/>
      <c r="ABT252" s="2"/>
      <c r="ABU252" s="2"/>
      <c r="ABV252" s="2"/>
      <c r="ABW252" s="2"/>
      <c r="ABX252" s="2">
        <v>17300</v>
      </c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>
        <v>19000</v>
      </c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>
        <v>300</v>
      </c>
      <c r="ADC252" s="2"/>
      <c r="ADD252" s="2"/>
      <c r="ADE252" s="2"/>
      <c r="ADF252" s="2">
        <v>1750</v>
      </c>
      <c r="ADG252" s="2">
        <v>850</v>
      </c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>
        <v>9700</v>
      </c>
      <c r="ADT252" s="2"/>
      <c r="ADU252" s="2"/>
      <c r="ADV252" s="2"/>
      <c r="ADW252" s="2"/>
      <c r="ADX252" s="2"/>
      <c r="ADY252" s="2">
        <v>18300</v>
      </c>
      <c r="ADZ252" s="2">
        <v>170150</v>
      </c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>
        <v>16400</v>
      </c>
      <c r="AET252" s="2"/>
      <c r="AEU252" s="2"/>
      <c r="AEV252" s="2"/>
      <c r="AEW252" s="2"/>
      <c r="AEX252" s="2"/>
      <c r="AEY252" s="2"/>
      <c r="AEZ252" s="2"/>
      <c r="AFA252" s="2"/>
      <c r="AFB252" s="2"/>
      <c r="AFC252" s="2">
        <v>185600</v>
      </c>
      <c r="AFD252" s="2">
        <v>3600</v>
      </c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>
        <v>18200</v>
      </c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>
        <v>59800</v>
      </c>
      <c r="AGN252" s="2">
        <v>10400</v>
      </c>
      <c r="AGO252" s="2"/>
      <c r="AGP252" s="2"/>
      <c r="AGQ252" s="2"/>
      <c r="AGR252" s="2"/>
      <c r="AGS252" s="2"/>
      <c r="AGT252" s="2"/>
      <c r="AGU252" s="2"/>
      <c r="AGV252" s="2">
        <v>21850</v>
      </c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>
        <v>900</v>
      </c>
      <c r="AHI252" s="2"/>
      <c r="AHJ252" s="2"/>
      <c r="AHK252" s="2"/>
      <c r="AHL252" s="2">
        <v>10450</v>
      </c>
      <c r="AHM252" s="2"/>
      <c r="AHN252" s="2"/>
      <c r="AHO252" s="2"/>
      <c r="AHP252" s="2"/>
      <c r="AHQ252" s="2"/>
      <c r="AHR252" s="2"/>
      <c r="AHS252" s="2"/>
      <c r="AHT252" s="2">
        <f t="shared" si="48"/>
        <v>2543440.7599999998</v>
      </c>
    </row>
    <row r="253" spans="1:904">
      <c r="A253" s="34" t="s">
        <v>3707</v>
      </c>
      <c r="B253" s="34" t="s">
        <v>2327</v>
      </c>
      <c r="C253" s="1" t="s">
        <v>2328</v>
      </c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>
        <v>15000</v>
      </c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>
        <v>9900</v>
      </c>
      <c r="EF253" s="2"/>
      <c r="EG253" s="2"/>
      <c r="EH253" s="2"/>
      <c r="EI253" s="2"/>
      <c r="EJ253" s="2"/>
      <c r="EK253" s="2"/>
      <c r="EL253" s="2"/>
      <c r="EM253" s="2"/>
      <c r="EN253" s="2">
        <v>6000</v>
      </c>
      <c r="EO253" s="2"/>
      <c r="EP253" s="2"/>
      <c r="EQ253" s="2"/>
      <c r="ER253" s="2"/>
      <c r="ES253" s="2"/>
      <c r="ET253" s="2"/>
      <c r="EU253" s="2"/>
      <c r="EV253" s="2"/>
      <c r="EW253" s="2">
        <v>10000</v>
      </c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>
        <v>15000</v>
      </c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>
        <v>21000</v>
      </c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>
        <v>26400</v>
      </c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>
        <v>39824.58</v>
      </c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>
        <v>6000</v>
      </c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>
        <v>3000</v>
      </c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>
        <v>563584</v>
      </c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>
        <v>3000</v>
      </c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>
        <v>6000</v>
      </c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>
        <v>30000</v>
      </c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>
        <v>3000</v>
      </c>
      <c r="AGN253" s="2"/>
      <c r="AGO253" s="2"/>
      <c r="AGP253" s="2"/>
      <c r="AGQ253" s="2"/>
      <c r="AGR253" s="2"/>
      <c r="AGS253" s="2"/>
      <c r="AGT253" s="2"/>
      <c r="AGU253" s="2">
        <v>14000</v>
      </c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>
        <f t="shared" si="48"/>
        <v>771708.58000000007</v>
      </c>
    </row>
    <row r="254" spans="1:904">
      <c r="A254" s="34" t="s">
        <v>3707</v>
      </c>
      <c r="B254" s="34" t="s">
        <v>2329</v>
      </c>
      <c r="C254" s="1" t="s">
        <v>2330</v>
      </c>
      <c r="D254" s="2">
        <v>145000</v>
      </c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>
        <v>90000</v>
      </c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>
        <v>110000</v>
      </c>
      <c r="CA254" s="2"/>
      <c r="CB254" s="2"/>
      <c r="CC254" s="2"/>
      <c r="CD254" s="2"/>
      <c r="CE254" s="2"/>
      <c r="CF254" s="2"/>
      <c r="CG254" s="2">
        <v>10183.799999999999</v>
      </c>
      <c r="CH254" s="2"/>
      <c r="CI254" s="2"/>
      <c r="CJ254" s="2">
        <v>890</v>
      </c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>
        <v>7010</v>
      </c>
      <c r="DD254" s="2"/>
      <c r="DE254" s="2"/>
      <c r="DF254" s="2"/>
      <c r="DG254" s="2"/>
      <c r="DH254" s="2"/>
      <c r="DI254" s="2"/>
      <c r="DJ254" s="2"/>
      <c r="DK254" s="2">
        <v>550000</v>
      </c>
      <c r="DL254" s="2"/>
      <c r="DM254" s="2"/>
      <c r="DN254" s="2"/>
      <c r="DO254" s="2"/>
      <c r="DP254" s="2"/>
      <c r="DQ254" s="2"/>
      <c r="DR254" s="2"/>
      <c r="DS254" s="2"/>
      <c r="DT254" s="2">
        <v>9000</v>
      </c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>
        <v>25000</v>
      </c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>
        <v>8255</v>
      </c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>
        <v>125658</v>
      </c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>
        <v>165000</v>
      </c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>
        <v>4050</v>
      </c>
      <c r="JS254" s="2">
        <v>3000</v>
      </c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>
        <v>32000</v>
      </c>
      <c r="LH254" s="2">
        <v>61000</v>
      </c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>
        <v>20</v>
      </c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>
        <v>117000</v>
      </c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>
        <v>7100</v>
      </c>
      <c r="OF254" s="2"/>
      <c r="OG254" s="2"/>
      <c r="OH254" s="2"/>
      <c r="OI254" s="2"/>
      <c r="OJ254" s="2"/>
      <c r="OK254" s="2"/>
      <c r="OL254" s="2"/>
      <c r="OM254" s="2">
        <v>650000</v>
      </c>
      <c r="ON254" s="2"/>
      <c r="OO254" s="2"/>
      <c r="OP254" s="2"/>
      <c r="OQ254" s="2"/>
      <c r="OR254" s="2"/>
      <c r="OS254" s="2">
        <v>17500</v>
      </c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>
        <v>125282.5</v>
      </c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>
        <v>8590</v>
      </c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>
        <v>143000</v>
      </c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>
        <v>91400</v>
      </c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>
        <v>1500</v>
      </c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>
        <v>3300</v>
      </c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>
        <v>562400</v>
      </c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>
        <v>92000</v>
      </c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>
        <v>40000</v>
      </c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>
        <v>39676</v>
      </c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>
        <v>172390</v>
      </c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>
        <v>587794</v>
      </c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>
        <v>39065</v>
      </c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>
        <v>23540</v>
      </c>
      <c r="AGN254" s="2"/>
      <c r="AGO254" s="2"/>
      <c r="AGP254" s="2"/>
      <c r="AGQ254" s="2"/>
      <c r="AGR254" s="2"/>
      <c r="AGS254" s="2"/>
      <c r="AGT254" s="2"/>
      <c r="AGU254" s="2">
        <v>14000</v>
      </c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>
        <f t="shared" si="48"/>
        <v>4081604.3</v>
      </c>
    </row>
    <row r="255" spans="1:904">
      <c r="A255" s="34" t="s">
        <v>3707</v>
      </c>
      <c r="B255" s="34" t="s">
        <v>2331</v>
      </c>
      <c r="C255" s="1" t="s">
        <v>2332</v>
      </c>
      <c r="D255" s="2">
        <v>58282.3</v>
      </c>
      <c r="E255" s="2"/>
      <c r="F255" s="2"/>
      <c r="G255" s="2"/>
      <c r="H255" s="2"/>
      <c r="I255" s="2">
        <v>13668.94</v>
      </c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>
        <v>29316.15</v>
      </c>
      <c r="W255" s="2">
        <v>798.69</v>
      </c>
      <c r="X255" s="2"/>
      <c r="Y255" s="2"/>
      <c r="Z255" s="2"/>
      <c r="AA255" s="2"/>
      <c r="AB255" s="2"/>
      <c r="AC255" s="2">
        <v>8405.7999999999993</v>
      </c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>
        <v>29442.36</v>
      </c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>
        <v>14147.29</v>
      </c>
      <c r="BJ255" s="2">
        <v>1179.6500000000001</v>
      </c>
      <c r="BK255" s="2">
        <v>8125.28</v>
      </c>
      <c r="BL255" s="2"/>
      <c r="BM255" s="2"/>
      <c r="BN255" s="2"/>
      <c r="BO255" s="2"/>
      <c r="BP255" s="2"/>
      <c r="BQ255" s="2"/>
      <c r="BR255" s="2">
        <v>64.2</v>
      </c>
      <c r="BS255" s="2"/>
      <c r="BT255" s="2"/>
      <c r="BU255" s="2"/>
      <c r="BV255" s="2"/>
      <c r="BW255" s="2"/>
      <c r="BX255" s="2"/>
      <c r="BY255" s="2"/>
      <c r="BZ255" s="2">
        <v>8447.98</v>
      </c>
      <c r="CA255" s="2"/>
      <c r="CB255" s="2"/>
      <c r="CC255" s="2"/>
      <c r="CD255" s="2"/>
      <c r="CE255" s="2"/>
      <c r="CF255" s="2"/>
      <c r="CG255" s="2">
        <v>53041.05</v>
      </c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>
        <v>7185.41</v>
      </c>
      <c r="CU255" s="2"/>
      <c r="CV255" s="2"/>
      <c r="CW255" s="2">
        <v>65271.77</v>
      </c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>
        <v>4239.01</v>
      </c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>
        <v>118591.2</v>
      </c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>
        <v>21105.9</v>
      </c>
      <c r="FB255" s="2"/>
      <c r="FC255" s="2"/>
      <c r="FD255" s="2"/>
      <c r="FE255" s="2"/>
      <c r="FF255" s="2"/>
      <c r="FG255" s="2"/>
      <c r="FH255" s="2"/>
      <c r="FI255" s="2">
        <v>207.8</v>
      </c>
      <c r="FJ255" s="2"/>
      <c r="FK255" s="2"/>
      <c r="FL255" s="2"/>
      <c r="FM255" s="2">
        <v>45071.54</v>
      </c>
      <c r="FN255" s="2"/>
      <c r="FO255" s="2"/>
      <c r="FP255" s="2"/>
      <c r="FQ255" s="2">
        <v>1072443.73</v>
      </c>
      <c r="FR255" s="2"/>
      <c r="FS255" s="2"/>
      <c r="FT255" s="2"/>
      <c r="FU255" s="2"/>
      <c r="FV255" s="2"/>
      <c r="FW255" s="2">
        <v>21323.61</v>
      </c>
      <c r="FX255" s="2"/>
      <c r="FY255" s="2"/>
      <c r="FZ255" s="2"/>
      <c r="GA255" s="2"/>
      <c r="GB255" s="2"/>
      <c r="GC255" s="2"/>
      <c r="GD255" s="2"/>
      <c r="GE255" s="2">
        <v>16483.59</v>
      </c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>
        <v>9954.8799999999992</v>
      </c>
      <c r="GR255" s="2"/>
      <c r="GS255" s="2"/>
      <c r="GT255" s="2"/>
      <c r="GU255" s="2">
        <v>2336.88</v>
      </c>
      <c r="GV255" s="2"/>
      <c r="GW255" s="2">
        <v>160.08000000000001</v>
      </c>
      <c r="GX255" s="2"/>
      <c r="GY255" s="2"/>
      <c r="GZ255" s="2"/>
      <c r="HA255" s="2"/>
      <c r="HB255" s="2"/>
      <c r="HC255" s="2"/>
      <c r="HD255" s="2"/>
      <c r="HE255" s="2"/>
      <c r="HF255" s="2">
        <v>37437.449999999997</v>
      </c>
      <c r="HG255" s="2"/>
      <c r="HH255" s="2"/>
      <c r="HI255" s="2"/>
      <c r="HJ255" s="2">
        <v>7.18</v>
      </c>
      <c r="HK255" s="2"/>
      <c r="HL255" s="2"/>
      <c r="HM255" s="2"/>
      <c r="HN255" s="2"/>
      <c r="HO255" s="2"/>
      <c r="HP255" s="2"/>
      <c r="HQ255" s="2"/>
      <c r="HR255" s="2">
        <v>16655.05</v>
      </c>
      <c r="HS255" s="2"/>
      <c r="HT255" s="2">
        <v>628.28</v>
      </c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>
        <v>609.25</v>
      </c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>
        <v>711.18</v>
      </c>
      <c r="IT255" s="2">
        <v>1527.91</v>
      </c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>
        <v>27153.47</v>
      </c>
      <c r="JS255" s="2"/>
      <c r="JT255" s="2"/>
      <c r="JU255" s="2"/>
      <c r="JV255" s="2"/>
      <c r="JW255" s="2">
        <v>800.21</v>
      </c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>
        <v>12685.34</v>
      </c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>
        <v>554.45000000000005</v>
      </c>
      <c r="KZ255" s="2"/>
      <c r="LA255" s="2"/>
      <c r="LB255" s="2"/>
      <c r="LC255" s="2"/>
      <c r="LD255" s="2">
        <v>27463.43</v>
      </c>
      <c r="LE255" s="2"/>
      <c r="LF255" s="2"/>
      <c r="LG255" s="2">
        <v>87280.44</v>
      </c>
      <c r="LH255" s="2">
        <v>333.76</v>
      </c>
      <c r="LI255" s="2"/>
      <c r="LJ255" s="2">
        <v>2228.67</v>
      </c>
      <c r="LK255" s="2"/>
      <c r="LL255" s="2"/>
      <c r="LM255" s="2"/>
      <c r="LN255" s="2">
        <v>14078.56</v>
      </c>
      <c r="LO255" s="2"/>
      <c r="LP255" s="2"/>
      <c r="LQ255" s="2"/>
      <c r="LR255" s="2">
        <v>457.19</v>
      </c>
      <c r="LS255" s="2"/>
      <c r="LT255" s="2"/>
      <c r="LU255" s="2"/>
      <c r="LV255" s="2"/>
      <c r="LW255" s="2">
        <v>2294.27</v>
      </c>
      <c r="LX255" s="2"/>
      <c r="LY255" s="2"/>
      <c r="LZ255" s="2"/>
      <c r="MA255" s="2"/>
      <c r="MB255" s="2"/>
      <c r="MC255" s="2"/>
      <c r="MD255" s="2"/>
      <c r="ME255" s="2"/>
      <c r="MF255" s="2"/>
      <c r="MG255" s="2">
        <v>36280.97</v>
      </c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>
        <v>28839.119999999999</v>
      </c>
      <c r="MT255" s="2">
        <v>21357.74</v>
      </c>
      <c r="MU255" s="2"/>
      <c r="MV255" s="2">
        <v>0</v>
      </c>
      <c r="MW255" s="2"/>
      <c r="MX255" s="2"/>
      <c r="MY255" s="2"/>
      <c r="MZ255" s="2"/>
      <c r="NA255" s="2">
        <v>3500.84</v>
      </c>
      <c r="NB255" s="2"/>
      <c r="NC255" s="2"/>
      <c r="ND255" s="2">
        <v>4899.32</v>
      </c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>
        <v>2103.7800000000002</v>
      </c>
      <c r="NQ255" s="2"/>
      <c r="NR255" s="2"/>
      <c r="NS255" s="2"/>
      <c r="NT255" s="2"/>
      <c r="NU255" s="2"/>
      <c r="NV255" s="2"/>
      <c r="NW255" s="2">
        <v>20211.02</v>
      </c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>
        <v>92759.82</v>
      </c>
      <c r="OR255" s="2">
        <v>727.61</v>
      </c>
      <c r="OS255" s="2">
        <v>697.32</v>
      </c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>
        <v>1323.33</v>
      </c>
      <c r="PU255" s="2"/>
      <c r="PV255" s="2">
        <v>2396.65</v>
      </c>
      <c r="PW255" s="2"/>
      <c r="PX255" s="2"/>
      <c r="PY255" s="2"/>
      <c r="PZ255" s="2"/>
      <c r="QA255" s="2"/>
      <c r="QB255" s="2">
        <v>110910.51</v>
      </c>
      <c r="QC255" s="2"/>
      <c r="QD255" s="2">
        <v>36885.83</v>
      </c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>
        <v>11782.65</v>
      </c>
      <c r="QT255" s="2"/>
      <c r="QU255" s="2">
        <v>912.31</v>
      </c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>
        <v>3809.34</v>
      </c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>
        <v>80.540000000000006</v>
      </c>
      <c r="TZ255" s="2"/>
      <c r="UA255" s="2">
        <v>4249.78</v>
      </c>
      <c r="UB255" s="2"/>
      <c r="UC255" s="2"/>
      <c r="UD255" s="2"/>
      <c r="UE255" s="2"/>
      <c r="UF255" s="2"/>
      <c r="UG255" s="2"/>
      <c r="UH255" s="2"/>
      <c r="UI255" s="2"/>
      <c r="UJ255" s="2">
        <v>19.54</v>
      </c>
      <c r="UK255" s="2"/>
      <c r="UL255" s="2"/>
      <c r="UM255" s="2"/>
      <c r="UN255" s="2"/>
      <c r="UO255" s="2"/>
      <c r="UP255" s="2">
        <v>43582.71</v>
      </c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>
        <v>1873.68</v>
      </c>
      <c r="VN255" s="2"/>
      <c r="VO255" s="2">
        <v>7757.13</v>
      </c>
      <c r="VP255" s="2"/>
      <c r="VQ255" s="2"/>
      <c r="VR255" s="2"/>
      <c r="VS255" s="2"/>
      <c r="VT255" s="2"/>
      <c r="VU255" s="2"/>
      <c r="VV255" s="2"/>
      <c r="VW255" s="2">
        <v>0</v>
      </c>
      <c r="VX255" s="2">
        <v>13472.35</v>
      </c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>
        <v>39743.78</v>
      </c>
      <c r="XI255" s="2"/>
      <c r="XJ255" s="2"/>
      <c r="XK255" s="2">
        <v>256.05</v>
      </c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>
        <v>642.59</v>
      </c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>
        <v>16752.759999999998</v>
      </c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>
        <v>77188.179999999993</v>
      </c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>
        <v>8338.8700000000008</v>
      </c>
      <c r="ACE255" s="2"/>
      <c r="ACF255" s="2"/>
      <c r="ACG255" s="2"/>
      <c r="ACH255" s="2"/>
      <c r="ACI255" s="2">
        <v>37628.639999999999</v>
      </c>
      <c r="ACJ255" s="2"/>
      <c r="ACK255" s="2"/>
      <c r="ACL255" s="2"/>
      <c r="ACM255" s="2"/>
      <c r="ACN255" s="2">
        <v>2462.75</v>
      </c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>
        <v>18307.93</v>
      </c>
      <c r="ADE255" s="2">
        <v>81960.649999999994</v>
      </c>
      <c r="ADF255" s="2"/>
      <c r="ADG255" s="2">
        <v>880.56</v>
      </c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>
        <v>4406.41</v>
      </c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>
        <v>14121.15</v>
      </c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>
        <v>45055.42</v>
      </c>
      <c r="AGN255" s="2">
        <v>71746.39</v>
      </c>
      <c r="AGO255" s="2"/>
      <c r="AGP255" s="2"/>
      <c r="AGQ255" s="2"/>
      <c r="AGR255" s="2"/>
      <c r="AGS255" s="2"/>
      <c r="AGT255" s="2"/>
      <c r="AGU255" s="2">
        <v>87113.51</v>
      </c>
      <c r="AGV255" s="2">
        <v>17395.240000000002</v>
      </c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>
        <v>44087.56</v>
      </c>
      <c r="AHK255" s="2"/>
      <c r="AHL255" s="2">
        <v>25.69</v>
      </c>
      <c r="AHM255" s="2"/>
      <c r="AHN255" s="2"/>
      <c r="AHO255" s="2"/>
      <c r="AHP255" s="2"/>
      <c r="AHQ255" s="2"/>
      <c r="AHR255" s="2"/>
      <c r="AHS255" s="2"/>
      <c r="AHT255" s="2">
        <f t="shared" si="48"/>
        <v>2860749.1999999997</v>
      </c>
    </row>
    <row r="256" spans="1:904">
      <c r="A256" s="34" t="s">
        <v>3707</v>
      </c>
      <c r="B256" s="34" t="s">
        <v>2333</v>
      </c>
      <c r="C256" s="1" t="s">
        <v>2334</v>
      </c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>
        <v>180500</v>
      </c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>
        <v>8500</v>
      </c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>
        <v>95000</v>
      </c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>
        <f t="shared" si="48"/>
        <v>284000</v>
      </c>
    </row>
    <row r="257" spans="1:904">
      <c r="A257" s="34" t="s">
        <v>3707</v>
      </c>
      <c r="B257" s="34" t="s">
        <v>2335</v>
      </c>
      <c r="C257" s="1" t="s">
        <v>2336</v>
      </c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>
        <v>34100</v>
      </c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>
        <v>2810</v>
      </c>
      <c r="BI257" s="2"/>
      <c r="BJ257" s="2"/>
      <c r="BK257" s="2"/>
      <c r="BL257" s="2"/>
      <c r="BM257" s="2"/>
      <c r="BN257" s="2"/>
      <c r="BO257" s="2"/>
      <c r="BP257" s="2"/>
      <c r="BQ257" s="2"/>
      <c r="BR257" s="2">
        <v>35856</v>
      </c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>
        <v>11123.6</v>
      </c>
      <c r="DU257" s="2"/>
      <c r="DV257" s="2"/>
      <c r="DW257" s="2"/>
      <c r="DX257" s="2"/>
      <c r="DY257" s="2"/>
      <c r="DZ257" s="2"/>
      <c r="EA257" s="2">
        <v>60</v>
      </c>
      <c r="EB257" s="2"/>
      <c r="EC257" s="2"/>
      <c r="ED257" s="2"/>
      <c r="EE257" s="2">
        <v>4600</v>
      </c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>
        <v>17828.080000000002</v>
      </c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>
        <v>35000</v>
      </c>
      <c r="GR257" s="2">
        <v>50</v>
      </c>
      <c r="GS257" s="2">
        <v>300</v>
      </c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>
        <v>180000</v>
      </c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>
        <v>180005</v>
      </c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>
        <v>220</v>
      </c>
      <c r="JZ257" s="2"/>
      <c r="KA257" s="2"/>
      <c r="KB257" s="2"/>
      <c r="KC257" s="2"/>
      <c r="KD257" s="2"/>
      <c r="KE257" s="2"/>
      <c r="KF257" s="2"/>
      <c r="KG257" s="2"/>
      <c r="KH257" s="2">
        <v>85020</v>
      </c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>
        <v>105000</v>
      </c>
      <c r="KZ257" s="2"/>
      <c r="LA257" s="2"/>
      <c r="LB257" s="2"/>
      <c r="LC257" s="2"/>
      <c r="LD257" s="2"/>
      <c r="LE257" s="2"/>
      <c r="LF257" s="2"/>
      <c r="LG257" s="2">
        <v>39000</v>
      </c>
      <c r="LH257" s="2"/>
      <c r="LI257" s="2"/>
      <c r="LJ257" s="2">
        <v>88500</v>
      </c>
      <c r="LK257" s="2"/>
      <c r="LL257" s="2"/>
      <c r="LM257" s="2"/>
      <c r="LN257" s="2"/>
      <c r="LO257" s="2"/>
      <c r="LP257" s="2"/>
      <c r="LQ257" s="2"/>
      <c r="LR257" s="2">
        <v>28000</v>
      </c>
      <c r="LS257" s="2"/>
      <c r="LT257" s="2"/>
      <c r="LU257" s="2"/>
      <c r="LV257" s="2"/>
      <c r="LW257" s="2"/>
      <c r="LX257" s="2">
        <v>5000</v>
      </c>
      <c r="LY257" s="2"/>
      <c r="LZ257" s="2"/>
      <c r="MA257" s="2"/>
      <c r="MB257" s="2"/>
      <c r="MC257" s="2"/>
      <c r="MD257" s="2"/>
      <c r="ME257" s="2"/>
      <c r="MF257" s="2"/>
      <c r="MG257" s="2">
        <v>166385</v>
      </c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>
        <v>10200</v>
      </c>
      <c r="NH257" s="2"/>
      <c r="NI257" s="2"/>
      <c r="NJ257" s="2">
        <v>5830</v>
      </c>
      <c r="NK257" s="2"/>
      <c r="NL257" s="2"/>
      <c r="NM257" s="2"/>
      <c r="NN257" s="2"/>
      <c r="NO257" s="2"/>
      <c r="NP257" s="2">
        <v>28400</v>
      </c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>
        <v>41000</v>
      </c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>
        <v>57510</v>
      </c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>
        <v>3300</v>
      </c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>
        <v>3980</v>
      </c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>
        <v>15000</v>
      </c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>
        <v>4000</v>
      </c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>
        <v>124000</v>
      </c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>
        <v>1971</v>
      </c>
      <c r="VY257" s="2"/>
      <c r="VZ257" s="2">
        <v>1000</v>
      </c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>
        <v>76794.8</v>
      </c>
      <c r="XI257" s="2"/>
      <c r="XJ257" s="2"/>
      <c r="XK257" s="2">
        <v>326000</v>
      </c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>
        <v>1500</v>
      </c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>
        <v>0</v>
      </c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>
        <v>120000</v>
      </c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>
        <v>98000</v>
      </c>
      <c r="ABP257" s="2"/>
      <c r="ABQ257" s="2"/>
      <c r="ABR257" s="2"/>
      <c r="ABS257" s="2"/>
      <c r="ABT257" s="2"/>
      <c r="ABU257" s="2"/>
      <c r="ABV257" s="2"/>
      <c r="ABW257" s="2"/>
      <c r="ABX257" s="2">
        <v>21400</v>
      </c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>
        <v>0</v>
      </c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>
        <v>15000</v>
      </c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>
        <v>36261.21</v>
      </c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>
        <v>11300</v>
      </c>
      <c r="AHM257" s="2"/>
      <c r="AHN257" s="2"/>
      <c r="AHO257" s="2"/>
      <c r="AHP257" s="2"/>
      <c r="AHQ257" s="2"/>
      <c r="AHR257" s="2"/>
      <c r="AHS257" s="2"/>
      <c r="AHT257" s="2">
        <f t="shared" si="48"/>
        <v>2021304.69</v>
      </c>
    </row>
    <row r="258" spans="1:904">
      <c r="A258" s="34" t="s">
        <v>3707</v>
      </c>
      <c r="B258" s="34" t="s">
        <v>2337</v>
      </c>
      <c r="C258" s="1" t="s">
        <v>2338</v>
      </c>
      <c r="D258" s="2">
        <v>46543.4</v>
      </c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>
        <v>59860</v>
      </c>
      <c r="W258" s="2">
        <v>61870</v>
      </c>
      <c r="X258" s="2"/>
      <c r="Y258" s="2"/>
      <c r="Z258" s="2"/>
      <c r="AA258" s="2"/>
      <c r="AB258" s="2"/>
      <c r="AC258" s="2">
        <v>65083.58</v>
      </c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>
        <v>24390</v>
      </c>
      <c r="BJ258" s="2"/>
      <c r="BK258" s="2"/>
      <c r="BL258" s="2">
        <v>-100</v>
      </c>
      <c r="BM258" s="2"/>
      <c r="BN258" s="2"/>
      <c r="BO258" s="2"/>
      <c r="BP258" s="2"/>
      <c r="BQ258" s="2"/>
      <c r="BR258" s="2">
        <v>86578.33</v>
      </c>
      <c r="BS258" s="2"/>
      <c r="BT258" s="2"/>
      <c r="BU258" s="2"/>
      <c r="BV258" s="2"/>
      <c r="BW258" s="2"/>
      <c r="BX258" s="2"/>
      <c r="BY258" s="2"/>
      <c r="BZ258" s="2">
        <v>6157.9</v>
      </c>
      <c r="CA258" s="2"/>
      <c r="CB258" s="2"/>
      <c r="CC258" s="2"/>
      <c r="CD258" s="2"/>
      <c r="CE258" s="2"/>
      <c r="CF258" s="2"/>
      <c r="CG258" s="2">
        <v>60669.599999999999</v>
      </c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>
        <v>2500</v>
      </c>
      <c r="CU258" s="2"/>
      <c r="CV258" s="2"/>
      <c r="CW258" s="2"/>
      <c r="CX258" s="2"/>
      <c r="CY258" s="2"/>
      <c r="CZ258" s="2"/>
      <c r="DA258" s="2"/>
      <c r="DB258" s="2">
        <v>35058.089999999997</v>
      </c>
      <c r="DC258" s="2">
        <v>23748.25</v>
      </c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>
        <v>2153987.7400000002</v>
      </c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>
        <v>7702</v>
      </c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>
        <v>20910</v>
      </c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>
        <v>161647.47</v>
      </c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>
        <v>119212.67</v>
      </c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>
        <v>26867</v>
      </c>
      <c r="HD258" s="2"/>
      <c r="HE258" s="2"/>
      <c r="HF258" s="2"/>
      <c r="HG258" s="2"/>
      <c r="HH258" s="2"/>
      <c r="HI258" s="2"/>
      <c r="HJ258" s="2"/>
      <c r="HK258" s="2">
        <v>208239.67</v>
      </c>
      <c r="HL258" s="2"/>
      <c r="HM258" s="2"/>
      <c r="HN258" s="2"/>
      <c r="HO258" s="2"/>
      <c r="HP258" s="2"/>
      <c r="HQ258" s="2"/>
      <c r="HR258" s="2"/>
      <c r="HS258" s="2">
        <v>190165.81</v>
      </c>
      <c r="HT258" s="2">
        <v>20500.36</v>
      </c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>
        <v>30818</v>
      </c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>
        <v>38560</v>
      </c>
      <c r="JS258" s="2">
        <v>4500</v>
      </c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>
        <v>58558</v>
      </c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>
        <v>5000</v>
      </c>
      <c r="KZ258" s="2"/>
      <c r="LA258" s="2"/>
      <c r="LB258" s="2"/>
      <c r="LC258" s="2"/>
      <c r="LD258" s="2"/>
      <c r="LE258" s="2"/>
      <c r="LF258" s="2"/>
      <c r="LG258" s="2">
        <v>940271.74</v>
      </c>
      <c r="LH258" s="2">
        <v>10266.9</v>
      </c>
      <c r="LI258" s="2">
        <v>8937.25</v>
      </c>
      <c r="LJ258" s="2">
        <v>6120</v>
      </c>
      <c r="LK258" s="2"/>
      <c r="LL258" s="2"/>
      <c r="LM258" s="2"/>
      <c r="LN258" s="2"/>
      <c r="LO258" s="2"/>
      <c r="LP258" s="2"/>
      <c r="LQ258" s="2"/>
      <c r="LR258" s="2">
        <v>14631.11</v>
      </c>
      <c r="LS258" s="2"/>
      <c r="LT258" s="2"/>
      <c r="LU258" s="2">
        <v>123719.67999999999</v>
      </c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>
        <v>563582.79</v>
      </c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>
        <v>259000</v>
      </c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>
        <v>29408.5</v>
      </c>
      <c r="NE258" s="2"/>
      <c r="NF258" s="2"/>
      <c r="NG258" s="2">
        <v>4666.67</v>
      </c>
      <c r="NH258" s="2"/>
      <c r="NI258" s="2"/>
      <c r="NJ258" s="2"/>
      <c r="NK258" s="2"/>
      <c r="NL258" s="2"/>
      <c r="NM258" s="2"/>
      <c r="NN258" s="2"/>
      <c r="NO258" s="2"/>
      <c r="NP258" s="2">
        <v>126894.15</v>
      </c>
      <c r="NQ258" s="2"/>
      <c r="NR258" s="2"/>
      <c r="NS258" s="2"/>
      <c r="NT258" s="2"/>
      <c r="NU258" s="2"/>
      <c r="NV258" s="2"/>
      <c r="NW258" s="2">
        <v>26280.75</v>
      </c>
      <c r="NX258" s="2"/>
      <c r="NY258" s="2"/>
      <c r="NZ258" s="2"/>
      <c r="OA258" s="2"/>
      <c r="OB258" s="2"/>
      <c r="OC258" s="2"/>
      <c r="OD258" s="2"/>
      <c r="OE258" s="2">
        <v>7986.36</v>
      </c>
      <c r="OF258" s="2"/>
      <c r="OG258" s="2">
        <v>377000</v>
      </c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>
        <v>13545.06</v>
      </c>
      <c r="OT258" s="2"/>
      <c r="OU258" s="2"/>
      <c r="OV258" s="2"/>
      <c r="OW258" s="2"/>
      <c r="OX258" s="2"/>
      <c r="OY258" s="2"/>
      <c r="OZ258" s="2"/>
      <c r="PA258" s="2"/>
      <c r="PB258" s="2">
        <v>180000</v>
      </c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>
        <v>196220.38</v>
      </c>
      <c r="PU258" s="2"/>
      <c r="PV258" s="2"/>
      <c r="PW258" s="2"/>
      <c r="PX258" s="2">
        <v>17865</v>
      </c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>
        <v>104821.06</v>
      </c>
      <c r="QO258" s="2"/>
      <c r="QP258" s="2"/>
      <c r="QQ258" s="2"/>
      <c r="QR258" s="2"/>
      <c r="QS258" s="2"/>
      <c r="QT258" s="2">
        <v>34328.120000000003</v>
      </c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>
        <v>13000</v>
      </c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>
        <v>332824.03999999998</v>
      </c>
      <c r="SN258" s="2"/>
      <c r="SO258" s="2"/>
      <c r="SP258" s="2"/>
      <c r="SQ258" s="2"/>
      <c r="SR258" s="2"/>
      <c r="SS258" s="2"/>
      <c r="ST258" s="2"/>
      <c r="SU258" s="2">
        <v>14384</v>
      </c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>
        <v>18476.580000000002</v>
      </c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>
        <v>446604.67</v>
      </c>
      <c r="UK258" s="2"/>
      <c r="UL258" s="2"/>
      <c r="UM258" s="2"/>
      <c r="UN258" s="2"/>
      <c r="UO258" s="2"/>
      <c r="UP258" s="2">
        <v>449280.05</v>
      </c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>
        <v>193884.95</v>
      </c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>
        <v>73240.759999999995</v>
      </c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>
        <v>524160.98</v>
      </c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>
        <v>81554.850000000006</v>
      </c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>
        <v>10709.87</v>
      </c>
      <c r="YW258" s="2"/>
      <c r="YX258" s="2"/>
      <c r="YY258" s="2"/>
      <c r="YZ258" s="2"/>
      <c r="ZA258" s="2"/>
      <c r="ZB258" s="2"/>
      <c r="ZC258" s="2">
        <v>53087</v>
      </c>
      <c r="ZD258" s="2"/>
      <c r="ZE258" s="2"/>
      <c r="ZF258" s="2"/>
      <c r="ZG258" s="2"/>
      <c r="ZH258" s="2"/>
      <c r="ZI258" s="2"/>
      <c r="ZJ258" s="2"/>
      <c r="ZK258" s="2"/>
      <c r="ZL258" s="2">
        <v>289077.53999999998</v>
      </c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>
        <v>3977873.95</v>
      </c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>
        <v>97002.15</v>
      </c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>
        <v>4307859.07</v>
      </c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>
        <v>11370</v>
      </c>
      <c r="ADG258" s="2"/>
      <c r="ADH258" s="2"/>
      <c r="ADI258" s="2"/>
      <c r="ADJ258" s="2"/>
      <c r="ADK258" s="2"/>
      <c r="ADL258" s="2"/>
      <c r="ADM258" s="2"/>
      <c r="ADN258" s="2"/>
      <c r="ADO258" s="2">
        <v>457617.85</v>
      </c>
      <c r="ADP258" s="2"/>
      <c r="ADQ258" s="2"/>
      <c r="ADR258" s="2"/>
      <c r="ADS258" s="2">
        <v>492991.08</v>
      </c>
      <c r="ADT258" s="2"/>
      <c r="ADU258" s="2"/>
      <c r="ADV258" s="2"/>
      <c r="ADW258" s="2"/>
      <c r="ADX258" s="2"/>
      <c r="ADY258" s="2">
        <v>76044.53</v>
      </c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>
        <v>157226.14000000001</v>
      </c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>
        <v>41371.94</v>
      </c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>
        <v>345799.19</v>
      </c>
      <c r="AGN258" s="2"/>
      <c r="AGO258" s="2"/>
      <c r="AGP258" s="2"/>
      <c r="AGQ258" s="2"/>
      <c r="AGR258" s="2"/>
      <c r="AGS258" s="2"/>
      <c r="AGT258" s="2"/>
      <c r="AGU258" s="2">
        <v>517871.84</v>
      </c>
      <c r="AGV258" s="2">
        <v>59809.01</v>
      </c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>
        <v>143283.22</v>
      </c>
      <c r="AHM258" s="2"/>
      <c r="AHN258" s="2"/>
      <c r="AHO258" s="2"/>
      <c r="AHP258" s="2"/>
      <c r="AHQ258" s="2"/>
      <c r="AHR258" s="2"/>
      <c r="AHS258" s="2"/>
      <c r="AHT258" s="2">
        <f t="shared" si="48"/>
        <v>19750978.650000006</v>
      </c>
    </row>
    <row r="259" spans="1:904">
      <c r="A259" s="34" t="s">
        <v>3707</v>
      </c>
      <c r="B259" s="34" t="s">
        <v>2339</v>
      </c>
      <c r="C259" s="1" t="s">
        <v>2340</v>
      </c>
      <c r="D259" s="2">
        <v>1850</v>
      </c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>
        <v>400</v>
      </c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>
        <v>5650</v>
      </c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>
        <v>143500</v>
      </c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>
        <v>112.88</v>
      </c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>
        <v>287130</v>
      </c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>
        <f t="shared" si="48"/>
        <v>438642.88</v>
      </c>
    </row>
    <row r="260" spans="1:904">
      <c r="A260" s="34" t="s">
        <v>3707</v>
      </c>
      <c r="B260" s="34" t="s">
        <v>2341</v>
      </c>
      <c r="C260" s="1" t="s">
        <v>2342</v>
      </c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>
        <v>2584</v>
      </c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>
        <v>14760</v>
      </c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>
        <f t="shared" si="48"/>
        <v>17344</v>
      </c>
    </row>
    <row r="261" spans="1:904">
      <c r="A261" s="34" t="s">
        <v>3707</v>
      </c>
      <c r="B261" s="34" t="s">
        <v>2343</v>
      </c>
      <c r="C261" s="1" t="s">
        <v>2344</v>
      </c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>
        <v>40880</v>
      </c>
      <c r="BJ261" s="2"/>
      <c r="BK261" s="2"/>
      <c r="BL261" s="2"/>
      <c r="BM261" s="2"/>
      <c r="BN261" s="2"/>
      <c r="BO261" s="2">
        <v>12390</v>
      </c>
      <c r="BP261" s="2"/>
      <c r="BQ261" s="2"/>
      <c r="BR261" s="2"/>
      <c r="BS261" s="2"/>
      <c r="BT261" s="2"/>
      <c r="BU261" s="2"/>
      <c r="BV261" s="2">
        <v>131005</v>
      </c>
      <c r="BW261" s="2"/>
      <c r="BX261" s="2"/>
      <c r="BY261" s="2">
        <v>221803</v>
      </c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>
        <v>4950</v>
      </c>
      <c r="CZ261" s="2"/>
      <c r="DA261" s="2">
        <v>10785</v>
      </c>
      <c r="DB261" s="2"/>
      <c r="DC261" s="2"/>
      <c r="DD261" s="2">
        <v>1426790</v>
      </c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>
        <v>501174</v>
      </c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>
        <v>900</v>
      </c>
      <c r="FJ261" s="2"/>
      <c r="FK261" s="2"/>
      <c r="FL261" s="2"/>
      <c r="FM261" s="2">
        <v>5562</v>
      </c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>
        <v>3975</v>
      </c>
      <c r="HB261" s="2">
        <v>8841</v>
      </c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>
        <v>218901.6</v>
      </c>
      <c r="JC261" s="2"/>
      <c r="JD261" s="2"/>
      <c r="JE261" s="2"/>
      <c r="JF261" s="2">
        <v>11230</v>
      </c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>
        <v>93054</v>
      </c>
      <c r="KL261" s="2"/>
      <c r="KM261" s="2"/>
      <c r="KN261" s="2"/>
      <c r="KO261" s="2"/>
      <c r="KP261" s="2"/>
      <c r="KQ261" s="2"/>
      <c r="KR261" s="2"/>
      <c r="KS261" s="2"/>
      <c r="KT261" s="2">
        <v>8309</v>
      </c>
      <c r="KU261" s="2"/>
      <c r="KV261" s="2"/>
      <c r="KW261" s="2">
        <v>30607.71</v>
      </c>
      <c r="KX261" s="2"/>
      <c r="KY261" s="2"/>
      <c r="KZ261" s="2">
        <v>20</v>
      </c>
      <c r="LA261" s="2"/>
      <c r="LB261" s="2"/>
      <c r="LC261" s="2"/>
      <c r="LD261" s="2"/>
      <c r="LE261" s="2"/>
      <c r="LF261" s="2"/>
      <c r="LG261" s="2"/>
      <c r="LH261" s="2">
        <v>11054</v>
      </c>
      <c r="LI261" s="2"/>
      <c r="LJ261" s="2">
        <v>104928</v>
      </c>
      <c r="LK261" s="2"/>
      <c r="LL261" s="2"/>
      <c r="LM261" s="2">
        <v>24114</v>
      </c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>
        <v>1066595</v>
      </c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>
        <v>997125</v>
      </c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>
        <v>51790</v>
      </c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>
        <v>7730</v>
      </c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>
        <v>52684</v>
      </c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>
        <v>13973.5</v>
      </c>
      <c r="RH261" s="2"/>
      <c r="RI261" s="2">
        <v>3805</v>
      </c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>
        <v>1490</v>
      </c>
      <c r="RZ261" s="2"/>
      <c r="SA261" s="2"/>
      <c r="SB261" s="2"/>
      <c r="SC261" s="2"/>
      <c r="SD261" s="2"/>
      <c r="SE261" s="2"/>
      <c r="SF261" s="2">
        <v>19973.5</v>
      </c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>
        <v>348292.5</v>
      </c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>
        <v>172212</v>
      </c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>
        <v>8888</v>
      </c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>
        <v>200</v>
      </c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>
        <v>117510</v>
      </c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>
        <v>5980</v>
      </c>
      <c r="WC261" s="2"/>
      <c r="WD261" s="2"/>
      <c r="WE261" s="2"/>
      <c r="WF261" s="2"/>
      <c r="WG261" s="2"/>
      <c r="WH261" s="2"/>
      <c r="WI261" s="2"/>
      <c r="WJ261" s="2"/>
      <c r="WK261" s="2">
        <v>59123</v>
      </c>
      <c r="WL261" s="2"/>
      <c r="WM261" s="2"/>
      <c r="WN261" s="2"/>
      <c r="WO261" s="2"/>
      <c r="WP261" s="2"/>
      <c r="WQ261" s="2"/>
      <c r="WR261" s="2">
        <v>618219</v>
      </c>
      <c r="WS261" s="2">
        <v>4170</v>
      </c>
      <c r="WT261" s="2"/>
      <c r="WU261" s="2"/>
      <c r="WV261" s="2"/>
      <c r="WW261" s="2"/>
      <c r="WX261" s="2"/>
      <c r="WY261" s="2">
        <v>133067</v>
      </c>
      <c r="WZ261" s="2"/>
      <c r="XA261" s="2"/>
      <c r="XB261" s="2"/>
      <c r="XC261" s="2"/>
      <c r="XD261" s="2"/>
      <c r="XE261" s="2"/>
      <c r="XF261" s="2"/>
      <c r="XG261" s="2"/>
      <c r="XH261" s="2"/>
      <c r="XI261" s="2">
        <v>71145</v>
      </c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>
        <v>72498</v>
      </c>
      <c r="YK261" s="2"/>
      <c r="YL261" s="2"/>
      <c r="YM261" s="2"/>
      <c r="YN261" s="2">
        <v>442069.06</v>
      </c>
      <c r="YO261" s="2"/>
      <c r="YP261" s="2"/>
      <c r="YQ261" s="2"/>
      <c r="YR261" s="2"/>
      <c r="YS261" s="2"/>
      <c r="YT261" s="2"/>
      <c r="YU261" s="2"/>
      <c r="YV261" s="2"/>
      <c r="YW261" s="2">
        <v>0</v>
      </c>
      <c r="YX261" s="2"/>
      <c r="YY261" s="2"/>
      <c r="YZ261" s="2">
        <v>900</v>
      </c>
      <c r="ZA261" s="2"/>
      <c r="ZB261" s="2"/>
      <c r="ZC261" s="2"/>
      <c r="ZD261" s="2"/>
      <c r="ZE261" s="2">
        <v>387404</v>
      </c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>
        <v>28975</v>
      </c>
      <c r="ZT261" s="2"/>
      <c r="ZU261" s="2"/>
      <c r="ZV261" s="2"/>
      <c r="ZW261" s="2">
        <v>705868.93</v>
      </c>
      <c r="ZX261" s="2"/>
      <c r="ZY261" s="2"/>
      <c r="ZZ261" s="2"/>
      <c r="AAA261" s="2"/>
      <c r="AAB261" s="2"/>
      <c r="AAC261" s="2"/>
      <c r="AAD261" s="2">
        <v>28530</v>
      </c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>
        <v>47945</v>
      </c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>
        <v>380147</v>
      </c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>
        <v>2475</v>
      </c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>
        <v>1307880</v>
      </c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>
        <v>596778</v>
      </c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>
        <v>122930</v>
      </c>
      <c r="AEY261" s="2"/>
      <c r="AEZ261" s="2"/>
      <c r="AFA261" s="2"/>
      <c r="AFB261" s="2"/>
      <c r="AFC261" s="2">
        <v>111958</v>
      </c>
      <c r="AFD261" s="2"/>
      <c r="AFE261" s="2"/>
      <c r="AFF261" s="2"/>
      <c r="AFG261" s="2"/>
      <c r="AFH261" s="2"/>
      <c r="AFI261" s="2"/>
      <c r="AFJ261" s="2"/>
      <c r="AFK261" s="2"/>
      <c r="AFL261" s="2"/>
      <c r="AFM261" s="2">
        <v>3120</v>
      </c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>
        <v>1315292</v>
      </c>
      <c r="AGA261" s="2">
        <v>1204</v>
      </c>
      <c r="AGB261" s="2"/>
      <c r="AGC261" s="2">
        <v>100</v>
      </c>
      <c r="AGD261" s="2"/>
      <c r="AGE261" s="2"/>
      <c r="AGF261" s="2">
        <v>69662</v>
      </c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>
        <v>139380</v>
      </c>
      <c r="AGS261" s="2"/>
      <c r="AGT261" s="2"/>
      <c r="AGU261" s="2"/>
      <c r="AGV261" s="2">
        <v>32296</v>
      </c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>
        <v>-14400</v>
      </c>
      <c r="AHO261" s="2"/>
      <c r="AHP261" s="2">
        <v>14017</v>
      </c>
      <c r="AHQ261" s="2"/>
      <c r="AHR261" s="2"/>
      <c r="AHS261" s="2"/>
      <c r="AHT261" s="2">
        <f t="shared" si="48"/>
        <v>12422274.800000001</v>
      </c>
    </row>
    <row r="262" spans="1:904">
      <c r="A262" s="34" t="s">
        <v>3707</v>
      </c>
      <c r="B262" s="34" t="s">
        <v>2345</v>
      </c>
      <c r="C262" s="1" t="s">
        <v>2346</v>
      </c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>
        <v>12750</v>
      </c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>
        <v>4780</v>
      </c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>
        <v>589819</v>
      </c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>
        <v>127490</v>
      </c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>
        <v>6125</v>
      </c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>
        <v>118834</v>
      </c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>
        <v>77551.77</v>
      </c>
      <c r="VV262" s="2"/>
      <c r="VW262" s="2">
        <v>3200</v>
      </c>
      <c r="VX262" s="2"/>
      <c r="VY262" s="2"/>
      <c r="VZ262" s="2"/>
      <c r="WA262" s="2">
        <v>318925</v>
      </c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>
        <v>7785068.4800000004</v>
      </c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>
        <f t="shared" si="48"/>
        <v>9044543.25</v>
      </c>
    </row>
    <row r="263" spans="1:904">
      <c r="A263" s="34" t="s">
        <v>3707</v>
      </c>
      <c r="B263" s="34" t="s">
        <v>2347</v>
      </c>
      <c r="C263" s="1" t="s">
        <v>2348</v>
      </c>
      <c r="D263" s="2"/>
      <c r="E263" s="2"/>
      <c r="F263" s="2"/>
      <c r="G263" s="2"/>
      <c r="H263" s="2"/>
      <c r="I263" s="2"/>
      <c r="J263" s="2"/>
      <c r="K263" s="2"/>
      <c r="L263" s="2"/>
      <c r="M263" s="2">
        <v>1227945</v>
      </c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>
        <v>150410</v>
      </c>
      <c r="BP263" s="2"/>
      <c r="BQ263" s="2"/>
      <c r="BR263" s="2"/>
      <c r="BS263" s="2"/>
      <c r="BT263" s="2"/>
      <c r="BU263" s="2"/>
      <c r="BV263" s="2">
        <v>58050</v>
      </c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>
        <v>816965</v>
      </c>
      <c r="CZ263" s="2"/>
      <c r="DA263" s="2"/>
      <c r="DB263" s="2"/>
      <c r="DC263" s="2"/>
      <c r="DD263" s="2">
        <v>82570</v>
      </c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>
        <v>224948</v>
      </c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>
        <v>712050</v>
      </c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>
        <v>267300</v>
      </c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>
        <v>30200</v>
      </c>
      <c r="KB263" s="2"/>
      <c r="KC263" s="2"/>
      <c r="KD263" s="2"/>
      <c r="KE263" s="2"/>
      <c r="KF263" s="2"/>
      <c r="KG263" s="2"/>
      <c r="KH263" s="2"/>
      <c r="KI263" s="2"/>
      <c r="KJ263" s="2"/>
      <c r="KK263" s="2">
        <v>834</v>
      </c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>
        <v>29940</v>
      </c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>
        <v>2313459</v>
      </c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>
        <v>76090</v>
      </c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>
        <v>1022754</v>
      </c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>
        <v>434050</v>
      </c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>
        <v>4892585</v>
      </c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>
        <v>898020</v>
      </c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>
        <v>51855</v>
      </c>
      <c r="VR263" s="2"/>
      <c r="VS263" s="2"/>
      <c r="VT263" s="2"/>
      <c r="VU263" s="2"/>
      <c r="VV263" s="2"/>
      <c r="VW263" s="2"/>
      <c r="VX263" s="2"/>
      <c r="VY263" s="2">
        <v>2416.59</v>
      </c>
      <c r="VZ263" s="2"/>
      <c r="WA263" s="2"/>
      <c r="WB263" s="2">
        <v>127462</v>
      </c>
      <c r="WC263" s="2"/>
      <c r="WD263" s="2"/>
      <c r="WE263" s="2"/>
      <c r="WF263" s="2"/>
      <c r="WG263" s="2"/>
      <c r="WH263" s="2"/>
      <c r="WI263" s="2"/>
      <c r="WJ263" s="2"/>
      <c r="WK263" s="2">
        <v>199100</v>
      </c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>
        <v>2408880</v>
      </c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>
        <v>305809</v>
      </c>
      <c r="YK263" s="2"/>
      <c r="YL263" s="2"/>
      <c r="YM263" s="2"/>
      <c r="YN263" s="2">
        <v>736540</v>
      </c>
      <c r="YO263" s="2"/>
      <c r="YP263" s="2"/>
      <c r="YQ263" s="2"/>
      <c r="YR263" s="2"/>
      <c r="YS263" s="2"/>
      <c r="YT263" s="2"/>
      <c r="YU263" s="2"/>
      <c r="YV263" s="2"/>
      <c r="YW263" s="2">
        <v>1412880</v>
      </c>
      <c r="YX263" s="2"/>
      <c r="YY263" s="2"/>
      <c r="YZ263" s="2"/>
      <c r="ZA263" s="2"/>
      <c r="ZB263" s="2"/>
      <c r="ZC263" s="2"/>
      <c r="ZD263" s="2"/>
      <c r="ZE263" s="2">
        <v>630635</v>
      </c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>
        <v>3454293</v>
      </c>
      <c r="ZX263" s="2"/>
      <c r="ZY263" s="2"/>
      <c r="ZZ263" s="2"/>
      <c r="AAA263" s="2"/>
      <c r="AAB263" s="2"/>
      <c r="AAC263" s="2"/>
      <c r="AAD263" s="2">
        <v>226447</v>
      </c>
      <c r="AAE263" s="2"/>
      <c r="AAF263" s="2"/>
      <c r="AAG263" s="2"/>
      <c r="AAH263" s="2"/>
      <c r="AAI263" s="2"/>
      <c r="AAJ263" s="2"/>
      <c r="AAK263" s="2">
        <v>149155.51999999999</v>
      </c>
      <c r="AAL263" s="2"/>
      <c r="AAM263" s="2"/>
      <c r="AAN263" s="2"/>
      <c r="AAO263" s="2"/>
      <c r="AAP263" s="2"/>
      <c r="AAQ263" s="2"/>
      <c r="AAR263" s="2"/>
      <c r="AAS263" s="2">
        <v>43920</v>
      </c>
      <c r="AAT263" s="2"/>
      <c r="AAU263" s="2"/>
      <c r="AAV263" s="2"/>
      <c r="AAW263" s="2">
        <v>1111754</v>
      </c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>
        <v>28000</v>
      </c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>
        <v>15552956.42</v>
      </c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>
        <v>3602819.6</v>
      </c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>
        <v>348280</v>
      </c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>
        <v>4500</v>
      </c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>
        <v>181310</v>
      </c>
      <c r="AHK263" s="2"/>
      <c r="AHL263" s="2"/>
      <c r="AHM263" s="2"/>
      <c r="AHN263" s="2"/>
      <c r="AHO263" s="2"/>
      <c r="AHP263" s="2"/>
      <c r="AHQ263" s="2"/>
      <c r="AHR263" s="2"/>
      <c r="AHS263" s="2"/>
      <c r="AHT263" s="2">
        <f t="shared" ref="AHT263:AHT326" si="78">SUM(D263:AHS263)</f>
        <v>43817183.130000003</v>
      </c>
    </row>
    <row r="264" spans="1:904">
      <c r="A264" s="34" t="s">
        <v>3707</v>
      </c>
      <c r="B264" s="34" t="s">
        <v>2349</v>
      </c>
      <c r="C264" s="1" t="s">
        <v>2350</v>
      </c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>
        <v>16060</v>
      </c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>
        <v>272070</v>
      </c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>
        <v>733991.8</v>
      </c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>
        <v>137080</v>
      </c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>
        <v>29130</v>
      </c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>
        <v>62618.12</v>
      </c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>
        <v>631553.1</v>
      </c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>
        <v>109884.26</v>
      </c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>
        <v>1300</v>
      </c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>
        <v>1493200</v>
      </c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>
        <f t="shared" si="78"/>
        <v>3486887.2800000003</v>
      </c>
    </row>
    <row r="265" spans="1:904">
      <c r="A265" s="34" t="s">
        <v>3707</v>
      </c>
      <c r="B265" s="34" t="s">
        <v>2351</v>
      </c>
      <c r="C265" s="1" t="s">
        <v>2352</v>
      </c>
      <c r="D265" s="2">
        <v>401075</v>
      </c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>
        <v>5600</v>
      </c>
      <c r="X265" s="2"/>
      <c r="Y265" s="2"/>
      <c r="Z265" s="2"/>
      <c r="AA265" s="2"/>
      <c r="AB265" s="2"/>
      <c r="AC265" s="2">
        <v>44500</v>
      </c>
      <c r="AD265" s="2"/>
      <c r="AE265" s="2"/>
      <c r="AF265" s="2">
        <v>144700</v>
      </c>
      <c r="AG265" s="2"/>
      <c r="AH265" s="2"/>
      <c r="AI265" s="2"/>
      <c r="AJ265" s="2"/>
      <c r="AK265" s="2"/>
      <c r="AL265" s="2"/>
      <c r="AM265" s="2">
        <v>7535</v>
      </c>
      <c r="AN265" s="2"/>
      <c r="AO265" s="2"/>
      <c r="AP265" s="2"/>
      <c r="AQ265" s="2"/>
      <c r="AR265" s="2"/>
      <c r="AS265" s="2"/>
      <c r="AT265" s="2">
        <v>31260</v>
      </c>
      <c r="AU265" s="2"/>
      <c r="AV265" s="2"/>
      <c r="AW265" s="2"/>
      <c r="AX265" s="2"/>
      <c r="AY265" s="2"/>
      <c r="AZ265" s="2">
        <v>64000</v>
      </c>
      <c r="BA265" s="2"/>
      <c r="BB265" s="2"/>
      <c r="BC265" s="2"/>
      <c r="BD265" s="2"/>
      <c r="BE265" s="2"/>
      <c r="BF265" s="2">
        <v>400</v>
      </c>
      <c r="BG265" s="2"/>
      <c r="BH265" s="2">
        <v>3500</v>
      </c>
      <c r="BI265" s="2">
        <v>340</v>
      </c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>
        <v>74950</v>
      </c>
      <c r="CA265" s="2"/>
      <c r="CB265" s="2">
        <v>25689</v>
      </c>
      <c r="CC265" s="2">
        <v>1800</v>
      </c>
      <c r="CD265" s="2"/>
      <c r="CE265" s="2"/>
      <c r="CF265" s="2"/>
      <c r="CG265" s="2">
        <v>427561</v>
      </c>
      <c r="CH265" s="2"/>
      <c r="CI265" s="2">
        <v>11340</v>
      </c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>
        <v>42200</v>
      </c>
      <c r="CU265" s="2"/>
      <c r="CV265" s="2"/>
      <c r="CW265" s="2"/>
      <c r="CX265" s="2"/>
      <c r="CY265" s="2">
        <v>95760</v>
      </c>
      <c r="CZ265" s="2"/>
      <c r="DA265" s="2"/>
      <c r="DB265" s="2">
        <v>1440</v>
      </c>
      <c r="DC265" s="2">
        <v>1108230</v>
      </c>
      <c r="DD265" s="2"/>
      <c r="DE265" s="2"/>
      <c r="DF265" s="2"/>
      <c r="DG265" s="2"/>
      <c r="DH265" s="2"/>
      <c r="DI265" s="2"/>
      <c r="DJ265" s="2"/>
      <c r="DK265" s="2">
        <v>309650</v>
      </c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>
        <v>5400</v>
      </c>
      <c r="EA265" s="2"/>
      <c r="EB265" s="2"/>
      <c r="EC265" s="2"/>
      <c r="ED265" s="2"/>
      <c r="EE265" s="2">
        <v>117595</v>
      </c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>
        <v>1400</v>
      </c>
      <c r="EU265" s="2"/>
      <c r="EV265" s="2"/>
      <c r="EW265" s="2">
        <v>5927</v>
      </c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>
        <v>25950</v>
      </c>
      <c r="FX265" s="2"/>
      <c r="FY265" s="2"/>
      <c r="FZ265" s="2"/>
      <c r="GA265" s="2"/>
      <c r="GB265" s="2"/>
      <c r="GC265" s="2"/>
      <c r="GD265" s="2"/>
      <c r="GE265" s="2">
        <v>175270.2</v>
      </c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>
        <v>4800</v>
      </c>
      <c r="GZ265" s="2"/>
      <c r="HA265" s="2"/>
      <c r="HB265" s="2"/>
      <c r="HC265" s="2">
        <v>9285</v>
      </c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>
        <v>147350</v>
      </c>
      <c r="HS265" s="2">
        <v>3543286.25</v>
      </c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>
        <v>273130</v>
      </c>
      <c r="IG265" s="2"/>
      <c r="IH265" s="2"/>
      <c r="II265" s="2"/>
      <c r="IJ265" s="2">
        <v>9920</v>
      </c>
      <c r="IK265" s="2"/>
      <c r="IL265" s="2">
        <v>28582</v>
      </c>
      <c r="IM265" s="2"/>
      <c r="IN265" s="2"/>
      <c r="IO265" s="2"/>
      <c r="IP265" s="2"/>
      <c r="IQ265" s="2"/>
      <c r="IR265" s="2"/>
      <c r="IS265" s="2">
        <v>530875</v>
      </c>
      <c r="IT265" s="2">
        <v>228580</v>
      </c>
      <c r="IU265" s="2"/>
      <c r="IV265" s="2"/>
      <c r="IW265" s="2"/>
      <c r="IX265" s="2"/>
      <c r="IY265" s="2"/>
      <c r="IZ265" s="2"/>
      <c r="JA265" s="2"/>
      <c r="JB265" s="2">
        <v>24960</v>
      </c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>
        <v>400</v>
      </c>
      <c r="JS265" s="2">
        <v>2400</v>
      </c>
      <c r="JT265" s="2"/>
      <c r="JU265" s="2"/>
      <c r="JV265" s="2"/>
      <c r="JW265" s="2">
        <v>22100</v>
      </c>
      <c r="JX265" s="2"/>
      <c r="JY265" s="2"/>
      <c r="JZ265" s="2">
        <v>38420</v>
      </c>
      <c r="KA265" s="2"/>
      <c r="KB265" s="2"/>
      <c r="KC265" s="2"/>
      <c r="KD265" s="2"/>
      <c r="KE265" s="2"/>
      <c r="KF265" s="2"/>
      <c r="KG265" s="2"/>
      <c r="KH265" s="2">
        <v>8747661</v>
      </c>
      <c r="KI265" s="2"/>
      <c r="KJ265" s="2"/>
      <c r="KK265" s="2"/>
      <c r="KL265" s="2"/>
      <c r="KM265" s="2"/>
      <c r="KN265" s="2"/>
      <c r="KO265" s="2"/>
      <c r="KP265" s="2"/>
      <c r="KQ265" s="2">
        <v>53000</v>
      </c>
      <c r="KR265" s="2"/>
      <c r="KS265" s="2"/>
      <c r="KT265" s="2"/>
      <c r="KU265" s="2"/>
      <c r="KV265" s="2"/>
      <c r="KW265" s="2"/>
      <c r="KX265" s="2"/>
      <c r="KY265" s="2"/>
      <c r="KZ265" s="2">
        <v>8400</v>
      </c>
      <c r="LA265" s="2"/>
      <c r="LB265" s="2"/>
      <c r="LC265" s="2">
        <v>4654275</v>
      </c>
      <c r="LD265" s="2">
        <v>1342150</v>
      </c>
      <c r="LE265" s="2">
        <v>14110</v>
      </c>
      <c r="LF265" s="2">
        <v>100</v>
      </c>
      <c r="LG265" s="2"/>
      <c r="LH265" s="2">
        <v>166649.75</v>
      </c>
      <c r="LI265" s="2"/>
      <c r="LJ265" s="2">
        <v>39755</v>
      </c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>
        <v>148240</v>
      </c>
      <c r="LW265" s="2">
        <v>67891</v>
      </c>
      <c r="LX265" s="2"/>
      <c r="LY265" s="2"/>
      <c r="LZ265" s="2">
        <v>115600</v>
      </c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>
        <v>2000</v>
      </c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>
        <v>814041</v>
      </c>
      <c r="NE265" s="2"/>
      <c r="NF265" s="2"/>
      <c r="NG265" s="2">
        <v>27615023</v>
      </c>
      <c r="NH265" s="2"/>
      <c r="NI265" s="2"/>
      <c r="NJ265" s="2"/>
      <c r="NK265" s="2">
        <v>1520150</v>
      </c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>
        <v>10546652</v>
      </c>
      <c r="OE265" s="2">
        <v>5740</v>
      </c>
      <c r="OF265" s="2"/>
      <c r="OG265" s="2"/>
      <c r="OH265" s="2"/>
      <c r="OI265" s="2"/>
      <c r="OJ265" s="2"/>
      <c r="OK265" s="2">
        <v>43900</v>
      </c>
      <c r="OL265" s="2"/>
      <c r="OM265" s="2">
        <v>16407300</v>
      </c>
      <c r="ON265" s="2"/>
      <c r="OO265" s="2"/>
      <c r="OP265" s="2"/>
      <c r="OQ265" s="2"/>
      <c r="OR265" s="2"/>
      <c r="OS265" s="2">
        <v>1660</v>
      </c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>
        <v>131025</v>
      </c>
      <c r="PH265" s="2"/>
      <c r="PI265" s="2"/>
      <c r="PJ265" s="2"/>
      <c r="PK265" s="2"/>
      <c r="PL265" s="2"/>
      <c r="PM265" s="2"/>
      <c r="PN265" s="2"/>
      <c r="PO265" s="2"/>
      <c r="PP265" s="2"/>
      <c r="PQ265" s="2">
        <v>12400</v>
      </c>
      <c r="PR265" s="2"/>
      <c r="PS265" s="2"/>
      <c r="PT265" s="2">
        <v>4222130</v>
      </c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>
        <v>120538</v>
      </c>
      <c r="QP265" s="2"/>
      <c r="QQ265" s="2"/>
      <c r="QR265" s="2"/>
      <c r="QS265" s="2"/>
      <c r="QT265" s="2">
        <v>502340</v>
      </c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>
        <v>160990</v>
      </c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>
        <v>36702.75</v>
      </c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>
        <v>1300</v>
      </c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>
        <v>49360</v>
      </c>
      <c r="TZ265" s="2"/>
      <c r="UA265" s="2">
        <v>11639059</v>
      </c>
      <c r="UB265" s="2">
        <v>54660</v>
      </c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>
        <v>421319</v>
      </c>
      <c r="UQ265" s="2"/>
      <c r="UR265" s="2"/>
      <c r="US265" s="2">
        <v>56070</v>
      </c>
      <c r="UT265" s="2"/>
      <c r="UU265" s="2"/>
      <c r="UV265" s="2">
        <v>400</v>
      </c>
      <c r="UW265" s="2"/>
      <c r="UX265" s="2"/>
      <c r="UY265" s="2"/>
      <c r="UZ265" s="2"/>
      <c r="VA265" s="2"/>
      <c r="VB265" s="2">
        <v>128519</v>
      </c>
      <c r="VC265" s="2"/>
      <c r="VD265" s="2"/>
      <c r="VE265" s="2"/>
      <c r="VF265" s="2"/>
      <c r="VG265" s="2"/>
      <c r="VH265" s="2"/>
      <c r="VI265" s="2"/>
      <c r="VJ265" s="2"/>
      <c r="VK265" s="2"/>
      <c r="VL265" s="2">
        <v>54325</v>
      </c>
      <c r="VM265" s="2"/>
      <c r="VN265" s="2"/>
      <c r="VO265" s="2"/>
      <c r="VP265" s="2">
        <v>20600</v>
      </c>
      <c r="VQ265" s="2"/>
      <c r="VR265" s="2"/>
      <c r="VS265" s="2"/>
      <c r="VT265" s="2"/>
      <c r="VU265" s="2"/>
      <c r="VV265" s="2"/>
      <c r="VW265" s="2">
        <v>46000</v>
      </c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>
        <v>983380</v>
      </c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>
        <v>4000</v>
      </c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>
        <v>227200</v>
      </c>
      <c r="YW265" s="2"/>
      <c r="YX265" s="2">
        <v>10525</v>
      </c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>
        <v>3540</v>
      </c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>
        <v>1075</v>
      </c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>
        <v>50825</v>
      </c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>
        <v>6260</v>
      </c>
      <c r="ACD265" s="2"/>
      <c r="ACE265" s="2"/>
      <c r="ACF265" s="2"/>
      <c r="ACG265" s="2"/>
      <c r="ACH265" s="2"/>
      <c r="ACI265" s="2"/>
      <c r="ACJ265" s="2">
        <v>4510</v>
      </c>
      <c r="ACK265" s="2"/>
      <c r="ACL265" s="2"/>
      <c r="ACM265" s="2"/>
      <c r="ACN265" s="2"/>
      <c r="ACO265" s="2"/>
      <c r="ACP265" s="2"/>
      <c r="ACQ265" s="2"/>
      <c r="ACR265" s="2">
        <v>2550</v>
      </c>
      <c r="ACS265" s="2"/>
      <c r="ACT265" s="2">
        <v>916829</v>
      </c>
      <c r="ACU265" s="2"/>
      <c r="ACV265" s="2"/>
      <c r="ACW265" s="2">
        <v>1150</v>
      </c>
      <c r="ACX265" s="2"/>
      <c r="ACY265" s="2"/>
      <c r="ACZ265" s="2"/>
      <c r="ADA265" s="2"/>
      <c r="ADB265" s="2"/>
      <c r="ADC265" s="2"/>
      <c r="ADD265" s="2"/>
      <c r="ADE265" s="2"/>
      <c r="ADF265" s="2">
        <v>399417.5</v>
      </c>
      <c r="ADG265" s="2">
        <v>2955590</v>
      </c>
      <c r="ADH265" s="2"/>
      <c r="ADI265" s="2">
        <v>520</v>
      </c>
      <c r="ADJ265" s="2"/>
      <c r="ADK265" s="2"/>
      <c r="ADL265" s="2"/>
      <c r="ADM265" s="2"/>
      <c r="ADN265" s="2"/>
      <c r="ADO265" s="2"/>
      <c r="ADP265" s="2"/>
      <c r="ADQ265" s="2"/>
      <c r="ADR265" s="2">
        <v>81495</v>
      </c>
      <c r="ADS265" s="2"/>
      <c r="ADT265" s="2"/>
      <c r="ADU265" s="2"/>
      <c r="ADV265" s="2"/>
      <c r="ADW265" s="2"/>
      <c r="ADX265" s="2"/>
      <c r="ADY265" s="2"/>
      <c r="ADZ265" s="2">
        <v>1073100</v>
      </c>
      <c r="AEA265" s="2"/>
      <c r="AEB265" s="2"/>
      <c r="AEC265" s="2">
        <v>3081100</v>
      </c>
      <c r="AED265" s="2"/>
      <c r="AEE265" s="2"/>
      <c r="AEF265" s="2"/>
      <c r="AEG265" s="2">
        <v>2089</v>
      </c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>
        <v>18900</v>
      </c>
      <c r="AES265" s="2">
        <v>434150</v>
      </c>
      <c r="AET265" s="2"/>
      <c r="AEU265" s="2"/>
      <c r="AEV265" s="2"/>
      <c r="AEW265" s="2"/>
      <c r="AEX265" s="2">
        <v>28105</v>
      </c>
      <c r="AEY265" s="2"/>
      <c r="AEZ265" s="2"/>
      <c r="AFA265" s="2"/>
      <c r="AFB265" s="2"/>
      <c r="AFC265" s="2"/>
      <c r="AFD265" s="2">
        <v>8400</v>
      </c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>
        <v>20260</v>
      </c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>
        <v>140395</v>
      </c>
      <c r="AGC265" s="2"/>
      <c r="AGD265" s="2"/>
      <c r="AGE265" s="2"/>
      <c r="AGF265" s="2">
        <v>-69662</v>
      </c>
      <c r="AGG265" s="2"/>
      <c r="AGH265" s="2"/>
      <c r="AGI265" s="2"/>
      <c r="AGJ265" s="2"/>
      <c r="AGK265" s="2"/>
      <c r="AGL265" s="2"/>
      <c r="AGM265" s="2">
        <v>-1700</v>
      </c>
      <c r="AGN265" s="2"/>
      <c r="AGO265" s="2"/>
      <c r="AGP265" s="2"/>
      <c r="AGQ265" s="2"/>
      <c r="AGR265" s="2"/>
      <c r="AGS265" s="2"/>
      <c r="AGT265" s="2"/>
      <c r="AGU265" s="2">
        <v>950</v>
      </c>
      <c r="AGV265" s="2">
        <v>1600</v>
      </c>
      <c r="AGW265" s="2"/>
      <c r="AGX265" s="2"/>
      <c r="AGY265" s="2"/>
      <c r="AGZ265" s="2">
        <v>631000</v>
      </c>
      <c r="AHA265" s="2"/>
      <c r="AHB265" s="2"/>
      <c r="AHC265" s="2"/>
      <c r="AHD265" s="2">
        <v>253640</v>
      </c>
      <c r="AHE265" s="2">
        <v>0</v>
      </c>
      <c r="AHF265" s="2"/>
      <c r="AHG265" s="2"/>
      <c r="AHH265" s="2">
        <v>1244400</v>
      </c>
      <c r="AHI265" s="2"/>
      <c r="AHJ265" s="2"/>
      <c r="AHK265" s="2"/>
      <c r="AHL265" s="2">
        <v>36300</v>
      </c>
      <c r="AHM265" s="2"/>
      <c r="AHN265" s="2"/>
      <c r="AHO265" s="2"/>
      <c r="AHP265" s="2"/>
      <c r="AHQ265" s="2"/>
      <c r="AHR265" s="2"/>
      <c r="AHS265" s="2"/>
      <c r="AHT265" s="2">
        <f t="shared" si="78"/>
        <v>110521089.45</v>
      </c>
    </row>
    <row r="266" spans="1:904">
      <c r="A266" s="34" t="s">
        <v>3707</v>
      </c>
      <c r="B266" s="34" t="s">
        <v>2353</v>
      </c>
      <c r="C266" s="1" t="s">
        <v>2354</v>
      </c>
      <c r="D266" s="2">
        <v>12316145</v>
      </c>
      <c r="E266" s="2"/>
      <c r="F266" s="2"/>
      <c r="G266" s="2"/>
      <c r="H266" s="2">
        <v>193650</v>
      </c>
      <c r="I266" s="2">
        <v>8000</v>
      </c>
      <c r="J266" s="2"/>
      <c r="K266" s="2"/>
      <c r="L266" s="2"/>
      <c r="M266" s="2">
        <v>64170</v>
      </c>
      <c r="N266" s="2"/>
      <c r="O266" s="2"/>
      <c r="P266" s="2"/>
      <c r="Q266" s="2"/>
      <c r="R266" s="2"/>
      <c r="S266" s="2"/>
      <c r="T266" s="2"/>
      <c r="U266" s="2"/>
      <c r="V266" s="2">
        <v>289245</v>
      </c>
      <c r="W266" s="2">
        <v>57200</v>
      </c>
      <c r="X266" s="2"/>
      <c r="Y266" s="2"/>
      <c r="Z266" s="2"/>
      <c r="AA266" s="2"/>
      <c r="AB266" s="2"/>
      <c r="AC266" s="2">
        <v>1817320</v>
      </c>
      <c r="AD266" s="2"/>
      <c r="AE266" s="2"/>
      <c r="AF266" s="2">
        <v>1004350</v>
      </c>
      <c r="AG266" s="2"/>
      <c r="AH266" s="2">
        <v>672259.8</v>
      </c>
      <c r="AI266" s="2"/>
      <c r="AJ266" s="2"/>
      <c r="AK266" s="2"/>
      <c r="AL266" s="2"/>
      <c r="AM266" s="2"/>
      <c r="AN266" s="2"/>
      <c r="AO266" s="2"/>
      <c r="AP266" s="2">
        <v>500</v>
      </c>
      <c r="AQ266" s="2"/>
      <c r="AR266" s="2"/>
      <c r="AS266" s="2"/>
      <c r="AT266" s="2">
        <v>4342855</v>
      </c>
      <c r="AU266" s="2"/>
      <c r="AV266" s="2"/>
      <c r="AW266" s="2"/>
      <c r="AX266" s="2">
        <v>700</v>
      </c>
      <c r="AY266" s="2"/>
      <c r="AZ266" s="2"/>
      <c r="BA266" s="2">
        <v>4250</v>
      </c>
      <c r="BB266" s="2"/>
      <c r="BC266" s="2"/>
      <c r="BD266" s="2"/>
      <c r="BE266" s="2"/>
      <c r="BF266" s="2">
        <v>13680</v>
      </c>
      <c r="BG266" s="2"/>
      <c r="BH266" s="2"/>
      <c r="BI266" s="2">
        <v>2990890</v>
      </c>
      <c r="BJ266" s="2">
        <v>3222586</v>
      </c>
      <c r="BK266" s="2"/>
      <c r="BL266" s="2"/>
      <c r="BM266" s="2">
        <v>51150</v>
      </c>
      <c r="BN266" s="2"/>
      <c r="BO266" s="2"/>
      <c r="BP266" s="2"/>
      <c r="BQ266" s="2"/>
      <c r="BR266" s="2">
        <v>972265</v>
      </c>
      <c r="BS266" s="2"/>
      <c r="BT266" s="2"/>
      <c r="BU266" s="2"/>
      <c r="BV266" s="2"/>
      <c r="BW266" s="2"/>
      <c r="BX266" s="2"/>
      <c r="BY266" s="2"/>
      <c r="BZ266" s="2">
        <v>110810</v>
      </c>
      <c r="CA266" s="2"/>
      <c r="CB266" s="2"/>
      <c r="CC266" s="2">
        <v>606260</v>
      </c>
      <c r="CD266" s="2"/>
      <c r="CE266" s="2"/>
      <c r="CF266" s="2"/>
      <c r="CG266" s="2">
        <v>7536045</v>
      </c>
      <c r="CH266" s="2"/>
      <c r="CI266" s="2">
        <v>1829530</v>
      </c>
      <c r="CJ266" s="2"/>
      <c r="CK266" s="2"/>
      <c r="CL266" s="2"/>
      <c r="CM266" s="2">
        <v>0</v>
      </c>
      <c r="CN266" s="2">
        <v>286660</v>
      </c>
      <c r="CO266" s="2"/>
      <c r="CP266" s="2">
        <v>9520</v>
      </c>
      <c r="CQ266" s="2"/>
      <c r="CR266" s="2"/>
      <c r="CS266" s="2"/>
      <c r="CT266" s="2">
        <v>435609</v>
      </c>
      <c r="CU266" s="2"/>
      <c r="CV266" s="2"/>
      <c r="CW266" s="2"/>
      <c r="CX266" s="2">
        <v>1400</v>
      </c>
      <c r="CY266" s="2">
        <v>686570</v>
      </c>
      <c r="CZ266" s="2"/>
      <c r="DA266" s="2"/>
      <c r="DB266" s="2">
        <v>297117.5</v>
      </c>
      <c r="DC266" s="2">
        <v>2495842</v>
      </c>
      <c r="DD266" s="2"/>
      <c r="DE266" s="2"/>
      <c r="DF266" s="2">
        <v>1418000</v>
      </c>
      <c r="DG266" s="2">
        <v>318750</v>
      </c>
      <c r="DH266" s="2">
        <v>64900</v>
      </c>
      <c r="DI266" s="2"/>
      <c r="DJ266" s="2">
        <v>400</v>
      </c>
      <c r="DK266" s="2">
        <v>1611608.24</v>
      </c>
      <c r="DL266" s="2"/>
      <c r="DM266" s="2"/>
      <c r="DN266" s="2"/>
      <c r="DO266" s="2"/>
      <c r="DP266" s="2"/>
      <c r="DQ266" s="2"/>
      <c r="DR266" s="2"/>
      <c r="DS266" s="2">
        <v>9440</v>
      </c>
      <c r="DT266" s="2">
        <v>896070</v>
      </c>
      <c r="DU266" s="2"/>
      <c r="DV266" s="2">
        <v>11100</v>
      </c>
      <c r="DW266" s="2">
        <v>140940</v>
      </c>
      <c r="DX266" s="2"/>
      <c r="DY266" s="2"/>
      <c r="DZ266" s="2"/>
      <c r="EA266" s="2"/>
      <c r="EB266" s="2"/>
      <c r="EC266" s="2"/>
      <c r="ED266" s="2"/>
      <c r="EE266" s="2">
        <v>360670</v>
      </c>
      <c r="EF266" s="2">
        <v>826740</v>
      </c>
      <c r="EG266" s="2"/>
      <c r="EH266" s="2"/>
      <c r="EI266" s="2"/>
      <c r="EJ266" s="2"/>
      <c r="EK266" s="2"/>
      <c r="EL266" s="2"/>
      <c r="EM266" s="2"/>
      <c r="EN266" s="2">
        <v>1703845</v>
      </c>
      <c r="EO266" s="2">
        <v>4740</v>
      </c>
      <c r="EP266" s="2"/>
      <c r="EQ266" s="2"/>
      <c r="ER266" s="2">
        <v>3540</v>
      </c>
      <c r="ES266" s="2"/>
      <c r="ET266" s="2"/>
      <c r="EU266" s="2">
        <v>1028777</v>
      </c>
      <c r="EV266" s="2"/>
      <c r="EW266" s="2">
        <v>1306677</v>
      </c>
      <c r="EX266" s="2"/>
      <c r="EY266" s="2"/>
      <c r="EZ266" s="2">
        <v>3700</v>
      </c>
      <c r="FA266" s="2"/>
      <c r="FB266" s="2">
        <v>8200</v>
      </c>
      <c r="FC266" s="2"/>
      <c r="FD266" s="2"/>
      <c r="FE266" s="2"/>
      <c r="FF266" s="2"/>
      <c r="FG266" s="2"/>
      <c r="FH266" s="2"/>
      <c r="FI266" s="2">
        <v>1199245</v>
      </c>
      <c r="FJ266" s="2"/>
      <c r="FK266" s="2"/>
      <c r="FL266" s="2"/>
      <c r="FM266" s="2"/>
      <c r="FN266" s="2"/>
      <c r="FO266" s="2"/>
      <c r="FP266" s="2"/>
      <c r="FQ266" s="2">
        <v>5509675</v>
      </c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>
        <v>525405.35</v>
      </c>
      <c r="GF266" s="2"/>
      <c r="GG266" s="2"/>
      <c r="GH266" s="2"/>
      <c r="GI266" s="2"/>
      <c r="GJ266" s="2"/>
      <c r="GK266" s="2"/>
      <c r="GL266" s="2">
        <v>93090</v>
      </c>
      <c r="GM266" s="2"/>
      <c r="GN266" s="2">
        <v>1106</v>
      </c>
      <c r="GO266" s="2"/>
      <c r="GP266" s="2"/>
      <c r="GQ266" s="2">
        <v>923660</v>
      </c>
      <c r="GR266" s="2"/>
      <c r="GS266" s="2"/>
      <c r="GT266" s="2">
        <v>20050</v>
      </c>
      <c r="GU266" s="2"/>
      <c r="GV266" s="2"/>
      <c r="GW266" s="2"/>
      <c r="GX266" s="2"/>
      <c r="GY266" s="2">
        <v>1087155</v>
      </c>
      <c r="GZ266" s="2"/>
      <c r="HA266" s="2"/>
      <c r="HB266" s="2"/>
      <c r="HC266" s="2">
        <v>175000</v>
      </c>
      <c r="HD266" s="2"/>
      <c r="HE266" s="2"/>
      <c r="HF266" s="2">
        <v>72870</v>
      </c>
      <c r="HG266" s="2"/>
      <c r="HH266" s="2"/>
      <c r="HI266" s="2"/>
      <c r="HJ266" s="2"/>
      <c r="HK266" s="2">
        <v>1574070</v>
      </c>
      <c r="HL266" s="2"/>
      <c r="HM266" s="2"/>
      <c r="HN266" s="2"/>
      <c r="HO266" s="2"/>
      <c r="HP266" s="2"/>
      <c r="HQ266" s="2"/>
      <c r="HR266" s="2">
        <v>84610</v>
      </c>
      <c r="HS266" s="2"/>
      <c r="HT266" s="2">
        <v>401406</v>
      </c>
      <c r="HU266" s="2"/>
      <c r="HV266" s="2"/>
      <c r="HW266" s="2"/>
      <c r="HX266" s="2"/>
      <c r="HY266" s="2">
        <v>86900</v>
      </c>
      <c r="HZ266" s="2"/>
      <c r="IA266" s="2"/>
      <c r="IB266" s="2"/>
      <c r="IC266" s="2"/>
      <c r="ID266" s="2"/>
      <c r="IE266" s="2"/>
      <c r="IF266" s="2">
        <v>40800</v>
      </c>
      <c r="IG266" s="2"/>
      <c r="IH266" s="2"/>
      <c r="II266" s="2">
        <v>11123330</v>
      </c>
      <c r="IJ266" s="2">
        <v>1261580</v>
      </c>
      <c r="IK266" s="2"/>
      <c r="IL266" s="2"/>
      <c r="IM266" s="2"/>
      <c r="IN266" s="2"/>
      <c r="IO266" s="2"/>
      <c r="IP266" s="2"/>
      <c r="IQ266" s="2"/>
      <c r="IR266" s="2"/>
      <c r="IS266" s="2">
        <v>4657295</v>
      </c>
      <c r="IT266" s="2">
        <v>1001680</v>
      </c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>
        <v>209650</v>
      </c>
      <c r="JF266" s="2"/>
      <c r="JG266" s="2"/>
      <c r="JH266" s="2"/>
      <c r="JI266" s="2"/>
      <c r="JJ266" s="2"/>
      <c r="JK266" s="2"/>
      <c r="JL266" s="2"/>
      <c r="JM266" s="2"/>
      <c r="JN266" s="2">
        <v>2388850</v>
      </c>
      <c r="JO266" s="2"/>
      <c r="JP266" s="2"/>
      <c r="JQ266" s="2"/>
      <c r="JR266" s="2">
        <v>234970</v>
      </c>
      <c r="JS266" s="2"/>
      <c r="JT266" s="2"/>
      <c r="JU266" s="2"/>
      <c r="JV266" s="2">
        <v>5535</v>
      </c>
      <c r="JW266" s="2">
        <v>51250</v>
      </c>
      <c r="JX266" s="2">
        <v>45150</v>
      </c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>
        <v>660</v>
      </c>
      <c r="KL266" s="2"/>
      <c r="KM266" s="2"/>
      <c r="KN266" s="2"/>
      <c r="KO266" s="2"/>
      <c r="KP266" s="2"/>
      <c r="KQ266" s="2">
        <v>363340</v>
      </c>
      <c r="KR266" s="2"/>
      <c r="KS266" s="2"/>
      <c r="KT266" s="2">
        <v>2000</v>
      </c>
      <c r="KU266" s="2"/>
      <c r="KV266" s="2"/>
      <c r="KW266" s="2"/>
      <c r="KX266" s="2"/>
      <c r="KY266" s="2">
        <v>1057228</v>
      </c>
      <c r="KZ266" s="2"/>
      <c r="LA266" s="2"/>
      <c r="LB266" s="2"/>
      <c r="LC266" s="2">
        <v>1733100</v>
      </c>
      <c r="LD266" s="2">
        <v>727003.66</v>
      </c>
      <c r="LE266" s="2">
        <v>117592.5</v>
      </c>
      <c r="LF266" s="2">
        <v>36300</v>
      </c>
      <c r="LG266" s="2">
        <v>5145308.4000000004</v>
      </c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>
        <v>42813</v>
      </c>
      <c r="LS266" s="2"/>
      <c r="LT266" s="2"/>
      <c r="LU266" s="2">
        <v>102710</v>
      </c>
      <c r="LV266" s="2"/>
      <c r="LW266" s="2">
        <v>294795</v>
      </c>
      <c r="LX266" s="2"/>
      <c r="LY266" s="2"/>
      <c r="LZ266" s="2"/>
      <c r="MA266" s="2">
        <v>81800</v>
      </c>
      <c r="MB266" s="2"/>
      <c r="MC266" s="2"/>
      <c r="MD266" s="2">
        <v>2400</v>
      </c>
      <c r="ME266" s="2">
        <v>10140</v>
      </c>
      <c r="MF266" s="2"/>
      <c r="MG266" s="2">
        <v>19512016.399999999</v>
      </c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>
        <v>2982820</v>
      </c>
      <c r="MT266" s="2"/>
      <c r="MU266" s="2"/>
      <c r="MV266" s="2"/>
      <c r="MW266" s="2"/>
      <c r="MX266" s="2">
        <v>66020</v>
      </c>
      <c r="MY266" s="2"/>
      <c r="MZ266" s="2"/>
      <c r="NA266" s="2"/>
      <c r="NB266" s="2"/>
      <c r="NC266" s="2"/>
      <c r="ND266" s="2">
        <v>2991520</v>
      </c>
      <c r="NE266" s="2"/>
      <c r="NF266" s="2"/>
      <c r="NG266" s="2">
        <v>9526300</v>
      </c>
      <c r="NH266" s="2">
        <v>32530</v>
      </c>
      <c r="NI266" s="2"/>
      <c r="NJ266" s="2"/>
      <c r="NK266" s="2">
        <v>6283689</v>
      </c>
      <c r="NL266" s="2"/>
      <c r="NM266" s="2"/>
      <c r="NN266" s="2"/>
      <c r="NO266" s="2"/>
      <c r="NP266" s="2">
        <v>4546430</v>
      </c>
      <c r="NQ266" s="2"/>
      <c r="NR266" s="2"/>
      <c r="NS266" s="2"/>
      <c r="NT266" s="2">
        <v>900</v>
      </c>
      <c r="NU266" s="2"/>
      <c r="NV266" s="2"/>
      <c r="NW266" s="2">
        <v>693210</v>
      </c>
      <c r="NX266" s="2"/>
      <c r="NY266" s="2"/>
      <c r="NZ266" s="2"/>
      <c r="OA266" s="2"/>
      <c r="OB266" s="2"/>
      <c r="OC266" s="2"/>
      <c r="OD266" s="2">
        <v>2157588</v>
      </c>
      <c r="OE266" s="2"/>
      <c r="OF266" s="2"/>
      <c r="OG266" s="2"/>
      <c r="OH266" s="2"/>
      <c r="OI266" s="2"/>
      <c r="OJ266" s="2"/>
      <c r="OK266" s="2"/>
      <c r="OL266" s="2">
        <v>47150</v>
      </c>
      <c r="OM266" s="2">
        <v>135391400</v>
      </c>
      <c r="ON266" s="2"/>
      <c r="OO266" s="2">
        <v>3972725</v>
      </c>
      <c r="OP266" s="2"/>
      <c r="OQ266" s="2">
        <v>83588</v>
      </c>
      <c r="OR266" s="2"/>
      <c r="OS266" s="2">
        <v>2793991.5</v>
      </c>
      <c r="OT266" s="2">
        <v>1200</v>
      </c>
      <c r="OU266" s="2">
        <v>965700</v>
      </c>
      <c r="OV266" s="2"/>
      <c r="OW266" s="2"/>
      <c r="OX266" s="2">
        <v>1952650</v>
      </c>
      <c r="OY266" s="2"/>
      <c r="OZ266" s="2"/>
      <c r="PA266" s="2">
        <v>249300</v>
      </c>
      <c r="PB266" s="2">
        <v>4714490</v>
      </c>
      <c r="PC266" s="2">
        <v>19400</v>
      </c>
      <c r="PD266" s="2">
        <v>2000</v>
      </c>
      <c r="PE266" s="2"/>
      <c r="PF266" s="2">
        <v>95570</v>
      </c>
      <c r="PG266" s="2">
        <v>7250</v>
      </c>
      <c r="PH266" s="2"/>
      <c r="PI266" s="2"/>
      <c r="PJ266" s="2"/>
      <c r="PK266" s="2"/>
      <c r="PL266" s="2"/>
      <c r="PM266" s="2"/>
      <c r="PN266" s="2"/>
      <c r="PO266" s="2">
        <v>233780</v>
      </c>
      <c r="PP266" s="2"/>
      <c r="PQ266" s="2"/>
      <c r="PR266" s="2"/>
      <c r="PS266" s="2"/>
      <c r="PT266" s="2">
        <v>3199845</v>
      </c>
      <c r="PU266" s="2"/>
      <c r="PV266" s="2"/>
      <c r="PW266" s="2"/>
      <c r="PX266" s="2">
        <v>643924</v>
      </c>
      <c r="PY266" s="2"/>
      <c r="PZ266" s="2"/>
      <c r="QA266" s="2"/>
      <c r="QB266" s="2"/>
      <c r="QC266" s="2"/>
      <c r="QD266" s="2">
        <v>233380</v>
      </c>
      <c r="QE266" s="2"/>
      <c r="QF266" s="2"/>
      <c r="QG266" s="2">
        <v>9190</v>
      </c>
      <c r="QH266" s="2"/>
      <c r="QI266" s="2"/>
      <c r="QJ266" s="2"/>
      <c r="QK266" s="2"/>
      <c r="QL266" s="2"/>
      <c r="QM266" s="2">
        <v>36252</v>
      </c>
      <c r="QN266" s="2"/>
      <c r="QO266" s="2"/>
      <c r="QP266" s="2"/>
      <c r="QQ266" s="2"/>
      <c r="QR266" s="2"/>
      <c r="QS266" s="2"/>
      <c r="QT266" s="2">
        <v>103260</v>
      </c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>
        <v>600605</v>
      </c>
      <c r="RH266" s="2"/>
      <c r="RI266" s="2"/>
      <c r="RJ266" s="2"/>
      <c r="RK266" s="2">
        <v>5468179.3700000001</v>
      </c>
      <c r="RL266" s="2"/>
      <c r="RM266" s="2">
        <v>868310</v>
      </c>
      <c r="RN266" s="2"/>
      <c r="RO266" s="2"/>
      <c r="RP266" s="2"/>
      <c r="RQ266" s="2"/>
      <c r="RR266" s="2"/>
      <c r="RS266" s="2"/>
      <c r="RT266" s="2"/>
      <c r="RU266" s="2"/>
      <c r="RV266" s="2"/>
      <c r="RW266" s="2">
        <v>1200</v>
      </c>
      <c r="RX266" s="2"/>
      <c r="RY266" s="2"/>
      <c r="RZ266" s="2"/>
      <c r="SA266" s="2">
        <v>3548550</v>
      </c>
      <c r="SB266" s="2"/>
      <c r="SC266" s="2"/>
      <c r="SD266" s="2"/>
      <c r="SE266" s="2"/>
      <c r="SF266" s="2"/>
      <c r="SG266" s="2"/>
      <c r="SH266" s="2">
        <v>200</v>
      </c>
      <c r="SI266" s="2"/>
      <c r="SJ266" s="2"/>
      <c r="SK266" s="2"/>
      <c r="SL266" s="2"/>
      <c r="SM266" s="2">
        <v>225060</v>
      </c>
      <c r="SN266" s="2">
        <v>7080</v>
      </c>
      <c r="SO266" s="2"/>
      <c r="SP266" s="2"/>
      <c r="SQ266" s="2"/>
      <c r="SR266" s="2"/>
      <c r="SS266" s="2"/>
      <c r="ST266" s="2"/>
      <c r="SU266" s="2">
        <v>4071435.1</v>
      </c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>
        <v>97720</v>
      </c>
      <c r="TG266" s="2"/>
      <c r="TH266" s="2"/>
      <c r="TI266" s="2">
        <v>881815</v>
      </c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>
        <v>44000</v>
      </c>
      <c r="TV266" s="2"/>
      <c r="TW266" s="2"/>
      <c r="TX266" s="2"/>
      <c r="TY266" s="2">
        <v>347175</v>
      </c>
      <c r="TZ266" s="2"/>
      <c r="UA266" s="2">
        <v>284410</v>
      </c>
      <c r="UB266" s="2">
        <v>100786</v>
      </c>
      <c r="UC266" s="2">
        <v>19355</v>
      </c>
      <c r="UD266" s="2"/>
      <c r="UE266" s="2">
        <v>751883</v>
      </c>
      <c r="UF266" s="2"/>
      <c r="UG266" s="2"/>
      <c r="UH266" s="2"/>
      <c r="UI266" s="2"/>
      <c r="UJ266" s="2">
        <v>1922910</v>
      </c>
      <c r="UK266" s="2"/>
      <c r="UL266" s="2"/>
      <c r="UM266" s="2"/>
      <c r="UN266" s="2"/>
      <c r="UO266" s="2"/>
      <c r="UP266" s="2">
        <v>2770759</v>
      </c>
      <c r="UQ266" s="2"/>
      <c r="UR266" s="2"/>
      <c r="US266" s="2">
        <v>1104235</v>
      </c>
      <c r="UT266" s="2"/>
      <c r="UU266" s="2">
        <v>7800</v>
      </c>
      <c r="UV266" s="2">
        <v>194670</v>
      </c>
      <c r="UW266" s="2">
        <v>5800</v>
      </c>
      <c r="UX266" s="2"/>
      <c r="UY266" s="2"/>
      <c r="UZ266" s="2"/>
      <c r="VA266" s="2"/>
      <c r="VB266" s="2"/>
      <c r="VC266" s="2"/>
      <c r="VD266" s="2"/>
      <c r="VE266" s="2"/>
      <c r="VF266" s="2"/>
      <c r="VG266" s="2">
        <v>8400</v>
      </c>
      <c r="VH266" s="2">
        <v>6600</v>
      </c>
      <c r="VI266" s="2"/>
      <c r="VJ266" s="2">
        <v>19600</v>
      </c>
      <c r="VK266" s="2"/>
      <c r="VL266" s="2">
        <v>880447</v>
      </c>
      <c r="VM266" s="2"/>
      <c r="VN266" s="2"/>
      <c r="VO266" s="2"/>
      <c r="VP266" s="2"/>
      <c r="VQ266" s="2">
        <v>1600</v>
      </c>
      <c r="VR266" s="2"/>
      <c r="VS266" s="2"/>
      <c r="VT266" s="2"/>
      <c r="VU266" s="2"/>
      <c r="VV266" s="2"/>
      <c r="VW266" s="2">
        <v>60000</v>
      </c>
      <c r="VX266" s="2"/>
      <c r="VY266" s="2"/>
      <c r="VZ266" s="2"/>
      <c r="WA266" s="2">
        <v>15556247</v>
      </c>
      <c r="WB266" s="2">
        <v>45000</v>
      </c>
      <c r="WC266" s="2"/>
      <c r="WD266" s="2"/>
      <c r="WE266" s="2"/>
      <c r="WF266" s="2"/>
      <c r="WG266" s="2"/>
      <c r="WH266" s="2"/>
      <c r="WI266" s="2"/>
      <c r="WJ266" s="2"/>
      <c r="WK266" s="2"/>
      <c r="WL266" s="2">
        <v>892536</v>
      </c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>
        <v>246603</v>
      </c>
      <c r="XD266" s="2"/>
      <c r="XE266" s="2"/>
      <c r="XF266" s="2"/>
      <c r="XG266" s="2"/>
      <c r="XH266" s="2">
        <v>24400</v>
      </c>
      <c r="XI266" s="2"/>
      <c r="XJ266" s="2">
        <v>5600</v>
      </c>
      <c r="XK266" s="2">
        <v>248630</v>
      </c>
      <c r="XL266" s="2">
        <v>5850</v>
      </c>
      <c r="XM266" s="2"/>
      <c r="XN266" s="2"/>
      <c r="XO266" s="2">
        <v>5650</v>
      </c>
      <c r="XP266" s="2">
        <v>6450</v>
      </c>
      <c r="XQ266" s="2"/>
      <c r="XR266" s="2">
        <v>28196</v>
      </c>
      <c r="XS266" s="2">
        <v>15280</v>
      </c>
      <c r="XT266" s="2"/>
      <c r="XU266" s="2">
        <v>4700</v>
      </c>
      <c r="XV266" s="2">
        <v>2300</v>
      </c>
      <c r="XW266" s="2"/>
      <c r="XX266" s="2">
        <v>4350</v>
      </c>
      <c r="XY266" s="2">
        <v>8850</v>
      </c>
      <c r="XZ266" s="2"/>
      <c r="YA266" s="2"/>
      <c r="YB266" s="2"/>
      <c r="YC266" s="2"/>
      <c r="YD266" s="2"/>
      <c r="YE266" s="2">
        <v>7439892.9000000004</v>
      </c>
      <c r="YF266" s="2"/>
      <c r="YG266" s="2"/>
      <c r="YH266" s="2"/>
      <c r="YI266" s="2">
        <v>14300</v>
      </c>
      <c r="YJ266" s="2"/>
      <c r="YK266" s="2"/>
      <c r="YL266" s="2"/>
      <c r="YM266" s="2"/>
      <c r="YN266" s="2">
        <v>3350</v>
      </c>
      <c r="YO266" s="2"/>
      <c r="YP266" s="2"/>
      <c r="YQ266" s="2"/>
      <c r="YR266" s="2"/>
      <c r="YS266" s="2"/>
      <c r="YT266" s="2"/>
      <c r="YU266" s="2"/>
      <c r="YV266" s="2">
        <v>552815</v>
      </c>
      <c r="YW266" s="2"/>
      <c r="YX266" s="2"/>
      <c r="YY266" s="2">
        <v>364497</v>
      </c>
      <c r="YZ266" s="2"/>
      <c r="ZA266" s="2"/>
      <c r="ZB266" s="2"/>
      <c r="ZC266" s="2">
        <v>81540</v>
      </c>
      <c r="ZD266" s="2"/>
      <c r="ZE266" s="2"/>
      <c r="ZF266" s="2">
        <v>6800</v>
      </c>
      <c r="ZG266" s="2"/>
      <c r="ZH266" s="2"/>
      <c r="ZI266" s="2"/>
      <c r="ZJ266" s="2"/>
      <c r="ZK266" s="2"/>
      <c r="ZL266" s="2">
        <v>3017155.7</v>
      </c>
      <c r="ZM266" s="2"/>
      <c r="ZN266" s="2"/>
      <c r="ZO266" s="2"/>
      <c r="ZP266" s="2">
        <v>407720</v>
      </c>
      <c r="ZQ266" s="2"/>
      <c r="ZR266" s="2"/>
      <c r="ZS266" s="2"/>
      <c r="ZT266" s="2"/>
      <c r="ZU266" s="2"/>
      <c r="ZV266" s="2"/>
      <c r="ZW266" s="2"/>
      <c r="ZX266" s="2"/>
      <c r="ZY266" s="2">
        <v>37800</v>
      </c>
      <c r="ZZ266" s="2"/>
      <c r="AAA266" s="2"/>
      <c r="AAB266" s="2"/>
      <c r="AAC266" s="2"/>
      <c r="AAD266" s="2"/>
      <c r="AAE266" s="2"/>
      <c r="AAF266" s="2"/>
      <c r="AAG266" s="2"/>
      <c r="AAH266" s="2">
        <v>1081527</v>
      </c>
      <c r="AAI266" s="2"/>
      <c r="AAJ266" s="2"/>
      <c r="AAK266" s="2"/>
      <c r="AAL266" s="2"/>
      <c r="AAM266" s="2"/>
      <c r="AAN266" s="2"/>
      <c r="AAO266" s="2">
        <v>4989033.25</v>
      </c>
      <c r="AAP266" s="2"/>
      <c r="AAQ266" s="2"/>
      <c r="AAR266" s="2">
        <v>71550</v>
      </c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>
        <v>2131538</v>
      </c>
      <c r="ABP266" s="2"/>
      <c r="ABQ266" s="2"/>
      <c r="ABR266" s="2">
        <v>1342017</v>
      </c>
      <c r="ABS266" s="2"/>
      <c r="ABT266" s="2"/>
      <c r="ABU266" s="2"/>
      <c r="ABV266" s="2"/>
      <c r="ABW266" s="2"/>
      <c r="ABX266" s="2">
        <v>1384420</v>
      </c>
      <c r="ABY266" s="2"/>
      <c r="ABZ266" s="2"/>
      <c r="ACA266" s="2"/>
      <c r="ACB266" s="2"/>
      <c r="ACC266" s="2">
        <v>411968</v>
      </c>
      <c r="ACD266" s="2"/>
      <c r="ACE266" s="2"/>
      <c r="ACF266" s="2"/>
      <c r="ACG266" s="2"/>
      <c r="ACH266" s="2"/>
      <c r="ACI266" s="2">
        <v>2771336</v>
      </c>
      <c r="ACJ266" s="2"/>
      <c r="ACK266" s="2"/>
      <c r="ACL266" s="2"/>
      <c r="ACM266" s="2"/>
      <c r="ACN266" s="2">
        <v>26550</v>
      </c>
      <c r="ACO266" s="2"/>
      <c r="ACP266" s="2">
        <v>152160</v>
      </c>
      <c r="ACQ266" s="2"/>
      <c r="ACR266" s="2"/>
      <c r="ACS266" s="2"/>
      <c r="ACT266" s="2"/>
      <c r="ACU266" s="2"/>
      <c r="ACV266" s="2">
        <v>702240</v>
      </c>
      <c r="ACW266" s="2">
        <v>55029</v>
      </c>
      <c r="ACX266" s="2"/>
      <c r="ACY266" s="2"/>
      <c r="ACZ266" s="2"/>
      <c r="ADA266" s="2"/>
      <c r="ADB266" s="2"/>
      <c r="ADC266" s="2"/>
      <c r="ADD266" s="2"/>
      <c r="ADE266" s="2"/>
      <c r="ADF266" s="2">
        <v>1406141.25</v>
      </c>
      <c r="ADG266" s="2">
        <v>2624013.75</v>
      </c>
      <c r="ADH266" s="2"/>
      <c r="ADI266" s="2"/>
      <c r="ADJ266" s="2"/>
      <c r="ADK266" s="2"/>
      <c r="ADL266" s="2"/>
      <c r="ADM266" s="2"/>
      <c r="ADN266" s="2"/>
      <c r="ADO266" s="2"/>
      <c r="ADP266" s="2">
        <v>4000</v>
      </c>
      <c r="ADQ266" s="2"/>
      <c r="ADR266" s="2"/>
      <c r="ADS266" s="2">
        <v>464500</v>
      </c>
      <c r="ADT266" s="2"/>
      <c r="ADU266" s="2"/>
      <c r="ADV266" s="2"/>
      <c r="ADW266" s="2"/>
      <c r="ADX266" s="2"/>
      <c r="ADY266" s="2">
        <v>7046598</v>
      </c>
      <c r="ADZ266" s="2">
        <v>957550</v>
      </c>
      <c r="AEA266" s="2">
        <v>243110</v>
      </c>
      <c r="AEB266" s="2"/>
      <c r="AEC266" s="2">
        <v>714910</v>
      </c>
      <c r="AED266" s="2">
        <v>21665</v>
      </c>
      <c r="AEE266" s="2">
        <v>19500</v>
      </c>
      <c r="AEF266" s="2"/>
      <c r="AEG266" s="2"/>
      <c r="AEH266" s="2"/>
      <c r="AEI266" s="2"/>
      <c r="AEJ266" s="2">
        <v>1279644</v>
      </c>
      <c r="AEK266" s="2"/>
      <c r="AEL266" s="2">
        <v>43630</v>
      </c>
      <c r="AEM266" s="2"/>
      <c r="AEN266" s="2">
        <v>26872.5</v>
      </c>
      <c r="AEO266" s="2">
        <v>233891</v>
      </c>
      <c r="AEP266" s="2"/>
      <c r="AEQ266" s="2">
        <v>27710</v>
      </c>
      <c r="AER266" s="2">
        <v>525805</v>
      </c>
      <c r="AES266" s="2">
        <v>5489215</v>
      </c>
      <c r="AET266" s="2"/>
      <c r="AEU266" s="2"/>
      <c r="AEV266" s="2"/>
      <c r="AEW266" s="2"/>
      <c r="AEX266" s="2"/>
      <c r="AEY266" s="2"/>
      <c r="AEZ266" s="2"/>
      <c r="AFA266" s="2"/>
      <c r="AFB266" s="2"/>
      <c r="AFC266" s="2">
        <v>157498.25</v>
      </c>
      <c r="AFD266" s="2">
        <v>269234</v>
      </c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>
        <v>442835</v>
      </c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>
        <v>2458225</v>
      </c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>
        <v>470639</v>
      </c>
      <c r="AGN266" s="2">
        <v>1000</v>
      </c>
      <c r="AGO266" s="2"/>
      <c r="AGP266" s="2"/>
      <c r="AGQ266" s="2"/>
      <c r="AGR266" s="2"/>
      <c r="AGS266" s="2"/>
      <c r="AGT266" s="2"/>
      <c r="AGU266" s="2">
        <v>640280</v>
      </c>
      <c r="AGV266" s="2">
        <v>20470</v>
      </c>
      <c r="AGW266" s="2"/>
      <c r="AGX266" s="2"/>
      <c r="AGY266" s="2">
        <v>2303000</v>
      </c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>
        <v>38355</v>
      </c>
      <c r="AHK266" s="2"/>
      <c r="AHL266" s="2">
        <v>317645</v>
      </c>
      <c r="AHM266" s="2"/>
      <c r="AHN266" s="2"/>
      <c r="AHO266" s="2"/>
      <c r="AHP266" s="2">
        <v>29150</v>
      </c>
      <c r="AHQ266" s="2"/>
      <c r="AHR266" s="2"/>
      <c r="AHS266" s="2"/>
      <c r="AHT266" s="2">
        <f t="shared" si="78"/>
        <v>394798820.42000002</v>
      </c>
    </row>
    <row r="267" spans="1:904">
      <c r="A267" s="34" t="s">
        <v>3707</v>
      </c>
      <c r="B267" s="34" t="s">
        <v>2355</v>
      </c>
      <c r="C267" s="1" t="s">
        <v>2356</v>
      </c>
      <c r="D267" s="2">
        <v>1592978</v>
      </c>
      <c r="E267" s="2">
        <v>505450</v>
      </c>
      <c r="F267" s="2">
        <v>374500</v>
      </c>
      <c r="G267" s="2">
        <v>121200</v>
      </c>
      <c r="H267" s="2">
        <v>471250</v>
      </c>
      <c r="I267" s="2">
        <v>121950</v>
      </c>
      <c r="J267" s="2">
        <v>250650</v>
      </c>
      <c r="K267" s="2">
        <v>233300</v>
      </c>
      <c r="L267" s="2">
        <v>369150</v>
      </c>
      <c r="M267" s="2"/>
      <c r="N267" s="2">
        <v>126200</v>
      </c>
      <c r="O267" s="2">
        <v>176650</v>
      </c>
      <c r="P267" s="2">
        <v>124950</v>
      </c>
      <c r="Q267" s="2">
        <v>144700</v>
      </c>
      <c r="R267" s="2">
        <v>126200</v>
      </c>
      <c r="S267" s="2">
        <v>125300</v>
      </c>
      <c r="T267" s="2">
        <v>52950</v>
      </c>
      <c r="U267" s="2"/>
      <c r="V267" s="2">
        <v>463950</v>
      </c>
      <c r="W267" s="2">
        <v>205400</v>
      </c>
      <c r="X267" s="2">
        <v>88700</v>
      </c>
      <c r="Y267" s="2">
        <v>34250</v>
      </c>
      <c r="Z267" s="2">
        <v>336500</v>
      </c>
      <c r="AA267" s="2">
        <v>30950</v>
      </c>
      <c r="AB267" s="2">
        <v>40650</v>
      </c>
      <c r="AC267" s="2">
        <v>122050</v>
      </c>
      <c r="AD267" s="2">
        <v>54850</v>
      </c>
      <c r="AE267" s="2">
        <v>36000</v>
      </c>
      <c r="AF267" s="2">
        <v>227650</v>
      </c>
      <c r="AG267" s="2">
        <v>144000</v>
      </c>
      <c r="AH267" s="2">
        <v>213450</v>
      </c>
      <c r="AI267" s="2">
        <v>149900</v>
      </c>
      <c r="AJ267" s="2">
        <v>135450</v>
      </c>
      <c r="AK267" s="2">
        <v>33550</v>
      </c>
      <c r="AL267" s="2">
        <v>40750</v>
      </c>
      <c r="AM267" s="2">
        <v>184200</v>
      </c>
      <c r="AN267" s="2">
        <v>27650</v>
      </c>
      <c r="AO267" s="2">
        <v>33450</v>
      </c>
      <c r="AP267" s="2">
        <v>30800</v>
      </c>
      <c r="AQ267" s="2">
        <v>48800</v>
      </c>
      <c r="AR267" s="2">
        <v>43700</v>
      </c>
      <c r="AS267" s="2">
        <v>16900</v>
      </c>
      <c r="AT267" s="2">
        <v>617450</v>
      </c>
      <c r="AU267" s="2">
        <v>24350</v>
      </c>
      <c r="AV267" s="2">
        <v>9000</v>
      </c>
      <c r="AW267" s="2">
        <v>20100</v>
      </c>
      <c r="AX267" s="2">
        <v>158350</v>
      </c>
      <c r="AY267" s="2">
        <v>127250</v>
      </c>
      <c r="AZ267" s="2">
        <v>97650</v>
      </c>
      <c r="BA267" s="2">
        <v>64050</v>
      </c>
      <c r="BB267" s="2">
        <v>14050</v>
      </c>
      <c r="BC267" s="2">
        <v>75150</v>
      </c>
      <c r="BD267" s="2">
        <v>51000</v>
      </c>
      <c r="BE267" s="2">
        <v>45750</v>
      </c>
      <c r="BF267" s="2">
        <v>167650</v>
      </c>
      <c r="BG267" s="2">
        <v>17350</v>
      </c>
      <c r="BH267" s="2">
        <v>39450</v>
      </c>
      <c r="BI267" s="2">
        <v>824450</v>
      </c>
      <c r="BJ267" s="2">
        <v>413100</v>
      </c>
      <c r="BK267" s="2">
        <v>200300</v>
      </c>
      <c r="BL267" s="2">
        <v>194550</v>
      </c>
      <c r="BM267" s="2">
        <v>74100</v>
      </c>
      <c r="BN267" s="2">
        <v>178450</v>
      </c>
      <c r="BO267" s="2">
        <v>79800</v>
      </c>
      <c r="BP267" s="2">
        <v>147300</v>
      </c>
      <c r="BQ267" s="2">
        <v>57600</v>
      </c>
      <c r="BR267" s="2">
        <v>303439</v>
      </c>
      <c r="BS267" s="2">
        <v>146150</v>
      </c>
      <c r="BT267" s="2">
        <v>70500</v>
      </c>
      <c r="BU267" s="2">
        <v>176700</v>
      </c>
      <c r="BV267" s="2">
        <v>244900</v>
      </c>
      <c r="BW267" s="2">
        <v>40700</v>
      </c>
      <c r="BX267" s="2">
        <v>135750</v>
      </c>
      <c r="BY267" s="2">
        <v>80100</v>
      </c>
      <c r="BZ267" s="2"/>
      <c r="CA267" s="2">
        <v>81889</v>
      </c>
      <c r="CB267" s="2"/>
      <c r="CC267" s="2">
        <v>278159</v>
      </c>
      <c r="CD267" s="2">
        <v>56200</v>
      </c>
      <c r="CE267" s="2">
        <v>68100</v>
      </c>
      <c r="CF267" s="2">
        <v>47950</v>
      </c>
      <c r="CG267" s="2">
        <v>480000</v>
      </c>
      <c r="CH267" s="2">
        <v>89400</v>
      </c>
      <c r="CI267" s="2">
        <v>271300</v>
      </c>
      <c r="CJ267" s="2">
        <v>113850</v>
      </c>
      <c r="CK267" s="2">
        <v>32350</v>
      </c>
      <c r="CL267" s="2">
        <v>232000</v>
      </c>
      <c r="CM267" s="2">
        <v>36650</v>
      </c>
      <c r="CN267" s="2">
        <v>106800</v>
      </c>
      <c r="CO267" s="2">
        <v>56800</v>
      </c>
      <c r="CP267" s="2">
        <v>118500</v>
      </c>
      <c r="CQ267" s="2">
        <v>82450</v>
      </c>
      <c r="CR267" s="2">
        <v>149950</v>
      </c>
      <c r="CS267" s="2">
        <v>57050</v>
      </c>
      <c r="CT267" s="2">
        <v>142850</v>
      </c>
      <c r="CU267" s="2">
        <v>59400</v>
      </c>
      <c r="CV267" s="2">
        <v>18550</v>
      </c>
      <c r="CW267" s="2">
        <v>121800</v>
      </c>
      <c r="CX267" s="2">
        <v>26400</v>
      </c>
      <c r="CY267" s="2">
        <v>73300</v>
      </c>
      <c r="CZ267" s="2">
        <v>84400</v>
      </c>
      <c r="DA267" s="2">
        <v>16850</v>
      </c>
      <c r="DB267" s="2">
        <v>287700</v>
      </c>
      <c r="DC267" s="2"/>
      <c r="DD267" s="2">
        <v>120750</v>
      </c>
      <c r="DE267" s="2">
        <v>90000</v>
      </c>
      <c r="DF267" s="2">
        <v>196050</v>
      </c>
      <c r="DG267" s="2"/>
      <c r="DH267" s="2">
        <v>169750</v>
      </c>
      <c r="DI267" s="2">
        <v>68700</v>
      </c>
      <c r="DJ267" s="2">
        <v>31800</v>
      </c>
      <c r="DK267" s="2">
        <v>190050</v>
      </c>
      <c r="DL267" s="2">
        <v>21400</v>
      </c>
      <c r="DM267" s="2">
        <v>8950</v>
      </c>
      <c r="DN267" s="2">
        <v>57750</v>
      </c>
      <c r="DO267" s="2">
        <v>214700</v>
      </c>
      <c r="DP267" s="2">
        <v>68850</v>
      </c>
      <c r="DQ267" s="2"/>
      <c r="DR267" s="2">
        <v>65800</v>
      </c>
      <c r="DS267" s="2">
        <v>148950</v>
      </c>
      <c r="DT267" s="2">
        <v>145380</v>
      </c>
      <c r="DU267" s="2">
        <v>194700</v>
      </c>
      <c r="DV267" s="2">
        <v>526500</v>
      </c>
      <c r="DW267" s="2">
        <v>387550</v>
      </c>
      <c r="DX267" s="2">
        <v>150210</v>
      </c>
      <c r="DY267" s="2">
        <v>127600</v>
      </c>
      <c r="DZ267" s="2">
        <v>82950</v>
      </c>
      <c r="EA267" s="2">
        <v>22750</v>
      </c>
      <c r="EB267" s="2">
        <v>123600</v>
      </c>
      <c r="EC267" s="2">
        <v>120150</v>
      </c>
      <c r="ED267" s="2">
        <v>68900</v>
      </c>
      <c r="EE267" s="2">
        <v>210000</v>
      </c>
      <c r="EF267" s="2">
        <v>80250</v>
      </c>
      <c r="EG267" s="2">
        <v>227900</v>
      </c>
      <c r="EH267" s="2">
        <v>113200</v>
      </c>
      <c r="EI267" s="2">
        <v>23150</v>
      </c>
      <c r="EJ267" s="2">
        <v>3300</v>
      </c>
      <c r="EK267" s="2">
        <v>65000</v>
      </c>
      <c r="EL267" s="2">
        <v>7550</v>
      </c>
      <c r="EM267" s="2">
        <v>31000</v>
      </c>
      <c r="EN267" s="2">
        <v>924227.92</v>
      </c>
      <c r="EO267" s="2">
        <v>550800</v>
      </c>
      <c r="EP267" s="2">
        <v>160000</v>
      </c>
      <c r="EQ267" s="2">
        <v>281100</v>
      </c>
      <c r="ER267" s="2">
        <v>206250</v>
      </c>
      <c r="ES267" s="2">
        <v>42100</v>
      </c>
      <c r="ET267" s="2">
        <v>536400</v>
      </c>
      <c r="EU267" s="2">
        <v>472100</v>
      </c>
      <c r="EV267" s="2">
        <v>279550</v>
      </c>
      <c r="EW267" s="2">
        <v>156600</v>
      </c>
      <c r="EX267" s="2">
        <v>7850</v>
      </c>
      <c r="EY267" s="2">
        <v>123600</v>
      </c>
      <c r="EZ267" s="2"/>
      <c r="FA267" s="2"/>
      <c r="FB267" s="2">
        <v>128450</v>
      </c>
      <c r="FC267" s="2">
        <v>30600</v>
      </c>
      <c r="FD267" s="2">
        <v>10200</v>
      </c>
      <c r="FE267" s="2">
        <v>13000</v>
      </c>
      <c r="FF267" s="2">
        <v>12700</v>
      </c>
      <c r="FG267" s="2">
        <v>15000</v>
      </c>
      <c r="FH267" s="2">
        <v>10450</v>
      </c>
      <c r="FI267" s="2">
        <v>661350</v>
      </c>
      <c r="FJ267" s="2">
        <v>225450</v>
      </c>
      <c r="FK267" s="2">
        <v>371200</v>
      </c>
      <c r="FL267" s="2">
        <v>236550</v>
      </c>
      <c r="FM267" s="2">
        <v>324150</v>
      </c>
      <c r="FN267" s="2">
        <v>247000</v>
      </c>
      <c r="FO267" s="2">
        <v>153950</v>
      </c>
      <c r="FP267" s="2">
        <v>35950</v>
      </c>
      <c r="FQ267" s="2">
        <v>732900</v>
      </c>
      <c r="FR267" s="2">
        <v>205400</v>
      </c>
      <c r="FS267" s="2">
        <v>159300</v>
      </c>
      <c r="FT267" s="2">
        <v>301700</v>
      </c>
      <c r="FU267" s="2">
        <v>185400</v>
      </c>
      <c r="FV267" s="2">
        <v>121789</v>
      </c>
      <c r="FW267" s="2">
        <v>787500</v>
      </c>
      <c r="FX267" s="2">
        <v>81650</v>
      </c>
      <c r="FY267" s="2">
        <v>115089</v>
      </c>
      <c r="FZ267" s="2">
        <v>18100</v>
      </c>
      <c r="GA267" s="2">
        <v>166100</v>
      </c>
      <c r="GB267" s="2">
        <v>152400</v>
      </c>
      <c r="GC267" s="2">
        <v>65050</v>
      </c>
      <c r="GD267" s="2">
        <v>94289</v>
      </c>
      <c r="GE267" s="2">
        <v>393950</v>
      </c>
      <c r="GF267" s="2">
        <v>94850</v>
      </c>
      <c r="GG267" s="2">
        <v>102050</v>
      </c>
      <c r="GH267" s="2">
        <v>111350</v>
      </c>
      <c r="GI267" s="2"/>
      <c r="GJ267" s="2">
        <v>85250</v>
      </c>
      <c r="GK267" s="2">
        <v>73200</v>
      </c>
      <c r="GL267" s="2">
        <v>37150</v>
      </c>
      <c r="GM267" s="2">
        <v>27950</v>
      </c>
      <c r="GN267" s="2">
        <v>89800</v>
      </c>
      <c r="GO267" s="2">
        <v>96250</v>
      </c>
      <c r="GP267" s="2">
        <v>58550</v>
      </c>
      <c r="GQ267" s="2">
        <v>115100</v>
      </c>
      <c r="GR267" s="2">
        <v>180000</v>
      </c>
      <c r="GS267" s="2">
        <v>172550</v>
      </c>
      <c r="GT267" s="2">
        <v>134950</v>
      </c>
      <c r="GU267" s="2">
        <v>19800</v>
      </c>
      <c r="GV267" s="2">
        <v>40800</v>
      </c>
      <c r="GW267" s="2">
        <v>72000</v>
      </c>
      <c r="GX267" s="2">
        <v>57500</v>
      </c>
      <c r="GY267" s="2">
        <v>248600</v>
      </c>
      <c r="GZ267" s="2">
        <v>5850</v>
      </c>
      <c r="HA267" s="2">
        <v>215950</v>
      </c>
      <c r="HB267" s="2">
        <v>130550</v>
      </c>
      <c r="HC267" s="2">
        <v>710800</v>
      </c>
      <c r="HD267" s="2">
        <v>64200</v>
      </c>
      <c r="HE267" s="2">
        <v>123550</v>
      </c>
      <c r="HF267" s="2"/>
      <c r="HG267" s="2">
        <v>69250</v>
      </c>
      <c r="HH267" s="2">
        <v>49550</v>
      </c>
      <c r="HI267" s="2">
        <v>71900</v>
      </c>
      <c r="HJ267" s="2"/>
      <c r="HK267" s="2">
        <v>800939.06</v>
      </c>
      <c r="HL267" s="2">
        <v>24300</v>
      </c>
      <c r="HM267" s="2">
        <v>127600</v>
      </c>
      <c r="HN267" s="2">
        <v>25600</v>
      </c>
      <c r="HO267" s="2">
        <v>127550</v>
      </c>
      <c r="HP267" s="2">
        <v>60200</v>
      </c>
      <c r="HQ267" s="2">
        <v>70450</v>
      </c>
      <c r="HR267" s="2">
        <v>95900</v>
      </c>
      <c r="HS267" s="2">
        <v>351900</v>
      </c>
      <c r="HT267" s="2">
        <v>77850</v>
      </c>
      <c r="HU267" s="2">
        <v>204050</v>
      </c>
      <c r="HV267" s="2">
        <v>41550</v>
      </c>
      <c r="HW267" s="2">
        <v>48089</v>
      </c>
      <c r="HX267" s="2">
        <v>29400</v>
      </c>
      <c r="HY267" s="2">
        <v>114950</v>
      </c>
      <c r="HZ267" s="2">
        <v>31600</v>
      </c>
      <c r="IA267" s="2">
        <v>42700</v>
      </c>
      <c r="IB267" s="2">
        <v>88400</v>
      </c>
      <c r="IC267" s="2">
        <v>11200</v>
      </c>
      <c r="ID267" s="2">
        <v>75400</v>
      </c>
      <c r="IE267" s="2">
        <v>7950</v>
      </c>
      <c r="IF267" s="2">
        <v>198100</v>
      </c>
      <c r="IG267" s="2">
        <v>30650</v>
      </c>
      <c r="IH267" s="2">
        <v>1750</v>
      </c>
      <c r="II267" s="2">
        <v>170340</v>
      </c>
      <c r="IJ267" s="2">
        <v>102900</v>
      </c>
      <c r="IK267" s="2">
        <v>24000</v>
      </c>
      <c r="IL267" s="2">
        <v>8700</v>
      </c>
      <c r="IM267" s="2">
        <v>51750</v>
      </c>
      <c r="IN267" s="2">
        <v>75750</v>
      </c>
      <c r="IO267" s="2">
        <v>36800</v>
      </c>
      <c r="IP267" s="2"/>
      <c r="IQ267" s="2">
        <v>36600</v>
      </c>
      <c r="IR267" s="2"/>
      <c r="IS267" s="2">
        <v>1409350</v>
      </c>
      <c r="IT267" s="2">
        <v>237500</v>
      </c>
      <c r="IU267" s="2">
        <v>180050</v>
      </c>
      <c r="IV267" s="2">
        <v>301100</v>
      </c>
      <c r="IW267" s="2">
        <v>328700</v>
      </c>
      <c r="IX267" s="2">
        <v>22150</v>
      </c>
      <c r="IY267" s="2">
        <v>84900</v>
      </c>
      <c r="IZ267" s="2">
        <v>42800</v>
      </c>
      <c r="JA267" s="2">
        <v>94400</v>
      </c>
      <c r="JB267" s="2">
        <v>26989</v>
      </c>
      <c r="JC267" s="2">
        <v>89750</v>
      </c>
      <c r="JD267" s="2"/>
      <c r="JE267" s="2">
        <v>527919.03</v>
      </c>
      <c r="JF267" s="2">
        <v>230050</v>
      </c>
      <c r="JG267" s="2"/>
      <c r="JH267" s="2">
        <v>51900</v>
      </c>
      <c r="JI267" s="2">
        <v>42200</v>
      </c>
      <c r="JJ267" s="2">
        <v>75800</v>
      </c>
      <c r="JK267" s="2">
        <v>29083</v>
      </c>
      <c r="JL267" s="2">
        <v>136800</v>
      </c>
      <c r="JM267" s="2">
        <v>171150</v>
      </c>
      <c r="JN267" s="2">
        <v>92450</v>
      </c>
      <c r="JO267" s="2">
        <v>8100</v>
      </c>
      <c r="JP267" s="2">
        <v>190075.26</v>
      </c>
      <c r="JQ267" s="2">
        <v>78200</v>
      </c>
      <c r="JR267" s="2">
        <v>497100</v>
      </c>
      <c r="JS267" s="2">
        <v>365589</v>
      </c>
      <c r="JT267" s="2">
        <v>41300</v>
      </c>
      <c r="JU267" s="2">
        <v>11700</v>
      </c>
      <c r="JV267" s="2">
        <v>17800</v>
      </c>
      <c r="JW267" s="2">
        <v>99300</v>
      </c>
      <c r="JX267" s="2">
        <v>215800</v>
      </c>
      <c r="JY267" s="2"/>
      <c r="JZ267" s="2"/>
      <c r="KA267" s="2">
        <v>45750</v>
      </c>
      <c r="KB267" s="2">
        <v>61400</v>
      </c>
      <c r="KC267" s="2">
        <v>17100</v>
      </c>
      <c r="KD267" s="2">
        <v>25689</v>
      </c>
      <c r="KE267" s="2">
        <v>34950</v>
      </c>
      <c r="KF267" s="2">
        <v>68000</v>
      </c>
      <c r="KG267" s="2"/>
      <c r="KH267" s="2">
        <v>485700</v>
      </c>
      <c r="KI267" s="2">
        <v>33150</v>
      </c>
      <c r="KJ267" s="2">
        <v>470550</v>
      </c>
      <c r="KK267" s="2">
        <v>223000</v>
      </c>
      <c r="KL267" s="2">
        <v>151150</v>
      </c>
      <c r="KM267" s="2">
        <v>165000</v>
      </c>
      <c r="KN267" s="2">
        <v>217601</v>
      </c>
      <c r="KO267" s="2">
        <v>228500</v>
      </c>
      <c r="KP267" s="2">
        <v>9400</v>
      </c>
      <c r="KQ267" s="2">
        <v>238539</v>
      </c>
      <c r="KR267" s="2">
        <v>95550</v>
      </c>
      <c r="KS267" s="2">
        <v>83800</v>
      </c>
      <c r="KT267" s="2">
        <v>616700</v>
      </c>
      <c r="KU267" s="2">
        <v>109300</v>
      </c>
      <c r="KV267" s="2">
        <v>435050</v>
      </c>
      <c r="KW267" s="2"/>
      <c r="KX267" s="2">
        <v>208800</v>
      </c>
      <c r="KY267" s="2">
        <v>1188356</v>
      </c>
      <c r="KZ267" s="2">
        <v>186400</v>
      </c>
      <c r="LA267" s="2">
        <v>199600</v>
      </c>
      <c r="LB267" s="2"/>
      <c r="LC267" s="2">
        <v>294031.40999999997</v>
      </c>
      <c r="LD267" s="2">
        <v>154700</v>
      </c>
      <c r="LE267" s="2">
        <v>233700</v>
      </c>
      <c r="LF267" s="2"/>
      <c r="LG267" s="2">
        <v>866450</v>
      </c>
      <c r="LH267" s="2">
        <v>481000</v>
      </c>
      <c r="LI267" s="2">
        <v>378600</v>
      </c>
      <c r="LJ267" s="2">
        <v>760100</v>
      </c>
      <c r="LK267" s="2">
        <v>391000</v>
      </c>
      <c r="LL267" s="2">
        <v>18500</v>
      </c>
      <c r="LM267" s="2">
        <v>39200</v>
      </c>
      <c r="LN267" s="2"/>
      <c r="LO267" s="2">
        <v>219350</v>
      </c>
      <c r="LP267" s="2">
        <v>104350</v>
      </c>
      <c r="LQ267" s="2">
        <v>68700</v>
      </c>
      <c r="LR267" s="2">
        <v>101500</v>
      </c>
      <c r="LS267" s="2">
        <v>29500</v>
      </c>
      <c r="LT267" s="2"/>
      <c r="LU267" s="2">
        <v>627450</v>
      </c>
      <c r="LV267" s="2">
        <v>719200</v>
      </c>
      <c r="LW267" s="2">
        <v>891300</v>
      </c>
      <c r="LX267" s="2">
        <v>189050</v>
      </c>
      <c r="LY267" s="2">
        <v>137650</v>
      </c>
      <c r="LZ267" s="2">
        <v>93400</v>
      </c>
      <c r="MA267" s="2">
        <v>112500</v>
      </c>
      <c r="MB267" s="2">
        <v>52650</v>
      </c>
      <c r="MC267" s="2">
        <v>74300</v>
      </c>
      <c r="MD267" s="2">
        <v>104700</v>
      </c>
      <c r="ME267" s="2">
        <v>149550</v>
      </c>
      <c r="MF267" s="2">
        <v>82300</v>
      </c>
      <c r="MG267" s="2">
        <v>1196800</v>
      </c>
      <c r="MH267" s="2">
        <v>100350</v>
      </c>
      <c r="MI267" s="2">
        <v>50400</v>
      </c>
      <c r="MJ267" s="2">
        <v>50350</v>
      </c>
      <c r="MK267" s="2">
        <v>41750</v>
      </c>
      <c r="ML267" s="2">
        <v>81450</v>
      </c>
      <c r="MM267" s="2">
        <v>117500</v>
      </c>
      <c r="MN267" s="2">
        <v>22700</v>
      </c>
      <c r="MO267" s="2">
        <v>192350</v>
      </c>
      <c r="MP267" s="2">
        <v>83450</v>
      </c>
      <c r="MQ267" s="2">
        <v>89250</v>
      </c>
      <c r="MR267" s="2">
        <v>69650</v>
      </c>
      <c r="MS267" s="2">
        <v>891608.53</v>
      </c>
      <c r="MT267" s="2">
        <v>154350</v>
      </c>
      <c r="MU267" s="2">
        <v>138200</v>
      </c>
      <c r="MV267" s="2">
        <v>268100</v>
      </c>
      <c r="MW267" s="2">
        <v>487100</v>
      </c>
      <c r="MX267" s="2">
        <v>182950</v>
      </c>
      <c r="MY267" s="2">
        <v>216750</v>
      </c>
      <c r="MZ267" s="2">
        <v>180000</v>
      </c>
      <c r="NA267" s="2"/>
      <c r="NB267" s="2">
        <v>42750</v>
      </c>
      <c r="NC267" s="2">
        <v>71850</v>
      </c>
      <c r="ND267" s="2">
        <v>221500</v>
      </c>
      <c r="NE267" s="2">
        <v>180100</v>
      </c>
      <c r="NF267" s="2">
        <v>36150</v>
      </c>
      <c r="NG267" s="2">
        <v>230800</v>
      </c>
      <c r="NH267" s="2">
        <v>87900</v>
      </c>
      <c r="NI267" s="2">
        <v>104150</v>
      </c>
      <c r="NJ267" s="2">
        <v>225800</v>
      </c>
      <c r="NK267" s="2">
        <v>203600</v>
      </c>
      <c r="NL267" s="2">
        <v>14500</v>
      </c>
      <c r="NM267" s="2">
        <v>59850</v>
      </c>
      <c r="NN267" s="2">
        <v>53300</v>
      </c>
      <c r="NO267" s="2">
        <v>48450</v>
      </c>
      <c r="NP267" s="2">
        <v>261350</v>
      </c>
      <c r="NQ267" s="2"/>
      <c r="NR267" s="2">
        <v>78450</v>
      </c>
      <c r="NS267" s="2">
        <v>28750</v>
      </c>
      <c r="NT267" s="2">
        <v>62850</v>
      </c>
      <c r="NU267" s="2">
        <v>79800</v>
      </c>
      <c r="NV267" s="2">
        <v>101300</v>
      </c>
      <c r="NW267" s="2">
        <v>905889</v>
      </c>
      <c r="NX267" s="2">
        <v>687700</v>
      </c>
      <c r="NY267" s="2">
        <v>287935</v>
      </c>
      <c r="NZ267" s="2">
        <v>74350</v>
      </c>
      <c r="OA267" s="2">
        <v>203150</v>
      </c>
      <c r="OB267" s="2">
        <v>414100</v>
      </c>
      <c r="OC267" s="2"/>
      <c r="OD267" s="2">
        <v>1395651.53</v>
      </c>
      <c r="OE267" s="2">
        <v>149900</v>
      </c>
      <c r="OF267" s="2">
        <v>130250</v>
      </c>
      <c r="OG267" s="2"/>
      <c r="OH267" s="2">
        <v>38850</v>
      </c>
      <c r="OI267" s="2">
        <v>75100</v>
      </c>
      <c r="OJ267" s="2">
        <v>116750</v>
      </c>
      <c r="OK267" s="2"/>
      <c r="OL267" s="2"/>
      <c r="OM267" s="2">
        <v>774450</v>
      </c>
      <c r="ON267" s="2">
        <v>133139</v>
      </c>
      <c r="OO267" s="2"/>
      <c r="OP267" s="2">
        <v>351939</v>
      </c>
      <c r="OQ267" s="2">
        <v>299089</v>
      </c>
      <c r="OR267" s="2">
        <v>106389</v>
      </c>
      <c r="OS267" s="2">
        <v>519900</v>
      </c>
      <c r="OT267" s="2">
        <v>52650</v>
      </c>
      <c r="OU267" s="2">
        <v>171300</v>
      </c>
      <c r="OV267" s="2">
        <v>108750</v>
      </c>
      <c r="OW267" s="2">
        <v>99600</v>
      </c>
      <c r="OX267" s="2"/>
      <c r="OY267" s="2">
        <v>180800</v>
      </c>
      <c r="OZ267" s="2">
        <v>210600</v>
      </c>
      <c r="PA267" s="2">
        <v>72500</v>
      </c>
      <c r="PB267" s="2">
        <v>684650</v>
      </c>
      <c r="PC267" s="2">
        <v>56250</v>
      </c>
      <c r="PD267" s="2">
        <v>397000</v>
      </c>
      <c r="PE267" s="2">
        <v>45850</v>
      </c>
      <c r="PF267" s="2">
        <v>103900</v>
      </c>
      <c r="PG267" s="2">
        <v>103870</v>
      </c>
      <c r="PH267" s="2">
        <v>110100</v>
      </c>
      <c r="PI267" s="2">
        <v>84900</v>
      </c>
      <c r="PJ267" s="2">
        <v>29250</v>
      </c>
      <c r="PK267" s="2">
        <v>85600</v>
      </c>
      <c r="PL267" s="2">
        <v>54000</v>
      </c>
      <c r="PM267" s="2">
        <v>77750</v>
      </c>
      <c r="PN267" s="2">
        <v>18850</v>
      </c>
      <c r="PO267" s="2">
        <v>83900</v>
      </c>
      <c r="PP267" s="2">
        <v>75850</v>
      </c>
      <c r="PQ267" s="2">
        <v>6250</v>
      </c>
      <c r="PR267" s="2">
        <v>26600</v>
      </c>
      <c r="PS267" s="2">
        <v>85350</v>
      </c>
      <c r="PT267" s="2">
        <v>1108900</v>
      </c>
      <c r="PU267" s="2">
        <v>110200</v>
      </c>
      <c r="PV267" s="2">
        <v>199850</v>
      </c>
      <c r="PW267" s="2">
        <v>407950</v>
      </c>
      <c r="PX267" s="2">
        <v>393900</v>
      </c>
      <c r="PY267" s="2">
        <v>50100</v>
      </c>
      <c r="PZ267" s="2">
        <v>219351</v>
      </c>
      <c r="QA267" s="2">
        <v>251100</v>
      </c>
      <c r="QB267" s="2">
        <v>520600</v>
      </c>
      <c r="QC267" s="2">
        <v>49000</v>
      </c>
      <c r="QD267" s="2">
        <v>239350</v>
      </c>
      <c r="QE267" s="2">
        <v>26800</v>
      </c>
      <c r="QF267" s="2">
        <v>76800</v>
      </c>
      <c r="QG267" s="2">
        <v>129200</v>
      </c>
      <c r="QH267" s="2"/>
      <c r="QI267" s="2">
        <v>109500</v>
      </c>
      <c r="QJ267" s="2">
        <v>49000</v>
      </c>
      <c r="QK267" s="2">
        <v>25500</v>
      </c>
      <c r="QL267" s="2">
        <v>40400</v>
      </c>
      <c r="QM267" s="2">
        <v>161800</v>
      </c>
      <c r="QN267" s="2">
        <v>93000</v>
      </c>
      <c r="QO267" s="2">
        <v>85050</v>
      </c>
      <c r="QP267" s="2">
        <v>18450</v>
      </c>
      <c r="QQ267" s="2">
        <v>19600</v>
      </c>
      <c r="QR267" s="2">
        <v>14750</v>
      </c>
      <c r="QS267" s="2">
        <v>57150</v>
      </c>
      <c r="QT267" s="2">
        <v>1632642</v>
      </c>
      <c r="QU267" s="2">
        <v>209350</v>
      </c>
      <c r="QV267" s="2">
        <v>326500</v>
      </c>
      <c r="QW267" s="2">
        <v>178800</v>
      </c>
      <c r="QX267" s="2">
        <v>353750</v>
      </c>
      <c r="QY267" s="2">
        <v>541300</v>
      </c>
      <c r="QZ267" s="2">
        <v>486700</v>
      </c>
      <c r="RA267" s="2">
        <v>311250</v>
      </c>
      <c r="RB267" s="2">
        <v>760050</v>
      </c>
      <c r="RC267" s="2">
        <v>355250</v>
      </c>
      <c r="RD267" s="2">
        <v>235950</v>
      </c>
      <c r="RE267" s="2">
        <v>140550</v>
      </c>
      <c r="RF267" s="2">
        <v>150100</v>
      </c>
      <c r="RG267" s="2">
        <v>4581260</v>
      </c>
      <c r="RH267" s="2">
        <v>228800</v>
      </c>
      <c r="RI267" s="2">
        <v>250050</v>
      </c>
      <c r="RJ267" s="2">
        <v>88500</v>
      </c>
      <c r="RK267" s="2">
        <v>140050</v>
      </c>
      <c r="RL267" s="2">
        <v>50200</v>
      </c>
      <c r="RM267" s="2">
        <v>168200</v>
      </c>
      <c r="RN267" s="2"/>
      <c r="RO267" s="2">
        <v>198500</v>
      </c>
      <c r="RP267" s="2">
        <v>302150</v>
      </c>
      <c r="RQ267" s="2">
        <v>208150</v>
      </c>
      <c r="RR267" s="2">
        <v>162300</v>
      </c>
      <c r="RS267" s="2">
        <v>119600</v>
      </c>
      <c r="RT267" s="2">
        <v>28150</v>
      </c>
      <c r="RU267" s="2">
        <v>25700</v>
      </c>
      <c r="RV267" s="2">
        <v>168650</v>
      </c>
      <c r="RW267" s="2">
        <v>247450</v>
      </c>
      <c r="RX267" s="2">
        <v>96500</v>
      </c>
      <c r="RY267" s="2">
        <v>364250</v>
      </c>
      <c r="RZ267" s="2">
        <v>116900</v>
      </c>
      <c r="SA267" s="2">
        <v>628117</v>
      </c>
      <c r="SB267" s="2">
        <v>37050</v>
      </c>
      <c r="SC267" s="2">
        <v>120800</v>
      </c>
      <c r="SD267" s="2">
        <v>48150</v>
      </c>
      <c r="SE267" s="2">
        <v>36100</v>
      </c>
      <c r="SF267" s="2">
        <v>115700</v>
      </c>
      <c r="SG267" s="2">
        <v>102750</v>
      </c>
      <c r="SH267" s="2">
        <v>108100</v>
      </c>
      <c r="SI267" s="2">
        <v>109339</v>
      </c>
      <c r="SJ267" s="2">
        <v>137900</v>
      </c>
      <c r="SK267" s="2">
        <v>255800</v>
      </c>
      <c r="SL267" s="2">
        <v>28550</v>
      </c>
      <c r="SM267" s="2">
        <v>214750</v>
      </c>
      <c r="SN267" s="2">
        <v>129400</v>
      </c>
      <c r="SO267" s="2">
        <v>196200</v>
      </c>
      <c r="SP267" s="2">
        <v>32600</v>
      </c>
      <c r="SQ267" s="2">
        <v>48748</v>
      </c>
      <c r="SR267" s="2">
        <v>48400</v>
      </c>
      <c r="SS267" s="2">
        <v>87600</v>
      </c>
      <c r="ST267" s="2">
        <v>64400</v>
      </c>
      <c r="SU267" s="2">
        <v>743050</v>
      </c>
      <c r="SV267" s="2">
        <v>171050</v>
      </c>
      <c r="SW267" s="2">
        <v>162750</v>
      </c>
      <c r="SX267" s="2">
        <v>176800</v>
      </c>
      <c r="SY267" s="2">
        <v>65550</v>
      </c>
      <c r="SZ267" s="2">
        <v>48250</v>
      </c>
      <c r="TA267" s="2">
        <v>221100</v>
      </c>
      <c r="TB267" s="2">
        <v>318050</v>
      </c>
      <c r="TC267" s="2">
        <v>157650</v>
      </c>
      <c r="TD267" s="2">
        <v>124750</v>
      </c>
      <c r="TE267" s="2">
        <v>229250</v>
      </c>
      <c r="TF267" s="2">
        <v>150050</v>
      </c>
      <c r="TG267" s="2">
        <v>96600</v>
      </c>
      <c r="TH267" s="2">
        <v>439867</v>
      </c>
      <c r="TI267" s="2">
        <v>962350</v>
      </c>
      <c r="TJ267" s="2">
        <v>40250</v>
      </c>
      <c r="TK267" s="2">
        <v>48500</v>
      </c>
      <c r="TL267" s="2">
        <v>98900</v>
      </c>
      <c r="TM267" s="2">
        <v>172500</v>
      </c>
      <c r="TN267" s="2">
        <v>208700</v>
      </c>
      <c r="TO267" s="2">
        <v>51100</v>
      </c>
      <c r="TP267" s="2">
        <v>516350</v>
      </c>
      <c r="TQ267" s="2">
        <v>133950</v>
      </c>
      <c r="TR267" s="2">
        <v>260150</v>
      </c>
      <c r="TS267" s="2">
        <v>90150</v>
      </c>
      <c r="TT267" s="2">
        <v>223850</v>
      </c>
      <c r="TU267" s="2">
        <v>18100</v>
      </c>
      <c r="TV267" s="2">
        <v>30800</v>
      </c>
      <c r="TW267" s="2">
        <v>53650</v>
      </c>
      <c r="TX267" s="2">
        <v>16600</v>
      </c>
      <c r="TY267" s="2">
        <v>436350</v>
      </c>
      <c r="TZ267" s="2">
        <v>52050</v>
      </c>
      <c r="UA267" s="2">
        <v>572500</v>
      </c>
      <c r="UB267" s="2">
        <v>79550</v>
      </c>
      <c r="UC267" s="2">
        <v>27500</v>
      </c>
      <c r="UD267" s="2"/>
      <c r="UE267" s="2">
        <v>149750</v>
      </c>
      <c r="UF267" s="2">
        <v>43550</v>
      </c>
      <c r="UG267" s="2">
        <v>10150</v>
      </c>
      <c r="UH267" s="2">
        <v>402250</v>
      </c>
      <c r="UI267" s="2">
        <v>213500</v>
      </c>
      <c r="UJ267" s="2">
        <v>500450</v>
      </c>
      <c r="UK267" s="2">
        <v>111400</v>
      </c>
      <c r="UL267" s="2">
        <v>60850</v>
      </c>
      <c r="UM267" s="2">
        <v>150800</v>
      </c>
      <c r="UN267" s="2">
        <v>90350</v>
      </c>
      <c r="UO267" s="2">
        <v>47550</v>
      </c>
      <c r="UP267" s="2">
        <v>657800</v>
      </c>
      <c r="UQ267" s="2">
        <v>132650</v>
      </c>
      <c r="UR267" s="2">
        <v>75900</v>
      </c>
      <c r="US267" s="2">
        <v>778700</v>
      </c>
      <c r="UT267" s="2"/>
      <c r="UU267" s="2">
        <v>66700</v>
      </c>
      <c r="UV267" s="2">
        <v>101050</v>
      </c>
      <c r="UW267" s="2">
        <v>105750</v>
      </c>
      <c r="UX267" s="2">
        <v>192100</v>
      </c>
      <c r="UY267" s="2">
        <v>34950</v>
      </c>
      <c r="UZ267" s="2">
        <v>17150</v>
      </c>
      <c r="VA267" s="2">
        <v>124150</v>
      </c>
      <c r="VB267" s="2">
        <v>35850</v>
      </c>
      <c r="VC267" s="2">
        <v>47200</v>
      </c>
      <c r="VD267" s="2">
        <v>56000</v>
      </c>
      <c r="VE267" s="2">
        <v>99500</v>
      </c>
      <c r="VF267" s="2">
        <v>45200</v>
      </c>
      <c r="VG267" s="2">
        <v>12250</v>
      </c>
      <c r="VH267" s="2">
        <v>140250</v>
      </c>
      <c r="VI267" s="2">
        <v>28450</v>
      </c>
      <c r="VJ267" s="2">
        <v>148000</v>
      </c>
      <c r="VK267" s="2">
        <v>35950</v>
      </c>
      <c r="VL267" s="2">
        <v>1201150</v>
      </c>
      <c r="VM267" s="2">
        <v>68600</v>
      </c>
      <c r="VN267" s="2">
        <v>205000</v>
      </c>
      <c r="VO267" s="2">
        <v>183100</v>
      </c>
      <c r="VP267" s="2">
        <v>103550</v>
      </c>
      <c r="VQ267" s="2">
        <v>170550</v>
      </c>
      <c r="VR267" s="2">
        <v>78800</v>
      </c>
      <c r="VS267" s="2">
        <v>63400</v>
      </c>
      <c r="VT267" s="2">
        <v>165500</v>
      </c>
      <c r="VU267" s="2">
        <v>229650</v>
      </c>
      <c r="VV267" s="2">
        <v>131650</v>
      </c>
      <c r="VW267" s="2">
        <v>182100</v>
      </c>
      <c r="VX267" s="2">
        <v>141740</v>
      </c>
      <c r="VY267" s="2">
        <v>84000</v>
      </c>
      <c r="VZ267" s="2">
        <v>54050</v>
      </c>
      <c r="WA267" s="2">
        <v>1503450</v>
      </c>
      <c r="WB267" s="2">
        <v>135700</v>
      </c>
      <c r="WC267" s="2">
        <v>318900</v>
      </c>
      <c r="WD267" s="2">
        <v>80650</v>
      </c>
      <c r="WE267" s="2">
        <v>221000</v>
      </c>
      <c r="WF267" s="2">
        <v>254450</v>
      </c>
      <c r="WG267" s="2">
        <v>77800</v>
      </c>
      <c r="WH267" s="2">
        <v>111350</v>
      </c>
      <c r="WI267" s="2">
        <v>93950</v>
      </c>
      <c r="WJ267" s="2">
        <v>237700</v>
      </c>
      <c r="WK267" s="2">
        <v>182450</v>
      </c>
      <c r="WL267" s="2">
        <v>149900</v>
      </c>
      <c r="WM267" s="2"/>
      <c r="WN267" s="2">
        <v>168400</v>
      </c>
      <c r="WO267" s="2">
        <v>109150</v>
      </c>
      <c r="WP267" s="2">
        <v>177170</v>
      </c>
      <c r="WQ267" s="2">
        <v>59450</v>
      </c>
      <c r="WR267" s="2">
        <v>195150</v>
      </c>
      <c r="WS267" s="2">
        <v>400850</v>
      </c>
      <c r="WT267" s="2">
        <v>338550</v>
      </c>
      <c r="WU267" s="2">
        <v>241489</v>
      </c>
      <c r="WV267" s="2">
        <v>64400</v>
      </c>
      <c r="WW267" s="2">
        <v>180500</v>
      </c>
      <c r="WX267" s="2">
        <v>99000</v>
      </c>
      <c r="WY267" s="2">
        <v>36450</v>
      </c>
      <c r="WZ267" s="2">
        <v>3167.8</v>
      </c>
      <c r="XA267" s="2">
        <v>32000</v>
      </c>
      <c r="XB267" s="2">
        <v>32250</v>
      </c>
      <c r="XC267" s="2">
        <v>57050</v>
      </c>
      <c r="XD267" s="2">
        <v>154650</v>
      </c>
      <c r="XE267" s="2">
        <v>60650</v>
      </c>
      <c r="XF267" s="2">
        <v>51300</v>
      </c>
      <c r="XG267" s="2">
        <v>32750</v>
      </c>
      <c r="XH267" s="2">
        <v>1906059.64</v>
      </c>
      <c r="XI267" s="2">
        <v>105850</v>
      </c>
      <c r="XJ267" s="2">
        <v>63800</v>
      </c>
      <c r="XK267" s="2">
        <v>400150</v>
      </c>
      <c r="XL267" s="2">
        <v>59750</v>
      </c>
      <c r="XM267" s="2">
        <v>22150</v>
      </c>
      <c r="XN267" s="2">
        <v>115100</v>
      </c>
      <c r="XO267" s="2">
        <v>57700</v>
      </c>
      <c r="XP267" s="2">
        <v>47150</v>
      </c>
      <c r="XQ267" s="2">
        <v>251100</v>
      </c>
      <c r="XR267" s="2">
        <v>287500</v>
      </c>
      <c r="XS267" s="2">
        <v>73550</v>
      </c>
      <c r="XT267" s="2">
        <v>56100</v>
      </c>
      <c r="XU267" s="2">
        <v>298350</v>
      </c>
      <c r="XV267" s="2">
        <v>72850</v>
      </c>
      <c r="XW267" s="2">
        <v>59400</v>
      </c>
      <c r="XX267" s="2">
        <v>80000</v>
      </c>
      <c r="XY267" s="2">
        <v>74850</v>
      </c>
      <c r="XZ267" s="2">
        <v>23250</v>
      </c>
      <c r="YA267" s="2">
        <v>27100</v>
      </c>
      <c r="YB267" s="2">
        <v>22950</v>
      </c>
      <c r="YC267" s="2">
        <v>73750</v>
      </c>
      <c r="YD267" s="2">
        <v>26400</v>
      </c>
      <c r="YE267" s="2"/>
      <c r="YF267" s="2">
        <v>341450</v>
      </c>
      <c r="YG267" s="2">
        <v>225350</v>
      </c>
      <c r="YH267" s="2">
        <v>260550</v>
      </c>
      <c r="YI267" s="2">
        <v>499950</v>
      </c>
      <c r="YJ267" s="2">
        <v>123850</v>
      </c>
      <c r="YK267" s="2">
        <v>51900</v>
      </c>
      <c r="YL267" s="2">
        <v>75750</v>
      </c>
      <c r="YM267" s="2">
        <v>367950</v>
      </c>
      <c r="YN267" s="2">
        <v>264300</v>
      </c>
      <c r="YO267" s="2">
        <v>37700</v>
      </c>
      <c r="YP267" s="2">
        <v>103700</v>
      </c>
      <c r="YQ267" s="2">
        <v>18250</v>
      </c>
      <c r="YR267" s="2">
        <v>35850</v>
      </c>
      <c r="YS267" s="2">
        <v>31800</v>
      </c>
      <c r="YT267" s="2">
        <v>35300</v>
      </c>
      <c r="YU267" s="2">
        <v>66100</v>
      </c>
      <c r="YV267" s="2">
        <v>390500</v>
      </c>
      <c r="YW267" s="2">
        <v>94550</v>
      </c>
      <c r="YX267" s="2">
        <v>108700</v>
      </c>
      <c r="YY267" s="2">
        <v>23000</v>
      </c>
      <c r="YZ267" s="2">
        <v>82639</v>
      </c>
      <c r="ZA267" s="2">
        <v>85600</v>
      </c>
      <c r="ZB267" s="2">
        <v>25050</v>
      </c>
      <c r="ZC267" s="2">
        <v>650567</v>
      </c>
      <c r="ZD267" s="2">
        <v>87700</v>
      </c>
      <c r="ZE267" s="2">
        <v>127800</v>
      </c>
      <c r="ZF267" s="2">
        <v>324500</v>
      </c>
      <c r="ZG267" s="2">
        <v>66500</v>
      </c>
      <c r="ZH267" s="2">
        <v>43450</v>
      </c>
      <c r="ZI267" s="2">
        <v>47550</v>
      </c>
      <c r="ZJ267" s="2">
        <v>165839</v>
      </c>
      <c r="ZK267" s="2">
        <v>223500</v>
      </c>
      <c r="ZL267" s="2">
        <v>702350</v>
      </c>
      <c r="ZM267" s="2">
        <v>120750</v>
      </c>
      <c r="ZN267" s="2">
        <v>233300</v>
      </c>
      <c r="ZO267" s="2">
        <v>776350</v>
      </c>
      <c r="ZP267" s="2">
        <v>217400</v>
      </c>
      <c r="ZQ267" s="2">
        <v>204820</v>
      </c>
      <c r="ZR267" s="2">
        <v>454950</v>
      </c>
      <c r="ZS267" s="2">
        <v>233600</v>
      </c>
      <c r="ZT267" s="2">
        <v>496600</v>
      </c>
      <c r="ZU267" s="2">
        <v>334300</v>
      </c>
      <c r="ZV267" s="2">
        <v>57300</v>
      </c>
      <c r="ZW267" s="2">
        <v>247300</v>
      </c>
      <c r="ZX267" s="2">
        <v>158950</v>
      </c>
      <c r="ZY267" s="2">
        <v>248300</v>
      </c>
      <c r="ZZ267" s="2">
        <v>138310.71</v>
      </c>
      <c r="AAA267" s="2">
        <v>248300</v>
      </c>
      <c r="AAB267" s="2">
        <v>181200</v>
      </c>
      <c r="AAC267" s="2">
        <v>56600</v>
      </c>
      <c r="AAD267" s="2">
        <v>174300</v>
      </c>
      <c r="AAE267" s="2">
        <v>199100</v>
      </c>
      <c r="AAF267" s="2">
        <v>203850</v>
      </c>
      <c r="AAG267" s="2">
        <v>47100</v>
      </c>
      <c r="AAH267" s="2">
        <v>444050</v>
      </c>
      <c r="AAI267" s="2">
        <v>91500</v>
      </c>
      <c r="AAJ267" s="2">
        <v>226282</v>
      </c>
      <c r="AAK267" s="2">
        <v>37150</v>
      </c>
      <c r="AAL267" s="2">
        <v>40650</v>
      </c>
      <c r="AAM267" s="2">
        <v>15500</v>
      </c>
      <c r="AAN267" s="2">
        <v>60100</v>
      </c>
      <c r="AAO267" s="2">
        <v>124500</v>
      </c>
      <c r="AAP267" s="2">
        <v>40300</v>
      </c>
      <c r="AAQ267" s="2">
        <v>133200</v>
      </c>
      <c r="AAR267" s="2">
        <v>16700</v>
      </c>
      <c r="AAS267" s="2">
        <v>236450</v>
      </c>
      <c r="AAT267" s="2">
        <v>88450</v>
      </c>
      <c r="AAU267" s="2">
        <v>6750</v>
      </c>
      <c r="AAV267" s="2">
        <v>101350</v>
      </c>
      <c r="AAW267" s="2">
        <v>318400</v>
      </c>
      <c r="AAX267" s="2">
        <v>185703.75</v>
      </c>
      <c r="AAY267" s="2">
        <v>241600</v>
      </c>
      <c r="AAZ267" s="2">
        <v>128950</v>
      </c>
      <c r="ABA267" s="2">
        <v>80900</v>
      </c>
      <c r="ABB267" s="2">
        <v>151750</v>
      </c>
      <c r="ABC267" s="2">
        <v>37150</v>
      </c>
      <c r="ABD267" s="2">
        <v>34000</v>
      </c>
      <c r="ABE267" s="2">
        <v>48900</v>
      </c>
      <c r="ABF267" s="2">
        <v>62000</v>
      </c>
      <c r="ABG267" s="2">
        <v>49950</v>
      </c>
      <c r="ABH267" s="2">
        <v>250550</v>
      </c>
      <c r="ABI267" s="2">
        <v>205400</v>
      </c>
      <c r="ABJ267" s="2">
        <v>74600</v>
      </c>
      <c r="ABK267" s="2">
        <v>142026.5</v>
      </c>
      <c r="ABL267" s="2">
        <v>1550</v>
      </c>
      <c r="ABM267" s="2">
        <v>22100</v>
      </c>
      <c r="ABN267" s="2">
        <v>18000</v>
      </c>
      <c r="ABO267" s="2">
        <v>194300</v>
      </c>
      <c r="ABP267" s="2">
        <v>25700</v>
      </c>
      <c r="ABQ267" s="2">
        <v>41239</v>
      </c>
      <c r="ABR267" s="2">
        <v>34039</v>
      </c>
      <c r="ABS267" s="2">
        <v>28750</v>
      </c>
      <c r="ABT267" s="2">
        <v>29150</v>
      </c>
      <c r="ABU267" s="2">
        <v>14000</v>
      </c>
      <c r="ABV267" s="2">
        <v>15650</v>
      </c>
      <c r="ABW267" s="2">
        <v>741026</v>
      </c>
      <c r="ABX267" s="2"/>
      <c r="ABY267" s="2">
        <v>7150</v>
      </c>
      <c r="ABZ267" s="2">
        <v>84850</v>
      </c>
      <c r="ACA267" s="2">
        <v>64089</v>
      </c>
      <c r="ACB267" s="2">
        <v>26300</v>
      </c>
      <c r="ACC267" s="2"/>
      <c r="ACD267" s="2"/>
      <c r="ACE267" s="2">
        <v>118800</v>
      </c>
      <c r="ACF267" s="2">
        <v>114150</v>
      </c>
      <c r="ACG267" s="2">
        <v>209239</v>
      </c>
      <c r="ACH267" s="2"/>
      <c r="ACI267" s="2">
        <v>498800</v>
      </c>
      <c r="ACJ267" s="2">
        <v>166050</v>
      </c>
      <c r="ACK267" s="2">
        <v>40650</v>
      </c>
      <c r="ACL267" s="2">
        <v>56139</v>
      </c>
      <c r="ACM267" s="2"/>
      <c r="ACN267" s="2">
        <v>43100</v>
      </c>
      <c r="ACO267" s="2">
        <v>80900</v>
      </c>
      <c r="ACP267" s="2">
        <v>92050</v>
      </c>
      <c r="ACQ267" s="2">
        <v>68200</v>
      </c>
      <c r="ACR267" s="2">
        <v>16000</v>
      </c>
      <c r="ACS267" s="2"/>
      <c r="ACT267" s="2">
        <v>110100</v>
      </c>
      <c r="ACU267" s="2"/>
      <c r="ACV267" s="2">
        <v>26750</v>
      </c>
      <c r="ACW267" s="2">
        <v>86600</v>
      </c>
      <c r="ACX267" s="2">
        <v>36050</v>
      </c>
      <c r="ACY267" s="2">
        <v>92750</v>
      </c>
      <c r="ACZ267" s="2"/>
      <c r="ADA267" s="2">
        <v>52200</v>
      </c>
      <c r="ADB267" s="2"/>
      <c r="ADC267" s="2">
        <v>15000</v>
      </c>
      <c r="ADD267" s="2">
        <v>72550</v>
      </c>
      <c r="ADE267" s="2">
        <v>62289</v>
      </c>
      <c r="ADF267" s="2">
        <v>108350</v>
      </c>
      <c r="ADG267" s="2">
        <v>134700</v>
      </c>
      <c r="ADH267" s="2">
        <v>4407525</v>
      </c>
      <c r="ADI267" s="2"/>
      <c r="ADJ267" s="2"/>
      <c r="ADK267" s="2">
        <v>39850</v>
      </c>
      <c r="ADL267" s="2">
        <v>195652</v>
      </c>
      <c r="ADM267" s="2">
        <v>13150</v>
      </c>
      <c r="ADN267" s="2">
        <v>44100</v>
      </c>
      <c r="ADO267" s="2">
        <v>616850</v>
      </c>
      <c r="ADP267" s="2">
        <v>72300</v>
      </c>
      <c r="ADQ267" s="2">
        <v>85450</v>
      </c>
      <c r="ADR267" s="2">
        <v>170550</v>
      </c>
      <c r="ADS267" s="2">
        <v>569550</v>
      </c>
      <c r="ADT267" s="2">
        <v>51200</v>
      </c>
      <c r="ADU267" s="2"/>
      <c r="ADV267" s="2">
        <v>85200</v>
      </c>
      <c r="ADW267" s="2">
        <v>39400</v>
      </c>
      <c r="ADX267" s="2">
        <v>1853373</v>
      </c>
      <c r="ADY267" s="2"/>
      <c r="ADZ267" s="2">
        <v>931500</v>
      </c>
      <c r="AEA267" s="2">
        <v>41550</v>
      </c>
      <c r="AEB267" s="2">
        <v>149900</v>
      </c>
      <c r="AEC267" s="2">
        <v>1969230</v>
      </c>
      <c r="AED267" s="2">
        <v>225200</v>
      </c>
      <c r="AEE267" s="2">
        <v>82400</v>
      </c>
      <c r="AEF267" s="2">
        <v>45000</v>
      </c>
      <c r="AEG267" s="2">
        <v>38700</v>
      </c>
      <c r="AEH267" s="2">
        <v>90378</v>
      </c>
      <c r="AEI267" s="2">
        <v>47350</v>
      </c>
      <c r="AEJ267" s="2">
        <v>416200</v>
      </c>
      <c r="AEK267" s="2">
        <v>117150</v>
      </c>
      <c r="AEL267" s="2">
        <v>80350</v>
      </c>
      <c r="AEM267" s="2">
        <v>45050</v>
      </c>
      <c r="AEN267" s="2"/>
      <c r="AEO267" s="2">
        <v>42550</v>
      </c>
      <c r="AEP267" s="2">
        <v>43650</v>
      </c>
      <c r="AEQ267" s="2">
        <v>10500</v>
      </c>
      <c r="AER267" s="2">
        <v>87200</v>
      </c>
      <c r="AES267" s="2">
        <v>579539</v>
      </c>
      <c r="AET267" s="2">
        <v>351050</v>
      </c>
      <c r="AEU267" s="2">
        <v>285050</v>
      </c>
      <c r="AEV267" s="2">
        <v>213000</v>
      </c>
      <c r="AEW267" s="2">
        <v>149300</v>
      </c>
      <c r="AEX267" s="2">
        <v>346739</v>
      </c>
      <c r="AEY267" s="2">
        <v>190200</v>
      </c>
      <c r="AEZ267" s="2">
        <v>417889</v>
      </c>
      <c r="AFA267" s="2">
        <v>25750</v>
      </c>
      <c r="AFB267" s="2">
        <v>107600</v>
      </c>
      <c r="AFC267" s="2">
        <v>475439</v>
      </c>
      <c r="AFD267" s="2">
        <v>7500</v>
      </c>
      <c r="AFE267" s="2">
        <v>132300</v>
      </c>
      <c r="AFF267" s="2">
        <v>75950</v>
      </c>
      <c r="AFG267" s="2">
        <v>235350</v>
      </c>
      <c r="AFH267" s="2">
        <v>55100</v>
      </c>
      <c r="AFI267" s="2">
        <v>33000</v>
      </c>
      <c r="AFJ267" s="2">
        <v>99850</v>
      </c>
      <c r="AFK267" s="2">
        <v>39439</v>
      </c>
      <c r="AFL267" s="2"/>
      <c r="AFM267" s="2">
        <v>104650</v>
      </c>
      <c r="AFN267" s="2"/>
      <c r="AFO267" s="2">
        <v>85400</v>
      </c>
      <c r="AFP267" s="2">
        <v>127750</v>
      </c>
      <c r="AFQ267" s="2">
        <v>13600</v>
      </c>
      <c r="AFR267" s="2">
        <v>7600</v>
      </c>
      <c r="AFS267" s="2">
        <v>24700</v>
      </c>
      <c r="AFT267" s="2">
        <v>16550</v>
      </c>
      <c r="AFU267" s="2">
        <v>750</v>
      </c>
      <c r="AFV267" s="2">
        <v>2250</v>
      </c>
      <c r="AFW267" s="2">
        <v>2189</v>
      </c>
      <c r="AFX267" s="2">
        <v>13150</v>
      </c>
      <c r="AFY267" s="2"/>
      <c r="AFZ267" s="2"/>
      <c r="AGA267" s="2">
        <v>12100</v>
      </c>
      <c r="AGB267" s="2">
        <v>265589</v>
      </c>
      <c r="AGC267" s="2">
        <v>11250</v>
      </c>
      <c r="AGD267" s="2">
        <v>164100</v>
      </c>
      <c r="AGE267" s="2">
        <v>146400</v>
      </c>
      <c r="AGF267" s="2">
        <v>204450</v>
      </c>
      <c r="AGG267" s="2">
        <v>316850</v>
      </c>
      <c r="AGH267" s="2">
        <v>28550</v>
      </c>
      <c r="AGI267" s="2"/>
      <c r="AGJ267" s="2">
        <v>74450</v>
      </c>
      <c r="AGK267" s="2">
        <v>195450</v>
      </c>
      <c r="AGL267" s="2"/>
      <c r="AGM267" s="2">
        <v>931900</v>
      </c>
      <c r="AGN267" s="2">
        <v>99000</v>
      </c>
      <c r="AGO267" s="2">
        <v>78950</v>
      </c>
      <c r="AGP267" s="2">
        <v>51050</v>
      </c>
      <c r="AGQ267" s="2">
        <v>40000</v>
      </c>
      <c r="AGR267" s="2">
        <v>86289</v>
      </c>
      <c r="AGS267" s="2">
        <v>237700</v>
      </c>
      <c r="AGT267" s="2">
        <v>305850</v>
      </c>
      <c r="AGU267" s="2">
        <v>75600</v>
      </c>
      <c r="AGV267" s="2">
        <v>20210</v>
      </c>
      <c r="AGW267" s="2">
        <v>26800</v>
      </c>
      <c r="AGX267" s="2">
        <v>18550</v>
      </c>
      <c r="AGY267" s="2">
        <v>32250</v>
      </c>
      <c r="AGZ267" s="2">
        <v>23850</v>
      </c>
      <c r="AHA267" s="2">
        <v>180350</v>
      </c>
      <c r="AHB267" s="2">
        <v>202600</v>
      </c>
      <c r="AHC267" s="2">
        <v>53450</v>
      </c>
      <c r="AHD267" s="2">
        <v>5600</v>
      </c>
      <c r="AHE267" s="2">
        <v>73570</v>
      </c>
      <c r="AHF267" s="2">
        <v>28700</v>
      </c>
      <c r="AHG267" s="2"/>
      <c r="AHH267" s="2">
        <v>48830</v>
      </c>
      <c r="AHI267" s="2">
        <v>38760</v>
      </c>
      <c r="AHJ267" s="2">
        <v>15900</v>
      </c>
      <c r="AHK267" s="2">
        <v>11810</v>
      </c>
      <c r="AHL267" s="2">
        <v>1093400</v>
      </c>
      <c r="AHM267" s="2">
        <v>62600</v>
      </c>
      <c r="AHN267" s="2">
        <v>13250</v>
      </c>
      <c r="AHO267" s="2">
        <v>18550</v>
      </c>
      <c r="AHP267" s="2">
        <v>108950</v>
      </c>
      <c r="AHQ267" s="2">
        <v>16150</v>
      </c>
      <c r="AHR267" s="2"/>
      <c r="AHS267" s="2"/>
      <c r="AHT267" s="2">
        <f t="shared" si="78"/>
        <v>157109398.13999999</v>
      </c>
    </row>
    <row r="268" spans="1:904">
      <c r="A268" s="34" t="s">
        <v>3707</v>
      </c>
      <c r="B268" s="34" t="s">
        <v>2357</v>
      </c>
      <c r="C268" s="1" t="s">
        <v>2358</v>
      </c>
      <c r="D268" s="2">
        <v>52094909.700000003</v>
      </c>
      <c r="E268" s="2"/>
      <c r="F268" s="2"/>
      <c r="G268" s="2"/>
      <c r="H268" s="2"/>
      <c r="I268" s="2">
        <v>3470006.45</v>
      </c>
      <c r="J268" s="2"/>
      <c r="K268" s="2"/>
      <c r="L268" s="2"/>
      <c r="M268" s="2">
        <v>1871390.53</v>
      </c>
      <c r="N268" s="2"/>
      <c r="O268" s="2">
        <v>1009780.99</v>
      </c>
      <c r="P268" s="2"/>
      <c r="Q268" s="2"/>
      <c r="R268" s="2"/>
      <c r="S268" s="2"/>
      <c r="T268" s="2">
        <v>4650079.46</v>
      </c>
      <c r="U268" s="2"/>
      <c r="V268" s="2">
        <v>15730</v>
      </c>
      <c r="W268" s="2">
        <v>1768436.97</v>
      </c>
      <c r="X268" s="2">
        <v>198826</v>
      </c>
      <c r="Y268" s="2">
        <v>347721.98</v>
      </c>
      <c r="Z268" s="2">
        <v>2194990.67</v>
      </c>
      <c r="AA268" s="2">
        <v>562173.4</v>
      </c>
      <c r="AB268" s="2">
        <v>543925.49</v>
      </c>
      <c r="AC268" s="2">
        <v>548581.64</v>
      </c>
      <c r="AD268" s="2">
        <v>3090878.33</v>
      </c>
      <c r="AE268" s="2">
        <v>16393.009999999998</v>
      </c>
      <c r="AF268" s="2">
        <v>1933585.86</v>
      </c>
      <c r="AG268" s="2">
        <v>2079008.81</v>
      </c>
      <c r="AH268" s="2">
        <v>358492.1</v>
      </c>
      <c r="AI268" s="2">
        <v>59197380.859999999</v>
      </c>
      <c r="AJ268" s="2">
        <v>1264529.48</v>
      </c>
      <c r="AK268" s="2">
        <v>26550</v>
      </c>
      <c r="AL268" s="2">
        <v>716324.25</v>
      </c>
      <c r="AM268" s="2">
        <v>14678420.08</v>
      </c>
      <c r="AN268" s="2"/>
      <c r="AO268" s="2">
        <v>999127.36</v>
      </c>
      <c r="AP268" s="2"/>
      <c r="AQ268" s="2">
        <v>1578658.48</v>
      </c>
      <c r="AR268" s="2">
        <v>384869.86</v>
      </c>
      <c r="AS268" s="2">
        <v>344764.17</v>
      </c>
      <c r="AT268" s="2"/>
      <c r="AU268" s="2">
        <v>399.45</v>
      </c>
      <c r="AV268" s="2">
        <v>290423.53999999998</v>
      </c>
      <c r="AW268" s="2">
        <v>95095.4</v>
      </c>
      <c r="AX268" s="2">
        <v>597802.84</v>
      </c>
      <c r="AY268" s="2">
        <v>2045412.55</v>
      </c>
      <c r="AZ268" s="2"/>
      <c r="BA268" s="2">
        <v>1079164.54</v>
      </c>
      <c r="BB268" s="2"/>
      <c r="BC268" s="2">
        <v>70468.05</v>
      </c>
      <c r="BD268" s="2"/>
      <c r="BE268" s="2">
        <v>306814.99</v>
      </c>
      <c r="BF268" s="2">
        <v>2630928.11</v>
      </c>
      <c r="BG268" s="2">
        <v>165895.94</v>
      </c>
      <c r="BH268" s="2"/>
      <c r="BI268" s="2">
        <v>97589.95</v>
      </c>
      <c r="BJ268" s="2">
        <v>9150712.3499999996</v>
      </c>
      <c r="BK268" s="2">
        <v>3267544.02</v>
      </c>
      <c r="BL268" s="2">
        <v>757713.13</v>
      </c>
      <c r="BM268" s="2">
        <v>376286.9</v>
      </c>
      <c r="BN268" s="2">
        <v>357570</v>
      </c>
      <c r="BO268" s="2">
        <v>1542122.78</v>
      </c>
      <c r="BP268" s="2"/>
      <c r="BQ268" s="2">
        <v>93800.52</v>
      </c>
      <c r="BR268" s="2">
        <v>13742835.01</v>
      </c>
      <c r="BS268" s="2"/>
      <c r="BT268" s="2">
        <v>54080</v>
      </c>
      <c r="BU268" s="2">
        <v>87404.3</v>
      </c>
      <c r="BV268" s="2">
        <v>51318.87</v>
      </c>
      <c r="BW268" s="2">
        <v>892003.34</v>
      </c>
      <c r="BX268" s="2"/>
      <c r="BY268" s="2">
        <v>521557.23</v>
      </c>
      <c r="BZ268" s="2">
        <v>1430333.75</v>
      </c>
      <c r="CA268" s="2"/>
      <c r="CB268" s="2"/>
      <c r="CC268" s="2">
        <v>332222.36</v>
      </c>
      <c r="CD268" s="2"/>
      <c r="CE268" s="2"/>
      <c r="CF268" s="2"/>
      <c r="CG268" s="2">
        <v>30708357.760000002</v>
      </c>
      <c r="CH268" s="2">
        <v>7000</v>
      </c>
      <c r="CI268" s="2"/>
      <c r="CJ268" s="2"/>
      <c r="CK268" s="2"/>
      <c r="CL268" s="2"/>
      <c r="CM268" s="2"/>
      <c r="CN268" s="2"/>
      <c r="CO268" s="2"/>
      <c r="CP268" s="2"/>
      <c r="CQ268" s="2">
        <v>15662.2</v>
      </c>
      <c r="CR268" s="2">
        <v>11026</v>
      </c>
      <c r="CS268" s="2"/>
      <c r="CT268" s="2">
        <v>28533691.120000001</v>
      </c>
      <c r="CU268" s="2">
        <v>1099523.8899999999</v>
      </c>
      <c r="CV268" s="2">
        <v>26623.4</v>
      </c>
      <c r="CW268" s="2"/>
      <c r="CX268" s="2"/>
      <c r="CY268" s="2">
        <v>192100</v>
      </c>
      <c r="CZ268" s="2"/>
      <c r="DA268" s="2">
        <v>187077.84</v>
      </c>
      <c r="DB268" s="2">
        <v>7858128.5700000003</v>
      </c>
      <c r="DC268" s="2">
        <v>22318245.190000001</v>
      </c>
      <c r="DD268" s="2">
        <v>778574.21</v>
      </c>
      <c r="DE268" s="2">
        <v>440568.79</v>
      </c>
      <c r="DF268" s="2">
        <v>4642516.08</v>
      </c>
      <c r="DG268" s="2">
        <v>116927.91</v>
      </c>
      <c r="DH268" s="2">
        <v>2533695.89</v>
      </c>
      <c r="DI268" s="2">
        <v>11338237.33</v>
      </c>
      <c r="DJ268" s="2">
        <v>22526.84</v>
      </c>
      <c r="DK268" s="2">
        <v>88714515.329999998</v>
      </c>
      <c r="DL268" s="2">
        <v>13515.8</v>
      </c>
      <c r="DM268" s="2">
        <v>769066</v>
      </c>
      <c r="DN268" s="2">
        <v>12671.2</v>
      </c>
      <c r="DO268" s="2">
        <v>1087923.05</v>
      </c>
      <c r="DP268" s="2">
        <v>1222394.95</v>
      </c>
      <c r="DQ268" s="2">
        <v>2007812.92</v>
      </c>
      <c r="DR268" s="2"/>
      <c r="DS268" s="2">
        <v>326153.83</v>
      </c>
      <c r="DT268" s="2">
        <v>15000</v>
      </c>
      <c r="DU268" s="2">
        <v>1541234.43</v>
      </c>
      <c r="DV268" s="2">
        <v>47767697.030000001</v>
      </c>
      <c r="DW268" s="2"/>
      <c r="DX268" s="2"/>
      <c r="DY268" s="2"/>
      <c r="DZ268" s="2">
        <v>2032059.86</v>
      </c>
      <c r="EA268" s="2">
        <v>521695.45</v>
      </c>
      <c r="EB268" s="2">
        <v>719275.75</v>
      </c>
      <c r="EC268" s="2">
        <v>1161012.72</v>
      </c>
      <c r="ED268" s="2">
        <v>10266135.560000001</v>
      </c>
      <c r="EE268" s="2">
        <v>7784270.9900000002</v>
      </c>
      <c r="EF268" s="2">
        <v>2207740.86</v>
      </c>
      <c r="EG268" s="2"/>
      <c r="EH268" s="2">
        <v>1585748.64</v>
      </c>
      <c r="EI268" s="2">
        <v>5000</v>
      </c>
      <c r="EJ268" s="2">
        <v>1794493.41</v>
      </c>
      <c r="EK268" s="2">
        <v>2279449.71</v>
      </c>
      <c r="EL268" s="2">
        <v>33261.730000000003</v>
      </c>
      <c r="EM268" s="2">
        <v>86436.56</v>
      </c>
      <c r="EN268" s="2">
        <v>17041263.050000001</v>
      </c>
      <c r="EO268" s="2">
        <v>11237391.109999999</v>
      </c>
      <c r="EP268" s="2">
        <v>642923.27</v>
      </c>
      <c r="EQ268" s="2">
        <v>1151256.1399999999</v>
      </c>
      <c r="ER268" s="2">
        <v>288581.15000000002</v>
      </c>
      <c r="ES268" s="2">
        <v>364268.39</v>
      </c>
      <c r="ET268" s="2">
        <v>20500.599999999999</v>
      </c>
      <c r="EU268" s="2">
        <v>438591.11</v>
      </c>
      <c r="EV268" s="2">
        <v>39187.370000000003</v>
      </c>
      <c r="EW268" s="2">
        <v>41342854.380000003</v>
      </c>
      <c r="EX268" s="2"/>
      <c r="EY268" s="2">
        <v>237491.5</v>
      </c>
      <c r="EZ268" s="2"/>
      <c r="FA268" s="2"/>
      <c r="FB268" s="2"/>
      <c r="FC268" s="2"/>
      <c r="FD268" s="2"/>
      <c r="FE268" s="2">
        <v>169855</v>
      </c>
      <c r="FF268" s="2"/>
      <c r="FG268" s="2"/>
      <c r="FH268" s="2"/>
      <c r="FI268" s="2">
        <v>1207891</v>
      </c>
      <c r="FJ268" s="2"/>
      <c r="FK268" s="2"/>
      <c r="FL268" s="2"/>
      <c r="FM268" s="2"/>
      <c r="FN268" s="2"/>
      <c r="FO268" s="2">
        <v>4441.5</v>
      </c>
      <c r="FP268" s="2"/>
      <c r="FQ268" s="2"/>
      <c r="FR268" s="2"/>
      <c r="FS268" s="2">
        <v>1092825.31</v>
      </c>
      <c r="FT268" s="2">
        <v>123938.46</v>
      </c>
      <c r="FU268" s="2">
        <v>135057.69</v>
      </c>
      <c r="FV268" s="2"/>
      <c r="FW268" s="2"/>
      <c r="FX268" s="2">
        <v>650514</v>
      </c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>
        <v>4160198.42</v>
      </c>
      <c r="GM268" s="2"/>
      <c r="GN268" s="2"/>
      <c r="GO268" s="2"/>
      <c r="GP268" s="2"/>
      <c r="GQ268" s="2">
        <v>45583777.210000001</v>
      </c>
      <c r="GR268" s="2"/>
      <c r="GS268" s="2"/>
      <c r="GT268" s="2">
        <v>2843319.8</v>
      </c>
      <c r="GU268" s="2"/>
      <c r="GV268" s="2"/>
      <c r="GW268" s="2">
        <v>290921.28000000003</v>
      </c>
      <c r="GX268" s="2"/>
      <c r="GY268" s="2">
        <v>11934863.49</v>
      </c>
      <c r="GZ268" s="2"/>
      <c r="HA268" s="2">
        <v>7609074.3499999996</v>
      </c>
      <c r="HB268" s="2"/>
      <c r="HC268" s="2">
        <v>36771678.600000001</v>
      </c>
      <c r="HD268" s="2"/>
      <c r="HE268" s="2"/>
      <c r="HF268" s="2"/>
      <c r="HG268" s="2">
        <v>1999496.42</v>
      </c>
      <c r="HH268" s="2"/>
      <c r="HI268" s="2"/>
      <c r="HJ268" s="2"/>
      <c r="HK268" s="2">
        <v>15839398.289999999</v>
      </c>
      <c r="HL268" s="2">
        <v>117778.1</v>
      </c>
      <c r="HM268" s="2">
        <v>752775.04</v>
      </c>
      <c r="HN268" s="2"/>
      <c r="HO268" s="2">
        <v>981421.5</v>
      </c>
      <c r="HP268" s="2"/>
      <c r="HQ268" s="2"/>
      <c r="HR268" s="2">
        <v>526052.49</v>
      </c>
      <c r="HS268" s="2"/>
      <c r="HT268" s="2"/>
      <c r="HU268" s="2"/>
      <c r="HV268" s="2">
        <v>858454.42</v>
      </c>
      <c r="HW268" s="2"/>
      <c r="HX268" s="2"/>
      <c r="HY268" s="2"/>
      <c r="HZ268" s="2">
        <v>300447.08</v>
      </c>
      <c r="IA268" s="2"/>
      <c r="IB268" s="2"/>
      <c r="IC268" s="2"/>
      <c r="ID268" s="2">
        <v>6650</v>
      </c>
      <c r="IE268" s="2"/>
      <c r="IF268" s="2"/>
      <c r="IG268" s="2"/>
      <c r="IH268" s="2"/>
      <c r="II268" s="2"/>
      <c r="IJ268" s="2"/>
      <c r="IK268" s="2">
        <v>1887305.63</v>
      </c>
      <c r="IL268" s="2">
        <v>24850470.75</v>
      </c>
      <c r="IM268" s="2">
        <v>2920922.91</v>
      </c>
      <c r="IN268" s="2">
        <v>5421707.9500000002</v>
      </c>
      <c r="IO268" s="2"/>
      <c r="IP268" s="2"/>
      <c r="IQ268" s="2"/>
      <c r="IR268" s="2"/>
      <c r="IS268" s="2">
        <v>70978149.840000004</v>
      </c>
      <c r="IT268" s="2">
        <v>5508158.7800000003</v>
      </c>
      <c r="IU268" s="2"/>
      <c r="IV268" s="2">
        <v>1399687.29</v>
      </c>
      <c r="IW268" s="2"/>
      <c r="IX268" s="2"/>
      <c r="IY268" s="2"/>
      <c r="IZ268" s="2"/>
      <c r="JA268" s="2">
        <v>4287412.0199999996</v>
      </c>
      <c r="JB268" s="2"/>
      <c r="JC268" s="2"/>
      <c r="JD268" s="2"/>
      <c r="JE268" s="2">
        <v>12218733.310000001</v>
      </c>
      <c r="JF268" s="2"/>
      <c r="JG268" s="2">
        <v>1410498.11</v>
      </c>
      <c r="JH268" s="2"/>
      <c r="JI268" s="2"/>
      <c r="JJ268" s="2"/>
      <c r="JK268" s="2">
        <v>3203674</v>
      </c>
      <c r="JL268" s="2">
        <v>11849.74</v>
      </c>
      <c r="JM268" s="2"/>
      <c r="JN268" s="2"/>
      <c r="JO268" s="2"/>
      <c r="JP268" s="2"/>
      <c r="JQ268" s="2"/>
      <c r="JR268" s="2"/>
      <c r="JS268" s="2"/>
      <c r="JT268" s="2">
        <v>1056625.8799999999</v>
      </c>
      <c r="JU268" s="2"/>
      <c r="JV268" s="2"/>
      <c r="JW268" s="2"/>
      <c r="JX268" s="2">
        <v>3401548.76</v>
      </c>
      <c r="JY268" s="2"/>
      <c r="JZ268" s="2"/>
      <c r="KA268" s="2">
        <v>1930649.81</v>
      </c>
      <c r="KB268" s="2">
        <v>2702646.13</v>
      </c>
      <c r="KC268" s="2"/>
      <c r="KD268" s="2"/>
      <c r="KE268" s="2"/>
      <c r="KF268" s="2">
        <v>482390.8</v>
      </c>
      <c r="KG268" s="2"/>
      <c r="KH268" s="2">
        <v>2157696.2000000002</v>
      </c>
      <c r="KI268" s="2"/>
      <c r="KJ268" s="2"/>
      <c r="KK268" s="2">
        <v>515470.74</v>
      </c>
      <c r="KL268" s="2">
        <v>202079.68</v>
      </c>
      <c r="KM268" s="2">
        <v>201100.25</v>
      </c>
      <c r="KN268" s="2">
        <v>14111149.140000001</v>
      </c>
      <c r="KO268" s="2">
        <v>1098742.08</v>
      </c>
      <c r="KP268" s="2">
        <v>104407.75</v>
      </c>
      <c r="KQ268" s="2">
        <v>7165863.1699999999</v>
      </c>
      <c r="KR268" s="2">
        <v>1410029.68</v>
      </c>
      <c r="KS268" s="2">
        <v>1763175.9</v>
      </c>
      <c r="KT268" s="2">
        <v>876055.84</v>
      </c>
      <c r="KU268" s="2">
        <v>641099.64</v>
      </c>
      <c r="KV268" s="2">
        <v>1924536.31</v>
      </c>
      <c r="KW268" s="2">
        <v>55140115</v>
      </c>
      <c r="KX268" s="2">
        <v>1405059.91</v>
      </c>
      <c r="KY268" s="2">
        <v>35516089.289999999</v>
      </c>
      <c r="KZ268" s="2">
        <v>1139241.6399999999</v>
      </c>
      <c r="LA268" s="2"/>
      <c r="LB268" s="2">
        <v>9288551.9900000002</v>
      </c>
      <c r="LC268" s="2"/>
      <c r="LD268" s="2">
        <v>957008.1</v>
      </c>
      <c r="LE268" s="2"/>
      <c r="LF268" s="2">
        <v>6094202.1600000001</v>
      </c>
      <c r="LG268" s="2"/>
      <c r="LH268" s="2">
        <v>13587475.890000001</v>
      </c>
      <c r="LI268" s="2">
        <v>1418591.4</v>
      </c>
      <c r="LJ268" s="2">
        <v>15595655.9</v>
      </c>
      <c r="LK268" s="2">
        <v>6509018.1799999997</v>
      </c>
      <c r="LL268" s="2">
        <v>985738.1</v>
      </c>
      <c r="LM268" s="2"/>
      <c r="LN268" s="2">
        <v>1228910.6200000001</v>
      </c>
      <c r="LO268" s="2"/>
      <c r="LP268" s="2"/>
      <c r="LQ268" s="2">
        <v>382513.35</v>
      </c>
      <c r="LR268" s="2">
        <v>3792168.25</v>
      </c>
      <c r="LS268" s="2">
        <v>1580621.61</v>
      </c>
      <c r="LT268" s="2">
        <v>995989</v>
      </c>
      <c r="LU268" s="2"/>
      <c r="LV268" s="2"/>
      <c r="LW268" s="2">
        <v>5586161.6799999997</v>
      </c>
      <c r="LX268" s="2"/>
      <c r="LY268" s="2">
        <v>30100</v>
      </c>
      <c r="LZ268" s="2">
        <v>1752429.92</v>
      </c>
      <c r="MA268" s="2">
        <v>542334.22</v>
      </c>
      <c r="MB268" s="2"/>
      <c r="MC268" s="2"/>
      <c r="MD268" s="2">
        <v>2100902.9300000002</v>
      </c>
      <c r="ME268" s="2">
        <v>7330956.8600000003</v>
      </c>
      <c r="MF268" s="2"/>
      <c r="MG268" s="2"/>
      <c r="MH268" s="2"/>
      <c r="MI268" s="2">
        <v>288392.14</v>
      </c>
      <c r="MJ268" s="2"/>
      <c r="MK268" s="2">
        <v>14255.1</v>
      </c>
      <c r="ML268" s="2">
        <v>897496.38</v>
      </c>
      <c r="MM268" s="2"/>
      <c r="MN268" s="2"/>
      <c r="MO268" s="2">
        <v>2714423.59</v>
      </c>
      <c r="MP268" s="2"/>
      <c r="MQ268" s="2"/>
      <c r="MR268" s="2"/>
      <c r="MS268" s="2">
        <v>34485385.060000002</v>
      </c>
      <c r="MT268" s="2"/>
      <c r="MU268" s="2"/>
      <c r="MV268" s="2">
        <v>11796894.609999999</v>
      </c>
      <c r="MW268" s="2"/>
      <c r="MX268" s="2"/>
      <c r="MY268" s="2"/>
      <c r="MZ268" s="2"/>
      <c r="NA268" s="2"/>
      <c r="NB268" s="2"/>
      <c r="NC268" s="2"/>
      <c r="ND268" s="2"/>
      <c r="NE268" s="2">
        <v>4660391.3</v>
      </c>
      <c r="NF268" s="2">
        <v>655967.51</v>
      </c>
      <c r="NG268" s="2">
        <v>141033.65</v>
      </c>
      <c r="NH268" s="2">
        <v>1317190.07</v>
      </c>
      <c r="NI268" s="2">
        <v>410117.5</v>
      </c>
      <c r="NJ268" s="2">
        <v>40935.64</v>
      </c>
      <c r="NK268" s="2">
        <v>6746968.9199999999</v>
      </c>
      <c r="NL268" s="2"/>
      <c r="NM268" s="2"/>
      <c r="NN268" s="2">
        <v>269208.65999999997</v>
      </c>
      <c r="NO268" s="2"/>
      <c r="NP268" s="2"/>
      <c r="NQ268" s="2">
        <v>98000</v>
      </c>
      <c r="NR268" s="2"/>
      <c r="NS268" s="2"/>
      <c r="NT268" s="2"/>
      <c r="NU268" s="2"/>
      <c r="NV268" s="2"/>
      <c r="NW268" s="2">
        <v>60177302.649999999</v>
      </c>
      <c r="NX268" s="2">
        <v>2481701.9</v>
      </c>
      <c r="NY268" s="2">
        <v>1095310.17</v>
      </c>
      <c r="NZ268" s="2">
        <v>5443.2</v>
      </c>
      <c r="OA268" s="2"/>
      <c r="OB268" s="2">
        <v>1700477.23</v>
      </c>
      <c r="OC268" s="2"/>
      <c r="OD268" s="2">
        <v>53204347.460000001</v>
      </c>
      <c r="OE268" s="2">
        <v>3082131.59</v>
      </c>
      <c r="OF268" s="2">
        <v>3193147.4</v>
      </c>
      <c r="OG268" s="2">
        <v>4427496.7</v>
      </c>
      <c r="OH268" s="2">
        <v>1348299.38</v>
      </c>
      <c r="OI268" s="2"/>
      <c r="OJ268" s="2">
        <v>297091.90999999997</v>
      </c>
      <c r="OK268" s="2"/>
      <c r="OL268" s="2"/>
      <c r="OM268" s="2">
        <v>7574034.5</v>
      </c>
      <c r="ON268" s="2">
        <v>2274549.61</v>
      </c>
      <c r="OO268" s="2">
        <v>3076616.84</v>
      </c>
      <c r="OP268" s="2"/>
      <c r="OQ268" s="2">
        <v>61436.5</v>
      </c>
      <c r="OR268" s="2"/>
      <c r="OS268" s="2">
        <v>3591902.45</v>
      </c>
      <c r="OT268" s="2"/>
      <c r="OU268" s="2">
        <v>1420499.53</v>
      </c>
      <c r="OV268" s="2"/>
      <c r="OW268" s="2"/>
      <c r="OX268" s="2">
        <v>249725</v>
      </c>
      <c r="OY268" s="2">
        <v>1220456.1100000001</v>
      </c>
      <c r="OZ268" s="2">
        <v>526593.6</v>
      </c>
      <c r="PA268" s="2">
        <v>78654.899999999994</v>
      </c>
      <c r="PB268" s="2"/>
      <c r="PC268" s="2">
        <v>425253.24</v>
      </c>
      <c r="PD268" s="2">
        <v>2389634.0099999998</v>
      </c>
      <c r="PE268" s="2">
        <v>14146.8</v>
      </c>
      <c r="PF268" s="2"/>
      <c r="PG268" s="2">
        <v>6493545.0300000003</v>
      </c>
      <c r="PH268" s="2"/>
      <c r="PI268" s="2">
        <v>4368097.13</v>
      </c>
      <c r="PJ268" s="2">
        <v>8885837.6899999995</v>
      </c>
      <c r="PK268" s="2">
        <v>1389623.08</v>
      </c>
      <c r="PL268" s="2">
        <v>4756</v>
      </c>
      <c r="PM268" s="2">
        <v>1315044.46</v>
      </c>
      <c r="PN268" s="2"/>
      <c r="PO268" s="2">
        <v>4444119.8099999996</v>
      </c>
      <c r="PP268" s="2"/>
      <c r="PQ268" s="2">
        <v>51491.6</v>
      </c>
      <c r="PR268" s="2">
        <v>14025580.82</v>
      </c>
      <c r="PS268" s="2">
        <v>13001536.98</v>
      </c>
      <c r="PT268" s="2">
        <v>180540908.16999999</v>
      </c>
      <c r="PU268" s="2">
        <v>1552129.28</v>
      </c>
      <c r="PV268" s="2">
        <v>11535220.32</v>
      </c>
      <c r="PW268" s="2"/>
      <c r="PX268" s="2">
        <v>17362198.57</v>
      </c>
      <c r="PY268" s="2"/>
      <c r="PZ268" s="2">
        <v>3098027.27</v>
      </c>
      <c r="QA268" s="2">
        <v>9000</v>
      </c>
      <c r="QB268" s="2">
        <v>3687722.4</v>
      </c>
      <c r="QC268" s="2">
        <v>5064429.0599999996</v>
      </c>
      <c r="QD268" s="2">
        <v>2352482.0499999998</v>
      </c>
      <c r="QE268" s="2"/>
      <c r="QF268" s="2"/>
      <c r="QG268" s="2"/>
      <c r="QH268" s="2"/>
      <c r="QI268" s="2">
        <v>1984801.14</v>
      </c>
      <c r="QJ268" s="2"/>
      <c r="QK268" s="2">
        <v>389508.97</v>
      </c>
      <c r="QL268" s="2"/>
      <c r="QM268" s="2">
        <v>2069537.45</v>
      </c>
      <c r="QN268" s="2">
        <v>276560</v>
      </c>
      <c r="QO268" s="2">
        <v>903014.32</v>
      </c>
      <c r="QP268" s="2"/>
      <c r="QQ268" s="2">
        <v>2800</v>
      </c>
      <c r="QR268" s="2"/>
      <c r="QS268" s="2">
        <v>1704112.63</v>
      </c>
      <c r="QT268" s="2">
        <v>2481854.75</v>
      </c>
      <c r="QU268" s="2"/>
      <c r="QV268" s="2"/>
      <c r="QW268" s="2"/>
      <c r="QX268" s="2"/>
      <c r="QY268" s="2"/>
      <c r="QZ268" s="2"/>
      <c r="RA268" s="2">
        <v>506062.07</v>
      </c>
      <c r="RB268" s="2">
        <v>1095845.28</v>
      </c>
      <c r="RC268" s="2">
        <v>7293691.3799999999</v>
      </c>
      <c r="RD268" s="2">
        <v>896864.88</v>
      </c>
      <c r="RE268" s="2">
        <v>1370970.88</v>
      </c>
      <c r="RF268" s="2"/>
      <c r="RG268" s="2">
        <v>27326719.989999998</v>
      </c>
      <c r="RH268" s="2"/>
      <c r="RI268" s="2"/>
      <c r="RJ268" s="2">
        <v>2023964.41</v>
      </c>
      <c r="RK268" s="2">
        <v>1892506.33</v>
      </c>
      <c r="RL268" s="2">
        <v>3209786.74</v>
      </c>
      <c r="RM268" s="2">
        <v>4608489.1100000003</v>
      </c>
      <c r="RN268" s="2">
        <v>1701454.62</v>
      </c>
      <c r="RO268" s="2">
        <v>1254016.6200000001</v>
      </c>
      <c r="RP268" s="2">
        <v>40736.5</v>
      </c>
      <c r="RQ268" s="2">
        <v>4497827.13</v>
      </c>
      <c r="RR268" s="2"/>
      <c r="RS268" s="2">
        <v>673374.17</v>
      </c>
      <c r="RT268" s="2">
        <v>6161958.4400000004</v>
      </c>
      <c r="RU268" s="2"/>
      <c r="RV268" s="2"/>
      <c r="RW268" s="2">
        <v>413592.72</v>
      </c>
      <c r="RX268" s="2">
        <v>1337591.18</v>
      </c>
      <c r="RY268" s="2"/>
      <c r="RZ268" s="2">
        <v>731222.15</v>
      </c>
      <c r="SA268" s="2">
        <v>8861183.5999999996</v>
      </c>
      <c r="SB268" s="2">
        <v>7770724.8499999996</v>
      </c>
      <c r="SC268" s="2">
        <v>195012.85</v>
      </c>
      <c r="SD268" s="2">
        <v>0</v>
      </c>
      <c r="SE268" s="2">
        <v>2331595.08</v>
      </c>
      <c r="SF268" s="2">
        <v>464758.99</v>
      </c>
      <c r="SG268" s="2">
        <v>98918.3</v>
      </c>
      <c r="SH268" s="2">
        <v>15679866.449999999</v>
      </c>
      <c r="SI268" s="2">
        <v>12272654.689999999</v>
      </c>
      <c r="SJ268" s="2">
        <v>324351.82</v>
      </c>
      <c r="SK268" s="2">
        <v>190663.62</v>
      </c>
      <c r="SL268" s="2">
        <v>122425.01</v>
      </c>
      <c r="SM268" s="2">
        <v>1968070.68</v>
      </c>
      <c r="SN268" s="2">
        <v>49042.99</v>
      </c>
      <c r="SO268" s="2">
        <v>74203.570000000007</v>
      </c>
      <c r="SP268" s="2"/>
      <c r="SQ268" s="2">
        <v>98149.1</v>
      </c>
      <c r="SR268" s="2">
        <v>110487.38</v>
      </c>
      <c r="SS268" s="2">
        <v>475501.97</v>
      </c>
      <c r="ST268" s="2">
        <v>114575.16</v>
      </c>
      <c r="SU268" s="2"/>
      <c r="SV268" s="2">
        <v>138136.1</v>
      </c>
      <c r="SW268" s="2">
        <v>270548.62</v>
      </c>
      <c r="SX268" s="2">
        <v>154379.4</v>
      </c>
      <c r="SY268" s="2">
        <v>265170.75</v>
      </c>
      <c r="SZ268" s="2">
        <v>554378.43000000005</v>
      </c>
      <c r="TA268" s="2">
        <v>891911.72</v>
      </c>
      <c r="TB268" s="2">
        <v>7784233.29</v>
      </c>
      <c r="TC268" s="2"/>
      <c r="TD268" s="2">
        <v>292140.7</v>
      </c>
      <c r="TE268" s="2"/>
      <c r="TF268" s="2">
        <v>490151.63</v>
      </c>
      <c r="TG268" s="2">
        <v>878367.59</v>
      </c>
      <c r="TH268" s="2">
        <v>522871.69</v>
      </c>
      <c r="TI268" s="2">
        <v>22102240.43</v>
      </c>
      <c r="TJ268" s="2"/>
      <c r="TK268" s="2">
        <v>73450.649999999994</v>
      </c>
      <c r="TL268" s="2">
        <v>2874420.41</v>
      </c>
      <c r="TM268" s="2">
        <v>2807721.49</v>
      </c>
      <c r="TN268" s="2">
        <v>1333984.42</v>
      </c>
      <c r="TO268" s="2">
        <v>406884.01</v>
      </c>
      <c r="TP268" s="2">
        <v>5250112.4000000004</v>
      </c>
      <c r="TQ268" s="2">
        <v>229953.36</v>
      </c>
      <c r="TR268" s="2">
        <v>628771.78</v>
      </c>
      <c r="TS268" s="2">
        <v>90887.5</v>
      </c>
      <c r="TT268" s="2">
        <v>282654.26</v>
      </c>
      <c r="TU268" s="2">
        <v>9854.56</v>
      </c>
      <c r="TV268" s="2">
        <v>1043582.67</v>
      </c>
      <c r="TW268" s="2">
        <v>1504484.76</v>
      </c>
      <c r="TX268" s="2">
        <v>809325.52</v>
      </c>
      <c r="TY268" s="2">
        <v>4437812.47</v>
      </c>
      <c r="TZ268" s="2">
        <v>394782.13</v>
      </c>
      <c r="UA268" s="2">
        <v>20232877.27</v>
      </c>
      <c r="UB268" s="2"/>
      <c r="UC268" s="2">
        <v>80000</v>
      </c>
      <c r="UD268" s="2"/>
      <c r="UE268" s="2"/>
      <c r="UF268" s="2">
        <v>748610.26</v>
      </c>
      <c r="UG268" s="2"/>
      <c r="UH268" s="2"/>
      <c r="UI268" s="2"/>
      <c r="UJ268" s="2">
        <v>22114117.91</v>
      </c>
      <c r="UK268" s="2">
        <v>44564.800000000003</v>
      </c>
      <c r="UL268" s="2">
        <v>134874.9</v>
      </c>
      <c r="UM268" s="2"/>
      <c r="UN268" s="2"/>
      <c r="UO268" s="2"/>
      <c r="UP268" s="2">
        <v>99251493.189999998</v>
      </c>
      <c r="UQ268" s="2"/>
      <c r="UR268" s="2"/>
      <c r="US268" s="2">
        <v>1314660.93</v>
      </c>
      <c r="UT268" s="2">
        <v>370000</v>
      </c>
      <c r="UU268" s="2">
        <v>1092786.82</v>
      </c>
      <c r="UV268" s="2"/>
      <c r="UW268" s="2">
        <v>778697.37</v>
      </c>
      <c r="UX268" s="2">
        <v>267181.90999999997</v>
      </c>
      <c r="UY268" s="2">
        <v>679602.73</v>
      </c>
      <c r="UZ268" s="2">
        <v>66118.14</v>
      </c>
      <c r="VA268" s="2">
        <v>2043393.14</v>
      </c>
      <c r="VB268" s="2">
        <v>27031.599999999999</v>
      </c>
      <c r="VC268" s="2">
        <v>197626.62</v>
      </c>
      <c r="VD268" s="2">
        <v>248632.38</v>
      </c>
      <c r="VE268" s="2">
        <v>387223.59</v>
      </c>
      <c r="VF268" s="2"/>
      <c r="VG268" s="2">
        <v>613335.66</v>
      </c>
      <c r="VH268" s="2">
        <v>549331.54</v>
      </c>
      <c r="VI268" s="2"/>
      <c r="VJ268" s="2"/>
      <c r="VK268" s="2">
        <v>254952.83</v>
      </c>
      <c r="VL268" s="2">
        <v>883926.55</v>
      </c>
      <c r="VM268" s="2">
        <v>387634</v>
      </c>
      <c r="VN268" s="2">
        <v>4751.7</v>
      </c>
      <c r="VO268" s="2">
        <v>2528940.2599999998</v>
      </c>
      <c r="VP268" s="2">
        <v>4141781.86</v>
      </c>
      <c r="VQ268" s="2">
        <v>519589</v>
      </c>
      <c r="VR268" s="2">
        <v>706656.14</v>
      </c>
      <c r="VS268" s="2">
        <v>23904.92</v>
      </c>
      <c r="VT268" s="2">
        <v>1190142.68</v>
      </c>
      <c r="VU268" s="2">
        <v>7291953.9900000002</v>
      </c>
      <c r="VV268" s="2">
        <v>1039304.08</v>
      </c>
      <c r="VW268" s="2">
        <v>2148370.4</v>
      </c>
      <c r="VX268" s="2"/>
      <c r="VY268" s="2">
        <v>9778696.8599999994</v>
      </c>
      <c r="VZ268" s="2">
        <v>468562.09</v>
      </c>
      <c r="WA268" s="2">
        <v>200809220.75999999</v>
      </c>
      <c r="WB268" s="2"/>
      <c r="WC268" s="2"/>
      <c r="WD268" s="2">
        <v>1002833.82</v>
      </c>
      <c r="WE268" s="2">
        <v>651053.18000000005</v>
      </c>
      <c r="WF268" s="2"/>
      <c r="WG268" s="2">
        <v>3066762.57</v>
      </c>
      <c r="WH268" s="2"/>
      <c r="WI268" s="2"/>
      <c r="WJ268" s="2"/>
      <c r="WK268" s="2">
        <v>1461671.28</v>
      </c>
      <c r="WL268" s="2"/>
      <c r="WM268" s="2"/>
      <c r="WN268" s="2">
        <v>348058.15399999998</v>
      </c>
      <c r="WO268" s="2">
        <v>4505940.72</v>
      </c>
      <c r="WP268" s="2">
        <v>131338.92000000001</v>
      </c>
      <c r="WQ268" s="2">
        <v>333324.21000000002</v>
      </c>
      <c r="WR268" s="2"/>
      <c r="WS268" s="2"/>
      <c r="WT268" s="2"/>
      <c r="WU268" s="2"/>
      <c r="WV268" s="2"/>
      <c r="WW268" s="2">
        <v>5641715.5899999999</v>
      </c>
      <c r="WX268" s="2">
        <v>116701.13</v>
      </c>
      <c r="WY268" s="2"/>
      <c r="WZ268" s="2">
        <v>761107.8</v>
      </c>
      <c r="XA268" s="2">
        <v>1198812.3799999999</v>
      </c>
      <c r="XB268" s="2"/>
      <c r="XC268" s="2"/>
      <c r="XD268" s="2"/>
      <c r="XE268" s="2">
        <v>289035.28999999998</v>
      </c>
      <c r="XF268" s="2">
        <v>199143.64</v>
      </c>
      <c r="XG268" s="2"/>
      <c r="XH268" s="2">
        <v>19685941.190000001</v>
      </c>
      <c r="XI268" s="2">
        <v>3070640.19</v>
      </c>
      <c r="XJ268" s="2">
        <v>2006848.58</v>
      </c>
      <c r="XK268" s="2">
        <v>763779.36</v>
      </c>
      <c r="XL268" s="2">
        <v>1268840.19</v>
      </c>
      <c r="XM268" s="2">
        <v>2198455.36</v>
      </c>
      <c r="XN268" s="2">
        <v>188517.5</v>
      </c>
      <c r="XO268" s="2">
        <v>1244841.8400000001</v>
      </c>
      <c r="XP268" s="2">
        <v>957274.55</v>
      </c>
      <c r="XQ268" s="2">
        <v>3131202.06</v>
      </c>
      <c r="XR268" s="2">
        <v>3661981.81</v>
      </c>
      <c r="XS268" s="2">
        <v>895197.55</v>
      </c>
      <c r="XT268" s="2">
        <v>490954.53</v>
      </c>
      <c r="XU268" s="2">
        <v>843986.26</v>
      </c>
      <c r="XV268" s="2">
        <v>1451826.07</v>
      </c>
      <c r="XW268" s="2">
        <v>358073.5</v>
      </c>
      <c r="XX268" s="2">
        <v>351941.75</v>
      </c>
      <c r="XY268" s="2">
        <v>84500</v>
      </c>
      <c r="XZ268" s="2">
        <v>1062525.1599999999</v>
      </c>
      <c r="YA268" s="2">
        <v>976364.63</v>
      </c>
      <c r="YB268" s="2">
        <v>1089065.21</v>
      </c>
      <c r="YC268" s="2">
        <v>426034.8</v>
      </c>
      <c r="YD268" s="2">
        <v>405015.88</v>
      </c>
      <c r="YE268" s="2">
        <v>18409154.399999999</v>
      </c>
      <c r="YF268" s="2">
        <v>29205.06</v>
      </c>
      <c r="YG268" s="2">
        <v>99870.49</v>
      </c>
      <c r="YH268" s="2">
        <v>1442501.67</v>
      </c>
      <c r="YI268" s="2">
        <v>396432.68</v>
      </c>
      <c r="YJ268" s="2">
        <v>1961496.66</v>
      </c>
      <c r="YK268" s="2">
        <v>230525.2</v>
      </c>
      <c r="YL268" s="2">
        <v>2924204.17</v>
      </c>
      <c r="YM268" s="2">
        <v>54617.5</v>
      </c>
      <c r="YN268" s="2">
        <v>28651.68</v>
      </c>
      <c r="YO268" s="2">
        <v>35759.199999999997</v>
      </c>
      <c r="YP268" s="2"/>
      <c r="YQ268" s="2">
        <v>90689.97</v>
      </c>
      <c r="YR268" s="2">
        <v>8000</v>
      </c>
      <c r="YS268" s="2">
        <v>728544.58</v>
      </c>
      <c r="YT268" s="2">
        <v>808.32</v>
      </c>
      <c r="YU268" s="2">
        <v>420020.5</v>
      </c>
      <c r="YV268" s="2">
        <v>2720336.03</v>
      </c>
      <c r="YW268" s="2">
        <v>729298.66</v>
      </c>
      <c r="YX268" s="2">
        <v>222500</v>
      </c>
      <c r="YY268" s="2">
        <v>1560399.15</v>
      </c>
      <c r="YZ268" s="2">
        <v>1666772.99</v>
      </c>
      <c r="ZA268" s="2">
        <v>933699.54</v>
      </c>
      <c r="ZB268" s="2"/>
      <c r="ZC268" s="2">
        <v>6703537.9900000002</v>
      </c>
      <c r="ZD268" s="2">
        <v>676614.42</v>
      </c>
      <c r="ZE268" s="2"/>
      <c r="ZF268" s="2">
        <v>1753954.47</v>
      </c>
      <c r="ZG268" s="2"/>
      <c r="ZH268" s="2">
        <v>707535.32</v>
      </c>
      <c r="ZI268" s="2"/>
      <c r="ZJ268" s="2">
        <v>1468928.27</v>
      </c>
      <c r="ZK268" s="2">
        <v>3807289.39</v>
      </c>
      <c r="ZL268" s="2">
        <v>15319605.130000001</v>
      </c>
      <c r="ZM268" s="2">
        <v>713836.16</v>
      </c>
      <c r="ZN268" s="2"/>
      <c r="ZO268" s="2">
        <v>7070130.2800000003</v>
      </c>
      <c r="ZP268" s="2">
        <v>5895704.3499999996</v>
      </c>
      <c r="ZQ268" s="2">
        <v>1564498.89</v>
      </c>
      <c r="ZR268" s="2">
        <v>1240070.8500000001</v>
      </c>
      <c r="ZS268" s="2">
        <v>106183.63</v>
      </c>
      <c r="ZT268" s="2">
        <v>1269512.21</v>
      </c>
      <c r="ZU268" s="2">
        <v>4137287.28</v>
      </c>
      <c r="ZV268" s="2">
        <v>29949.9</v>
      </c>
      <c r="ZW268" s="2">
        <v>3418811.87</v>
      </c>
      <c r="ZX268" s="2">
        <v>678747.48</v>
      </c>
      <c r="ZY268" s="2">
        <v>18654091.280000001</v>
      </c>
      <c r="ZZ268" s="2"/>
      <c r="AAA268" s="2">
        <v>7434.36</v>
      </c>
      <c r="AAB268" s="2">
        <v>1568175.18</v>
      </c>
      <c r="AAC268" s="2">
        <v>1251729.8899999999</v>
      </c>
      <c r="AAD268" s="2">
        <v>134650.20000000001</v>
      </c>
      <c r="AAE268" s="2">
        <v>236105.7</v>
      </c>
      <c r="AAF268" s="2">
        <v>148918.95000000001</v>
      </c>
      <c r="AAG268" s="2">
        <v>204239.2</v>
      </c>
      <c r="AAH268" s="2">
        <v>124881315.58</v>
      </c>
      <c r="AAI268" s="2">
        <v>395500.21</v>
      </c>
      <c r="AAJ268" s="2">
        <v>2901160.05</v>
      </c>
      <c r="AAK268" s="2">
        <v>806391.83</v>
      </c>
      <c r="AAL268" s="2">
        <v>1108053.02</v>
      </c>
      <c r="AAM268" s="2">
        <v>2649780.25</v>
      </c>
      <c r="AAN268" s="2">
        <v>1032244.72</v>
      </c>
      <c r="AAO268" s="2">
        <v>89780877.969999999</v>
      </c>
      <c r="AAP268" s="2">
        <v>2541255.6800000002</v>
      </c>
      <c r="AAQ268" s="2">
        <v>773934.55</v>
      </c>
      <c r="AAR268" s="2">
        <v>5237320.0199999996</v>
      </c>
      <c r="AAS268" s="2">
        <v>1451335.43</v>
      </c>
      <c r="AAT268" s="2">
        <v>2609450.64</v>
      </c>
      <c r="AAU268" s="2">
        <v>1225143.21</v>
      </c>
      <c r="AAV268" s="2">
        <v>2734208.47</v>
      </c>
      <c r="AAW268" s="2">
        <v>9675748.6199999992</v>
      </c>
      <c r="AAX268" s="2">
        <v>614991.9</v>
      </c>
      <c r="AAY268" s="2">
        <v>3517802.11</v>
      </c>
      <c r="AAZ268" s="2">
        <v>12394583</v>
      </c>
      <c r="ABA268" s="2">
        <v>10716403.689999999</v>
      </c>
      <c r="ABB268" s="2">
        <v>260657.5</v>
      </c>
      <c r="ABC268" s="2">
        <v>145815</v>
      </c>
      <c r="ABD268" s="2">
        <v>641502.11</v>
      </c>
      <c r="ABE268" s="2"/>
      <c r="ABF268" s="2"/>
      <c r="ABG268" s="2">
        <v>657455.71</v>
      </c>
      <c r="ABH268" s="2">
        <v>2029031.4</v>
      </c>
      <c r="ABI268" s="2">
        <v>161257.17000000001</v>
      </c>
      <c r="ABJ268" s="2"/>
      <c r="ABK268" s="2"/>
      <c r="ABL268" s="2">
        <v>1046859.3</v>
      </c>
      <c r="ABM268" s="2">
        <v>614455.1</v>
      </c>
      <c r="ABN268" s="2">
        <v>509557.97</v>
      </c>
      <c r="ABO268" s="2">
        <v>63122644.07</v>
      </c>
      <c r="ABP268" s="2">
        <v>2494861.5699999998</v>
      </c>
      <c r="ABQ268" s="2">
        <v>2914786.47</v>
      </c>
      <c r="ABR268" s="2"/>
      <c r="ABS268" s="2">
        <v>532133.96</v>
      </c>
      <c r="ABT268" s="2"/>
      <c r="ABU268" s="2"/>
      <c r="ABV268" s="2">
        <v>110348</v>
      </c>
      <c r="ABW268" s="2"/>
      <c r="ABX268" s="2"/>
      <c r="ABY268" s="2"/>
      <c r="ABZ268" s="2">
        <v>2215965.31</v>
      </c>
      <c r="ACA268" s="2"/>
      <c r="ACB268" s="2"/>
      <c r="ACC268" s="2">
        <v>1652985.87</v>
      </c>
      <c r="ACD268" s="2"/>
      <c r="ACE268" s="2">
        <v>82135</v>
      </c>
      <c r="ACF268" s="2"/>
      <c r="ACG268" s="2"/>
      <c r="ACH268" s="2">
        <v>94950</v>
      </c>
      <c r="ACI268" s="2"/>
      <c r="ACJ268" s="2">
        <v>88571.76</v>
      </c>
      <c r="ACK268" s="2">
        <v>3774163.68</v>
      </c>
      <c r="ACL268" s="2"/>
      <c r="ACM268" s="2">
        <v>60180.44</v>
      </c>
      <c r="ACN268" s="2"/>
      <c r="ACO268" s="2"/>
      <c r="ACP268" s="2"/>
      <c r="ACQ268" s="2"/>
      <c r="ACR268" s="2"/>
      <c r="ACS268" s="2"/>
      <c r="ACT268" s="2"/>
      <c r="ACU268" s="2"/>
      <c r="ACV268" s="2">
        <v>2775645.9</v>
      </c>
      <c r="ACW268" s="2">
        <v>744462.67</v>
      </c>
      <c r="ACX268" s="2"/>
      <c r="ACY268" s="2"/>
      <c r="ACZ268" s="2"/>
      <c r="ADA268" s="2">
        <v>7577955.6500000004</v>
      </c>
      <c r="ADB268" s="2"/>
      <c r="ADC268" s="2">
        <v>178449.25</v>
      </c>
      <c r="ADD268" s="2">
        <v>854527.3</v>
      </c>
      <c r="ADE268" s="2">
        <v>529275.93000000005</v>
      </c>
      <c r="ADF268" s="2">
        <v>5010.8599999999997</v>
      </c>
      <c r="ADG268" s="2"/>
      <c r="ADH268" s="2"/>
      <c r="ADI268" s="2">
        <v>290953.52</v>
      </c>
      <c r="ADJ268" s="2">
        <v>20415363.460000001</v>
      </c>
      <c r="ADK268" s="2">
        <v>108336.51</v>
      </c>
      <c r="ADL268" s="2"/>
      <c r="ADM268" s="2"/>
      <c r="ADN268" s="2"/>
      <c r="ADO268" s="2">
        <v>8278595.6600000001</v>
      </c>
      <c r="ADP268" s="2"/>
      <c r="ADQ268" s="2">
        <v>3880.27</v>
      </c>
      <c r="ADR268" s="2"/>
      <c r="ADS268" s="2"/>
      <c r="ADT268" s="2"/>
      <c r="ADU268" s="2"/>
      <c r="ADV268" s="2"/>
      <c r="ADW268" s="2"/>
      <c r="ADX268" s="2">
        <v>125716.82</v>
      </c>
      <c r="ADY268" s="2">
        <v>183844003.12</v>
      </c>
      <c r="ADZ268" s="2"/>
      <c r="AEA268" s="2">
        <v>3515994.06</v>
      </c>
      <c r="AEB268" s="2"/>
      <c r="AEC268" s="2">
        <v>725119.66</v>
      </c>
      <c r="AED268" s="2">
        <v>289541.21000000002</v>
      </c>
      <c r="AEE268" s="2"/>
      <c r="AEF268" s="2">
        <v>1271798.6100000001</v>
      </c>
      <c r="AEG268" s="2">
        <v>487670.34</v>
      </c>
      <c r="AEH268" s="2">
        <v>6933703.0300000003</v>
      </c>
      <c r="AEI268" s="2">
        <v>3011093.7</v>
      </c>
      <c r="AEJ268" s="2">
        <v>744922.89</v>
      </c>
      <c r="AEK268" s="2">
        <v>1155169.1399999999</v>
      </c>
      <c r="AEL268" s="2">
        <v>1481646.86</v>
      </c>
      <c r="AEM268" s="2">
        <v>2393770.23</v>
      </c>
      <c r="AEN268" s="2">
        <v>4093516.96</v>
      </c>
      <c r="AEO268" s="2">
        <v>107442.82</v>
      </c>
      <c r="AEP268" s="2">
        <v>3560353.25</v>
      </c>
      <c r="AEQ268" s="2">
        <v>722815.85</v>
      </c>
      <c r="AER268" s="2">
        <v>1270728.58</v>
      </c>
      <c r="AES268" s="2">
        <v>13295867.369999999</v>
      </c>
      <c r="AET268" s="2">
        <v>617612</v>
      </c>
      <c r="AEU268" s="2">
        <v>5000</v>
      </c>
      <c r="AEV268" s="2"/>
      <c r="AEW268" s="2">
        <v>1959348.98</v>
      </c>
      <c r="AEX268" s="2">
        <v>6145823.54</v>
      </c>
      <c r="AEY268" s="2">
        <v>69691.600000000006</v>
      </c>
      <c r="AEZ268" s="2"/>
      <c r="AFA268" s="2"/>
      <c r="AFB268" s="2"/>
      <c r="AFC268" s="2">
        <v>31460657.09</v>
      </c>
      <c r="AFD268" s="2">
        <v>3299950.73</v>
      </c>
      <c r="AFE268" s="2"/>
      <c r="AFF268" s="2">
        <v>320213.03999999998</v>
      </c>
      <c r="AFG268" s="2">
        <v>1542268.59</v>
      </c>
      <c r="AFH268" s="2"/>
      <c r="AFI268" s="2"/>
      <c r="AFJ268" s="2"/>
      <c r="AFK268" s="2"/>
      <c r="AFL268" s="2"/>
      <c r="AFM268" s="2">
        <v>294301.55</v>
      </c>
      <c r="AFN268" s="2"/>
      <c r="AFO268" s="2">
        <v>831626.11</v>
      </c>
      <c r="AFP268" s="2"/>
      <c r="AFQ268" s="2"/>
      <c r="AFR268" s="2">
        <v>325230</v>
      </c>
      <c r="AFS268" s="2"/>
      <c r="AFT268" s="2"/>
      <c r="AFU268" s="2"/>
      <c r="AFV268" s="2"/>
      <c r="AFW268" s="2"/>
      <c r="AFX268" s="2"/>
      <c r="AFY268" s="2"/>
      <c r="AFZ268" s="2"/>
      <c r="AGA268" s="2"/>
      <c r="AGB268" s="2">
        <v>94107510.230000004</v>
      </c>
      <c r="AGC268" s="2">
        <v>1515436.57</v>
      </c>
      <c r="AGD268" s="2">
        <v>6244818.21</v>
      </c>
      <c r="AGE268" s="2">
        <v>853904.85</v>
      </c>
      <c r="AGF268" s="2">
        <v>2479384.94</v>
      </c>
      <c r="AGG268" s="2">
        <v>614774.06000000006</v>
      </c>
      <c r="AGH268" s="2">
        <v>11783340.6</v>
      </c>
      <c r="AGI268" s="2">
        <v>1961859.93</v>
      </c>
      <c r="AGJ268" s="2">
        <v>1223684.55</v>
      </c>
      <c r="AGK268" s="2">
        <v>-1796450.15</v>
      </c>
      <c r="AGL268" s="2">
        <v>1864089.22</v>
      </c>
      <c r="AGM268" s="2">
        <v>911751.08</v>
      </c>
      <c r="AGN268" s="2">
        <v>191577</v>
      </c>
      <c r="AGO268" s="2"/>
      <c r="AGP268" s="2">
        <v>50883.62</v>
      </c>
      <c r="AGQ268" s="2"/>
      <c r="AGR268" s="2"/>
      <c r="AGS268" s="2"/>
      <c r="AGT268" s="2">
        <v>2240</v>
      </c>
      <c r="AGU268" s="2">
        <v>2612788.7000000002</v>
      </c>
      <c r="AGV268" s="2">
        <v>18010959.370000001</v>
      </c>
      <c r="AGW268" s="2">
        <v>1837147.1</v>
      </c>
      <c r="AGX268" s="2"/>
      <c r="AGY268" s="2"/>
      <c r="AGZ268" s="2">
        <v>1584774.73</v>
      </c>
      <c r="AHA268" s="2">
        <v>339650.17</v>
      </c>
      <c r="AHB268" s="2">
        <v>1638166.9</v>
      </c>
      <c r="AHC268" s="2">
        <v>367782.04</v>
      </c>
      <c r="AHD268" s="2">
        <v>898821.99</v>
      </c>
      <c r="AHE268" s="2">
        <v>22287.06</v>
      </c>
      <c r="AHF268" s="2">
        <v>385456.48</v>
      </c>
      <c r="AHG268" s="2"/>
      <c r="AHH268" s="2">
        <v>891260.78</v>
      </c>
      <c r="AHI268" s="2">
        <v>1294471.6000000001</v>
      </c>
      <c r="AHJ268" s="2">
        <v>598208.04</v>
      </c>
      <c r="AHK268" s="2">
        <v>1509606.78</v>
      </c>
      <c r="AHL268" s="2">
        <v>19324293.649999999</v>
      </c>
      <c r="AHM268" s="2">
        <v>3339327.52</v>
      </c>
      <c r="AHN268" s="2">
        <v>1323699.32</v>
      </c>
      <c r="AHO268" s="2"/>
      <c r="AHP268" s="2">
        <v>1882838.96</v>
      </c>
      <c r="AHQ268" s="2">
        <v>677168.16</v>
      </c>
      <c r="AHR268" s="2">
        <v>1021862.22</v>
      </c>
      <c r="AHS268" s="2"/>
      <c r="AHT268" s="2">
        <f t="shared" si="78"/>
        <v>3141240957.4640002</v>
      </c>
    </row>
    <row r="269" spans="1:904">
      <c r="A269" s="34" t="s">
        <v>3707</v>
      </c>
      <c r="B269" s="34" t="s">
        <v>2359</v>
      </c>
      <c r="C269" s="1" t="s">
        <v>2360</v>
      </c>
      <c r="D269" s="2">
        <v>-3933.71</v>
      </c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>
        <v>-3183</v>
      </c>
      <c r="AH269" s="2"/>
      <c r="AI269" s="2"/>
      <c r="AJ269" s="2"/>
      <c r="AK269" s="2"/>
      <c r="AL269" s="2"/>
      <c r="AM269" s="2"/>
      <c r="AN269" s="2"/>
      <c r="AO269" s="2">
        <v>-34154</v>
      </c>
      <c r="AP269" s="2"/>
      <c r="AQ269" s="2"/>
      <c r="AR269" s="2"/>
      <c r="AS269" s="2"/>
      <c r="AT269" s="2">
        <v>-51715.38</v>
      </c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>
        <v>-31478.44</v>
      </c>
      <c r="BJ269" s="2"/>
      <c r="BK269" s="2"/>
      <c r="BL269" s="2"/>
      <c r="BM269" s="2">
        <v>0</v>
      </c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>
        <v>-253290.22</v>
      </c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>
        <v>-700</v>
      </c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>
        <v>-200</v>
      </c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>
        <v>-4320</v>
      </c>
      <c r="GB269" s="2"/>
      <c r="GC269" s="2"/>
      <c r="GD269" s="2"/>
      <c r="GE269" s="2">
        <v>-19503.759999999998</v>
      </c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>
        <v>-3564</v>
      </c>
      <c r="GW269" s="2"/>
      <c r="GX269" s="2"/>
      <c r="GY269" s="2"/>
      <c r="GZ269" s="2"/>
      <c r="HA269" s="2"/>
      <c r="HB269" s="2">
        <v>-15500</v>
      </c>
      <c r="HC269" s="2">
        <v>-3065.63</v>
      </c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>
        <v>-485601.87</v>
      </c>
      <c r="HT269" s="2"/>
      <c r="HU269" s="2"/>
      <c r="HV269" s="2">
        <v>-6333</v>
      </c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>
        <v>-66.680000000000007</v>
      </c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>
        <v>-40006.49</v>
      </c>
      <c r="KP269" s="2"/>
      <c r="KQ269" s="2">
        <v>-2571.04</v>
      </c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>
        <v>-252522.25</v>
      </c>
      <c r="LN269" s="2"/>
      <c r="LO269" s="2"/>
      <c r="LP269" s="2"/>
      <c r="LQ269" s="2"/>
      <c r="LR269" s="2"/>
      <c r="LS269" s="2"/>
      <c r="LT269" s="2"/>
      <c r="LU269" s="2"/>
      <c r="LV269" s="2">
        <v>-118488.76</v>
      </c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>
        <v>-31190</v>
      </c>
      <c r="MV269" s="2"/>
      <c r="MW269" s="2"/>
      <c r="MX269" s="2"/>
      <c r="MY269" s="2">
        <v>-813</v>
      </c>
      <c r="MZ269" s="2"/>
      <c r="NA269" s="2"/>
      <c r="NB269" s="2"/>
      <c r="NC269" s="2"/>
      <c r="ND269" s="2"/>
      <c r="NE269" s="2"/>
      <c r="NF269" s="2"/>
      <c r="NG269" s="2"/>
      <c r="NH269" s="2">
        <v>-50</v>
      </c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>
        <v>-19720</v>
      </c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>
        <v>-19102.32</v>
      </c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>
        <v>-950</v>
      </c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>
        <v>-17800</v>
      </c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>
        <v>-6816.41</v>
      </c>
      <c r="YF269" s="2"/>
      <c r="YG269" s="2"/>
      <c r="YH269" s="2"/>
      <c r="YI269" s="2"/>
      <c r="YJ269" s="2"/>
      <c r="YK269" s="2">
        <v>-150</v>
      </c>
      <c r="YL269" s="2"/>
      <c r="YM269" s="2"/>
      <c r="YN269" s="2"/>
      <c r="YO269" s="2"/>
      <c r="YP269" s="2"/>
      <c r="YQ269" s="2"/>
      <c r="YR269" s="2"/>
      <c r="YS269" s="2"/>
      <c r="YT269" s="2"/>
      <c r="YU269" s="2">
        <v>-450</v>
      </c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>
        <v>-70482.53</v>
      </c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>
        <v>-170.63</v>
      </c>
      <c r="AAA269" s="2"/>
      <c r="AAB269" s="2"/>
      <c r="AAC269" s="2"/>
      <c r="AAD269" s="2"/>
      <c r="AAE269" s="2"/>
      <c r="AAF269" s="2"/>
      <c r="AAG269" s="2">
        <v>-55743.87</v>
      </c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>
        <v>-46234.53</v>
      </c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>
        <v>-2144223.6</v>
      </c>
      <c r="AED269" s="2"/>
      <c r="AEE269" s="2"/>
      <c r="AEF269" s="2"/>
      <c r="AEG269" s="2"/>
      <c r="AEH269" s="2"/>
      <c r="AEI269" s="2"/>
      <c r="AEJ269" s="2"/>
      <c r="AEK269" s="2">
        <v>-9750</v>
      </c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>
        <v>-13301.21</v>
      </c>
      <c r="AFL269" s="2"/>
      <c r="AFM269" s="2"/>
      <c r="AFN269" s="2">
        <v>-2304.64</v>
      </c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>
        <v>-287</v>
      </c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>
        <v>-46026</v>
      </c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>
        <v>-2170</v>
      </c>
      <c r="AHI269" s="2"/>
      <c r="AHJ269" s="2">
        <v>-56084.65</v>
      </c>
      <c r="AHK269" s="2"/>
      <c r="AHL269" s="2"/>
      <c r="AHM269" s="2"/>
      <c r="AHN269" s="2"/>
      <c r="AHO269" s="2"/>
      <c r="AHP269" s="2"/>
      <c r="AHQ269" s="2"/>
      <c r="AHR269" s="2"/>
      <c r="AHS269" s="2"/>
      <c r="AHT269" s="2">
        <f t="shared" si="78"/>
        <v>-3874018.62</v>
      </c>
    </row>
    <row r="270" spans="1:904">
      <c r="A270" s="34" t="s">
        <v>3707</v>
      </c>
      <c r="B270" s="34" t="s">
        <v>2361</v>
      </c>
      <c r="C270" s="1" t="s">
        <v>2362</v>
      </c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>
        <v>16592.03</v>
      </c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>
        <v>330</v>
      </c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>
        <v>1993.56</v>
      </c>
      <c r="BC270" s="2"/>
      <c r="BD270" s="2"/>
      <c r="BE270" s="2"/>
      <c r="BF270" s="2"/>
      <c r="BG270" s="2"/>
      <c r="BH270" s="2"/>
      <c r="BI270" s="2">
        <v>30050.78</v>
      </c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>
        <v>120462.78</v>
      </c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>
        <v>18283.439999999999</v>
      </c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>
        <v>553.67999999999995</v>
      </c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>
        <v>1064.44</v>
      </c>
      <c r="FN270" s="2"/>
      <c r="FO270" s="2"/>
      <c r="FP270" s="2"/>
      <c r="FQ270" s="2"/>
      <c r="FR270" s="2"/>
      <c r="FS270" s="2"/>
      <c r="FT270" s="2"/>
      <c r="FU270" s="2"/>
      <c r="FV270" s="2">
        <v>2850</v>
      </c>
      <c r="FW270" s="2"/>
      <c r="FX270" s="2"/>
      <c r="FY270" s="2"/>
      <c r="FZ270" s="2"/>
      <c r="GA270" s="2"/>
      <c r="GB270" s="2"/>
      <c r="GC270" s="2"/>
      <c r="GD270" s="2"/>
      <c r="GE270" s="2">
        <v>6529.38</v>
      </c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>
        <v>932.04</v>
      </c>
      <c r="GS270" s="2"/>
      <c r="GT270" s="2"/>
      <c r="GU270" s="2"/>
      <c r="GV270" s="2">
        <v>927.41</v>
      </c>
      <c r="GW270" s="2"/>
      <c r="GX270" s="2"/>
      <c r="GY270" s="2"/>
      <c r="GZ270" s="2"/>
      <c r="HA270" s="2"/>
      <c r="HB270" s="2"/>
      <c r="HC270" s="2">
        <v>35923.06</v>
      </c>
      <c r="HD270" s="2"/>
      <c r="HE270" s="2"/>
      <c r="HF270" s="2"/>
      <c r="HG270" s="2"/>
      <c r="HH270" s="2">
        <v>521249.79</v>
      </c>
      <c r="HI270" s="2"/>
      <c r="HJ270" s="2"/>
      <c r="HK270" s="2">
        <v>345058.65</v>
      </c>
      <c r="HL270" s="2"/>
      <c r="HM270" s="2"/>
      <c r="HN270" s="2"/>
      <c r="HO270" s="2"/>
      <c r="HP270" s="2"/>
      <c r="HQ270" s="2"/>
      <c r="HR270" s="2"/>
      <c r="HS270" s="2">
        <v>33640.36</v>
      </c>
      <c r="HT270" s="2"/>
      <c r="HU270" s="2"/>
      <c r="HV270" s="2">
        <v>4020</v>
      </c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>
        <v>542.83000000000004</v>
      </c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>
        <v>120</v>
      </c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>
        <v>113124.75</v>
      </c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>
        <v>-200830.59</v>
      </c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>
        <v>9133.64</v>
      </c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>
        <v>8524.2800000000007</v>
      </c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>
        <v>11157.19</v>
      </c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>
        <v>1400.04</v>
      </c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>
        <v>5261.76</v>
      </c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>
        <v>1726.01</v>
      </c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>
        <v>-9979.1</v>
      </c>
      <c r="AAH270" s="2"/>
      <c r="AAI270" s="2"/>
      <c r="AAJ270" s="2"/>
      <c r="AAK270" s="2"/>
      <c r="AAL270" s="2"/>
      <c r="AAM270" s="2"/>
      <c r="AAN270" s="2"/>
      <c r="AAO270" s="2">
        <v>13509.06</v>
      </c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>
        <v>12700</v>
      </c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>
        <v>11542</v>
      </c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>
        <v>-43878.15</v>
      </c>
      <c r="AEX270" s="2"/>
      <c r="AEY270" s="2"/>
      <c r="AEZ270" s="2"/>
      <c r="AFA270" s="2"/>
      <c r="AFB270" s="2"/>
      <c r="AFC270" s="2">
        <v>11100</v>
      </c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>
        <v>3624.4</v>
      </c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>
        <v>4750.3900000000003</v>
      </c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>
        <v>8893.98</v>
      </c>
      <c r="AHK270" s="2"/>
      <c r="AHL270" s="2"/>
      <c r="AHM270" s="2"/>
      <c r="AHN270" s="2"/>
      <c r="AHO270" s="2"/>
      <c r="AHP270" s="2"/>
      <c r="AHQ270" s="2"/>
      <c r="AHR270" s="2"/>
      <c r="AHS270" s="2"/>
      <c r="AHT270" s="2">
        <f t="shared" si="78"/>
        <v>1102883.8899999999</v>
      </c>
    </row>
    <row r="271" spans="1:904">
      <c r="A271" s="34" t="s">
        <v>3707</v>
      </c>
      <c r="B271" s="34" t="s">
        <v>2363</v>
      </c>
      <c r="C271" s="1" t="s">
        <v>2364</v>
      </c>
      <c r="D271" s="2">
        <v>-12991395.9</v>
      </c>
      <c r="E271" s="2">
        <v>-348540.34</v>
      </c>
      <c r="F271" s="2">
        <v>-3650462.47</v>
      </c>
      <c r="G271" s="2">
        <v>-35558.06</v>
      </c>
      <c r="H271" s="2">
        <v>-1723868.36</v>
      </c>
      <c r="I271" s="2">
        <v>-332197.58</v>
      </c>
      <c r="J271" s="2">
        <v>-173865.02</v>
      </c>
      <c r="K271" s="2">
        <v>-389762.66</v>
      </c>
      <c r="L271" s="2">
        <v>-111658.95</v>
      </c>
      <c r="M271" s="2">
        <v>-741378.93</v>
      </c>
      <c r="N271" s="2">
        <v>-2517074.73</v>
      </c>
      <c r="O271" s="2">
        <v>-96348.98</v>
      </c>
      <c r="P271" s="2">
        <v>-38251.85</v>
      </c>
      <c r="Q271" s="2">
        <v>-546236.85</v>
      </c>
      <c r="R271" s="2">
        <v>-71773.98</v>
      </c>
      <c r="S271" s="2">
        <v>-2132887.6</v>
      </c>
      <c r="T271" s="2">
        <v>-204960.48</v>
      </c>
      <c r="U271" s="2"/>
      <c r="V271" s="2">
        <v>-35052035.420000002</v>
      </c>
      <c r="W271" s="2">
        <v>-1383600.92</v>
      </c>
      <c r="X271" s="2"/>
      <c r="Y271" s="2">
        <v>-170692.76</v>
      </c>
      <c r="Z271" s="2">
        <v>-116087.18</v>
      </c>
      <c r="AA271" s="2">
        <v>-106863.73</v>
      </c>
      <c r="AB271" s="2">
        <v>-15227.07</v>
      </c>
      <c r="AC271" s="2">
        <v>-2114826.35</v>
      </c>
      <c r="AD271" s="2">
        <v>-96671.82</v>
      </c>
      <c r="AE271" s="2">
        <v>-227216.92</v>
      </c>
      <c r="AF271" s="2">
        <v>-1832893</v>
      </c>
      <c r="AG271" s="2">
        <v>-448713.09</v>
      </c>
      <c r="AH271" s="2">
        <v>-3495855.96</v>
      </c>
      <c r="AI271" s="2">
        <v>-533244.55000000005</v>
      </c>
      <c r="AJ271" s="2">
        <v>-14446.71</v>
      </c>
      <c r="AK271" s="2"/>
      <c r="AL271" s="2">
        <v>-24285.94</v>
      </c>
      <c r="AM271" s="2">
        <v>-685766.06</v>
      </c>
      <c r="AN271" s="2">
        <v>-61760.94</v>
      </c>
      <c r="AO271" s="2">
        <v>-59452.81</v>
      </c>
      <c r="AP271" s="2">
        <v>-246032.73</v>
      </c>
      <c r="AQ271" s="2">
        <v>-113769.27</v>
      </c>
      <c r="AR271" s="2"/>
      <c r="AS271" s="2">
        <v>-13497.5</v>
      </c>
      <c r="AT271" s="2">
        <v>3619.25</v>
      </c>
      <c r="AU271" s="2">
        <v>-21903.75</v>
      </c>
      <c r="AV271" s="2">
        <v>-82794.899999999994</v>
      </c>
      <c r="AW271" s="2">
        <v>-665581</v>
      </c>
      <c r="AX271" s="2">
        <v>-76752.850000000006</v>
      </c>
      <c r="AY271" s="2">
        <v>-264204.01</v>
      </c>
      <c r="AZ271" s="2"/>
      <c r="BA271" s="2">
        <v>-205550.29</v>
      </c>
      <c r="BB271" s="2">
        <v>-187720.61</v>
      </c>
      <c r="BC271" s="2">
        <v>-356966.97</v>
      </c>
      <c r="BD271" s="2"/>
      <c r="BE271" s="2">
        <v>-15598.72</v>
      </c>
      <c r="BF271" s="2">
        <v>-820629.93</v>
      </c>
      <c r="BG271" s="2">
        <v>-17072.12</v>
      </c>
      <c r="BH271" s="2">
        <v>-27400</v>
      </c>
      <c r="BI271" s="2">
        <v>-4110539.37</v>
      </c>
      <c r="BJ271" s="2">
        <v>-3049727.3</v>
      </c>
      <c r="BK271" s="2">
        <v>-596589.68999999994</v>
      </c>
      <c r="BL271" s="2">
        <v>-300776.13</v>
      </c>
      <c r="BM271" s="2">
        <v>-44617.33</v>
      </c>
      <c r="BN271" s="2">
        <v>-106225.46</v>
      </c>
      <c r="BO271" s="2">
        <v>-111080.71</v>
      </c>
      <c r="BP271" s="2"/>
      <c r="BQ271" s="2"/>
      <c r="BR271" s="2">
        <v>-16463952.550000001</v>
      </c>
      <c r="BS271" s="2">
        <v>-52098.77</v>
      </c>
      <c r="BT271" s="2">
        <v>-47196.84</v>
      </c>
      <c r="BU271" s="2">
        <v>-95381.98</v>
      </c>
      <c r="BV271" s="2">
        <v>-115451.34</v>
      </c>
      <c r="BW271" s="2">
        <v>-32618.15</v>
      </c>
      <c r="BX271" s="2">
        <v>-94434.21</v>
      </c>
      <c r="BY271" s="2">
        <v>-80392.820000000007</v>
      </c>
      <c r="BZ271" s="2"/>
      <c r="CA271" s="2">
        <v>-409642.54</v>
      </c>
      <c r="CB271" s="2">
        <v>-2819271.47</v>
      </c>
      <c r="CC271" s="2">
        <v>-1690462.11</v>
      </c>
      <c r="CD271" s="2">
        <v>-213826.13</v>
      </c>
      <c r="CE271" s="2">
        <v>-46716.76</v>
      </c>
      <c r="CF271" s="2">
        <v>-21765.42</v>
      </c>
      <c r="CG271" s="2">
        <v>-12442971</v>
      </c>
      <c r="CH271" s="2">
        <v>-62881.06</v>
      </c>
      <c r="CI271" s="2">
        <v>-2741631.6</v>
      </c>
      <c r="CJ271" s="2">
        <v>-228878.54</v>
      </c>
      <c r="CK271" s="2">
        <v>-71959.14</v>
      </c>
      <c r="CL271" s="2"/>
      <c r="CM271" s="2">
        <v>-76333.460000000006</v>
      </c>
      <c r="CN271" s="2">
        <v>-341275.12</v>
      </c>
      <c r="CO271" s="2">
        <v>-19687.689999999999</v>
      </c>
      <c r="CP271" s="2">
        <v>-90175.94</v>
      </c>
      <c r="CQ271" s="2">
        <v>-8467.68</v>
      </c>
      <c r="CR271" s="2">
        <v>-171111.64</v>
      </c>
      <c r="CS271" s="2">
        <v>-865.08</v>
      </c>
      <c r="CT271" s="2">
        <v>-10210970.15</v>
      </c>
      <c r="CU271" s="2">
        <v>-24229.71</v>
      </c>
      <c r="CV271" s="2">
        <v>-166263.76</v>
      </c>
      <c r="CW271" s="2">
        <v>-212757.09</v>
      </c>
      <c r="CX271" s="2">
        <v>-2444.5700000000002</v>
      </c>
      <c r="CY271" s="2">
        <v>-354026.03</v>
      </c>
      <c r="CZ271" s="2">
        <v>-38625.24</v>
      </c>
      <c r="DA271" s="2">
        <v>-77727.990000000005</v>
      </c>
      <c r="DB271" s="2">
        <v>-3154055.38</v>
      </c>
      <c r="DC271" s="2">
        <v>-5300899.68</v>
      </c>
      <c r="DD271" s="2">
        <v>-440508.7</v>
      </c>
      <c r="DE271" s="2">
        <v>-143765.88</v>
      </c>
      <c r="DF271" s="2">
        <v>-936216.21</v>
      </c>
      <c r="DG271" s="2">
        <v>-2319596.12</v>
      </c>
      <c r="DH271" s="2">
        <v>-712680.79</v>
      </c>
      <c r="DI271" s="2">
        <v>-612100.56000000006</v>
      </c>
      <c r="DJ271" s="2">
        <v>-71557.100000000006</v>
      </c>
      <c r="DK271" s="2">
        <v>-14426302.289999999</v>
      </c>
      <c r="DL271" s="2">
        <v>-255606.42</v>
      </c>
      <c r="DM271" s="2">
        <v>-337925.53</v>
      </c>
      <c r="DN271" s="2">
        <v>-342743.86</v>
      </c>
      <c r="DO271" s="2">
        <v>-463551.71</v>
      </c>
      <c r="DP271" s="2">
        <v>-323296.81</v>
      </c>
      <c r="DQ271" s="2">
        <v>-860415.79</v>
      </c>
      <c r="DR271" s="2">
        <v>-79575.88</v>
      </c>
      <c r="DS271" s="2">
        <v>-1214499.69</v>
      </c>
      <c r="DT271" s="2">
        <v>-9060721.3800000008</v>
      </c>
      <c r="DU271" s="2">
        <v>-256233.60000000001</v>
      </c>
      <c r="DV271" s="2">
        <v>-1368502.37</v>
      </c>
      <c r="DW271" s="2">
        <v>-3027477.23</v>
      </c>
      <c r="DX271" s="2">
        <v>-260575.05</v>
      </c>
      <c r="DY271" s="2">
        <v>-56659.55</v>
      </c>
      <c r="DZ271" s="2">
        <v>-1257508.3500000001</v>
      </c>
      <c r="EA271" s="2">
        <v>-66590.960000000006</v>
      </c>
      <c r="EB271" s="2">
        <v>-73527.5</v>
      </c>
      <c r="EC271" s="2">
        <v>-55126.93</v>
      </c>
      <c r="ED271" s="2">
        <v>-1276430.8400000001</v>
      </c>
      <c r="EE271" s="2">
        <v>-3010200.52</v>
      </c>
      <c r="EF271" s="2">
        <v>-5367567.7</v>
      </c>
      <c r="EG271" s="2">
        <v>-9322.2900000000009</v>
      </c>
      <c r="EH271" s="2">
        <v>-33358.49</v>
      </c>
      <c r="EI271" s="2">
        <v>-162724.66</v>
      </c>
      <c r="EJ271" s="2">
        <v>-105634.77</v>
      </c>
      <c r="EK271" s="2">
        <v>-316492.76</v>
      </c>
      <c r="EL271" s="2">
        <v>-7356.59</v>
      </c>
      <c r="EM271" s="2">
        <v>-202627.36</v>
      </c>
      <c r="EN271" s="2">
        <v>-10446677.789999999</v>
      </c>
      <c r="EO271" s="2">
        <v>-698269.64</v>
      </c>
      <c r="EP271" s="2">
        <v>-10572.17</v>
      </c>
      <c r="EQ271" s="2">
        <v>-168890.44</v>
      </c>
      <c r="ER271" s="2">
        <v>-102759.5</v>
      </c>
      <c r="ES271" s="2">
        <v>-16635.07</v>
      </c>
      <c r="ET271" s="2">
        <v>-56121.57</v>
      </c>
      <c r="EU271" s="2">
        <v>-708045.94</v>
      </c>
      <c r="EV271" s="2">
        <v>-130592.81</v>
      </c>
      <c r="EW271" s="2">
        <v>-644832.15</v>
      </c>
      <c r="EX271" s="2">
        <v>-7315</v>
      </c>
      <c r="EY271" s="2">
        <v>-38824.07</v>
      </c>
      <c r="EZ271" s="2">
        <v>-121650.63</v>
      </c>
      <c r="FA271" s="2">
        <v>-1645724.18</v>
      </c>
      <c r="FB271" s="2">
        <v>-1333641.43</v>
      </c>
      <c r="FC271" s="2">
        <v>-204691.38</v>
      </c>
      <c r="FD271" s="2">
        <v>-22059.63</v>
      </c>
      <c r="FE271" s="2">
        <v>-117422.84</v>
      </c>
      <c r="FF271" s="2">
        <v>-74558.080000000002</v>
      </c>
      <c r="FG271" s="2">
        <v>-94672.48</v>
      </c>
      <c r="FH271" s="2">
        <v>-239580.99</v>
      </c>
      <c r="FI271" s="2">
        <v>-355626.87</v>
      </c>
      <c r="FJ271" s="2"/>
      <c r="FK271" s="2">
        <v>-60641.9</v>
      </c>
      <c r="FL271" s="2">
        <v>-138200.1</v>
      </c>
      <c r="FM271" s="2">
        <v>-608451.11</v>
      </c>
      <c r="FN271" s="2">
        <v>-21421.27</v>
      </c>
      <c r="FO271" s="2">
        <v>-35162.019999999997</v>
      </c>
      <c r="FP271" s="2"/>
      <c r="FQ271" s="2">
        <v>-9859180.0099999998</v>
      </c>
      <c r="FR271" s="2">
        <v>-152758.32</v>
      </c>
      <c r="FS271" s="2">
        <v>-330457.23</v>
      </c>
      <c r="FT271" s="2">
        <v>-377496.77</v>
      </c>
      <c r="FU271" s="2">
        <v>-239606.54</v>
      </c>
      <c r="FV271" s="2">
        <v>-1480756.61</v>
      </c>
      <c r="FW271" s="2">
        <v>-1635874.77</v>
      </c>
      <c r="FX271" s="2">
        <v>-294849.40000000002</v>
      </c>
      <c r="FY271" s="2">
        <v>-157654.04</v>
      </c>
      <c r="FZ271" s="2"/>
      <c r="GA271" s="2">
        <v>-782104.22</v>
      </c>
      <c r="GB271" s="2">
        <v>-124190.48</v>
      </c>
      <c r="GC271" s="2">
        <v>-54772.3</v>
      </c>
      <c r="GD271" s="2"/>
      <c r="GE271" s="2">
        <v>-5029364.12</v>
      </c>
      <c r="GF271" s="2">
        <v>-2023332.58</v>
      </c>
      <c r="GG271" s="2">
        <v>-45383.53</v>
      </c>
      <c r="GH271" s="2">
        <v>-425403.66</v>
      </c>
      <c r="GI271" s="2">
        <v>-78986.25</v>
      </c>
      <c r="GJ271" s="2">
        <v>-73855.53</v>
      </c>
      <c r="GK271" s="2">
        <v>-560410.13</v>
      </c>
      <c r="GL271" s="2">
        <v>-208294.48</v>
      </c>
      <c r="GM271" s="2">
        <v>-75745.17</v>
      </c>
      <c r="GN271" s="2"/>
      <c r="GO271" s="2"/>
      <c r="GP271" s="2"/>
      <c r="GQ271" s="2">
        <v>-9653259.9600000009</v>
      </c>
      <c r="GR271" s="2">
        <v>-107825.89</v>
      </c>
      <c r="GS271" s="2">
        <v>-332772.34000000003</v>
      </c>
      <c r="GT271" s="2">
        <v>-808850.83</v>
      </c>
      <c r="GU271" s="2">
        <v>-34192.870000000003</v>
      </c>
      <c r="GV271" s="2">
        <v>-143545.19</v>
      </c>
      <c r="GW271" s="2">
        <v>-108146.84</v>
      </c>
      <c r="GX271" s="2">
        <v>-89852.35</v>
      </c>
      <c r="GY271" s="2">
        <v>-2664448.71</v>
      </c>
      <c r="GZ271" s="2">
        <v>-41253.910000000003</v>
      </c>
      <c r="HA271" s="2">
        <v>-336579.35</v>
      </c>
      <c r="HB271" s="2">
        <v>-242994.33</v>
      </c>
      <c r="HC271" s="2"/>
      <c r="HD271" s="2"/>
      <c r="HE271" s="2"/>
      <c r="HF271" s="2">
        <v>-999867.99</v>
      </c>
      <c r="HG271" s="2">
        <v>-958344.96</v>
      </c>
      <c r="HH271" s="2">
        <v>-70</v>
      </c>
      <c r="HI271" s="2"/>
      <c r="HJ271" s="2"/>
      <c r="HK271" s="2">
        <v>-4393436.25</v>
      </c>
      <c r="HL271" s="2">
        <v>-701527.2</v>
      </c>
      <c r="HM271" s="2">
        <v>-166223.87</v>
      </c>
      <c r="HN271" s="2">
        <v>-116455.63</v>
      </c>
      <c r="HO271" s="2">
        <v>-62234.59</v>
      </c>
      <c r="HP271" s="2"/>
      <c r="HQ271" s="2">
        <v>-560287.24</v>
      </c>
      <c r="HR271" s="2">
        <v>-19629.25</v>
      </c>
      <c r="HS271" s="2">
        <v>-10643253.09</v>
      </c>
      <c r="HT271" s="2">
        <v>-3380031.56</v>
      </c>
      <c r="HU271" s="2">
        <v>-530819.88</v>
      </c>
      <c r="HV271" s="2">
        <v>-606117.84</v>
      </c>
      <c r="HW271" s="2">
        <v>-59368.13</v>
      </c>
      <c r="HX271" s="2">
        <v>-66985.789999999994</v>
      </c>
      <c r="HY271" s="2"/>
      <c r="HZ271" s="2">
        <v>-36314.5</v>
      </c>
      <c r="IA271" s="2">
        <v>-34941.480000000003</v>
      </c>
      <c r="IB271" s="2">
        <v>-565054.04</v>
      </c>
      <c r="IC271" s="2"/>
      <c r="ID271" s="2">
        <v>-391092.49</v>
      </c>
      <c r="IE271" s="2">
        <v>-16630.25</v>
      </c>
      <c r="IF271" s="2">
        <v>-400697.21</v>
      </c>
      <c r="IG271" s="2">
        <v>-164254.62</v>
      </c>
      <c r="IH271" s="2">
        <v>-136436.42000000001</v>
      </c>
      <c r="II271" s="2">
        <v>-8600661.8399999999</v>
      </c>
      <c r="IJ271" s="2">
        <v>-3055189.74</v>
      </c>
      <c r="IK271" s="2">
        <v>-197676.27</v>
      </c>
      <c r="IL271" s="2">
        <v>-1420270.27</v>
      </c>
      <c r="IM271" s="2">
        <v>-544325.26</v>
      </c>
      <c r="IN271" s="2">
        <v>-462858.9</v>
      </c>
      <c r="IO271" s="2">
        <v>-37338.910000000003</v>
      </c>
      <c r="IP271" s="2">
        <v>-78929.960000000006</v>
      </c>
      <c r="IQ271" s="2">
        <v>-123898.78</v>
      </c>
      <c r="IR271" s="2">
        <v>-285026.96999999997</v>
      </c>
      <c r="IS271" s="2">
        <v>-20237608.77</v>
      </c>
      <c r="IT271" s="2">
        <v>-3405058.49</v>
      </c>
      <c r="IU271" s="2">
        <v>-4743220.8499999996</v>
      </c>
      <c r="IV271" s="2">
        <v>-271771</v>
      </c>
      <c r="IW271" s="2"/>
      <c r="IX271" s="2"/>
      <c r="IY271" s="2"/>
      <c r="IZ271" s="2">
        <v>-249758.43</v>
      </c>
      <c r="JA271" s="2">
        <v>-396416.57</v>
      </c>
      <c r="JB271" s="2"/>
      <c r="JC271" s="2"/>
      <c r="JD271" s="2"/>
      <c r="JE271" s="2">
        <v>-2856643.59</v>
      </c>
      <c r="JF271" s="2">
        <v>-5423059.5099999998</v>
      </c>
      <c r="JG271" s="2">
        <v>-120419.46</v>
      </c>
      <c r="JH271" s="2"/>
      <c r="JI271" s="2"/>
      <c r="JJ271" s="2">
        <v>-120588.92</v>
      </c>
      <c r="JK271" s="2">
        <v>-6617077.1299999999</v>
      </c>
      <c r="JL271" s="2">
        <v>-1068315.22</v>
      </c>
      <c r="JM271" s="2">
        <v>-1019331.71</v>
      </c>
      <c r="JN271" s="2">
        <v>-836887.8</v>
      </c>
      <c r="JO271" s="2">
        <v>-118491.17</v>
      </c>
      <c r="JP271" s="2">
        <v>-1727511.75</v>
      </c>
      <c r="JQ271" s="2">
        <v>-51585.599999999999</v>
      </c>
      <c r="JR271" s="2"/>
      <c r="JS271" s="2">
        <v>-3628615.03</v>
      </c>
      <c r="JT271" s="2"/>
      <c r="JU271" s="2">
        <v>-8760.98</v>
      </c>
      <c r="JV271" s="2">
        <v>-620062.18999999994</v>
      </c>
      <c r="JW271" s="2">
        <v>-83575.45</v>
      </c>
      <c r="JX271" s="2">
        <v>-3075566.47</v>
      </c>
      <c r="JY271" s="2">
        <v>240879.5</v>
      </c>
      <c r="JZ271" s="2">
        <v>-134309.75</v>
      </c>
      <c r="KA271" s="2">
        <v>-266280.40000000002</v>
      </c>
      <c r="KB271" s="2">
        <v>-194103.78</v>
      </c>
      <c r="KC271" s="2">
        <v>-615040.87</v>
      </c>
      <c r="KD271" s="2">
        <v>-48947.81</v>
      </c>
      <c r="KE271" s="2">
        <v>-38554.92</v>
      </c>
      <c r="KF271" s="2">
        <v>-25734.55</v>
      </c>
      <c r="KG271" s="2"/>
      <c r="KH271" s="2">
        <v>-21621840.370000001</v>
      </c>
      <c r="KI271" s="2">
        <v>-486574.93</v>
      </c>
      <c r="KJ271" s="2">
        <v>-69730.210000000006</v>
      </c>
      <c r="KK271" s="2">
        <v>-418913.88</v>
      </c>
      <c r="KL271" s="2">
        <v>-439945.15</v>
      </c>
      <c r="KM271" s="2">
        <v>-360305.64</v>
      </c>
      <c r="KN271" s="2">
        <v>-1256562.53</v>
      </c>
      <c r="KO271" s="2">
        <v>-100402.62</v>
      </c>
      <c r="KP271" s="2">
        <v>-367596.83</v>
      </c>
      <c r="KQ271" s="2">
        <v>-9113664.4900000002</v>
      </c>
      <c r="KR271" s="2">
        <v>-361678.1</v>
      </c>
      <c r="KS271" s="2">
        <v>-156592.1</v>
      </c>
      <c r="KT271" s="2">
        <v>-1521164.51</v>
      </c>
      <c r="KU271" s="2">
        <v>-179122.98</v>
      </c>
      <c r="KV271" s="2">
        <v>-4336752.2</v>
      </c>
      <c r="KW271" s="2">
        <v>-3684088.43</v>
      </c>
      <c r="KX271" s="2">
        <v>-382339.07</v>
      </c>
      <c r="KY271" s="2">
        <v>-6029986.0800000001</v>
      </c>
      <c r="KZ271" s="2">
        <v>-86095.28</v>
      </c>
      <c r="LA271" s="2">
        <v>-13172.86</v>
      </c>
      <c r="LB271" s="2"/>
      <c r="LC271" s="2">
        <v>-2072093.93</v>
      </c>
      <c r="LD271" s="2">
        <v>-196485.38</v>
      </c>
      <c r="LE271" s="2">
        <v>-192844.17</v>
      </c>
      <c r="LF271" s="2"/>
      <c r="LG271" s="2">
        <v>-19828465.739999998</v>
      </c>
      <c r="LH271" s="2">
        <v>-3117321.82</v>
      </c>
      <c r="LI271" s="2">
        <v>-3083176.8600000003</v>
      </c>
      <c r="LJ271" s="2">
        <v>-4675263.26</v>
      </c>
      <c r="LK271" s="2">
        <v>-596286.52</v>
      </c>
      <c r="LL271" s="2"/>
      <c r="LM271" s="2">
        <v>-2189314.9700000002</v>
      </c>
      <c r="LN271" s="2">
        <v>-367729.25</v>
      </c>
      <c r="LO271" s="2">
        <v>-533008.48</v>
      </c>
      <c r="LP271" s="2">
        <v>-1050000</v>
      </c>
      <c r="LQ271" s="2">
        <v>-6132.9</v>
      </c>
      <c r="LR271" s="2">
        <v>-5122172.7</v>
      </c>
      <c r="LS271" s="2">
        <v>-150921.75</v>
      </c>
      <c r="LT271" s="2">
        <v>-97967.29</v>
      </c>
      <c r="LU271" s="2"/>
      <c r="LV271" s="2">
        <v>-648182.18999999994</v>
      </c>
      <c r="LW271" s="2">
        <v>-12923214.98</v>
      </c>
      <c r="LX271" s="2">
        <v>-5143756.32</v>
      </c>
      <c r="LY271" s="2">
        <v>-1047337.38</v>
      </c>
      <c r="LZ271" s="2">
        <v>-743586.34</v>
      </c>
      <c r="MA271" s="2">
        <v>-565015.19999999995</v>
      </c>
      <c r="MB271" s="2">
        <v>-4315.6899999999996</v>
      </c>
      <c r="MC271" s="2">
        <v>-293176.53000000003</v>
      </c>
      <c r="MD271" s="2">
        <v>-543389.14</v>
      </c>
      <c r="ME271" s="2">
        <v>-1019841.26</v>
      </c>
      <c r="MF271" s="2"/>
      <c r="MG271" s="2">
        <v>-22399417.27</v>
      </c>
      <c r="MH271" s="2">
        <v>-103711.9</v>
      </c>
      <c r="MI271" s="2">
        <v>-196538.46</v>
      </c>
      <c r="MJ271" s="2">
        <v>-34761.08</v>
      </c>
      <c r="MK271" s="2">
        <v>-118584</v>
      </c>
      <c r="ML271" s="2">
        <v>-899285.63</v>
      </c>
      <c r="MM271" s="2">
        <v>-30611.97</v>
      </c>
      <c r="MN271" s="2">
        <v>-43971.49</v>
      </c>
      <c r="MO271" s="2">
        <v>-264442.78000000003</v>
      </c>
      <c r="MP271" s="2">
        <v>-20220.240000000002</v>
      </c>
      <c r="MQ271" s="2">
        <v>-94737.99</v>
      </c>
      <c r="MR271" s="2">
        <v>-75791.37</v>
      </c>
      <c r="MS271" s="2">
        <v>-7758389.4900000002</v>
      </c>
      <c r="MT271" s="2">
        <v>-195420.68</v>
      </c>
      <c r="MU271" s="2">
        <v>-1800095.77</v>
      </c>
      <c r="MV271" s="2">
        <v>-689748.93</v>
      </c>
      <c r="MW271" s="2">
        <v>-1316854.4099999999</v>
      </c>
      <c r="MX271" s="2"/>
      <c r="MY271" s="2">
        <v>-1246758.7</v>
      </c>
      <c r="MZ271" s="2">
        <v>-465709.35</v>
      </c>
      <c r="NA271" s="2"/>
      <c r="NB271" s="2"/>
      <c r="NC271" s="2">
        <v>-107885.95</v>
      </c>
      <c r="ND271" s="2">
        <v>-2158342.3199999998</v>
      </c>
      <c r="NE271" s="2">
        <v>-1474854.37</v>
      </c>
      <c r="NF271" s="2">
        <v>-23930.69</v>
      </c>
      <c r="NG271" s="2">
        <v>-1418504.06</v>
      </c>
      <c r="NH271" s="2">
        <v>-82115.990000000005</v>
      </c>
      <c r="NI271" s="2">
        <v>-117280.45</v>
      </c>
      <c r="NJ271" s="2">
        <v>-5572524.1699999999</v>
      </c>
      <c r="NK271" s="2">
        <v>-452151.98</v>
      </c>
      <c r="NL271" s="2"/>
      <c r="NM271" s="2">
        <v>-1000</v>
      </c>
      <c r="NN271" s="2">
        <v>-244924.11</v>
      </c>
      <c r="NO271" s="2"/>
      <c r="NP271" s="2">
        <v>-6350114.7800000003</v>
      </c>
      <c r="NQ271" s="2">
        <v>-854061.49</v>
      </c>
      <c r="NR271" s="2">
        <v>-44919.55</v>
      </c>
      <c r="NS271" s="2">
        <v>-38433.08</v>
      </c>
      <c r="NT271" s="2"/>
      <c r="NU271" s="2">
        <v>-1931</v>
      </c>
      <c r="NV271" s="2">
        <v>-130.5</v>
      </c>
      <c r="NW271" s="2">
        <v>-7587235.6600000001</v>
      </c>
      <c r="NX271" s="2">
        <v>-6439953.0700000003</v>
      </c>
      <c r="NY271" s="2">
        <v>-1148398.17</v>
      </c>
      <c r="NZ271" s="2">
        <v>-80177.929999999993</v>
      </c>
      <c r="OA271" s="2">
        <v>-144518.84</v>
      </c>
      <c r="OB271" s="2">
        <v>-10666.02</v>
      </c>
      <c r="OC271" s="2">
        <v>-187963.05</v>
      </c>
      <c r="OD271" s="2">
        <v>-4415670.21</v>
      </c>
      <c r="OE271" s="2">
        <v>-824772.59</v>
      </c>
      <c r="OF271" s="2">
        <v>-252126.16</v>
      </c>
      <c r="OG271" s="2"/>
      <c r="OH271" s="2">
        <v>-67978.14</v>
      </c>
      <c r="OI271" s="2">
        <v>-14709.57</v>
      </c>
      <c r="OJ271" s="2">
        <v>-131073.41</v>
      </c>
      <c r="OK271" s="2"/>
      <c r="OL271" s="2"/>
      <c r="OM271" s="2">
        <v>-5168664.2300000004</v>
      </c>
      <c r="ON271" s="2"/>
      <c r="OO271" s="2">
        <v>-129303.28</v>
      </c>
      <c r="OP271" s="2">
        <v>-477146.21</v>
      </c>
      <c r="OQ271" s="2">
        <v>-47565.64</v>
      </c>
      <c r="OR271" s="2"/>
      <c r="OS271" s="2">
        <v>-8922192.0899999999</v>
      </c>
      <c r="OT271" s="2">
        <v>-100142.13</v>
      </c>
      <c r="OU271" s="2">
        <v>-72551.679999999993</v>
      </c>
      <c r="OV271" s="2">
        <v>-135302.5</v>
      </c>
      <c r="OW271" s="2">
        <v>-1106099.17</v>
      </c>
      <c r="OX271" s="2">
        <v>-1254049.77</v>
      </c>
      <c r="OY271" s="2">
        <v>-143397.82</v>
      </c>
      <c r="OZ271" s="2"/>
      <c r="PA271" s="2"/>
      <c r="PB271" s="2">
        <v>-4785156.8</v>
      </c>
      <c r="PC271" s="2"/>
      <c r="PD271" s="2"/>
      <c r="PE271" s="2">
        <v>-98450.72</v>
      </c>
      <c r="PF271" s="2">
        <v>-1720853.61</v>
      </c>
      <c r="PG271" s="2">
        <v>-500862.27</v>
      </c>
      <c r="PH271" s="2">
        <v>-77268.61</v>
      </c>
      <c r="PI271" s="2"/>
      <c r="PJ271" s="2">
        <v>-348749.58</v>
      </c>
      <c r="PK271" s="2">
        <v>-2637245.9700000002</v>
      </c>
      <c r="PL271" s="2">
        <v>-360728.65</v>
      </c>
      <c r="PM271" s="2">
        <v>-850419.79</v>
      </c>
      <c r="PN271" s="2">
        <v>-162698.78</v>
      </c>
      <c r="PO271" s="2">
        <v>-2668566.2999999998</v>
      </c>
      <c r="PP271" s="2">
        <v>-565207.1</v>
      </c>
      <c r="PQ271" s="2">
        <v>-17353.84</v>
      </c>
      <c r="PR271" s="2"/>
      <c r="PS271" s="2"/>
      <c r="PT271" s="2">
        <v>-18799935.43</v>
      </c>
      <c r="PU271" s="2"/>
      <c r="PV271" s="2"/>
      <c r="PW271" s="2">
        <v>-337311.07</v>
      </c>
      <c r="PX271" s="2">
        <v>-5732699.2400000002</v>
      </c>
      <c r="PY271" s="2">
        <v>-104883.97</v>
      </c>
      <c r="PZ271" s="2">
        <v>-2190657.7000000002</v>
      </c>
      <c r="QA271" s="2">
        <v>-4215.25</v>
      </c>
      <c r="QB271" s="2">
        <v>-1304392.8999999999</v>
      </c>
      <c r="QC271" s="2"/>
      <c r="QD271" s="2">
        <v>-1270370.1100000001</v>
      </c>
      <c r="QE271" s="2">
        <v>-127462.54</v>
      </c>
      <c r="QF271" s="2">
        <v>-224633.71</v>
      </c>
      <c r="QG271" s="2">
        <v>-455692.63</v>
      </c>
      <c r="QH271" s="2"/>
      <c r="QI271" s="2">
        <v>-109762.56</v>
      </c>
      <c r="QJ271" s="2">
        <v>-431606.44</v>
      </c>
      <c r="QK271" s="2">
        <v>-143500.28</v>
      </c>
      <c r="QL271" s="2"/>
      <c r="QM271" s="2">
        <v>-513729.16</v>
      </c>
      <c r="QN271" s="2">
        <v>-914482.66</v>
      </c>
      <c r="QO271" s="2">
        <v>-546165.85</v>
      </c>
      <c r="QP271" s="2"/>
      <c r="QQ271" s="2"/>
      <c r="QR271" s="2"/>
      <c r="QS271" s="2"/>
      <c r="QT271" s="2">
        <v>3705160.24</v>
      </c>
      <c r="QU271" s="2">
        <v>-15158.28</v>
      </c>
      <c r="QV271" s="2">
        <v>-1739262.02</v>
      </c>
      <c r="QW271" s="2">
        <v>-98579.48</v>
      </c>
      <c r="QX271" s="2"/>
      <c r="QY271" s="2">
        <v>-240303.03</v>
      </c>
      <c r="QZ271" s="2">
        <v>-6729.19</v>
      </c>
      <c r="RA271" s="2">
        <v>-867595.89</v>
      </c>
      <c r="RB271" s="2">
        <v>-295742.99</v>
      </c>
      <c r="RC271" s="2">
        <v>-78549.25</v>
      </c>
      <c r="RD271" s="2">
        <v>-21681.9</v>
      </c>
      <c r="RE271" s="2">
        <v>-96921.79</v>
      </c>
      <c r="RF271" s="2"/>
      <c r="RG271" s="2">
        <v>-4236890.7300000004</v>
      </c>
      <c r="RH271" s="2">
        <v>-428821.39</v>
      </c>
      <c r="RI271" s="2"/>
      <c r="RJ271" s="2">
        <v>-17828.75</v>
      </c>
      <c r="RK271" s="2">
        <v>-1676389.1</v>
      </c>
      <c r="RL271" s="2">
        <v>-2061.7199999999998</v>
      </c>
      <c r="RM271" s="2">
        <v>-550440.68000000005</v>
      </c>
      <c r="RN271" s="2">
        <v>-34245.14</v>
      </c>
      <c r="RO271" s="2">
        <v>-126127.72</v>
      </c>
      <c r="RP271" s="2">
        <v>-160834</v>
      </c>
      <c r="RQ271" s="2">
        <v>-488902.81</v>
      </c>
      <c r="RR271" s="2">
        <v>-118188.44</v>
      </c>
      <c r="RS271" s="2">
        <v>-199581.28</v>
      </c>
      <c r="RT271" s="2">
        <v>-1049345.8400000001</v>
      </c>
      <c r="RU271" s="2">
        <v>-134229.74</v>
      </c>
      <c r="RV271" s="2">
        <v>-2024508.92</v>
      </c>
      <c r="RW271" s="2">
        <v>-432039.67999999999</v>
      </c>
      <c r="RX271" s="2">
        <v>-225761.51</v>
      </c>
      <c r="RY271" s="2"/>
      <c r="RZ271" s="2">
        <v>-222207.35</v>
      </c>
      <c r="SA271" s="2">
        <v>-54770406.549999997</v>
      </c>
      <c r="SB271" s="2">
        <v>-524954.92000000004</v>
      </c>
      <c r="SC271" s="2">
        <v>-212296.7</v>
      </c>
      <c r="SD271" s="2">
        <v>-66330.58</v>
      </c>
      <c r="SE271" s="2">
        <v>-32384.74</v>
      </c>
      <c r="SF271" s="2">
        <v>-506090.91</v>
      </c>
      <c r="SG271" s="2">
        <v>-181387.18</v>
      </c>
      <c r="SH271" s="2">
        <v>-220052.09</v>
      </c>
      <c r="SI271" s="2">
        <v>-41866.300000000003</v>
      </c>
      <c r="SJ271" s="2">
        <v>-324522.96000000002</v>
      </c>
      <c r="SK271" s="2">
        <v>-1258586.24</v>
      </c>
      <c r="SL271" s="2">
        <v>-95312.320000000007</v>
      </c>
      <c r="SM271" s="2">
        <v>-3160477.62</v>
      </c>
      <c r="SN271" s="2">
        <v>-498932.14</v>
      </c>
      <c r="SO271" s="2">
        <v>-221128.57</v>
      </c>
      <c r="SP271" s="2">
        <v>-823277.61</v>
      </c>
      <c r="SQ271" s="2">
        <v>-298181.90000000002</v>
      </c>
      <c r="SR271" s="2">
        <v>-206991.54</v>
      </c>
      <c r="SS271" s="2">
        <v>-550799.35</v>
      </c>
      <c r="ST271" s="2">
        <v>-132001.67000000001</v>
      </c>
      <c r="SU271" s="2">
        <v>-4021391.16</v>
      </c>
      <c r="SV271" s="2">
        <v>-495523.56</v>
      </c>
      <c r="SW271" s="2">
        <v>245492.24</v>
      </c>
      <c r="SX271" s="2">
        <v>-389474.69</v>
      </c>
      <c r="SY271" s="2">
        <v>-93629.21</v>
      </c>
      <c r="SZ271" s="2">
        <v>-54876.93</v>
      </c>
      <c r="TA271" s="2">
        <v>-96446.03</v>
      </c>
      <c r="TB271" s="2">
        <v>-713256.15</v>
      </c>
      <c r="TC271" s="2">
        <v>-242769.24</v>
      </c>
      <c r="TD271" s="2">
        <v>-264047.84999999998</v>
      </c>
      <c r="TE271" s="2">
        <v>-805196.92</v>
      </c>
      <c r="TF271" s="2">
        <v>-126979.54</v>
      </c>
      <c r="TG271" s="2">
        <v>-159671.57</v>
      </c>
      <c r="TH271" s="2">
        <v>-74793.2</v>
      </c>
      <c r="TI271" s="2">
        <v>-18584034.399999999</v>
      </c>
      <c r="TJ271" s="2">
        <v>-64100.69</v>
      </c>
      <c r="TK271" s="2">
        <v>-179419.49</v>
      </c>
      <c r="TL271" s="2">
        <v>-447427.81</v>
      </c>
      <c r="TM271" s="2">
        <v>-614255.93000000005</v>
      </c>
      <c r="TN271" s="2">
        <v>-188773.37</v>
      </c>
      <c r="TO271" s="2">
        <v>-93388.74</v>
      </c>
      <c r="TP271" s="2">
        <v>-2979646.86</v>
      </c>
      <c r="TQ271" s="2">
        <v>-73940.19</v>
      </c>
      <c r="TR271" s="2">
        <v>-737125.93</v>
      </c>
      <c r="TS271" s="2">
        <v>-382037.17</v>
      </c>
      <c r="TT271" s="2">
        <v>-60922.13</v>
      </c>
      <c r="TU271" s="2">
        <v>-200294.05</v>
      </c>
      <c r="TV271" s="2">
        <v>-265272.99</v>
      </c>
      <c r="TW271" s="2">
        <v>-146888.14000000001</v>
      </c>
      <c r="TX271" s="2">
        <v>-236945.58</v>
      </c>
      <c r="TY271" s="2">
        <v>-4440260.12</v>
      </c>
      <c r="TZ271" s="2">
        <v>-143902.31</v>
      </c>
      <c r="UA271" s="2">
        <v>-7781744.0199999996</v>
      </c>
      <c r="UB271" s="2">
        <v>-4609143.04</v>
      </c>
      <c r="UC271" s="2">
        <v>-136556.54999999999</v>
      </c>
      <c r="UD271" s="2">
        <v>-35413.31</v>
      </c>
      <c r="UE271" s="2">
        <v>-4901676.42</v>
      </c>
      <c r="UF271" s="2">
        <v>-76603.570000000007</v>
      </c>
      <c r="UG271" s="2">
        <v>-156795.25</v>
      </c>
      <c r="UH271" s="2">
        <v>-544763.72</v>
      </c>
      <c r="UI271" s="2"/>
      <c r="UJ271" s="2">
        <v>-3590361.6</v>
      </c>
      <c r="UK271" s="2">
        <v>-438995.14</v>
      </c>
      <c r="UL271" s="2">
        <v>-481824.09</v>
      </c>
      <c r="UM271" s="2">
        <v>-281570.77</v>
      </c>
      <c r="UN271" s="2">
        <v>-359865.12</v>
      </c>
      <c r="UO271" s="2">
        <v>-163846.46</v>
      </c>
      <c r="UP271" s="2">
        <v>-27695958.66</v>
      </c>
      <c r="UQ271" s="2">
        <v>-491356.7</v>
      </c>
      <c r="UR271" s="2">
        <v>-935303.81</v>
      </c>
      <c r="US271" s="2">
        <v>-2835965.47</v>
      </c>
      <c r="UT271" s="2">
        <v>-120502.52</v>
      </c>
      <c r="UU271" s="2">
        <v>-178397.8</v>
      </c>
      <c r="UV271" s="2">
        <v>-1516241.63</v>
      </c>
      <c r="UW271" s="2">
        <v>-40051.42</v>
      </c>
      <c r="UX271" s="2">
        <v>-285765.46000000002</v>
      </c>
      <c r="UY271" s="2">
        <v>-240687.46</v>
      </c>
      <c r="UZ271" s="2">
        <v>-811770.09</v>
      </c>
      <c r="VA271" s="2">
        <v>-1020541.05</v>
      </c>
      <c r="VB271" s="2">
        <v>-380049.59</v>
      </c>
      <c r="VC271" s="2">
        <v>-674599.26</v>
      </c>
      <c r="VD271" s="2">
        <v>-72996.160000000003</v>
      </c>
      <c r="VE271" s="2">
        <v>-45382.86</v>
      </c>
      <c r="VF271" s="2">
        <v>-5009.17</v>
      </c>
      <c r="VG271" s="2">
        <v>-222615.7</v>
      </c>
      <c r="VH271" s="2">
        <v>-2171418.8199999998</v>
      </c>
      <c r="VI271" s="2">
        <v>-9546.49</v>
      </c>
      <c r="VJ271" s="2">
        <v>-95023.86</v>
      </c>
      <c r="VK271" s="2"/>
      <c r="VL271" s="2">
        <v>-10747213.939999999</v>
      </c>
      <c r="VM271" s="2">
        <v>-1647467.11</v>
      </c>
      <c r="VN271" s="2">
        <v>-32248.83</v>
      </c>
      <c r="VO271" s="2">
        <v>-4500</v>
      </c>
      <c r="VP271" s="2"/>
      <c r="VQ271" s="2">
        <v>-758916.2</v>
      </c>
      <c r="VR271" s="2">
        <v>-323480.74</v>
      </c>
      <c r="VS271" s="2">
        <v>-170722.85</v>
      </c>
      <c r="VT271" s="2"/>
      <c r="VU271" s="2">
        <v>-3283541.69</v>
      </c>
      <c r="VV271" s="2">
        <v>-55694.19</v>
      </c>
      <c r="VW271" s="2"/>
      <c r="VX271" s="2"/>
      <c r="VY271" s="2">
        <v>-171732.83</v>
      </c>
      <c r="VZ271" s="2">
        <v>-139461.39000000001</v>
      </c>
      <c r="WA271" s="2">
        <v>-90606683.439999998</v>
      </c>
      <c r="WB271" s="2">
        <v>-722498.52</v>
      </c>
      <c r="WC271" s="2">
        <v>-241006.68</v>
      </c>
      <c r="WD271" s="2"/>
      <c r="WE271" s="2">
        <v>-14851.2</v>
      </c>
      <c r="WF271" s="2">
        <v>-663029.68999999994</v>
      </c>
      <c r="WG271" s="2">
        <v>-311139.48</v>
      </c>
      <c r="WH271" s="2">
        <v>-625754.66</v>
      </c>
      <c r="WI271" s="2">
        <v>-191731.49</v>
      </c>
      <c r="WJ271" s="2">
        <v>-406420.61</v>
      </c>
      <c r="WK271" s="2">
        <v>-251889.63</v>
      </c>
      <c r="WL271" s="2">
        <v>-3086704.86</v>
      </c>
      <c r="WM271" s="2">
        <v>-642306.68999999994</v>
      </c>
      <c r="WN271" s="2"/>
      <c r="WO271" s="2">
        <v>-1348838.09</v>
      </c>
      <c r="WP271" s="2">
        <v>-553353.25</v>
      </c>
      <c r="WQ271" s="2">
        <v>-29767.5</v>
      </c>
      <c r="WR271" s="2">
        <v>-204518.54</v>
      </c>
      <c r="WS271" s="2">
        <v>-55678.42</v>
      </c>
      <c r="WT271" s="2">
        <v>-316166.57</v>
      </c>
      <c r="WU271" s="2">
        <v>-3810739.41</v>
      </c>
      <c r="WV271" s="2">
        <v>-24876.87</v>
      </c>
      <c r="WW271" s="2">
        <v>-209469.13</v>
      </c>
      <c r="WX271" s="2">
        <v>-42656.71</v>
      </c>
      <c r="WY271" s="2">
        <v>-111854.39999999999</v>
      </c>
      <c r="WZ271" s="2"/>
      <c r="XA271" s="2">
        <v>-199418.07</v>
      </c>
      <c r="XB271" s="2">
        <v>-13478</v>
      </c>
      <c r="XC271" s="2">
        <v>-1096203.29</v>
      </c>
      <c r="XD271" s="2">
        <v>-53463.1</v>
      </c>
      <c r="XE271" s="2">
        <v>-176925.3</v>
      </c>
      <c r="XF271" s="2">
        <v>-59553.440000000002</v>
      </c>
      <c r="XG271" s="2"/>
      <c r="XH271" s="2">
        <v>-16387377.060000001</v>
      </c>
      <c r="XI271" s="2">
        <v>-364563.61</v>
      </c>
      <c r="XJ271" s="2">
        <v>-254626.79</v>
      </c>
      <c r="XK271" s="2">
        <v>-8610889.7799999993</v>
      </c>
      <c r="XL271" s="2">
        <v>-204734.74</v>
      </c>
      <c r="XM271" s="2">
        <v>-114823.53</v>
      </c>
      <c r="XN271" s="2">
        <v>-2218426.9500000002</v>
      </c>
      <c r="XO271" s="2">
        <v>-265869.88</v>
      </c>
      <c r="XP271" s="2">
        <v>-482227.67</v>
      </c>
      <c r="XQ271" s="2">
        <v>-619573.02</v>
      </c>
      <c r="XR271" s="2">
        <v>-785700.29</v>
      </c>
      <c r="XS271" s="2">
        <v>-34062.160000000003</v>
      </c>
      <c r="XT271" s="2">
        <v>-302306.45</v>
      </c>
      <c r="XU271" s="2">
        <v>-558106.11</v>
      </c>
      <c r="XV271" s="2">
        <v>-130533.31</v>
      </c>
      <c r="XW271" s="2">
        <v>-161516.04</v>
      </c>
      <c r="XX271" s="2">
        <v>-79990.25</v>
      </c>
      <c r="XY271" s="2">
        <v>-15333.36</v>
      </c>
      <c r="XZ271" s="2">
        <v>-78872.710000000006</v>
      </c>
      <c r="YA271" s="2">
        <v>-49141.82</v>
      </c>
      <c r="YB271" s="2">
        <v>-854243.21</v>
      </c>
      <c r="YC271" s="2">
        <v>-47562.94</v>
      </c>
      <c r="YD271" s="2">
        <v>-159515.01999999999</v>
      </c>
      <c r="YE271" s="2">
        <v>-15841731.800000001</v>
      </c>
      <c r="YF271" s="2">
        <v>-185921.48</v>
      </c>
      <c r="YG271" s="2">
        <v>-841569.49</v>
      </c>
      <c r="YH271" s="2">
        <v>-150258.6</v>
      </c>
      <c r="YI271" s="2">
        <v>-741361.29</v>
      </c>
      <c r="YJ271" s="2">
        <v>-547420.47</v>
      </c>
      <c r="YK271" s="2">
        <v>-161847.15</v>
      </c>
      <c r="YL271" s="2"/>
      <c r="YM271" s="2">
        <v>-143000</v>
      </c>
      <c r="YN271" s="2">
        <v>-2302713.75</v>
      </c>
      <c r="YO271" s="2">
        <v>-774419.1</v>
      </c>
      <c r="YP271" s="2">
        <v>-24974.77</v>
      </c>
      <c r="YQ271" s="2">
        <v>-143253.5</v>
      </c>
      <c r="YR271" s="2">
        <v>-135464.16</v>
      </c>
      <c r="YS271" s="2">
        <v>-19809.669999999998</v>
      </c>
      <c r="YT271" s="2">
        <v>-113680.95</v>
      </c>
      <c r="YU271" s="2">
        <v>-180708.28</v>
      </c>
      <c r="YV271" s="2">
        <v>-5179184.95</v>
      </c>
      <c r="YW271" s="2">
        <v>-122347.69</v>
      </c>
      <c r="YX271" s="2">
        <v>-78069.759999999995</v>
      </c>
      <c r="YY271" s="2">
        <v>-9235.58</v>
      </c>
      <c r="YZ271" s="2">
        <v>-47620.42</v>
      </c>
      <c r="ZA271" s="2">
        <v>-14456.73</v>
      </c>
      <c r="ZB271" s="2">
        <v>-403365.88</v>
      </c>
      <c r="ZC271" s="2">
        <v>-3933857.01</v>
      </c>
      <c r="ZD271" s="2">
        <v>-516212.46</v>
      </c>
      <c r="ZE271" s="2">
        <v>-1501809.2</v>
      </c>
      <c r="ZF271" s="2">
        <v>-1207522.53</v>
      </c>
      <c r="ZG271" s="2">
        <v>-111943.54</v>
      </c>
      <c r="ZH271" s="2">
        <v>-553646.65</v>
      </c>
      <c r="ZI271" s="2">
        <v>-94312.55</v>
      </c>
      <c r="ZJ271" s="2">
        <v>-239188.62</v>
      </c>
      <c r="ZK271" s="2">
        <v>-1801594.68</v>
      </c>
      <c r="ZL271" s="2">
        <v>-12335656.99</v>
      </c>
      <c r="ZM271" s="2">
        <v>-649888.71</v>
      </c>
      <c r="ZN271" s="2">
        <v>-450842.32</v>
      </c>
      <c r="ZO271" s="2">
        <v>-3521986.11</v>
      </c>
      <c r="ZP271" s="2">
        <v>-4415712.38</v>
      </c>
      <c r="ZQ271" s="2">
        <v>-254459.54</v>
      </c>
      <c r="ZR271" s="2">
        <v>-578636.06000000006</v>
      </c>
      <c r="ZS271" s="2">
        <v>-797664.88</v>
      </c>
      <c r="ZT271" s="2">
        <v>-319941.64</v>
      </c>
      <c r="ZU271" s="2">
        <v>-513490.28</v>
      </c>
      <c r="ZV271" s="2">
        <v>-154937.60999999999</v>
      </c>
      <c r="ZW271" s="2">
        <v>-218494.91</v>
      </c>
      <c r="ZX271" s="2">
        <v>-469670.87</v>
      </c>
      <c r="ZY271" s="2">
        <v>-173118.89</v>
      </c>
      <c r="ZZ271" s="2">
        <v>-65188.59</v>
      </c>
      <c r="AAA271" s="2">
        <v>1154444.25</v>
      </c>
      <c r="AAB271" s="2">
        <v>-311708.93</v>
      </c>
      <c r="AAC271" s="2">
        <v>-670191.43999999994</v>
      </c>
      <c r="AAD271" s="2">
        <v>-363598.45</v>
      </c>
      <c r="AAE271" s="2">
        <v>-261168.04</v>
      </c>
      <c r="AAF271" s="2">
        <v>-51859.97</v>
      </c>
      <c r="AAG271" s="2">
        <v>-43421.96</v>
      </c>
      <c r="AAH271" s="2">
        <v>146670</v>
      </c>
      <c r="AAI271" s="2">
        <v>-33776.5</v>
      </c>
      <c r="AAJ271" s="2"/>
      <c r="AAK271" s="2">
        <v>-143805.93</v>
      </c>
      <c r="AAL271" s="2"/>
      <c r="AAM271" s="2"/>
      <c r="AAN271" s="2">
        <v>-81701.289999999994</v>
      </c>
      <c r="AAO271" s="2">
        <v>-20564011.82</v>
      </c>
      <c r="AAP271" s="2">
        <v>-78633.75</v>
      </c>
      <c r="AAQ271" s="2"/>
      <c r="AAR271" s="2"/>
      <c r="AAS271" s="2">
        <v>-780096.57</v>
      </c>
      <c r="AAT271" s="2">
        <v>-8582.6200000000008</v>
      </c>
      <c r="AAU271" s="2">
        <v>-319623.89</v>
      </c>
      <c r="AAV271" s="2">
        <v>-427641.46</v>
      </c>
      <c r="AAW271" s="2">
        <v>-849153.28</v>
      </c>
      <c r="AAX271" s="2">
        <v>-61408.45</v>
      </c>
      <c r="AAY271" s="2">
        <v>-1423650.92</v>
      </c>
      <c r="AAZ271" s="2">
        <v>-958517.93</v>
      </c>
      <c r="ABA271" s="2">
        <v>-3119017.95</v>
      </c>
      <c r="ABB271" s="2"/>
      <c r="ABC271" s="2">
        <v>-378206.38</v>
      </c>
      <c r="ABD271" s="2">
        <v>-123675.32</v>
      </c>
      <c r="ABE271" s="2">
        <v>-437617.36</v>
      </c>
      <c r="ABF271" s="2"/>
      <c r="ABG271" s="2">
        <v>-381.93</v>
      </c>
      <c r="ABH271" s="2">
        <v>-8193449.3700000001</v>
      </c>
      <c r="ABI271" s="2">
        <v>-2112165.31</v>
      </c>
      <c r="ABJ271" s="2">
        <v>-274296.77</v>
      </c>
      <c r="ABK271" s="2">
        <v>-46825.83</v>
      </c>
      <c r="ABL271" s="2">
        <v>-1540.08</v>
      </c>
      <c r="ABM271" s="2">
        <v>-200553.8</v>
      </c>
      <c r="ABN271" s="2">
        <v>-33613.15</v>
      </c>
      <c r="ABO271" s="2">
        <v>-14986551.07</v>
      </c>
      <c r="ABP271" s="2">
        <v>-921790.99</v>
      </c>
      <c r="ABQ271" s="2">
        <v>-219319.5</v>
      </c>
      <c r="ABR271" s="2">
        <v>-12728.82</v>
      </c>
      <c r="ABS271" s="2">
        <v>-102761.75</v>
      </c>
      <c r="ABT271" s="2">
        <v>-336562.73</v>
      </c>
      <c r="ABU271" s="2">
        <v>-198529.7</v>
      </c>
      <c r="ABV271" s="2">
        <v>-352069.69</v>
      </c>
      <c r="ABW271" s="2">
        <v>-6070.73</v>
      </c>
      <c r="ABX271" s="2">
        <v>-6809739.1500000004</v>
      </c>
      <c r="ABY271" s="2">
        <v>-2019.81</v>
      </c>
      <c r="ABZ271" s="2">
        <v>-263160.33</v>
      </c>
      <c r="ACA271" s="2">
        <v>-54722.81</v>
      </c>
      <c r="ACB271" s="2">
        <v>-180530.03</v>
      </c>
      <c r="ACC271" s="2">
        <v>-1466702.85</v>
      </c>
      <c r="ACD271" s="2">
        <v>-72750.95</v>
      </c>
      <c r="ACE271" s="2">
        <v>-325044.59999999998</v>
      </c>
      <c r="ACF271" s="2">
        <v>-93183.21</v>
      </c>
      <c r="ACG271" s="2">
        <v>-120433.39</v>
      </c>
      <c r="ACH271" s="2"/>
      <c r="ACI271" s="2">
        <v>-40867790.119999997</v>
      </c>
      <c r="ACJ271" s="2">
        <v>-370653.86</v>
      </c>
      <c r="ACK271" s="2">
        <v>-142370.13</v>
      </c>
      <c r="ACL271" s="2">
        <v>-625217.01</v>
      </c>
      <c r="ACM271" s="2">
        <v>-4246</v>
      </c>
      <c r="ACN271" s="2">
        <v>-487735.5</v>
      </c>
      <c r="ACO271" s="2">
        <v>-90413.7</v>
      </c>
      <c r="ACP271" s="2">
        <v>-6089347.4500000002</v>
      </c>
      <c r="ACQ271" s="2">
        <v>-1466254.57</v>
      </c>
      <c r="ACR271" s="2">
        <v>-1087837.3700000001</v>
      </c>
      <c r="ACS271" s="2"/>
      <c r="ACT271" s="2">
        <v>-938256.18</v>
      </c>
      <c r="ACU271" s="2"/>
      <c r="ACV271" s="2">
        <v>-579381.82999999996</v>
      </c>
      <c r="ACW271" s="2">
        <v>-71724.289999999994</v>
      </c>
      <c r="ACX271" s="2">
        <v>-205383.71</v>
      </c>
      <c r="ACY271" s="2"/>
      <c r="ACZ271" s="2">
        <v>-251791.75</v>
      </c>
      <c r="ADA271" s="2">
        <v>-7857.08</v>
      </c>
      <c r="ADB271" s="2"/>
      <c r="ADC271" s="2"/>
      <c r="ADD271" s="2"/>
      <c r="ADE271" s="2"/>
      <c r="ADF271" s="2">
        <v>-453236.62</v>
      </c>
      <c r="ADG271" s="2">
        <v>-4935744.7300000004</v>
      </c>
      <c r="ADH271" s="2">
        <v>-80289.17</v>
      </c>
      <c r="ADI271" s="2">
        <v>-4572</v>
      </c>
      <c r="ADJ271" s="2">
        <v>-19654.169999999998</v>
      </c>
      <c r="ADK271" s="2"/>
      <c r="ADL271" s="2">
        <v>-22890.720000000001</v>
      </c>
      <c r="ADM271" s="2"/>
      <c r="ADN271" s="2">
        <v>-293492.5</v>
      </c>
      <c r="ADO271" s="2">
        <v>-13923892.619999999</v>
      </c>
      <c r="ADP271" s="2">
        <v>-310973.78000000003</v>
      </c>
      <c r="ADQ271" s="2">
        <v>-130036.58</v>
      </c>
      <c r="ADR271" s="2"/>
      <c r="ADS271" s="2">
        <v>-5844976.96</v>
      </c>
      <c r="ADT271" s="2">
        <v>-68649.72</v>
      </c>
      <c r="ADU271" s="2"/>
      <c r="ADV271" s="2">
        <v>-6478.13</v>
      </c>
      <c r="ADW271" s="2"/>
      <c r="ADX271" s="2"/>
      <c r="ADY271" s="2">
        <v>-4754493.4000000004</v>
      </c>
      <c r="ADZ271" s="2">
        <v>-745859.45</v>
      </c>
      <c r="AEA271" s="2">
        <v>-2272769.0499999998</v>
      </c>
      <c r="AEB271" s="2">
        <v>-174587.93</v>
      </c>
      <c r="AEC271" s="2">
        <v>-237015.15</v>
      </c>
      <c r="AED271" s="2">
        <v>-477840.84</v>
      </c>
      <c r="AEE271" s="2">
        <v>-73071.39</v>
      </c>
      <c r="AEF271" s="2">
        <v>-286599.21000000002</v>
      </c>
      <c r="AEG271" s="2">
        <v>-355249.09</v>
      </c>
      <c r="AEH271" s="2">
        <v>-203182.14</v>
      </c>
      <c r="AEI271" s="2"/>
      <c r="AEJ271" s="2">
        <v>-642009.06000000006</v>
      </c>
      <c r="AEK271" s="2">
        <v>-118387.16</v>
      </c>
      <c r="AEL271" s="2">
        <v>-49270.64</v>
      </c>
      <c r="AEM271" s="2">
        <v>-64260.4</v>
      </c>
      <c r="AEN271" s="2">
        <v>-726438.55</v>
      </c>
      <c r="AEO271" s="2">
        <v>-77954.06</v>
      </c>
      <c r="AEP271" s="2">
        <v>-2192737.2200000002</v>
      </c>
      <c r="AEQ271" s="2">
        <v>-23140</v>
      </c>
      <c r="AER271" s="2">
        <v>-809356.96</v>
      </c>
      <c r="AES271" s="2">
        <v>-11240903.539999999</v>
      </c>
      <c r="AET271" s="2">
        <v>-143416.82</v>
      </c>
      <c r="AEU271" s="2">
        <v>-692317.18</v>
      </c>
      <c r="AEV271" s="2">
        <v>-453070.25</v>
      </c>
      <c r="AEW271" s="2">
        <v>-229828.15</v>
      </c>
      <c r="AEX271" s="2">
        <v>-803534.91</v>
      </c>
      <c r="AEY271" s="2"/>
      <c r="AEZ271" s="2">
        <v>-128663.85</v>
      </c>
      <c r="AFA271" s="2">
        <v>-167528.56</v>
      </c>
      <c r="AFB271" s="2">
        <v>-96491.57</v>
      </c>
      <c r="AFC271" s="2">
        <v>-3510529.48</v>
      </c>
      <c r="AFD271" s="2">
        <v>-6024713.6900000004</v>
      </c>
      <c r="AFE271" s="2">
        <v>-6038090.1299999999</v>
      </c>
      <c r="AFF271" s="2">
        <v>-988708.43</v>
      </c>
      <c r="AFG271" s="2">
        <v>-2979444.83</v>
      </c>
      <c r="AFH271" s="2">
        <v>-2299.9299999999998</v>
      </c>
      <c r="AFI271" s="2">
        <v>-134420.21</v>
      </c>
      <c r="AFJ271" s="2">
        <v>-1062883.3600000001</v>
      </c>
      <c r="AFK271" s="2">
        <v>-326782</v>
      </c>
      <c r="AFL271" s="2">
        <v>-679305.64</v>
      </c>
      <c r="AFM271" s="2">
        <v>-507744.77</v>
      </c>
      <c r="AFN271" s="2">
        <v>-230310.97</v>
      </c>
      <c r="AFO271" s="2">
        <v>-1086058</v>
      </c>
      <c r="AFP271" s="2">
        <v>-7288065.4699999997</v>
      </c>
      <c r="AFQ271" s="2">
        <v>-214684.96</v>
      </c>
      <c r="AFR271" s="2">
        <v>-1258395.58</v>
      </c>
      <c r="AFS271" s="2">
        <v>-2600007.64</v>
      </c>
      <c r="AFT271" s="2">
        <v>-2247186.37</v>
      </c>
      <c r="AFU271" s="2">
        <v>-964136.22</v>
      </c>
      <c r="AFV271" s="2">
        <v>-34929.58</v>
      </c>
      <c r="AFW271" s="2">
        <v>-5085559.08</v>
      </c>
      <c r="AFX271" s="2">
        <v>-395272.1</v>
      </c>
      <c r="AFY271" s="2">
        <v>-307882.45</v>
      </c>
      <c r="AFZ271" s="2">
        <v>-675557.77</v>
      </c>
      <c r="AGA271" s="2"/>
      <c r="AGB271" s="2">
        <v>-13439664.52</v>
      </c>
      <c r="AGC271" s="2">
        <v>-537292.11</v>
      </c>
      <c r="AGD271" s="2">
        <v>-305737.61</v>
      </c>
      <c r="AGE271" s="2">
        <v>-268011.34000000003</v>
      </c>
      <c r="AGF271" s="2">
        <v>-816825.63</v>
      </c>
      <c r="AGG271" s="2">
        <v>-1169028.9099999999</v>
      </c>
      <c r="AGH271" s="2">
        <v>-1692919.33</v>
      </c>
      <c r="AGI271" s="2">
        <v>-337122.25</v>
      </c>
      <c r="AGJ271" s="2">
        <v>-710814.98</v>
      </c>
      <c r="AGK271" s="2">
        <v>-773501.49</v>
      </c>
      <c r="AGL271" s="2">
        <v>-316876.7</v>
      </c>
      <c r="AGM271" s="2">
        <v>-10894517.390000001</v>
      </c>
      <c r="AGN271" s="2">
        <v>-1052380.45</v>
      </c>
      <c r="AGO271" s="2">
        <v>-69601.61</v>
      </c>
      <c r="AGP271" s="2">
        <v>-21793</v>
      </c>
      <c r="AGQ271" s="2">
        <v>-3375017.28</v>
      </c>
      <c r="AGR271" s="2">
        <v>-198853.48</v>
      </c>
      <c r="AGS271" s="2">
        <v>-103647.23</v>
      </c>
      <c r="AGT271" s="2">
        <v>-275937.37</v>
      </c>
      <c r="AGU271" s="2">
        <v>-3388403.08</v>
      </c>
      <c r="AGV271" s="2">
        <v>-7839869.6799999997</v>
      </c>
      <c r="AGW271" s="2">
        <v>-272152.21000000002</v>
      </c>
      <c r="AGX271" s="2">
        <v>-524188.1</v>
      </c>
      <c r="AGY271" s="2">
        <v>-1812362.27</v>
      </c>
      <c r="AGZ271" s="2">
        <v>-132543.62</v>
      </c>
      <c r="AHA271" s="2">
        <v>-946551.58</v>
      </c>
      <c r="AHB271" s="2">
        <v>-636019.49</v>
      </c>
      <c r="AHC271" s="2">
        <v>-391874.79</v>
      </c>
      <c r="AHD271" s="2">
        <v>-325129.42</v>
      </c>
      <c r="AHE271" s="2">
        <v>-476256.16</v>
      </c>
      <c r="AHF271" s="2">
        <v>-1181540.57</v>
      </c>
      <c r="AHG271" s="2">
        <v>-47998.63</v>
      </c>
      <c r="AHH271" s="2">
        <v>-526398.17000000004</v>
      </c>
      <c r="AHI271" s="2">
        <v>-222514.62</v>
      </c>
      <c r="AHJ271" s="2">
        <v>-25131.69</v>
      </c>
      <c r="AHK271" s="2">
        <v>-458799.37</v>
      </c>
      <c r="AHL271" s="2">
        <v>-4359105.67</v>
      </c>
      <c r="AHM271" s="2">
        <v>-32571.7</v>
      </c>
      <c r="AHN271" s="2">
        <v>-76655.94</v>
      </c>
      <c r="AHO271" s="2">
        <v>-526453.64</v>
      </c>
      <c r="AHP271" s="2">
        <v>-335363.99</v>
      </c>
      <c r="AHQ271" s="2">
        <v>-107295.6</v>
      </c>
      <c r="AHR271" s="2">
        <v>-85152.51</v>
      </c>
      <c r="AHS271" s="2"/>
      <c r="AHT271" s="2">
        <f t="shared" si="78"/>
        <v>-1283200882.9800003</v>
      </c>
    </row>
    <row r="272" spans="1:904">
      <c r="A272" s="34" t="s">
        <v>3707</v>
      </c>
      <c r="B272" s="34" t="s">
        <v>2365</v>
      </c>
      <c r="C272" s="1" t="s">
        <v>2366</v>
      </c>
      <c r="D272" s="2">
        <v>13660780.5</v>
      </c>
      <c r="E272" s="2">
        <v>294961.87</v>
      </c>
      <c r="F272" s="2">
        <v>18411.73</v>
      </c>
      <c r="G272" s="2">
        <v>94282.559999999998</v>
      </c>
      <c r="H272" s="2">
        <v>311424.77</v>
      </c>
      <c r="I272" s="2">
        <v>97837.94</v>
      </c>
      <c r="J272" s="2">
        <v>112166.81</v>
      </c>
      <c r="K272" s="2">
        <v>123628.75</v>
      </c>
      <c r="L272" s="2">
        <v>86645.71</v>
      </c>
      <c r="M272" s="2">
        <v>63684.14</v>
      </c>
      <c r="N272" s="2">
        <v>1316082.19</v>
      </c>
      <c r="O272" s="2">
        <v>19777.95</v>
      </c>
      <c r="P272" s="2">
        <v>10549.18</v>
      </c>
      <c r="Q272" s="2">
        <v>80346.070000000007</v>
      </c>
      <c r="R272" s="2">
        <v>26140.34</v>
      </c>
      <c r="S272" s="2">
        <v>870065.43</v>
      </c>
      <c r="T272" s="2">
        <v>126674.59</v>
      </c>
      <c r="U272" s="2"/>
      <c r="V272" s="2">
        <v>4849643.88</v>
      </c>
      <c r="W272" s="2">
        <v>2142076.7400000002</v>
      </c>
      <c r="X272" s="2"/>
      <c r="Y272" s="2">
        <v>363101.32</v>
      </c>
      <c r="Z272" s="2">
        <v>8085.34</v>
      </c>
      <c r="AA272" s="2">
        <v>45855.13</v>
      </c>
      <c r="AB272" s="2">
        <v>1300</v>
      </c>
      <c r="AC272" s="2">
        <v>431717.34</v>
      </c>
      <c r="AD272" s="2">
        <v>126308.62</v>
      </c>
      <c r="AE272" s="2">
        <v>31717.87</v>
      </c>
      <c r="AF272" s="2">
        <v>1028247.38</v>
      </c>
      <c r="AG272" s="2"/>
      <c r="AH272" s="2">
        <v>865357.9</v>
      </c>
      <c r="AI272" s="2">
        <v>295142.82</v>
      </c>
      <c r="AJ272" s="2">
        <v>37233.83</v>
      </c>
      <c r="AK272" s="2"/>
      <c r="AL272" s="2">
        <v>40032.589999999997</v>
      </c>
      <c r="AM272" s="2"/>
      <c r="AN272" s="2">
        <v>19294.419999999998</v>
      </c>
      <c r="AO272" s="2">
        <v>69522.78</v>
      </c>
      <c r="AP272" s="2">
        <v>135871.03</v>
      </c>
      <c r="AQ272" s="2">
        <v>53323.199999999997</v>
      </c>
      <c r="AR272" s="2"/>
      <c r="AS272" s="2">
        <v>309.2</v>
      </c>
      <c r="AT272" s="2">
        <v>13826512.779999999</v>
      </c>
      <c r="AU272" s="2">
        <v>16443.52</v>
      </c>
      <c r="AV272" s="2"/>
      <c r="AW272" s="2">
        <v>1100944.75</v>
      </c>
      <c r="AX272" s="2">
        <v>168291.01</v>
      </c>
      <c r="AY272" s="2">
        <v>12212.21</v>
      </c>
      <c r="AZ272" s="2"/>
      <c r="BA272" s="2">
        <v>110832.6</v>
      </c>
      <c r="BB272" s="2">
        <v>59114.239999999998</v>
      </c>
      <c r="BC272" s="2"/>
      <c r="BD272" s="2"/>
      <c r="BE272" s="2">
        <v>22509.61</v>
      </c>
      <c r="BF272" s="2">
        <v>879057.52</v>
      </c>
      <c r="BG272" s="2">
        <v>9133.01</v>
      </c>
      <c r="BH272" s="2"/>
      <c r="BI272" s="2">
        <v>6014114.3899999997</v>
      </c>
      <c r="BJ272" s="2">
        <v>605695.14</v>
      </c>
      <c r="BK272" s="2">
        <v>35698.230000000003</v>
      </c>
      <c r="BL272" s="2">
        <v>8442.4</v>
      </c>
      <c r="BM272" s="2">
        <v>142377.45000000001</v>
      </c>
      <c r="BN272" s="2">
        <v>84223.63</v>
      </c>
      <c r="BO272" s="2">
        <v>118117.48</v>
      </c>
      <c r="BP272" s="2"/>
      <c r="BQ272" s="2"/>
      <c r="BR272" s="2">
        <v>4670819.22</v>
      </c>
      <c r="BS272" s="2">
        <v>96233.11</v>
      </c>
      <c r="BT272" s="2">
        <v>87657.76</v>
      </c>
      <c r="BU272" s="2">
        <v>228737.27</v>
      </c>
      <c r="BV272" s="2">
        <v>216530.17</v>
      </c>
      <c r="BW272" s="2">
        <v>64691.96</v>
      </c>
      <c r="BX272" s="2">
        <v>80645.39</v>
      </c>
      <c r="BY272" s="2">
        <v>125080.68</v>
      </c>
      <c r="BZ272" s="2"/>
      <c r="CA272" s="2">
        <v>-184.91</v>
      </c>
      <c r="CB272" s="2">
        <v>102055.91</v>
      </c>
      <c r="CC272" s="2">
        <v>914144.85</v>
      </c>
      <c r="CD272" s="2">
        <v>2849.72</v>
      </c>
      <c r="CE272" s="2"/>
      <c r="CF272" s="2">
        <v>23513.54</v>
      </c>
      <c r="CG272" s="2">
        <v>25007404.469999999</v>
      </c>
      <c r="CH272" s="2">
        <v>62318.83</v>
      </c>
      <c r="CI272" s="2">
        <v>159795.4</v>
      </c>
      <c r="CJ272" s="2">
        <v>81722.03</v>
      </c>
      <c r="CK272" s="2">
        <v>83293.95</v>
      </c>
      <c r="CL272" s="2"/>
      <c r="CM272" s="2">
        <v>113217.15</v>
      </c>
      <c r="CN272" s="2">
        <v>614060.78</v>
      </c>
      <c r="CO272" s="2">
        <v>11022.04</v>
      </c>
      <c r="CP272" s="2">
        <v>56769.75</v>
      </c>
      <c r="CQ272" s="2">
        <v>80685.179999999993</v>
      </c>
      <c r="CR272" s="2">
        <v>93149.35</v>
      </c>
      <c r="CS272" s="2">
        <v>22986.98</v>
      </c>
      <c r="CT272" s="2">
        <v>4469366.3</v>
      </c>
      <c r="CU272" s="2">
        <v>44659</v>
      </c>
      <c r="CV272" s="2">
        <v>168229.88</v>
      </c>
      <c r="CW272" s="2">
        <v>37038.870000000003</v>
      </c>
      <c r="CX272" s="2">
        <v>31830.6</v>
      </c>
      <c r="CY272" s="2">
        <v>184365.55</v>
      </c>
      <c r="CZ272" s="2">
        <v>22635.27</v>
      </c>
      <c r="DA272" s="2">
        <v>2768.34</v>
      </c>
      <c r="DB272" s="2">
        <v>2757669.81</v>
      </c>
      <c r="DC272" s="2">
        <v>2909410.31</v>
      </c>
      <c r="DD272" s="2">
        <v>35892.519999999997</v>
      </c>
      <c r="DE272" s="2"/>
      <c r="DF272" s="2">
        <v>117552.95</v>
      </c>
      <c r="DG272" s="2">
        <v>86567.53</v>
      </c>
      <c r="DH272" s="2">
        <v>46931.62</v>
      </c>
      <c r="DI272" s="2">
        <v>40404.03</v>
      </c>
      <c r="DJ272" s="2">
        <v>40704.230000000003</v>
      </c>
      <c r="DK272" s="2"/>
      <c r="DL272" s="2">
        <v>88624.63</v>
      </c>
      <c r="DM272" s="2">
        <v>21852.43</v>
      </c>
      <c r="DN272" s="2">
        <v>104155.75</v>
      </c>
      <c r="DO272" s="2">
        <v>52636.92</v>
      </c>
      <c r="DP272" s="2">
        <v>176135.14</v>
      </c>
      <c r="DQ272" s="2">
        <v>214055.39</v>
      </c>
      <c r="DR272" s="2">
        <v>175865.89</v>
      </c>
      <c r="DS272" s="2">
        <v>407778.55</v>
      </c>
      <c r="DT272" s="2">
        <v>4952652.8899999997</v>
      </c>
      <c r="DU272" s="2">
        <v>55109.35</v>
      </c>
      <c r="DV272" s="2">
        <v>1223399.79</v>
      </c>
      <c r="DW272" s="2">
        <v>1225537.49</v>
      </c>
      <c r="DX272" s="2">
        <v>21977.46</v>
      </c>
      <c r="DY272" s="2"/>
      <c r="DZ272" s="2">
        <v>86779.8</v>
      </c>
      <c r="EA272" s="2">
        <v>30166.04</v>
      </c>
      <c r="EB272" s="2">
        <v>34519.33</v>
      </c>
      <c r="EC272" s="2">
        <v>26842.9</v>
      </c>
      <c r="ED272" s="2">
        <v>679794.72</v>
      </c>
      <c r="EE272" s="2">
        <v>2984266.65</v>
      </c>
      <c r="EF272" s="2">
        <v>1985832.08</v>
      </c>
      <c r="EG272" s="2">
        <v>4407.18</v>
      </c>
      <c r="EH272" s="2">
        <v>89562.18</v>
      </c>
      <c r="EI272" s="2">
        <v>77724.09</v>
      </c>
      <c r="EJ272" s="2">
        <v>129308.16</v>
      </c>
      <c r="EK272" s="2">
        <v>158538.88</v>
      </c>
      <c r="EL272" s="2">
        <v>12447.43</v>
      </c>
      <c r="EM272" s="2">
        <v>26802.78</v>
      </c>
      <c r="EN272" s="2">
        <v>11976440.300000001</v>
      </c>
      <c r="EO272" s="2">
        <v>93731.39</v>
      </c>
      <c r="EP272" s="2">
        <v>26160.76</v>
      </c>
      <c r="EQ272" s="2">
        <v>70158.3</v>
      </c>
      <c r="ER272" s="2">
        <v>107702.53</v>
      </c>
      <c r="ES272" s="2">
        <v>94233.54</v>
      </c>
      <c r="ET272" s="2">
        <v>70562.94</v>
      </c>
      <c r="EU272" s="2">
        <v>196803.20000000001</v>
      </c>
      <c r="EV272" s="2">
        <v>49137.96</v>
      </c>
      <c r="EW272" s="2">
        <v>1610456.34</v>
      </c>
      <c r="EX272" s="2">
        <v>12496.21</v>
      </c>
      <c r="EY272" s="2">
        <v>28117.56</v>
      </c>
      <c r="EZ272" s="2">
        <v>113010.62</v>
      </c>
      <c r="FA272" s="2">
        <v>43265.53</v>
      </c>
      <c r="FB272" s="2">
        <v>64548.87</v>
      </c>
      <c r="FC272" s="2">
        <v>81292.94</v>
      </c>
      <c r="FD272" s="2">
        <v>90817.03</v>
      </c>
      <c r="FE272" s="2">
        <v>88907.54</v>
      </c>
      <c r="FF272" s="2">
        <v>30488.37</v>
      </c>
      <c r="FG272" s="2">
        <v>80337.66</v>
      </c>
      <c r="FH272" s="2"/>
      <c r="FI272" s="2">
        <v>916180.42</v>
      </c>
      <c r="FJ272" s="2">
        <v>33981.870000000003</v>
      </c>
      <c r="FK272" s="2">
        <v>64472.37</v>
      </c>
      <c r="FL272" s="2">
        <v>55013.25</v>
      </c>
      <c r="FM272" s="2">
        <v>322495.53999999998</v>
      </c>
      <c r="FN272" s="2"/>
      <c r="FO272" s="2">
        <v>34763.269999999997</v>
      </c>
      <c r="FP272" s="2"/>
      <c r="FQ272" s="2"/>
      <c r="FR272" s="2">
        <v>24333.66</v>
      </c>
      <c r="FS272" s="2">
        <v>380344.59</v>
      </c>
      <c r="FT272" s="2">
        <v>30439.64</v>
      </c>
      <c r="FU272" s="2">
        <v>460303.91</v>
      </c>
      <c r="FV272" s="2">
        <v>257029.85</v>
      </c>
      <c r="FW272" s="2">
        <v>1290679.0900000001</v>
      </c>
      <c r="FX272" s="2">
        <v>38699.89</v>
      </c>
      <c r="FY272" s="2">
        <v>71495.509999999995</v>
      </c>
      <c r="FZ272" s="2"/>
      <c r="GA272" s="2">
        <v>269261.65999999997</v>
      </c>
      <c r="GB272" s="2">
        <v>44818.9</v>
      </c>
      <c r="GC272" s="2">
        <v>25132.5</v>
      </c>
      <c r="GD272" s="2"/>
      <c r="GE272" s="2">
        <v>5136806.9800000004</v>
      </c>
      <c r="GF272" s="2">
        <v>365718.25</v>
      </c>
      <c r="GG272" s="2">
        <v>173638.15</v>
      </c>
      <c r="GH272" s="2">
        <v>724922.57</v>
      </c>
      <c r="GI272" s="2">
        <v>237814.76</v>
      </c>
      <c r="GJ272" s="2">
        <v>44525.23</v>
      </c>
      <c r="GK272" s="2">
        <v>30335.73</v>
      </c>
      <c r="GL272" s="2">
        <v>1243101.48</v>
      </c>
      <c r="GM272" s="2">
        <v>19772.02</v>
      </c>
      <c r="GN272" s="2"/>
      <c r="GO272" s="2"/>
      <c r="GP272" s="2"/>
      <c r="GQ272" s="2">
        <v>3154793.86</v>
      </c>
      <c r="GR272" s="2">
        <v>326308.78999999998</v>
      </c>
      <c r="GS272" s="2">
        <v>35472.25</v>
      </c>
      <c r="GT272" s="2">
        <v>180788.93</v>
      </c>
      <c r="GU272" s="2">
        <v>32228.06</v>
      </c>
      <c r="GV272" s="2">
        <v>186640.56</v>
      </c>
      <c r="GW272" s="2">
        <v>41932.69</v>
      </c>
      <c r="GX272" s="2">
        <v>32983.279999999999</v>
      </c>
      <c r="GY272" s="2"/>
      <c r="GZ272" s="2">
        <v>7654.31</v>
      </c>
      <c r="HA272" s="2"/>
      <c r="HB272" s="2">
        <v>1241.31</v>
      </c>
      <c r="HC272" s="2">
        <v>18164040.559999999</v>
      </c>
      <c r="HD272" s="2"/>
      <c r="HE272" s="2">
        <v>5508587.75</v>
      </c>
      <c r="HF272" s="2">
        <v>9629.26</v>
      </c>
      <c r="HG272" s="2"/>
      <c r="HH272" s="2">
        <v>2970032.64</v>
      </c>
      <c r="HI272" s="2"/>
      <c r="HJ272" s="2"/>
      <c r="HK272" s="2">
        <v>1012274.9</v>
      </c>
      <c r="HL272" s="2">
        <v>54748.41</v>
      </c>
      <c r="HM272" s="2"/>
      <c r="HN272" s="2">
        <v>18597.669999999998</v>
      </c>
      <c r="HO272" s="2">
        <v>623.82000000000005</v>
      </c>
      <c r="HP272" s="2"/>
      <c r="HQ272" s="2">
        <v>60422.73</v>
      </c>
      <c r="HR272" s="2"/>
      <c r="HS272" s="2">
        <v>3990434.37</v>
      </c>
      <c r="HT272" s="2">
        <v>646842.6</v>
      </c>
      <c r="HU272" s="2">
        <v>33758.25</v>
      </c>
      <c r="HV272" s="2">
        <v>2171108.13</v>
      </c>
      <c r="HW272" s="2">
        <v>3725.21</v>
      </c>
      <c r="HX272" s="2">
        <v>7720.29</v>
      </c>
      <c r="HY272" s="2"/>
      <c r="HZ272" s="2">
        <v>6412.25</v>
      </c>
      <c r="IA272" s="2"/>
      <c r="IB272" s="2">
        <v>51346.32</v>
      </c>
      <c r="IC272" s="2"/>
      <c r="ID272" s="2">
        <v>263730.26</v>
      </c>
      <c r="IE272" s="2">
        <v>27318.74</v>
      </c>
      <c r="IF272" s="2"/>
      <c r="IG272" s="2">
        <v>8290.8700000000008</v>
      </c>
      <c r="IH272" s="2">
        <v>79915.53</v>
      </c>
      <c r="II272" s="2">
        <v>4618182.97</v>
      </c>
      <c r="IJ272" s="2">
        <v>990316.84</v>
      </c>
      <c r="IK272" s="2">
        <v>905.08</v>
      </c>
      <c r="IL272" s="2">
        <v>518509.27</v>
      </c>
      <c r="IM272" s="2"/>
      <c r="IN272" s="2">
        <v>922.92</v>
      </c>
      <c r="IO272" s="2">
        <v>1654</v>
      </c>
      <c r="IP272" s="2">
        <v>539.16999999999996</v>
      </c>
      <c r="IQ272" s="2">
        <v>-7768.56</v>
      </c>
      <c r="IR272" s="2">
        <v>17296.98</v>
      </c>
      <c r="IS272" s="2">
        <v>916488.92</v>
      </c>
      <c r="IT272" s="2">
        <v>943096.72</v>
      </c>
      <c r="IU272" s="2"/>
      <c r="IV272" s="2">
        <v>306128.38</v>
      </c>
      <c r="IW272" s="2"/>
      <c r="IX272" s="2"/>
      <c r="IY272" s="2"/>
      <c r="IZ272" s="2">
        <v>0</v>
      </c>
      <c r="JA272" s="2"/>
      <c r="JB272" s="2"/>
      <c r="JC272" s="2"/>
      <c r="JD272" s="2"/>
      <c r="JE272" s="2">
        <v>3451322.13</v>
      </c>
      <c r="JF272" s="2">
        <v>883515.9</v>
      </c>
      <c r="JG272" s="2">
        <v>49429.79</v>
      </c>
      <c r="JH272" s="2"/>
      <c r="JI272" s="2"/>
      <c r="JJ272" s="2">
        <v>9029.3799999999992</v>
      </c>
      <c r="JK272" s="2">
        <v>1915757.95</v>
      </c>
      <c r="JL272" s="2">
        <v>3539.76</v>
      </c>
      <c r="JM272" s="2">
        <v>1126664.79</v>
      </c>
      <c r="JN272" s="2">
        <v>71855.45</v>
      </c>
      <c r="JO272" s="2">
        <v>38008.03</v>
      </c>
      <c r="JP272" s="2">
        <v>174107.49</v>
      </c>
      <c r="JQ272" s="2">
        <v>142222.24</v>
      </c>
      <c r="JR272" s="2"/>
      <c r="JS272" s="2">
        <v>5218.66</v>
      </c>
      <c r="JT272" s="2">
        <v>848</v>
      </c>
      <c r="JU272" s="2">
        <v>33536.25</v>
      </c>
      <c r="JV272" s="2">
        <v>31852.87</v>
      </c>
      <c r="JW272" s="2">
        <v>645.02</v>
      </c>
      <c r="JX272" s="2"/>
      <c r="JY272" s="2">
        <v>-614665.64</v>
      </c>
      <c r="JZ272" s="2"/>
      <c r="KA272" s="2">
        <v>141201.46</v>
      </c>
      <c r="KB272" s="2">
        <v>6274.51</v>
      </c>
      <c r="KC272" s="2"/>
      <c r="KD272" s="2">
        <v>5790</v>
      </c>
      <c r="KE272" s="2">
        <v>5741.04</v>
      </c>
      <c r="KF272" s="2">
        <v>41304.019999999997</v>
      </c>
      <c r="KG272" s="2"/>
      <c r="KH272" s="2">
        <v>6768641.6799999997</v>
      </c>
      <c r="KI272" s="2">
        <v>11254.81</v>
      </c>
      <c r="KJ272" s="2">
        <v>1919111.04</v>
      </c>
      <c r="KK272" s="2">
        <v>110306.49</v>
      </c>
      <c r="KL272" s="2">
        <v>1809.01</v>
      </c>
      <c r="KM272" s="2">
        <v>1912.31</v>
      </c>
      <c r="KN272" s="2">
        <v>129224.64</v>
      </c>
      <c r="KO272" s="2">
        <v>38017.83</v>
      </c>
      <c r="KP272" s="2">
        <v>2899.83</v>
      </c>
      <c r="KQ272" s="2">
        <v>2328448.36</v>
      </c>
      <c r="KR272" s="2">
        <v>9258.83</v>
      </c>
      <c r="KS272" s="2">
        <v>81794.25</v>
      </c>
      <c r="KT272" s="2">
        <v>-154459.89000000001</v>
      </c>
      <c r="KU272" s="2">
        <v>18134.7</v>
      </c>
      <c r="KV272" s="2">
        <v>90913.34</v>
      </c>
      <c r="KW272" s="2">
        <v>2877171.39</v>
      </c>
      <c r="KX272" s="2">
        <v>114384.76</v>
      </c>
      <c r="KY272" s="2">
        <v>4649626.8499999996</v>
      </c>
      <c r="KZ272" s="2"/>
      <c r="LA272" s="2">
        <v>13335.73</v>
      </c>
      <c r="LB272" s="2"/>
      <c r="LC272" s="2"/>
      <c r="LD272" s="2">
        <v>584348.92000000004</v>
      </c>
      <c r="LE272" s="2"/>
      <c r="LF272" s="2"/>
      <c r="LG272" s="2">
        <v>18047577.5</v>
      </c>
      <c r="LH272" s="2">
        <v>2389202.73</v>
      </c>
      <c r="LI272" s="2">
        <v>2418510.34</v>
      </c>
      <c r="LJ272" s="2">
        <v>1060745.24</v>
      </c>
      <c r="LK272" s="2"/>
      <c r="LL272" s="2"/>
      <c r="LM272" s="2"/>
      <c r="LN272" s="2">
        <v>125490.02</v>
      </c>
      <c r="LO272" s="2">
        <v>47268.800000000003</v>
      </c>
      <c r="LP272" s="2"/>
      <c r="LQ272" s="2">
        <v>49425.54</v>
      </c>
      <c r="LR272" s="2">
        <v>2864201.86</v>
      </c>
      <c r="LS272" s="2">
        <v>157831.14000000001</v>
      </c>
      <c r="LT272" s="2">
        <v>11092</v>
      </c>
      <c r="LU272" s="2"/>
      <c r="LV272" s="2">
        <v>1068829.56</v>
      </c>
      <c r="LW272" s="2">
        <v>8654672.2300000004</v>
      </c>
      <c r="LX272" s="2">
        <v>2496272.2000000002</v>
      </c>
      <c r="LY272" s="2">
        <v>1305769.92</v>
      </c>
      <c r="LZ272" s="2">
        <v>150925.79999999999</v>
      </c>
      <c r="MA272" s="2">
        <v>733827.38</v>
      </c>
      <c r="MB272" s="2"/>
      <c r="MC272" s="2">
        <v>63616.71</v>
      </c>
      <c r="MD272" s="2">
        <v>316349.46999999997</v>
      </c>
      <c r="ME272" s="2">
        <v>577379.28</v>
      </c>
      <c r="MF272" s="2"/>
      <c r="MG272" s="2">
        <v>7576084.2999999998</v>
      </c>
      <c r="MH272" s="2">
        <v>183274.64</v>
      </c>
      <c r="MI272" s="2">
        <v>77851.789999999994</v>
      </c>
      <c r="MJ272" s="2">
        <v>23807.84</v>
      </c>
      <c r="MK272" s="2">
        <v>2857.65</v>
      </c>
      <c r="ML272" s="2">
        <v>71404.89</v>
      </c>
      <c r="MM272" s="2">
        <v>33363.58</v>
      </c>
      <c r="MN272" s="2">
        <v>20864.580000000002</v>
      </c>
      <c r="MO272" s="2">
        <v>140965.6</v>
      </c>
      <c r="MP272" s="2">
        <v>20102.8</v>
      </c>
      <c r="MQ272" s="2">
        <v>23163.58</v>
      </c>
      <c r="MR272" s="2">
        <v>195043.89</v>
      </c>
      <c r="MS272" s="2">
        <v>5163044.62</v>
      </c>
      <c r="MT272" s="2"/>
      <c r="MU272" s="2">
        <v>173517.33</v>
      </c>
      <c r="MV272" s="2">
        <v>179459.3</v>
      </c>
      <c r="MW272" s="2">
        <v>62481.66</v>
      </c>
      <c r="MX272" s="2"/>
      <c r="MY272" s="2">
        <v>9258</v>
      </c>
      <c r="MZ272" s="2">
        <v>192334.48</v>
      </c>
      <c r="NA272" s="2"/>
      <c r="NB272" s="2"/>
      <c r="NC272" s="2">
        <v>57684.14</v>
      </c>
      <c r="ND272" s="2">
        <v>1704640.52</v>
      </c>
      <c r="NE272" s="2">
        <v>948463.35</v>
      </c>
      <c r="NF272" s="2">
        <v>200698.23999999999</v>
      </c>
      <c r="NG272" s="2">
        <v>2223970.2400000002</v>
      </c>
      <c r="NH272" s="2"/>
      <c r="NI272" s="2">
        <v>256217.59</v>
      </c>
      <c r="NJ272" s="2"/>
      <c r="NK272" s="2">
        <v>435384.16</v>
      </c>
      <c r="NL272" s="2"/>
      <c r="NM272" s="2"/>
      <c r="NN272" s="2">
        <v>3756.65</v>
      </c>
      <c r="NO272" s="2"/>
      <c r="NP272" s="2">
        <v>2993533.7</v>
      </c>
      <c r="NQ272" s="2">
        <v>105166.82</v>
      </c>
      <c r="NR272" s="2">
        <v>18326.47</v>
      </c>
      <c r="NS272" s="2">
        <v>142675.88</v>
      </c>
      <c r="NT272" s="2"/>
      <c r="NU272" s="2"/>
      <c r="NV272" s="2">
        <v>56928.9</v>
      </c>
      <c r="NW272" s="2">
        <v>6022348.6900000004</v>
      </c>
      <c r="NX272" s="2"/>
      <c r="NY272" s="2"/>
      <c r="NZ272" s="2"/>
      <c r="OA272" s="2">
        <v>5985.51</v>
      </c>
      <c r="OB272" s="2">
        <v>27426.98</v>
      </c>
      <c r="OC272" s="2">
        <v>17326.87</v>
      </c>
      <c r="OD272" s="2"/>
      <c r="OE272" s="2">
        <v>362204.99</v>
      </c>
      <c r="OF272" s="2">
        <v>33161.06</v>
      </c>
      <c r="OG272" s="2"/>
      <c r="OH272" s="2">
        <v>21628.47</v>
      </c>
      <c r="OI272" s="2"/>
      <c r="OJ272" s="2">
        <v>-80402.25</v>
      </c>
      <c r="OK272" s="2"/>
      <c r="OL272" s="2"/>
      <c r="OM272" s="2">
        <v>6132639.3600000003</v>
      </c>
      <c r="ON272" s="2"/>
      <c r="OO272" s="2">
        <v>933900.36</v>
      </c>
      <c r="OP272" s="2">
        <v>107132.84</v>
      </c>
      <c r="OQ272" s="2">
        <v>157661.38</v>
      </c>
      <c r="OR272" s="2"/>
      <c r="OS272" s="2">
        <v>3236669.74</v>
      </c>
      <c r="OT272" s="2"/>
      <c r="OU272" s="2">
        <v>22677.89</v>
      </c>
      <c r="OV272" s="2">
        <v>136016.03</v>
      </c>
      <c r="OW272" s="2">
        <v>136226.37</v>
      </c>
      <c r="OX272" s="2">
        <v>1463921.84</v>
      </c>
      <c r="OY272" s="2"/>
      <c r="OZ272" s="2"/>
      <c r="PA272" s="2"/>
      <c r="PB272" s="2">
        <v>305775.8</v>
      </c>
      <c r="PC272" s="2"/>
      <c r="PD272" s="2"/>
      <c r="PE272" s="2">
        <v>14611.58</v>
      </c>
      <c r="PF272" s="2"/>
      <c r="PG272" s="2">
        <v>426797.65</v>
      </c>
      <c r="PH272" s="2">
        <v>12572.69</v>
      </c>
      <c r="PI272" s="2"/>
      <c r="PJ272" s="2"/>
      <c r="PK272" s="2">
        <v>112222.93</v>
      </c>
      <c r="PL272" s="2">
        <v>1391238.38</v>
      </c>
      <c r="PM272" s="2"/>
      <c r="PN272" s="2">
        <v>73733.66</v>
      </c>
      <c r="PO272" s="2">
        <v>567294.67000000004</v>
      </c>
      <c r="PP272" s="2"/>
      <c r="PQ272" s="2"/>
      <c r="PR272" s="2"/>
      <c r="PS272" s="2">
        <v>368798.63</v>
      </c>
      <c r="PT272" s="2">
        <v>11654033.4</v>
      </c>
      <c r="PU272" s="2"/>
      <c r="PV272" s="2"/>
      <c r="PW272" s="2">
        <v>1220909.3500000001</v>
      </c>
      <c r="PX272" s="2">
        <v>1275489.19</v>
      </c>
      <c r="PY272" s="2">
        <v>14990.91</v>
      </c>
      <c r="PZ272" s="2">
        <v>398459.95</v>
      </c>
      <c r="QA272" s="2"/>
      <c r="QB272" s="2">
        <v>514831.28</v>
      </c>
      <c r="QC272" s="2"/>
      <c r="QD272" s="2">
        <v>2469693.91</v>
      </c>
      <c r="QE272" s="2">
        <v>162887.06</v>
      </c>
      <c r="QF272" s="2">
        <v>96237.85</v>
      </c>
      <c r="QG272" s="2">
        <v>87326.57</v>
      </c>
      <c r="QH272" s="2"/>
      <c r="QI272" s="2">
        <v>270375</v>
      </c>
      <c r="QJ272" s="2">
        <v>90399.83</v>
      </c>
      <c r="QK272" s="2">
        <v>17336.52</v>
      </c>
      <c r="QL272" s="2">
        <v>52306.64</v>
      </c>
      <c r="QM272" s="2">
        <v>763014.8</v>
      </c>
      <c r="QN272" s="2">
        <v>943000.4</v>
      </c>
      <c r="QO272" s="2">
        <v>28870.61</v>
      </c>
      <c r="QP272" s="2"/>
      <c r="QQ272" s="2"/>
      <c r="QR272" s="2"/>
      <c r="QS272" s="2"/>
      <c r="QT272" s="2">
        <v>3581471.37</v>
      </c>
      <c r="QU272" s="2">
        <v>3334.8</v>
      </c>
      <c r="QV272" s="2">
        <v>797814.26</v>
      </c>
      <c r="QW272" s="2">
        <v>120038.8</v>
      </c>
      <c r="QX272" s="2">
        <v>119671.25</v>
      </c>
      <c r="QY272" s="2"/>
      <c r="QZ272" s="2">
        <v>360280.42</v>
      </c>
      <c r="RA272" s="2">
        <v>57007.86</v>
      </c>
      <c r="RB272" s="2">
        <v>454742.95</v>
      </c>
      <c r="RC272" s="2">
        <v>74293.5</v>
      </c>
      <c r="RD272" s="2">
        <v>62620.32</v>
      </c>
      <c r="RE272" s="2"/>
      <c r="RF272" s="2"/>
      <c r="RG272" s="2">
        <v>8159864.8099999996</v>
      </c>
      <c r="RH272" s="2">
        <v>0</v>
      </c>
      <c r="RI272" s="2"/>
      <c r="RJ272" s="2">
        <v>599298.06999999995</v>
      </c>
      <c r="RK272" s="2"/>
      <c r="RL272" s="2">
        <v>-79918.83</v>
      </c>
      <c r="RM272" s="2">
        <v>1327761.06</v>
      </c>
      <c r="RN272" s="2">
        <v>23124.15</v>
      </c>
      <c r="RO272" s="2">
        <v>66387.289999999994</v>
      </c>
      <c r="RP272" s="2">
        <v>120625.62</v>
      </c>
      <c r="RQ272" s="2">
        <v>-204791.78</v>
      </c>
      <c r="RR272" s="2">
        <v>29824.6</v>
      </c>
      <c r="RS272" s="2">
        <v>3460.2</v>
      </c>
      <c r="RT272" s="2"/>
      <c r="RU272" s="2">
        <v>152842.88</v>
      </c>
      <c r="RV272" s="2">
        <v>6835.34</v>
      </c>
      <c r="RW272" s="2">
        <v>49696.99</v>
      </c>
      <c r="RX272" s="2"/>
      <c r="RY272" s="2"/>
      <c r="RZ272" s="2">
        <v>65985.210000000006</v>
      </c>
      <c r="SA272" s="2">
        <v>7561112.5300000003</v>
      </c>
      <c r="SB272" s="2">
        <v>98333.59</v>
      </c>
      <c r="SC272" s="2">
        <v>106810.46</v>
      </c>
      <c r="SD272" s="2">
        <v>117408.25</v>
      </c>
      <c r="SE272" s="2">
        <v>31554.38</v>
      </c>
      <c r="SF272" s="2">
        <v>407262.68</v>
      </c>
      <c r="SG272" s="2">
        <v>142077.01</v>
      </c>
      <c r="SH272" s="2">
        <v>126908.15</v>
      </c>
      <c r="SI272" s="2">
        <v>37431.97</v>
      </c>
      <c r="SJ272" s="2">
        <v>45123</v>
      </c>
      <c r="SK272" s="2">
        <v>533242.66</v>
      </c>
      <c r="SL272" s="2">
        <v>856.43</v>
      </c>
      <c r="SM272" s="2">
        <v>2508733.4500000002</v>
      </c>
      <c r="SN272" s="2">
        <v>40226.94</v>
      </c>
      <c r="SO272" s="2">
        <v>199080.17</v>
      </c>
      <c r="SP272" s="2">
        <v>658478.48</v>
      </c>
      <c r="SQ272" s="2">
        <v>42634.43</v>
      </c>
      <c r="SR272" s="2">
        <v>121589.35</v>
      </c>
      <c r="SS272" s="2">
        <v>9631.7000000000007</v>
      </c>
      <c r="ST272" s="2">
        <v>15253.88</v>
      </c>
      <c r="SU272" s="2">
        <v>6588466.6600000001</v>
      </c>
      <c r="SV272" s="2">
        <v>36076.400000000001</v>
      </c>
      <c r="SW272" s="2">
        <v>50613.71</v>
      </c>
      <c r="SX272" s="2">
        <v>50726.22</v>
      </c>
      <c r="SY272" s="2">
        <v>74453.22</v>
      </c>
      <c r="SZ272" s="2">
        <v>64251.08</v>
      </c>
      <c r="TA272" s="2">
        <v>79767.56</v>
      </c>
      <c r="TB272" s="2">
        <v>267829.19</v>
      </c>
      <c r="TC272" s="2">
        <v>67406.78</v>
      </c>
      <c r="TD272" s="2">
        <v>69561.31</v>
      </c>
      <c r="TE272" s="2">
        <v>87047.5</v>
      </c>
      <c r="TF272" s="2">
        <v>146026.68</v>
      </c>
      <c r="TG272" s="2">
        <v>38798.06</v>
      </c>
      <c r="TH272" s="2">
        <v>40491.96</v>
      </c>
      <c r="TI272" s="2">
        <v>9365831.8100000005</v>
      </c>
      <c r="TJ272" s="2">
        <v>89206.65</v>
      </c>
      <c r="TK272" s="2">
        <v>105172.54</v>
      </c>
      <c r="TL272" s="2">
        <v>115635.17</v>
      </c>
      <c r="TM272" s="2">
        <v>205806.87</v>
      </c>
      <c r="TN272" s="2">
        <v>51981.79</v>
      </c>
      <c r="TO272" s="2">
        <v>36571.760000000002</v>
      </c>
      <c r="TP272" s="2">
        <v>1073172.57</v>
      </c>
      <c r="TQ272" s="2">
        <v>64851.13</v>
      </c>
      <c r="TR272" s="2">
        <v>88869.2</v>
      </c>
      <c r="TS272" s="2">
        <v>319572.98</v>
      </c>
      <c r="TT272" s="2">
        <v>82285.440000000002</v>
      </c>
      <c r="TU272" s="2">
        <v>15215.71</v>
      </c>
      <c r="TV272" s="2">
        <v>114876.83</v>
      </c>
      <c r="TW272" s="2">
        <v>39336.269999999997</v>
      </c>
      <c r="TX272" s="2">
        <v>32217.599999999999</v>
      </c>
      <c r="TY272" s="2">
        <v>1005095.55</v>
      </c>
      <c r="TZ272" s="2">
        <v>37377.620000000003</v>
      </c>
      <c r="UA272" s="2">
        <v>3304811.01</v>
      </c>
      <c r="UB272" s="2">
        <v>482854.21</v>
      </c>
      <c r="UC272" s="2">
        <v>68997.69</v>
      </c>
      <c r="UD272" s="2">
        <v>42172.45</v>
      </c>
      <c r="UE272" s="2">
        <v>1549043.54</v>
      </c>
      <c r="UF272" s="2">
        <v>30406.26</v>
      </c>
      <c r="UG272" s="2">
        <v>21095.42</v>
      </c>
      <c r="UH272" s="2">
        <v>861.43</v>
      </c>
      <c r="UI272" s="2"/>
      <c r="UJ272" s="2">
        <v>3393460.86</v>
      </c>
      <c r="UK272" s="2">
        <v>158690.51</v>
      </c>
      <c r="UL272" s="2">
        <v>46326.34</v>
      </c>
      <c r="UM272" s="2">
        <v>423364.43</v>
      </c>
      <c r="UN272" s="2">
        <v>13096.73</v>
      </c>
      <c r="UO272" s="2">
        <v>67234.490000000005</v>
      </c>
      <c r="UP272" s="2">
        <v>14280806.369999999</v>
      </c>
      <c r="UQ272" s="2">
        <v>103783.76</v>
      </c>
      <c r="UR272" s="2">
        <v>12442.8</v>
      </c>
      <c r="US272" s="2">
        <v>3280540.92</v>
      </c>
      <c r="UT272" s="2">
        <v>935</v>
      </c>
      <c r="UU272" s="2">
        <v>84980.64</v>
      </c>
      <c r="UV272" s="2">
        <v>315714.21000000002</v>
      </c>
      <c r="UW272" s="2">
        <v>20007.61</v>
      </c>
      <c r="UX272" s="2">
        <v>37394.11</v>
      </c>
      <c r="UY272" s="2">
        <v>61576.7</v>
      </c>
      <c r="UZ272" s="2">
        <v>7523.41</v>
      </c>
      <c r="VA272" s="2">
        <v>260398.85</v>
      </c>
      <c r="VB272" s="2">
        <v>189747.20000000001</v>
      </c>
      <c r="VC272" s="2">
        <v>269728.93</v>
      </c>
      <c r="VD272" s="2">
        <v>103452.33</v>
      </c>
      <c r="VE272" s="2">
        <v>26503.56</v>
      </c>
      <c r="VF272" s="2">
        <v>87465.16</v>
      </c>
      <c r="VG272" s="2">
        <v>9869.31</v>
      </c>
      <c r="VH272" s="2">
        <v>361507.49</v>
      </c>
      <c r="VI272" s="2">
        <v>27816.32</v>
      </c>
      <c r="VJ272" s="2">
        <v>68065.279999999999</v>
      </c>
      <c r="VK272" s="2"/>
      <c r="VL272" s="2">
        <v>7084656.9500000002</v>
      </c>
      <c r="VM272" s="2"/>
      <c r="VN272" s="2">
        <v>81584.17</v>
      </c>
      <c r="VO272" s="2"/>
      <c r="VP272" s="2"/>
      <c r="VQ272" s="2"/>
      <c r="VR272" s="2">
        <v>87405.15</v>
      </c>
      <c r="VS272" s="2">
        <v>15935.94</v>
      </c>
      <c r="VT272" s="2"/>
      <c r="VU272" s="2"/>
      <c r="VV272" s="2"/>
      <c r="VW272" s="2"/>
      <c r="VX272" s="2"/>
      <c r="VY272" s="2">
        <v>9225.39</v>
      </c>
      <c r="VZ272" s="2">
        <v>2690.68</v>
      </c>
      <c r="WA272" s="2">
        <v>37289173.799999997</v>
      </c>
      <c r="WB272" s="2">
        <v>154438.07</v>
      </c>
      <c r="WC272" s="2">
        <v>17663.87</v>
      </c>
      <c r="WD272" s="2"/>
      <c r="WE272" s="2"/>
      <c r="WF272" s="2">
        <v>202699.36</v>
      </c>
      <c r="WG272" s="2">
        <v>76113.8</v>
      </c>
      <c r="WH272" s="2">
        <v>404094.75</v>
      </c>
      <c r="WI272" s="2">
        <v>17400.330000000002</v>
      </c>
      <c r="WJ272" s="2">
        <v>161862.63</v>
      </c>
      <c r="WK272" s="2">
        <v>30379.55</v>
      </c>
      <c r="WL272" s="2">
        <v>351950.79</v>
      </c>
      <c r="WM272" s="2">
        <v>74590.240000000005</v>
      </c>
      <c r="WN272" s="2"/>
      <c r="WO272" s="2">
        <v>1339306.5900000001</v>
      </c>
      <c r="WP272" s="2">
        <v>7064.81</v>
      </c>
      <c r="WQ272" s="2">
        <v>73878.34</v>
      </c>
      <c r="WR272" s="2">
        <v>170037.35</v>
      </c>
      <c r="WS272" s="2">
        <v>46367.85</v>
      </c>
      <c r="WT272" s="2">
        <v>530048.79</v>
      </c>
      <c r="WU272" s="2">
        <v>767033.76</v>
      </c>
      <c r="WV272" s="2"/>
      <c r="WW272" s="2">
        <v>208182.58</v>
      </c>
      <c r="WX272" s="2">
        <v>15593.35</v>
      </c>
      <c r="WY272" s="2">
        <v>18605.849999999999</v>
      </c>
      <c r="WZ272" s="2"/>
      <c r="XA272" s="2"/>
      <c r="XB272" s="2">
        <v>7773.21</v>
      </c>
      <c r="XC272" s="2">
        <v>4957036.47</v>
      </c>
      <c r="XD272" s="2">
        <v>3362.48</v>
      </c>
      <c r="XE272" s="2"/>
      <c r="XF272" s="2">
        <v>38471.800000000003</v>
      </c>
      <c r="XG272" s="2"/>
      <c r="XH272" s="2">
        <v>11193503.73</v>
      </c>
      <c r="XI272" s="2">
        <v>270136.15000000002</v>
      </c>
      <c r="XJ272" s="2">
        <v>107338.94</v>
      </c>
      <c r="XK272" s="2">
        <v>4681943.4400000004</v>
      </c>
      <c r="XL272" s="2">
        <v>121139.06</v>
      </c>
      <c r="XM272" s="2">
        <v>187569.88</v>
      </c>
      <c r="XN272" s="2">
        <v>1265834.43</v>
      </c>
      <c r="XO272" s="2">
        <v>363409.59</v>
      </c>
      <c r="XP272" s="2">
        <v>406980.83</v>
      </c>
      <c r="XQ272" s="2">
        <v>380893.79</v>
      </c>
      <c r="XR272" s="2">
        <v>262991.68</v>
      </c>
      <c r="XS272" s="2">
        <v>47229.05</v>
      </c>
      <c r="XT272" s="2">
        <v>137271.18</v>
      </c>
      <c r="XU272" s="2">
        <v>81834.5</v>
      </c>
      <c r="XV272" s="2">
        <v>106971.1</v>
      </c>
      <c r="XW272" s="2">
        <v>38671.599999999999</v>
      </c>
      <c r="XX272" s="2">
        <v>46191.81</v>
      </c>
      <c r="XY272" s="2">
        <v>11438.11</v>
      </c>
      <c r="XZ272" s="2">
        <v>265881.73</v>
      </c>
      <c r="YA272" s="2">
        <v>42216.06</v>
      </c>
      <c r="YB272" s="2">
        <v>47619.01</v>
      </c>
      <c r="YC272" s="2">
        <v>41097.300000000003</v>
      </c>
      <c r="YD272" s="2">
        <v>17241.72</v>
      </c>
      <c r="YE272" s="2">
        <v>20541722.170000002</v>
      </c>
      <c r="YF272" s="2">
        <v>523143.95</v>
      </c>
      <c r="YG272" s="2">
        <v>350626.57</v>
      </c>
      <c r="YH272" s="2">
        <v>202664.47</v>
      </c>
      <c r="YI272" s="2">
        <v>3480329.4</v>
      </c>
      <c r="YJ272" s="2">
        <v>42489.57</v>
      </c>
      <c r="YK272" s="2">
        <v>157419.39000000001</v>
      </c>
      <c r="YL272" s="2"/>
      <c r="YM272" s="2">
        <v>309064.28000000003</v>
      </c>
      <c r="YN272" s="2">
        <v>57591.25</v>
      </c>
      <c r="YO272" s="2">
        <v>28658.22</v>
      </c>
      <c r="YP272" s="2">
        <v>16563.2</v>
      </c>
      <c r="YQ272" s="2">
        <v>57518.559999999998</v>
      </c>
      <c r="YR272" s="2">
        <v>54483.09</v>
      </c>
      <c r="YS272" s="2">
        <v>60968.24</v>
      </c>
      <c r="YT272" s="2">
        <v>136931.99</v>
      </c>
      <c r="YU272" s="2"/>
      <c r="YV272" s="2">
        <v>4577279.45</v>
      </c>
      <c r="YW272" s="2">
        <v>66029.91</v>
      </c>
      <c r="YX272" s="2">
        <v>31411.35</v>
      </c>
      <c r="YY272" s="2">
        <v>31486.3</v>
      </c>
      <c r="YZ272" s="2">
        <v>44148.02</v>
      </c>
      <c r="ZA272" s="2">
        <v>26427.1</v>
      </c>
      <c r="ZB272" s="2">
        <v>331198.46999999997</v>
      </c>
      <c r="ZC272" s="2"/>
      <c r="ZD272" s="2">
        <v>15205.67</v>
      </c>
      <c r="ZE272" s="2">
        <v>337665.08</v>
      </c>
      <c r="ZF272" s="2">
        <v>-27906.560000000001</v>
      </c>
      <c r="ZG272" s="2">
        <v>187556.27</v>
      </c>
      <c r="ZH272" s="2">
        <v>254118.11</v>
      </c>
      <c r="ZI272" s="2">
        <v>58905.599999999999</v>
      </c>
      <c r="ZJ272" s="2">
        <v>52697.05</v>
      </c>
      <c r="ZK272" s="2">
        <v>290863.17</v>
      </c>
      <c r="ZL272" s="2">
        <v>13243296.34</v>
      </c>
      <c r="ZM272" s="2">
        <v>54149.19</v>
      </c>
      <c r="ZN272" s="2">
        <v>255372.18</v>
      </c>
      <c r="ZO272" s="2">
        <v>701480.45</v>
      </c>
      <c r="ZP272" s="2">
        <v>636183.52</v>
      </c>
      <c r="ZQ272" s="2"/>
      <c r="ZR272" s="2">
        <v>339153.37</v>
      </c>
      <c r="ZS272" s="2">
        <v>836034.46</v>
      </c>
      <c r="ZT272" s="2">
        <v>420945.5</v>
      </c>
      <c r="ZU272" s="2">
        <v>840896</v>
      </c>
      <c r="ZV272" s="2">
        <v>103664.32000000001</v>
      </c>
      <c r="ZW272" s="2">
        <v>78842.710000000006</v>
      </c>
      <c r="ZX272" s="2">
        <v>45979.29</v>
      </c>
      <c r="ZY272" s="2">
        <v>124828.45</v>
      </c>
      <c r="ZZ272" s="2">
        <v>31901.38</v>
      </c>
      <c r="AAA272" s="2"/>
      <c r="AAB272" s="2">
        <v>90159.24</v>
      </c>
      <c r="AAC272" s="2">
        <v>74276.31</v>
      </c>
      <c r="AAD272" s="2">
        <v>82938.5</v>
      </c>
      <c r="AAE272" s="2">
        <v>51229.599999999999</v>
      </c>
      <c r="AAF272" s="2">
        <v>-62654.85</v>
      </c>
      <c r="AAG272" s="2">
        <v>1919</v>
      </c>
      <c r="AAH272" s="2"/>
      <c r="AAI272" s="2">
        <v>100448.77</v>
      </c>
      <c r="AAJ272" s="2"/>
      <c r="AAK272" s="2">
        <v>42491.65</v>
      </c>
      <c r="AAL272" s="2">
        <v>238004.04</v>
      </c>
      <c r="AAM272" s="2">
        <v>695571.53</v>
      </c>
      <c r="AAN272" s="2">
        <v>137666.99</v>
      </c>
      <c r="AAO272" s="2">
        <v>-404949.54</v>
      </c>
      <c r="AAP272" s="2">
        <v>25914.01</v>
      </c>
      <c r="AAQ272" s="2">
        <v>128570.63</v>
      </c>
      <c r="AAR272" s="2"/>
      <c r="AAS272" s="2">
        <v>674516.8</v>
      </c>
      <c r="AAT272" s="2"/>
      <c r="AAU272" s="2"/>
      <c r="AAV272" s="2">
        <v>897911.77</v>
      </c>
      <c r="AAW272" s="2">
        <v>56094.46</v>
      </c>
      <c r="AAX272" s="2">
        <v>69102.67</v>
      </c>
      <c r="AAY272" s="2">
        <v>381267.63</v>
      </c>
      <c r="AAZ272" s="2">
        <v>2820948.29</v>
      </c>
      <c r="ABA272" s="2">
        <v>386466.68</v>
      </c>
      <c r="ABB272" s="2"/>
      <c r="ABC272" s="2">
        <v>595866.52</v>
      </c>
      <c r="ABD272" s="2">
        <v>19018.87</v>
      </c>
      <c r="ABE272" s="2">
        <v>-72367.41</v>
      </c>
      <c r="ABF272" s="2"/>
      <c r="ABG272" s="2"/>
      <c r="ABH272" s="2">
        <v>2001991.63</v>
      </c>
      <c r="ABI272" s="2">
        <v>301637.13</v>
      </c>
      <c r="ABJ272" s="2">
        <v>17128.060000000001</v>
      </c>
      <c r="ABK272" s="2">
        <v>394336.23</v>
      </c>
      <c r="ABL272" s="2"/>
      <c r="ABM272" s="2">
        <v>7471.64</v>
      </c>
      <c r="ABN272" s="2"/>
      <c r="ABO272" s="2">
        <v>2636618.7799999998</v>
      </c>
      <c r="ABP272" s="2">
        <v>5145.1000000000004</v>
      </c>
      <c r="ABQ272" s="2"/>
      <c r="ABR272" s="2">
        <v>49106.7</v>
      </c>
      <c r="ABS272" s="2">
        <v>19343.240000000002</v>
      </c>
      <c r="ABT272" s="2">
        <v>469350.53</v>
      </c>
      <c r="ABU272" s="2">
        <v>38526.54</v>
      </c>
      <c r="ABV272" s="2">
        <v>107283.29</v>
      </c>
      <c r="ABW272" s="2">
        <v>671.01</v>
      </c>
      <c r="ABX272" s="2">
        <v>2232589</v>
      </c>
      <c r="ABY272" s="2">
        <v>6795.68</v>
      </c>
      <c r="ABZ272" s="2">
        <v>80713.37</v>
      </c>
      <c r="ACA272" s="2">
        <v>895103.47</v>
      </c>
      <c r="ACB272" s="2">
        <v>30080.58</v>
      </c>
      <c r="ACC272" s="2">
        <v>440575.58</v>
      </c>
      <c r="ACD272" s="2"/>
      <c r="ACE272" s="2">
        <v>95455.71</v>
      </c>
      <c r="ACF272" s="2">
        <v>33545.65</v>
      </c>
      <c r="ACG272" s="2"/>
      <c r="ACH272" s="2"/>
      <c r="ACI272" s="2">
        <v>-2736050.23</v>
      </c>
      <c r="ACJ272" s="2"/>
      <c r="ACK272" s="2">
        <v>498142.53</v>
      </c>
      <c r="ACL272" s="2">
        <v>54829.18</v>
      </c>
      <c r="ACM272" s="2">
        <v>151446.85</v>
      </c>
      <c r="ACN272" s="2">
        <v>233103.21</v>
      </c>
      <c r="ACO272" s="2">
        <v>66853.77</v>
      </c>
      <c r="ACP272" s="2">
        <v>3961580.36</v>
      </c>
      <c r="ACQ272" s="2">
        <v>648142.48</v>
      </c>
      <c r="ACR272" s="2"/>
      <c r="ACS272" s="2"/>
      <c r="ACT272" s="2">
        <v>6076.29</v>
      </c>
      <c r="ACU272" s="2"/>
      <c r="ACV272" s="2">
        <v>433409.41</v>
      </c>
      <c r="ACW272" s="2"/>
      <c r="ACX272" s="2">
        <v>44622.58</v>
      </c>
      <c r="ACY272" s="2"/>
      <c r="ACZ272" s="2"/>
      <c r="ADA272" s="2">
        <v>45050.77</v>
      </c>
      <c r="ADB272" s="2"/>
      <c r="ADC272" s="2"/>
      <c r="ADD272" s="2"/>
      <c r="ADE272" s="2"/>
      <c r="ADF272" s="2">
        <v>3123287.22</v>
      </c>
      <c r="ADG272" s="2">
        <v>631419.80000000005</v>
      </c>
      <c r="ADH272" s="2">
        <v>2124.12</v>
      </c>
      <c r="ADI272" s="2">
        <v>103803</v>
      </c>
      <c r="ADJ272" s="2"/>
      <c r="ADK272" s="2"/>
      <c r="ADL272" s="2">
        <v>12242.3</v>
      </c>
      <c r="ADM272" s="2"/>
      <c r="ADN272" s="2"/>
      <c r="ADO272" s="2">
        <v>8785845.3800000008</v>
      </c>
      <c r="ADP272" s="2">
        <v>288690.84999999998</v>
      </c>
      <c r="ADQ272" s="2">
        <v>77460.070000000007</v>
      </c>
      <c r="ADR272" s="2"/>
      <c r="ADS272" s="2">
        <v>57880.92</v>
      </c>
      <c r="ADT272" s="2">
        <v>12605.81</v>
      </c>
      <c r="ADU272" s="2"/>
      <c r="ADV272" s="2">
        <v>6484.32</v>
      </c>
      <c r="ADW272" s="2"/>
      <c r="ADX272" s="2"/>
      <c r="ADY272" s="2">
        <v>1621014.35</v>
      </c>
      <c r="ADZ272" s="2">
        <v>389097.23</v>
      </c>
      <c r="AEA272" s="2">
        <v>156225.60000000001</v>
      </c>
      <c r="AEB272" s="2">
        <v>5750.54</v>
      </c>
      <c r="AEC272" s="2">
        <v>175725.02</v>
      </c>
      <c r="AED272" s="2">
        <v>315805.75</v>
      </c>
      <c r="AEE272" s="2">
        <v>50033.81</v>
      </c>
      <c r="AEF272" s="2">
        <v>73239.28</v>
      </c>
      <c r="AEG272" s="2"/>
      <c r="AEH272" s="2">
        <v>106275.44</v>
      </c>
      <c r="AEI272" s="2"/>
      <c r="AEJ272" s="2">
        <v>54644.52</v>
      </c>
      <c r="AEK272" s="2">
        <v>128415.09</v>
      </c>
      <c r="AEL272" s="2">
        <v>70470.740000000005</v>
      </c>
      <c r="AEM272" s="2">
        <v>27754.58</v>
      </c>
      <c r="AEN272" s="2">
        <v>354122.43</v>
      </c>
      <c r="AEO272" s="2">
        <v>453204.88</v>
      </c>
      <c r="AEP272" s="2">
        <v>154450.25</v>
      </c>
      <c r="AEQ272" s="2">
        <v>82632.86</v>
      </c>
      <c r="AER272" s="2">
        <v>522334.62</v>
      </c>
      <c r="AES272" s="2">
        <v>12005555.75</v>
      </c>
      <c r="AET272" s="2">
        <v>131518.72</v>
      </c>
      <c r="AEU272" s="2">
        <v>201746.96</v>
      </c>
      <c r="AEV272" s="2">
        <v>191396.61</v>
      </c>
      <c r="AEW272" s="2">
        <v>17256.39</v>
      </c>
      <c r="AEX272" s="2">
        <v>441565.94</v>
      </c>
      <c r="AEY272" s="2"/>
      <c r="AEZ272" s="2">
        <v>148431.34</v>
      </c>
      <c r="AFA272" s="2">
        <v>122627.85</v>
      </c>
      <c r="AFB272" s="2">
        <v>28083.48</v>
      </c>
      <c r="AFC272" s="2">
        <v>26326025.879999999</v>
      </c>
      <c r="AFD272" s="2">
        <v>1902797.97</v>
      </c>
      <c r="AFE272" s="2">
        <v>23923.35</v>
      </c>
      <c r="AFF272" s="2">
        <v>66165.070000000007</v>
      </c>
      <c r="AFG272" s="2">
        <v>384398.63</v>
      </c>
      <c r="AFH272" s="2">
        <v>546976.27</v>
      </c>
      <c r="AFI272" s="2">
        <v>314429.76</v>
      </c>
      <c r="AFJ272" s="2">
        <v>63469.16</v>
      </c>
      <c r="AFK272" s="2">
        <v>2131.73</v>
      </c>
      <c r="AFL272" s="2">
        <v>17379.98</v>
      </c>
      <c r="AFM272" s="2">
        <v>257301.34</v>
      </c>
      <c r="AFN272" s="2">
        <v>114070.63</v>
      </c>
      <c r="AFO272" s="2">
        <v>5245966.8600000003</v>
      </c>
      <c r="AFP272" s="2">
        <v>534929.99</v>
      </c>
      <c r="AFQ272" s="2">
        <v>31992.05</v>
      </c>
      <c r="AFR272" s="2">
        <v>8382.6</v>
      </c>
      <c r="AFS272" s="2">
        <v>7354.4</v>
      </c>
      <c r="AFT272" s="2">
        <v>3518.02</v>
      </c>
      <c r="AFU272" s="2">
        <v>13175.37</v>
      </c>
      <c r="AFV272" s="2">
        <v>19452.91</v>
      </c>
      <c r="AFW272" s="2">
        <v>34773.03</v>
      </c>
      <c r="AFX272" s="2">
        <v>76299.42</v>
      </c>
      <c r="AFY272" s="2">
        <v>285154.96000000002</v>
      </c>
      <c r="AFZ272" s="2">
        <v>130598.6</v>
      </c>
      <c r="AGA272" s="2"/>
      <c r="AGB272" s="2">
        <v>7473480.6799999997</v>
      </c>
      <c r="AGC272" s="2">
        <v>332518.2</v>
      </c>
      <c r="AGD272" s="2">
        <v>202421.53</v>
      </c>
      <c r="AGE272" s="2">
        <v>85256.44</v>
      </c>
      <c r="AGF272" s="2">
        <v>472783.72</v>
      </c>
      <c r="AGG272" s="2">
        <v>380038.83</v>
      </c>
      <c r="AGH272" s="2">
        <v>139717.07</v>
      </c>
      <c r="AGI272" s="2">
        <v>463075.34</v>
      </c>
      <c r="AGJ272" s="2">
        <v>7693.31</v>
      </c>
      <c r="AGK272" s="2">
        <v>42213.11</v>
      </c>
      <c r="AGL272" s="2">
        <v>29285.07</v>
      </c>
      <c r="AGM272" s="2">
        <v>16123518.369999999</v>
      </c>
      <c r="AGN272" s="2">
        <v>1450818.19</v>
      </c>
      <c r="AGO272" s="2">
        <v>41241.58</v>
      </c>
      <c r="AGP272" s="2">
        <v>43954.3</v>
      </c>
      <c r="AGQ272" s="2">
        <v>224470.47</v>
      </c>
      <c r="AGR272" s="2">
        <v>893569.89</v>
      </c>
      <c r="AGS272" s="2">
        <v>85763.02</v>
      </c>
      <c r="AGT272" s="2">
        <v>141830.04</v>
      </c>
      <c r="AGU272" s="2">
        <v>1093114.44</v>
      </c>
      <c r="AGV272" s="2">
        <v>9386927.0700000003</v>
      </c>
      <c r="AGW272" s="2">
        <v>36353.96</v>
      </c>
      <c r="AGX272" s="2">
        <v>144317.34</v>
      </c>
      <c r="AGY272" s="2">
        <v>795957.67</v>
      </c>
      <c r="AGZ272" s="2">
        <v>1193610.67</v>
      </c>
      <c r="AHA272" s="2">
        <v>853.44</v>
      </c>
      <c r="AHB272" s="2">
        <v>85627.02</v>
      </c>
      <c r="AHC272" s="2">
        <v>20091.77</v>
      </c>
      <c r="AHD272" s="2"/>
      <c r="AHE272" s="2">
        <v>35693.519999999997</v>
      </c>
      <c r="AHF272" s="2">
        <v>51654.13</v>
      </c>
      <c r="AHG272" s="2">
        <v>93148.49</v>
      </c>
      <c r="AHH272" s="2">
        <v>11951.41</v>
      </c>
      <c r="AHI272" s="2">
        <v>31127.16</v>
      </c>
      <c r="AHJ272" s="2">
        <v>26913.279999999999</v>
      </c>
      <c r="AHK272" s="2">
        <v>31375.53</v>
      </c>
      <c r="AHL272" s="2">
        <v>4366668.5</v>
      </c>
      <c r="AHM272" s="2">
        <v>311976.28999999998</v>
      </c>
      <c r="AHN272" s="2">
        <v>125592.48</v>
      </c>
      <c r="AHO272" s="2">
        <v>32134.77</v>
      </c>
      <c r="AHP272" s="2">
        <v>132456.89000000001</v>
      </c>
      <c r="AHQ272" s="2">
        <v>48731.22</v>
      </c>
      <c r="AHR272" s="2">
        <v>442885.87</v>
      </c>
      <c r="AHS272" s="2"/>
      <c r="AHT272" s="2">
        <f t="shared" si="78"/>
        <v>657587437.28000045</v>
      </c>
    </row>
    <row r="273" spans="1:904">
      <c r="A273" s="34" t="s">
        <v>3707</v>
      </c>
      <c r="B273" s="34" t="s">
        <v>2367</v>
      </c>
      <c r="C273" s="1" t="s">
        <v>2368</v>
      </c>
      <c r="D273" s="2">
        <v>-890498.22</v>
      </c>
      <c r="E273" s="2">
        <v>-49417.68</v>
      </c>
      <c r="F273" s="2"/>
      <c r="G273" s="2"/>
      <c r="H273" s="2">
        <v>-474784.07</v>
      </c>
      <c r="I273" s="2">
        <v>-17641.72</v>
      </c>
      <c r="J273" s="2"/>
      <c r="K273" s="2">
        <v>-60333.279999999999</v>
      </c>
      <c r="L273" s="2">
        <v>-38496.39</v>
      </c>
      <c r="M273" s="2">
        <v>-33216.870000000003</v>
      </c>
      <c r="N273" s="2"/>
      <c r="O273" s="2">
        <v>-2814.27</v>
      </c>
      <c r="P273" s="2"/>
      <c r="Q273" s="2">
        <v>-118156.88</v>
      </c>
      <c r="R273" s="2">
        <v>-387</v>
      </c>
      <c r="S273" s="2"/>
      <c r="T273" s="2">
        <v>-5745.2</v>
      </c>
      <c r="U273" s="2"/>
      <c r="V273" s="2"/>
      <c r="W273" s="2">
        <v>-76005.509999999995</v>
      </c>
      <c r="X273" s="2"/>
      <c r="Y273" s="2"/>
      <c r="Z273" s="2"/>
      <c r="AA273" s="2">
        <v>-9590.09</v>
      </c>
      <c r="AB273" s="2">
        <v>-1434.18</v>
      </c>
      <c r="AC273" s="2">
        <v>-523095.38</v>
      </c>
      <c r="AD273" s="2">
        <v>-15369.96</v>
      </c>
      <c r="AE273" s="2"/>
      <c r="AF273" s="2">
        <v>-388758.32</v>
      </c>
      <c r="AG273" s="2">
        <v>-49294.15</v>
      </c>
      <c r="AH273" s="2">
        <v>-261309.45</v>
      </c>
      <c r="AI273" s="2">
        <v>-30150.37</v>
      </c>
      <c r="AJ273" s="2">
        <v>-1661.02</v>
      </c>
      <c r="AK273" s="2"/>
      <c r="AL273" s="2"/>
      <c r="AM273" s="2">
        <v>-20386.37</v>
      </c>
      <c r="AN273" s="2">
        <v>-7569.26</v>
      </c>
      <c r="AO273" s="2"/>
      <c r="AP273" s="2">
        <v>-54565.98</v>
      </c>
      <c r="AQ273" s="2">
        <v>-1100</v>
      </c>
      <c r="AR273" s="2"/>
      <c r="AS273" s="2"/>
      <c r="AT273" s="2">
        <v>-1142885.58</v>
      </c>
      <c r="AU273" s="2"/>
      <c r="AV273" s="2">
        <v>-9130.5499999999993</v>
      </c>
      <c r="AW273" s="2"/>
      <c r="AX273" s="2">
        <v>-10722.53</v>
      </c>
      <c r="AY273" s="2">
        <v>-54644.84</v>
      </c>
      <c r="AZ273" s="2"/>
      <c r="BA273" s="2">
        <v>-6017.81</v>
      </c>
      <c r="BB273" s="2">
        <v>-370.74</v>
      </c>
      <c r="BC273" s="2"/>
      <c r="BD273" s="2"/>
      <c r="BE273" s="2"/>
      <c r="BF273" s="2">
        <v>3201</v>
      </c>
      <c r="BG273" s="2"/>
      <c r="BH273" s="2"/>
      <c r="BI273" s="2">
        <v>-1603579.03</v>
      </c>
      <c r="BJ273" s="2">
        <v>-210966</v>
      </c>
      <c r="BK273" s="2">
        <v>-11559.7</v>
      </c>
      <c r="BL273" s="2">
        <v>-30426.25</v>
      </c>
      <c r="BM273" s="2">
        <v>-5135.74</v>
      </c>
      <c r="BN273" s="2"/>
      <c r="BO273" s="2">
        <v>-4951.3</v>
      </c>
      <c r="BP273" s="2"/>
      <c r="BQ273" s="2"/>
      <c r="BR273" s="2">
        <v>-863004.23</v>
      </c>
      <c r="BS273" s="2">
        <v>-4948.01</v>
      </c>
      <c r="BT273" s="2">
        <v>-35787.32</v>
      </c>
      <c r="BU273" s="2">
        <v>-9440.34</v>
      </c>
      <c r="BV273" s="2">
        <v>-9258.69</v>
      </c>
      <c r="BW273" s="2">
        <v>-3831.81</v>
      </c>
      <c r="BX273" s="2">
        <v>-3823</v>
      </c>
      <c r="BY273" s="2">
        <v>-170.11</v>
      </c>
      <c r="BZ273" s="2">
        <v>-251489.47</v>
      </c>
      <c r="CA273" s="2">
        <v>-39328.120000000003</v>
      </c>
      <c r="CB273" s="2">
        <v>-140583.29</v>
      </c>
      <c r="CC273" s="2">
        <v>-123462.12</v>
      </c>
      <c r="CD273" s="2">
        <v>-13411.78</v>
      </c>
      <c r="CE273" s="2">
        <v>-16185.63</v>
      </c>
      <c r="CF273" s="2">
        <v>-7525.79</v>
      </c>
      <c r="CG273" s="2">
        <v>-139433.38</v>
      </c>
      <c r="CH273" s="2">
        <v>-10751</v>
      </c>
      <c r="CI273" s="2">
        <v>-255425.33</v>
      </c>
      <c r="CJ273" s="2">
        <v>-3378.36</v>
      </c>
      <c r="CK273" s="2">
        <v>-8136.34</v>
      </c>
      <c r="CL273" s="2"/>
      <c r="CM273" s="2">
        <v>-10110.93</v>
      </c>
      <c r="CN273" s="2">
        <v>-55109.9</v>
      </c>
      <c r="CO273" s="2">
        <v>-3769.49</v>
      </c>
      <c r="CP273" s="2">
        <v>-1239.3599999999999</v>
      </c>
      <c r="CQ273" s="2">
        <v>-1200.1600000000001</v>
      </c>
      <c r="CR273" s="2">
        <v>-3769.41</v>
      </c>
      <c r="CS273" s="2">
        <v>-2384.15</v>
      </c>
      <c r="CT273" s="2">
        <v>-892966.18</v>
      </c>
      <c r="CU273" s="2">
        <v>-8006.71</v>
      </c>
      <c r="CV273" s="2">
        <v>-31733.53</v>
      </c>
      <c r="CW273" s="2">
        <v>-4884.2</v>
      </c>
      <c r="CX273" s="2">
        <v>-7184.08</v>
      </c>
      <c r="CY273" s="2">
        <v>-1477.71</v>
      </c>
      <c r="CZ273" s="2">
        <v>-11876.99</v>
      </c>
      <c r="DA273" s="2"/>
      <c r="DB273" s="2">
        <v>-634748.42000000004</v>
      </c>
      <c r="DC273" s="2">
        <v>-751708.16000000003</v>
      </c>
      <c r="DD273" s="2">
        <v>-53088.959999999999</v>
      </c>
      <c r="DE273" s="2">
        <v>-40997.31</v>
      </c>
      <c r="DF273" s="2">
        <v>-39846.239999999998</v>
      </c>
      <c r="DG273" s="2">
        <v>-265571.64</v>
      </c>
      <c r="DH273" s="2">
        <v>-317413.32</v>
      </c>
      <c r="DI273" s="2">
        <v>-141776.04999999999</v>
      </c>
      <c r="DJ273" s="2">
        <v>-15073.27</v>
      </c>
      <c r="DK273" s="2">
        <v>-1680718.22</v>
      </c>
      <c r="DL273" s="2">
        <v>-15503.18</v>
      </c>
      <c r="DM273" s="2">
        <v>-39103.72</v>
      </c>
      <c r="DN273" s="2">
        <v>-27943.11</v>
      </c>
      <c r="DO273" s="2">
        <v>-49368.480000000003</v>
      </c>
      <c r="DP273" s="2">
        <v>7116.12</v>
      </c>
      <c r="DQ273" s="2">
        <v>-28168.94</v>
      </c>
      <c r="DR273" s="2">
        <v>-2550</v>
      </c>
      <c r="DS273" s="2">
        <v>-244531.26</v>
      </c>
      <c r="DT273" s="2">
        <v>-321046.26</v>
      </c>
      <c r="DU273" s="2">
        <v>-84161.69</v>
      </c>
      <c r="DV273" s="2">
        <v>-55043.839999999997</v>
      </c>
      <c r="DW273" s="2">
        <v>-200121.02</v>
      </c>
      <c r="DX273" s="2">
        <v>-21503.84</v>
      </c>
      <c r="DY273" s="2"/>
      <c r="DZ273" s="2">
        <v>-113612.12</v>
      </c>
      <c r="EA273" s="2">
        <v>-5299.02</v>
      </c>
      <c r="EB273" s="2">
        <v>-15266.76</v>
      </c>
      <c r="EC273" s="2">
        <v>-27410.86</v>
      </c>
      <c r="ED273" s="2">
        <v>-126418.02</v>
      </c>
      <c r="EE273" s="2">
        <v>-356285.72</v>
      </c>
      <c r="EF273" s="2">
        <v>-439804.68</v>
      </c>
      <c r="EG273" s="2"/>
      <c r="EH273" s="2"/>
      <c r="EI273" s="2">
        <v>-5004.03</v>
      </c>
      <c r="EJ273" s="2"/>
      <c r="EK273" s="2">
        <v>-264742.03000000003</v>
      </c>
      <c r="EL273" s="2"/>
      <c r="EM273" s="2">
        <v>-39471.379999999997</v>
      </c>
      <c r="EN273" s="2">
        <v>-1352800.36</v>
      </c>
      <c r="EO273" s="2">
        <v>-148417.98000000001</v>
      </c>
      <c r="EP273" s="2">
        <v>-19781.89</v>
      </c>
      <c r="EQ273" s="2">
        <v>-4680.53</v>
      </c>
      <c r="ER273" s="2">
        <v>-9264.39</v>
      </c>
      <c r="ES273" s="2">
        <v>-950.5</v>
      </c>
      <c r="ET273" s="2">
        <v>-6900.75</v>
      </c>
      <c r="EU273" s="2">
        <v>-65857.98</v>
      </c>
      <c r="EV273" s="2"/>
      <c r="EW273" s="2">
        <v>-474304.97</v>
      </c>
      <c r="EX273" s="2"/>
      <c r="EY273" s="2">
        <v>-5231.87</v>
      </c>
      <c r="EZ273" s="2">
        <v>-46085.04</v>
      </c>
      <c r="FA273" s="2">
        <v>-240200.36</v>
      </c>
      <c r="FB273" s="2">
        <v>-163009.51</v>
      </c>
      <c r="FC273" s="2">
        <v>-290.16000000000003</v>
      </c>
      <c r="FD273" s="2"/>
      <c r="FE273" s="2">
        <v>-32523.07</v>
      </c>
      <c r="FF273" s="2">
        <v>-26184.31</v>
      </c>
      <c r="FG273" s="2">
        <v>-1550</v>
      </c>
      <c r="FH273" s="2">
        <v>-10667.84</v>
      </c>
      <c r="FI273" s="2">
        <v>-211819.71</v>
      </c>
      <c r="FJ273" s="2">
        <v>-1670.94</v>
      </c>
      <c r="FK273" s="2">
        <v>-973.83</v>
      </c>
      <c r="FL273" s="2">
        <v>-4902</v>
      </c>
      <c r="FM273" s="2">
        <v>-27973.96</v>
      </c>
      <c r="FN273" s="2"/>
      <c r="FO273" s="2"/>
      <c r="FP273" s="2"/>
      <c r="FQ273" s="2">
        <v>-164620.04</v>
      </c>
      <c r="FR273" s="2">
        <v>-1185.18</v>
      </c>
      <c r="FS273" s="2">
        <v>-47766.32</v>
      </c>
      <c r="FT273" s="2">
        <v>-44749.68</v>
      </c>
      <c r="FU273" s="2">
        <v>-4192</v>
      </c>
      <c r="FV273" s="2">
        <v>-9109.4599999999991</v>
      </c>
      <c r="FW273" s="2">
        <v>-146833.45000000001</v>
      </c>
      <c r="FX273" s="2">
        <v>-44168.42</v>
      </c>
      <c r="FY273" s="2">
        <v>-11447.04</v>
      </c>
      <c r="FZ273" s="2"/>
      <c r="GA273" s="2">
        <v>-78325.89</v>
      </c>
      <c r="GB273" s="2">
        <v>-3306.13</v>
      </c>
      <c r="GC273" s="2">
        <v>-757.85</v>
      </c>
      <c r="GD273" s="2"/>
      <c r="GE273" s="2">
        <v>-380977.64</v>
      </c>
      <c r="GF273" s="2">
        <v>-7521.13</v>
      </c>
      <c r="GG273" s="2">
        <v>-604.96</v>
      </c>
      <c r="GH273" s="2">
        <v>-207507.66</v>
      </c>
      <c r="GI273" s="2"/>
      <c r="GJ273" s="2">
        <v>-6640.4</v>
      </c>
      <c r="GK273" s="2">
        <v>-56902.75</v>
      </c>
      <c r="GL273" s="2"/>
      <c r="GM273" s="2">
        <v>-1306.1600000000001</v>
      </c>
      <c r="GN273" s="2"/>
      <c r="GO273" s="2"/>
      <c r="GP273" s="2"/>
      <c r="GQ273" s="2">
        <v>-293737.74</v>
      </c>
      <c r="GR273" s="2">
        <v>-4281.63</v>
      </c>
      <c r="GS273" s="2">
        <v>-20833.240000000002</v>
      </c>
      <c r="GT273" s="2">
        <v>-18376.32</v>
      </c>
      <c r="GU273" s="2">
        <v>-1581</v>
      </c>
      <c r="GV273" s="2">
        <v>-3285.22</v>
      </c>
      <c r="GW273" s="2">
        <v>-4792.8999999999996</v>
      </c>
      <c r="GX273" s="2"/>
      <c r="GY273" s="2">
        <v>-256357.03</v>
      </c>
      <c r="GZ273" s="2"/>
      <c r="HA273" s="2">
        <v>-99104.07</v>
      </c>
      <c r="HB273" s="2"/>
      <c r="HC273" s="2">
        <v>-175.72</v>
      </c>
      <c r="HD273" s="2"/>
      <c r="HE273" s="2"/>
      <c r="HF273" s="2">
        <v>-69779.56</v>
      </c>
      <c r="HG273" s="2">
        <v>-166667.03</v>
      </c>
      <c r="HH273" s="2"/>
      <c r="HI273" s="2"/>
      <c r="HJ273" s="2"/>
      <c r="HK273" s="2">
        <v>225319.27</v>
      </c>
      <c r="HL273" s="2">
        <v>-18249.689999999999</v>
      </c>
      <c r="HM273" s="2"/>
      <c r="HN273" s="2">
        <v>-70521.88</v>
      </c>
      <c r="HO273" s="2">
        <v>-3063.75</v>
      </c>
      <c r="HP273" s="2"/>
      <c r="HQ273" s="2">
        <v>-5275</v>
      </c>
      <c r="HR273" s="2"/>
      <c r="HS273" s="2">
        <v>-1093805.47</v>
      </c>
      <c r="HT273" s="2">
        <v>-430457.45</v>
      </c>
      <c r="HU273" s="2">
        <v>-95287.75</v>
      </c>
      <c r="HV273" s="2">
        <v>-435172.92</v>
      </c>
      <c r="HW273" s="2"/>
      <c r="HX273" s="2"/>
      <c r="HY273" s="2"/>
      <c r="HZ273" s="2"/>
      <c r="IA273" s="2"/>
      <c r="IB273" s="2">
        <v>-362</v>
      </c>
      <c r="IC273" s="2"/>
      <c r="ID273" s="2"/>
      <c r="IE273" s="2">
        <v>-55</v>
      </c>
      <c r="IF273" s="2">
        <v>-286763.92</v>
      </c>
      <c r="IG273" s="2">
        <v>-8268.8799999999992</v>
      </c>
      <c r="IH273" s="2">
        <v>-59658.55</v>
      </c>
      <c r="II273" s="2">
        <v>-867584.55</v>
      </c>
      <c r="IJ273" s="2">
        <v>-50603.59</v>
      </c>
      <c r="IK273" s="2">
        <v>-60600.08</v>
      </c>
      <c r="IL273" s="2">
        <v>-87911.19</v>
      </c>
      <c r="IM273" s="2">
        <v>-151443.76</v>
      </c>
      <c r="IN273" s="2">
        <v>-2664</v>
      </c>
      <c r="IO273" s="2">
        <v>-1687</v>
      </c>
      <c r="IP273" s="2">
        <v>-3737</v>
      </c>
      <c r="IQ273" s="2">
        <v>-180</v>
      </c>
      <c r="IR273" s="2">
        <v>-59036.29</v>
      </c>
      <c r="IS273" s="2"/>
      <c r="IT273" s="2"/>
      <c r="IU273" s="2">
        <v>-546390.52</v>
      </c>
      <c r="IV273" s="2"/>
      <c r="IW273" s="2"/>
      <c r="IX273" s="2"/>
      <c r="IY273" s="2"/>
      <c r="IZ273" s="2">
        <v>-4226.45</v>
      </c>
      <c r="JA273" s="2">
        <v>-123984.24</v>
      </c>
      <c r="JB273" s="2"/>
      <c r="JC273" s="2"/>
      <c r="JD273" s="2"/>
      <c r="JE273" s="2">
        <v>-95093.8</v>
      </c>
      <c r="JF273" s="2">
        <v>-17527.72</v>
      </c>
      <c r="JG273" s="2">
        <v>-1329.16</v>
      </c>
      <c r="JH273" s="2"/>
      <c r="JI273" s="2"/>
      <c r="JJ273" s="2">
        <v>-133038.23000000001</v>
      </c>
      <c r="JK273" s="2">
        <v>-422286.26</v>
      </c>
      <c r="JL273" s="2"/>
      <c r="JM273" s="2"/>
      <c r="JN273" s="2">
        <v>-10379.85</v>
      </c>
      <c r="JO273" s="2">
        <v>-32937.42</v>
      </c>
      <c r="JP273" s="2"/>
      <c r="JQ273" s="2"/>
      <c r="JR273" s="2"/>
      <c r="JS273" s="2">
        <v>-212013.98</v>
      </c>
      <c r="JT273" s="2"/>
      <c r="JU273" s="2"/>
      <c r="JV273" s="2">
        <v>-71686</v>
      </c>
      <c r="JW273" s="2">
        <v>-390</v>
      </c>
      <c r="JX273" s="2"/>
      <c r="JY273" s="2"/>
      <c r="JZ273" s="2">
        <v>-2592.08</v>
      </c>
      <c r="KA273" s="2">
        <v>-38679.550000000003</v>
      </c>
      <c r="KB273" s="2">
        <v>-11513.35</v>
      </c>
      <c r="KC273" s="2">
        <v>-34319.730000000003</v>
      </c>
      <c r="KD273" s="2">
        <v>-5</v>
      </c>
      <c r="KE273" s="2">
        <v>-8910</v>
      </c>
      <c r="KF273" s="2">
        <v>242.73</v>
      </c>
      <c r="KG273" s="2">
        <v>-88</v>
      </c>
      <c r="KH273" s="2">
        <v>-1934689.25</v>
      </c>
      <c r="KI273" s="2"/>
      <c r="KJ273" s="2">
        <v>-2279.58</v>
      </c>
      <c r="KK273" s="2">
        <v>-60444.800000000003</v>
      </c>
      <c r="KL273" s="2">
        <v>-192779.47</v>
      </c>
      <c r="KM273" s="2">
        <v>-17981.22</v>
      </c>
      <c r="KN273" s="2">
        <v>-45873.58</v>
      </c>
      <c r="KO273" s="2">
        <v>-7428.79</v>
      </c>
      <c r="KP273" s="2">
        <v>-4207.7700000000004</v>
      </c>
      <c r="KQ273" s="2">
        <v>-432147.78</v>
      </c>
      <c r="KR273" s="2">
        <v>-82705.399999999994</v>
      </c>
      <c r="KS273" s="2">
        <v>-9414.18</v>
      </c>
      <c r="KT273" s="2">
        <v>-276311.24</v>
      </c>
      <c r="KU273" s="2"/>
      <c r="KV273" s="2">
        <v>-372985.03</v>
      </c>
      <c r="KW273" s="2">
        <v>-678714.88</v>
      </c>
      <c r="KX273" s="2">
        <v>-68364.009999999995</v>
      </c>
      <c r="KY273" s="2">
        <v>-465814.17</v>
      </c>
      <c r="KZ273" s="2"/>
      <c r="LA273" s="2">
        <v>-2938.56</v>
      </c>
      <c r="LB273" s="2"/>
      <c r="LC273" s="2"/>
      <c r="LD273" s="2">
        <v>-108942.07</v>
      </c>
      <c r="LE273" s="2">
        <v>-131056.16</v>
      </c>
      <c r="LF273" s="2"/>
      <c r="LG273" s="2">
        <v>-1180334.8799999999</v>
      </c>
      <c r="LH273" s="2">
        <v>-316430.02</v>
      </c>
      <c r="LI273" s="2">
        <v>-324020.71999999997</v>
      </c>
      <c r="LJ273" s="2">
        <v>-554920.65</v>
      </c>
      <c r="LK273" s="2">
        <v>-66164.5</v>
      </c>
      <c r="LL273" s="2"/>
      <c r="LM273" s="2">
        <v>-65993.5</v>
      </c>
      <c r="LN273" s="2">
        <v>-53854.34</v>
      </c>
      <c r="LO273" s="2"/>
      <c r="LP273" s="2"/>
      <c r="LQ273" s="2">
        <v>-454</v>
      </c>
      <c r="LR273" s="2">
        <v>-126177.71</v>
      </c>
      <c r="LS273" s="2">
        <v>-110695.88</v>
      </c>
      <c r="LT273" s="2"/>
      <c r="LU273" s="2"/>
      <c r="LV273" s="2"/>
      <c r="LW273" s="2">
        <v>-3377445.95</v>
      </c>
      <c r="LX273" s="2">
        <v>-357584.41</v>
      </c>
      <c r="LY273" s="2">
        <v>-34570.15</v>
      </c>
      <c r="LZ273" s="2">
        <v>-14521.6</v>
      </c>
      <c r="MA273" s="2">
        <v>-35928.28</v>
      </c>
      <c r="MB273" s="2"/>
      <c r="MC273" s="2">
        <v>-47943.88</v>
      </c>
      <c r="MD273" s="2">
        <v>-392872.76</v>
      </c>
      <c r="ME273" s="2"/>
      <c r="MF273" s="2"/>
      <c r="MG273" s="2">
        <v>-2407731.98</v>
      </c>
      <c r="MH273" s="2">
        <v>-884.74</v>
      </c>
      <c r="MI273" s="2">
        <v>-82556.600000000006</v>
      </c>
      <c r="MJ273" s="2">
        <v>-1864.64</v>
      </c>
      <c r="MK273" s="2">
        <v>-30191.93</v>
      </c>
      <c r="ML273" s="2">
        <v>-54004.73</v>
      </c>
      <c r="MM273" s="2">
        <v>-250</v>
      </c>
      <c r="MN273" s="2"/>
      <c r="MO273" s="2">
        <v>-43284.23</v>
      </c>
      <c r="MP273" s="2"/>
      <c r="MQ273" s="2">
        <v>-3019.41</v>
      </c>
      <c r="MR273" s="2"/>
      <c r="MS273" s="2">
        <v>-421144.67</v>
      </c>
      <c r="MT273" s="2">
        <v>-2285</v>
      </c>
      <c r="MU273" s="2">
        <v>-299879.51</v>
      </c>
      <c r="MV273" s="2">
        <v>-42188.07</v>
      </c>
      <c r="MW273" s="2">
        <v>-243584.55</v>
      </c>
      <c r="MX273" s="2">
        <v>-10373.58</v>
      </c>
      <c r="MY273" s="2">
        <v>-86221.61</v>
      </c>
      <c r="MZ273" s="2">
        <v>-158028.32</v>
      </c>
      <c r="NA273" s="2"/>
      <c r="NB273" s="2"/>
      <c r="NC273" s="2">
        <v>-720</v>
      </c>
      <c r="ND273" s="2">
        <v>-130646.25</v>
      </c>
      <c r="NE273" s="2">
        <v>-205367.02</v>
      </c>
      <c r="NF273" s="2">
        <v>-5004</v>
      </c>
      <c r="NG273" s="2">
        <v>-43052.800000000003</v>
      </c>
      <c r="NH273" s="2">
        <v>-2298.1999999999998</v>
      </c>
      <c r="NI273" s="2">
        <v>-7109.25</v>
      </c>
      <c r="NJ273" s="2">
        <v>-458171.47</v>
      </c>
      <c r="NK273" s="2">
        <v>-28558.67</v>
      </c>
      <c r="NL273" s="2"/>
      <c r="NM273" s="2"/>
      <c r="NN273" s="2">
        <v>-41559.089999999997</v>
      </c>
      <c r="NO273" s="2"/>
      <c r="NP273" s="2">
        <v>-371489.56</v>
      </c>
      <c r="NQ273" s="2"/>
      <c r="NR273" s="2">
        <v>-7308.09</v>
      </c>
      <c r="NS273" s="2">
        <v>-6534.49</v>
      </c>
      <c r="NT273" s="2"/>
      <c r="NU273" s="2"/>
      <c r="NV273" s="2"/>
      <c r="NW273" s="2">
        <v>-3416486.7</v>
      </c>
      <c r="NX273" s="2"/>
      <c r="NY273" s="2"/>
      <c r="NZ273" s="2"/>
      <c r="OA273" s="2">
        <v>-16745.27</v>
      </c>
      <c r="OB273" s="2"/>
      <c r="OC273" s="2">
        <v>-30611.25</v>
      </c>
      <c r="OD273" s="2"/>
      <c r="OE273" s="2">
        <v>-198220.89</v>
      </c>
      <c r="OF273" s="2">
        <v>-42561.29</v>
      </c>
      <c r="OG273" s="2">
        <v>-154363.4</v>
      </c>
      <c r="OH273" s="2">
        <v>-1082.67</v>
      </c>
      <c r="OI273" s="2"/>
      <c r="OJ273" s="2"/>
      <c r="OK273" s="2"/>
      <c r="OL273" s="2"/>
      <c r="OM273" s="2">
        <v>-1132470.1200000001</v>
      </c>
      <c r="ON273" s="2"/>
      <c r="OO273" s="2">
        <v>-19003.84</v>
      </c>
      <c r="OP273" s="2">
        <v>-188394.06</v>
      </c>
      <c r="OQ273" s="2">
        <v>-70187.58</v>
      </c>
      <c r="OR273" s="2"/>
      <c r="OS273" s="2">
        <v>-644748.4</v>
      </c>
      <c r="OT273" s="2">
        <v>-7418.74</v>
      </c>
      <c r="OU273" s="2"/>
      <c r="OV273" s="2">
        <v>-2507</v>
      </c>
      <c r="OW273" s="2">
        <v>-12739.19</v>
      </c>
      <c r="OX273" s="2">
        <v>-33670.03</v>
      </c>
      <c r="OY273" s="2">
        <v>-23135.759999999998</v>
      </c>
      <c r="OZ273" s="2"/>
      <c r="PA273" s="2">
        <v>-31199.64</v>
      </c>
      <c r="PB273" s="2">
        <v>-861647.8</v>
      </c>
      <c r="PC273" s="2"/>
      <c r="PD273" s="2"/>
      <c r="PE273" s="2">
        <v>-6394.54</v>
      </c>
      <c r="PF273" s="2"/>
      <c r="PG273" s="2"/>
      <c r="PH273" s="2">
        <v>-198253.14</v>
      </c>
      <c r="PI273" s="2">
        <v>-5083.3500000000004</v>
      </c>
      <c r="PJ273" s="2">
        <v>-203111.85</v>
      </c>
      <c r="PK273" s="2">
        <v>-8634.76</v>
      </c>
      <c r="PL273" s="2">
        <v>-184321.08</v>
      </c>
      <c r="PM273" s="2"/>
      <c r="PN273" s="2">
        <v>-58491.39</v>
      </c>
      <c r="PO273" s="2">
        <v>-151387.03</v>
      </c>
      <c r="PP273" s="2">
        <v>-95281.13</v>
      </c>
      <c r="PQ273" s="2"/>
      <c r="PR273" s="2"/>
      <c r="PS273" s="2"/>
      <c r="PT273" s="2">
        <v>-2819293.22</v>
      </c>
      <c r="PU273" s="2"/>
      <c r="PV273" s="2"/>
      <c r="PW273" s="2">
        <v>-25678.27</v>
      </c>
      <c r="PX273" s="2">
        <v>-1006174</v>
      </c>
      <c r="PY273" s="2">
        <v>-54394.57</v>
      </c>
      <c r="PZ273" s="2">
        <v>-182836.67</v>
      </c>
      <c r="QA273" s="2"/>
      <c r="QB273" s="2">
        <v>-325583.51</v>
      </c>
      <c r="QC273" s="2"/>
      <c r="QD273" s="2">
        <v>-38451.550000000003</v>
      </c>
      <c r="QE273" s="2">
        <v>-8662.32</v>
      </c>
      <c r="QF273" s="2">
        <v>-25575.69</v>
      </c>
      <c r="QG273" s="2">
        <v>-88845.91</v>
      </c>
      <c r="QH273" s="2"/>
      <c r="QI273" s="2">
        <v>-17665.41</v>
      </c>
      <c r="QJ273" s="2">
        <v>-141127.16</v>
      </c>
      <c r="QK273" s="2"/>
      <c r="QL273" s="2"/>
      <c r="QM273" s="2">
        <v>-25526.1</v>
      </c>
      <c r="QN273" s="2">
        <v>-102487.42</v>
      </c>
      <c r="QO273" s="2">
        <v>-222763.34</v>
      </c>
      <c r="QP273" s="2"/>
      <c r="QQ273" s="2"/>
      <c r="QR273" s="2">
        <v>-4607.5</v>
      </c>
      <c r="QS273" s="2"/>
      <c r="QT273" s="2"/>
      <c r="QU273" s="2">
        <v>-180003.53</v>
      </c>
      <c r="QV273" s="2">
        <v>-118779.62</v>
      </c>
      <c r="QW273" s="2">
        <v>-162.38999999999999</v>
      </c>
      <c r="QX273" s="2"/>
      <c r="QY273" s="2">
        <v>-208106.32</v>
      </c>
      <c r="QZ273" s="2"/>
      <c r="RA273" s="2">
        <v>-335687.59</v>
      </c>
      <c r="RB273" s="2">
        <v>-85582.19</v>
      </c>
      <c r="RC273" s="2">
        <v>-21535.51</v>
      </c>
      <c r="RD273" s="2">
        <v>-4842.88</v>
      </c>
      <c r="RE273" s="2">
        <v>-2310</v>
      </c>
      <c r="RF273" s="2">
        <v>-37036</v>
      </c>
      <c r="RG273" s="2"/>
      <c r="RH273" s="2">
        <v>-23067.56</v>
      </c>
      <c r="RI273" s="2"/>
      <c r="RJ273" s="2">
        <v>-26803.33</v>
      </c>
      <c r="RK273" s="2">
        <v>-2351</v>
      </c>
      <c r="RL273" s="2">
        <v>-57308.3</v>
      </c>
      <c r="RM273" s="2">
        <v>-86717.21</v>
      </c>
      <c r="RN273" s="2">
        <v>-88760.34</v>
      </c>
      <c r="RO273" s="2">
        <v>-1684.5</v>
      </c>
      <c r="RP273" s="2"/>
      <c r="RQ273" s="2">
        <v>-21416.18</v>
      </c>
      <c r="RR273" s="2"/>
      <c r="RS273" s="2">
        <v>-121689.9</v>
      </c>
      <c r="RT273" s="2">
        <v>-38764.15</v>
      </c>
      <c r="RU273" s="2"/>
      <c r="RV273" s="2">
        <v>-32343.01</v>
      </c>
      <c r="RW273" s="2">
        <v>-141027.57</v>
      </c>
      <c r="RX273" s="2"/>
      <c r="RY273" s="2"/>
      <c r="RZ273" s="2">
        <v>-19593.740000000002</v>
      </c>
      <c r="SA273" s="2">
        <v>-338127.42</v>
      </c>
      <c r="SB273" s="2">
        <v>-19336.05</v>
      </c>
      <c r="SC273" s="2">
        <v>-3723.72</v>
      </c>
      <c r="SD273" s="2">
        <v>-2118.38</v>
      </c>
      <c r="SE273" s="2">
        <v>-2339.04</v>
      </c>
      <c r="SF273" s="2">
        <v>-131741.04999999999</v>
      </c>
      <c r="SG273" s="2">
        <v>-56554.97</v>
      </c>
      <c r="SH273" s="2">
        <v>-42429.23</v>
      </c>
      <c r="SI273" s="2"/>
      <c r="SJ273" s="2">
        <v>-22418.05</v>
      </c>
      <c r="SK273" s="2">
        <v>-98198.11</v>
      </c>
      <c r="SL273" s="2"/>
      <c r="SM273" s="2">
        <v>-590347.67000000004</v>
      </c>
      <c r="SN273" s="2">
        <v>-150931.76</v>
      </c>
      <c r="SO273" s="2">
        <v>-27814.95</v>
      </c>
      <c r="SP273" s="2">
        <v>-337403.65</v>
      </c>
      <c r="SQ273" s="2">
        <v>-80320.31</v>
      </c>
      <c r="SR273" s="2">
        <v>-7531.01</v>
      </c>
      <c r="SS273" s="2">
        <v>-257573.79</v>
      </c>
      <c r="ST273" s="2">
        <v>-11717.53</v>
      </c>
      <c r="SU273" s="2">
        <v>-1607062.1</v>
      </c>
      <c r="SV273" s="2">
        <v>-93637.07</v>
      </c>
      <c r="SW273" s="2">
        <v>-44560.24</v>
      </c>
      <c r="SX273" s="2">
        <v>-125230.13</v>
      </c>
      <c r="SY273" s="2"/>
      <c r="SZ273" s="2">
        <v>-8012.85</v>
      </c>
      <c r="TA273" s="2">
        <v>-22431.71</v>
      </c>
      <c r="TB273" s="2">
        <v>-131738.49</v>
      </c>
      <c r="TC273" s="2">
        <v>-8817.44</v>
      </c>
      <c r="TD273" s="2">
        <v>-12607.99</v>
      </c>
      <c r="TE273" s="2">
        <v>-90488.15</v>
      </c>
      <c r="TF273" s="2">
        <v>-54461.16</v>
      </c>
      <c r="TG273" s="2">
        <v>-30653.99</v>
      </c>
      <c r="TH273" s="2">
        <v>-7864.64</v>
      </c>
      <c r="TI273" s="2">
        <v>-2529564.17</v>
      </c>
      <c r="TJ273" s="2">
        <v>-9730.9599999999991</v>
      </c>
      <c r="TK273" s="2">
        <v>-29990.3</v>
      </c>
      <c r="TL273" s="2">
        <v>-205949.09</v>
      </c>
      <c r="TM273" s="2">
        <v>-205939.74</v>
      </c>
      <c r="TN273" s="2">
        <v>-29541.34</v>
      </c>
      <c r="TO273" s="2">
        <v>-6148.16</v>
      </c>
      <c r="TP273" s="2">
        <v>-423901.31</v>
      </c>
      <c r="TQ273" s="2">
        <v>-12413.19</v>
      </c>
      <c r="TR273" s="2">
        <v>-113598.19</v>
      </c>
      <c r="TS273" s="2">
        <v>-126637.39</v>
      </c>
      <c r="TT273" s="2">
        <v>-17263.990000000002</v>
      </c>
      <c r="TU273" s="2">
        <v>-1692.66</v>
      </c>
      <c r="TV273" s="2">
        <v>-98984.21</v>
      </c>
      <c r="TW273" s="2">
        <v>-46429.54</v>
      </c>
      <c r="TX273" s="2">
        <v>-4035.33</v>
      </c>
      <c r="TY273" s="2">
        <v>-800588.77</v>
      </c>
      <c r="TZ273" s="2">
        <v>-37013.72</v>
      </c>
      <c r="UA273" s="2">
        <v>-929321.08</v>
      </c>
      <c r="UB273" s="2">
        <v>-362230.96</v>
      </c>
      <c r="UC273" s="2">
        <v>-52571.65</v>
      </c>
      <c r="UD273" s="2">
        <v>-3968.31</v>
      </c>
      <c r="UE273" s="2">
        <v>-1203570.3500000001</v>
      </c>
      <c r="UF273" s="2">
        <v>-20173.009999999998</v>
      </c>
      <c r="UG273" s="2">
        <v>-120302.07</v>
      </c>
      <c r="UH273" s="2">
        <v>-31714.02</v>
      </c>
      <c r="UI273" s="2">
        <v>-96608.36</v>
      </c>
      <c r="UJ273" s="2">
        <v>-768050.17</v>
      </c>
      <c r="UK273" s="2">
        <v>-261102.71</v>
      </c>
      <c r="UL273" s="2">
        <v>-56556.07</v>
      </c>
      <c r="UM273" s="2">
        <v>-15271.37</v>
      </c>
      <c r="UN273" s="2">
        <v>-51520.47</v>
      </c>
      <c r="UO273" s="2">
        <v>-2401.09</v>
      </c>
      <c r="UP273" s="2">
        <v>-4274199.5199999996</v>
      </c>
      <c r="UQ273" s="2">
        <v>-82072.070000000007</v>
      </c>
      <c r="UR273" s="2">
        <v>-393255.43</v>
      </c>
      <c r="US273" s="2">
        <v>-402556.07</v>
      </c>
      <c r="UT273" s="2">
        <v>-52531.5</v>
      </c>
      <c r="UU273" s="2">
        <v>-34690.959999999999</v>
      </c>
      <c r="UV273" s="2">
        <v>-165530.07999999999</v>
      </c>
      <c r="UW273" s="2">
        <v>-19955.560000000001</v>
      </c>
      <c r="UX273" s="2">
        <v>-3320.63</v>
      </c>
      <c r="UY273" s="2">
        <v>-27906.95</v>
      </c>
      <c r="UZ273" s="2">
        <v>-134685.85999999999</v>
      </c>
      <c r="VA273" s="2">
        <v>-303388.37</v>
      </c>
      <c r="VB273" s="2">
        <v>-103390.84</v>
      </c>
      <c r="VC273" s="2">
        <v>-132313.16</v>
      </c>
      <c r="VD273" s="2">
        <v>-4570.3999999999996</v>
      </c>
      <c r="VE273" s="2"/>
      <c r="VF273" s="2"/>
      <c r="VG273" s="2">
        <v>-33269.360000000001</v>
      </c>
      <c r="VH273" s="2">
        <v>-299258.37</v>
      </c>
      <c r="VI273" s="2">
        <v>-1014.48</v>
      </c>
      <c r="VJ273" s="2">
        <v>-11929.43</v>
      </c>
      <c r="VK273" s="2">
        <v>-32096.99</v>
      </c>
      <c r="VL273" s="2">
        <v>-474001.98</v>
      </c>
      <c r="VM273" s="2"/>
      <c r="VN273" s="2"/>
      <c r="VO273" s="2"/>
      <c r="VP273" s="2"/>
      <c r="VQ273" s="2">
        <v>-157022.49</v>
      </c>
      <c r="VR273" s="2">
        <v>-1327.42</v>
      </c>
      <c r="VS273" s="2">
        <v>-29717.64</v>
      </c>
      <c r="VT273" s="2"/>
      <c r="VU273" s="2">
        <v>-592359.91</v>
      </c>
      <c r="VV273" s="2">
        <v>-95781.02</v>
      </c>
      <c r="VW273" s="2"/>
      <c r="VX273" s="2"/>
      <c r="VY273" s="2">
        <v>-75405.73</v>
      </c>
      <c r="VZ273" s="2">
        <v>-177.49</v>
      </c>
      <c r="WA273" s="2">
        <v>-19495674.09</v>
      </c>
      <c r="WB273" s="2">
        <v>-115165</v>
      </c>
      <c r="WC273" s="2">
        <v>-23056.16</v>
      </c>
      <c r="WD273" s="2"/>
      <c r="WE273" s="2">
        <v>-6172.5</v>
      </c>
      <c r="WF273" s="2">
        <v>-77957.83</v>
      </c>
      <c r="WG273" s="2">
        <v>-31378.92</v>
      </c>
      <c r="WH273" s="2">
        <v>-44775.42</v>
      </c>
      <c r="WI273" s="2">
        <v>-6990.77</v>
      </c>
      <c r="WJ273" s="2">
        <v>-30178.02</v>
      </c>
      <c r="WK273" s="2">
        <v>-72938.17</v>
      </c>
      <c r="WL273" s="2">
        <v>-426620.32</v>
      </c>
      <c r="WM273" s="2"/>
      <c r="WN273" s="2"/>
      <c r="WO273" s="2">
        <v>-55983.16</v>
      </c>
      <c r="WP273" s="2">
        <v>-88527.75</v>
      </c>
      <c r="WQ273" s="2"/>
      <c r="WR273" s="2">
        <v>-9429.7900000000009</v>
      </c>
      <c r="WS273" s="2"/>
      <c r="WT273" s="2">
        <v>-43346.51</v>
      </c>
      <c r="WU273" s="2">
        <v>-221905.74</v>
      </c>
      <c r="WV273" s="2"/>
      <c r="WW273" s="2">
        <v>-18941.32</v>
      </c>
      <c r="WX273" s="2"/>
      <c r="WY273" s="2"/>
      <c r="WZ273" s="2"/>
      <c r="XA273" s="2"/>
      <c r="XB273" s="2">
        <v>-9749.5</v>
      </c>
      <c r="XC273" s="2">
        <v>-183208.75</v>
      </c>
      <c r="XD273" s="2"/>
      <c r="XE273" s="2">
        <v>-18394.8</v>
      </c>
      <c r="XF273" s="2">
        <v>-10331.77</v>
      </c>
      <c r="XG273" s="2"/>
      <c r="XH273" s="2">
        <v>-4386793.33</v>
      </c>
      <c r="XI273" s="2">
        <v>-16532.07</v>
      </c>
      <c r="XJ273" s="2">
        <v>-10022.459999999999</v>
      </c>
      <c r="XK273" s="2">
        <v>-591472.52</v>
      </c>
      <c r="XL273" s="2">
        <v>-89454.27</v>
      </c>
      <c r="XM273" s="2">
        <v>-18750.240000000002</v>
      </c>
      <c r="XN273" s="2">
        <v>-58.52</v>
      </c>
      <c r="XO273" s="2">
        <v>-8150.71</v>
      </c>
      <c r="XP273" s="2">
        <v>-7007.4</v>
      </c>
      <c r="XQ273" s="2">
        <v>-35218.93</v>
      </c>
      <c r="XR273" s="2">
        <v>-65934.64</v>
      </c>
      <c r="XS273" s="2">
        <v>-12709.93</v>
      </c>
      <c r="XT273" s="2">
        <v>-18352.78</v>
      </c>
      <c r="XU273" s="2">
        <v>-9558.76</v>
      </c>
      <c r="XV273" s="2">
        <v>-15443.57</v>
      </c>
      <c r="XW273" s="2">
        <v>-9804.85</v>
      </c>
      <c r="XX273" s="2">
        <v>-1365.91</v>
      </c>
      <c r="XY273" s="2">
        <v>-7091.22</v>
      </c>
      <c r="XZ273" s="2">
        <v>-6061.38</v>
      </c>
      <c r="YA273" s="2">
        <v>-1529.95</v>
      </c>
      <c r="YB273" s="2">
        <v>-12396.07</v>
      </c>
      <c r="YC273" s="2">
        <v>-382261.89</v>
      </c>
      <c r="YD273" s="2">
        <v>-35872.589999999997</v>
      </c>
      <c r="YE273" s="2">
        <v>-714738.43</v>
      </c>
      <c r="YF273" s="2">
        <v>-20135.580000000002</v>
      </c>
      <c r="YG273" s="2">
        <v>-43045.66</v>
      </c>
      <c r="YH273" s="2">
        <v>-8890.11</v>
      </c>
      <c r="YI273" s="2">
        <v>-10121.98</v>
      </c>
      <c r="YJ273" s="2"/>
      <c r="YK273" s="2">
        <v>-28728.76</v>
      </c>
      <c r="YL273" s="2"/>
      <c r="YM273" s="2">
        <v>-22418.91</v>
      </c>
      <c r="YN273" s="2">
        <v>-144537.01999999999</v>
      </c>
      <c r="YO273" s="2">
        <v>-117942.96</v>
      </c>
      <c r="YP273" s="2"/>
      <c r="YQ273" s="2">
        <v>-3052.64</v>
      </c>
      <c r="YR273" s="2">
        <v>-24237</v>
      </c>
      <c r="YS273" s="2">
        <v>-1238.3800000000001</v>
      </c>
      <c r="YT273" s="2">
        <v>-1452</v>
      </c>
      <c r="YU273" s="2">
        <v>-20246.150000000001</v>
      </c>
      <c r="YV273" s="2">
        <v>-600411.51</v>
      </c>
      <c r="YW273" s="2">
        <v>-14962.86</v>
      </c>
      <c r="YX273" s="2">
        <v>-12820.22</v>
      </c>
      <c r="YY273" s="2">
        <v>-7092.52</v>
      </c>
      <c r="YZ273" s="2"/>
      <c r="ZA273" s="2"/>
      <c r="ZB273" s="2">
        <v>-76034.42</v>
      </c>
      <c r="ZC273" s="2">
        <v>-1693130.7</v>
      </c>
      <c r="ZD273" s="2">
        <v>-33286.6</v>
      </c>
      <c r="ZE273" s="2"/>
      <c r="ZF273" s="2">
        <v>-7837.5</v>
      </c>
      <c r="ZG273" s="2">
        <v>-6648.15</v>
      </c>
      <c r="ZH273" s="2">
        <v>-14692.21</v>
      </c>
      <c r="ZI273" s="2">
        <v>-9019.4500000000007</v>
      </c>
      <c r="ZJ273" s="2">
        <v>-34865.129999999997</v>
      </c>
      <c r="ZK273" s="2">
        <v>-153165.21</v>
      </c>
      <c r="ZL273" s="2">
        <v>-941191.61</v>
      </c>
      <c r="ZM273" s="2">
        <v>-12844.44</v>
      </c>
      <c r="ZN273" s="2">
        <v>-152284.94</v>
      </c>
      <c r="ZO273" s="2">
        <v>-599223.07999999996</v>
      </c>
      <c r="ZP273" s="2">
        <v>-719331.85</v>
      </c>
      <c r="ZQ273" s="2"/>
      <c r="ZR273" s="2">
        <v>-98309.66</v>
      </c>
      <c r="ZS273" s="2">
        <v>-136427.88</v>
      </c>
      <c r="ZT273" s="2">
        <v>-45027.28</v>
      </c>
      <c r="ZU273" s="2">
        <v>-149539.49</v>
      </c>
      <c r="ZV273" s="2">
        <v>-111623.73</v>
      </c>
      <c r="ZW273" s="2">
        <v>-10009.799999999999</v>
      </c>
      <c r="ZX273" s="2">
        <v>-89838.79</v>
      </c>
      <c r="ZY273" s="2">
        <v>-14229.24</v>
      </c>
      <c r="ZZ273" s="2">
        <v>-18851.27</v>
      </c>
      <c r="AAA273" s="2"/>
      <c r="AAB273" s="2">
        <v>-69519.45</v>
      </c>
      <c r="AAC273" s="2">
        <v>-9990.11</v>
      </c>
      <c r="AAD273" s="2">
        <v>-30359.31</v>
      </c>
      <c r="AAE273" s="2">
        <v>-35618.85</v>
      </c>
      <c r="AAF273" s="2">
        <v>-13010.79</v>
      </c>
      <c r="AAG273" s="2">
        <v>-19515.14</v>
      </c>
      <c r="AAH273" s="2"/>
      <c r="AAI273" s="2">
        <v>-1231.1300000000001</v>
      </c>
      <c r="AAJ273" s="2"/>
      <c r="AAK273" s="2">
        <v>-806.93</v>
      </c>
      <c r="AAL273" s="2">
        <v>-6010.37</v>
      </c>
      <c r="AAM273" s="2"/>
      <c r="AAN273" s="2">
        <v>-13701.04</v>
      </c>
      <c r="AAO273" s="2">
        <v>-248504.14</v>
      </c>
      <c r="AAP273" s="2">
        <v>-1484.73</v>
      </c>
      <c r="AAQ273" s="2"/>
      <c r="AAR273" s="2">
        <v>-261632.95</v>
      </c>
      <c r="AAS273" s="2">
        <v>-39962.06</v>
      </c>
      <c r="AAT273" s="2"/>
      <c r="AAU273" s="2"/>
      <c r="AAV273" s="2"/>
      <c r="AAW273" s="2">
        <v>-279575.27</v>
      </c>
      <c r="AAX273" s="2">
        <v>-18322.8</v>
      </c>
      <c r="AAY273" s="2"/>
      <c r="AAZ273" s="2">
        <v>-41080.99</v>
      </c>
      <c r="ABA273" s="2">
        <v>-183617.54</v>
      </c>
      <c r="ABB273" s="2"/>
      <c r="ABC273" s="2"/>
      <c r="ABD273" s="2"/>
      <c r="ABE273" s="2">
        <v>-75208.009999999995</v>
      </c>
      <c r="ABF273" s="2"/>
      <c r="ABG273" s="2"/>
      <c r="ABH273" s="2">
        <v>-161728.39000000001</v>
      </c>
      <c r="ABI273" s="2">
        <v>-629604.30000000005</v>
      </c>
      <c r="ABJ273" s="2"/>
      <c r="ABK273" s="2">
        <v>-67453.279999999999</v>
      </c>
      <c r="ABL273" s="2"/>
      <c r="ABM273" s="2">
        <v>-12349.77</v>
      </c>
      <c r="ABN273" s="2">
        <v>-3918</v>
      </c>
      <c r="ABO273" s="2">
        <v>-925912.58</v>
      </c>
      <c r="ABP273" s="2">
        <v>-4951.51</v>
      </c>
      <c r="ABQ273" s="2">
        <v>-2985</v>
      </c>
      <c r="ABR273" s="2">
        <v>-9408</v>
      </c>
      <c r="ABS273" s="2">
        <v>-14985.86</v>
      </c>
      <c r="ABT273" s="2">
        <v>-35123.599999999999</v>
      </c>
      <c r="ABU273" s="2"/>
      <c r="ABV273" s="2">
        <v>-9373.39</v>
      </c>
      <c r="ABW273" s="2"/>
      <c r="ABX273" s="2">
        <v>-1185458.8899999999</v>
      </c>
      <c r="ABY273" s="2">
        <v>-8453.77</v>
      </c>
      <c r="ABZ273" s="2">
        <v>-18845.84</v>
      </c>
      <c r="ACA273" s="2">
        <v>-9307.11</v>
      </c>
      <c r="ACB273" s="2"/>
      <c r="ACC273" s="2">
        <v>-162345.9</v>
      </c>
      <c r="ACD273" s="2"/>
      <c r="ACE273" s="2">
        <v>-10601.96</v>
      </c>
      <c r="ACF273" s="2">
        <v>-13439.2</v>
      </c>
      <c r="ACG273" s="2">
        <v>-13405.18</v>
      </c>
      <c r="ACH273" s="2"/>
      <c r="ACI273" s="2">
        <v>-50</v>
      </c>
      <c r="ACJ273" s="2">
        <v>-13500.32</v>
      </c>
      <c r="ACK273" s="2">
        <v>-9119.7900000000009</v>
      </c>
      <c r="ACL273" s="2">
        <v>-214606.85</v>
      </c>
      <c r="ACM273" s="2">
        <v>-5220.1499999999996</v>
      </c>
      <c r="ACN273" s="2">
        <v>-80890.740000000005</v>
      </c>
      <c r="ACO273" s="2">
        <v>-12890.49</v>
      </c>
      <c r="ACP273" s="2">
        <v>-39472.71</v>
      </c>
      <c r="ACQ273" s="2">
        <v>-511767.34</v>
      </c>
      <c r="ACR273" s="2">
        <v>-28884.55</v>
      </c>
      <c r="ACS273" s="2"/>
      <c r="ACT273" s="2"/>
      <c r="ACU273" s="2"/>
      <c r="ACV273" s="2"/>
      <c r="ACW273" s="2">
        <v>-8895.61</v>
      </c>
      <c r="ACX273" s="2">
        <v>-5712.79</v>
      </c>
      <c r="ACY273" s="2"/>
      <c r="ACZ273" s="2"/>
      <c r="ADA273" s="2">
        <v>-12758.08</v>
      </c>
      <c r="ADB273" s="2"/>
      <c r="ADC273" s="2">
        <v>-1850</v>
      </c>
      <c r="ADD273" s="2"/>
      <c r="ADE273" s="2">
        <v>-40224.75</v>
      </c>
      <c r="ADF273" s="2">
        <v>-213209.51</v>
      </c>
      <c r="ADG273" s="2">
        <v>-329222.67</v>
      </c>
      <c r="ADH273" s="2">
        <v>-20683.7</v>
      </c>
      <c r="ADI273" s="2"/>
      <c r="ADJ273" s="2">
        <v>-14018.89</v>
      </c>
      <c r="ADK273" s="2"/>
      <c r="ADL273" s="2"/>
      <c r="ADM273" s="2"/>
      <c r="ADN273" s="2"/>
      <c r="ADO273" s="2">
        <v>-1425092.23</v>
      </c>
      <c r="ADP273" s="2">
        <v>-42869.48</v>
      </c>
      <c r="ADQ273" s="2"/>
      <c r="ADR273" s="2"/>
      <c r="ADS273" s="2">
        <v>-216050.28</v>
      </c>
      <c r="ADT273" s="2">
        <v>-1547.08</v>
      </c>
      <c r="ADU273" s="2"/>
      <c r="ADV273" s="2">
        <v>-14849.43</v>
      </c>
      <c r="ADW273" s="2"/>
      <c r="ADX273" s="2"/>
      <c r="ADY273" s="2">
        <v>-1398614.35</v>
      </c>
      <c r="ADZ273" s="2">
        <v>-127930.28</v>
      </c>
      <c r="AEA273" s="2">
        <v>-116456.89</v>
      </c>
      <c r="AEB273" s="2">
        <v>-6496</v>
      </c>
      <c r="AEC273" s="2">
        <v>-87633.1</v>
      </c>
      <c r="AED273" s="2"/>
      <c r="AEE273" s="2"/>
      <c r="AEF273" s="2">
        <v>-18048.02</v>
      </c>
      <c r="AEG273" s="2"/>
      <c r="AEH273" s="2"/>
      <c r="AEI273" s="2"/>
      <c r="AEJ273" s="2">
        <v>-302428.36</v>
      </c>
      <c r="AEK273" s="2"/>
      <c r="AEL273" s="2"/>
      <c r="AEM273" s="2">
        <v>-47277.31</v>
      </c>
      <c r="AEN273" s="2"/>
      <c r="AEO273" s="2">
        <v>-8310.3799999999992</v>
      </c>
      <c r="AEP273" s="2">
        <v>-758664.12</v>
      </c>
      <c r="AEQ273" s="2">
        <v>-575</v>
      </c>
      <c r="AER273" s="2">
        <v>-31832.43</v>
      </c>
      <c r="AES273" s="2">
        <v>-1389067.59</v>
      </c>
      <c r="AET273" s="2">
        <v>-17620.68</v>
      </c>
      <c r="AEU273" s="2"/>
      <c r="AEV273" s="2">
        <v>-82652.350000000006</v>
      </c>
      <c r="AEW273" s="2">
        <v>-267676.83</v>
      </c>
      <c r="AEX273" s="2">
        <v>-168215.43</v>
      </c>
      <c r="AEY273" s="2">
        <v>-10580.82</v>
      </c>
      <c r="AEZ273" s="2">
        <v>-11797.26</v>
      </c>
      <c r="AFA273" s="2">
        <v>-7335.41</v>
      </c>
      <c r="AFB273" s="2">
        <v>-12086.19</v>
      </c>
      <c r="AFC273" s="2">
        <v>-2355302.58</v>
      </c>
      <c r="AFD273" s="2">
        <v>-355718.52</v>
      </c>
      <c r="AFE273" s="2">
        <v>-685663.31</v>
      </c>
      <c r="AFF273" s="2">
        <v>-105272.61</v>
      </c>
      <c r="AFG273" s="2">
        <v>-356639.48</v>
      </c>
      <c r="AFH273" s="2">
        <v>-248745.33</v>
      </c>
      <c r="AFI273" s="2">
        <v>-16068.58</v>
      </c>
      <c r="AFJ273" s="2">
        <v>-15207.47</v>
      </c>
      <c r="AFK273" s="2"/>
      <c r="AFL273" s="2">
        <v>-70484.740000000005</v>
      </c>
      <c r="AFM273" s="2">
        <v>-222279.85</v>
      </c>
      <c r="AFN273" s="2">
        <v>-6001.39</v>
      </c>
      <c r="AFO273" s="2">
        <v>-102628.21</v>
      </c>
      <c r="AFP273" s="2">
        <v>-888859.97</v>
      </c>
      <c r="AFQ273" s="2"/>
      <c r="AFR273" s="2">
        <v>-22347</v>
      </c>
      <c r="AFS273" s="2">
        <v>-232588.39</v>
      </c>
      <c r="AFT273" s="2">
        <v>-206128.33</v>
      </c>
      <c r="AFU273" s="2">
        <v>-65833.240000000005</v>
      </c>
      <c r="AFV273" s="2">
        <v>-100</v>
      </c>
      <c r="AFW273" s="2">
        <v>-877874.03</v>
      </c>
      <c r="AFX273" s="2">
        <v>-102234.73</v>
      </c>
      <c r="AFY273" s="2">
        <v>-36364.25</v>
      </c>
      <c r="AFZ273" s="2">
        <v>-145892.93</v>
      </c>
      <c r="AGA273" s="2"/>
      <c r="AGB273" s="2">
        <v>-2697542.02</v>
      </c>
      <c r="AGC273" s="2">
        <v>-93030.94</v>
      </c>
      <c r="AGD273" s="2">
        <v>-44879.08</v>
      </c>
      <c r="AGE273" s="2"/>
      <c r="AGF273" s="2">
        <v>-11588.23</v>
      </c>
      <c r="AGG273" s="2">
        <v>-306246.52</v>
      </c>
      <c r="AGH273" s="2">
        <v>10998.53</v>
      </c>
      <c r="AGI273" s="2">
        <v>-107.58</v>
      </c>
      <c r="AGJ273" s="2">
        <v>-19159.62</v>
      </c>
      <c r="AGK273" s="2">
        <v>-74815.899999999994</v>
      </c>
      <c r="AGL273" s="2">
        <v>-5269.69</v>
      </c>
      <c r="AGM273" s="2">
        <v>-1109385.78</v>
      </c>
      <c r="AGN273" s="2">
        <v>-252226.73</v>
      </c>
      <c r="AGO273" s="2"/>
      <c r="AGP273" s="2">
        <v>-7163.39</v>
      </c>
      <c r="AGQ273" s="2">
        <v>-202268.95</v>
      </c>
      <c r="AGR273" s="2"/>
      <c r="AGS273" s="2">
        <v>-2701.21</v>
      </c>
      <c r="AGT273" s="2">
        <v>-71092.53</v>
      </c>
      <c r="AGU273" s="2"/>
      <c r="AGV273" s="2">
        <v>-1091245.42</v>
      </c>
      <c r="AGW273" s="2">
        <v>22533.63</v>
      </c>
      <c r="AGX273" s="2">
        <v>-105910.56</v>
      </c>
      <c r="AGY273" s="2">
        <v>-260940.28</v>
      </c>
      <c r="AGZ273" s="2">
        <v>-5688.21</v>
      </c>
      <c r="AHA273" s="2">
        <v>-113258.68</v>
      </c>
      <c r="AHB273" s="2">
        <v>-53670.11</v>
      </c>
      <c r="AHC273" s="2">
        <v>-20618.63</v>
      </c>
      <c r="AHD273" s="2">
        <v>-114620.27</v>
      </c>
      <c r="AHE273" s="2">
        <v>-35546.86</v>
      </c>
      <c r="AHF273" s="2">
        <v>-370284.21</v>
      </c>
      <c r="AHG273" s="2">
        <v>-10251.31</v>
      </c>
      <c r="AHH273" s="2">
        <v>-35748.35</v>
      </c>
      <c r="AHI273" s="2">
        <v>-13447.63</v>
      </c>
      <c r="AHJ273" s="2">
        <v>-11073.8</v>
      </c>
      <c r="AHK273" s="2">
        <v>-6735.91</v>
      </c>
      <c r="AHL273" s="2">
        <v>-720899.3</v>
      </c>
      <c r="AHM273" s="2">
        <v>-27191.95</v>
      </c>
      <c r="AHN273" s="2">
        <v>-124001.08</v>
      </c>
      <c r="AHO273" s="2">
        <v>-23699.13</v>
      </c>
      <c r="AHP273" s="2">
        <v>-11640.16</v>
      </c>
      <c r="AHQ273" s="2"/>
      <c r="AHR273" s="2">
        <v>-15393.5</v>
      </c>
      <c r="AHS273" s="2"/>
      <c r="AHT273" s="2">
        <f t="shared" si="78"/>
        <v>-140275395.84999996</v>
      </c>
    </row>
    <row r="274" spans="1:904">
      <c r="A274" s="34" t="s">
        <v>3707</v>
      </c>
      <c r="B274" s="34" t="s">
        <v>2369</v>
      </c>
      <c r="C274" s="1" t="s">
        <v>2370</v>
      </c>
      <c r="D274" s="2">
        <v>1083601.83</v>
      </c>
      <c r="E274" s="2">
        <v>9150.25</v>
      </c>
      <c r="F274" s="2"/>
      <c r="G274" s="2">
        <v>10455.67</v>
      </c>
      <c r="H274" s="2">
        <v>62103.83</v>
      </c>
      <c r="I274" s="2">
        <v>9039.7900000000009</v>
      </c>
      <c r="J274" s="2">
        <v>26513.65</v>
      </c>
      <c r="K274" s="2">
        <v>12672.23</v>
      </c>
      <c r="L274" s="2">
        <v>3566.1</v>
      </c>
      <c r="M274" s="2">
        <v>6761.58</v>
      </c>
      <c r="N274" s="2"/>
      <c r="O274" s="2">
        <v>1277.04</v>
      </c>
      <c r="P274" s="2"/>
      <c r="Q274" s="2">
        <v>24530.42</v>
      </c>
      <c r="R274" s="2">
        <v>909.51</v>
      </c>
      <c r="S274" s="2"/>
      <c r="T274" s="2">
        <v>27666.43</v>
      </c>
      <c r="U274" s="2"/>
      <c r="V274" s="2"/>
      <c r="W274" s="2">
        <v>230790.87</v>
      </c>
      <c r="X274" s="2"/>
      <c r="Y274" s="2">
        <v>65711.53</v>
      </c>
      <c r="Z274" s="2"/>
      <c r="AA274" s="2">
        <v>2540.9299999999998</v>
      </c>
      <c r="AB274" s="2"/>
      <c r="AC274" s="2">
        <v>88527.29</v>
      </c>
      <c r="AD274" s="2">
        <v>23509.95</v>
      </c>
      <c r="AE274" s="2"/>
      <c r="AF274" s="2">
        <v>106623.31</v>
      </c>
      <c r="AG274" s="2"/>
      <c r="AH274" s="2">
        <v>80493.61</v>
      </c>
      <c r="AI274" s="2">
        <v>80103.37</v>
      </c>
      <c r="AJ274" s="2"/>
      <c r="AK274" s="2"/>
      <c r="AL274" s="2"/>
      <c r="AM274" s="2">
        <v>1185.29</v>
      </c>
      <c r="AN274" s="2">
        <v>93</v>
      </c>
      <c r="AO274" s="2">
        <v>816.77</v>
      </c>
      <c r="AP274" s="2">
        <v>17047.22</v>
      </c>
      <c r="AQ274" s="2">
        <v>9578</v>
      </c>
      <c r="AR274" s="2"/>
      <c r="AS274" s="2"/>
      <c r="AT274" s="2">
        <v>605966.59</v>
      </c>
      <c r="AU274" s="2"/>
      <c r="AV274" s="2">
        <v>1702.09</v>
      </c>
      <c r="AW274" s="2"/>
      <c r="AX274" s="2">
        <v>36140.31</v>
      </c>
      <c r="AY274" s="2">
        <v>87568.95</v>
      </c>
      <c r="AZ274" s="2"/>
      <c r="BA274" s="2">
        <v>3971.13</v>
      </c>
      <c r="BB274" s="2">
        <v>7168.73</v>
      </c>
      <c r="BC274" s="2"/>
      <c r="BD274" s="2"/>
      <c r="BE274" s="2">
        <v>2050.34</v>
      </c>
      <c r="BF274" s="2"/>
      <c r="BG274" s="2"/>
      <c r="BH274" s="2"/>
      <c r="BI274" s="2">
        <v>743706.51</v>
      </c>
      <c r="BJ274" s="2">
        <v>192272.04</v>
      </c>
      <c r="BK274" s="2">
        <v>3069.35</v>
      </c>
      <c r="BL274" s="2">
        <v>1427.12</v>
      </c>
      <c r="BM274" s="2">
        <v>8585.36</v>
      </c>
      <c r="BN274" s="2">
        <v>3299.41</v>
      </c>
      <c r="BO274" s="2">
        <v>28899.360000000001</v>
      </c>
      <c r="BP274" s="2"/>
      <c r="BQ274" s="2"/>
      <c r="BR274" s="2">
        <v>152559</v>
      </c>
      <c r="BS274" s="2">
        <v>16314.75</v>
      </c>
      <c r="BT274" s="2">
        <v>1596.37</v>
      </c>
      <c r="BU274" s="2">
        <v>19191.88</v>
      </c>
      <c r="BV274" s="2">
        <v>13238.68</v>
      </c>
      <c r="BW274" s="2">
        <v>15700.38</v>
      </c>
      <c r="BX274" s="2"/>
      <c r="BY274" s="2">
        <v>8745.8799999999992</v>
      </c>
      <c r="BZ274" s="2">
        <v>34748.1</v>
      </c>
      <c r="CA274" s="2">
        <v>1640.67</v>
      </c>
      <c r="CB274" s="2"/>
      <c r="CC274" s="2">
        <v>85612.07</v>
      </c>
      <c r="CD274" s="2"/>
      <c r="CE274" s="2">
        <v>563.04999999999995</v>
      </c>
      <c r="CF274" s="2">
        <v>3383.12</v>
      </c>
      <c r="CG274" s="2">
        <v>1561009.39</v>
      </c>
      <c r="CH274" s="2">
        <v>34015.68</v>
      </c>
      <c r="CI274" s="2">
        <v>242669.89</v>
      </c>
      <c r="CJ274" s="2">
        <v>51986.1</v>
      </c>
      <c r="CK274" s="2">
        <v>4938.4799999999996</v>
      </c>
      <c r="CL274" s="2"/>
      <c r="CM274" s="2">
        <v>22975.63</v>
      </c>
      <c r="CN274" s="2">
        <v>56780.800000000003</v>
      </c>
      <c r="CO274" s="2">
        <v>2299.9899999999998</v>
      </c>
      <c r="CP274" s="2">
        <v>15932.15</v>
      </c>
      <c r="CQ274" s="2">
        <v>2502.81</v>
      </c>
      <c r="CR274" s="2"/>
      <c r="CS274" s="2">
        <v>15455.62</v>
      </c>
      <c r="CT274" s="2">
        <v>323713.46000000002</v>
      </c>
      <c r="CU274" s="2">
        <v>7417.4</v>
      </c>
      <c r="CV274" s="2">
        <v>9306.36</v>
      </c>
      <c r="CW274" s="2">
        <v>5264.79</v>
      </c>
      <c r="CX274" s="2">
        <v>6406.82</v>
      </c>
      <c r="CY274" s="2">
        <v>14659.14</v>
      </c>
      <c r="CZ274" s="2">
        <v>16118.93</v>
      </c>
      <c r="DA274" s="2"/>
      <c r="DB274" s="2">
        <v>345764.68</v>
      </c>
      <c r="DC274" s="2">
        <v>610892.82999999996</v>
      </c>
      <c r="DD274" s="2">
        <v>8473.8700000000008</v>
      </c>
      <c r="DE274" s="2"/>
      <c r="DF274" s="2">
        <v>22229.16</v>
      </c>
      <c r="DG274" s="2">
        <v>11626.91</v>
      </c>
      <c r="DH274" s="2">
        <v>2719.98</v>
      </c>
      <c r="DI274" s="2">
        <v>57145.01</v>
      </c>
      <c r="DJ274" s="2">
        <v>5600</v>
      </c>
      <c r="DK274" s="2">
        <v>148103.24</v>
      </c>
      <c r="DL274" s="2">
        <v>16558.79</v>
      </c>
      <c r="DM274" s="2">
        <v>760</v>
      </c>
      <c r="DN274" s="2">
        <v>16337.46</v>
      </c>
      <c r="DO274" s="2">
        <v>2.64</v>
      </c>
      <c r="DP274" s="2">
        <v>5597.99</v>
      </c>
      <c r="DQ274" s="2"/>
      <c r="DR274" s="2">
        <v>5388.81</v>
      </c>
      <c r="DS274" s="2">
        <v>54748.87</v>
      </c>
      <c r="DT274" s="2">
        <v>1195826.23</v>
      </c>
      <c r="DU274" s="2"/>
      <c r="DV274" s="2">
        <v>133374.63</v>
      </c>
      <c r="DW274" s="2">
        <v>97465.11</v>
      </c>
      <c r="DX274" s="2">
        <v>915.97</v>
      </c>
      <c r="DY274" s="2"/>
      <c r="DZ274" s="2">
        <v>384.91</v>
      </c>
      <c r="EA274" s="2">
        <v>5293.54</v>
      </c>
      <c r="EB274" s="2">
        <v>32997.339999999997</v>
      </c>
      <c r="EC274" s="2"/>
      <c r="ED274" s="2">
        <v>21910.68</v>
      </c>
      <c r="EE274" s="2">
        <v>330455.46999999997</v>
      </c>
      <c r="EF274" s="2">
        <v>84687.8</v>
      </c>
      <c r="EG274" s="2"/>
      <c r="EH274" s="2">
        <v>16810.14</v>
      </c>
      <c r="EI274" s="2">
        <v>3537.46</v>
      </c>
      <c r="EJ274" s="2">
        <v>14999.06</v>
      </c>
      <c r="EK274" s="2">
        <v>37604.769999999997</v>
      </c>
      <c r="EL274" s="2"/>
      <c r="EM274" s="2">
        <v>8428.2900000000009</v>
      </c>
      <c r="EN274" s="2">
        <v>1620764.96</v>
      </c>
      <c r="EO274" s="2">
        <v>67407.06</v>
      </c>
      <c r="EP274" s="2">
        <v>1819.6</v>
      </c>
      <c r="EQ274" s="2">
        <v>4487.16</v>
      </c>
      <c r="ER274" s="2"/>
      <c r="ES274" s="2">
        <v>12339.49</v>
      </c>
      <c r="ET274" s="2">
        <v>3674.98</v>
      </c>
      <c r="EU274" s="2">
        <v>9671.9599999999991</v>
      </c>
      <c r="EV274" s="2">
        <v>2748.64</v>
      </c>
      <c r="EW274" s="2">
        <v>8570.2000000000007</v>
      </c>
      <c r="EX274" s="2"/>
      <c r="EY274" s="2">
        <v>2256.79</v>
      </c>
      <c r="EZ274" s="2">
        <v>21181</v>
      </c>
      <c r="FA274" s="2">
        <v>2618.5700000000002</v>
      </c>
      <c r="FB274" s="2">
        <v>4613.88</v>
      </c>
      <c r="FC274" s="2">
        <v>844.9</v>
      </c>
      <c r="FD274" s="2"/>
      <c r="FE274" s="2">
        <v>8146.03</v>
      </c>
      <c r="FF274" s="2">
        <v>1334.6</v>
      </c>
      <c r="FG274" s="2">
        <v>8922.6200000000008</v>
      </c>
      <c r="FH274" s="2"/>
      <c r="FI274" s="2">
        <v>980918</v>
      </c>
      <c r="FJ274" s="2">
        <v>3901.33</v>
      </c>
      <c r="FK274" s="2">
        <v>10652.22</v>
      </c>
      <c r="FL274" s="2">
        <v>17671.75</v>
      </c>
      <c r="FM274" s="2">
        <v>21503.09</v>
      </c>
      <c r="FN274" s="2">
        <v>7218.72</v>
      </c>
      <c r="FO274" s="2">
        <v>1510.76</v>
      </c>
      <c r="FP274" s="2"/>
      <c r="FQ274" s="2">
        <v>7242873.7599999998</v>
      </c>
      <c r="FR274" s="2"/>
      <c r="FS274" s="2">
        <v>41347.29</v>
      </c>
      <c r="FT274" s="2">
        <v>14530.03</v>
      </c>
      <c r="FU274" s="2">
        <v>41641.75</v>
      </c>
      <c r="FV274" s="2"/>
      <c r="FW274" s="2">
        <v>11149.55</v>
      </c>
      <c r="FX274" s="2">
        <v>34122.74</v>
      </c>
      <c r="FY274" s="2">
        <v>2392.0100000000002</v>
      </c>
      <c r="FZ274" s="2"/>
      <c r="GA274" s="2">
        <v>19651.91</v>
      </c>
      <c r="GB274" s="2">
        <v>4517.05</v>
      </c>
      <c r="GC274" s="2"/>
      <c r="GD274" s="2">
        <v>7317.22</v>
      </c>
      <c r="GE274" s="2">
        <v>524791.81000000006</v>
      </c>
      <c r="GF274" s="2">
        <v>2372.09</v>
      </c>
      <c r="GG274" s="2">
        <v>5645.26</v>
      </c>
      <c r="GH274" s="2">
        <v>72774.39</v>
      </c>
      <c r="GI274" s="2">
        <v>3284.22</v>
      </c>
      <c r="GJ274" s="2">
        <v>3376.85</v>
      </c>
      <c r="GK274" s="2">
        <v>7263.86</v>
      </c>
      <c r="GL274" s="2"/>
      <c r="GM274" s="2"/>
      <c r="GN274" s="2"/>
      <c r="GO274" s="2"/>
      <c r="GP274" s="2"/>
      <c r="GQ274" s="2">
        <v>233179.44</v>
      </c>
      <c r="GR274" s="2">
        <v>18775.080000000002</v>
      </c>
      <c r="GS274" s="2">
        <v>3907.96</v>
      </c>
      <c r="GT274" s="2">
        <v>12045.69</v>
      </c>
      <c r="GU274" s="2"/>
      <c r="GV274" s="2">
        <v>10095.790000000001</v>
      </c>
      <c r="GW274" s="2"/>
      <c r="GX274" s="2"/>
      <c r="GY274" s="2">
        <v>169172.14</v>
      </c>
      <c r="GZ274" s="2">
        <v>1661.12</v>
      </c>
      <c r="HA274" s="2">
        <v>20471.080000000002</v>
      </c>
      <c r="HB274" s="2">
        <v>1350</v>
      </c>
      <c r="HC274" s="2"/>
      <c r="HD274" s="2"/>
      <c r="HE274" s="2"/>
      <c r="HF274" s="2">
        <v>1282.58</v>
      </c>
      <c r="HG274" s="2"/>
      <c r="HH274" s="2"/>
      <c r="HI274" s="2"/>
      <c r="HJ274" s="2"/>
      <c r="HK274" s="2">
        <v>43469.83</v>
      </c>
      <c r="HL274" s="2"/>
      <c r="HM274" s="2"/>
      <c r="HN274" s="2">
        <v>960</v>
      </c>
      <c r="HO274" s="2"/>
      <c r="HP274" s="2"/>
      <c r="HQ274" s="2"/>
      <c r="HR274" s="2"/>
      <c r="HS274" s="2">
        <v>375078.99</v>
      </c>
      <c r="HT274" s="2">
        <v>49847.91</v>
      </c>
      <c r="HU274" s="2">
        <v>7789.5</v>
      </c>
      <c r="HV274" s="2">
        <v>405717.47</v>
      </c>
      <c r="HW274" s="2"/>
      <c r="HX274" s="2"/>
      <c r="HY274" s="2"/>
      <c r="HZ274" s="2"/>
      <c r="IA274" s="2"/>
      <c r="IB274" s="2">
        <v>125167</v>
      </c>
      <c r="IC274" s="2"/>
      <c r="ID274" s="2"/>
      <c r="IE274" s="2"/>
      <c r="IF274" s="2"/>
      <c r="IG274" s="2">
        <v>4533.5</v>
      </c>
      <c r="IH274" s="2">
        <v>10849.33</v>
      </c>
      <c r="II274" s="2">
        <v>317486.24</v>
      </c>
      <c r="IJ274" s="2">
        <v>40633.24</v>
      </c>
      <c r="IK274" s="2">
        <v>3211.84</v>
      </c>
      <c r="IL274" s="2">
        <v>12346.9</v>
      </c>
      <c r="IM274" s="2"/>
      <c r="IN274" s="2">
        <v>50</v>
      </c>
      <c r="IO274" s="2">
        <v>13106.27</v>
      </c>
      <c r="IP274" s="2"/>
      <c r="IQ274" s="2"/>
      <c r="IR274" s="2">
        <v>5874.04</v>
      </c>
      <c r="IS274" s="2"/>
      <c r="IT274" s="2"/>
      <c r="IU274" s="2"/>
      <c r="IV274" s="2">
        <v>120066.74</v>
      </c>
      <c r="IW274" s="2"/>
      <c r="IX274" s="2"/>
      <c r="IY274" s="2"/>
      <c r="IZ274" s="2">
        <v>0</v>
      </c>
      <c r="JA274" s="2"/>
      <c r="JB274" s="2"/>
      <c r="JC274" s="2"/>
      <c r="JD274" s="2"/>
      <c r="JE274" s="2">
        <v>111592.91</v>
      </c>
      <c r="JF274" s="2">
        <v>20252.900000000001</v>
      </c>
      <c r="JG274" s="2">
        <v>2555.34</v>
      </c>
      <c r="JH274" s="2"/>
      <c r="JI274" s="2"/>
      <c r="JJ274" s="2">
        <v>2763.49</v>
      </c>
      <c r="JK274" s="2">
        <v>24065.16</v>
      </c>
      <c r="JL274" s="2"/>
      <c r="JM274" s="2"/>
      <c r="JN274" s="2"/>
      <c r="JO274" s="2">
        <v>391.15</v>
      </c>
      <c r="JP274" s="2">
        <v>8902.19</v>
      </c>
      <c r="JQ274" s="2"/>
      <c r="JR274" s="2"/>
      <c r="JS274" s="2">
        <v>47484.15</v>
      </c>
      <c r="JT274" s="2"/>
      <c r="JU274" s="2"/>
      <c r="JV274" s="2"/>
      <c r="JW274" s="2">
        <v>200</v>
      </c>
      <c r="JX274" s="2"/>
      <c r="JY274" s="2">
        <v>-77597.91</v>
      </c>
      <c r="JZ274" s="2"/>
      <c r="KA274" s="2">
        <v>2103.6799999999998</v>
      </c>
      <c r="KB274" s="2"/>
      <c r="KC274" s="2"/>
      <c r="KD274" s="2"/>
      <c r="KE274" s="2">
        <v>30</v>
      </c>
      <c r="KF274" s="2">
        <v>4071.12</v>
      </c>
      <c r="KG274" s="2">
        <v>1014.84</v>
      </c>
      <c r="KH274" s="2">
        <v>130176.83</v>
      </c>
      <c r="KI274" s="2"/>
      <c r="KJ274" s="2">
        <v>78553.649999999994</v>
      </c>
      <c r="KK274" s="2">
        <v>2457.5</v>
      </c>
      <c r="KL274" s="2"/>
      <c r="KM274" s="2">
        <v>2491.4699999999998</v>
      </c>
      <c r="KN274" s="2">
        <v>21995.42</v>
      </c>
      <c r="KO274" s="2">
        <v>2079.9</v>
      </c>
      <c r="KP274" s="2"/>
      <c r="KQ274" s="2">
        <v>157175.26</v>
      </c>
      <c r="KR274" s="2">
        <v>18197.490000000002</v>
      </c>
      <c r="KS274" s="2">
        <v>7382.02</v>
      </c>
      <c r="KT274" s="2">
        <v>-5600.23</v>
      </c>
      <c r="KU274" s="2">
        <v>743.99</v>
      </c>
      <c r="KV274" s="2">
        <v>2204.5</v>
      </c>
      <c r="KW274" s="2">
        <v>503619.36</v>
      </c>
      <c r="KX274" s="2">
        <v>18861.68</v>
      </c>
      <c r="KY274" s="2">
        <v>424460.76</v>
      </c>
      <c r="KZ274" s="2"/>
      <c r="LA274" s="2">
        <v>145.24</v>
      </c>
      <c r="LB274" s="2"/>
      <c r="LC274" s="2"/>
      <c r="LD274" s="2">
        <v>2897.25</v>
      </c>
      <c r="LE274" s="2"/>
      <c r="LF274" s="2"/>
      <c r="LG274" s="2">
        <v>889231.76</v>
      </c>
      <c r="LH274" s="2">
        <v>93656.14</v>
      </c>
      <c r="LI274" s="2">
        <v>173186.48</v>
      </c>
      <c r="LJ274" s="2">
        <v>375413.83</v>
      </c>
      <c r="LK274" s="2"/>
      <c r="LL274" s="2"/>
      <c r="LM274" s="2"/>
      <c r="LN274" s="2">
        <v>5838.36</v>
      </c>
      <c r="LO274" s="2"/>
      <c r="LP274" s="2"/>
      <c r="LQ274" s="2">
        <v>1062.52</v>
      </c>
      <c r="LR274" s="2">
        <v>234957.4</v>
      </c>
      <c r="LS274" s="2">
        <v>24585.15</v>
      </c>
      <c r="LT274" s="2"/>
      <c r="LU274" s="2"/>
      <c r="LV274" s="2">
        <v>1474070.21</v>
      </c>
      <c r="LW274" s="2">
        <v>1726972.43</v>
      </c>
      <c r="LX274" s="2">
        <v>556673.77</v>
      </c>
      <c r="LY274" s="2">
        <v>73521.899999999994</v>
      </c>
      <c r="LZ274" s="2">
        <v>22891.96</v>
      </c>
      <c r="MA274" s="2">
        <v>3211.43</v>
      </c>
      <c r="MB274" s="2"/>
      <c r="MC274" s="2">
        <v>15388.21</v>
      </c>
      <c r="MD274" s="2">
        <v>-207234.02</v>
      </c>
      <c r="ME274" s="2"/>
      <c r="MF274" s="2"/>
      <c r="MG274" s="2">
        <v>1155377.52</v>
      </c>
      <c r="MH274" s="2">
        <v>19711.38</v>
      </c>
      <c r="MI274" s="2">
        <v>60992.160000000003</v>
      </c>
      <c r="MJ274" s="2">
        <v>17.420000000000002</v>
      </c>
      <c r="MK274" s="2">
        <v>1759.44</v>
      </c>
      <c r="ML274" s="2">
        <v>17347.830000000002</v>
      </c>
      <c r="MM274" s="2">
        <v>9296.7199999999993</v>
      </c>
      <c r="MN274" s="2">
        <v>571.91999999999996</v>
      </c>
      <c r="MO274" s="2">
        <v>2450.0100000000002</v>
      </c>
      <c r="MP274" s="2">
        <v>2515.35</v>
      </c>
      <c r="MQ274" s="2">
        <v>5620.99</v>
      </c>
      <c r="MR274" s="2">
        <v>671.03</v>
      </c>
      <c r="MS274" s="2">
        <v>776935.97</v>
      </c>
      <c r="MT274" s="2"/>
      <c r="MU274" s="2">
        <v>7725.5</v>
      </c>
      <c r="MV274" s="2">
        <v>4523.49</v>
      </c>
      <c r="MW274" s="2">
        <v>28700</v>
      </c>
      <c r="MX274" s="2"/>
      <c r="MY274" s="2">
        <v>5061.3599999999997</v>
      </c>
      <c r="MZ274" s="2">
        <v>5764.5</v>
      </c>
      <c r="NA274" s="2"/>
      <c r="NB274" s="2"/>
      <c r="NC274" s="2">
        <v>2809.34</v>
      </c>
      <c r="ND274" s="2">
        <v>72507.7</v>
      </c>
      <c r="NE274" s="2">
        <v>177806.8</v>
      </c>
      <c r="NF274" s="2">
        <v>4002.81</v>
      </c>
      <c r="NG274" s="2">
        <v>59078.62</v>
      </c>
      <c r="NH274" s="2"/>
      <c r="NI274" s="2">
        <v>4060</v>
      </c>
      <c r="NJ274" s="2">
        <v>39006.449999999997</v>
      </c>
      <c r="NK274" s="2"/>
      <c r="NL274" s="2"/>
      <c r="NM274" s="2"/>
      <c r="NN274" s="2"/>
      <c r="NO274" s="2"/>
      <c r="NP274" s="2">
        <v>133469.32999999999</v>
      </c>
      <c r="NQ274" s="2"/>
      <c r="NR274" s="2">
        <v>462.93</v>
      </c>
      <c r="NS274" s="2">
        <v>360</v>
      </c>
      <c r="NT274" s="2"/>
      <c r="NU274" s="2"/>
      <c r="NV274" s="2"/>
      <c r="NW274" s="2">
        <v>201972.63</v>
      </c>
      <c r="NX274" s="2"/>
      <c r="NY274" s="2"/>
      <c r="NZ274" s="2"/>
      <c r="OA274" s="2">
        <v>370.23</v>
      </c>
      <c r="OB274" s="2"/>
      <c r="OC274" s="2">
        <v>1067.81</v>
      </c>
      <c r="OD274" s="2"/>
      <c r="OE274" s="2">
        <v>27537.26</v>
      </c>
      <c r="OF274" s="2">
        <v>18684.099999999999</v>
      </c>
      <c r="OG274" s="2">
        <v>72357.679999999993</v>
      </c>
      <c r="OH274" s="2"/>
      <c r="OI274" s="2"/>
      <c r="OJ274" s="2"/>
      <c r="OK274" s="2"/>
      <c r="OL274" s="2"/>
      <c r="OM274" s="2">
        <v>152402.19</v>
      </c>
      <c r="ON274" s="2"/>
      <c r="OO274" s="2">
        <v>25976.03</v>
      </c>
      <c r="OP274" s="2">
        <v>4262.3900000000003</v>
      </c>
      <c r="OQ274" s="2"/>
      <c r="OR274" s="2"/>
      <c r="OS274" s="2">
        <v>371762.84</v>
      </c>
      <c r="OT274" s="2">
        <v>-675.93</v>
      </c>
      <c r="OU274" s="2">
        <v>-2972.25</v>
      </c>
      <c r="OV274" s="2">
        <v>66067.66</v>
      </c>
      <c r="OW274" s="2"/>
      <c r="OX274" s="2">
        <v>93708.54</v>
      </c>
      <c r="OY274" s="2"/>
      <c r="OZ274" s="2"/>
      <c r="PA274" s="2"/>
      <c r="PB274" s="2">
        <v>473457.89</v>
      </c>
      <c r="PC274" s="2">
        <v>9505.1200000000008</v>
      </c>
      <c r="PD274" s="2"/>
      <c r="PE274" s="2">
        <v>1038.01</v>
      </c>
      <c r="PF274" s="2"/>
      <c r="PG274" s="2"/>
      <c r="PH274" s="2">
        <v>5163.25</v>
      </c>
      <c r="PI274" s="2"/>
      <c r="PJ274" s="2"/>
      <c r="PK274" s="2">
        <v>34999.08</v>
      </c>
      <c r="PL274" s="2">
        <v>122626.05</v>
      </c>
      <c r="PM274" s="2"/>
      <c r="PN274" s="2">
        <v>22577.21</v>
      </c>
      <c r="PO274" s="2">
        <v>66561.570000000007</v>
      </c>
      <c r="PP274" s="2"/>
      <c r="PQ274" s="2"/>
      <c r="PR274" s="2"/>
      <c r="PS274" s="2"/>
      <c r="PT274" s="2">
        <v>5763310.0899999999</v>
      </c>
      <c r="PU274" s="2"/>
      <c r="PV274" s="2"/>
      <c r="PW274" s="2">
        <v>148145.04</v>
      </c>
      <c r="PX274" s="2">
        <v>178319.81</v>
      </c>
      <c r="PY274" s="2">
        <v>16563.04</v>
      </c>
      <c r="PZ274" s="2">
        <v>41588.980000000003</v>
      </c>
      <c r="QA274" s="2"/>
      <c r="QB274" s="2">
        <v>49713.41</v>
      </c>
      <c r="QC274" s="2"/>
      <c r="QD274" s="2">
        <v>109581.16</v>
      </c>
      <c r="QE274" s="2">
        <v>29061.03</v>
      </c>
      <c r="QF274" s="2">
        <v>16588.68</v>
      </c>
      <c r="QG274" s="2">
        <v>20197.099999999999</v>
      </c>
      <c r="QH274" s="2"/>
      <c r="QI274" s="2">
        <v>38581.279999999999</v>
      </c>
      <c r="QJ274" s="2">
        <v>8978.1200000000008</v>
      </c>
      <c r="QK274" s="2"/>
      <c r="QL274" s="2">
        <v>17461.72</v>
      </c>
      <c r="QM274" s="2">
        <v>69909.119999999995</v>
      </c>
      <c r="QN274" s="2">
        <v>137917.79</v>
      </c>
      <c r="QO274" s="2">
        <v>80312.59</v>
      </c>
      <c r="QP274" s="2"/>
      <c r="QQ274" s="2"/>
      <c r="QR274" s="2"/>
      <c r="QS274" s="2"/>
      <c r="QT274" s="2"/>
      <c r="QU274" s="2">
        <v>6378.44</v>
      </c>
      <c r="QV274" s="2">
        <v>59245.34</v>
      </c>
      <c r="QW274" s="2">
        <v>10178.129999999999</v>
      </c>
      <c r="QX274" s="2"/>
      <c r="QY274" s="2">
        <v>62256.63</v>
      </c>
      <c r="QZ274" s="2"/>
      <c r="RA274" s="2">
        <v>53007.21</v>
      </c>
      <c r="RB274" s="2">
        <v>57908.78</v>
      </c>
      <c r="RC274" s="2">
        <v>9132.24</v>
      </c>
      <c r="RD274" s="2">
        <v>7802.87</v>
      </c>
      <c r="RE274" s="2"/>
      <c r="RF274" s="2">
        <v>1435</v>
      </c>
      <c r="RG274" s="2"/>
      <c r="RH274" s="2"/>
      <c r="RI274" s="2"/>
      <c r="RJ274" s="2">
        <v>39316.46</v>
      </c>
      <c r="RK274" s="2"/>
      <c r="RL274" s="2">
        <v>-3792.42</v>
      </c>
      <c r="RM274" s="2">
        <v>82325.61</v>
      </c>
      <c r="RN274" s="2">
        <v>6270.72</v>
      </c>
      <c r="RO274" s="2">
        <v>149</v>
      </c>
      <c r="RP274" s="2">
        <v>19074.05</v>
      </c>
      <c r="RQ274" s="2">
        <v>-33929.33</v>
      </c>
      <c r="RR274" s="2">
        <v>3321.93</v>
      </c>
      <c r="RS274" s="2"/>
      <c r="RT274" s="2">
        <v>3157.88</v>
      </c>
      <c r="RU274" s="2"/>
      <c r="RV274" s="2"/>
      <c r="RW274" s="2">
        <v>3165.46</v>
      </c>
      <c r="RX274" s="2"/>
      <c r="RY274" s="2"/>
      <c r="RZ274" s="2">
        <v>944.82</v>
      </c>
      <c r="SA274" s="2">
        <v>541851.34</v>
      </c>
      <c r="SB274" s="2">
        <v>4641.96</v>
      </c>
      <c r="SC274" s="2">
        <v>8429.4</v>
      </c>
      <c r="SD274" s="2">
        <v>6235</v>
      </c>
      <c r="SE274" s="2">
        <v>3918.94</v>
      </c>
      <c r="SF274" s="2">
        <v>3288.63</v>
      </c>
      <c r="SG274" s="2">
        <v>4941.99</v>
      </c>
      <c r="SH274" s="2">
        <v>27310.81</v>
      </c>
      <c r="SI274" s="2"/>
      <c r="SJ274" s="2">
        <v>6904.67</v>
      </c>
      <c r="SK274" s="2">
        <v>89998.62</v>
      </c>
      <c r="SL274" s="2"/>
      <c r="SM274" s="2">
        <v>456772.09</v>
      </c>
      <c r="SN274" s="2">
        <v>1537.13</v>
      </c>
      <c r="SO274" s="2">
        <v>41052.18</v>
      </c>
      <c r="SP274" s="2">
        <v>14231.43</v>
      </c>
      <c r="SQ274" s="2">
        <v>8011.65</v>
      </c>
      <c r="SR274" s="2">
        <v>25438.22</v>
      </c>
      <c r="SS274" s="2">
        <v>434.07</v>
      </c>
      <c r="ST274" s="2">
        <v>4596.82</v>
      </c>
      <c r="SU274" s="2">
        <v>1384969.08</v>
      </c>
      <c r="SV274" s="2">
        <v>52877.95</v>
      </c>
      <c r="SW274" s="2">
        <v>8325.4500000000007</v>
      </c>
      <c r="SX274" s="2">
        <v>14664.45</v>
      </c>
      <c r="SY274" s="2"/>
      <c r="SZ274" s="2">
        <v>17194.25</v>
      </c>
      <c r="TA274" s="2">
        <v>22437.75</v>
      </c>
      <c r="TB274" s="2">
        <v>80613.05</v>
      </c>
      <c r="TC274" s="2">
        <v>10296.56</v>
      </c>
      <c r="TD274" s="2">
        <v>51785.61</v>
      </c>
      <c r="TE274" s="2">
        <v>14210.31</v>
      </c>
      <c r="TF274" s="2">
        <v>39810.74</v>
      </c>
      <c r="TG274" s="2">
        <v>10148.39</v>
      </c>
      <c r="TH274" s="2">
        <v>16055.45</v>
      </c>
      <c r="TI274" s="2">
        <v>1332732.07</v>
      </c>
      <c r="TJ274" s="2">
        <v>3235.41</v>
      </c>
      <c r="TK274" s="2">
        <v>10983.45</v>
      </c>
      <c r="TL274" s="2">
        <v>29076.89</v>
      </c>
      <c r="TM274" s="2">
        <v>22160.36</v>
      </c>
      <c r="TN274" s="2">
        <v>2483.81</v>
      </c>
      <c r="TO274" s="2">
        <v>10151.94</v>
      </c>
      <c r="TP274" s="2">
        <v>145220.16</v>
      </c>
      <c r="TQ274" s="2">
        <v>7434.13</v>
      </c>
      <c r="TR274" s="2">
        <v>20587.34</v>
      </c>
      <c r="TS274" s="2">
        <v>88804.59</v>
      </c>
      <c r="TT274" s="2">
        <v>14976.05</v>
      </c>
      <c r="TU274" s="2">
        <v>2618.87</v>
      </c>
      <c r="TV274" s="2">
        <v>24477.7</v>
      </c>
      <c r="TW274" s="2">
        <v>9898.16</v>
      </c>
      <c r="TX274" s="2">
        <v>4689.9399999999996</v>
      </c>
      <c r="TY274" s="2">
        <v>140960.24</v>
      </c>
      <c r="TZ274" s="2">
        <v>19469.02</v>
      </c>
      <c r="UA274" s="2">
        <v>446519.16</v>
      </c>
      <c r="UB274" s="2">
        <v>28348.9</v>
      </c>
      <c r="UC274" s="2">
        <v>6158.47</v>
      </c>
      <c r="UD274" s="2">
        <v>4764.3900000000003</v>
      </c>
      <c r="UE274" s="2">
        <v>203746.42</v>
      </c>
      <c r="UF274" s="2">
        <v>5900.38</v>
      </c>
      <c r="UG274" s="2">
        <v>9559.27</v>
      </c>
      <c r="UH274" s="2"/>
      <c r="UI274" s="2">
        <v>6246.72</v>
      </c>
      <c r="UJ274" s="2">
        <v>416303.21</v>
      </c>
      <c r="UK274" s="2">
        <v>14879.33</v>
      </c>
      <c r="UL274" s="2">
        <v>19676.5</v>
      </c>
      <c r="UM274" s="2">
        <v>95695.34</v>
      </c>
      <c r="UN274" s="2"/>
      <c r="UO274" s="2">
        <v>108.04</v>
      </c>
      <c r="UP274" s="2">
        <v>2021230.85</v>
      </c>
      <c r="UQ274" s="2">
        <v>12685.77</v>
      </c>
      <c r="UR274" s="2">
        <v>2836.26</v>
      </c>
      <c r="US274" s="2">
        <v>662610.48</v>
      </c>
      <c r="UT274" s="2">
        <v>80</v>
      </c>
      <c r="UU274" s="2">
        <v>23734.47</v>
      </c>
      <c r="UV274" s="2">
        <v>22270.78</v>
      </c>
      <c r="UW274" s="2">
        <v>33288.400000000001</v>
      </c>
      <c r="UX274" s="2">
        <v>2996.75</v>
      </c>
      <c r="UY274" s="2">
        <v>9207.4599999999991</v>
      </c>
      <c r="UZ274" s="2">
        <v>178</v>
      </c>
      <c r="VA274" s="2">
        <v>38857.58</v>
      </c>
      <c r="VB274" s="2">
        <v>23069.83</v>
      </c>
      <c r="VC274" s="2">
        <v>62336.01</v>
      </c>
      <c r="VD274" s="2">
        <v>20844.37</v>
      </c>
      <c r="VE274" s="2"/>
      <c r="VF274" s="2">
        <v>481.2</v>
      </c>
      <c r="VG274" s="2">
        <v>4263.46</v>
      </c>
      <c r="VH274" s="2">
        <v>49893.81</v>
      </c>
      <c r="VI274" s="2"/>
      <c r="VJ274" s="2">
        <v>3485.14</v>
      </c>
      <c r="VK274" s="2"/>
      <c r="VL274" s="2">
        <v>364289.16</v>
      </c>
      <c r="VM274" s="2"/>
      <c r="VN274" s="2">
        <v>14900.63</v>
      </c>
      <c r="VO274" s="2"/>
      <c r="VP274" s="2"/>
      <c r="VQ274" s="2">
        <v>38592.269999999997</v>
      </c>
      <c r="VR274" s="2">
        <v>10856.1</v>
      </c>
      <c r="VS274" s="2">
        <v>693.64</v>
      </c>
      <c r="VT274" s="2"/>
      <c r="VU274" s="2"/>
      <c r="VV274" s="2"/>
      <c r="VW274" s="2">
        <v>6256.5</v>
      </c>
      <c r="VX274" s="2"/>
      <c r="VY274" s="2">
        <v>12341.89</v>
      </c>
      <c r="VZ274" s="2"/>
      <c r="WA274" s="2">
        <v>5475949.1600000001</v>
      </c>
      <c r="WB274" s="2">
        <v>35374.51</v>
      </c>
      <c r="WC274" s="2">
        <v>37594.29</v>
      </c>
      <c r="WD274" s="2"/>
      <c r="WE274" s="2"/>
      <c r="WF274" s="2">
        <v>39375.97</v>
      </c>
      <c r="WG274" s="2">
        <v>9516.9500000000007</v>
      </c>
      <c r="WH274" s="2">
        <v>34778.78</v>
      </c>
      <c r="WI274" s="2">
        <v>7451.17</v>
      </c>
      <c r="WJ274" s="2">
        <v>18070.25</v>
      </c>
      <c r="WK274" s="2">
        <v>32878.03</v>
      </c>
      <c r="WL274" s="2">
        <v>81089.820000000007</v>
      </c>
      <c r="WM274" s="2"/>
      <c r="WN274" s="2"/>
      <c r="WO274" s="2">
        <v>45577.760000000002</v>
      </c>
      <c r="WP274" s="2"/>
      <c r="WQ274" s="2">
        <v>4937.71</v>
      </c>
      <c r="WR274" s="2">
        <v>1591.82</v>
      </c>
      <c r="WS274" s="2">
        <v>286.01</v>
      </c>
      <c r="WT274" s="2">
        <v>81198.17</v>
      </c>
      <c r="WU274" s="2">
        <v>91408.42</v>
      </c>
      <c r="WV274" s="2"/>
      <c r="WW274" s="2">
        <v>54020.29</v>
      </c>
      <c r="WX274" s="2"/>
      <c r="WY274" s="2"/>
      <c r="WZ274" s="2"/>
      <c r="XA274" s="2"/>
      <c r="XB274" s="2"/>
      <c r="XC274" s="2">
        <v>546927.22</v>
      </c>
      <c r="XD274" s="2">
        <v>-145</v>
      </c>
      <c r="XE274" s="2">
        <v>131252.88</v>
      </c>
      <c r="XF274" s="2">
        <v>2139.9699999999998</v>
      </c>
      <c r="XG274" s="2"/>
      <c r="XH274" s="2">
        <v>1306317.92</v>
      </c>
      <c r="XI274" s="2">
        <v>57180.46</v>
      </c>
      <c r="XJ274" s="2"/>
      <c r="XK274" s="2">
        <v>174408.95999999999</v>
      </c>
      <c r="XL274" s="2">
        <v>2550.2800000000002</v>
      </c>
      <c r="XM274" s="2">
        <v>63312.05</v>
      </c>
      <c r="XN274" s="2">
        <v>3053.58</v>
      </c>
      <c r="XO274" s="2">
        <v>55582.32</v>
      </c>
      <c r="XP274" s="2">
        <v>13475.44</v>
      </c>
      <c r="XQ274" s="2">
        <v>35377.14</v>
      </c>
      <c r="XR274" s="2">
        <v>26570</v>
      </c>
      <c r="XS274" s="2">
        <v>22354.66</v>
      </c>
      <c r="XT274" s="2">
        <v>7799.92</v>
      </c>
      <c r="XU274" s="2">
        <v>3754.62</v>
      </c>
      <c r="XV274" s="2">
        <v>10384.98</v>
      </c>
      <c r="XW274" s="2">
        <v>4920.6099999999997</v>
      </c>
      <c r="XX274" s="2"/>
      <c r="XY274" s="2">
        <v>956.52</v>
      </c>
      <c r="XZ274" s="2">
        <v>10698</v>
      </c>
      <c r="YA274" s="2">
        <v>1081.28</v>
      </c>
      <c r="YB274" s="2">
        <v>15915.74</v>
      </c>
      <c r="YC274" s="2">
        <v>212711.7</v>
      </c>
      <c r="YD274" s="2">
        <v>1077.49</v>
      </c>
      <c r="YE274" s="2">
        <v>1733503.96</v>
      </c>
      <c r="YF274" s="2">
        <v>323468.55</v>
      </c>
      <c r="YG274" s="2">
        <v>226714.49</v>
      </c>
      <c r="YH274" s="2">
        <v>4942.88</v>
      </c>
      <c r="YI274" s="2">
        <v>99664.54</v>
      </c>
      <c r="YJ274" s="2"/>
      <c r="YK274" s="2">
        <v>104579.99</v>
      </c>
      <c r="YL274" s="2"/>
      <c r="YM274" s="2">
        <v>77322.720000000001</v>
      </c>
      <c r="YN274" s="2">
        <v>55925.32</v>
      </c>
      <c r="YO274" s="2"/>
      <c r="YP274" s="2"/>
      <c r="YQ274" s="2">
        <v>4511.72</v>
      </c>
      <c r="YR274" s="2"/>
      <c r="YS274" s="2">
        <v>2484.15</v>
      </c>
      <c r="YT274" s="2"/>
      <c r="YU274" s="2">
        <v>2290.44</v>
      </c>
      <c r="YV274" s="2">
        <v>644074.55000000005</v>
      </c>
      <c r="YW274" s="2">
        <v>6259.74</v>
      </c>
      <c r="YX274" s="2">
        <v>22015.05</v>
      </c>
      <c r="YY274" s="2">
        <v>4007.82</v>
      </c>
      <c r="YZ274" s="2"/>
      <c r="ZA274" s="2">
        <v>2709.12</v>
      </c>
      <c r="ZB274" s="2">
        <v>33044.94</v>
      </c>
      <c r="ZC274" s="2">
        <v>145553.79</v>
      </c>
      <c r="ZD274" s="2">
        <v>2495.84</v>
      </c>
      <c r="ZE274" s="2"/>
      <c r="ZF274" s="2">
        <v>7790</v>
      </c>
      <c r="ZG274" s="2">
        <v>3457.71</v>
      </c>
      <c r="ZH274" s="2">
        <v>4632.49</v>
      </c>
      <c r="ZI274" s="2">
        <v>6602.78</v>
      </c>
      <c r="ZJ274" s="2">
        <v>3655.93</v>
      </c>
      <c r="ZK274" s="2">
        <v>59328.72</v>
      </c>
      <c r="ZL274" s="2">
        <v>1209425.6200000001</v>
      </c>
      <c r="ZM274" s="2"/>
      <c r="ZN274" s="2">
        <v>44983.64</v>
      </c>
      <c r="ZO274" s="2">
        <v>107331.12</v>
      </c>
      <c r="ZP274" s="2">
        <v>111286.81</v>
      </c>
      <c r="ZQ274" s="2">
        <v>1834.42</v>
      </c>
      <c r="ZR274" s="2">
        <v>20327.05</v>
      </c>
      <c r="ZS274" s="2">
        <v>186191.67</v>
      </c>
      <c r="ZT274" s="2">
        <v>76718.41</v>
      </c>
      <c r="ZU274" s="2">
        <v>143156.34</v>
      </c>
      <c r="ZV274" s="2">
        <v>2816.35</v>
      </c>
      <c r="ZW274" s="2"/>
      <c r="ZX274" s="2">
        <v>3544.83</v>
      </c>
      <c r="ZY274" s="2">
        <v>18090.53</v>
      </c>
      <c r="ZZ274" s="2">
        <v>3461.07</v>
      </c>
      <c r="AAA274" s="2"/>
      <c r="AAB274" s="2">
        <v>24711.56</v>
      </c>
      <c r="AAC274" s="2">
        <v>2443.44</v>
      </c>
      <c r="AAD274" s="2">
        <v>18584.09</v>
      </c>
      <c r="AAE274" s="2">
        <v>1640.88</v>
      </c>
      <c r="AAF274" s="2">
        <v>3681.12</v>
      </c>
      <c r="AAG274" s="2">
        <v>3026</v>
      </c>
      <c r="AAH274" s="2"/>
      <c r="AAI274" s="2">
        <v>2167.86</v>
      </c>
      <c r="AAJ274" s="2"/>
      <c r="AAK274" s="2">
        <v>3145.97</v>
      </c>
      <c r="AAL274" s="2">
        <v>24575.96</v>
      </c>
      <c r="AAM274" s="2">
        <v>311312.73</v>
      </c>
      <c r="AAN274" s="2"/>
      <c r="AAO274" s="2">
        <v>460562.4</v>
      </c>
      <c r="AAP274" s="2">
        <v>2495.58</v>
      </c>
      <c r="AAQ274" s="2"/>
      <c r="AAR274" s="2">
        <v>-25287.42</v>
      </c>
      <c r="AAS274" s="2">
        <v>113454.49</v>
      </c>
      <c r="AAT274" s="2"/>
      <c r="AAU274" s="2">
        <v>69644.710000000006</v>
      </c>
      <c r="AAV274" s="2">
        <v>16892.009999999998</v>
      </c>
      <c r="AAW274" s="2">
        <v>30974.33</v>
      </c>
      <c r="AAX274" s="2">
        <v>19016.55</v>
      </c>
      <c r="AAY274" s="2">
        <v>87614.11</v>
      </c>
      <c r="AAZ274" s="2">
        <v>70104.800000000003</v>
      </c>
      <c r="ABA274" s="2">
        <v>58862.559999999998</v>
      </c>
      <c r="ABB274" s="2"/>
      <c r="ABC274" s="2"/>
      <c r="ABD274" s="2">
        <v>39931.03</v>
      </c>
      <c r="ABE274" s="2"/>
      <c r="ABF274" s="2"/>
      <c r="ABG274" s="2">
        <v>-6032.11</v>
      </c>
      <c r="ABH274" s="2">
        <v>133618.22</v>
      </c>
      <c r="ABI274" s="2">
        <v>308595.46000000002</v>
      </c>
      <c r="ABJ274" s="2"/>
      <c r="ABK274" s="2"/>
      <c r="ABL274" s="2"/>
      <c r="ABM274" s="2">
        <v>10878.64</v>
      </c>
      <c r="ABN274" s="2"/>
      <c r="ABO274" s="2">
        <v>18012.87</v>
      </c>
      <c r="ABP274" s="2">
        <v>7446.36</v>
      </c>
      <c r="ABQ274" s="2"/>
      <c r="ABR274" s="2"/>
      <c r="ABS274" s="2"/>
      <c r="ABT274" s="2">
        <v>12789.43</v>
      </c>
      <c r="ABU274" s="2"/>
      <c r="ABV274" s="2">
        <v>12473.07</v>
      </c>
      <c r="ABW274" s="2"/>
      <c r="ABX274" s="2">
        <v>560732.23</v>
      </c>
      <c r="ABY274" s="2">
        <v>2322.87</v>
      </c>
      <c r="ABZ274" s="2">
        <v>5073.12</v>
      </c>
      <c r="ACA274" s="2">
        <v>116981.82</v>
      </c>
      <c r="ACB274" s="2"/>
      <c r="ACC274" s="2">
        <v>41381.760000000002</v>
      </c>
      <c r="ACD274" s="2"/>
      <c r="ACE274" s="2">
        <v>1131.76</v>
      </c>
      <c r="ACF274" s="2">
        <v>659.14</v>
      </c>
      <c r="ACG274" s="2"/>
      <c r="ACH274" s="2"/>
      <c r="ACI274" s="2"/>
      <c r="ACJ274" s="2">
        <v>3054.43</v>
      </c>
      <c r="ACK274" s="2">
        <v>216667.66</v>
      </c>
      <c r="ACL274" s="2">
        <v>16972.310000000001</v>
      </c>
      <c r="ACM274" s="2">
        <v>26045.119999999999</v>
      </c>
      <c r="ACN274" s="2">
        <v>90520.85</v>
      </c>
      <c r="ACO274" s="2">
        <v>2328.12</v>
      </c>
      <c r="ACP274" s="2"/>
      <c r="ACQ274" s="2">
        <v>43313.55</v>
      </c>
      <c r="ACR274" s="2"/>
      <c r="ACS274" s="2"/>
      <c r="ACT274" s="2"/>
      <c r="ACU274" s="2"/>
      <c r="ACV274" s="2"/>
      <c r="ACW274" s="2"/>
      <c r="ACX274" s="2">
        <v>2932.03</v>
      </c>
      <c r="ACY274" s="2"/>
      <c r="ACZ274" s="2"/>
      <c r="ADA274" s="2">
        <v>14437.98</v>
      </c>
      <c r="ADB274" s="2"/>
      <c r="ADC274" s="2"/>
      <c r="ADD274" s="2"/>
      <c r="ADE274" s="2"/>
      <c r="ADF274" s="2">
        <v>579613.47</v>
      </c>
      <c r="ADG274" s="2">
        <v>123739.33</v>
      </c>
      <c r="ADH274" s="2"/>
      <c r="ADI274" s="2"/>
      <c r="ADJ274" s="2">
        <v>3451.47</v>
      </c>
      <c r="ADK274" s="2"/>
      <c r="ADL274" s="2"/>
      <c r="ADM274" s="2"/>
      <c r="ADN274" s="2">
        <v>43395.78</v>
      </c>
      <c r="ADO274" s="2">
        <v>1166309.1000000001</v>
      </c>
      <c r="ADP274" s="2">
        <v>9024.93</v>
      </c>
      <c r="ADQ274" s="2">
        <v>53503.1</v>
      </c>
      <c r="ADR274" s="2"/>
      <c r="ADS274" s="2">
        <v>39108.33</v>
      </c>
      <c r="ADT274" s="2"/>
      <c r="ADU274" s="2"/>
      <c r="ADV274" s="2"/>
      <c r="ADW274" s="2"/>
      <c r="ADX274" s="2"/>
      <c r="ADY274" s="2">
        <v>179719.09</v>
      </c>
      <c r="ADZ274" s="2">
        <v>52668.94</v>
      </c>
      <c r="AEA274" s="2"/>
      <c r="AEB274" s="2"/>
      <c r="AEC274" s="2">
        <v>14481.36</v>
      </c>
      <c r="AED274" s="2"/>
      <c r="AEE274" s="2"/>
      <c r="AEF274" s="2">
        <v>3483.89</v>
      </c>
      <c r="AEG274" s="2"/>
      <c r="AEH274" s="2">
        <v>9891.07</v>
      </c>
      <c r="AEI274" s="2"/>
      <c r="AEJ274" s="2">
        <v>54400.77</v>
      </c>
      <c r="AEK274" s="2"/>
      <c r="AEL274" s="2">
        <v>8948.51</v>
      </c>
      <c r="AEM274" s="2">
        <v>12713.1</v>
      </c>
      <c r="AEN274" s="2"/>
      <c r="AEO274" s="2">
        <v>21903.45</v>
      </c>
      <c r="AEP274" s="2">
        <v>176398.88</v>
      </c>
      <c r="AEQ274" s="2">
        <v>2293.48</v>
      </c>
      <c r="AER274" s="2">
        <v>69245.16</v>
      </c>
      <c r="AES274" s="2">
        <v>1512708.74</v>
      </c>
      <c r="AET274" s="2">
        <v>19009.93</v>
      </c>
      <c r="AEU274" s="2"/>
      <c r="AEV274" s="2">
        <v>29260.45</v>
      </c>
      <c r="AEW274" s="2">
        <v>4845.3</v>
      </c>
      <c r="AEX274" s="2">
        <v>82497.429999999993</v>
      </c>
      <c r="AEY274" s="2">
        <v>6062.31</v>
      </c>
      <c r="AEZ274" s="2">
        <v>2909.04</v>
      </c>
      <c r="AFA274" s="2">
        <v>20441.77</v>
      </c>
      <c r="AFB274" s="2">
        <v>806.8</v>
      </c>
      <c r="AFC274" s="2">
        <v>817343.76</v>
      </c>
      <c r="AFD274" s="2">
        <v>321667.3</v>
      </c>
      <c r="AFE274" s="2"/>
      <c r="AFF274" s="2">
        <v>79876.44</v>
      </c>
      <c r="AFG274" s="2">
        <v>110507.05</v>
      </c>
      <c r="AFH274" s="2"/>
      <c r="AFI274" s="2">
        <v>29533.77</v>
      </c>
      <c r="AFJ274" s="2">
        <v>11.37</v>
      </c>
      <c r="AFK274" s="2"/>
      <c r="AFL274" s="2"/>
      <c r="AFM274" s="2"/>
      <c r="AFN274" s="2">
        <v>11497.1</v>
      </c>
      <c r="AFO274" s="2">
        <v>45862.82</v>
      </c>
      <c r="AFP274" s="2">
        <v>102696.25</v>
      </c>
      <c r="AFQ274" s="2"/>
      <c r="AFR274" s="2"/>
      <c r="AFS274" s="2">
        <v>2268.4899999999998</v>
      </c>
      <c r="AFT274" s="2">
        <v>290.54000000000002</v>
      </c>
      <c r="AFU274" s="2"/>
      <c r="AFV274" s="2">
        <v>3394</v>
      </c>
      <c r="AFW274" s="2">
        <v>171.36</v>
      </c>
      <c r="AFX274" s="2">
        <v>10159.5</v>
      </c>
      <c r="AFY274" s="2">
        <v>4750</v>
      </c>
      <c r="AFZ274" s="2">
        <v>9216.65</v>
      </c>
      <c r="AGA274" s="2"/>
      <c r="AGB274" s="2">
        <v>836201.11</v>
      </c>
      <c r="AGC274" s="2">
        <v>180038.82</v>
      </c>
      <c r="AGD274" s="2">
        <v>21340.07</v>
      </c>
      <c r="AGE274" s="2"/>
      <c r="AGF274" s="2">
        <v>2431.4</v>
      </c>
      <c r="AGG274" s="2">
        <v>152206.28</v>
      </c>
      <c r="AGH274" s="2">
        <v>18913.099999999999</v>
      </c>
      <c r="AGI274" s="2">
        <v>45810.14</v>
      </c>
      <c r="AGJ274" s="2"/>
      <c r="AGK274" s="2">
        <v>19126.3</v>
      </c>
      <c r="AGL274" s="2">
        <v>2629.37</v>
      </c>
      <c r="AGM274" s="2">
        <v>1038780.08</v>
      </c>
      <c r="AGN274" s="2">
        <v>120298.1</v>
      </c>
      <c r="AGO274" s="2"/>
      <c r="AGP274" s="2">
        <v>4675.8599999999997</v>
      </c>
      <c r="AGQ274" s="2">
        <v>1258.72</v>
      </c>
      <c r="AGR274" s="2">
        <v>14922.96</v>
      </c>
      <c r="AGS274" s="2">
        <v>18415.25</v>
      </c>
      <c r="AGT274" s="2">
        <v>10851.85</v>
      </c>
      <c r="AGU274" s="2"/>
      <c r="AGV274" s="2">
        <v>1108025.1200000001</v>
      </c>
      <c r="AGW274" s="2">
        <v>2474.8200000000002</v>
      </c>
      <c r="AGX274" s="2">
        <v>6156.94</v>
      </c>
      <c r="AGY274" s="2">
        <v>37906.17</v>
      </c>
      <c r="AGZ274" s="2">
        <v>124735.06</v>
      </c>
      <c r="AHA274" s="2">
        <v>1456.95</v>
      </c>
      <c r="AHB274" s="2">
        <v>26234.33</v>
      </c>
      <c r="AHC274" s="2">
        <v>680.73</v>
      </c>
      <c r="AHD274" s="2">
        <v>1183.83</v>
      </c>
      <c r="AHE274" s="2">
        <v>5135.43</v>
      </c>
      <c r="AHF274" s="2"/>
      <c r="AHG274" s="2">
        <v>3668.94</v>
      </c>
      <c r="AHH274" s="2">
        <v>9103.8799999999992</v>
      </c>
      <c r="AHI274" s="2"/>
      <c r="AHJ274" s="2">
        <v>27002.400000000001</v>
      </c>
      <c r="AHK274" s="2">
        <v>4768.41</v>
      </c>
      <c r="AHL274" s="2">
        <v>455599.83</v>
      </c>
      <c r="AHM274" s="2"/>
      <c r="AHN274" s="2">
        <v>8892.64</v>
      </c>
      <c r="AHO274" s="2">
        <v>3996.91</v>
      </c>
      <c r="AHP274" s="2">
        <v>39895.72</v>
      </c>
      <c r="AHQ274" s="2"/>
      <c r="AHR274" s="2">
        <v>10527.74</v>
      </c>
      <c r="AHS274" s="2"/>
      <c r="AHT274" s="2">
        <f t="shared" si="78"/>
        <v>78119590.019999936</v>
      </c>
    </row>
    <row r="275" spans="1:904">
      <c r="A275" s="34" t="s">
        <v>3707</v>
      </c>
      <c r="B275" s="34" t="s">
        <v>2371</v>
      </c>
      <c r="C275" s="1" t="s">
        <v>2372</v>
      </c>
      <c r="D275" s="2">
        <v>-72259.360000000001</v>
      </c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>
        <v>-246.12</v>
      </c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>
        <v>-596.5</v>
      </c>
      <c r="BB275" s="2">
        <v>-430</v>
      </c>
      <c r="BC275" s="2"/>
      <c r="BD275" s="2"/>
      <c r="BE275" s="2"/>
      <c r="BF275" s="2"/>
      <c r="BG275" s="2"/>
      <c r="BH275" s="2"/>
      <c r="BI275" s="2"/>
      <c r="BJ275" s="2">
        <v>-7600.87</v>
      </c>
      <c r="BK275" s="2"/>
      <c r="BL275" s="2"/>
      <c r="BM275" s="2"/>
      <c r="BN275" s="2"/>
      <c r="BO275" s="2"/>
      <c r="BP275" s="2"/>
      <c r="BQ275" s="2"/>
      <c r="BR275" s="2">
        <v>-186484.55</v>
      </c>
      <c r="BS275" s="2"/>
      <c r="BT275" s="2"/>
      <c r="BU275" s="2">
        <v>-49.92</v>
      </c>
      <c r="BV275" s="2"/>
      <c r="BW275" s="2"/>
      <c r="BX275" s="2">
        <v>-9445.75</v>
      </c>
      <c r="BY275" s="2"/>
      <c r="BZ275" s="2"/>
      <c r="CA275" s="2"/>
      <c r="CB275" s="2"/>
      <c r="CC275" s="2"/>
      <c r="CD275" s="2">
        <v>-259.25</v>
      </c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>
        <v>-786.72</v>
      </c>
      <c r="CU275" s="2"/>
      <c r="CV275" s="2"/>
      <c r="CW275" s="2">
        <v>-859.28</v>
      </c>
      <c r="CX275" s="2"/>
      <c r="CY275" s="2"/>
      <c r="CZ275" s="2"/>
      <c r="DA275" s="2"/>
      <c r="DB275" s="2">
        <v>-7380.17</v>
      </c>
      <c r="DC275" s="2"/>
      <c r="DD275" s="2"/>
      <c r="DE275" s="2"/>
      <c r="DF275" s="2"/>
      <c r="DG275" s="2"/>
      <c r="DH275" s="2"/>
      <c r="DI275" s="2"/>
      <c r="DJ275" s="2"/>
      <c r="DK275" s="2">
        <v>-51361.97</v>
      </c>
      <c r="DL275" s="2"/>
      <c r="DM275" s="2">
        <v>-3534.16</v>
      </c>
      <c r="DN275" s="2">
        <v>-16137.9</v>
      </c>
      <c r="DO275" s="2"/>
      <c r="DP275" s="2"/>
      <c r="DQ275" s="2"/>
      <c r="DR275" s="2">
        <v>-10408.549999999999</v>
      </c>
      <c r="DS275" s="2"/>
      <c r="DT275" s="2"/>
      <c r="DU275" s="2"/>
      <c r="DV275" s="2"/>
      <c r="DW275" s="2"/>
      <c r="DX275" s="2">
        <v>-21236.400000000001</v>
      </c>
      <c r="DY275" s="2"/>
      <c r="DZ275" s="2">
        <v>-54994.19</v>
      </c>
      <c r="EA275" s="2"/>
      <c r="EB275" s="2"/>
      <c r="EC275" s="2"/>
      <c r="ED275" s="2"/>
      <c r="EE275" s="2">
        <v>-68851.66</v>
      </c>
      <c r="EF275" s="2"/>
      <c r="EG275" s="2"/>
      <c r="EH275" s="2"/>
      <c r="EI275" s="2"/>
      <c r="EJ275" s="2"/>
      <c r="EK275" s="2"/>
      <c r="EL275" s="2"/>
      <c r="EM275" s="2"/>
      <c r="EN275" s="2">
        <v>-76903.100000000006</v>
      </c>
      <c r="EO275" s="2">
        <v>-1250</v>
      </c>
      <c r="EP275" s="2"/>
      <c r="EQ275" s="2">
        <v>-6403.1</v>
      </c>
      <c r="ER275" s="2"/>
      <c r="ES275" s="2"/>
      <c r="ET275" s="2">
        <v>-6661.53</v>
      </c>
      <c r="EU275" s="2"/>
      <c r="EV275" s="2"/>
      <c r="EW275" s="2"/>
      <c r="EX275" s="2"/>
      <c r="EY275" s="2"/>
      <c r="EZ275" s="2">
        <v>-57300.05</v>
      </c>
      <c r="FA275" s="2">
        <v>-6712.36</v>
      </c>
      <c r="FB275" s="2"/>
      <c r="FC275" s="2"/>
      <c r="FD275" s="2"/>
      <c r="FE275" s="2"/>
      <c r="FF275" s="2"/>
      <c r="FG275" s="2">
        <v>-39876.080000000002</v>
      </c>
      <c r="FH275" s="2"/>
      <c r="FI275" s="2">
        <v>-52158.55</v>
      </c>
      <c r="FJ275" s="2"/>
      <c r="FK275" s="2"/>
      <c r="FL275" s="2"/>
      <c r="FM275" s="2">
        <v>-10868.77</v>
      </c>
      <c r="FN275" s="2">
        <v>-1662.83</v>
      </c>
      <c r="FO275" s="2"/>
      <c r="FP275" s="2"/>
      <c r="FQ275" s="2"/>
      <c r="FR275" s="2"/>
      <c r="FS275" s="2">
        <v>-73301.600000000006</v>
      </c>
      <c r="FT275" s="2"/>
      <c r="FU275" s="2">
        <v>-13528.62</v>
      </c>
      <c r="FV275" s="2"/>
      <c r="FW275" s="2">
        <v>-18761.59</v>
      </c>
      <c r="FX275" s="2"/>
      <c r="FY275" s="2"/>
      <c r="FZ275" s="2"/>
      <c r="GA275" s="2">
        <v>-149073.48000000001</v>
      </c>
      <c r="GB275" s="2"/>
      <c r="GC275" s="2"/>
      <c r="GD275" s="2"/>
      <c r="GE275" s="2">
        <v>-318092.32</v>
      </c>
      <c r="GF275" s="2"/>
      <c r="GG275" s="2"/>
      <c r="GH275" s="2"/>
      <c r="GI275" s="2"/>
      <c r="GJ275" s="2"/>
      <c r="GK275" s="2"/>
      <c r="GL275" s="2">
        <v>-9921.5300000000007</v>
      </c>
      <c r="GM275" s="2"/>
      <c r="GN275" s="2"/>
      <c r="GO275" s="2"/>
      <c r="GP275" s="2"/>
      <c r="GQ275" s="2">
        <v>-38630.050000000003</v>
      </c>
      <c r="GR275" s="2"/>
      <c r="GS275" s="2"/>
      <c r="GT275" s="2"/>
      <c r="GU275" s="2"/>
      <c r="GV275" s="2"/>
      <c r="GW275" s="2"/>
      <c r="GX275" s="2"/>
      <c r="GY275" s="2">
        <v>-85484.93</v>
      </c>
      <c r="GZ275" s="2"/>
      <c r="HA275" s="2">
        <v>-87049.86</v>
      </c>
      <c r="HB275" s="2"/>
      <c r="HC275" s="2">
        <v>-12900.99</v>
      </c>
      <c r="HD275" s="2"/>
      <c r="HE275" s="2"/>
      <c r="HF275" s="2"/>
      <c r="HG275" s="2">
        <v>-3592.38</v>
      </c>
      <c r="HH275" s="2"/>
      <c r="HI275" s="2">
        <v>-1218</v>
      </c>
      <c r="HJ275" s="2"/>
      <c r="HK275" s="2">
        <v>-485565.94</v>
      </c>
      <c r="HL275" s="2"/>
      <c r="HM275" s="2"/>
      <c r="HN275" s="2"/>
      <c r="HO275" s="2"/>
      <c r="HP275" s="2"/>
      <c r="HQ275" s="2"/>
      <c r="HR275" s="2"/>
      <c r="HS275" s="2">
        <v>-517744.03</v>
      </c>
      <c r="HT275" s="2">
        <v>-294892.96999999997</v>
      </c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>
        <v>-47826.34</v>
      </c>
      <c r="IH275" s="2"/>
      <c r="II275" s="2">
        <v>-71667.87</v>
      </c>
      <c r="IJ275" s="2">
        <v>-5119.91</v>
      </c>
      <c r="IK275" s="2"/>
      <c r="IL275" s="2">
        <v>-4572.1899999999996</v>
      </c>
      <c r="IM275" s="2"/>
      <c r="IN275" s="2"/>
      <c r="IO275" s="2"/>
      <c r="IP275" s="2"/>
      <c r="IQ275" s="2"/>
      <c r="IR275" s="2"/>
      <c r="IS275" s="2">
        <v>-256608.48</v>
      </c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>
        <v>-94702.2</v>
      </c>
      <c r="JF275" s="2"/>
      <c r="JG275" s="2"/>
      <c r="JH275" s="2"/>
      <c r="JI275" s="2"/>
      <c r="JJ275" s="2"/>
      <c r="JK275" s="2">
        <v>-37972.339999999997</v>
      </c>
      <c r="JL275" s="2"/>
      <c r="JM275" s="2"/>
      <c r="JN275" s="2">
        <v>-59729</v>
      </c>
      <c r="JO275" s="2">
        <v>-12335.96</v>
      </c>
      <c r="JP275" s="2">
        <v>-6715.52</v>
      </c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>
        <v>-786418.47</v>
      </c>
      <c r="KI275" s="2"/>
      <c r="KJ275" s="2"/>
      <c r="KK275" s="2"/>
      <c r="KL275" s="2"/>
      <c r="KM275" s="2">
        <v>-13411.03</v>
      </c>
      <c r="KN275" s="2"/>
      <c r="KO275" s="2"/>
      <c r="KP275" s="2"/>
      <c r="KQ275" s="2">
        <v>-42485.06</v>
      </c>
      <c r="KR275" s="2">
        <v>-19</v>
      </c>
      <c r="KS275" s="2">
        <v>-3789.99</v>
      </c>
      <c r="KT275" s="2"/>
      <c r="KU275" s="2"/>
      <c r="KV275" s="2"/>
      <c r="KW275" s="2">
        <v>-1512.22</v>
      </c>
      <c r="KX275" s="2">
        <v>-38866.410000000003</v>
      </c>
      <c r="KY275" s="2"/>
      <c r="KZ275" s="2"/>
      <c r="LA275" s="2"/>
      <c r="LB275" s="2"/>
      <c r="LC275" s="2">
        <v>-423040.25</v>
      </c>
      <c r="LD275" s="2"/>
      <c r="LE275" s="2"/>
      <c r="LF275" s="2"/>
      <c r="LG275" s="2">
        <v>-239299.85</v>
      </c>
      <c r="LH275" s="2">
        <v>-99446.36</v>
      </c>
      <c r="LI275" s="2"/>
      <c r="LJ275" s="2">
        <v>-21147.599999999999</v>
      </c>
      <c r="LK275" s="2"/>
      <c r="LL275" s="2"/>
      <c r="LM275" s="2">
        <v>-113052</v>
      </c>
      <c r="LN275" s="2"/>
      <c r="LO275" s="2"/>
      <c r="LP275" s="2"/>
      <c r="LQ275" s="2"/>
      <c r="LR275" s="2">
        <v>-111922.75</v>
      </c>
      <c r="LS275" s="2"/>
      <c r="LT275" s="2"/>
      <c r="LU275" s="2"/>
      <c r="LV275" s="2"/>
      <c r="LW275" s="2">
        <v>-2083220.08</v>
      </c>
      <c r="LX275" s="2"/>
      <c r="LY275" s="2">
        <v>-5276.09</v>
      </c>
      <c r="LZ275" s="2">
        <v>-7636.26</v>
      </c>
      <c r="MA275" s="2"/>
      <c r="MB275" s="2"/>
      <c r="MC275" s="2">
        <v>-45998.22</v>
      </c>
      <c r="MD275" s="2">
        <v>-51248.11</v>
      </c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>
        <v>-152154.71</v>
      </c>
      <c r="MT275" s="2"/>
      <c r="MU275" s="2">
        <v>-71114.89</v>
      </c>
      <c r="MV275" s="2"/>
      <c r="MW275" s="2"/>
      <c r="MX275" s="2"/>
      <c r="MY275" s="2"/>
      <c r="MZ275" s="2"/>
      <c r="NA275" s="2"/>
      <c r="NB275" s="2"/>
      <c r="NC275" s="2">
        <v>-1214.27</v>
      </c>
      <c r="ND275" s="2">
        <v>-4176.96</v>
      </c>
      <c r="NE275" s="2"/>
      <c r="NF275" s="2"/>
      <c r="NG275" s="2"/>
      <c r="NH275" s="2"/>
      <c r="NI275" s="2"/>
      <c r="NJ275" s="2">
        <v>-22897.46</v>
      </c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>
        <v>-690.68</v>
      </c>
      <c r="OG275" s="2">
        <v>-14926.64</v>
      </c>
      <c r="OH275" s="2"/>
      <c r="OI275" s="2"/>
      <c r="OJ275" s="2"/>
      <c r="OK275" s="2"/>
      <c r="OL275" s="2"/>
      <c r="OM275" s="2">
        <v>-177857.18</v>
      </c>
      <c r="ON275" s="2"/>
      <c r="OO275" s="2">
        <v>-53295.74</v>
      </c>
      <c r="OP275" s="2">
        <v>-23109.33</v>
      </c>
      <c r="OQ275" s="2">
        <v>-80797.259999999995</v>
      </c>
      <c r="OR275" s="2"/>
      <c r="OS275" s="2">
        <v>-107994.64</v>
      </c>
      <c r="OT275" s="2"/>
      <c r="OU275" s="2">
        <v>-12840.58</v>
      </c>
      <c r="OV275" s="2"/>
      <c r="OW275" s="2"/>
      <c r="OX275" s="2"/>
      <c r="OY275" s="2"/>
      <c r="OZ275" s="2"/>
      <c r="PA275" s="2"/>
      <c r="PB275" s="2">
        <v>-823571.74</v>
      </c>
      <c r="PC275" s="2"/>
      <c r="PD275" s="2"/>
      <c r="PE275" s="2"/>
      <c r="PF275" s="2"/>
      <c r="PG275" s="2"/>
      <c r="PH275" s="2"/>
      <c r="PI275" s="2"/>
      <c r="PJ275" s="2"/>
      <c r="PK275" s="2">
        <v>-20524.46</v>
      </c>
      <c r="PL275" s="2">
        <v>-2250</v>
      </c>
      <c r="PM275" s="2"/>
      <c r="PN275" s="2"/>
      <c r="PO275" s="2">
        <v>-64794.97</v>
      </c>
      <c r="PP275" s="2">
        <v>-133409.4</v>
      </c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>
        <v>-128081.74</v>
      </c>
      <c r="QC275" s="2"/>
      <c r="QD275" s="2"/>
      <c r="QE275" s="2"/>
      <c r="QF275" s="2"/>
      <c r="QG275" s="2"/>
      <c r="QH275" s="2"/>
      <c r="QI275" s="2">
        <v>-3131.58</v>
      </c>
      <c r="QJ275" s="2"/>
      <c r="QK275" s="2"/>
      <c r="QL275" s="2"/>
      <c r="QM275" s="2"/>
      <c r="QN275" s="2">
        <v>-15442.49</v>
      </c>
      <c r="QO275" s="2"/>
      <c r="QP275" s="2"/>
      <c r="QQ275" s="2"/>
      <c r="QR275" s="2"/>
      <c r="QS275" s="2"/>
      <c r="QT275" s="2"/>
      <c r="QU275" s="2"/>
      <c r="QV275" s="2">
        <v>-15057.75</v>
      </c>
      <c r="QW275" s="2">
        <v>-5728</v>
      </c>
      <c r="QX275" s="2"/>
      <c r="QY275" s="2"/>
      <c r="QZ275" s="2"/>
      <c r="RA275" s="2"/>
      <c r="RB275" s="2"/>
      <c r="RC275" s="2"/>
      <c r="RD275" s="2"/>
      <c r="RE275" s="2"/>
      <c r="RF275" s="2"/>
      <c r="RG275" s="2">
        <v>-208085.32</v>
      </c>
      <c r="RH275" s="2"/>
      <c r="RI275" s="2"/>
      <c r="RJ275" s="2">
        <v>-1708.07</v>
      </c>
      <c r="RK275" s="2"/>
      <c r="RL275" s="2">
        <v>-1782.53</v>
      </c>
      <c r="RM275" s="2"/>
      <c r="RN275" s="2"/>
      <c r="RO275" s="2">
        <v>-50</v>
      </c>
      <c r="RP275" s="2"/>
      <c r="RQ275" s="2">
        <v>-22211.56</v>
      </c>
      <c r="RR275" s="2"/>
      <c r="RS275" s="2">
        <v>-38.46</v>
      </c>
      <c r="RT275" s="2"/>
      <c r="RU275" s="2">
        <v>-16033</v>
      </c>
      <c r="RV275" s="2"/>
      <c r="RW275" s="2">
        <v>-3787.39</v>
      </c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>
        <v>-223.69</v>
      </c>
      <c r="SN275" s="2"/>
      <c r="SO275" s="2"/>
      <c r="SP275" s="2"/>
      <c r="SQ275" s="2"/>
      <c r="SR275" s="2">
        <v>-6783.63</v>
      </c>
      <c r="SS275" s="2">
        <v>-4907.12</v>
      </c>
      <c r="ST275" s="2"/>
      <c r="SU275" s="2">
        <v>-8997.74</v>
      </c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>
        <v>-168909.83</v>
      </c>
      <c r="TJ275" s="2">
        <v>-5034.7</v>
      </c>
      <c r="TK275" s="2">
        <v>-204.04</v>
      </c>
      <c r="TL275" s="2"/>
      <c r="TM275" s="2"/>
      <c r="TN275" s="2"/>
      <c r="TO275" s="2">
        <v>-50</v>
      </c>
      <c r="TP275" s="2">
        <v>-100</v>
      </c>
      <c r="TQ275" s="2"/>
      <c r="TR275" s="2"/>
      <c r="TS275" s="2"/>
      <c r="TT275" s="2">
        <v>-192.56</v>
      </c>
      <c r="TU275" s="2"/>
      <c r="TV275" s="2"/>
      <c r="TW275" s="2"/>
      <c r="TX275" s="2"/>
      <c r="TY275" s="2"/>
      <c r="TZ275" s="2"/>
      <c r="UA275" s="2">
        <v>-143292.10999999999</v>
      </c>
      <c r="UB275" s="2"/>
      <c r="UC275" s="2"/>
      <c r="UD275" s="2"/>
      <c r="UE275" s="2"/>
      <c r="UF275" s="2"/>
      <c r="UG275" s="2"/>
      <c r="UH275" s="2"/>
      <c r="UI275" s="2"/>
      <c r="UJ275" s="2">
        <v>-174340.96</v>
      </c>
      <c r="UK275" s="2"/>
      <c r="UL275" s="2"/>
      <c r="UM275" s="2"/>
      <c r="UN275" s="2"/>
      <c r="UO275" s="2"/>
      <c r="UP275" s="2"/>
      <c r="UQ275" s="2"/>
      <c r="UR275" s="2"/>
      <c r="US275" s="2">
        <v>-125715.78</v>
      </c>
      <c r="UT275" s="2"/>
      <c r="UU275" s="2"/>
      <c r="UV275" s="2"/>
      <c r="UW275" s="2"/>
      <c r="UX275" s="2"/>
      <c r="UY275" s="2"/>
      <c r="UZ275" s="2"/>
      <c r="VA275" s="2">
        <v>-9075</v>
      </c>
      <c r="VB275" s="2">
        <v>-5197.5600000000004</v>
      </c>
      <c r="VC275" s="2"/>
      <c r="VD275" s="2"/>
      <c r="VE275" s="2">
        <v>-905.58</v>
      </c>
      <c r="VF275" s="2"/>
      <c r="VG275" s="2"/>
      <c r="VH275" s="2"/>
      <c r="VI275" s="2"/>
      <c r="VJ275" s="2"/>
      <c r="VK275" s="2"/>
      <c r="VL275" s="2"/>
      <c r="VM275" s="2"/>
      <c r="VN275" s="2">
        <v>-318.49</v>
      </c>
      <c r="VO275" s="2"/>
      <c r="VP275" s="2"/>
      <c r="VQ275" s="2">
        <v>-79292.5</v>
      </c>
      <c r="VR275" s="2">
        <v>-15668.16</v>
      </c>
      <c r="VS275" s="2"/>
      <c r="VT275" s="2"/>
      <c r="VU275" s="2"/>
      <c r="VV275" s="2"/>
      <c r="VW275" s="2"/>
      <c r="VX275" s="2">
        <v>-15668.7</v>
      </c>
      <c r="VY275" s="2">
        <v>-1.5</v>
      </c>
      <c r="VZ275" s="2"/>
      <c r="WA275" s="2">
        <v>-41953.5</v>
      </c>
      <c r="WB275" s="2"/>
      <c r="WC275" s="2"/>
      <c r="WD275" s="2"/>
      <c r="WE275" s="2"/>
      <c r="WF275" s="2">
        <v>-1509</v>
      </c>
      <c r="WG275" s="2"/>
      <c r="WH275" s="2"/>
      <c r="WI275" s="2"/>
      <c r="WJ275" s="2"/>
      <c r="WK275" s="2"/>
      <c r="WL275" s="2">
        <v>-15079.45</v>
      </c>
      <c r="WM275" s="2"/>
      <c r="WN275" s="2"/>
      <c r="WO275" s="2">
        <v>-11178.19</v>
      </c>
      <c r="WP275" s="2">
        <v>-2424.84</v>
      </c>
      <c r="WQ275" s="2"/>
      <c r="WR275" s="2"/>
      <c r="WS275" s="2"/>
      <c r="WT275" s="2"/>
      <c r="WU275" s="2"/>
      <c r="WV275" s="2">
        <v>-4420.84</v>
      </c>
      <c r="WW275" s="2"/>
      <c r="WX275" s="2"/>
      <c r="WY275" s="2"/>
      <c r="WZ275" s="2"/>
      <c r="XA275" s="2"/>
      <c r="XB275" s="2">
        <v>-42.3</v>
      </c>
      <c r="XC275" s="2"/>
      <c r="XD275" s="2"/>
      <c r="XE275" s="2">
        <v>-23786</v>
      </c>
      <c r="XF275" s="2"/>
      <c r="XG275" s="2"/>
      <c r="XH275" s="2">
        <v>-527208.29</v>
      </c>
      <c r="XI275" s="2">
        <v>-30234.47</v>
      </c>
      <c r="XJ275" s="2">
        <v>-2741.69</v>
      </c>
      <c r="XK275" s="2">
        <v>-115305.86</v>
      </c>
      <c r="XL275" s="2"/>
      <c r="XM275" s="2">
        <v>-448.82</v>
      </c>
      <c r="XN275" s="2">
        <v>-94917.62</v>
      </c>
      <c r="XO275" s="2">
        <v>-173147.94</v>
      </c>
      <c r="XP275" s="2"/>
      <c r="XQ275" s="2">
        <v>-8525.56</v>
      </c>
      <c r="XR275" s="2"/>
      <c r="XS275" s="2"/>
      <c r="XT275" s="2">
        <v>-57893.77</v>
      </c>
      <c r="XU275" s="2">
        <v>-22537.15</v>
      </c>
      <c r="XV275" s="2"/>
      <c r="XW275" s="2"/>
      <c r="XX275" s="2"/>
      <c r="XY275" s="2"/>
      <c r="XZ275" s="2"/>
      <c r="YA275" s="2"/>
      <c r="YB275" s="2"/>
      <c r="YC275" s="2"/>
      <c r="YD275" s="2"/>
      <c r="YE275" s="2">
        <v>-175401.98</v>
      </c>
      <c r="YF275" s="2"/>
      <c r="YG275" s="2">
        <v>-15007.36</v>
      </c>
      <c r="YH275" s="2">
        <v>-28964.54</v>
      </c>
      <c r="YI275" s="2"/>
      <c r="YJ275" s="2"/>
      <c r="YK275" s="2"/>
      <c r="YL275" s="2"/>
      <c r="YM275" s="2">
        <v>-50573.52</v>
      </c>
      <c r="YN275" s="2">
        <v>-7056.47</v>
      </c>
      <c r="YO275" s="2"/>
      <c r="YP275" s="2"/>
      <c r="YQ275" s="2"/>
      <c r="YR275" s="2"/>
      <c r="YS275" s="2"/>
      <c r="YT275" s="2"/>
      <c r="YU275" s="2"/>
      <c r="YV275" s="2">
        <v>-42700.41</v>
      </c>
      <c r="YW275" s="2"/>
      <c r="YX275" s="2"/>
      <c r="YY275" s="2"/>
      <c r="YZ275" s="2">
        <v>-3668.65</v>
      </c>
      <c r="ZA275" s="2"/>
      <c r="ZB275" s="2">
        <v>-963.5</v>
      </c>
      <c r="ZC275" s="2">
        <v>-144956.88</v>
      </c>
      <c r="ZD275" s="2">
        <v>-50</v>
      </c>
      <c r="ZE275" s="2">
        <v>-22000</v>
      </c>
      <c r="ZF275" s="2"/>
      <c r="ZG275" s="2"/>
      <c r="ZH275" s="2"/>
      <c r="ZI275" s="2">
        <v>-1540</v>
      </c>
      <c r="ZJ275" s="2"/>
      <c r="ZK275" s="2">
        <v>-14368.25</v>
      </c>
      <c r="ZL275" s="2">
        <v>-1121613.97</v>
      </c>
      <c r="ZM275" s="2">
        <v>-198</v>
      </c>
      <c r="ZN275" s="2">
        <v>-25947.75</v>
      </c>
      <c r="ZO275" s="2">
        <v>-54684.2</v>
      </c>
      <c r="ZP275" s="2">
        <v>-7377.45</v>
      </c>
      <c r="ZQ275" s="2"/>
      <c r="ZR275" s="2">
        <v>-8720.32</v>
      </c>
      <c r="ZS275" s="2">
        <v>-20762.599999999999</v>
      </c>
      <c r="ZT275" s="2">
        <v>-28230.55</v>
      </c>
      <c r="ZU275" s="2">
        <v>-160720.68</v>
      </c>
      <c r="ZV275" s="2"/>
      <c r="ZW275" s="2">
        <v>-55574.54</v>
      </c>
      <c r="ZX275" s="2"/>
      <c r="ZY275" s="2">
        <v>-10952.58</v>
      </c>
      <c r="ZZ275" s="2">
        <v>-3888.95</v>
      </c>
      <c r="AAA275" s="2"/>
      <c r="AAB275" s="2"/>
      <c r="AAC275" s="2">
        <v>-99</v>
      </c>
      <c r="AAD275" s="2">
        <v>-542.5</v>
      </c>
      <c r="AAE275" s="2">
        <v>-15755.71</v>
      </c>
      <c r="AAF275" s="2"/>
      <c r="AAG275" s="2"/>
      <c r="AAH275" s="2"/>
      <c r="AAI275" s="2"/>
      <c r="AAJ275" s="2"/>
      <c r="AAK275" s="2"/>
      <c r="AAL275" s="2"/>
      <c r="AAM275" s="2"/>
      <c r="AAN275" s="2">
        <v>-5275.19</v>
      </c>
      <c r="AAO275" s="2">
        <v>-172574.85</v>
      </c>
      <c r="AAP275" s="2"/>
      <c r="AAQ275" s="2"/>
      <c r="AAR275" s="2">
        <v>-25853.21</v>
      </c>
      <c r="AAS275" s="2"/>
      <c r="AAT275" s="2"/>
      <c r="AAU275" s="2"/>
      <c r="AAV275" s="2"/>
      <c r="AAW275" s="2">
        <v>-454</v>
      </c>
      <c r="AAX275" s="2"/>
      <c r="AAY275" s="2"/>
      <c r="AAZ275" s="2"/>
      <c r="ABA275" s="2">
        <v>2672.75</v>
      </c>
      <c r="ABB275" s="2"/>
      <c r="ABC275" s="2"/>
      <c r="ABD275" s="2"/>
      <c r="ABE275" s="2"/>
      <c r="ABF275" s="2"/>
      <c r="ABG275" s="2"/>
      <c r="ABH275" s="2"/>
      <c r="ABI275" s="2">
        <v>-10293.81</v>
      </c>
      <c r="ABJ275" s="2"/>
      <c r="ABK275" s="2"/>
      <c r="ABL275" s="2"/>
      <c r="ABM275" s="2"/>
      <c r="ABN275" s="2"/>
      <c r="ABO275" s="2">
        <v>-23470.98</v>
      </c>
      <c r="ABP275" s="2"/>
      <c r="ABQ275" s="2"/>
      <c r="ABR275" s="2"/>
      <c r="ABS275" s="2"/>
      <c r="ABT275" s="2"/>
      <c r="ABU275" s="2"/>
      <c r="ABV275" s="2"/>
      <c r="ABW275" s="2"/>
      <c r="ABX275" s="2">
        <v>-7141.67</v>
      </c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>
        <v>-13097.99</v>
      </c>
      <c r="ACY275" s="2"/>
      <c r="ACZ275" s="2"/>
      <c r="ADA275" s="2"/>
      <c r="ADB275" s="2"/>
      <c r="ADC275" s="2"/>
      <c r="ADD275" s="2"/>
      <c r="ADE275" s="2"/>
      <c r="ADF275" s="2"/>
      <c r="ADG275" s="2">
        <v>-42251.59</v>
      </c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>
        <v>-1349.46</v>
      </c>
      <c r="ADT275" s="2"/>
      <c r="ADU275" s="2"/>
      <c r="ADV275" s="2"/>
      <c r="ADW275" s="2"/>
      <c r="ADX275" s="2"/>
      <c r="ADY275" s="2">
        <v>-180183.51</v>
      </c>
      <c r="ADZ275" s="2"/>
      <c r="AEA275" s="2"/>
      <c r="AEB275" s="2"/>
      <c r="AEC275" s="2"/>
      <c r="AED275" s="2"/>
      <c r="AEE275" s="2"/>
      <c r="AEF275" s="2"/>
      <c r="AEG275" s="2"/>
      <c r="AEH275" s="2">
        <v>-9560.57</v>
      </c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>
        <v>-225041.38</v>
      </c>
      <c r="AET275" s="2"/>
      <c r="AEU275" s="2"/>
      <c r="AEV275" s="2"/>
      <c r="AEW275" s="2"/>
      <c r="AEX275" s="2"/>
      <c r="AEY275" s="2"/>
      <c r="AEZ275" s="2"/>
      <c r="AFA275" s="2"/>
      <c r="AFB275" s="2"/>
      <c r="AFC275" s="2">
        <v>-992.14</v>
      </c>
      <c r="AFD275" s="2"/>
      <c r="AFE275" s="2"/>
      <c r="AFF275" s="2"/>
      <c r="AFG275" s="2"/>
      <c r="AFH275" s="2"/>
      <c r="AFI275" s="2"/>
      <c r="AFJ275" s="2"/>
      <c r="AFK275" s="2"/>
      <c r="AFL275" s="2">
        <v>-14206.21</v>
      </c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>
        <v>-314073.77</v>
      </c>
      <c r="AGC275" s="2"/>
      <c r="AGD275" s="2"/>
      <c r="AGE275" s="2"/>
      <c r="AGF275" s="2">
        <v>-52490.78</v>
      </c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>
        <v>-49649.87</v>
      </c>
      <c r="AGV275" s="2">
        <v>-11811.98</v>
      </c>
      <c r="AGW275" s="2">
        <v>-437.5</v>
      </c>
      <c r="AGX275" s="2"/>
      <c r="AGY275" s="2"/>
      <c r="AGZ275" s="2"/>
      <c r="AHA275" s="2"/>
      <c r="AHB275" s="2"/>
      <c r="AHC275" s="2"/>
      <c r="AHD275" s="2"/>
      <c r="AHE275" s="2"/>
      <c r="AHF275" s="2">
        <v>-110940.94</v>
      </c>
      <c r="AHG275" s="2"/>
      <c r="AHH275" s="2"/>
      <c r="AHI275" s="2"/>
      <c r="AHJ275" s="2"/>
      <c r="AHK275" s="2"/>
      <c r="AHL275" s="2">
        <v>-7134.17</v>
      </c>
      <c r="AHM275" s="2"/>
      <c r="AHN275" s="2"/>
      <c r="AHO275" s="2"/>
      <c r="AHP275" s="2"/>
      <c r="AHQ275" s="2"/>
      <c r="AHR275" s="2"/>
      <c r="AHS275" s="2"/>
      <c r="AHT275" s="2">
        <f t="shared" si="78"/>
        <v>-14952444.459999999</v>
      </c>
    </row>
    <row r="276" spans="1:904">
      <c r="A276" s="34" t="s">
        <v>3707</v>
      </c>
      <c r="B276" s="34" t="s">
        <v>2373</v>
      </c>
      <c r="C276" s="1" t="s">
        <v>2374</v>
      </c>
      <c r="D276" s="2">
        <v>44208.05</v>
      </c>
      <c r="E276" s="2">
        <v>73.08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>
        <v>420.17</v>
      </c>
      <c r="AW276" s="2"/>
      <c r="AX276" s="2"/>
      <c r="AY276" s="2">
        <v>1040.29</v>
      </c>
      <c r="AZ276" s="2"/>
      <c r="BA276" s="2">
        <v>1048.42</v>
      </c>
      <c r="BB276" s="2"/>
      <c r="BC276" s="2"/>
      <c r="BD276" s="2"/>
      <c r="BE276" s="2"/>
      <c r="BF276" s="2"/>
      <c r="BG276" s="2"/>
      <c r="BH276" s="2"/>
      <c r="BI276" s="2"/>
      <c r="BJ276" s="2">
        <v>28584.35</v>
      </c>
      <c r="BK276" s="2"/>
      <c r="BL276" s="2"/>
      <c r="BM276" s="2"/>
      <c r="BN276" s="2"/>
      <c r="BO276" s="2"/>
      <c r="BP276" s="2"/>
      <c r="BQ276" s="2"/>
      <c r="BR276" s="2">
        <v>163313.15</v>
      </c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>
        <v>3399.16</v>
      </c>
      <c r="CQ276" s="2"/>
      <c r="CR276" s="2"/>
      <c r="CS276" s="2"/>
      <c r="CT276" s="2">
        <v>27599.33</v>
      </c>
      <c r="CU276" s="2"/>
      <c r="CV276" s="2"/>
      <c r="CW276" s="2"/>
      <c r="CX276" s="2"/>
      <c r="CY276" s="2"/>
      <c r="CZ276" s="2"/>
      <c r="DA276" s="2"/>
      <c r="DB276" s="2"/>
      <c r="DC276" s="2">
        <v>12313.49</v>
      </c>
      <c r="DD276" s="2"/>
      <c r="DE276" s="2"/>
      <c r="DF276" s="2"/>
      <c r="DG276" s="2"/>
      <c r="DH276" s="2"/>
      <c r="DI276" s="2"/>
      <c r="DJ276" s="2"/>
      <c r="DK276" s="2">
        <v>48044.32</v>
      </c>
      <c r="DL276" s="2"/>
      <c r="DM276" s="2"/>
      <c r="DN276" s="2"/>
      <c r="DO276" s="2"/>
      <c r="DP276" s="2"/>
      <c r="DQ276" s="2"/>
      <c r="DR276" s="2">
        <v>5779.15</v>
      </c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>
        <v>73180.41</v>
      </c>
      <c r="EF276" s="2"/>
      <c r="EG276" s="2"/>
      <c r="EH276" s="2"/>
      <c r="EI276" s="2"/>
      <c r="EJ276" s="2">
        <v>3304.95</v>
      </c>
      <c r="EK276" s="2"/>
      <c r="EL276" s="2"/>
      <c r="EM276" s="2"/>
      <c r="EN276" s="2">
        <v>59924.07</v>
      </c>
      <c r="EO276" s="2"/>
      <c r="EP276" s="2">
        <v>20</v>
      </c>
      <c r="EQ276" s="2">
        <v>338.5</v>
      </c>
      <c r="ER276" s="2"/>
      <c r="ES276" s="2"/>
      <c r="ET276" s="2">
        <v>6764.32</v>
      </c>
      <c r="EU276" s="2"/>
      <c r="EV276" s="2"/>
      <c r="EW276" s="2">
        <v>14219.93</v>
      </c>
      <c r="EX276" s="2"/>
      <c r="EY276" s="2">
        <v>230.04</v>
      </c>
      <c r="EZ276" s="2"/>
      <c r="FA276" s="2"/>
      <c r="FB276" s="2"/>
      <c r="FC276" s="2"/>
      <c r="FD276" s="2"/>
      <c r="FE276" s="2"/>
      <c r="FF276" s="2"/>
      <c r="FG276" s="2">
        <v>17833.13</v>
      </c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>
        <v>4636.76</v>
      </c>
      <c r="FT276" s="2"/>
      <c r="FU276" s="2">
        <v>1134.43</v>
      </c>
      <c r="FV276" s="2"/>
      <c r="FW276" s="2">
        <v>11483.71</v>
      </c>
      <c r="FX276" s="2"/>
      <c r="FY276" s="2"/>
      <c r="FZ276" s="2"/>
      <c r="GA276" s="2">
        <v>2539.65</v>
      </c>
      <c r="GB276" s="2"/>
      <c r="GC276" s="2"/>
      <c r="GD276" s="2"/>
      <c r="GE276" s="2">
        <v>23661.06</v>
      </c>
      <c r="GF276" s="2"/>
      <c r="GG276" s="2"/>
      <c r="GH276" s="2"/>
      <c r="GI276" s="2"/>
      <c r="GJ276" s="2"/>
      <c r="GK276" s="2"/>
      <c r="GL276" s="2">
        <v>875.77</v>
      </c>
      <c r="GM276" s="2"/>
      <c r="GN276" s="2"/>
      <c r="GO276" s="2"/>
      <c r="GP276" s="2"/>
      <c r="GQ276" s="2">
        <v>154087.20000000001</v>
      </c>
      <c r="GR276" s="2">
        <v>0</v>
      </c>
      <c r="GS276" s="2"/>
      <c r="GT276" s="2"/>
      <c r="GU276" s="2"/>
      <c r="GV276" s="2"/>
      <c r="GW276" s="2"/>
      <c r="GX276" s="2"/>
      <c r="GY276" s="2">
        <v>14463.28</v>
      </c>
      <c r="GZ276" s="2"/>
      <c r="HA276" s="2"/>
      <c r="HB276" s="2"/>
      <c r="HC276" s="2">
        <v>6883782.21</v>
      </c>
      <c r="HD276" s="2"/>
      <c r="HE276" s="2"/>
      <c r="HF276" s="2"/>
      <c r="HG276" s="2"/>
      <c r="HH276" s="2"/>
      <c r="HI276" s="2"/>
      <c r="HJ276" s="2"/>
      <c r="HK276" s="2">
        <v>332680.27</v>
      </c>
      <c r="HL276" s="2"/>
      <c r="HM276" s="2"/>
      <c r="HN276" s="2"/>
      <c r="HO276" s="2"/>
      <c r="HP276" s="2"/>
      <c r="HQ276" s="2"/>
      <c r="HR276" s="2"/>
      <c r="HS276" s="2">
        <v>170851.42</v>
      </c>
      <c r="HT276" s="2">
        <v>40855.78</v>
      </c>
      <c r="HU276" s="2">
        <v>10376.43</v>
      </c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>
        <v>221.75</v>
      </c>
      <c r="IH276" s="2"/>
      <c r="II276" s="2">
        <v>94232.85</v>
      </c>
      <c r="IJ276" s="2">
        <v>1861.4</v>
      </c>
      <c r="IK276" s="2"/>
      <c r="IL276" s="2"/>
      <c r="IM276" s="2"/>
      <c r="IN276" s="2"/>
      <c r="IO276" s="2"/>
      <c r="IP276" s="2"/>
      <c r="IQ276" s="2"/>
      <c r="IR276" s="2"/>
      <c r="IS276" s="2">
        <v>98888.03</v>
      </c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>
        <v>96396.89</v>
      </c>
      <c r="JF276" s="2">
        <v>1095.56</v>
      </c>
      <c r="JG276" s="2"/>
      <c r="JH276" s="2"/>
      <c r="JI276" s="2"/>
      <c r="JJ276" s="2"/>
      <c r="JK276" s="2">
        <v>97466.96</v>
      </c>
      <c r="JL276" s="2"/>
      <c r="JM276" s="2"/>
      <c r="JN276" s="2">
        <v>5819.28</v>
      </c>
      <c r="JO276" s="2">
        <v>17186.740000000002</v>
      </c>
      <c r="JP276" s="2">
        <v>2770.33</v>
      </c>
      <c r="JQ276" s="2"/>
      <c r="JR276" s="2"/>
      <c r="JS276" s="2">
        <v>3286.15</v>
      </c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>
        <v>329573.18</v>
      </c>
      <c r="KI276" s="2"/>
      <c r="KJ276" s="2"/>
      <c r="KK276" s="2"/>
      <c r="KL276" s="2"/>
      <c r="KM276" s="2"/>
      <c r="KN276" s="2"/>
      <c r="KO276" s="2"/>
      <c r="KP276" s="2"/>
      <c r="KQ276" s="2">
        <v>29563.19</v>
      </c>
      <c r="KR276" s="2">
        <v>1501.34</v>
      </c>
      <c r="KS276" s="2"/>
      <c r="KT276" s="2"/>
      <c r="KU276" s="2"/>
      <c r="KV276" s="2"/>
      <c r="KW276" s="2">
        <v>29438.36</v>
      </c>
      <c r="KX276" s="2"/>
      <c r="KY276" s="2"/>
      <c r="KZ276" s="2"/>
      <c r="LA276" s="2"/>
      <c r="LB276" s="2"/>
      <c r="LC276" s="2"/>
      <c r="LD276" s="2"/>
      <c r="LE276" s="2"/>
      <c r="LF276" s="2"/>
      <c r="LG276" s="2">
        <v>168574.44</v>
      </c>
      <c r="LH276" s="2">
        <v>329384.40000000002</v>
      </c>
      <c r="LI276" s="2"/>
      <c r="LJ276" s="2"/>
      <c r="LK276" s="2"/>
      <c r="LL276" s="2"/>
      <c r="LM276" s="2"/>
      <c r="LN276" s="2"/>
      <c r="LO276" s="2"/>
      <c r="LP276" s="2"/>
      <c r="LQ276" s="2"/>
      <c r="LR276" s="2">
        <v>110554.27</v>
      </c>
      <c r="LS276" s="2"/>
      <c r="LT276" s="2"/>
      <c r="LU276" s="2"/>
      <c r="LV276" s="2"/>
      <c r="LW276" s="2">
        <v>1486609.9</v>
      </c>
      <c r="LX276" s="2">
        <v>2540.8000000000002</v>
      </c>
      <c r="LY276" s="2"/>
      <c r="LZ276" s="2"/>
      <c r="MA276" s="2"/>
      <c r="MB276" s="2"/>
      <c r="MC276" s="2"/>
      <c r="MD276" s="2">
        <v>12517.13</v>
      </c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>
        <v>190500.93</v>
      </c>
      <c r="MT276" s="2"/>
      <c r="MU276" s="2">
        <v>30.5</v>
      </c>
      <c r="MV276" s="2"/>
      <c r="MW276" s="2"/>
      <c r="MX276" s="2"/>
      <c r="MY276" s="2"/>
      <c r="MZ276" s="2"/>
      <c r="NA276" s="2"/>
      <c r="NB276" s="2"/>
      <c r="NC276" s="2">
        <v>1869.33</v>
      </c>
      <c r="ND276" s="2">
        <v>2436.44</v>
      </c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>
        <v>3609</v>
      </c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>
        <v>576461.93999999994</v>
      </c>
      <c r="ON276" s="2"/>
      <c r="OO276" s="2">
        <v>23577.85</v>
      </c>
      <c r="OP276" s="2">
        <v>3291.9</v>
      </c>
      <c r="OQ276" s="2"/>
      <c r="OR276" s="2"/>
      <c r="OS276" s="2">
        <v>61616.77</v>
      </c>
      <c r="OT276" s="2"/>
      <c r="OU276" s="2">
        <v>832.9</v>
      </c>
      <c r="OV276" s="2"/>
      <c r="OW276" s="2"/>
      <c r="OX276" s="2">
        <v>10250.25</v>
      </c>
      <c r="OY276" s="2"/>
      <c r="OZ276" s="2"/>
      <c r="PA276" s="2"/>
      <c r="PB276" s="2">
        <v>93616.69</v>
      </c>
      <c r="PC276" s="2"/>
      <c r="PD276" s="2"/>
      <c r="PE276" s="2"/>
      <c r="PF276" s="2"/>
      <c r="PG276" s="2"/>
      <c r="PH276" s="2"/>
      <c r="PI276" s="2"/>
      <c r="PJ276" s="2"/>
      <c r="PK276" s="2">
        <v>11704</v>
      </c>
      <c r="PL276" s="2">
        <v>2250</v>
      </c>
      <c r="PM276" s="2"/>
      <c r="PN276" s="2"/>
      <c r="PO276" s="2">
        <v>2679.31</v>
      </c>
      <c r="PP276" s="2"/>
      <c r="PQ276" s="2"/>
      <c r="PR276" s="2"/>
      <c r="PS276" s="2">
        <v>18019.46</v>
      </c>
      <c r="PT276" s="2"/>
      <c r="PU276" s="2"/>
      <c r="PV276" s="2"/>
      <c r="PW276" s="2">
        <v>15658.42</v>
      </c>
      <c r="PX276" s="2"/>
      <c r="PY276" s="2"/>
      <c r="PZ276" s="2"/>
      <c r="QA276" s="2"/>
      <c r="QB276" s="2">
        <v>5658.33</v>
      </c>
      <c r="QC276" s="2"/>
      <c r="QD276" s="2">
        <v>6759.39</v>
      </c>
      <c r="QE276" s="2"/>
      <c r="QF276" s="2"/>
      <c r="QG276" s="2"/>
      <c r="QH276" s="2"/>
      <c r="QI276" s="2">
        <v>3372.9</v>
      </c>
      <c r="QJ276" s="2"/>
      <c r="QK276" s="2"/>
      <c r="QL276" s="2"/>
      <c r="QM276" s="2"/>
      <c r="QN276" s="2">
        <v>5564.76</v>
      </c>
      <c r="QO276" s="2"/>
      <c r="QP276" s="2"/>
      <c r="QQ276" s="2"/>
      <c r="QR276" s="2"/>
      <c r="QS276" s="2"/>
      <c r="QT276" s="2">
        <v>404636.25</v>
      </c>
      <c r="QU276" s="2"/>
      <c r="QV276" s="2"/>
      <c r="QW276" s="2"/>
      <c r="QX276" s="2"/>
      <c r="QY276" s="2"/>
      <c r="QZ276" s="2"/>
      <c r="RA276" s="2"/>
      <c r="RB276" s="2">
        <v>0</v>
      </c>
      <c r="RC276" s="2">
        <v>1208.42</v>
      </c>
      <c r="RD276" s="2"/>
      <c r="RE276" s="2"/>
      <c r="RF276" s="2"/>
      <c r="RG276" s="2">
        <v>677179.34</v>
      </c>
      <c r="RH276" s="2"/>
      <c r="RI276" s="2"/>
      <c r="RJ276" s="2"/>
      <c r="RK276" s="2"/>
      <c r="RL276" s="2"/>
      <c r="RM276" s="2">
        <v>1</v>
      </c>
      <c r="RN276" s="2"/>
      <c r="RO276" s="2"/>
      <c r="RP276" s="2"/>
      <c r="RQ276" s="2">
        <v>14165.99</v>
      </c>
      <c r="RR276" s="2">
        <v>1300.51</v>
      </c>
      <c r="RS276" s="2">
        <v>2889.81</v>
      </c>
      <c r="RT276" s="2"/>
      <c r="RU276" s="2">
        <v>87.11</v>
      </c>
      <c r="RV276" s="2"/>
      <c r="RW276" s="2">
        <v>1113.05</v>
      </c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>
        <v>2996.95</v>
      </c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>
        <v>93156.02</v>
      </c>
      <c r="TJ276" s="2">
        <v>1153.07</v>
      </c>
      <c r="TK276" s="2"/>
      <c r="TL276" s="2"/>
      <c r="TM276" s="2">
        <v>4339.37</v>
      </c>
      <c r="TN276" s="2"/>
      <c r="TO276" s="2"/>
      <c r="TP276" s="2">
        <v>500</v>
      </c>
      <c r="TQ276" s="2"/>
      <c r="TR276" s="2"/>
      <c r="TS276" s="2"/>
      <c r="TT276" s="2">
        <v>929.2</v>
      </c>
      <c r="TU276" s="2"/>
      <c r="TV276" s="2"/>
      <c r="TW276" s="2"/>
      <c r="TX276" s="2"/>
      <c r="TY276" s="2">
        <v>810.75</v>
      </c>
      <c r="TZ276" s="2"/>
      <c r="UA276" s="2">
        <v>7766.86</v>
      </c>
      <c r="UB276" s="2"/>
      <c r="UC276" s="2"/>
      <c r="UD276" s="2"/>
      <c r="UE276" s="2">
        <v>26597.99</v>
      </c>
      <c r="UF276" s="2"/>
      <c r="UG276" s="2"/>
      <c r="UH276" s="2"/>
      <c r="UI276" s="2"/>
      <c r="UJ276" s="2">
        <v>40581.71</v>
      </c>
      <c r="UK276" s="2"/>
      <c r="UL276" s="2"/>
      <c r="UM276" s="2"/>
      <c r="UN276" s="2"/>
      <c r="UO276" s="2"/>
      <c r="UP276" s="2"/>
      <c r="UQ276" s="2"/>
      <c r="UR276" s="2"/>
      <c r="US276" s="2">
        <v>9873.9</v>
      </c>
      <c r="UT276" s="2"/>
      <c r="UU276" s="2">
        <v>2010.12</v>
      </c>
      <c r="UV276" s="2"/>
      <c r="UW276" s="2"/>
      <c r="UX276" s="2"/>
      <c r="UY276" s="2"/>
      <c r="UZ276" s="2"/>
      <c r="VA276" s="2"/>
      <c r="VB276" s="2">
        <v>2679.6</v>
      </c>
      <c r="VC276" s="2"/>
      <c r="VD276" s="2"/>
      <c r="VE276" s="2">
        <v>748.57</v>
      </c>
      <c r="VF276" s="2"/>
      <c r="VG276" s="2"/>
      <c r="VH276" s="2"/>
      <c r="VI276" s="2">
        <v>2913.22</v>
      </c>
      <c r="VJ276" s="2"/>
      <c r="VK276" s="2"/>
      <c r="VL276" s="2"/>
      <c r="VM276" s="2"/>
      <c r="VN276" s="2">
        <v>4586</v>
      </c>
      <c r="VO276" s="2"/>
      <c r="VP276" s="2"/>
      <c r="VQ276" s="2"/>
      <c r="VR276" s="2">
        <v>1204.43</v>
      </c>
      <c r="VS276" s="2"/>
      <c r="VT276" s="2"/>
      <c r="VU276" s="2"/>
      <c r="VV276" s="2"/>
      <c r="VW276" s="2"/>
      <c r="VX276" s="2"/>
      <c r="VY276" s="2"/>
      <c r="VZ276" s="2"/>
      <c r="WA276" s="2">
        <v>603303.63</v>
      </c>
      <c r="WB276" s="2">
        <v>2317.33</v>
      </c>
      <c r="WC276" s="2"/>
      <c r="WD276" s="2">
        <v>392505</v>
      </c>
      <c r="WE276" s="2"/>
      <c r="WF276" s="2"/>
      <c r="WG276" s="2"/>
      <c r="WH276" s="2">
        <v>26799.08</v>
      </c>
      <c r="WI276" s="2"/>
      <c r="WJ276" s="2"/>
      <c r="WK276" s="2"/>
      <c r="WL276" s="2"/>
      <c r="WM276" s="2"/>
      <c r="WN276" s="2"/>
      <c r="WO276" s="2">
        <v>11947.72</v>
      </c>
      <c r="WP276" s="2"/>
      <c r="WQ276" s="2">
        <v>7163.86</v>
      </c>
      <c r="WR276" s="2"/>
      <c r="WS276" s="2"/>
      <c r="WT276" s="2"/>
      <c r="WU276" s="2"/>
      <c r="WV276" s="2"/>
      <c r="WW276" s="2"/>
      <c r="WX276" s="2"/>
      <c r="WY276" s="2"/>
      <c r="WZ276" s="2"/>
      <c r="XA276" s="2">
        <v>2806.09</v>
      </c>
      <c r="XB276" s="2">
        <v>13873</v>
      </c>
      <c r="XC276" s="2"/>
      <c r="XD276" s="2"/>
      <c r="XE276" s="2">
        <v>1535.62</v>
      </c>
      <c r="XF276" s="2"/>
      <c r="XG276" s="2"/>
      <c r="XH276" s="2">
        <v>241531.16</v>
      </c>
      <c r="XI276" s="2">
        <v>2675.16</v>
      </c>
      <c r="XJ276" s="2">
        <v>8396.2800000000007</v>
      </c>
      <c r="XK276" s="2">
        <v>121341.82</v>
      </c>
      <c r="XL276" s="2"/>
      <c r="XM276" s="2"/>
      <c r="XN276" s="2">
        <v>64185.74</v>
      </c>
      <c r="XO276" s="2"/>
      <c r="XP276" s="2">
        <v>1670</v>
      </c>
      <c r="XQ276" s="2"/>
      <c r="XR276" s="2"/>
      <c r="XS276" s="2"/>
      <c r="XT276" s="2">
        <v>998.65</v>
      </c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>
        <v>157206.28</v>
      </c>
      <c r="YF276" s="2">
        <v>5147.75</v>
      </c>
      <c r="YG276" s="2">
        <v>10412.92</v>
      </c>
      <c r="YH276" s="2">
        <v>1370</v>
      </c>
      <c r="YI276" s="2">
        <v>1</v>
      </c>
      <c r="YJ276" s="2"/>
      <c r="YK276" s="2"/>
      <c r="YL276" s="2"/>
      <c r="YM276" s="2">
        <v>24097.94</v>
      </c>
      <c r="YN276" s="2"/>
      <c r="YO276" s="2">
        <v>2299.6799999999998</v>
      </c>
      <c r="YP276" s="2"/>
      <c r="YQ276" s="2"/>
      <c r="YR276" s="2"/>
      <c r="YS276" s="2"/>
      <c r="YT276" s="2"/>
      <c r="YU276" s="2">
        <v>2482.23</v>
      </c>
      <c r="YV276" s="2">
        <v>84306.37</v>
      </c>
      <c r="YW276" s="2"/>
      <c r="YX276" s="2"/>
      <c r="YY276" s="2"/>
      <c r="YZ276" s="2">
        <v>2583.63</v>
      </c>
      <c r="ZA276" s="2"/>
      <c r="ZB276" s="2"/>
      <c r="ZC276" s="2">
        <v>150937.45000000001</v>
      </c>
      <c r="ZD276" s="2"/>
      <c r="ZE276" s="2"/>
      <c r="ZF276" s="2"/>
      <c r="ZG276" s="2"/>
      <c r="ZH276" s="2"/>
      <c r="ZI276" s="2"/>
      <c r="ZJ276" s="2">
        <v>2651.33</v>
      </c>
      <c r="ZK276" s="2"/>
      <c r="ZL276" s="2">
        <v>344378.09</v>
      </c>
      <c r="ZM276" s="2"/>
      <c r="ZN276" s="2">
        <v>28361.34</v>
      </c>
      <c r="ZO276" s="2">
        <v>37121.089999999997</v>
      </c>
      <c r="ZP276" s="2">
        <v>13207.73</v>
      </c>
      <c r="ZQ276" s="2"/>
      <c r="ZR276" s="2">
        <v>5315.3</v>
      </c>
      <c r="ZS276" s="2">
        <v>22847.87</v>
      </c>
      <c r="ZT276" s="2">
        <v>5515.23</v>
      </c>
      <c r="ZU276" s="2">
        <v>22082.25</v>
      </c>
      <c r="ZV276" s="2">
        <v>3409.53</v>
      </c>
      <c r="ZW276" s="2"/>
      <c r="ZX276" s="2"/>
      <c r="ZY276" s="2">
        <v>2316.6999999999998</v>
      </c>
      <c r="ZZ276" s="2"/>
      <c r="AAA276" s="2"/>
      <c r="AAB276" s="2"/>
      <c r="AAC276" s="2"/>
      <c r="AAD276" s="2"/>
      <c r="AAE276" s="2">
        <v>0.5</v>
      </c>
      <c r="AAF276" s="2"/>
      <c r="AAG276" s="2"/>
      <c r="AAH276" s="2"/>
      <c r="AAI276" s="2"/>
      <c r="AAJ276" s="2"/>
      <c r="AAK276" s="2"/>
      <c r="AAL276" s="2"/>
      <c r="AAM276" s="2">
        <v>119547.35</v>
      </c>
      <c r="AAN276" s="2"/>
      <c r="AAO276" s="2">
        <v>39394.239999999998</v>
      </c>
      <c r="AAP276" s="2"/>
      <c r="AAQ276" s="2"/>
      <c r="AAR276" s="2">
        <v>7726.88</v>
      </c>
      <c r="AAS276" s="2"/>
      <c r="AAT276" s="2"/>
      <c r="AAU276" s="2"/>
      <c r="AAV276" s="2">
        <v>3558.55</v>
      </c>
      <c r="AAW276" s="2">
        <v>1186</v>
      </c>
      <c r="AAX276" s="2"/>
      <c r="AAY276" s="2"/>
      <c r="AAZ276" s="2"/>
      <c r="ABA276" s="2">
        <v>253493.1</v>
      </c>
      <c r="ABB276" s="2"/>
      <c r="ABC276" s="2"/>
      <c r="ABD276" s="2"/>
      <c r="ABE276" s="2"/>
      <c r="ABF276" s="2"/>
      <c r="ABG276" s="2"/>
      <c r="ABH276" s="2"/>
      <c r="ABI276" s="2">
        <v>38167.72</v>
      </c>
      <c r="ABJ276" s="2"/>
      <c r="ABK276" s="2"/>
      <c r="ABL276" s="2"/>
      <c r="ABM276" s="2"/>
      <c r="ABN276" s="2"/>
      <c r="ABO276" s="2">
        <v>35810.67</v>
      </c>
      <c r="ABP276" s="2"/>
      <c r="ABQ276" s="2"/>
      <c r="ABR276" s="2"/>
      <c r="ABS276" s="2"/>
      <c r="ABT276" s="2"/>
      <c r="ABU276" s="2"/>
      <c r="ABV276" s="2"/>
      <c r="ABW276" s="2"/>
      <c r="ABX276" s="2">
        <v>66123.37</v>
      </c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>
        <v>30789.200000000001</v>
      </c>
      <c r="ADH276" s="2"/>
      <c r="ADI276" s="2"/>
      <c r="ADJ276" s="2"/>
      <c r="ADK276" s="2"/>
      <c r="ADL276" s="2"/>
      <c r="ADM276" s="2"/>
      <c r="ADN276" s="2"/>
      <c r="ADO276" s="2"/>
      <c r="ADP276" s="2">
        <v>0</v>
      </c>
      <c r="ADQ276" s="2"/>
      <c r="ADR276" s="2"/>
      <c r="ADS276" s="2"/>
      <c r="ADT276" s="2"/>
      <c r="ADU276" s="2"/>
      <c r="ADV276" s="2"/>
      <c r="ADW276" s="2"/>
      <c r="ADX276" s="2"/>
      <c r="ADY276" s="2">
        <v>36127.65</v>
      </c>
      <c r="ADZ276" s="2">
        <v>7533.73</v>
      </c>
      <c r="AEA276" s="2"/>
      <c r="AEB276" s="2"/>
      <c r="AEC276" s="2"/>
      <c r="AED276" s="2"/>
      <c r="AEE276" s="2"/>
      <c r="AEF276" s="2"/>
      <c r="AEG276" s="2"/>
      <c r="AEH276" s="2">
        <v>3506.6</v>
      </c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>
        <v>201820.29</v>
      </c>
      <c r="AET276" s="2"/>
      <c r="AEU276" s="2"/>
      <c r="AEV276" s="2"/>
      <c r="AEW276" s="2"/>
      <c r="AEX276" s="2"/>
      <c r="AEY276" s="2"/>
      <c r="AEZ276" s="2"/>
      <c r="AFA276" s="2"/>
      <c r="AFB276" s="2"/>
      <c r="AFC276" s="2">
        <v>4029.16</v>
      </c>
      <c r="AFD276" s="2"/>
      <c r="AFE276" s="2"/>
      <c r="AFF276" s="2"/>
      <c r="AFG276" s="2"/>
      <c r="AFH276" s="2"/>
      <c r="AFI276" s="2"/>
      <c r="AFJ276" s="2"/>
      <c r="AFK276" s="2"/>
      <c r="AFL276" s="2">
        <v>477.06</v>
      </c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>
        <v>2578.8000000000002</v>
      </c>
      <c r="AGC276" s="2"/>
      <c r="AGD276" s="2"/>
      <c r="AGE276" s="2"/>
      <c r="AGF276" s="2">
        <v>5585.62</v>
      </c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>
        <v>67059.59</v>
      </c>
      <c r="AGV276" s="2">
        <v>3771.87</v>
      </c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>
        <v>6757.56</v>
      </c>
      <c r="AHM276" s="2"/>
      <c r="AHN276" s="2"/>
      <c r="AHO276" s="2"/>
      <c r="AHP276" s="2"/>
      <c r="AHQ276" s="2"/>
      <c r="AHR276" s="2"/>
      <c r="AHS276" s="2"/>
      <c r="AHT276" s="2">
        <f t="shared" si="78"/>
        <v>16793886.899999999</v>
      </c>
    </row>
    <row r="277" spans="1:904">
      <c r="A277" s="34" t="s">
        <v>3707</v>
      </c>
      <c r="B277" s="34" t="s">
        <v>2375</v>
      </c>
      <c r="C277" s="1" t="s">
        <v>2376</v>
      </c>
      <c r="D277" s="2">
        <v>32967390.690000001</v>
      </c>
      <c r="E277" s="2">
        <v>3348593.37</v>
      </c>
      <c r="F277" s="2">
        <v>8862089.6600000001</v>
      </c>
      <c r="G277" s="2">
        <v>2547151.89</v>
      </c>
      <c r="H277" s="2">
        <v>7214291.4699999997</v>
      </c>
      <c r="I277" s="2">
        <v>4563296.26</v>
      </c>
      <c r="J277" s="2">
        <v>6677199.5099999998</v>
      </c>
      <c r="K277" s="2">
        <v>4965415.3600000003</v>
      </c>
      <c r="L277" s="2">
        <v>2509914.87</v>
      </c>
      <c r="M277" s="2">
        <v>2313534.25</v>
      </c>
      <c r="N277" s="2">
        <v>2201089.41</v>
      </c>
      <c r="O277" s="2">
        <v>1435822</v>
      </c>
      <c r="P277" s="2">
        <v>1979034.12</v>
      </c>
      <c r="Q277" s="2">
        <v>2725745.23</v>
      </c>
      <c r="R277" s="2">
        <v>1572781.61</v>
      </c>
      <c r="S277" s="2">
        <v>5515184.5499999998</v>
      </c>
      <c r="T277" s="2">
        <v>3089791.81</v>
      </c>
      <c r="U277" s="2">
        <v>1470882.07</v>
      </c>
      <c r="V277" s="2">
        <v>38298282.170000002</v>
      </c>
      <c r="W277" s="2">
        <v>7667209.1399999997</v>
      </c>
      <c r="X277" s="2">
        <v>1423095.97</v>
      </c>
      <c r="Y277" s="2">
        <v>6663809.9500000002</v>
      </c>
      <c r="Z277" s="2">
        <v>2649102.7599999998</v>
      </c>
      <c r="AA277" s="2">
        <v>3662780.52</v>
      </c>
      <c r="AB277" s="2">
        <v>1700246.4</v>
      </c>
      <c r="AC277" s="2">
        <v>6718672.8200000003</v>
      </c>
      <c r="AD277" s="2">
        <v>5074706.29</v>
      </c>
      <c r="AE277" s="2">
        <v>3345326.32</v>
      </c>
      <c r="AF277" s="2">
        <v>11082868.029999999</v>
      </c>
      <c r="AG277" s="2">
        <v>3858400</v>
      </c>
      <c r="AH277" s="2">
        <v>7135636.5899999999</v>
      </c>
      <c r="AI277" s="2">
        <v>3739035.44</v>
      </c>
      <c r="AJ277" s="2">
        <v>6169969.9500000002</v>
      </c>
      <c r="AK277" s="2">
        <v>460000</v>
      </c>
      <c r="AL277" s="2">
        <v>2730920.63</v>
      </c>
      <c r="AM277" s="2">
        <v>1335762.57</v>
      </c>
      <c r="AN277" s="2">
        <v>1654663.66</v>
      </c>
      <c r="AO277" s="2">
        <v>1983619</v>
      </c>
      <c r="AP277" s="2">
        <v>3894842.64</v>
      </c>
      <c r="AQ277" s="2">
        <v>2136984</v>
      </c>
      <c r="AR277" s="2">
        <v>2819759.01</v>
      </c>
      <c r="AS277" s="2"/>
      <c r="AT277" s="2">
        <v>14508846.49</v>
      </c>
      <c r="AU277" s="2">
        <v>426704.09</v>
      </c>
      <c r="AV277" s="2">
        <v>361872.73</v>
      </c>
      <c r="AW277" s="2">
        <v>1304002.74</v>
      </c>
      <c r="AX277" s="2">
        <v>2468292.7599999998</v>
      </c>
      <c r="AY277" s="2">
        <v>4096576.12</v>
      </c>
      <c r="AZ277" s="2">
        <v>3921832.88</v>
      </c>
      <c r="BA277" s="2">
        <v>567167.81000000006</v>
      </c>
      <c r="BB277" s="2">
        <v>2449450</v>
      </c>
      <c r="BC277" s="2">
        <v>1330856.67</v>
      </c>
      <c r="BD277" s="2">
        <v>1053689.1000000001</v>
      </c>
      <c r="BE277" s="2">
        <v>736370.46</v>
      </c>
      <c r="BF277" s="2">
        <v>6383707.9500000002</v>
      </c>
      <c r="BG277" s="2">
        <v>337906.96</v>
      </c>
      <c r="BH277" s="2"/>
      <c r="BI277" s="2">
        <v>11968878.189999999</v>
      </c>
      <c r="BJ277" s="2">
        <v>6875746.1699999999</v>
      </c>
      <c r="BK277" s="2">
        <v>5974043.5700000003</v>
      </c>
      <c r="BL277" s="2">
        <v>3038388.26</v>
      </c>
      <c r="BM277" s="2">
        <v>3467074.53</v>
      </c>
      <c r="BN277" s="2">
        <v>3477026.42</v>
      </c>
      <c r="BO277" s="2">
        <v>2673036.73</v>
      </c>
      <c r="BP277" s="2">
        <v>756788.63</v>
      </c>
      <c r="BQ277" s="2">
        <v>819100</v>
      </c>
      <c r="BR277" s="2">
        <v>15589078.869999999</v>
      </c>
      <c r="BS277" s="2">
        <v>2021365.44</v>
      </c>
      <c r="BT277" s="2">
        <v>1933914.77</v>
      </c>
      <c r="BU277" s="2">
        <v>4438318.8899999997</v>
      </c>
      <c r="BV277" s="2">
        <v>2283156.86</v>
      </c>
      <c r="BW277" s="2">
        <v>1847782.86</v>
      </c>
      <c r="BX277" s="2">
        <v>1910415.73</v>
      </c>
      <c r="BY277" s="2">
        <v>1668162.02</v>
      </c>
      <c r="BZ277" s="2">
        <v>3600000</v>
      </c>
      <c r="CA277" s="2">
        <v>1405887.23</v>
      </c>
      <c r="CB277" s="2">
        <v>1360884.78</v>
      </c>
      <c r="CC277" s="2">
        <v>12066665.51</v>
      </c>
      <c r="CD277" s="2">
        <v>2190383.38</v>
      </c>
      <c r="CE277" s="2">
        <v>2422221.86</v>
      </c>
      <c r="CF277" s="2">
        <v>1703576.69</v>
      </c>
      <c r="CG277" s="2">
        <v>27748153.129999999</v>
      </c>
      <c r="CH277" s="2">
        <v>1704647.2</v>
      </c>
      <c r="CI277" s="2">
        <v>14682545.77</v>
      </c>
      <c r="CJ277" s="2">
        <v>1364844.58</v>
      </c>
      <c r="CK277" s="2">
        <v>2581267.9</v>
      </c>
      <c r="CL277" s="2">
        <v>2170241.96</v>
      </c>
      <c r="CM277" s="2">
        <v>2153472.4700000002</v>
      </c>
      <c r="CN277" s="2">
        <v>13782994.26</v>
      </c>
      <c r="CO277" s="2">
        <v>233210.76</v>
      </c>
      <c r="CP277" s="2"/>
      <c r="CQ277" s="2">
        <v>1170318.05</v>
      </c>
      <c r="CR277" s="2">
        <v>1268000</v>
      </c>
      <c r="CS277" s="2">
        <v>934814.13</v>
      </c>
      <c r="CT277" s="2">
        <v>14214942.359999999</v>
      </c>
      <c r="CU277" s="2">
        <v>1862397.56</v>
      </c>
      <c r="CV277" s="2">
        <v>2296005.5699999998</v>
      </c>
      <c r="CW277" s="2">
        <v>4100266.23</v>
      </c>
      <c r="CX277" s="2">
        <v>1666737.21</v>
      </c>
      <c r="CY277" s="2">
        <v>3421328.87</v>
      </c>
      <c r="CZ277" s="2">
        <v>1220445.43</v>
      </c>
      <c r="DA277" s="2">
        <v>896111.75</v>
      </c>
      <c r="DB277" s="2">
        <v>8616320.7300000004</v>
      </c>
      <c r="DC277" s="2">
        <v>8952695.6099999994</v>
      </c>
      <c r="DD277" s="2">
        <v>4771431.46</v>
      </c>
      <c r="DE277" s="2">
        <v>1088481.42</v>
      </c>
      <c r="DF277" s="2"/>
      <c r="DG277" s="2">
        <v>5370934.6100000003</v>
      </c>
      <c r="DH277" s="2">
        <v>4285187.59</v>
      </c>
      <c r="DI277" s="2">
        <v>2975167</v>
      </c>
      <c r="DJ277" s="2">
        <v>937681.57</v>
      </c>
      <c r="DK277" s="2">
        <v>29908512.690000001</v>
      </c>
      <c r="DL277" s="2">
        <v>2252145.17</v>
      </c>
      <c r="DM277" s="2">
        <v>4145591.64</v>
      </c>
      <c r="DN277" s="2">
        <v>3009305.27</v>
      </c>
      <c r="DO277" s="2">
        <v>3634100</v>
      </c>
      <c r="DP277" s="2">
        <v>3862248.51</v>
      </c>
      <c r="DQ277" s="2">
        <v>5463220.8300000001</v>
      </c>
      <c r="DR277" s="2">
        <v>2615783.37</v>
      </c>
      <c r="DS277" s="2">
        <v>3354119.08</v>
      </c>
      <c r="DT277" s="2">
        <v>20868289.690000001</v>
      </c>
      <c r="DU277" s="2">
        <v>2655942.0099999998</v>
      </c>
      <c r="DV277" s="2">
        <v>8196924.46</v>
      </c>
      <c r="DW277" s="2">
        <v>7924265.8399999999</v>
      </c>
      <c r="DX277" s="2">
        <v>2187699.4700000002</v>
      </c>
      <c r="DY277" s="2">
        <v>9119744.5399999991</v>
      </c>
      <c r="DZ277" s="2">
        <v>4838200</v>
      </c>
      <c r="EA277" s="2">
        <v>2646718.62</v>
      </c>
      <c r="EB277" s="2">
        <v>3678632.42</v>
      </c>
      <c r="EC277" s="2">
        <v>1374122.44</v>
      </c>
      <c r="ED277" s="2">
        <v>2448799</v>
      </c>
      <c r="EE277" s="2">
        <v>8371773.4699999997</v>
      </c>
      <c r="EF277" s="2">
        <v>7497787.1399999997</v>
      </c>
      <c r="EG277" s="2">
        <v>3488932.18</v>
      </c>
      <c r="EH277" s="2">
        <v>3068593.88</v>
      </c>
      <c r="EI277" s="2">
        <v>4473965.91</v>
      </c>
      <c r="EJ277" s="2">
        <v>5008600</v>
      </c>
      <c r="EK277" s="2">
        <v>4820157.18</v>
      </c>
      <c r="EL277" s="2">
        <v>1704078.91</v>
      </c>
      <c r="EM277" s="2">
        <v>3157727.05</v>
      </c>
      <c r="EN277" s="2">
        <v>14106039.789999999</v>
      </c>
      <c r="EO277" s="2">
        <v>2250000</v>
      </c>
      <c r="EP277" s="2">
        <v>2779693.42</v>
      </c>
      <c r="EQ277" s="2">
        <v>1803210.71</v>
      </c>
      <c r="ER277" s="2">
        <v>2353964.91</v>
      </c>
      <c r="ES277" s="2">
        <v>2200000</v>
      </c>
      <c r="ET277" s="2">
        <v>2475536.62</v>
      </c>
      <c r="EU277" s="2">
        <v>2030295.19</v>
      </c>
      <c r="EV277" s="2">
        <v>4533354.26</v>
      </c>
      <c r="EW277" s="2">
        <v>19380192.539999999</v>
      </c>
      <c r="EX277" s="2">
        <v>887939.31</v>
      </c>
      <c r="EY277" s="2">
        <v>3549492.07</v>
      </c>
      <c r="EZ277" s="2">
        <v>4526309.4400000004</v>
      </c>
      <c r="FA277" s="2">
        <v>4949380.6500000004</v>
      </c>
      <c r="FB277" s="2">
        <v>7043228.6299999999</v>
      </c>
      <c r="FC277" s="2">
        <v>2897914.89</v>
      </c>
      <c r="FD277" s="2">
        <v>1602358.28</v>
      </c>
      <c r="FE277" s="2">
        <v>2451371.96</v>
      </c>
      <c r="FF277" s="2">
        <v>918508.63</v>
      </c>
      <c r="FG277" s="2">
        <v>1669793.86</v>
      </c>
      <c r="FH277" s="2">
        <v>3681747.92</v>
      </c>
      <c r="FI277" s="2">
        <v>7662301.6699999999</v>
      </c>
      <c r="FJ277" s="2">
        <v>1160045.31</v>
      </c>
      <c r="FK277" s="2">
        <v>1243003.5</v>
      </c>
      <c r="FL277" s="2">
        <v>4652076.18</v>
      </c>
      <c r="FM277" s="2">
        <v>2922566.42</v>
      </c>
      <c r="FN277" s="2">
        <v>3801891.53</v>
      </c>
      <c r="FO277" s="2">
        <v>981023.21</v>
      </c>
      <c r="FP277" s="2">
        <v>811019.59</v>
      </c>
      <c r="FQ277" s="2">
        <v>32672469.52</v>
      </c>
      <c r="FR277" s="2">
        <v>1204879.6000000001</v>
      </c>
      <c r="FS277" s="2">
        <v>2579069.71</v>
      </c>
      <c r="FT277" s="2">
        <v>4503380.01</v>
      </c>
      <c r="FU277" s="2">
        <v>5814356.3399999999</v>
      </c>
      <c r="FV277" s="2">
        <v>1367071</v>
      </c>
      <c r="FW277" s="2">
        <v>6873516.8799999999</v>
      </c>
      <c r="FX277" s="2">
        <v>3846757.82</v>
      </c>
      <c r="FY277" s="2">
        <v>5341120.9800000004</v>
      </c>
      <c r="FZ277" s="2">
        <v>2860100</v>
      </c>
      <c r="GA277" s="2">
        <v>7755981.5499999998</v>
      </c>
      <c r="GB277" s="2">
        <v>2655118.92</v>
      </c>
      <c r="GC277" s="2">
        <v>1449452.83</v>
      </c>
      <c r="GD277" s="2">
        <v>857604</v>
      </c>
      <c r="GE277" s="2">
        <v>13952848.130000001</v>
      </c>
      <c r="GF277" s="2">
        <v>1810011.09</v>
      </c>
      <c r="GG277" s="2">
        <v>2290514.63</v>
      </c>
      <c r="GH277" s="2">
        <v>4032532.91</v>
      </c>
      <c r="GI277" s="2">
        <v>2348585.31</v>
      </c>
      <c r="GJ277" s="2">
        <v>1990422.94</v>
      </c>
      <c r="GK277" s="2">
        <v>2526540.37</v>
      </c>
      <c r="GL277" s="2">
        <v>5377409.9500000002</v>
      </c>
      <c r="GM277" s="2">
        <v>2296732.2599999998</v>
      </c>
      <c r="GN277" s="2">
        <v>1579682.25</v>
      </c>
      <c r="GO277" s="2">
        <v>796834.66</v>
      </c>
      <c r="GP277" s="2">
        <v>1665713.12</v>
      </c>
      <c r="GQ277" s="2">
        <v>8070102.6399999997</v>
      </c>
      <c r="GR277" s="2">
        <v>1472323.12</v>
      </c>
      <c r="GS277" s="2">
        <v>908535.08</v>
      </c>
      <c r="GT277" s="2">
        <v>2722942.32</v>
      </c>
      <c r="GU277" s="2">
        <v>405864.76</v>
      </c>
      <c r="GV277" s="2">
        <v>4539126.9000000004</v>
      </c>
      <c r="GW277" s="2">
        <v>1745486.58</v>
      </c>
      <c r="GX277" s="2">
        <v>797507.13</v>
      </c>
      <c r="GY277" s="2">
        <v>8306844.1100000003</v>
      </c>
      <c r="GZ277" s="2">
        <v>1417000</v>
      </c>
      <c r="HA277" s="2">
        <v>6196251.0099999998</v>
      </c>
      <c r="HB277" s="2">
        <v>4910040.57</v>
      </c>
      <c r="HC277" s="2">
        <v>22283809.379999999</v>
      </c>
      <c r="HD277" s="2">
        <v>3395319.07</v>
      </c>
      <c r="HE277" s="2">
        <v>5532114.1699999999</v>
      </c>
      <c r="HF277" s="2">
        <v>7405458.5300000003</v>
      </c>
      <c r="HG277" s="2">
        <v>1733700</v>
      </c>
      <c r="HH277" s="2">
        <v>4836434.24</v>
      </c>
      <c r="HI277" s="2">
        <v>837129.21</v>
      </c>
      <c r="HJ277" s="2"/>
      <c r="HK277" s="2">
        <v>12863278.119999999</v>
      </c>
      <c r="HL277" s="2">
        <v>2639466.58</v>
      </c>
      <c r="HM277" s="2">
        <v>11887773.189999999</v>
      </c>
      <c r="HN277" s="2">
        <v>4484682.4400000004</v>
      </c>
      <c r="HO277" s="2">
        <v>2757683.21</v>
      </c>
      <c r="HP277" s="2">
        <v>1488639.2</v>
      </c>
      <c r="HQ277" s="2">
        <v>2534104.2400000002</v>
      </c>
      <c r="HR277" s="2">
        <v>1199305.52</v>
      </c>
      <c r="HS277" s="2">
        <v>12312693.51</v>
      </c>
      <c r="HT277" s="2">
        <v>4500789.0999999996</v>
      </c>
      <c r="HU277" s="2">
        <v>3402114.57</v>
      </c>
      <c r="HV277" s="2">
        <v>1721664.37</v>
      </c>
      <c r="HW277" s="2"/>
      <c r="HX277" s="2">
        <v>479100</v>
      </c>
      <c r="HY277" s="2">
        <v>3341730</v>
      </c>
      <c r="HZ277" s="2">
        <v>1040663.68</v>
      </c>
      <c r="IA277" s="2">
        <v>1158344.9099999999</v>
      </c>
      <c r="IB277" s="2">
        <v>889932.91</v>
      </c>
      <c r="IC277" s="2">
        <v>670798.03</v>
      </c>
      <c r="ID277" s="2">
        <v>4710000</v>
      </c>
      <c r="IE277" s="2">
        <v>380041.97</v>
      </c>
      <c r="IF277" s="2">
        <v>1354978.52</v>
      </c>
      <c r="IG277" s="2">
        <v>671241.49</v>
      </c>
      <c r="IH277" s="2">
        <v>635719.53</v>
      </c>
      <c r="II277" s="2">
        <v>4595400</v>
      </c>
      <c r="IJ277" s="2">
        <v>4783658.28</v>
      </c>
      <c r="IK277" s="2">
        <v>3448187.51</v>
      </c>
      <c r="IL277" s="2">
        <v>4171924.25</v>
      </c>
      <c r="IM277" s="2">
        <v>5701470.6799999997</v>
      </c>
      <c r="IN277" s="2"/>
      <c r="IO277" s="2">
        <v>1452365.34</v>
      </c>
      <c r="IP277" s="2">
        <v>1831232.5</v>
      </c>
      <c r="IQ277" s="2">
        <v>2723342.3</v>
      </c>
      <c r="IR277" s="2">
        <v>2236134.6</v>
      </c>
      <c r="IS277" s="2">
        <v>14755286.26</v>
      </c>
      <c r="IT277" s="2">
        <v>5765128.0700000003</v>
      </c>
      <c r="IU277" s="2">
        <v>4278347.96</v>
      </c>
      <c r="IV277" s="2">
        <v>1858996.78</v>
      </c>
      <c r="IW277" s="2"/>
      <c r="IX277" s="2">
        <v>832811.83</v>
      </c>
      <c r="IY277" s="2">
        <v>1174100</v>
      </c>
      <c r="IZ277" s="2">
        <v>5400273.7699999996</v>
      </c>
      <c r="JA277" s="2">
        <v>1524797.34</v>
      </c>
      <c r="JB277" s="2">
        <v>2530608.48</v>
      </c>
      <c r="JC277" s="2">
        <v>2066221.11</v>
      </c>
      <c r="JD277" s="2">
        <v>339376</v>
      </c>
      <c r="JE277" s="2">
        <v>4971520.13</v>
      </c>
      <c r="JF277" s="2">
        <v>3555473.41</v>
      </c>
      <c r="JG277" s="2">
        <v>1843426.09</v>
      </c>
      <c r="JH277" s="2">
        <v>2324601.39</v>
      </c>
      <c r="JI277" s="2">
        <v>1277265.75</v>
      </c>
      <c r="JJ277" s="2">
        <v>1430567.16</v>
      </c>
      <c r="JK277" s="2">
        <v>6041974.54</v>
      </c>
      <c r="JL277" s="2">
        <v>1702413.25</v>
      </c>
      <c r="JM277" s="2">
        <v>1589667.42</v>
      </c>
      <c r="JN277" s="2">
        <v>3468764.67</v>
      </c>
      <c r="JO277" s="2">
        <v>1615395.88</v>
      </c>
      <c r="JP277" s="2">
        <v>5980433.2699999996</v>
      </c>
      <c r="JQ277" s="2">
        <v>3562073.12</v>
      </c>
      <c r="JR277" s="2">
        <v>15340000</v>
      </c>
      <c r="JS277" s="2">
        <v>5192016.08</v>
      </c>
      <c r="JT277" s="2">
        <v>2015038.63</v>
      </c>
      <c r="JU277" s="2">
        <v>1092000</v>
      </c>
      <c r="JV277" s="2">
        <v>2250669.5499999998</v>
      </c>
      <c r="JW277" s="2">
        <v>2174072.61</v>
      </c>
      <c r="JX277" s="2">
        <v>6244430.8700000001</v>
      </c>
      <c r="JY277" s="2">
        <v>3560543.6</v>
      </c>
      <c r="JZ277" s="2">
        <v>355900</v>
      </c>
      <c r="KA277" s="2">
        <v>2033000</v>
      </c>
      <c r="KB277" s="2">
        <v>1301903.21</v>
      </c>
      <c r="KC277" s="2">
        <v>1255000</v>
      </c>
      <c r="KD277" s="2">
        <v>829707</v>
      </c>
      <c r="KE277" s="2">
        <v>298129.53999999998</v>
      </c>
      <c r="KF277" s="2">
        <v>1123444.1100000001</v>
      </c>
      <c r="KG277" s="2">
        <v>1347849.47</v>
      </c>
      <c r="KH277" s="2">
        <v>22131465.780000001</v>
      </c>
      <c r="KI277" s="2">
        <v>5526576.4000000004</v>
      </c>
      <c r="KJ277" s="2">
        <v>4787019.8</v>
      </c>
      <c r="KK277" s="2">
        <v>2007642.89</v>
      </c>
      <c r="KL277" s="2">
        <v>3712756.79</v>
      </c>
      <c r="KM277" s="2">
        <v>2571419.8199999998</v>
      </c>
      <c r="KN277" s="2">
        <v>8502439.75</v>
      </c>
      <c r="KO277" s="2">
        <v>1036677.61</v>
      </c>
      <c r="KP277" s="2">
        <v>5343615.34</v>
      </c>
      <c r="KQ277" s="2">
        <v>6680013.1900000004</v>
      </c>
      <c r="KR277" s="2">
        <v>2029626.56</v>
      </c>
      <c r="KS277" s="2">
        <v>3008968.26</v>
      </c>
      <c r="KT277" s="2">
        <v>7381868.3799999999</v>
      </c>
      <c r="KU277" s="2">
        <v>2050535.91</v>
      </c>
      <c r="KV277" s="2">
        <v>2908737.73</v>
      </c>
      <c r="KW277" s="2">
        <v>10885909.17</v>
      </c>
      <c r="KX277" s="2">
        <v>3134837.18</v>
      </c>
      <c r="KY277" s="2">
        <v>9039100</v>
      </c>
      <c r="KZ277" s="2">
        <v>2035269.85</v>
      </c>
      <c r="LA277" s="2">
        <v>511142.05</v>
      </c>
      <c r="LB277" s="2"/>
      <c r="LC277" s="2">
        <v>2454310.13</v>
      </c>
      <c r="LD277" s="2"/>
      <c r="LE277" s="2">
        <v>4529854.0999999996</v>
      </c>
      <c r="LF277" s="2">
        <v>1831980</v>
      </c>
      <c r="LG277" s="2">
        <v>17255858.609999999</v>
      </c>
      <c r="LH277" s="2">
        <v>5061877.53</v>
      </c>
      <c r="LI277" s="2">
        <v>4724500</v>
      </c>
      <c r="LJ277" s="2">
        <v>10009579.609999999</v>
      </c>
      <c r="LK277" s="2">
        <v>1611784.73</v>
      </c>
      <c r="LL277" s="2">
        <v>2315836.25</v>
      </c>
      <c r="LM277" s="2"/>
      <c r="LN277" s="2">
        <v>3027375.29</v>
      </c>
      <c r="LO277" s="2">
        <v>841961.43</v>
      </c>
      <c r="LP277" s="2">
        <v>4322813.41</v>
      </c>
      <c r="LQ277" s="2">
        <v>2301546.5499999998</v>
      </c>
      <c r="LR277" s="2">
        <v>8384512.8899999997</v>
      </c>
      <c r="LS277" s="2">
        <v>1190317.27</v>
      </c>
      <c r="LT277" s="2"/>
      <c r="LU277" s="2">
        <v>25838750.27</v>
      </c>
      <c r="LV277" s="2">
        <v>8543990.5600000005</v>
      </c>
      <c r="LW277" s="2">
        <v>9794464.4000000004</v>
      </c>
      <c r="LX277" s="2">
        <v>4230000</v>
      </c>
      <c r="LY277" s="2">
        <v>3827382.73</v>
      </c>
      <c r="LZ277" s="2">
        <v>5322570.96</v>
      </c>
      <c r="MA277" s="2">
        <v>4143176.88</v>
      </c>
      <c r="MB277" s="2">
        <v>1374972.11</v>
      </c>
      <c r="MC277" s="2">
        <v>1783589.06</v>
      </c>
      <c r="MD277" s="2">
        <v>2024453.86</v>
      </c>
      <c r="ME277" s="2">
        <v>4349162.82</v>
      </c>
      <c r="MF277" s="2">
        <v>1593772.58</v>
      </c>
      <c r="MG277" s="2">
        <v>19511275.789999999</v>
      </c>
      <c r="MH277" s="2">
        <v>1274625.48</v>
      </c>
      <c r="MI277" s="2"/>
      <c r="MJ277" s="2">
        <v>4013000</v>
      </c>
      <c r="MK277" s="2">
        <v>886400</v>
      </c>
      <c r="ML277" s="2">
        <v>2196506.61</v>
      </c>
      <c r="MM277" s="2">
        <v>1230923.93</v>
      </c>
      <c r="MN277" s="2">
        <v>2423790.12</v>
      </c>
      <c r="MO277" s="2">
        <v>5389993.8300000001</v>
      </c>
      <c r="MP277" s="2">
        <v>1038876.88</v>
      </c>
      <c r="MQ277" s="2">
        <v>1613669.27</v>
      </c>
      <c r="MR277" s="2">
        <v>1324813.8500000001</v>
      </c>
      <c r="MS277" s="2">
        <v>15717650.449999999</v>
      </c>
      <c r="MT277" s="2">
        <v>3795508.69</v>
      </c>
      <c r="MU277" s="2">
        <v>3892309.2</v>
      </c>
      <c r="MV277" s="2"/>
      <c r="MW277" s="2">
        <v>4483886.5</v>
      </c>
      <c r="MX277" s="2">
        <v>2880422.44</v>
      </c>
      <c r="MY277" s="2">
        <v>5162731.09</v>
      </c>
      <c r="MZ277" s="2">
        <v>4456437.3</v>
      </c>
      <c r="NA277" s="2">
        <v>3494962.81</v>
      </c>
      <c r="NB277" s="2">
        <v>782571.24</v>
      </c>
      <c r="NC277" s="2">
        <v>907493.36</v>
      </c>
      <c r="ND277" s="2">
        <v>23667849.129999999</v>
      </c>
      <c r="NE277" s="2">
        <v>17626179.760000002</v>
      </c>
      <c r="NF277" s="2">
        <v>3583499.36</v>
      </c>
      <c r="NG277" s="2">
        <v>13674759.83</v>
      </c>
      <c r="NH277" s="2">
        <v>2119540.37</v>
      </c>
      <c r="NI277" s="2">
        <v>4398085.3099999996</v>
      </c>
      <c r="NJ277" s="2">
        <v>5647038.4100000001</v>
      </c>
      <c r="NK277" s="2">
        <v>11027000</v>
      </c>
      <c r="NL277" s="2">
        <v>553197.75</v>
      </c>
      <c r="NM277" s="2">
        <v>3906364.4</v>
      </c>
      <c r="NN277" s="2">
        <v>3801527.06</v>
      </c>
      <c r="NO277" s="2">
        <v>1373790.24</v>
      </c>
      <c r="NP277" s="2">
        <v>7019916.9699999997</v>
      </c>
      <c r="NQ277" s="2">
        <v>1676625.89</v>
      </c>
      <c r="NR277" s="2">
        <v>2536854.2000000002</v>
      </c>
      <c r="NS277" s="2">
        <v>1611000</v>
      </c>
      <c r="NT277" s="2">
        <v>1702242.51</v>
      </c>
      <c r="NU277" s="2">
        <v>1814000</v>
      </c>
      <c r="NV277" s="2">
        <v>952463.3</v>
      </c>
      <c r="NW277" s="2">
        <v>12197650.92</v>
      </c>
      <c r="NX277" s="2">
        <v>12185311.17</v>
      </c>
      <c r="NY277" s="2">
        <v>1565862.72</v>
      </c>
      <c r="NZ277" s="2">
        <v>821284.68</v>
      </c>
      <c r="OA277" s="2">
        <v>1744510.12</v>
      </c>
      <c r="OB277" s="2">
        <v>1860224.09</v>
      </c>
      <c r="OC277" s="2">
        <v>679500</v>
      </c>
      <c r="OD277" s="2">
        <v>17761432.170000002</v>
      </c>
      <c r="OE277" s="2">
        <v>3796674.59</v>
      </c>
      <c r="OF277" s="2">
        <v>4347711.6100000003</v>
      </c>
      <c r="OG277" s="2"/>
      <c r="OH277" s="2">
        <v>6977712.9100000001</v>
      </c>
      <c r="OI277" s="2">
        <v>5466422.3099999996</v>
      </c>
      <c r="OJ277" s="2">
        <v>3649416.87</v>
      </c>
      <c r="OK277" s="2">
        <v>3118648.3</v>
      </c>
      <c r="OL277" s="2">
        <v>2046006.43</v>
      </c>
      <c r="OM277" s="2">
        <v>20842262.489999998</v>
      </c>
      <c r="ON277" s="2">
        <v>5485009.1100000003</v>
      </c>
      <c r="OO277" s="2">
        <v>5907822</v>
      </c>
      <c r="OP277" s="2">
        <v>3856142.66</v>
      </c>
      <c r="OQ277" s="2">
        <v>2841590.35</v>
      </c>
      <c r="OR277" s="2">
        <v>3410947.83</v>
      </c>
      <c r="OS277" s="2">
        <v>14796236.58</v>
      </c>
      <c r="OT277" s="2">
        <v>2927239.14</v>
      </c>
      <c r="OU277" s="2">
        <v>2641138.37</v>
      </c>
      <c r="OV277" s="2">
        <v>3175233.24</v>
      </c>
      <c r="OW277" s="2">
        <v>3186435.25</v>
      </c>
      <c r="OX277" s="2"/>
      <c r="OY277" s="2">
        <v>1672740.96</v>
      </c>
      <c r="OZ277" s="2">
        <v>4257781.55</v>
      </c>
      <c r="PA277" s="2">
        <v>2447984.98</v>
      </c>
      <c r="PB277" s="2">
        <v>19232205.77</v>
      </c>
      <c r="PC277" s="2">
        <v>1172573.97</v>
      </c>
      <c r="PD277" s="2">
        <v>7056599.8899999997</v>
      </c>
      <c r="PE277" s="2">
        <v>497708.37</v>
      </c>
      <c r="PF277" s="2">
        <v>1703958.96</v>
      </c>
      <c r="PG277" s="2">
        <v>6919784.2000000002</v>
      </c>
      <c r="PH277" s="2">
        <v>1196400</v>
      </c>
      <c r="PI277" s="2">
        <v>1210844.2</v>
      </c>
      <c r="PJ277" s="2">
        <v>3029300</v>
      </c>
      <c r="PK277" s="2">
        <v>1895302.44</v>
      </c>
      <c r="PL277" s="2">
        <v>1937900</v>
      </c>
      <c r="PM277" s="2">
        <v>5271782.0999999996</v>
      </c>
      <c r="PN277" s="2">
        <v>1128706.52</v>
      </c>
      <c r="PO277" s="2">
        <v>6758426.1100000003</v>
      </c>
      <c r="PP277" s="2">
        <v>1962879.03</v>
      </c>
      <c r="PQ277" s="2">
        <v>1680299.86</v>
      </c>
      <c r="PR277" s="2">
        <v>390609</v>
      </c>
      <c r="PS277" s="2">
        <v>2425199.5099999998</v>
      </c>
      <c r="PT277" s="2">
        <v>48349743.969999999</v>
      </c>
      <c r="PU277" s="2">
        <v>3222604.84</v>
      </c>
      <c r="PV277" s="2">
        <v>3117895.47</v>
      </c>
      <c r="PW277" s="2">
        <v>5393645.7800000003</v>
      </c>
      <c r="PX277" s="2">
        <v>9154528.9900000002</v>
      </c>
      <c r="PY277" s="2">
        <v>4384114.21</v>
      </c>
      <c r="PZ277" s="2">
        <v>6845871.0499999998</v>
      </c>
      <c r="QA277" s="2">
        <v>6490301.0700000003</v>
      </c>
      <c r="QB277" s="2">
        <v>6280032.8899999997</v>
      </c>
      <c r="QC277" s="2">
        <v>2477654.5499999998</v>
      </c>
      <c r="QD277" s="2">
        <v>5913597.8499999996</v>
      </c>
      <c r="QE277" s="2">
        <v>2234981.98</v>
      </c>
      <c r="QF277" s="2">
        <v>2728286.11</v>
      </c>
      <c r="QG277" s="2">
        <v>4272497.03</v>
      </c>
      <c r="QH277" s="2">
        <v>1197182.24</v>
      </c>
      <c r="QI277" s="2">
        <v>4317979.7699999996</v>
      </c>
      <c r="QJ277" s="2">
        <v>4417300.29</v>
      </c>
      <c r="QK277" s="2">
        <v>2625811.4900000002</v>
      </c>
      <c r="QL277" s="2">
        <v>2028102.95</v>
      </c>
      <c r="QM277" s="2">
        <v>6971188.3499999996</v>
      </c>
      <c r="QN277" s="2">
        <v>3950757.92</v>
      </c>
      <c r="QO277" s="2">
        <v>3355399.26</v>
      </c>
      <c r="QP277" s="2">
        <v>1643023.77</v>
      </c>
      <c r="QQ277" s="2">
        <v>1120170.6499999999</v>
      </c>
      <c r="QR277" s="2">
        <v>1712698.49</v>
      </c>
      <c r="QS277" s="2">
        <v>2369569.02</v>
      </c>
      <c r="QT277" s="2">
        <v>22882874.09</v>
      </c>
      <c r="QU277" s="2">
        <v>2531864.27</v>
      </c>
      <c r="QV277" s="2">
        <v>4955770.47</v>
      </c>
      <c r="QW277" s="2">
        <v>3149187.27</v>
      </c>
      <c r="QX277" s="2">
        <v>3333319.16</v>
      </c>
      <c r="QY277" s="2">
        <v>6537693</v>
      </c>
      <c r="QZ277" s="2">
        <v>4039750.51</v>
      </c>
      <c r="RA277" s="2">
        <v>4690000</v>
      </c>
      <c r="RB277" s="2">
        <v>6954752.4199999999</v>
      </c>
      <c r="RC277" s="2">
        <v>1154092.3999999999</v>
      </c>
      <c r="RD277" s="2">
        <v>1123981.1299999999</v>
      </c>
      <c r="RE277" s="2">
        <v>2661783.0299999998</v>
      </c>
      <c r="RF277" s="2">
        <v>1352905.64</v>
      </c>
      <c r="RG277" s="2">
        <v>33872158.060000002</v>
      </c>
      <c r="RH277" s="2">
        <v>11433939.109999999</v>
      </c>
      <c r="RI277" s="2">
        <v>2017378.53</v>
      </c>
      <c r="RJ277" s="2">
        <v>3852240.98</v>
      </c>
      <c r="RK277" s="2">
        <v>3332161.81</v>
      </c>
      <c r="RL277" s="2">
        <v>1154000</v>
      </c>
      <c r="RM277" s="2">
        <v>8666401.5899999999</v>
      </c>
      <c r="RN277" s="2">
        <v>2374021.8199999998</v>
      </c>
      <c r="RO277" s="2">
        <v>5345872.9400000004</v>
      </c>
      <c r="RP277" s="2">
        <v>10904258.59</v>
      </c>
      <c r="RQ277" s="2">
        <v>8729399.3399999999</v>
      </c>
      <c r="RR277" s="2">
        <v>798721.15</v>
      </c>
      <c r="RS277" s="2"/>
      <c r="RT277" s="2">
        <v>2576238.13</v>
      </c>
      <c r="RU277" s="2">
        <v>1064445.22</v>
      </c>
      <c r="RV277" s="2">
        <v>2282356.6</v>
      </c>
      <c r="RW277" s="2">
        <v>3516973.74</v>
      </c>
      <c r="RX277" s="2">
        <v>2477500</v>
      </c>
      <c r="RY277" s="2">
        <v>1063288.03</v>
      </c>
      <c r="RZ277" s="2">
        <v>3136331.32</v>
      </c>
      <c r="SA277" s="2"/>
      <c r="SB277" s="2">
        <v>3240324.65</v>
      </c>
      <c r="SC277" s="2">
        <v>2097821.25</v>
      </c>
      <c r="SD277" s="2">
        <v>1625036.37</v>
      </c>
      <c r="SE277" s="2">
        <v>1260500</v>
      </c>
      <c r="SF277" s="2">
        <v>2709955.54</v>
      </c>
      <c r="SG277" s="2">
        <v>4385654.38</v>
      </c>
      <c r="SH277" s="2">
        <v>3578253.55</v>
      </c>
      <c r="SI277" s="2">
        <v>1457963.17</v>
      </c>
      <c r="SJ277" s="2">
        <v>956249</v>
      </c>
      <c r="SK277" s="2">
        <v>6413003.3300000001</v>
      </c>
      <c r="SL277" s="2">
        <v>510833.76</v>
      </c>
      <c r="SM277" s="2">
        <v>9424695.4299999997</v>
      </c>
      <c r="SN277" s="2">
        <v>1785691.92</v>
      </c>
      <c r="SO277" s="2">
        <v>4596085.33</v>
      </c>
      <c r="SP277" s="2">
        <v>5096589.0599999996</v>
      </c>
      <c r="SQ277" s="2">
        <v>1633426.36</v>
      </c>
      <c r="SR277" s="2">
        <v>2250000</v>
      </c>
      <c r="SS277" s="2">
        <v>1185066.23</v>
      </c>
      <c r="ST277" s="2">
        <v>1460454.24</v>
      </c>
      <c r="SU277" s="2">
        <v>15194456.02</v>
      </c>
      <c r="SV277" s="2">
        <v>2046281.55</v>
      </c>
      <c r="SW277" s="2">
        <v>2507847.13</v>
      </c>
      <c r="SX277" s="2">
        <v>2409574.5099999998</v>
      </c>
      <c r="SY277" s="2">
        <v>1560345.99</v>
      </c>
      <c r="SZ277" s="2">
        <v>1894093.7</v>
      </c>
      <c r="TA277" s="2">
        <v>3568539.16</v>
      </c>
      <c r="TB277" s="2">
        <v>4675047.83</v>
      </c>
      <c r="TC277" s="2">
        <v>1994025.94</v>
      </c>
      <c r="TD277" s="2">
        <v>1652070.25</v>
      </c>
      <c r="TE277" s="2">
        <v>4285174.88</v>
      </c>
      <c r="TF277" s="2">
        <v>2846677.7</v>
      </c>
      <c r="TG277" s="2">
        <v>2905573.64</v>
      </c>
      <c r="TH277" s="2">
        <v>1643016.47</v>
      </c>
      <c r="TI277" s="2">
        <v>21050446.739999998</v>
      </c>
      <c r="TJ277" s="2">
        <v>3005681.64</v>
      </c>
      <c r="TK277" s="2">
        <v>2291393.4700000002</v>
      </c>
      <c r="TL277" s="2">
        <v>6159219.6100000003</v>
      </c>
      <c r="TM277" s="2">
        <v>3845714.51</v>
      </c>
      <c r="TN277" s="2">
        <v>2502066.15</v>
      </c>
      <c r="TO277" s="2">
        <v>3669203.24</v>
      </c>
      <c r="TP277" s="2">
        <v>7667824.1900000004</v>
      </c>
      <c r="TQ277" s="2">
        <v>2475199.6</v>
      </c>
      <c r="TR277" s="2">
        <v>3392220.94</v>
      </c>
      <c r="TS277" s="2">
        <v>7095962.9299999997</v>
      </c>
      <c r="TT277" s="2">
        <v>1872997.76</v>
      </c>
      <c r="TU277" s="2">
        <v>1763230.96</v>
      </c>
      <c r="TV277" s="2">
        <v>4581992.83</v>
      </c>
      <c r="TW277" s="2">
        <v>3239581.48</v>
      </c>
      <c r="TX277" s="2">
        <v>2429882.0299999998</v>
      </c>
      <c r="TY277" s="2">
        <v>7690235.9900000002</v>
      </c>
      <c r="TZ277" s="2">
        <v>2624994.64</v>
      </c>
      <c r="UA277" s="2">
        <v>14010000</v>
      </c>
      <c r="UB277" s="2">
        <v>6681238.1500000004</v>
      </c>
      <c r="UC277" s="2">
        <v>1751987.19</v>
      </c>
      <c r="UD277" s="2">
        <v>902992.19</v>
      </c>
      <c r="UE277" s="2">
        <v>8358608.4100000001</v>
      </c>
      <c r="UF277" s="2">
        <v>854000</v>
      </c>
      <c r="UG277" s="2">
        <v>596349.34</v>
      </c>
      <c r="UH277" s="2">
        <v>1884575.28</v>
      </c>
      <c r="UI277" s="2">
        <v>1621638.2</v>
      </c>
      <c r="UJ277" s="2">
        <v>8384178.7800000003</v>
      </c>
      <c r="UK277" s="2">
        <v>3403397</v>
      </c>
      <c r="UL277" s="2">
        <v>2268287.96</v>
      </c>
      <c r="UM277" s="2">
        <v>4766933.54</v>
      </c>
      <c r="UN277" s="2">
        <v>4038000</v>
      </c>
      <c r="UO277" s="2">
        <v>2409709.63</v>
      </c>
      <c r="UP277" s="2">
        <v>44843856.859999999</v>
      </c>
      <c r="UQ277" s="2">
        <v>3068196.74</v>
      </c>
      <c r="UR277" s="2">
        <v>2034165.35</v>
      </c>
      <c r="US277" s="2">
        <v>6010563.5899999999</v>
      </c>
      <c r="UT277" s="2">
        <v>97801.93</v>
      </c>
      <c r="UU277" s="2">
        <v>2147099.85</v>
      </c>
      <c r="UV277" s="2">
        <v>16336711.26</v>
      </c>
      <c r="UW277" s="2">
        <v>1402273.01</v>
      </c>
      <c r="UX277" s="2">
        <v>1302207.3400000001</v>
      </c>
      <c r="UY277" s="2">
        <v>2102635.4500000002</v>
      </c>
      <c r="UZ277" s="2">
        <v>2981365.68</v>
      </c>
      <c r="VA277" s="2">
        <v>11449175.800000001</v>
      </c>
      <c r="VB277" s="2">
        <v>1774844.12</v>
      </c>
      <c r="VC277" s="2">
        <v>12586190</v>
      </c>
      <c r="VD277" s="2">
        <v>902250</v>
      </c>
      <c r="VE277" s="2">
        <v>967897.67</v>
      </c>
      <c r="VF277" s="2">
        <v>980305.86</v>
      </c>
      <c r="VG277" s="2">
        <v>1665800</v>
      </c>
      <c r="VH277" s="2">
        <v>11958560.470000001</v>
      </c>
      <c r="VI277" s="2">
        <v>780781.99</v>
      </c>
      <c r="VJ277" s="2">
        <v>1307917.8700000001</v>
      </c>
      <c r="VK277" s="2">
        <v>1658093.49</v>
      </c>
      <c r="VL277" s="2">
        <v>21170023.550000001</v>
      </c>
      <c r="VM277" s="2">
        <v>3545653.5</v>
      </c>
      <c r="VN277" s="2">
        <v>2193500</v>
      </c>
      <c r="VO277" s="2">
        <v>8833166.0999999996</v>
      </c>
      <c r="VP277" s="2">
        <v>5588759.46</v>
      </c>
      <c r="VQ277" s="2">
        <v>6480901.0599999996</v>
      </c>
      <c r="VR277" s="2">
        <v>2831679.03</v>
      </c>
      <c r="VS277" s="2">
        <v>2785593</v>
      </c>
      <c r="VT277" s="2">
        <v>3757322.81</v>
      </c>
      <c r="VU277" s="2">
        <v>5878561.0099999998</v>
      </c>
      <c r="VV277" s="2">
        <v>2311522.7799999998</v>
      </c>
      <c r="VW277" s="2">
        <v>6406983.9800000004</v>
      </c>
      <c r="VX277" s="2">
        <v>3803028.9</v>
      </c>
      <c r="VY277" s="2">
        <v>1964355.37</v>
      </c>
      <c r="VZ277" s="2">
        <v>3104714.4</v>
      </c>
      <c r="WA277" s="2">
        <v>55761376.68</v>
      </c>
      <c r="WB277" s="2">
        <v>9265939.2300000004</v>
      </c>
      <c r="WC277" s="2">
        <v>2911833.23</v>
      </c>
      <c r="WD277" s="2">
        <v>4427204.2300000004</v>
      </c>
      <c r="WE277" s="2">
        <v>2625275.5699999998</v>
      </c>
      <c r="WF277" s="2">
        <v>4826653.3499999996</v>
      </c>
      <c r="WG277" s="2">
        <v>9268721.2100000009</v>
      </c>
      <c r="WH277" s="2">
        <v>11256326.65</v>
      </c>
      <c r="WI277" s="2">
        <v>1964903.35</v>
      </c>
      <c r="WJ277" s="2">
        <v>3936319.54</v>
      </c>
      <c r="WK277" s="2">
        <v>1817514.11</v>
      </c>
      <c r="WL277" s="2">
        <v>11182278.51</v>
      </c>
      <c r="WM277" s="2">
        <v>5926670.2599999998</v>
      </c>
      <c r="WN277" s="2">
        <v>6762201.8399999999</v>
      </c>
      <c r="WO277" s="2">
        <v>7882678.0499999998</v>
      </c>
      <c r="WP277" s="2">
        <v>2145311.94</v>
      </c>
      <c r="WQ277" s="2">
        <v>5128792.78</v>
      </c>
      <c r="WR277" s="2">
        <v>7716546.71</v>
      </c>
      <c r="WS277" s="2">
        <v>2376228.16</v>
      </c>
      <c r="WT277" s="2">
        <v>7370229.1799999997</v>
      </c>
      <c r="WU277" s="2">
        <v>10330559.789999999</v>
      </c>
      <c r="WV277" s="2">
        <v>2273467.19</v>
      </c>
      <c r="WW277" s="2">
        <v>1551923.79</v>
      </c>
      <c r="WX277" s="2">
        <v>2074415.31</v>
      </c>
      <c r="WY277" s="2">
        <v>2108651.61</v>
      </c>
      <c r="WZ277" s="2"/>
      <c r="XA277" s="2">
        <v>2517836.5299999998</v>
      </c>
      <c r="XB277" s="2">
        <v>3717658.38</v>
      </c>
      <c r="XC277" s="2">
        <v>8808032.1500000004</v>
      </c>
      <c r="XD277" s="2">
        <v>1473968.79</v>
      </c>
      <c r="XE277" s="2">
        <v>3160682.57</v>
      </c>
      <c r="XF277" s="2">
        <v>1540067.51</v>
      </c>
      <c r="XG277" s="2">
        <v>3152227.63</v>
      </c>
      <c r="XH277" s="2">
        <v>28407296.460000001</v>
      </c>
      <c r="XI277" s="2">
        <v>7268605.2599999998</v>
      </c>
      <c r="XJ277" s="2">
        <v>5898108.3799999999</v>
      </c>
      <c r="XK277" s="2">
        <v>6720730.6500000004</v>
      </c>
      <c r="XL277" s="2">
        <v>3540414.09</v>
      </c>
      <c r="XM277" s="2">
        <v>7668450.5800000001</v>
      </c>
      <c r="XN277" s="2">
        <v>10079978.789999999</v>
      </c>
      <c r="XO277" s="2">
        <v>4706300</v>
      </c>
      <c r="XP277" s="2">
        <v>3312564.16</v>
      </c>
      <c r="XQ277" s="2">
        <v>8004842.6699999999</v>
      </c>
      <c r="XR277" s="2">
        <v>10403808.4</v>
      </c>
      <c r="XS277" s="2">
        <v>1996800</v>
      </c>
      <c r="XT277" s="2">
        <v>1631361.13</v>
      </c>
      <c r="XU277" s="2">
        <v>2414999.1</v>
      </c>
      <c r="XV277" s="2">
        <v>2048101.18</v>
      </c>
      <c r="XW277" s="2">
        <v>1872414.76</v>
      </c>
      <c r="XX277" s="2">
        <v>1947847.3</v>
      </c>
      <c r="XY277" s="2">
        <v>2924610.13</v>
      </c>
      <c r="XZ277" s="2">
        <v>1379091.03</v>
      </c>
      <c r="YA277" s="2">
        <v>2067195.31</v>
      </c>
      <c r="YB277" s="2">
        <v>1798848.34</v>
      </c>
      <c r="YC277" s="2">
        <v>1623632.98</v>
      </c>
      <c r="YD277" s="2">
        <v>1464000.17</v>
      </c>
      <c r="YE277" s="2">
        <v>34085118.509999998</v>
      </c>
      <c r="YF277" s="2">
        <v>3893209.42</v>
      </c>
      <c r="YG277" s="2">
        <v>7856346.9699999997</v>
      </c>
      <c r="YH277" s="2">
        <v>2616743.08</v>
      </c>
      <c r="YI277" s="2">
        <v>9372433.3300000001</v>
      </c>
      <c r="YJ277" s="2">
        <v>3665500</v>
      </c>
      <c r="YK277" s="2">
        <v>8608825.8900000006</v>
      </c>
      <c r="YL277" s="2">
        <v>2549591.2200000002</v>
      </c>
      <c r="YM277" s="2">
        <v>8644352.4499999993</v>
      </c>
      <c r="YN277" s="2">
        <v>8195735.0199999996</v>
      </c>
      <c r="YO277" s="2">
        <v>4697034.1100000003</v>
      </c>
      <c r="YP277" s="2">
        <v>2367443.75</v>
      </c>
      <c r="YQ277" s="2">
        <v>3436768.03</v>
      </c>
      <c r="YR277" s="2">
        <v>4409008.24</v>
      </c>
      <c r="YS277" s="2">
        <v>2773903.74</v>
      </c>
      <c r="YT277" s="2">
        <v>3663484.21</v>
      </c>
      <c r="YU277" s="2">
        <v>1746467.13</v>
      </c>
      <c r="YV277" s="2">
        <v>10752091.039999999</v>
      </c>
      <c r="YW277" s="2">
        <v>2126000</v>
      </c>
      <c r="YX277" s="2"/>
      <c r="YY277" s="2">
        <v>3928300</v>
      </c>
      <c r="YZ277" s="2">
        <v>1868097.87</v>
      </c>
      <c r="ZA277" s="2">
        <v>587198.43999999994</v>
      </c>
      <c r="ZB277" s="2">
        <v>974700</v>
      </c>
      <c r="ZC277" s="2"/>
      <c r="ZD277" s="2">
        <v>4226016.4000000004</v>
      </c>
      <c r="ZE277" s="2">
        <v>2477500</v>
      </c>
      <c r="ZF277" s="2">
        <v>2128400</v>
      </c>
      <c r="ZG277" s="2">
        <v>2785020.02</v>
      </c>
      <c r="ZH277" s="2">
        <v>2275500</v>
      </c>
      <c r="ZI277" s="2">
        <v>2028445.67</v>
      </c>
      <c r="ZJ277" s="2">
        <v>1341024</v>
      </c>
      <c r="ZK277" s="2">
        <v>248922.75</v>
      </c>
      <c r="ZL277" s="2">
        <v>22884112.579999998</v>
      </c>
      <c r="ZM277" s="2">
        <v>1961612.73</v>
      </c>
      <c r="ZN277" s="2"/>
      <c r="ZO277" s="2">
        <v>7063313.04</v>
      </c>
      <c r="ZP277" s="2">
        <v>4990560</v>
      </c>
      <c r="ZQ277" s="2">
        <v>3280979.28</v>
      </c>
      <c r="ZR277" s="2">
        <v>4325000.26</v>
      </c>
      <c r="ZS277" s="2">
        <v>5348494.57</v>
      </c>
      <c r="ZT277" s="2">
        <v>2308926.86</v>
      </c>
      <c r="ZU277" s="2">
        <v>7364914.0999999996</v>
      </c>
      <c r="ZV277" s="2">
        <v>814392.71</v>
      </c>
      <c r="ZW277" s="2">
        <v>2294707.81</v>
      </c>
      <c r="ZX277" s="2">
        <v>1338318.99</v>
      </c>
      <c r="ZY277" s="2">
        <v>3924682.51</v>
      </c>
      <c r="ZZ277" s="2">
        <v>3780290.78</v>
      </c>
      <c r="AAA277" s="2">
        <v>3800000</v>
      </c>
      <c r="AAB277" s="2">
        <v>2322752.12</v>
      </c>
      <c r="AAC277" s="2">
        <v>2133450.08</v>
      </c>
      <c r="AAD277" s="2">
        <v>1834364.43</v>
      </c>
      <c r="AAE277" s="2">
        <v>1115793.8799999999</v>
      </c>
      <c r="AAF277" s="2">
        <v>1453900</v>
      </c>
      <c r="AAG277" s="2">
        <v>1688214.24</v>
      </c>
      <c r="AAH277" s="2">
        <v>11476035.18</v>
      </c>
      <c r="AAI277" s="2">
        <v>2020308.88</v>
      </c>
      <c r="AAJ277" s="2">
        <v>1838193.5</v>
      </c>
      <c r="AAK277" s="2">
        <v>975572.15</v>
      </c>
      <c r="AAL277" s="2">
        <v>1554348.81</v>
      </c>
      <c r="AAM277" s="2">
        <v>4978282</v>
      </c>
      <c r="AAN277" s="2">
        <v>5043561.91</v>
      </c>
      <c r="AAO277" s="2">
        <v>36508295.649999999</v>
      </c>
      <c r="AAP277" s="2">
        <v>2952165.01</v>
      </c>
      <c r="AAQ277" s="2">
        <v>3474334.25</v>
      </c>
      <c r="AAR277" s="2">
        <v>6064884.29</v>
      </c>
      <c r="AAS277" s="2">
        <v>2862444.2</v>
      </c>
      <c r="AAT277" s="2">
        <v>1738643.45</v>
      </c>
      <c r="AAU277" s="2">
        <v>2374365.9900000002</v>
      </c>
      <c r="AAV277" s="2">
        <v>4388668.88</v>
      </c>
      <c r="AAW277" s="2">
        <v>12085698.35</v>
      </c>
      <c r="AAX277" s="2">
        <v>1694394</v>
      </c>
      <c r="AAY277" s="2">
        <v>5041600</v>
      </c>
      <c r="AAZ277" s="2">
        <v>10741098.24</v>
      </c>
      <c r="ABA277" s="2">
        <v>5940738.3700000001</v>
      </c>
      <c r="ABB277" s="2">
        <v>1709555.65</v>
      </c>
      <c r="ABC277" s="2">
        <v>4505000</v>
      </c>
      <c r="ABD277" s="2">
        <v>5031204.96</v>
      </c>
      <c r="ABE277" s="2">
        <v>2806182.02</v>
      </c>
      <c r="ABF277" s="2">
        <v>3110739.13</v>
      </c>
      <c r="ABG277" s="2">
        <v>4412975.0999999996</v>
      </c>
      <c r="ABH277" s="2">
        <v>14658623.529999999</v>
      </c>
      <c r="ABI277" s="2">
        <v>10205825.890000001</v>
      </c>
      <c r="ABJ277" s="2">
        <v>4480235.8</v>
      </c>
      <c r="ABK277" s="2">
        <v>4247947.26</v>
      </c>
      <c r="ABL277" s="2">
        <v>1240578.31</v>
      </c>
      <c r="ABM277" s="2">
        <v>808341.49</v>
      </c>
      <c r="ABN277" s="2">
        <v>1522239.37</v>
      </c>
      <c r="ABO277" s="2">
        <v>13571132.720000001</v>
      </c>
      <c r="ABP277" s="2">
        <v>3523239.31</v>
      </c>
      <c r="ABQ277" s="2"/>
      <c r="ABR277" s="2">
        <v>1803669.57</v>
      </c>
      <c r="ABS277" s="2">
        <v>2823199.95</v>
      </c>
      <c r="ABT277" s="2">
        <v>2205981.1</v>
      </c>
      <c r="ABU277" s="2">
        <v>1564806.3</v>
      </c>
      <c r="ABV277" s="2">
        <v>3545761.97</v>
      </c>
      <c r="ABW277" s="2">
        <v>189943.6</v>
      </c>
      <c r="ABX277" s="2">
        <v>9370734.3100000005</v>
      </c>
      <c r="ABY277" s="2">
        <v>1286302.71</v>
      </c>
      <c r="ABZ277" s="2">
        <v>3864898.01</v>
      </c>
      <c r="ACA277" s="2">
        <v>1619659.9</v>
      </c>
      <c r="ACB277" s="2">
        <v>1205542.72</v>
      </c>
      <c r="ACC277" s="2"/>
      <c r="ACD277" s="2">
        <v>1553607.88</v>
      </c>
      <c r="ACE277" s="2">
        <v>1351335.92</v>
      </c>
      <c r="ACF277" s="2">
        <v>1492605.1</v>
      </c>
      <c r="ACG277" s="2">
        <v>3113612.28</v>
      </c>
      <c r="ACH277" s="2">
        <v>1221144.68</v>
      </c>
      <c r="ACI277" s="2">
        <v>31466108.18</v>
      </c>
      <c r="ACJ277" s="2">
        <v>2234803.8199999998</v>
      </c>
      <c r="ACK277" s="2">
        <v>1174668.3700000001</v>
      </c>
      <c r="ACL277" s="2">
        <v>3693840.82</v>
      </c>
      <c r="ACM277" s="2">
        <v>6453602.8399999999</v>
      </c>
      <c r="ACN277" s="2">
        <v>6138521.29</v>
      </c>
      <c r="ACO277" s="2">
        <v>4481879.18</v>
      </c>
      <c r="ACP277" s="2">
        <v>9913106.9399999995</v>
      </c>
      <c r="ACQ277" s="2">
        <v>994000</v>
      </c>
      <c r="ACR277" s="2">
        <v>1802367.26</v>
      </c>
      <c r="ACS277" s="2">
        <v>3542979.38</v>
      </c>
      <c r="ACT277" s="2">
        <v>4298345.4000000004</v>
      </c>
      <c r="ACU277" s="2">
        <v>6021876.46</v>
      </c>
      <c r="ACV277" s="2">
        <v>8523829.2799999993</v>
      </c>
      <c r="ACW277" s="2">
        <v>6919603.2699999996</v>
      </c>
      <c r="ACX277" s="2">
        <v>4911583.67</v>
      </c>
      <c r="ACY277" s="2">
        <v>2957808.37</v>
      </c>
      <c r="ACZ277" s="2">
        <v>5056623.68</v>
      </c>
      <c r="ADA277" s="2">
        <v>1456304.11</v>
      </c>
      <c r="ADB277" s="2">
        <v>5647360.7300000004</v>
      </c>
      <c r="ADC277" s="2">
        <v>1294821.0900000001</v>
      </c>
      <c r="ADD277" s="2">
        <v>1704555.18</v>
      </c>
      <c r="ADE277" s="2">
        <v>1840600.32</v>
      </c>
      <c r="ADF277" s="2">
        <v>4497669.79</v>
      </c>
      <c r="ADG277" s="2">
        <v>4056481.16</v>
      </c>
      <c r="ADH277" s="2">
        <v>880500</v>
      </c>
      <c r="ADI277" s="2">
        <v>2016250.49</v>
      </c>
      <c r="ADJ277" s="2">
        <v>2678771.02</v>
      </c>
      <c r="ADK277" s="2">
        <v>691939.25</v>
      </c>
      <c r="ADL277" s="2">
        <v>1184037.8999999999</v>
      </c>
      <c r="ADM277" s="2">
        <v>2030596.19</v>
      </c>
      <c r="ADN277" s="2"/>
      <c r="ADO277" s="2">
        <v>18299059.25</v>
      </c>
      <c r="ADP277" s="2">
        <v>3924082.46</v>
      </c>
      <c r="ADQ277" s="2">
        <v>9472045.5199999996</v>
      </c>
      <c r="ADR277" s="2">
        <v>4669854.2300000004</v>
      </c>
      <c r="ADS277" s="2">
        <v>3348344.4</v>
      </c>
      <c r="ADT277" s="2">
        <v>1855365.16</v>
      </c>
      <c r="ADU277" s="2">
        <v>1573532.91</v>
      </c>
      <c r="ADV277" s="2">
        <v>3246905.1</v>
      </c>
      <c r="ADW277" s="2">
        <v>1486827.86</v>
      </c>
      <c r="ADX277" s="2">
        <v>76341.17</v>
      </c>
      <c r="ADY277" s="2">
        <v>25000099.57</v>
      </c>
      <c r="ADZ277" s="2">
        <v>4988658.71</v>
      </c>
      <c r="AEA277" s="2">
        <v>8928413.5</v>
      </c>
      <c r="AEB277" s="2">
        <v>1020019.98</v>
      </c>
      <c r="AEC277" s="2">
        <v>1625918.05</v>
      </c>
      <c r="AED277" s="2">
        <v>2597454.69</v>
      </c>
      <c r="AEE277" s="2">
        <v>1504272.96</v>
      </c>
      <c r="AEF277" s="2">
        <v>4812639.55</v>
      </c>
      <c r="AEG277" s="2">
        <v>884897.69</v>
      </c>
      <c r="AEH277" s="2">
        <v>2215904.41</v>
      </c>
      <c r="AEI277" s="2">
        <v>1565846.28</v>
      </c>
      <c r="AEJ277" s="2">
        <v>3614299.54</v>
      </c>
      <c r="AEK277" s="2">
        <v>1260786.42</v>
      </c>
      <c r="AEL277" s="2">
        <v>7065634.6100000003</v>
      </c>
      <c r="AEM277" s="2">
        <v>4964210.59</v>
      </c>
      <c r="AEN277" s="2">
        <v>2540324.21</v>
      </c>
      <c r="AEO277" s="2">
        <v>3834508.6</v>
      </c>
      <c r="AEP277" s="2">
        <v>4100000</v>
      </c>
      <c r="AEQ277" s="2">
        <v>979799.91</v>
      </c>
      <c r="AER277" s="2">
        <v>3494289.52</v>
      </c>
      <c r="AES277" s="2">
        <v>18237838.140000001</v>
      </c>
      <c r="AET277" s="2">
        <v>4222369.5199999996</v>
      </c>
      <c r="AEU277" s="2">
        <v>4437931.63</v>
      </c>
      <c r="AEV277" s="2">
        <v>2937829.05</v>
      </c>
      <c r="AEW277" s="2">
        <v>1612060.64</v>
      </c>
      <c r="AEX277" s="2">
        <v>4778823.01</v>
      </c>
      <c r="AEY277" s="2">
        <v>3075092.89</v>
      </c>
      <c r="AEZ277" s="2">
        <v>1875032.08</v>
      </c>
      <c r="AFA277" s="2">
        <v>3177163.37</v>
      </c>
      <c r="AFB277" s="2">
        <v>1236337.33</v>
      </c>
      <c r="AFC277" s="2">
        <v>11382100</v>
      </c>
      <c r="AFD277" s="2">
        <v>7053279.9299999997</v>
      </c>
      <c r="AFE277" s="2">
        <v>6410764.0599999996</v>
      </c>
      <c r="AFF277" s="2">
        <v>3820160.94</v>
      </c>
      <c r="AFG277" s="2">
        <v>4430000</v>
      </c>
      <c r="AFH277" s="2">
        <v>6097357.3899999997</v>
      </c>
      <c r="AFI277" s="2">
        <v>3129988.01</v>
      </c>
      <c r="AFJ277" s="2">
        <v>2665549.2799999998</v>
      </c>
      <c r="AFK277" s="2"/>
      <c r="AFL277" s="2">
        <v>8189887.5599999996</v>
      </c>
      <c r="AFM277" s="2"/>
      <c r="AFN277" s="2">
        <v>2993080.13</v>
      </c>
      <c r="AFO277" s="2">
        <v>1559700.7</v>
      </c>
      <c r="AFP277" s="2">
        <v>13460812.859999999</v>
      </c>
      <c r="AFQ277" s="2">
        <v>4528333.84</v>
      </c>
      <c r="AFR277" s="2">
        <v>5413526.7400000002</v>
      </c>
      <c r="AFS277" s="2">
        <v>3117964.86</v>
      </c>
      <c r="AFT277" s="2">
        <v>3769800</v>
      </c>
      <c r="AFU277" s="2">
        <v>1188586.99</v>
      </c>
      <c r="AFV277" s="2">
        <v>2816282.15</v>
      </c>
      <c r="AFW277" s="2">
        <v>5068468.66</v>
      </c>
      <c r="AFX277" s="2">
        <v>3778736.86</v>
      </c>
      <c r="AFY277" s="2">
        <v>2560121.2999999998</v>
      </c>
      <c r="AFZ277" s="2">
        <v>4359546.8600000003</v>
      </c>
      <c r="AGA277" s="2">
        <v>1561091.88</v>
      </c>
      <c r="AGB277" s="2">
        <v>10732915.970000001</v>
      </c>
      <c r="AGC277" s="2">
        <v>2166150.91</v>
      </c>
      <c r="AGD277" s="2">
        <v>2301779.5499999998</v>
      </c>
      <c r="AGE277" s="2">
        <v>2097872.37</v>
      </c>
      <c r="AGF277" s="2">
        <v>4406571.76</v>
      </c>
      <c r="AGG277" s="2">
        <v>2861000</v>
      </c>
      <c r="AGH277" s="2">
        <v>1606780.31</v>
      </c>
      <c r="AGI277" s="2">
        <v>2160000</v>
      </c>
      <c r="AGJ277" s="2">
        <v>1585586.56</v>
      </c>
      <c r="AGK277" s="2">
        <v>2245794</v>
      </c>
      <c r="AGL277" s="2">
        <v>347500</v>
      </c>
      <c r="AGM277" s="2">
        <v>21471454.93</v>
      </c>
      <c r="AGN277" s="2">
        <v>5543425.5199999996</v>
      </c>
      <c r="AGO277" s="2">
        <v>4227989.42</v>
      </c>
      <c r="AGP277" s="2">
        <v>2829704.34</v>
      </c>
      <c r="AGQ277" s="2">
        <v>8801213.6799999997</v>
      </c>
      <c r="AGR277" s="2">
        <v>2600526.63</v>
      </c>
      <c r="AGS277" s="2">
        <v>1228089.53</v>
      </c>
      <c r="AGT277" s="2">
        <v>2046582</v>
      </c>
      <c r="AGU277" s="2">
        <v>31037929.719999999</v>
      </c>
      <c r="AGV277" s="2">
        <v>19585636.890000001</v>
      </c>
      <c r="AGW277" s="2">
        <v>2875700.81</v>
      </c>
      <c r="AGX277" s="2">
        <v>5463470.0300000003</v>
      </c>
      <c r="AGY277" s="2">
        <v>5942569.3399999999</v>
      </c>
      <c r="AGZ277" s="2">
        <v>4502477.32</v>
      </c>
      <c r="AHA277" s="2">
        <v>3720000</v>
      </c>
      <c r="AHB277" s="2">
        <v>3732664.21</v>
      </c>
      <c r="AHC277" s="2">
        <v>1637830.51</v>
      </c>
      <c r="AHD277" s="2">
        <v>4379425.8499999996</v>
      </c>
      <c r="AHE277" s="2">
        <v>4148667.76</v>
      </c>
      <c r="AHF277" s="2">
        <v>2130196.3199999998</v>
      </c>
      <c r="AHG277" s="2">
        <v>2266911.54</v>
      </c>
      <c r="AHH277" s="2">
        <v>3088515.48</v>
      </c>
      <c r="AHI277" s="2">
        <v>2862066.12</v>
      </c>
      <c r="AHJ277" s="2">
        <v>2480576.2799999998</v>
      </c>
      <c r="AHK277" s="2">
        <v>1671898.13</v>
      </c>
      <c r="AHL277" s="2">
        <v>425960</v>
      </c>
      <c r="AHM277" s="2">
        <v>902552.6</v>
      </c>
      <c r="AHN277" s="2">
        <v>2419618.08</v>
      </c>
      <c r="AHO277" s="2">
        <v>1614764.14</v>
      </c>
      <c r="AHP277" s="2">
        <v>5621618.9199999999</v>
      </c>
      <c r="AHQ277" s="2">
        <v>1434295.09</v>
      </c>
      <c r="AHR277" s="2">
        <v>1356351.75</v>
      </c>
      <c r="AHS277" s="2"/>
      <c r="AHT277" s="2">
        <f t="shared" si="78"/>
        <v>4089114436.5000033</v>
      </c>
    </row>
    <row r="278" spans="1:904">
      <c r="A278" s="34" t="s">
        <v>3707</v>
      </c>
      <c r="B278" s="34" t="s">
        <v>2377</v>
      </c>
      <c r="C278" s="1" t="s">
        <v>2378</v>
      </c>
      <c r="D278" s="2">
        <v>0</v>
      </c>
      <c r="E278" s="2">
        <v>27555623.629999999</v>
      </c>
      <c r="F278" s="2">
        <v>27153086.780000001</v>
      </c>
      <c r="G278" s="2">
        <v>13023349.449999999</v>
      </c>
      <c r="H278" s="2">
        <v>12889418.65</v>
      </c>
      <c r="I278" s="2">
        <v>31690312.039999999</v>
      </c>
      <c r="J278" s="2">
        <v>21924815.670000002</v>
      </c>
      <c r="K278" s="2">
        <v>23171274.57</v>
      </c>
      <c r="L278" s="2">
        <v>13147994.43</v>
      </c>
      <c r="M278" s="2">
        <v>19493825.620000001</v>
      </c>
      <c r="N278" s="2">
        <v>24411454.25</v>
      </c>
      <c r="O278" s="2">
        <v>15455206.92</v>
      </c>
      <c r="P278" s="2">
        <v>30310146.140000001</v>
      </c>
      <c r="Q278" s="2">
        <v>11380526.640000001</v>
      </c>
      <c r="R278" s="2">
        <v>10628431.92</v>
      </c>
      <c r="S278" s="2">
        <v>26909066.75</v>
      </c>
      <c r="T278" s="2">
        <v>0</v>
      </c>
      <c r="U278" s="2">
        <v>0</v>
      </c>
      <c r="V278" s="2">
        <v>85989508.549999997</v>
      </c>
      <c r="W278" s="2">
        <v>14247361.529999999</v>
      </c>
      <c r="X278" s="2">
        <v>14675517.300000001</v>
      </c>
      <c r="Y278" s="2">
        <v>18392668.77</v>
      </c>
      <c r="Z278" s="2">
        <v>46665378.359999999</v>
      </c>
      <c r="AA278" s="2">
        <v>30330787.84</v>
      </c>
      <c r="AB278" s="2">
        <v>15883138.710000001</v>
      </c>
      <c r="AC278" s="2">
        <v>2555804.31</v>
      </c>
      <c r="AD278" s="2">
        <v>24455259.079999998</v>
      </c>
      <c r="AE278" s="2">
        <v>4690442.59</v>
      </c>
      <c r="AF278" s="2">
        <v>12654272.060000001</v>
      </c>
      <c r="AG278" s="2">
        <v>22969914.260000002</v>
      </c>
      <c r="AH278" s="2">
        <v>39920752.369999997</v>
      </c>
      <c r="AI278" s="2">
        <v>8726370.5</v>
      </c>
      <c r="AJ278" s="2">
        <v>29929368.280000001</v>
      </c>
      <c r="AK278" s="2">
        <v>40513592.890000001</v>
      </c>
      <c r="AL278" s="2">
        <v>31998185.940000001</v>
      </c>
      <c r="AM278" s="2">
        <v>24041659.829999998</v>
      </c>
      <c r="AN278" s="2">
        <v>17304437.079999998</v>
      </c>
      <c r="AO278" s="2">
        <v>16222667.18</v>
      </c>
      <c r="AP278" s="2">
        <v>9682829.2599999998</v>
      </c>
      <c r="AQ278" s="2">
        <v>13674064.18</v>
      </c>
      <c r="AR278" s="2">
        <v>16819646.649999999</v>
      </c>
      <c r="AS278" s="2">
        <v>8507775.4399999995</v>
      </c>
      <c r="AT278" s="2">
        <v>0</v>
      </c>
      <c r="AU278" s="2">
        <v>10379275.529999999</v>
      </c>
      <c r="AV278" s="2">
        <v>9232949.9900000002</v>
      </c>
      <c r="AW278" s="2">
        <v>11743897.49</v>
      </c>
      <c r="AX278" s="2">
        <v>15218812.300000001</v>
      </c>
      <c r="AY278" s="2">
        <v>30648852.59</v>
      </c>
      <c r="AZ278" s="2">
        <v>13918958.43</v>
      </c>
      <c r="BA278" s="2">
        <v>7525517.5099999998</v>
      </c>
      <c r="BB278" s="2">
        <v>6565175.5599999996</v>
      </c>
      <c r="BC278" s="2">
        <v>9322689.3800000008</v>
      </c>
      <c r="BD278" s="2">
        <v>7412267.8300000001</v>
      </c>
      <c r="BE278" s="2">
        <v>7526737.4199999999</v>
      </c>
      <c r="BF278" s="2">
        <v>17992730.420000002</v>
      </c>
      <c r="BG278" s="2">
        <v>8065536.9299999997</v>
      </c>
      <c r="BH278" s="2">
        <v>16940385.280000001</v>
      </c>
      <c r="BI278" s="2">
        <v>207058.15</v>
      </c>
      <c r="BJ278" s="2">
        <v>0</v>
      </c>
      <c r="BK278" s="2">
        <v>17438464.149999999</v>
      </c>
      <c r="BL278" s="2">
        <v>923946.91</v>
      </c>
      <c r="BM278" s="2">
        <v>15921260.960000001</v>
      </c>
      <c r="BN278" s="2">
        <v>15813598.970000001</v>
      </c>
      <c r="BO278" s="2">
        <v>23624090.190000001</v>
      </c>
      <c r="BP278" s="2">
        <v>29467325.68</v>
      </c>
      <c r="BQ278" s="2">
        <v>18668574.260000002</v>
      </c>
      <c r="BR278" s="2">
        <v>25510966.84</v>
      </c>
      <c r="BS278" s="2">
        <v>16551117.300000001</v>
      </c>
      <c r="BT278" s="2">
        <v>31513953.690000001</v>
      </c>
      <c r="BU278" s="2">
        <v>38136193.479999997</v>
      </c>
      <c r="BV278" s="2">
        <v>17923654.52</v>
      </c>
      <c r="BW278" s="2">
        <v>19297929.539999999</v>
      </c>
      <c r="BX278" s="2">
        <v>20319682.260000002</v>
      </c>
      <c r="BY278" s="2">
        <v>28100702.600000001</v>
      </c>
      <c r="BZ278" s="2">
        <v>22339088.239999998</v>
      </c>
      <c r="CA278" s="2">
        <v>6545135.8499999996</v>
      </c>
      <c r="CB278" s="2">
        <v>5824862.7999999998</v>
      </c>
      <c r="CC278" s="2">
        <v>0</v>
      </c>
      <c r="CD278" s="2">
        <v>19838606.370000001</v>
      </c>
      <c r="CE278" s="2">
        <v>10514438.76</v>
      </c>
      <c r="CF278" s="2">
        <v>9239082.9000000004</v>
      </c>
      <c r="CG278" s="2">
        <v>0</v>
      </c>
      <c r="CH278" s="2">
        <v>16054269.279999999</v>
      </c>
      <c r="CI278" s="2">
        <v>15545769.140000001</v>
      </c>
      <c r="CJ278" s="2">
        <v>17637272</v>
      </c>
      <c r="CK278" s="2">
        <v>24860103.239999998</v>
      </c>
      <c r="CL278" s="2">
        <v>15578061.18</v>
      </c>
      <c r="CM278" s="2">
        <v>20019231.109999999</v>
      </c>
      <c r="CN278" s="2">
        <v>17024939.27</v>
      </c>
      <c r="CO278" s="2">
        <v>12205658.619999999</v>
      </c>
      <c r="CP278" s="2">
        <v>27737878.449999999</v>
      </c>
      <c r="CQ278" s="2">
        <v>14242065.779999999</v>
      </c>
      <c r="CR278" s="2">
        <v>18717822.859999999</v>
      </c>
      <c r="CS278" s="2">
        <v>6087164.8899999997</v>
      </c>
      <c r="CT278" s="2">
        <v>7385368.4000000004</v>
      </c>
      <c r="CU278" s="2">
        <v>22613527.16</v>
      </c>
      <c r="CV278" s="2">
        <v>21457183.140000001</v>
      </c>
      <c r="CW278" s="2">
        <v>19691243.66</v>
      </c>
      <c r="CX278" s="2">
        <v>21005985.309999999</v>
      </c>
      <c r="CY278" s="2">
        <v>18665732.329999998</v>
      </c>
      <c r="CZ278" s="2">
        <v>14760783.85</v>
      </c>
      <c r="DA278" s="2">
        <v>11112854.6</v>
      </c>
      <c r="DB278" s="2">
        <v>0</v>
      </c>
      <c r="DC278" s="2">
        <v>678246.55</v>
      </c>
      <c r="DD278" s="2">
        <v>169953.66</v>
      </c>
      <c r="DE278" s="2">
        <v>17611619.100000001</v>
      </c>
      <c r="DF278" s="2">
        <v>13150830.93</v>
      </c>
      <c r="DG278" s="2">
        <v>10236452.52</v>
      </c>
      <c r="DH278" s="2">
        <v>28008802.98</v>
      </c>
      <c r="DI278" s="2">
        <v>20073670.899999999</v>
      </c>
      <c r="DJ278" s="2">
        <v>19241940.210000001</v>
      </c>
      <c r="DK278" s="2">
        <v>0</v>
      </c>
      <c r="DL278" s="2">
        <v>17477895.609999999</v>
      </c>
      <c r="DM278" s="2">
        <v>25075125.640000001</v>
      </c>
      <c r="DN278" s="2">
        <v>13293319.140000001</v>
      </c>
      <c r="DO278" s="2">
        <v>19625116.899999999</v>
      </c>
      <c r="DP278" s="2">
        <v>17281768.66</v>
      </c>
      <c r="DQ278" s="2">
        <v>35013234.009999998</v>
      </c>
      <c r="DR278" s="2">
        <v>35428845.159999996</v>
      </c>
      <c r="DS278" s="2">
        <v>28565107.289999999</v>
      </c>
      <c r="DT278" s="2">
        <v>47972719.289999999</v>
      </c>
      <c r="DU278" s="2">
        <v>28119816.210000001</v>
      </c>
      <c r="DV278" s="2">
        <v>11661854.119999999</v>
      </c>
      <c r="DW278" s="2">
        <v>0</v>
      </c>
      <c r="DX278" s="2">
        <v>3561155.45</v>
      </c>
      <c r="DY278" s="2">
        <v>27274926.239999998</v>
      </c>
      <c r="DZ278" s="2">
        <v>31522508.530000001</v>
      </c>
      <c r="EA278" s="2">
        <v>10796757.4</v>
      </c>
      <c r="EB278" s="2">
        <v>6109898.2800000003</v>
      </c>
      <c r="EC278" s="2">
        <v>25879847.510000002</v>
      </c>
      <c r="ED278" s="2">
        <v>10454069.779999999</v>
      </c>
      <c r="EE278" s="2">
        <v>24073199.68</v>
      </c>
      <c r="EF278" s="2">
        <v>20181514.34</v>
      </c>
      <c r="EG278" s="2">
        <v>36556500.719999999</v>
      </c>
      <c r="EH278" s="2">
        <v>23493111.23</v>
      </c>
      <c r="EI278" s="2">
        <v>30550318.530000001</v>
      </c>
      <c r="EJ278" s="2">
        <v>31699214.370000001</v>
      </c>
      <c r="EK278" s="2">
        <v>35330305.770000003</v>
      </c>
      <c r="EL278" s="2">
        <v>12699677.369999999</v>
      </c>
      <c r="EM278" s="2">
        <v>22822827.32</v>
      </c>
      <c r="EN278" s="2">
        <v>5064999.09</v>
      </c>
      <c r="EO278" s="2">
        <v>0</v>
      </c>
      <c r="EP278" s="2">
        <v>24153743.030000001</v>
      </c>
      <c r="EQ278" s="2">
        <v>18875102.23</v>
      </c>
      <c r="ER278" s="2">
        <v>15743981.130000001</v>
      </c>
      <c r="ES278" s="2">
        <v>8939633.3200000003</v>
      </c>
      <c r="ET278" s="2">
        <v>24932003.75</v>
      </c>
      <c r="EU278" s="2">
        <v>25775862.370000001</v>
      </c>
      <c r="EV278" s="2">
        <v>21121431.309999999</v>
      </c>
      <c r="EW278" s="2">
        <v>25376043.510000002</v>
      </c>
      <c r="EX278" s="2">
        <v>14465969.720000001</v>
      </c>
      <c r="EY278" s="2">
        <v>23426779.25</v>
      </c>
      <c r="EZ278" s="2">
        <v>23010008.98</v>
      </c>
      <c r="FA278" s="2">
        <v>0</v>
      </c>
      <c r="FB278" s="2">
        <v>14575457.720000001</v>
      </c>
      <c r="FC278" s="2">
        <v>29090499.890000001</v>
      </c>
      <c r="FD278" s="2">
        <v>16660393.17</v>
      </c>
      <c r="FE278" s="2">
        <v>12853025.300000001</v>
      </c>
      <c r="FF278" s="2">
        <v>15220903.539999999</v>
      </c>
      <c r="FG278" s="2">
        <v>13271190.210000001</v>
      </c>
      <c r="FH278" s="2">
        <v>16940332.960000001</v>
      </c>
      <c r="FI278" s="2">
        <v>20595304.800000001</v>
      </c>
      <c r="FJ278" s="2">
        <v>18790350.52</v>
      </c>
      <c r="FK278" s="2">
        <v>24837768.219999999</v>
      </c>
      <c r="FL278" s="2">
        <v>22299260.809999999</v>
      </c>
      <c r="FM278" s="2">
        <v>27774799.879999999</v>
      </c>
      <c r="FN278" s="2">
        <v>29036632.710000001</v>
      </c>
      <c r="FO278" s="2">
        <v>10158376.73</v>
      </c>
      <c r="FP278" s="2">
        <v>10378758.539999999</v>
      </c>
      <c r="FQ278" s="2">
        <v>0</v>
      </c>
      <c r="FR278" s="2">
        <v>21367812.649999999</v>
      </c>
      <c r="FS278" s="2">
        <v>30689606.469999999</v>
      </c>
      <c r="FT278" s="2">
        <v>31885898.620000001</v>
      </c>
      <c r="FU278" s="2">
        <v>37317582.18</v>
      </c>
      <c r="FV278" s="2">
        <v>21791393.280000001</v>
      </c>
      <c r="FW278" s="2">
        <v>8687903.9499999993</v>
      </c>
      <c r="FX278" s="2">
        <v>22860820.399999999</v>
      </c>
      <c r="FY278" s="2">
        <v>36633627.530000001</v>
      </c>
      <c r="FZ278" s="2">
        <v>32899427.510000002</v>
      </c>
      <c r="GA278" s="2">
        <v>39735802.5</v>
      </c>
      <c r="GB278" s="2">
        <v>23328501.57</v>
      </c>
      <c r="GC278" s="2">
        <v>23063686.579999998</v>
      </c>
      <c r="GD278" s="2">
        <v>29720143.460000001</v>
      </c>
      <c r="GE278" s="2">
        <v>14212660.92</v>
      </c>
      <c r="GF278" s="2">
        <v>13630779.720000001</v>
      </c>
      <c r="GG278" s="2">
        <v>28214748.690000001</v>
      </c>
      <c r="GH278" s="2">
        <v>19821855.57</v>
      </c>
      <c r="GI278" s="2">
        <v>23681130.710000001</v>
      </c>
      <c r="GJ278" s="2">
        <v>28106870.809999999</v>
      </c>
      <c r="GK278" s="2">
        <v>22181292.23</v>
      </c>
      <c r="GL278" s="2">
        <v>32462824.309999999</v>
      </c>
      <c r="GM278" s="2">
        <v>22931342.07</v>
      </c>
      <c r="GN278" s="2">
        <v>13488777.18</v>
      </c>
      <c r="GO278" s="2">
        <v>10045175.960000001</v>
      </c>
      <c r="GP278" s="2">
        <v>11613002.220000001</v>
      </c>
      <c r="GQ278" s="2">
        <v>27634385.469999999</v>
      </c>
      <c r="GR278" s="2">
        <v>21782772.52</v>
      </c>
      <c r="GS278" s="2">
        <v>19829562.25</v>
      </c>
      <c r="GT278" s="2">
        <v>18967800.219999999</v>
      </c>
      <c r="GU278" s="2">
        <v>8913453.0399999991</v>
      </c>
      <c r="GV278" s="2">
        <v>27378891.25</v>
      </c>
      <c r="GW278" s="2">
        <v>25658104.809999999</v>
      </c>
      <c r="GX278" s="2">
        <v>15641870.970000001</v>
      </c>
      <c r="GY278" s="2">
        <v>13907012.029999999</v>
      </c>
      <c r="GZ278" s="2">
        <v>18686190.550000001</v>
      </c>
      <c r="HA278" s="2">
        <v>20790685.77</v>
      </c>
      <c r="HB278" s="2">
        <v>23187572.109999999</v>
      </c>
      <c r="HC278" s="2">
        <v>27852341.48</v>
      </c>
      <c r="HD278" s="2">
        <v>31131404.670000002</v>
      </c>
      <c r="HE278" s="2">
        <v>35720080.689999998</v>
      </c>
      <c r="HF278" s="2">
        <v>33301721.34</v>
      </c>
      <c r="HG278" s="2">
        <v>29130216.550000001</v>
      </c>
      <c r="HH278" s="2">
        <v>28629322.829999998</v>
      </c>
      <c r="HI278" s="2">
        <v>15085195.380000001</v>
      </c>
      <c r="HJ278" s="2"/>
      <c r="HK278" s="2">
        <v>18982302.289999999</v>
      </c>
      <c r="HL278" s="2">
        <v>27402338.32</v>
      </c>
      <c r="HM278" s="2">
        <v>0</v>
      </c>
      <c r="HN278" s="2">
        <v>21616910.359999999</v>
      </c>
      <c r="HO278" s="2">
        <v>0</v>
      </c>
      <c r="HP278" s="2"/>
      <c r="HQ278" s="2">
        <v>0</v>
      </c>
      <c r="HR278" s="2">
        <v>19097214.370000001</v>
      </c>
      <c r="HS278" s="2">
        <v>49542544.75</v>
      </c>
      <c r="HT278" s="2">
        <v>35084813.57</v>
      </c>
      <c r="HU278" s="2">
        <v>13531630.140000001</v>
      </c>
      <c r="HV278" s="2">
        <v>18023477.91</v>
      </c>
      <c r="HW278" s="2">
        <v>18959639.399999999</v>
      </c>
      <c r="HX278" s="2">
        <v>21811195.93</v>
      </c>
      <c r="HY278" s="2">
        <v>30501578.34</v>
      </c>
      <c r="HZ278" s="2">
        <v>20869260.75</v>
      </c>
      <c r="IA278" s="2">
        <v>19560560.190000001</v>
      </c>
      <c r="IB278" s="2">
        <v>23315474.960000001</v>
      </c>
      <c r="IC278" s="2">
        <v>17447950.460000001</v>
      </c>
      <c r="ID278" s="2">
        <v>20297473.530000001</v>
      </c>
      <c r="IE278" s="2">
        <v>16780337.870000001</v>
      </c>
      <c r="IF278" s="2">
        <v>26043352.68</v>
      </c>
      <c r="IG278" s="2">
        <v>9803708.8300000001</v>
      </c>
      <c r="IH278" s="2">
        <v>13636451.710000001</v>
      </c>
      <c r="II278" s="2">
        <v>67512574.890000001</v>
      </c>
      <c r="IJ278" s="2">
        <v>21200222.390000001</v>
      </c>
      <c r="IK278" s="2">
        <v>28632987.93</v>
      </c>
      <c r="IL278" s="2">
        <v>13323198.09</v>
      </c>
      <c r="IM278" s="2">
        <v>0</v>
      </c>
      <c r="IN278" s="2">
        <v>17484463.010000002</v>
      </c>
      <c r="IO278" s="2">
        <v>14698005.59</v>
      </c>
      <c r="IP278" s="2">
        <v>1903541.93</v>
      </c>
      <c r="IQ278" s="2">
        <v>1418976.47</v>
      </c>
      <c r="IR278" s="2">
        <v>21813086.18</v>
      </c>
      <c r="IS278" s="2">
        <v>42459254.93</v>
      </c>
      <c r="IT278" s="2">
        <v>36476869.149999999</v>
      </c>
      <c r="IU278" s="2">
        <v>19068851.629999999</v>
      </c>
      <c r="IV278" s="2">
        <v>24103511.420000002</v>
      </c>
      <c r="IW278" s="2">
        <v>25343659.210000001</v>
      </c>
      <c r="IX278" s="2">
        <v>14658091.66</v>
      </c>
      <c r="IY278" s="2">
        <v>24291000.879999999</v>
      </c>
      <c r="IZ278" s="2">
        <v>16729828.07</v>
      </c>
      <c r="JA278" s="2">
        <v>8813878.2300000004</v>
      </c>
      <c r="JB278" s="2">
        <v>19635139.77</v>
      </c>
      <c r="JC278" s="2">
        <v>0</v>
      </c>
      <c r="JD278" s="2">
        <v>16927332.27</v>
      </c>
      <c r="JE278" s="2">
        <v>45952500.520000003</v>
      </c>
      <c r="JF278" s="2">
        <v>50564729.109999999</v>
      </c>
      <c r="JG278" s="2">
        <v>20796367.600000001</v>
      </c>
      <c r="JH278" s="2">
        <v>31219134.629999999</v>
      </c>
      <c r="JI278" s="2">
        <v>18577934.789999999</v>
      </c>
      <c r="JJ278" s="2">
        <v>22997319.16</v>
      </c>
      <c r="JK278" s="2">
        <v>22654314.879999999</v>
      </c>
      <c r="JL278" s="2">
        <v>9503532.7799999993</v>
      </c>
      <c r="JM278" s="2">
        <v>13695270.779999999</v>
      </c>
      <c r="JN278" s="2">
        <v>17282222.670000002</v>
      </c>
      <c r="JO278" s="2">
        <v>6275822.6500000004</v>
      </c>
      <c r="JP278" s="2">
        <v>15715634.380000001</v>
      </c>
      <c r="JQ278" s="2">
        <v>11246379.18</v>
      </c>
      <c r="JR278" s="2">
        <v>50934376.600000001</v>
      </c>
      <c r="JS278" s="2">
        <v>21930077.030000001</v>
      </c>
      <c r="JT278" s="2">
        <v>26401625.620000001</v>
      </c>
      <c r="JU278" s="2">
        <v>9603231.5899999999</v>
      </c>
      <c r="JV278" s="2">
        <v>26307191.699999999</v>
      </c>
      <c r="JW278" s="2">
        <v>4548808.8</v>
      </c>
      <c r="JX278" s="2">
        <v>39477233.07</v>
      </c>
      <c r="JY278" s="2">
        <v>38461635.549999997</v>
      </c>
      <c r="JZ278" s="2">
        <v>12818096.970000001</v>
      </c>
      <c r="KA278" s="2">
        <v>14219165.07</v>
      </c>
      <c r="KB278" s="2">
        <v>17476296.84</v>
      </c>
      <c r="KC278" s="2">
        <v>14051998.16</v>
      </c>
      <c r="KD278" s="2">
        <v>16623394.310000001</v>
      </c>
      <c r="KE278" s="2">
        <v>7008001.3499999996</v>
      </c>
      <c r="KF278" s="2">
        <v>16849231.100000001</v>
      </c>
      <c r="KG278" s="2">
        <v>7295879.25</v>
      </c>
      <c r="KH278" s="2">
        <v>11346698.779999999</v>
      </c>
      <c r="KI278" s="2">
        <v>31710188.52</v>
      </c>
      <c r="KJ278" s="2">
        <v>25043437.399999999</v>
      </c>
      <c r="KK278" s="2">
        <v>17477040.390000001</v>
      </c>
      <c r="KL278" s="2">
        <v>17479653.030000001</v>
      </c>
      <c r="KM278" s="2">
        <v>33507857.27</v>
      </c>
      <c r="KN278" s="2">
        <v>15887885.01</v>
      </c>
      <c r="KO278" s="2">
        <v>23564662.66</v>
      </c>
      <c r="KP278" s="2">
        <v>15349688.539999999</v>
      </c>
      <c r="KQ278" s="2">
        <v>1485717</v>
      </c>
      <c r="KR278" s="2">
        <v>22363662.620000001</v>
      </c>
      <c r="KS278" s="2">
        <v>22254210.559999999</v>
      </c>
      <c r="KT278" s="2">
        <v>0</v>
      </c>
      <c r="KU278" s="2">
        <v>0</v>
      </c>
      <c r="KV278" s="2">
        <v>21212226.789999999</v>
      </c>
      <c r="KW278" s="2">
        <v>0</v>
      </c>
      <c r="KX278" s="2">
        <v>14219229.02</v>
      </c>
      <c r="KY278" s="2">
        <v>25404932.43</v>
      </c>
      <c r="KZ278" s="2">
        <v>24367741.829999998</v>
      </c>
      <c r="LA278" s="2">
        <v>18546146.379999999</v>
      </c>
      <c r="LB278" s="2">
        <v>22705400.059999999</v>
      </c>
      <c r="LC278" s="2">
        <v>35775370.740000002</v>
      </c>
      <c r="LD278" s="2">
        <v>23112505.09</v>
      </c>
      <c r="LE278" s="2">
        <v>24525719.469999999</v>
      </c>
      <c r="LF278" s="2">
        <v>16598519.07</v>
      </c>
      <c r="LG278" s="2">
        <v>36985708.119999997</v>
      </c>
      <c r="LH278" s="2">
        <v>12342650.109999999</v>
      </c>
      <c r="LI278" s="2">
        <v>14959029.689999999</v>
      </c>
      <c r="LJ278" s="2">
        <v>20140225.73</v>
      </c>
      <c r="LK278" s="2">
        <v>26809582.600000001</v>
      </c>
      <c r="LL278" s="2">
        <v>19149862.25</v>
      </c>
      <c r="LM278" s="2">
        <v>9817390.1400000006</v>
      </c>
      <c r="LN278" s="2">
        <v>17582832.93</v>
      </c>
      <c r="LO278" s="2">
        <v>5471425.9900000002</v>
      </c>
      <c r="LP278" s="2">
        <v>15424275.289999999</v>
      </c>
      <c r="LQ278" s="2">
        <v>16391145.380000001</v>
      </c>
      <c r="LR278" s="2">
        <v>25957827.93</v>
      </c>
      <c r="LS278" s="2">
        <v>40152563.530000001</v>
      </c>
      <c r="LT278" s="2">
        <v>36661911.719999999</v>
      </c>
      <c r="LU278" s="2">
        <v>0</v>
      </c>
      <c r="LV278" s="2">
        <v>8580152.4000000004</v>
      </c>
      <c r="LW278" s="2">
        <v>59206453.030000001</v>
      </c>
      <c r="LX278" s="2">
        <v>30924201.640000001</v>
      </c>
      <c r="LY278" s="2">
        <v>27800106.809999999</v>
      </c>
      <c r="LZ278" s="2">
        <v>35323355.509999998</v>
      </c>
      <c r="MA278" s="2">
        <v>30496770.390000001</v>
      </c>
      <c r="MB278" s="2">
        <v>8321481.4100000001</v>
      </c>
      <c r="MC278" s="2">
        <v>20356875.329999998</v>
      </c>
      <c r="MD278" s="2">
        <v>19974323.91</v>
      </c>
      <c r="ME278" s="2">
        <v>30331187.640000001</v>
      </c>
      <c r="MF278" s="2">
        <v>28685880.739999998</v>
      </c>
      <c r="MG278" s="2">
        <v>47211790.460000001</v>
      </c>
      <c r="MH278" s="2">
        <v>2090503.93</v>
      </c>
      <c r="MI278" s="2">
        <v>11710058.699999999</v>
      </c>
      <c r="MJ278" s="2">
        <v>11945466.93</v>
      </c>
      <c r="MK278" s="2">
        <v>11455958.439999999</v>
      </c>
      <c r="ML278" s="2">
        <v>4461789.99</v>
      </c>
      <c r="MM278" s="2">
        <v>16259249.289999999</v>
      </c>
      <c r="MN278" s="2">
        <v>11449034.050000001</v>
      </c>
      <c r="MO278" s="2">
        <v>29047436.550000001</v>
      </c>
      <c r="MP278" s="2">
        <v>18308907.079999998</v>
      </c>
      <c r="MQ278" s="2">
        <v>16453019.779999999</v>
      </c>
      <c r="MR278" s="2">
        <v>10006191.029999999</v>
      </c>
      <c r="MS278" s="2">
        <v>79023569.909999996</v>
      </c>
      <c r="MT278" s="2">
        <v>15195858.25</v>
      </c>
      <c r="MU278" s="2">
        <v>18575431.43</v>
      </c>
      <c r="MV278" s="2">
        <v>24365663.629999999</v>
      </c>
      <c r="MW278" s="2">
        <v>31161033.039999999</v>
      </c>
      <c r="MX278" s="2">
        <v>22056498.890000001</v>
      </c>
      <c r="MY278" s="2">
        <v>34471555.009999998</v>
      </c>
      <c r="MZ278" s="2">
        <v>22711308.739999998</v>
      </c>
      <c r="NA278" s="2">
        <v>15553658.58</v>
      </c>
      <c r="NB278" s="2">
        <v>12838433.039999999</v>
      </c>
      <c r="NC278" s="2">
        <v>7472085.5800000001</v>
      </c>
      <c r="ND278" s="2">
        <v>0</v>
      </c>
      <c r="NE278" s="2">
        <v>42070403.549999997</v>
      </c>
      <c r="NF278" s="2">
        <v>17753076.530000001</v>
      </c>
      <c r="NG278" s="2">
        <v>76925596.269999996</v>
      </c>
      <c r="NH278" s="2">
        <v>18824241.809999999</v>
      </c>
      <c r="NI278" s="2">
        <v>23637885.48</v>
      </c>
      <c r="NJ278" s="2">
        <v>9257710.7100000009</v>
      </c>
      <c r="NK278" s="2">
        <v>45267684.149999999</v>
      </c>
      <c r="NL278" s="2">
        <v>10974670.029999999</v>
      </c>
      <c r="NM278" s="2">
        <v>38936581.93</v>
      </c>
      <c r="NN278" s="2">
        <v>13899342.66</v>
      </c>
      <c r="NO278" s="2">
        <v>25748506.670000002</v>
      </c>
      <c r="NP278" s="2">
        <v>24802528.510000002</v>
      </c>
      <c r="NQ278" s="2">
        <v>21771415.510000002</v>
      </c>
      <c r="NR278" s="2">
        <v>28841329.699999999</v>
      </c>
      <c r="NS278" s="2">
        <v>5696289.1200000001</v>
      </c>
      <c r="NT278" s="2">
        <v>14082280.439999999</v>
      </c>
      <c r="NU278" s="2">
        <v>7555344.3499999996</v>
      </c>
      <c r="NV278" s="2">
        <v>7859142.7599999998</v>
      </c>
      <c r="NW278" s="2">
        <v>0</v>
      </c>
      <c r="NX278" s="2">
        <v>34312761.549999997</v>
      </c>
      <c r="NY278" s="2">
        <v>28805372.149999999</v>
      </c>
      <c r="NZ278" s="2">
        <v>19020046.93</v>
      </c>
      <c r="OA278" s="2">
        <v>30207043.050000001</v>
      </c>
      <c r="OB278" s="2">
        <v>33987980.520000003</v>
      </c>
      <c r="OC278" s="2">
        <v>11203750.68</v>
      </c>
      <c r="OD278" s="2">
        <v>100988630.88</v>
      </c>
      <c r="OE278" s="2">
        <v>24469586.550000001</v>
      </c>
      <c r="OF278" s="2">
        <v>25488062.449999999</v>
      </c>
      <c r="OG278" s="2">
        <v>68407715.099999994</v>
      </c>
      <c r="OH278" s="2">
        <v>22055397.84</v>
      </c>
      <c r="OI278" s="2">
        <v>30925311.93</v>
      </c>
      <c r="OJ278" s="2">
        <v>26800090.300000001</v>
      </c>
      <c r="OK278" s="2">
        <v>14078205.58</v>
      </c>
      <c r="OL278" s="2">
        <v>13605580.27</v>
      </c>
      <c r="OM278" s="2">
        <v>20249394.48</v>
      </c>
      <c r="ON278" s="2">
        <v>19155159.75</v>
      </c>
      <c r="OO278" s="2">
        <v>25643889.280000001</v>
      </c>
      <c r="OP278" s="2">
        <v>39691536.810000002</v>
      </c>
      <c r="OQ278" s="2">
        <v>38569209.729999997</v>
      </c>
      <c r="OR278" s="2">
        <v>38210470.380000003</v>
      </c>
      <c r="OS278" s="2">
        <v>0</v>
      </c>
      <c r="OT278" s="2">
        <v>17531039.329999998</v>
      </c>
      <c r="OU278" s="2">
        <v>15873643.049999999</v>
      </c>
      <c r="OV278" s="2">
        <v>21787165.719999999</v>
      </c>
      <c r="OW278" s="2">
        <v>1216138.22</v>
      </c>
      <c r="OX278" s="2">
        <v>4235078.12</v>
      </c>
      <c r="OY278" s="2">
        <v>24493157.68</v>
      </c>
      <c r="OZ278" s="2">
        <v>18055773.379999999</v>
      </c>
      <c r="PA278" s="2">
        <v>7942232.79</v>
      </c>
      <c r="PB278" s="2"/>
      <c r="PC278" s="2">
        <v>9117367.7599999998</v>
      </c>
      <c r="PD278" s="2">
        <v>21665841.579999998</v>
      </c>
      <c r="PE278" s="2">
        <v>11422716.359999999</v>
      </c>
      <c r="PF278" s="2">
        <v>28055369.489999998</v>
      </c>
      <c r="PG278" s="2">
        <v>23430270.379999999</v>
      </c>
      <c r="PH278" s="2">
        <v>18004590.280000001</v>
      </c>
      <c r="PI278" s="2">
        <v>3961685.57</v>
      </c>
      <c r="PJ278" s="2">
        <v>14526660.369999999</v>
      </c>
      <c r="PK278" s="2">
        <v>18082067.309999999</v>
      </c>
      <c r="PL278" s="2">
        <v>18014517.030000001</v>
      </c>
      <c r="PM278" s="2">
        <v>23075899.640000001</v>
      </c>
      <c r="PN278" s="2">
        <v>14405367.09</v>
      </c>
      <c r="PO278" s="2">
        <v>11982608.289999999</v>
      </c>
      <c r="PP278" s="2">
        <v>7300330</v>
      </c>
      <c r="PQ278" s="2">
        <v>14030356.32</v>
      </c>
      <c r="PR278" s="2">
        <v>7686792.3799999999</v>
      </c>
      <c r="PS278" s="2">
        <v>10498382.75</v>
      </c>
      <c r="PT278" s="2">
        <v>68462726.079999998</v>
      </c>
      <c r="PU278" s="2">
        <v>101750</v>
      </c>
      <c r="PV278" s="2">
        <v>15719559.33</v>
      </c>
      <c r="PW278" s="2">
        <v>26485571.27</v>
      </c>
      <c r="PX278" s="2">
        <v>0</v>
      </c>
      <c r="PY278" s="2">
        <v>32653057.739999998</v>
      </c>
      <c r="PZ278" s="2">
        <v>26619050.350000001</v>
      </c>
      <c r="QA278" s="2">
        <v>15338825.99</v>
      </c>
      <c r="QB278" s="2">
        <v>25738833.969999999</v>
      </c>
      <c r="QC278" s="2">
        <v>11603507.689999999</v>
      </c>
      <c r="QD278" s="2">
        <v>35782361.219999999</v>
      </c>
      <c r="QE278" s="2">
        <v>19390983.600000001</v>
      </c>
      <c r="QF278" s="2">
        <v>22183242.289999999</v>
      </c>
      <c r="QG278" s="2">
        <v>23715571.289999999</v>
      </c>
      <c r="QH278" s="2">
        <v>5525728.8099999996</v>
      </c>
      <c r="QI278" s="2">
        <v>36306308.039999999</v>
      </c>
      <c r="QJ278" s="2">
        <v>11695048.539999999</v>
      </c>
      <c r="QK278" s="2">
        <v>27419312.190000001</v>
      </c>
      <c r="QL278" s="2">
        <v>11167691.73</v>
      </c>
      <c r="QM278" s="2">
        <v>19929733.850000001</v>
      </c>
      <c r="QN278" s="2">
        <v>24132629.559999999</v>
      </c>
      <c r="QO278" s="2">
        <v>10841958.1</v>
      </c>
      <c r="QP278" s="2">
        <v>9141951.0399999991</v>
      </c>
      <c r="QQ278" s="2">
        <v>16468516.43</v>
      </c>
      <c r="QR278" s="2">
        <v>9856015.7799999993</v>
      </c>
      <c r="QS278" s="2">
        <v>4528422.1100000003</v>
      </c>
      <c r="QT278" s="2">
        <v>0</v>
      </c>
      <c r="QU278" s="2">
        <v>21436184.050000001</v>
      </c>
      <c r="QV278" s="2">
        <v>37668628.280000001</v>
      </c>
      <c r="QW278" s="2">
        <v>34705697.700000003</v>
      </c>
      <c r="QX278" s="2">
        <v>12261274.720000001</v>
      </c>
      <c r="QY278" s="2">
        <v>43144001.140000001</v>
      </c>
      <c r="QZ278" s="2">
        <v>25573526.219999999</v>
      </c>
      <c r="RA278" s="2">
        <v>11251699.74</v>
      </c>
      <c r="RB278" s="2">
        <v>35953216.549999997</v>
      </c>
      <c r="RC278" s="2">
        <v>24785130.170000002</v>
      </c>
      <c r="RD278" s="2">
        <v>24667963.93</v>
      </c>
      <c r="RE278" s="2">
        <v>21787496.359999999</v>
      </c>
      <c r="RF278" s="2">
        <v>14996049.869999999</v>
      </c>
      <c r="RG278" s="2">
        <v>24582864.760000002</v>
      </c>
      <c r="RH278" s="2">
        <v>17746429.02</v>
      </c>
      <c r="RI278" s="2">
        <v>16635429.5</v>
      </c>
      <c r="RJ278" s="2">
        <v>21714337.449999999</v>
      </c>
      <c r="RK278" s="2">
        <v>37619141.759999998</v>
      </c>
      <c r="RL278" s="2">
        <v>32482874.800000001</v>
      </c>
      <c r="RM278" s="2">
        <v>29589206.640000001</v>
      </c>
      <c r="RN278" s="2">
        <v>27356174.48</v>
      </c>
      <c r="RO278" s="2">
        <v>20051694.960000001</v>
      </c>
      <c r="RP278" s="2">
        <v>2556644.2200000002</v>
      </c>
      <c r="RQ278" s="2">
        <v>10817865.380000001</v>
      </c>
      <c r="RR278" s="2">
        <v>10083323.449999999</v>
      </c>
      <c r="RS278" s="2">
        <v>11863004.970000001</v>
      </c>
      <c r="RT278" s="2">
        <v>4230627.43</v>
      </c>
      <c r="RU278" s="2">
        <v>15768044.289999999</v>
      </c>
      <c r="RV278" s="2">
        <v>20634845.190000001</v>
      </c>
      <c r="RW278" s="2">
        <v>20701442.739999998</v>
      </c>
      <c r="RX278" s="2">
        <v>9942811.5</v>
      </c>
      <c r="RY278" s="2">
        <v>11985435.33</v>
      </c>
      <c r="RZ278" s="2">
        <v>11697732.279999999</v>
      </c>
      <c r="SA278" s="2">
        <v>55047881.75</v>
      </c>
      <c r="SB278" s="2">
        <v>23435467.079999998</v>
      </c>
      <c r="SC278" s="2">
        <v>29299708.039999999</v>
      </c>
      <c r="SD278" s="2">
        <v>11371873</v>
      </c>
      <c r="SE278" s="2">
        <v>14064388.9</v>
      </c>
      <c r="SF278" s="2">
        <v>18525291.850000001</v>
      </c>
      <c r="SG278" s="2">
        <v>35247195.079999998</v>
      </c>
      <c r="SH278" s="2">
        <v>55658.35</v>
      </c>
      <c r="SI278" s="2">
        <v>25388583.350000001</v>
      </c>
      <c r="SJ278" s="2">
        <v>32977308.239999998</v>
      </c>
      <c r="SK278" s="2">
        <v>28807065.030000001</v>
      </c>
      <c r="SL278" s="2">
        <v>10682850.5</v>
      </c>
      <c r="SM278" s="2">
        <v>18349894.210000001</v>
      </c>
      <c r="SN278" s="2">
        <v>15107178.800000001</v>
      </c>
      <c r="SO278" s="2">
        <v>33051580.18</v>
      </c>
      <c r="SP278" s="2">
        <v>13221518.09</v>
      </c>
      <c r="SQ278" s="2">
        <v>18798718.600000001</v>
      </c>
      <c r="SR278" s="2">
        <v>21010543.109999999</v>
      </c>
      <c r="SS278" s="2">
        <v>20523403.699999999</v>
      </c>
      <c r="ST278" s="2">
        <v>11110854.92</v>
      </c>
      <c r="SU278" s="2">
        <v>0</v>
      </c>
      <c r="SV278" s="2">
        <v>17351381.850000001</v>
      </c>
      <c r="SW278" s="2">
        <v>31272745.030000001</v>
      </c>
      <c r="SX278" s="2">
        <v>19530790.170000002</v>
      </c>
      <c r="SY278" s="2">
        <v>8530628.0700000003</v>
      </c>
      <c r="SZ278" s="2">
        <v>15516061.76</v>
      </c>
      <c r="TA278" s="2">
        <v>11052514.48</v>
      </c>
      <c r="TB278" s="2">
        <v>30175079.670000002</v>
      </c>
      <c r="TC278" s="2">
        <v>24937947.699999999</v>
      </c>
      <c r="TD278" s="2">
        <v>12697528.310000001</v>
      </c>
      <c r="TE278" s="2">
        <v>24723866.82</v>
      </c>
      <c r="TF278" s="2">
        <v>25576114.739999998</v>
      </c>
      <c r="TG278" s="2">
        <v>15913261.6</v>
      </c>
      <c r="TH278" s="2">
        <v>19059178.260000002</v>
      </c>
      <c r="TI278" s="2">
        <v>2250755.12</v>
      </c>
      <c r="TJ278" s="2">
        <v>25407229.09</v>
      </c>
      <c r="TK278" s="2">
        <v>7959705.0099999998</v>
      </c>
      <c r="TL278" s="2">
        <v>23812161.559999999</v>
      </c>
      <c r="TM278" s="2">
        <v>7002250.0099999998</v>
      </c>
      <c r="TN278" s="2">
        <v>14250827.1</v>
      </c>
      <c r="TO278" s="2">
        <v>11565446.27</v>
      </c>
      <c r="TP278" s="2">
        <v>4348516.29</v>
      </c>
      <c r="TQ278" s="2">
        <v>13845740.720000001</v>
      </c>
      <c r="TR278" s="2">
        <v>19539503.359999999</v>
      </c>
      <c r="TS278" s="2">
        <v>17787019.34</v>
      </c>
      <c r="TT278" s="2">
        <v>15445549.32</v>
      </c>
      <c r="TU278" s="2">
        <v>15265220.060000001</v>
      </c>
      <c r="TV278" s="2">
        <v>14707391.91</v>
      </c>
      <c r="TW278" s="2">
        <v>18301419.670000002</v>
      </c>
      <c r="TX278" s="2">
        <v>8037138.75</v>
      </c>
      <c r="TY278" s="2">
        <v>3624276.25</v>
      </c>
      <c r="TZ278" s="2">
        <v>20493100.879999999</v>
      </c>
      <c r="UA278" s="2">
        <v>0</v>
      </c>
      <c r="UB278" s="2">
        <v>16818904.379999999</v>
      </c>
      <c r="UC278" s="2">
        <v>22748307.07</v>
      </c>
      <c r="UD278" s="2">
        <v>17365566.59</v>
      </c>
      <c r="UE278" s="2">
        <v>31038977.489999998</v>
      </c>
      <c r="UF278" s="2">
        <v>16506042.720000001</v>
      </c>
      <c r="UG278" s="2">
        <v>9632499.6300000008</v>
      </c>
      <c r="UH278" s="2">
        <v>3374839.47</v>
      </c>
      <c r="UI278" s="2">
        <v>14869231.130000001</v>
      </c>
      <c r="UJ278" s="2">
        <v>22360954.129999999</v>
      </c>
      <c r="UK278" s="2">
        <v>23015542.640000001</v>
      </c>
      <c r="UL278" s="2">
        <v>25936794.899999999</v>
      </c>
      <c r="UM278" s="2">
        <v>66822063.990000002</v>
      </c>
      <c r="UN278" s="2">
        <v>21188003.989999998</v>
      </c>
      <c r="UO278" s="2">
        <v>9720114.3399999999</v>
      </c>
      <c r="UP278" s="2">
        <v>0</v>
      </c>
      <c r="UQ278" s="2">
        <v>24906820.5</v>
      </c>
      <c r="UR278" s="2">
        <v>22363155.370000001</v>
      </c>
      <c r="US278" s="2">
        <v>0</v>
      </c>
      <c r="UT278" s="2">
        <v>9363515.4299999997</v>
      </c>
      <c r="UU278" s="2">
        <v>26420101.460000001</v>
      </c>
      <c r="UV278" s="2">
        <v>44035356.75</v>
      </c>
      <c r="UW278" s="2">
        <v>19892093.170000002</v>
      </c>
      <c r="UX278" s="2">
        <v>24895039.989999998</v>
      </c>
      <c r="UY278" s="2">
        <v>25635662.010000002</v>
      </c>
      <c r="UZ278" s="2">
        <v>34801588.530000001</v>
      </c>
      <c r="VA278" s="2">
        <v>37019707.079999998</v>
      </c>
      <c r="VB278" s="2">
        <v>32648372.66</v>
      </c>
      <c r="VC278" s="2">
        <v>55514106</v>
      </c>
      <c r="VD278" s="2">
        <v>16402815.189999999</v>
      </c>
      <c r="VE278" s="2">
        <v>10537842.91</v>
      </c>
      <c r="VF278" s="2">
        <v>10231237.57</v>
      </c>
      <c r="VG278" s="2">
        <v>13546395.939999999</v>
      </c>
      <c r="VH278" s="2">
        <v>36790459.460000001</v>
      </c>
      <c r="VI278" s="2">
        <v>14778220.289999999</v>
      </c>
      <c r="VJ278" s="2">
        <v>19446089.780000001</v>
      </c>
      <c r="VK278" s="2">
        <v>10710710.84</v>
      </c>
      <c r="VL278" s="2">
        <v>20207532.98</v>
      </c>
      <c r="VM278" s="2">
        <v>9312770.6300000008</v>
      </c>
      <c r="VN278" s="2">
        <v>23266345.760000002</v>
      </c>
      <c r="VO278" s="2">
        <v>41944529.270000003</v>
      </c>
      <c r="VP278" s="2">
        <v>15026016.279999999</v>
      </c>
      <c r="VQ278" s="2">
        <v>954134.99</v>
      </c>
      <c r="VR278" s="2">
        <v>21090168.370000001</v>
      </c>
      <c r="VS278" s="2">
        <v>41028907.07</v>
      </c>
      <c r="VT278" s="2">
        <v>20923865.469999999</v>
      </c>
      <c r="VU278" s="2">
        <v>38020773.640000001</v>
      </c>
      <c r="VV278" s="2">
        <v>15453530.619999999</v>
      </c>
      <c r="VW278" s="2">
        <v>13906898.09</v>
      </c>
      <c r="VX278" s="2">
        <v>31396762.02</v>
      </c>
      <c r="VY278" s="2">
        <v>0</v>
      </c>
      <c r="VZ278" s="2">
        <v>14549625.34</v>
      </c>
      <c r="WA278" s="2"/>
      <c r="WB278" s="2">
        <v>27651932.27</v>
      </c>
      <c r="WC278" s="2">
        <v>31778303.030000001</v>
      </c>
      <c r="WD278" s="2">
        <v>26073190.41</v>
      </c>
      <c r="WE278" s="2">
        <v>18448524.300000001</v>
      </c>
      <c r="WF278" s="2">
        <v>33418606.809999999</v>
      </c>
      <c r="WG278" s="2">
        <v>12528060.25</v>
      </c>
      <c r="WH278" s="2">
        <v>17342424.079999998</v>
      </c>
      <c r="WI278" s="2">
        <v>24418475.989999998</v>
      </c>
      <c r="WJ278" s="2">
        <v>39282975.93</v>
      </c>
      <c r="WK278" s="2">
        <v>16832218.949999999</v>
      </c>
      <c r="WL278" s="2">
        <v>12178471.439999999</v>
      </c>
      <c r="WM278" s="2">
        <v>33645032.340000004</v>
      </c>
      <c r="WN278" s="2">
        <v>27962009.140000001</v>
      </c>
      <c r="WO278" s="2">
        <v>43267491.020000003</v>
      </c>
      <c r="WP278" s="2">
        <v>33890166.57</v>
      </c>
      <c r="WQ278" s="2">
        <v>41756562.689999998</v>
      </c>
      <c r="WR278" s="2">
        <v>27326559.460000001</v>
      </c>
      <c r="WS278" s="2">
        <v>18841102.98</v>
      </c>
      <c r="WT278" s="2">
        <v>36863451.490000002</v>
      </c>
      <c r="WU278" s="2">
        <v>32550720.149999999</v>
      </c>
      <c r="WV278" s="2">
        <v>24448062.710000001</v>
      </c>
      <c r="WW278" s="2">
        <v>19035642.109999999</v>
      </c>
      <c r="WX278" s="2">
        <v>31484374.260000002</v>
      </c>
      <c r="WY278" s="2">
        <v>26836102.100000001</v>
      </c>
      <c r="WZ278" s="2">
        <v>11431610.640000001</v>
      </c>
      <c r="XA278" s="2">
        <v>19896894.91</v>
      </c>
      <c r="XB278" s="2">
        <v>38857366.5</v>
      </c>
      <c r="XC278" s="2">
        <v>28846338.050000001</v>
      </c>
      <c r="XD278" s="2">
        <v>22636148.52</v>
      </c>
      <c r="XE278" s="2">
        <v>17327475.18</v>
      </c>
      <c r="XF278" s="2">
        <v>14204634.42</v>
      </c>
      <c r="XG278" s="2">
        <v>17903421.469999999</v>
      </c>
      <c r="XH278" s="2">
        <v>0</v>
      </c>
      <c r="XI278" s="2">
        <v>31178614.48</v>
      </c>
      <c r="XJ278" s="2">
        <v>19746666.960000001</v>
      </c>
      <c r="XK278" s="2">
        <v>40796834.520000003</v>
      </c>
      <c r="XL278" s="2">
        <v>25950018.690000001</v>
      </c>
      <c r="XM278" s="2">
        <v>25236818.260000002</v>
      </c>
      <c r="XN278" s="2">
        <v>35264785.32</v>
      </c>
      <c r="XO278" s="2">
        <v>35748805.340000004</v>
      </c>
      <c r="XP278" s="2">
        <v>19648733.66</v>
      </c>
      <c r="XQ278" s="2">
        <v>47413029.079999998</v>
      </c>
      <c r="XR278" s="2">
        <v>38766806.289999999</v>
      </c>
      <c r="XS278" s="2">
        <v>22300440.41</v>
      </c>
      <c r="XT278" s="2">
        <v>15728188.26</v>
      </c>
      <c r="XU278" s="2">
        <v>26478715.280000001</v>
      </c>
      <c r="XV278" s="2">
        <v>12853598.59</v>
      </c>
      <c r="XW278" s="2">
        <v>23723391.699999999</v>
      </c>
      <c r="XX278" s="2">
        <v>16947634.41</v>
      </c>
      <c r="XY278" s="2">
        <v>21333489.329999998</v>
      </c>
      <c r="XZ278" s="2">
        <v>15352968.5</v>
      </c>
      <c r="YA278" s="2">
        <v>18058347.620000001</v>
      </c>
      <c r="YB278" s="2">
        <v>23407692.09</v>
      </c>
      <c r="YC278" s="2">
        <v>21372507.16</v>
      </c>
      <c r="YD278" s="2">
        <v>22156845.440000001</v>
      </c>
      <c r="YE278" s="2">
        <v>46621081.259999998</v>
      </c>
      <c r="YF278" s="2">
        <v>16540405.18</v>
      </c>
      <c r="YG278" s="2">
        <v>48452082.590000004</v>
      </c>
      <c r="YH278" s="2">
        <v>28737534.210000001</v>
      </c>
      <c r="YI278" s="2">
        <v>0</v>
      </c>
      <c r="YJ278" s="2">
        <v>31619076.059999999</v>
      </c>
      <c r="YK278" s="2">
        <v>23287372.129999999</v>
      </c>
      <c r="YL278" s="2">
        <v>16538022.35</v>
      </c>
      <c r="YM278" s="2">
        <v>46635989.460000001</v>
      </c>
      <c r="YN278" s="2">
        <v>46074670.469999999</v>
      </c>
      <c r="YO278" s="2">
        <v>33970640.299999997</v>
      </c>
      <c r="YP278" s="2">
        <v>27790118.170000002</v>
      </c>
      <c r="YQ278" s="2">
        <v>22510276.260000002</v>
      </c>
      <c r="YR278" s="2">
        <v>10189894.48</v>
      </c>
      <c r="YS278" s="2">
        <v>19992680.59</v>
      </c>
      <c r="YT278" s="2">
        <v>22201991.010000002</v>
      </c>
      <c r="YU278" s="2">
        <v>16547516.98</v>
      </c>
      <c r="YV278" s="2">
        <v>19740400.510000002</v>
      </c>
      <c r="YW278" s="2">
        <v>26396561.719999999</v>
      </c>
      <c r="YX278" s="2">
        <v>13311623.93</v>
      </c>
      <c r="YY278" s="2">
        <v>26291501.920000002</v>
      </c>
      <c r="YZ278" s="2">
        <v>20146108.559999999</v>
      </c>
      <c r="ZA278" s="2">
        <v>21440779.32</v>
      </c>
      <c r="ZB278" s="2">
        <v>12127233.99</v>
      </c>
      <c r="ZC278" s="2">
        <v>22702019.739999998</v>
      </c>
      <c r="ZD278" s="2">
        <v>13995646.59</v>
      </c>
      <c r="ZE278" s="2">
        <v>27814560.129999999</v>
      </c>
      <c r="ZF278" s="2">
        <v>24834788.239999998</v>
      </c>
      <c r="ZG278" s="2">
        <v>17787460.109999999</v>
      </c>
      <c r="ZH278" s="2">
        <v>22116136.059999999</v>
      </c>
      <c r="ZI278" s="2">
        <v>13633808.1</v>
      </c>
      <c r="ZJ278" s="2">
        <v>11612762.59</v>
      </c>
      <c r="ZK278" s="2">
        <v>33459102.539999999</v>
      </c>
      <c r="ZL278" s="2">
        <v>63601004.369999997</v>
      </c>
      <c r="ZM278" s="2">
        <v>13549764.460000001</v>
      </c>
      <c r="ZN278" s="2">
        <v>39180885.93</v>
      </c>
      <c r="ZO278" s="2">
        <v>0</v>
      </c>
      <c r="ZP278" s="2">
        <v>18148452.52</v>
      </c>
      <c r="ZQ278" s="2">
        <v>15141228.380000001</v>
      </c>
      <c r="ZR278" s="2">
        <v>23436391.609999999</v>
      </c>
      <c r="ZS278" s="2">
        <v>14856098.08</v>
      </c>
      <c r="ZT278" s="2">
        <v>18650173.640000001</v>
      </c>
      <c r="ZU278" s="2">
        <v>22051714.16</v>
      </c>
      <c r="ZV278" s="2">
        <v>4530641.3099999996</v>
      </c>
      <c r="ZW278" s="2">
        <v>18670443.199999999</v>
      </c>
      <c r="ZX278" s="2">
        <v>6844519.7300000004</v>
      </c>
      <c r="ZY278" s="2">
        <v>25243805.699999999</v>
      </c>
      <c r="ZZ278" s="2">
        <v>32238303.260000002</v>
      </c>
      <c r="AAA278" s="2">
        <v>11004436.01</v>
      </c>
      <c r="AAB278" s="2">
        <v>24812612.620000001</v>
      </c>
      <c r="AAC278" s="2">
        <v>8655827.5600000005</v>
      </c>
      <c r="AAD278" s="2">
        <v>22506980.25</v>
      </c>
      <c r="AAE278" s="2">
        <v>10724594.34</v>
      </c>
      <c r="AAF278" s="2">
        <v>11977315.300000001</v>
      </c>
      <c r="AAG278" s="2">
        <v>7600816.0599999996</v>
      </c>
      <c r="AAH278" s="2"/>
      <c r="AAI278" s="2">
        <v>18945732.239999998</v>
      </c>
      <c r="AAJ278" s="2">
        <v>23591888.640000001</v>
      </c>
      <c r="AAK278" s="2">
        <v>9829953.9499999993</v>
      </c>
      <c r="AAL278" s="2">
        <v>21607718.82</v>
      </c>
      <c r="AAM278" s="2">
        <v>18291495.390000001</v>
      </c>
      <c r="AAN278" s="2">
        <v>12943302.119999999</v>
      </c>
      <c r="AAO278" s="2">
        <v>48749425.090000004</v>
      </c>
      <c r="AAP278" s="2">
        <v>26259502.800000001</v>
      </c>
      <c r="AAQ278" s="2">
        <v>16035921.949999999</v>
      </c>
      <c r="AAR278" s="2">
        <v>1410449.71</v>
      </c>
      <c r="AAS278" s="2">
        <v>22893405.960000001</v>
      </c>
      <c r="AAT278" s="2">
        <v>17716350.079999998</v>
      </c>
      <c r="AAU278" s="2">
        <v>34510664.899999999</v>
      </c>
      <c r="AAV278" s="2">
        <v>35104135.109999999</v>
      </c>
      <c r="AAW278" s="2">
        <v>20728428.359999999</v>
      </c>
      <c r="AAX278" s="2">
        <v>17919574.41</v>
      </c>
      <c r="AAY278" s="2">
        <v>18275705.27</v>
      </c>
      <c r="AAZ278" s="2">
        <v>40524566.909999996</v>
      </c>
      <c r="ABA278" s="2">
        <v>28944375.989999998</v>
      </c>
      <c r="ABB278" s="2">
        <v>9239908.5299999993</v>
      </c>
      <c r="ABC278" s="2">
        <v>13597694.49</v>
      </c>
      <c r="ABD278" s="2">
        <v>3037765.85</v>
      </c>
      <c r="ABE278" s="2">
        <v>10711637.720000001</v>
      </c>
      <c r="ABF278" s="2">
        <v>1491376.81</v>
      </c>
      <c r="ABG278" s="2">
        <v>8861066.4199999999</v>
      </c>
      <c r="ABH278" s="2">
        <v>48464991.450000003</v>
      </c>
      <c r="ABI278" s="2">
        <v>39415637.25</v>
      </c>
      <c r="ABJ278" s="2">
        <v>14432744.65</v>
      </c>
      <c r="ABK278" s="2">
        <v>8368921.8300000001</v>
      </c>
      <c r="ABL278" s="2">
        <v>8329271.7999999998</v>
      </c>
      <c r="ABM278" s="2">
        <v>17144981.940000001</v>
      </c>
      <c r="ABN278" s="2">
        <v>13415068.109999999</v>
      </c>
      <c r="ABO278" s="2">
        <v>19822833.34</v>
      </c>
      <c r="ABP278" s="2">
        <v>32745287.32</v>
      </c>
      <c r="ABQ278" s="2">
        <v>20159291.469999999</v>
      </c>
      <c r="ABR278" s="2">
        <v>32657217.620000001</v>
      </c>
      <c r="ABS278" s="2">
        <v>8259439.3600000003</v>
      </c>
      <c r="ABT278" s="2">
        <v>20085851.75</v>
      </c>
      <c r="ABU278" s="2">
        <v>12611590.77</v>
      </c>
      <c r="ABV278" s="2">
        <v>28250130.59</v>
      </c>
      <c r="ABW278" s="2">
        <v>8600847.2300000004</v>
      </c>
      <c r="ABX278" s="2"/>
      <c r="ABY278" s="2">
        <v>18362518.129999999</v>
      </c>
      <c r="ABZ278" s="2">
        <v>11675789.390000001</v>
      </c>
      <c r="ACA278" s="2">
        <v>16934598.460000001</v>
      </c>
      <c r="ACB278" s="2">
        <v>13668179.060000001</v>
      </c>
      <c r="ACC278" s="2">
        <v>26405056.25</v>
      </c>
      <c r="ACD278" s="2">
        <v>7388841.9000000004</v>
      </c>
      <c r="ACE278" s="2">
        <v>9985473.4000000004</v>
      </c>
      <c r="ACF278" s="2">
        <v>11839737.75</v>
      </c>
      <c r="ACG278" s="2">
        <v>7748543.96</v>
      </c>
      <c r="ACH278" s="2">
        <v>19431460.879999999</v>
      </c>
      <c r="ACI278" s="2">
        <v>42953785.409999996</v>
      </c>
      <c r="ACJ278" s="2">
        <v>15639903.029999999</v>
      </c>
      <c r="ACK278" s="2">
        <v>0</v>
      </c>
      <c r="ACL278" s="2">
        <v>28018666.859999999</v>
      </c>
      <c r="ACM278" s="2">
        <v>17230473.079999998</v>
      </c>
      <c r="ACN278" s="2">
        <v>13601982.02</v>
      </c>
      <c r="ACO278" s="2">
        <v>10307956.369999999</v>
      </c>
      <c r="ACP278" s="2">
        <v>-6627482.1100000003</v>
      </c>
      <c r="ACQ278" s="2">
        <v>45061534.990000002</v>
      </c>
      <c r="ACR278" s="2">
        <v>17996444.530000001</v>
      </c>
      <c r="ACS278" s="2">
        <v>1141550.3</v>
      </c>
      <c r="ACT278" s="2">
        <v>29633415.23</v>
      </c>
      <c r="ACU278" s="2">
        <v>51401767.109999999</v>
      </c>
      <c r="ACV278" s="2">
        <v>6756941.9800000004</v>
      </c>
      <c r="ACW278" s="2">
        <v>15495326.439999999</v>
      </c>
      <c r="ACX278" s="2">
        <v>27321162.420000002</v>
      </c>
      <c r="ACY278" s="2">
        <v>21008117.170000002</v>
      </c>
      <c r="ACZ278" s="2">
        <v>11956505.23</v>
      </c>
      <c r="ADA278" s="2">
        <v>10017645.539999999</v>
      </c>
      <c r="ADB278" s="2">
        <v>2989474.95</v>
      </c>
      <c r="ADC278" s="2">
        <v>14057383.859999999</v>
      </c>
      <c r="ADD278" s="2">
        <v>16077944.140000001</v>
      </c>
      <c r="ADE278" s="2">
        <v>25056770.43</v>
      </c>
      <c r="ADF278" s="2">
        <v>22182108.800000001</v>
      </c>
      <c r="ADG278" s="2">
        <v>11990703.58</v>
      </c>
      <c r="ADH278" s="2">
        <v>3978009.32</v>
      </c>
      <c r="ADI278" s="2">
        <v>12297148.779999999</v>
      </c>
      <c r="ADJ278" s="2">
        <v>35296097.189999998</v>
      </c>
      <c r="ADK278" s="2">
        <v>15496129.08</v>
      </c>
      <c r="ADL278" s="2">
        <v>21910920.829999998</v>
      </c>
      <c r="ADM278" s="2">
        <v>8596104.5899999999</v>
      </c>
      <c r="ADN278" s="2">
        <v>21865693.440000001</v>
      </c>
      <c r="ADO278" s="2">
        <v>0</v>
      </c>
      <c r="ADP278" s="2">
        <v>20916589.420000002</v>
      </c>
      <c r="ADQ278" s="2">
        <v>33983434.920000002</v>
      </c>
      <c r="ADR278" s="2">
        <v>12849779.939999999</v>
      </c>
      <c r="ADS278" s="2">
        <v>14084024.560000001</v>
      </c>
      <c r="ADT278" s="2">
        <v>10405234.67</v>
      </c>
      <c r="ADU278" s="2">
        <v>11410586.68</v>
      </c>
      <c r="ADV278" s="2">
        <v>19706750.809999999</v>
      </c>
      <c r="ADW278" s="2">
        <v>6942563.8300000001</v>
      </c>
      <c r="ADX278" s="2">
        <v>4771835.18</v>
      </c>
      <c r="ADY278" s="2">
        <v>11944279.949999999</v>
      </c>
      <c r="ADZ278" s="2">
        <v>-59301787.079999998</v>
      </c>
      <c r="AEA278" s="2">
        <v>22092928.859999999</v>
      </c>
      <c r="AEB278" s="2">
        <v>15305582.27</v>
      </c>
      <c r="AEC278" s="2">
        <v>7802136.8600000003</v>
      </c>
      <c r="AED278" s="2">
        <v>24741436.440000001</v>
      </c>
      <c r="AEE278" s="2">
        <v>29188629.460000001</v>
      </c>
      <c r="AEF278" s="2">
        <v>22028077.52</v>
      </c>
      <c r="AEG278" s="2">
        <v>20896227.77</v>
      </c>
      <c r="AEH278" s="2">
        <v>14003432.92</v>
      </c>
      <c r="AEI278" s="2">
        <v>5916508.9900000002</v>
      </c>
      <c r="AEJ278" s="2">
        <v>29775904.600000001</v>
      </c>
      <c r="AEK278" s="2">
        <v>15237827.77</v>
      </c>
      <c r="AEL278" s="2">
        <v>28047071.390000001</v>
      </c>
      <c r="AEM278" s="2">
        <v>19809202</v>
      </c>
      <c r="AEN278" s="2">
        <v>10521084.470000001</v>
      </c>
      <c r="AEO278" s="2">
        <v>6819478.8099999996</v>
      </c>
      <c r="AEP278" s="2">
        <v>-5390151.3700000001</v>
      </c>
      <c r="AEQ278" s="2">
        <v>10057299.09</v>
      </c>
      <c r="AER278" s="2">
        <v>15302917.880000001</v>
      </c>
      <c r="AES278" s="2">
        <v>0</v>
      </c>
      <c r="AET278" s="2">
        <v>0</v>
      </c>
      <c r="AEU278" s="2">
        <v>17868199.899999999</v>
      </c>
      <c r="AEV278" s="2">
        <v>38022579.490000002</v>
      </c>
      <c r="AEW278" s="2">
        <v>10051130.16</v>
      </c>
      <c r="AEX278" s="2">
        <v>0</v>
      </c>
      <c r="AEY278" s="2">
        <v>12490897.83</v>
      </c>
      <c r="AEZ278" s="2">
        <v>21323421.149999999</v>
      </c>
      <c r="AFA278" s="2">
        <v>2408467.4900000002</v>
      </c>
      <c r="AFB278" s="2">
        <v>12029963.300000001</v>
      </c>
      <c r="AFC278" s="2">
        <v>76757217.799999997</v>
      </c>
      <c r="AFD278" s="2">
        <v>39635108.380000003</v>
      </c>
      <c r="AFE278" s="2">
        <v>45863205.979999997</v>
      </c>
      <c r="AFF278" s="2">
        <v>30897144.280000001</v>
      </c>
      <c r="AFG278" s="2">
        <v>56868574.420000002</v>
      </c>
      <c r="AFH278" s="2">
        <v>29990055.030000001</v>
      </c>
      <c r="AFI278" s="2">
        <v>33636792.719999999</v>
      </c>
      <c r="AFJ278" s="2">
        <v>37760724.640000001</v>
      </c>
      <c r="AFK278" s="2">
        <v>8942152.9499999993</v>
      </c>
      <c r="AFL278" s="2">
        <v>39226369.280000001</v>
      </c>
      <c r="AFM278" s="2">
        <v>17892290.309999999</v>
      </c>
      <c r="AFN278" s="2">
        <v>37203576.32</v>
      </c>
      <c r="AFO278" s="2">
        <v>36129521.75</v>
      </c>
      <c r="AFP278" s="2">
        <v>68845032.480000004</v>
      </c>
      <c r="AFQ278" s="2">
        <v>42421702.130000003</v>
      </c>
      <c r="AFR278" s="2">
        <v>58412672.159999996</v>
      </c>
      <c r="AFS278" s="2">
        <v>36114648.469999999</v>
      </c>
      <c r="AFT278" s="2">
        <v>46179315.689999998</v>
      </c>
      <c r="AFU278" s="2">
        <v>30422146.760000002</v>
      </c>
      <c r="AFV278" s="2">
        <v>27365499.07</v>
      </c>
      <c r="AFW278" s="2">
        <v>68526812.609999999</v>
      </c>
      <c r="AFX278" s="2">
        <v>67315146.129999995</v>
      </c>
      <c r="AFY278" s="2">
        <v>24733738.640000001</v>
      </c>
      <c r="AFZ278" s="2">
        <v>32568626.84</v>
      </c>
      <c r="AGA278" s="2">
        <v>33387668.829999998</v>
      </c>
      <c r="AGB278" s="2"/>
      <c r="AGC278" s="2">
        <v>28368538.02</v>
      </c>
      <c r="AGD278" s="2">
        <v>18127994.18</v>
      </c>
      <c r="AGE278" s="2">
        <v>11846030.26</v>
      </c>
      <c r="AGF278" s="2">
        <v>-3879824.35</v>
      </c>
      <c r="AGG278" s="2">
        <v>0</v>
      </c>
      <c r="AGH278" s="2">
        <v>2718289.01</v>
      </c>
      <c r="AGI278" s="2">
        <v>19701052.960000001</v>
      </c>
      <c r="AGJ278" s="2">
        <v>4061336.2</v>
      </c>
      <c r="AGK278" s="2">
        <v>26987711.879999999</v>
      </c>
      <c r="AGL278" s="2">
        <v>368416.73</v>
      </c>
      <c r="AGM278" s="2">
        <v>56728324.43</v>
      </c>
      <c r="AGN278" s="2">
        <v>45370001.890000001</v>
      </c>
      <c r="AGO278" s="2">
        <v>33842411.770000003</v>
      </c>
      <c r="AGP278" s="2">
        <v>27828092.550000001</v>
      </c>
      <c r="AGQ278" s="2">
        <v>70948872.569999993</v>
      </c>
      <c r="AGR278" s="2">
        <v>45290043.140000001</v>
      </c>
      <c r="AGS278" s="2">
        <v>25794223.699999999</v>
      </c>
      <c r="AGT278" s="2">
        <v>27940487.02</v>
      </c>
      <c r="AGU278" s="2">
        <v>78182331.900000006</v>
      </c>
      <c r="AGV278" s="2">
        <v>46895202.520000003</v>
      </c>
      <c r="AGW278" s="2">
        <v>24019842.260000002</v>
      </c>
      <c r="AGX278" s="2">
        <v>35667008.590000004</v>
      </c>
      <c r="AGY278" s="2">
        <v>38191863.340000004</v>
      </c>
      <c r="AGZ278" s="2">
        <v>38929635.259999998</v>
      </c>
      <c r="AHA278" s="2">
        <v>41908430.869999997</v>
      </c>
      <c r="AHB278" s="2">
        <v>21559879.809999999</v>
      </c>
      <c r="AHC278" s="2">
        <v>11811715.35</v>
      </c>
      <c r="AHD278" s="2">
        <v>10580339.439999999</v>
      </c>
      <c r="AHE278" s="2">
        <v>33224918.59</v>
      </c>
      <c r="AHF278" s="2">
        <v>16537893.140000001</v>
      </c>
      <c r="AHG278" s="2">
        <v>18514059.289999999</v>
      </c>
      <c r="AHH278" s="2">
        <v>18511042.25</v>
      </c>
      <c r="AHI278" s="2">
        <v>13298764.859999999</v>
      </c>
      <c r="AHJ278" s="2">
        <v>32044786.559999999</v>
      </c>
      <c r="AHK278" s="2">
        <v>23953012.760000002</v>
      </c>
      <c r="AHL278" s="2">
        <v>31198211</v>
      </c>
      <c r="AHM278" s="2">
        <v>2297132.91</v>
      </c>
      <c r="AHN278" s="2">
        <v>31729632.68</v>
      </c>
      <c r="AHO278" s="2">
        <v>20934104.960000001</v>
      </c>
      <c r="AHP278" s="2">
        <v>17201244.890000001</v>
      </c>
      <c r="AHQ278" s="2">
        <v>20394844.23</v>
      </c>
      <c r="AHR278" s="2">
        <v>7121406.8499999996</v>
      </c>
      <c r="AHS278" s="2"/>
      <c r="AHT278" s="2">
        <f t="shared" si="78"/>
        <v>18482944708.57</v>
      </c>
    </row>
    <row r="279" spans="1:904">
      <c r="A279" s="34" t="s">
        <v>3707</v>
      </c>
      <c r="B279" s="34" t="s">
        <v>2379</v>
      </c>
      <c r="C279" s="1" t="s">
        <v>2380</v>
      </c>
      <c r="D279" s="2"/>
      <c r="E279" s="2"/>
      <c r="F279" s="2"/>
      <c r="G279" s="2"/>
      <c r="H279" s="2"/>
      <c r="I279" s="2"/>
      <c r="J279" s="2"/>
      <c r="K279" s="2"/>
      <c r="L279" s="2">
        <v>30500</v>
      </c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>
        <v>11925789.859999999</v>
      </c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>
        <v>800</v>
      </c>
      <c r="AK279" s="2"/>
      <c r="AL279" s="2"/>
      <c r="AM279" s="2"/>
      <c r="AN279" s="2"/>
      <c r="AO279" s="2"/>
      <c r="AP279" s="2"/>
      <c r="AQ279" s="2">
        <v>750</v>
      </c>
      <c r="AR279" s="2"/>
      <c r="AS279" s="2"/>
      <c r="AT279" s="2"/>
      <c r="AU279" s="2">
        <v>41700</v>
      </c>
      <c r="AV279" s="2"/>
      <c r="AW279" s="2"/>
      <c r="AX279" s="2">
        <v>321872</v>
      </c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>
        <v>355250</v>
      </c>
      <c r="BM279" s="2"/>
      <c r="BN279" s="2"/>
      <c r="BO279" s="2">
        <v>90299.85</v>
      </c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>
        <v>3712559.73</v>
      </c>
      <c r="CD279" s="2"/>
      <c r="CE279" s="2"/>
      <c r="CF279" s="2">
        <v>14050</v>
      </c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>
        <v>121741.46</v>
      </c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>
        <v>367349.78</v>
      </c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>
        <v>100077.44</v>
      </c>
      <c r="ER279" s="2"/>
      <c r="ES279" s="2"/>
      <c r="ET279" s="2">
        <v>218701.02</v>
      </c>
      <c r="EU279" s="2"/>
      <c r="EV279" s="2">
        <v>447820.7</v>
      </c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>
        <v>250</v>
      </c>
      <c r="FJ279" s="2">
        <v>26175</v>
      </c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>
        <v>107481.15</v>
      </c>
      <c r="GQ279" s="2"/>
      <c r="GR279" s="2"/>
      <c r="GS279" s="2"/>
      <c r="GT279" s="2"/>
      <c r="GU279" s="2"/>
      <c r="GV279" s="2"/>
      <c r="GW279" s="2"/>
      <c r="GX279" s="2"/>
      <c r="GY279" s="2">
        <v>150283.17000000001</v>
      </c>
      <c r="GZ279" s="2"/>
      <c r="HA279" s="2"/>
      <c r="HB279" s="2"/>
      <c r="HC279" s="2"/>
      <c r="HD279" s="2">
        <v>380144.04</v>
      </c>
      <c r="HE279" s="2">
        <v>412834.58</v>
      </c>
      <c r="HF279" s="2"/>
      <c r="HG279" s="2">
        <v>703003.92</v>
      </c>
      <c r="HH279" s="2"/>
      <c r="HI279" s="2"/>
      <c r="HJ279" s="2"/>
      <c r="HK279" s="2">
        <v>6100</v>
      </c>
      <c r="HL279" s="2"/>
      <c r="HM279" s="2"/>
      <c r="HN279" s="2"/>
      <c r="HO279" s="2"/>
      <c r="HP279" s="2"/>
      <c r="HQ279" s="2"/>
      <c r="HR279" s="2">
        <v>215669.36</v>
      </c>
      <c r="HS279" s="2">
        <v>431850</v>
      </c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>
        <v>28624179.859999999</v>
      </c>
      <c r="IJ279" s="2"/>
      <c r="IK279" s="2">
        <v>187184.62</v>
      </c>
      <c r="IL279" s="2"/>
      <c r="IM279" s="2"/>
      <c r="IN279" s="2"/>
      <c r="IO279" s="2"/>
      <c r="IP279" s="2"/>
      <c r="IQ279" s="2"/>
      <c r="IR279" s="2"/>
      <c r="IS279" s="2">
        <v>8954</v>
      </c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>
        <v>3104509.7</v>
      </c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>
        <v>19873.669999999998</v>
      </c>
      <c r="KZ279" s="2"/>
      <c r="LA279" s="2">
        <v>63542.7</v>
      </c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>
        <v>456009.38</v>
      </c>
      <c r="LQ279" s="2"/>
      <c r="LR279" s="2"/>
      <c r="LS279" s="2"/>
      <c r="LT279" s="2"/>
      <c r="LU279" s="2"/>
      <c r="LV279" s="2"/>
      <c r="LW279" s="2"/>
      <c r="LX279" s="2"/>
      <c r="LY279" s="2"/>
      <c r="LZ279" s="2">
        <v>60000</v>
      </c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>
        <v>123600</v>
      </c>
      <c r="NQ279" s="2"/>
      <c r="NR279" s="2"/>
      <c r="NS279" s="2"/>
      <c r="NT279" s="2">
        <v>861154.5</v>
      </c>
      <c r="NU279" s="2"/>
      <c r="NV279" s="2"/>
      <c r="NW279" s="2"/>
      <c r="NX279" s="2"/>
      <c r="NY279" s="2">
        <v>3831127.69</v>
      </c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>
        <v>382027.21</v>
      </c>
      <c r="OM279" s="2"/>
      <c r="ON279" s="2"/>
      <c r="OO279" s="2"/>
      <c r="OP279" s="2"/>
      <c r="OQ279" s="2"/>
      <c r="OR279" s="2">
        <v>277482.28999999998</v>
      </c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>
        <v>92281</v>
      </c>
      <c r="PK279" s="2"/>
      <c r="PL279" s="2"/>
      <c r="PM279" s="2"/>
      <c r="PN279" s="2"/>
      <c r="PO279" s="2"/>
      <c r="PP279" s="2">
        <v>351561</v>
      </c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>
        <v>1210036.1599999999</v>
      </c>
      <c r="QI279" s="2"/>
      <c r="QJ279" s="2"/>
      <c r="QK279" s="2"/>
      <c r="QL279" s="2"/>
      <c r="QM279" s="2"/>
      <c r="QN279" s="2"/>
      <c r="QO279" s="2"/>
      <c r="QP279" s="2"/>
      <c r="QQ279" s="2"/>
      <c r="QR279" s="2">
        <v>18000</v>
      </c>
      <c r="QS279" s="2">
        <v>42876.09</v>
      </c>
      <c r="QT279" s="2"/>
      <c r="QU279" s="2"/>
      <c r="QV279" s="2"/>
      <c r="QW279" s="2"/>
      <c r="QX279" s="2"/>
      <c r="QY279" s="2"/>
      <c r="QZ279" s="2">
        <v>28350</v>
      </c>
      <c r="RA279" s="2">
        <v>508122.46</v>
      </c>
      <c r="RB279" s="2"/>
      <c r="RC279" s="2"/>
      <c r="RD279" s="2"/>
      <c r="RE279" s="2"/>
      <c r="RF279" s="2">
        <v>417813.47</v>
      </c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>
        <v>561967.88</v>
      </c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>
        <v>40691.64</v>
      </c>
      <c r="SD279" s="2"/>
      <c r="SE279" s="2"/>
      <c r="SF279" s="2"/>
      <c r="SG279" s="2"/>
      <c r="SH279" s="2"/>
      <c r="SI279" s="2"/>
      <c r="SJ279" s="2"/>
      <c r="SK279" s="2"/>
      <c r="SL279" s="2"/>
      <c r="SM279" s="2">
        <v>150343.37</v>
      </c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>
        <v>79350</v>
      </c>
      <c r="TJ279" s="2"/>
      <c r="TK279" s="2">
        <v>5450</v>
      </c>
      <c r="TL279" s="2"/>
      <c r="TM279" s="2"/>
      <c r="TN279" s="2"/>
      <c r="TO279" s="2"/>
      <c r="TP279" s="2"/>
      <c r="TQ279" s="2">
        <v>30455</v>
      </c>
      <c r="TR279" s="2"/>
      <c r="TS279" s="2"/>
      <c r="TT279" s="2"/>
      <c r="TU279" s="2"/>
      <c r="TV279" s="2"/>
      <c r="TW279" s="2"/>
      <c r="TX279" s="2"/>
      <c r="TY279" s="2"/>
      <c r="TZ279" s="2">
        <v>12850</v>
      </c>
      <c r="UA279" s="2"/>
      <c r="UB279" s="2">
        <v>1228722.79</v>
      </c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>
        <v>149798.75</v>
      </c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>
        <v>183159.82</v>
      </c>
      <c r="VC279" s="2">
        <v>547982.47</v>
      </c>
      <c r="VD279" s="2"/>
      <c r="VE279" s="2">
        <v>191746.62</v>
      </c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>
        <v>895899.61</v>
      </c>
      <c r="VW279" s="2"/>
      <c r="VX279" s="2"/>
      <c r="VY279" s="2"/>
      <c r="VZ279" s="2">
        <v>22000</v>
      </c>
      <c r="WA279" s="2"/>
      <c r="WB279" s="2"/>
      <c r="WC279" s="2"/>
      <c r="WD279" s="2"/>
      <c r="WE279" s="2"/>
      <c r="WF279" s="2"/>
      <c r="WG279" s="2"/>
      <c r="WH279" s="2"/>
      <c r="WI279" s="2">
        <v>533964</v>
      </c>
      <c r="WJ279" s="2"/>
      <c r="WK279" s="2"/>
      <c r="WL279" s="2"/>
      <c r="WM279" s="2"/>
      <c r="WN279" s="2"/>
      <c r="WO279" s="2"/>
      <c r="WP279" s="2"/>
      <c r="WQ279" s="2">
        <v>0</v>
      </c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>
        <v>125201.60000000001</v>
      </c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>
        <v>75</v>
      </c>
      <c r="AAA279" s="2"/>
      <c r="AAB279" s="2">
        <v>49796.92</v>
      </c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>
        <v>6927715.5300000003</v>
      </c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>
        <v>13650624.460000001</v>
      </c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>
        <v>6075</v>
      </c>
      <c r="ABR279" s="2"/>
      <c r="ABS279" s="2">
        <v>2080</v>
      </c>
      <c r="ABT279" s="2"/>
      <c r="ABU279" s="2"/>
      <c r="ABV279" s="2"/>
      <c r="ABW279" s="2"/>
      <c r="ABX279" s="2"/>
      <c r="ABY279" s="2"/>
      <c r="ABZ279" s="2">
        <v>654032.15</v>
      </c>
      <c r="ACA279" s="2"/>
      <c r="ACB279" s="2"/>
      <c r="ACC279" s="2"/>
      <c r="ACD279" s="2"/>
      <c r="ACE279" s="2">
        <v>304633</v>
      </c>
      <c r="ACF279" s="2"/>
      <c r="ACG279" s="2"/>
      <c r="ACH279" s="2"/>
      <c r="ACI279" s="2"/>
      <c r="ACJ279" s="2">
        <v>4899381.26</v>
      </c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>
        <v>11072352.18</v>
      </c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>
        <v>1195583.1499999999</v>
      </c>
      <c r="AEC279" s="2"/>
      <c r="AED279" s="2"/>
      <c r="AEE279" s="2"/>
      <c r="AEF279" s="2"/>
      <c r="AEG279" s="2">
        <v>40530.82</v>
      </c>
      <c r="AEH279" s="2"/>
      <c r="AEI279" s="2">
        <v>79388.17</v>
      </c>
      <c r="AEJ279" s="2"/>
      <c r="AEK279" s="2"/>
      <c r="AEL279" s="2"/>
      <c r="AEM279" s="2"/>
      <c r="AEN279" s="2"/>
      <c r="AEO279" s="2"/>
      <c r="AEP279" s="2">
        <v>400</v>
      </c>
      <c r="AEQ279" s="2"/>
      <c r="AER279" s="2"/>
      <c r="AES279" s="2"/>
      <c r="AET279" s="2"/>
      <c r="AEU279" s="2"/>
      <c r="AEV279" s="2"/>
      <c r="AEW279" s="2"/>
      <c r="AEX279" s="2"/>
      <c r="AEY279" s="2">
        <v>53966</v>
      </c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>
        <v>286967.38</v>
      </c>
      <c r="AHR279" s="2">
        <v>30019.43</v>
      </c>
      <c r="AHS279" s="2"/>
      <c r="AHT279" s="2">
        <f t="shared" si="78"/>
        <v>104864942.86</v>
      </c>
    </row>
    <row r="280" spans="1:904">
      <c r="A280" s="34" t="s">
        <v>3707</v>
      </c>
      <c r="B280" s="34" t="s">
        <v>2381</v>
      </c>
      <c r="C280" s="1" t="s">
        <v>2382</v>
      </c>
      <c r="D280" s="2">
        <v>20317251.879999999</v>
      </c>
      <c r="E280" s="2">
        <v>11436586.9</v>
      </c>
      <c r="F280" s="2">
        <v>18725758.43</v>
      </c>
      <c r="G280" s="2">
        <v>2036959.88</v>
      </c>
      <c r="H280" s="2">
        <v>12877486.710000001</v>
      </c>
      <c r="I280" s="2">
        <v>0</v>
      </c>
      <c r="J280" s="2">
        <v>7026256.6299999999</v>
      </c>
      <c r="K280" s="2">
        <v>14222020.08</v>
      </c>
      <c r="L280" s="2">
        <v>13100069.52</v>
      </c>
      <c r="M280" s="2">
        <v>9169231.25</v>
      </c>
      <c r="N280" s="2">
        <v>3489935.08</v>
      </c>
      <c r="O280" s="2">
        <v>6456504.7300000004</v>
      </c>
      <c r="P280" s="2"/>
      <c r="Q280" s="2">
        <v>4084723.51</v>
      </c>
      <c r="R280" s="2">
        <v>1493397.59</v>
      </c>
      <c r="S280" s="2">
        <v>12111690.810000001</v>
      </c>
      <c r="T280" s="2">
        <v>0</v>
      </c>
      <c r="U280" s="2">
        <v>513769.61</v>
      </c>
      <c r="V280" s="2">
        <v>12815684.74</v>
      </c>
      <c r="W280" s="2">
        <v>10718266.35</v>
      </c>
      <c r="X280" s="2">
        <v>3197266.19</v>
      </c>
      <c r="Y280" s="2">
        <v>11124645.43</v>
      </c>
      <c r="Z280" s="2">
        <v>10756112.210000001</v>
      </c>
      <c r="AA280" s="2">
        <v>7350165.9000000004</v>
      </c>
      <c r="AB280" s="2">
        <v>7584811.3499999996</v>
      </c>
      <c r="AC280" s="2">
        <v>16418801.73</v>
      </c>
      <c r="AD280" s="2">
        <v>13037598.970000001</v>
      </c>
      <c r="AE280" s="2">
        <v>4977189.3099999996</v>
      </c>
      <c r="AF280" s="2">
        <v>14303590.140000001</v>
      </c>
      <c r="AG280" s="2">
        <v>10478808.42</v>
      </c>
      <c r="AH280" s="2">
        <v>21444754.510000002</v>
      </c>
      <c r="AI280" s="2">
        <v>15241571.880000001</v>
      </c>
      <c r="AJ280" s="2">
        <v>6947425.71</v>
      </c>
      <c r="AK280" s="2">
        <v>1660115.25</v>
      </c>
      <c r="AL280" s="2">
        <v>16066938.189999999</v>
      </c>
      <c r="AM280" s="2">
        <v>13713839.6</v>
      </c>
      <c r="AN280" s="2">
        <v>9503995.7200000007</v>
      </c>
      <c r="AO280" s="2">
        <v>3205283.24</v>
      </c>
      <c r="AP280" s="2">
        <v>6579949.1600000001</v>
      </c>
      <c r="AQ280" s="2">
        <v>4507467.25</v>
      </c>
      <c r="AR280" s="2">
        <v>5866808.4000000004</v>
      </c>
      <c r="AS280" s="2">
        <v>4225747.2699999996</v>
      </c>
      <c r="AT280" s="2">
        <v>15004886.859999999</v>
      </c>
      <c r="AU280" s="2">
        <v>1172261.2</v>
      </c>
      <c r="AV280" s="2">
        <v>-654619</v>
      </c>
      <c r="AW280" s="2">
        <v>5424799.3399999999</v>
      </c>
      <c r="AX280" s="2">
        <v>3196879.49</v>
      </c>
      <c r="AY280" s="2">
        <v>11125738.83</v>
      </c>
      <c r="AZ280" s="2">
        <v>3250716.18</v>
      </c>
      <c r="BA280" s="2">
        <v>2542826.7799999998</v>
      </c>
      <c r="BB280" s="2">
        <v>1179862.52</v>
      </c>
      <c r="BC280" s="2">
        <v>2843837.03</v>
      </c>
      <c r="BD280" s="2">
        <v>6094442.0099999998</v>
      </c>
      <c r="BE280" s="2">
        <v>536765.06000000006</v>
      </c>
      <c r="BF280" s="2">
        <v>7911481.8300000001</v>
      </c>
      <c r="BG280" s="2">
        <v>0</v>
      </c>
      <c r="BH280" s="2">
        <v>3793842.2</v>
      </c>
      <c r="BI280" s="2">
        <v>12197098.08</v>
      </c>
      <c r="BJ280" s="2">
        <v>11187248.68</v>
      </c>
      <c r="BK280" s="2">
        <v>3507008.06</v>
      </c>
      <c r="BL280" s="2">
        <v>155338.28</v>
      </c>
      <c r="BM280" s="2">
        <v>9132575.3399999999</v>
      </c>
      <c r="BN280" s="2">
        <v>2219439.02</v>
      </c>
      <c r="BO280" s="2">
        <v>3027867.62</v>
      </c>
      <c r="BP280" s="2">
        <v>2904230.94</v>
      </c>
      <c r="BQ280" s="2">
        <v>4959268.63</v>
      </c>
      <c r="BR280" s="2">
        <v>14293030.720000001</v>
      </c>
      <c r="BS280" s="2">
        <v>9107603.9800000004</v>
      </c>
      <c r="BT280" s="2">
        <v>9671647.0099999998</v>
      </c>
      <c r="BU280" s="2">
        <v>7510981.9000000004</v>
      </c>
      <c r="BV280" s="2">
        <v>8241156.6900000004</v>
      </c>
      <c r="BW280" s="2">
        <v>5512304.9000000004</v>
      </c>
      <c r="BX280" s="2">
        <v>3922679.99</v>
      </c>
      <c r="BY280" s="2">
        <v>8706006.7300000004</v>
      </c>
      <c r="BZ280" s="2">
        <v>10325023.439999999</v>
      </c>
      <c r="CA280" s="2"/>
      <c r="CB280" s="2">
        <v>413558.98</v>
      </c>
      <c r="CC280" s="2"/>
      <c r="CD280" s="2">
        <v>5492057.8099999996</v>
      </c>
      <c r="CE280" s="2">
        <v>5870439.3099999996</v>
      </c>
      <c r="CF280" s="2">
        <v>13520</v>
      </c>
      <c r="CG280" s="2">
        <v>26660708.399999999</v>
      </c>
      <c r="CH280" s="2">
        <v>2683427.61</v>
      </c>
      <c r="CI280" s="2">
        <v>37363.26</v>
      </c>
      <c r="CJ280" s="2">
        <v>4783654.37</v>
      </c>
      <c r="CK280" s="2">
        <v>477807.26</v>
      </c>
      <c r="CL280" s="2">
        <v>8331554.5999999996</v>
      </c>
      <c r="CM280" s="2">
        <v>3720318.51</v>
      </c>
      <c r="CN280" s="2">
        <v>5945925.3200000003</v>
      </c>
      <c r="CO280" s="2">
        <v>4489371.6900000004</v>
      </c>
      <c r="CP280" s="2">
        <v>3023241.9</v>
      </c>
      <c r="CQ280" s="2">
        <v>5024173.22</v>
      </c>
      <c r="CR280" s="2">
        <v>6442170.7699999996</v>
      </c>
      <c r="CS280" s="2">
        <v>2260968.04</v>
      </c>
      <c r="CT280" s="2">
        <v>16955301.719999999</v>
      </c>
      <c r="CU280" s="2">
        <v>10151766.050000001</v>
      </c>
      <c r="CV280" s="2">
        <v>6047915.71</v>
      </c>
      <c r="CW280" s="2">
        <v>15868801.9</v>
      </c>
      <c r="CX280" s="2">
        <v>4894427.58</v>
      </c>
      <c r="CY280" s="2"/>
      <c r="CZ280" s="2">
        <v>3871340.24</v>
      </c>
      <c r="DA280" s="2">
        <v>2323061.0699999998</v>
      </c>
      <c r="DB280" s="2">
        <v>12615095.550000001</v>
      </c>
      <c r="DC280" s="2">
        <v>21413631.82</v>
      </c>
      <c r="DD280" s="2">
        <v>8569343.4100000001</v>
      </c>
      <c r="DE280" s="2">
        <v>7499107.9100000001</v>
      </c>
      <c r="DF280" s="2">
        <v>10120725.34</v>
      </c>
      <c r="DG280" s="2">
        <v>8497369.4700000007</v>
      </c>
      <c r="DH280" s="2"/>
      <c r="DI280" s="2">
        <v>8530361.9700000007</v>
      </c>
      <c r="DJ280" s="2">
        <v>6054755.9199999999</v>
      </c>
      <c r="DK280" s="2">
        <v>28057246.530000001</v>
      </c>
      <c r="DL280" s="2">
        <v>5350348.8600000003</v>
      </c>
      <c r="DM280" s="2">
        <v>11995067.17</v>
      </c>
      <c r="DN280" s="2">
        <v>7607561.9400000004</v>
      </c>
      <c r="DO280" s="2">
        <v>3859703.23</v>
      </c>
      <c r="DP280" s="2">
        <v>3902735.94</v>
      </c>
      <c r="DQ280" s="2">
        <v>12968193.880000001</v>
      </c>
      <c r="DR280" s="2">
        <v>3224507.17</v>
      </c>
      <c r="DS280" s="2"/>
      <c r="DT280" s="2">
        <v>27966682.379999999</v>
      </c>
      <c r="DU280" s="2">
        <v>9865736.5299999993</v>
      </c>
      <c r="DV280" s="2">
        <v>21157393.329999998</v>
      </c>
      <c r="DW280" s="2">
        <v>18880848.399999999</v>
      </c>
      <c r="DX280" s="2">
        <v>9234643.5700000003</v>
      </c>
      <c r="DY280" s="2">
        <v>15380091.779999999</v>
      </c>
      <c r="DZ280" s="2">
        <v>3087369.52</v>
      </c>
      <c r="EA280" s="2"/>
      <c r="EB280" s="2">
        <v>6656086.8899999997</v>
      </c>
      <c r="EC280" s="2">
        <v>7611635.2599999998</v>
      </c>
      <c r="ED280" s="2">
        <v>8897752.4000000004</v>
      </c>
      <c r="EE280" s="2">
        <v>5935703.8399999999</v>
      </c>
      <c r="EF280" s="2">
        <v>16484458.529999999</v>
      </c>
      <c r="EG280" s="2">
        <v>914711.18</v>
      </c>
      <c r="EH280" s="2">
        <v>10846113.9</v>
      </c>
      <c r="EI280" s="2">
        <v>11074819.199999999</v>
      </c>
      <c r="EJ280" s="2">
        <v>12093928.060000001</v>
      </c>
      <c r="EK280" s="2">
        <v>11838847.98</v>
      </c>
      <c r="EL280" s="2">
        <v>6122572.2699999996</v>
      </c>
      <c r="EM280" s="2">
        <v>6556702.6100000003</v>
      </c>
      <c r="EN280" s="2">
        <v>24204317.82</v>
      </c>
      <c r="EO280" s="2"/>
      <c r="EP280" s="2">
        <v>-2437001.86</v>
      </c>
      <c r="EQ280" s="2">
        <v>0</v>
      </c>
      <c r="ER280" s="2">
        <v>1975768.1</v>
      </c>
      <c r="ES280" s="2"/>
      <c r="ET280" s="2">
        <v>0</v>
      </c>
      <c r="EU280" s="2"/>
      <c r="EV280" s="2">
        <v>-511707.25</v>
      </c>
      <c r="EW280" s="2">
        <v>30457484.879999999</v>
      </c>
      <c r="EX280" s="2">
        <v>2496321.5299999998</v>
      </c>
      <c r="EY280" s="2">
        <v>9466298.7899999991</v>
      </c>
      <c r="EZ280" s="2">
        <v>8122276.1100000003</v>
      </c>
      <c r="FA280" s="2"/>
      <c r="FB280" s="2"/>
      <c r="FC280" s="2">
        <v>9320779.1600000001</v>
      </c>
      <c r="FD280" s="2">
        <v>8837769.0299999993</v>
      </c>
      <c r="FE280" s="2">
        <v>4831210.67</v>
      </c>
      <c r="FF280" s="2">
        <v>5546917</v>
      </c>
      <c r="FG280" s="2">
        <v>1703531.54</v>
      </c>
      <c r="FH280" s="2">
        <v>4156353.31</v>
      </c>
      <c r="FI280" s="2">
        <v>11858409.77</v>
      </c>
      <c r="FJ280" s="2">
        <v>6851743.3399999999</v>
      </c>
      <c r="FK280" s="2">
        <v>4719630.33</v>
      </c>
      <c r="FL280" s="2">
        <v>8225297.1299999999</v>
      </c>
      <c r="FM280" s="2">
        <v>4593705.18</v>
      </c>
      <c r="FN280" s="2">
        <v>9445215.8800000008</v>
      </c>
      <c r="FO280" s="2">
        <v>1886533.74</v>
      </c>
      <c r="FP280" s="2">
        <v>2762633.15</v>
      </c>
      <c r="FQ280" s="2">
        <v>29184345.920000002</v>
      </c>
      <c r="FR280" s="2">
        <v>6192418.0800000001</v>
      </c>
      <c r="FS280" s="2">
        <v>6564406.75</v>
      </c>
      <c r="FT280" s="2">
        <v>14024225.029999999</v>
      </c>
      <c r="FU280" s="2">
        <v>16244693.300000001</v>
      </c>
      <c r="FV280" s="2">
        <v>3860660.09</v>
      </c>
      <c r="FW280" s="2">
        <v>14628864.91</v>
      </c>
      <c r="FX280" s="2">
        <v>13754864.470000001</v>
      </c>
      <c r="FY280" s="2">
        <v>14341654.85</v>
      </c>
      <c r="FZ280" s="2">
        <v>11073986.880000001</v>
      </c>
      <c r="GA280" s="2">
        <v>7648523.1699999999</v>
      </c>
      <c r="GB280" s="2">
        <v>7759232.3300000001</v>
      </c>
      <c r="GC280" s="2">
        <v>7280882.6699999999</v>
      </c>
      <c r="GD280" s="2">
        <v>3603904.78</v>
      </c>
      <c r="GE280" s="2">
        <v>9561015.3100000005</v>
      </c>
      <c r="GF280" s="2">
        <v>563448.84</v>
      </c>
      <c r="GG280" s="2">
        <v>4114701.97</v>
      </c>
      <c r="GH280" s="2">
        <v>6586626.6500000004</v>
      </c>
      <c r="GI280" s="2">
        <v>2406626.27</v>
      </c>
      <c r="GJ280" s="2">
        <v>0</v>
      </c>
      <c r="GK280" s="2">
        <v>368278.6</v>
      </c>
      <c r="GL280" s="2">
        <v>7991311.1799999997</v>
      </c>
      <c r="GM280" s="2">
        <v>2070903.15</v>
      </c>
      <c r="GN280" s="2">
        <v>2559206.0099999998</v>
      </c>
      <c r="GO280" s="2">
        <v>2256033.61</v>
      </c>
      <c r="GP280" s="2">
        <v>2021816.79</v>
      </c>
      <c r="GQ280" s="2">
        <v>9122885.2100000009</v>
      </c>
      <c r="GR280" s="2">
        <v>9255007.7799999993</v>
      </c>
      <c r="GS280" s="2">
        <v>6359682.4100000001</v>
      </c>
      <c r="GT280" s="2">
        <v>12459150.289999999</v>
      </c>
      <c r="GU280" s="2">
        <v>2752996.95</v>
      </c>
      <c r="GV280" s="2">
        <v>8649824.4399999995</v>
      </c>
      <c r="GW280" s="2">
        <v>10044043.039999999</v>
      </c>
      <c r="GX280" s="2">
        <v>1469866.27</v>
      </c>
      <c r="GY280" s="2">
        <v>17462751.59</v>
      </c>
      <c r="GZ280" s="2">
        <v>5396533.8799999999</v>
      </c>
      <c r="HA280" s="2">
        <v>14103861.65</v>
      </c>
      <c r="HB280" s="2">
        <v>10924497.48</v>
      </c>
      <c r="HC280" s="2">
        <v>40347528.409999996</v>
      </c>
      <c r="HD280" s="2">
        <v>11381688.529999999</v>
      </c>
      <c r="HE280" s="2">
        <v>11838511.039999999</v>
      </c>
      <c r="HF280" s="2">
        <v>23188515.140000001</v>
      </c>
      <c r="HG280" s="2">
        <v>10007158.26</v>
      </c>
      <c r="HH280" s="2">
        <v>13294293.710000001</v>
      </c>
      <c r="HI280" s="2">
        <v>3966568.93</v>
      </c>
      <c r="HJ280" s="2">
        <v>-28940</v>
      </c>
      <c r="HK280" s="2"/>
      <c r="HL280" s="2">
        <v>13925652.560000001</v>
      </c>
      <c r="HM280" s="2">
        <v>1182205.53</v>
      </c>
      <c r="HN280" s="2">
        <v>6969276.4199999999</v>
      </c>
      <c r="HO280" s="2">
        <v>7688781.2199999997</v>
      </c>
      <c r="HP280" s="2">
        <v>-4866948.24</v>
      </c>
      <c r="HQ280" s="2"/>
      <c r="HR280" s="2">
        <v>4903264.3099999996</v>
      </c>
      <c r="HS280" s="2">
        <v>24454178.25</v>
      </c>
      <c r="HT280" s="2">
        <v>14939224.460000001</v>
      </c>
      <c r="HU280" s="2">
        <v>13298303.689999999</v>
      </c>
      <c r="HV280" s="2">
        <v>5775181.04</v>
      </c>
      <c r="HW280" s="2">
        <v>7272104.5700000003</v>
      </c>
      <c r="HX280" s="2">
        <v>6468917.6200000001</v>
      </c>
      <c r="HY280" s="2">
        <v>12771201.23</v>
      </c>
      <c r="HZ280" s="2">
        <v>6065100.7400000002</v>
      </c>
      <c r="IA280" s="2">
        <v>9566933.3800000008</v>
      </c>
      <c r="IB280" s="2"/>
      <c r="IC280" s="2">
        <v>7464553.54</v>
      </c>
      <c r="ID280" s="2">
        <v>10783398.67</v>
      </c>
      <c r="IE280" s="2">
        <v>4476052.9400000004</v>
      </c>
      <c r="IF280" s="2">
        <v>3769181.6</v>
      </c>
      <c r="IG280" s="2">
        <v>17063129.030000001</v>
      </c>
      <c r="IH280" s="2">
        <v>4096767.59</v>
      </c>
      <c r="II280" s="2">
        <v>28329228.600000001</v>
      </c>
      <c r="IJ280" s="2">
        <v>14398220.32</v>
      </c>
      <c r="IK280" s="2">
        <v>13288216.75</v>
      </c>
      <c r="IL280" s="2">
        <v>13051778.779999999</v>
      </c>
      <c r="IM280" s="2">
        <v>15553528.279999999</v>
      </c>
      <c r="IN280" s="2">
        <v>5146377.3099999996</v>
      </c>
      <c r="IO280" s="2">
        <v>846684.67</v>
      </c>
      <c r="IP280" s="2">
        <v>964340.07</v>
      </c>
      <c r="IQ280" s="2">
        <v>11145.79</v>
      </c>
      <c r="IR280" s="2">
        <v>9212610.3300000001</v>
      </c>
      <c r="IS280" s="2">
        <v>20899088.989999998</v>
      </c>
      <c r="IT280" s="2">
        <v>14361635.210000001</v>
      </c>
      <c r="IU280" s="2">
        <v>12364636.939999999</v>
      </c>
      <c r="IV280" s="2">
        <v>776638.42</v>
      </c>
      <c r="IW280" s="2">
        <v>3693594.04</v>
      </c>
      <c r="IX280" s="2"/>
      <c r="IY280" s="2">
        <v>3729102.68</v>
      </c>
      <c r="IZ280" s="2">
        <v>3406790.89</v>
      </c>
      <c r="JA280" s="2">
        <v>4758606.8099999996</v>
      </c>
      <c r="JB280" s="2">
        <v>9498638.7699999996</v>
      </c>
      <c r="JC280" s="2">
        <v>13618550.4</v>
      </c>
      <c r="JD280" s="2">
        <v>3277769.91</v>
      </c>
      <c r="JE280" s="2">
        <v>13905557.24</v>
      </c>
      <c r="JF280" s="2">
        <v>15046158.02</v>
      </c>
      <c r="JG280" s="2">
        <v>6921993.5999999996</v>
      </c>
      <c r="JH280" s="2">
        <v>3609531.38</v>
      </c>
      <c r="JI280" s="2">
        <v>2404542.5499999998</v>
      </c>
      <c r="JJ280" s="2">
        <v>5652785.9900000002</v>
      </c>
      <c r="JK280" s="2">
        <v>6495538.0599999996</v>
      </c>
      <c r="JL280" s="2">
        <v>3586276.72</v>
      </c>
      <c r="JM280" s="2">
        <v>8024203.8600000003</v>
      </c>
      <c r="JN280" s="2">
        <v>9863418.25</v>
      </c>
      <c r="JO280" s="2">
        <v>7101262.8600000003</v>
      </c>
      <c r="JP280" s="2">
        <v>2625657.9300000002</v>
      </c>
      <c r="JQ280" s="2">
        <v>5673909.2699999996</v>
      </c>
      <c r="JR280" s="2">
        <v>11633563.939999999</v>
      </c>
      <c r="JS280" s="2">
        <v>23675741.710000001</v>
      </c>
      <c r="JT280" s="2">
        <v>13921851.130000001</v>
      </c>
      <c r="JU280" s="2">
        <v>3712446.47</v>
      </c>
      <c r="JV280" s="2">
        <v>7570181.9400000004</v>
      </c>
      <c r="JW280" s="2">
        <v>3413318.89</v>
      </c>
      <c r="JX280" s="2">
        <v>24201111.02</v>
      </c>
      <c r="JY280" s="2">
        <v>2476626.92</v>
      </c>
      <c r="JZ280" s="2">
        <v>5528217.2199999997</v>
      </c>
      <c r="KA280" s="2">
        <v>11433656.84</v>
      </c>
      <c r="KB280" s="2">
        <v>10747466.109999999</v>
      </c>
      <c r="KC280" s="2">
        <v>3092466.93</v>
      </c>
      <c r="KD280" s="2">
        <v>4952406.22</v>
      </c>
      <c r="KE280" s="2">
        <v>2179818.2000000002</v>
      </c>
      <c r="KF280" s="2">
        <v>7791202.0899999999</v>
      </c>
      <c r="KG280" s="2">
        <v>5041313.88</v>
      </c>
      <c r="KH280" s="2">
        <v>39781083.960000001</v>
      </c>
      <c r="KI280" s="2">
        <v>16780914.629999999</v>
      </c>
      <c r="KJ280" s="2">
        <v>7730842.7999999998</v>
      </c>
      <c r="KK280" s="2">
        <v>6248325.5</v>
      </c>
      <c r="KL280" s="2">
        <v>6080241.3200000003</v>
      </c>
      <c r="KM280" s="2">
        <v>14262315.199999999</v>
      </c>
      <c r="KN280" s="2">
        <v>23974295.690000001</v>
      </c>
      <c r="KO280" s="2">
        <v>7819827.79</v>
      </c>
      <c r="KP280" s="2">
        <v>4059806.09</v>
      </c>
      <c r="KQ280" s="2">
        <v>15357253.82</v>
      </c>
      <c r="KR280" s="2">
        <v>8876841.5700000003</v>
      </c>
      <c r="KS280" s="2">
        <v>9634490.7699999996</v>
      </c>
      <c r="KT280" s="2">
        <v>14225949.25</v>
      </c>
      <c r="KU280" s="2">
        <v>8131504.2800000003</v>
      </c>
      <c r="KV280" s="2">
        <v>13131751.01</v>
      </c>
      <c r="KW280" s="2">
        <v>20318301.899999999</v>
      </c>
      <c r="KX280" s="2">
        <v>11055311.6</v>
      </c>
      <c r="KY280" s="2">
        <v>16181868.810000001</v>
      </c>
      <c r="KZ280" s="2">
        <v>6574932.1200000001</v>
      </c>
      <c r="LA280" s="2">
        <v>4155693.28</v>
      </c>
      <c r="LB280" s="2">
        <v>4289260.8899999997</v>
      </c>
      <c r="LC280" s="2">
        <v>18248830.91</v>
      </c>
      <c r="LD280" s="2">
        <v>10075466.880000001</v>
      </c>
      <c r="LE280" s="2">
        <v>12024324.34</v>
      </c>
      <c r="LF280" s="2">
        <v>9372237.1999999993</v>
      </c>
      <c r="LG280" s="2">
        <v>46382846.659999996</v>
      </c>
      <c r="LH280" s="2">
        <v>18418210.949999999</v>
      </c>
      <c r="LI280" s="2">
        <v>23025480.030000001</v>
      </c>
      <c r="LJ280" s="2">
        <v>13773120.27</v>
      </c>
      <c r="LK280" s="2">
        <v>10575464.09</v>
      </c>
      <c r="LL280" s="2">
        <v>8789048.9399999995</v>
      </c>
      <c r="LM280" s="2">
        <v>958296.3</v>
      </c>
      <c r="LN280" s="2">
        <v>5788091.0499999998</v>
      </c>
      <c r="LO280" s="2">
        <v>2740369.8</v>
      </c>
      <c r="LP280" s="2">
        <v>8872119.9199999999</v>
      </c>
      <c r="LQ280" s="2">
        <v>3807655.09</v>
      </c>
      <c r="LR280" s="2">
        <v>14254163</v>
      </c>
      <c r="LS280" s="2">
        <v>10771993.26</v>
      </c>
      <c r="LT280" s="2">
        <v>9489865.9299999997</v>
      </c>
      <c r="LU280" s="2">
        <v>64110095.619999997</v>
      </c>
      <c r="LV280" s="2">
        <v>15677358.699999999</v>
      </c>
      <c r="LW280" s="2">
        <v>24468710.829999998</v>
      </c>
      <c r="LX280" s="2">
        <v>24653615.93</v>
      </c>
      <c r="LY280" s="2">
        <v>11238752.98</v>
      </c>
      <c r="LZ280" s="2">
        <v>13181096.83</v>
      </c>
      <c r="MA280" s="2">
        <v>10133310.74</v>
      </c>
      <c r="MB280" s="2">
        <v>19025323.829999998</v>
      </c>
      <c r="MC280" s="2">
        <v>5345312.08</v>
      </c>
      <c r="MD280" s="2">
        <v>9160465.0299999993</v>
      </c>
      <c r="ME280" s="2">
        <v>16276369.82</v>
      </c>
      <c r="MF280" s="2">
        <v>4341160.4000000004</v>
      </c>
      <c r="MG280" s="2">
        <v>22024197.600000001</v>
      </c>
      <c r="MH280" s="2">
        <v>10988687.810000001</v>
      </c>
      <c r="MI280" s="2">
        <v>4731177.42</v>
      </c>
      <c r="MJ280" s="2">
        <v>5909684.4100000001</v>
      </c>
      <c r="MK280" s="2">
        <v>4465858.67</v>
      </c>
      <c r="ML280" s="2">
        <v>11115727.619999999</v>
      </c>
      <c r="MM280" s="2">
        <v>8612125.6899999995</v>
      </c>
      <c r="MN280" s="2">
        <v>6048228.6200000001</v>
      </c>
      <c r="MO280" s="2">
        <v>10817683.57</v>
      </c>
      <c r="MP280" s="2">
        <v>10019641.289999999</v>
      </c>
      <c r="MQ280" s="2">
        <v>4717074.46</v>
      </c>
      <c r="MR280" s="2">
        <v>7587150.7199999997</v>
      </c>
      <c r="MS280" s="2">
        <v>35040568.120000005</v>
      </c>
      <c r="MT280" s="2">
        <v>7256403.1500000004</v>
      </c>
      <c r="MU280" s="2">
        <v>23678407.399999999</v>
      </c>
      <c r="MV280" s="2">
        <v>11247096.98</v>
      </c>
      <c r="MW280" s="2">
        <v>17562608.98</v>
      </c>
      <c r="MX280" s="2">
        <v>10537381.6</v>
      </c>
      <c r="MY280" s="2">
        <v>5254351.37</v>
      </c>
      <c r="MZ280" s="2">
        <v>9859554.2200000007</v>
      </c>
      <c r="NA280" s="2"/>
      <c r="NB280" s="2">
        <v>3812440.42</v>
      </c>
      <c r="NC280" s="2">
        <v>1657212.01</v>
      </c>
      <c r="ND280" s="2">
        <v>48281186.850000001</v>
      </c>
      <c r="NE280" s="2">
        <v>10901800.85</v>
      </c>
      <c r="NF280" s="2">
        <v>9472921.5500000007</v>
      </c>
      <c r="NG280" s="2">
        <v>67387049.290000007</v>
      </c>
      <c r="NH280" s="2">
        <v>7402677.5300000003</v>
      </c>
      <c r="NI280" s="2">
        <v>24261527.550000001</v>
      </c>
      <c r="NJ280" s="2">
        <v>18357019.039999999</v>
      </c>
      <c r="NK280" s="2">
        <v>27174467.52</v>
      </c>
      <c r="NL280" s="2">
        <v>2911486.31</v>
      </c>
      <c r="NM280" s="2">
        <v>9367068.3000000007</v>
      </c>
      <c r="NN280" s="2">
        <v>10246826.060000001</v>
      </c>
      <c r="NO280" s="2">
        <v>4317560.78</v>
      </c>
      <c r="NP280" s="2">
        <v>15374434.689999999</v>
      </c>
      <c r="NQ280" s="2">
        <v>5530637.0800000001</v>
      </c>
      <c r="NR280" s="2">
        <v>5354763.22</v>
      </c>
      <c r="NS280" s="2">
        <v>7789615.9100000001</v>
      </c>
      <c r="NT280" s="2">
        <v>6973052.2800000003</v>
      </c>
      <c r="NU280" s="2">
        <v>2191132.04</v>
      </c>
      <c r="NV280" s="2">
        <v>2923652.71</v>
      </c>
      <c r="NW280" s="2">
        <v>6966450.6900000004</v>
      </c>
      <c r="NX280" s="2">
        <v>18328102.41</v>
      </c>
      <c r="NY280" s="2">
        <v>10034258.949999999</v>
      </c>
      <c r="NZ280" s="2">
        <v>6060838.0899999999</v>
      </c>
      <c r="OA280" s="2">
        <v>7039060.54</v>
      </c>
      <c r="OB280" s="2">
        <v>10371659.880000001</v>
      </c>
      <c r="OC280" s="2"/>
      <c r="OD280" s="2">
        <v>30684531.859999999</v>
      </c>
      <c r="OE280" s="2"/>
      <c r="OF280" s="2">
        <v>8458576.8800000008</v>
      </c>
      <c r="OG280" s="2">
        <v>14699278.74</v>
      </c>
      <c r="OH280" s="2">
        <v>5869807.3300000001</v>
      </c>
      <c r="OI280" s="2">
        <v>4397854.66</v>
      </c>
      <c r="OJ280" s="2">
        <v>7290686.4000000004</v>
      </c>
      <c r="OK280" s="2"/>
      <c r="OL280" s="2">
        <v>2689659.65</v>
      </c>
      <c r="OM280" s="2">
        <v>77074205.989999995</v>
      </c>
      <c r="ON280" s="2">
        <v>11377380.52</v>
      </c>
      <c r="OO280" s="2">
        <v>26026305.449999999</v>
      </c>
      <c r="OP280" s="2">
        <v>18710544.530000001</v>
      </c>
      <c r="OQ280" s="2">
        <v>25663962.989999998</v>
      </c>
      <c r="OR280" s="2">
        <v>6683630.7800000003</v>
      </c>
      <c r="OS280" s="2">
        <v>11082079.279999999</v>
      </c>
      <c r="OT280" s="2">
        <v>2209250.67</v>
      </c>
      <c r="OU280" s="2">
        <v>32524.1</v>
      </c>
      <c r="OV280" s="2">
        <v>6012752.75</v>
      </c>
      <c r="OW280" s="2">
        <v>1870536.35</v>
      </c>
      <c r="OX280" s="2">
        <v>11145408.619999999</v>
      </c>
      <c r="OY280" s="2">
        <v>9464114.5700000003</v>
      </c>
      <c r="OZ280" s="2">
        <v>6212381.21</v>
      </c>
      <c r="PA280" s="2">
        <v>1262473.24</v>
      </c>
      <c r="PB280" s="2">
        <v>978295.56</v>
      </c>
      <c r="PC280" s="2">
        <v>212431.72</v>
      </c>
      <c r="PD280" s="2">
        <v>6972074.2800000003</v>
      </c>
      <c r="PE280" s="2">
        <v>4127773.97</v>
      </c>
      <c r="PF280" s="2">
        <v>5079112.4000000004</v>
      </c>
      <c r="PG280" s="2">
        <v>8765543.5</v>
      </c>
      <c r="PH280" s="2">
        <v>14897925.18</v>
      </c>
      <c r="PI280" s="2">
        <v>3297118.63</v>
      </c>
      <c r="PJ280" s="2">
        <v>8991724.0199999996</v>
      </c>
      <c r="PK280" s="2">
        <v>7159833.4699999997</v>
      </c>
      <c r="PL280" s="2">
        <v>0</v>
      </c>
      <c r="PM280" s="2">
        <v>9427076.0700000003</v>
      </c>
      <c r="PN280" s="2">
        <v>4131945.34</v>
      </c>
      <c r="PO280" s="2">
        <v>5203144.75</v>
      </c>
      <c r="PP280" s="2">
        <v>-7168833.8099999996</v>
      </c>
      <c r="PQ280" s="2">
        <v>6371385</v>
      </c>
      <c r="PR280" s="2">
        <v>1575266.36</v>
      </c>
      <c r="PS280" s="2">
        <v>2270798.36</v>
      </c>
      <c r="PT280" s="2">
        <v>23752755.309999999</v>
      </c>
      <c r="PU280" s="2"/>
      <c r="PV280" s="2">
        <v>7921366.9400000004</v>
      </c>
      <c r="PW280" s="2">
        <v>11199306.52</v>
      </c>
      <c r="PX280" s="2">
        <v>8860490.1300000008</v>
      </c>
      <c r="PY280" s="2">
        <v>15696302.119999999</v>
      </c>
      <c r="PZ280" s="2">
        <v>17808697.620000001</v>
      </c>
      <c r="QA280" s="2">
        <v>5093541.57</v>
      </c>
      <c r="QB280" s="2">
        <v>11752915.43</v>
      </c>
      <c r="QC280" s="2">
        <v>0</v>
      </c>
      <c r="QD280" s="2">
        <v>8041792.8899999997</v>
      </c>
      <c r="QE280" s="2">
        <v>3261489.59</v>
      </c>
      <c r="QF280" s="2">
        <v>3391747.4</v>
      </c>
      <c r="QG280" s="2">
        <v>15522784.76</v>
      </c>
      <c r="QH280" s="2">
        <v>83639.5</v>
      </c>
      <c r="QI280" s="2">
        <v>10075586.630000001</v>
      </c>
      <c r="QJ280" s="2">
        <v>98142.5</v>
      </c>
      <c r="QK280" s="2">
        <v>9128686.6199999992</v>
      </c>
      <c r="QL280" s="2">
        <v>4897638.72</v>
      </c>
      <c r="QM280" s="2">
        <v>5826461.0899999999</v>
      </c>
      <c r="QN280" s="2">
        <v>5998432.2999999998</v>
      </c>
      <c r="QO280" s="2">
        <v>4651075.28</v>
      </c>
      <c r="QP280" s="2">
        <v>3046053.99</v>
      </c>
      <c r="QQ280" s="2"/>
      <c r="QR280" s="2">
        <v>4704343.99</v>
      </c>
      <c r="QS280" s="2">
        <v>2598647.64</v>
      </c>
      <c r="QT280" s="2">
        <v>5110016.87</v>
      </c>
      <c r="QU280" s="2">
        <v>6596307.54</v>
      </c>
      <c r="QV280" s="2">
        <v>19872268.969999999</v>
      </c>
      <c r="QW280" s="2">
        <v>13083577.58</v>
      </c>
      <c r="QX280" s="2">
        <v>9256634.2300000004</v>
      </c>
      <c r="QY280" s="2">
        <v>1529143.89</v>
      </c>
      <c r="QZ280" s="2">
        <v>5354149.72</v>
      </c>
      <c r="RA280" s="2">
        <v>-1953103</v>
      </c>
      <c r="RB280" s="2">
        <v>6315129.9800000004</v>
      </c>
      <c r="RC280" s="2">
        <v>1698882.93</v>
      </c>
      <c r="RD280" s="2">
        <v>3498586.72</v>
      </c>
      <c r="RE280" s="2">
        <v>7519155.2999999998</v>
      </c>
      <c r="RF280" s="2">
        <v>5335277.7300000004</v>
      </c>
      <c r="RG280" s="2">
        <v>21207988.02</v>
      </c>
      <c r="RH280" s="2">
        <v>10142213.890000001</v>
      </c>
      <c r="RI280" s="2">
        <v>12034403.75</v>
      </c>
      <c r="RJ280" s="2">
        <v>-225095.39</v>
      </c>
      <c r="RK280" s="2">
        <v>10807625.5</v>
      </c>
      <c r="RL280" s="2">
        <v>9424778.9299999997</v>
      </c>
      <c r="RM280" s="2">
        <v>15752328.23</v>
      </c>
      <c r="RN280" s="2">
        <v>8049874.6299999999</v>
      </c>
      <c r="RO280" s="2">
        <v>3932236.77</v>
      </c>
      <c r="RP280" s="2">
        <v>5817049.2000000002</v>
      </c>
      <c r="RQ280" s="2">
        <v>7270135.0499999998</v>
      </c>
      <c r="RR280" s="2">
        <v>2213010.5099999998</v>
      </c>
      <c r="RS280" s="2">
        <v>6505210.6299999999</v>
      </c>
      <c r="RT280" s="2">
        <v>10823409.949999999</v>
      </c>
      <c r="RU280" s="2">
        <v>4078635.15</v>
      </c>
      <c r="RV280" s="2">
        <v>5877938.4100000001</v>
      </c>
      <c r="RW280" s="2">
        <v>6336860.46</v>
      </c>
      <c r="RX280" s="2"/>
      <c r="RY280" s="2">
        <v>3148441.35</v>
      </c>
      <c r="RZ280" s="2">
        <v>4024152.54</v>
      </c>
      <c r="SA280" s="2">
        <v>12223793.27</v>
      </c>
      <c r="SB280" s="2">
        <v>10392534.970000001</v>
      </c>
      <c r="SC280" s="2">
        <v>10252649.67</v>
      </c>
      <c r="SD280" s="2">
        <v>7223350.6500000004</v>
      </c>
      <c r="SE280" s="2"/>
      <c r="SF280" s="2">
        <v>6073682.3399999999</v>
      </c>
      <c r="SG280" s="2">
        <v>11426105.710000001</v>
      </c>
      <c r="SH280" s="2">
        <v>39229204.530000001</v>
      </c>
      <c r="SI280" s="2">
        <v>7867032.2599999998</v>
      </c>
      <c r="SJ280" s="2">
        <v>7090390.5899999999</v>
      </c>
      <c r="SK280" s="2">
        <v>4814369.6900000004</v>
      </c>
      <c r="SL280" s="2">
        <v>0</v>
      </c>
      <c r="SM280" s="2">
        <v>6284500.7400000002</v>
      </c>
      <c r="SN280" s="2">
        <v>10916823.41</v>
      </c>
      <c r="SO280" s="2">
        <v>5308122.58</v>
      </c>
      <c r="SP280" s="2">
        <v>0</v>
      </c>
      <c r="SQ280" s="2">
        <v>2338256.98</v>
      </c>
      <c r="SR280" s="2">
        <v>2254153.5099999998</v>
      </c>
      <c r="SS280" s="2">
        <v>557439.65</v>
      </c>
      <c r="ST280" s="2">
        <v>1934264.25</v>
      </c>
      <c r="SU280" s="2">
        <v>14946125.460000001</v>
      </c>
      <c r="SV280" s="2"/>
      <c r="SW280" s="2">
        <v>7192295.1900000004</v>
      </c>
      <c r="SX280" s="2">
        <v>8595868.2699999996</v>
      </c>
      <c r="SY280" s="2">
        <v>0</v>
      </c>
      <c r="SZ280" s="2">
        <v>4964805.8899999997</v>
      </c>
      <c r="TA280" s="2">
        <v>4742465.24</v>
      </c>
      <c r="TB280" s="2">
        <v>476620.51</v>
      </c>
      <c r="TC280" s="2">
        <v>1415663.81</v>
      </c>
      <c r="TD280" s="2">
        <v>1556777.69</v>
      </c>
      <c r="TE280" s="2">
        <v>3754708.66</v>
      </c>
      <c r="TF280" s="2">
        <v>5585573.1500000004</v>
      </c>
      <c r="TG280" s="2">
        <v>14848174.98</v>
      </c>
      <c r="TH280" s="2">
        <v>738910.46</v>
      </c>
      <c r="TI280" s="2">
        <v>24605879.710000001</v>
      </c>
      <c r="TJ280" s="2">
        <v>7380917.1699999999</v>
      </c>
      <c r="TK280" s="2">
        <v>6614456.4199999999</v>
      </c>
      <c r="TL280" s="2">
        <v>10640873.48</v>
      </c>
      <c r="TM280" s="2">
        <v>8419993.2899999991</v>
      </c>
      <c r="TN280" s="2">
        <v>10020694.439999999</v>
      </c>
      <c r="TO280" s="2">
        <v>2501725.06</v>
      </c>
      <c r="TP280" s="2"/>
      <c r="TQ280" s="2">
        <v>7760285.96</v>
      </c>
      <c r="TR280" s="2">
        <v>9824032.6199999992</v>
      </c>
      <c r="TS280" s="2">
        <v>22534793.620000001</v>
      </c>
      <c r="TT280" s="2">
        <v>5602999.4400000004</v>
      </c>
      <c r="TU280" s="2">
        <v>3403621.87</v>
      </c>
      <c r="TV280" s="2">
        <v>5999764.9400000004</v>
      </c>
      <c r="TW280" s="2">
        <v>8168997.2800000003</v>
      </c>
      <c r="TX280" s="2">
        <v>3227591.72</v>
      </c>
      <c r="TY280" s="2"/>
      <c r="TZ280" s="2">
        <v>8045140.1500000004</v>
      </c>
      <c r="UA280" s="2">
        <v>14165792.630000001</v>
      </c>
      <c r="UB280" s="2">
        <v>0</v>
      </c>
      <c r="UC280" s="2">
        <v>0</v>
      </c>
      <c r="UD280" s="2"/>
      <c r="UE280" s="2">
        <v>0</v>
      </c>
      <c r="UF280" s="2">
        <v>4038776.19</v>
      </c>
      <c r="UG280" s="2"/>
      <c r="UH280" s="2">
        <v>-9980941</v>
      </c>
      <c r="UI280" s="2">
        <v>4359192.76</v>
      </c>
      <c r="UJ280" s="2">
        <v>14535428.119999999</v>
      </c>
      <c r="UK280" s="2"/>
      <c r="UL280" s="2">
        <v>4445638.8499999996</v>
      </c>
      <c r="UM280" s="2">
        <v>-3602397</v>
      </c>
      <c r="UN280" s="2">
        <v>9141533.0199999996</v>
      </c>
      <c r="UO280" s="2">
        <v>3975898.35</v>
      </c>
      <c r="UP280" s="2">
        <v>19197560.620000001</v>
      </c>
      <c r="UQ280" s="2">
        <v>2573360.4300000002</v>
      </c>
      <c r="UR280" s="2">
        <v>8459649.7200000007</v>
      </c>
      <c r="US280" s="2">
        <v>9128440.3800000008</v>
      </c>
      <c r="UT280" s="2"/>
      <c r="UU280" s="2">
        <v>1723908.38</v>
      </c>
      <c r="UV280" s="2">
        <v>9045922.9299999997</v>
      </c>
      <c r="UW280" s="2">
        <v>4511349.07</v>
      </c>
      <c r="UX280" s="2">
        <v>2615231.0699999998</v>
      </c>
      <c r="UY280" s="2">
        <v>0</v>
      </c>
      <c r="UZ280" s="2">
        <v>10686845.279999999</v>
      </c>
      <c r="VA280" s="2">
        <v>4735987.84</v>
      </c>
      <c r="VB280" s="2">
        <v>3282333.6</v>
      </c>
      <c r="VC280" s="2">
        <v>7755056.7199999997</v>
      </c>
      <c r="VD280" s="2">
        <v>2828404.19</v>
      </c>
      <c r="VE280" s="2">
        <v>2277587.13</v>
      </c>
      <c r="VF280" s="2">
        <v>0</v>
      </c>
      <c r="VG280" s="2">
        <v>2753451.05</v>
      </c>
      <c r="VH280" s="2">
        <v>12270086.800000001</v>
      </c>
      <c r="VI280" s="2">
        <v>0</v>
      </c>
      <c r="VJ280" s="2">
        <v>969854.08</v>
      </c>
      <c r="VK280" s="2">
        <v>1196199.73</v>
      </c>
      <c r="VL280" s="2">
        <v>12470832.41</v>
      </c>
      <c r="VM280" s="2">
        <v>5819739.4699999997</v>
      </c>
      <c r="VN280" s="2">
        <v>8520091.7100000009</v>
      </c>
      <c r="VO280" s="2">
        <v>6827141.2000000002</v>
      </c>
      <c r="VP280" s="2">
        <v>14116426.33</v>
      </c>
      <c r="VQ280" s="2">
        <v>13002297.640000001</v>
      </c>
      <c r="VR280" s="2">
        <v>8525558.75</v>
      </c>
      <c r="VS280" s="2">
        <v>7027699.2800000003</v>
      </c>
      <c r="VT280" s="2">
        <v>6217570.8899999997</v>
      </c>
      <c r="VU280" s="2">
        <v>15768832.68</v>
      </c>
      <c r="VV280" s="2"/>
      <c r="VW280" s="2">
        <v>3811243.27</v>
      </c>
      <c r="VX280" s="2">
        <v>11894504.4</v>
      </c>
      <c r="VY280" s="2"/>
      <c r="VZ280" s="2">
        <v>0</v>
      </c>
      <c r="WA280" s="2"/>
      <c r="WB280" s="2">
        <v>9141611.6899999995</v>
      </c>
      <c r="WC280" s="2">
        <v>10269312.08</v>
      </c>
      <c r="WD280" s="2">
        <v>13701788.289999999</v>
      </c>
      <c r="WE280" s="2">
        <v>5650978.1600000001</v>
      </c>
      <c r="WF280" s="2">
        <v>583940.1</v>
      </c>
      <c r="WG280" s="2">
        <v>16815339.41</v>
      </c>
      <c r="WH280" s="2">
        <v>17274288.489999998</v>
      </c>
      <c r="WI280" s="2">
        <v>8897284.8699999992</v>
      </c>
      <c r="WJ280" s="2">
        <v>3912815.58</v>
      </c>
      <c r="WK280" s="2">
        <v>9284652.1999999993</v>
      </c>
      <c r="WL280" s="2">
        <v>13344595.630000001</v>
      </c>
      <c r="WM280" s="2">
        <v>13399361.800000001</v>
      </c>
      <c r="WN280" s="2">
        <v>12801248.779999999</v>
      </c>
      <c r="WO280" s="2">
        <v>8546390.6300000008</v>
      </c>
      <c r="WP280" s="2">
        <v>881513.85</v>
      </c>
      <c r="WQ280" s="2">
        <v>8801117.4399999995</v>
      </c>
      <c r="WR280" s="2">
        <v>6179441.5</v>
      </c>
      <c r="WS280" s="2">
        <v>1042469.59</v>
      </c>
      <c r="WT280" s="2">
        <v>0</v>
      </c>
      <c r="WU280" s="2">
        <v>26786777.23</v>
      </c>
      <c r="WV280" s="2">
        <v>7966378.1799999997</v>
      </c>
      <c r="WW280" s="2">
        <v>2217463.7999999998</v>
      </c>
      <c r="WX280" s="2">
        <v>8500388.1600000001</v>
      </c>
      <c r="WY280" s="2">
        <v>9572149.5399999991</v>
      </c>
      <c r="WZ280" s="2">
        <v>8758322.5999999996</v>
      </c>
      <c r="XA280" s="2">
        <v>6585673.6100000003</v>
      </c>
      <c r="XB280" s="2">
        <v>9813954.8599999994</v>
      </c>
      <c r="XC280" s="2">
        <v>-14150803.300000001</v>
      </c>
      <c r="XD280" s="2">
        <v>8148177.46</v>
      </c>
      <c r="XE280" s="2">
        <v>4118332.95</v>
      </c>
      <c r="XF280" s="2">
        <v>4331796.2699999996</v>
      </c>
      <c r="XG280" s="2">
        <v>4036419.5</v>
      </c>
      <c r="XH280" s="2">
        <v>0</v>
      </c>
      <c r="XI280" s="2">
        <v>7688808.9699999997</v>
      </c>
      <c r="XJ280" s="2">
        <v>7535110.29</v>
      </c>
      <c r="XK280" s="2">
        <v>18843890.57</v>
      </c>
      <c r="XL280" s="2">
        <v>9427769.4700000007</v>
      </c>
      <c r="XM280" s="2">
        <v>11385170.939999999</v>
      </c>
      <c r="XN280" s="2">
        <v>18926870.800000001</v>
      </c>
      <c r="XO280" s="2">
        <v>11604775.01</v>
      </c>
      <c r="XP280" s="2">
        <v>7191929.2199999997</v>
      </c>
      <c r="XQ280" s="2">
        <v>16578851.01</v>
      </c>
      <c r="XR280" s="2">
        <v>13402202.6</v>
      </c>
      <c r="XS280" s="2">
        <v>3762278.89</v>
      </c>
      <c r="XT280" s="2">
        <v>3908176.16</v>
      </c>
      <c r="XU280" s="2">
        <v>7053070.5700000003</v>
      </c>
      <c r="XV280" s="2">
        <v>8420885.7699999996</v>
      </c>
      <c r="XW280" s="2">
        <v>7530327.75</v>
      </c>
      <c r="XX280" s="2">
        <v>3046416.73</v>
      </c>
      <c r="XY280" s="2">
        <v>6264862.6500000004</v>
      </c>
      <c r="XZ280" s="2">
        <v>2632976.33</v>
      </c>
      <c r="YA280" s="2">
        <v>5430388.9400000004</v>
      </c>
      <c r="YB280" s="2">
        <v>7207372.7400000002</v>
      </c>
      <c r="YC280" s="2">
        <v>5543503.2400000002</v>
      </c>
      <c r="YD280" s="2">
        <v>6457116.96</v>
      </c>
      <c r="YE280" s="2">
        <v>26907864.34</v>
      </c>
      <c r="YF280" s="2"/>
      <c r="YG280" s="2">
        <v>6027014.5899999999</v>
      </c>
      <c r="YH280" s="2">
        <v>4785753.6500000004</v>
      </c>
      <c r="YI280" s="2">
        <v>21827566.120000001</v>
      </c>
      <c r="YJ280" s="2">
        <v>10828270.050000001</v>
      </c>
      <c r="YK280" s="2">
        <v>9784868.75</v>
      </c>
      <c r="YL280" s="2">
        <v>0</v>
      </c>
      <c r="YM280" s="2">
        <v>7185807.1900000004</v>
      </c>
      <c r="YN280" s="2">
        <v>15093009.119999999</v>
      </c>
      <c r="YO280" s="2">
        <v>3041902.86</v>
      </c>
      <c r="YP280" s="2">
        <v>10922288.779999999</v>
      </c>
      <c r="YQ280" s="2">
        <v>1794830.93</v>
      </c>
      <c r="YR280" s="2">
        <v>957512.37</v>
      </c>
      <c r="YS280" s="2">
        <v>633898.37</v>
      </c>
      <c r="YT280" s="2">
        <v>784935.8</v>
      </c>
      <c r="YU280" s="2">
        <v>1338320.79</v>
      </c>
      <c r="YV280" s="2">
        <v>7844457.1799999997</v>
      </c>
      <c r="YW280" s="2">
        <v>8086217.1100000003</v>
      </c>
      <c r="YX280" s="2">
        <v>1166538.3400000001</v>
      </c>
      <c r="YY280" s="2">
        <v>6512032.7999999998</v>
      </c>
      <c r="YZ280" s="2">
        <v>3343966.94</v>
      </c>
      <c r="ZA280" s="2">
        <v>4492246.32</v>
      </c>
      <c r="ZB280" s="2">
        <v>1429820.1</v>
      </c>
      <c r="ZC280" s="2">
        <v>3174054.15</v>
      </c>
      <c r="ZD280" s="2">
        <v>4337632.7300000004</v>
      </c>
      <c r="ZE280" s="2"/>
      <c r="ZF280" s="2">
        <v>1500076.54</v>
      </c>
      <c r="ZG280" s="2">
        <v>532676.43000000005</v>
      </c>
      <c r="ZH280" s="2">
        <v>845004.06</v>
      </c>
      <c r="ZI280" s="2">
        <v>2477965.7999999998</v>
      </c>
      <c r="ZJ280" s="2">
        <v>3732785.2</v>
      </c>
      <c r="ZK280" s="2">
        <v>368514.1</v>
      </c>
      <c r="ZL280" s="2">
        <v>579781.54</v>
      </c>
      <c r="ZM280" s="2"/>
      <c r="ZN280" s="2">
        <v>4411395.8</v>
      </c>
      <c r="ZO280" s="2">
        <v>0</v>
      </c>
      <c r="ZP280" s="2">
        <v>4427571.6500000004</v>
      </c>
      <c r="ZQ280" s="2">
        <v>4022870.42</v>
      </c>
      <c r="ZR280" s="2">
        <v>3096309.08</v>
      </c>
      <c r="ZS280" s="2"/>
      <c r="ZT280" s="2"/>
      <c r="ZU280" s="2">
        <v>2350363.65</v>
      </c>
      <c r="ZV280" s="2"/>
      <c r="ZW280" s="2">
        <v>0</v>
      </c>
      <c r="ZX280" s="2"/>
      <c r="ZY280" s="2">
        <v>200000</v>
      </c>
      <c r="ZZ280" s="2">
        <v>2801739.37</v>
      </c>
      <c r="AAA280" s="2">
        <v>4033245.45</v>
      </c>
      <c r="AAB280" s="2">
        <v>0</v>
      </c>
      <c r="AAC280" s="2">
        <v>2033445.91</v>
      </c>
      <c r="AAD280" s="2"/>
      <c r="AAE280" s="2"/>
      <c r="AAF280" s="2"/>
      <c r="AAG280" s="2">
        <v>45289.47</v>
      </c>
      <c r="AAH280" s="2">
        <v>24488038.309999999</v>
      </c>
      <c r="AAI280" s="2">
        <v>9528432.9299999997</v>
      </c>
      <c r="AAJ280" s="2">
        <v>9915944.1899999995</v>
      </c>
      <c r="AAK280" s="2">
        <v>3807076.22</v>
      </c>
      <c r="AAL280" s="2">
        <v>6928856.2000000002</v>
      </c>
      <c r="AAM280" s="2">
        <v>8874538.1099999994</v>
      </c>
      <c r="AAN280" s="2">
        <v>6001054.6799999997</v>
      </c>
      <c r="AAO280" s="2">
        <v>7833702.3399999999</v>
      </c>
      <c r="AAP280" s="2"/>
      <c r="AAQ280" s="2">
        <v>6315099.9400000004</v>
      </c>
      <c r="AAR280" s="2">
        <v>14278317.92</v>
      </c>
      <c r="AAS280" s="2">
        <v>15134280.66</v>
      </c>
      <c r="AAT280" s="2">
        <v>11302389.91</v>
      </c>
      <c r="AAU280" s="2">
        <v>10706102.26</v>
      </c>
      <c r="AAV280" s="2">
        <v>6183032.8300000001</v>
      </c>
      <c r="AAW280" s="2">
        <v>0</v>
      </c>
      <c r="AAX280" s="2">
        <v>7889685.7000000002</v>
      </c>
      <c r="AAY280" s="2">
        <v>13952385.970000001</v>
      </c>
      <c r="AAZ280" s="2">
        <v>20840414.940000001</v>
      </c>
      <c r="ABA280" s="2">
        <v>11345986.460000001</v>
      </c>
      <c r="ABB280" s="2">
        <v>2078506.65</v>
      </c>
      <c r="ABC280" s="2">
        <v>7419873.3099999996</v>
      </c>
      <c r="ABD280" s="2">
        <v>0</v>
      </c>
      <c r="ABE280" s="2">
        <v>5945847.71</v>
      </c>
      <c r="ABF280" s="2">
        <v>796932.53</v>
      </c>
      <c r="ABG280" s="2">
        <v>4580525.24</v>
      </c>
      <c r="ABH280" s="2">
        <v>8879714.8300000001</v>
      </c>
      <c r="ABI280" s="2">
        <v>16149187.109999999</v>
      </c>
      <c r="ABJ280" s="2">
        <v>7485634.0199999996</v>
      </c>
      <c r="ABK280" s="2">
        <v>5270207.55</v>
      </c>
      <c r="ABL280" s="2">
        <v>5677331.0599999996</v>
      </c>
      <c r="ABM280" s="2">
        <v>7337133.3600000003</v>
      </c>
      <c r="ABN280" s="2">
        <v>4906048.9400000004</v>
      </c>
      <c r="ABO280" s="2">
        <v>21883174.09</v>
      </c>
      <c r="ABP280" s="2">
        <v>6465279.7300000004</v>
      </c>
      <c r="ABQ280" s="2">
        <v>5799026.8300000001</v>
      </c>
      <c r="ABR280" s="2">
        <v>8271206.4000000004</v>
      </c>
      <c r="ABS280" s="2">
        <v>5168058.42</v>
      </c>
      <c r="ABT280" s="2">
        <v>9782064.5700000003</v>
      </c>
      <c r="ABU280" s="2">
        <v>7001383.1900000004</v>
      </c>
      <c r="ABV280" s="2">
        <v>8233631.6500000004</v>
      </c>
      <c r="ABW280" s="2">
        <v>1944480.82</v>
      </c>
      <c r="ABX280" s="2">
        <v>21286085.579999998</v>
      </c>
      <c r="ABY280" s="2">
        <v>1352138.53</v>
      </c>
      <c r="ABZ280" s="2">
        <v>5575794.9500000002</v>
      </c>
      <c r="ACA280" s="2">
        <v>7676260.5199999996</v>
      </c>
      <c r="ACB280" s="2">
        <v>5236914</v>
      </c>
      <c r="ACC280" s="2">
        <v>11359523.57</v>
      </c>
      <c r="ACD280" s="2">
        <v>4811696.53</v>
      </c>
      <c r="ACE280" s="2">
        <v>2232045.0499999998</v>
      </c>
      <c r="ACF280" s="2">
        <v>6600076.0599999996</v>
      </c>
      <c r="ACG280" s="2">
        <v>12368872.34</v>
      </c>
      <c r="ACH280" s="2">
        <v>5860208.4500000002</v>
      </c>
      <c r="ACI280" s="2">
        <v>19130219.260000002</v>
      </c>
      <c r="ACJ280" s="2">
        <v>10338113.630000001</v>
      </c>
      <c r="ACK280" s="2">
        <v>9628926.1400000006</v>
      </c>
      <c r="ACL280" s="2">
        <v>16388961.41</v>
      </c>
      <c r="ACM280" s="2">
        <v>7295706.8399999999</v>
      </c>
      <c r="ACN280" s="2">
        <v>18539763.469999999</v>
      </c>
      <c r="ACO280" s="2">
        <v>10187609.41</v>
      </c>
      <c r="ACP280" s="2">
        <v>22314282.129999999</v>
      </c>
      <c r="ACQ280" s="2">
        <v>13221956.560000001</v>
      </c>
      <c r="ACR280" s="2">
        <v>8462830.4199999999</v>
      </c>
      <c r="ACS280" s="2">
        <v>9786444.5199999996</v>
      </c>
      <c r="ACT280" s="2">
        <v>11320978.48</v>
      </c>
      <c r="ACU280" s="2">
        <v>14785615.109999999</v>
      </c>
      <c r="ACV280" s="2">
        <v>20623320.5</v>
      </c>
      <c r="ACW280" s="2">
        <v>6652624.9900000002</v>
      </c>
      <c r="ACX280" s="2">
        <v>9267488.9600000009</v>
      </c>
      <c r="ACY280" s="2">
        <v>10430399.35</v>
      </c>
      <c r="ACZ280" s="2">
        <v>3922081.99</v>
      </c>
      <c r="ADA280" s="2">
        <v>6130659.0199999996</v>
      </c>
      <c r="ADB280" s="2">
        <v>11197662.970000001</v>
      </c>
      <c r="ADC280" s="2">
        <v>4908113.96</v>
      </c>
      <c r="ADD280" s="2">
        <v>6590654.1900000004</v>
      </c>
      <c r="ADE280" s="2">
        <v>9665374.1799999997</v>
      </c>
      <c r="ADF280" s="2">
        <v>10326754.109999999</v>
      </c>
      <c r="ADG280" s="2">
        <v>10414181.689999999</v>
      </c>
      <c r="ADH280" s="2">
        <v>3381345.3</v>
      </c>
      <c r="ADI280" s="2">
        <v>935567.32</v>
      </c>
      <c r="ADJ280" s="2">
        <v>10493852.82</v>
      </c>
      <c r="ADK280" s="2">
        <v>2768833.16</v>
      </c>
      <c r="ADL280" s="2">
        <v>1809301.75</v>
      </c>
      <c r="ADM280" s="2">
        <v>2921956.34</v>
      </c>
      <c r="ADN280" s="2">
        <v>4382104.8600000003</v>
      </c>
      <c r="ADO280" s="2">
        <v>6868700.8499999996</v>
      </c>
      <c r="ADP280" s="2">
        <v>12346148.470000001</v>
      </c>
      <c r="ADQ280" s="2">
        <v>20402786.670000002</v>
      </c>
      <c r="ADR280" s="2">
        <v>8593721.7699999996</v>
      </c>
      <c r="ADS280" s="2">
        <v>15548432.359999999</v>
      </c>
      <c r="ADT280" s="2">
        <v>739858.78</v>
      </c>
      <c r="ADU280" s="2">
        <v>3634791.03</v>
      </c>
      <c r="ADV280" s="2">
        <v>6911125.0199999996</v>
      </c>
      <c r="ADW280" s="2">
        <v>4079360.33</v>
      </c>
      <c r="ADX280" s="2">
        <v>828841</v>
      </c>
      <c r="ADY280" s="2">
        <v>26829362.920000002</v>
      </c>
      <c r="ADZ280" s="2">
        <v>15293244.84</v>
      </c>
      <c r="AEA280" s="2">
        <v>9433577.3100000005</v>
      </c>
      <c r="AEB280" s="2">
        <v>45475.95</v>
      </c>
      <c r="AEC280" s="2">
        <v>719690.29</v>
      </c>
      <c r="AED280" s="2"/>
      <c r="AEE280" s="2">
        <v>5455537.7400000002</v>
      </c>
      <c r="AEF280" s="2">
        <v>8578818.2100000009</v>
      </c>
      <c r="AEG280" s="2">
        <v>2528767.7000000002</v>
      </c>
      <c r="AEH280" s="2">
        <v>6932355.8899999997</v>
      </c>
      <c r="AEI280" s="2"/>
      <c r="AEJ280" s="2">
        <v>21547941</v>
      </c>
      <c r="AEK280" s="2">
        <v>3306358.68</v>
      </c>
      <c r="AEL280" s="2">
        <v>2682283.64</v>
      </c>
      <c r="AEM280" s="2">
        <v>2006222.77</v>
      </c>
      <c r="AEN280" s="2">
        <v>688455.54</v>
      </c>
      <c r="AEO280" s="2">
        <v>168789.88</v>
      </c>
      <c r="AEP280" s="2">
        <v>1837347.3</v>
      </c>
      <c r="AEQ280" s="2">
        <v>3450605.07</v>
      </c>
      <c r="AER280" s="2">
        <v>2325228.4</v>
      </c>
      <c r="AES280" s="2">
        <v>30147054.870000001</v>
      </c>
      <c r="AET280" s="2">
        <v>15443207.529999999</v>
      </c>
      <c r="AEU280" s="2">
        <v>13230672.16</v>
      </c>
      <c r="AEV280" s="2">
        <v>7215906.2800000003</v>
      </c>
      <c r="AEW280" s="2">
        <v>6384163.7300000004</v>
      </c>
      <c r="AEX280" s="2">
        <v>17791642.949999999</v>
      </c>
      <c r="AEY280" s="2">
        <v>10293602.960000001</v>
      </c>
      <c r="AEZ280" s="2">
        <v>10408734.359999999</v>
      </c>
      <c r="AFA280" s="2">
        <v>3782080.97</v>
      </c>
      <c r="AFB280" s="2">
        <v>4584377.7699999996</v>
      </c>
      <c r="AFC280" s="2">
        <v>25371619.010000002</v>
      </c>
      <c r="AFD280" s="2">
        <v>16594218.68</v>
      </c>
      <c r="AFE280" s="2">
        <v>11521711.460000001</v>
      </c>
      <c r="AFF280" s="2">
        <v>11600450.26</v>
      </c>
      <c r="AFG280" s="2">
        <v>12097159.189999999</v>
      </c>
      <c r="AFH280" s="2">
        <v>7138661.9800000004</v>
      </c>
      <c r="AFI280" s="2">
        <v>9417200.5500000007</v>
      </c>
      <c r="AFJ280" s="2">
        <v>11449533.77</v>
      </c>
      <c r="AFK280" s="2">
        <v>2022025.28</v>
      </c>
      <c r="AFL280" s="2">
        <v>12412164.960000001</v>
      </c>
      <c r="AFM280" s="2">
        <v>9815813.9399999995</v>
      </c>
      <c r="AFN280" s="2">
        <v>8240380.79</v>
      </c>
      <c r="AFO280" s="2">
        <v>10428343.369999999</v>
      </c>
      <c r="AFP280" s="2">
        <v>29108799.129999999</v>
      </c>
      <c r="AFQ280" s="2">
        <v>15124870.26</v>
      </c>
      <c r="AFR280" s="2">
        <v>15443821.460000001</v>
      </c>
      <c r="AFS280" s="2">
        <v>10627087.960000001</v>
      </c>
      <c r="AFT280" s="2">
        <v>13796110.310000001</v>
      </c>
      <c r="AFU280" s="2">
        <v>8991088.1899999995</v>
      </c>
      <c r="AFV280" s="2">
        <v>7103330.04</v>
      </c>
      <c r="AFW280" s="2">
        <v>19299899.940000001</v>
      </c>
      <c r="AFX280" s="2">
        <v>18987021.989999998</v>
      </c>
      <c r="AFY280" s="2">
        <v>6765356.2800000003</v>
      </c>
      <c r="AFZ280" s="2">
        <v>15254632.970000001</v>
      </c>
      <c r="AGA280" s="2">
        <v>8317499.3099999996</v>
      </c>
      <c r="AGB280" s="2">
        <v>16415057.689999999</v>
      </c>
      <c r="AGC280" s="2">
        <v>7114039.4400000004</v>
      </c>
      <c r="AGD280" s="2">
        <v>8626047.4499999993</v>
      </c>
      <c r="AGE280" s="2">
        <v>6470204.9100000001</v>
      </c>
      <c r="AGF280" s="2">
        <v>3024049.87</v>
      </c>
      <c r="AGG280" s="2">
        <v>10270638.32</v>
      </c>
      <c r="AGH280" s="2">
        <v>3592423.86</v>
      </c>
      <c r="AGI280" s="2">
        <v>9364070.5199999996</v>
      </c>
      <c r="AGJ280" s="2">
        <v>689297.87</v>
      </c>
      <c r="AGK280" s="2">
        <v>0</v>
      </c>
      <c r="AGL280" s="2">
        <v>3338245.77</v>
      </c>
      <c r="AGM280" s="2">
        <v>34748288.75</v>
      </c>
      <c r="AGN280" s="2"/>
      <c r="AGO280" s="2">
        <v>7099403.25</v>
      </c>
      <c r="AGP280" s="2">
        <v>7732219.7599999998</v>
      </c>
      <c r="AGQ280" s="2">
        <v>9952434.3599999994</v>
      </c>
      <c r="AGR280" s="2">
        <v>12259488.199999999</v>
      </c>
      <c r="AGS280" s="2">
        <v>3633558.69</v>
      </c>
      <c r="AGT280" s="2">
        <v>3553558.56</v>
      </c>
      <c r="AGU280" s="2">
        <v>52264742.259999998</v>
      </c>
      <c r="AGV280" s="2">
        <v>24692006.190000001</v>
      </c>
      <c r="AGW280" s="2">
        <v>9982245.6899999995</v>
      </c>
      <c r="AGX280" s="2">
        <v>12882972.23</v>
      </c>
      <c r="AGY280" s="2">
        <v>13773239.52</v>
      </c>
      <c r="AGZ280" s="2">
        <v>12478944.42</v>
      </c>
      <c r="AHA280" s="2">
        <v>12085306.130000001</v>
      </c>
      <c r="AHB280" s="2">
        <v>11264443.08</v>
      </c>
      <c r="AHC280" s="2">
        <v>3265255.61</v>
      </c>
      <c r="AHD280" s="2">
        <v>11593978.390000001</v>
      </c>
      <c r="AHE280" s="2">
        <v>12627150.859999999</v>
      </c>
      <c r="AHF280" s="2">
        <v>3647155.93</v>
      </c>
      <c r="AHG280" s="2">
        <v>8549422.1300000008</v>
      </c>
      <c r="AHH280" s="2">
        <v>3732491.17</v>
      </c>
      <c r="AHI280" s="2">
        <v>7043742.9100000001</v>
      </c>
      <c r="AHJ280" s="2">
        <v>12993549.560000001</v>
      </c>
      <c r="AHK280" s="2">
        <v>7116116.6100000003</v>
      </c>
      <c r="AHL280" s="2">
        <v>21492603.780000001</v>
      </c>
      <c r="AHM280" s="2">
        <v>6870228.3499999996</v>
      </c>
      <c r="AHN280" s="2">
        <v>8410200.0099999998</v>
      </c>
      <c r="AHO280" s="2">
        <v>8629508.8399999999</v>
      </c>
      <c r="AHP280" s="2">
        <v>16410683.4</v>
      </c>
      <c r="AHQ280" s="2">
        <v>6664598.4000000004</v>
      </c>
      <c r="AHR280" s="2">
        <v>4656062.67</v>
      </c>
      <c r="AHS280" s="2"/>
      <c r="AHT280" s="2">
        <f t="shared" si="78"/>
        <v>7388479958.2799921</v>
      </c>
    </row>
    <row r="281" spans="1:904">
      <c r="A281" s="34" t="s">
        <v>3707</v>
      </c>
      <c r="B281" s="34" t="s">
        <v>2383</v>
      </c>
      <c r="C281" s="1" t="s">
        <v>2384</v>
      </c>
      <c r="D281" s="2">
        <v>18621727.940000001</v>
      </c>
      <c r="E281" s="2">
        <v>346071</v>
      </c>
      <c r="F281" s="2">
        <v>14336245</v>
      </c>
      <c r="G281" s="2">
        <v>159408</v>
      </c>
      <c r="H281" s="2">
        <v>2224988</v>
      </c>
      <c r="I281" s="2">
        <v>147967</v>
      </c>
      <c r="J281" s="2">
        <v>333384</v>
      </c>
      <c r="K281" s="2">
        <v>476264</v>
      </c>
      <c r="L281" s="2">
        <v>3659319.55</v>
      </c>
      <c r="M281" s="2">
        <v>473388</v>
      </c>
      <c r="N281" s="2">
        <v>135371</v>
      </c>
      <c r="O281" s="2">
        <v>162279</v>
      </c>
      <c r="P281" s="2">
        <v>124180.58</v>
      </c>
      <c r="Q281" s="2">
        <v>243365.95</v>
      </c>
      <c r="R281" s="2">
        <v>193989</v>
      </c>
      <c r="S281" s="2">
        <v>334460</v>
      </c>
      <c r="T281" s="2">
        <v>188977.46</v>
      </c>
      <c r="U281" s="2">
        <v>108356.12</v>
      </c>
      <c r="V281" s="2">
        <v>2569124</v>
      </c>
      <c r="W281" s="2">
        <v>3181286.55</v>
      </c>
      <c r="X281" s="2">
        <v>166824</v>
      </c>
      <c r="Y281" s="2">
        <v>265101</v>
      </c>
      <c r="Z281" s="2">
        <v>286587.68</v>
      </c>
      <c r="AA281" s="2">
        <v>3752904.53</v>
      </c>
      <c r="AB281" s="2">
        <v>83395</v>
      </c>
      <c r="AC281" s="2">
        <v>290125</v>
      </c>
      <c r="AD281" s="2">
        <v>220472.69</v>
      </c>
      <c r="AE281" s="2">
        <v>249044</v>
      </c>
      <c r="AF281" s="2">
        <v>10919248.83</v>
      </c>
      <c r="AG281" s="2">
        <v>140420</v>
      </c>
      <c r="AH281" s="2">
        <v>4465951.8</v>
      </c>
      <c r="AI281" s="2">
        <v>209547</v>
      </c>
      <c r="AJ281" s="2">
        <v>142730</v>
      </c>
      <c r="AK281" s="2">
        <v>108308</v>
      </c>
      <c r="AL281" s="2">
        <v>334197.33</v>
      </c>
      <c r="AM281" s="2">
        <v>172062</v>
      </c>
      <c r="AN281" s="2">
        <v>51135</v>
      </c>
      <c r="AO281" s="2">
        <v>111764</v>
      </c>
      <c r="AP281" s="2">
        <v>832042.68</v>
      </c>
      <c r="AQ281" s="2">
        <v>141519</v>
      </c>
      <c r="AR281" s="2">
        <v>55109</v>
      </c>
      <c r="AS281" s="2">
        <v>52737</v>
      </c>
      <c r="AT281" s="2">
        <v>1970345</v>
      </c>
      <c r="AU281" s="2">
        <v>135284.92000000001</v>
      </c>
      <c r="AV281" s="2">
        <v>55951</v>
      </c>
      <c r="AW281" s="2">
        <v>41978</v>
      </c>
      <c r="AX281" s="2">
        <v>196385</v>
      </c>
      <c r="AY281" s="2">
        <v>488341.92</v>
      </c>
      <c r="AZ281" s="2">
        <v>23547</v>
      </c>
      <c r="BA281" s="2">
        <v>174130</v>
      </c>
      <c r="BB281" s="2">
        <v>38715</v>
      </c>
      <c r="BC281" s="2">
        <v>93344.05</v>
      </c>
      <c r="BD281" s="2">
        <v>36493</v>
      </c>
      <c r="BE281" s="2">
        <v>10940</v>
      </c>
      <c r="BF281" s="2">
        <v>71627</v>
      </c>
      <c r="BG281" s="2">
        <v>47017.760000000002</v>
      </c>
      <c r="BH281" s="2">
        <v>281092.40000000002</v>
      </c>
      <c r="BI281" s="2">
        <v>1432220</v>
      </c>
      <c r="BJ281" s="2">
        <v>8509302</v>
      </c>
      <c r="BK281" s="2">
        <v>359056</v>
      </c>
      <c r="BL281" s="2">
        <v>331828.86</v>
      </c>
      <c r="BM281" s="2">
        <v>3228733.07</v>
      </c>
      <c r="BN281" s="2">
        <v>2157558.5499999998</v>
      </c>
      <c r="BO281" s="2">
        <v>299521</v>
      </c>
      <c r="BP281" s="2">
        <v>25000</v>
      </c>
      <c r="BQ281" s="2">
        <v>6000</v>
      </c>
      <c r="BR281" s="2">
        <v>13095037.380000001</v>
      </c>
      <c r="BS281" s="2">
        <v>162734</v>
      </c>
      <c r="BT281" s="2">
        <v>1128097.23</v>
      </c>
      <c r="BU281" s="2">
        <v>1011844.05</v>
      </c>
      <c r="BV281" s="2">
        <v>2947961.94</v>
      </c>
      <c r="BW281" s="2">
        <v>800180.77</v>
      </c>
      <c r="BX281" s="2">
        <v>109236</v>
      </c>
      <c r="BY281" s="2">
        <v>800936.84</v>
      </c>
      <c r="BZ281" s="2">
        <v>169468.19</v>
      </c>
      <c r="CA281" s="2">
        <v>37930</v>
      </c>
      <c r="CB281" s="2">
        <v>441936</v>
      </c>
      <c r="CC281" s="2">
        <v>181234</v>
      </c>
      <c r="CD281" s="2">
        <v>7736</v>
      </c>
      <c r="CE281" s="2">
        <v>55955</v>
      </c>
      <c r="CF281" s="2">
        <v>35589</v>
      </c>
      <c r="CG281" s="2">
        <v>4219251</v>
      </c>
      <c r="CH281" s="2">
        <v>826110.47</v>
      </c>
      <c r="CI281" s="2">
        <v>5239375.66</v>
      </c>
      <c r="CJ281" s="2">
        <v>1026788.75</v>
      </c>
      <c r="CK281" s="2">
        <v>1791207.7</v>
      </c>
      <c r="CL281" s="2">
        <v>1084188.6599999999</v>
      </c>
      <c r="CM281" s="2">
        <v>1290178.6200000001</v>
      </c>
      <c r="CN281" s="2">
        <v>1538639.18</v>
      </c>
      <c r="CO281" s="2">
        <v>306650.77</v>
      </c>
      <c r="CP281" s="2">
        <v>1045938.14</v>
      </c>
      <c r="CQ281" s="2">
        <v>478829.61</v>
      </c>
      <c r="CR281" s="2">
        <v>1582827.04</v>
      </c>
      <c r="CS281" s="2">
        <v>1001484.63</v>
      </c>
      <c r="CT281" s="2">
        <v>849749</v>
      </c>
      <c r="CU281" s="2">
        <v>168670</v>
      </c>
      <c r="CV281" s="2">
        <v>833726.14</v>
      </c>
      <c r="CW281" s="2">
        <v>175222</v>
      </c>
      <c r="CX281" s="2">
        <v>95860</v>
      </c>
      <c r="CY281" s="2">
        <v>2297981.63</v>
      </c>
      <c r="CZ281" s="2">
        <v>708311.31</v>
      </c>
      <c r="DA281" s="2">
        <v>17175</v>
      </c>
      <c r="DB281" s="2">
        <v>4664948.79</v>
      </c>
      <c r="DC281" s="2">
        <v>3659772</v>
      </c>
      <c r="DD281" s="2">
        <v>71585</v>
      </c>
      <c r="DE281" s="2">
        <v>105937</v>
      </c>
      <c r="DF281" s="2">
        <v>112266.81</v>
      </c>
      <c r="DG281" s="2">
        <v>162604.5</v>
      </c>
      <c r="DH281" s="2">
        <v>94440</v>
      </c>
      <c r="DI281" s="2">
        <v>29690</v>
      </c>
      <c r="DJ281" s="2">
        <v>21186.68</v>
      </c>
      <c r="DK281" s="2">
        <v>28181920.030000001</v>
      </c>
      <c r="DL281" s="2">
        <v>491575.05</v>
      </c>
      <c r="DM281" s="2">
        <v>396020</v>
      </c>
      <c r="DN281" s="2">
        <v>170281.5</v>
      </c>
      <c r="DO281" s="2">
        <v>106219</v>
      </c>
      <c r="DP281" s="2">
        <v>816528.21</v>
      </c>
      <c r="DQ281" s="2">
        <v>1208805.25</v>
      </c>
      <c r="DR281" s="2">
        <v>418224.6</v>
      </c>
      <c r="DS281" s="2">
        <v>1611430.85</v>
      </c>
      <c r="DT281" s="2">
        <v>12265006.039999999</v>
      </c>
      <c r="DU281" s="2">
        <v>86158.25</v>
      </c>
      <c r="DV281" s="2">
        <v>3676106.27</v>
      </c>
      <c r="DW281" s="2">
        <v>1090104.3400000001</v>
      </c>
      <c r="DX281" s="2">
        <v>413797</v>
      </c>
      <c r="DY281" s="2">
        <v>36669</v>
      </c>
      <c r="DZ281" s="2">
        <v>467244</v>
      </c>
      <c r="EA281" s="2">
        <v>90651</v>
      </c>
      <c r="EB281" s="2">
        <v>221033.17</v>
      </c>
      <c r="EC281" s="2">
        <v>226975</v>
      </c>
      <c r="ED281" s="2">
        <v>195443</v>
      </c>
      <c r="EE281" s="2">
        <v>8639388.5800000001</v>
      </c>
      <c r="EF281" s="2">
        <v>7628493.6399999997</v>
      </c>
      <c r="EG281" s="2">
        <v>156971.71</v>
      </c>
      <c r="EH281" s="2">
        <v>114005</v>
      </c>
      <c r="EI281" s="2">
        <v>932462.06</v>
      </c>
      <c r="EJ281" s="2">
        <v>291589</v>
      </c>
      <c r="EK281" s="2">
        <v>305981</v>
      </c>
      <c r="EL281" s="2">
        <v>386231.77</v>
      </c>
      <c r="EM281" s="2">
        <v>935838.06</v>
      </c>
      <c r="EN281" s="2">
        <v>3817378.81</v>
      </c>
      <c r="EO281" s="2">
        <v>153443.56</v>
      </c>
      <c r="EP281" s="2">
        <v>117996</v>
      </c>
      <c r="EQ281" s="2">
        <v>208994.58</v>
      </c>
      <c r="ER281" s="2">
        <v>61530</v>
      </c>
      <c r="ES281" s="2">
        <v>120909.44</v>
      </c>
      <c r="ET281" s="2">
        <v>1314048.9099999999</v>
      </c>
      <c r="EU281" s="2">
        <v>228862.36</v>
      </c>
      <c r="EV281" s="2">
        <v>101229.5</v>
      </c>
      <c r="EW281" s="2">
        <v>5330077</v>
      </c>
      <c r="EX281" s="2">
        <v>40023</v>
      </c>
      <c r="EY281" s="2">
        <v>820518.9</v>
      </c>
      <c r="EZ281" s="2">
        <v>59593</v>
      </c>
      <c r="FA281" s="2">
        <v>656565.18000000005</v>
      </c>
      <c r="FB281" s="2">
        <v>1407072.18</v>
      </c>
      <c r="FC281" s="2">
        <v>122402</v>
      </c>
      <c r="FD281" s="2">
        <v>992255.88</v>
      </c>
      <c r="FE281" s="2">
        <v>295004.09999999998</v>
      </c>
      <c r="FF281" s="2">
        <v>91421</v>
      </c>
      <c r="FG281" s="2">
        <v>477129.15</v>
      </c>
      <c r="FH281" s="2">
        <v>37539</v>
      </c>
      <c r="FI281" s="2">
        <v>5506344.54</v>
      </c>
      <c r="FJ281" s="2">
        <v>441887.63</v>
      </c>
      <c r="FK281" s="2">
        <v>67733</v>
      </c>
      <c r="FL281" s="2">
        <v>637040.28</v>
      </c>
      <c r="FM281" s="2">
        <v>1514395.53</v>
      </c>
      <c r="FN281" s="2">
        <v>1365985.3</v>
      </c>
      <c r="FO281" s="2">
        <v>48037</v>
      </c>
      <c r="FP281" s="2">
        <v>42836</v>
      </c>
      <c r="FQ281" s="2">
        <v>52182742.310000002</v>
      </c>
      <c r="FR281" s="2">
        <v>763372.61</v>
      </c>
      <c r="FS281" s="2">
        <v>1495720.15</v>
      </c>
      <c r="FT281" s="2">
        <v>905022.33</v>
      </c>
      <c r="FU281" s="2">
        <v>176867</v>
      </c>
      <c r="FV281" s="2">
        <v>935425.13</v>
      </c>
      <c r="FW281" s="2">
        <v>1799780.94</v>
      </c>
      <c r="FX281" s="2">
        <v>975120.86</v>
      </c>
      <c r="FY281" s="2">
        <v>1140887.52</v>
      </c>
      <c r="FZ281" s="2">
        <v>762341.22</v>
      </c>
      <c r="GA281" s="2">
        <v>940853.57</v>
      </c>
      <c r="GB281" s="2">
        <v>1896457.13</v>
      </c>
      <c r="GC281" s="2">
        <v>777551.38</v>
      </c>
      <c r="GD281" s="2">
        <v>30000</v>
      </c>
      <c r="GE281" s="2">
        <v>230084</v>
      </c>
      <c r="GF281" s="2">
        <v>102826</v>
      </c>
      <c r="GG281" s="2">
        <v>88068</v>
      </c>
      <c r="GH281" s="2">
        <v>175414</v>
      </c>
      <c r="GI281" s="2">
        <v>1337014.58</v>
      </c>
      <c r="GJ281" s="2">
        <v>632302.74</v>
      </c>
      <c r="GK281" s="2">
        <v>67949</v>
      </c>
      <c r="GL281" s="2">
        <v>131092</v>
      </c>
      <c r="GM281" s="2">
        <v>109612</v>
      </c>
      <c r="GN281" s="2">
        <v>70628</v>
      </c>
      <c r="GO281" s="2">
        <v>42284</v>
      </c>
      <c r="GP281" s="2">
        <v>73000</v>
      </c>
      <c r="GQ281" s="2">
        <v>5214313.13</v>
      </c>
      <c r="GR281" s="2">
        <v>1233135.3</v>
      </c>
      <c r="GS281" s="2">
        <v>286522.01</v>
      </c>
      <c r="GT281" s="2">
        <v>1102604.1200000001</v>
      </c>
      <c r="GU281" s="2">
        <v>276337.78999999998</v>
      </c>
      <c r="GV281" s="2">
        <v>3468476.97</v>
      </c>
      <c r="GW281" s="2">
        <v>1284579.8999999999</v>
      </c>
      <c r="GX281" s="2">
        <v>360125.25</v>
      </c>
      <c r="GY281" s="2">
        <v>1007635</v>
      </c>
      <c r="GZ281" s="2">
        <v>49274</v>
      </c>
      <c r="HA281" s="2">
        <v>158745.42000000001</v>
      </c>
      <c r="HB281" s="2">
        <v>65839.75</v>
      </c>
      <c r="HC281" s="2">
        <v>12995075.890000001</v>
      </c>
      <c r="HD281" s="2">
        <v>620519.22</v>
      </c>
      <c r="HE281" s="2">
        <v>245291.5</v>
      </c>
      <c r="HF281" s="2">
        <v>156257</v>
      </c>
      <c r="HG281" s="2">
        <v>175021</v>
      </c>
      <c r="HH281" s="2">
        <v>345814</v>
      </c>
      <c r="HI281" s="2">
        <v>257</v>
      </c>
      <c r="HJ281" s="2"/>
      <c r="HK281" s="2">
        <v>1921600</v>
      </c>
      <c r="HL281" s="2">
        <v>947172.68</v>
      </c>
      <c r="HM281" s="2">
        <v>669711</v>
      </c>
      <c r="HN281" s="2">
        <v>150161</v>
      </c>
      <c r="HO281" s="2">
        <v>195742</v>
      </c>
      <c r="HP281" s="2">
        <v>287148.08</v>
      </c>
      <c r="HQ281" s="2">
        <v>224906</v>
      </c>
      <c r="HR281" s="2">
        <v>16832</v>
      </c>
      <c r="HS281" s="2">
        <v>4185508.46</v>
      </c>
      <c r="HT281" s="2">
        <v>2278874</v>
      </c>
      <c r="HU281" s="2">
        <v>44840</v>
      </c>
      <c r="HV281" s="2">
        <v>49404.35</v>
      </c>
      <c r="HW281" s="2">
        <v>102155</v>
      </c>
      <c r="HX281" s="2">
        <v>55507</v>
      </c>
      <c r="HY281" s="2">
        <v>211673</v>
      </c>
      <c r="HZ281" s="2">
        <v>5521</v>
      </c>
      <c r="IA281" s="2">
        <v>628906.84</v>
      </c>
      <c r="IB281" s="2">
        <v>122156.46</v>
      </c>
      <c r="IC281" s="2">
        <v>155887</v>
      </c>
      <c r="ID281" s="2">
        <v>13497</v>
      </c>
      <c r="IE281" s="2">
        <v>53257</v>
      </c>
      <c r="IF281" s="2">
        <v>63343</v>
      </c>
      <c r="IG281" s="2">
        <v>88990.45</v>
      </c>
      <c r="IH281" s="2">
        <v>36760</v>
      </c>
      <c r="II281" s="2">
        <v>3827191.3</v>
      </c>
      <c r="IJ281" s="2">
        <v>385443.6</v>
      </c>
      <c r="IK281" s="2">
        <v>210536</v>
      </c>
      <c r="IL281" s="2">
        <v>3621003.59</v>
      </c>
      <c r="IM281" s="2">
        <v>458118</v>
      </c>
      <c r="IN281" s="2">
        <v>42463</v>
      </c>
      <c r="IO281" s="2">
        <v>505195.14</v>
      </c>
      <c r="IP281" s="2">
        <v>74607</v>
      </c>
      <c r="IQ281" s="2">
        <v>198564</v>
      </c>
      <c r="IR281" s="2">
        <v>85748</v>
      </c>
      <c r="IS281" s="2">
        <v>6089676</v>
      </c>
      <c r="IT281" s="2">
        <v>2852834.75</v>
      </c>
      <c r="IU281" s="2">
        <v>164387.97</v>
      </c>
      <c r="IV281" s="2">
        <v>78854</v>
      </c>
      <c r="IW281" s="2">
        <v>107417.68</v>
      </c>
      <c r="IX281" s="2">
        <v>40843.480000000003</v>
      </c>
      <c r="IY281" s="2">
        <v>9094</v>
      </c>
      <c r="IZ281" s="2">
        <v>10520</v>
      </c>
      <c r="JA281" s="2">
        <v>27474</v>
      </c>
      <c r="JB281" s="2">
        <v>46890.5</v>
      </c>
      <c r="JC281" s="2">
        <v>78333.25</v>
      </c>
      <c r="JD281" s="2">
        <v>44989</v>
      </c>
      <c r="JE281" s="2">
        <v>377659</v>
      </c>
      <c r="JF281" s="2">
        <v>3949856.27</v>
      </c>
      <c r="JG281" s="2">
        <v>59548</v>
      </c>
      <c r="JH281" s="2">
        <v>59223</v>
      </c>
      <c r="JI281" s="2">
        <v>96087</v>
      </c>
      <c r="JJ281" s="2">
        <v>358250.03</v>
      </c>
      <c r="JK281" s="2">
        <v>841533</v>
      </c>
      <c r="JL281" s="2">
        <v>51151.75</v>
      </c>
      <c r="JM281" s="2">
        <v>55260</v>
      </c>
      <c r="JN281" s="2">
        <v>59616</v>
      </c>
      <c r="JO281" s="2">
        <v>126557</v>
      </c>
      <c r="JP281" s="2">
        <v>1117265.21</v>
      </c>
      <c r="JQ281" s="2">
        <v>29087</v>
      </c>
      <c r="JR281" s="2">
        <v>1637494</v>
      </c>
      <c r="JS281" s="2">
        <v>1901113</v>
      </c>
      <c r="JT281" s="2">
        <v>351646.5</v>
      </c>
      <c r="JU281" s="2">
        <v>38446.639999999999</v>
      </c>
      <c r="JV281" s="2">
        <v>202000</v>
      </c>
      <c r="JW281" s="2">
        <v>20435</v>
      </c>
      <c r="JX281" s="2">
        <v>171272</v>
      </c>
      <c r="JY281" s="2">
        <v>576579</v>
      </c>
      <c r="JZ281" s="2">
        <v>13798.82</v>
      </c>
      <c r="KA281" s="2">
        <v>44973</v>
      </c>
      <c r="KB281" s="2">
        <v>130192</v>
      </c>
      <c r="KC281" s="2">
        <v>73777</v>
      </c>
      <c r="KD281" s="2">
        <v>4347</v>
      </c>
      <c r="KE281" s="2">
        <v>18580</v>
      </c>
      <c r="KF281" s="2">
        <v>28889</v>
      </c>
      <c r="KG281" s="2">
        <v>16100</v>
      </c>
      <c r="KH281" s="2">
        <v>4596554.63</v>
      </c>
      <c r="KI281" s="2">
        <v>1922916</v>
      </c>
      <c r="KJ281" s="2">
        <v>493960.71</v>
      </c>
      <c r="KK281" s="2">
        <v>26703</v>
      </c>
      <c r="KL281" s="2">
        <v>2299932</v>
      </c>
      <c r="KM281" s="2">
        <v>47569</v>
      </c>
      <c r="KN281" s="2">
        <v>116485</v>
      </c>
      <c r="KO281" s="2">
        <v>62674</v>
      </c>
      <c r="KP281" s="2">
        <v>80629.67</v>
      </c>
      <c r="KQ281" s="2">
        <v>1636999.4</v>
      </c>
      <c r="KR281" s="2">
        <v>289325.94</v>
      </c>
      <c r="KS281" s="2">
        <v>282357</v>
      </c>
      <c r="KT281" s="2">
        <v>257915</v>
      </c>
      <c r="KU281" s="2">
        <v>627885.31999999995</v>
      </c>
      <c r="KV281" s="2">
        <v>76569</v>
      </c>
      <c r="KW281" s="2">
        <v>285732</v>
      </c>
      <c r="KX281" s="2">
        <v>402075</v>
      </c>
      <c r="KY281" s="2">
        <v>2662809</v>
      </c>
      <c r="KZ281" s="2">
        <v>116395</v>
      </c>
      <c r="LA281" s="2">
        <v>63972</v>
      </c>
      <c r="LB281" s="2">
        <v>70303</v>
      </c>
      <c r="LC281" s="2">
        <v>520186</v>
      </c>
      <c r="LD281" s="2">
        <v>68885</v>
      </c>
      <c r="LE281" s="2">
        <v>201184</v>
      </c>
      <c r="LF281" s="2">
        <v>8139</v>
      </c>
      <c r="LG281" s="2">
        <v>1356127.01</v>
      </c>
      <c r="LH281" s="2">
        <v>17803804.059999999</v>
      </c>
      <c r="LI281" s="2">
        <v>17642410.300000001</v>
      </c>
      <c r="LJ281" s="2">
        <v>323003.25</v>
      </c>
      <c r="LK281" s="2">
        <v>25308</v>
      </c>
      <c r="LL281" s="2">
        <v>94463</v>
      </c>
      <c r="LM281" s="2">
        <v>30579.25</v>
      </c>
      <c r="LN281" s="2">
        <v>85568</v>
      </c>
      <c r="LO281" s="2">
        <v>484393.41</v>
      </c>
      <c r="LP281" s="2">
        <v>46501</v>
      </c>
      <c r="LQ281" s="2">
        <v>44900</v>
      </c>
      <c r="LR281" s="2">
        <v>2136502</v>
      </c>
      <c r="LS281" s="2">
        <v>131673</v>
      </c>
      <c r="LT281" s="2">
        <v>5930</v>
      </c>
      <c r="LU281" s="2">
        <v>2483236</v>
      </c>
      <c r="LV281" s="2">
        <v>4162106</v>
      </c>
      <c r="LW281" s="2">
        <v>2417457</v>
      </c>
      <c r="LX281" s="2">
        <v>274718.24</v>
      </c>
      <c r="LY281" s="2">
        <v>121317</v>
      </c>
      <c r="LZ281" s="2">
        <v>1846002</v>
      </c>
      <c r="MA281" s="2">
        <v>88398</v>
      </c>
      <c r="MB281" s="2">
        <v>255667</v>
      </c>
      <c r="MC281" s="2">
        <v>1072454.8</v>
      </c>
      <c r="MD281" s="2">
        <v>88116</v>
      </c>
      <c r="ME281" s="2">
        <v>443989</v>
      </c>
      <c r="MF281" s="2">
        <v>694238.51</v>
      </c>
      <c r="MG281" s="2">
        <v>7737058.7800000003</v>
      </c>
      <c r="MH281" s="2">
        <v>516429</v>
      </c>
      <c r="MI281" s="2">
        <v>79293.22</v>
      </c>
      <c r="MJ281" s="2">
        <v>29925.82</v>
      </c>
      <c r="MK281" s="2">
        <v>78601</v>
      </c>
      <c r="ML281" s="2">
        <v>509731.2</v>
      </c>
      <c r="MM281" s="2">
        <v>29866</v>
      </c>
      <c r="MN281" s="2">
        <v>105747</v>
      </c>
      <c r="MO281" s="2">
        <v>59993</v>
      </c>
      <c r="MP281" s="2">
        <v>1397332.65</v>
      </c>
      <c r="MQ281" s="2">
        <v>2927431.93</v>
      </c>
      <c r="MR281" s="2">
        <v>57074</v>
      </c>
      <c r="MS281" s="2">
        <v>12315201.120000001</v>
      </c>
      <c r="MT281" s="2">
        <v>4167539.6900000004</v>
      </c>
      <c r="MU281" s="2">
        <v>114154.75</v>
      </c>
      <c r="MV281" s="2">
        <v>5177110.22</v>
      </c>
      <c r="MW281" s="2">
        <v>692854</v>
      </c>
      <c r="MX281" s="2">
        <v>1128048.51</v>
      </c>
      <c r="MY281" s="2">
        <v>1665217</v>
      </c>
      <c r="MZ281" s="2">
        <v>226944.88</v>
      </c>
      <c r="NA281" s="2">
        <v>39219</v>
      </c>
      <c r="NB281" s="2">
        <v>164881.21</v>
      </c>
      <c r="NC281" s="2">
        <v>10000</v>
      </c>
      <c r="ND281" s="2">
        <v>4650478</v>
      </c>
      <c r="NE281" s="2">
        <v>373499</v>
      </c>
      <c r="NF281" s="2">
        <v>27367</v>
      </c>
      <c r="NG281" s="2">
        <v>28687956.870000001</v>
      </c>
      <c r="NH281" s="2">
        <v>109914</v>
      </c>
      <c r="NI281" s="2">
        <v>90808</v>
      </c>
      <c r="NJ281" s="2">
        <v>6945076.04</v>
      </c>
      <c r="NK281" s="2">
        <v>309445</v>
      </c>
      <c r="NL281" s="2">
        <v>25422</v>
      </c>
      <c r="NM281" s="2">
        <v>2267950.4700000002</v>
      </c>
      <c r="NN281" s="2">
        <v>775420.71</v>
      </c>
      <c r="NO281" s="2">
        <v>30500</v>
      </c>
      <c r="NP281" s="2">
        <v>651092</v>
      </c>
      <c r="NQ281" s="2">
        <v>62865.63</v>
      </c>
      <c r="NR281" s="2">
        <v>89160</v>
      </c>
      <c r="NS281" s="2">
        <v>254689</v>
      </c>
      <c r="NT281" s="2">
        <v>39584</v>
      </c>
      <c r="NU281" s="2">
        <v>120</v>
      </c>
      <c r="NV281" s="2">
        <v>15232</v>
      </c>
      <c r="NW281" s="2">
        <v>9655438.2899999991</v>
      </c>
      <c r="NX281" s="2">
        <v>1469562.8599999999</v>
      </c>
      <c r="NY281" s="2">
        <v>1813555.5</v>
      </c>
      <c r="NZ281" s="2">
        <v>24287</v>
      </c>
      <c r="OA281" s="2">
        <v>69462</v>
      </c>
      <c r="OB281" s="2">
        <v>67251</v>
      </c>
      <c r="OC281" s="2">
        <v>100730</v>
      </c>
      <c r="OD281" s="2">
        <v>6000787.9400000004</v>
      </c>
      <c r="OE281" s="2">
        <v>512080</v>
      </c>
      <c r="OF281" s="2">
        <v>723161</v>
      </c>
      <c r="OG281" s="2">
        <v>442163.19</v>
      </c>
      <c r="OH281" s="2">
        <v>102610</v>
      </c>
      <c r="OI281" s="2">
        <v>555171</v>
      </c>
      <c r="OJ281" s="2">
        <v>80297</v>
      </c>
      <c r="OK281" s="2">
        <v>96848</v>
      </c>
      <c r="OL281" s="2">
        <v>633390.27</v>
      </c>
      <c r="OM281" s="2">
        <v>3506321.88</v>
      </c>
      <c r="ON281" s="2">
        <v>153870</v>
      </c>
      <c r="OO281" s="2">
        <v>133465</v>
      </c>
      <c r="OP281" s="2">
        <v>45462.02</v>
      </c>
      <c r="OQ281" s="2">
        <v>61461</v>
      </c>
      <c r="OR281" s="2">
        <v>39000</v>
      </c>
      <c r="OS281" s="2">
        <v>1676180</v>
      </c>
      <c r="OT281" s="2">
        <v>91388</v>
      </c>
      <c r="OU281" s="2">
        <v>154104</v>
      </c>
      <c r="OV281" s="2">
        <v>152605</v>
      </c>
      <c r="OW281" s="2">
        <v>330141.7</v>
      </c>
      <c r="OX281" s="2">
        <v>3620907.46</v>
      </c>
      <c r="OY281" s="2">
        <v>136188</v>
      </c>
      <c r="OZ281" s="2">
        <v>6000</v>
      </c>
      <c r="PA281" s="2">
        <v>30900</v>
      </c>
      <c r="PB281" s="2">
        <v>2026744</v>
      </c>
      <c r="PC281" s="2">
        <v>74308</v>
      </c>
      <c r="PD281" s="2">
        <v>365739</v>
      </c>
      <c r="PE281" s="2">
        <v>47390</v>
      </c>
      <c r="PF281" s="2">
        <v>250310</v>
      </c>
      <c r="PG281" s="2">
        <v>1362852</v>
      </c>
      <c r="PH281" s="2">
        <v>155773</v>
      </c>
      <c r="PI281" s="2">
        <v>66639</v>
      </c>
      <c r="PJ281" s="2">
        <v>224662</v>
      </c>
      <c r="PK281" s="2">
        <v>147362</v>
      </c>
      <c r="PL281" s="2">
        <v>220074</v>
      </c>
      <c r="PM281" s="2">
        <v>334786</v>
      </c>
      <c r="PN281" s="2">
        <v>79714</v>
      </c>
      <c r="PO281" s="2">
        <v>1828514.09</v>
      </c>
      <c r="PP281" s="2">
        <v>93684</v>
      </c>
      <c r="PQ281" s="2">
        <v>59500</v>
      </c>
      <c r="PR281" s="2">
        <v>68000</v>
      </c>
      <c r="PS281" s="2">
        <v>38779</v>
      </c>
      <c r="PT281" s="2">
        <v>25545951.850000001</v>
      </c>
      <c r="PU281" s="2">
        <v>103018</v>
      </c>
      <c r="PV281" s="2">
        <v>137808</v>
      </c>
      <c r="PW281" s="2">
        <v>412639</v>
      </c>
      <c r="PX281" s="2">
        <v>1138725.01</v>
      </c>
      <c r="PY281" s="2">
        <v>244829</v>
      </c>
      <c r="PZ281" s="2">
        <v>400813</v>
      </c>
      <c r="QA281" s="2">
        <v>180886.82</v>
      </c>
      <c r="QB281" s="2">
        <v>440340</v>
      </c>
      <c r="QC281" s="2">
        <v>125840</v>
      </c>
      <c r="QD281" s="2">
        <v>969815.87</v>
      </c>
      <c r="QE281" s="2">
        <v>144779</v>
      </c>
      <c r="QF281" s="2">
        <v>105882</v>
      </c>
      <c r="QG281" s="2">
        <v>138584</v>
      </c>
      <c r="QH281" s="2">
        <v>331678.43</v>
      </c>
      <c r="QI281" s="2">
        <v>103380</v>
      </c>
      <c r="QJ281" s="2">
        <v>201410</v>
      </c>
      <c r="QK281" s="2">
        <v>153815</v>
      </c>
      <c r="QL281" s="2">
        <v>103404</v>
      </c>
      <c r="QM281" s="2">
        <v>160769</v>
      </c>
      <c r="QN281" s="2">
        <v>55965</v>
      </c>
      <c r="QO281" s="2">
        <v>83721</v>
      </c>
      <c r="QP281" s="2">
        <v>25500</v>
      </c>
      <c r="QQ281" s="2">
        <v>33000</v>
      </c>
      <c r="QR281" s="2">
        <v>5000</v>
      </c>
      <c r="QS281" s="2">
        <v>51000</v>
      </c>
      <c r="QT281" s="2">
        <v>6904292</v>
      </c>
      <c r="QU281" s="2">
        <v>44440</v>
      </c>
      <c r="QV281" s="2">
        <v>471898</v>
      </c>
      <c r="QW281" s="2">
        <v>259407</v>
      </c>
      <c r="QX281" s="2">
        <v>283568</v>
      </c>
      <c r="QY281" s="2">
        <v>438550</v>
      </c>
      <c r="QZ281" s="2">
        <v>228384</v>
      </c>
      <c r="RA281" s="2">
        <v>639727.21</v>
      </c>
      <c r="RB281" s="2">
        <v>256672</v>
      </c>
      <c r="RC281" s="2">
        <v>112016</v>
      </c>
      <c r="RD281" s="2">
        <v>66916</v>
      </c>
      <c r="RE281" s="2"/>
      <c r="RF281" s="2">
        <v>67500</v>
      </c>
      <c r="RG281" s="2">
        <v>2740439</v>
      </c>
      <c r="RH281" s="2">
        <v>3085361.08</v>
      </c>
      <c r="RI281" s="2">
        <v>158722</v>
      </c>
      <c r="RJ281" s="2">
        <v>187500</v>
      </c>
      <c r="RK281" s="2">
        <v>282283</v>
      </c>
      <c r="RL281" s="2">
        <v>459364.75</v>
      </c>
      <c r="RM281" s="2">
        <v>1262313.93</v>
      </c>
      <c r="RN281" s="2">
        <v>165282</v>
      </c>
      <c r="RO281" s="2">
        <v>3074937.24</v>
      </c>
      <c r="RP281" s="2">
        <v>3380984.34</v>
      </c>
      <c r="RQ281" s="2">
        <v>4024315.86</v>
      </c>
      <c r="RR281" s="2">
        <v>127514</v>
      </c>
      <c r="RS281" s="2">
        <v>470486.5</v>
      </c>
      <c r="RT281" s="2">
        <v>273557</v>
      </c>
      <c r="RU281" s="2">
        <v>139375</v>
      </c>
      <c r="RV281" s="2">
        <v>142723</v>
      </c>
      <c r="RW281" s="2">
        <v>226066</v>
      </c>
      <c r="RX281" s="2">
        <v>102061</v>
      </c>
      <c r="RY281" s="2">
        <v>685412</v>
      </c>
      <c r="RZ281" s="2">
        <v>123035</v>
      </c>
      <c r="SA281" s="2">
        <v>9716659.6899999995</v>
      </c>
      <c r="SB281" s="2">
        <v>182350</v>
      </c>
      <c r="SC281" s="2">
        <v>187269</v>
      </c>
      <c r="SD281" s="2">
        <v>195600.9</v>
      </c>
      <c r="SE281" s="2">
        <v>80008</v>
      </c>
      <c r="SF281" s="2">
        <v>157873</v>
      </c>
      <c r="SG281" s="2">
        <v>260392</v>
      </c>
      <c r="SH281" s="2">
        <v>94476</v>
      </c>
      <c r="SI281" s="2">
        <v>709394</v>
      </c>
      <c r="SJ281" s="2">
        <v>209561</v>
      </c>
      <c r="SK281" s="2">
        <v>2927153.91</v>
      </c>
      <c r="SL281" s="2">
        <v>108061</v>
      </c>
      <c r="SM281" s="2">
        <v>10705134.83</v>
      </c>
      <c r="SN281" s="2">
        <v>1055901.0900000001</v>
      </c>
      <c r="SO281" s="2">
        <v>282115.69</v>
      </c>
      <c r="SP281" s="2">
        <v>4936085.6900000004</v>
      </c>
      <c r="SQ281" s="2">
        <v>1201225.1100000001</v>
      </c>
      <c r="SR281" s="2">
        <v>559335.89</v>
      </c>
      <c r="SS281" s="2">
        <v>101957</v>
      </c>
      <c r="ST281" s="2">
        <v>393737.49</v>
      </c>
      <c r="SU281" s="2">
        <v>41209485.82</v>
      </c>
      <c r="SV281" s="2">
        <v>69314</v>
      </c>
      <c r="SW281" s="2">
        <v>108266</v>
      </c>
      <c r="SX281" s="2">
        <v>74813</v>
      </c>
      <c r="SY281" s="2">
        <v>42159.5</v>
      </c>
      <c r="SZ281" s="2">
        <v>343970</v>
      </c>
      <c r="TA281" s="2">
        <v>29191</v>
      </c>
      <c r="TB281" s="2">
        <v>1706176</v>
      </c>
      <c r="TC281" s="2">
        <v>10134</v>
      </c>
      <c r="TD281" s="2">
        <v>167428.79999999999</v>
      </c>
      <c r="TE281" s="2">
        <v>81389</v>
      </c>
      <c r="TF281" s="2">
        <v>1749256.25</v>
      </c>
      <c r="TG281" s="2">
        <v>64709</v>
      </c>
      <c r="TH281" s="2">
        <v>94260</v>
      </c>
      <c r="TI281" s="2">
        <v>4788309.53</v>
      </c>
      <c r="TJ281" s="2">
        <v>131368.01</v>
      </c>
      <c r="TK281" s="2">
        <v>121825</v>
      </c>
      <c r="TL281" s="2">
        <v>207034</v>
      </c>
      <c r="TM281" s="2">
        <v>215837</v>
      </c>
      <c r="TN281" s="2">
        <v>148777</v>
      </c>
      <c r="TO281" s="2">
        <v>73188</v>
      </c>
      <c r="TP281" s="2">
        <v>233554</v>
      </c>
      <c r="TQ281" s="2">
        <v>100875</v>
      </c>
      <c r="TR281" s="2">
        <v>1855381.48</v>
      </c>
      <c r="TS281" s="2">
        <v>1568645.92</v>
      </c>
      <c r="TT281" s="2">
        <v>87157</v>
      </c>
      <c r="TU281" s="2">
        <v>38114</v>
      </c>
      <c r="TV281" s="2">
        <v>102607</v>
      </c>
      <c r="TW281" s="2">
        <v>103104</v>
      </c>
      <c r="TX281" s="2">
        <v>550798.18999999994</v>
      </c>
      <c r="TY281" s="2">
        <v>3262077</v>
      </c>
      <c r="TZ281" s="2">
        <v>35320.5</v>
      </c>
      <c r="UA281" s="2">
        <v>7292705.8899999997</v>
      </c>
      <c r="UB281" s="2">
        <v>3482114.12</v>
      </c>
      <c r="UC281" s="2">
        <v>585274.54</v>
      </c>
      <c r="UD281" s="2">
        <v>59110</v>
      </c>
      <c r="UE281" s="2">
        <v>3621068.91</v>
      </c>
      <c r="UF281" s="2">
        <v>36348.5</v>
      </c>
      <c r="UG281" s="2">
        <v>36760</v>
      </c>
      <c r="UH281" s="2">
        <v>133262</v>
      </c>
      <c r="UI281" s="2">
        <v>35945.300000000003</v>
      </c>
      <c r="UJ281" s="2">
        <v>1712603.35</v>
      </c>
      <c r="UK281" s="2">
        <v>1212729.23</v>
      </c>
      <c r="UL281" s="2">
        <v>1401113.17</v>
      </c>
      <c r="UM281" s="2">
        <v>1476426.64</v>
      </c>
      <c r="UN281" s="2">
        <v>1771298.41</v>
      </c>
      <c r="UO281" s="2">
        <v>1870010</v>
      </c>
      <c r="UP281" s="2">
        <v>15296677</v>
      </c>
      <c r="UQ281" s="2">
        <v>1136412.72</v>
      </c>
      <c r="UR281" s="2">
        <v>1856856.87</v>
      </c>
      <c r="US281" s="2">
        <v>7088342.2199999997</v>
      </c>
      <c r="UT281" s="2">
        <v>24000</v>
      </c>
      <c r="UU281" s="2">
        <v>360665.5</v>
      </c>
      <c r="UV281" s="2">
        <v>3814727.83</v>
      </c>
      <c r="UW281" s="2">
        <v>82868.800000000003</v>
      </c>
      <c r="UX281" s="2">
        <v>256474.05</v>
      </c>
      <c r="UY281" s="2">
        <v>461518.49</v>
      </c>
      <c r="UZ281" s="2">
        <v>621544.95999999996</v>
      </c>
      <c r="VA281" s="2">
        <v>1183833.47</v>
      </c>
      <c r="VB281" s="2">
        <v>1819296.91</v>
      </c>
      <c r="VC281" s="2">
        <v>2667768.75</v>
      </c>
      <c r="VD281" s="2">
        <v>217755.65</v>
      </c>
      <c r="VE281" s="2">
        <v>132527</v>
      </c>
      <c r="VF281" s="2">
        <v>729646.7</v>
      </c>
      <c r="VG281" s="2">
        <v>39799.879999999997</v>
      </c>
      <c r="VH281" s="2">
        <v>4190211.24</v>
      </c>
      <c r="VI281" s="2">
        <v>36454.75</v>
      </c>
      <c r="VJ281" s="2">
        <v>569852.18000000005</v>
      </c>
      <c r="VK281" s="2">
        <v>67854</v>
      </c>
      <c r="VL281" s="2">
        <v>11822472</v>
      </c>
      <c r="VM281" s="2">
        <v>67757</v>
      </c>
      <c r="VN281" s="2">
        <v>320243.69</v>
      </c>
      <c r="VO281" s="2">
        <v>84632</v>
      </c>
      <c r="VP281" s="2">
        <v>1972495.75</v>
      </c>
      <c r="VQ281" s="2">
        <v>173971</v>
      </c>
      <c r="VR281" s="2">
        <v>118365</v>
      </c>
      <c r="VS281" s="2">
        <v>54447</v>
      </c>
      <c r="VT281" s="2">
        <v>76856.25</v>
      </c>
      <c r="VU281" s="2">
        <v>1926465.99</v>
      </c>
      <c r="VV281" s="2">
        <v>110422</v>
      </c>
      <c r="VW281" s="2">
        <v>174471.44</v>
      </c>
      <c r="VX281" s="2">
        <v>9018</v>
      </c>
      <c r="VY281" s="2">
        <v>138612</v>
      </c>
      <c r="VZ281" s="2">
        <v>96502</v>
      </c>
      <c r="WA281" s="2">
        <v>92195836.25</v>
      </c>
      <c r="WB281" s="2">
        <v>661138</v>
      </c>
      <c r="WC281" s="2">
        <v>619539</v>
      </c>
      <c r="WD281" s="2">
        <v>72665.5</v>
      </c>
      <c r="WE281" s="2">
        <v>111165</v>
      </c>
      <c r="WF281" s="2">
        <v>1021804.36</v>
      </c>
      <c r="WG281" s="2">
        <v>261722</v>
      </c>
      <c r="WH281" s="2">
        <v>464949</v>
      </c>
      <c r="WI281" s="2">
        <v>820194.34</v>
      </c>
      <c r="WJ281" s="2">
        <v>162151.22</v>
      </c>
      <c r="WK281" s="2">
        <v>194765</v>
      </c>
      <c r="WL281" s="2">
        <v>2667994.4700000002</v>
      </c>
      <c r="WM281" s="2">
        <v>671487.5</v>
      </c>
      <c r="WN281" s="2">
        <v>188262.5</v>
      </c>
      <c r="WO281" s="2">
        <v>277933</v>
      </c>
      <c r="WP281" s="2">
        <v>864265.66</v>
      </c>
      <c r="WQ281" s="2">
        <v>1561619</v>
      </c>
      <c r="WR281" s="2">
        <v>308366</v>
      </c>
      <c r="WS281" s="2">
        <v>237840.04</v>
      </c>
      <c r="WT281" s="2">
        <v>320421</v>
      </c>
      <c r="WU281" s="2">
        <v>923075</v>
      </c>
      <c r="WV281" s="2">
        <v>163613</v>
      </c>
      <c r="WW281" s="2">
        <v>91238</v>
      </c>
      <c r="WX281" s="2">
        <v>87816</v>
      </c>
      <c r="WY281" s="2">
        <v>126186</v>
      </c>
      <c r="WZ281" s="2"/>
      <c r="XA281" s="2">
        <v>121665</v>
      </c>
      <c r="XB281" s="2">
        <v>90591</v>
      </c>
      <c r="XC281" s="2">
        <v>1445782.44</v>
      </c>
      <c r="XD281" s="2">
        <v>50301</v>
      </c>
      <c r="XE281" s="2">
        <v>61000</v>
      </c>
      <c r="XF281" s="2">
        <v>36940</v>
      </c>
      <c r="XG281" s="2">
        <v>31872</v>
      </c>
      <c r="XH281" s="2">
        <v>1886152</v>
      </c>
      <c r="XI281" s="2">
        <v>163823</v>
      </c>
      <c r="XJ281" s="2">
        <v>261540</v>
      </c>
      <c r="XK281" s="2">
        <v>2411239.7799999998</v>
      </c>
      <c r="XL281" s="2">
        <v>160626</v>
      </c>
      <c r="XM281" s="2">
        <v>95720</v>
      </c>
      <c r="XN281" s="2">
        <v>4757758.8899999997</v>
      </c>
      <c r="XO281" s="2">
        <v>254494</v>
      </c>
      <c r="XP281" s="2">
        <v>146690</v>
      </c>
      <c r="XQ281" s="2">
        <v>774764</v>
      </c>
      <c r="XR281" s="2">
        <v>3849902</v>
      </c>
      <c r="XS281" s="2">
        <v>179511</v>
      </c>
      <c r="XT281" s="2">
        <v>532885.5</v>
      </c>
      <c r="XU281" s="2">
        <v>34705</v>
      </c>
      <c r="XV281" s="2">
        <v>113275</v>
      </c>
      <c r="XW281" s="2">
        <v>87946</v>
      </c>
      <c r="XX281" s="2">
        <v>34945</v>
      </c>
      <c r="XY281" s="2">
        <v>322876.15999999997</v>
      </c>
      <c r="XZ281" s="2">
        <v>73529</v>
      </c>
      <c r="YA281" s="2">
        <v>45969</v>
      </c>
      <c r="YB281" s="2">
        <v>66815</v>
      </c>
      <c r="YC281" s="2">
        <v>95250</v>
      </c>
      <c r="YD281" s="2">
        <v>122964</v>
      </c>
      <c r="YE281" s="2">
        <v>5520164</v>
      </c>
      <c r="YF281" s="2">
        <v>439565</v>
      </c>
      <c r="YG281" s="2">
        <v>135746.25</v>
      </c>
      <c r="YH281" s="2">
        <v>128634.5</v>
      </c>
      <c r="YI281" s="2">
        <v>787139</v>
      </c>
      <c r="YJ281" s="2">
        <v>216861.75</v>
      </c>
      <c r="YK281" s="2">
        <v>425232</v>
      </c>
      <c r="YL281" s="2">
        <v>63451</v>
      </c>
      <c r="YM281" s="2">
        <v>218774</v>
      </c>
      <c r="YN281" s="2">
        <v>286171</v>
      </c>
      <c r="YO281" s="2">
        <v>285253</v>
      </c>
      <c r="YP281" s="2">
        <v>97744</v>
      </c>
      <c r="YQ281" s="2">
        <v>100939</v>
      </c>
      <c r="YR281" s="2">
        <v>112879</v>
      </c>
      <c r="YS281" s="2">
        <v>116505</v>
      </c>
      <c r="YT281" s="2">
        <v>78115</v>
      </c>
      <c r="YU281" s="2">
        <v>154735.25</v>
      </c>
      <c r="YV281" s="2">
        <v>3743454</v>
      </c>
      <c r="YW281" s="2">
        <v>77894</v>
      </c>
      <c r="YX281" s="2">
        <v>4284572.5</v>
      </c>
      <c r="YY281" s="2">
        <v>303666.5</v>
      </c>
      <c r="YZ281" s="2">
        <v>101122</v>
      </c>
      <c r="ZA281" s="2">
        <v>163182</v>
      </c>
      <c r="ZB281" s="2">
        <v>94286.44</v>
      </c>
      <c r="ZC281" s="2">
        <v>15178509.41</v>
      </c>
      <c r="ZD281" s="2">
        <v>455833.69</v>
      </c>
      <c r="ZE281" s="2">
        <v>179931</v>
      </c>
      <c r="ZF281" s="2">
        <v>483719.24</v>
      </c>
      <c r="ZG281" s="2">
        <v>106937</v>
      </c>
      <c r="ZH281" s="2">
        <v>109129.44</v>
      </c>
      <c r="ZI281" s="2">
        <v>112320</v>
      </c>
      <c r="ZJ281" s="2">
        <v>155051</v>
      </c>
      <c r="ZK281" s="2">
        <v>2184398</v>
      </c>
      <c r="ZL281" s="2">
        <v>24663201.760000002</v>
      </c>
      <c r="ZM281" s="2">
        <v>199405</v>
      </c>
      <c r="ZN281" s="2">
        <v>228436</v>
      </c>
      <c r="ZO281" s="2">
        <v>6971502.7199999997</v>
      </c>
      <c r="ZP281" s="2">
        <v>556646</v>
      </c>
      <c r="ZQ281" s="2">
        <v>56426</v>
      </c>
      <c r="ZR281" s="2">
        <v>8722007.8599999994</v>
      </c>
      <c r="ZS281" s="2">
        <v>360049</v>
      </c>
      <c r="ZT281" s="2">
        <v>6804328.54</v>
      </c>
      <c r="ZU281" s="2">
        <v>469887</v>
      </c>
      <c r="ZV281" s="2">
        <v>148489.29</v>
      </c>
      <c r="ZW281" s="2">
        <v>92987</v>
      </c>
      <c r="ZX281" s="2">
        <v>559020.77</v>
      </c>
      <c r="ZY281" s="2">
        <v>5335707</v>
      </c>
      <c r="ZZ281" s="2">
        <v>907844.52</v>
      </c>
      <c r="AAA281" s="2">
        <v>541947.77</v>
      </c>
      <c r="AAB281" s="2">
        <v>279965</v>
      </c>
      <c r="AAC281" s="2">
        <v>70647</v>
      </c>
      <c r="AAD281" s="2">
        <v>1484134</v>
      </c>
      <c r="AAE281" s="2">
        <v>506686.71</v>
      </c>
      <c r="AAF281" s="2">
        <v>81236.45</v>
      </c>
      <c r="AAG281" s="2">
        <v>1815532.49</v>
      </c>
      <c r="AAH281" s="2">
        <v>8241906</v>
      </c>
      <c r="AAI281" s="2">
        <v>1081295.9099999999</v>
      </c>
      <c r="AAJ281" s="2">
        <v>221214</v>
      </c>
      <c r="AAK281" s="2">
        <v>117926</v>
      </c>
      <c r="AAL281" s="2">
        <v>210673.02</v>
      </c>
      <c r="AAM281" s="2">
        <v>324259.75</v>
      </c>
      <c r="AAN281" s="2">
        <v>368615.16</v>
      </c>
      <c r="AAO281" s="2">
        <v>47434024.810000002</v>
      </c>
      <c r="AAP281" s="2">
        <v>117106</v>
      </c>
      <c r="AAQ281" s="2">
        <v>96825</v>
      </c>
      <c r="AAR281" s="2">
        <v>4159729</v>
      </c>
      <c r="AAS281" s="2">
        <v>291918</v>
      </c>
      <c r="AAT281" s="2">
        <v>770961</v>
      </c>
      <c r="AAU281" s="2">
        <v>89429</v>
      </c>
      <c r="AAV281" s="2">
        <v>163033</v>
      </c>
      <c r="AAW281" s="2">
        <v>7131522</v>
      </c>
      <c r="AAX281" s="2">
        <v>103598</v>
      </c>
      <c r="AAY281" s="2">
        <v>1226933</v>
      </c>
      <c r="AAZ281" s="2">
        <v>580266</v>
      </c>
      <c r="ABA281" s="2">
        <v>409881</v>
      </c>
      <c r="ABB281" s="2">
        <v>60742</v>
      </c>
      <c r="ABC281" s="2">
        <v>46176</v>
      </c>
      <c r="ABD281" s="2">
        <v>176076</v>
      </c>
      <c r="ABE281" s="2">
        <v>71279</v>
      </c>
      <c r="ABF281" s="2">
        <v>80938</v>
      </c>
      <c r="ABG281" s="2">
        <v>32907</v>
      </c>
      <c r="ABH281" s="2">
        <v>2323630.5699999998</v>
      </c>
      <c r="ABI281" s="2">
        <v>5545559.0599999996</v>
      </c>
      <c r="ABJ281" s="2">
        <v>91994</v>
      </c>
      <c r="ABK281" s="2">
        <v>30114</v>
      </c>
      <c r="ABL281" s="2">
        <v>60034</v>
      </c>
      <c r="ABM281" s="2">
        <v>61646.27</v>
      </c>
      <c r="ABN281" s="2">
        <v>66201</v>
      </c>
      <c r="ABO281" s="2">
        <v>717997</v>
      </c>
      <c r="ABP281" s="2">
        <v>138317</v>
      </c>
      <c r="ABQ281" s="2">
        <v>14720</v>
      </c>
      <c r="ABR281" s="2">
        <v>233086</v>
      </c>
      <c r="ABS281" s="2">
        <v>94038</v>
      </c>
      <c r="ABT281" s="2">
        <v>85652</v>
      </c>
      <c r="ABU281" s="2">
        <v>84277</v>
      </c>
      <c r="ABV281" s="2">
        <v>55159</v>
      </c>
      <c r="ABW281" s="2">
        <v>420</v>
      </c>
      <c r="ABX281" s="2">
        <v>827966</v>
      </c>
      <c r="ABY281" s="2">
        <v>33437</v>
      </c>
      <c r="ABZ281" s="2">
        <v>95238</v>
      </c>
      <c r="ACA281" s="2">
        <v>156245.74</v>
      </c>
      <c r="ACB281" s="2">
        <v>24118</v>
      </c>
      <c r="ACC281" s="2">
        <v>588773.37</v>
      </c>
      <c r="ACD281" s="2">
        <v>60521.08</v>
      </c>
      <c r="ACE281" s="2">
        <v>42426</v>
      </c>
      <c r="ACF281" s="2">
        <v>332166</v>
      </c>
      <c r="ACG281" s="2">
        <v>418773</v>
      </c>
      <c r="ACH281" s="2">
        <v>39234</v>
      </c>
      <c r="ACI281" s="2">
        <v>6098268.7599999998</v>
      </c>
      <c r="ACJ281" s="2">
        <v>66659</v>
      </c>
      <c r="ACK281" s="2">
        <v>246886</v>
      </c>
      <c r="ACL281" s="2">
        <v>275796</v>
      </c>
      <c r="ACM281" s="2">
        <v>69376</v>
      </c>
      <c r="ACN281" s="2">
        <v>237331.25</v>
      </c>
      <c r="ACO281" s="2">
        <v>506500</v>
      </c>
      <c r="ACP281" s="2">
        <v>5529873</v>
      </c>
      <c r="ACQ281" s="2">
        <v>3447080</v>
      </c>
      <c r="ACR281" s="2">
        <v>65412</v>
      </c>
      <c r="ACS281" s="2">
        <v>210519.24</v>
      </c>
      <c r="ACT281" s="2">
        <v>350804</v>
      </c>
      <c r="ACU281" s="2">
        <v>246268</v>
      </c>
      <c r="ACV281" s="2">
        <v>469864</v>
      </c>
      <c r="ACW281" s="2">
        <v>128427.27</v>
      </c>
      <c r="ACX281" s="2">
        <v>405790.99</v>
      </c>
      <c r="ACY281" s="2">
        <v>26172</v>
      </c>
      <c r="ACZ281" s="2">
        <v>75994.27</v>
      </c>
      <c r="ADA281" s="2">
        <v>68207</v>
      </c>
      <c r="ADB281" s="2">
        <v>97624.55</v>
      </c>
      <c r="ADC281" s="2">
        <v>45000</v>
      </c>
      <c r="ADD281" s="2">
        <v>94055.46</v>
      </c>
      <c r="ADE281" s="2">
        <v>90947</v>
      </c>
      <c r="ADF281" s="2">
        <v>512493</v>
      </c>
      <c r="ADG281" s="2">
        <v>2118990</v>
      </c>
      <c r="ADH281" s="2">
        <v>537100</v>
      </c>
      <c r="ADI281" s="2">
        <v>483787.5</v>
      </c>
      <c r="ADJ281" s="2">
        <v>84384</v>
      </c>
      <c r="ADK281" s="2">
        <v>1201</v>
      </c>
      <c r="ADL281" s="2">
        <v>81250</v>
      </c>
      <c r="ADM281" s="2">
        <v>193932</v>
      </c>
      <c r="ADN281" s="2">
        <v>70738</v>
      </c>
      <c r="ADO281" s="2">
        <v>3421491</v>
      </c>
      <c r="ADP281" s="2">
        <v>196391</v>
      </c>
      <c r="ADQ281" s="2">
        <v>222681</v>
      </c>
      <c r="ADR281" s="2"/>
      <c r="ADS281" s="2">
        <v>2651309.15</v>
      </c>
      <c r="ADT281" s="2">
        <v>28698</v>
      </c>
      <c r="ADU281" s="2">
        <v>49074</v>
      </c>
      <c r="ADV281" s="2">
        <v>114897</v>
      </c>
      <c r="ADW281" s="2">
        <v>59974</v>
      </c>
      <c r="ADX281" s="2">
        <v>68351</v>
      </c>
      <c r="ADY281" s="2">
        <v>10998917</v>
      </c>
      <c r="ADZ281" s="2">
        <v>1855916.53</v>
      </c>
      <c r="AEA281" s="2">
        <v>222573</v>
      </c>
      <c r="AEB281" s="2">
        <v>174301</v>
      </c>
      <c r="AEC281" s="2">
        <v>65662</v>
      </c>
      <c r="AED281" s="2">
        <v>135725.5</v>
      </c>
      <c r="AEE281" s="2">
        <v>117045</v>
      </c>
      <c r="AEF281" s="2">
        <v>113852</v>
      </c>
      <c r="AEG281" s="2">
        <v>273275.5</v>
      </c>
      <c r="AEH281" s="2">
        <v>104423</v>
      </c>
      <c r="AEI281" s="2">
        <v>133703.54999999999</v>
      </c>
      <c r="AEJ281" s="2">
        <v>2112896.1</v>
      </c>
      <c r="AEK281" s="2">
        <v>84718</v>
      </c>
      <c r="AEL281" s="2">
        <v>205806</v>
      </c>
      <c r="AEM281" s="2">
        <v>245412</v>
      </c>
      <c r="AEN281" s="2">
        <v>157676</v>
      </c>
      <c r="AEO281" s="2">
        <v>108158</v>
      </c>
      <c r="AEP281" s="2">
        <v>201847</v>
      </c>
      <c r="AEQ281" s="2">
        <v>34722</v>
      </c>
      <c r="AER281" s="2">
        <v>135138.98000000001</v>
      </c>
      <c r="AES281" s="2">
        <v>7777921</v>
      </c>
      <c r="AET281" s="2">
        <v>2529637.48</v>
      </c>
      <c r="AEU281" s="2">
        <v>1782022.13</v>
      </c>
      <c r="AEV281" s="2">
        <v>1041311</v>
      </c>
      <c r="AEW281" s="2">
        <v>116291</v>
      </c>
      <c r="AEX281" s="2">
        <v>288776</v>
      </c>
      <c r="AEY281" s="2">
        <v>601910.36</v>
      </c>
      <c r="AEZ281" s="2">
        <v>128180</v>
      </c>
      <c r="AFA281" s="2">
        <v>86086</v>
      </c>
      <c r="AFB281" s="2">
        <v>92434</v>
      </c>
      <c r="AFC281" s="2">
        <v>8796863.0700000003</v>
      </c>
      <c r="AFD281" s="2">
        <v>200570</v>
      </c>
      <c r="AFE281" s="2">
        <v>86161</v>
      </c>
      <c r="AFF281" s="2">
        <v>85882</v>
      </c>
      <c r="AFG281" s="2">
        <v>124962</v>
      </c>
      <c r="AFH281" s="2">
        <v>80360</v>
      </c>
      <c r="AFI281" s="2">
        <v>59484</v>
      </c>
      <c r="AFJ281" s="2">
        <v>88426</v>
      </c>
      <c r="AFK281" s="2">
        <v>1308670.68</v>
      </c>
      <c r="AFL281" s="2">
        <v>127743</v>
      </c>
      <c r="AFM281" s="2">
        <v>74514</v>
      </c>
      <c r="AFN281" s="2">
        <v>5327</v>
      </c>
      <c r="AFO281" s="2">
        <v>59902</v>
      </c>
      <c r="AFP281" s="2">
        <v>2367632.5499999998</v>
      </c>
      <c r="AFQ281" s="2">
        <v>2305144</v>
      </c>
      <c r="AFR281" s="2">
        <v>88782</v>
      </c>
      <c r="AFS281" s="2">
        <v>98938</v>
      </c>
      <c r="AFT281" s="2">
        <v>71626</v>
      </c>
      <c r="AFU281" s="2">
        <v>81370</v>
      </c>
      <c r="AFV281" s="2">
        <v>66120</v>
      </c>
      <c r="AFW281" s="2">
        <v>82222</v>
      </c>
      <c r="AFX281" s="2">
        <v>86910</v>
      </c>
      <c r="AFY281" s="2">
        <v>108892</v>
      </c>
      <c r="AFZ281" s="2">
        <v>18000</v>
      </c>
      <c r="AGA281" s="2">
        <v>79534</v>
      </c>
      <c r="AGB281" s="2">
        <v>2251757</v>
      </c>
      <c r="AGC281" s="2">
        <v>116766</v>
      </c>
      <c r="AGD281" s="2">
        <v>1216546</v>
      </c>
      <c r="AGE281" s="2">
        <v>123558</v>
      </c>
      <c r="AGF281" s="2">
        <v>963751</v>
      </c>
      <c r="AGG281" s="2">
        <v>133152</v>
      </c>
      <c r="AGH281" s="2">
        <v>41732</v>
      </c>
      <c r="AGI281" s="2">
        <v>520915.52</v>
      </c>
      <c r="AGJ281" s="2">
        <v>81795</v>
      </c>
      <c r="AGK281" s="2">
        <v>86379</v>
      </c>
      <c r="AGL281" s="2">
        <v>72306</v>
      </c>
      <c r="AGM281" s="2">
        <v>6673503.3899999997</v>
      </c>
      <c r="AGN281" s="2">
        <v>159999</v>
      </c>
      <c r="AGO281" s="2">
        <v>28107</v>
      </c>
      <c r="AGP281" s="2">
        <v>38187</v>
      </c>
      <c r="AGQ281" s="2">
        <v>148308</v>
      </c>
      <c r="AGR281" s="2">
        <v>5147</v>
      </c>
      <c r="AGS281" s="2">
        <v>44281.5</v>
      </c>
      <c r="AGT281" s="2">
        <v>19740</v>
      </c>
      <c r="AGU281" s="2">
        <v>23624130.149999999</v>
      </c>
      <c r="AGV281" s="2">
        <v>1430789.93</v>
      </c>
      <c r="AGW281" s="2">
        <v>1626320</v>
      </c>
      <c r="AGX281" s="2">
        <v>232750</v>
      </c>
      <c r="AGY281" s="2">
        <v>2344423</v>
      </c>
      <c r="AGZ281" s="2">
        <v>123474</v>
      </c>
      <c r="AHA281" s="2">
        <v>64075</v>
      </c>
      <c r="AHB281" s="2">
        <v>119291</v>
      </c>
      <c r="AHC281" s="2">
        <v>26384</v>
      </c>
      <c r="AHD281" s="2">
        <v>109479</v>
      </c>
      <c r="AHE281" s="2">
        <v>776868.92</v>
      </c>
      <c r="AHF281" s="2">
        <v>96455</v>
      </c>
      <c r="AHG281" s="2">
        <v>86028</v>
      </c>
      <c r="AHH281" s="2">
        <v>120976</v>
      </c>
      <c r="AHI281" s="2">
        <v>112905.5</v>
      </c>
      <c r="AHJ281" s="2">
        <v>116972</v>
      </c>
      <c r="AHK281" s="2">
        <v>125542</v>
      </c>
      <c r="AHL281" s="2">
        <v>962197</v>
      </c>
      <c r="AHM281" s="2">
        <v>92389</v>
      </c>
      <c r="AHN281" s="2">
        <v>112731</v>
      </c>
      <c r="AHO281" s="2">
        <v>20101</v>
      </c>
      <c r="AHP281" s="2">
        <v>243638</v>
      </c>
      <c r="AHQ281" s="2">
        <v>59453</v>
      </c>
      <c r="AHR281" s="2">
        <v>23202</v>
      </c>
      <c r="AHS281" s="2"/>
      <c r="AHT281" s="2">
        <f t="shared" si="78"/>
        <v>1252757348.1500003</v>
      </c>
    </row>
    <row r="282" spans="1:904">
      <c r="A282" s="34" t="s">
        <v>3707</v>
      </c>
      <c r="B282" s="34" t="s">
        <v>2385</v>
      </c>
      <c r="C282" s="1" t="s">
        <v>2386</v>
      </c>
      <c r="D282" s="2">
        <v>13607924.789999999</v>
      </c>
      <c r="E282" s="2">
        <v>3033451.66</v>
      </c>
      <c r="F282" s="2">
        <v>254000</v>
      </c>
      <c r="G282" s="2">
        <v>1440566.82</v>
      </c>
      <c r="H282" s="2">
        <v>6845308.5700000003</v>
      </c>
      <c r="I282" s="2">
        <v>915846.86</v>
      </c>
      <c r="J282" s="2">
        <v>1494092.38</v>
      </c>
      <c r="K282" s="2">
        <v>17040</v>
      </c>
      <c r="L282" s="2">
        <v>1745897.46</v>
      </c>
      <c r="M282" s="2">
        <v>1930434.33</v>
      </c>
      <c r="N282" s="2">
        <v>1520150</v>
      </c>
      <c r="O282" s="2">
        <v>121800</v>
      </c>
      <c r="P282" s="2">
        <v>1752050</v>
      </c>
      <c r="Q282" s="2">
        <v>1118860.48</v>
      </c>
      <c r="R282" s="2">
        <v>514876.42</v>
      </c>
      <c r="S282" s="2">
        <v>848350</v>
      </c>
      <c r="T282" s="2">
        <v>2012930.95</v>
      </c>
      <c r="U282" s="2">
        <v>346050</v>
      </c>
      <c r="V282" s="2">
        <v>11856593.49</v>
      </c>
      <c r="W282" s="2">
        <v>2542080.7599999998</v>
      </c>
      <c r="X282" s="2">
        <v>610650</v>
      </c>
      <c r="Y282" s="2">
        <v>3683837.29</v>
      </c>
      <c r="Z282" s="2">
        <v>3836942.86</v>
      </c>
      <c r="AA282" s="2">
        <v>5110735.75</v>
      </c>
      <c r="AB282" s="2">
        <v>447242.42</v>
      </c>
      <c r="AC282" s="2">
        <v>13376412.300000001</v>
      </c>
      <c r="AD282" s="2">
        <v>910000</v>
      </c>
      <c r="AE282" s="2">
        <v>7957701.8899999997</v>
      </c>
      <c r="AF282" s="2">
        <v>2961316.94</v>
      </c>
      <c r="AG282" s="2">
        <v>510172.17</v>
      </c>
      <c r="AH282" s="2">
        <v>1639732.19</v>
      </c>
      <c r="AI282" s="2">
        <v>452662.04</v>
      </c>
      <c r="AJ282" s="2">
        <v>3149259.9</v>
      </c>
      <c r="AK282" s="2">
        <v>592299</v>
      </c>
      <c r="AL282" s="2">
        <v>1199850</v>
      </c>
      <c r="AM282" s="2">
        <v>209245.7</v>
      </c>
      <c r="AN282" s="2">
        <v>838539.54</v>
      </c>
      <c r="AO282" s="2">
        <v>692700</v>
      </c>
      <c r="AP282" s="2">
        <v>3178200.71</v>
      </c>
      <c r="AQ282" s="2">
        <v>1655805.96</v>
      </c>
      <c r="AR282" s="2">
        <v>2259036.08</v>
      </c>
      <c r="AS282" s="2">
        <v>37780</v>
      </c>
      <c r="AT282" s="2"/>
      <c r="AU282" s="2">
        <v>720065.14</v>
      </c>
      <c r="AV282" s="2">
        <v>252200</v>
      </c>
      <c r="AW282" s="2">
        <v>89572.67</v>
      </c>
      <c r="AX282" s="2">
        <v>295577.24</v>
      </c>
      <c r="AY282" s="2">
        <v>1655829.87</v>
      </c>
      <c r="AZ282" s="2">
        <v>376317.23</v>
      </c>
      <c r="BA282" s="2">
        <v>265795</v>
      </c>
      <c r="BB282" s="2">
        <v>432133.28</v>
      </c>
      <c r="BC282" s="2">
        <v>1047648.57</v>
      </c>
      <c r="BD282" s="2">
        <v>764764.23</v>
      </c>
      <c r="BE282" s="2">
        <v>435211.06</v>
      </c>
      <c r="BF282" s="2">
        <v>79125</v>
      </c>
      <c r="BG282" s="2">
        <v>962449.88</v>
      </c>
      <c r="BH282" s="2">
        <v>1431718.5</v>
      </c>
      <c r="BI282" s="2">
        <v>9757641.0899999999</v>
      </c>
      <c r="BJ282" s="2">
        <v>1046701</v>
      </c>
      <c r="BK282" s="2">
        <v>1133591.6000000001</v>
      </c>
      <c r="BL282" s="2">
        <v>152477</v>
      </c>
      <c r="BM282" s="2">
        <v>2676774.67</v>
      </c>
      <c r="BN282" s="2">
        <v>1406946.85</v>
      </c>
      <c r="BO282" s="2">
        <v>250550</v>
      </c>
      <c r="BP282" s="2"/>
      <c r="BQ282" s="2">
        <v>26150</v>
      </c>
      <c r="BR282" s="2">
        <v>11529324.4</v>
      </c>
      <c r="BS282" s="2">
        <v>5709610.7699999996</v>
      </c>
      <c r="BT282" s="2">
        <v>427296.94</v>
      </c>
      <c r="BU282" s="2">
        <v>650417.92000000004</v>
      </c>
      <c r="BV282" s="2">
        <v>1153859.3400000001</v>
      </c>
      <c r="BW282" s="2">
        <v>1942981.45</v>
      </c>
      <c r="BX282" s="2">
        <v>85950</v>
      </c>
      <c r="BY282" s="2">
        <v>296582.89</v>
      </c>
      <c r="BZ282" s="2">
        <v>1259080</v>
      </c>
      <c r="CA282" s="2">
        <v>9803911.3800000008</v>
      </c>
      <c r="CB282" s="2">
        <v>2635946.27</v>
      </c>
      <c r="CC282" s="2">
        <v>5562213.2000000002</v>
      </c>
      <c r="CD282" s="2">
        <v>2254001.31</v>
      </c>
      <c r="CE282" s="2">
        <v>1083610.44</v>
      </c>
      <c r="CF282" s="2">
        <v>2987767.29</v>
      </c>
      <c r="CG282" s="2">
        <v>25668371.879999999</v>
      </c>
      <c r="CH282" s="2">
        <v>1717528.71</v>
      </c>
      <c r="CI282" s="2">
        <v>8124783.1299999999</v>
      </c>
      <c r="CJ282" s="2">
        <v>1261620.6499999999</v>
      </c>
      <c r="CK282" s="2">
        <v>1490833.18</v>
      </c>
      <c r="CL282" s="2">
        <v>1697877.5</v>
      </c>
      <c r="CM282" s="2">
        <v>1476083.13</v>
      </c>
      <c r="CN282" s="2">
        <v>6292070.4000000004</v>
      </c>
      <c r="CO282" s="2">
        <v>642170.66</v>
      </c>
      <c r="CP282" s="2">
        <v>1729976.02</v>
      </c>
      <c r="CQ282" s="2">
        <v>1677453.27</v>
      </c>
      <c r="CR282" s="2">
        <v>1915008.48</v>
      </c>
      <c r="CS282" s="2">
        <v>943933.04</v>
      </c>
      <c r="CT282" s="2">
        <v>2471414.54</v>
      </c>
      <c r="CU282" s="2">
        <v>1327549.6299999999</v>
      </c>
      <c r="CV282" s="2">
        <v>1765677.55</v>
      </c>
      <c r="CW282" s="2">
        <v>3045216.24</v>
      </c>
      <c r="CX282" s="2">
        <v>949386.19</v>
      </c>
      <c r="CY282" s="2">
        <v>3239873.17</v>
      </c>
      <c r="CZ282" s="2">
        <v>1222013.18</v>
      </c>
      <c r="DA282" s="2">
        <v>1046826.32</v>
      </c>
      <c r="DB282" s="2">
        <v>4342357.53</v>
      </c>
      <c r="DC282" s="2">
        <v>19012842.539999999</v>
      </c>
      <c r="DD282" s="2">
        <v>1856085.94</v>
      </c>
      <c r="DE282" s="2">
        <v>1246447.72</v>
      </c>
      <c r="DF282" s="2">
        <v>2248621.17</v>
      </c>
      <c r="DG282" s="2">
        <v>6594912.3499999996</v>
      </c>
      <c r="DH282" s="2">
        <v>4675965.3</v>
      </c>
      <c r="DI282" s="2">
        <v>6057260.2800000003</v>
      </c>
      <c r="DJ282" s="2">
        <v>906370.56000000006</v>
      </c>
      <c r="DK282" s="2">
        <v>4200246.01</v>
      </c>
      <c r="DL282" s="2">
        <v>695022.77</v>
      </c>
      <c r="DM282" s="2">
        <v>8117419.6699999999</v>
      </c>
      <c r="DN282" s="2">
        <v>1651589.01</v>
      </c>
      <c r="DO282" s="2">
        <v>5396805.2000000002</v>
      </c>
      <c r="DP282" s="2">
        <v>375715.86</v>
      </c>
      <c r="DQ282" s="2">
        <v>990626.46</v>
      </c>
      <c r="DR282" s="2">
        <v>820567.58</v>
      </c>
      <c r="DS282" s="2">
        <v>3415102.14</v>
      </c>
      <c r="DT282" s="2">
        <v>10454349</v>
      </c>
      <c r="DU282" s="2">
        <v>923395.35</v>
      </c>
      <c r="DV282" s="2">
        <v>4540464.4800000004</v>
      </c>
      <c r="DW282" s="2">
        <v>4024713.63</v>
      </c>
      <c r="DX282" s="2">
        <v>2827083.77</v>
      </c>
      <c r="DY282" s="2">
        <v>5515338.0700000003</v>
      </c>
      <c r="DZ282" s="2">
        <v>985850</v>
      </c>
      <c r="EA282" s="2">
        <v>786171.78</v>
      </c>
      <c r="EB282" s="2">
        <v>523069.93</v>
      </c>
      <c r="EC282" s="2">
        <v>1511086.33</v>
      </c>
      <c r="ED282" s="2">
        <v>1529737</v>
      </c>
      <c r="EE282" s="2">
        <v>1201698.1000000001</v>
      </c>
      <c r="EF282" s="2">
        <v>838258.45</v>
      </c>
      <c r="EG282" s="2">
        <v>1198418</v>
      </c>
      <c r="EH282" s="2">
        <v>1760655.87</v>
      </c>
      <c r="EI282" s="2">
        <v>1487251.41</v>
      </c>
      <c r="EJ282" s="2">
        <v>42000</v>
      </c>
      <c r="EK282" s="2">
        <v>3756679.9</v>
      </c>
      <c r="EL282" s="2">
        <v>797452.1</v>
      </c>
      <c r="EM282" s="2">
        <v>2532169.31</v>
      </c>
      <c r="EN282" s="2">
        <v>2535923.7999999998</v>
      </c>
      <c r="EO282" s="2">
        <v>795448.23</v>
      </c>
      <c r="EP282" s="2">
        <v>1761828.64</v>
      </c>
      <c r="EQ282" s="2">
        <v>235280.89</v>
      </c>
      <c r="ER282" s="2">
        <v>448039.71</v>
      </c>
      <c r="ES282" s="2">
        <v>2027740.58</v>
      </c>
      <c r="ET282" s="2">
        <v>3518105.82</v>
      </c>
      <c r="EU282" s="2">
        <v>1418871.43</v>
      </c>
      <c r="EV282" s="2">
        <v>667255.85</v>
      </c>
      <c r="EW282" s="2">
        <v>4067889.5</v>
      </c>
      <c r="EX282" s="2">
        <v>413950.85</v>
      </c>
      <c r="EY282" s="2">
        <v>929945.38</v>
      </c>
      <c r="EZ282" s="2">
        <v>3698723.45</v>
      </c>
      <c r="FA282" s="2">
        <v>4560919.3499999996</v>
      </c>
      <c r="FB282" s="2">
        <v>1653636.5</v>
      </c>
      <c r="FC282" s="2">
        <v>1088184.95</v>
      </c>
      <c r="FD282" s="2">
        <v>9250</v>
      </c>
      <c r="FE282" s="2">
        <v>822672.6</v>
      </c>
      <c r="FF282" s="2">
        <v>1181937.52</v>
      </c>
      <c r="FG282" s="2">
        <v>1254455.77</v>
      </c>
      <c r="FH282" s="2">
        <v>1549364.25</v>
      </c>
      <c r="FI282" s="2">
        <v>3089930.94</v>
      </c>
      <c r="FJ282" s="2">
        <v>1283073.6399999999</v>
      </c>
      <c r="FK282" s="2">
        <v>1459913.83</v>
      </c>
      <c r="FL282" s="2">
        <v>2233580.96</v>
      </c>
      <c r="FM282" s="2">
        <v>2034872.55</v>
      </c>
      <c r="FN282" s="2">
        <v>1483807.06</v>
      </c>
      <c r="FO282" s="2">
        <v>7050</v>
      </c>
      <c r="FP282" s="2">
        <v>222750</v>
      </c>
      <c r="FQ282" s="2">
        <v>10936661.119999999</v>
      </c>
      <c r="FR282" s="2">
        <v>1000791.14</v>
      </c>
      <c r="FS282" s="2">
        <v>3023556.08</v>
      </c>
      <c r="FT282" s="2">
        <v>1274159.3</v>
      </c>
      <c r="FU282" s="2">
        <v>2675502.73</v>
      </c>
      <c r="FV282" s="2">
        <v>1309451.77</v>
      </c>
      <c r="FW282" s="2">
        <v>1762423.08</v>
      </c>
      <c r="FX282" s="2">
        <v>1226565.1399999999</v>
      </c>
      <c r="FY282" s="2">
        <v>1448885.43</v>
      </c>
      <c r="FZ282" s="2">
        <v>2632353.98</v>
      </c>
      <c r="GA282" s="2">
        <v>5392865.5199999996</v>
      </c>
      <c r="GB282" s="2">
        <v>728678.67</v>
      </c>
      <c r="GC282" s="2">
        <v>1438570.31</v>
      </c>
      <c r="GD282" s="2">
        <v>954866</v>
      </c>
      <c r="GE282" s="2">
        <v>8380777.4800000004</v>
      </c>
      <c r="GF282" s="2">
        <v>918831.6</v>
      </c>
      <c r="GG282" s="2">
        <v>1742592.33</v>
      </c>
      <c r="GH282" s="2">
        <v>10234871.26</v>
      </c>
      <c r="GI282" s="2">
        <v>531147.51</v>
      </c>
      <c r="GJ282" s="2">
        <v>579250.22</v>
      </c>
      <c r="GK282" s="2">
        <v>2132333.08</v>
      </c>
      <c r="GL282" s="2">
        <v>2366833.66</v>
      </c>
      <c r="GM282" s="2">
        <v>1103748.8999999999</v>
      </c>
      <c r="GN282" s="2">
        <v>895881.51</v>
      </c>
      <c r="GO282" s="2">
        <v>550196.03</v>
      </c>
      <c r="GP282" s="2">
        <v>538897.13</v>
      </c>
      <c r="GQ282" s="2">
        <v>4178001.27</v>
      </c>
      <c r="GR282" s="2">
        <v>8283755.5499999998</v>
      </c>
      <c r="GS282" s="2">
        <v>636825.89</v>
      </c>
      <c r="GT282" s="2">
        <v>2209262.46</v>
      </c>
      <c r="GU282" s="2">
        <v>631058.99</v>
      </c>
      <c r="GV282" s="2">
        <v>6587991.6399999997</v>
      </c>
      <c r="GW282" s="2">
        <v>4492916.45</v>
      </c>
      <c r="GX282" s="2">
        <v>4301101.6399999997</v>
      </c>
      <c r="GY282" s="2">
        <v>29900</v>
      </c>
      <c r="GZ282" s="2">
        <v>3138487.3</v>
      </c>
      <c r="HA282" s="2">
        <v>769450</v>
      </c>
      <c r="HB282" s="2">
        <v>623130.80000000005</v>
      </c>
      <c r="HC282" s="2">
        <v>25509842.75</v>
      </c>
      <c r="HD282" s="2">
        <v>6919933.5999999996</v>
      </c>
      <c r="HE282" s="2">
        <v>3002814.27</v>
      </c>
      <c r="HF282" s="2">
        <v>3800</v>
      </c>
      <c r="HG282" s="2">
        <v>516250</v>
      </c>
      <c r="HH282" s="2">
        <v>5851134.6200000001</v>
      </c>
      <c r="HI282" s="2"/>
      <c r="HJ282" s="2"/>
      <c r="HK282" s="2">
        <v>23988397</v>
      </c>
      <c r="HL282" s="2">
        <v>11956597.550000001</v>
      </c>
      <c r="HM282" s="2">
        <v>73800</v>
      </c>
      <c r="HN282" s="2">
        <v>5414300.1900000004</v>
      </c>
      <c r="HO282" s="2">
        <v>1464208</v>
      </c>
      <c r="HP282" s="2">
        <v>1876761.93</v>
      </c>
      <c r="HQ282" s="2">
        <v>1631218.93</v>
      </c>
      <c r="HR282" s="2">
        <v>90200</v>
      </c>
      <c r="HS282" s="2">
        <v>64725536.100000001</v>
      </c>
      <c r="HT282" s="2">
        <v>9064119.4000000004</v>
      </c>
      <c r="HU282" s="2">
        <v>3560201.11</v>
      </c>
      <c r="HV282" s="2">
        <v>2508862.7000000002</v>
      </c>
      <c r="HW282" s="2">
        <v>913344.51</v>
      </c>
      <c r="HX282" s="2">
        <v>2358960.8199999998</v>
      </c>
      <c r="HY282" s="2">
        <v>20919082.460000001</v>
      </c>
      <c r="HZ282" s="2">
        <v>2630426.46</v>
      </c>
      <c r="IA282" s="2"/>
      <c r="IB282" s="2">
        <v>4025296.92</v>
      </c>
      <c r="IC282" s="2">
        <v>5206375.4800000004</v>
      </c>
      <c r="ID282" s="2">
        <v>8862104.1199999992</v>
      </c>
      <c r="IE282" s="2">
        <v>930583.96</v>
      </c>
      <c r="IF282" s="2">
        <v>3724994.02</v>
      </c>
      <c r="IG282" s="2">
        <v>2578825.5699999998</v>
      </c>
      <c r="IH282" s="2">
        <v>856090.91</v>
      </c>
      <c r="II282" s="2">
        <v>8239252.75</v>
      </c>
      <c r="IJ282" s="2">
        <v>1020700</v>
      </c>
      <c r="IK282" s="2">
        <v>149450</v>
      </c>
      <c r="IL282" s="2">
        <v>771755.83</v>
      </c>
      <c r="IM282" s="2">
        <v>1207650</v>
      </c>
      <c r="IN282" s="2"/>
      <c r="IO282" s="2">
        <v>2572375.5299999998</v>
      </c>
      <c r="IP282" s="2">
        <v>1981694.56</v>
      </c>
      <c r="IQ282" s="2">
        <v>35450</v>
      </c>
      <c r="IR282" s="2">
        <v>11100</v>
      </c>
      <c r="IS282" s="2">
        <v>17564319.84</v>
      </c>
      <c r="IT282" s="2">
        <v>1133600</v>
      </c>
      <c r="IU282" s="2">
        <v>6448728.3099999996</v>
      </c>
      <c r="IV282" s="2">
        <v>-250736.79</v>
      </c>
      <c r="IW282" s="2">
        <v>4722455.78</v>
      </c>
      <c r="IX282" s="2">
        <v>1079354</v>
      </c>
      <c r="IY282" s="2">
        <v>6573644.7800000003</v>
      </c>
      <c r="IZ282" s="2">
        <v>407256</v>
      </c>
      <c r="JA282" s="2">
        <v>750</v>
      </c>
      <c r="JB282" s="2">
        <v>398356.67</v>
      </c>
      <c r="JC282" s="2">
        <v>1381800</v>
      </c>
      <c r="JD282" s="2">
        <v>16147</v>
      </c>
      <c r="JE282" s="2">
        <v>2983526.47</v>
      </c>
      <c r="JF282" s="2">
        <v>805165</v>
      </c>
      <c r="JG282" s="2">
        <v>161345</v>
      </c>
      <c r="JH282" s="2">
        <v>126977.2</v>
      </c>
      <c r="JI282" s="2">
        <v>134400</v>
      </c>
      <c r="JJ282" s="2">
        <v>23115.73</v>
      </c>
      <c r="JK282" s="2">
        <v>2563700</v>
      </c>
      <c r="JL282" s="2">
        <v>126791.6</v>
      </c>
      <c r="JM282" s="2">
        <v>25000</v>
      </c>
      <c r="JN282" s="2">
        <v>2283334.13</v>
      </c>
      <c r="JO282" s="2">
        <v>1222197.9099999999</v>
      </c>
      <c r="JP282" s="2">
        <v>2202374.92</v>
      </c>
      <c r="JQ282" s="2">
        <v>175248.71</v>
      </c>
      <c r="JR282" s="2">
        <v>7296901.1600000001</v>
      </c>
      <c r="JS282" s="2">
        <v>1169300</v>
      </c>
      <c r="JT282" s="2">
        <v>814454</v>
      </c>
      <c r="JU282" s="2">
        <v>1845930.44</v>
      </c>
      <c r="JV282" s="2">
        <v>1747000.67</v>
      </c>
      <c r="JW282" s="2">
        <v>324873.86</v>
      </c>
      <c r="JX282" s="2">
        <v>266484.32</v>
      </c>
      <c r="JY282" s="2">
        <v>2329549.96</v>
      </c>
      <c r="JZ282" s="2">
        <v>1018992.44</v>
      </c>
      <c r="KA282" s="2">
        <v>9200</v>
      </c>
      <c r="KB282" s="2">
        <v>1745100</v>
      </c>
      <c r="KC282" s="2">
        <v>1399349.17</v>
      </c>
      <c r="KD282" s="2">
        <v>416600</v>
      </c>
      <c r="KE282" s="2">
        <v>346025.54</v>
      </c>
      <c r="KF282" s="2"/>
      <c r="KG282" s="2">
        <v>77050</v>
      </c>
      <c r="KH282" s="2">
        <v>5270507.59</v>
      </c>
      <c r="KI282" s="2">
        <v>16488292.67</v>
      </c>
      <c r="KJ282" s="2">
        <v>1088863.3700000001</v>
      </c>
      <c r="KK282" s="2">
        <v>2279000.2999999998</v>
      </c>
      <c r="KL282" s="2">
        <v>26590</v>
      </c>
      <c r="KM282" s="2">
        <v>363200</v>
      </c>
      <c r="KN282" s="2">
        <v>1974230</v>
      </c>
      <c r="KO282" s="2">
        <v>2576854.2999999998</v>
      </c>
      <c r="KP282" s="2">
        <v>85539.22</v>
      </c>
      <c r="KQ282" s="2">
        <v>4098890</v>
      </c>
      <c r="KR282" s="2">
        <v>2717270</v>
      </c>
      <c r="KS282" s="2">
        <v>966750</v>
      </c>
      <c r="KT282" s="2">
        <v>6887165.3399999999</v>
      </c>
      <c r="KU282" s="2">
        <v>2145462.2200000002</v>
      </c>
      <c r="KV282" s="2"/>
      <c r="KW282" s="2">
        <v>3415480</v>
      </c>
      <c r="KX282" s="2">
        <v>273979.26</v>
      </c>
      <c r="KY282" s="2">
        <v>753627.92</v>
      </c>
      <c r="KZ282" s="2">
        <v>729310</v>
      </c>
      <c r="LA282" s="2">
        <v>212063.91999999998</v>
      </c>
      <c r="LB282" s="2">
        <v>2692786.99</v>
      </c>
      <c r="LC282" s="2">
        <v>6189223.7699999996</v>
      </c>
      <c r="LD282" s="2">
        <v>8863822.7699999996</v>
      </c>
      <c r="LE282" s="2">
        <v>16210745.41</v>
      </c>
      <c r="LF282" s="2">
        <v>3295520.06</v>
      </c>
      <c r="LG282" s="2">
        <v>1903004.75</v>
      </c>
      <c r="LH282" s="2">
        <v>2182513.9900000002</v>
      </c>
      <c r="LI282" s="2">
        <v>3078847.65</v>
      </c>
      <c r="LJ282" s="2">
        <v>6949968.8200000003</v>
      </c>
      <c r="LK282" s="2">
        <v>968573.65</v>
      </c>
      <c r="LL282" s="2">
        <v>2717165.88</v>
      </c>
      <c r="LM282" s="2">
        <v>2017412.26</v>
      </c>
      <c r="LN282" s="2">
        <v>725027.95</v>
      </c>
      <c r="LO282" s="2">
        <v>243273.17</v>
      </c>
      <c r="LP282" s="2">
        <v>3397766.87</v>
      </c>
      <c r="LQ282" s="2">
        <v>1134336.3999999999</v>
      </c>
      <c r="LR282" s="2">
        <v>4289116.6100000003</v>
      </c>
      <c r="LS282" s="2">
        <v>1292802.93</v>
      </c>
      <c r="LT282" s="2">
        <v>2192124.12</v>
      </c>
      <c r="LU282" s="2">
        <v>4832630</v>
      </c>
      <c r="LV282" s="2">
        <v>213860</v>
      </c>
      <c r="LW282" s="2">
        <v>7122836.2000000002</v>
      </c>
      <c r="LX282" s="2">
        <v>2321920.5</v>
      </c>
      <c r="LY282" s="2">
        <v>3057573.72</v>
      </c>
      <c r="LZ282" s="2">
        <v>1681561.04</v>
      </c>
      <c r="MA282" s="2">
        <v>1288120.5</v>
      </c>
      <c r="MB282" s="2">
        <v>692940</v>
      </c>
      <c r="MC282" s="2">
        <v>624361.76</v>
      </c>
      <c r="MD282" s="2">
        <v>1243371</v>
      </c>
      <c r="ME282" s="2">
        <v>567900</v>
      </c>
      <c r="MF282" s="2">
        <v>2584620.52</v>
      </c>
      <c r="MG282" s="2">
        <v>7969672</v>
      </c>
      <c r="MH282" s="2">
        <v>15097760.73</v>
      </c>
      <c r="MI282" s="2">
        <v>1415916.14</v>
      </c>
      <c r="MJ282" s="2">
        <v>67450</v>
      </c>
      <c r="MK282" s="2">
        <v>2185594.35</v>
      </c>
      <c r="ML282" s="2">
        <v>1963766.17</v>
      </c>
      <c r="MM282" s="2">
        <v>33408.5</v>
      </c>
      <c r="MN282" s="2">
        <v>1292472.28</v>
      </c>
      <c r="MO282" s="2">
        <v>1132500</v>
      </c>
      <c r="MP282" s="2">
        <v>693692.97</v>
      </c>
      <c r="MQ282" s="2">
        <v>1290812.5</v>
      </c>
      <c r="MR282" s="2">
        <v>1852137.92</v>
      </c>
      <c r="MS282" s="2">
        <v>3285103</v>
      </c>
      <c r="MT282" s="2">
        <v>3425043.79</v>
      </c>
      <c r="MU282" s="2">
        <v>4234136.62</v>
      </c>
      <c r="MV282" s="2">
        <v>0</v>
      </c>
      <c r="MW282" s="2">
        <v>1336113</v>
      </c>
      <c r="MX282" s="2">
        <v>2571770.92</v>
      </c>
      <c r="MY282" s="2">
        <v>5610424.5600000005</v>
      </c>
      <c r="MZ282" s="2">
        <v>10092640.369999999</v>
      </c>
      <c r="NA282" s="2">
        <v>1484954.8</v>
      </c>
      <c r="NB282" s="2">
        <v>3057180.48</v>
      </c>
      <c r="NC282" s="2">
        <v>2001864.91</v>
      </c>
      <c r="ND282" s="2">
        <v>1240020</v>
      </c>
      <c r="NE282" s="2">
        <v>1595003.37</v>
      </c>
      <c r="NF282" s="2">
        <v>322110</v>
      </c>
      <c r="NG282" s="2">
        <v>32681904.920000002</v>
      </c>
      <c r="NH282" s="2">
        <v>30634</v>
      </c>
      <c r="NI282" s="2">
        <v>3507954.17</v>
      </c>
      <c r="NJ282" s="2">
        <v>4681831.82</v>
      </c>
      <c r="NK282" s="2">
        <v>1337607.8500000001</v>
      </c>
      <c r="NL282" s="2">
        <v>1122685.26</v>
      </c>
      <c r="NM282" s="2">
        <v>11638704.939999999</v>
      </c>
      <c r="NN282" s="2">
        <v>15302951.359999999</v>
      </c>
      <c r="NO282" s="2">
        <v>4920914.2</v>
      </c>
      <c r="NP282" s="2">
        <v>21474770.239999998</v>
      </c>
      <c r="NQ282" s="2">
        <v>3699847.42</v>
      </c>
      <c r="NR282" s="2">
        <v>2197813.77</v>
      </c>
      <c r="NS282" s="2">
        <v>2314386.63</v>
      </c>
      <c r="NT282" s="2">
        <v>505003.92</v>
      </c>
      <c r="NU282" s="2">
        <v>139493.53</v>
      </c>
      <c r="NV282" s="2">
        <v>423545.31</v>
      </c>
      <c r="NW282" s="2">
        <v>7480045.9900000002</v>
      </c>
      <c r="NX282" s="2">
        <v>8453724.8900000006</v>
      </c>
      <c r="NY282" s="2"/>
      <c r="NZ282" s="2">
        <v>2104694.38</v>
      </c>
      <c r="OA282" s="2">
        <v>52500</v>
      </c>
      <c r="OB282" s="2">
        <v>6128991.25</v>
      </c>
      <c r="OC282" s="2">
        <v>475428</v>
      </c>
      <c r="OD282" s="2">
        <v>1668490.61</v>
      </c>
      <c r="OE282" s="2">
        <v>4708070.5</v>
      </c>
      <c r="OF282" s="2">
        <v>45000</v>
      </c>
      <c r="OG282" s="2">
        <v>8849865.4600000009</v>
      </c>
      <c r="OH282" s="2">
        <v>297300</v>
      </c>
      <c r="OI282" s="2">
        <v>21133807.18</v>
      </c>
      <c r="OJ282" s="2">
        <v>10612770.310000001</v>
      </c>
      <c r="OK282" s="2">
        <v>226000</v>
      </c>
      <c r="OL282" s="2">
        <v>21052</v>
      </c>
      <c r="OM282" s="2">
        <v>3357377.31</v>
      </c>
      <c r="ON282" s="2">
        <v>1811270</v>
      </c>
      <c r="OO282" s="2">
        <v>27098336.52</v>
      </c>
      <c r="OP282" s="2">
        <v>3190754.9</v>
      </c>
      <c r="OQ282" s="2">
        <v>3033029.8</v>
      </c>
      <c r="OR282" s="2">
        <v>1404538.29</v>
      </c>
      <c r="OS282" s="2">
        <v>22917480.32</v>
      </c>
      <c r="OT282" s="2">
        <v>2844861.34</v>
      </c>
      <c r="OU282" s="2">
        <v>3902892.46</v>
      </c>
      <c r="OV282" s="2">
        <v>1735842.57</v>
      </c>
      <c r="OW282" s="2">
        <v>4858173.09</v>
      </c>
      <c r="OX282" s="2">
        <v>2138418.04</v>
      </c>
      <c r="OY282" s="2">
        <v>2472821.98</v>
      </c>
      <c r="OZ282" s="2">
        <v>721172.4</v>
      </c>
      <c r="PA282" s="2">
        <v>561984.55000000005</v>
      </c>
      <c r="PB282" s="2">
        <v>35764547.219999999</v>
      </c>
      <c r="PC282" s="2">
        <v>1223072</v>
      </c>
      <c r="PD282" s="2">
        <v>34934219.600000001</v>
      </c>
      <c r="PE282" s="2">
        <v>523449.32</v>
      </c>
      <c r="PF282" s="2">
        <v>20825945.32</v>
      </c>
      <c r="PG282" s="2">
        <v>1758880</v>
      </c>
      <c r="PH282" s="2">
        <v>710246</v>
      </c>
      <c r="PI282" s="2">
        <v>19165284.600000001</v>
      </c>
      <c r="PJ282" s="2">
        <v>1425606</v>
      </c>
      <c r="PK282" s="2">
        <v>1440895</v>
      </c>
      <c r="PL282" s="2">
        <v>6178401.6799999997</v>
      </c>
      <c r="PM282" s="2">
        <v>3088219.75</v>
      </c>
      <c r="PN282" s="2">
        <v>15428504.75</v>
      </c>
      <c r="PO282" s="2">
        <v>2422231.35</v>
      </c>
      <c r="PP282" s="2">
        <v>16829964.469999999</v>
      </c>
      <c r="PQ282" s="2">
        <v>561488.97</v>
      </c>
      <c r="PR282" s="2">
        <v>478845</v>
      </c>
      <c r="PS282" s="2">
        <v>811351</v>
      </c>
      <c r="PT282" s="2">
        <v>8390480.9900000002</v>
      </c>
      <c r="PU282" s="2">
        <v>699350</v>
      </c>
      <c r="PV282" s="2">
        <v>1874297.29</v>
      </c>
      <c r="PW282" s="2">
        <v>3717339.48</v>
      </c>
      <c r="PX282" s="2">
        <v>8661371.4100000001</v>
      </c>
      <c r="PY282" s="2">
        <v>1083000</v>
      </c>
      <c r="PZ282" s="2">
        <v>1543100</v>
      </c>
      <c r="QA282" s="2">
        <v>6941289.7999999998</v>
      </c>
      <c r="QB282" s="2">
        <v>1808426.49</v>
      </c>
      <c r="QC282" s="2">
        <v>933334.65</v>
      </c>
      <c r="QD282" s="2">
        <v>2678769</v>
      </c>
      <c r="QE282" s="2">
        <v>1382011.72</v>
      </c>
      <c r="QF282" s="2">
        <v>1775347.58</v>
      </c>
      <c r="QG282" s="2">
        <v>170066</v>
      </c>
      <c r="QH282" s="2">
        <v>2780191.4</v>
      </c>
      <c r="QI282" s="2">
        <v>3562334</v>
      </c>
      <c r="QJ282" s="2">
        <v>5852377.1600000001</v>
      </c>
      <c r="QK282" s="2">
        <v>1137200</v>
      </c>
      <c r="QL282" s="2">
        <v>926943.75</v>
      </c>
      <c r="QM282" s="2">
        <v>17500</v>
      </c>
      <c r="QN282" s="2">
        <v>4006777.18</v>
      </c>
      <c r="QO282" s="2">
        <v>815038.86</v>
      </c>
      <c r="QP282" s="2">
        <v>147900</v>
      </c>
      <c r="QQ282" s="2">
        <v>156273</v>
      </c>
      <c r="QR282" s="2">
        <v>1039889.78</v>
      </c>
      <c r="QS282" s="2">
        <v>1106780.6100000001</v>
      </c>
      <c r="QT282" s="2">
        <v>123719958.18000001</v>
      </c>
      <c r="QU282" s="2">
        <v>985723.79</v>
      </c>
      <c r="QV282" s="2">
        <v>3449449</v>
      </c>
      <c r="QW282" s="2">
        <v>1008293.08</v>
      </c>
      <c r="QX282" s="2">
        <v>952055.87</v>
      </c>
      <c r="QY282" s="2">
        <v>2384639.25</v>
      </c>
      <c r="QZ282" s="2">
        <v>2107242</v>
      </c>
      <c r="RA282" s="2">
        <v>10995191.220000001</v>
      </c>
      <c r="RB282" s="2">
        <v>5058071.5599999996</v>
      </c>
      <c r="RC282" s="2">
        <v>1458065</v>
      </c>
      <c r="RD282" s="2">
        <v>1336648</v>
      </c>
      <c r="RE282" s="2">
        <v>1358413</v>
      </c>
      <c r="RF282" s="2">
        <v>855582</v>
      </c>
      <c r="RG282" s="2">
        <v>5771343.3399999999</v>
      </c>
      <c r="RH282" s="2">
        <v>5180654.58</v>
      </c>
      <c r="RI282" s="2">
        <v>3004231.01</v>
      </c>
      <c r="RJ282" s="2">
        <v>3653808.09</v>
      </c>
      <c r="RK282" s="2">
        <v>8969556.3599999994</v>
      </c>
      <c r="RL282" s="2">
        <v>5071208.63</v>
      </c>
      <c r="RM282" s="2">
        <v>4383923.6500000004</v>
      </c>
      <c r="RN282" s="2">
        <v>1430353.3</v>
      </c>
      <c r="RO282" s="2">
        <v>1674366.99</v>
      </c>
      <c r="RP282" s="2">
        <v>5614414.1600000001</v>
      </c>
      <c r="RQ282" s="2">
        <v>3594753.03</v>
      </c>
      <c r="RR282" s="2">
        <v>381936</v>
      </c>
      <c r="RS282" s="2">
        <v>581345</v>
      </c>
      <c r="RT282" s="2">
        <v>5239033.8499999996</v>
      </c>
      <c r="RU282" s="2">
        <v>924925.39</v>
      </c>
      <c r="RV282" s="2">
        <v>326050</v>
      </c>
      <c r="RW282" s="2">
        <v>762139.95</v>
      </c>
      <c r="RX282" s="2">
        <v>604520.63</v>
      </c>
      <c r="RY282" s="2">
        <v>1406263.12</v>
      </c>
      <c r="RZ282" s="2">
        <v>758505.42</v>
      </c>
      <c r="SA282" s="2">
        <v>10605454.1</v>
      </c>
      <c r="SB282" s="2">
        <v>2480435</v>
      </c>
      <c r="SC282" s="2">
        <v>949620</v>
      </c>
      <c r="SD282" s="2">
        <v>575970.84</v>
      </c>
      <c r="SE282" s="2">
        <v>540643.18999999994</v>
      </c>
      <c r="SF282" s="2">
        <v>1630780.81</v>
      </c>
      <c r="SG282" s="2">
        <v>1157000.5</v>
      </c>
      <c r="SH282" s="2">
        <v>393795.13</v>
      </c>
      <c r="SI282" s="2">
        <v>14500</v>
      </c>
      <c r="SJ282" s="2">
        <v>1750210</v>
      </c>
      <c r="SK282" s="2">
        <v>2535875.41</v>
      </c>
      <c r="SL282" s="2">
        <v>281896</v>
      </c>
      <c r="SM282" s="2">
        <v>3166544.12</v>
      </c>
      <c r="SN282" s="2">
        <v>1401382.86</v>
      </c>
      <c r="SO282" s="2">
        <v>5744063.8399999999</v>
      </c>
      <c r="SP282" s="2">
        <v>1445766.62</v>
      </c>
      <c r="SQ282" s="2">
        <v>2441152.12</v>
      </c>
      <c r="SR282" s="2">
        <v>539749.92000000004</v>
      </c>
      <c r="SS282" s="2">
        <v>1366748.26</v>
      </c>
      <c r="ST282" s="2">
        <v>294442.46999999997</v>
      </c>
      <c r="SU282" s="2">
        <v>10407230.91</v>
      </c>
      <c r="SV282" s="2">
        <v>1272524.46</v>
      </c>
      <c r="SW282" s="2">
        <v>1532065.1</v>
      </c>
      <c r="SX282" s="2">
        <v>972954.26</v>
      </c>
      <c r="SY282" s="2">
        <v>6750</v>
      </c>
      <c r="SZ282" s="2">
        <v>701356.3</v>
      </c>
      <c r="TA282" s="2">
        <v>3203189.13</v>
      </c>
      <c r="TB282" s="2">
        <v>5467424.71</v>
      </c>
      <c r="TC282" s="2">
        <v>71018</v>
      </c>
      <c r="TD282" s="2">
        <v>1114988.2</v>
      </c>
      <c r="TE282" s="2">
        <v>1900214</v>
      </c>
      <c r="TF282" s="2">
        <v>1816766.72</v>
      </c>
      <c r="TG282" s="2">
        <v>1236050</v>
      </c>
      <c r="TH282" s="2">
        <v>14240</v>
      </c>
      <c r="TI282" s="2">
        <v>3670350.1</v>
      </c>
      <c r="TJ282" s="2">
        <v>4006867.7</v>
      </c>
      <c r="TK282" s="2">
        <v>1418966.06</v>
      </c>
      <c r="TL282" s="2">
        <v>4680788.55</v>
      </c>
      <c r="TM282" s="2">
        <v>2949550.71</v>
      </c>
      <c r="TN282" s="2">
        <v>671000</v>
      </c>
      <c r="TO282" s="2">
        <v>71400</v>
      </c>
      <c r="TP282" s="2">
        <v>1796101</v>
      </c>
      <c r="TQ282" s="2">
        <v>715454</v>
      </c>
      <c r="TR282" s="2">
        <v>3970930.46</v>
      </c>
      <c r="TS282" s="2">
        <v>1246215.24</v>
      </c>
      <c r="TT282" s="2">
        <v>970500</v>
      </c>
      <c r="TU282" s="2">
        <v>1414930.78</v>
      </c>
      <c r="TV282" s="2">
        <v>602359</v>
      </c>
      <c r="TW282" s="2">
        <v>10366</v>
      </c>
      <c r="TX282" s="2">
        <v>718076</v>
      </c>
      <c r="TY282" s="2">
        <v>3376324</v>
      </c>
      <c r="TZ282" s="2">
        <v>637228.28</v>
      </c>
      <c r="UA282" s="2">
        <v>9463247.5299999993</v>
      </c>
      <c r="UB282" s="2">
        <v>1940224.12</v>
      </c>
      <c r="UC282" s="2">
        <v>240431.29</v>
      </c>
      <c r="UD282" s="2">
        <v>1905</v>
      </c>
      <c r="UE282" s="2">
        <v>3399074.75</v>
      </c>
      <c r="UF282" s="2">
        <v>1227358.67</v>
      </c>
      <c r="UG282" s="2"/>
      <c r="UH282" s="2">
        <v>309394.39</v>
      </c>
      <c r="UI282" s="2">
        <v>1121522.6299999999</v>
      </c>
      <c r="UJ282" s="2">
        <v>127300</v>
      </c>
      <c r="UK282" s="2">
        <v>3179377.23</v>
      </c>
      <c r="UL282" s="2">
        <v>870247.14</v>
      </c>
      <c r="UM282" s="2">
        <v>2690456.91</v>
      </c>
      <c r="UN282" s="2">
        <v>1516755.05</v>
      </c>
      <c r="UO282" s="2">
        <v>147515.70000000001</v>
      </c>
      <c r="UP282" s="2">
        <v>17493574.84</v>
      </c>
      <c r="UQ282" s="2">
        <v>2379082.91</v>
      </c>
      <c r="UR282" s="2">
        <v>1811850.92</v>
      </c>
      <c r="US282" s="2">
        <v>3407830.01</v>
      </c>
      <c r="UT282" s="2">
        <v>106573.52</v>
      </c>
      <c r="UU282" s="2">
        <v>38450</v>
      </c>
      <c r="UV282" s="2">
        <v>33878</v>
      </c>
      <c r="UW282" s="2">
        <v>922077.16</v>
      </c>
      <c r="UX282" s="2">
        <v>1102057.67</v>
      </c>
      <c r="UY282" s="2">
        <v>894362.76</v>
      </c>
      <c r="UZ282" s="2">
        <v>1513705.39</v>
      </c>
      <c r="VA282" s="2">
        <v>1806574.9</v>
      </c>
      <c r="VB282" s="2">
        <v>2655098.5499999998</v>
      </c>
      <c r="VC282" s="2">
        <v>775264.7</v>
      </c>
      <c r="VD282" s="2">
        <v>830241.99</v>
      </c>
      <c r="VE282" s="2">
        <v>4291829.5999999996</v>
      </c>
      <c r="VF282" s="2">
        <v>857013.78</v>
      </c>
      <c r="VG282" s="2">
        <v>1066415.3899999999</v>
      </c>
      <c r="VH282" s="2">
        <v>60670</v>
      </c>
      <c r="VI282" s="2">
        <v>286480</v>
      </c>
      <c r="VJ282" s="2">
        <v>511140</v>
      </c>
      <c r="VK282" s="2">
        <v>225102.71</v>
      </c>
      <c r="VL282" s="2">
        <v>17204393.359999999</v>
      </c>
      <c r="VM282" s="2">
        <v>1562900.08</v>
      </c>
      <c r="VN282" s="2">
        <v>1571379.66</v>
      </c>
      <c r="VO282" s="2">
        <v>3437336.91</v>
      </c>
      <c r="VP282" s="2">
        <v>2668750</v>
      </c>
      <c r="VQ282" s="2">
        <v>3269626.02</v>
      </c>
      <c r="VR282" s="2">
        <v>2511506.7599999998</v>
      </c>
      <c r="VS282" s="2">
        <v>10738380.630000001</v>
      </c>
      <c r="VT282" s="2">
        <v>8237856.7699999996</v>
      </c>
      <c r="VU282" s="2">
        <v>7553054.5499999998</v>
      </c>
      <c r="VV282" s="2">
        <v>3383741.67</v>
      </c>
      <c r="VW282" s="2">
        <v>4873871.24</v>
      </c>
      <c r="VX282" s="2">
        <v>5019297.9800000004</v>
      </c>
      <c r="VY282" s="2">
        <v>3156041.46</v>
      </c>
      <c r="VZ282" s="2">
        <v>1113450</v>
      </c>
      <c r="WA282" s="2">
        <v>2841709</v>
      </c>
      <c r="WB282" s="2">
        <v>4068383.08</v>
      </c>
      <c r="WC282" s="2">
        <v>4293616.59</v>
      </c>
      <c r="WD282" s="2">
        <v>2952075.23</v>
      </c>
      <c r="WE282" s="2">
        <v>1513554.77</v>
      </c>
      <c r="WF282" s="2">
        <v>2607747.1</v>
      </c>
      <c r="WG282" s="2">
        <v>3402200</v>
      </c>
      <c r="WH282" s="2">
        <v>5084096.84</v>
      </c>
      <c r="WI282" s="2">
        <v>1947618.09</v>
      </c>
      <c r="WJ282" s="2">
        <v>2143639.38</v>
      </c>
      <c r="WK282" s="2">
        <v>17500</v>
      </c>
      <c r="WL282" s="2">
        <v>4707999.71</v>
      </c>
      <c r="WM282" s="2">
        <v>3359556.49</v>
      </c>
      <c r="WN282" s="2">
        <v>11728201.83</v>
      </c>
      <c r="WO282" s="2">
        <v>10031043.939999999</v>
      </c>
      <c r="WP282" s="2">
        <v>4815529.29</v>
      </c>
      <c r="WQ282" s="2">
        <v>2312000</v>
      </c>
      <c r="WR282" s="2">
        <v>5133601.7300000004</v>
      </c>
      <c r="WS282" s="2">
        <v>662132.93999999994</v>
      </c>
      <c r="WT282" s="2">
        <v>12988298.34</v>
      </c>
      <c r="WU282" s="2">
        <v>23196219.66</v>
      </c>
      <c r="WV282" s="2">
        <v>3825473.62</v>
      </c>
      <c r="WW282" s="2">
        <v>921300</v>
      </c>
      <c r="WX282" s="2">
        <v>489533.38</v>
      </c>
      <c r="WY282" s="2">
        <v>1570850</v>
      </c>
      <c r="WZ282" s="2"/>
      <c r="XA282" s="2">
        <v>1456293.61</v>
      </c>
      <c r="XB282" s="2">
        <v>1008010.16</v>
      </c>
      <c r="XC282" s="2">
        <v>5226785.9800000004</v>
      </c>
      <c r="XD282" s="2">
        <v>932560.85</v>
      </c>
      <c r="XE282" s="2">
        <v>1114850</v>
      </c>
      <c r="XF282" s="2">
        <v>1127974.1200000001</v>
      </c>
      <c r="XG282" s="2">
        <v>903639.55</v>
      </c>
      <c r="XH282" s="2">
        <v>58709019.450000003</v>
      </c>
      <c r="XI282" s="2">
        <v>24200</v>
      </c>
      <c r="XJ282" s="2">
        <v>5681171.3399999999</v>
      </c>
      <c r="XK282" s="2">
        <v>11716842.02</v>
      </c>
      <c r="XL282" s="2">
        <v>3301757.66</v>
      </c>
      <c r="XM282" s="2">
        <v>1611400.56</v>
      </c>
      <c r="XN282" s="2">
        <v>3196206.72</v>
      </c>
      <c r="XO282" s="2">
        <v>2738414</v>
      </c>
      <c r="XP282" s="2">
        <v>1896164.52</v>
      </c>
      <c r="XQ282" s="2">
        <v>2180191.1800000002</v>
      </c>
      <c r="XR282" s="2">
        <v>3417411.64</v>
      </c>
      <c r="XS282" s="2">
        <v>1843792.71</v>
      </c>
      <c r="XT282" s="2">
        <v>2038053.92</v>
      </c>
      <c r="XU282" s="2">
        <v>1141012.26</v>
      </c>
      <c r="XV282" s="2">
        <v>1470748</v>
      </c>
      <c r="XW282" s="2">
        <v>613411.5</v>
      </c>
      <c r="XX282" s="2">
        <v>135170.03</v>
      </c>
      <c r="XY282" s="2">
        <v>907156.27</v>
      </c>
      <c r="XZ282" s="2">
        <v>790923.76</v>
      </c>
      <c r="YA282" s="2">
        <v>32500</v>
      </c>
      <c r="YB282" s="2">
        <v>831915.76</v>
      </c>
      <c r="YC282" s="2">
        <v>1155812.1399999999</v>
      </c>
      <c r="YD282" s="2">
        <v>1206024.72</v>
      </c>
      <c r="YE282" s="2">
        <v>273971569.13999999</v>
      </c>
      <c r="YF282" s="2">
        <v>15708159.25</v>
      </c>
      <c r="YG282" s="2">
        <v>15849291.27</v>
      </c>
      <c r="YH282" s="2">
        <v>7016603.1500000004</v>
      </c>
      <c r="YI282" s="2">
        <v>41959205.590000004</v>
      </c>
      <c r="YJ282" s="2">
        <v>23967995.940000001</v>
      </c>
      <c r="YK282" s="2">
        <v>10699671.039999999</v>
      </c>
      <c r="YL282" s="2">
        <v>2775383.76</v>
      </c>
      <c r="YM282" s="2">
        <v>23833746.120000001</v>
      </c>
      <c r="YN282" s="2">
        <v>21595531.969999999</v>
      </c>
      <c r="YO282" s="2">
        <v>6188249.25</v>
      </c>
      <c r="YP282" s="2">
        <v>8879900.75</v>
      </c>
      <c r="YQ282" s="2">
        <v>13720571.130000001</v>
      </c>
      <c r="YR282" s="2">
        <v>6050449.9100000001</v>
      </c>
      <c r="YS282" s="2">
        <v>6420302.3499999996</v>
      </c>
      <c r="YT282" s="2">
        <v>2959536.74</v>
      </c>
      <c r="YU282" s="2">
        <v>4947744.9000000004</v>
      </c>
      <c r="YV282" s="2">
        <v>8650647.5999999996</v>
      </c>
      <c r="YW282" s="2">
        <v>23750</v>
      </c>
      <c r="YX282" s="2">
        <v>2129451.73</v>
      </c>
      <c r="YY282" s="2">
        <v>553648.12</v>
      </c>
      <c r="YZ282" s="2">
        <v>211712</v>
      </c>
      <c r="ZA282" s="2">
        <v>701300</v>
      </c>
      <c r="ZB282" s="2">
        <v>1232171.04</v>
      </c>
      <c r="ZC282" s="2">
        <v>5577568.7000000002</v>
      </c>
      <c r="ZD282" s="2">
        <v>690805</v>
      </c>
      <c r="ZE282" s="2">
        <v>3900255.51</v>
      </c>
      <c r="ZF282" s="2">
        <v>2497628.86</v>
      </c>
      <c r="ZG282" s="2">
        <v>1246552.76</v>
      </c>
      <c r="ZH282" s="2">
        <v>1617648.39</v>
      </c>
      <c r="ZI282" s="2">
        <v>1524734.43</v>
      </c>
      <c r="ZJ282" s="2">
        <v>1177806.96</v>
      </c>
      <c r="ZK282" s="2">
        <v>1828930</v>
      </c>
      <c r="ZL282" s="2">
        <v>3595062</v>
      </c>
      <c r="ZM282" s="2">
        <v>1476988.64</v>
      </c>
      <c r="ZN282" s="2">
        <v>603450</v>
      </c>
      <c r="ZO282" s="2">
        <v>81274924.489999995</v>
      </c>
      <c r="ZP282" s="2">
        <v>4817766</v>
      </c>
      <c r="ZQ282" s="2">
        <v>1352748.01</v>
      </c>
      <c r="ZR282" s="2">
        <v>53290</v>
      </c>
      <c r="ZS282" s="2">
        <v>5595849.8799999999</v>
      </c>
      <c r="ZT282" s="2">
        <v>2441221.9500000002</v>
      </c>
      <c r="ZU282" s="2">
        <v>55500</v>
      </c>
      <c r="ZV282" s="2">
        <v>3383343.59</v>
      </c>
      <c r="ZW282" s="2">
        <v>2421605</v>
      </c>
      <c r="ZX282" s="2">
        <v>12900483.140000001</v>
      </c>
      <c r="ZY282" s="2">
        <v>100375</v>
      </c>
      <c r="ZZ282" s="2">
        <v>1463223.27</v>
      </c>
      <c r="AAA282" s="2">
        <v>563734.65</v>
      </c>
      <c r="AAB282" s="2">
        <v>1954565</v>
      </c>
      <c r="AAC282" s="2">
        <v>44100</v>
      </c>
      <c r="AAD282" s="2">
        <v>3388841.4</v>
      </c>
      <c r="AAE282" s="2">
        <v>685915.54</v>
      </c>
      <c r="AAF282" s="2">
        <v>783333.62</v>
      </c>
      <c r="AAG282" s="2">
        <v>1609896</v>
      </c>
      <c r="AAH282" s="2">
        <v>2822240</v>
      </c>
      <c r="AAI282" s="2">
        <v>2905781.06</v>
      </c>
      <c r="AAJ282" s="2">
        <v>2350298.27</v>
      </c>
      <c r="AAK282" s="2">
        <v>747433.35</v>
      </c>
      <c r="AAL282" s="2">
        <v>2366916</v>
      </c>
      <c r="AAM282" s="2">
        <v>653582</v>
      </c>
      <c r="AAN282" s="2">
        <v>1071025.17</v>
      </c>
      <c r="AAO282" s="2">
        <v>1594960.18</v>
      </c>
      <c r="AAP282" s="2">
        <v>1362772</v>
      </c>
      <c r="AAQ282" s="2">
        <v>720984</v>
      </c>
      <c r="AAR282" s="2">
        <v>4474049</v>
      </c>
      <c r="AAS282" s="2">
        <v>203599</v>
      </c>
      <c r="AAT282" s="2">
        <v>2403112.5</v>
      </c>
      <c r="AAU282" s="2">
        <v>1136194</v>
      </c>
      <c r="AAV282" s="2">
        <v>129280</v>
      </c>
      <c r="AAW282" s="2">
        <v>406504.83</v>
      </c>
      <c r="AAX282" s="2">
        <v>701477.64</v>
      </c>
      <c r="AAY282" s="2">
        <v>1259334.72</v>
      </c>
      <c r="AAZ282" s="2">
        <v>124200</v>
      </c>
      <c r="ABA282" s="2">
        <v>12114530.460000001</v>
      </c>
      <c r="ABB282" s="2">
        <v>221926.11</v>
      </c>
      <c r="ABC282" s="2">
        <v>1806404.25</v>
      </c>
      <c r="ABD282" s="2">
        <v>762670.84</v>
      </c>
      <c r="ABE282" s="2">
        <v>1968804</v>
      </c>
      <c r="ABF282" s="2">
        <v>2601244.7400000002</v>
      </c>
      <c r="ABG282" s="2">
        <v>734215.44</v>
      </c>
      <c r="ABH282" s="2">
        <v>4722254.34</v>
      </c>
      <c r="ABI282" s="2">
        <v>1327667.49</v>
      </c>
      <c r="ABJ282" s="2">
        <v>712798.93</v>
      </c>
      <c r="ABK282" s="2">
        <v>536284</v>
      </c>
      <c r="ABL282" s="2">
        <v>669418</v>
      </c>
      <c r="ABM282" s="2">
        <v>64789.91</v>
      </c>
      <c r="ABN282" s="2">
        <v>586644</v>
      </c>
      <c r="ABO282" s="2">
        <v>2301750</v>
      </c>
      <c r="ABP282" s="2">
        <v>696100</v>
      </c>
      <c r="ABQ282" s="2">
        <v>925460</v>
      </c>
      <c r="ABR282" s="2">
        <v>2670681.9700000002</v>
      </c>
      <c r="ABS282" s="2">
        <v>72220</v>
      </c>
      <c r="ABT282" s="2">
        <v>501750</v>
      </c>
      <c r="ABU282" s="2">
        <v>439780</v>
      </c>
      <c r="ABV282" s="2">
        <v>2922617.96</v>
      </c>
      <c r="ABW282" s="2"/>
      <c r="ABX282" s="2">
        <v>7499235.4400000004</v>
      </c>
      <c r="ABY282" s="2">
        <v>245050</v>
      </c>
      <c r="ABZ282" s="2">
        <v>3127915.84</v>
      </c>
      <c r="ACA282" s="2">
        <v>1382710</v>
      </c>
      <c r="ACB282" s="2">
        <v>475990</v>
      </c>
      <c r="ACC282" s="2">
        <v>70634</v>
      </c>
      <c r="ACD282" s="2">
        <v>290850</v>
      </c>
      <c r="ACE282" s="2">
        <v>1064670.44</v>
      </c>
      <c r="ACF282" s="2">
        <v>219200</v>
      </c>
      <c r="ACG282" s="2">
        <v>1239050</v>
      </c>
      <c r="ACH282" s="2">
        <v>449129.6</v>
      </c>
      <c r="ACI282" s="2">
        <v>4913871</v>
      </c>
      <c r="ACJ282" s="2">
        <v>748678.25</v>
      </c>
      <c r="ACK282" s="2">
        <v>583404.07999999996</v>
      </c>
      <c r="ACL282" s="2">
        <v>4930293.87</v>
      </c>
      <c r="ACM282" s="2">
        <v>48245.47</v>
      </c>
      <c r="ACN282" s="2">
        <v>684431.66</v>
      </c>
      <c r="ACO282" s="2">
        <v>4510250</v>
      </c>
      <c r="ACP282" s="2">
        <v>2943050</v>
      </c>
      <c r="ACQ282" s="2">
        <v>1986920</v>
      </c>
      <c r="ACR282" s="2">
        <v>566700</v>
      </c>
      <c r="ACS282" s="2">
        <v>2144176.2799999998</v>
      </c>
      <c r="ACT282" s="2">
        <v>745860</v>
      </c>
      <c r="ACU282" s="2"/>
      <c r="ACV282" s="2">
        <v>2024500</v>
      </c>
      <c r="ACW282" s="2">
        <v>257150</v>
      </c>
      <c r="ACX282" s="2">
        <v>1376650</v>
      </c>
      <c r="ACY282" s="2">
        <v>792150</v>
      </c>
      <c r="ACZ282" s="2">
        <v>167475</v>
      </c>
      <c r="ADA282" s="2">
        <v>308500</v>
      </c>
      <c r="ADB282" s="2">
        <v>775555</v>
      </c>
      <c r="ADC282" s="2">
        <v>174900</v>
      </c>
      <c r="ADD282" s="2">
        <v>2326300</v>
      </c>
      <c r="ADE282" s="2">
        <v>937660.21</v>
      </c>
      <c r="ADF282" s="2">
        <v>711800</v>
      </c>
      <c r="ADG282" s="2">
        <v>888565</v>
      </c>
      <c r="ADH282" s="2">
        <v>734657.29</v>
      </c>
      <c r="ADI282" s="2">
        <v>329948.2</v>
      </c>
      <c r="ADJ282" s="2">
        <v>789907</v>
      </c>
      <c r="ADK282" s="2">
        <v>91400</v>
      </c>
      <c r="ADL282" s="2">
        <v>1527426.83</v>
      </c>
      <c r="ADM282" s="2">
        <v>70196.3</v>
      </c>
      <c r="ADN282" s="2">
        <v>809513.17</v>
      </c>
      <c r="ADO282" s="2">
        <v>2193710</v>
      </c>
      <c r="ADP282" s="2">
        <v>702990</v>
      </c>
      <c r="ADQ282" s="2">
        <v>3109410</v>
      </c>
      <c r="ADR282" s="2"/>
      <c r="ADS282" s="2">
        <v>1655823.18</v>
      </c>
      <c r="ADT282" s="2">
        <v>7200</v>
      </c>
      <c r="ADU282" s="2">
        <v>2395203.7000000002</v>
      </c>
      <c r="ADV282" s="2">
        <v>838318</v>
      </c>
      <c r="ADW282" s="2">
        <v>637089.94999999995</v>
      </c>
      <c r="ADX282" s="2">
        <v>876300</v>
      </c>
      <c r="ADY282" s="2">
        <v>705850</v>
      </c>
      <c r="ADZ282" s="2">
        <v>1208600</v>
      </c>
      <c r="AEA282" s="2">
        <v>74790</v>
      </c>
      <c r="AEB282" s="2">
        <v>1731197.61</v>
      </c>
      <c r="AEC282" s="2">
        <v>450483.69</v>
      </c>
      <c r="AED282" s="2">
        <v>1501114</v>
      </c>
      <c r="AEE282" s="2">
        <v>1573001.5</v>
      </c>
      <c r="AEF282" s="2">
        <v>1094150</v>
      </c>
      <c r="AEG282" s="2">
        <v>459650</v>
      </c>
      <c r="AEH282" s="2">
        <v>462050</v>
      </c>
      <c r="AEI282" s="2">
        <v>990886.72</v>
      </c>
      <c r="AEJ282" s="2">
        <v>5147083.82</v>
      </c>
      <c r="AEK282" s="2">
        <v>1248034</v>
      </c>
      <c r="AEL282" s="2">
        <v>1292561</v>
      </c>
      <c r="AEM282" s="2">
        <v>15430</v>
      </c>
      <c r="AEN282" s="2"/>
      <c r="AEO282" s="2">
        <v>674158</v>
      </c>
      <c r="AEP282" s="2">
        <v>579800</v>
      </c>
      <c r="AEQ282" s="2">
        <v>696050</v>
      </c>
      <c r="AER282" s="2">
        <v>663850</v>
      </c>
      <c r="AES282" s="2">
        <v>559048</v>
      </c>
      <c r="AET282" s="2">
        <v>3070246.12</v>
      </c>
      <c r="AEU282" s="2">
        <v>1181754.2</v>
      </c>
      <c r="AEV282" s="2">
        <v>675520.43</v>
      </c>
      <c r="AEW282" s="2">
        <v>2042883.19</v>
      </c>
      <c r="AEX282" s="2">
        <v>6800614.6900000004</v>
      </c>
      <c r="AEY282" s="2">
        <v>1459039</v>
      </c>
      <c r="AEZ282" s="2">
        <v>2250992</v>
      </c>
      <c r="AFA282" s="2">
        <v>1609753.1</v>
      </c>
      <c r="AFB282" s="2">
        <v>398374.3</v>
      </c>
      <c r="AFC282" s="2">
        <v>2476686</v>
      </c>
      <c r="AFD282" s="2">
        <v>2109089.27</v>
      </c>
      <c r="AFE282" s="2">
        <v>1705818.65</v>
      </c>
      <c r="AFF282" s="2">
        <v>2705074.23</v>
      </c>
      <c r="AFG282" s="2">
        <v>275040.48</v>
      </c>
      <c r="AFH282" s="2">
        <v>1568326.41</v>
      </c>
      <c r="AFI282" s="2">
        <v>1197356.79</v>
      </c>
      <c r="AFJ282" s="2">
        <v>991895.16</v>
      </c>
      <c r="AFK282" s="2">
        <v>38960</v>
      </c>
      <c r="AFL282" s="2">
        <v>728643.19</v>
      </c>
      <c r="AFM282" s="2">
        <v>807900</v>
      </c>
      <c r="AFN282" s="2">
        <v>1015044.96</v>
      </c>
      <c r="AFO282" s="2">
        <v>1200</v>
      </c>
      <c r="AFP282" s="2">
        <v>12372402.26</v>
      </c>
      <c r="AFQ282" s="2">
        <v>1558300</v>
      </c>
      <c r="AFR282" s="2">
        <v>1987067.28</v>
      </c>
      <c r="AFS282" s="2">
        <v>1345060</v>
      </c>
      <c r="AFT282" s="2"/>
      <c r="AFU282" s="2">
        <v>1202250</v>
      </c>
      <c r="AFV282" s="2">
        <v>520350</v>
      </c>
      <c r="AFW282" s="2">
        <v>2701675.23</v>
      </c>
      <c r="AFX282" s="2">
        <v>2500</v>
      </c>
      <c r="AFY282" s="2">
        <v>622899.76</v>
      </c>
      <c r="AFZ282" s="2">
        <v>1111202.3700000001</v>
      </c>
      <c r="AGA282" s="2">
        <v>1498297.67</v>
      </c>
      <c r="AGB282" s="2">
        <v>11000680.720000001</v>
      </c>
      <c r="AGC282" s="2">
        <v>5002332.33</v>
      </c>
      <c r="AGD282" s="2">
        <v>76900</v>
      </c>
      <c r="AGE282" s="2">
        <v>1180950.45</v>
      </c>
      <c r="AGF282" s="2">
        <v>3030015.36</v>
      </c>
      <c r="AGG282" s="2">
        <v>1062027.6200000001</v>
      </c>
      <c r="AGH282" s="2">
        <v>6973714.5999999996</v>
      </c>
      <c r="AGI282" s="2">
        <v>1453480</v>
      </c>
      <c r="AGJ282" s="2">
        <v>411877.98</v>
      </c>
      <c r="AGK282" s="2">
        <v>36590</v>
      </c>
      <c r="AGL282" s="2">
        <v>2212119.77</v>
      </c>
      <c r="AGM282" s="2">
        <v>3849622.46</v>
      </c>
      <c r="AGN282" s="2">
        <v>33800</v>
      </c>
      <c r="AGO282" s="2"/>
      <c r="AGP282" s="2">
        <v>1781315.87</v>
      </c>
      <c r="AGQ282" s="2">
        <v>5511627.4800000004</v>
      </c>
      <c r="AGR282" s="2"/>
      <c r="AGS282" s="2"/>
      <c r="AGT282" s="2">
        <v>170057.08</v>
      </c>
      <c r="AGU282" s="2">
        <v>11212430.98</v>
      </c>
      <c r="AGV282" s="2">
        <v>6315143.1200000001</v>
      </c>
      <c r="AGW282" s="2">
        <v>1101952.75</v>
      </c>
      <c r="AGX282" s="2">
        <v>8569313.8300000001</v>
      </c>
      <c r="AGY282" s="2">
        <v>4490393.0199999996</v>
      </c>
      <c r="AGZ282" s="2">
        <v>2343900</v>
      </c>
      <c r="AHA282" s="2">
        <v>5841710.7699999996</v>
      </c>
      <c r="AHB282" s="2">
        <v>3854752.23</v>
      </c>
      <c r="AHC282" s="2">
        <v>1500</v>
      </c>
      <c r="AHD282" s="2">
        <v>3661692.55</v>
      </c>
      <c r="AHE282" s="2">
        <v>7976914.2400000002</v>
      </c>
      <c r="AHF282" s="2">
        <v>1300</v>
      </c>
      <c r="AHG282" s="2">
        <v>3717440.84</v>
      </c>
      <c r="AHH282" s="2">
        <v>3018221.03</v>
      </c>
      <c r="AHI282" s="2">
        <v>4208638.0599999996</v>
      </c>
      <c r="AHJ282" s="2">
        <v>148226.67000000001</v>
      </c>
      <c r="AHK282" s="2">
        <v>3494210.26</v>
      </c>
      <c r="AHL282" s="2">
        <v>2069884.74</v>
      </c>
      <c r="AHM282" s="2">
        <v>60500</v>
      </c>
      <c r="AHN282" s="2">
        <v>293092</v>
      </c>
      <c r="AHO282" s="2">
        <v>885285</v>
      </c>
      <c r="AHP282" s="2">
        <v>2411150</v>
      </c>
      <c r="AHQ282" s="2">
        <v>967592</v>
      </c>
      <c r="AHR282" s="2">
        <v>458500</v>
      </c>
      <c r="AHS282" s="2"/>
      <c r="AHT282" s="2">
        <f t="shared" si="78"/>
        <v>3226539277.3599968</v>
      </c>
    </row>
    <row r="283" spans="1:904">
      <c r="A283" s="34" t="s">
        <v>3707</v>
      </c>
      <c r="B283" s="34" t="s">
        <v>2387</v>
      </c>
      <c r="C283" s="1" t="s">
        <v>2388</v>
      </c>
      <c r="D283" s="2">
        <v>4268996.3899999997</v>
      </c>
      <c r="E283" s="2">
        <v>255545</v>
      </c>
      <c r="F283" s="2">
        <v>1635135.63</v>
      </c>
      <c r="G283" s="2">
        <v>1168349.67</v>
      </c>
      <c r="H283" s="2">
        <v>535150</v>
      </c>
      <c r="I283" s="2">
        <v>560154.18000000005</v>
      </c>
      <c r="J283" s="2">
        <v>1195053.9099999999</v>
      </c>
      <c r="K283" s="2">
        <v>3043025.89</v>
      </c>
      <c r="L283" s="2">
        <v>792885</v>
      </c>
      <c r="M283" s="2">
        <v>2659768.02</v>
      </c>
      <c r="N283" s="2">
        <v>481768.98</v>
      </c>
      <c r="O283" s="2">
        <v>319725</v>
      </c>
      <c r="P283" s="2">
        <v>885031.15</v>
      </c>
      <c r="Q283" s="2">
        <v>847776.45</v>
      </c>
      <c r="R283" s="2">
        <v>98950</v>
      </c>
      <c r="S283" s="2">
        <v>3234701.11</v>
      </c>
      <c r="T283" s="2">
        <v>2727337.63</v>
      </c>
      <c r="U283" s="2">
        <v>583874.42000000004</v>
      </c>
      <c r="V283" s="2">
        <v>7990714.0599999996</v>
      </c>
      <c r="W283" s="2">
        <v>2339758.69</v>
      </c>
      <c r="X283" s="2">
        <v>757071.51</v>
      </c>
      <c r="Y283" s="2">
        <v>610270.43999999994</v>
      </c>
      <c r="Z283" s="2">
        <v>646599.67000000004</v>
      </c>
      <c r="AA283" s="2">
        <v>1128670.7</v>
      </c>
      <c r="AB283" s="2">
        <v>292441.8</v>
      </c>
      <c r="AC283" s="2">
        <v>1441519.47</v>
      </c>
      <c r="AD283" s="2">
        <v>1019109.71</v>
      </c>
      <c r="AE283" s="2">
        <v>2907970.08</v>
      </c>
      <c r="AF283" s="2">
        <v>1558661.66</v>
      </c>
      <c r="AG283" s="2">
        <v>672843.65</v>
      </c>
      <c r="AH283" s="2">
        <v>2146335.81</v>
      </c>
      <c r="AI283" s="2">
        <v>438594.86</v>
      </c>
      <c r="AJ283" s="2">
        <v>372245</v>
      </c>
      <c r="AK283" s="2">
        <v>849229.46</v>
      </c>
      <c r="AL283" s="2">
        <v>1373512.28</v>
      </c>
      <c r="AM283" s="2">
        <v>463507.05</v>
      </c>
      <c r="AN283" s="2">
        <v>208979.01</v>
      </c>
      <c r="AO283" s="2">
        <v>1771359.53</v>
      </c>
      <c r="AP283" s="2">
        <v>334311.69</v>
      </c>
      <c r="AQ283" s="2">
        <v>500489.22</v>
      </c>
      <c r="AR283" s="2">
        <v>366218.74</v>
      </c>
      <c r="AS283" s="2">
        <v>39052.33</v>
      </c>
      <c r="AT283" s="2">
        <v>3819703.2</v>
      </c>
      <c r="AU283" s="2">
        <v>173946.99</v>
      </c>
      <c r="AV283" s="2">
        <v>519710.25</v>
      </c>
      <c r="AW283" s="2">
        <v>145648.25</v>
      </c>
      <c r="AX283" s="2">
        <v>482835.65</v>
      </c>
      <c r="AY283" s="2">
        <v>1245837.75</v>
      </c>
      <c r="AZ283" s="2">
        <v>74850</v>
      </c>
      <c r="BA283" s="2">
        <v>1195551.99</v>
      </c>
      <c r="BB283" s="2">
        <v>1047558.14</v>
      </c>
      <c r="BC283" s="2">
        <v>264029.15999999997</v>
      </c>
      <c r="BD283" s="2">
        <v>111082.64</v>
      </c>
      <c r="BE283" s="2">
        <v>123700.33</v>
      </c>
      <c r="BF283" s="2">
        <v>848956.44</v>
      </c>
      <c r="BG283" s="2">
        <v>152272.79</v>
      </c>
      <c r="BH283" s="2">
        <v>107445.54</v>
      </c>
      <c r="BI283" s="2">
        <v>2091032.62</v>
      </c>
      <c r="BJ283" s="2">
        <v>862350</v>
      </c>
      <c r="BK283" s="2">
        <v>624253.71</v>
      </c>
      <c r="BL283" s="2">
        <v>224347</v>
      </c>
      <c r="BM283" s="2">
        <v>811883.65</v>
      </c>
      <c r="BN283" s="2">
        <v>668840.57999999996</v>
      </c>
      <c r="BO283" s="2">
        <v>781657.23</v>
      </c>
      <c r="BP283" s="2"/>
      <c r="BQ283" s="2">
        <v>103868.05</v>
      </c>
      <c r="BR283" s="2">
        <v>3425096.97</v>
      </c>
      <c r="BS283" s="2">
        <v>154448</v>
      </c>
      <c r="BT283" s="2">
        <v>218800</v>
      </c>
      <c r="BU283" s="2">
        <v>66672.5</v>
      </c>
      <c r="BV283" s="2">
        <v>1265430.75</v>
      </c>
      <c r="BW283" s="2">
        <v>621224</v>
      </c>
      <c r="BX283" s="2">
        <v>892356.58</v>
      </c>
      <c r="BY283" s="2">
        <v>828819.69</v>
      </c>
      <c r="BZ283" s="2">
        <v>636428.06000000006</v>
      </c>
      <c r="CA283" s="2">
        <v>663731</v>
      </c>
      <c r="CB283" s="2">
        <v>196125</v>
      </c>
      <c r="CC283" s="2">
        <v>1930142.69</v>
      </c>
      <c r="CD283" s="2">
        <v>439925.25</v>
      </c>
      <c r="CE283" s="2">
        <v>303019.09000000003</v>
      </c>
      <c r="CF283" s="2">
        <v>131431.09</v>
      </c>
      <c r="CG283" s="2">
        <v>2955596.17</v>
      </c>
      <c r="CH283" s="2">
        <v>345313.89</v>
      </c>
      <c r="CI283" s="2">
        <v>843130.39</v>
      </c>
      <c r="CJ283" s="2">
        <v>397205.6</v>
      </c>
      <c r="CK283" s="2">
        <v>789994.57</v>
      </c>
      <c r="CL283" s="2">
        <v>413284.06</v>
      </c>
      <c r="CM283" s="2">
        <v>427830.78</v>
      </c>
      <c r="CN283" s="2">
        <v>995105.61</v>
      </c>
      <c r="CO283" s="2">
        <v>288645.40999999997</v>
      </c>
      <c r="CP283" s="2">
        <v>371577.91</v>
      </c>
      <c r="CQ283" s="2">
        <v>474587.85</v>
      </c>
      <c r="CR283" s="2">
        <v>745814.47</v>
      </c>
      <c r="CS283" s="2">
        <v>647650.57999999996</v>
      </c>
      <c r="CT283" s="2">
        <v>11253570.369999999</v>
      </c>
      <c r="CU283" s="2">
        <v>1677920.1</v>
      </c>
      <c r="CV283" s="2">
        <v>393785</v>
      </c>
      <c r="CW283" s="2">
        <v>1018704.95</v>
      </c>
      <c r="CX283" s="2">
        <v>391731.29</v>
      </c>
      <c r="CY283" s="2">
        <v>1047125.22</v>
      </c>
      <c r="CZ283" s="2">
        <v>416927.19</v>
      </c>
      <c r="DA283" s="2">
        <v>374141.12</v>
      </c>
      <c r="DB283" s="2">
        <v>3332019.73</v>
      </c>
      <c r="DC283" s="2">
        <v>1942646.65</v>
      </c>
      <c r="DD283" s="2">
        <v>1615712.3</v>
      </c>
      <c r="DE283" s="2">
        <v>1276695.77</v>
      </c>
      <c r="DF283" s="2">
        <v>1088824.98</v>
      </c>
      <c r="DG283" s="2">
        <v>980479.92</v>
      </c>
      <c r="DH283" s="2">
        <v>427886.09</v>
      </c>
      <c r="DI283" s="2">
        <v>548930.12</v>
      </c>
      <c r="DJ283" s="2">
        <v>87529</v>
      </c>
      <c r="DK283" s="2">
        <v>65768926.719999999</v>
      </c>
      <c r="DL283" s="2">
        <v>564475</v>
      </c>
      <c r="DM283" s="2">
        <v>687367.51</v>
      </c>
      <c r="DN283" s="2">
        <v>411645</v>
      </c>
      <c r="DO283" s="2">
        <v>1012595.55</v>
      </c>
      <c r="DP283" s="2">
        <v>114896</v>
      </c>
      <c r="DQ283" s="2">
        <v>1334903.07</v>
      </c>
      <c r="DR283" s="2">
        <v>167107.5</v>
      </c>
      <c r="DS283" s="2">
        <v>1142150</v>
      </c>
      <c r="DT283" s="2">
        <v>2734748.96</v>
      </c>
      <c r="DU283" s="2">
        <v>1041449.3</v>
      </c>
      <c r="DV283" s="2">
        <v>833737.07</v>
      </c>
      <c r="DW283" s="2">
        <v>5096767.57</v>
      </c>
      <c r="DX283" s="2">
        <v>987183.42</v>
      </c>
      <c r="DY283" s="2">
        <v>1248814.3700000001</v>
      </c>
      <c r="DZ283" s="2">
        <v>766779.41</v>
      </c>
      <c r="EA283" s="2">
        <v>159727.4</v>
      </c>
      <c r="EB283" s="2">
        <v>811409.8</v>
      </c>
      <c r="EC283" s="2">
        <v>468991.93</v>
      </c>
      <c r="ED283" s="2">
        <v>221700</v>
      </c>
      <c r="EE283" s="2">
        <v>1233422</v>
      </c>
      <c r="EF283" s="2">
        <v>1698557.8</v>
      </c>
      <c r="EG283" s="2">
        <v>1042487.72</v>
      </c>
      <c r="EH283" s="2">
        <v>1069998.8</v>
      </c>
      <c r="EI283" s="2">
        <v>736326.81</v>
      </c>
      <c r="EJ283" s="2">
        <v>367900</v>
      </c>
      <c r="EK283" s="2">
        <v>353440</v>
      </c>
      <c r="EL283" s="2">
        <v>262996.39</v>
      </c>
      <c r="EM283" s="2">
        <v>1872408.82</v>
      </c>
      <c r="EN283" s="2">
        <v>2285234.59</v>
      </c>
      <c r="EO283" s="2">
        <v>1854365.05</v>
      </c>
      <c r="EP283" s="2">
        <v>617823.43000000005</v>
      </c>
      <c r="EQ283" s="2">
        <v>495033.42</v>
      </c>
      <c r="ER283" s="2">
        <v>454172.07</v>
      </c>
      <c r="ES283" s="2">
        <v>1167393.1200000001</v>
      </c>
      <c r="ET283" s="2">
        <v>436303.51</v>
      </c>
      <c r="EU283" s="2">
        <v>1208690.8</v>
      </c>
      <c r="EV283" s="2">
        <v>4417322.1900000004</v>
      </c>
      <c r="EW283" s="2">
        <v>1938814.33</v>
      </c>
      <c r="EX283" s="2">
        <v>132430.48000000001</v>
      </c>
      <c r="EY283" s="2">
        <v>637895.73</v>
      </c>
      <c r="EZ283" s="2">
        <v>312829.5</v>
      </c>
      <c r="FA283" s="2">
        <v>2477454.5</v>
      </c>
      <c r="FB283" s="2">
        <v>127950</v>
      </c>
      <c r="FC283" s="2">
        <v>244741.01</v>
      </c>
      <c r="FD283" s="2">
        <v>461394.76</v>
      </c>
      <c r="FE283" s="2">
        <v>466070.28</v>
      </c>
      <c r="FF283" s="2">
        <v>537209.18999999994</v>
      </c>
      <c r="FG283" s="2">
        <v>697609.71</v>
      </c>
      <c r="FH283" s="2">
        <v>877085.65</v>
      </c>
      <c r="FI283" s="2">
        <v>1436796.15</v>
      </c>
      <c r="FJ283" s="2">
        <v>510218.7</v>
      </c>
      <c r="FK283" s="2">
        <v>344691.44</v>
      </c>
      <c r="FL283" s="2">
        <v>1621859.81</v>
      </c>
      <c r="FM283" s="2">
        <v>1524139.56</v>
      </c>
      <c r="FN283" s="2">
        <v>501474.32</v>
      </c>
      <c r="FO283" s="2">
        <v>84550</v>
      </c>
      <c r="FP283" s="2">
        <v>212656.75</v>
      </c>
      <c r="FQ283" s="2">
        <v>6156833.7000000002</v>
      </c>
      <c r="FR283" s="2">
        <v>407770.3</v>
      </c>
      <c r="FS283" s="2">
        <v>462583.12</v>
      </c>
      <c r="FT283" s="2">
        <v>924550.28</v>
      </c>
      <c r="FU283" s="2">
        <v>1300889.56</v>
      </c>
      <c r="FV283" s="2">
        <v>838302.46</v>
      </c>
      <c r="FW283" s="2">
        <v>1436056.05</v>
      </c>
      <c r="FX283" s="2">
        <v>301097.32</v>
      </c>
      <c r="FY283" s="2">
        <v>238792.89</v>
      </c>
      <c r="FZ283" s="2">
        <v>948521.6</v>
      </c>
      <c r="GA283" s="2">
        <v>1526396.29</v>
      </c>
      <c r="GB283" s="2">
        <v>366896.66</v>
      </c>
      <c r="GC283" s="2">
        <v>250218.83</v>
      </c>
      <c r="GD283" s="2">
        <v>86652.37</v>
      </c>
      <c r="GE283" s="2">
        <v>4641354.1100000003</v>
      </c>
      <c r="GF283" s="2">
        <v>117626.68</v>
      </c>
      <c r="GG283" s="2">
        <v>446058.57</v>
      </c>
      <c r="GH283" s="2">
        <v>561341.51</v>
      </c>
      <c r="GI283" s="2">
        <v>480451.56</v>
      </c>
      <c r="GJ283" s="2">
        <v>90450</v>
      </c>
      <c r="GK283" s="2">
        <v>641804.88</v>
      </c>
      <c r="GL283" s="2">
        <v>588475.76</v>
      </c>
      <c r="GM283" s="2">
        <v>450870.41</v>
      </c>
      <c r="GN283" s="2">
        <v>111184.4</v>
      </c>
      <c r="GO283" s="2">
        <v>57200</v>
      </c>
      <c r="GP283" s="2">
        <v>136715.07</v>
      </c>
      <c r="GQ283" s="2">
        <v>2233388.21</v>
      </c>
      <c r="GR283" s="2">
        <v>1503589.95</v>
      </c>
      <c r="GS283" s="2">
        <v>271425</v>
      </c>
      <c r="GT283" s="2">
        <v>1470950.83</v>
      </c>
      <c r="GU283" s="2">
        <v>269988.8</v>
      </c>
      <c r="GV283" s="2">
        <v>1722769.96</v>
      </c>
      <c r="GW283" s="2">
        <v>1688680.76</v>
      </c>
      <c r="GX283" s="2">
        <v>189482</v>
      </c>
      <c r="GY283" s="2">
        <v>324550.32</v>
      </c>
      <c r="GZ283" s="2">
        <v>94466.26</v>
      </c>
      <c r="HA283" s="2">
        <v>749186.11</v>
      </c>
      <c r="HB283" s="2">
        <v>429822.37</v>
      </c>
      <c r="HC283" s="2">
        <v>2840992.22</v>
      </c>
      <c r="HD283" s="2">
        <v>1097150.51</v>
      </c>
      <c r="HE283" s="2">
        <v>437043.37</v>
      </c>
      <c r="HF283" s="2">
        <v>141785.43</v>
      </c>
      <c r="HG283" s="2">
        <v>704862.22</v>
      </c>
      <c r="HH283" s="2">
        <v>3194440.38</v>
      </c>
      <c r="HI283" s="2">
        <v>14425</v>
      </c>
      <c r="HJ283" s="2"/>
      <c r="HK283" s="2">
        <v>3263798.24</v>
      </c>
      <c r="HL283" s="2">
        <v>3780039.24</v>
      </c>
      <c r="HM283" s="2">
        <v>3735525.36</v>
      </c>
      <c r="HN283" s="2">
        <v>560190.31999999995</v>
      </c>
      <c r="HO283" s="2">
        <v>559179.87</v>
      </c>
      <c r="HP283" s="2">
        <v>473679.59</v>
      </c>
      <c r="HQ283" s="2">
        <v>2530454.31</v>
      </c>
      <c r="HR283" s="2">
        <v>425982.21</v>
      </c>
      <c r="HS283" s="2">
        <v>11815207.029999999</v>
      </c>
      <c r="HT283" s="2">
        <v>2275878.69</v>
      </c>
      <c r="HU283" s="2">
        <v>1659513.25</v>
      </c>
      <c r="HV283" s="2">
        <v>243836.44</v>
      </c>
      <c r="HW283" s="2">
        <v>352745.66</v>
      </c>
      <c r="HX283" s="2">
        <v>84819.14</v>
      </c>
      <c r="HY283" s="2">
        <v>660324.18000000005</v>
      </c>
      <c r="HZ283" s="2">
        <v>88387.89</v>
      </c>
      <c r="IA283" s="2">
        <v>184195</v>
      </c>
      <c r="IB283" s="2">
        <v>303696.61</v>
      </c>
      <c r="IC283" s="2">
        <v>222917.52</v>
      </c>
      <c r="ID283" s="2">
        <v>103750</v>
      </c>
      <c r="IE283" s="2">
        <v>338499.55</v>
      </c>
      <c r="IF283" s="2">
        <v>549234.76</v>
      </c>
      <c r="IG283" s="2">
        <v>173978.37</v>
      </c>
      <c r="IH283" s="2">
        <v>39891.07</v>
      </c>
      <c r="II283" s="2">
        <v>1616202.86</v>
      </c>
      <c r="IJ283" s="2">
        <v>1020048.67</v>
      </c>
      <c r="IK283" s="2">
        <v>930738.35</v>
      </c>
      <c r="IL283" s="2">
        <v>394856.01</v>
      </c>
      <c r="IM283" s="2">
        <v>260769.67</v>
      </c>
      <c r="IN283" s="2">
        <v>-11244</v>
      </c>
      <c r="IO283" s="2">
        <v>318969.55</v>
      </c>
      <c r="IP283" s="2">
        <v>206205.51</v>
      </c>
      <c r="IQ283" s="2">
        <v>494150.76</v>
      </c>
      <c r="IR283" s="2">
        <v>574624.48</v>
      </c>
      <c r="IS283" s="2">
        <v>1917038.23</v>
      </c>
      <c r="IT283" s="2">
        <v>495985.31</v>
      </c>
      <c r="IU283" s="2">
        <v>794967.72</v>
      </c>
      <c r="IV283" s="2">
        <v>4317071.6399999997</v>
      </c>
      <c r="IW283" s="2">
        <v>165020.75</v>
      </c>
      <c r="IX283" s="2">
        <v>3301080.74</v>
      </c>
      <c r="IY283" s="2">
        <v>62520</v>
      </c>
      <c r="IZ283" s="2">
        <v>43813.41</v>
      </c>
      <c r="JA283" s="2">
        <v>222795.2</v>
      </c>
      <c r="JB283" s="2">
        <v>478252.37</v>
      </c>
      <c r="JC283" s="2">
        <v>231950</v>
      </c>
      <c r="JD283" s="2">
        <v>1121744.93</v>
      </c>
      <c r="JE283" s="2">
        <v>644131.76</v>
      </c>
      <c r="JF283" s="2">
        <v>613145.49</v>
      </c>
      <c r="JG283" s="2">
        <v>342904.42</v>
      </c>
      <c r="JH283" s="2">
        <v>233730.07</v>
      </c>
      <c r="JI283" s="2">
        <v>55835.07</v>
      </c>
      <c r="JJ283" s="2">
        <v>102931.23</v>
      </c>
      <c r="JK283" s="2">
        <v>3124394.05</v>
      </c>
      <c r="JL283" s="2">
        <v>1306263.67</v>
      </c>
      <c r="JM283" s="2">
        <v>250575</v>
      </c>
      <c r="JN283" s="2">
        <v>1910612.27</v>
      </c>
      <c r="JO283" s="2">
        <v>84907.59</v>
      </c>
      <c r="JP283" s="2">
        <v>1144088.8799999999</v>
      </c>
      <c r="JQ283" s="2">
        <v>707182.71</v>
      </c>
      <c r="JR283" s="2">
        <v>2146984.86</v>
      </c>
      <c r="JS283" s="2">
        <v>1336530.1599999999</v>
      </c>
      <c r="JT283" s="2">
        <v>1352293.09</v>
      </c>
      <c r="JU283" s="2">
        <v>150494.39999999999</v>
      </c>
      <c r="JV283" s="2">
        <v>4400</v>
      </c>
      <c r="JW283" s="2">
        <v>2250</v>
      </c>
      <c r="JX283" s="2">
        <v>208920.52</v>
      </c>
      <c r="JY283" s="2">
        <v>-4974467.38</v>
      </c>
      <c r="JZ283" s="2">
        <v>521666.88</v>
      </c>
      <c r="KA283" s="2">
        <v>203238</v>
      </c>
      <c r="KB283" s="2">
        <v>1180587.82</v>
      </c>
      <c r="KC283" s="2">
        <v>10106006.539999999</v>
      </c>
      <c r="KD283" s="2">
        <v>566128.39</v>
      </c>
      <c r="KE283" s="2">
        <v>105631.98</v>
      </c>
      <c r="KF283" s="2"/>
      <c r="KG283" s="2">
        <v>202884.84</v>
      </c>
      <c r="KH283" s="2">
        <v>21745525.949999999</v>
      </c>
      <c r="KI283" s="2">
        <v>923439.67</v>
      </c>
      <c r="KJ283" s="2">
        <v>374542.04</v>
      </c>
      <c r="KK283" s="2">
        <v>1685841.2</v>
      </c>
      <c r="KL283" s="2">
        <v>95253.5</v>
      </c>
      <c r="KM283" s="2">
        <v>536450.77</v>
      </c>
      <c r="KN283" s="2">
        <v>992643.33</v>
      </c>
      <c r="KO283" s="2">
        <v>469677.86</v>
      </c>
      <c r="KP283" s="2">
        <v>501937.72</v>
      </c>
      <c r="KQ283" s="2">
        <v>1492115.34</v>
      </c>
      <c r="KR283" s="2">
        <v>1124558.73</v>
      </c>
      <c r="KS283" s="2">
        <v>1176081.45</v>
      </c>
      <c r="KT283" s="2">
        <v>472975</v>
      </c>
      <c r="KU283" s="2">
        <v>169805</v>
      </c>
      <c r="KV283" s="2">
        <v>171770</v>
      </c>
      <c r="KW283" s="2">
        <v>1914846.21</v>
      </c>
      <c r="KX283" s="2">
        <v>406675</v>
      </c>
      <c r="KY283" s="2">
        <v>1774715.85</v>
      </c>
      <c r="KZ283" s="2">
        <v>387721.41</v>
      </c>
      <c r="LA283" s="2">
        <v>92686.61</v>
      </c>
      <c r="LB283" s="2">
        <v>166707.26999999999</v>
      </c>
      <c r="LC283" s="2">
        <v>776919.19</v>
      </c>
      <c r="LD283" s="2">
        <v>478352.4</v>
      </c>
      <c r="LE283" s="2">
        <v>338294.09</v>
      </c>
      <c r="LF283" s="2">
        <v>298225.18</v>
      </c>
      <c r="LG283" s="2">
        <v>1377240.49</v>
      </c>
      <c r="LH283" s="2">
        <v>339132.08</v>
      </c>
      <c r="LI283" s="2">
        <v>1375367.35</v>
      </c>
      <c r="LJ283" s="2">
        <v>1789435.7</v>
      </c>
      <c r="LK283" s="2">
        <v>381495.6</v>
      </c>
      <c r="LL283" s="2">
        <v>782882.96</v>
      </c>
      <c r="LM283" s="2">
        <v>70125</v>
      </c>
      <c r="LN283" s="2">
        <v>374831.71</v>
      </c>
      <c r="LO283" s="2">
        <v>66240.160000000003</v>
      </c>
      <c r="LP283" s="2">
        <v>288920.37</v>
      </c>
      <c r="LQ283" s="2">
        <v>449791.38</v>
      </c>
      <c r="LR283" s="2">
        <v>726398.36</v>
      </c>
      <c r="LS283" s="2">
        <v>817084.68</v>
      </c>
      <c r="LT283" s="2">
        <v>270837.65000000002</v>
      </c>
      <c r="LU283" s="2">
        <v>9269222.7100000009</v>
      </c>
      <c r="LV283" s="2">
        <v>118650</v>
      </c>
      <c r="LW283" s="2">
        <v>118559840.45</v>
      </c>
      <c r="LX283" s="2">
        <v>3719402.4</v>
      </c>
      <c r="LY283" s="2">
        <v>1599736.39</v>
      </c>
      <c r="LZ283" s="2">
        <v>855372.77</v>
      </c>
      <c r="MA283" s="2">
        <v>824556.72</v>
      </c>
      <c r="MB283" s="2">
        <v>461600.23</v>
      </c>
      <c r="MC283" s="2">
        <v>878248.52</v>
      </c>
      <c r="MD283" s="2">
        <v>1125249.6299999999</v>
      </c>
      <c r="ME283" s="2">
        <v>491584.61</v>
      </c>
      <c r="MF283" s="2">
        <v>479401.19</v>
      </c>
      <c r="MG283" s="2">
        <v>6583767.21</v>
      </c>
      <c r="MH283" s="2">
        <v>448877.87000000005</v>
      </c>
      <c r="MI283" s="2">
        <v>312555.99</v>
      </c>
      <c r="MJ283" s="2">
        <v>1130710.6000000001</v>
      </c>
      <c r="MK283" s="2">
        <v>114702.37</v>
      </c>
      <c r="ML283" s="2">
        <v>245234.55</v>
      </c>
      <c r="MM283" s="2">
        <v>129325</v>
      </c>
      <c r="MN283" s="2">
        <v>89868.88</v>
      </c>
      <c r="MO283" s="2">
        <v>333166.06</v>
      </c>
      <c r="MP283" s="2">
        <v>108975</v>
      </c>
      <c r="MQ283" s="2">
        <v>1827300.12</v>
      </c>
      <c r="MR283" s="2">
        <v>871995.45000000007</v>
      </c>
      <c r="MS283" s="2">
        <v>3956037.81</v>
      </c>
      <c r="MT283" s="2">
        <v>4816423.03</v>
      </c>
      <c r="MU283" s="2">
        <v>178725</v>
      </c>
      <c r="MV283" s="2">
        <v>446279.84</v>
      </c>
      <c r="MW283" s="2">
        <v>317670.21000000002</v>
      </c>
      <c r="MX283" s="2">
        <v>760559.08</v>
      </c>
      <c r="MY283" s="2">
        <v>1468197.92</v>
      </c>
      <c r="MZ283" s="2">
        <v>679886.62</v>
      </c>
      <c r="NA283" s="2">
        <v>222487.19</v>
      </c>
      <c r="NB283" s="2">
        <v>73100</v>
      </c>
      <c r="NC283" s="2">
        <v>419693.02</v>
      </c>
      <c r="ND283" s="2">
        <v>3479</v>
      </c>
      <c r="NE283" s="2">
        <v>772192.51</v>
      </c>
      <c r="NF283" s="2">
        <v>255121.66</v>
      </c>
      <c r="NG283" s="2">
        <v>2083370.98</v>
      </c>
      <c r="NH283" s="2">
        <v>36075</v>
      </c>
      <c r="NI283" s="2">
        <v>1030602.45</v>
      </c>
      <c r="NJ283" s="2">
        <v>2428764</v>
      </c>
      <c r="NK283" s="2">
        <v>138550</v>
      </c>
      <c r="NL283" s="2">
        <v>61029.31</v>
      </c>
      <c r="NM283" s="2">
        <v>1267798.77</v>
      </c>
      <c r="NN283" s="2">
        <v>260632.72999999998</v>
      </c>
      <c r="NO283" s="2">
        <v>254635.78</v>
      </c>
      <c r="NP283" s="2">
        <v>1614078.08</v>
      </c>
      <c r="NQ283" s="2">
        <v>6423076</v>
      </c>
      <c r="NR283" s="2">
        <v>49425</v>
      </c>
      <c r="NS283" s="2">
        <v>982725.02</v>
      </c>
      <c r="NT283" s="2">
        <v>77475</v>
      </c>
      <c r="NU283" s="2">
        <v>6068.21</v>
      </c>
      <c r="NV283" s="2">
        <v>62850.63</v>
      </c>
      <c r="NW283" s="2">
        <v>4427793.7200000007</v>
      </c>
      <c r="NX283" s="2">
        <v>25172071.740000002</v>
      </c>
      <c r="NY283" s="2">
        <v>212227.96</v>
      </c>
      <c r="NZ283" s="2">
        <v>245691.34</v>
      </c>
      <c r="OA283" s="2">
        <v>618330</v>
      </c>
      <c r="OB283" s="2">
        <v>191655</v>
      </c>
      <c r="OC283" s="2">
        <v>395135.49</v>
      </c>
      <c r="OD283" s="2">
        <v>3167694.68</v>
      </c>
      <c r="OE283" s="2">
        <v>479730.76</v>
      </c>
      <c r="OF283" s="2">
        <v>174425</v>
      </c>
      <c r="OG283" s="2">
        <v>2337222.14</v>
      </c>
      <c r="OH283" s="2">
        <v>783593.48</v>
      </c>
      <c r="OI283" s="2">
        <v>387989.17</v>
      </c>
      <c r="OJ283" s="2">
        <v>295836.37</v>
      </c>
      <c r="OK283" s="2">
        <v>473237.76000000001</v>
      </c>
      <c r="OL283" s="2">
        <v>131013.93</v>
      </c>
      <c r="OM283" s="2">
        <v>18102416.48</v>
      </c>
      <c r="ON283" s="2">
        <v>1039276.01</v>
      </c>
      <c r="OO283" s="2">
        <v>2311852.56</v>
      </c>
      <c r="OP283" s="2">
        <v>612376.62</v>
      </c>
      <c r="OQ283" s="2">
        <v>1197655.1299999999</v>
      </c>
      <c r="OR283" s="2">
        <v>501693.51</v>
      </c>
      <c r="OS283" s="2">
        <v>1300342.5</v>
      </c>
      <c r="OT283" s="2">
        <v>1112376.3799999999</v>
      </c>
      <c r="OU283" s="2">
        <v>432704.74</v>
      </c>
      <c r="OV283" s="2">
        <v>254325</v>
      </c>
      <c r="OW283" s="2">
        <v>1929871.97</v>
      </c>
      <c r="OX283" s="2">
        <v>1743029.02</v>
      </c>
      <c r="OY283" s="2">
        <v>265553.09999999998</v>
      </c>
      <c r="OZ283" s="2">
        <v>773358.26</v>
      </c>
      <c r="PA283" s="2">
        <v>683461.5</v>
      </c>
      <c r="PB283" s="2">
        <v>4409897.49</v>
      </c>
      <c r="PC283" s="2">
        <v>989111.19</v>
      </c>
      <c r="PD283" s="2">
        <v>1398909.77</v>
      </c>
      <c r="PE283" s="2">
        <v>172079.64</v>
      </c>
      <c r="PF283" s="2">
        <v>1106583.02</v>
      </c>
      <c r="PG283" s="2">
        <v>3961054.97</v>
      </c>
      <c r="PH283" s="2">
        <v>1300354.57</v>
      </c>
      <c r="PI283" s="2">
        <v>355535.54</v>
      </c>
      <c r="PJ283" s="2">
        <v>956333.39</v>
      </c>
      <c r="PK283" s="2">
        <v>844716.22</v>
      </c>
      <c r="PL283" s="2">
        <v>954660.82</v>
      </c>
      <c r="PM283" s="2">
        <v>2229390.71</v>
      </c>
      <c r="PN283" s="2">
        <v>747161.45</v>
      </c>
      <c r="PO283" s="2">
        <v>4305242.07</v>
      </c>
      <c r="PP283" s="2">
        <v>842774.38</v>
      </c>
      <c r="PQ283" s="2">
        <v>99000</v>
      </c>
      <c r="PR283" s="2">
        <v>769458.32</v>
      </c>
      <c r="PS283" s="2">
        <v>204431.95</v>
      </c>
      <c r="PT283" s="2">
        <v>13057758.640000001</v>
      </c>
      <c r="PU283" s="2">
        <v>311289</v>
      </c>
      <c r="PV283" s="2">
        <v>186418.96</v>
      </c>
      <c r="PW283" s="2">
        <v>683066.75</v>
      </c>
      <c r="PX283" s="2">
        <v>4789768.62</v>
      </c>
      <c r="PY283" s="2">
        <v>419461.29</v>
      </c>
      <c r="PZ283" s="2">
        <v>12059645.58</v>
      </c>
      <c r="QA283" s="2">
        <v>1523760.85</v>
      </c>
      <c r="QB283" s="2">
        <v>719935.16</v>
      </c>
      <c r="QC283" s="2">
        <v>453145.81</v>
      </c>
      <c r="QD283" s="2">
        <v>2607309.2999999998</v>
      </c>
      <c r="QE283" s="2">
        <v>577859.78</v>
      </c>
      <c r="QF283" s="2">
        <v>1200090.78</v>
      </c>
      <c r="QG283" s="2">
        <v>62100</v>
      </c>
      <c r="QH283" s="2">
        <v>3458394.01</v>
      </c>
      <c r="QI283" s="2">
        <v>1998019.71</v>
      </c>
      <c r="QJ283" s="2">
        <v>1539383.92</v>
      </c>
      <c r="QK283" s="2">
        <v>477898.48</v>
      </c>
      <c r="QL283" s="2">
        <v>795532.51</v>
      </c>
      <c r="QM283" s="2">
        <v>520220.85</v>
      </c>
      <c r="QN283" s="2">
        <v>1244233.81</v>
      </c>
      <c r="QO283" s="2">
        <v>448891.68</v>
      </c>
      <c r="QP283" s="2">
        <v>294790.25</v>
      </c>
      <c r="QQ283" s="2">
        <v>553139.59</v>
      </c>
      <c r="QR283" s="2">
        <v>491567.54</v>
      </c>
      <c r="QS283" s="2">
        <v>1080034.81</v>
      </c>
      <c r="QT283" s="2">
        <v>5464096.1699999999</v>
      </c>
      <c r="QU283" s="2">
        <v>487139.28</v>
      </c>
      <c r="QV283" s="2">
        <v>2949732.35</v>
      </c>
      <c r="QW283" s="2">
        <v>699131.98</v>
      </c>
      <c r="QX283" s="2">
        <v>1307734.3899999999</v>
      </c>
      <c r="QY283" s="2">
        <v>3718395.24</v>
      </c>
      <c r="QZ283" s="2">
        <v>728628.37</v>
      </c>
      <c r="RA283" s="2">
        <v>1776389.94</v>
      </c>
      <c r="RB283" s="2">
        <v>2755556.54</v>
      </c>
      <c r="RC283" s="2">
        <v>1078343.18</v>
      </c>
      <c r="RD283" s="2">
        <v>1328395.47</v>
      </c>
      <c r="RE283" s="2">
        <v>693352.79</v>
      </c>
      <c r="RF283" s="2">
        <v>807886.64</v>
      </c>
      <c r="RG283" s="2">
        <v>4136.5</v>
      </c>
      <c r="RH283" s="2">
        <v>2462358.38</v>
      </c>
      <c r="RI283" s="2">
        <v>1024682.38</v>
      </c>
      <c r="RJ283" s="2">
        <v>1504615.92</v>
      </c>
      <c r="RK283" s="2">
        <v>1591250.01</v>
      </c>
      <c r="RL283" s="2">
        <v>1306286.9099999999</v>
      </c>
      <c r="RM283" s="2">
        <v>2771067.56</v>
      </c>
      <c r="RN283" s="2">
        <v>512420.51</v>
      </c>
      <c r="RO283" s="2">
        <v>576780.04</v>
      </c>
      <c r="RP283" s="2">
        <v>3493778.42</v>
      </c>
      <c r="RQ283" s="2">
        <v>5633995.3200000003</v>
      </c>
      <c r="RR283" s="2">
        <v>905402.76</v>
      </c>
      <c r="RS283" s="2">
        <v>979532.02</v>
      </c>
      <c r="RT283" s="2">
        <v>3267427.25</v>
      </c>
      <c r="RU283" s="2">
        <v>734734.58</v>
      </c>
      <c r="RV283" s="2">
        <v>1194119.8899999999</v>
      </c>
      <c r="RW283" s="2">
        <v>792823.75</v>
      </c>
      <c r="RX283" s="2">
        <v>369495.2</v>
      </c>
      <c r="RY283" s="2">
        <v>814283.18</v>
      </c>
      <c r="RZ283" s="2">
        <v>1855358.58</v>
      </c>
      <c r="SA283" s="2">
        <v>26568160.699999999</v>
      </c>
      <c r="SB283" s="2">
        <v>1166178.24</v>
      </c>
      <c r="SC283" s="2">
        <v>130000</v>
      </c>
      <c r="SD283" s="2">
        <v>225290</v>
      </c>
      <c r="SE283" s="2">
        <v>1070613.04</v>
      </c>
      <c r="SF283" s="2">
        <v>1657663.5</v>
      </c>
      <c r="SG283" s="2">
        <v>268498.88</v>
      </c>
      <c r="SH283" s="2">
        <v>874875.77</v>
      </c>
      <c r="SI283" s="2">
        <v>100500</v>
      </c>
      <c r="SJ283" s="2">
        <v>1474898.15</v>
      </c>
      <c r="SK283" s="2">
        <v>740961</v>
      </c>
      <c r="SL283" s="2">
        <v>1138901.19</v>
      </c>
      <c r="SM283" s="2">
        <v>1787795.19</v>
      </c>
      <c r="SN283" s="2">
        <v>162600</v>
      </c>
      <c r="SO283" s="2">
        <v>1650033.73</v>
      </c>
      <c r="SP283" s="2">
        <v>1308923.28</v>
      </c>
      <c r="SQ283" s="2">
        <v>881327.3</v>
      </c>
      <c r="SR283" s="2">
        <v>661126.27</v>
      </c>
      <c r="SS283" s="2">
        <v>85950</v>
      </c>
      <c r="ST283" s="2">
        <v>772608.61</v>
      </c>
      <c r="SU283" s="2">
        <v>3309006.02</v>
      </c>
      <c r="SV283" s="2">
        <v>866970.7</v>
      </c>
      <c r="SW283" s="2">
        <v>745516.22</v>
      </c>
      <c r="SX283" s="2">
        <v>35850</v>
      </c>
      <c r="SY283" s="2">
        <v>30325</v>
      </c>
      <c r="SZ283" s="2">
        <v>78900</v>
      </c>
      <c r="TA283" s="2">
        <v>264717.26</v>
      </c>
      <c r="TB283" s="2">
        <v>1205948.44</v>
      </c>
      <c r="TC283" s="2">
        <v>12600</v>
      </c>
      <c r="TD283" s="2">
        <v>491708.29</v>
      </c>
      <c r="TE283" s="2">
        <v>157554.68</v>
      </c>
      <c r="TF283" s="2">
        <v>164175</v>
      </c>
      <c r="TG283" s="2">
        <v>854452.59</v>
      </c>
      <c r="TH283" s="2">
        <v>116125.22</v>
      </c>
      <c r="TI283" s="2">
        <v>2525566.63</v>
      </c>
      <c r="TJ283" s="2">
        <v>1071926.1000000001</v>
      </c>
      <c r="TK283" s="2">
        <v>349146.59</v>
      </c>
      <c r="TL283" s="2">
        <v>1007207.34</v>
      </c>
      <c r="TM283" s="2">
        <v>2188098.66</v>
      </c>
      <c r="TN283" s="2">
        <v>2195699.0499999998</v>
      </c>
      <c r="TO283" s="2">
        <v>460843.9</v>
      </c>
      <c r="TP283" s="2">
        <v>1474897.24</v>
      </c>
      <c r="TQ283" s="2">
        <v>1287784.01</v>
      </c>
      <c r="TR283" s="2">
        <v>2664637.5</v>
      </c>
      <c r="TS283" s="2">
        <v>668154.74</v>
      </c>
      <c r="TT283" s="2">
        <v>990663.62</v>
      </c>
      <c r="TU283" s="2">
        <v>353428.67</v>
      </c>
      <c r="TV283" s="2">
        <v>349575.29</v>
      </c>
      <c r="TW283" s="2">
        <v>425225</v>
      </c>
      <c r="TX283" s="2">
        <v>312496.40000000002</v>
      </c>
      <c r="TY283" s="2">
        <v>578895</v>
      </c>
      <c r="TZ283" s="2">
        <v>490785</v>
      </c>
      <c r="UA283" s="2">
        <v>2788453.23</v>
      </c>
      <c r="UB283" s="2">
        <v>1476360.97</v>
      </c>
      <c r="UC283" s="2">
        <v>102025</v>
      </c>
      <c r="UD283" s="2">
        <v>210200</v>
      </c>
      <c r="UE283" s="2">
        <v>1155426.06</v>
      </c>
      <c r="UF283" s="2">
        <v>877289.65</v>
      </c>
      <c r="UG283" s="2">
        <v>27975</v>
      </c>
      <c r="UH283" s="2">
        <v>23700</v>
      </c>
      <c r="UI283" s="2">
        <v>853417.53</v>
      </c>
      <c r="UJ283" s="2">
        <v>10104912.460000001</v>
      </c>
      <c r="UK283" s="2">
        <v>1575110.67</v>
      </c>
      <c r="UL283" s="2">
        <v>965053.65</v>
      </c>
      <c r="UM283" s="2">
        <v>3766389.29</v>
      </c>
      <c r="UN283" s="2">
        <v>1059933.55</v>
      </c>
      <c r="UO283" s="2">
        <v>111975</v>
      </c>
      <c r="UP283" s="2">
        <v>10824125.380000001</v>
      </c>
      <c r="UQ283" s="2">
        <v>702549.87</v>
      </c>
      <c r="UR283" s="2">
        <v>779912.35</v>
      </c>
      <c r="US283" s="2">
        <v>1485241.91</v>
      </c>
      <c r="UT283" s="2">
        <v>123990.95</v>
      </c>
      <c r="UU283" s="2">
        <v>886232.39</v>
      </c>
      <c r="UV283" s="2">
        <v>2115415.5499999998</v>
      </c>
      <c r="UW283" s="2">
        <v>910447.27</v>
      </c>
      <c r="UX283" s="2">
        <v>422480.79</v>
      </c>
      <c r="UY283" s="2">
        <v>1338337.08</v>
      </c>
      <c r="UZ283" s="2">
        <v>2579537.08</v>
      </c>
      <c r="VA283" s="2">
        <v>1068297.01</v>
      </c>
      <c r="VB283" s="2">
        <v>828255.71</v>
      </c>
      <c r="VC283" s="2">
        <v>440604.47</v>
      </c>
      <c r="VD283" s="2">
        <v>2196826.1</v>
      </c>
      <c r="VE283" s="2">
        <v>2108508.2000000002</v>
      </c>
      <c r="VF283" s="2">
        <v>663135.63</v>
      </c>
      <c r="VG283" s="2">
        <v>399779.23</v>
      </c>
      <c r="VH283" s="2">
        <v>1676116.87</v>
      </c>
      <c r="VI283" s="2">
        <v>1243341.7</v>
      </c>
      <c r="VJ283" s="2">
        <v>168319.5</v>
      </c>
      <c r="VK283" s="2">
        <v>214612.93</v>
      </c>
      <c r="VL283" s="2">
        <v>9564985.4700000007</v>
      </c>
      <c r="VM283" s="2">
        <v>7878771.2199999997</v>
      </c>
      <c r="VN283" s="2">
        <v>44334.1</v>
      </c>
      <c r="VO283" s="2">
        <v>1196477.28</v>
      </c>
      <c r="VP283" s="2">
        <v>2564197.04</v>
      </c>
      <c r="VQ283" s="2">
        <v>6100705.4100000001</v>
      </c>
      <c r="VR283" s="2">
        <v>1375487.94</v>
      </c>
      <c r="VS283" s="2">
        <v>201675</v>
      </c>
      <c r="VT283" s="2">
        <v>959299.86</v>
      </c>
      <c r="VU283" s="2">
        <v>4940306.16</v>
      </c>
      <c r="VV283" s="2">
        <v>365533.69</v>
      </c>
      <c r="VW283" s="2">
        <v>1912850.25</v>
      </c>
      <c r="VX283" s="2">
        <v>1423145.29</v>
      </c>
      <c r="VY283" s="2">
        <v>1582359.8</v>
      </c>
      <c r="VZ283" s="2">
        <v>800892.4</v>
      </c>
      <c r="WA283" s="2">
        <v>4103222.83</v>
      </c>
      <c r="WB283" s="2">
        <v>1653421.13</v>
      </c>
      <c r="WC283" s="2">
        <v>586137.12</v>
      </c>
      <c r="WD283" s="2">
        <v>556969.43000000005</v>
      </c>
      <c r="WE283" s="2">
        <v>488738.56</v>
      </c>
      <c r="WF283" s="2">
        <v>1228482.5900000001</v>
      </c>
      <c r="WG283" s="2">
        <v>1077553.52</v>
      </c>
      <c r="WH283" s="2">
        <v>1702041.27</v>
      </c>
      <c r="WI283" s="2">
        <v>288260</v>
      </c>
      <c r="WJ283" s="2">
        <v>3263695.72</v>
      </c>
      <c r="WK283" s="2">
        <v>125475</v>
      </c>
      <c r="WL283" s="2">
        <v>2483136.09</v>
      </c>
      <c r="WM283" s="2">
        <v>1461714.44</v>
      </c>
      <c r="WN283" s="2">
        <v>1592573.65</v>
      </c>
      <c r="WO283" s="2">
        <v>1713274</v>
      </c>
      <c r="WP283" s="2">
        <v>1592249.48</v>
      </c>
      <c r="WQ283" s="2">
        <v>7736974.8699999992</v>
      </c>
      <c r="WR283" s="2">
        <v>731776.35</v>
      </c>
      <c r="WS283" s="2">
        <v>40540</v>
      </c>
      <c r="WT283" s="2">
        <v>2249847.0299999998</v>
      </c>
      <c r="WU283" s="2">
        <v>2679501.81</v>
      </c>
      <c r="WV283" s="2">
        <v>2112111.4300000002</v>
      </c>
      <c r="WW283" s="2">
        <v>338082.34</v>
      </c>
      <c r="WX283" s="2">
        <v>84850</v>
      </c>
      <c r="WY283" s="2">
        <v>1451512.63</v>
      </c>
      <c r="WZ283" s="2">
        <v>1484013.21</v>
      </c>
      <c r="XA283" s="2">
        <v>903767.52</v>
      </c>
      <c r="XB283" s="2">
        <v>429475</v>
      </c>
      <c r="XC283" s="2">
        <v>4284709.75</v>
      </c>
      <c r="XD283" s="2">
        <v>450884.42</v>
      </c>
      <c r="XE283" s="2">
        <v>675637.79</v>
      </c>
      <c r="XF283" s="2">
        <v>613071.39</v>
      </c>
      <c r="XG283" s="2">
        <v>319892.71999999997</v>
      </c>
      <c r="XH283" s="2">
        <v>7371940.2400000002</v>
      </c>
      <c r="XI283" s="2">
        <v>1171296.1499999999</v>
      </c>
      <c r="XJ283" s="2">
        <v>1403843.66</v>
      </c>
      <c r="XK283" s="2">
        <v>19808482.699999999</v>
      </c>
      <c r="XL283" s="2">
        <v>1912247.88</v>
      </c>
      <c r="XM283" s="2">
        <v>409565</v>
      </c>
      <c r="XN283" s="2">
        <v>681139.5</v>
      </c>
      <c r="XO283" s="2">
        <v>1850936.75</v>
      </c>
      <c r="XP283" s="2">
        <v>528921.12</v>
      </c>
      <c r="XQ283" s="2">
        <v>162545</v>
      </c>
      <c r="XR283" s="2">
        <v>2113194.54</v>
      </c>
      <c r="XS283" s="2">
        <v>686203.41</v>
      </c>
      <c r="XT283" s="2">
        <v>955210.39</v>
      </c>
      <c r="XU283" s="2">
        <v>408884.2</v>
      </c>
      <c r="XV283" s="2">
        <v>396021.53</v>
      </c>
      <c r="XW283" s="2">
        <v>844020.18</v>
      </c>
      <c r="XX283" s="2">
        <v>3036543.23</v>
      </c>
      <c r="XY283" s="2">
        <v>147550</v>
      </c>
      <c r="XZ283" s="2">
        <v>149750</v>
      </c>
      <c r="YA283" s="2">
        <v>124276</v>
      </c>
      <c r="YB283" s="2">
        <v>191175</v>
      </c>
      <c r="YC283" s="2">
        <v>610481.30000000005</v>
      </c>
      <c r="YD283" s="2">
        <v>5950</v>
      </c>
      <c r="YE283" s="2">
        <v>15916834.76</v>
      </c>
      <c r="YF283" s="2">
        <v>280560</v>
      </c>
      <c r="YG283" s="2">
        <v>1070721.74</v>
      </c>
      <c r="YH283" s="2">
        <v>947299.11</v>
      </c>
      <c r="YI283" s="2">
        <v>3014399.97</v>
      </c>
      <c r="YJ283" s="2">
        <v>776355.53</v>
      </c>
      <c r="YK283" s="2">
        <v>1246200</v>
      </c>
      <c r="YL283" s="2">
        <v>2069481.22</v>
      </c>
      <c r="YM283" s="2">
        <v>332775</v>
      </c>
      <c r="YN283" s="2">
        <v>534475</v>
      </c>
      <c r="YO283" s="2">
        <v>1156536.79</v>
      </c>
      <c r="YP283" s="2">
        <v>361084</v>
      </c>
      <c r="YQ283" s="2">
        <v>1202351.25</v>
      </c>
      <c r="YR283" s="2">
        <v>173525</v>
      </c>
      <c r="YS283" s="2">
        <v>39150</v>
      </c>
      <c r="YT283" s="2">
        <v>604749.13</v>
      </c>
      <c r="YU283" s="2">
        <v>1658814.49</v>
      </c>
      <c r="YV283" s="2">
        <v>3886191.86</v>
      </c>
      <c r="YW283" s="2">
        <v>257985</v>
      </c>
      <c r="YX283" s="2">
        <v>702976.44</v>
      </c>
      <c r="YY283" s="2">
        <v>1724134.72</v>
      </c>
      <c r="YZ283" s="2">
        <v>338335</v>
      </c>
      <c r="ZA283" s="2">
        <v>833726.93</v>
      </c>
      <c r="ZB283" s="2">
        <v>682058.94</v>
      </c>
      <c r="ZC283" s="2">
        <v>674414.4</v>
      </c>
      <c r="ZD283" s="2">
        <v>383811.23</v>
      </c>
      <c r="ZE283" s="2">
        <v>974068.66</v>
      </c>
      <c r="ZF283" s="2"/>
      <c r="ZG283" s="2">
        <v>133900</v>
      </c>
      <c r="ZH283" s="2">
        <v>135750</v>
      </c>
      <c r="ZI283" s="2">
        <v>56625</v>
      </c>
      <c r="ZJ283" s="2">
        <v>74475.490000000005</v>
      </c>
      <c r="ZK283" s="2">
        <v>278075</v>
      </c>
      <c r="ZL283" s="2">
        <v>4318714.4000000004</v>
      </c>
      <c r="ZM283" s="2">
        <v>629307.4</v>
      </c>
      <c r="ZN283" s="2">
        <v>19840629.760000002</v>
      </c>
      <c r="ZO283" s="2">
        <v>954044.2</v>
      </c>
      <c r="ZP283" s="2">
        <v>3434734.17</v>
      </c>
      <c r="ZQ283" s="2">
        <v>1185013.99</v>
      </c>
      <c r="ZR283" s="2">
        <v>567145.66</v>
      </c>
      <c r="ZS283" s="2">
        <v>933356.64</v>
      </c>
      <c r="ZT283" s="2">
        <v>352055.78</v>
      </c>
      <c r="ZU283" s="2">
        <v>635206.30000000005</v>
      </c>
      <c r="ZV283" s="2">
        <v>364820.54</v>
      </c>
      <c r="ZW283" s="2">
        <v>332836.34000000003</v>
      </c>
      <c r="ZX283" s="2">
        <v>276549.67</v>
      </c>
      <c r="ZY283" s="2">
        <v>1329722.75</v>
      </c>
      <c r="ZZ283" s="2">
        <v>4979141.24</v>
      </c>
      <c r="AAA283" s="2">
        <v>442764.74</v>
      </c>
      <c r="AAB283" s="2">
        <v>2523959.2000000002</v>
      </c>
      <c r="AAC283" s="2">
        <v>512102.07</v>
      </c>
      <c r="AAD283" s="2">
        <v>162150</v>
      </c>
      <c r="AAE283" s="2">
        <v>162920</v>
      </c>
      <c r="AAF283" s="2">
        <v>524320.06999999995</v>
      </c>
      <c r="AAG283" s="2">
        <v>1094272.1499999999</v>
      </c>
      <c r="AAH283" s="2">
        <v>34749376.340000004</v>
      </c>
      <c r="AAI283" s="2">
        <v>483462.58</v>
      </c>
      <c r="AAJ283" s="2">
        <v>682500.99</v>
      </c>
      <c r="AAK283" s="2">
        <v>562477.46</v>
      </c>
      <c r="AAL283" s="2">
        <v>691349.23</v>
      </c>
      <c r="AAM283" s="2">
        <v>308886</v>
      </c>
      <c r="AAN283" s="2">
        <v>112172.5</v>
      </c>
      <c r="AAO283" s="2">
        <v>211150</v>
      </c>
      <c r="AAP283" s="2">
        <v>180675</v>
      </c>
      <c r="AAQ283" s="2">
        <v>113875</v>
      </c>
      <c r="AAR283" s="2">
        <v>241732.03</v>
      </c>
      <c r="AAS283" s="2">
        <v>165225</v>
      </c>
      <c r="AAT283" s="2">
        <v>955450.42</v>
      </c>
      <c r="AAU283" s="2">
        <v>119825</v>
      </c>
      <c r="AAV283" s="2">
        <v>375375</v>
      </c>
      <c r="AAW283" s="2">
        <v>86275</v>
      </c>
      <c r="AAX283" s="2">
        <v>80100</v>
      </c>
      <c r="AAY283" s="2">
        <v>1556786.14</v>
      </c>
      <c r="AAZ283" s="2">
        <v>1410907.92</v>
      </c>
      <c r="ABA283" s="2">
        <v>158625</v>
      </c>
      <c r="ABB283" s="2">
        <v>66125</v>
      </c>
      <c r="ABC283" s="2">
        <v>20815</v>
      </c>
      <c r="ABD283" s="2">
        <v>183450</v>
      </c>
      <c r="ABE283" s="2">
        <v>592693.72</v>
      </c>
      <c r="ABF283" s="2">
        <v>1421082.64</v>
      </c>
      <c r="ABG283" s="2">
        <v>127050</v>
      </c>
      <c r="ABH283" s="2">
        <v>878425</v>
      </c>
      <c r="ABI283" s="2">
        <v>800995</v>
      </c>
      <c r="ABJ283" s="2">
        <v>61575</v>
      </c>
      <c r="ABK283" s="2">
        <v>186055</v>
      </c>
      <c r="ABL283" s="2">
        <v>12250</v>
      </c>
      <c r="ABM283" s="2">
        <v>273600</v>
      </c>
      <c r="ABN283" s="2">
        <v>74700</v>
      </c>
      <c r="ABO283" s="2">
        <v>2428907.7599999998</v>
      </c>
      <c r="ABP283" s="2">
        <v>1068184.1299999999</v>
      </c>
      <c r="ABQ283" s="2">
        <v>440352.83</v>
      </c>
      <c r="ABR283" s="2">
        <v>872547.46</v>
      </c>
      <c r="ABS283" s="2">
        <v>444793.76</v>
      </c>
      <c r="ABT283" s="2">
        <v>412316.39</v>
      </c>
      <c r="ABU283" s="2">
        <v>610030.22</v>
      </c>
      <c r="ABV283" s="2">
        <v>894832.51</v>
      </c>
      <c r="ABW283" s="2">
        <v>59200</v>
      </c>
      <c r="ABX283" s="2">
        <v>7206981.1799999997</v>
      </c>
      <c r="ABY283" s="2">
        <v>172120.49</v>
      </c>
      <c r="ABZ283" s="2">
        <v>1209161.56</v>
      </c>
      <c r="ACA283" s="2">
        <v>1105573.3799999999</v>
      </c>
      <c r="ACB283" s="2">
        <v>338962.73</v>
      </c>
      <c r="ACC283" s="2">
        <v>66575</v>
      </c>
      <c r="ACD283" s="2">
        <v>477366.29</v>
      </c>
      <c r="ACE283" s="2">
        <v>434665.24</v>
      </c>
      <c r="ACF283" s="2">
        <v>1677287.13</v>
      </c>
      <c r="ACG283" s="2">
        <v>553543.88</v>
      </c>
      <c r="ACH283" s="2">
        <v>156143.38</v>
      </c>
      <c r="ACI283" s="2">
        <v>3483177.08</v>
      </c>
      <c r="ACJ283" s="2">
        <v>530578.18999999994</v>
      </c>
      <c r="ACK283" s="2">
        <v>655535.71</v>
      </c>
      <c r="ACL283" s="2">
        <v>747851.39</v>
      </c>
      <c r="ACM283" s="2">
        <v>63195</v>
      </c>
      <c r="ACN283" s="2">
        <v>772181.26</v>
      </c>
      <c r="ACO283" s="2">
        <v>102993.25</v>
      </c>
      <c r="ACP283" s="2">
        <v>3193657.07</v>
      </c>
      <c r="ACQ283" s="2">
        <v>3569035.17</v>
      </c>
      <c r="ACR283" s="2">
        <v>382149.13</v>
      </c>
      <c r="ACS283" s="2">
        <v>695591.56</v>
      </c>
      <c r="ACT283" s="2">
        <v>1112146.19</v>
      </c>
      <c r="ACU283" s="2">
        <v>6918639.0999999996</v>
      </c>
      <c r="ACV283" s="2">
        <v>3182264.97</v>
      </c>
      <c r="ACW283" s="2">
        <v>260678.33</v>
      </c>
      <c r="ACX283" s="2">
        <v>1582952.42</v>
      </c>
      <c r="ACY283" s="2">
        <v>467399.38</v>
      </c>
      <c r="ACZ283" s="2">
        <v>214098.83</v>
      </c>
      <c r="ADA283" s="2">
        <v>217342.26</v>
      </c>
      <c r="ADB283" s="2">
        <v>170729.79</v>
      </c>
      <c r="ADC283" s="2">
        <v>330831.8</v>
      </c>
      <c r="ADD283" s="2">
        <v>201437.43</v>
      </c>
      <c r="ADE283" s="2">
        <v>605551.75</v>
      </c>
      <c r="ADF283" s="2">
        <v>5027002.97</v>
      </c>
      <c r="ADG283" s="2">
        <v>876840.95</v>
      </c>
      <c r="ADH283" s="2">
        <v>292096.14</v>
      </c>
      <c r="ADI283" s="2">
        <v>2064606.96</v>
      </c>
      <c r="ADJ283" s="2">
        <v>965088.87</v>
      </c>
      <c r="ADK283" s="2">
        <v>155596.91</v>
      </c>
      <c r="ADL283" s="2">
        <v>7294890.1100000003</v>
      </c>
      <c r="ADM283" s="2">
        <v>346552.75</v>
      </c>
      <c r="ADN283" s="2">
        <v>564579.46</v>
      </c>
      <c r="ADO283" s="2">
        <v>3768307.54</v>
      </c>
      <c r="ADP283" s="2">
        <v>896807.64</v>
      </c>
      <c r="ADQ283" s="2">
        <v>8660661.9700000007</v>
      </c>
      <c r="ADR283" s="2">
        <v>7275</v>
      </c>
      <c r="ADS283" s="2">
        <v>8069449.0300000003</v>
      </c>
      <c r="ADT283" s="2">
        <v>175840.7</v>
      </c>
      <c r="ADU283" s="2">
        <v>502782.64</v>
      </c>
      <c r="ADV283" s="2">
        <v>612514.96</v>
      </c>
      <c r="ADW283" s="2">
        <v>596220</v>
      </c>
      <c r="ADX283" s="2">
        <v>1156.55</v>
      </c>
      <c r="ADY283" s="2">
        <v>4231638.76</v>
      </c>
      <c r="ADZ283" s="2">
        <v>1397903.1</v>
      </c>
      <c r="AEA283" s="2">
        <v>787435.68</v>
      </c>
      <c r="AEB283" s="2">
        <v>690555.49</v>
      </c>
      <c r="AEC283" s="2">
        <v>452624.1</v>
      </c>
      <c r="AED283" s="2">
        <v>1648752.3</v>
      </c>
      <c r="AEE283" s="2">
        <v>178194.04</v>
      </c>
      <c r="AEF283" s="2">
        <v>630307.01</v>
      </c>
      <c r="AEG283" s="2">
        <v>412941.73</v>
      </c>
      <c r="AEH283" s="2">
        <v>514109.46</v>
      </c>
      <c r="AEI283" s="2">
        <v>472400.87</v>
      </c>
      <c r="AEJ283" s="2">
        <v>2798324.84</v>
      </c>
      <c r="AEK283" s="2">
        <v>624420.47</v>
      </c>
      <c r="AEL283" s="2">
        <v>1620552.31</v>
      </c>
      <c r="AEM283" s="2">
        <v>55125</v>
      </c>
      <c r="AEN283" s="2">
        <v>1062828.8700000001</v>
      </c>
      <c r="AEO283" s="2">
        <v>735521.77</v>
      </c>
      <c r="AEP283" s="2">
        <v>1554192.51</v>
      </c>
      <c r="AEQ283" s="2">
        <v>423885.17</v>
      </c>
      <c r="AER283" s="2">
        <v>372718.11</v>
      </c>
      <c r="AES283" s="2">
        <v>1029482.2</v>
      </c>
      <c r="AET283" s="2">
        <v>227600</v>
      </c>
      <c r="AEU283" s="2">
        <v>1187532.0900000001</v>
      </c>
      <c r="AEV283" s="2">
        <v>970967.16</v>
      </c>
      <c r="AEW283" s="2">
        <v>1013529.08</v>
      </c>
      <c r="AEX283" s="2">
        <v>3052945.14</v>
      </c>
      <c r="AEY283" s="2">
        <v>397667.41</v>
      </c>
      <c r="AEZ283" s="2">
        <v>909558.94</v>
      </c>
      <c r="AFA283" s="2">
        <v>555230</v>
      </c>
      <c r="AFB283" s="2">
        <v>319971.82</v>
      </c>
      <c r="AFC283" s="2">
        <v>3225938.56</v>
      </c>
      <c r="AFD283" s="2">
        <v>281950</v>
      </c>
      <c r="AFE283" s="2">
        <v>715398.8</v>
      </c>
      <c r="AFF283" s="2">
        <v>1493809.64</v>
      </c>
      <c r="AFG283" s="2">
        <v>127503</v>
      </c>
      <c r="AFH283" s="2">
        <v>1320947.8999999999</v>
      </c>
      <c r="AFI283" s="2">
        <v>110880</v>
      </c>
      <c r="AFJ283" s="2">
        <v>275400</v>
      </c>
      <c r="AFK283" s="2">
        <v>13533194.300000001</v>
      </c>
      <c r="AFL283" s="2">
        <v>273800</v>
      </c>
      <c r="AFM283" s="2">
        <v>756483.05</v>
      </c>
      <c r="AFN283" s="2">
        <v>65070</v>
      </c>
      <c r="AFO283" s="2">
        <v>62140</v>
      </c>
      <c r="AFP283" s="2">
        <v>3752911.16</v>
      </c>
      <c r="AFQ283" s="2">
        <v>564146.29</v>
      </c>
      <c r="AFR283" s="2">
        <v>334039.53000000003</v>
      </c>
      <c r="AFS283" s="2">
        <v>384543.53</v>
      </c>
      <c r="AFT283" s="2">
        <v>54750</v>
      </c>
      <c r="AFU283" s="2">
        <v>248214.11</v>
      </c>
      <c r="AFV283" s="2">
        <v>450173.54</v>
      </c>
      <c r="AFW283" s="2">
        <v>729956.97</v>
      </c>
      <c r="AFX283" s="2">
        <v>129580</v>
      </c>
      <c r="AFY283" s="2">
        <v>16350</v>
      </c>
      <c r="AFZ283" s="2">
        <v>220125</v>
      </c>
      <c r="AGA283" s="2">
        <v>701547.02</v>
      </c>
      <c r="AGB283" s="2">
        <v>2300729.81</v>
      </c>
      <c r="AGC283" s="2">
        <v>737875.86</v>
      </c>
      <c r="AGD283" s="2">
        <v>98075</v>
      </c>
      <c r="AGE283" s="2">
        <v>354200.52</v>
      </c>
      <c r="AGF283" s="2">
        <v>95975</v>
      </c>
      <c r="AGG283" s="2">
        <v>201895.95</v>
      </c>
      <c r="AGH283" s="2">
        <v>179475</v>
      </c>
      <c r="AGI283" s="2">
        <v>2538504.66</v>
      </c>
      <c r="AGJ283" s="2">
        <v>64350</v>
      </c>
      <c r="AGK283" s="2">
        <v>1088574.32</v>
      </c>
      <c r="AGL283" s="2">
        <v>171168.9</v>
      </c>
      <c r="AGM283" s="2">
        <v>715725</v>
      </c>
      <c r="AGN283" s="2">
        <v>158325</v>
      </c>
      <c r="AGO283" s="2">
        <v>2679195</v>
      </c>
      <c r="AGP283" s="2">
        <v>918715.7</v>
      </c>
      <c r="AGQ283" s="2">
        <v>1565899.67</v>
      </c>
      <c r="AGR283" s="2">
        <v>2987528</v>
      </c>
      <c r="AGS283" s="2">
        <v>179006.78</v>
      </c>
      <c r="AGT283" s="2">
        <v>341128.07</v>
      </c>
      <c r="AGU283" s="2">
        <v>12700773.880000001</v>
      </c>
      <c r="AGV283" s="2">
        <v>6907234.6100000003</v>
      </c>
      <c r="AGW283" s="2">
        <v>1033262.86</v>
      </c>
      <c r="AGX283" s="2">
        <v>805989.72</v>
      </c>
      <c r="AGY283" s="2">
        <v>1085621.8899999999</v>
      </c>
      <c r="AGZ283" s="2">
        <v>1150708.05</v>
      </c>
      <c r="AHA283" s="2">
        <v>4368466.41</v>
      </c>
      <c r="AHB283" s="2">
        <v>72150</v>
      </c>
      <c r="AHC283" s="2">
        <v>8850</v>
      </c>
      <c r="AHD283" s="2">
        <v>1310601.78</v>
      </c>
      <c r="AHE283" s="2">
        <v>635453.79</v>
      </c>
      <c r="AHF283" s="2">
        <v>75885</v>
      </c>
      <c r="AHG283" s="2">
        <v>3068049.11</v>
      </c>
      <c r="AHH283" s="2">
        <v>98890.99</v>
      </c>
      <c r="AHI283" s="2">
        <v>383272.1</v>
      </c>
      <c r="AHJ283" s="2">
        <v>3074592.21</v>
      </c>
      <c r="AHK283" s="2">
        <v>269641.57</v>
      </c>
      <c r="AHL283" s="2">
        <v>2395319.63</v>
      </c>
      <c r="AHM283" s="2">
        <v>279068.44</v>
      </c>
      <c r="AHN283" s="2">
        <v>244584.55</v>
      </c>
      <c r="AHO283" s="2">
        <v>1306503.3799999999</v>
      </c>
      <c r="AHP283" s="2">
        <v>1656668.86</v>
      </c>
      <c r="AHQ283" s="2">
        <v>765341.74</v>
      </c>
      <c r="AHR283" s="2">
        <v>261967.23</v>
      </c>
      <c r="AHS283" s="2"/>
      <c r="AHT283" s="2">
        <f t="shared" si="78"/>
        <v>1411156782.1400013</v>
      </c>
    </row>
    <row r="284" spans="1:904">
      <c r="A284" s="34" t="s">
        <v>3707</v>
      </c>
      <c r="B284" s="34" t="s">
        <v>2389</v>
      </c>
      <c r="C284" s="1" t="s">
        <v>2390</v>
      </c>
      <c r="D284" s="2">
        <v>-23711527.460000001</v>
      </c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>
        <v>-132991.25</v>
      </c>
      <c r="U284" s="2">
        <v>-5989940.6399999997</v>
      </c>
      <c r="V284" s="2">
        <v>-139835199.16</v>
      </c>
      <c r="W284" s="2"/>
      <c r="X284" s="2"/>
      <c r="Y284" s="2"/>
      <c r="Z284" s="2"/>
      <c r="AA284" s="2"/>
      <c r="AB284" s="2"/>
      <c r="AC284" s="2"/>
      <c r="AD284" s="2"/>
      <c r="AE284" s="2">
        <v>-1670</v>
      </c>
      <c r="AF284" s="2"/>
      <c r="AG284" s="2">
        <v>-497</v>
      </c>
      <c r="AH284" s="2"/>
      <c r="AI284" s="2">
        <v>-2372895.37</v>
      </c>
      <c r="AJ284" s="2"/>
      <c r="AK284" s="2">
        <v>-12871807.48</v>
      </c>
      <c r="AL284" s="2"/>
      <c r="AM284" s="2"/>
      <c r="AN284" s="2"/>
      <c r="AO284" s="2"/>
      <c r="AP284" s="2">
        <v>-9808.5</v>
      </c>
      <c r="AQ284" s="2"/>
      <c r="AR284" s="2"/>
      <c r="AS284" s="2"/>
      <c r="AT284" s="2">
        <v>-26592806.030000001</v>
      </c>
      <c r="AU284" s="2">
        <v>-10122</v>
      </c>
      <c r="AV284" s="2"/>
      <c r="AW284" s="2"/>
      <c r="AX284" s="2"/>
      <c r="AY284" s="2"/>
      <c r="AZ284" s="2"/>
      <c r="BA284" s="2">
        <v>-173910</v>
      </c>
      <c r="BB284" s="2"/>
      <c r="BC284" s="2"/>
      <c r="BD284" s="2"/>
      <c r="BE284" s="2"/>
      <c r="BF284" s="2"/>
      <c r="BG284" s="2"/>
      <c r="BH284" s="2">
        <v>1347142.25</v>
      </c>
      <c r="BI284" s="2"/>
      <c r="BJ284" s="2">
        <v>-11361821.439999999</v>
      </c>
      <c r="BK284" s="2">
        <v>-130</v>
      </c>
      <c r="BL284" s="2"/>
      <c r="BM284" s="2"/>
      <c r="BN284" s="2">
        <v>336328.64</v>
      </c>
      <c r="BO284" s="2"/>
      <c r="BP284" s="2"/>
      <c r="BQ284" s="2"/>
      <c r="BR284" s="2"/>
      <c r="BS284" s="2"/>
      <c r="BT284" s="2">
        <v>-3938570</v>
      </c>
      <c r="BU284" s="2"/>
      <c r="BV284" s="2"/>
      <c r="BW284" s="2"/>
      <c r="BX284" s="2">
        <v>0</v>
      </c>
      <c r="BY284" s="2"/>
      <c r="BZ284" s="2"/>
      <c r="CA284" s="2"/>
      <c r="CB284" s="2"/>
      <c r="CC284" s="2">
        <v>-19556322.140000001</v>
      </c>
      <c r="CD284" s="2"/>
      <c r="CE284" s="2"/>
      <c r="CF284" s="2"/>
      <c r="CG284" s="2">
        <v>-19466073.350000001</v>
      </c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>
        <v>-14550839.300000001</v>
      </c>
      <c r="DC284" s="2"/>
      <c r="DD284" s="2"/>
      <c r="DE284" s="2"/>
      <c r="DF284" s="2"/>
      <c r="DG284" s="2"/>
      <c r="DH284" s="2"/>
      <c r="DI284" s="2"/>
      <c r="DJ284" s="2"/>
      <c r="DK284" s="2">
        <v>-66747261.479999997</v>
      </c>
      <c r="DL284" s="2"/>
      <c r="DM284" s="2"/>
      <c r="DN284" s="2"/>
      <c r="DO284" s="2"/>
      <c r="DP284" s="2"/>
      <c r="DQ284" s="2">
        <v>-5550</v>
      </c>
      <c r="DR284" s="2"/>
      <c r="DS284" s="2"/>
      <c r="DT284" s="2"/>
      <c r="DU284" s="2"/>
      <c r="DV284" s="2"/>
      <c r="DW284" s="2">
        <v>-14759925.48</v>
      </c>
      <c r="DX284" s="2"/>
      <c r="DY284" s="2">
        <v>-11392921.380000001</v>
      </c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>
        <v>-1390</v>
      </c>
      <c r="EN284" s="2"/>
      <c r="EO284" s="2">
        <v>-4200965.6500000004</v>
      </c>
      <c r="EP284" s="2">
        <v>-2369</v>
      </c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>
        <v>-13514713.710000001</v>
      </c>
      <c r="FB284" s="2"/>
      <c r="FC284" s="2"/>
      <c r="FD284" s="2"/>
      <c r="FE284" s="2"/>
      <c r="FF284" s="2"/>
      <c r="FG284" s="2"/>
      <c r="FH284" s="2"/>
      <c r="FI284" s="2">
        <v>0</v>
      </c>
      <c r="FJ284" s="2"/>
      <c r="FK284" s="2"/>
      <c r="FL284" s="2"/>
      <c r="FM284" s="2"/>
      <c r="FN284" s="2"/>
      <c r="FO284" s="2"/>
      <c r="FP284" s="2"/>
      <c r="FQ284" s="2">
        <v>-412928.3</v>
      </c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>
        <v>-534827</v>
      </c>
      <c r="GD284" s="2"/>
      <c r="GE284" s="2"/>
      <c r="GF284" s="2"/>
      <c r="GG284" s="2"/>
      <c r="GH284" s="2"/>
      <c r="GI284" s="2"/>
      <c r="GJ284" s="2">
        <v>-3663542.12</v>
      </c>
      <c r="GK284" s="2"/>
      <c r="GL284" s="2">
        <v>-265285</v>
      </c>
      <c r="GM284" s="2"/>
      <c r="GN284" s="2"/>
      <c r="GO284" s="2"/>
      <c r="GP284" s="2"/>
      <c r="GQ284" s="2"/>
      <c r="GR284" s="2"/>
      <c r="GS284" s="2"/>
      <c r="GT284" s="2"/>
      <c r="GU284" s="2"/>
      <c r="GV284" s="2">
        <v>-109767</v>
      </c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>
        <v>-380027</v>
      </c>
      <c r="HK284" s="2"/>
      <c r="HL284" s="2"/>
      <c r="HM284" s="2">
        <v>-9504438.9299999997</v>
      </c>
      <c r="HN284" s="2"/>
      <c r="HO284" s="2">
        <v>-7827648.46</v>
      </c>
      <c r="HP284" s="2">
        <v>-22895424.699999999</v>
      </c>
      <c r="HQ284" s="2">
        <v>-3699260.61</v>
      </c>
      <c r="HR284" s="2"/>
      <c r="HS284" s="2">
        <v>-13027715.76</v>
      </c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>
        <v>-5714470.7000000002</v>
      </c>
      <c r="IH284" s="2"/>
      <c r="II284" s="2">
        <v>-10003747.369999999</v>
      </c>
      <c r="IJ284" s="2"/>
      <c r="IK284" s="2"/>
      <c r="IL284" s="2"/>
      <c r="IM284" s="2">
        <v>-9158740.5</v>
      </c>
      <c r="IN284" s="2"/>
      <c r="IO284" s="2"/>
      <c r="IP284" s="2">
        <v>-2804</v>
      </c>
      <c r="IQ284" s="2">
        <v>-346134</v>
      </c>
      <c r="IR284" s="2"/>
      <c r="IS284" s="2"/>
      <c r="IT284" s="2"/>
      <c r="IU284" s="2">
        <v>-308631</v>
      </c>
      <c r="IV284" s="2"/>
      <c r="IW284" s="2"/>
      <c r="IX284" s="2"/>
      <c r="IY284" s="2"/>
      <c r="IZ284" s="2"/>
      <c r="JA284" s="2"/>
      <c r="JB284" s="2"/>
      <c r="JC284" s="2">
        <v>29138629.920000002</v>
      </c>
      <c r="JD284" s="2"/>
      <c r="JE284" s="2"/>
      <c r="JF284" s="2"/>
      <c r="JG284" s="2"/>
      <c r="JH284" s="2">
        <v>-11027104</v>
      </c>
      <c r="JI284" s="2"/>
      <c r="JJ284" s="2">
        <v>-2517449.75</v>
      </c>
      <c r="JK284" s="2">
        <v>-7818089.0800000001</v>
      </c>
      <c r="JL284" s="2"/>
      <c r="JM284" s="2"/>
      <c r="JN284" s="2"/>
      <c r="JO284" s="2"/>
      <c r="JP284" s="2"/>
      <c r="JQ284" s="2"/>
      <c r="JR284" s="2">
        <v>-34989113.469999999</v>
      </c>
      <c r="JS284" s="2"/>
      <c r="JT284" s="2"/>
      <c r="JU284" s="2"/>
      <c r="JV284" s="2">
        <v>-873420.5</v>
      </c>
      <c r="JW284" s="2"/>
      <c r="JX284" s="2">
        <v>-10049221.08</v>
      </c>
      <c r="JY284" s="2">
        <v>-34633561</v>
      </c>
      <c r="JZ284" s="2"/>
      <c r="KA284" s="2"/>
      <c r="KB284" s="2">
        <v>-1397778.82</v>
      </c>
      <c r="KC284" s="2"/>
      <c r="KD284" s="2"/>
      <c r="KE284" s="2"/>
      <c r="KF284" s="2"/>
      <c r="KG284" s="2"/>
      <c r="KH284" s="2"/>
      <c r="KI284" s="2"/>
      <c r="KJ284" s="2">
        <v>-17152789</v>
      </c>
      <c r="KK284" s="2"/>
      <c r="KL284" s="2"/>
      <c r="KM284" s="2"/>
      <c r="KN284" s="2"/>
      <c r="KO284" s="2"/>
      <c r="KP284" s="2">
        <v>-94854</v>
      </c>
      <c r="KQ284" s="2"/>
      <c r="KR284" s="2"/>
      <c r="KS284" s="2">
        <v>381594.74</v>
      </c>
      <c r="KT284" s="2">
        <v>-2855061.19</v>
      </c>
      <c r="KU284" s="2">
        <v>-2916653.03</v>
      </c>
      <c r="KV284" s="2">
        <v>0</v>
      </c>
      <c r="KW284" s="2">
        <v>-90835904.579999998</v>
      </c>
      <c r="KX284" s="2"/>
      <c r="KY284" s="2"/>
      <c r="KZ284" s="2"/>
      <c r="LA284" s="2"/>
      <c r="LB284" s="2"/>
      <c r="LC284" s="2"/>
      <c r="LD284" s="2"/>
      <c r="LE284" s="2"/>
      <c r="LF284" s="2"/>
      <c r="LG284" s="2">
        <v>8303817.6299999999</v>
      </c>
      <c r="LH284" s="2">
        <v>0</v>
      </c>
      <c r="LI284" s="2"/>
      <c r="LJ284" s="2"/>
      <c r="LK284" s="2">
        <v>-9751101</v>
      </c>
      <c r="LL284" s="2"/>
      <c r="LM284" s="2">
        <v>-6337925.71</v>
      </c>
      <c r="LN284" s="2">
        <v>-1360.72</v>
      </c>
      <c r="LO284" s="2"/>
      <c r="LP284" s="2"/>
      <c r="LQ284" s="2">
        <v>-8952044.4800000004</v>
      </c>
      <c r="LR284" s="2"/>
      <c r="LS284" s="2"/>
      <c r="LT284" s="2"/>
      <c r="LU284" s="2">
        <v>-152936156.06</v>
      </c>
      <c r="LV284" s="2"/>
      <c r="LW284" s="2"/>
      <c r="LX284" s="2"/>
      <c r="LY284" s="2">
        <v>-128847</v>
      </c>
      <c r="LZ284" s="2"/>
      <c r="MA284" s="2"/>
      <c r="MB284" s="2"/>
      <c r="MC284" s="2"/>
      <c r="MD284" s="2"/>
      <c r="ME284" s="2"/>
      <c r="MF284" s="2"/>
      <c r="MG284" s="2">
        <v>0</v>
      </c>
      <c r="MH284" s="2"/>
      <c r="MI284" s="2">
        <v>700</v>
      </c>
      <c r="MJ284" s="2"/>
      <c r="MK284" s="2">
        <v>0</v>
      </c>
      <c r="ML284" s="2"/>
      <c r="MM284" s="2"/>
      <c r="MN284" s="2"/>
      <c r="MO284" s="2"/>
      <c r="MP284" s="2"/>
      <c r="MQ284" s="2">
        <v>-143086</v>
      </c>
      <c r="MR284" s="2"/>
      <c r="MS284" s="2">
        <v>-22827052.780000001</v>
      </c>
      <c r="MT284" s="2">
        <v>304247.25</v>
      </c>
      <c r="MU284" s="2"/>
      <c r="MV284" s="2"/>
      <c r="MW284" s="2"/>
      <c r="MX284" s="2"/>
      <c r="MY284" s="2"/>
      <c r="MZ284" s="2"/>
      <c r="NA284" s="2"/>
      <c r="NB284" s="2"/>
      <c r="NC284" s="2">
        <v>42100</v>
      </c>
      <c r="ND284" s="2">
        <v>-32596034.100000001</v>
      </c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>
        <v>-1693505.02</v>
      </c>
      <c r="NP284" s="2"/>
      <c r="NQ284" s="2">
        <v>-4881947.9000000004</v>
      </c>
      <c r="NR284" s="2"/>
      <c r="NS284" s="2">
        <v>0</v>
      </c>
      <c r="NT284" s="2">
        <v>146396.5</v>
      </c>
      <c r="NU284" s="2"/>
      <c r="NV284" s="2"/>
      <c r="NW284" s="2">
        <v>-41784818.600000001</v>
      </c>
      <c r="NX284" s="2"/>
      <c r="NY284" s="2">
        <v>-8966515.0800000001</v>
      </c>
      <c r="NZ284" s="2"/>
      <c r="OA284" s="2">
        <v>-5021284.62</v>
      </c>
      <c r="OB284" s="2"/>
      <c r="OC284" s="2">
        <v>-1554640.24</v>
      </c>
      <c r="OD284" s="2">
        <v>-129425790.79000001</v>
      </c>
      <c r="OE284" s="2"/>
      <c r="OF284" s="2"/>
      <c r="OG284" s="2">
        <v>-34373381.039999999</v>
      </c>
      <c r="OH284" s="2"/>
      <c r="OI284" s="2"/>
      <c r="OJ284" s="2"/>
      <c r="OK284" s="2">
        <v>-4526463</v>
      </c>
      <c r="OL284" s="2"/>
      <c r="OM284" s="2"/>
      <c r="ON284" s="2"/>
      <c r="OO284" s="2">
        <v>18195</v>
      </c>
      <c r="OP284" s="2"/>
      <c r="OQ284" s="2"/>
      <c r="OR284" s="2"/>
      <c r="OS284" s="2">
        <v>-3856151.17</v>
      </c>
      <c r="OT284" s="2">
        <v>-87963</v>
      </c>
      <c r="OU284" s="2"/>
      <c r="OV284" s="2"/>
      <c r="OW284" s="2"/>
      <c r="OX284" s="2"/>
      <c r="OY284" s="2"/>
      <c r="OZ284" s="2"/>
      <c r="PA284" s="2">
        <v>-2470989.21</v>
      </c>
      <c r="PB284" s="2">
        <v>-44808618.020000003</v>
      </c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>
        <v>5691110.3700000001</v>
      </c>
      <c r="PQ284" s="2"/>
      <c r="PR284" s="2"/>
      <c r="PS284" s="2"/>
      <c r="PT284" s="2"/>
      <c r="PU284" s="2">
        <v>-214476500.63</v>
      </c>
      <c r="PV284" s="2"/>
      <c r="PW284" s="2">
        <v>-29908</v>
      </c>
      <c r="PX284" s="2">
        <v>-61325645.719999999</v>
      </c>
      <c r="PY284" s="2"/>
      <c r="PZ284" s="2"/>
      <c r="QA284" s="2">
        <v>10019725.869999999</v>
      </c>
      <c r="QB284" s="2"/>
      <c r="QC284" s="2"/>
      <c r="QD284" s="2"/>
      <c r="QE284" s="2"/>
      <c r="QF284" s="2"/>
      <c r="QG284" s="2"/>
      <c r="QH284" s="2"/>
      <c r="QI284" s="2">
        <v>-3282</v>
      </c>
      <c r="QJ284" s="2">
        <v>-22911900.949999999</v>
      </c>
      <c r="QK284" s="2"/>
      <c r="QL284" s="2"/>
      <c r="QM284" s="2"/>
      <c r="QN284" s="2"/>
      <c r="QO284" s="2"/>
      <c r="QP284" s="2"/>
      <c r="QQ284" s="2"/>
      <c r="QR284" s="2">
        <v>-360</v>
      </c>
      <c r="QS284" s="2"/>
      <c r="QT284" s="2">
        <v>35036714.939999998</v>
      </c>
      <c r="QU284" s="2"/>
      <c r="QV284" s="2">
        <v>-378449.75</v>
      </c>
      <c r="QW284" s="2"/>
      <c r="QX284" s="2"/>
      <c r="QY284" s="2">
        <v>-68150</v>
      </c>
      <c r="QZ284" s="2"/>
      <c r="RA284" s="2"/>
      <c r="RB284" s="2"/>
      <c r="RC284" s="2"/>
      <c r="RD284" s="2">
        <v>-826.03</v>
      </c>
      <c r="RE284" s="2"/>
      <c r="RF284" s="2"/>
      <c r="RG284" s="2"/>
      <c r="RH284" s="2"/>
      <c r="RI284" s="2"/>
      <c r="RJ284" s="2"/>
      <c r="RK284" s="2">
        <v>-10509216.66</v>
      </c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>
        <v>-27334219.02</v>
      </c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>
        <v>-30201732.82</v>
      </c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>
        <v>900</v>
      </c>
      <c r="UP284" s="2">
        <v>-4118097.05</v>
      </c>
      <c r="UQ284" s="2"/>
      <c r="UR284" s="2"/>
      <c r="US284" s="2">
        <v>-13149615.42</v>
      </c>
      <c r="UT284" s="2"/>
      <c r="UU284" s="2"/>
      <c r="UV284" s="2">
        <v>227768</v>
      </c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>
        <v>630</v>
      </c>
      <c r="VH284" s="2"/>
      <c r="VI284" s="2"/>
      <c r="VJ284" s="2"/>
      <c r="VK284" s="2"/>
      <c r="VL284" s="2"/>
      <c r="VM284" s="2">
        <v>-1585080.7</v>
      </c>
      <c r="VN284" s="2"/>
      <c r="VO284" s="2">
        <v>746</v>
      </c>
      <c r="VP284" s="2">
        <v>-390144.2</v>
      </c>
      <c r="VQ284" s="2"/>
      <c r="VR284" s="2"/>
      <c r="VS284" s="2"/>
      <c r="VT284" s="2"/>
      <c r="VU284" s="2"/>
      <c r="VV284" s="2"/>
      <c r="VW284" s="2"/>
      <c r="VX284" s="2"/>
      <c r="VY284" s="2">
        <v>-6089543.3300000001</v>
      </c>
      <c r="VZ284" s="2"/>
      <c r="WA284" s="2"/>
      <c r="WB284" s="2"/>
      <c r="WC284" s="2"/>
      <c r="WD284" s="2"/>
      <c r="WE284" s="2">
        <v>-3122456.35</v>
      </c>
      <c r="WF284" s="2">
        <v>-3645880</v>
      </c>
      <c r="WG284" s="2"/>
      <c r="WH284" s="2"/>
      <c r="WI284" s="2"/>
      <c r="WJ284" s="2"/>
      <c r="WK284" s="2">
        <v>-408</v>
      </c>
      <c r="WL284" s="2"/>
      <c r="WM284" s="2"/>
      <c r="WN284" s="2">
        <v>-10975278.75</v>
      </c>
      <c r="WO284" s="2"/>
      <c r="WP284" s="2"/>
      <c r="WQ284" s="2">
        <v>0</v>
      </c>
      <c r="WR284" s="2"/>
      <c r="WS284" s="2"/>
      <c r="WT284" s="2"/>
      <c r="WU284" s="2">
        <v>-516168.25</v>
      </c>
      <c r="WV284" s="2"/>
      <c r="WW284" s="2"/>
      <c r="WX284" s="2"/>
      <c r="WY284" s="2"/>
      <c r="WZ284" s="2">
        <v>-3286211.29</v>
      </c>
      <c r="XA284" s="2"/>
      <c r="XB284" s="2"/>
      <c r="XC284" s="2"/>
      <c r="XD284" s="2"/>
      <c r="XE284" s="2"/>
      <c r="XF284" s="2"/>
      <c r="XG284" s="2"/>
      <c r="XH284" s="2">
        <v>-1970050.19</v>
      </c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>
        <v>0</v>
      </c>
      <c r="YA284" s="2"/>
      <c r="YB284" s="2"/>
      <c r="YC284" s="2"/>
      <c r="YD284" s="2"/>
      <c r="YE284" s="2"/>
      <c r="YF284" s="2"/>
      <c r="YG284" s="2"/>
      <c r="YH284" s="2"/>
      <c r="YI284" s="2">
        <v>-11563802.76</v>
      </c>
      <c r="YJ284" s="2">
        <v>6594</v>
      </c>
      <c r="YK284" s="2">
        <v>-57306.5</v>
      </c>
      <c r="YL284" s="2">
        <v>0</v>
      </c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>
        <v>-141015.69</v>
      </c>
      <c r="YY284" s="2"/>
      <c r="YZ284" s="2"/>
      <c r="ZA284" s="2"/>
      <c r="ZB284" s="2"/>
      <c r="ZC284" s="2">
        <v>-48030440</v>
      </c>
      <c r="ZD284" s="2"/>
      <c r="ZE284" s="2"/>
      <c r="ZF284" s="2"/>
      <c r="ZG284" s="2">
        <v>0</v>
      </c>
      <c r="ZH284" s="2">
        <v>23008</v>
      </c>
      <c r="ZI284" s="2"/>
      <c r="ZJ284" s="2"/>
      <c r="ZK284" s="2">
        <v>-6882623.29</v>
      </c>
      <c r="ZL284" s="2">
        <v>0</v>
      </c>
      <c r="ZM284" s="2"/>
      <c r="ZN284" s="2">
        <v>-14258679.689999999</v>
      </c>
      <c r="ZO284" s="2">
        <v>-37140015.600000001</v>
      </c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>
        <v>-996893.53</v>
      </c>
      <c r="AAA284" s="2">
        <v>-489893.26</v>
      </c>
      <c r="AAB284" s="2"/>
      <c r="AAC284" s="2"/>
      <c r="AAD284" s="2"/>
      <c r="AAE284" s="2"/>
      <c r="AAF284" s="2"/>
      <c r="AAG284" s="2">
        <v>-682</v>
      </c>
      <c r="AAH284" s="2">
        <v>-54244667.189999998</v>
      </c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>
        <v>898279.95</v>
      </c>
      <c r="AAX284" s="2"/>
      <c r="AAY284" s="2"/>
      <c r="AAZ284" s="2"/>
      <c r="ABA284" s="2"/>
      <c r="ABB284" s="2"/>
      <c r="ABC284" s="2">
        <v>-1800</v>
      </c>
      <c r="ABD284" s="2"/>
      <c r="ABE284" s="2"/>
      <c r="ABF284" s="2"/>
      <c r="ABG284" s="2"/>
      <c r="ABH284" s="2"/>
      <c r="ABI284" s="2">
        <v>-187014.5</v>
      </c>
      <c r="ABJ284" s="2"/>
      <c r="ABK284" s="2"/>
      <c r="ABL284" s="2"/>
      <c r="ABM284" s="2"/>
      <c r="ABN284" s="2"/>
      <c r="ABO284" s="2"/>
      <c r="ABP284" s="2"/>
      <c r="ABQ284" s="2"/>
      <c r="ABR284" s="2"/>
      <c r="ABS284" s="2">
        <v>-164340.74</v>
      </c>
      <c r="ABT284" s="2"/>
      <c r="ABU284" s="2"/>
      <c r="ABV284" s="2"/>
      <c r="ABW284" s="2"/>
      <c r="ABX284" s="2">
        <v>-91919557.409999996</v>
      </c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>
        <v>-184799.52</v>
      </c>
      <c r="ACJ284" s="2"/>
      <c r="ACK284" s="2">
        <v>-6880847.1299999999</v>
      </c>
      <c r="ACL284" s="2"/>
      <c r="ACM284" s="2"/>
      <c r="ACN284" s="2"/>
      <c r="ACO284" s="2"/>
      <c r="ACP284" s="2"/>
      <c r="ACQ284" s="2">
        <v>-161768248.77000001</v>
      </c>
      <c r="ACR284" s="2"/>
      <c r="ACS284" s="2"/>
      <c r="ACT284" s="2"/>
      <c r="ACU284" s="2">
        <v>-32506466.32</v>
      </c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>
        <v>-15327579.33</v>
      </c>
      <c r="ADN284" s="2"/>
      <c r="ADO284" s="2"/>
      <c r="ADP284" s="2"/>
      <c r="ADQ284" s="2"/>
      <c r="ADR284" s="2"/>
      <c r="ADS284" s="2"/>
      <c r="ADT284" s="2"/>
      <c r="ADU284" s="2"/>
      <c r="ADV284" s="2">
        <v>-229778.61</v>
      </c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>
        <v>-1550</v>
      </c>
      <c r="AEL284" s="2"/>
      <c r="AEM284" s="2"/>
      <c r="AEN284" s="2"/>
      <c r="AEO284" s="2"/>
      <c r="AEP284" s="2"/>
      <c r="AEQ284" s="2"/>
      <c r="AER284" s="2"/>
      <c r="AES284" s="2">
        <v>-15056170.08</v>
      </c>
      <c r="AET284" s="2">
        <v>-11260028.539999999</v>
      </c>
      <c r="AEU284" s="2"/>
      <c r="AEV284" s="2"/>
      <c r="AEW284" s="2">
        <v>-145339.75</v>
      </c>
      <c r="AEX284" s="2">
        <v>-278832.27</v>
      </c>
      <c r="AEY284" s="2"/>
      <c r="AEZ284" s="2"/>
      <c r="AFA284" s="2"/>
      <c r="AFB284" s="2">
        <v>-104393.76</v>
      </c>
      <c r="AFC284" s="2">
        <v>-600</v>
      </c>
      <c r="AFD284" s="2"/>
      <c r="AFE284" s="2"/>
      <c r="AFF284" s="2"/>
      <c r="AFG284" s="2"/>
      <c r="AFH284" s="2">
        <v>-12818.2</v>
      </c>
      <c r="AFI284" s="2"/>
      <c r="AFJ284" s="2"/>
      <c r="AFK284" s="2"/>
      <c r="AFL284" s="2"/>
      <c r="AFM284" s="2"/>
      <c r="AFN284" s="2"/>
      <c r="AFO284" s="2">
        <v>-27950</v>
      </c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>
        <v>-111916578.23</v>
      </c>
      <c r="AGC284" s="2"/>
      <c r="AGD284" s="2"/>
      <c r="AGE284" s="2"/>
      <c r="AGF284" s="2"/>
      <c r="AGG284" s="2">
        <v>-33588401.890000001</v>
      </c>
      <c r="AGH284" s="2"/>
      <c r="AGI284" s="2"/>
      <c r="AGJ284" s="2">
        <v>-20676753.66</v>
      </c>
      <c r="AGK284" s="2"/>
      <c r="AGL284" s="2"/>
      <c r="AGM284" s="2"/>
      <c r="AGN284" s="2">
        <v>0</v>
      </c>
      <c r="AGO284" s="2">
        <v>-150150</v>
      </c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>
        <v>37455</v>
      </c>
      <c r="AHF284" s="2">
        <v>12499</v>
      </c>
      <c r="AHG284" s="2"/>
      <c r="AHH284" s="2"/>
      <c r="AHI284" s="2"/>
      <c r="AHJ284" s="2"/>
      <c r="AHK284" s="2"/>
      <c r="AHL284" s="2">
        <v>-24313131.059999999</v>
      </c>
      <c r="AHM284" s="2"/>
      <c r="AHN284" s="2"/>
      <c r="AHO284" s="2"/>
      <c r="AHP284" s="2"/>
      <c r="AHQ284" s="2"/>
      <c r="AHR284" s="2"/>
      <c r="AHS284" s="2"/>
      <c r="AHT284" s="2">
        <f t="shared" si="78"/>
        <v>-2237967786.6399999</v>
      </c>
    </row>
    <row r="285" spans="1:904">
      <c r="A285" s="34" t="s">
        <v>3707</v>
      </c>
      <c r="B285" s="34" t="s">
        <v>2391</v>
      </c>
      <c r="C285" s="1" t="s">
        <v>2392</v>
      </c>
      <c r="D285" s="2">
        <v>-339245439.69999999</v>
      </c>
      <c r="E285" s="2">
        <v>-10753756.68</v>
      </c>
      <c r="F285" s="2">
        <v>-4376022.5599999996</v>
      </c>
      <c r="G285" s="2">
        <v>-1332683.05</v>
      </c>
      <c r="H285" s="2">
        <v>-15036486.58</v>
      </c>
      <c r="I285" s="2">
        <v>-1286210.8799999999</v>
      </c>
      <c r="J285" s="2">
        <v>-3591714.11</v>
      </c>
      <c r="K285" s="2">
        <v>-8129681.4500000002</v>
      </c>
      <c r="L285" s="2">
        <v>-9584623.4499999993</v>
      </c>
      <c r="M285" s="2">
        <v>-8820199.5199999996</v>
      </c>
      <c r="N285" s="2">
        <v>-11254146.23</v>
      </c>
      <c r="O285" s="2">
        <v>-1032107.62</v>
      </c>
      <c r="P285" s="2">
        <v>-874160.93</v>
      </c>
      <c r="Q285" s="2">
        <v>-1051160.98</v>
      </c>
      <c r="R285" s="2">
        <v>-4053074.2</v>
      </c>
      <c r="S285" s="2">
        <v>-17793.73</v>
      </c>
      <c r="T285" s="2">
        <v>-1520335.8</v>
      </c>
      <c r="U285" s="2"/>
      <c r="V285" s="2">
        <v>-366931977.43000001</v>
      </c>
      <c r="W285" s="2">
        <v>-14601889.449999999</v>
      </c>
      <c r="X285" s="2">
        <v>-4455741.32</v>
      </c>
      <c r="Y285" s="2">
        <v>-8821617.75</v>
      </c>
      <c r="Z285" s="2">
        <v>-5378172.3099999996</v>
      </c>
      <c r="AA285" s="2">
        <v>-738424.74</v>
      </c>
      <c r="AB285" s="2">
        <v>-877664.57</v>
      </c>
      <c r="AC285" s="2">
        <v>-25439995.34</v>
      </c>
      <c r="AD285" s="2">
        <v>-4215211.47</v>
      </c>
      <c r="AE285" s="2">
        <v>-1313570.76</v>
      </c>
      <c r="AF285" s="2">
        <v>-9857995.9100000001</v>
      </c>
      <c r="AG285" s="2">
        <v>-1123019.68</v>
      </c>
      <c r="AH285" s="2">
        <v>-24115165.620000001</v>
      </c>
      <c r="AI285" s="2">
        <v>-4924405.29</v>
      </c>
      <c r="AJ285" s="2">
        <v>-366407.33</v>
      </c>
      <c r="AK285" s="2">
        <v>-442799.3</v>
      </c>
      <c r="AL285" s="2">
        <v>-1461518.19</v>
      </c>
      <c r="AM285" s="2">
        <v>-408739.5</v>
      </c>
      <c r="AN285" s="2">
        <v>-563707.55000000005</v>
      </c>
      <c r="AO285" s="2">
        <v>-4046.27</v>
      </c>
      <c r="AP285" s="2">
        <v>-3295484.29</v>
      </c>
      <c r="AQ285" s="2"/>
      <c r="AR285" s="2"/>
      <c r="AS285" s="2">
        <v>-209950.29</v>
      </c>
      <c r="AT285" s="2">
        <v>-52183110.07</v>
      </c>
      <c r="AU285" s="2">
        <v>-267387</v>
      </c>
      <c r="AV285" s="2">
        <v>-364997.92</v>
      </c>
      <c r="AW285" s="2">
        <v>-610233.5</v>
      </c>
      <c r="AX285" s="2">
        <v>-58316.480000000003</v>
      </c>
      <c r="AY285" s="2">
        <v>-3901403.13</v>
      </c>
      <c r="AZ285" s="2"/>
      <c r="BA285" s="2">
        <v>-638353.61</v>
      </c>
      <c r="BB285" s="2">
        <v>415110.33</v>
      </c>
      <c r="BC285" s="2">
        <v>-2653055.1</v>
      </c>
      <c r="BD285" s="2"/>
      <c r="BE285" s="2">
        <v>-31137.5</v>
      </c>
      <c r="BF285" s="2">
        <v>-16065621.859999999</v>
      </c>
      <c r="BG285" s="2">
        <v>137692.54999999999</v>
      </c>
      <c r="BH285" s="2"/>
      <c r="BI285" s="2">
        <v>-74225189.079999998</v>
      </c>
      <c r="BJ285" s="2">
        <v>-21237860.390000001</v>
      </c>
      <c r="BK285" s="2">
        <v>-2730440.28</v>
      </c>
      <c r="BL285" s="2">
        <v>-1535338.71</v>
      </c>
      <c r="BM285" s="2">
        <v>-825773.63</v>
      </c>
      <c r="BN285" s="2">
        <v>-7188745.8399999999</v>
      </c>
      <c r="BO285" s="2">
        <v>-1260091.19</v>
      </c>
      <c r="BP285" s="2"/>
      <c r="BQ285" s="2"/>
      <c r="BR285" s="2">
        <v>-123881785.43000001</v>
      </c>
      <c r="BS285" s="2"/>
      <c r="BT285" s="2">
        <v>-725385.78</v>
      </c>
      <c r="BU285" s="2">
        <v>-5569.26</v>
      </c>
      <c r="BV285" s="2">
        <v>-1807209.42</v>
      </c>
      <c r="BW285" s="2"/>
      <c r="BX285" s="2">
        <v>-17899.02</v>
      </c>
      <c r="BY285" s="2">
        <v>-564181.92000000004</v>
      </c>
      <c r="BZ285" s="2">
        <v>-17746481.23</v>
      </c>
      <c r="CA285" s="2">
        <v>-4671052.18</v>
      </c>
      <c r="CB285" s="2">
        <v>-11252820.91</v>
      </c>
      <c r="CC285" s="2">
        <v>-13254946.439999999</v>
      </c>
      <c r="CD285" s="2"/>
      <c r="CE285" s="2">
        <v>-4825277.2699999996</v>
      </c>
      <c r="CF285" s="2">
        <v>-677926.2</v>
      </c>
      <c r="CG285" s="2">
        <v>-182287922.61000001</v>
      </c>
      <c r="CH285" s="2">
        <v>-482558.13</v>
      </c>
      <c r="CI285" s="2">
        <v>-27357297.780000001</v>
      </c>
      <c r="CJ285" s="2">
        <v>-642535.13</v>
      </c>
      <c r="CK285" s="2">
        <v>-633241.28</v>
      </c>
      <c r="CL285" s="2">
        <v>-2668808.85</v>
      </c>
      <c r="CM285" s="2">
        <v>-1427372.68</v>
      </c>
      <c r="CN285" s="2">
        <v>-4318697.71</v>
      </c>
      <c r="CO285" s="2">
        <v>-271515.7</v>
      </c>
      <c r="CP285" s="2">
        <v>-823183.64</v>
      </c>
      <c r="CQ285" s="2">
        <v>-841492.96</v>
      </c>
      <c r="CR285" s="2">
        <v>-893931.13</v>
      </c>
      <c r="CS285" s="2">
        <v>-767736.04</v>
      </c>
      <c r="CT285" s="2">
        <v>-79397105.209999993</v>
      </c>
      <c r="CU285" s="2"/>
      <c r="CV285" s="2">
        <v>-2992055.82</v>
      </c>
      <c r="CW285" s="2">
        <v>-1512059.58</v>
      </c>
      <c r="CX285" s="2">
        <v>-301960.7</v>
      </c>
      <c r="CY285" s="2">
        <v>-7676876.3700000001</v>
      </c>
      <c r="CZ285" s="2">
        <v>-1254177.3799999999</v>
      </c>
      <c r="DA285" s="2">
        <v>-41808.589999999997</v>
      </c>
      <c r="DB285" s="2">
        <v>-79201444.060000002</v>
      </c>
      <c r="DC285" s="2">
        <v>-79786043.760000005</v>
      </c>
      <c r="DD285" s="2">
        <v>-2797346.11</v>
      </c>
      <c r="DE285" s="2">
        <v>-111111.5</v>
      </c>
      <c r="DF285" s="2">
        <v>-6692810.4100000001</v>
      </c>
      <c r="DG285" s="2">
        <v>-10301254.890000001</v>
      </c>
      <c r="DH285" s="2">
        <v>-56571028.689999998</v>
      </c>
      <c r="DI285" s="2">
        <v>-3639310.88</v>
      </c>
      <c r="DJ285" s="2">
        <v>-85220.06</v>
      </c>
      <c r="DK285" s="2">
        <v>-131671891.58</v>
      </c>
      <c r="DL285" s="2">
        <v>-9360398.2200000007</v>
      </c>
      <c r="DM285" s="2">
        <v>-8899230.3000000007</v>
      </c>
      <c r="DN285" s="2">
        <v>-3237776.98</v>
      </c>
      <c r="DO285" s="2">
        <v>-11228902.49</v>
      </c>
      <c r="DP285" s="2">
        <v>-2334834.77</v>
      </c>
      <c r="DQ285" s="2">
        <v>-25918461.609999999</v>
      </c>
      <c r="DR285" s="2">
        <v>-1714873.46</v>
      </c>
      <c r="DS285" s="2">
        <v>-12337379.890000001</v>
      </c>
      <c r="DT285" s="2">
        <v>-76084030.540000007</v>
      </c>
      <c r="DU285" s="2">
        <v>-1702845.84</v>
      </c>
      <c r="DV285" s="2">
        <v>-40106547.100000001</v>
      </c>
      <c r="DW285" s="2">
        <v>-29060113.120000001</v>
      </c>
      <c r="DX285" s="2">
        <v>-4313122.05</v>
      </c>
      <c r="DY285" s="2"/>
      <c r="DZ285" s="2">
        <v>-9861291.4800000004</v>
      </c>
      <c r="EA285" s="2">
        <v>-682500.86</v>
      </c>
      <c r="EB285" s="2">
        <v>-5129542.41</v>
      </c>
      <c r="EC285" s="2">
        <v>-1910935.84</v>
      </c>
      <c r="ED285" s="2">
        <v>-11280576.23</v>
      </c>
      <c r="EE285" s="2">
        <v>-32581983.469999999</v>
      </c>
      <c r="EF285" s="2">
        <v>-56661709.710000001</v>
      </c>
      <c r="EG285" s="2">
        <v>2056598.7</v>
      </c>
      <c r="EH285" s="2">
        <v>-2384397.63</v>
      </c>
      <c r="EI285" s="2"/>
      <c r="EJ285" s="2">
        <v>-3381534.15</v>
      </c>
      <c r="EK285" s="2">
        <v>-6477415.9299999997</v>
      </c>
      <c r="EL285" s="2">
        <v>-64918.559999999998</v>
      </c>
      <c r="EM285" s="2">
        <v>-2165046.61</v>
      </c>
      <c r="EN285" s="2">
        <v>-80545835.579999998</v>
      </c>
      <c r="EO285" s="2">
        <v>-2447303.8199999998</v>
      </c>
      <c r="EP285" s="2">
        <v>-3625305.56</v>
      </c>
      <c r="EQ285" s="2">
        <v>-5421054.5300000003</v>
      </c>
      <c r="ER285" s="2">
        <v>-200268.08</v>
      </c>
      <c r="ES285" s="2">
        <v>-510329.61</v>
      </c>
      <c r="ET285" s="2">
        <v>-2073878.64</v>
      </c>
      <c r="EU285" s="2">
        <v>-1185352.3500000001</v>
      </c>
      <c r="EV285" s="2"/>
      <c r="EW285" s="2">
        <v>-76652031.019999996</v>
      </c>
      <c r="EX285" s="2">
        <v>-326150.69</v>
      </c>
      <c r="EY285" s="2">
        <v>-680549.49</v>
      </c>
      <c r="EZ285" s="2">
        <v>-1969448.85</v>
      </c>
      <c r="FA285" s="2">
        <v>-18160286.579999998</v>
      </c>
      <c r="FB285" s="2">
        <v>-9790757.7899999991</v>
      </c>
      <c r="FC285" s="2">
        <v>-3672318.58</v>
      </c>
      <c r="FD285" s="2"/>
      <c r="FE285" s="2">
        <v>-2589734.58</v>
      </c>
      <c r="FF285" s="2">
        <v>-1425158.37</v>
      </c>
      <c r="FG285" s="2">
        <v>-503653.57</v>
      </c>
      <c r="FH285" s="2">
        <v>-841267.27</v>
      </c>
      <c r="FI285" s="2">
        <v>-116377141.51000001</v>
      </c>
      <c r="FJ285" s="2">
        <v>-142189.51</v>
      </c>
      <c r="FK285" s="2">
        <v>-687072.59</v>
      </c>
      <c r="FL285" s="2">
        <v>-825558.83</v>
      </c>
      <c r="FM285" s="2">
        <v>-3186144.14</v>
      </c>
      <c r="FN285" s="2"/>
      <c r="FO285" s="2">
        <v>-284456.93</v>
      </c>
      <c r="FP285" s="2"/>
      <c r="FQ285" s="2">
        <v>-44832973.270000003</v>
      </c>
      <c r="FR285" s="2">
        <v>-3644722.17</v>
      </c>
      <c r="FS285" s="2">
        <v>-2483112.9</v>
      </c>
      <c r="FT285" s="2">
        <v>-2575020.2000000002</v>
      </c>
      <c r="FU285" s="2">
        <v>-14208538.939999999</v>
      </c>
      <c r="FV285" s="2">
        <v>-7053016.1299999999</v>
      </c>
      <c r="FW285" s="2">
        <v>-12786864.449999999</v>
      </c>
      <c r="FX285" s="2">
        <v>-9374848.0999999996</v>
      </c>
      <c r="FY285" s="2">
        <v>-3364803.04</v>
      </c>
      <c r="FZ285" s="2">
        <v>-264333.38</v>
      </c>
      <c r="GA285" s="2">
        <v>-17376597.27</v>
      </c>
      <c r="GB285" s="2">
        <v>-691671.99</v>
      </c>
      <c r="GC285" s="2">
        <v>-268718.21000000002</v>
      </c>
      <c r="GD285" s="2">
        <v>-442852.84</v>
      </c>
      <c r="GE285" s="2">
        <v>-114883105.92</v>
      </c>
      <c r="GF285" s="2">
        <v>-1910748.93</v>
      </c>
      <c r="GG285" s="2">
        <v>-1007512.65</v>
      </c>
      <c r="GH285" s="2">
        <v>-1442993.08</v>
      </c>
      <c r="GI285" s="2">
        <v>-1372616.18</v>
      </c>
      <c r="GJ285" s="2">
        <v>-2724740.71</v>
      </c>
      <c r="GK285" s="2"/>
      <c r="GL285" s="2">
        <v>-3314705.06</v>
      </c>
      <c r="GM285" s="2">
        <v>-1227683.96</v>
      </c>
      <c r="GN285" s="2"/>
      <c r="GO285" s="2"/>
      <c r="GP285" s="2"/>
      <c r="GQ285" s="2">
        <v>-30203067.859999999</v>
      </c>
      <c r="GR285" s="2">
        <v>-6340148.5300000003</v>
      </c>
      <c r="GS285" s="2">
        <v>-2636137</v>
      </c>
      <c r="GT285" s="2">
        <v>-3547470.19</v>
      </c>
      <c r="GU285" s="2">
        <v>-77366.7</v>
      </c>
      <c r="GV285" s="2">
        <v>-7067641.7999999998</v>
      </c>
      <c r="GW285" s="2">
        <v>-1731702.4</v>
      </c>
      <c r="GX285" s="2">
        <v>-3269813.7</v>
      </c>
      <c r="GY285" s="2">
        <v>-49612547.530000001</v>
      </c>
      <c r="GZ285" s="2">
        <v>-4065504.73</v>
      </c>
      <c r="HA285" s="2">
        <v>-7529700.8700000001</v>
      </c>
      <c r="HB285" s="2">
        <v>-4201793.01</v>
      </c>
      <c r="HC285" s="2">
        <v>-80131443.640000001</v>
      </c>
      <c r="HD285" s="2">
        <v>-125332.12</v>
      </c>
      <c r="HE285" s="2">
        <v>-33504921.350000001</v>
      </c>
      <c r="HF285" s="2"/>
      <c r="HG285" s="2">
        <v>-4233746.3899999997</v>
      </c>
      <c r="HH285" s="2">
        <v>-44370565.710000001</v>
      </c>
      <c r="HI285" s="2"/>
      <c r="HJ285" s="2"/>
      <c r="HK285" s="2">
        <v>-170117245.36000001</v>
      </c>
      <c r="HL285" s="2">
        <v>-4072293.48</v>
      </c>
      <c r="HM285" s="2">
        <v>-22159413.02</v>
      </c>
      <c r="HN285" s="2">
        <v>-594005.94999999995</v>
      </c>
      <c r="HO285" s="2">
        <v>-580941.89</v>
      </c>
      <c r="HP285" s="2"/>
      <c r="HQ285" s="2">
        <v>-131493.29999999999</v>
      </c>
      <c r="HR285" s="2"/>
      <c r="HS285" s="2">
        <v>-36442456.090000004</v>
      </c>
      <c r="HT285" s="2">
        <v>-9364798.5</v>
      </c>
      <c r="HU285" s="2">
        <v>-6060121.3399999999</v>
      </c>
      <c r="HV285" s="2">
        <v>-7526914.2999999998</v>
      </c>
      <c r="HW285" s="2">
        <v>-11907.03</v>
      </c>
      <c r="HX285" s="2">
        <v>-386990.9</v>
      </c>
      <c r="HY285" s="2"/>
      <c r="HZ285" s="2"/>
      <c r="IA285" s="2">
        <v>-1722123.57</v>
      </c>
      <c r="IB285" s="2">
        <v>-16235381.779999999</v>
      </c>
      <c r="IC285" s="2">
        <v>-2711274.13</v>
      </c>
      <c r="ID285" s="2">
        <v>-2770471.7</v>
      </c>
      <c r="IE285" s="2">
        <v>-196215.29</v>
      </c>
      <c r="IF285" s="2"/>
      <c r="IG285" s="2">
        <v>-896682.14</v>
      </c>
      <c r="IH285" s="2">
        <v>-1624274.48</v>
      </c>
      <c r="II285" s="2">
        <v>-106590269.05</v>
      </c>
      <c r="IJ285" s="2">
        <v>-18081968.93</v>
      </c>
      <c r="IK285" s="2">
        <v>-1469175.94</v>
      </c>
      <c r="IL285" s="2">
        <v>-8426247.7599999998</v>
      </c>
      <c r="IM285" s="2">
        <v>-35933909.609999999</v>
      </c>
      <c r="IN285" s="2">
        <v>-4610135.97</v>
      </c>
      <c r="IO285" s="2">
        <v>-789177.92</v>
      </c>
      <c r="IP285" s="2">
        <v>-543097.96</v>
      </c>
      <c r="IQ285" s="2">
        <v>-3726038.94</v>
      </c>
      <c r="IR285" s="2"/>
      <c r="IS285" s="2">
        <v>-323810680.32999998</v>
      </c>
      <c r="IT285" s="2">
        <v>-63646447.759999998</v>
      </c>
      <c r="IU285" s="2">
        <v>-37014.550000000003</v>
      </c>
      <c r="IV285" s="2"/>
      <c r="IW285" s="2"/>
      <c r="IX285" s="2"/>
      <c r="IY285" s="2"/>
      <c r="IZ285" s="2"/>
      <c r="JA285" s="2"/>
      <c r="JB285" s="2"/>
      <c r="JC285" s="2"/>
      <c r="JD285" s="2"/>
      <c r="JE285" s="2">
        <v>-21056088.079999998</v>
      </c>
      <c r="JF285" s="2">
        <v>-20581779.899999999</v>
      </c>
      <c r="JG285" s="2">
        <v>-603946.69999999995</v>
      </c>
      <c r="JH285" s="2"/>
      <c r="JI285" s="2"/>
      <c r="JJ285" s="2"/>
      <c r="JK285" s="2">
        <v>-40973837.619999997</v>
      </c>
      <c r="JL285" s="2">
        <v>-99879.12</v>
      </c>
      <c r="JM285" s="2"/>
      <c r="JN285" s="2">
        <v>-3683105.96</v>
      </c>
      <c r="JO285" s="2">
        <v>-406975.31</v>
      </c>
      <c r="JP285" s="2">
        <v>-3891495.65</v>
      </c>
      <c r="JQ285" s="2"/>
      <c r="JR285" s="2">
        <v>-68714035.129999995</v>
      </c>
      <c r="JS285" s="2">
        <v>-37153577.07</v>
      </c>
      <c r="JT285" s="2">
        <v>1567288.63</v>
      </c>
      <c r="JU285" s="2">
        <v>205561.18</v>
      </c>
      <c r="JV285" s="2">
        <v>-1382828.32</v>
      </c>
      <c r="JW285" s="2">
        <v>-135312.72</v>
      </c>
      <c r="JX285" s="2">
        <v>-1862783.76</v>
      </c>
      <c r="JY285" s="2"/>
      <c r="JZ285" s="2">
        <v>-633639.63</v>
      </c>
      <c r="KA285" s="2">
        <v>-1263774.42</v>
      </c>
      <c r="KB285" s="2"/>
      <c r="KC285" s="2"/>
      <c r="KD285" s="2">
        <v>-2273510.9300000002</v>
      </c>
      <c r="KE285" s="2">
        <v>-34257.5</v>
      </c>
      <c r="KF285" s="2">
        <v>-43445.919999999998</v>
      </c>
      <c r="KG285" s="2"/>
      <c r="KH285" s="2">
        <v>-326374090.20999998</v>
      </c>
      <c r="KI285" s="2"/>
      <c r="KJ285" s="2">
        <v>-1159628.78</v>
      </c>
      <c r="KK285" s="2">
        <v>-13293843.609999999</v>
      </c>
      <c r="KL285" s="2">
        <v>-142072.39000000001</v>
      </c>
      <c r="KM285" s="2">
        <v>-12639178.380000001</v>
      </c>
      <c r="KN285" s="2">
        <v>-17570556.629999999</v>
      </c>
      <c r="KO285" s="2">
        <v>-39266</v>
      </c>
      <c r="KP285" s="2"/>
      <c r="KQ285" s="2">
        <v>-64576456.109999999</v>
      </c>
      <c r="KR285" s="2">
        <v>-1658751.4</v>
      </c>
      <c r="KS285" s="2">
        <v>-81286.240000000005</v>
      </c>
      <c r="KT285" s="2"/>
      <c r="KU285" s="2">
        <v>-1760618.99</v>
      </c>
      <c r="KV285" s="2">
        <v>4207185.08</v>
      </c>
      <c r="KW285" s="2">
        <v>-22827425.09</v>
      </c>
      <c r="KX285" s="2">
        <v>0</v>
      </c>
      <c r="KY285" s="2">
        <v>-183148308.11000001</v>
      </c>
      <c r="KZ285" s="2"/>
      <c r="LA285" s="2">
        <v>-1358256.48</v>
      </c>
      <c r="LB285" s="2"/>
      <c r="LC285" s="2"/>
      <c r="LD285" s="2">
        <v>-399246.62</v>
      </c>
      <c r="LE285" s="2"/>
      <c r="LF285" s="2"/>
      <c r="LG285" s="2">
        <v>-89078602.709999993</v>
      </c>
      <c r="LH285" s="2">
        <v>-22485914.539999999</v>
      </c>
      <c r="LI285" s="2"/>
      <c r="LJ285" s="2">
        <v>-81390272.730000004</v>
      </c>
      <c r="LK285" s="2">
        <v>-15241629.74</v>
      </c>
      <c r="LL285" s="2">
        <v>-5779473.1600000001</v>
      </c>
      <c r="LM285" s="2">
        <v>-2709056.91</v>
      </c>
      <c r="LN285" s="2">
        <v>-382780.56</v>
      </c>
      <c r="LO285" s="2">
        <v>-209078.44</v>
      </c>
      <c r="LP285" s="2">
        <v>-3146</v>
      </c>
      <c r="LQ285" s="2"/>
      <c r="LR285" s="2">
        <v>-10264272.34</v>
      </c>
      <c r="LS285" s="2">
        <v>-173457.62</v>
      </c>
      <c r="LT285" s="2">
        <v>-538441.27</v>
      </c>
      <c r="LU285" s="2">
        <v>-268412886.91999999</v>
      </c>
      <c r="LV285" s="2">
        <v>-43301911.189999998</v>
      </c>
      <c r="LW285" s="2">
        <v>-341481932.29000002</v>
      </c>
      <c r="LX285" s="2">
        <v>-24491189.359999999</v>
      </c>
      <c r="LY285" s="2">
        <v>-2267363.29</v>
      </c>
      <c r="LZ285" s="2">
        <v>-23615714.920000002</v>
      </c>
      <c r="MA285" s="2">
        <v>-157170.47</v>
      </c>
      <c r="MB285" s="2"/>
      <c r="MC285" s="2">
        <v>-3764606.52</v>
      </c>
      <c r="MD285" s="2">
        <v>-1621029.17</v>
      </c>
      <c r="ME285" s="2">
        <v>-17916844.239999998</v>
      </c>
      <c r="MF285" s="2">
        <v>-206287.59</v>
      </c>
      <c r="MG285" s="2">
        <v>-123466150.87</v>
      </c>
      <c r="MH285" s="2">
        <v>-1402414.84</v>
      </c>
      <c r="MI285" s="2">
        <v>-1787705.95</v>
      </c>
      <c r="MJ285" s="2"/>
      <c r="MK285" s="2">
        <v>-3359793.48</v>
      </c>
      <c r="ML285" s="2">
        <v>-22314815.510000002</v>
      </c>
      <c r="MM285" s="2">
        <v>171551.26</v>
      </c>
      <c r="MN285" s="2">
        <v>-3144486.93</v>
      </c>
      <c r="MO285" s="2">
        <v>-3455599.29</v>
      </c>
      <c r="MP285" s="2">
        <v>-747779.87</v>
      </c>
      <c r="MQ285" s="2">
        <v>-1579219.25</v>
      </c>
      <c r="MR285" s="2">
        <v>-983857.29</v>
      </c>
      <c r="MS285" s="2">
        <v>-189051014.45999998</v>
      </c>
      <c r="MT285" s="2"/>
      <c r="MU285" s="2">
        <v>-10834512.65</v>
      </c>
      <c r="MV285" s="2">
        <v>-13852186.93</v>
      </c>
      <c r="MW285" s="2">
        <v>-26001172.510000002</v>
      </c>
      <c r="MX285" s="2"/>
      <c r="MY285" s="2">
        <v>-4633236.53</v>
      </c>
      <c r="MZ285" s="2">
        <v>3913253.23</v>
      </c>
      <c r="NA285" s="2">
        <v>-498124.5</v>
      </c>
      <c r="NB285" s="2">
        <v>-29172.37</v>
      </c>
      <c r="NC285" s="2">
        <v>450020</v>
      </c>
      <c r="ND285" s="2">
        <v>-7068605.9900000002</v>
      </c>
      <c r="NE285" s="2">
        <v>-21361550.550000001</v>
      </c>
      <c r="NF285" s="2">
        <v>-7399333.3600000003</v>
      </c>
      <c r="NG285" s="2">
        <v>-229325877.47</v>
      </c>
      <c r="NH285" s="2"/>
      <c r="NI285" s="2">
        <v>-6594986.5800000001</v>
      </c>
      <c r="NJ285" s="2">
        <v>-26576443.010000002</v>
      </c>
      <c r="NK285" s="2">
        <v>-49909595.590000004</v>
      </c>
      <c r="NL285" s="2">
        <v>-1309616.4099999999</v>
      </c>
      <c r="NM285" s="2">
        <v>-2000</v>
      </c>
      <c r="NN285" s="2">
        <v>2839066.28</v>
      </c>
      <c r="NO285" s="2">
        <v>-342256.38</v>
      </c>
      <c r="NP285" s="2">
        <v>-5945711.9199999999</v>
      </c>
      <c r="NQ285" s="2"/>
      <c r="NR285" s="2">
        <v>-1403429.09</v>
      </c>
      <c r="NS285" s="2">
        <v>-10919846.67</v>
      </c>
      <c r="NT285" s="2">
        <v>-7058108.4299999997</v>
      </c>
      <c r="NU285" s="2"/>
      <c r="NV285" s="2">
        <v>-971558.51</v>
      </c>
      <c r="NW285" s="2">
        <v>-56346059.090000004</v>
      </c>
      <c r="NX285" s="2">
        <v>-27768592.460000001</v>
      </c>
      <c r="NY285" s="2">
        <v>-276392.96000000002</v>
      </c>
      <c r="NZ285" s="2">
        <v>-230914.62</v>
      </c>
      <c r="OA285" s="2">
        <v>-787694.54</v>
      </c>
      <c r="OB285" s="2">
        <v>-216975.5</v>
      </c>
      <c r="OC285" s="2">
        <v>-186815.8</v>
      </c>
      <c r="OD285" s="2"/>
      <c r="OE285" s="2">
        <v>-16391601.73</v>
      </c>
      <c r="OF285" s="2">
        <v>-2143374.98</v>
      </c>
      <c r="OG285" s="2">
        <v>-4900752.13</v>
      </c>
      <c r="OH285" s="2">
        <v>-4026731.95</v>
      </c>
      <c r="OI285" s="2"/>
      <c r="OJ285" s="2"/>
      <c r="OK285" s="2"/>
      <c r="OL285" s="2"/>
      <c r="OM285" s="2">
        <v>-118498974.20999999</v>
      </c>
      <c r="ON285" s="2"/>
      <c r="OO285" s="2">
        <v>-3065699.32</v>
      </c>
      <c r="OP285" s="2">
        <v>-3308060.43</v>
      </c>
      <c r="OQ285" s="2">
        <v>-883860.28</v>
      </c>
      <c r="OR285" s="2"/>
      <c r="OS285" s="2">
        <v>-164842139.24000001</v>
      </c>
      <c r="OT285" s="2"/>
      <c r="OU285" s="2"/>
      <c r="OV285" s="2">
        <v>-2836291.33</v>
      </c>
      <c r="OW285" s="2">
        <v>-3103358.81</v>
      </c>
      <c r="OX285" s="2">
        <v>-13554946.58</v>
      </c>
      <c r="OY285" s="2">
        <v>-5776682.9900000002</v>
      </c>
      <c r="OZ285" s="2"/>
      <c r="PA285" s="2">
        <v>-5646497.4400000004</v>
      </c>
      <c r="PB285" s="2">
        <v>-152744358.55000001</v>
      </c>
      <c r="PC285" s="2"/>
      <c r="PD285" s="2">
        <v>-25046499.219999999</v>
      </c>
      <c r="PE285" s="2"/>
      <c r="PF285" s="2"/>
      <c r="PG285" s="2">
        <v>-15922376.380000001</v>
      </c>
      <c r="PH285" s="2">
        <v>-2896380.68</v>
      </c>
      <c r="PI285" s="2">
        <v>-32003.67</v>
      </c>
      <c r="PJ285" s="2">
        <v>149054.32</v>
      </c>
      <c r="PK285" s="2"/>
      <c r="PL285" s="2">
        <v>-1571384.94</v>
      </c>
      <c r="PM285" s="2">
        <v>-15642125.390000001</v>
      </c>
      <c r="PN285" s="2"/>
      <c r="PO285" s="2">
        <v>-61279128.289999999</v>
      </c>
      <c r="PP285" s="2">
        <v>1122280.3400000001</v>
      </c>
      <c r="PQ285" s="2"/>
      <c r="PR285" s="2"/>
      <c r="PS285" s="2"/>
      <c r="PT285" s="2">
        <v>-494734520.93000001</v>
      </c>
      <c r="PU285" s="2">
        <v>-6769.22</v>
      </c>
      <c r="PV285" s="2"/>
      <c r="PW285" s="2">
        <v>-1723248.6</v>
      </c>
      <c r="PX285" s="2">
        <v>-42349649.530000001</v>
      </c>
      <c r="PY285" s="2">
        <v>-1869898.83</v>
      </c>
      <c r="PZ285" s="2">
        <v>-3751810.27</v>
      </c>
      <c r="QA285" s="2"/>
      <c r="QB285" s="2">
        <v>-13748066.210000001</v>
      </c>
      <c r="QC285" s="2">
        <v>6051354.6500000004</v>
      </c>
      <c r="QD285" s="2">
        <v>-6802926.0199999996</v>
      </c>
      <c r="QE285" s="2">
        <v>-1164372.83</v>
      </c>
      <c r="QF285" s="2">
        <v>-3267299.24</v>
      </c>
      <c r="QG285" s="2">
        <v>-6068873.54</v>
      </c>
      <c r="QH285" s="2"/>
      <c r="QI285" s="2"/>
      <c r="QJ285" s="2">
        <v>-6923513.5599999996</v>
      </c>
      <c r="QK285" s="2">
        <v>-760577.96</v>
      </c>
      <c r="QL285" s="2"/>
      <c r="QM285" s="2">
        <v>-4950693.37</v>
      </c>
      <c r="QN285" s="2">
        <v>-26484772.309999999</v>
      </c>
      <c r="QO285" s="2"/>
      <c r="QP285" s="2"/>
      <c r="QQ285" s="2"/>
      <c r="QR285" s="2"/>
      <c r="QS285" s="2"/>
      <c r="QT285" s="2">
        <v>35361074.240000002</v>
      </c>
      <c r="QU285" s="2"/>
      <c r="QV285" s="2">
        <v>-46297495.93</v>
      </c>
      <c r="QW285" s="2">
        <v>1325111.22</v>
      </c>
      <c r="QX285" s="2">
        <v>1840180.9</v>
      </c>
      <c r="QY285" s="2">
        <v>-446034.9</v>
      </c>
      <c r="QZ285" s="2">
        <v>74082.97</v>
      </c>
      <c r="RA285" s="2">
        <v>-14566855.779999999</v>
      </c>
      <c r="RB285" s="2">
        <v>-9527997.6199999992</v>
      </c>
      <c r="RC285" s="2">
        <v>146858.51999999999</v>
      </c>
      <c r="RD285" s="2"/>
      <c r="RE285" s="2">
        <v>-9566178.8599999994</v>
      </c>
      <c r="RF285" s="2">
        <v>2928827.62</v>
      </c>
      <c r="RG285" s="2">
        <v>-275019790.35000002</v>
      </c>
      <c r="RH285" s="2">
        <v>-3542445.1</v>
      </c>
      <c r="RI285" s="2">
        <v>-573963.55000000005</v>
      </c>
      <c r="RJ285" s="2">
        <v>-553601.71</v>
      </c>
      <c r="RK285" s="2"/>
      <c r="RL285" s="2">
        <v>1385846.4</v>
      </c>
      <c r="RM285" s="2">
        <v>-48815203.479999997</v>
      </c>
      <c r="RN285" s="2">
        <v>-2923897.56</v>
      </c>
      <c r="RO285" s="2">
        <v>0</v>
      </c>
      <c r="RP285" s="2">
        <v>-2016445.47</v>
      </c>
      <c r="RQ285" s="2">
        <v>-13949575.1</v>
      </c>
      <c r="RR285" s="2"/>
      <c r="RS285" s="2">
        <v>-1314292.8400000001</v>
      </c>
      <c r="RT285" s="2"/>
      <c r="RU285" s="2">
        <v>-932557.74</v>
      </c>
      <c r="RV285" s="2">
        <v>-4253042.88</v>
      </c>
      <c r="RW285" s="2">
        <v>-1035424.48</v>
      </c>
      <c r="RX285" s="2">
        <v>-820989.27</v>
      </c>
      <c r="RY285" s="2"/>
      <c r="RZ285" s="2">
        <v>-2269942.9300000002</v>
      </c>
      <c r="SA285" s="2">
        <v>-55987731.280000001</v>
      </c>
      <c r="SB285" s="2">
        <v>-4687129.4400000004</v>
      </c>
      <c r="SC285" s="2">
        <v>-917107.36</v>
      </c>
      <c r="SD285" s="2">
        <v>-351842.72</v>
      </c>
      <c r="SE285" s="2">
        <v>-2901876.44</v>
      </c>
      <c r="SF285" s="2">
        <v>-1168271.45</v>
      </c>
      <c r="SG285" s="2">
        <v>-1139202.93</v>
      </c>
      <c r="SH285" s="2">
        <v>-4620221.3</v>
      </c>
      <c r="SI285" s="2">
        <v>-504910.19</v>
      </c>
      <c r="SJ285" s="2">
        <v>-8597940.1799999997</v>
      </c>
      <c r="SK285" s="2">
        <v>-11111249.48</v>
      </c>
      <c r="SL285" s="2">
        <v>-1438332.26</v>
      </c>
      <c r="SM285" s="2">
        <v>-39365052.340000004</v>
      </c>
      <c r="SN285" s="2">
        <v>-4383963.3899999997</v>
      </c>
      <c r="SO285" s="2">
        <v>-8352856.7599999998</v>
      </c>
      <c r="SP285" s="2">
        <v>-31381682.100000001</v>
      </c>
      <c r="SQ285" s="2">
        <v>-9086027.5899999999</v>
      </c>
      <c r="SR285" s="2">
        <v>-5152499.3099999996</v>
      </c>
      <c r="SS285" s="2">
        <v>-28923828.899999999</v>
      </c>
      <c r="ST285" s="2">
        <v>504883.95</v>
      </c>
      <c r="SU285" s="2">
        <v>-60671434.140000001</v>
      </c>
      <c r="SV285" s="2">
        <v>-9761060.7100000009</v>
      </c>
      <c r="SW285" s="2">
        <v>-525285.37</v>
      </c>
      <c r="SX285" s="2">
        <v>-742132.05</v>
      </c>
      <c r="SY285" s="2">
        <v>-1694804.2</v>
      </c>
      <c r="SZ285" s="2">
        <v>-779884.37</v>
      </c>
      <c r="TA285" s="2">
        <v>-917026.88</v>
      </c>
      <c r="TB285" s="2">
        <v>-9594138.5199999996</v>
      </c>
      <c r="TC285" s="2">
        <v>-2200482.75</v>
      </c>
      <c r="TD285" s="2">
        <v>-1315903.1399999999</v>
      </c>
      <c r="TE285" s="2">
        <v>-3577135.79</v>
      </c>
      <c r="TF285" s="2">
        <v>-3321965.16</v>
      </c>
      <c r="TG285" s="2">
        <v>-1521859.98</v>
      </c>
      <c r="TH285" s="2">
        <v>-664576.49</v>
      </c>
      <c r="TI285" s="2">
        <v>-179002957.84999999</v>
      </c>
      <c r="TJ285" s="2">
        <v>-2334225.09</v>
      </c>
      <c r="TK285" s="2">
        <v>-934704.94</v>
      </c>
      <c r="TL285" s="2">
        <v>-8956142.2200000007</v>
      </c>
      <c r="TM285" s="2">
        <v>-13698619.43</v>
      </c>
      <c r="TN285" s="2">
        <v>-2526378.38</v>
      </c>
      <c r="TO285" s="2">
        <v>-224618.93</v>
      </c>
      <c r="TP285" s="2">
        <v>-15905798.970000001</v>
      </c>
      <c r="TQ285" s="2">
        <v>-8823693.4800000004</v>
      </c>
      <c r="TR285" s="2">
        <v>-12076472.699999999</v>
      </c>
      <c r="TS285" s="2">
        <v>-3192529.87</v>
      </c>
      <c r="TT285" s="2">
        <v>-4174768.62</v>
      </c>
      <c r="TU285" s="2">
        <v>-1052495.1100000001</v>
      </c>
      <c r="TV285" s="2">
        <v>-1766610.52</v>
      </c>
      <c r="TW285" s="2">
        <v>-2774922.14</v>
      </c>
      <c r="TX285" s="2">
        <v>-1339817.78</v>
      </c>
      <c r="TY285" s="2">
        <v>-44467643.979999997</v>
      </c>
      <c r="TZ285" s="2">
        <v>-2760114.12</v>
      </c>
      <c r="UA285" s="2">
        <v>-100697560.23</v>
      </c>
      <c r="UB285" s="2">
        <v>-13254372.6</v>
      </c>
      <c r="UC285" s="2">
        <v>-1345960.06</v>
      </c>
      <c r="UD285" s="2">
        <v>-1292426.28</v>
      </c>
      <c r="UE285" s="2">
        <v>-48305522.369999997</v>
      </c>
      <c r="UF285" s="2">
        <v>-3205355.1</v>
      </c>
      <c r="UG285" s="2">
        <v>-1052482.27</v>
      </c>
      <c r="UH285" s="2">
        <v>-2440539.4500000002</v>
      </c>
      <c r="UI285" s="2">
        <v>-5988022.5099999998</v>
      </c>
      <c r="UJ285" s="2">
        <v>-50713339.469999999</v>
      </c>
      <c r="UK285" s="2">
        <v>-3334669.7</v>
      </c>
      <c r="UL285" s="2">
        <v>-3767446.93</v>
      </c>
      <c r="UM285" s="2">
        <v>-9293930.6600000001</v>
      </c>
      <c r="UN285" s="2">
        <v>-5439080.7800000003</v>
      </c>
      <c r="UO285" s="2">
        <v>-677843.85</v>
      </c>
      <c r="UP285" s="2">
        <v>-143815486.06999999</v>
      </c>
      <c r="UQ285" s="2">
        <v>-5561446.5199999996</v>
      </c>
      <c r="UR285" s="2">
        <v>-14570316.9</v>
      </c>
      <c r="US285" s="2">
        <v>-39738553.109999999</v>
      </c>
      <c r="UT285" s="2">
        <v>-5699168.21</v>
      </c>
      <c r="UU285" s="2">
        <v>-7662265.5</v>
      </c>
      <c r="UV285" s="2">
        <v>-11345576.380000001</v>
      </c>
      <c r="UW285" s="2">
        <v>-591693.42000000004</v>
      </c>
      <c r="UX285" s="2">
        <v>-4507566.2699999996</v>
      </c>
      <c r="UY285" s="2">
        <v>-1845058.54</v>
      </c>
      <c r="UZ285" s="2">
        <v>-14417142.23</v>
      </c>
      <c r="VA285" s="2">
        <v>-22189487.850000001</v>
      </c>
      <c r="VB285" s="2">
        <v>-5936214.0599999996</v>
      </c>
      <c r="VC285" s="2">
        <v>-5406514.0300000003</v>
      </c>
      <c r="VD285" s="2">
        <v>-866627.99</v>
      </c>
      <c r="VE285" s="2">
        <v>-3326365.46</v>
      </c>
      <c r="VF285" s="2">
        <v>-1094912.92</v>
      </c>
      <c r="VG285" s="2">
        <v>-725224.88</v>
      </c>
      <c r="VH285" s="2">
        <v>-20112370.039999999</v>
      </c>
      <c r="VI285" s="2">
        <v>-1952269.44</v>
      </c>
      <c r="VJ285" s="2">
        <v>-1782866.64</v>
      </c>
      <c r="VK285" s="2">
        <v>-41632</v>
      </c>
      <c r="VL285" s="2">
        <v>-143016896.66</v>
      </c>
      <c r="VM285" s="2">
        <v>224256.42</v>
      </c>
      <c r="VN285" s="2">
        <v>-25362.21</v>
      </c>
      <c r="VO285" s="2">
        <v>-8188509.9699999997</v>
      </c>
      <c r="VP285" s="2">
        <v>-38265960.259999998</v>
      </c>
      <c r="VQ285" s="2">
        <v>-26175221.760000002</v>
      </c>
      <c r="VR285" s="2">
        <v>-4971054.91</v>
      </c>
      <c r="VS285" s="2">
        <v>-5312838.1900000004</v>
      </c>
      <c r="VT285" s="2">
        <v>-2099935.58</v>
      </c>
      <c r="VU285" s="2">
        <v>-4960370.18</v>
      </c>
      <c r="VV285" s="2">
        <v>-6341157.46</v>
      </c>
      <c r="VW285" s="2">
        <v>-34217196.75</v>
      </c>
      <c r="VX285" s="2"/>
      <c r="VY285" s="2">
        <v>-6351799.1100000003</v>
      </c>
      <c r="VZ285" s="2">
        <v>-2618437.63</v>
      </c>
      <c r="WA285" s="2">
        <v>-1266129986.47</v>
      </c>
      <c r="WB285" s="2">
        <v>-5574187.3200000003</v>
      </c>
      <c r="WC285" s="2">
        <v>-3871586.09</v>
      </c>
      <c r="WD285" s="2">
        <v>4581970.74</v>
      </c>
      <c r="WE285" s="2"/>
      <c r="WF285" s="2">
        <v>-10207421.109999999</v>
      </c>
      <c r="WG285" s="2"/>
      <c r="WH285" s="2">
        <v>-3613537.74</v>
      </c>
      <c r="WI285" s="2">
        <v>-6224729.6200000001</v>
      </c>
      <c r="WJ285" s="2">
        <v>-6411714.7400000002</v>
      </c>
      <c r="WK285" s="2">
        <v>-276760.71999999997</v>
      </c>
      <c r="WL285" s="2">
        <v>-20581226.039999999</v>
      </c>
      <c r="WM285" s="2">
        <v>-4703108.17</v>
      </c>
      <c r="WN285" s="2">
        <v>276388.62</v>
      </c>
      <c r="WO285" s="2">
        <v>-23019682.420000002</v>
      </c>
      <c r="WP285" s="2"/>
      <c r="WQ285" s="2">
        <v>-5307843.4000000004</v>
      </c>
      <c r="WR285" s="2">
        <v>-2557248.54</v>
      </c>
      <c r="WS285" s="2"/>
      <c r="WT285" s="2">
        <v>-5541719.6500000004</v>
      </c>
      <c r="WU285" s="2">
        <v>-41632802.899999999</v>
      </c>
      <c r="WV285" s="2">
        <v>-390965.72</v>
      </c>
      <c r="WW285" s="2">
        <v>-3079486.12</v>
      </c>
      <c r="WX285" s="2">
        <v>-41789.769999999997</v>
      </c>
      <c r="WY285" s="2">
        <v>-1885279.71</v>
      </c>
      <c r="WZ285" s="2"/>
      <c r="XA285" s="2">
        <v>-320260.59999999998</v>
      </c>
      <c r="XB285" s="2"/>
      <c r="XC285" s="2">
        <v>-50254102.789999999</v>
      </c>
      <c r="XD285" s="2"/>
      <c r="XE285" s="2">
        <v>-430944.69</v>
      </c>
      <c r="XF285" s="2">
        <v>-514964.3</v>
      </c>
      <c r="XG285" s="2"/>
      <c r="XH285" s="2">
        <v>-364120655.54000002</v>
      </c>
      <c r="XI285" s="2">
        <v>-2997875.6</v>
      </c>
      <c r="XJ285" s="2">
        <v>-1238663.79</v>
      </c>
      <c r="XK285" s="2">
        <v>-56355950.18</v>
      </c>
      <c r="XL285" s="2">
        <v>-7280874.3799999999</v>
      </c>
      <c r="XM285" s="2">
        <v>-6906328.2800000003</v>
      </c>
      <c r="XN285" s="2">
        <v>-11804534.279999999</v>
      </c>
      <c r="XO285" s="2">
        <v>-3614605.73</v>
      </c>
      <c r="XP285" s="2">
        <v>-2260702.5</v>
      </c>
      <c r="XQ285" s="2">
        <v>-6441270.5999999996</v>
      </c>
      <c r="XR285" s="2">
        <v>-26715101.690000001</v>
      </c>
      <c r="XS285" s="2">
        <v>-1296996.28</v>
      </c>
      <c r="XT285" s="2">
        <v>-5524593.3799999999</v>
      </c>
      <c r="XU285" s="2">
        <v>-6842288.6399999997</v>
      </c>
      <c r="XV285" s="2">
        <v>-1781282.91</v>
      </c>
      <c r="XW285" s="2">
        <v>-1377801.06</v>
      </c>
      <c r="XX285" s="2">
        <v>-924125.76</v>
      </c>
      <c r="XY285" s="2">
        <v>-437922.93</v>
      </c>
      <c r="XZ285" s="2">
        <v>-3073017.04</v>
      </c>
      <c r="YA285" s="2">
        <v>-2843773.6</v>
      </c>
      <c r="YB285" s="2">
        <v>-3773340.17</v>
      </c>
      <c r="YC285" s="2">
        <v>-206776.49</v>
      </c>
      <c r="YD285" s="2">
        <v>-3014908.31</v>
      </c>
      <c r="YE285" s="2">
        <v>-166191331.24000001</v>
      </c>
      <c r="YF285" s="2">
        <v>-4292383.21</v>
      </c>
      <c r="YG285" s="2">
        <v>-24086839.059999999</v>
      </c>
      <c r="YH285" s="2">
        <v>-4039332.82</v>
      </c>
      <c r="YI285" s="2"/>
      <c r="YJ285" s="2">
        <v>-266453.12</v>
      </c>
      <c r="YK285" s="2">
        <v>-9169110.4199999999</v>
      </c>
      <c r="YL285" s="2">
        <v>-488780.73</v>
      </c>
      <c r="YM285" s="2">
        <v>-14982709.27</v>
      </c>
      <c r="YN285" s="2">
        <v>-15048876.76</v>
      </c>
      <c r="YO285" s="2">
        <v>-4042659.29</v>
      </c>
      <c r="YP285" s="2">
        <v>-2819599.92</v>
      </c>
      <c r="YQ285" s="2">
        <v>-3391053.17</v>
      </c>
      <c r="YR285" s="2">
        <v>-1173850.83</v>
      </c>
      <c r="YS285" s="2">
        <v>-1846251.62</v>
      </c>
      <c r="YT285" s="2">
        <v>-2048788.15</v>
      </c>
      <c r="YU285" s="2">
        <v>-6332553.4500000002</v>
      </c>
      <c r="YV285" s="2">
        <v>-85869984.359999999</v>
      </c>
      <c r="YW285" s="2">
        <v>-2205260.7599999998</v>
      </c>
      <c r="YX285" s="2">
        <v>-1446102</v>
      </c>
      <c r="YY285" s="2">
        <v>-559539.23</v>
      </c>
      <c r="YZ285" s="2">
        <v>-1200854.73</v>
      </c>
      <c r="ZA285" s="2">
        <v>-185825.67</v>
      </c>
      <c r="ZB285" s="2"/>
      <c r="ZC285" s="2">
        <v>-198301920.03</v>
      </c>
      <c r="ZD285" s="2">
        <v>-901380.75</v>
      </c>
      <c r="ZE285" s="2">
        <v>-3992264.02</v>
      </c>
      <c r="ZF285" s="2">
        <v>-8298031.71</v>
      </c>
      <c r="ZG285" s="2">
        <v>-1070405.93</v>
      </c>
      <c r="ZH285" s="2">
        <v>-2644031.36</v>
      </c>
      <c r="ZI285" s="2">
        <v>-1013359.43</v>
      </c>
      <c r="ZJ285" s="2">
        <v>-373282.46</v>
      </c>
      <c r="ZK285" s="2">
        <v>-24408454.100000001</v>
      </c>
      <c r="ZL285" s="2">
        <v>-49470439.32</v>
      </c>
      <c r="ZM285" s="2">
        <v>-5606917.5999999996</v>
      </c>
      <c r="ZN285" s="2">
        <v>-8447903.1799999997</v>
      </c>
      <c r="ZO285" s="2">
        <v>-27489841.949999999</v>
      </c>
      <c r="ZP285" s="2">
        <v>-23644343.559999999</v>
      </c>
      <c r="ZQ285" s="2">
        <v>-4743636.6100000003</v>
      </c>
      <c r="ZR285" s="2">
        <v>-7315761.54</v>
      </c>
      <c r="ZS285" s="2">
        <v>-14678933.060000001</v>
      </c>
      <c r="ZT285" s="2">
        <v>-4173770.09</v>
      </c>
      <c r="ZU285" s="2">
        <v>-8516355.4499999993</v>
      </c>
      <c r="ZV285" s="2">
        <v>-4504444.34</v>
      </c>
      <c r="ZW285" s="2">
        <v>-1231573.02</v>
      </c>
      <c r="ZX285" s="2">
        <v>-4775323.76</v>
      </c>
      <c r="ZY285" s="2">
        <v>-6416171.3799999999</v>
      </c>
      <c r="ZZ285" s="2">
        <v>-1213182.97</v>
      </c>
      <c r="AAA285" s="2"/>
      <c r="AAB285" s="2">
        <v>-4332029.3099999996</v>
      </c>
      <c r="AAC285" s="2">
        <v>-4102058.01</v>
      </c>
      <c r="AAD285" s="2">
        <v>-8167684.1200000001</v>
      </c>
      <c r="AAE285" s="2">
        <v>-2311734.04</v>
      </c>
      <c r="AAF285" s="2">
        <v>-3676761.68</v>
      </c>
      <c r="AAG285" s="2">
        <v>-1667131.14</v>
      </c>
      <c r="AAH285" s="2">
        <v>-54783262.57</v>
      </c>
      <c r="AAI285" s="2">
        <v>0</v>
      </c>
      <c r="AAJ285" s="2">
        <v>-1361401.33</v>
      </c>
      <c r="AAK285" s="2">
        <v>-1612280</v>
      </c>
      <c r="AAL285" s="2">
        <v>-2359700.5</v>
      </c>
      <c r="AAM285" s="2">
        <v>-1619569.26</v>
      </c>
      <c r="AAN285" s="2">
        <v>-1485473.44</v>
      </c>
      <c r="AAO285" s="2">
        <v>-204706520.91999999</v>
      </c>
      <c r="AAP285" s="2">
        <v>-870717.5</v>
      </c>
      <c r="AAQ285" s="2"/>
      <c r="AAR285" s="2">
        <v>-9193039.3599999994</v>
      </c>
      <c r="AAS285" s="2">
        <v>-1878746.12</v>
      </c>
      <c r="AAT285" s="2">
        <v>-1259215.24</v>
      </c>
      <c r="AAU285" s="2">
        <v>-405267.1</v>
      </c>
      <c r="AAV285" s="2">
        <v>-232734.07999999999</v>
      </c>
      <c r="AAW285" s="2">
        <v>-62038043.729999997</v>
      </c>
      <c r="AAX285" s="2">
        <v>-2246964.0699999998</v>
      </c>
      <c r="AAY285" s="2">
        <v>-18834101.890000001</v>
      </c>
      <c r="AAZ285" s="2">
        <v>-14218617.890000001</v>
      </c>
      <c r="ABA285" s="2">
        <v>-12392861.6</v>
      </c>
      <c r="ABB285" s="2"/>
      <c r="ABC285" s="2">
        <v>-53387.5</v>
      </c>
      <c r="ABD285" s="2">
        <v>-2237971.79</v>
      </c>
      <c r="ABE285" s="2">
        <v>-1726703.48</v>
      </c>
      <c r="ABF285" s="2">
        <v>-1808874.95</v>
      </c>
      <c r="ABG285" s="2">
        <v>-931227</v>
      </c>
      <c r="ABH285" s="2">
        <v>-63543407.270000003</v>
      </c>
      <c r="ABI285" s="2">
        <v>-2221674.2400000002</v>
      </c>
      <c r="ABJ285" s="2">
        <v>-1244808.07</v>
      </c>
      <c r="ABK285" s="2">
        <v>-5535978.1399999997</v>
      </c>
      <c r="ABL285" s="2"/>
      <c r="ABM285" s="2">
        <v>-850607.01</v>
      </c>
      <c r="ABN285" s="2"/>
      <c r="ABO285" s="2">
        <v>-174349599.80000001</v>
      </c>
      <c r="ABP285" s="2">
        <v>-2127949.7400000002</v>
      </c>
      <c r="ABQ285" s="2">
        <v>-8537322.0099999998</v>
      </c>
      <c r="ABR285" s="2"/>
      <c r="ABS285" s="2">
        <v>-435036.86</v>
      </c>
      <c r="ABT285" s="2">
        <v>-541005.11</v>
      </c>
      <c r="ABU285" s="2">
        <v>-6633835.5599999996</v>
      </c>
      <c r="ABV285" s="2">
        <v>-1398626.66</v>
      </c>
      <c r="ABW285" s="2">
        <v>-451039.73</v>
      </c>
      <c r="ABX285" s="2">
        <v>-51667858.049999997</v>
      </c>
      <c r="ABY285" s="2">
        <v>-8361767.6900000004</v>
      </c>
      <c r="ABZ285" s="2">
        <v>-969946.22</v>
      </c>
      <c r="ACA285" s="2">
        <v>-341293.54</v>
      </c>
      <c r="ACB285" s="2">
        <v>-2756845.71</v>
      </c>
      <c r="ACC285" s="2">
        <v>-10296390.300000001</v>
      </c>
      <c r="ACD285" s="2"/>
      <c r="ACE285" s="2">
        <v>-551997.13</v>
      </c>
      <c r="ACF285" s="2">
        <v>-3638298.78</v>
      </c>
      <c r="ACG285" s="2">
        <v>-11191107.810000001</v>
      </c>
      <c r="ACH285" s="2"/>
      <c r="ACI285" s="2">
        <v>-595982491.28999996</v>
      </c>
      <c r="ACJ285" s="2">
        <v>-1551467.87</v>
      </c>
      <c r="ACK285" s="2"/>
      <c r="ACL285" s="2">
        <v>-8658748.5600000005</v>
      </c>
      <c r="ACM285" s="2">
        <v>-982008.15</v>
      </c>
      <c r="ACN285" s="2">
        <v>-1092877.71</v>
      </c>
      <c r="ACO285" s="2"/>
      <c r="ACP285" s="2">
        <v>-142934760.16999999</v>
      </c>
      <c r="ACQ285" s="2">
        <v>-154773848.59</v>
      </c>
      <c r="ACR285" s="2">
        <v>-5328636.47</v>
      </c>
      <c r="ACS285" s="2"/>
      <c r="ACT285" s="2">
        <v>-5561252.2199999997</v>
      </c>
      <c r="ACU285" s="2"/>
      <c r="ACV285" s="2">
        <v>-48146455.829999998</v>
      </c>
      <c r="ACW285" s="2">
        <v>-1027046.84</v>
      </c>
      <c r="ACX285" s="2">
        <v>-17461311.100000001</v>
      </c>
      <c r="ACY285" s="2"/>
      <c r="ACZ285" s="2">
        <v>-3182491.6</v>
      </c>
      <c r="ADA285" s="2">
        <v>-243626.9</v>
      </c>
      <c r="ADB285" s="2"/>
      <c r="ADC285" s="2">
        <v>-662311.81999999995</v>
      </c>
      <c r="ADD285" s="2"/>
      <c r="ADE285" s="2">
        <v>-1595912.61</v>
      </c>
      <c r="ADF285" s="2">
        <v>-6696420.0099999998</v>
      </c>
      <c r="ADG285" s="2">
        <v>-33156140.449999999</v>
      </c>
      <c r="ADH285" s="2"/>
      <c r="ADI285" s="2"/>
      <c r="ADJ285" s="2"/>
      <c r="ADK285" s="2"/>
      <c r="ADL285" s="2"/>
      <c r="ADM285" s="2"/>
      <c r="ADN285" s="2"/>
      <c r="ADO285" s="2">
        <v>-330624931.76999998</v>
      </c>
      <c r="ADP285" s="2">
        <v>-24864961.789999999</v>
      </c>
      <c r="ADQ285" s="2">
        <v>-7112805.1399999997</v>
      </c>
      <c r="ADR285" s="2"/>
      <c r="ADS285" s="2">
        <v>-107657207.75</v>
      </c>
      <c r="ADT285" s="2">
        <v>-84065.14</v>
      </c>
      <c r="ADU285" s="2"/>
      <c r="ADV285" s="2"/>
      <c r="ADW285" s="2">
        <v>-365281.75</v>
      </c>
      <c r="ADX285" s="2"/>
      <c r="ADY285" s="2">
        <v>-357127120.17000002</v>
      </c>
      <c r="ADZ285" s="2">
        <v>-67150697.090000004</v>
      </c>
      <c r="AEA285" s="2">
        <v>-12200942.199999999</v>
      </c>
      <c r="AEB285" s="2">
        <v>-296394.14</v>
      </c>
      <c r="AEC285" s="2">
        <v>-1573425.61</v>
      </c>
      <c r="AED285" s="2"/>
      <c r="AEE285" s="2">
        <v>-800842.55</v>
      </c>
      <c r="AEF285" s="2">
        <v>-2924519.8</v>
      </c>
      <c r="AEG285" s="2">
        <v>-66970.47</v>
      </c>
      <c r="AEH285" s="2">
        <v>-26440356.399999999</v>
      </c>
      <c r="AEI285" s="2"/>
      <c r="AEJ285" s="2"/>
      <c r="AEK285" s="2">
        <v>-279169.53000000003</v>
      </c>
      <c r="AEL285" s="2">
        <v>-9634471.0199999996</v>
      </c>
      <c r="AEM285" s="2">
        <v>-2562758.13</v>
      </c>
      <c r="AEN285" s="2">
        <v>-5469427.2999999998</v>
      </c>
      <c r="AEO285" s="2">
        <v>-1819505.76</v>
      </c>
      <c r="AEP285" s="2">
        <v>-74841438.870000005</v>
      </c>
      <c r="AEQ285" s="2">
        <v>-2028172.99</v>
      </c>
      <c r="AER285" s="2">
        <v>-7051930.0800000001</v>
      </c>
      <c r="AES285" s="2">
        <v>-201482807.19999999</v>
      </c>
      <c r="AET285" s="2">
        <v>-213476.21</v>
      </c>
      <c r="AEU285" s="2">
        <v>-2377248.62</v>
      </c>
      <c r="AEV285" s="2">
        <v>-6779774.7199999997</v>
      </c>
      <c r="AEW285" s="2">
        <v>-933636.63</v>
      </c>
      <c r="AEX285" s="2">
        <v>-5369216.2400000002</v>
      </c>
      <c r="AEY285" s="2">
        <v>-186330.84</v>
      </c>
      <c r="AEZ285" s="2">
        <v>-242762.9</v>
      </c>
      <c r="AFA285" s="2">
        <v>-5679706.7199999997</v>
      </c>
      <c r="AFB285" s="2">
        <v>-617348.93000000005</v>
      </c>
      <c r="AFC285" s="2">
        <v>-1187379.1100000001</v>
      </c>
      <c r="AFD285" s="2">
        <v>-113168954.97</v>
      </c>
      <c r="AFE285" s="2">
        <v>-409630.59</v>
      </c>
      <c r="AFF285" s="2">
        <v>-3112336.14</v>
      </c>
      <c r="AFG285" s="2">
        <v>-1382846.74</v>
      </c>
      <c r="AFH285" s="2"/>
      <c r="AFI285" s="2">
        <v>-3108497.03</v>
      </c>
      <c r="AFJ285" s="2">
        <v>-543666.81999999995</v>
      </c>
      <c r="AFK285" s="2"/>
      <c r="AFL285" s="2">
        <v>-5036044.3499999996</v>
      </c>
      <c r="AFM285" s="2">
        <v>-121385.11</v>
      </c>
      <c r="AFN285" s="2">
        <v>1192705.96</v>
      </c>
      <c r="AFO285" s="2">
        <v>-1043406.48</v>
      </c>
      <c r="AFP285" s="2">
        <v>-33628107.719999999</v>
      </c>
      <c r="AFQ285" s="2">
        <v>-10345240.83</v>
      </c>
      <c r="AFR285" s="2">
        <v>-6884243.0800000001</v>
      </c>
      <c r="AFS285" s="2">
        <v>-904760.33</v>
      </c>
      <c r="AFT285" s="2">
        <v>-3267507.59</v>
      </c>
      <c r="AFU285" s="2">
        <v>-1511018.59</v>
      </c>
      <c r="AFV285" s="2">
        <v>-127928.25</v>
      </c>
      <c r="AFW285" s="2">
        <v>-14324165.25</v>
      </c>
      <c r="AFX285" s="2">
        <v>-1543475.86</v>
      </c>
      <c r="AFY285" s="2">
        <v>-143416.63</v>
      </c>
      <c r="AFZ285" s="2">
        <v>-23349399.309999999</v>
      </c>
      <c r="AGA285" s="2"/>
      <c r="AGB285" s="2">
        <v>-72415632.939999998</v>
      </c>
      <c r="AGC285" s="2">
        <v>-15590912.949999999</v>
      </c>
      <c r="AGD285" s="2">
        <v>-225440.8</v>
      </c>
      <c r="AGE285" s="2">
        <v>-545698.85</v>
      </c>
      <c r="AGF285" s="2">
        <v>-52806.46</v>
      </c>
      <c r="AGG285" s="2">
        <v>-12592137.359999999</v>
      </c>
      <c r="AGH285" s="2">
        <v>-9388931.1899999995</v>
      </c>
      <c r="AGI285" s="2"/>
      <c r="AGJ285" s="2">
        <v>-4788250.6399999997</v>
      </c>
      <c r="AGK285" s="2">
        <v>-397475.96</v>
      </c>
      <c r="AGL285" s="2">
        <v>-2476694.91</v>
      </c>
      <c r="AGM285" s="2">
        <v>-73340661.900000006</v>
      </c>
      <c r="AGN285" s="2">
        <v>-15169486.470000001</v>
      </c>
      <c r="AGO285" s="2"/>
      <c r="AGP285" s="2">
        <v>-882600.02</v>
      </c>
      <c r="AGQ285" s="2">
        <v>-782969.23</v>
      </c>
      <c r="AGR285" s="2"/>
      <c r="AGS285" s="2">
        <v>-281924.82</v>
      </c>
      <c r="AGT285" s="2">
        <v>-608397.25</v>
      </c>
      <c r="AGU285" s="2">
        <v>-101545498.15000001</v>
      </c>
      <c r="AGV285" s="2">
        <v>-150089020.22999999</v>
      </c>
      <c r="AGW285" s="2"/>
      <c r="AGX285" s="2"/>
      <c r="AGY285" s="2">
        <v>-13499252.639999999</v>
      </c>
      <c r="AGZ285" s="2">
        <v>-815850.66</v>
      </c>
      <c r="AHA285" s="2">
        <v>-5690400.4500000002</v>
      </c>
      <c r="AHB285" s="2">
        <v>-1502486.31</v>
      </c>
      <c r="AHC285" s="2">
        <v>-122845.98</v>
      </c>
      <c r="AHD285" s="2">
        <v>-122755.49</v>
      </c>
      <c r="AHE285" s="2">
        <v>-554562.93999999994</v>
      </c>
      <c r="AHF285" s="2">
        <v>14735525.699999999</v>
      </c>
      <c r="AHG285" s="2">
        <v>375722.96</v>
      </c>
      <c r="AHH285" s="2">
        <v>-67211.45</v>
      </c>
      <c r="AHI285" s="2">
        <v>-11804271.529999999</v>
      </c>
      <c r="AHJ285" s="2"/>
      <c r="AHK285" s="2">
        <v>-155132.91</v>
      </c>
      <c r="AHL285" s="2">
        <v>-31414260.75</v>
      </c>
      <c r="AHM285" s="2">
        <v>-243013.66</v>
      </c>
      <c r="AHN285" s="2">
        <v>-1093623.23</v>
      </c>
      <c r="AHO285" s="2">
        <v>-819492.55</v>
      </c>
      <c r="AHP285" s="2">
        <v>-7225.01</v>
      </c>
      <c r="AHQ285" s="2"/>
      <c r="AHR285" s="2">
        <v>-596998.74</v>
      </c>
      <c r="AHS285" s="2"/>
      <c r="AHT285" s="2">
        <f t="shared" si="78"/>
        <v>-16342828702.270008</v>
      </c>
    </row>
    <row r="286" spans="1:904">
      <c r="A286" s="34" t="s">
        <v>3707</v>
      </c>
      <c r="B286" s="34" t="s">
        <v>2393</v>
      </c>
      <c r="C286" s="1" t="s">
        <v>2394</v>
      </c>
      <c r="D286" s="2">
        <v>31928728.109999999</v>
      </c>
      <c r="E286" s="2"/>
      <c r="F286" s="2"/>
      <c r="G286" s="2">
        <v>480449.35</v>
      </c>
      <c r="H286" s="2">
        <v>4097175.44</v>
      </c>
      <c r="I286" s="2">
        <v>770677.51</v>
      </c>
      <c r="J286" s="2">
        <v>6382313.0300000003</v>
      </c>
      <c r="K286" s="2"/>
      <c r="L286" s="2"/>
      <c r="M286" s="2"/>
      <c r="N286" s="2">
        <v>324139.21000000002</v>
      </c>
      <c r="O286" s="2">
        <v>1715971.84</v>
      </c>
      <c r="P286" s="2"/>
      <c r="Q286" s="2">
        <v>366267.64</v>
      </c>
      <c r="R286" s="2">
        <v>776300.05</v>
      </c>
      <c r="S286" s="2">
        <v>7066470.5800000001</v>
      </c>
      <c r="T286" s="2">
        <v>67204.23</v>
      </c>
      <c r="U286" s="2"/>
      <c r="V286" s="2"/>
      <c r="W286" s="2">
        <v>22771545.73</v>
      </c>
      <c r="X286" s="2">
        <v>1552225.36</v>
      </c>
      <c r="Y286" s="2">
        <v>1503074.86</v>
      </c>
      <c r="Z286" s="2">
        <v>1697080.77</v>
      </c>
      <c r="AA286" s="2">
        <v>2152365.08</v>
      </c>
      <c r="AB286" s="2">
        <v>2430667.06</v>
      </c>
      <c r="AC286" s="2">
        <v>4230833.57</v>
      </c>
      <c r="AD286" s="2">
        <v>3039941.79</v>
      </c>
      <c r="AE286" s="2">
        <v>877077.71</v>
      </c>
      <c r="AF286" s="2">
        <v>6009236</v>
      </c>
      <c r="AG286" s="2">
        <v>838172.89</v>
      </c>
      <c r="AH286" s="2">
        <v>4604899.68</v>
      </c>
      <c r="AI286" s="2">
        <v>958226.3</v>
      </c>
      <c r="AJ286" s="2">
        <v>449847.42</v>
      </c>
      <c r="AK286" s="2"/>
      <c r="AL286" s="2">
        <v>3470882.34</v>
      </c>
      <c r="AM286" s="2">
        <v>123897.15</v>
      </c>
      <c r="AN286" s="2">
        <v>305855.19</v>
      </c>
      <c r="AO286" s="2">
        <v>2083721.49</v>
      </c>
      <c r="AP286" s="2">
        <v>2022392.39</v>
      </c>
      <c r="AQ286" s="2">
        <v>1339399.1000000001</v>
      </c>
      <c r="AR286" s="2">
        <v>435836.82</v>
      </c>
      <c r="AS286" s="2"/>
      <c r="AT286" s="2"/>
      <c r="AU286" s="2"/>
      <c r="AV286" s="2">
        <v>1985013.55</v>
      </c>
      <c r="AW286" s="2">
        <v>563519.34</v>
      </c>
      <c r="AX286" s="2">
        <v>862819.35</v>
      </c>
      <c r="AY286" s="2"/>
      <c r="AZ286" s="2">
        <v>1124771.79</v>
      </c>
      <c r="BA286" s="2">
        <v>1165517.7</v>
      </c>
      <c r="BB286" s="2">
        <v>195551.61</v>
      </c>
      <c r="BC286" s="2"/>
      <c r="BD286" s="2"/>
      <c r="BE286" s="2">
        <v>497607.29</v>
      </c>
      <c r="BF286" s="2"/>
      <c r="BG286" s="2"/>
      <c r="BH286" s="2"/>
      <c r="BI286" s="2">
        <v>1792842.29</v>
      </c>
      <c r="BJ286" s="2"/>
      <c r="BK286" s="2">
        <v>1273334.99</v>
      </c>
      <c r="BL286" s="2">
        <v>64400</v>
      </c>
      <c r="BM286" s="2">
        <v>3122729.24</v>
      </c>
      <c r="BN286" s="2">
        <v>1774448.44</v>
      </c>
      <c r="BO286" s="2">
        <v>1467554.53</v>
      </c>
      <c r="BP286" s="2"/>
      <c r="BQ286" s="2"/>
      <c r="BR286" s="2">
        <v>11547497.810000001</v>
      </c>
      <c r="BS286" s="2">
        <v>653632.22</v>
      </c>
      <c r="BT286" s="2">
        <v>2577027.5099999998</v>
      </c>
      <c r="BU286" s="2">
        <v>967867.51</v>
      </c>
      <c r="BV286" s="2">
        <v>2329225.2999999998</v>
      </c>
      <c r="BW286" s="2">
        <v>843022.44</v>
      </c>
      <c r="BX286" s="2">
        <v>348556.83</v>
      </c>
      <c r="BY286" s="2">
        <v>1275543.6299999999</v>
      </c>
      <c r="BZ286" s="2"/>
      <c r="CA286" s="2">
        <v>5000516.68</v>
      </c>
      <c r="CB286" s="2">
        <v>748770.46</v>
      </c>
      <c r="CC286" s="2"/>
      <c r="CD286" s="2"/>
      <c r="CE286" s="2">
        <v>1371461.9</v>
      </c>
      <c r="CF286" s="2"/>
      <c r="CG286" s="2">
        <v>35527149.100000001</v>
      </c>
      <c r="CH286" s="2">
        <v>2411062.39</v>
      </c>
      <c r="CI286" s="2">
        <v>10796476</v>
      </c>
      <c r="CJ286" s="2">
        <v>4261097.6399999997</v>
      </c>
      <c r="CK286" s="2">
        <v>3541994.27</v>
      </c>
      <c r="CL286" s="2">
        <v>4014447.8</v>
      </c>
      <c r="CM286" s="2">
        <v>2956806.65</v>
      </c>
      <c r="CN286" s="2">
        <v>10579202.630000001</v>
      </c>
      <c r="CO286" s="2">
        <v>5190412.2</v>
      </c>
      <c r="CP286" s="2">
        <v>2013408.75</v>
      </c>
      <c r="CQ286" s="2">
        <v>5249561.16</v>
      </c>
      <c r="CR286" s="2">
        <v>3792258.61</v>
      </c>
      <c r="CS286" s="2">
        <v>3800557.03</v>
      </c>
      <c r="CT286" s="2">
        <v>8426497.4199999999</v>
      </c>
      <c r="CU286" s="2">
        <v>2552806.2799999998</v>
      </c>
      <c r="CV286" s="2">
        <v>3004600.72</v>
      </c>
      <c r="CW286" s="2">
        <v>501038.77</v>
      </c>
      <c r="CX286" s="2">
        <v>3682788.63</v>
      </c>
      <c r="CY286" s="2">
        <v>2184721.79</v>
      </c>
      <c r="CZ286" s="2">
        <v>4754945.34</v>
      </c>
      <c r="DA286" s="2">
        <v>1149015.82</v>
      </c>
      <c r="DB286" s="2">
        <v>5778566.3600000003</v>
      </c>
      <c r="DC286" s="2">
        <v>13910417.560000001</v>
      </c>
      <c r="DD286" s="2">
        <v>1015682.98</v>
      </c>
      <c r="DE286" s="2">
        <v>298653.24</v>
      </c>
      <c r="DF286" s="2">
        <v>2720589.47</v>
      </c>
      <c r="DG286" s="2">
        <v>1238759.27</v>
      </c>
      <c r="DH286" s="2">
        <v>3342067.82</v>
      </c>
      <c r="DI286" s="2">
        <v>594565.1</v>
      </c>
      <c r="DJ286" s="2">
        <v>118408</v>
      </c>
      <c r="DK286" s="2"/>
      <c r="DL286" s="2">
        <v>9211592.5</v>
      </c>
      <c r="DM286" s="2"/>
      <c r="DN286" s="2">
        <v>1514215.09</v>
      </c>
      <c r="DO286" s="2">
        <v>719039.55</v>
      </c>
      <c r="DP286" s="2">
        <v>2363082.52</v>
      </c>
      <c r="DQ286" s="2">
        <v>12695245.65</v>
      </c>
      <c r="DR286" s="2">
        <v>377858.61</v>
      </c>
      <c r="DS286" s="2">
        <v>3602685.58</v>
      </c>
      <c r="DT286" s="2"/>
      <c r="DU286" s="2">
        <v>1782272.38</v>
      </c>
      <c r="DV286" s="2">
        <v>5076995.2699999996</v>
      </c>
      <c r="DW286" s="2">
        <v>8293565.54</v>
      </c>
      <c r="DX286" s="2">
        <v>95942.38</v>
      </c>
      <c r="DY286" s="2"/>
      <c r="DZ286" s="2">
        <v>1123470.83</v>
      </c>
      <c r="EA286" s="2">
        <v>1469206.19</v>
      </c>
      <c r="EB286" s="2">
        <v>1608700.03</v>
      </c>
      <c r="EC286" s="2">
        <v>2380201.8199999998</v>
      </c>
      <c r="ED286" s="2">
        <v>9258619.0899999999</v>
      </c>
      <c r="EE286" s="2">
        <v>11982363.59</v>
      </c>
      <c r="EF286" s="2">
        <v>6820850.7300000004</v>
      </c>
      <c r="EG286" s="2"/>
      <c r="EH286" s="2">
        <v>1392080.46</v>
      </c>
      <c r="EI286" s="2"/>
      <c r="EJ286" s="2">
        <v>2636264.59</v>
      </c>
      <c r="EK286" s="2">
        <v>1180245.96</v>
      </c>
      <c r="EL286" s="2">
        <v>271353.95</v>
      </c>
      <c r="EM286" s="2"/>
      <c r="EN286" s="2">
        <v>22923340.039999999</v>
      </c>
      <c r="EO286" s="2">
        <v>1529757.49</v>
      </c>
      <c r="EP286" s="2">
        <v>627636.01</v>
      </c>
      <c r="EQ286" s="2">
        <v>786175.62</v>
      </c>
      <c r="ER286" s="2">
        <v>4602149.9800000004</v>
      </c>
      <c r="ES286" s="2">
        <v>1823239.34</v>
      </c>
      <c r="ET286" s="2">
        <v>2429541.23</v>
      </c>
      <c r="EU286" s="2">
        <v>1156592.8500000001</v>
      </c>
      <c r="EV286" s="2">
        <v>581020.93000000005</v>
      </c>
      <c r="EW286" s="2">
        <v>6137851.3300000001</v>
      </c>
      <c r="EX286" s="2">
        <v>335868.95</v>
      </c>
      <c r="EY286" s="2">
        <v>1155819.07</v>
      </c>
      <c r="EZ286" s="2">
        <v>3380732.66</v>
      </c>
      <c r="FA286" s="2"/>
      <c r="FB286" s="2">
        <v>1823784.91</v>
      </c>
      <c r="FC286" s="2">
        <v>1760167.84</v>
      </c>
      <c r="FD286" s="2"/>
      <c r="FE286" s="2">
        <v>2046419.37</v>
      </c>
      <c r="FF286" s="2">
        <v>1293917.18</v>
      </c>
      <c r="FG286" s="2">
        <v>1107811.67</v>
      </c>
      <c r="FH286" s="2">
        <v>308437.39</v>
      </c>
      <c r="FI286" s="2">
        <v>247697.42</v>
      </c>
      <c r="FJ286" s="2">
        <v>1534432.52</v>
      </c>
      <c r="FK286" s="2">
        <v>1220198.97</v>
      </c>
      <c r="FL286" s="2">
        <v>1668335.03</v>
      </c>
      <c r="FM286" s="2">
        <v>1565233.95</v>
      </c>
      <c r="FN286" s="2">
        <v>603593.31000000006</v>
      </c>
      <c r="FO286" s="2">
        <v>27525.49</v>
      </c>
      <c r="FP286" s="2"/>
      <c r="FQ286" s="2"/>
      <c r="FR286" s="2"/>
      <c r="FS286" s="2">
        <v>1966358.83</v>
      </c>
      <c r="FT286" s="2">
        <v>1075512.28</v>
      </c>
      <c r="FU286" s="2">
        <v>1067.32</v>
      </c>
      <c r="FV286" s="2">
        <v>3118658.1</v>
      </c>
      <c r="FW286" s="2">
        <v>4673842.79</v>
      </c>
      <c r="FX286" s="2">
        <v>222389.52</v>
      </c>
      <c r="FY286" s="2">
        <v>3761851.11</v>
      </c>
      <c r="FZ286" s="2"/>
      <c r="GA286" s="2">
        <v>5055932.5999999996</v>
      </c>
      <c r="GB286" s="2">
        <v>1678608.58</v>
      </c>
      <c r="GC286" s="2">
        <v>835205.53</v>
      </c>
      <c r="GD286" s="2">
        <v>230153.48</v>
      </c>
      <c r="GE286" s="2"/>
      <c r="GF286" s="2">
        <v>3597745.49</v>
      </c>
      <c r="GG286" s="2">
        <v>7623174.6100000003</v>
      </c>
      <c r="GH286" s="2">
        <v>70766.289999999994</v>
      </c>
      <c r="GI286" s="2">
        <v>2955603.67</v>
      </c>
      <c r="GJ286" s="2">
        <v>889928.98</v>
      </c>
      <c r="GK286" s="2">
        <v>1673105.01</v>
      </c>
      <c r="GL286" s="2">
        <v>8226040.1900000004</v>
      </c>
      <c r="GM286" s="2">
        <v>1309249.22</v>
      </c>
      <c r="GN286" s="2"/>
      <c r="GO286" s="2"/>
      <c r="GP286" s="2"/>
      <c r="GQ286" s="2">
        <v>8700832.4800000004</v>
      </c>
      <c r="GR286" s="2"/>
      <c r="GS286" s="2">
        <v>605243.88</v>
      </c>
      <c r="GT286" s="2">
        <v>265123.46000000002</v>
      </c>
      <c r="GU286" s="2">
        <v>740280.97</v>
      </c>
      <c r="GV286" s="2">
        <v>13777066.630000001</v>
      </c>
      <c r="GW286" s="2">
        <v>620829.80000000005</v>
      </c>
      <c r="GX286" s="2">
        <v>917057.8</v>
      </c>
      <c r="GY286" s="2"/>
      <c r="GZ286" s="2">
        <v>2176329.8199999998</v>
      </c>
      <c r="HA286" s="2">
        <v>446904.62</v>
      </c>
      <c r="HB286" s="2"/>
      <c r="HC286" s="2"/>
      <c r="HD286" s="2"/>
      <c r="HE286" s="2"/>
      <c r="HF286" s="2"/>
      <c r="HG286" s="2">
        <v>289522.48</v>
      </c>
      <c r="HH286" s="2">
        <v>1951463.71</v>
      </c>
      <c r="HI286" s="2">
        <v>13677.78</v>
      </c>
      <c r="HJ286" s="2"/>
      <c r="HK286" s="2"/>
      <c r="HL286" s="2">
        <v>72134.47</v>
      </c>
      <c r="HM286" s="2"/>
      <c r="HN286" s="2"/>
      <c r="HO286" s="2"/>
      <c r="HP286" s="2"/>
      <c r="HQ286" s="2">
        <v>65402.09</v>
      </c>
      <c r="HR286" s="2"/>
      <c r="HS286" s="2">
        <v>3547180.17</v>
      </c>
      <c r="HT286" s="2">
        <v>3835492.48</v>
      </c>
      <c r="HU286" s="2"/>
      <c r="HV286" s="2">
        <v>927235.43</v>
      </c>
      <c r="HW286" s="2"/>
      <c r="HX286" s="2">
        <v>460470.3</v>
      </c>
      <c r="HY286" s="2"/>
      <c r="HZ286" s="2">
        <v>2367.7800000000002</v>
      </c>
      <c r="IA286" s="2">
        <v>338629.01</v>
      </c>
      <c r="IB286" s="2">
        <v>212800.8</v>
      </c>
      <c r="IC286" s="2">
        <v>3493532.22</v>
      </c>
      <c r="ID286" s="2">
        <v>529834.99</v>
      </c>
      <c r="IE286" s="2">
        <v>1514950.86</v>
      </c>
      <c r="IF286" s="2"/>
      <c r="IG286" s="2">
        <v>103241.2</v>
      </c>
      <c r="IH286" s="2">
        <v>372736.89</v>
      </c>
      <c r="II286" s="2">
        <v>19118014.120000001</v>
      </c>
      <c r="IJ286" s="2">
        <v>4451228.6399999997</v>
      </c>
      <c r="IK286" s="2"/>
      <c r="IL286" s="2">
        <v>7873759.0800000001</v>
      </c>
      <c r="IM286" s="2">
        <v>1731315.99</v>
      </c>
      <c r="IN286" s="2">
        <v>616298.77</v>
      </c>
      <c r="IO286" s="2"/>
      <c r="IP286" s="2">
        <v>442636.32</v>
      </c>
      <c r="IQ286" s="2"/>
      <c r="IR286" s="2">
        <v>611788.97</v>
      </c>
      <c r="IS286" s="2"/>
      <c r="IT286" s="2"/>
      <c r="IU286" s="2"/>
      <c r="IV286" s="2">
        <v>992025.44</v>
      </c>
      <c r="IW286" s="2"/>
      <c r="IX286" s="2"/>
      <c r="IY286" s="2"/>
      <c r="IZ286" s="2">
        <v>247872.35</v>
      </c>
      <c r="JA286" s="2"/>
      <c r="JB286" s="2"/>
      <c r="JC286" s="2"/>
      <c r="JD286" s="2"/>
      <c r="JE286" s="2">
        <v>3091165.24</v>
      </c>
      <c r="JF286" s="2">
        <v>2224874.67</v>
      </c>
      <c r="JG286" s="2">
        <v>4888223.1100000003</v>
      </c>
      <c r="JH286" s="2"/>
      <c r="JI286" s="2"/>
      <c r="JJ286" s="2"/>
      <c r="JK286" s="2">
        <v>1918091.98</v>
      </c>
      <c r="JL286" s="2"/>
      <c r="JM286" s="2"/>
      <c r="JN286" s="2">
        <v>1218090.6499999999</v>
      </c>
      <c r="JO286" s="2">
        <v>318654.26</v>
      </c>
      <c r="JP286" s="2"/>
      <c r="JQ286" s="2"/>
      <c r="JR286" s="2"/>
      <c r="JS286" s="2">
        <v>3163008.2</v>
      </c>
      <c r="JT286" s="2">
        <v>47635.08</v>
      </c>
      <c r="JU286" s="2"/>
      <c r="JV286" s="2"/>
      <c r="JW286" s="2">
        <v>119118.48</v>
      </c>
      <c r="JX286" s="2">
        <v>15274290.18</v>
      </c>
      <c r="JY286" s="2">
        <v>-9153184.5899999999</v>
      </c>
      <c r="JZ286" s="2">
        <v>250602.74</v>
      </c>
      <c r="KA286" s="2">
        <v>698908.36</v>
      </c>
      <c r="KB286" s="2">
        <v>-2967092.89</v>
      </c>
      <c r="KC286" s="2"/>
      <c r="KD286" s="2"/>
      <c r="KE286" s="2">
        <v>460934.96</v>
      </c>
      <c r="KF286" s="2">
        <v>2790154.32</v>
      </c>
      <c r="KG286" s="2">
        <v>628883.52</v>
      </c>
      <c r="KH286" s="2">
        <v>10939464.73</v>
      </c>
      <c r="KI286" s="2"/>
      <c r="KJ286" s="2"/>
      <c r="KK286" s="2">
        <v>576149.1</v>
      </c>
      <c r="KL286" s="2">
        <v>102394.36</v>
      </c>
      <c r="KM286" s="2">
        <v>7765877.1600000001</v>
      </c>
      <c r="KN286" s="2">
        <v>11952264.880000001</v>
      </c>
      <c r="KO286" s="2"/>
      <c r="KP286" s="2"/>
      <c r="KQ286" s="2"/>
      <c r="KR286" s="2">
        <v>529534.19999999995</v>
      </c>
      <c r="KS286" s="2">
        <v>778578.35</v>
      </c>
      <c r="KT286" s="2"/>
      <c r="KU286" s="2">
        <v>956660.78</v>
      </c>
      <c r="KV286" s="2">
        <v>1187116.49</v>
      </c>
      <c r="KW286" s="2"/>
      <c r="KX286" s="2">
        <v>885711.09</v>
      </c>
      <c r="KY286" s="2">
        <v>21484.53</v>
      </c>
      <c r="KZ286" s="2">
        <v>1858822.27</v>
      </c>
      <c r="LA286" s="2">
        <v>255661.42</v>
      </c>
      <c r="LB286" s="2"/>
      <c r="LC286" s="2"/>
      <c r="LD286" s="2">
        <v>189166.18</v>
      </c>
      <c r="LE286" s="2"/>
      <c r="LF286" s="2"/>
      <c r="LG286" s="2">
        <v>17209835.670000002</v>
      </c>
      <c r="LH286" s="2">
        <v>2869288.24</v>
      </c>
      <c r="LI286" s="2">
        <v>7162.5</v>
      </c>
      <c r="LJ286" s="2">
        <v>3146651.39</v>
      </c>
      <c r="LK286" s="2"/>
      <c r="LL286" s="2"/>
      <c r="LM286" s="2">
        <v>-879447.32</v>
      </c>
      <c r="LN286" s="2"/>
      <c r="LO286" s="2">
        <v>342197.25</v>
      </c>
      <c r="LP286" s="2"/>
      <c r="LQ286" s="2"/>
      <c r="LR286" s="2">
        <v>2053532.19</v>
      </c>
      <c r="LS286" s="2">
        <v>698765.57</v>
      </c>
      <c r="LT286" s="2">
        <v>22045.95</v>
      </c>
      <c r="LU286" s="2"/>
      <c r="LV286" s="2">
        <v>3530023.99</v>
      </c>
      <c r="LW286" s="2">
        <v>142012132.33000001</v>
      </c>
      <c r="LX286" s="2">
        <v>485246.89</v>
      </c>
      <c r="LY286" s="2">
        <v>1795385</v>
      </c>
      <c r="LZ286" s="2">
        <v>5115130.2699999996</v>
      </c>
      <c r="MA286" s="2">
        <v>123716.6</v>
      </c>
      <c r="MB286" s="2"/>
      <c r="MC286" s="2">
        <v>1087583.26</v>
      </c>
      <c r="MD286" s="2">
        <v>1507944.13</v>
      </c>
      <c r="ME286" s="2"/>
      <c r="MF286" s="2">
        <v>575913.78</v>
      </c>
      <c r="MG286" s="2">
        <v>20251987.329999998</v>
      </c>
      <c r="MH286" s="2">
        <v>2301558.1800000002</v>
      </c>
      <c r="MI286" s="2">
        <v>2007713.69</v>
      </c>
      <c r="MJ286" s="2"/>
      <c r="MK286" s="2">
        <v>23291.31</v>
      </c>
      <c r="ML286" s="2">
        <v>575529.19999999995</v>
      </c>
      <c r="MM286" s="2">
        <v>1117740.7</v>
      </c>
      <c r="MN286" s="2">
        <v>611970.06000000006</v>
      </c>
      <c r="MO286" s="2">
        <v>1838970.36</v>
      </c>
      <c r="MP286" s="2">
        <v>1219181.3400000001</v>
      </c>
      <c r="MQ286" s="2">
        <v>441560.45</v>
      </c>
      <c r="MR286" s="2">
        <v>997422.77</v>
      </c>
      <c r="MS286" s="2">
        <v>10688169.890000001</v>
      </c>
      <c r="MT286" s="2"/>
      <c r="MU286" s="2">
        <v>218700.15</v>
      </c>
      <c r="MV286" s="2">
        <v>865274.77</v>
      </c>
      <c r="MW286" s="2"/>
      <c r="MX286" s="2"/>
      <c r="MY286" s="2"/>
      <c r="MZ286" s="2"/>
      <c r="NA286" s="2"/>
      <c r="NB286" s="2"/>
      <c r="NC286" s="2"/>
      <c r="ND286" s="2">
        <v>1436293.31</v>
      </c>
      <c r="NE286" s="2"/>
      <c r="NF286" s="2">
        <v>301774.33</v>
      </c>
      <c r="NG286" s="2">
        <v>120517950.93000001</v>
      </c>
      <c r="NH286" s="2">
        <v>206001.3</v>
      </c>
      <c r="NI286" s="2"/>
      <c r="NJ286" s="2"/>
      <c r="NK286" s="2">
        <v>22048846.66</v>
      </c>
      <c r="NL286" s="2">
        <v>-312669.27</v>
      </c>
      <c r="NM286" s="2"/>
      <c r="NN286" s="2">
        <v>-1134834.1299999999</v>
      </c>
      <c r="NO286" s="2">
        <v>1381830.19</v>
      </c>
      <c r="NP286" s="2"/>
      <c r="NQ286" s="2"/>
      <c r="NR286" s="2">
        <v>7591.91</v>
      </c>
      <c r="NS286" s="2">
        <v>4407574.2300000004</v>
      </c>
      <c r="NT286" s="2"/>
      <c r="NU286" s="2"/>
      <c r="NV286" s="2">
        <v>425315.28</v>
      </c>
      <c r="NW286" s="2">
        <v>2706748.87</v>
      </c>
      <c r="NX286" s="2"/>
      <c r="NY286" s="2"/>
      <c r="NZ286" s="2">
        <v>271841.46000000002</v>
      </c>
      <c r="OA286" s="2">
        <v>2234012.46</v>
      </c>
      <c r="OB286" s="2">
        <v>628037.44999999995</v>
      </c>
      <c r="OC286" s="2"/>
      <c r="OD286" s="2"/>
      <c r="OE286" s="2">
        <v>2815461.28</v>
      </c>
      <c r="OF286" s="2"/>
      <c r="OG286" s="2"/>
      <c r="OH286" s="2">
        <v>1445564.87</v>
      </c>
      <c r="OI286" s="2"/>
      <c r="OJ286" s="2"/>
      <c r="OK286" s="2"/>
      <c r="OL286" s="2"/>
      <c r="OM286" s="2">
        <v>8625969.9399999995</v>
      </c>
      <c r="ON286" s="2"/>
      <c r="OO286" s="2">
        <v>387248.6</v>
      </c>
      <c r="OP286" s="2">
        <v>5209586.8</v>
      </c>
      <c r="OQ286" s="2"/>
      <c r="OR286" s="2"/>
      <c r="OS286" s="2">
        <v>6385587.6500000004</v>
      </c>
      <c r="OT286" s="2"/>
      <c r="OU286" s="2"/>
      <c r="OV286" s="2">
        <v>420625.58</v>
      </c>
      <c r="OW286" s="2">
        <v>731923.16</v>
      </c>
      <c r="OX286" s="2"/>
      <c r="OY286" s="2"/>
      <c r="OZ286" s="2"/>
      <c r="PA286" s="2">
        <v>1018269.2</v>
      </c>
      <c r="PB286" s="2"/>
      <c r="PC286" s="2"/>
      <c r="PD286" s="2"/>
      <c r="PE286" s="2">
        <v>159499.44</v>
      </c>
      <c r="PF286" s="2">
        <v>4352393.74</v>
      </c>
      <c r="PG286" s="2">
        <v>156137.14000000001</v>
      </c>
      <c r="PH286" s="2">
        <v>522</v>
      </c>
      <c r="PI286" s="2"/>
      <c r="PJ286" s="2">
        <v>681942.53</v>
      </c>
      <c r="PK286" s="2">
        <v>3386468.53</v>
      </c>
      <c r="PL286" s="2">
        <v>672586.76</v>
      </c>
      <c r="PM286" s="2"/>
      <c r="PN286" s="2">
        <v>1407308.46</v>
      </c>
      <c r="PO286" s="2">
        <v>3686323.94</v>
      </c>
      <c r="PP286" s="2">
        <v>1095873.08</v>
      </c>
      <c r="PQ286" s="2">
        <v>2335860.36</v>
      </c>
      <c r="PR286" s="2"/>
      <c r="PS286" s="2">
        <v>639805.88</v>
      </c>
      <c r="PT286" s="2">
        <v>43006529.710000001</v>
      </c>
      <c r="PU286" s="2"/>
      <c r="PV286" s="2">
        <v>2465986.75</v>
      </c>
      <c r="PW286" s="2">
        <v>26670060.510000002</v>
      </c>
      <c r="PX286" s="2"/>
      <c r="PY286" s="2">
        <v>86941.24</v>
      </c>
      <c r="PZ286" s="2">
        <v>124648.44</v>
      </c>
      <c r="QA286" s="2">
        <v>-1614.49</v>
      </c>
      <c r="QB286" s="2"/>
      <c r="QC286" s="2">
        <v>82851.710000000006</v>
      </c>
      <c r="QD286" s="2"/>
      <c r="QE286" s="2">
        <v>2973563.08</v>
      </c>
      <c r="QF286" s="2">
        <v>334841.34999999998</v>
      </c>
      <c r="QG286" s="2">
        <v>1213225.5</v>
      </c>
      <c r="QH286" s="2"/>
      <c r="QI286" s="2">
        <v>3713.38</v>
      </c>
      <c r="QJ286" s="2">
        <v>684332.83</v>
      </c>
      <c r="QK286" s="2">
        <v>864643.82</v>
      </c>
      <c r="QL286" s="2">
        <v>1815118.05</v>
      </c>
      <c r="QM286" s="2">
        <v>3568220.37</v>
      </c>
      <c r="QN286" s="2">
        <v>3215699.56</v>
      </c>
      <c r="QO286" s="2">
        <v>4621866.91</v>
      </c>
      <c r="QP286" s="2"/>
      <c r="QQ286" s="2"/>
      <c r="QR286" s="2"/>
      <c r="QS286" s="2"/>
      <c r="QT286" s="2">
        <v>-35505730.049999997</v>
      </c>
      <c r="QU286" s="2">
        <v>51444.3</v>
      </c>
      <c r="QV286" s="2">
        <v>375651.81</v>
      </c>
      <c r="QW286" s="2">
        <v>1941960.48</v>
      </c>
      <c r="QX286" s="2"/>
      <c r="QY286" s="2"/>
      <c r="QZ286" s="2">
        <v>1411654.96</v>
      </c>
      <c r="RA286" s="2"/>
      <c r="RB286" s="2"/>
      <c r="RC286" s="2">
        <v>224613</v>
      </c>
      <c r="RD286" s="2"/>
      <c r="RE286" s="2">
        <v>66324.399999999994</v>
      </c>
      <c r="RF286" s="2"/>
      <c r="RG286" s="2">
        <v>36208231.869999997</v>
      </c>
      <c r="RH286" s="2">
        <v>0</v>
      </c>
      <c r="RI286" s="2">
        <v>892918.78</v>
      </c>
      <c r="RJ286" s="2">
        <v>152283.18</v>
      </c>
      <c r="RK286" s="2">
        <v>1702960.12</v>
      </c>
      <c r="RL286" s="2"/>
      <c r="RM286" s="2">
        <v>1334838.47</v>
      </c>
      <c r="RN286" s="2"/>
      <c r="RO286" s="2"/>
      <c r="RP286" s="2">
        <v>351072.12</v>
      </c>
      <c r="RQ286" s="2">
        <v>19900864.02</v>
      </c>
      <c r="RR286" s="2"/>
      <c r="RS286" s="2"/>
      <c r="RT286" s="2"/>
      <c r="RU286" s="2">
        <v>1845888.91</v>
      </c>
      <c r="RV286" s="2"/>
      <c r="RW286" s="2">
        <v>1279897.8799999999</v>
      </c>
      <c r="RX286" s="2">
        <v>4930444.26</v>
      </c>
      <c r="RY286" s="2"/>
      <c r="RZ286" s="2">
        <v>3457404.95</v>
      </c>
      <c r="SA286" s="2">
        <v>6726415</v>
      </c>
      <c r="SB286" s="2">
        <v>7076032.3600000003</v>
      </c>
      <c r="SC286" s="2">
        <v>1598938.57</v>
      </c>
      <c r="SD286" s="2">
        <v>1037048.27</v>
      </c>
      <c r="SE286" s="2">
        <v>1022586</v>
      </c>
      <c r="SF286" s="2">
        <v>1965227.59</v>
      </c>
      <c r="SG286" s="2">
        <v>1526786.95</v>
      </c>
      <c r="SH286" s="2">
        <v>5132684.01</v>
      </c>
      <c r="SI286" s="2">
        <v>698016.91</v>
      </c>
      <c r="SJ286" s="2">
        <v>1372212.92</v>
      </c>
      <c r="SK286" s="2">
        <v>2536226.8199999998</v>
      </c>
      <c r="SL286" s="2">
        <v>639964.01</v>
      </c>
      <c r="SM286" s="2">
        <v>4835356.59</v>
      </c>
      <c r="SN286" s="2">
        <v>424295.03</v>
      </c>
      <c r="SO286" s="2">
        <v>2156152.9900000002</v>
      </c>
      <c r="SP286" s="2">
        <v>7815725.3399999999</v>
      </c>
      <c r="SQ286" s="2">
        <v>661753.78</v>
      </c>
      <c r="SR286" s="2">
        <v>1654637.75</v>
      </c>
      <c r="SS286" s="2">
        <v>362314.26</v>
      </c>
      <c r="ST286" s="2">
        <v>960283.26</v>
      </c>
      <c r="SU286" s="2">
        <v>37874597.159999996</v>
      </c>
      <c r="SV286" s="2">
        <v>520541.99</v>
      </c>
      <c r="SW286" s="2">
        <v>177318.59</v>
      </c>
      <c r="SX286" s="2">
        <v>2636835.09</v>
      </c>
      <c r="SY286" s="2">
        <v>2115075.41</v>
      </c>
      <c r="SZ286" s="2">
        <v>1754156.16</v>
      </c>
      <c r="TA286" s="2">
        <v>879330.11</v>
      </c>
      <c r="TB286" s="2">
        <v>4189222.91</v>
      </c>
      <c r="TC286" s="2">
        <v>1673311.92</v>
      </c>
      <c r="TD286" s="2">
        <v>3103169.36</v>
      </c>
      <c r="TE286" s="2">
        <v>2136650.79</v>
      </c>
      <c r="TF286" s="2">
        <v>2207470.44</v>
      </c>
      <c r="TG286" s="2">
        <v>1089819.33</v>
      </c>
      <c r="TH286" s="2">
        <v>1747200.04</v>
      </c>
      <c r="TI286" s="2">
        <v>30312606.890000001</v>
      </c>
      <c r="TJ286" s="2">
        <v>1950055.4</v>
      </c>
      <c r="TK286" s="2">
        <v>4365922.7699999996</v>
      </c>
      <c r="TL286" s="2">
        <v>1976779.05</v>
      </c>
      <c r="TM286" s="2">
        <v>5279653.72</v>
      </c>
      <c r="TN286" s="2">
        <v>3037962.87</v>
      </c>
      <c r="TO286" s="2">
        <v>847186.93</v>
      </c>
      <c r="TP286" s="2">
        <v>6697622.5499999998</v>
      </c>
      <c r="TQ286" s="2">
        <v>4433766.99</v>
      </c>
      <c r="TR286" s="2">
        <v>4103112.68</v>
      </c>
      <c r="TS286" s="2">
        <v>9159727.5999999996</v>
      </c>
      <c r="TT286" s="2">
        <v>3362274.29</v>
      </c>
      <c r="TU286" s="2">
        <v>683931.64</v>
      </c>
      <c r="TV286" s="2">
        <v>842948.36</v>
      </c>
      <c r="TW286" s="2">
        <v>3677997.43</v>
      </c>
      <c r="TX286" s="2">
        <v>1642019.48</v>
      </c>
      <c r="TY286" s="2">
        <v>4772061.4400000004</v>
      </c>
      <c r="TZ286" s="2">
        <v>2903751.64</v>
      </c>
      <c r="UA286" s="2">
        <v>18342474.469999999</v>
      </c>
      <c r="UB286" s="2">
        <v>1035642.81</v>
      </c>
      <c r="UC286" s="2">
        <v>1097279.3500000001</v>
      </c>
      <c r="UD286" s="2">
        <v>1272953.81</v>
      </c>
      <c r="UE286" s="2">
        <v>2638184.54</v>
      </c>
      <c r="UF286" s="2">
        <v>809832.49</v>
      </c>
      <c r="UG286" s="2">
        <v>658467</v>
      </c>
      <c r="UH286" s="2">
        <v>236921.28</v>
      </c>
      <c r="UI286" s="2">
        <v>2293808.11</v>
      </c>
      <c r="UJ286" s="2">
        <v>6278844.8899999997</v>
      </c>
      <c r="UK286" s="2">
        <v>2295288.2400000002</v>
      </c>
      <c r="UL286" s="2">
        <v>1356711.36</v>
      </c>
      <c r="UM286" s="2">
        <v>6109562.1299999999</v>
      </c>
      <c r="UN286" s="2">
        <v>1214957.55</v>
      </c>
      <c r="UO286" s="2">
        <v>1818894.88</v>
      </c>
      <c r="UP286" s="2">
        <v>11260397.380000001</v>
      </c>
      <c r="UQ286" s="2">
        <v>1802945.21</v>
      </c>
      <c r="UR286" s="2">
        <v>1018876.1</v>
      </c>
      <c r="US286" s="2">
        <v>2531678.6800000002</v>
      </c>
      <c r="UT286" s="2">
        <v>151209.03</v>
      </c>
      <c r="UU286" s="2">
        <v>2238916.02</v>
      </c>
      <c r="UV286" s="2">
        <v>4419173.8600000003</v>
      </c>
      <c r="UW286" s="2">
        <v>774412.93</v>
      </c>
      <c r="UX286" s="2">
        <v>729373.95</v>
      </c>
      <c r="UY286" s="2">
        <v>1099181.0900000001</v>
      </c>
      <c r="UZ286" s="2">
        <v>1329737.8700000001</v>
      </c>
      <c r="VA286" s="2">
        <v>3022099.4</v>
      </c>
      <c r="VB286" s="2">
        <v>3470733.25</v>
      </c>
      <c r="VC286" s="2">
        <v>2852824.69</v>
      </c>
      <c r="VD286" s="2">
        <v>1162792.82</v>
      </c>
      <c r="VE286" s="2">
        <v>1075030.76</v>
      </c>
      <c r="VF286" s="2">
        <v>1813935.07</v>
      </c>
      <c r="VG286" s="2">
        <v>282497.64</v>
      </c>
      <c r="VH286" s="2">
        <v>2189492.12</v>
      </c>
      <c r="VI286" s="2">
        <v>491535.64</v>
      </c>
      <c r="VJ286" s="2">
        <v>3344426.01</v>
      </c>
      <c r="VK286" s="2"/>
      <c r="VL286" s="2">
        <v>23561297.149999999</v>
      </c>
      <c r="VM286" s="2"/>
      <c r="VN286" s="2">
        <v>468625.29</v>
      </c>
      <c r="VO286" s="2"/>
      <c r="VP286" s="2"/>
      <c r="VQ286" s="2"/>
      <c r="VR286" s="2">
        <v>1590040.65</v>
      </c>
      <c r="VS286" s="2"/>
      <c r="VT286" s="2">
        <v>1233275.52</v>
      </c>
      <c r="VU286" s="2">
        <v>6530113.0800000001</v>
      </c>
      <c r="VV286" s="2"/>
      <c r="VW286" s="2"/>
      <c r="VX286" s="2"/>
      <c r="VY286" s="2">
        <v>1007244.4</v>
      </c>
      <c r="VZ286" s="2">
        <v>2545.2800000000002</v>
      </c>
      <c r="WA286" s="2">
        <v>29897935.629999999</v>
      </c>
      <c r="WB286" s="2">
        <v>458899</v>
      </c>
      <c r="WC286" s="2">
        <v>1139721.98</v>
      </c>
      <c r="WD286" s="2"/>
      <c r="WE286" s="2"/>
      <c r="WF286" s="2">
        <v>3553852.41</v>
      </c>
      <c r="WG286" s="2"/>
      <c r="WH286" s="2">
        <v>5654608.0300000003</v>
      </c>
      <c r="WI286" s="2">
        <v>2406874.9700000002</v>
      </c>
      <c r="WJ286" s="2">
        <v>9527824.0700000003</v>
      </c>
      <c r="WK286" s="2">
        <v>189517.01</v>
      </c>
      <c r="WL286" s="2">
        <v>2517840.0099999998</v>
      </c>
      <c r="WM286" s="2">
        <v>7254667.8700000001</v>
      </c>
      <c r="WN286" s="2">
        <v>2887696.86</v>
      </c>
      <c r="WO286" s="2">
        <v>5944669.8899999997</v>
      </c>
      <c r="WP286" s="2"/>
      <c r="WQ286" s="2">
        <v>1879772.11</v>
      </c>
      <c r="WR286" s="2">
        <v>1958878.46</v>
      </c>
      <c r="WS286" s="2">
        <v>356687.35999999999</v>
      </c>
      <c r="WT286" s="2">
        <v>5734377.9000000004</v>
      </c>
      <c r="WU286" s="2"/>
      <c r="WV286" s="2"/>
      <c r="WW286" s="2">
        <v>183588.02</v>
      </c>
      <c r="WX286" s="2"/>
      <c r="WY286" s="2"/>
      <c r="WZ286" s="2"/>
      <c r="XA286" s="2">
        <v>548817.01</v>
      </c>
      <c r="XB286" s="2"/>
      <c r="XC286" s="2">
        <v>7411237.4100000001</v>
      </c>
      <c r="XD286" s="2"/>
      <c r="XE286" s="2">
        <v>742802.96</v>
      </c>
      <c r="XF286" s="2">
        <v>982658.15</v>
      </c>
      <c r="XG286" s="2"/>
      <c r="XH286" s="2">
        <v>42693386.170000002</v>
      </c>
      <c r="XI286" s="2">
        <v>3702483.08</v>
      </c>
      <c r="XJ286" s="2">
        <v>3969419.57</v>
      </c>
      <c r="XK286" s="2">
        <v>29840917.27</v>
      </c>
      <c r="XL286" s="2">
        <v>2593974.86</v>
      </c>
      <c r="XM286" s="2">
        <v>9101830.9299999997</v>
      </c>
      <c r="XN286" s="2">
        <v>23716980.379999999</v>
      </c>
      <c r="XO286" s="2">
        <v>5289721.03</v>
      </c>
      <c r="XP286" s="2">
        <v>6512612.2400000002</v>
      </c>
      <c r="XQ286" s="2">
        <v>4392687.03</v>
      </c>
      <c r="XR286" s="2">
        <v>2823881.11</v>
      </c>
      <c r="XS286" s="2">
        <v>5070660.5199999996</v>
      </c>
      <c r="XT286" s="2">
        <v>1955640.58</v>
      </c>
      <c r="XU286" s="2">
        <v>7876493.2999999998</v>
      </c>
      <c r="XV286" s="2">
        <v>2990653.64</v>
      </c>
      <c r="XW286" s="2">
        <v>1645945.92</v>
      </c>
      <c r="XX286" s="2">
        <v>221899.28</v>
      </c>
      <c r="XY286" s="2">
        <v>1243202.83</v>
      </c>
      <c r="XZ286" s="2">
        <v>1102927.94</v>
      </c>
      <c r="YA286" s="2">
        <v>2644390.23</v>
      </c>
      <c r="YB286" s="2">
        <v>1931907.31</v>
      </c>
      <c r="YC286" s="2">
        <v>2762529.48</v>
      </c>
      <c r="YD286" s="2">
        <v>803843.39</v>
      </c>
      <c r="YE286" s="2">
        <v>29480014.609999999</v>
      </c>
      <c r="YF286" s="2">
        <v>1145752.73</v>
      </c>
      <c r="YG286" s="2">
        <v>2905946.49</v>
      </c>
      <c r="YH286" s="2">
        <v>229227.11</v>
      </c>
      <c r="YI286" s="2"/>
      <c r="YJ286" s="2">
        <v>522537.78</v>
      </c>
      <c r="YK286" s="2">
        <v>2829155.49</v>
      </c>
      <c r="YL286" s="2"/>
      <c r="YM286" s="2"/>
      <c r="YN286" s="2">
        <v>1519360.88</v>
      </c>
      <c r="YO286" s="2"/>
      <c r="YP286" s="2"/>
      <c r="YQ286" s="2">
        <v>1136938.27</v>
      </c>
      <c r="YR286" s="2"/>
      <c r="YS286" s="2">
        <v>1218897.58</v>
      </c>
      <c r="YT286" s="2">
        <v>2235799.56</v>
      </c>
      <c r="YU286" s="2"/>
      <c r="YV286" s="2">
        <v>14161357.210000001</v>
      </c>
      <c r="YW286" s="2">
        <v>1353506.96</v>
      </c>
      <c r="YX286" s="2">
        <v>526747.15</v>
      </c>
      <c r="YY286" s="2">
        <v>1014500.76</v>
      </c>
      <c r="YZ286" s="2">
        <v>966175.75</v>
      </c>
      <c r="ZA286" s="2">
        <v>7169135.54</v>
      </c>
      <c r="ZB286" s="2">
        <v>8514718.5099999998</v>
      </c>
      <c r="ZC286" s="2"/>
      <c r="ZD286" s="2">
        <v>1516285.9</v>
      </c>
      <c r="ZE286" s="2"/>
      <c r="ZF286" s="2">
        <v>1021865.85</v>
      </c>
      <c r="ZG286" s="2">
        <v>2768302.18</v>
      </c>
      <c r="ZH286" s="2">
        <v>1445317.82</v>
      </c>
      <c r="ZI286" s="2">
        <v>1342078.96</v>
      </c>
      <c r="ZJ286" s="2">
        <v>1279532.04</v>
      </c>
      <c r="ZK286" s="2">
        <v>9560134.7899999991</v>
      </c>
      <c r="ZL286" s="2">
        <v>25778649.170000002</v>
      </c>
      <c r="ZM286" s="2">
        <v>582661.59</v>
      </c>
      <c r="ZN286" s="2">
        <v>11008742</v>
      </c>
      <c r="ZO286" s="2">
        <v>16252136.43</v>
      </c>
      <c r="ZP286" s="2">
        <v>5287829.04</v>
      </c>
      <c r="ZQ286" s="2">
        <v>1669625.87</v>
      </c>
      <c r="ZR286" s="2">
        <v>1764680.24</v>
      </c>
      <c r="ZS286" s="2">
        <v>13737537.710000001</v>
      </c>
      <c r="ZT286" s="2">
        <v>6786208.8099999996</v>
      </c>
      <c r="ZU286" s="2">
        <v>6594741.3399999999</v>
      </c>
      <c r="ZV286" s="2">
        <v>4366374.4000000004</v>
      </c>
      <c r="ZW286" s="2">
        <v>1121569.95</v>
      </c>
      <c r="ZX286" s="2">
        <v>2120201.2400000002</v>
      </c>
      <c r="ZY286" s="2">
        <v>3156214.74</v>
      </c>
      <c r="ZZ286" s="2">
        <v>2964850.11</v>
      </c>
      <c r="AAA286" s="2"/>
      <c r="AAB286" s="2">
        <v>3230834.24</v>
      </c>
      <c r="AAC286" s="2">
        <v>2425106.54</v>
      </c>
      <c r="AAD286" s="2">
        <v>6029392.5999999996</v>
      </c>
      <c r="AAE286" s="2">
        <v>1227182.01</v>
      </c>
      <c r="AAF286" s="2">
        <v>1514103.63</v>
      </c>
      <c r="AAG286" s="2">
        <v>1050907.49</v>
      </c>
      <c r="AAH286" s="2"/>
      <c r="AAI286" s="2">
        <v>857063.46</v>
      </c>
      <c r="AAJ286" s="2"/>
      <c r="AAK286" s="2">
        <v>89914.4</v>
      </c>
      <c r="AAL286" s="2">
        <v>2350944.38</v>
      </c>
      <c r="AAM286" s="2">
        <v>631086.85</v>
      </c>
      <c r="AAN286" s="2">
        <v>2060418.5</v>
      </c>
      <c r="AAO286" s="2"/>
      <c r="AAP286" s="2">
        <v>199250.7</v>
      </c>
      <c r="AAQ286" s="2">
        <v>508070.48</v>
      </c>
      <c r="AAR286" s="2"/>
      <c r="AAS286" s="2">
        <v>107445.66</v>
      </c>
      <c r="AAT286" s="2"/>
      <c r="AAU286" s="2"/>
      <c r="AAV286" s="2">
        <v>682223.37</v>
      </c>
      <c r="AAW286" s="2">
        <v>3543533.29</v>
      </c>
      <c r="AAX286" s="2">
        <v>3797485.7</v>
      </c>
      <c r="AAY286" s="2"/>
      <c r="AAZ286" s="2">
        <v>12637099.98</v>
      </c>
      <c r="ABA286" s="2"/>
      <c r="ABB286" s="2"/>
      <c r="ABC286" s="2">
        <v>976438.04</v>
      </c>
      <c r="ABD286" s="2"/>
      <c r="ABE286" s="2">
        <v>899860</v>
      </c>
      <c r="ABF286" s="2">
        <v>-110262.04</v>
      </c>
      <c r="ABG286" s="2">
        <v>180638.24</v>
      </c>
      <c r="ABH286" s="2">
        <v>13693449.66</v>
      </c>
      <c r="ABI286" s="2">
        <v>7253176.5199999996</v>
      </c>
      <c r="ABJ286" s="2">
        <v>107688.64</v>
      </c>
      <c r="ABK286" s="2"/>
      <c r="ABL286" s="2"/>
      <c r="ABM286" s="2">
        <v>344967.04</v>
      </c>
      <c r="ABN286" s="2">
        <v>1534600.14</v>
      </c>
      <c r="ABO286" s="2">
        <v>13944469.33</v>
      </c>
      <c r="ABP286" s="2"/>
      <c r="ABQ286" s="2">
        <v>15055.43</v>
      </c>
      <c r="ABR286" s="2">
        <v>169082.45</v>
      </c>
      <c r="ABS286" s="2">
        <v>2648798.37</v>
      </c>
      <c r="ABT286" s="2">
        <v>2451276.59</v>
      </c>
      <c r="ABU286" s="2">
        <v>663872.85</v>
      </c>
      <c r="ABV286" s="2">
        <v>2169948.5299999998</v>
      </c>
      <c r="ABW286" s="2">
        <v>17195.96</v>
      </c>
      <c r="ABX286" s="2">
        <v>9852019.3599999994</v>
      </c>
      <c r="ABY286" s="2">
        <v>692371.9</v>
      </c>
      <c r="ABZ286" s="2">
        <v>905427.34</v>
      </c>
      <c r="ACA286" s="2">
        <v>8412742.2100000009</v>
      </c>
      <c r="ACB286" s="2">
        <v>1013531.61</v>
      </c>
      <c r="ACC286" s="2">
        <v>2064924.42</v>
      </c>
      <c r="ACD286" s="2"/>
      <c r="ACE286" s="2">
        <v>463379.7</v>
      </c>
      <c r="ACF286" s="2">
        <v>1022301.71</v>
      </c>
      <c r="ACG286" s="2"/>
      <c r="ACH286" s="2"/>
      <c r="ACI286" s="2"/>
      <c r="ACJ286" s="2">
        <v>40773.879999999997</v>
      </c>
      <c r="ACK286" s="2">
        <v>1420441.27</v>
      </c>
      <c r="ACL286" s="2"/>
      <c r="ACM286" s="2">
        <v>417599.01</v>
      </c>
      <c r="ACN286" s="2">
        <v>1177950.57</v>
      </c>
      <c r="ACO286" s="2"/>
      <c r="ACP286" s="2"/>
      <c r="ACQ286" s="2"/>
      <c r="ACR286" s="2"/>
      <c r="ACS286" s="2"/>
      <c r="ACT286" s="2"/>
      <c r="ACU286" s="2"/>
      <c r="ACV286" s="2"/>
      <c r="ACW286" s="2">
        <v>9475.02</v>
      </c>
      <c r="ACX286" s="2"/>
      <c r="ACY286" s="2"/>
      <c r="ACZ286" s="2"/>
      <c r="ADA286" s="2">
        <v>371999.26</v>
      </c>
      <c r="ADB286" s="2"/>
      <c r="ADC286" s="2"/>
      <c r="ADD286" s="2"/>
      <c r="ADE286" s="2"/>
      <c r="ADF286" s="2"/>
      <c r="ADG286" s="2">
        <v>2403273.14</v>
      </c>
      <c r="ADH286" s="2"/>
      <c r="ADI286" s="2"/>
      <c r="ADJ286" s="2"/>
      <c r="ADK286" s="2"/>
      <c r="ADL286" s="2"/>
      <c r="ADM286" s="2"/>
      <c r="ADN286" s="2"/>
      <c r="ADO286" s="2">
        <v>6752133.9100000001</v>
      </c>
      <c r="ADP286" s="2">
        <v>5643084.2599999998</v>
      </c>
      <c r="ADQ286" s="2">
        <v>604091.92000000004</v>
      </c>
      <c r="ADR286" s="2"/>
      <c r="ADS286" s="2"/>
      <c r="ADT286" s="2">
        <v>269263.71999999997</v>
      </c>
      <c r="ADU286" s="2"/>
      <c r="ADV286" s="2"/>
      <c r="ADW286" s="2">
        <v>290528.57</v>
      </c>
      <c r="ADX286" s="2"/>
      <c r="ADY286" s="2">
        <v>63044284.780000001</v>
      </c>
      <c r="ADZ286" s="2">
        <v>-6821767.0499999998</v>
      </c>
      <c r="AEA286" s="2">
        <v>2318875.59</v>
      </c>
      <c r="AEB286" s="2">
        <v>261953.71</v>
      </c>
      <c r="AEC286" s="2">
        <v>480231.21</v>
      </c>
      <c r="AED286" s="2">
        <v>2356565.0099999998</v>
      </c>
      <c r="AEE286" s="2">
        <v>1988608.7</v>
      </c>
      <c r="AEF286" s="2">
        <v>1884550.34</v>
      </c>
      <c r="AEG286" s="2"/>
      <c r="AEH286" s="2">
        <v>11007405.220000001</v>
      </c>
      <c r="AEI286" s="2"/>
      <c r="AEJ286" s="2"/>
      <c r="AEK286" s="2">
        <v>2191898.69</v>
      </c>
      <c r="AEL286" s="2">
        <v>799268.01</v>
      </c>
      <c r="AEM286" s="2">
        <v>1178818.6399999999</v>
      </c>
      <c r="AEN286" s="2"/>
      <c r="AEO286" s="2">
        <v>1618581.43</v>
      </c>
      <c r="AEP286" s="2">
        <v>823773.99</v>
      </c>
      <c r="AEQ286" s="2">
        <v>1645270.97</v>
      </c>
      <c r="AER286" s="2">
        <v>4649867.37</v>
      </c>
      <c r="AES286" s="2">
        <v>21216034.609999999</v>
      </c>
      <c r="AET286" s="2"/>
      <c r="AEU286" s="2">
        <v>681047.27</v>
      </c>
      <c r="AEV286" s="2">
        <v>3041105.42</v>
      </c>
      <c r="AEW286" s="2">
        <v>176371.38</v>
      </c>
      <c r="AEX286" s="2">
        <v>3214185.79</v>
      </c>
      <c r="AEY286" s="2">
        <v>119059.49</v>
      </c>
      <c r="AEZ286" s="2">
        <v>364952.6</v>
      </c>
      <c r="AFA286" s="2">
        <v>2797845.88</v>
      </c>
      <c r="AFB286" s="2">
        <v>364579.16</v>
      </c>
      <c r="AFC286" s="2">
        <v>49209077.020000003</v>
      </c>
      <c r="AFD286" s="2">
        <v>2901440.96</v>
      </c>
      <c r="AFE286" s="2"/>
      <c r="AFF286" s="2">
        <v>236533.01</v>
      </c>
      <c r="AFG286" s="2">
        <v>43349.73</v>
      </c>
      <c r="AFH286" s="2"/>
      <c r="AFI286" s="2">
        <v>773584.12</v>
      </c>
      <c r="AFJ286" s="2">
        <v>700995.89</v>
      </c>
      <c r="AFK286" s="2"/>
      <c r="AFL286" s="2">
        <v>155491.46</v>
      </c>
      <c r="AFM286" s="2">
        <v>1454920.34</v>
      </c>
      <c r="AFN286" s="2"/>
      <c r="AFO286" s="2">
        <v>75175.5</v>
      </c>
      <c r="AFP286" s="2">
        <v>6237154.75</v>
      </c>
      <c r="AFQ286" s="2">
        <v>717418.5</v>
      </c>
      <c r="AFR286" s="2">
        <v>197854.67</v>
      </c>
      <c r="AFS286" s="2"/>
      <c r="AFT286" s="2">
        <v>1488765.62</v>
      </c>
      <c r="AFU286" s="2">
        <v>177811.61</v>
      </c>
      <c r="AFV286" s="2">
        <v>143080.64000000001</v>
      </c>
      <c r="AFW286" s="2">
        <v>689538.4</v>
      </c>
      <c r="AFX286" s="2">
        <v>1161685.97</v>
      </c>
      <c r="AFY286" s="2">
        <v>165333.26</v>
      </c>
      <c r="AFZ286" s="2">
        <v>564022.98</v>
      </c>
      <c r="AGA286" s="2"/>
      <c r="AGB286" s="2"/>
      <c r="AGC286" s="2">
        <v>4257614.78</v>
      </c>
      <c r="AGD286" s="2">
        <v>51052.17</v>
      </c>
      <c r="AGE286" s="2">
        <v>424292.15</v>
      </c>
      <c r="AGF286" s="2">
        <v>44364.01</v>
      </c>
      <c r="AGG286" s="2">
        <v>1157547.05</v>
      </c>
      <c r="AGH286" s="2">
        <v>1051692.95</v>
      </c>
      <c r="AGI286" s="2"/>
      <c r="AGJ286" s="2">
        <v>74596.89</v>
      </c>
      <c r="AGK286" s="2">
        <v>1516851.3</v>
      </c>
      <c r="AGL286" s="2">
        <v>541778.51</v>
      </c>
      <c r="AGM286" s="2">
        <v>17362304.75</v>
      </c>
      <c r="AGN286" s="2">
        <v>2922483.13</v>
      </c>
      <c r="AGO286" s="2"/>
      <c r="AGP286" s="2">
        <v>1011952.55</v>
      </c>
      <c r="AGQ286" s="2">
        <v>2497134.73</v>
      </c>
      <c r="AGR286" s="2"/>
      <c r="AGS286" s="2">
        <v>453719.26</v>
      </c>
      <c r="AGT286" s="2">
        <v>199161.78</v>
      </c>
      <c r="AGU286" s="2">
        <v>17272350.859999999</v>
      </c>
      <c r="AGV286" s="2">
        <v>18661213.699999999</v>
      </c>
      <c r="AGW286" s="2">
        <v>754715.62</v>
      </c>
      <c r="AGX286" s="2"/>
      <c r="AGY286" s="2">
        <v>8761926</v>
      </c>
      <c r="AGZ286" s="2">
        <v>2897688.94</v>
      </c>
      <c r="AHA286" s="2"/>
      <c r="AHB286" s="2">
        <v>75182.38</v>
      </c>
      <c r="AHC286" s="2">
        <v>342607.64</v>
      </c>
      <c r="AHD286" s="2"/>
      <c r="AHE286" s="2">
        <v>1156274.24</v>
      </c>
      <c r="AHF286" s="2">
        <v>247067.53</v>
      </c>
      <c r="AHG286" s="2">
        <v>769811.98</v>
      </c>
      <c r="AHH286" s="2">
        <v>372005.18</v>
      </c>
      <c r="AHI286" s="2">
        <v>4773.66</v>
      </c>
      <c r="AHJ286" s="2"/>
      <c r="AHK286" s="2">
        <v>901877.68</v>
      </c>
      <c r="AHL286" s="2">
        <v>12953573.58</v>
      </c>
      <c r="AHM286" s="2">
        <v>7160436.0999999996</v>
      </c>
      <c r="AHN286" s="2">
        <v>7673371.5999999996</v>
      </c>
      <c r="AHO286" s="2">
        <v>5083718.2699999996</v>
      </c>
      <c r="AHP286" s="2">
        <v>1783233.69</v>
      </c>
      <c r="AHQ286" s="2">
        <v>2313366.9300000002</v>
      </c>
      <c r="AHR286" s="2">
        <v>1746450.76</v>
      </c>
      <c r="AHS286" s="2"/>
      <c r="AHT286" s="2">
        <f t="shared" si="78"/>
        <v>2443497950.7600007</v>
      </c>
    </row>
    <row r="287" spans="1:904">
      <c r="A287" s="34" t="s">
        <v>3707</v>
      </c>
      <c r="B287" s="34" t="s">
        <v>2395</v>
      </c>
      <c r="C287" s="1" t="s">
        <v>2396</v>
      </c>
      <c r="D287" s="2">
        <v>-144746095.25</v>
      </c>
      <c r="E287" s="2">
        <v>-152291.5</v>
      </c>
      <c r="F287" s="2"/>
      <c r="G287" s="2">
        <v>-395423.32</v>
      </c>
      <c r="H287" s="2">
        <v>-1346201.08</v>
      </c>
      <c r="I287" s="2">
        <v>-319076.5</v>
      </c>
      <c r="J287" s="2">
        <v>-141465</v>
      </c>
      <c r="K287" s="2">
        <v>-103950</v>
      </c>
      <c r="L287" s="2">
        <v>-74124</v>
      </c>
      <c r="M287" s="2">
        <v>-986459.52</v>
      </c>
      <c r="N287" s="2">
        <v>-15748.5</v>
      </c>
      <c r="O287" s="2">
        <v>-767267.5</v>
      </c>
      <c r="P287" s="2">
        <v>-2303534.91</v>
      </c>
      <c r="Q287" s="2">
        <v>-1000827.66</v>
      </c>
      <c r="R287" s="2">
        <v>-379434</v>
      </c>
      <c r="S287" s="2">
        <v>-1964859</v>
      </c>
      <c r="T287" s="2">
        <v>-2770685.75</v>
      </c>
      <c r="U287" s="2">
        <v>-47604</v>
      </c>
      <c r="V287" s="2">
        <v>-48953083.25</v>
      </c>
      <c r="W287" s="2">
        <v>-5653004</v>
      </c>
      <c r="X287" s="2">
        <v>-250</v>
      </c>
      <c r="Y287" s="2">
        <v>-717152.5</v>
      </c>
      <c r="Z287" s="2"/>
      <c r="AA287" s="2"/>
      <c r="AB287" s="2"/>
      <c r="AC287" s="2">
        <v>-11612649.5</v>
      </c>
      <c r="AD287" s="2">
        <v>-27394</v>
      </c>
      <c r="AE287" s="2"/>
      <c r="AF287" s="2">
        <v>-2009908</v>
      </c>
      <c r="AG287" s="2">
        <v>-3148</v>
      </c>
      <c r="AH287" s="2">
        <v>-11710386</v>
      </c>
      <c r="AI287" s="2"/>
      <c r="AJ287" s="2"/>
      <c r="AK287" s="2">
        <v>-62992</v>
      </c>
      <c r="AL287" s="2">
        <v>-8828</v>
      </c>
      <c r="AM287" s="2">
        <v>-7133</v>
      </c>
      <c r="AN287" s="2">
        <v>-26836.74</v>
      </c>
      <c r="AO287" s="2"/>
      <c r="AP287" s="2">
        <v>-240382.15</v>
      </c>
      <c r="AQ287" s="2">
        <v>-57038</v>
      </c>
      <c r="AR287" s="2"/>
      <c r="AS287" s="2">
        <v>-11471.81</v>
      </c>
      <c r="AT287" s="2">
        <v>-90612965.129999995</v>
      </c>
      <c r="AU287" s="2">
        <v>979618.75</v>
      </c>
      <c r="AV287" s="2">
        <v>-1806.5</v>
      </c>
      <c r="AW287" s="2"/>
      <c r="AX287" s="2">
        <v>-82171.5</v>
      </c>
      <c r="AY287" s="2">
        <v>-143346</v>
      </c>
      <c r="AZ287" s="2">
        <v>-40</v>
      </c>
      <c r="BA287" s="2">
        <v>-6799.75</v>
      </c>
      <c r="BB287" s="2">
        <v>-10176.5</v>
      </c>
      <c r="BC287" s="2">
        <v>-11600</v>
      </c>
      <c r="BD287" s="2">
        <v>-109710</v>
      </c>
      <c r="BE287" s="2">
        <v>-9599</v>
      </c>
      <c r="BF287" s="2">
        <v>-6888642.79</v>
      </c>
      <c r="BG287" s="2">
        <v>-8509</v>
      </c>
      <c r="BH287" s="2">
        <v>1000</v>
      </c>
      <c r="BI287" s="2">
        <v>-22397324.25</v>
      </c>
      <c r="BJ287" s="2">
        <v>-19928327.649999999</v>
      </c>
      <c r="BK287" s="2">
        <v>-61816</v>
      </c>
      <c r="BL287" s="2">
        <v>-284013</v>
      </c>
      <c r="BM287" s="2">
        <v>-60412.1</v>
      </c>
      <c r="BN287" s="2">
        <v>1064682.5</v>
      </c>
      <c r="BO287" s="2">
        <v>-38527.25</v>
      </c>
      <c r="BP287" s="2"/>
      <c r="BQ287" s="2"/>
      <c r="BR287" s="2">
        <v>-44012372</v>
      </c>
      <c r="BS287" s="2">
        <v>-1961819.75</v>
      </c>
      <c r="BT287" s="2">
        <v>-446923</v>
      </c>
      <c r="BU287" s="2">
        <v>-595139.15</v>
      </c>
      <c r="BV287" s="2">
        <v>-201798</v>
      </c>
      <c r="BW287" s="2">
        <v>-123436</v>
      </c>
      <c r="BX287" s="2">
        <v>-600024.55000000005</v>
      </c>
      <c r="BY287" s="2">
        <v>-644654.5</v>
      </c>
      <c r="BZ287" s="2"/>
      <c r="CA287" s="2"/>
      <c r="CB287" s="2"/>
      <c r="CC287" s="2">
        <v>-13797</v>
      </c>
      <c r="CD287" s="2"/>
      <c r="CE287" s="2">
        <v>-11794</v>
      </c>
      <c r="CF287" s="2"/>
      <c r="CG287" s="2">
        <v>-38755018.25</v>
      </c>
      <c r="CH287" s="2">
        <v>-693076</v>
      </c>
      <c r="CI287" s="2">
        <v>-7841104.4199999999</v>
      </c>
      <c r="CJ287" s="2"/>
      <c r="CK287" s="2">
        <v>-14251.62</v>
      </c>
      <c r="CL287" s="2"/>
      <c r="CM287" s="2">
        <v>-8726</v>
      </c>
      <c r="CN287" s="2">
        <v>-554381.5</v>
      </c>
      <c r="CO287" s="2">
        <v>-54016.5</v>
      </c>
      <c r="CP287" s="2">
        <v>-10015</v>
      </c>
      <c r="CQ287" s="2">
        <v>-55375.6</v>
      </c>
      <c r="CR287" s="2">
        <v>-192702.6</v>
      </c>
      <c r="CS287" s="2">
        <v>-6800.87</v>
      </c>
      <c r="CT287" s="2">
        <v>-29348956.75</v>
      </c>
      <c r="CU287" s="2"/>
      <c r="CV287" s="2">
        <v>-395978</v>
      </c>
      <c r="CW287" s="2">
        <v>-45058</v>
      </c>
      <c r="CX287" s="2">
        <v>-55476.75</v>
      </c>
      <c r="CY287" s="2">
        <v>-349769.2</v>
      </c>
      <c r="CZ287" s="2">
        <v>-539787</v>
      </c>
      <c r="DA287" s="2"/>
      <c r="DB287" s="2"/>
      <c r="DC287" s="2">
        <v>-1524993.22</v>
      </c>
      <c r="DD287" s="2">
        <v>-17069.3</v>
      </c>
      <c r="DE287" s="2">
        <v>-20911</v>
      </c>
      <c r="DF287" s="2"/>
      <c r="DG287" s="2">
        <v>-210234</v>
      </c>
      <c r="DH287" s="2">
        <v>-28399</v>
      </c>
      <c r="DI287" s="2"/>
      <c r="DJ287" s="2">
        <v>-22877.45</v>
      </c>
      <c r="DK287" s="2">
        <v>-19296558.75</v>
      </c>
      <c r="DL287" s="2"/>
      <c r="DM287" s="2">
        <v>-1071161.25</v>
      </c>
      <c r="DN287" s="2"/>
      <c r="DO287" s="2">
        <v>-768937.46</v>
      </c>
      <c r="DP287" s="2">
        <v>-594299</v>
      </c>
      <c r="DQ287" s="2">
        <v>-504909.3</v>
      </c>
      <c r="DR287" s="2">
        <v>0</v>
      </c>
      <c r="DS287" s="2">
        <v>-131979.25</v>
      </c>
      <c r="DT287" s="2">
        <v>-5682829.0499999998</v>
      </c>
      <c r="DU287" s="2">
        <v>-26202.5</v>
      </c>
      <c r="DV287" s="2">
        <v>-1568275.5</v>
      </c>
      <c r="DW287" s="2"/>
      <c r="DX287" s="2">
        <v>-5733.5</v>
      </c>
      <c r="DY287" s="2"/>
      <c r="DZ287" s="2">
        <v>-126474.25</v>
      </c>
      <c r="EA287" s="2"/>
      <c r="EB287" s="2">
        <v>-16000</v>
      </c>
      <c r="EC287" s="2"/>
      <c r="ED287" s="2"/>
      <c r="EE287" s="2">
        <v>-8304019.5</v>
      </c>
      <c r="EF287" s="2">
        <v>-14453961</v>
      </c>
      <c r="EG287" s="2"/>
      <c r="EH287" s="2">
        <v>-38152.5</v>
      </c>
      <c r="EI287" s="2">
        <v>-8238</v>
      </c>
      <c r="EJ287" s="2"/>
      <c r="EK287" s="2">
        <v>-8028</v>
      </c>
      <c r="EL287" s="2">
        <v>-433248.04</v>
      </c>
      <c r="EM287" s="2">
        <v>-93214</v>
      </c>
      <c r="EN287" s="2">
        <v>-52124167.369999997</v>
      </c>
      <c r="EO287" s="2">
        <v>-24159</v>
      </c>
      <c r="EP287" s="2">
        <v>-46368</v>
      </c>
      <c r="EQ287" s="2">
        <v>-170054.5</v>
      </c>
      <c r="ER287" s="2"/>
      <c r="ES287" s="2">
        <v>-4687</v>
      </c>
      <c r="ET287" s="2">
        <v>-20105</v>
      </c>
      <c r="EU287" s="2"/>
      <c r="EV287" s="2"/>
      <c r="EW287" s="2">
        <v>-27306617.079999998</v>
      </c>
      <c r="EX287" s="2">
        <v>-61179</v>
      </c>
      <c r="EY287" s="2">
        <v>-30789</v>
      </c>
      <c r="EZ287" s="2">
        <v>-61404</v>
      </c>
      <c r="FA287" s="2">
        <v>-71394</v>
      </c>
      <c r="FB287" s="2">
        <v>-3660</v>
      </c>
      <c r="FC287" s="2">
        <v>-18851.5</v>
      </c>
      <c r="FD287" s="2">
        <v>-24520</v>
      </c>
      <c r="FE287" s="2">
        <v>-4363</v>
      </c>
      <c r="FF287" s="2">
        <v>-97781</v>
      </c>
      <c r="FG287" s="2">
        <v>-13422</v>
      </c>
      <c r="FH287" s="2"/>
      <c r="FI287" s="2">
        <v>-6848466</v>
      </c>
      <c r="FJ287" s="2"/>
      <c r="FK287" s="2">
        <v>-73883.25</v>
      </c>
      <c r="FL287" s="2"/>
      <c r="FM287" s="2">
        <v>-656180.5</v>
      </c>
      <c r="FN287" s="2">
        <v>-278409</v>
      </c>
      <c r="FO287" s="2">
        <v>-1197.5</v>
      </c>
      <c r="FP287" s="2">
        <v>-36386</v>
      </c>
      <c r="FQ287" s="2">
        <v>-57606133.57</v>
      </c>
      <c r="FR287" s="2">
        <v>-513715.14</v>
      </c>
      <c r="FS287" s="2">
        <v>-65712.800000000003</v>
      </c>
      <c r="FT287" s="2">
        <v>-176852.51</v>
      </c>
      <c r="FU287" s="2">
        <v>-252278</v>
      </c>
      <c r="FV287" s="2">
        <v>-250443.93</v>
      </c>
      <c r="FW287" s="2">
        <v>-459269.12</v>
      </c>
      <c r="FX287" s="2">
        <v>-539246.94999999995</v>
      </c>
      <c r="FY287" s="2">
        <v>-73829.2</v>
      </c>
      <c r="FZ287" s="2">
        <v>-40038.019999999997</v>
      </c>
      <c r="GA287" s="2">
        <v>-1966391.94</v>
      </c>
      <c r="GB287" s="2">
        <v>-460281.08</v>
      </c>
      <c r="GC287" s="2">
        <v>-620478.99</v>
      </c>
      <c r="GD287" s="2">
        <v>-537661.30000000005</v>
      </c>
      <c r="GE287" s="2">
        <v>-17601909.579999998</v>
      </c>
      <c r="GF287" s="2">
        <v>-105483.75</v>
      </c>
      <c r="GG287" s="2">
        <v>-5943.75</v>
      </c>
      <c r="GH287" s="2">
        <v>-1975874.25</v>
      </c>
      <c r="GI287" s="2"/>
      <c r="GJ287" s="2">
        <v>-365.75</v>
      </c>
      <c r="GK287" s="2">
        <v>-1465</v>
      </c>
      <c r="GL287" s="2">
        <v>-445807.75</v>
      </c>
      <c r="GM287" s="2">
        <v>-3771</v>
      </c>
      <c r="GN287" s="2">
        <v>-8077</v>
      </c>
      <c r="GO287" s="2">
        <v>-32439</v>
      </c>
      <c r="GP287" s="2">
        <v>-12782</v>
      </c>
      <c r="GQ287" s="2">
        <v>-15425297.75</v>
      </c>
      <c r="GR287" s="2">
        <v>-55493.3</v>
      </c>
      <c r="GS287" s="2">
        <v>-27247.040000000001</v>
      </c>
      <c r="GT287" s="2">
        <v>-10437</v>
      </c>
      <c r="GU287" s="2"/>
      <c r="GV287" s="2">
        <v>-12046</v>
      </c>
      <c r="GW287" s="2">
        <v>-677.5</v>
      </c>
      <c r="GX287" s="2">
        <v>-26079</v>
      </c>
      <c r="GY287" s="2">
        <v>-196216.14</v>
      </c>
      <c r="GZ287" s="2">
        <v>-1140</v>
      </c>
      <c r="HA287" s="2">
        <v>922122.49</v>
      </c>
      <c r="HB287" s="2"/>
      <c r="HC287" s="2">
        <v>-29238850.25</v>
      </c>
      <c r="HD287" s="2">
        <v>-39134.5</v>
      </c>
      <c r="HE287" s="2">
        <v>-6180137.0499999998</v>
      </c>
      <c r="HF287" s="2">
        <v>-785060.09</v>
      </c>
      <c r="HG287" s="2">
        <v>-120615</v>
      </c>
      <c r="HH287" s="2">
        <v>-1301042.75</v>
      </c>
      <c r="HI287" s="2">
        <v>-45978.76</v>
      </c>
      <c r="HJ287" s="2"/>
      <c r="HK287" s="2"/>
      <c r="HL287" s="2">
        <v>-30851</v>
      </c>
      <c r="HM287" s="2">
        <v>-462257.25</v>
      </c>
      <c r="HN287" s="2"/>
      <c r="HO287" s="2">
        <v>-394228</v>
      </c>
      <c r="HP287" s="2"/>
      <c r="HQ287" s="2"/>
      <c r="HR287" s="2">
        <v>-192729</v>
      </c>
      <c r="HS287" s="2">
        <v>-20519244.300000001</v>
      </c>
      <c r="HT287" s="2">
        <v>-3154392.5</v>
      </c>
      <c r="HU287" s="2">
        <v>-10291</v>
      </c>
      <c r="HV287" s="2"/>
      <c r="HW287" s="2"/>
      <c r="HX287" s="2">
        <v>-9948.5</v>
      </c>
      <c r="HY287" s="2"/>
      <c r="HZ287" s="2">
        <v>309473.25</v>
      </c>
      <c r="IA287" s="2">
        <v>-10434</v>
      </c>
      <c r="IB287" s="2"/>
      <c r="IC287" s="2">
        <v>-41610</v>
      </c>
      <c r="ID287" s="2">
        <v>-25817</v>
      </c>
      <c r="IE287" s="2"/>
      <c r="IF287" s="2">
        <v>-55465.25</v>
      </c>
      <c r="IG287" s="2"/>
      <c r="IH287" s="2">
        <v>-3203.7</v>
      </c>
      <c r="II287" s="2">
        <v>-4314201.75</v>
      </c>
      <c r="IJ287" s="2">
        <v>-573577.6</v>
      </c>
      <c r="IK287" s="2">
        <v>-58199</v>
      </c>
      <c r="IL287" s="2">
        <v>-103846</v>
      </c>
      <c r="IM287" s="2">
        <v>-1155.08</v>
      </c>
      <c r="IN287" s="2">
        <v>-7893.25</v>
      </c>
      <c r="IO287" s="2">
        <v>-403220.5</v>
      </c>
      <c r="IP287" s="2">
        <v>21812.25</v>
      </c>
      <c r="IQ287" s="2">
        <v>-24455</v>
      </c>
      <c r="IR287" s="2">
        <v>-32122</v>
      </c>
      <c r="IS287" s="2">
        <v>-42926924</v>
      </c>
      <c r="IT287" s="2">
        <v>-4189010</v>
      </c>
      <c r="IU287" s="2">
        <v>-2178766</v>
      </c>
      <c r="IV287" s="2"/>
      <c r="IW287" s="2">
        <v>-9190957</v>
      </c>
      <c r="IX287" s="2"/>
      <c r="IY287" s="2"/>
      <c r="IZ287" s="2"/>
      <c r="JA287" s="2"/>
      <c r="JB287" s="2"/>
      <c r="JC287" s="2"/>
      <c r="JD287" s="2"/>
      <c r="JE287" s="2"/>
      <c r="JF287" s="2">
        <v>-1817214.4</v>
      </c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>
        <v>-1125</v>
      </c>
      <c r="JW287" s="2"/>
      <c r="JX287" s="2">
        <v>-184273</v>
      </c>
      <c r="JY287" s="2"/>
      <c r="JZ287" s="2"/>
      <c r="KA287" s="2"/>
      <c r="KB287" s="2"/>
      <c r="KC287" s="2"/>
      <c r="KD287" s="2"/>
      <c r="KE287" s="2"/>
      <c r="KF287" s="2">
        <v>-17178</v>
      </c>
      <c r="KG287" s="2">
        <v>-153459</v>
      </c>
      <c r="KH287" s="2">
        <v>-58504135</v>
      </c>
      <c r="KI287" s="2">
        <v>-1385547</v>
      </c>
      <c r="KJ287" s="2">
        <v>-1112692</v>
      </c>
      <c r="KK287" s="2">
        <v>-592589.85</v>
      </c>
      <c r="KL287" s="2">
        <v>-80282</v>
      </c>
      <c r="KM287" s="2">
        <v>-49346</v>
      </c>
      <c r="KN287" s="2">
        <v>-171093</v>
      </c>
      <c r="KO287" s="2">
        <v>-128251</v>
      </c>
      <c r="KP287" s="2">
        <v>-118752</v>
      </c>
      <c r="KQ287" s="2">
        <v>-3295385.69</v>
      </c>
      <c r="KR287" s="2">
        <v>-115784</v>
      </c>
      <c r="KS287" s="2">
        <v>-280500</v>
      </c>
      <c r="KT287" s="2">
        <v>156444</v>
      </c>
      <c r="KU287" s="2">
        <v>-27867.75</v>
      </c>
      <c r="KV287" s="2">
        <v>-711412</v>
      </c>
      <c r="KW287" s="2">
        <v>-43254175.07</v>
      </c>
      <c r="KX287" s="2">
        <v>-667368</v>
      </c>
      <c r="KY287" s="2">
        <v>-36613920.020000003</v>
      </c>
      <c r="KZ287" s="2"/>
      <c r="LA287" s="2"/>
      <c r="LB287" s="2"/>
      <c r="LC287" s="2"/>
      <c r="LD287" s="2">
        <v>-8149</v>
      </c>
      <c r="LE287" s="2"/>
      <c r="LF287" s="2"/>
      <c r="LG287" s="2">
        <v>-107960815.51000001</v>
      </c>
      <c r="LH287" s="2">
        <v>-126343.97</v>
      </c>
      <c r="LI287" s="2"/>
      <c r="LJ287" s="2">
        <v>-31187.13</v>
      </c>
      <c r="LK287" s="2">
        <v>-49761.5</v>
      </c>
      <c r="LL287" s="2"/>
      <c r="LM287" s="2"/>
      <c r="LN287" s="2">
        <v>-23965.84</v>
      </c>
      <c r="LO287" s="2">
        <v>116971.1</v>
      </c>
      <c r="LP287" s="2">
        <v>2938.9</v>
      </c>
      <c r="LQ287" s="2">
        <v>-7289.3</v>
      </c>
      <c r="LR287" s="2">
        <v>-22732873.810000002</v>
      </c>
      <c r="LS287" s="2">
        <v>-4228261.5</v>
      </c>
      <c r="LT287" s="2">
        <v>-1453741.5</v>
      </c>
      <c r="LU287" s="2"/>
      <c r="LV287" s="2"/>
      <c r="LW287" s="2">
        <v>-63998903.759999998</v>
      </c>
      <c r="LX287" s="2"/>
      <c r="LY287" s="2">
        <v>-1099460</v>
      </c>
      <c r="LZ287" s="2">
        <v>-68074</v>
      </c>
      <c r="MA287" s="2">
        <v>-13481.5</v>
      </c>
      <c r="MB287" s="2"/>
      <c r="MC287" s="2">
        <v>-55316</v>
      </c>
      <c r="MD287" s="2"/>
      <c r="ME287" s="2"/>
      <c r="MF287" s="2"/>
      <c r="MG287" s="2">
        <v>-85603606</v>
      </c>
      <c r="MH287" s="2">
        <v>-1971972</v>
      </c>
      <c r="MI287" s="2">
        <v>-103586</v>
      </c>
      <c r="MJ287" s="2">
        <v>-38324</v>
      </c>
      <c r="MK287" s="2">
        <v>-360318</v>
      </c>
      <c r="ML287" s="2">
        <v>-476839</v>
      </c>
      <c r="MM287" s="2">
        <v>-174859</v>
      </c>
      <c r="MN287" s="2">
        <v>-122028</v>
      </c>
      <c r="MO287" s="2">
        <v>-44734</v>
      </c>
      <c r="MP287" s="2">
        <v>-19360</v>
      </c>
      <c r="MQ287" s="2">
        <v>-433126</v>
      </c>
      <c r="MR287" s="2">
        <v>-98558</v>
      </c>
      <c r="MS287" s="2">
        <v>-19009413</v>
      </c>
      <c r="MT287" s="2"/>
      <c r="MU287" s="2"/>
      <c r="MV287" s="2">
        <v>-9983</v>
      </c>
      <c r="MW287" s="2"/>
      <c r="MX287" s="2"/>
      <c r="MY287" s="2">
        <v>-210344</v>
      </c>
      <c r="MZ287" s="2">
        <v>25830.15</v>
      </c>
      <c r="NA287" s="2"/>
      <c r="NB287" s="2"/>
      <c r="NC287" s="2">
        <v>-26273</v>
      </c>
      <c r="ND287" s="2">
        <v>-3697348.5</v>
      </c>
      <c r="NE287" s="2">
        <v>-239959.25</v>
      </c>
      <c r="NF287" s="2">
        <v>-20665</v>
      </c>
      <c r="NG287" s="2">
        <v>-2750047.57</v>
      </c>
      <c r="NH287" s="2">
        <v>-107082</v>
      </c>
      <c r="NI287" s="2">
        <v>-473295.25</v>
      </c>
      <c r="NJ287" s="2">
        <v>-172.5</v>
      </c>
      <c r="NK287" s="2">
        <v>-455584.56</v>
      </c>
      <c r="NL287" s="2"/>
      <c r="NM287" s="2">
        <v>-1000</v>
      </c>
      <c r="NN287" s="2">
        <v>5185159.75</v>
      </c>
      <c r="NO287" s="2">
        <v>-299022.95</v>
      </c>
      <c r="NP287" s="2">
        <v>-7153159.25</v>
      </c>
      <c r="NQ287" s="2">
        <v>-42130</v>
      </c>
      <c r="NR287" s="2">
        <v>-39188</v>
      </c>
      <c r="NS287" s="2">
        <v>-2005732</v>
      </c>
      <c r="NT287" s="2">
        <v>32465.75</v>
      </c>
      <c r="NU287" s="2">
        <v>-30413</v>
      </c>
      <c r="NV287" s="2">
        <v>-82082</v>
      </c>
      <c r="NW287" s="2">
        <v>-11941802</v>
      </c>
      <c r="NX287" s="2">
        <v>-803722</v>
      </c>
      <c r="NY287" s="2"/>
      <c r="NZ287" s="2">
        <v>-3941</v>
      </c>
      <c r="OA287" s="2"/>
      <c r="OB287" s="2"/>
      <c r="OC287" s="2">
        <v>1200000</v>
      </c>
      <c r="OD287" s="2">
        <v>-53202474.109999999</v>
      </c>
      <c r="OE287" s="2">
        <v>-1897412.75</v>
      </c>
      <c r="OF287" s="2"/>
      <c r="OG287" s="2"/>
      <c r="OH287" s="2">
        <v>-771129</v>
      </c>
      <c r="OI287" s="2"/>
      <c r="OJ287" s="2"/>
      <c r="OK287" s="2"/>
      <c r="OL287" s="2"/>
      <c r="OM287" s="2">
        <v>-7484165</v>
      </c>
      <c r="ON287" s="2"/>
      <c r="OO287" s="2">
        <v>106711</v>
      </c>
      <c r="OP287" s="2"/>
      <c r="OQ287" s="2"/>
      <c r="OR287" s="2"/>
      <c r="OS287" s="2">
        <v>-25840218</v>
      </c>
      <c r="OT287" s="2">
        <v>-315721</v>
      </c>
      <c r="OU287" s="2"/>
      <c r="OV287" s="2">
        <v>-1065539.25</v>
      </c>
      <c r="OW287" s="2">
        <v>965816.39</v>
      </c>
      <c r="OX287" s="2">
        <v>-2294952</v>
      </c>
      <c r="OY287" s="2">
        <v>-92417</v>
      </c>
      <c r="OZ287" s="2"/>
      <c r="PA287" s="2">
        <v>-24100</v>
      </c>
      <c r="PB287" s="2">
        <v>-15284690.49</v>
      </c>
      <c r="PC287" s="2"/>
      <c r="PD287" s="2">
        <v>-443193.68</v>
      </c>
      <c r="PE287" s="2"/>
      <c r="PF287" s="2"/>
      <c r="PG287" s="2"/>
      <c r="PH287" s="2"/>
      <c r="PI287" s="2"/>
      <c r="PJ287" s="2">
        <v>-147863.75</v>
      </c>
      <c r="PK287" s="2"/>
      <c r="PL287" s="2">
        <v>-21025</v>
      </c>
      <c r="PM287" s="2"/>
      <c r="PN287" s="2">
        <v>40070</v>
      </c>
      <c r="PO287" s="2">
        <v>296914.5</v>
      </c>
      <c r="PP287" s="2"/>
      <c r="PQ287" s="2"/>
      <c r="PR287" s="2"/>
      <c r="PS287" s="2"/>
      <c r="PT287" s="2">
        <v>-63650285.509999998</v>
      </c>
      <c r="PU287" s="2"/>
      <c r="PV287" s="2"/>
      <c r="PW287" s="2">
        <v>-1296309.75</v>
      </c>
      <c r="PX287" s="2">
        <v>-9710923.5</v>
      </c>
      <c r="PY287" s="2"/>
      <c r="PZ287" s="2"/>
      <c r="QA287" s="2"/>
      <c r="QB287" s="2">
        <v>-832047.25</v>
      </c>
      <c r="QC287" s="2">
        <v>-65633</v>
      </c>
      <c r="QD287" s="2">
        <v>-213604</v>
      </c>
      <c r="QE287" s="2">
        <v>-63233</v>
      </c>
      <c r="QF287" s="2">
        <v>-10617</v>
      </c>
      <c r="QG287" s="2">
        <v>34475</v>
      </c>
      <c r="QH287" s="2"/>
      <c r="QI287" s="2">
        <v>-140376.5</v>
      </c>
      <c r="QJ287" s="2">
        <v>-250</v>
      </c>
      <c r="QK287" s="2"/>
      <c r="QL287" s="2"/>
      <c r="QM287" s="2">
        <v>-632247.75</v>
      </c>
      <c r="QN287" s="2">
        <v>-6033983.6399999997</v>
      </c>
      <c r="QO287" s="2"/>
      <c r="QP287" s="2"/>
      <c r="QQ287" s="2"/>
      <c r="QR287" s="2"/>
      <c r="QS287" s="2"/>
      <c r="QT287" s="2">
        <v>-359962</v>
      </c>
      <c r="QU287" s="2">
        <v>-22242</v>
      </c>
      <c r="QV287" s="2"/>
      <c r="QW287" s="2"/>
      <c r="QX287" s="2"/>
      <c r="QY287" s="2">
        <v>-172440.25</v>
      </c>
      <c r="QZ287" s="2"/>
      <c r="RA287" s="2">
        <v>-89576.960000000006</v>
      </c>
      <c r="RB287" s="2"/>
      <c r="RC287" s="2"/>
      <c r="RD287" s="2">
        <v>-1122</v>
      </c>
      <c r="RE287" s="2">
        <v>-3300</v>
      </c>
      <c r="RF287" s="2"/>
      <c r="RG287" s="2">
        <v>-35427776.049999997</v>
      </c>
      <c r="RH287" s="2">
        <v>-3284735.78</v>
      </c>
      <c r="RI287" s="2">
        <v>-33641</v>
      </c>
      <c r="RJ287" s="2">
        <v>-129012</v>
      </c>
      <c r="RK287" s="2">
        <v>-2350538.25</v>
      </c>
      <c r="RL287" s="2">
        <v>370908.5</v>
      </c>
      <c r="RM287" s="2">
        <v>-1139160</v>
      </c>
      <c r="RN287" s="2">
        <v>-8734</v>
      </c>
      <c r="RO287" s="2">
        <v>-130941.5</v>
      </c>
      <c r="RP287" s="2">
        <v>339992.76</v>
      </c>
      <c r="RQ287" s="2">
        <v>-910654.5</v>
      </c>
      <c r="RR287" s="2">
        <v>-65102</v>
      </c>
      <c r="RS287" s="2">
        <v>-210571</v>
      </c>
      <c r="RT287" s="2">
        <v>-168574</v>
      </c>
      <c r="RU287" s="2">
        <v>-99667</v>
      </c>
      <c r="RV287" s="2">
        <v>-44656</v>
      </c>
      <c r="RW287" s="2">
        <v>-108962</v>
      </c>
      <c r="RX287" s="2">
        <v>-86727</v>
      </c>
      <c r="RY287" s="2">
        <v>210017.5</v>
      </c>
      <c r="RZ287" s="2">
        <v>617894.35</v>
      </c>
      <c r="SA287" s="2"/>
      <c r="SB287" s="2">
        <v>-1285</v>
      </c>
      <c r="SC287" s="2">
        <v>-121700</v>
      </c>
      <c r="SD287" s="2">
        <v>-171214</v>
      </c>
      <c r="SE287" s="2">
        <v>-205086</v>
      </c>
      <c r="SF287" s="2">
        <v>-64574.45</v>
      </c>
      <c r="SG287" s="2">
        <v>-70828.77</v>
      </c>
      <c r="SH287" s="2">
        <v>-652</v>
      </c>
      <c r="SI287" s="2">
        <v>-92115</v>
      </c>
      <c r="SJ287" s="2">
        <v>-1742859.68</v>
      </c>
      <c r="SK287" s="2">
        <v>-679787.03</v>
      </c>
      <c r="SL287" s="2">
        <v>-1036</v>
      </c>
      <c r="SM287" s="2">
        <v>-8071907.5</v>
      </c>
      <c r="SN287" s="2">
        <v>-117840.61</v>
      </c>
      <c r="SO287" s="2">
        <v>-169131</v>
      </c>
      <c r="SP287" s="2"/>
      <c r="SQ287" s="2">
        <v>-973373.5</v>
      </c>
      <c r="SR287" s="2">
        <v>-51489.5</v>
      </c>
      <c r="SS287" s="2">
        <v>-44503.5</v>
      </c>
      <c r="ST287" s="2">
        <v>543084.25</v>
      </c>
      <c r="SU287" s="2">
        <v>-60989254.25</v>
      </c>
      <c r="SV287" s="2">
        <v>779344</v>
      </c>
      <c r="SW287" s="2"/>
      <c r="SX287" s="2"/>
      <c r="SY287" s="2"/>
      <c r="SZ287" s="2"/>
      <c r="TA287" s="2"/>
      <c r="TB287" s="2"/>
      <c r="TC287" s="2"/>
      <c r="TD287" s="2"/>
      <c r="TE287" s="2"/>
      <c r="TF287" s="2">
        <v>-20520</v>
      </c>
      <c r="TG287" s="2"/>
      <c r="TH287" s="2">
        <v>-132378</v>
      </c>
      <c r="TI287" s="2">
        <v>-31374325.609999999</v>
      </c>
      <c r="TJ287" s="2">
        <v>540507.98</v>
      </c>
      <c r="TK287" s="2">
        <v>-398245</v>
      </c>
      <c r="TL287" s="2">
        <v>-266339.5</v>
      </c>
      <c r="TM287" s="2">
        <v>-5878</v>
      </c>
      <c r="TN287" s="2">
        <v>-105214</v>
      </c>
      <c r="TO287" s="2"/>
      <c r="TP287" s="2">
        <v>-967018</v>
      </c>
      <c r="TQ287" s="2">
        <v>-72166.25</v>
      </c>
      <c r="TR287" s="2">
        <v>-703636</v>
      </c>
      <c r="TS287" s="2">
        <v>-9811.07</v>
      </c>
      <c r="TT287" s="2">
        <v>-181363</v>
      </c>
      <c r="TU287" s="2">
        <v>-216509</v>
      </c>
      <c r="TV287" s="2">
        <v>-183308</v>
      </c>
      <c r="TW287" s="2">
        <v>-126641</v>
      </c>
      <c r="TX287" s="2">
        <v>-44249</v>
      </c>
      <c r="TY287" s="2">
        <v>-1815314.89</v>
      </c>
      <c r="TZ287" s="2">
        <v>-190048</v>
      </c>
      <c r="UA287" s="2">
        <v>-13540270.51</v>
      </c>
      <c r="UB287" s="2">
        <v>-1967098.05</v>
      </c>
      <c r="UC287" s="2">
        <v>-22143</v>
      </c>
      <c r="UD287" s="2"/>
      <c r="UE287" s="2">
        <v>-1450452.5</v>
      </c>
      <c r="UF287" s="2"/>
      <c r="UG287" s="2">
        <v>-28598</v>
      </c>
      <c r="UH287" s="2">
        <v>-209459</v>
      </c>
      <c r="UI287" s="2"/>
      <c r="UJ287" s="2">
        <v>-11373259.25</v>
      </c>
      <c r="UK287" s="2">
        <v>-275</v>
      </c>
      <c r="UL287" s="2">
        <v>-7680</v>
      </c>
      <c r="UM287" s="2">
        <v>-353478</v>
      </c>
      <c r="UN287" s="2">
        <v>-76856.509999999995</v>
      </c>
      <c r="UO287" s="2"/>
      <c r="UP287" s="2">
        <v>-49463254</v>
      </c>
      <c r="UQ287" s="2">
        <v>-132080</v>
      </c>
      <c r="UR287" s="2">
        <v>-705.5</v>
      </c>
      <c r="US287" s="2">
        <v>-4210971</v>
      </c>
      <c r="UT287" s="2">
        <v>-75938</v>
      </c>
      <c r="UU287" s="2">
        <v>-1695</v>
      </c>
      <c r="UV287" s="2">
        <v>-895953.5</v>
      </c>
      <c r="UW287" s="2">
        <v>-51353.7</v>
      </c>
      <c r="UX287" s="2">
        <v>-96552</v>
      </c>
      <c r="UY287" s="2">
        <v>-44844</v>
      </c>
      <c r="UZ287" s="2">
        <v>-5845</v>
      </c>
      <c r="VA287" s="2">
        <v>-259078.75</v>
      </c>
      <c r="VB287" s="2"/>
      <c r="VC287" s="2">
        <v>-432009.13</v>
      </c>
      <c r="VD287" s="2">
        <v>-196</v>
      </c>
      <c r="VE287" s="2">
        <v>-3861.75</v>
      </c>
      <c r="VF287" s="2"/>
      <c r="VG287" s="2">
        <v>-401630</v>
      </c>
      <c r="VH287" s="2">
        <v>-328253</v>
      </c>
      <c r="VI287" s="2">
        <v>-550</v>
      </c>
      <c r="VJ287" s="2">
        <v>-54234.6</v>
      </c>
      <c r="VK287" s="2">
        <v>-550687.85</v>
      </c>
      <c r="VL287" s="2"/>
      <c r="VM287" s="2"/>
      <c r="VN287" s="2">
        <v>-35178.5</v>
      </c>
      <c r="VO287" s="2">
        <v>-791581</v>
      </c>
      <c r="VP287" s="2"/>
      <c r="VQ287" s="2">
        <v>-154618.5</v>
      </c>
      <c r="VR287" s="2">
        <v>-479457</v>
      </c>
      <c r="VS287" s="2">
        <v>-4301</v>
      </c>
      <c r="VT287" s="2">
        <v>-234330</v>
      </c>
      <c r="VU287" s="2">
        <v>-3694079.86</v>
      </c>
      <c r="VV287" s="2">
        <v>-89351</v>
      </c>
      <c r="VW287" s="2"/>
      <c r="VX287" s="2"/>
      <c r="VY287" s="2">
        <v>-746068</v>
      </c>
      <c r="VZ287" s="2"/>
      <c r="WA287" s="2">
        <v>-7074600</v>
      </c>
      <c r="WB287" s="2">
        <v>-418186</v>
      </c>
      <c r="WC287" s="2">
        <v>-109724</v>
      </c>
      <c r="WD287" s="2"/>
      <c r="WE287" s="2"/>
      <c r="WF287" s="2"/>
      <c r="WG287" s="2">
        <v>-1764984</v>
      </c>
      <c r="WH287" s="2">
        <v>-1081851</v>
      </c>
      <c r="WI287" s="2"/>
      <c r="WJ287" s="2">
        <v>-67601</v>
      </c>
      <c r="WK287" s="2">
        <v>-1836412.6</v>
      </c>
      <c r="WL287" s="2">
        <v>-3032097</v>
      </c>
      <c r="WM287" s="2">
        <v>0</v>
      </c>
      <c r="WN287" s="2">
        <v>-360409.25</v>
      </c>
      <c r="WO287" s="2">
        <v>121838</v>
      </c>
      <c r="WP287" s="2">
        <v>-266251.84999999998</v>
      </c>
      <c r="WQ287" s="2"/>
      <c r="WR287" s="2"/>
      <c r="WS287" s="2">
        <v>-1323710.8</v>
      </c>
      <c r="WT287" s="2"/>
      <c r="WU287" s="2">
        <v>-4157369.82</v>
      </c>
      <c r="WV287" s="2"/>
      <c r="WW287" s="2">
        <v>-226887</v>
      </c>
      <c r="WX287" s="2"/>
      <c r="WY287" s="2"/>
      <c r="WZ287" s="2"/>
      <c r="XA287" s="2"/>
      <c r="XB287" s="2"/>
      <c r="XC287" s="2"/>
      <c r="XD287" s="2"/>
      <c r="XE287" s="2">
        <v>-38208</v>
      </c>
      <c r="XF287" s="2"/>
      <c r="XG287" s="2"/>
      <c r="XH287" s="2">
        <v>-84124029.280000001</v>
      </c>
      <c r="XI287" s="2">
        <v>-367168</v>
      </c>
      <c r="XJ287" s="2">
        <v>-183213</v>
      </c>
      <c r="XK287" s="2">
        <v>-8433814.5</v>
      </c>
      <c r="XL287" s="2">
        <v>-495703</v>
      </c>
      <c r="XM287" s="2">
        <v>-893107</v>
      </c>
      <c r="XN287" s="2">
        <v>-3482514.74</v>
      </c>
      <c r="XO287" s="2">
        <v>-632288.6</v>
      </c>
      <c r="XP287" s="2">
        <v>-80768</v>
      </c>
      <c r="XQ287" s="2">
        <v>-338760.57</v>
      </c>
      <c r="XR287" s="2">
        <v>-1807693.25</v>
      </c>
      <c r="XS287" s="2">
        <v>-229806</v>
      </c>
      <c r="XT287" s="2">
        <v>-35082</v>
      </c>
      <c r="XU287" s="2">
        <v>-223748.3</v>
      </c>
      <c r="XV287" s="2">
        <v>-333002</v>
      </c>
      <c r="XW287" s="2">
        <v>-121097</v>
      </c>
      <c r="XX287" s="2">
        <v>-242084.75</v>
      </c>
      <c r="XY287" s="2">
        <v>-430078</v>
      </c>
      <c r="XZ287" s="2">
        <v>-102831</v>
      </c>
      <c r="YA287" s="2">
        <v>-450888</v>
      </c>
      <c r="YB287" s="2">
        <v>-169999</v>
      </c>
      <c r="YC287" s="2"/>
      <c r="YD287" s="2">
        <v>-179428.75</v>
      </c>
      <c r="YE287" s="2">
        <v>-1060</v>
      </c>
      <c r="YF287" s="2">
        <v>-2086</v>
      </c>
      <c r="YG287" s="2">
        <v>-75511.75</v>
      </c>
      <c r="YH287" s="2">
        <v>-61940.75</v>
      </c>
      <c r="YI287" s="2">
        <v>-62442.5</v>
      </c>
      <c r="YJ287" s="2">
        <v>-8872.75</v>
      </c>
      <c r="YK287" s="2"/>
      <c r="YL287" s="2">
        <v>-3300</v>
      </c>
      <c r="YM287" s="2">
        <v>-287951.40000000002</v>
      </c>
      <c r="YN287" s="2">
        <v>-534720.25</v>
      </c>
      <c r="YO287" s="2">
        <v>-58952.85</v>
      </c>
      <c r="YP287" s="2">
        <v>-7052.5</v>
      </c>
      <c r="YQ287" s="2">
        <v>-71556</v>
      </c>
      <c r="YR287" s="2">
        <v>-675340.42</v>
      </c>
      <c r="YS287" s="2">
        <v>-18041</v>
      </c>
      <c r="YT287" s="2">
        <v>-779.5</v>
      </c>
      <c r="YU287" s="2">
        <v>-18128.599999999999</v>
      </c>
      <c r="YV287" s="2">
        <v>-16924880.800000001</v>
      </c>
      <c r="YW287" s="2">
        <v>-98015.5</v>
      </c>
      <c r="YX287" s="2"/>
      <c r="YY287" s="2"/>
      <c r="YZ287" s="2"/>
      <c r="ZA287" s="2">
        <v>-1095220.75</v>
      </c>
      <c r="ZB287" s="2">
        <v>-155724</v>
      </c>
      <c r="ZC287" s="2">
        <v>-44650450.789999999</v>
      </c>
      <c r="ZD287" s="2"/>
      <c r="ZE287" s="2"/>
      <c r="ZF287" s="2">
        <v>-78731</v>
      </c>
      <c r="ZG287" s="2">
        <v>-1275.5</v>
      </c>
      <c r="ZH287" s="2"/>
      <c r="ZI287" s="2">
        <v>-1428837</v>
      </c>
      <c r="ZJ287" s="2">
        <v>-116003.52</v>
      </c>
      <c r="ZK287" s="2"/>
      <c r="ZL287" s="2">
        <v>-46813490</v>
      </c>
      <c r="ZM287" s="2"/>
      <c r="ZN287" s="2">
        <v>-13500</v>
      </c>
      <c r="ZO287" s="2">
        <v>-6994921.2699999996</v>
      </c>
      <c r="ZP287" s="2">
        <v>-6562040.79</v>
      </c>
      <c r="ZQ287" s="2">
        <v>-1449947.17</v>
      </c>
      <c r="ZR287" s="2"/>
      <c r="ZS287" s="2">
        <v>-1707491.92</v>
      </c>
      <c r="ZT287" s="2">
        <v>-2599123.16</v>
      </c>
      <c r="ZU287" s="2">
        <v>-530502.78</v>
      </c>
      <c r="ZV287" s="2">
        <v>-537596.93999999994</v>
      </c>
      <c r="ZW287" s="2">
        <v>-261922.9</v>
      </c>
      <c r="ZX287" s="2"/>
      <c r="ZY287" s="2">
        <v>-3915796.8</v>
      </c>
      <c r="ZZ287" s="2">
        <v>-23724.5</v>
      </c>
      <c r="AAA287" s="2"/>
      <c r="AAB287" s="2">
        <v>-335642.1</v>
      </c>
      <c r="AAC287" s="2">
        <v>-281764.57</v>
      </c>
      <c r="AAD287" s="2">
        <v>-953537.12</v>
      </c>
      <c r="AAE287" s="2">
        <v>-1590608.29</v>
      </c>
      <c r="AAF287" s="2">
        <v>-62127.98</v>
      </c>
      <c r="AAG287" s="2">
        <v>-50847.32</v>
      </c>
      <c r="AAH287" s="2"/>
      <c r="AAI287" s="2"/>
      <c r="AAJ287" s="2">
        <v>-80521.490000000005</v>
      </c>
      <c r="AAK287" s="2">
        <v>-88236.05</v>
      </c>
      <c r="AAL287" s="2">
        <v>-41745.089999999997</v>
      </c>
      <c r="AAM287" s="2">
        <v>-286031.74</v>
      </c>
      <c r="AAN287" s="2">
        <v>-129367.5</v>
      </c>
      <c r="AAO287" s="2">
        <v>-165801355.55000001</v>
      </c>
      <c r="AAP287" s="2">
        <v>-349127</v>
      </c>
      <c r="AAQ287" s="2"/>
      <c r="AAR287" s="2">
        <v>-565068</v>
      </c>
      <c r="AAS287" s="2"/>
      <c r="AAT287" s="2">
        <v>-138024</v>
      </c>
      <c r="AAU287" s="2">
        <v>-14580.85</v>
      </c>
      <c r="AAV287" s="2"/>
      <c r="AAW287" s="2">
        <v>-7091723.4299999997</v>
      </c>
      <c r="AAX287" s="2">
        <v>-66302</v>
      </c>
      <c r="AAY287" s="2">
        <v>-120640</v>
      </c>
      <c r="AAZ287" s="2">
        <v>-14918091.060000001</v>
      </c>
      <c r="ABA287" s="2">
        <v>-2028602.8</v>
      </c>
      <c r="ABB287" s="2">
        <v>-315428.5</v>
      </c>
      <c r="ABC287" s="2"/>
      <c r="ABD287" s="2">
        <v>-651156.75</v>
      </c>
      <c r="ABE287" s="2"/>
      <c r="ABF287" s="2"/>
      <c r="ABG287" s="2">
        <v>-291650.5</v>
      </c>
      <c r="ABH287" s="2">
        <v>-7007005</v>
      </c>
      <c r="ABI287" s="2">
        <v>-4166480.5</v>
      </c>
      <c r="ABJ287" s="2">
        <v>-29897.75</v>
      </c>
      <c r="ABK287" s="2">
        <v>-491510.5</v>
      </c>
      <c r="ABL287" s="2"/>
      <c r="ABM287" s="2">
        <v>-174641.5</v>
      </c>
      <c r="ABN287" s="2">
        <v>-175341.5</v>
      </c>
      <c r="ABO287" s="2">
        <v>-41555282.299999997</v>
      </c>
      <c r="ABP287" s="2">
        <v>-399219</v>
      </c>
      <c r="ABQ287" s="2">
        <v>-2573285.25</v>
      </c>
      <c r="ABR287" s="2">
        <v>1482702.25</v>
      </c>
      <c r="ABS287" s="2">
        <v>-155877</v>
      </c>
      <c r="ABT287" s="2">
        <v>-92374.25</v>
      </c>
      <c r="ABU287" s="2">
        <v>-1809924</v>
      </c>
      <c r="ABV287" s="2">
        <v>-117349</v>
      </c>
      <c r="ABW287" s="2">
        <v>-87171</v>
      </c>
      <c r="ABX287" s="2">
        <v>-439111.61</v>
      </c>
      <c r="ABY287" s="2">
        <v>-291892.45</v>
      </c>
      <c r="ABZ287" s="2">
        <v>-661080.34</v>
      </c>
      <c r="ACA287" s="2">
        <v>-404121</v>
      </c>
      <c r="ACB287" s="2">
        <v>-867945</v>
      </c>
      <c r="ACC287" s="2">
        <v>-8555523.5500000007</v>
      </c>
      <c r="ACD287" s="2"/>
      <c r="ACE287" s="2"/>
      <c r="ACF287" s="2">
        <v>-20270</v>
      </c>
      <c r="ACG287" s="2"/>
      <c r="ACH287" s="2"/>
      <c r="ACI287" s="2">
        <v>-35745379.859999999</v>
      </c>
      <c r="ACJ287" s="2">
        <v>65</v>
      </c>
      <c r="ACK287" s="2">
        <v>-105</v>
      </c>
      <c r="ACL287" s="2">
        <v>-8850.75</v>
      </c>
      <c r="ACM287" s="2"/>
      <c r="ACN287" s="2"/>
      <c r="ACO287" s="2"/>
      <c r="ACP287" s="2">
        <v>-34955</v>
      </c>
      <c r="ACQ287" s="2">
        <v>-1129247.1599999999</v>
      </c>
      <c r="ACR287" s="2"/>
      <c r="ACS287" s="2">
        <v>-4442727.87</v>
      </c>
      <c r="ACT287" s="2"/>
      <c r="ACU287" s="2">
        <v>-8560744</v>
      </c>
      <c r="ACV287" s="2"/>
      <c r="ACW287" s="2">
        <v>-3559</v>
      </c>
      <c r="ACX287" s="2">
        <v>-1546</v>
      </c>
      <c r="ACY287" s="2"/>
      <c r="ACZ287" s="2"/>
      <c r="ADA287" s="2">
        <v>-1249</v>
      </c>
      <c r="ADB287" s="2"/>
      <c r="ADC287" s="2">
        <v>-560</v>
      </c>
      <c r="ADD287" s="2"/>
      <c r="ADE287" s="2"/>
      <c r="ADF287" s="2">
        <v>-12209373.800000001</v>
      </c>
      <c r="ADG287" s="2">
        <v>-15792218.66</v>
      </c>
      <c r="ADH287" s="2"/>
      <c r="ADI287" s="2"/>
      <c r="ADJ287" s="2"/>
      <c r="ADK287" s="2"/>
      <c r="ADL287" s="2"/>
      <c r="ADM287" s="2"/>
      <c r="ADN287" s="2"/>
      <c r="ADO287" s="2">
        <v>-4177086.05</v>
      </c>
      <c r="ADP287" s="2"/>
      <c r="ADQ287" s="2"/>
      <c r="ADR287" s="2"/>
      <c r="ADS287" s="2"/>
      <c r="ADT287" s="2">
        <v>-63004</v>
      </c>
      <c r="ADU287" s="2"/>
      <c r="ADV287" s="2"/>
      <c r="ADW287" s="2">
        <v>-5104.38</v>
      </c>
      <c r="ADX287" s="2"/>
      <c r="ADY287" s="2">
        <v>-80709212.819999993</v>
      </c>
      <c r="ADZ287" s="2"/>
      <c r="AEA287" s="2"/>
      <c r="AEB287" s="2">
        <v>-68938.73</v>
      </c>
      <c r="AEC287" s="2"/>
      <c r="AED287" s="2"/>
      <c r="AEE287" s="2">
        <v>101066.9</v>
      </c>
      <c r="AEF287" s="2">
        <v>0</v>
      </c>
      <c r="AEG287" s="2"/>
      <c r="AEH287" s="2"/>
      <c r="AEI287" s="2"/>
      <c r="AEJ287" s="2"/>
      <c r="AEK287" s="2"/>
      <c r="AEL287" s="2">
        <v>-65679.75</v>
      </c>
      <c r="AEM287" s="2">
        <v>-9136.89</v>
      </c>
      <c r="AEN287" s="2"/>
      <c r="AEO287" s="2">
        <v>-64994.32</v>
      </c>
      <c r="AEP287" s="2">
        <v>-5296233</v>
      </c>
      <c r="AEQ287" s="2"/>
      <c r="AER287" s="2"/>
      <c r="AES287" s="2">
        <v>-71838638.25</v>
      </c>
      <c r="AET287" s="2">
        <v>-146238.75</v>
      </c>
      <c r="AEU287" s="2">
        <v>-731558</v>
      </c>
      <c r="AEV287" s="2">
        <v>-78826</v>
      </c>
      <c r="AEW287" s="2">
        <v>-249442.41</v>
      </c>
      <c r="AEX287" s="2">
        <v>-629423.94999999995</v>
      </c>
      <c r="AEY287" s="2">
        <v>-970941.5</v>
      </c>
      <c r="AEZ287" s="2">
        <v>-297504.25</v>
      </c>
      <c r="AFA287" s="2">
        <v>-23329</v>
      </c>
      <c r="AFB287" s="2">
        <v>-106404</v>
      </c>
      <c r="AFC287" s="2">
        <v>-704687</v>
      </c>
      <c r="AFD287" s="2">
        <v>-9123220.9499999993</v>
      </c>
      <c r="AFE287" s="2">
        <v>288796.40000000002</v>
      </c>
      <c r="AFF287" s="2">
        <v>-421384</v>
      </c>
      <c r="AFG287" s="2">
        <v>-86885</v>
      </c>
      <c r="AFH287" s="2">
        <v>32609.54</v>
      </c>
      <c r="AFI287" s="2">
        <v>-3017</v>
      </c>
      <c r="AFJ287" s="2">
        <v>-23889</v>
      </c>
      <c r="AFK287" s="2"/>
      <c r="AFL287" s="2">
        <v>-299364.25</v>
      </c>
      <c r="AFM287" s="2">
        <v>-19183</v>
      </c>
      <c r="AFN287" s="2">
        <v>-4611</v>
      </c>
      <c r="AFO287" s="2">
        <v>-3599</v>
      </c>
      <c r="AFP287" s="2">
        <v>-12488451</v>
      </c>
      <c r="AFQ287" s="2">
        <v>-1920162</v>
      </c>
      <c r="AFR287" s="2">
        <v>-242864</v>
      </c>
      <c r="AFS287" s="2">
        <v>-114285.33</v>
      </c>
      <c r="AFT287" s="2">
        <v>-166794</v>
      </c>
      <c r="AFU287" s="2">
        <v>-87408</v>
      </c>
      <c r="AFV287" s="2">
        <v>-123934</v>
      </c>
      <c r="AFW287" s="2">
        <v>-227521</v>
      </c>
      <c r="AFX287" s="2">
        <v>-97636</v>
      </c>
      <c r="AFY287" s="2">
        <v>-30841.25</v>
      </c>
      <c r="AFZ287" s="2">
        <v>-725677</v>
      </c>
      <c r="AGA287" s="2">
        <v>-97938</v>
      </c>
      <c r="AGB287" s="2">
        <v>-49141191</v>
      </c>
      <c r="AGC287" s="2"/>
      <c r="AGD287" s="2">
        <v>-155498.35</v>
      </c>
      <c r="AGE287" s="2">
        <v>-611781.5</v>
      </c>
      <c r="AGF287" s="2">
        <v>-209068.25</v>
      </c>
      <c r="AGG287" s="2">
        <v>-5189</v>
      </c>
      <c r="AGH287" s="2">
        <v>-407079</v>
      </c>
      <c r="AGI287" s="2">
        <v>-33340</v>
      </c>
      <c r="AGJ287" s="2">
        <v>-673353.1</v>
      </c>
      <c r="AGK287" s="2">
        <v>-93586.75</v>
      </c>
      <c r="AGL287" s="2">
        <v>-104598.5</v>
      </c>
      <c r="AGM287" s="2">
        <v>-9195862</v>
      </c>
      <c r="AGN287" s="2">
        <v>-29874</v>
      </c>
      <c r="AGO287" s="2">
        <v>-54288</v>
      </c>
      <c r="AGP287" s="2">
        <v>173118</v>
      </c>
      <c r="AGQ287" s="2">
        <v>-28121</v>
      </c>
      <c r="AGR287" s="2"/>
      <c r="AGS287" s="2">
        <v>-13678</v>
      </c>
      <c r="AGT287" s="2">
        <v>-21881</v>
      </c>
      <c r="AGU287" s="2">
        <v>-26161858.510000002</v>
      </c>
      <c r="AGV287" s="2">
        <v>-15299930.470000001</v>
      </c>
      <c r="AGW287" s="2"/>
      <c r="AGX287" s="2">
        <v>-298364</v>
      </c>
      <c r="AGY287" s="2">
        <v>-3053819.98</v>
      </c>
      <c r="AGZ287" s="2"/>
      <c r="AHA287" s="2">
        <v>-27421</v>
      </c>
      <c r="AHB287" s="2">
        <v>-134217</v>
      </c>
      <c r="AHC287" s="2">
        <v>-13066</v>
      </c>
      <c r="AHD287" s="2"/>
      <c r="AHE287" s="2">
        <v>-167039.20000000001</v>
      </c>
      <c r="AHF287" s="2">
        <v>-200981.88</v>
      </c>
      <c r="AHG287" s="2">
        <v>-160363</v>
      </c>
      <c r="AHH287" s="2"/>
      <c r="AHI287" s="2">
        <v>-196328</v>
      </c>
      <c r="AHJ287" s="2"/>
      <c r="AHK287" s="2">
        <v>-113087</v>
      </c>
      <c r="AHL287" s="2">
        <v>-7253646</v>
      </c>
      <c r="AHM287" s="2">
        <v>-16342</v>
      </c>
      <c r="AHN287" s="2">
        <v>-25237.73</v>
      </c>
      <c r="AHO287" s="2">
        <v>-27034</v>
      </c>
      <c r="AHP287" s="2">
        <v>-83824</v>
      </c>
      <c r="AHQ287" s="2">
        <v>-886</v>
      </c>
      <c r="AHR287" s="2">
        <v>-23829</v>
      </c>
      <c r="AHS287" s="2"/>
      <c r="AHT287" s="2">
        <f t="shared" si="78"/>
        <v>-2701634563.849999</v>
      </c>
    </row>
    <row r="288" spans="1:904">
      <c r="A288" s="34" t="s">
        <v>3707</v>
      </c>
      <c r="B288" s="34" t="s">
        <v>2397</v>
      </c>
      <c r="C288" s="1" t="s">
        <v>2398</v>
      </c>
      <c r="D288" s="2">
        <v>2523653.31</v>
      </c>
      <c r="E288" s="2">
        <v>13400810.32</v>
      </c>
      <c r="F288" s="2"/>
      <c r="G288" s="2">
        <v>3140189.45</v>
      </c>
      <c r="H288" s="2">
        <v>8516565.7799999993</v>
      </c>
      <c r="I288" s="2">
        <v>3221371.85</v>
      </c>
      <c r="J288" s="2">
        <v>7539814.25</v>
      </c>
      <c r="K288" s="2">
        <v>8565295.1500000004</v>
      </c>
      <c r="L288" s="2">
        <v>7209724.75</v>
      </c>
      <c r="M288" s="2">
        <v>5541374.25</v>
      </c>
      <c r="N288" s="2">
        <v>787611</v>
      </c>
      <c r="O288" s="2">
        <v>3078843</v>
      </c>
      <c r="P288" s="2">
        <v>3381776.2</v>
      </c>
      <c r="Q288" s="2">
        <v>5505757.75</v>
      </c>
      <c r="R288" s="2">
        <v>3385578.5</v>
      </c>
      <c r="S288" s="2">
        <v>8669109</v>
      </c>
      <c r="T288" s="2">
        <v>7088551.5199999996</v>
      </c>
      <c r="U288" s="2">
        <v>14780264.75</v>
      </c>
      <c r="V288" s="2"/>
      <c r="W288" s="2">
        <v>1426946</v>
      </c>
      <c r="X288" s="2">
        <v>1495632</v>
      </c>
      <c r="Y288" s="2">
        <v>7225821</v>
      </c>
      <c r="Z288" s="2">
        <v>6593729</v>
      </c>
      <c r="AA288" s="2">
        <v>9383683</v>
      </c>
      <c r="AB288" s="2">
        <v>1713195</v>
      </c>
      <c r="AC288" s="2">
        <v>2853766.5</v>
      </c>
      <c r="AD288" s="2">
        <v>10425230</v>
      </c>
      <c r="AE288" s="2"/>
      <c r="AF288" s="2">
        <v>3328263</v>
      </c>
      <c r="AG288" s="2">
        <v>4710694</v>
      </c>
      <c r="AH288" s="2">
        <v>6215558</v>
      </c>
      <c r="AI288" s="2">
        <v>4047673</v>
      </c>
      <c r="AJ288" s="2">
        <v>2629235</v>
      </c>
      <c r="AK288" s="2">
        <v>6279.36</v>
      </c>
      <c r="AL288" s="2">
        <v>1288686.8899999999</v>
      </c>
      <c r="AM288" s="2">
        <v>5239626</v>
      </c>
      <c r="AN288" s="2">
        <v>1260016.75</v>
      </c>
      <c r="AO288" s="2">
        <v>2319510.46</v>
      </c>
      <c r="AP288" s="2">
        <v>1797200.46</v>
      </c>
      <c r="AQ288" s="2">
        <v>2442680.75</v>
      </c>
      <c r="AR288" s="2">
        <v>1437034</v>
      </c>
      <c r="AS288" s="2">
        <v>578219.9</v>
      </c>
      <c r="AT288" s="2">
        <v>170251.25</v>
      </c>
      <c r="AU288" s="2">
        <v>1290549.25</v>
      </c>
      <c r="AV288" s="2">
        <v>1077404.1000000001</v>
      </c>
      <c r="AW288" s="2"/>
      <c r="AX288" s="2">
        <v>14745502</v>
      </c>
      <c r="AY288" s="2">
        <v>15714783.5</v>
      </c>
      <c r="AZ288" s="2">
        <v>1582614.75</v>
      </c>
      <c r="BA288" s="2">
        <v>2397048.5</v>
      </c>
      <c r="BB288" s="2">
        <v>818078.88</v>
      </c>
      <c r="BC288" s="2">
        <v>596971.75</v>
      </c>
      <c r="BD288" s="2">
        <v>218087</v>
      </c>
      <c r="BE288" s="2">
        <v>1722358.25</v>
      </c>
      <c r="BF288" s="2">
        <v>5684227.5999999996</v>
      </c>
      <c r="BG288" s="2">
        <v>885907.75</v>
      </c>
      <c r="BH288" s="2"/>
      <c r="BI288" s="2">
        <v>120693.25</v>
      </c>
      <c r="BJ288" s="2">
        <v>-1581797.75</v>
      </c>
      <c r="BK288" s="2">
        <v>5270575.75</v>
      </c>
      <c r="BL288" s="2">
        <v>364999.5</v>
      </c>
      <c r="BM288" s="2">
        <v>7471560.25</v>
      </c>
      <c r="BN288" s="2">
        <v>5310128</v>
      </c>
      <c r="BO288" s="2">
        <v>2575189.41</v>
      </c>
      <c r="BP288" s="2"/>
      <c r="BQ288" s="2"/>
      <c r="BR288" s="2">
        <v>847661</v>
      </c>
      <c r="BS288" s="2">
        <v>5925297.4500000002</v>
      </c>
      <c r="BT288" s="2">
        <v>7580760.25</v>
      </c>
      <c r="BU288" s="2">
        <v>12165961.25</v>
      </c>
      <c r="BV288" s="2">
        <v>8272059.9000000004</v>
      </c>
      <c r="BW288" s="2">
        <v>5853883</v>
      </c>
      <c r="BX288" s="2">
        <v>15955</v>
      </c>
      <c r="BY288" s="2">
        <v>3951483.65</v>
      </c>
      <c r="BZ288" s="2"/>
      <c r="CA288" s="2"/>
      <c r="CB288" s="2"/>
      <c r="CC288" s="2"/>
      <c r="CD288" s="2"/>
      <c r="CE288" s="2">
        <v>3450</v>
      </c>
      <c r="CF288" s="2"/>
      <c r="CG288" s="2">
        <v>471373.34</v>
      </c>
      <c r="CH288" s="2">
        <v>3135472.65</v>
      </c>
      <c r="CI288" s="2">
        <v>3686366.35</v>
      </c>
      <c r="CJ288" s="2">
        <v>3027548.98</v>
      </c>
      <c r="CK288" s="2">
        <v>2979298</v>
      </c>
      <c r="CL288" s="2">
        <v>5233208.9800000004</v>
      </c>
      <c r="CM288" s="2">
        <v>2632537.37</v>
      </c>
      <c r="CN288" s="2">
        <v>5312200.62</v>
      </c>
      <c r="CO288" s="2">
        <v>1705729.75</v>
      </c>
      <c r="CP288" s="2">
        <v>10470532.970000001</v>
      </c>
      <c r="CQ288" s="2">
        <v>3619097.86</v>
      </c>
      <c r="CR288" s="2">
        <v>6238490.7300000004</v>
      </c>
      <c r="CS288" s="2">
        <v>2898237.62</v>
      </c>
      <c r="CT288" s="2">
        <v>536891</v>
      </c>
      <c r="CU288" s="2">
        <v>3586681.25</v>
      </c>
      <c r="CV288" s="2">
        <v>3928605.15</v>
      </c>
      <c r="CW288" s="2">
        <v>5427695.2999999998</v>
      </c>
      <c r="CX288" s="2">
        <v>1423372.92</v>
      </c>
      <c r="CY288" s="2">
        <v>8175438.75</v>
      </c>
      <c r="CZ288" s="2">
        <v>1123257.8</v>
      </c>
      <c r="DA288" s="2">
        <v>1257461.45</v>
      </c>
      <c r="DB288" s="2">
        <v>35209.11</v>
      </c>
      <c r="DC288" s="2">
        <v>335625.72</v>
      </c>
      <c r="DD288" s="2">
        <v>3464295.83</v>
      </c>
      <c r="DE288" s="2">
        <v>1723742.07</v>
      </c>
      <c r="DF288" s="2">
        <v>46946</v>
      </c>
      <c r="DG288" s="2">
        <v>180235.5</v>
      </c>
      <c r="DH288" s="2">
        <v>23077.5</v>
      </c>
      <c r="DI288" s="2">
        <v>5621.5</v>
      </c>
      <c r="DJ288" s="2">
        <v>6962.5</v>
      </c>
      <c r="DK288" s="2"/>
      <c r="DL288" s="2">
        <v>2511757</v>
      </c>
      <c r="DM288" s="2">
        <v>6485111.5</v>
      </c>
      <c r="DN288" s="2">
        <v>6913377.75</v>
      </c>
      <c r="DO288" s="2">
        <v>10359311.25</v>
      </c>
      <c r="DP288" s="2">
        <v>3277526.5</v>
      </c>
      <c r="DQ288" s="2">
        <v>11610084.619999999</v>
      </c>
      <c r="DR288" s="2">
        <v>5010064.5</v>
      </c>
      <c r="DS288" s="2">
        <v>5277767.5</v>
      </c>
      <c r="DT288" s="2"/>
      <c r="DU288" s="2">
        <v>129957.7</v>
      </c>
      <c r="DV288" s="2">
        <v>736894.05</v>
      </c>
      <c r="DW288" s="2"/>
      <c r="DX288" s="2">
        <v>60542</v>
      </c>
      <c r="DY288" s="2"/>
      <c r="DZ288" s="2">
        <v>129086.75</v>
      </c>
      <c r="EA288" s="2">
        <v>487430.5</v>
      </c>
      <c r="EB288" s="2"/>
      <c r="EC288" s="2"/>
      <c r="ED288" s="2"/>
      <c r="EE288" s="2">
        <v>126668.5</v>
      </c>
      <c r="EF288" s="2"/>
      <c r="EG288" s="2">
        <v>1307730.75</v>
      </c>
      <c r="EH288" s="2">
        <v>2484796.16</v>
      </c>
      <c r="EI288" s="2">
        <v>2345866.77</v>
      </c>
      <c r="EJ288" s="2">
        <v>974730.75</v>
      </c>
      <c r="EK288" s="2">
        <v>2660208.9</v>
      </c>
      <c r="EL288" s="2">
        <v>378332.5</v>
      </c>
      <c r="EM288" s="2">
        <v>6051</v>
      </c>
      <c r="EN288" s="2">
        <v>25180.75</v>
      </c>
      <c r="EO288" s="2">
        <v>6094541.25</v>
      </c>
      <c r="EP288" s="2">
        <v>5624163</v>
      </c>
      <c r="EQ288" s="2">
        <v>5975789.2999999998</v>
      </c>
      <c r="ER288" s="2">
        <v>2634470.75</v>
      </c>
      <c r="ES288" s="2">
        <v>1551088.25</v>
      </c>
      <c r="ET288" s="2">
        <v>10830055.82</v>
      </c>
      <c r="EU288" s="2">
        <v>12888388.75</v>
      </c>
      <c r="EV288" s="2">
        <v>5552930.5</v>
      </c>
      <c r="EW288" s="2"/>
      <c r="EX288" s="2">
        <v>1214078</v>
      </c>
      <c r="EY288" s="2">
        <v>2905043</v>
      </c>
      <c r="EZ288" s="2">
        <v>2203634</v>
      </c>
      <c r="FA288" s="2">
        <v>2912551</v>
      </c>
      <c r="FB288" s="2">
        <v>4180959</v>
      </c>
      <c r="FC288" s="2">
        <v>4521704</v>
      </c>
      <c r="FD288" s="2">
        <v>2614984</v>
      </c>
      <c r="FE288" s="2">
        <v>1561546</v>
      </c>
      <c r="FF288" s="2">
        <v>1618041</v>
      </c>
      <c r="FG288" s="2">
        <v>1505206</v>
      </c>
      <c r="FH288" s="2">
        <v>1414737.25</v>
      </c>
      <c r="FI288" s="2">
        <v>739575.15</v>
      </c>
      <c r="FJ288" s="2"/>
      <c r="FK288" s="2">
        <v>1989</v>
      </c>
      <c r="FL288" s="2"/>
      <c r="FM288" s="2"/>
      <c r="FN288" s="2"/>
      <c r="FO288" s="2"/>
      <c r="FP288" s="2"/>
      <c r="FQ288" s="2">
        <v>720893.39</v>
      </c>
      <c r="FR288" s="2">
        <v>2914488.87</v>
      </c>
      <c r="FS288" s="2">
        <v>5408636.0499999998</v>
      </c>
      <c r="FT288" s="2">
        <v>3565296.95</v>
      </c>
      <c r="FU288" s="2">
        <v>9010364.4100000001</v>
      </c>
      <c r="FV288" s="2">
        <v>3012645.15</v>
      </c>
      <c r="FW288" s="2">
        <v>7880008.29</v>
      </c>
      <c r="FX288" s="2">
        <v>8453051.3900000006</v>
      </c>
      <c r="FY288" s="2">
        <v>6805511.3499999996</v>
      </c>
      <c r="FZ288" s="2">
        <v>6677947.6500000004</v>
      </c>
      <c r="GA288" s="2">
        <v>9892535</v>
      </c>
      <c r="GB288" s="2">
        <v>3249846.18</v>
      </c>
      <c r="GC288" s="2">
        <v>3873261.23</v>
      </c>
      <c r="GD288" s="2">
        <v>2555185.67</v>
      </c>
      <c r="GE288" s="2"/>
      <c r="GF288" s="2">
        <v>1158493.1399999999</v>
      </c>
      <c r="GG288" s="2">
        <v>1971282.36</v>
      </c>
      <c r="GH288" s="2">
        <v>863082.2</v>
      </c>
      <c r="GI288" s="2">
        <v>1560</v>
      </c>
      <c r="GJ288" s="2"/>
      <c r="GK288" s="2"/>
      <c r="GL288" s="2">
        <v>1440104.9</v>
      </c>
      <c r="GM288" s="2">
        <v>1267007.58</v>
      </c>
      <c r="GN288" s="2">
        <v>2254119.46</v>
      </c>
      <c r="GO288" s="2"/>
      <c r="GP288" s="2">
        <v>1085319.75</v>
      </c>
      <c r="GQ288" s="2"/>
      <c r="GR288" s="2"/>
      <c r="GS288" s="2">
        <v>7199</v>
      </c>
      <c r="GT288" s="2">
        <v>760271.75</v>
      </c>
      <c r="GU288" s="2">
        <v>57895.5</v>
      </c>
      <c r="GV288" s="2">
        <v>688919.5</v>
      </c>
      <c r="GW288" s="2">
        <v>752357</v>
      </c>
      <c r="GX288" s="2"/>
      <c r="GY288" s="2"/>
      <c r="GZ288" s="2"/>
      <c r="HA288" s="2">
        <v>268970</v>
      </c>
      <c r="HB288" s="2"/>
      <c r="HC288" s="2">
        <v>4084631.92</v>
      </c>
      <c r="HD288" s="2">
        <v>4174919.75</v>
      </c>
      <c r="HE288" s="2">
        <v>9260745.4399999995</v>
      </c>
      <c r="HF288" s="2">
        <v>4602238.25</v>
      </c>
      <c r="HG288" s="2">
        <v>7335103.5999999996</v>
      </c>
      <c r="HH288" s="2">
        <v>1956175.5</v>
      </c>
      <c r="HI288" s="2">
        <v>2479711.7000000002</v>
      </c>
      <c r="HJ288" s="2"/>
      <c r="HK288" s="2"/>
      <c r="HL288" s="2">
        <v>2535</v>
      </c>
      <c r="HM288" s="2">
        <v>118784.72</v>
      </c>
      <c r="HN288" s="2"/>
      <c r="HO288" s="2"/>
      <c r="HP288" s="2"/>
      <c r="HQ288" s="2"/>
      <c r="HR288" s="2"/>
      <c r="HS288" s="2">
        <v>3634249.5</v>
      </c>
      <c r="HT288" s="2">
        <v>368344.25</v>
      </c>
      <c r="HU288" s="2">
        <v>1488334.5</v>
      </c>
      <c r="HV288" s="2">
        <v>2292139.52</v>
      </c>
      <c r="HW288" s="2">
        <v>893485</v>
      </c>
      <c r="HX288" s="2">
        <v>1368942.4</v>
      </c>
      <c r="HY288" s="2">
        <v>2753786</v>
      </c>
      <c r="HZ288" s="2">
        <v>1162090.8</v>
      </c>
      <c r="IA288" s="2">
        <v>1167920.2</v>
      </c>
      <c r="IB288" s="2">
        <v>2343283.9500000002</v>
      </c>
      <c r="IC288" s="2"/>
      <c r="ID288" s="2">
        <v>2263320.0499999998</v>
      </c>
      <c r="IE288" s="2">
        <v>537431.5</v>
      </c>
      <c r="IF288" s="2">
        <v>2427110.85</v>
      </c>
      <c r="IG288" s="2"/>
      <c r="IH288" s="2">
        <v>418069</v>
      </c>
      <c r="II288" s="2"/>
      <c r="IJ288" s="2">
        <v>-13821.5</v>
      </c>
      <c r="IK288" s="2">
        <v>27902.400000000001</v>
      </c>
      <c r="IL288" s="2">
        <v>72527.75</v>
      </c>
      <c r="IM288" s="2"/>
      <c r="IN288" s="2">
        <v>-1</v>
      </c>
      <c r="IO288" s="2">
        <v>487438.25</v>
      </c>
      <c r="IP288" s="2"/>
      <c r="IQ288" s="2">
        <v>4643.5</v>
      </c>
      <c r="IR288" s="2"/>
      <c r="IS288" s="2"/>
      <c r="IT288" s="2">
        <v>1612070</v>
      </c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>
        <v>433963.25</v>
      </c>
      <c r="JH288" s="2"/>
      <c r="JI288" s="2"/>
      <c r="JJ288" s="2"/>
      <c r="JK288" s="2">
        <v>15262.25</v>
      </c>
      <c r="JL288" s="2">
        <v>507002.9</v>
      </c>
      <c r="JM288" s="2"/>
      <c r="JN288" s="2"/>
      <c r="JO288" s="2"/>
      <c r="JP288" s="2"/>
      <c r="JQ288" s="2"/>
      <c r="JR288" s="2"/>
      <c r="JS288" s="2">
        <v>7824.75</v>
      </c>
      <c r="JT288" s="2"/>
      <c r="JU288" s="2"/>
      <c r="JV288" s="2">
        <v>21802</v>
      </c>
      <c r="JW288" s="2"/>
      <c r="JX288" s="2">
        <v>4764</v>
      </c>
      <c r="JY288" s="2"/>
      <c r="JZ288" s="2"/>
      <c r="KA288" s="2"/>
      <c r="KB288" s="2"/>
      <c r="KC288" s="2"/>
      <c r="KD288" s="2"/>
      <c r="KE288" s="2">
        <v>176304</v>
      </c>
      <c r="KF288" s="2"/>
      <c r="KG288" s="2"/>
      <c r="KH288" s="2"/>
      <c r="KI288" s="2">
        <v>12324474</v>
      </c>
      <c r="KJ288" s="2"/>
      <c r="KK288" s="2">
        <v>7450053.0999999996</v>
      </c>
      <c r="KL288" s="2">
        <v>5462636</v>
      </c>
      <c r="KM288" s="2">
        <v>22829</v>
      </c>
      <c r="KN288" s="2">
        <v>12002008</v>
      </c>
      <c r="KO288" s="2">
        <v>32849.300000000003</v>
      </c>
      <c r="KP288" s="2">
        <v>1017999.75</v>
      </c>
      <c r="KQ288" s="2">
        <v>299708.75</v>
      </c>
      <c r="KR288" s="2">
        <v>2138269.52</v>
      </c>
      <c r="KS288" s="2">
        <v>711410.97</v>
      </c>
      <c r="KT288" s="2">
        <v>351310.25</v>
      </c>
      <c r="KU288" s="2">
        <v>680854.25</v>
      </c>
      <c r="KV288" s="2">
        <v>1474229.61</v>
      </c>
      <c r="KW288" s="2">
        <v>956379.75</v>
      </c>
      <c r="KX288" s="2">
        <v>703416.75</v>
      </c>
      <c r="KY288" s="2"/>
      <c r="KZ288" s="2"/>
      <c r="LA288" s="2"/>
      <c r="LB288" s="2">
        <v>4438899</v>
      </c>
      <c r="LC288" s="2">
        <v>8095597.2599999998</v>
      </c>
      <c r="LD288" s="2">
        <v>6672613.8200000003</v>
      </c>
      <c r="LE288" s="2">
        <v>8094582</v>
      </c>
      <c r="LF288" s="2"/>
      <c r="LG288" s="2">
        <v>32766.49</v>
      </c>
      <c r="LH288" s="2"/>
      <c r="LI288" s="2"/>
      <c r="LJ288" s="2">
        <v>230707.42</v>
      </c>
      <c r="LK288" s="2">
        <v>460471.03999999998</v>
      </c>
      <c r="LL288" s="2"/>
      <c r="LM288" s="2"/>
      <c r="LN288" s="2">
        <v>632869.96</v>
      </c>
      <c r="LO288" s="2"/>
      <c r="LP288" s="2"/>
      <c r="LQ288" s="2">
        <v>594810.11</v>
      </c>
      <c r="LR288" s="2">
        <v>2111855.5</v>
      </c>
      <c r="LS288" s="2">
        <v>6011168.5499999998</v>
      </c>
      <c r="LT288" s="2">
        <v>8619769.9700000007</v>
      </c>
      <c r="LU288" s="2"/>
      <c r="LV288" s="2"/>
      <c r="LW288" s="2"/>
      <c r="LX288" s="2"/>
      <c r="LY288" s="2">
        <v>2759804.14</v>
      </c>
      <c r="LZ288" s="2"/>
      <c r="MA288" s="2">
        <v>13282</v>
      </c>
      <c r="MB288" s="2"/>
      <c r="MC288" s="2">
        <v>12440</v>
      </c>
      <c r="MD288" s="2">
        <v>16805</v>
      </c>
      <c r="ME288" s="2"/>
      <c r="MF288" s="2"/>
      <c r="MG288" s="2">
        <v>618482.57999999996</v>
      </c>
      <c r="MH288" s="2">
        <v>10752760</v>
      </c>
      <c r="MI288" s="2">
        <v>7599883</v>
      </c>
      <c r="MJ288" s="2">
        <v>3466078</v>
      </c>
      <c r="MK288" s="2">
        <v>6646799</v>
      </c>
      <c r="ML288" s="2">
        <v>8419389</v>
      </c>
      <c r="MM288" s="2">
        <v>6239278</v>
      </c>
      <c r="MN288" s="2">
        <v>6671378</v>
      </c>
      <c r="MO288" s="2">
        <v>10289387</v>
      </c>
      <c r="MP288" s="2">
        <v>7447629</v>
      </c>
      <c r="MQ288" s="2">
        <v>8912665</v>
      </c>
      <c r="MR288" s="2">
        <v>5057594</v>
      </c>
      <c r="MS288" s="2">
        <v>11302341.25</v>
      </c>
      <c r="MT288" s="2">
        <v>471031.5</v>
      </c>
      <c r="MU288" s="2">
        <v>1565698.25</v>
      </c>
      <c r="MV288" s="2">
        <v>2383827</v>
      </c>
      <c r="MW288" s="2">
        <v>3274541</v>
      </c>
      <c r="MX288" s="2"/>
      <c r="MY288" s="2">
        <v>2175081.0499999998</v>
      </c>
      <c r="MZ288" s="2">
        <v>1849710.5</v>
      </c>
      <c r="NA288" s="2">
        <v>252126</v>
      </c>
      <c r="NB288" s="2">
        <v>685382.5</v>
      </c>
      <c r="NC288" s="2">
        <v>887693</v>
      </c>
      <c r="ND288" s="2">
        <v>134098.75</v>
      </c>
      <c r="NE288" s="2">
        <v>8129210.25</v>
      </c>
      <c r="NF288" s="2">
        <v>350</v>
      </c>
      <c r="NG288" s="2">
        <v>5904255.0999999996</v>
      </c>
      <c r="NH288" s="2">
        <v>14717</v>
      </c>
      <c r="NI288" s="2">
        <v>9528418.25</v>
      </c>
      <c r="NJ288" s="2">
        <v>10364976.199999999</v>
      </c>
      <c r="NK288" s="2">
        <v>92966.75</v>
      </c>
      <c r="NL288" s="2"/>
      <c r="NM288" s="2"/>
      <c r="NN288" s="2">
        <v>12604.75</v>
      </c>
      <c r="NO288" s="2"/>
      <c r="NP288" s="2">
        <v>219941</v>
      </c>
      <c r="NQ288" s="2">
        <v>1202851.75</v>
      </c>
      <c r="NR288" s="2">
        <v>2845778.5</v>
      </c>
      <c r="NS288" s="2">
        <v>1423506</v>
      </c>
      <c r="NT288" s="2">
        <v>1199661.25</v>
      </c>
      <c r="NU288" s="2">
        <v>192703.5</v>
      </c>
      <c r="NV288" s="2">
        <v>358678.5</v>
      </c>
      <c r="NW288" s="2"/>
      <c r="NX288" s="2">
        <v>974781.25</v>
      </c>
      <c r="NY288" s="2"/>
      <c r="NZ288" s="2">
        <v>5114936.96</v>
      </c>
      <c r="OA288" s="2">
        <v>4158498.6</v>
      </c>
      <c r="OB288" s="2">
        <v>6466</v>
      </c>
      <c r="OC288" s="2"/>
      <c r="OD288" s="2">
        <v>5019</v>
      </c>
      <c r="OE288" s="2">
        <v>80</v>
      </c>
      <c r="OF288" s="2"/>
      <c r="OG288" s="2"/>
      <c r="OH288" s="2">
        <v>2975778.9</v>
      </c>
      <c r="OI288" s="2">
        <v>94293</v>
      </c>
      <c r="OJ288" s="2"/>
      <c r="OK288" s="2"/>
      <c r="OL288" s="2"/>
      <c r="OM288" s="2"/>
      <c r="ON288" s="2"/>
      <c r="OO288" s="2"/>
      <c r="OP288" s="2">
        <v>327428</v>
      </c>
      <c r="OQ288" s="2"/>
      <c r="OR288" s="2"/>
      <c r="OS288" s="2"/>
      <c r="OT288" s="2">
        <v>254957.75</v>
      </c>
      <c r="OU288" s="2">
        <v>2030914</v>
      </c>
      <c r="OV288" s="2">
        <v>8687</v>
      </c>
      <c r="OW288" s="2">
        <v>5950534.5999999996</v>
      </c>
      <c r="OX288" s="2">
        <v>1901755</v>
      </c>
      <c r="OY288" s="2">
        <v>96684.9</v>
      </c>
      <c r="OZ288" s="2">
        <v>51492.75</v>
      </c>
      <c r="PA288" s="2"/>
      <c r="PB288" s="2"/>
      <c r="PC288" s="2"/>
      <c r="PD288" s="2"/>
      <c r="PE288" s="2"/>
      <c r="PF288" s="2"/>
      <c r="PG288" s="2"/>
      <c r="PH288" s="2"/>
      <c r="PI288" s="2"/>
      <c r="PJ288" s="2">
        <v>1100001.25</v>
      </c>
      <c r="PK288" s="2"/>
      <c r="PL288" s="2">
        <v>1680</v>
      </c>
      <c r="PM288" s="2"/>
      <c r="PN288" s="2">
        <v>-6403</v>
      </c>
      <c r="PO288" s="2">
        <v>757302.75</v>
      </c>
      <c r="PP288" s="2"/>
      <c r="PQ288" s="2"/>
      <c r="PR288" s="2"/>
      <c r="PS288" s="2">
        <v>3321</v>
      </c>
      <c r="PT288" s="2"/>
      <c r="PU288" s="2"/>
      <c r="PV288" s="2"/>
      <c r="PW288" s="2">
        <v>12477.77</v>
      </c>
      <c r="PX288" s="2">
        <v>417577</v>
      </c>
      <c r="PY288" s="2"/>
      <c r="PZ288" s="2"/>
      <c r="QA288" s="2"/>
      <c r="QB288" s="2">
        <v>46228</v>
      </c>
      <c r="QC288" s="2"/>
      <c r="QD288" s="2">
        <v>242</v>
      </c>
      <c r="QE288" s="2">
        <v>1358929</v>
      </c>
      <c r="QF288" s="2"/>
      <c r="QG288" s="2"/>
      <c r="QH288" s="2"/>
      <c r="QI288" s="2">
        <v>277461.5</v>
      </c>
      <c r="QJ288" s="2"/>
      <c r="QK288" s="2">
        <v>2368286.7400000002</v>
      </c>
      <c r="QL288" s="2"/>
      <c r="QM288" s="2"/>
      <c r="QN288" s="2"/>
      <c r="QO288" s="2"/>
      <c r="QP288" s="2"/>
      <c r="QQ288" s="2"/>
      <c r="QR288" s="2"/>
      <c r="QS288" s="2"/>
      <c r="QT288" s="2">
        <v>4789639.5599999996</v>
      </c>
      <c r="QU288" s="2"/>
      <c r="QV288" s="2"/>
      <c r="QW288" s="2"/>
      <c r="QX288" s="2"/>
      <c r="QY288" s="2">
        <v>1271436.75</v>
      </c>
      <c r="QZ288" s="2"/>
      <c r="RA288" s="2"/>
      <c r="RB288" s="2">
        <v>40960</v>
      </c>
      <c r="RC288" s="2"/>
      <c r="RD288" s="2">
        <v>869737.5</v>
      </c>
      <c r="RE288" s="2"/>
      <c r="RF288" s="2"/>
      <c r="RG288" s="2">
        <v>215075</v>
      </c>
      <c r="RH288" s="2">
        <v>557122.82999999996</v>
      </c>
      <c r="RI288" s="2">
        <v>1974302.5</v>
      </c>
      <c r="RJ288" s="2">
        <v>2539474.58</v>
      </c>
      <c r="RK288" s="2">
        <v>5469579.0800000001</v>
      </c>
      <c r="RL288" s="2">
        <v>509</v>
      </c>
      <c r="RM288" s="2">
        <v>3768027.74</v>
      </c>
      <c r="RN288" s="2">
        <v>2870599.5</v>
      </c>
      <c r="RO288" s="2">
        <v>2484901.25</v>
      </c>
      <c r="RP288" s="2">
        <v>6752105.4500000002</v>
      </c>
      <c r="RQ288" s="2">
        <v>539371.25</v>
      </c>
      <c r="RR288" s="2"/>
      <c r="RS288" s="2">
        <v>1184632.75</v>
      </c>
      <c r="RT288" s="2">
        <v>2331720.92</v>
      </c>
      <c r="RU288" s="2">
        <v>895129</v>
      </c>
      <c r="RV288" s="2">
        <v>701018</v>
      </c>
      <c r="RW288" s="2">
        <v>1706530.34</v>
      </c>
      <c r="RX288" s="2">
        <v>860500</v>
      </c>
      <c r="RY288" s="2">
        <v>467832.75</v>
      </c>
      <c r="RZ288" s="2">
        <v>2254</v>
      </c>
      <c r="SA288" s="2"/>
      <c r="SB288" s="2"/>
      <c r="SC288" s="2">
        <v>16824</v>
      </c>
      <c r="SD288" s="2">
        <v>934466</v>
      </c>
      <c r="SE288" s="2">
        <v>425395</v>
      </c>
      <c r="SF288" s="2">
        <v>1894414.7</v>
      </c>
      <c r="SG288" s="2">
        <v>1096710.2</v>
      </c>
      <c r="SH288" s="2">
        <v>1019969</v>
      </c>
      <c r="SI288" s="2">
        <v>242560</v>
      </c>
      <c r="SJ288" s="2">
        <v>47338</v>
      </c>
      <c r="SK288" s="2">
        <v>1541287</v>
      </c>
      <c r="SL288" s="2">
        <v>134357</v>
      </c>
      <c r="SM288" s="2">
        <v>665968.5</v>
      </c>
      <c r="SN288" s="2">
        <v>1299460.25</v>
      </c>
      <c r="SO288" s="2">
        <v>1708351.5</v>
      </c>
      <c r="SP288" s="2">
        <v>60292</v>
      </c>
      <c r="SQ288" s="2">
        <v>792866.5</v>
      </c>
      <c r="SR288" s="2">
        <v>490030.5</v>
      </c>
      <c r="SS288" s="2">
        <v>2504.5</v>
      </c>
      <c r="ST288" s="2">
        <v>389575.25</v>
      </c>
      <c r="SU288" s="2">
        <v>4628.6499999999996</v>
      </c>
      <c r="SV288" s="2"/>
      <c r="SW288" s="2"/>
      <c r="SX288" s="2">
        <v>46621.37</v>
      </c>
      <c r="SY288" s="2">
        <v>393515.12</v>
      </c>
      <c r="SZ288" s="2"/>
      <c r="TA288" s="2"/>
      <c r="TB288" s="2"/>
      <c r="TC288" s="2"/>
      <c r="TD288" s="2"/>
      <c r="TE288" s="2"/>
      <c r="TF288" s="2"/>
      <c r="TG288" s="2"/>
      <c r="TH288" s="2"/>
      <c r="TI288" s="2">
        <v>431272</v>
      </c>
      <c r="TJ288" s="2"/>
      <c r="TK288" s="2">
        <v>6030</v>
      </c>
      <c r="TL288" s="2">
        <v>12219</v>
      </c>
      <c r="TM288" s="2">
        <v>67667</v>
      </c>
      <c r="TN288" s="2"/>
      <c r="TO288" s="2">
        <v>546</v>
      </c>
      <c r="TP288" s="2">
        <v>16590</v>
      </c>
      <c r="TQ288" s="2">
        <v>6169.75</v>
      </c>
      <c r="TR288" s="2">
        <v>10379</v>
      </c>
      <c r="TS288" s="2">
        <v>6619379</v>
      </c>
      <c r="TT288" s="2">
        <v>7767</v>
      </c>
      <c r="TU288" s="2">
        <v>28450.5</v>
      </c>
      <c r="TV288" s="2"/>
      <c r="TW288" s="2">
        <v>7760</v>
      </c>
      <c r="TX288" s="2">
        <v>210</v>
      </c>
      <c r="TY288" s="2">
        <v>4225589</v>
      </c>
      <c r="TZ288" s="2"/>
      <c r="UA288" s="2">
        <v>36521.370000000003</v>
      </c>
      <c r="UB288" s="2">
        <v>2114214.25</v>
      </c>
      <c r="UC288" s="2">
        <v>2071896.55</v>
      </c>
      <c r="UD288" s="2">
        <v>615656.30000000005</v>
      </c>
      <c r="UE288" s="2">
        <v>54768</v>
      </c>
      <c r="UF288" s="2">
        <v>-3745</v>
      </c>
      <c r="UG288" s="2">
        <v>11529.55</v>
      </c>
      <c r="UH288" s="2">
        <v>1097128.75</v>
      </c>
      <c r="UI288" s="2">
        <v>762120.3</v>
      </c>
      <c r="UJ288" s="2">
        <v>1127771.6000000001</v>
      </c>
      <c r="UK288" s="2">
        <v>247</v>
      </c>
      <c r="UL288" s="2">
        <v>12987.5</v>
      </c>
      <c r="UM288" s="2">
        <v>30384</v>
      </c>
      <c r="UN288" s="2">
        <v>49.5</v>
      </c>
      <c r="UO288" s="2"/>
      <c r="UP288" s="2">
        <v>1672780.5</v>
      </c>
      <c r="UQ288" s="2">
        <v>3653552.95</v>
      </c>
      <c r="UR288" s="2">
        <v>5113833</v>
      </c>
      <c r="US288" s="2">
        <v>2043560.35</v>
      </c>
      <c r="UT288" s="2">
        <v>590449</v>
      </c>
      <c r="UU288" s="2">
        <v>1226491</v>
      </c>
      <c r="UV288" s="2">
        <v>2974527.5</v>
      </c>
      <c r="UW288" s="2">
        <v>2582913.75</v>
      </c>
      <c r="UX288" s="2">
        <v>19378</v>
      </c>
      <c r="UY288" s="2">
        <v>2615724</v>
      </c>
      <c r="UZ288" s="2">
        <v>1935329</v>
      </c>
      <c r="VA288" s="2">
        <v>6456865.6600000001</v>
      </c>
      <c r="VB288" s="2">
        <v>2560701</v>
      </c>
      <c r="VC288" s="2">
        <v>6114779</v>
      </c>
      <c r="VD288" s="2">
        <v>2363683.0299999998</v>
      </c>
      <c r="VE288" s="2">
        <v>1885892.3</v>
      </c>
      <c r="VF288" s="2"/>
      <c r="VG288" s="2">
        <v>1746068.5</v>
      </c>
      <c r="VH288" s="2">
        <v>3377965.8</v>
      </c>
      <c r="VI288" s="2">
        <v>2030097.83</v>
      </c>
      <c r="VJ288" s="2">
        <v>2518359</v>
      </c>
      <c r="VK288" s="2"/>
      <c r="VL288" s="2"/>
      <c r="VM288" s="2"/>
      <c r="VN288" s="2">
        <v>721103.35999999999</v>
      </c>
      <c r="VO288" s="2">
        <v>4942</v>
      </c>
      <c r="VP288" s="2"/>
      <c r="VQ288" s="2"/>
      <c r="VR288" s="2">
        <v>669718.28</v>
      </c>
      <c r="VS288" s="2"/>
      <c r="VT288" s="2">
        <v>0.5</v>
      </c>
      <c r="VU288" s="2"/>
      <c r="VV288" s="2"/>
      <c r="VW288" s="2"/>
      <c r="VX288" s="2">
        <v>285751.33</v>
      </c>
      <c r="VY288" s="2">
        <v>1116619.81</v>
      </c>
      <c r="VZ288" s="2"/>
      <c r="WA288" s="2"/>
      <c r="WB288" s="2"/>
      <c r="WC288" s="2"/>
      <c r="WD288" s="2">
        <v>89505</v>
      </c>
      <c r="WE288" s="2"/>
      <c r="WF288" s="2">
        <v>3410</v>
      </c>
      <c r="WG288" s="2"/>
      <c r="WH288" s="2">
        <v>48639</v>
      </c>
      <c r="WI288" s="2"/>
      <c r="WJ288" s="2"/>
      <c r="WK288" s="2"/>
      <c r="WL288" s="2"/>
      <c r="WM288" s="2"/>
      <c r="WN288" s="2">
        <v>200</v>
      </c>
      <c r="WO288" s="2">
        <v>27962.5</v>
      </c>
      <c r="WP288" s="2"/>
      <c r="WQ288" s="2">
        <v>273863.61</v>
      </c>
      <c r="WR288" s="2"/>
      <c r="WS288" s="2"/>
      <c r="WT288" s="2"/>
      <c r="WU288" s="2">
        <v>68676</v>
      </c>
      <c r="WV288" s="2"/>
      <c r="WW288" s="2"/>
      <c r="WX288" s="2"/>
      <c r="WY288" s="2">
        <v>21895.25</v>
      </c>
      <c r="WZ288" s="2">
        <v>123650</v>
      </c>
      <c r="XA288" s="2"/>
      <c r="XB288" s="2"/>
      <c r="XC288" s="2"/>
      <c r="XD288" s="2"/>
      <c r="XE288" s="2"/>
      <c r="XF288" s="2"/>
      <c r="XG288" s="2"/>
      <c r="XH288" s="2">
        <v>2947154.7</v>
      </c>
      <c r="XI288" s="2">
        <v>11140951.9</v>
      </c>
      <c r="XJ288" s="2">
        <v>12533426.630000001</v>
      </c>
      <c r="XK288" s="2">
        <v>14573895.199999999</v>
      </c>
      <c r="XL288" s="2">
        <v>3962726.36</v>
      </c>
      <c r="XM288" s="2">
        <v>5829636.3099999996</v>
      </c>
      <c r="XN288" s="2">
        <v>17630590.48</v>
      </c>
      <c r="XO288" s="2">
        <v>10785071.99</v>
      </c>
      <c r="XP288" s="2">
        <v>6476421.8799999999</v>
      </c>
      <c r="XQ288" s="2">
        <v>16737819.25</v>
      </c>
      <c r="XR288" s="2">
        <v>16661521.859999999</v>
      </c>
      <c r="XS288" s="2">
        <v>3869974.5</v>
      </c>
      <c r="XT288" s="2">
        <v>4279783.75</v>
      </c>
      <c r="XU288" s="2">
        <v>5982250.4900000002</v>
      </c>
      <c r="XV288" s="2">
        <v>6745512.7300000004</v>
      </c>
      <c r="XW288" s="2">
        <v>5348476.2300000004</v>
      </c>
      <c r="XX288" s="2">
        <v>2340031.11</v>
      </c>
      <c r="XY288" s="2">
        <v>3841991.15</v>
      </c>
      <c r="XZ288" s="2">
        <v>3927486.5</v>
      </c>
      <c r="YA288" s="2">
        <v>1963841.9</v>
      </c>
      <c r="YB288" s="2">
        <v>3012944.73</v>
      </c>
      <c r="YC288" s="2">
        <v>1698980.75</v>
      </c>
      <c r="YD288" s="2">
        <v>11590618.91</v>
      </c>
      <c r="YE288" s="2">
        <v>38207.599999999999</v>
      </c>
      <c r="YF288" s="2">
        <v>2589325.85</v>
      </c>
      <c r="YG288" s="2">
        <v>3298820.07</v>
      </c>
      <c r="YH288" s="2">
        <v>2736521.97</v>
      </c>
      <c r="YI288" s="2">
        <v>2225653.31</v>
      </c>
      <c r="YJ288" s="2">
        <v>2539149.42</v>
      </c>
      <c r="YK288" s="2">
        <v>1977379.99</v>
      </c>
      <c r="YL288" s="2">
        <v>667684.73</v>
      </c>
      <c r="YM288" s="2">
        <v>2377117.15</v>
      </c>
      <c r="YN288" s="2">
        <v>2741624.54</v>
      </c>
      <c r="YO288" s="2">
        <v>472589.21</v>
      </c>
      <c r="YP288" s="2">
        <v>1848135.23</v>
      </c>
      <c r="YQ288" s="2">
        <v>1079629</v>
      </c>
      <c r="YR288" s="2">
        <v>26146.720000000001</v>
      </c>
      <c r="YS288" s="2">
        <v>1977729.13</v>
      </c>
      <c r="YT288" s="2">
        <v>686907.6</v>
      </c>
      <c r="YU288" s="2">
        <v>1458120.37</v>
      </c>
      <c r="YV288" s="2">
        <v>936589.25</v>
      </c>
      <c r="YW288" s="2">
        <v>5301417.25</v>
      </c>
      <c r="YX288" s="2">
        <v>5086954</v>
      </c>
      <c r="YY288" s="2">
        <v>1206433</v>
      </c>
      <c r="YZ288" s="2">
        <v>3681611.5</v>
      </c>
      <c r="ZA288" s="2">
        <v>576464</v>
      </c>
      <c r="ZB288" s="2">
        <v>1994132</v>
      </c>
      <c r="ZC288" s="2"/>
      <c r="ZD288" s="2">
        <v>155412</v>
      </c>
      <c r="ZE288" s="2"/>
      <c r="ZF288" s="2">
        <v>40411</v>
      </c>
      <c r="ZG288" s="2"/>
      <c r="ZH288" s="2">
        <v>954925.5</v>
      </c>
      <c r="ZI288" s="2"/>
      <c r="ZJ288" s="2"/>
      <c r="ZK288" s="2"/>
      <c r="ZL288" s="2"/>
      <c r="ZM288" s="2"/>
      <c r="ZN288" s="2"/>
      <c r="ZO288" s="2"/>
      <c r="ZP288" s="2">
        <v>1150</v>
      </c>
      <c r="ZQ288" s="2">
        <v>0</v>
      </c>
      <c r="ZR288" s="2"/>
      <c r="ZS288" s="2">
        <v>27000</v>
      </c>
      <c r="ZT288" s="2"/>
      <c r="ZU288" s="2"/>
      <c r="ZV288" s="2"/>
      <c r="ZW288" s="2"/>
      <c r="ZX288" s="2"/>
      <c r="ZY288" s="2"/>
      <c r="ZZ288" s="2"/>
      <c r="AAA288" s="2"/>
      <c r="AAB288" s="2"/>
      <c r="AAC288" s="2">
        <v>550</v>
      </c>
      <c r="AAD288" s="2"/>
      <c r="AAE288" s="2"/>
      <c r="AAF288" s="2"/>
      <c r="AAG288" s="2">
        <v>247.33</v>
      </c>
      <c r="AAH288" s="2">
        <v>543895</v>
      </c>
      <c r="AAI288" s="2"/>
      <c r="AAJ288" s="2"/>
      <c r="AAK288" s="2"/>
      <c r="AAL288" s="2"/>
      <c r="AAM288" s="2">
        <v>1761307.75</v>
      </c>
      <c r="AAN288" s="2">
        <v>2047804.5</v>
      </c>
      <c r="AAO288" s="2"/>
      <c r="AAP288" s="2"/>
      <c r="AAQ288" s="2"/>
      <c r="AAR288" s="2"/>
      <c r="AAS288" s="2">
        <v>0</v>
      </c>
      <c r="AAT288" s="2"/>
      <c r="AAU288" s="2"/>
      <c r="AAV288" s="2"/>
      <c r="AAW288" s="2">
        <v>256847.77</v>
      </c>
      <c r="AAX288" s="2">
        <v>3610</v>
      </c>
      <c r="AAY288" s="2"/>
      <c r="AAZ288" s="2">
        <v>39793.75</v>
      </c>
      <c r="ABA288" s="2">
        <v>817</v>
      </c>
      <c r="ABB288" s="2">
        <v>185</v>
      </c>
      <c r="ABC288" s="2"/>
      <c r="ABD288" s="2">
        <v>1835.5</v>
      </c>
      <c r="ABE288" s="2"/>
      <c r="ABF288" s="2">
        <v>157451.95000000001</v>
      </c>
      <c r="ABG288" s="2"/>
      <c r="ABH288" s="2"/>
      <c r="ABI288" s="2">
        <v>251658.75</v>
      </c>
      <c r="ABJ288" s="2"/>
      <c r="ABK288" s="2">
        <v>7526</v>
      </c>
      <c r="ABL288" s="2"/>
      <c r="ABM288" s="2">
        <v>4510</v>
      </c>
      <c r="ABN288" s="2">
        <v>0</v>
      </c>
      <c r="ABO288" s="2">
        <v>355155</v>
      </c>
      <c r="ABP288" s="2">
        <v>6237479.4000000004</v>
      </c>
      <c r="ABQ288" s="2">
        <v>3269211.75</v>
      </c>
      <c r="ABR288" s="2">
        <v>6831680.25</v>
      </c>
      <c r="ABS288" s="2">
        <v>5954903.75</v>
      </c>
      <c r="ABT288" s="2">
        <v>2709506.75</v>
      </c>
      <c r="ABU288" s="2">
        <v>2338458</v>
      </c>
      <c r="ABV288" s="2">
        <v>6929197.5</v>
      </c>
      <c r="ABW288" s="2">
        <v>143263.5</v>
      </c>
      <c r="ABX288" s="2">
        <v>3222607.13</v>
      </c>
      <c r="ABY288" s="2">
        <v>15096</v>
      </c>
      <c r="ABZ288" s="2"/>
      <c r="ACA288" s="2"/>
      <c r="ACB288" s="2">
        <v>98753.5</v>
      </c>
      <c r="ACC288" s="2">
        <v>869270.45</v>
      </c>
      <c r="ACD288" s="2"/>
      <c r="ACE288" s="2"/>
      <c r="ACF288" s="2">
        <v>40408.5</v>
      </c>
      <c r="ACG288" s="2"/>
      <c r="ACH288" s="2"/>
      <c r="ACI288" s="2"/>
      <c r="ACJ288" s="2">
        <v>1400</v>
      </c>
      <c r="ACK288" s="2">
        <v>2521</v>
      </c>
      <c r="ACL288" s="2">
        <v>1740</v>
      </c>
      <c r="ACM288" s="2"/>
      <c r="ACN288" s="2"/>
      <c r="ACO288" s="2"/>
      <c r="ACP288" s="2">
        <v>396</v>
      </c>
      <c r="ACQ288" s="2">
        <v>15</v>
      </c>
      <c r="ACR288" s="2"/>
      <c r="ACS288" s="2"/>
      <c r="ACT288" s="2"/>
      <c r="ACU288" s="2"/>
      <c r="ACV288" s="2">
        <v>1151</v>
      </c>
      <c r="ACW288" s="2">
        <v>404</v>
      </c>
      <c r="ACX288" s="2">
        <v>1820</v>
      </c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>
        <v>207040.69</v>
      </c>
      <c r="AEI288" s="2"/>
      <c r="AEJ288" s="2">
        <v>19375.400000000001</v>
      </c>
      <c r="AEK288" s="2"/>
      <c r="AEL288" s="2"/>
      <c r="AEM288" s="2"/>
      <c r="AEN288" s="2"/>
      <c r="AEO288" s="2">
        <v>19989.900000000001</v>
      </c>
      <c r="AEP288" s="2"/>
      <c r="AEQ288" s="2"/>
      <c r="AER288" s="2"/>
      <c r="AES288" s="2">
        <v>227684.75</v>
      </c>
      <c r="AET288" s="2">
        <v>10925129</v>
      </c>
      <c r="AEU288" s="2">
        <v>11566165.25</v>
      </c>
      <c r="AEV288" s="2">
        <v>5615303</v>
      </c>
      <c r="AEW288" s="2">
        <v>6835220.3700000001</v>
      </c>
      <c r="AEX288" s="2">
        <v>13101911.75</v>
      </c>
      <c r="AEY288" s="2">
        <v>2097766.9300000002</v>
      </c>
      <c r="AEZ288" s="2">
        <v>6753830.6600000001</v>
      </c>
      <c r="AFA288" s="2">
        <v>3965841.82</v>
      </c>
      <c r="AFB288" s="2">
        <v>3245131</v>
      </c>
      <c r="AFC288" s="2">
        <v>580056.68999999994</v>
      </c>
      <c r="AFD288" s="2">
        <v>4443508.12</v>
      </c>
      <c r="AFE288" s="2">
        <v>144091.25</v>
      </c>
      <c r="AFF288" s="2"/>
      <c r="AFG288" s="2">
        <v>289295.25</v>
      </c>
      <c r="AFH288" s="2">
        <v>451150.75</v>
      </c>
      <c r="AFI288" s="2"/>
      <c r="AFJ288" s="2">
        <v>1222606</v>
      </c>
      <c r="AFK288" s="2"/>
      <c r="AFL288" s="2"/>
      <c r="AFM288" s="2">
        <v>147807.32</v>
      </c>
      <c r="AFN288" s="2">
        <v>289067</v>
      </c>
      <c r="AFO288" s="2"/>
      <c r="AFP288" s="2"/>
      <c r="AFQ288" s="2">
        <v>981799.5</v>
      </c>
      <c r="AFR288" s="2">
        <v>1046741.5</v>
      </c>
      <c r="AFS288" s="2"/>
      <c r="AFT288" s="2">
        <v>1230381.2</v>
      </c>
      <c r="AFU288" s="2">
        <v>258622.5</v>
      </c>
      <c r="AFV288" s="2">
        <v>154772</v>
      </c>
      <c r="AFW288" s="2">
        <v>1898143.43</v>
      </c>
      <c r="AFX288" s="2">
        <v>1503682</v>
      </c>
      <c r="AFY288" s="2">
        <v>607070</v>
      </c>
      <c r="AFZ288" s="2">
        <v>1341526.6100000001</v>
      </c>
      <c r="AGA288" s="2">
        <v>393343</v>
      </c>
      <c r="AGB288" s="2">
        <v>20923</v>
      </c>
      <c r="AGC288" s="2">
        <v>7465610</v>
      </c>
      <c r="AGD288" s="2">
        <v>8590699</v>
      </c>
      <c r="AGE288" s="2">
        <v>3542567</v>
      </c>
      <c r="AGF288" s="2">
        <v>9894511.25</v>
      </c>
      <c r="AGG288" s="2">
        <v>4067341.25</v>
      </c>
      <c r="AGH288" s="2">
        <v>1959748</v>
      </c>
      <c r="AGI288" s="2">
        <v>4782767.92</v>
      </c>
      <c r="AGJ288" s="2">
        <v>3689781.4</v>
      </c>
      <c r="AGK288" s="2">
        <v>4804753</v>
      </c>
      <c r="AGL288" s="2">
        <v>4332808</v>
      </c>
      <c r="AGM288" s="2"/>
      <c r="AGN288" s="2"/>
      <c r="AGO288" s="2">
        <v>1369958</v>
      </c>
      <c r="AGP288" s="2">
        <v>310286</v>
      </c>
      <c r="AGQ288" s="2">
        <v>1735838</v>
      </c>
      <c r="AGR288" s="2">
        <v>1558809</v>
      </c>
      <c r="AGS288" s="2">
        <v>591109</v>
      </c>
      <c r="AGT288" s="2">
        <v>688340</v>
      </c>
      <c r="AGU288" s="2"/>
      <c r="AGV288" s="2">
        <v>1333752.05</v>
      </c>
      <c r="AGW288" s="2"/>
      <c r="AGX288" s="2"/>
      <c r="AGY288" s="2">
        <v>4182565.81</v>
      </c>
      <c r="AGZ288" s="2"/>
      <c r="AHA288" s="2">
        <v>1906019.36</v>
      </c>
      <c r="AHB288" s="2">
        <v>2922382.75</v>
      </c>
      <c r="AHC288" s="2">
        <v>591854.5</v>
      </c>
      <c r="AHD288" s="2"/>
      <c r="AHE288" s="2">
        <v>13048</v>
      </c>
      <c r="AHF288" s="2">
        <v>4250</v>
      </c>
      <c r="AHG288" s="2"/>
      <c r="AHH288" s="2">
        <v>2599308.6</v>
      </c>
      <c r="AHI288" s="2">
        <v>2185227.25</v>
      </c>
      <c r="AHJ288" s="2"/>
      <c r="AHK288" s="2">
        <v>1934797.25</v>
      </c>
      <c r="AHL288" s="2">
        <v>81913.98</v>
      </c>
      <c r="AHM288" s="2">
        <v>996288</v>
      </c>
      <c r="AHN288" s="2">
        <v>1481665</v>
      </c>
      <c r="AHO288" s="2">
        <v>1388314.25</v>
      </c>
      <c r="AHP288" s="2">
        <v>1924410.5</v>
      </c>
      <c r="AHQ288" s="2">
        <v>860239</v>
      </c>
      <c r="AHR288" s="2">
        <v>697108</v>
      </c>
      <c r="AHS288" s="2"/>
      <c r="AHT288" s="2">
        <f t="shared" si="78"/>
        <v>1505308746.2700005</v>
      </c>
    </row>
    <row r="289" spans="1:904">
      <c r="A289" s="34" t="s">
        <v>3707</v>
      </c>
      <c r="B289" s="34" t="s">
        <v>2399</v>
      </c>
      <c r="C289" s="1" t="s">
        <v>2400</v>
      </c>
      <c r="D289" s="2"/>
      <c r="E289" s="2"/>
      <c r="F289" s="2">
        <v>497746</v>
      </c>
      <c r="G289" s="2"/>
      <c r="H289" s="2"/>
      <c r="I289" s="2"/>
      <c r="J289" s="2"/>
      <c r="K289" s="2"/>
      <c r="L289" s="2"/>
      <c r="M289" s="2"/>
      <c r="N289" s="2">
        <v>5746194.8499999996</v>
      </c>
      <c r="O289" s="2"/>
      <c r="P289" s="2">
        <v>6229413.2599999998</v>
      </c>
      <c r="Q289" s="2"/>
      <c r="R289" s="2"/>
      <c r="S289" s="2">
        <v>5687199.1200000001</v>
      </c>
      <c r="T289" s="2"/>
      <c r="U289" s="2"/>
      <c r="V289" s="2"/>
      <c r="W289" s="2">
        <v>8323411.96</v>
      </c>
      <c r="X289" s="2">
        <v>5962371.5099999998</v>
      </c>
      <c r="Y289" s="2"/>
      <c r="Z289" s="2"/>
      <c r="AA289" s="2"/>
      <c r="AB289" s="2"/>
      <c r="AC289" s="2">
        <v>4953430.0199999996</v>
      </c>
      <c r="AD289" s="2">
        <v>4886073.8600000003</v>
      </c>
      <c r="AE289" s="2"/>
      <c r="AF289" s="2"/>
      <c r="AG289" s="2"/>
      <c r="AH289" s="2">
        <v>4845960.0199999996</v>
      </c>
      <c r="AI289" s="2"/>
      <c r="AJ289" s="2"/>
      <c r="AK289" s="2">
        <v>4428171.7300000004</v>
      </c>
      <c r="AL289" s="2">
        <v>6000520.3300000001</v>
      </c>
      <c r="AM289" s="2"/>
      <c r="AN289" s="2">
        <v>4894204.49</v>
      </c>
      <c r="AO289" s="2"/>
      <c r="AP289" s="2"/>
      <c r="AQ289" s="2"/>
      <c r="AR289" s="2"/>
      <c r="AS289" s="2">
        <v>5034083.51</v>
      </c>
      <c r="AT289" s="2"/>
      <c r="AU289" s="2">
        <v>4453720.55</v>
      </c>
      <c r="AV289" s="2">
        <v>4008650.96</v>
      </c>
      <c r="AW289" s="2">
        <v>4619032.1100000003</v>
      </c>
      <c r="AX289" s="2"/>
      <c r="AY289" s="2"/>
      <c r="AZ289" s="2">
        <v>4199395.07</v>
      </c>
      <c r="BA289" s="2"/>
      <c r="BB289" s="2">
        <v>4072232.33</v>
      </c>
      <c r="BC289" s="2">
        <v>3957785.86</v>
      </c>
      <c r="BD289" s="2">
        <v>5199395.07</v>
      </c>
      <c r="BE289" s="2">
        <v>4072232.33</v>
      </c>
      <c r="BF289" s="2"/>
      <c r="BG289" s="2">
        <v>5135813.7</v>
      </c>
      <c r="BH289" s="2"/>
      <c r="BI289" s="2"/>
      <c r="BJ289" s="2"/>
      <c r="BK289" s="2"/>
      <c r="BL289" s="2">
        <v>4262976.4400000004</v>
      </c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>
        <v>14765320.109999999</v>
      </c>
      <c r="CA289" s="2">
        <v>5771627.4000000004</v>
      </c>
      <c r="CB289" s="2">
        <v>4911506.41</v>
      </c>
      <c r="CC289" s="2">
        <v>4949655.2300000004</v>
      </c>
      <c r="CD289" s="2">
        <v>5784343.6699999999</v>
      </c>
      <c r="CE289" s="2">
        <v>5593599.5599999996</v>
      </c>
      <c r="CF289" s="2">
        <v>5135813.7</v>
      </c>
      <c r="CG289" s="2"/>
      <c r="CH289" s="2"/>
      <c r="CI289" s="2"/>
      <c r="CJ289" s="2"/>
      <c r="CK289" s="2"/>
      <c r="CL289" s="2"/>
      <c r="CM289" s="2"/>
      <c r="CN289" s="2"/>
      <c r="CO289" s="2">
        <v>4262976.4400000004</v>
      </c>
      <c r="CP289" s="2"/>
      <c r="CQ289" s="2"/>
      <c r="CR289" s="2"/>
      <c r="CS289" s="2"/>
      <c r="CT289" s="2"/>
      <c r="CU289" s="2"/>
      <c r="CV289" s="2"/>
      <c r="CW289" s="2">
        <v>5203980.71</v>
      </c>
      <c r="CX289" s="2">
        <v>5046799.78</v>
      </c>
      <c r="CY289" s="2"/>
      <c r="CZ289" s="2"/>
      <c r="DA289" s="2"/>
      <c r="DB289" s="2"/>
      <c r="DC289" s="2"/>
      <c r="DD289" s="2"/>
      <c r="DE289" s="2"/>
      <c r="DF289" s="2">
        <v>4847925.04</v>
      </c>
      <c r="DG289" s="2">
        <v>6954240.8799999999</v>
      </c>
      <c r="DH289" s="2">
        <v>4975087.78</v>
      </c>
      <c r="DI289" s="2">
        <v>15695329.75</v>
      </c>
      <c r="DJ289" s="2"/>
      <c r="DK289" s="2"/>
      <c r="DL289" s="2">
        <v>5064101.7</v>
      </c>
      <c r="DM289" s="2"/>
      <c r="DN289" s="2"/>
      <c r="DO289" s="2"/>
      <c r="DP289" s="2"/>
      <c r="DQ289" s="2"/>
      <c r="DR289" s="2"/>
      <c r="DS289" s="2">
        <v>6157701.2599999998</v>
      </c>
      <c r="DT289" s="2"/>
      <c r="DU289" s="2"/>
      <c r="DV289" s="2"/>
      <c r="DW289" s="2">
        <v>5226990.0199999996</v>
      </c>
      <c r="DX289" s="2"/>
      <c r="DY289" s="2"/>
      <c r="DZ289" s="2"/>
      <c r="EA289" s="2">
        <v>5021367.2300000004</v>
      </c>
      <c r="EB289" s="2"/>
      <c r="EC289" s="2">
        <v>4822492.49</v>
      </c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>
        <v>4008650.96</v>
      </c>
      <c r="ES289" s="2">
        <v>5135813.7</v>
      </c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>
        <v>4173962.52</v>
      </c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>
        <v>2673357.59</v>
      </c>
      <c r="GD289" s="2">
        <v>4326557.8099999996</v>
      </c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>
        <v>54000</v>
      </c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>
        <v>90350</v>
      </c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>
        <v>4135813.7</v>
      </c>
      <c r="JV289" s="2"/>
      <c r="JW289" s="2"/>
      <c r="JX289" s="2"/>
      <c r="JY289" s="2">
        <v>5262223.16</v>
      </c>
      <c r="JZ289" s="2">
        <v>5326557.8099999996</v>
      </c>
      <c r="KA289" s="2"/>
      <c r="KB289" s="2"/>
      <c r="KC289" s="2"/>
      <c r="KD289" s="2">
        <v>3881488.22</v>
      </c>
      <c r="KE289" s="2">
        <v>3639879.01</v>
      </c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>
        <v>5568940.0300000003</v>
      </c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>
        <v>4754325.4800000004</v>
      </c>
      <c r="NV289" s="2">
        <v>4135813.7</v>
      </c>
      <c r="NW289" s="2"/>
      <c r="NX289" s="2">
        <v>5500550.0300000003</v>
      </c>
      <c r="NY289" s="2"/>
      <c r="NZ289" s="2"/>
      <c r="OA289" s="2"/>
      <c r="OB289" s="2"/>
      <c r="OC289" s="2"/>
      <c r="OD289" s="2"/>
      <c r="OE289" s="2">
        <v>3507470</v>
      </c>
      <c r="OF289" s="2"/>
      <c r="OG289" s="2">
        <v>5774110.0300000003</v>
      </c>
      <c r="OH289" s="2"/>
      <c r="OI289" s="2"/>
      <c r="OJ289" s="2"/>
      <c r="OK289" s="2"/>
      <c r="OL289" s="2"/>
      <c r="OM289" s="2"/>
      <c r="ON289" s="2"/>
      <c r="OO289" s="2">
        <v>4269530.01</v>
      </c>
      <c r="OP289" s="2"/>
      <c r="OQ289" s="2"/>
      <c r="OR289" s="2"/>
      <c r="OS289" s="2"/>
      <c r="OT289" s="2"/>
      <c r="OU289" s="2">
        <v>5458306.1900000004</v>
      </c>
      <c r="OV289" s="2"/>
      <c r="OW289" s="2"/>
      <c r="OX289" s="2">
        <v>5041360.0199999996</v>
      </c>
      <c r="OY289" s="2"/>
      <c r="OZ289" s="2"/>
      <c r="PA289" s="2"/>
      <c r="PB289" s="2"/>
      <c r="PC289" s="2"/>
      <c r="PD289" s="2"/>
      <c r="PE289" s="2"/>
      <c r="PF289" s="2">
        <v>4161246.25</v>
      </c>
      <c r="PG289" s="2"/>
      <c r="PH289" s="2"/>
      <c r="PI289" s="2"/>
      <c r="PJ289" s="2"/>
      <c r="PK289" s="2">
        <v>4441004.2699999996</v>
      </c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>
        <v>5178140.0199999996</v>
      </c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>
        <v>4784343.67</v>
      </c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>
        <v>4148529.97</v>
      </c>
      <c r="RV289" s="2"/>
      <c r="RW289" s="2"/>
      <c r="RX289" s="2"/>
      <c r="RY289" s="2"/>
      <c r="RZ289" s="2"/>
      <c r="SA289" s="2"/>
      <c r="SB289" s="2"/>
      <c r="SC289" s="2"/>
      <c r="SD289" s="2"/>
      <c r="SE289" s="2">
        <v>4161246.25</v>
      </c>
      <c r="SF289" s="2"/>
      <c r="SG289" s="2"/>
      <c r="SH289" s="2"/>
      <c r="SI289" s="2"/>
      <c r="SJ289" s="2"/>
      <c r="SK289" s="2"/>
      <c r="SL289" s="2"/>
      <c r="SM289" s="2">
        <v>7932873.6399999997</v>
      </c>
      <c r="SN289" s="2"/>
      <c r="SO289" s="2"/>
      <c r="SP289" s="2">
        <v>4860641.3099999996</v>
      </c>
      <c r="SQ289" s="2"/>
      <c r="SR289" s="2">
        <v>4059516.05</v>
      </c>
      <c r="SS289" s="2"/>
      <c r="ST289" s="2">
        <v>3894204.49</v>
      </c>
      <c r="SU289" s="2"/>
      <c r="SV289" s="2"/>
      <c r="SW289" s="2"/>
      <c r="SX289" s="2">
        <v>4835208.7699999996</v>
      </c>
      <c r="SY289" s="2">
        <v>5135813.7</v>
      </c>
      <c r="SZ289" s="2"/>
      <c r="TA289" s="2"/>
      <c r="TB289" s="2"/>
      <c r="TC289" s="2"/>
      <c r="TD289" s="2">
        <v>4173962.52</v>
      </c>
      <c r="TE289" s="2">
        <v>4313841.53</v>
      </c>
      <c r="TF289" s="2">
        <v>5216696.99</v>
      </c>
      <c r="TG289" s="2"/>
      <c r="TH289" s="2"/>
      <c r="TI289" s="2"/>
      <c r="TJ289" s="2"/>
      <c r="TK289" s="2"/>
      <c r="TL289" s="2"/>
      <c r="TM289" s="2"/>
      <c r="TN289" s="2"/>
      <c r="TO289" s="2">
        <v>4008650.96</v>
      </c>
      <c r="TP289" s="2">
        <v>5314920.03</v>
      </c>
      <c r="TQ289" s="2"/>
      <c r="TR289" s="2"/>
      <c r="TS289" s="2"/>
      <c r="TT289" s="2"/>
      <c r="TU289" s="2"/>
      <c r="TV289" s="2"/>
      <c r="TW289" s="2"/>
      <c r="TX289" s="2"/>
      <c r="TY289" s="2">
        <v>5520090.0300000003</v>
      </c>
      <c r="TZ289" s="2"/>
      <c r="UA289" s="2"/>
      <c r="UB289" s="2"/>
      <c r="UC289" s="2"/>
      <c r="UD289" s="2">
        <v>4173962.52</v>
      </c>
      <c r="UE289" s="2">
        <v>4474700.0199999996</v>
      </c>
      <c r="UF289" s="2"/>
      <c r="UG289" s="2"/>
      <c r="UH289" s="2"/>
      <c r="UI289" s="2"/>
      <c r="UJ289" s="2"/>
      <c r="UK289" s="2"/>
      <c r="UL289" s="2"/>
      <c r="UM289" s="2"/>
      <c r="UN289" s="2">
        <v>5267562.08</v>
      </c>
      <c r="UO289" s="2"/>
      <c r="UP289" s="2"/>
      <c r="UQ289" s="2"/>
      <c r="UR289" s="2"/>
      <c r="US289" s="2">
        <v>5090210.03</v>
      </c>
      <c r="UT289" s="2"/>
      <c r="UU289" s="2"/>
      <c r="UV289" s="2"/>
      <c r="UW289" s="2"/>
      <c r="UX289" s="2"/>
      <c r="UY289" s="2"/>
      <c r="UZ289" s="2"/>
      <c r="VA289" s="2"/>
      <c r="VB289" s="2">
        <v>4708046.03</v>
      </c>
      <c r="VC289" s="2"/>
      <c r="VD289" s="2"/>
      <c r="VE289" s="2"/>
      <c r="VF289" s="2">
        <v>4682613.4800000004</v>
      </c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>
        <v>4313841.53</v>
      </c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>
        <v>5383310.0300000003</v>
      </c>
      <c r="WP289" s="2"/>
      <c r="WQ289" s="2"/>
      <c r="WR289" s="2"/>
      <c r="WS289" s="2"/>
      <c r="WT289" s="2"/>
      <c r="WU289" s="2">
        <v>5578710.0300000003</v>
      </c>
      <c r="WV289" s="2"/>
      <c r="WW289" s="2"/>
      <c r="WX289" s="2"/>
      <c r="WY289" s="2"/>
      <c r="WZ289" s="2"/>
      <c r="XA289" s="2"/>
      <c r="XB289" s="2"/>
      <c r="XC289" s="2">
        <v>4044820.01</v>
      </c>
      <c r="XD289" s="2"/>
      <c r="XE289" s="2"/>
      <c r="XF289" s="2"/>
      <c r="XG289" s="2"/>
      <c r="XH289" s="2"/>
      <c r="XI289" s="2"/>
      <c r="XJ289" s="2"/>
      <c r="XK289" s="2">
        <v>5168370.0199999996</v>
      </c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>
        <v>4161246.25</v>
      </c>
      <c r="YB289" s="2"/>
      <c r="YC289" s="2"/>
      <c r="YD289" s="2"/>
      <c r="YE289" s="2"/>
      <c r="YF289" s="2"/>
      <c r="YG289" s="2"/>
      <c r="YH289" s="2"/>
      <c r="YI289" s="2">
        <v>5832730.0300000003</v>
      </c>
      <c r="YJ289" s="2"/>
      <c r="YK289" s="2"/>
      <c r="YL289" s="2"/>
      <c r="YM289" s="2">
        <v>5588480.0300000003</v>
      </c>
      <c r="YN289" s="2"/>
      <c r="YO289" s="2"/>
      <c r="YP289" s="2"/>
      <c r="YQ289" s="2"/>
      <c r="YR289" s="2">
        <v>4453720.55</v>
      </c>
      <c r="YS289" s="2"/>
      <c r="YT289" s="2">
        <v>11664</v>
      </c>
      <c r="YU289" s="2"/>
      <c r="YV289" s="2"/>
      <c r="YW289" s="2"/>
      <c r="YX289" s="2"/>
      <c r="YY289" s="2">
        <v>4695329.75</v>
      </c>
      <c r="YZ289" s="2"/>
      <c r="ZA289" s="2">
        <v>3996</v>
      </c>
      <c r="ZB289" s="2">
        <v>4296313.4400000004</v>
      </c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>
        <v>6467780.04</v>
      </c>
      <c r="ZP289" s="2"/>
      <c r="ZQ289" s="2"/>
      <c r="ZR289" s="2"/>
      <c r="ZS289" s="2"/>
      <c r="ZT289" s="2"/>
      <c r="ZU289" s="2"/>
      <c r="ZV289" s="2"/>
      <c r="ZW289" s="2"/>
      <c r="ZX289" s="2">
        <v>4593599.5599999996</v>
      </c>
      <c r="ZY289" s="2"/>
      <c r="ZZ289" s="2"/>
      <c r="AAA289" s="2">
        <v>4453720.55</v>
      </c>
      <c r="AAB289" s="2">
        <v>4720762.3</v>
      </c>
      <c r="AAC289" s="2">
        <v>4034083.51</v>
      </c>
      <c r="AAD289" s="2"/>
      <c r="AAE289" s="2"/>
      <c r="AAF289" s="2"/>
      <c r="AAG289" s="2"/>
      <c r="AAH289" s="2"/>
      <c r="AAI289" s="2">
        <v>4682613.4800000004</v>
      </c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>
        <v>5720762.2999999998</v>
      </c>
      <c r="AAU289" s="2">
        <v>4975087.78</v>
      </c>
      <c r="AAV289" s="2">
        <v>5649050.2999999998</v>
      </c>
      <c r="AAW289" s="2"/>
      <c r="AAX289" s="2"/>
      <c r="AAY289" s="2"/>
      <c r="AAZ289" s="2">
        <v>5432160.0199999996</v>
      </c>
      <c r="ABA289" s="2"/>
      <c r="ABB289" s="2"/>
      <c r="ABC289" s="2">
        <v>4822492.49</v>
      </c>
      <c r="ABD289" s="2"/>
      <c r="ABE289" s="2"/>
      <c r="ABF289" s="2"/>
      <c r="ABG289" s="2"/>
      <c r="ABH289" s="2">
        <v>6028130.04</v>
      </c>
      <c r="ABI289" s="2">
        <v>5539630.0300000003</v>
      </c>
      <c r="ABJ289" s="2"/>
      <c r="ABK289" s="2"/>
      <c r="ABL289" s="2"/>
      <c r="ABM289" s="2"/>
      <c r="ABN289" s="2"/>
      <c r="ABO289" s="2"/>
      <c r="ABP289" s="2"/>
      <c r="ABQ289" s="2">
        <v>5441004.2699999996</v>
      </c>
      <c r="ABR289" s="2"/>
      <c r="ABS289" s="2"/>
      <c r="ABT289" s="2"/>
      <c r="ABU289" s="2"/>
      <c r="ABV289" s="2"/>
      <c r="ABW289" s="2">
        <v>4500000</v>
      </c>
      <c r="ABX289" s="2"/>
      <c r="ABY289" s="2"/>
      <c r="ABZ289" s="2"/>
      <c r="ACA289" s="2"/>
      <c r="ACB289" s="2"/>
      <c r="ACC289" s="2"/>
      <c r="ACD289" s="2"/>
      <c r="ACE289" s="2"/>
      <c r="ACF289" s="2">
        <v>4034083.51</v>
      </c>
      <c r="ACG289" s="2"/>
      <c r="ACH289" s="2"/>
      <c r="ACI289" s="2"/>
      <c r="ACJ289" s="2"/>
      <c r="ACK289" s="2"/>
      <c r="ACL289" s="2"/>
      <c r="ACM289" s="2">
        <v>4415571.7300000004</v>
      </c>
      <c r="ACN289" s="2"/>
      <c r="ACO289" s="2"/>
      <c r="ACP289" s="2"/>
      <c r="ACQ289" s="2"/>
      <c r="ACR289" s="2"/>
      <c r="ACS289" s="2"/>
      <c r="ACT289" s="2"/>
      <c r="ACU289" s="2"/>
      <c r="ACV289" s="2">
        <v>4758030.0199999996</v>
      </c>
      <c r="ACW289" s="2"/>
      <c r="ACX289" s="2"/>
      <c r="ACY289" s="2">
        <v>4339274.08</v>
      </c>
      <c r="ACZ289" s="2">
        <v>4161246.25</v>
      </c>
      <c r="ADA289" s="2"/>
      <c r="ADB289" s="2"/>
      <c r="ADC289" s="2"/>
      <c r="ADD289" s="2"/>
      <c r="ADE289" s="2"/>
      <c r="ADF289" s="2"/>
      <c r="ADG289" s="2">
        <v>4132750.01</v>
      </c>
      <c r="ADH289" s="2">
        <v>4894204.49</v>
      </c>
      <c r="ADI289" s="2"/>
      <c r="ADJ289" s="2"/>
      <c r="ADK289" s="2"/>
      <c r="ADL289" s="2">
        <v>4288408.99</v>
      </c>
      <c r="ADM289" s="2"/>
      <c r="ADN289" s="2"/>
      <c r="ADO289" s="2"/>
      <c r="ADP289" s="2"/>
      <c r="ADQ289" s="2"/>
      <c r="ADR289" s="2"/>
      <c r="ADS289" s="2"/>
      <c r="ADT289" s="2">
        <v>4517301.92</v>
      </c>
      <c r="ADU289" s="2"/>
      <c r="ADV289" s="2"/>
      <c r="ADW289" s="2">
        <v>4021367.23</v>
      </c>
      <c r="ADX289" s="2"/>
      <c r="ADY289" s="2"/>
      <c r="ADZ289" s="2">
        <v>4357460.01</v>
      </c>
      <c r="AEA289" s="2"/>
      <c r="AEB289" s="2"/>
      <c r="AEC289" s="2">
        <v>5148529.97</v>
      </c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>
        <v>4059516.05</v>
      </c>
      <c r="AEP289" s="2"/>
      <c r="AEQ289" s="2">
        <v>3906920.77</v>
      </c>
      <c r="AER289" s="2"/>
      <c r="AES289" s="2"/>
      <c r="AET289" s="2"/>
      <c r="AEU289" s="2"/>
      <c r="AEV289" s="2">
        <v>20242</v>
      </c>
      <c r="AEW289" s="2"/>
      <c r="AEX289" s="2"/>
      <c r="AEY289" s="2"/>
      <c r="AEZ289" s="2"/>
      <c r="AFA289" s="2"/>
      <c r="AFB289" s="2"/>
      <c r="AFC289" s="2">
        <v>46586859.020000003</v>
      </c>
      <c r="AFD289" s="2">
        <v>36006234</v>
      </c>
      <c r="AFE289" s="2">
        <v>15095686.6</v>
      </c>
      <c r="AFF289" s="2">
        <v>16601283.1</v>
      </c>
      <c r="AFG289" s="2">
        <v>22476436.18</v>
      </c>
      <c r="AFH289" s="2">
        <v>16922177.829999998</v>
      </c>
      <c r="AFI289" s="2">
        <v>12253982.550000001</v>
      </c>
      <c r="AFJ289" s="2">
        <v>14893117.050000001</v>
      </c>
      <c r="AFK289" s="2">
        <v>9136236.4800000004</v>
      </c>
      <c r="AFL289" s="2">
        <v>14944305.800000001</v>
      </c>
      <c r="AFM289" s="2">
        <v>16354639.07</v>
      </c>
      <c r="AFN289" s="2">
        <v>12083488.07</v>
      </c>
      <c r="AFO289" s="2">
        <v>11868329.08</v>
      </c>
      <c r="AFP289" s="2">
        <v>66289912.020000003</v>
      </c>
      <c r="AFQ289" s="2">
        <v>24465031.07</v>
      </c>
      <c r="AFR289" s="2">
        <v>20760701.289999999</v>
      </c>
      <c r="AFS289" s="2">
        <v>21575861.73</v>
      </c>
      <c r="AFT289" s="2">
        <v>19091823.809999999</v>
      </c>
      <c r="AFU289" s="2">
        <v>13850935.039999999</v>
      </c>
      <c r="AFV289" s="2">
        <v>13574925.699999999</v>
      </c>
      <c r="AFW289" s="2">
        <v>25094119.149999999</v>
      </c>
      <c r="AFX289" s="2">
        <v>22350065.199999999</v>
      </c>
      <c r="AFY289" s="2">
        <v>12784887.25</v>
      </c>
      <c r="AFZ289" s="2">
        <v>21841896.809999999</v>
      </c>
      <c r="AGA289" s="2">
        <v>13101125.99</v>
      </c>
      <c r="AGB289" s="2"/>
      <c r="AGC289" s="2">
        <v>4682613.4800000004</v>
      </c>
      <c r="AGD289" s="2"/>
      <c r="AGE289" s="2"/>
      <c r="AGF289" s="2"/>
      <c r="AGG289" s="2"/>
      <c r="AGH289" s="2"/>
      <c r="AGI289" s="2"/>
      <c r="AGJ289" s="2"/>
      <c r="AGK289" s="2"/>
      <c r="AGL289" s="2"/>
      <c r="AGM289" s="2">
        <v>73830516.090000004</v>
      </c>
      <c r="AGN289" s="2">
        <v>18492484.309999999</v>
      </c>
      <c r="AGO289" s="2">
        <v>13669352.310000001</v>
      </c>
      <c r="AGP289" s="2">
        <v>8918437.9299999997</v>
      </c>
      <c r="AGQ289" s="2">
        <v>13402439.119999999</v>
      </c>
      <c r="AGR289" s="2">
        <v>10499989.59</v>
      </c>
      <c r="AGS289" s="2">
        <v>9232757</v>
      </c>
      <c r="AGT289" s="2">
        <v>12981724.07</v>
      </c>
      <c r="AGU289" s="2">
        <v>6625172</v>
      </c>
      <c r="AGV289" s="2"/>
      <c r="AGW289" s="2">
        <v>807040</v>
      </c>
      <c r="AGX289" s="2">
        <v>15828933.789999999</v>
      </c>
      <c r="AGY289" s="2">
        <v>17004603.489999998</v>
      </c>
      <c r="AGZ289" s="2">
        <v>12589925.880000001</v>
      </c>
      <c r="AHA289" s="2">
        <v>15296661.560000001</v>
      </c>
      <c r="AHB289" s="2">
        <v>624926</v>
      </c>
      <c r="AHC289" s="2">
        <v>4468805.96</v>
      </c>
      <c r="AHD289" s="2">
        <v>1669005</v>
      </c>
      <c r="AHE289" s="2">
        <v>2261176</v>
      </c>
      <c r="AHF289" s="2">
        <v>636088</v>
      </c>
      <c r="AHG289" s="2">
        <v>1249852</v>
      </c>
      <c r="AHH289" s="2">
        <v>1695433</v>
      </c>
      <c r="AHI289" s="2">
        <v>217743.33</v>
      </c>
      <c r="AHJ289" s="2">
        <v>639996</v>
      </c>
      <c r="AHK289" s="2">
        <v>1055289</v>
      </c>
      <c r="AHL289" s="2">
        <v>12026525</v>
      </c>
      <c r="AHM289" s="2">
        <v>3450739</v>
      </c>
      <c r="AHN289" s="2">
        <v>3856653</v>
      </c>
      <c r="AHO289" s="2">
        <v>3315198</v>
      </c>
      <c r="AHP289" s="2">
        <v>5337584</v>
      </c>
      <c r="AHQ289" s="2">
        <v>7890104.4500000002</v>
      </c>
      <c r="AHR289" s="2">
        <v>800468</v>
      </c>
      <c r="AHS289" s="2"/>
      <c r="AHT289" s="2">
        <f t="shared" si="78"/>
        <v>1429628570.4399991</v>
      </c>
    </row>
    <row r="290" spans="1:904">
      <c r="A290" s="34" t="s">
        <v>3707</v>
      </c>
      <c r="B290" s="34" t="s">
        <v>2401</v>
      </c>
      <c r="C290" s="1" t="s">
        <v>2402</v>
      </c>
      <c r="D290" s="2">
        <v>1800000</v>
      </c>
      <c r="E290" s="2"/>
      <c r="F290" s="2">
        <v>1014327.3</v>
      </c>
      <c r="G290" s="2"/>
      <c r="H290" s="2">
        <v>1612832.82</v>
      </c>
      <c r="I290" s="2">
        <v>1012832.82</v>
      </c>
      <c r="J290" s="2"/>
      <c r="K290" s="2"/>
      <c r="L290" s="2"/>
      <c r="M290" s="2">
        <v>517257.25</v>
      </c>
      <c r="N290" s="2"/>
      <c r="O290" s="2"/>
      <c r="P290" s="2"/>
      <c r="Q290" s="2"/>
      <c r="R290" s="2"/>
      <c r="S290" s="2"/>
      <c r="T290" s="2"/>
      <c r="U290" s="2"/>
      <c r="V290" s="2">
        <v>25000000</v>
      </c>
      <c r="W290" s="2"/>
      <c r="X290" s="2"/>
      <c r="Y290" s="2">
        <v>19000000</v>
      </c>
      <c r="Z290" s="2"/>
      <c r="AA290" s="2"/>
      <c r="AB290" s="2"/>
      <c r="AC290" s="2"/>
      <c r="AD290" s="2"/>
      <c r="AE290" s="2">
        <v>4000000</v>
      </c>
      <c r="AF290" s="2">
        <v>5000000</v>
      </c>
      <c r="AG290" s="2">
        <v>5000000</v>
      </c>
      <c r="AH290" s="2"/>
      <c r="AI290" s="2">
        <v>5000000</v>
      </c>
      <c r="AJ290" s="2"/>
      <c r="AK290" s="2"/>
      <c r="AL290" s="2"/>
      <c r="AM290" s="2"/>
      <c r="AN290" s="2"/>
      <c r="AO290" s="2"/>
      <c r="AP290" s="2"/>
      <c r="AQ290" s="2"/>
      <c r="AR290" s="2">
        <v>5000000</v>
      </c>
      <c r="AS290" s="2">
        <v>5000000</v>
      </c>
      <c r="AT290" s="2">
        <v>2000000</v>
      </c>
      <c r="AU290" s="2">
        <v>1000000</v>
      </c>
      <c r="AV290" s="2">
        <v>700000</v>
      </c>
      <c r="AW290" s="2">
        <v>700000</v>
      </c>
      <c r="AX290" s="2">
        <v>700000</v>
      </c>
      <c r="AY290" s="2">
        <v>700000</v>
      </c>
      <c r="AZ290" s="2">
        <v>700000</v>
      </c>
      <c r="BA290" s="2">
        <v>1491197.5</v>
      </c>
      <c r="BB290" s="2">
        <v>1000000</v>
      </c>
      <c r="BC290" s="2">
        <v>1000000</v>
      </c>
      <c r="BD290" s="2">
        <v>700000</v>
      </c>
      <c r="BE290" s="2">
        <v>1300000</v>
      </c>
      <c r="BF290" s="2">
        <v>3000000</v>
      </c>
      <c r="BG290" s="2">
        <v>1500000</v>
      </c>
      <c r="BH290" s="2">
        <v>3500000</v>
      </c>
      <c r="BI290" s="2"/>
      <c r="BJ290" s="2">
        <v>1700000</v>
      </c>
      <c r="BK290" s="2"/>
      <c r="BL290" s="2">
        <v>41941</v>
      </c>
      <c r="BM290" s="2"/>
      <c r="BN290" s="2"/>
      <c r="BO290" s="2">
        <v>2100000</v>
      </c>
      <c r="BP290" s="2"/>
      <c r="BQ290" s="2"/>
      <c r="BR290" s="2">
        <v>1500000</v>
      </c>
      <c r="BS290" s="2"/>
      <c r="BT290" s="2">
        <v>1000000</v>
      </c>
      <c r="BU290" s="2">
        <v>5000000</v>
      </c>
      <c r="BV290" s="2"/>
      <c r="BW290" s="2"/>
      <c r="BX290" s="2"/>
      <c r="BY290" s="2"/>
      <c r="BZ290" s="2">
        <v>18000000</v>
      </c>
      <c r="CA290" s="2">
        <v>2000000</v>
      </c>
      <c r="CB290" s="2">
        <v>1000000</v>
      </c>
      <c r="CC290" s="2">
        <v>23000000</v>
      </c>
      <c r="CD290" s="2">
        <v>2000000</v>
      </c>
      <c r="CE290" s="2"/>
      <c r="CF290" s="2">
        <v>1000000</v>
      </c>
      <c r="CG290" s="2"/>
      <c r="CH290" s="2"/>
      <c r="CI290" s="2"/>
      <c r="CJ290" s="2">
        <v>0</v>
      </c>
      <c r="CK290" s="2"/>
      <c r="CL290" s="2">
        <v>1650291.77</v>
      </c>
      <c r="CM290" s="2"/>
      <c r="CN290" s="2"/>
      <c r="CO290" s="2"/>
      <c r="CP290" s="2">
        <v>4146588.16</v>
      </c>
      <c r="CQ290" s="2"/>
      <c r="CR290" s="2">
        <v>8961703.8200000003</v>
      </c>
      <c r="CS290" s="2">
        <v>4403535.25</v>
      </c>
      <c r="CT290" s="2">
        <v>10000000</v>
      </c>
      <c r="CU290" s="2">
        <v>2000000</v>
      </c>
      <c r="CV290" s="2"/>
      <c r="CW290" s="2">
        <v>5000000</v>
      </c>
      <c r="CX290" s="2"/>
      <c r="CY290" s="2">
        <v>4000000</v>
      </c>
      <c r="CZ290" s="2">
        <v>1000000</v>
      </c>
      <c r="DA290" s="2"/>
      <c r="DB290" s="2">
        <v>10212982.4</v>
      </c>
      <c r="DC290" s="2">
        <v>3720000</v>
      </c>
      <c r="DD290" s="2">
        <v>6300000</v>
      </c>
      <c r="DE290" s="2">
        <v>3130000</v>
      </c>
      <c r="DF290" s="2">
        <v>3040000</v>
      </c>
      <c r="DG290" s="2">
        <v>3590000</v>
      </c>
      <c r="DH290" s="2">
        <v>2820000</v>
      </c>
      <c r="DI290" s="2">
        <v>6152800</v>
      </c>
      <c r="DJ290" s="2">
        <v>4300000</v>
      </c>
      <c r="DK290" s="2">
        <v>3455340</v>
      </c>
      <c r="DL290" s="2">
        <v>4216343.3</v>
      </c>
      <c r="DM290" s="2">
        <v>5447140</v>
      </c>
      <c r="DN290" s="2">
        <v>4359622</v>
      </c>
      <c r="DO290" s="2">
        <v>5186980</v>
      </c>
      <c r="DP290" s="2">
        <v>3803662</v>
      </c>
      <c r="DQ290" s="2">
        <v>5572800.3499999996</v>
      </c>
      <c r="DR290" s="2">
        <v>4104500</v>
      </c>
      <c r="DS290" s="2">
        <v>4300000</v>
      </c>
      <c r="DT290" s="2">
        <v>8718688.5500000007</v>
      </c>
      <c r="DU290" s="2">
        <v>2422719</v>
      </c>
      <c r="DV290" s="2">
        <v>5502995</v>
      </c>
      <c r="DW290" s="2">
        <v>5649448</v>
      </c>
      <c r="DX290" s="2">
        <v>1484060</v>
      </c>
      <c r="DY290" s="2">
        <v>3920532</v>
      </c>
      <c r="DZ290" s="2">
        <v>753187</v>
      </c>
      <c r="EA290" s="2">
        <v>1304254</v>
      </c>
      <c r="EB290" s="2">
        <v>3533181</v>
      </c>
      <c r="EC290" s="2">
        <v>776521.56</v>
      </c>
      <c r="ED290" s="2">
        <v>20226154</v>
      </c>
      <c r="EE290" s="2">
        <v>4230000</v>
      </c>
      <c r="EF290" s="2">
        <v>3150000</v>
      </c>
      <c r="EG290" s="2">
        <v>2342376.14</v>
      </c>
      <c r="EH290" s="2">
        <v>4010233.2</v>
      </c>
      <c r="EI290" s="2">
        <v>4460735.21</v>
      </c>
      <c r="EJ290" s="2">
        <v>6881274.2599999998</v>
      </c>
      <c r="EK290" s="2">
        <v>7453755.4400000004</v>
      </c>
      <c r="EL290" s="2">
        <v>2183187.19</v>
      </c>
      <c r="EM290" s="2">
        <v>3350441.81</v>
      </c>
      <c r="EN290" s="2">
        <v>2100000</v>
      </c>
      <c r="EO290" s="2">
        <v>1700000</v>
      </c>
      <c r="EP290" s="2">
        <v>2200000</v>
      </c>
      <c r="EQ290" s="2">
        <v>2410000</v>
      </c>
      <c r="ER290" s="2">
        <v>7214967.2699999996</v>
      </c>
      <c r="ES290" s="2">
        <v>3250000</v>
      </c>
      <c r="ET290" s="2">
        <v>3300000</v>
      </c>
      <c r="EU290" s="2">
        <v>2100000</v>
      </c>
      <c r="EV290" s="2">
        <v>5825909.5</v>
      </c>
      <c r="EW290" s="2">
        <v>3293419</v>
      </c>
      <c r="EX290" s="2"/>
      <c r="EY290" s="2">
        <v>3342500</v>
      </c>
      <c r="EZ290" s="2">
        <v>3885000</v>
      </c>
      <c r="FA290" s="2">
        <v>1387500</v>
      </c>
      <c r="FB290" s="2">
        <v>967500</v>
      </c>
      <c r="FC290" s="2">
        <v>1192500</v>
      </c>
      <c r="FD290" s="2">
        <v>1926788.59</v>
      </c>
      <c r="FE290" s="2">
        <v>322500</v>
      </c>
      <c r="FF290" s="2">
        <v>172500</v>
      </c>
      <c r="FG290" s="2">
        <v>2465000</v>
      </c>
      <c r="FH290" s="2">
        <v>1755000</v>
      </c>
      <c r="FI290" s="2">
        <v>2786596.73</v>
      </c>
      <c r="FJ290" s="2">
        <v>1107727.72</v>
      </c>
      <c r="FK290" s="2">
        <v>382500</v>
      </c>
      <c r="FL290" s="2">
        <v>1637202.9</v>
      </c>
      <c r="FM290" s="2">
        <v>10210265.529999999</v>
      </c>
      <c r="FN290" s="2">
        <v>2931402.54</v>
      </c>
      <c r="FO290" s="2">
        <v>2556000</v>
      </c>
      <c r="FP290" s="2">
        <v>1946000</v>
      </c>
      <c r="FQ290" s="2">
        <v>2312000.4300000002</v>
      </c>
      <c r="FR290" s="2">
        <v>2601163.7599999998</v>
      </c>
      <c r="FS290" s="2">
        <v>2080000</v>
      </c>
      <c r="FT290" s="2">
        <v>1833486</v>
      </c>
      <c r="FU290" s="2">
        <v>1722500</v>
      </c>
      <c r="FV290" s="2">
        <v>747500</v>
      </c>
      <c r="FW290" s="2">
        <v>2415000</v>
      </c>
      <c r="FX290" s="2">
        <v>5121000</v>
      </c>
      <c r="FY290" s="2">
        <v>1485000</v>
      </c>
      <c r="FZ290" s="2">
        <v>1638700</v>
      </c>
      <c r="GA290" s="2">
        <v>2432500</v>
      </c>
      <c r="GB290" s="2">
        <v>2996985</v>
      </c>
      <c r="GC290" s="2">
        <v>1450000</v>
      </c>
      <c r="GD290" s="2">
        <v>695000</v>
      </c>
      <c r="GE290" s="2">
        <v>1387500</v>
      </c>
      <c r="GF290" s="2">
        <v>777000</v>
      </c>
      <c r="GG290" s="2">
        <v>954000</v>
      </c>
      <c r="GH290" s="2">
        <v>5558763.6799999997</v>
      </c>
      <c r="GI290" s="2"/>
      <c r="GJ290" s="2">
        <v>577500</v>
      </c>
      <c r="GK290" s="2">
        <v>645000</v>
      </c>
      <c r="GL290" s="2">
        <v>1042500</v>
      </c>
      <c r="GM290" s="2">
        <v>562500</v>
      </c>
      <c r="GN290" s="2">
        <v>1958000</v>
      </c>
      <c r="GO290" s="2">
        <v>2093000</v>
      </c>
      <c r="GP290" s="2">
        <v>1772000</v>
      </c>
      <c r="GQ290" s="2">
        <v>6765219.8799999999</v>
      </c>
      <c r="GR290" s="2">
        <v>2551521.2200000002</v>
      </c>
      <c r="GS290" s="2">
        <v>907429.3</v>
      </c>
      <c r="GT290" s="2">
        <v>5603384.8300000001</v>
      </c>
      <c r="GU290" s="2">
        <v>771470.22</v>
      </c>
      <c r="GV290" s="2">
        <v>3412017.18</v>
      </c>
      <c r="GW290" s="2">
        <v>1754396.71</v>
      </c>
      <c r="GX290" s="2">
        <v>328042.34000000003</v>
      </c>
      <c r="GY290" s="2"/>
      <c r="GZ290" s="2">
        <v>3000000</v>
      </c>
      <c r="HA290" s="2">
        <v>8265788.0700000003</v>
      </c>
      <c r="HB290" s="2">
        <v>1596781.76</v>
      </c>
      <c r="HC290" s="2">
        <v>14373396.74</v>
      </c>
      <c r="HD290" s="2">
        <v>2726612.01</v>
      </c>
      <c r="HE290" s="2"/>
      <c r="HF290" s="2">
        <v>342066.46</v>
      </c>
      <c r="HG290" s="2"/>
      <c r="HH290" s="2">
        <v>3000000</v>
      </c>
      <c r="HI290" s="2"/>
      <c r="HJ290" s="2"/>
      <c r="HK290" s="2">
        <v>8321272.1699999999</v>
      </c>
      <c r="HL290" s="2">
        <v>4616384.47</v>
      </c>
      <c r="HM290" s="2"/>
      <c r="HN290" s="2">
        <v>50000</v>
      </c>
      <c r="HO290" s="2">
        <v>150000</v>
      </c>
      <c r="HP290" s="2"/>
      <c r="HQ290" s="2">
        <v>1418020.12</v>
      </c>
      <c r="HR290" s="2">
        <v>250000</v>
      </c>
      <c r="HS290" s="2">
        <v>13746220.1</v>
      </c>
      <c r="HT290" s="2">
        <v>5002759.62</v>
      </c>
      <c r="HU290" s="2">
        <v>1612904.49</v>
      </c>
      <c r="HV290" s="2">
        <v>1516336.55</v>
      </c>
      <c r="HW290" s="2">
        <v>3550910.32</v>
      </c>
      <c r="HX290" s="2">
        <v>1198584.19</v>
      </c>
      <c r="HY290" s="2">
        <v>60000</v>
      </c>
      <c r="HZ290" s="2">
        <v>1873157.61</v>
      </c>
      <c r="IA290" s="2">
        <v>1795816.91</v>
      </c>
      <c r="IB290" s="2">
        <v>1678023.73</v>
      </c>
      <c r="IC290" s="2">
        <v>1631344.51</v>
      </c>
      <c r="ID290" s="2">
        <v>3030505.46</v>
      </c>
      <c r="IE290" s="2">
        <v>991575.47</v>
      </c>
      <c r="IF290" s="2">
        <v>1895399.21</v>
      </c>
      <c r="IG290" s="2">
        <v>60000</v>
      </c>
      <c r="IH290" s="2">
        <v>980630.12</v>
      </c>
      <c r="II290" s="2"/>
      <c r="IJ290" s="2">
        <v>2200195.08</v>
      </c>
      <c r="IK290" s="2">
        <v>372087.15</v>
      </c>
      <c r="IL290" s="2">
        <v>1917899.42</v>
      </c>
      <c r="IM290" s="2">
        <v>0</v>
      </c>
      <c r="IN290" s="2">
        <v>1318507.48</v>
      </c>
      <c r="IO290" s="2">
        <v>1739014.76</v>
      </c>
      <c r="IP290" s="2">
        <v>168243</v>
      </c>
      <c r="IQ290" s="2">
        <v>1412437.01</v>
      </c>
      <c r="IR290" s="2"/>
      <c r="IS290" s="2">
        <v>5419745.1200000001</v>
      </c>
      <c r="IT290" s="2">
        <v>1301400.43</v>
      </c>
      <c r="IU290" s="2"/>
      <c r="IV290" s="2"/>
      <c r="IW290" s="2">
        <v>108102.36</v>
      </c>
      <c r="IX290" s="2">
        <v>999096.25</v>
      </c>
      <c r="IY290" s="2">
        <v>1912358.96</v>
      </c>
      <c r="IZ290" s="2">
        <v>1365562.86</v>
      </c>
      <c r="JA290" s="2">
        <v>9484812.4000000004</v>
      </c>
      <c r="JB290" s="2">
        <v>15810636.84</v>
      </c>
      <c r="JC290" s="2"/>
      <c r="JD290" s="2">
        <v>860558.41</v>
      </c>
      <c r="JE290" s="2">
        <v>1000000</v>
      </c>
      <c r="JF290" s="2">
        <v>4690336.09</v>
      </c>
      <c r="JG290" s="2">
        <v>3111903.78</v>
      </c>
      <c r="JH290" s="2">
        <v>491598.9</v>
      </c>
      <c r="JI290" s="2">
        <v>969406.24</v>
      </c>
      <c r="JJ290" s="2">
        <v>1898441.1</v>
      </c>
      <c r="JK290" s="2">
        <v>2049538.41</v>
      </c>
      <c r="JL290" s="2">
        <v>2000000</v>
      </c>
      <c r="JM290" s="2">
        <v>964979.62</v>
      </c>
      <c r="JN290" s="2">
        <v>1735516.64</v>
      </c>
      <c r="JO290" s="2">
        <v>1173636.17</v>
      </c>
      <c r="JP290" s="2">
        <v>2201642.7200000002</v>
      </c>
      <c r="JQ290" s="2">
        <v>3214023.88</v>
      </c>
      <c r="JR290" s="2">
        <v>10254184</v>
      </c>
      <c r="JS290" s="2">
        <v>2893622</v>
      </c>
      <c r="JT290" s="2">
        <v>842503</v>
      </c>
      <c r="JU290" s="2">
        <v>215437</v>
      </c>
      <c r="JV290" s="2">
        <v>6585710</v>
      </c>
      <c r="JW290" s="2">
        <v>548571</v>
      </c>
      <c r="JX290" s="2">
        <v>3931179</v>
      </c>
      <c r="JY290" s="2">
        <v>9424387.4100000001</v>
      </c>
      <c r="JZ290" s="2">
        <v>160000</v>
      </c>
      <c r="KA290" s="2">
        <v>2125255</v>
      </c>
      <c r="KB290" s="2">
        <v>1900144.25</v>
      </c>
      <c r="KC290" s="2">
        <v>901273</v>
      </c>
      <c r="KD290" s="2">
        <v>228949</v>
      </c>
      <c r="KE290" s="2">
        <v>132419</v>
      </c>
      <c r="KF290" s="2">
        <v>854895</v>
      </c>
      <c r="KG290" s="2">
        <v>694553</v>
      </c>
      <c r="KH290" s="2">
        <v>16889000.050000001</v>
      </c>
      <c r="KI290" s="2">
        <v>4659348.75</v>
      </c>
      <c r="KJ290" s="2">
        <v>2194011.83</v>
      </c>
      <c r="KK290" s="2">
        <v>4010277</v>
      </c>
      <c r="KL290" s="2">
        <v>1957331.73</v>
      </c>
      <c r="KM290" s="2">
        <v>2492237.63</v>
      </c>
      <c r="KN290" s="2">
        <v>5664772.1699999999</v>
      </c>
      <c r="KO290" s="2">
        <v>773755.68</v>
      </c>
      <c r="KP290" s="2">
        <v>1455906.94</v>
      </c>
      <c r="KQ290" s="2">
        <v>14300000</v>
      </c>
      <c r="KR290" s="2">
        <v>1000000</v>
      </c>
      <c r="KS290" s="2">
        <v>3000000</v>
      </c>
      <c r="KT290" s="2">
        <v>23164592</v>
      </c>
      <c r="KU290" s="2"/>
      <c r="KV290" s="2">
        <v>1340896</v>
      </c>
      <c r="KW290" s="2"/>
      <c r="KX290" s="2"/>
      <c r="KY290" s="2"/>
      <c r="KZ290" s="2"/>
      <c r="LA290" s="2">
        <v>86660</v>
      </c>
      <c r="LB290" s="2"/>
      <c r="LC290" s="2">
        <v>8644810</v>
      </c>
      <c r="LD290" s="2">
        <v>7504120</v>
      </c>
      <c r="LE290" s="2"/>
      <c r="LF290" s="2">
        <v>3305300</v>
      </c>
      <c r="LG290" s="2">
        <v>5757541.7199999997</v>
      </c>
      <c r="LH290" s="2">
        <v>4959784.0599999996</v>
      </c>
      <c r="LI290" s="2">
        <v>3973591.17</v>
      </c>
      <c r="LJ290" s="2">
        <v>2836599.06</v>
      </c>
      <c r="LK290" s="2">
        <v>1678747.47</v>
      </c>
      <c r="LL290" s="2">
        <v>5667317.7199999997</v>
      </c>
      <c r="LM290" s="2">
        <v>7605445.8899999997</v>
      </c>
      <c r="LN290" s="2">
        <v>3088175.87</v>
      </c>
      <c r="LO290" s="2">
        <v>11581141.98</v>
      </c>
      <c r="LP290" s="2">
        <v>5408344.96</v>
      </c>
      <c r="LQ290" s="2">
        <v>1568241.1</v>
      </c>
      <c r="LR290" s="2">
        <v>38539243</v>
      </c>
      <c r="LS290" s="2">
        <v>1815205</v>
      </c>
      <c r="LT290" s="2">
        <v>2471267</v>
      </c>
      <c r="LU290" s="2">
        <v>17985882</v>
      </c>
      <c r="LV290" s="2">
        <v>5516707.75</v>
      </c>
      <c r="LW290" s="2">
        <v>7781853</v>
      </c>
      <c r="LX290" s="2">
        <v>1395037</v>
      </c>
      <c r="LY290" s="2">
        <v>6674128</v>
      </c>
      <c r="LZ290" s="2">
        <v>2054580.75</v>
      </c>
      <c r="MA290" s="2">
        <v>3580058</v>
      </c>
      <c r="MB290" s="2">
        <v>600303</v>
      </c>
      <c r="MC290" s="2">
        <v>3165063</v>
      </c>
      <c r="MD290" s="2">
        <v>2166085</v>
      </c>
      <c r="ME290" s="2">
        <v>5834272</v>
      </c>
      <c r="MF290" s="2">
        <v>881607</v>
      </c>
      <c r="MG290" s="2">
        <v>1953725.69</v>
      </c>
      <c r="MH290" s="2">
        <v>2318589.14</v>
      </c>
      <c r="MI290" s="2">
        <v>2835872.55</v>
      </c>
      <c r="MJ290" s="2">
        <v>693228.75</v>
      </c>
      <c r="MK290" s="2">
        <v>682631</v>
      </c>
      <c r="ML290" s="2">
        <v>1270397.8500000001</v>
      </c>
      <c r="MM290" s="2"/>
      <c r="MN290" s="2">
        <v>232855.92</v>
      </c>
      <c r="MO290" s="2">
        <v>1092674.4099999999</v>
      </c>
      <c r="MP290" s="2">
        <v>2110598.89</v>
      </c>
      <c r="MQ290" s="2">
        <v>690982.39</v>
      </c>
      <c r="MR290" s="2"/>
      <c r="MS290" s="2"/>
      <c r="MT290" s="2">
        <v>2020572.68</v>
      </c>
      <c r="MU290" s="2"/>
      <c r="MV290" s="2">
        <v>9247370.3900000006</v>
      </c>
      <c r="MW290" s="2">
        <v>4760827.47</v>
      </c>
      <c r="MX290" s="2">
        <v>5176370.97</v>
      </c>
      <c r="MY290" s="2">
        <v>2562406.5299999998</v>
      </c>
      <c r="MZ290" s="2">
        <v>2100405.08</v>
      </c>
      <c r="NA290" s="2">
        <v>2818400.08</v>
      </c>
      <c r="NB290" s="2">
        <v>1308873.42</v>
      </c>
      <c r="NC290" s="2">
        <v>5451651.6200000001</v>
      </c>
      <c r="ND290" s="2">
        <v>40946575.960000001</v>
      </c>
      <c r="NE290" s="2">
        <v>16045074.18</v>
      </c>
      <c r="NF290" s="2"/>
      <c r="NG290" s="2">
        <v>17232141.489999998</v>
      </c>
      <c r="NH290" s="2"/>
      <c r="NI290" s="2">
        <v>3913204.01</v>
      </c>
      <c r="NJ290" s="2">
        <v>3685152.35</v>
      </c>
      <c r="NK290" s="2">
        <v>15793474.92</v>
      </c>
      <c r="NL290" s="2">
        <v>4955856.5199999996</v>
      </c>
      <c r="NM290" s="2">
        <v>6349052.1299999999</v>
      </c>
      <c r="NN290" s="2">
        <v>11048033.34</v>
      </c>
      <c r="NO290" s="2">
        <v>3214093.76</v>
      </c>
      <c r="NP290" s="2">
        <v>13438778.560000001</v>
      </c>
      <c r="NQ290" s="2">
        <v>132200</v>
      </c>
      <c r="NR290" s="2">
        <v>147380</v>
      </c>
      <c r="NS290" s="2">
        <v>1785237.12</v>
      </c>
      <c r="NT290" s="2">
        <v>1942312.91</v>
      </c>
      <c r="NU290" s="2">
        <v>120000</v>
      </c>
      <c r="NV290" s="2">
        <v>1037472.72</v>
      </c>
      <c r="NW290" s="2">
        <v>5500000</v>
      </c>
      <c r="NX290" s="2">
        <v>3000000</v>
      </c>
      <c r="NY290" s="2">
        <v>1022867.93</v>
      </c>
      <c r="NZ290" s="2">
        <v>4000000</v>
      </c>
      <c r="OA290" s="2">
        <v>1000000</v>
      </c>
      <c r="OB290" s="2">
        <v>923140</v>
      </c>
      <c r="OC290" s="2">
        <v>7000000</v>
      </c>
      <c r="OD290" s="2">
        <v>14871511.4</v>
      </c>
      <c r="OE290" s="2">
        <v>7414279.5300000003</v>
      </c>
      <c r="OF290" s="2">
        <v>2108145.39</v>
      </c>
      <c r="OG290" s="2">
        <v>19984154.359999999</v>
      </c>
      <c r="OH290" s="2">
        <v>2500000</v>
      </c>
      <c r="OI290" s="2">
        <v>3896445.11</v>
      </c>
      <c r="OJ290" s="2">
        <v>1035451.87</v>
      </c>
      <c r="OK290" s="2">
        <v>1213092.3</v>
      </c>
      <c r="OL290" s="2">
        <v>118746</v>
      </c>
      <c r="OM290" s="2">
        <v>32045054</v>
      </c>
      <c r="ON290" s="2">
        <v>8375591</v>
      </c>
      <c r="OO290" s="2">
        <v>12737423</v>
      </c>
      <c r="OP290" s="2">
        <v>4029477</v>
      </c>
      <c r="OQ290" s="2">
        <v>3214055.3</v>
      </c>
      <c r="OR290" s="2">
        <v>3244962.41</v>
      </c>
      <c r="OS290" s="2"/>
      <c r="OT290" s="2"/>
      <c r="OU290" s="2">
        <v>1128201.8999999999</v>
      </c>
      <c r="OV290" s="2">
        <v>8193244.04</v>
      </c>
      <c r="OW290" s="2">
        <v>3545084.93</v>
      </c>
      <c r="OX290" s="2">
        <v>14281333.58</v>
      </c>
      <c r="OY290" s="2">
        <v>2500000</v>
      </c>
      <c r="OZ290" s="2">
        <v>293850.42</v>
      </c>
      <c r="PA290" s="2">
        <v>3690776.09</v>
      </c>
      <c r="PB290" s="2">
        <v>4769130</v>
      </c>
      <c r="PC290" s="2">
        <v>1783624</v>
      </c>
      <c r="PD290" s="2">
        <v>3452168</v>
      </c>
      <c r="PE290" s="2">
        <v>4751599.43</v>
      </c>
      <c r="PF290" s="2">
        <v>1165470</v>
      </c>
      <c r="PG290" s="2">
        <v>5240253</v>
      </c>
      <c r="PH290" s="2">
        <v>1620621</v>
      </c>
      <c r="PI290" s="2">
        <v>2102144</v>
      </c>
      <c r="PJ290" s="2">
        <v>2295410</v>
      </c>
      <c r="PK290" s="2">
        <v>1727463</v>
      </c>
      <c r="PL290" s="2">
        <v>2954242</v>
      </c>
      <c r="PM290" s="2">
        <v>5919373</v>
      </c>
      <c r="PN290" s="2">
        <v>1110596</v>
      </c>
      <c r="PO290" s="2">
        <v>4280560</v>
      </c>
      <c r="PP290" s="2">
        <v>1594063</v>
      </c>
      <c r="PQ290" s="2">
        <v>1276859</v>
      </c>
      <c r="PR290" s="2">
        <v>1206803</v>
      </c>
      <c r="PS290" s="2"/>
      <c r="PT290" s="2">
        <v>17953528.859999999</v>
      </c>
      <c r="PU290" s="2">
        <v>1763255.94</v>
      </c>
      <c r="PV290" s="2">
        <v>2591273.0299999998</v>
      </c>
      <c r="PW290" s="2">
        <v>2946484.17</v>
      </c>
      <c r="PX290" s="2">
        <v>3916369.27</v>
      </c>
      <c r="PY290" s="2">
        <v>2139648.31</v>
      </c>
      <c r="PZ290" s="2">
        <v>3597514</v>
      </c>
      <c r="QA290" s="2">
        <v>659916.81999999995</v>
      </c>
      <c r="QB290" s="2">
        <v>10952474.859999999</v>
      </c>
      <c r="QC290" s="2"/>
      <c r="QD290" s="2">
        <v>2629573.35</v>
      </c>
      <c r="QE290" s="2">
        <v>979016.51</v>
      </c>
      <c r="QF290" s="2">
        <v>1106687.2</v>
      </c>
      <c r="QG290" s="2">
        <v>2377599.9700000002</v>
      </c>
      <c r="QH290" s="2"/>
      <c r="QI290" s="2">
        <v>2528650.16</v>
      </c>
      <c r="QJ290" s="2">
        <v>801067.3</v>
      </c>
      <c r="QK290" s="2">
        <v>1148009.24</v>
      </c>
      <c r="QL290" s="2">
        <v>1259935.46</v>
      </c>
      <c r="QM290" s="2">
        <v>3084777.37</v>
      </c>
      <c r="QN290" s="2">
        <v>3391210.82</v>
      </c>
      <c r="QO290" s="2">
        <v>785486.73</v>
      </c>
      <c r="QP290" s="2">
        <v>645239.66</v>
      </c>
      <c r="QQ290" s="2"/>
      <c r="QR290" s="2">
        <v>639937.18000000005</v>
      </c>
      <c r="QS290" s="2"/>
      <c r="QT290" s="2">
        <v>2486653.87</v>
      </c>
      <c r="QU290" s="2">
        <v>4978555.58</v>
      </c>
      <c r="QV290" s="2">
        <v>3492695.76</v>
      </c>
      <c r="QW290" s="2"/>
      <c r="QX290" s="2"/>
      <c r="QY290" s="2"/>
      <c r="QZ290" s="2">
        <v>1944097.93</v>
      </c>
      <c r="RA290" s="2">
        <v>7538125.0899999999</v>
      </c>
      <c r="RB290" s="2"/>
      <c r="RC290" s="2">
        <v>1922271.09</v>
      </c>
      <c r="RD290" s="2">
        <v>3151057.52</v>
      </c>
      <c r="RE290" s="2">
        <v>593369.38</v>
      </c>
      <c r="RF290" s="2"/>
      <c r="RG290" s="2"/>
      <c r="RH290" s="2">
        <v>3455491.02</v>
      </c>
      <c r="RI290" s="2">
        <v>1695968.92</v>
      </c>
      <c r="RJ290" s="2">
        <v>1700278.48</v>
      </c>
      <c r="RK290" s="2">
        <v>3217287.96</v>
      </c>
      <c r="RL290" s="2">
        <v>3030399.26</v>
      </c>
      <c r="RM290" s="2">
        <v>8999154.5999999996</v>
      </c>
      <c r="RN290" s="2">
        <v>1459074.98</v>
      </c>
      <c r="RO290" s="2">
        <v>1583920.62</v>
      </c>
      <c r="RP290" s="2">
        <v>6960529.1299999999</v>
      </c>
      <c r="RQ290" s="2">
        <v>7946816.3499999996</v>
      </c>
      <c r="RR290" s="2">
        <v>5973608.5899999999</v>
      </c>
      <c r="RS290" s="2">
        <v>751965.7</v>
      </c>
      <c r="RT290" s="2">
        <v>2409460.77</v>
      </c>
      <c r="RU290" s="2">
        <v>2854007.71</v>
      </c>
      <c r="RV290" s="2">
        <v>5155445.88</v>
      </c>
      <c r="RW290" s="2">
        <v>4661115.32</v>
      </c>
      <c r="RX290" s="2">
        <v>624094.77</v>
      </c>
      <c r="RY290" s="2"/>
      <c r="RZ290" s="2">
        <v>3506928.18</v>
      </c>
      <c r="SA290" s="2">
        <v>6156566.8399999999</v>
      </c>
      <c r="SB290" s="2">
        <v>2036399.64</v>
      </c>
      <c r="SC290" s="2">
        <v>2251892.7799999998</v>
      </c>
      <c r="SD290" s="2">
        <v>1348738.27</v>
      </c>
      <c r="SE290" s="2">
        <v>905680.41</v>
      </c>
      <c r="SF290" s="2">
        <v>4331160.28</v>
      </c>
      <c r="SG290" s="2">
        <v>4036393.44</v>
      </c>
      <c r="SH290" s="2">
        <v>3050267.58</v>
      </c>
      <c r="SI290" s="2">
        <v>1929176.84</v>
      </c>
      <c r="SJ290" s="2"/>
      <c r="SK290" s="2">
        <v>4359581.1100000003</v>
      </c>
      <c r="SL290" s="2">
        <v>567997.93999999994</v>
      </c>
      <c r="SM290" s="2">
        <v>5388380.7300000004</v>
      </c>
      <c r="SN290" s="2">
        <v>2580339.36</v>
      </c>
      <c r="SO290" s="2">
        <v>5280600.43</v>
      </c>
      <c r="SP290" s="2">
        <v>2179360.42</v>
      </c>
      <c r="SQ290" s="2">
        <v>2069386.61</v>
      </c>
      <c r="SR290" s="2">
        <v>1287144.1000000001</v>
      </c>
      <c r="SS290" s="2">
        <v>3329257.02</v>
      </c>
      <c r="ST290" s="2">
        <v>1305941.3899999999</v>
      </c>
      <c r="SU290" s="2">
        <v>3692463.93</v>
      </c>
      <c r="SV290" s="2">
        <v>1509314.14</v>
      </c>
      <c r="SW290" s="2">
        <v>1954312.19</v>
      </c>
      <c r="SX290" s="2">
        <v>123424</v>
      </c>
      <c r="SY290" s="2">
        <v>1309852.77</v>
      </c>
      <c r="SZ290" s="2">
        <v>2066448.83</v>
      </c>
      <c r="TA290" s="2">
        <v>5204949.88</v>
      </c>
      <c r="TB290" s="2">
        <v>5634515.25</v>
      </c>
      <c r="TC290" s="2">
        <v>1594836.08</v>
      </c>
      <c r="TD290" s="2">
        <v>1488884.61</v>
      </c>
      <c r="TE290" s="2">
        <v>1680690.84</v>
      </c>
      <c r="TF290" s="2">
        <v>2882161.03</v>
      </c>
      <c r="TG290" s="2">
        <v>1667409.27</v>
      </c>
      <c r="TH290" s="2">
        <v>1486538.93</v>
      </c>
      <c r="TI290" s="2">
        <v>5263647</v>
      </c>
      <c r="TJ290" s="2">
        <v>1643802</v>
      </c>
      <c r="TK290" s="2">
        <v>1931461</v>
      </c>
      <c r="TL290" s="2">
        <v>3764123.89</v>
      </c>
      <c r="TM290" s="2">
        <v>4148833.63</v>
      </c>
      <c r="TN290" s="2">
        <v>2167532.1</v>
      </c>
      <c r="TO290" s="2">
        <v>2604429</v>
      </c>
      <c r="TP290" s="2">
        <v>5947480</v>
      </c>
      <c r="TQ290" s="2">
        <v>2584229.8199999998</v>
      </c>
      <c r="TR290" s="2">
        <v>3411679.38</v>
      </c>
      <c r="TS290" s="2">
        <v>4147613.5</v>
      </c>
      <c r="TT290" s="2">
        <v>3724838</v>
      </c>
      <c r="TU290" s="2">
        <v>1108483</v>
      </c>
      <c r="TV290" s="2">
        <v>1805510</v>
      </c>
      <c r="TW290" s="2">
        <v>1653354</v>
      </c>
      <c r="TX290" s="2">
        <v>1563856</v>
      </c>
      <c r="TY290" s="2">
        <v>4697391</v>
      </c>
      <c r="TZ290" s="2">
        <v>1448378.14</v>
      </c>
      <c r="UA290" s="2">
        <v>2000000</v>
      </c>
      <c r="UB290" s="2">
        <v>6139821.0599999996</v>
      </c>
      <c r="UC290" s="2">
        <v>2000000</v>
      </c>
      <c r="UD290" s="2">
        <v>3474559.51</v>
      </c>
      <c r="UE290" s="2">
        <v>2000000</v>
      </c>
      <c r="UF290" s="2">
        <v>2000000</v>
      </c>
      <c r="UG290" s="2">
        <v>2000000</v>
      </c>
      <c r="UH290" s="2">
        <v>2000000</v>
      </c>
      <c r="UI290" s="2">
        <v>2000000</v>
      </c>
      <c r="UJ290" s="2">
        <v>6555795.9500000002</v>
      </c>
      <c r="UK290" s="2">
        <v>5332863.82</v>
      </c>
      <c r="UL290" s="2">
        <v>3301186.86</v>
      </c>
      <c r="UM290" s="2">
        <v>424499.57</v>
      </c>
      <c r="UN290" s="2">
        <v>4239880.4800000004</v>
      </c>
      <c r="UO290" s="2">
        <v>2205279.71</v>
      </c>
      <c r="UP290" s="2">
        <v>7054393.0599999996</v>
      </c>
      <c r="UQ290" s="2">
        <v>2032689.73</v>
      </c>
      <c r="UR290" s="2">
        <v>2657865.5299999998</v>
      </c>
      <c r="US290" s="2">
        <v>8967016.0299999993</v>
      </c>
      <c r="UT290" s="2">
        <v>908313.45</v>
      </c>
      <c r="UU290" s="2">
        <v>2558460.5699999998</v>
      </c>
      <c r="UV290" s="2">
        <v>7143441.46</v>
      </c>
      <c r="UW290" s="2">
        <v>2280885.34</v>
      </c>
      <c r="UX290" s="2">
        <v>2167997.2799999998</v>
      </c>
      <c r="UY290" s="2">
        <v>11436804.460000001</v>
      </c>
      <c r="UZ290" s="2"/>
      <c r="VA290" s="2">
        <v>7282460.7000000002</v>
      </c>
      <c r="VB290" s="2">
        <v>1299647.46</v>
      </c>
      <c r="VC290" s="2">
        <v>2650088.02</v>
      </c>
      <c r="VD290" s="2">
        <v>1703389.35</v>
      </c>
      <c r="VE290" s="2">
        <v>1808790.67</v>
      </c>
      <c r="VF290" s="2">
        <v>370287.31</v>
      </c>
      <c r="VG290" s="2"/>
      <c r="VH290" s="2">
        <v>7503988.2599999998</v>
      </c>
      <c r="VI290" s="2">
        <v>2284929.44</v>
      </c>
      <c r="VJ290" s="2">
        <v>1165421.1000000001</v>
      </c>
      <c r="VK290" s="2">
        <v>40000</v>
      </c>
      <c r="VL290" s="2">
        <v>280000</v>
      </c>
      <c r="VM290" s="2">
        <v>40000</v>
      </c>
      <c r="VN290" s="2"/>
      <c r="VO290" s="2">
        <v>718341.48</v>
      </c>
      <c r="VP290" s="2">
        <v>1056950.5</v>
      </c>
      <c r="VQ290" s="2"/>
      <c r="VR290" s="2">
        <v>12320276.6</v>
      </c>
      <c r="VS290" s="2">
        <v>3216231.2</v>
      </c>
      <c r="VT290" s="2">
        <v>40000</v>
      </c>
      <c r="VU290" s="2">
        <v>5172050.0199999996</v>
      </c>
      <c r="VV290" s="2">
        <v>200000</v>
      </c>
      <c r="VW290" s="2">
        <v>11746347.76</v>
      </c>
      <c r="VX290" s="2"/>
      <c r="VY290" s="2">
        <v>52800</v>
      </c>
      <c r="VZ290" s="2">
        <v>3148118.04</v>
      </c>
      <c r="WA290" s="2">
        <v>5000000</v>
      </c>
      <c r="WB290" s="2">
        <v>1199477.57</v>
      </c>
      <c r="WC290" s="2">
        <v>467376.98</v>
      </c>
      <c r="WD290" s="2">
        <v>3799237.14</v>
      </c>
      <c r="WE290" s="2">
        <v>1876367.29</v>
      </c>
      <c r="WF290" s="2">
        <v>5845016.8499999996</v>
      </c>
      <c r="WG290" s="2">
        <v>2039287.53</v>
      </c>
      <c r="WH290" s="2">
        <v>1440000</v>
      </c>
      <c r="WI290" s="2">
        <v>1123268.27</v>
      </c>
      <c r="WJ290" s="2">
        <v>9107003.4399999995</v>
      </c>
      <c r="WK290" s="2">
        <v>2006005.28</v>
      </c>
      <c r="WL290" s="2">
        <v>22903759.149999999</v>
      </c>
      <c r="WM290" s="2">
        <v>1186599.22</v>
      </c>
      <c r="WN290" s="2">
        <v>1000000</v>
      </c>
      <c r="WO290" s="2">
        <v>720156.17</v>
      </c>
      <c r="WP290" s="2">
        <v>1134177.3400000001</v>
      </c>
      <c r="WQ290" s="2">
        <v>1761445.86</v>
      </c>
      <c r="WR290" s="2">
        <v>7153090.3799999999</v>
      </c>
      <c r="WS290" s="2">
        <v>10750192.1</v>
      </c>
      <c r="WT290" s="2">
        <v>6526932.0700000003</v>
      </c>
      <c r="WU290" s="2">
        <v>12375637.82</v>
      </c>
      <c r="WV290" s="2">
        <v>1888638.83</v>
      </c>
      <c r="WW290" s="2"/>
      <c r="WX290" s="2">
        <v>1394454.38</v>
      </c>
      <c r="WY290" s="2"/>
      <c r="WZ290" s="2"/>
      <c r="XA290" s="2">
        <v>730148.28</v>
      </c>
      <c r="XB290" s="2"/>
      <c r="XC290" s="2"/>
      <c r="XD290" s="2">
        <v>139667.69</v>
      </c>
      <c r="XE290" s="2">
        <v>2170975.6800000002</v>
      </c>
      <c r="XF290" s="2">
        <v>827514.64</v>
      </c>
      <c r="XG290" s="2"/>
      <c r="XH290" s="2">
        <v>1316198</v>
      </c>
      <c r="XI290" s="2">
        <v>2185500</v>
      </c>
      <c r="XJ290" s="2">
        <v>15008765</v>
      </c>
      <c r="XK290" s="2">
        <v>2966056</v>
      </c>
      <c r="XL290" s="2">
        <v>1840409</v>
      </c>
      <c r="XM290" s="2">
        <v>1998785</v>
      </c>
      <c r="XN290" s="2">
        <v>3386253</v>
      </c>
      <c r="XO290" s="2">
        <v>16225824</v>
      </c>
      <c r="XP290" s="2">
        <v>8431500</v>
      </c>
      <c r="XQ290" s="2">
        <v>3575995</v>
      </c>
      <c r="XR290" s="2">
        <v>7307309</v>
      </c>
      <c r="XS290" s="2">
        <v>1210329</v>
      </c>
      <c r="XT290" s="2"/>
      <c r="XU290" s="2">
        <v>1245500</v>
      </c>
      <c r="XV290" s="2">
        <v>1179866</v>
      </c>
      <c r="XW290" s="2">
        <v>210708.21</v>
      </c>
      <c r="XX290" s="2"/>
      <c r="XY290" s="2"/>
      <c r="XZ290" s="2"/>
      <c r="YA290" s="2"/>
      <c r="YB290" s="2"/>
      <c r="YC290" s="2"/>
      <c r="YD290" s="2"/>
      <c r="YE290" s="2">
        <v>3145516</v>
      </c>
      <c r="YF290" s="2">
        <v>1022604</v>
      </c>
      <c r="YG290" s="2">
        <v>4982689.7300000004</v>
      </c>
      <c r="YH290" s="2">
        <v>736848</v>
      </c>
      <c r="YI290" s="2">
        <v>1931880</v>
      </c>
      <c r="YJ290" s="2">
        <v>5964668</v>
      </c>
      <c r="YK290" s="2">
        <v>8008624</v>
      </c>
      <c r="YL290" s="2">
        <v>1045356</v>
      </c>
      <c r="YM290" s="2">
        <v>1973976</v>
      </c>
      <c r="YN290" s="2">
        <v>1366872</v>
      </c>
      <c r="YO290" s="2">
        <v>718332</v>
      </c>
      <c r="YP290" s="2">
        <v>852444</v>
      </c>
      <c r="YQ290" s="2">
        <v>252636</v>
      </c>
      <c r="YR290" s="2">
        <v>1408884</v>
      </c>
      <c r="YS290" s="2">
        <v>472248</v>
      </c>
      <c r="YT290" s="2">
        <v>819756</v>
      </c>
      <c r="YU290" s="2">
        <v>526524</v>
      </c>
      <c r="YV290" s="2">
        <v>489112</v>
      </c>
      <c r="YW290" s="2">
        <v>1926083</v>
      </c>
      <c r="YX290" s="2">
        <v>4791022</v>
      </c>
      <c r="YY290" s="2">
        <v>786076</v>
      </c>
      <c r="YZ290" s="2">
        <v>6966960</v>
      </c>
      <c r="ZA290" s="2">
        <v>1265032</v>
      </c>
      <c r="ZB290" s="2">
        <v>1193532</v>
      </c>
      <c r="ZC290" s="2"/>
      <c r="ZD290" s="2">
        <v>7408154</v>
      </c>
      <c r="ZE290" s="2"/>
      <c r="ZF290" s="2">
        <v>8798097</v>
      </c>
      <c r="ZG290" s="2">
        <v>389681</v>
      </c>
      <c r="ZH290" s="2"/>
      <c r="ZI290" s="2">
        <v>3674505</v>
      </c>
      <c r="ZJ290" s="2">
        <v>745646</v>
      </c>
      <c r="ZK290" s="2"/>
      <c r="ZL290" s="2">
        <v>7200000</v>
      </c>
      <c r="ZM290" s="2">
        <v>3276277</v>
      </c>
      <c r="ZN290" s="2"/>
      <c r="ZO290" s="2">
        <v>3587808</v>
      </c>
      <c r="ZP290" s="2"/>
      <c r="ZQ290" s="2">
        <v>1000000</v>
      </c>
      <c r="ZR290" s="2">
        <v>1000000</v>
      </c>
      <c r="ZS290" s="2"/>
      <c r="ZT290" s="2"/>
      <c r="ZU290" s="2">
        <v>4000000</v>
      </c>
      <c r="ZV290" s="2">
        <v>17000000</v>
      </c>
      <c r="ZW290" s="2">
        <v>1000000</v>
      </c>
      <c r="ZX290" s="2">
        <v>1000000</v>
      </c>
      <c r="ZY290" s="2">
        <v>1000000</v>
      </c>
      <c r="ZZ290" s="2">
        <v>2000000</v>
      </c>
      <c r="AAA290" s="2">
        <v>500000</v>
      </c>
      <c r="AAB290" s="2">
        <v>500000</v>
      </c>
      <c r="AAC290" s="2">
        <v>10000000</v>
      </c>
      <c r="AAD290" s="2">
        <v>819742.71</v>
      </c>
      <c r="AAE290" s="2">
        <v>1000000</v>
      </c>
      <c r="AAF290" s="2">
        <v>4000000</v>
      </c>
      <c r="AAG290" s="2">
        <v>4000000</v>
      </c>
      <c r="AAH290" s="2"/>
      <c r="AAI290" s="2">
        <v>1245187</v>
      </c>
      <c r="AAJ290" s="2">
        <v>1500000</v>
      </c>
      <c r="AAK290" s="2">
        <v>5143402</v>
      </c>
      <c r="AAL290" s="2">
        <v>1000000</v>
      </c>
      <c r="AAM290" s="2">
        <v>6581965</v>
      </c>
      <c r="AAN290" s="2">
        <v>2500000</v>
      </c>
      <c r="AAO290" s="2"/>
      <c r="AAP290" s="2">
        <v>3580000</v>
      </c>
      <c r="AAQ290" s="2">
        <v>3580000</v>
      </c>
      <c r="AAR290" s="2">
        <v>80000</v>
      </c>
      <c r="AAS290" s="2">
        <v>80000</v>
      </c>
      <c r="AAT290" s="2">
        <v>50000</v>
      </c>
      <c r="AAU290" s="2">
        <v>80000</v>
      </c>
      <c r="AAV290" s="2">
        <v>80000</v>
      </c>
      <c r="AAW290" s="2">
        <v>5080000</v>
      </c>
      <c r="AAX290" s="2">
        <v>80000</v>
      </c>
      <c r="AAY290" s="2">
        <v>80000</v>
      </c>
      <c r="AAZ290" s="2">
        <v>80000</v>
      </c>
      <c r="ABA290" s="2">
        <v>3080000</v>
      </c>
      <c r="ABB290" s="2">
        <v>5080000</v>
      </c>
      <c r="ABC290" s="2">
        <v>4080000</v>
      </c>
      <c r="ABD290" s="2">
        <v>3580000</v>
      </c>
      <c r="ABE290" s="2">
        <v>4000000</v>
      </c>
      <c r="ABF290" s="2">
        <v>3580000</v>
      </c>
      <c r="ABG290" s="2">
        <v>5580000</v>
      </c>
      <c r="ABH290" s="2">
        <v>80000</v>
      </c>
      <c r="ABI290" s="2">
        <v>80000</v>
      </c>
      <c r="ABJ290" s="2">
        <v>3580000</v>
      </c>
      <c r="ABK290" s="2">
        <v>4080000</v>
      </c>
      <c r="ABL290" s="2">
        <v>6080000</v>
      </c>
      <c r="ABM290" s="2">
        <v>1080000</v>
      </c>
      <c r="ABN290" s="2">
        <v>1080000</v>
      </c>
      <c r="ABO290" s="2">
        <v>3412363</v>
      </c>
      <c r="ABP290" s="2">
        <v>1604020</v>
      </c>
      <c r="ABQ290" s="2"/>
      <c r="ABR290" s="2">
        <v>855388.16000000003</v>
      </c>
      <c r="ABS290" s="2">
        <v>3505213</v>
      </c>
      <c r="ABT290" s="2">
        <v>1927896</v>
      </c>
      <c r="ABU290" s="2">
        <v>607202</v>
      </c>
      <c r="ABV290" s="2">
        <v>1965600</v>
      </c>
      <c r="ABW290" s="2">
        <v>1044462</v>
      </c>
      <c r="ABX290" s="2">
        <v>1000000</v>
      </c>
      <c r="ABY290" s="2">
        <v>2500000</v>
      </c>
      <c r="ABZ290" s="2">
        <v>9553400</v>
      </c>
      <c r="ACA290" s="2">
        <v>2652620</v>
      </c>
      <c r="ACB290" s="2">
        <v>1835580</v>
      </c>
      <c r="ACC290" s="2">
        <v>401820</v>
      </c>
      <c r="ACD290" s="2">
        <v>201658</v>
      </c>
      <c r="ACE290" s="2">
        <v>812220</v>
      </c>
      <c r="ACF290" s="2">
        <v>458100</v>
      </c>
      <c r="ACG290" s="2">
        <v>2334014</v>
      </c>
      <c r="ACH290" s="2">
        <v>655588</v>
      </c>
      <c r="ACI290" s="2"/>
      <c r="ACJ290" s="2">
        <v>3000000</v>
      </c>
      <c r="ACK290" s="2">
        <v>3000000</v>
      </c>
      <c r="ACL290" s="2">
        <v>3500000</v>
      </c>
      <c r="ACM290" s="2">
        <v>1000000</v>
      </c>
      <c r="ACN290" s="2">
        <v>3000000</v>
      </c>
      <c r="ACO290" s="2">
        <v>3000000</v>
      </c>
      <c r="ACP290" s="2">
        <v>6000000</v>
      </c>
      <c r="ACQ290" s="2">
        <v>3000000</v>
      </c>
      <c r="ACR290" s="2">
        <v>3000000</v>
      </c>
      <c r="ACS290" s="2"/>
      <c r="ACT290" s="2">
        <v>3000000</v>
      </c>
      <c r="ACU290" s="2"/>
      <c r="ACV290" s="2">
        <v>1500000</v>
      </c>
      <c r="ACW290" s="2">
        <v>1500000</v>
      </c>
      <c r="ACX290" s="2">
        <v>2000000</v>
      </c>
      <c r="ACY290" s="2">
        <v>2000000</v>
      </c>
      <c r="ACZ290" s="2">
        <v>2000000</v>
      </c>
      <c r="ADA290" s="2">
        <v>1500000</v>
      </c>
      <c r="ADB290" s="2">
        <v>1820000</v>
      </c>
      <c r="ADC290" s="2">
        <v>2000000</v>
      </c>
      <c r="ADD290" s="2">
        <v>2000000</v>
      </c>
      <c r="ADE290" s="2"/>
      <c r="ADF290" s="2">
        <v>5964160.6900000004</v>
      </c>
      <c r="ADG290" s="2">
        <v>1000000</v>
      </c>
      <c r="ADH290" s="2">
        <v>500000</v>
      </c>
      <c r="ADI290" s="2">
        <v>2025412.06</v>
      </c>
      <c r="ADJ290" s="2">
        <v>3451678.91</v>
      </c>
      <c r="ADK290" s="2">
        <v>770853.17</v>
      </c>
      <c r="ADL290" s="2"/>
      <c r="ADM290" s="2">
        <v>1566858.35</v>
      </c>
      <c r="ADN290" s="2">
        <v>2920000</v>
      </c>
      <c r="ADO290" s="2"/>
      <c r="ADP290" s="2">
        <v>6500000</v>
      </c>
      <c r="ADQ290" s="2">
        <v>6500000</v>
      </c>
      <c r="ADR290" s="2">
        <v>3000000</v>
      </c>
      <c r="ADS290" s="2">
        <v>32841360.649999999</v>
      </c>
      <c r="ADT290" s="2">
        <v>3066455.43</v>
      </c>
      <c r="ADU290" s="2">
        <v>4862816.34</v>
      </c>
      <c r="ADV290" s="2">
        <v>3599546.57</v>
      </c>
      <c r="ADW290" s="2">
        <v>3930740.5</v>
      </c>
      <c r="ADX290" s="2">
        <v>3000000</v>
      </c>
      <c r="ADY290" s="2">
        <v>9353444.2899999991</v>
      </c>
      <c r="ADZ290" s="2">
        <v>1000000</v>
      </c>
      <c r="AEA290" s="2">
        <v>300000</v>
      </c>
      <c r="AEB290" s="2">
        <v>500000</v>
      </c>
      <c r="AEC290" s="2">
        <v>3540889.88</v>
      </c>
      <c r="AED290" s="2">
        <v>8000000</v>
      </c>
      <c r="AEE290" s="2">
        <v>300000</v>
      </c>
      <c r="AEF290" s="2"/>
      <c r="AEG290" s="2"/>
      <c r="AEH290" s="2">
        <v>500000</v>
      </c>
      <c r="AEI290" s="2">
        <v>5537191.4400000004</v>
      </c>
      <c r="AEJ290" s="2">
        <v>3000000</v>
      </c>
      <c r="AEK290" s="2">
        <v>6417646.1100000003</v>
      </c>
      <c r="AEL290" s="2">
        <v>300000</v>
      </c>
      <c r="AEM290" s="2">
        <v>600000</v>
      </c>
      <c r="AEN290" s="2">
        <v>3000000</v>
      </c>
      <c r="AEO290" s="2">
        <v>117883.66</v>
      </c>
      <c r="AEP290" s="2">
        <v>2536921.77</v>
      </c>
      <c r="AEQ290" s="2"/>
      <c r="AER290" s="2">
        <v>8569012.8499999996</v>
      </c>
      <c r="AES290" s="2">
        <v>2000000</v>
      </c>
      <c r="AET290" s="2"/>
      <c r="AEU290" s="2">
        <v>4762029.62</v>
      </c>
      <c r="AEV290" s="2">
        <v>2580130</v>
      </c>
      <c r="AEW290" s="2">
        <v>2926515</v>
      </c>
      <c r="AEX290" s="2">
        <v>12232355</v>
      </c>
      <c r="AEY290" s="2">
        <v>362948.19</v>
      </c>
      <c r="AEZ290" s="2">
        <v>7256092</v>
      </c>
      <c r="AFA290" s="2">
        <v>5516982</v>
      </c>
      <c r="AFB290" s="2">
        <v>362948.19</v>
      </c>
      <c r="AFC290" s="2"/>
      <c r="AFD290" s="2"/>
      <c r="AFE290" s="2">
        <v>500000</v>
      </c>
      <c r="AFF290" s="2">
        <v>1000000</v>
      </c>
      <c r="AFG290" s="2"/>
      <c r="AFH290" s="2"/>
      <c r="AFI290" s="2">
        <v>1500000</v>
      </c>
      <c r="AFJ290" s="2">
        <v>4000000</v>
      </c>
      <c r="AFK290" s="2"/>
      <c r="AFL290" s="2">
        <v>1000000</v>
      </c>
      <c r="AFM290" s="2">
        <v>5000000</v>
      </c>
      <c r="AFN290" s="2">
        <v>4000000</v>
      </c>
      <c r="AFO290" s="2">
        <v>4000000</v>
      </c>
      <c r="AFP290" s="2">
        <v>4500000</v>
      </c>
      <c r="AFQ290" s="2">
        <v>6500000</v>
      </c>
      <c r="AFR290" s="2">
        <v>1000000</v>
      </c>
      <c r="AFS290" s="2">
        <v>4000000</v>
      </c>
      <c r="AFT290" s="2">
        <v>1000000</v>
      </c>
      <c r="AFU290" s="2">
        <v>1000000</v>
      </c>
      <c r="AFV290" s="2">
        <v>1500000</v>
      </c>
      <c r="AFW290" s="2">
        <v>1000000</v>
      </c>
      <c r="AFX290" s="2">
        <v>5000000</v>
      </c>
      <c r="AFY290" s="2">
        <v>1500000</v>
      </c>
      <c r="AFZ290" s="2">
        <v>6500000</v>
      </c>
      <c r="AGA290" s="2">
        <v>1500000</v>
      </c>
      <c r="AGB290" s="2">
        <v>4200000</v>
      </c>
      <c r="AGC290" s="2">
        <v>800000</v>
      </c>
      <c r="AGD290" s="2">
        <v>5300000</v>
      </c>
      <c r="AGE290" s="2">
        <v>800000</v>
      </c>
      <c r="AGF290" s="2">
        <v>3600000</v>
      </c>
      <c r="AGG290" s="2">
        <v>4500000</v>
      </c>
      <c r="AGH290" s="2">
        <v>3000000</v>
      </c>
      <c r="AGI290" s="2">
        <v>1000000</v>
      </c>
      <c r="AGJ290" s="2">
        <v>700000</v>
      </c>
      <c r="AGK290" s="2">
        <v>5000000</v>
      </c>
      <c r="AGL290" s="2">
        <v>300000</v>
      </c>
      <c r="AGM290" s="2">
        <v>4000000</v>
      </c>
      <c r="AGN290" s="2">
        <v>10000000</v>
      </c>
      <c r="AGO290" s="2">
        <v>3000000</v>
      </c>
      <c r="AGP290" s="2">
        <v>4000000</v>
      </c>
      <c r="AGQ290" s="2"/>
      <c r="AGR290" s="2"/>
      <c r="AGS290" s="2">
        <v>3000000</v>
      </c>
      <c r="AGT290" s="2">
        <v>5298797</v>
      </c>
      <c r="AGU290" s="2"/>
      <c r="AGV290" s="2">
        <v>27000000</v>
      </c>
      <c r="AGW290" s="2">
        <v>15000000</v>
      </c>
      <c r="AGX290" s="2"/>
      <c r="AGY290" s="2">
        <v>8000000</v>
      </c>
      <c r="AGZ290" s="2"/>
      <c r="AHA290" s="2"/>
      <c r="AHB290" s="2">
        <v>7500000</v>
      </c>
      <c r="AHC290" s="2"/>
      <c r="AHD290" s="2">
        <v>6000000</v>
      </c>
      <c r="AHE290" s="2"/>
      <c r="AHF290" s="2">
        <v>2000000</v>
      </c>
      <c r="AHG290" s="2">
        <v>2000000</v>
      </c>
      <c r="AHH290" s="2"/>
      <c r="AHI290" s="2">
        <v>3000000</v>
      </c>
      <c r="AHJ290" s="2"/>
      <c r="AHK290" s="2">
        <v>2000000</v>
      </c>
      <c r="AHL290" s="2">
        <v>25991453</v>
      </c>
      <c r="AHM290" s="2">
        <v>1705868</v>
      </c>
      <c r="AHN290" s="2">
        <v>3138596</v>
      </c>
      <c r="AHO290" s="2">
        <v>1792709</v>
      </c>
      <c r="AHP290" s="2">
        <v>2476982</v>
      </c>
      <c r="AHQ290" s="2">
        <v>1482298</v>
      </c>
      <c r="AHR290" s="2">
        <v>1300974</v>
      </c>
      <c r="AHS290" s="2"/>
      <c r="AHT290" s="2">
        <f t="shared" si="78"/>
        <v>2719869388.6199989</v>
      </c>
    </row>
    <row r="291" spans="1:904">
      <c r="A291" s="34" t="s">
        <v>3707</v>
      </c>
      <c r="B291" s="34" t="s">
        <v>2403</v>
      </c>
      <c r="C291" s="1" t="s">
        <v>3690</v>
      </c>
      <c r="D291" s="2">
        <v>-3663708.75</v>
      </c>
      <c r="E291" s="2">
        <v>-29492</v>
      </c>
      <c r="F291" s="2"/>
      <c r="G291" s="2">
        <v>-60975.72</v>
      </c>
      <c r="H291" s="2"/>
      <c r="I291" s="2">
        <v>-1032</v>
      </c>
      <c r="J291" s="2"/>
      <c r="K291" s="2"/>
      <c r="L291" s="2"/>
      <c r="M291" s="2"/>
      <c r="N291" s="2"/>
      <c r="O291" s="2"/>
      <c r="P291" s="2"/>
      <c r="Q291" s="2">
        <v>-74040</v>
      </c>
      <c r="R291" s="2">
        <v>-67304.160000000003</v>
      </c>
      <c r="S291" s="2"/>
      <c r="T291" s="2"/>
      <c r="U291" s="2"/>
      <c r="V291" s="2"/>
      <c r="W291" s="2"/>
      <c r="X291" s="2">
        <v>-340601.84</v>
      </c>
      <c r="Y291" s="2">
        <v>-5116535</v>
      </c>
      <c r="Z291" s="2"/>
      <c r="AA291" s="2">
        <v>-1802</v>
      </c>
      <c r="AB291" s="2">
        <v>-82442.25</v>
      </c>
      <c r="AC291" s="2">
        <v>-1084242.5</v>
      </c>
      <c r="AD291" s="2">
        <v>-23420.07</v>
      </c>
      <c r="AE291" s="2">
        <v>-55675.839999999997</v>
      </c>
      <c r="AF291" s="2">
        <v>-2161485.75</v>
      </c>
      <c r="AG291" s="2">
        <v>-170550.92</v>
      </c>
      <c r="AH291" s="2">
        <v>-1330242.92</v>
      </c>
      <c r="AI291" s="2"/>
      <c r="AJ291" s="2"/>
      <c r="AK291" s="2"/>
      <c r="AL291" s="2">
        <v>-373467.91</v>
      </c>
      <c r="AM291" s="2"/>
      <c r="AN291" s="2">
        <v>-16576</v>
      </c>
      <c r="AO291" s="2"/>
      <c r="AP291" s="2">
        <v>-193927.66</v>
      </c>
      <c r="AQ291" s="2">
        <v>-82041</v>
      </c>
      <c r="AR291" s="2"/>
      <c r="AS291" s="2">
        <v>-11324.16</v>
      </c>
      <c r="AT291" s="2"/>
      <c r="AU291" s="2"/>
      <c r="AV291" s="2"/>
      <c r="AW291" s="2"/>
      <c r="AX291" s="2">
        <v>-10662.95</v>
      </c>
      <c r="AY291" s="2"/>
      <c r="AZ291" s="2"/>
      <c r="BA291" s="2">
        <v>-10997.82</v>
      </c>
      <c r="BB291" s="2"/>
      <c r="BC291" s="2"/>
      <c r="BD291" s="2"/>
      <c r="BE291" s="2"/>
      <c r="BF291" s="2"/>
      <c r="BG291" s="2"/>
      <c r="BH291" s="2"/>
      <c r="BI291" s="2">
        <v>-19129981.079999998</v>
      </c>
      <c r="BJ291" s="2">
        <v>-9336138.3699999992</v>
      </c>
      <c r="BK291" s="2">
        <v>-1795340.22</v>
      </c>
      <c r="BL291" s="2">
        <v>-1176304.1299999999</v>
      </c>
      <c r="BM291" s="2">
        <v>-29410.67</v>
      </c>
      <c r="BN291" s="2"/>
      <c r="BO291" s="2"/>
      <c r="BP291" s="2"/>
      <c r="BQ291" s="2"/>
      <c r="BR291" s="2">
        <v>-2458578.9700000002</v>
      </c>
      <c r="BS291" s="2">
        <v>-92398</v>
      </c>
      <c r="BT291" s="2"/>
      <c r="BU291" s="2"/>
      <c r="BV291" s="2"/>
      <c r="BW291" s="2">
        <v>-10507.68</v>
      </c>
      <c r="BX291" s="2"/>
      <c r="BY291" s="2">
        <v>-24038.799999999999</v>
      </c>
      <c r="BZ291" s="2">
        <v>-743389.44</v>
      </c>
      <c r="CA291" s="2"/>
      <c r="CB291" s="2">
        <v>-123845.8</v>
      </c>
      <c r="CC291" s="2">
        <v>-1647796.79</v>
      </c>
      <c r="CD291" s="2"/>
      <c r="CE291" s="2">
        <v>-350650</v>
      </c>
      <c r="CF291" s="2">
        <v>-42309</v>
      </c>
      <c r="CG291" s="2">
        <v>-153279.09</v>
      </c>
      <c r="CH291" s="2">
        <v>-86000</v>
      </c>
      <c r="CI291" s="2"/>
      <c r="CJ291" s="2"/>
      <c r="CK291" s="2"/>
      <c r="CL291" s="2"/>
      <c r="CM291" s="2"/>
      <c r="CN291" s="2">
        <v>-142184.57999999999</v>
      </c>
      <c r="CO291" s="2"/>
      <c r="CP291" s="2"/>
      <c r="CQ291" s="2">
        <v>-18773.43</v>
      </c>
      <c r="CR291" s="2"/>
      <c r="CS291" s="2">
        <v>-43655.96</v>
      </c>
      <c r="CT291" s="2">
        <v>-41209.47</v>
      </c>
      <c r="CU291" s="2">
        <v>-193980.31</v>
      </c>
      <c r="CV291" s="2">
        <v>-1080</v>
      </c>
      <c r="CW291" s="2"/>
      <c r="CX291" s="2">
        <v>-7512.5</v>
      </c>
      <c r="CY291" s="2">
        <v>-12000</v>
      </c>
      <c r="CZ291" s="2"/>
      <c r="DA291" s="2"/>
      <c r="DB291" s="2">
        <v>-55484832.340000004</v>
      </c>
      <c r="DC291" s="2">
        <v>-898919.22</v>
      </c>
      <c r="DD291" s="2"/>
      <c r="DE291" s="2"/>
      <c r="DF291" s="2"/>
      <c r="DG291" s="2">
        <v>-551194.16</v>
      </c>
      <c r="DH291" s="2"/>
      <c r="DI291" s="2">
        <v>-515000</v>
      </c>
      <c r="DJ291" s="2"/>
      <c r="DK291" s="2">
        <v>-7013175.8200000003</v>
      </c>
      <c r="DL291" s="2"/>
      <c r="DM291" s="2">
        <v>-647</v>
      </c>
      <c r="DN291" s="2">
        <v>-22352.07</v>
      </c>
      <c r="DO291" s="2">
        <v>-1851107.65</v>
      </c>
      <c r="DP291" s="2">
        <v>-162.25</v>
      </c>
      <c r="DQ291" s="2">
        <v>-228758.83</v>
      </c>
      <c r="DR291" s="2">
        <v>-30764</v>
      </c>
      <c r="DS291" s="2">
        <v>8847</v>
      </c>
      <c r="DT291" s="2">
        <v>-7392727.7400000002</v>
      </c>
      <c r="DU291" s="2">
        <v>-5783</v>
      </c>
      <c r="DV291" s="2">
        <v>-62241</v>
      </c>
      <c r="DW291" s="2"/>
      <c r="DX291" s="2"/>
      <c r="DY291" s="2">
        <v>-6125.87</v>
      </c>
      <c r="DZ291" s="2">
        <v>-74975</v>
      </c>
      <c r="EA291" s="2">
        <v>-18599.25</v>
      </c>
      <c r="EB291" s="2">
        <v>-88846.75</v>
      </c>
      <c r="EC291" s="2">
        <v>-110696.04</v>
      </c>
      <c r="ED291" s="2"/>
      <c r="EE291" s="2">
        <v>-162284</v>
      </c>
      <c r="EF291" s="2"/>
      <c r="EG291" s="2"/>
      <c r="EH291" s="2">
        <v>-17494.12</v>
      </c>
      <c r="EI291" s="2"/>
      <c r="EJ291" s="2">
        <v>-231870.1</v>
      </c>
      <c r="EK291" s="2">
        <v>-64052.92</v>
      </c>
      <c r="EL291" s="2"/>
      <c r="EM291" s="2"/>
      <c r="EN291" s="2">
        <v>-75</v>
      </c>
      <c r="EO291" s="2">
        <v>-337935.82</v>
      </c>
      <c r="EP291" s="2">
        <v>-3519592.16</v>
      </c>
      <c r="EQ291" s="2"/>
      <c r="ER291" s="2">
        <v>-6756.17</v>
      </c>
      <c r="ES291" s="2">
        <v>-52583</v>
      </c>
      <c r="ET291" s="2">
        <v>-518.91</v>
      </c>
      <c r="EU291" s="2">
        <v>-19953.27</v>
      </c>
      <c r="EV291" s="2"/>
      <c r="EW291" s="2">
        <v>-21796990.18</v>
      </c>
      <c r="EX291" s="2"/>
      <c r="EY291" s="2">
        <v>-17703.53</v>
      </c>
      <c r="EZ291" s="2">
        <v>-39023.94</v>
      </c>
      <c r="FA291" s="2">
        <v>-1048613.75</v>
      </c>
      <c r="FB291" s="2">
        <v>-144535.96</v>
      </c>
      <c r="FC291" s="2">
        <v>-4000</v>
      </c>
      <c r="FD291" s="2"/>
      <c r="FE291" s="2"/>
      <c r="FF291" s="2"/>
      <c r="FG291" s="2">
        <v>-7644.04</v>
      </c>
      <c r="FH291" s="2">
        <v>-25837.1</v>
      </c>
      <c r="FI291" s="2">
        <v>-13510792.720000001</v>
      </c>
      <c r="FJ291" s="2">
        <v>-90662.5</v>
      </c>
      <c r="FK291" s="2">
        <v>-45014.46</v>
      </c>
      <c r="FL291" s="2">
        <v>-70700.5</v>
      </c>
      <c r="FM291" s="2">
        <v>-82371.649999999994</v>
      </c>
      <c r="FN291" s="2">
        <v>-5123.4399999999996</v>
      </c>
      <c r="FO291" s="2">
        <v>-8645.1299999999992</v>
      </c>
      <c r="FP291" s="2"/>
      <c r="FQ291" s="2">
        <v>-62797850.280000001</v>
      </c>
      <c r="FR291" s="2"/>
      <c r="FS291" s="2">
        <v>-631636</v>
      </c>
      <c r="FT291" s="2"/>
      <c r="FU291" s="2"/>
      <c r="FV291" s="2">
        <v>-73815.42</v>
      </c>
      <c r="FW291" s="2"/>
      <c r="FX291" s="2">
        <v>-78485</v>
      </c>
      <c r="FY291" s="2">
        <v>-42647</v>
      </c>
      <c r="FZ291" s="2">
        <v>-909</v>
      </c>
      <c r="GA291" s="2"/>
      <c r="GB291" s="2"/>
      <c r="GC291" s="2"/>
      <c r="GD291" s="2"/>
      <c r="GE291" s="2">
        <v>-5624.72</v>
      </c>
      <c r="GF291" s="2">
        <v>-20378.900000000001</v>
      </c>
      <c r="GG291" s="2">
        <v>-25759</v>
      </c>
      <c r="GH291" s="2">
        <v>-899853.9</v>
      </c>
      <c r="GI291" s="2">
        <v>-136593.56</v>
      </c>
      <c r="GJ291" s="2"/>
      <c r="GK291" s="2"/>
      <c r="GL291" s="2"/>
      <c r="GM291" s="2">
        <v>-70871.600000000006</v>
      </c>
      <c r="GN291" s="2"/>
      <c r="GO291" s="2"/>
      <c r="GP291" s="2"/>
      <c r="GQ291" s="2">
        <v>-1115604.99</v>
      </c>
      <c r="GR291" s="2"/>
      <c r="GS291" s="2">
        <v>-484661.42</v>
      </c>
      <c r="GT291" s="2">
        <v>-41</v>
      </c>
      <c r="GU291" s="2">
        <v>-2125.5</v>
      </c>
      <c r="GV291" s="2">
        <v>-45001.81</v>
      </c>
      <c r="GW291" s="2"/>
      <c r="GX291" s="2">
        <v>-43399.68</v>
      </c>
      <c r="GY291" s="2"/>
      <c r="GZ291" s="2"/>
      <c r="HA291" s="2">
        <v>-21029.57</v>
      </c>
      <c r="HB291" s="2"/>
      <c r="HC291" s="2">
        <v>-177273.46</v>
      </c>
      <c r="HD291" s="2"/>
      <c r="HE291" s="2"/>
      <c r="HF291" s="2"/>
      <c r="HG291" s="2">
        <v>-475339.19</v>
      </c>
      <c r="HH291" s="2"/>
      <c r="HI291" s="2"/>
      <c r="HJ291" s="2"/>
      <c r="HK291" s="2"/>
      <c r="HL291" s="2"/>
      <c r="HM291" s="2"/>
      <c r="HN291" s="2"/>
      <c r="HO291" s="2">
        <v>-2769</v>
      </c>
      <c r="HP291" s="2"/>
      <c r="HQ291" s="2">
        <v>-248560.86</v>
      </c>
      <c r="HR291" s="2"/>
      <c r="HS291" s="2">
        <v>-54186.86</v>
      </c>
      <c r="HT291" s="2">
        <v>-125370.58</v>
      </c>
      <c r="HU291" s="2">
        <v>-8447</v>
      </c>
      <c r="HV291" s="2"/>
      <c r="HW291" s="2"/>
      <c r="HX291" s="2"/>
      <c r="HY291" s="2"/>
      <c r="HZ291" s="2"/>
      <c r="IA291" s="2"/>
      <c r="IB291" s="2"/>
      <c r="IC291" s="2"/>
      <c r="ID291" s="2"/>
      <c r="IE291" s="2">
        <v>-4955.32</v>
      </c>
      <c r="IF291" s="2"/>
      <c r="IG291" s="2"/>
      <c r="IH291" s="2"/>
      <c r="II291" s="2"/>
      <c r="IJ291" s="2">
        <v>-830249.34</v>
      </c>
      <c r="IK291" s="2">
        <v>-57026.44</v>
      </c>
      <c r="IL291" s="2">
        <v>-56538.54</v>
      </c>
      <c r="IM291" s="2"/>
      <c r="IN291" s="2"/>
      <c r="IO291" s="2">
        <v>-55779.21</v>
      </c>
      <c r="IP291" s="2">
        <v>-140280.99</v>
      </c>
      <c r="IQ291" s="2">
        <v>-1458426.4</v>
      </c>
      <c r="IR291" s="2">
        <v>-12700.5</v>
      </c>
      <c r="IS291" s="2">
        <v>-17955640.5</v>
      </c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>
        <v>-477</v>
      </c>
      <c r="JG291" s="2"/>
      <c r="JH291" s="2"/>
      <c r="JI291" s="2"/>
      <c r="JJ291" s="2">
        <v>-4342.5</v>
      </c>
      <c r="JK291" s="2">
        <v>-11285.25</v>
      </c>
      <c r="JL291" s="2"/>
      <c r="JM291" s="2"/>
      <c r="JN291" s="2">
        <v>-412723.63</v>
      </c>
      <c r="JO291" s="2"/>
      <c r="JP291" s="2"/>
      <c r="JQ291" s="2"/>
      <c r="JR291" s="2"/>
      <c r="JS291" s="2"/>
      <c r="JT291" s="2">
        <v>15890</v>
      </c>
      <c r="JU291" s="2"/>
      <c r="JV291" s="2"/>
      <c r="JW291" s="2">
        <v>-58561.69</v>
      </c>
      <c r="JX291" s="2"/>
      <c r="JY291" s="2">
        <v>-25960</v>
      </c>
      <c r="JZ291" s="2"/>
      <c r="KA291" s="2"/>
      <c r="KB291" s="2">
        <v>-57857.54</v>
      </c>
      <c r="KC291" s="2"/>
      <c r="KD291" s="2"/>
      <c r="KE291" s="2"/>
      <c r="KF291" s="2">
        <v>-32965</v>
      </c>
      <c r="KG291" s="2"/>
      <c r="KH291" s="2"/>
      <c r="KI291" s="2">
        <v>-255236.26</v>
      </c>
      <c r="KJ291" s="2"/>
      <c r="KK291" s="2">
        <v>-256603.88</v>
      </c>
      <c r="KL291" s="2"/>
      <c r="KM291" s="2"/>
      <c r="KN291" s="2">
        <v>-355483.44</v>
      </c>
      <c r="KO291" s="2"/>
      <c r="KP291" s="2">
        <v>-302207.77</v>
      </c>
      <c r="KQ291" s="2"/>
      <c r="KR291" s="2"/>
      <c r="KS291" s="2">
        <v>-35363.599999999999</v>
      </c>
      <c r="KT291" s="2"/>
      <c r="KU291" s="2">
        <v>-11959.79</v>
      </c>
      <c r="KV291" s="2">
        <v>-101326.88</v>
      </c>
      <c r="KW291" s="2">
        <v>0</v>
      </c>
      <c r="KX291" s="2">
        <v>0</v>
      </c>
      <c r="KY291" s="2"/>
      <c r="KZ291" s="2"/>
      <c r="LA291" s="2"/>
      <c r="LB291" s="2"/>
      <c r="LC291" s="2">
        <v>-123559.25</v>
      </c>
      <c r="LD291" s="2">
        <v>-111958</v>
      </c>
      <c r="LE291" s="2"/>
      <c r="LF291" s="2"/>
      <c r="LG291" s="2">
        <v>1082299.6100000001</v>
      </c>
      <c r="LH291" s="2">
        <v>-2786502.34</v>
      </c>
      <c r="LI291" s="2"/>
      <c r="LJ291" s="2">
        <v>-10128839.960000001</v>
      </c>
      <c r="LK291" s="2"/>
      <c r="LL291" s="2"/>
      <c r="LM291" s="2"/>
      <c r="LN291" s="2"/>
      <c r="LO291" s="2"/>
      <c r="LP291" s="2"/>
      <c r="LQ291" s="2"/>
      <c r="LR291" s="2">
        <v>-6060</v>
      </c>
      <c r="LS291" s="2"/>
      <c r="LT291" s="2"/>
      <c r="LU291" s="2">
        <v>-51070824.75</v>
      </c>
      <c r="LV291" s="2"/>
      <c r="LW291" s="2">
        <v>-61862677.520000003</v>
      </c>
      <c r="LX291" s="2">
        <v>-564855.06000000006</v>
      </c>
      <c r="LY291" s="2"/>
      <c r="LZ291" s="2">
        <v>-324698</v>
      </c>
      <c r="MA291" s="2"/>
      <c r="MB291" s="2"/>
      <c r="MC291" s="2">
        <v>-291415.12</v>
      </c>
      <c r="MD291" s="2">
        <v>-173453.49</v>
      </c>
      <c r="ME291" s="2"/>
      <c r="MF291" s="2"/>
      <c r="MG291" s="2"/>
      <c r="MH291" s="2">
        <v>-6988.51</v>
      </c>
      <c r="MI291" s="2"/>
      <c r="MJ291" s="2"/>
      <c r="MK291" s="2"/>
      <c r="ML291" s="2"/>
      <c r="MM291" s="2">
        <v>-224867.37</v>
      </c>
      <c r="MN291" s="2"/>
      <c r="MO291" s="2">
        <v>-768.9</v>
      </c>
      <c r="MP291" s="2"/>
      <c r="MQ291" s="2"/>
      <c r="MR291" s="2"/>
      <c r="MS291" s="2"/>
      <c r="MT291" s="2"/>
      <c r="MU291" s="2">
        <v>-319640.5</v>
      </c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>
        <v>-191803.62</v>
      </c>
      <c r="NL291" s="2"/>
      <c r="NM291" s="2"/>
      <c r="NN291" s="2"/>
      <c r="NO291" s="2"/>
      <c r="NP291" s="2">
        <v>-535670.15</v>
      </c>
      <c r="NQ291" s="2"/>
      <c r="NR291" s="2"/>
      <c r="NS291" s="2"/>
      <c r="NT291" s="2"/>
      <c r="NU291" s="2"/>
      <c r="NV291" s="2">
        <v>-14156</v>
      </c>
      <c r="NW291" s="2">
        <v>-16966492.32</v>
      </c>
      <c r="NX291" s="2"/>
      <c r="NY291" s="2"/>
      <c r="NZ291" s="2"/>
      <c r="OA291" s="2">
        <v>-306576.92</v>
      </c>
      <c r="OB291" s="2">
        <v>-50</v>
      </c>
      <c r="OC291" s="2">
        <v>-20600</v>
      </c>
      <c r="OD291" s="2"/>
      <c r="OE291" s="2">
        <v>13141</v>
      </c>
      <c r="OF291" s="2"/>
      <c r="OG291" s="2"/>
      <c r="OH291" s="2">
        <v>-6027.65</v>
      </c>
      <c r="OI291" s="2"/>
      <c r="OJ291" s="2"/>
      <c r="OK291" s="2"/>
      <c r="OL291" s="2">
        <v>4870</v>
      </c>
      <c r="OM291" s="2"/>
      <c r="ON291" s="2">
        <v>-95575</v>
      </c>
      <c r="OO291" s="2"/>
      <c r="OP291" s="2">
        <v>-386763.01</v>
      </c>
      <c r="OQ291" s="2">
        <v>-69344.84</v>
      </c>
      <c r="OR291" s="2"/>
      <c r="OS291" s="2"/>
      <c r="OT291" s="2"/>
      <c r="OU291" s="2"/>
      <c r="OV291" s="2">
        <v>-534586.17000000004</v>
      </c>
      <c r="OW291" s="2">
        <v>-119352.17</v>
      </c>
      <c r="OX291" s="2">
        <v>-211220.13</v>
      </c>
      <c r="OY291" s="2">
        <v>-1046016.98</v>
      </c>
      <c r="OZ291" s="2"/>
      <c r="PA291" s="2">
        <v>-3647.75</v>
      </c>
      <c r="PB291" s="2">
        <v>-9940680.4800000004</v>
      </c>
      <c r="PC291" s="2"/>
      <c r="PD291" s="2"/>
      <c r="PE291" s="2">
        <v>-6048</v>
      </c>
      <c r="PF291" s="2"/>
      <c r="PG291" s="2"/>
      <c r="PH291" s="2"/>
      <c r="PI291" s="2"/>
      <c r="PJ291" s="2">
        <v>-260299</v>
      </c>
      <c r="PK291" s="2">
        <v>-105515.16</v>
      </c>
      <c r="PL291" s="2">
        <v>-2926509.69</v>
      </c>
      <c r="PM291" s="2"/>
      <c r="PN291" s="2"/>
      <c r="PO291" s="2">
        <v>-58302.75</v>
      </c>
      <c r="PP291" s="2">
        <v>-19168.009999999998</v>
      </c>
      <c r="PQ291" s="2"/>
      <c r="PR291" s="2"/>
      <c r="PS291" s="2"/>
      <c r="PT291" s="2">
        <v>-269712083.04000002</v>
      </c>
      <c r="PU291" s="2"/>
      <c r="PV291" s="2"/>
      <c r="PW291" s="2">
        <v>-424697.97</v>
      </c>
      <c r="PX291" s="2">
        <v>-3709171.85</v>
      </c>
      <c r="PY291" s="2">
        <v>-192288.59</v>
      </c>
      <c r="PZ291" s="2">
        <v>-6057690.04</v>
      </c>
      <c r="QA291" s="2"/>
      <c r="QB291" s="2">
        <v>-561957.34</v>
      </c>
      <c r="QC291" s="2"/>
      <c r="QD291" s="2">
        <v>-4697895.16</v>
      </c>
      <c r="QE291" s="2">
        <v>-22529.72</v>
      </c>
      <c r="QF291" s="2"/>
      <c r="QG291" s="2">
        <v>-661502.21</v>
      </c>
      <c r="QH291" s="2"/>
      <c r="QI291" s="2"/>
      <c r="QJ291" s="2"/>
      <c r="QK291" s="2"/>
      <c r="QL291" s="2"/>
      <c r="QM291" s="2"/>
      <c r="QN291" s="2">
        <v>-5007.5</v>
      </c>
      <c r="QO291" s="2"/>
      <c r="QP291" s="2"/>
      <c r="QQ291" s="2"/>
      <c r="QR291" s="2"/>
      <c r="QS291" s="2"/>
      <c r="QT291" s="2"/>
      <c r="QU291" s="2">
        <v>-848776.95</v>
      </c>
      <c r="QV291" s="2">
        <v>-8967176.0800000001</v>
      </c>
      <c r="QW291" s="2"/>
      <c r="QX291" s="2"/>
      <c r="QY291" s="2">
        <v>-21200</v>
      </c>
      <c r="QZ291" s="2"/>
      <c r="RA291" s="2"/>
      <c r="RB291" s="2"/>
      <c r="RC291" s="2"/>
      <c r="RD291" s="2"/>
      <c r="RE291" s="2"/>
      <c r="RF291" s="2">
        <v>63580.92</v>
      </c>
      <c r="RG291" s="2"/>
      <c r="RH291" s="2"/>
      <c r="RI291" s="2"/>
      <c r="RJ291" s="2"/>
      <c r="RK291" s="2"/>
      <c r="RL291" s="2">
        <v>-114471.56</v>
      </c>
      <c r="RM291" s="2"/>
      <c r="RN291" s="2"/>
      <c r="RO291" s="2">
        <v>-245581.1</v>
      </c>
      <c r="RP291" s="2"/>
      <c r="RQ291" s="2">
        <v>-32680.560000000001</v>
      </c>
      <c r="RR291" s="2"/>
      <c r="RS291" s="2"/>
      <c r="RT291" s="2"/>
      <c r="RU291" s="2"/>
      <c r="RV291" s="2"/>
      <c r="RW291" s="2">
        <v>-1000</v>
      </c>
      <c r="RX291" s="2"/>
      <c r="RY291" s="2"/>
      <c r="RZ291" s="2">
        <v>-44184.01</v>
      </c>
      <c r="SA291" s="2">
        <v>-3396902.94</v>
      </c>
      <c r="SB291" s="2">
        <v>-1983.53</v>
      </c>
      <c r="SC291" s="2"/>
      <c r="SD291" s="2"/>
      <c r="SE291" s="2">
        <v>-22573.42</v>
      </c>
      <c r="SF291" s="2"/>
      <c r="SG291" s="2"/>
      <c r="SH291" s="2"/>
      <c r="SI291" s="2"/>
      <c r="SJ291" s="2">
        <v>-3045</v>
      </c>
      <c r="SK291" s="2">
        <v>-4257</v>
      </c>
      <c r="SL291" s="2">
        <v>-461333.25</v>
      </c>
      <c r="SM291" s="2">
        <v>-826050.25</v>
      </c>
      <c r="SN291" s="2">
        <v>-1305395.8799999999</v>
      </c>
      <c r="SO291" s="2"/>
      <c r="SP291" s="2"/>
      <c r="SQ291" s="2"/>
      <c r="SR291" s="2"/>
      <c r="SS291" s="2">
        <v>-664</v>
      </c>
      <c r="ST291" s="2"/>
      <c r="SU291" s="2">
        <v>-4024533.49</v>
      </c>
      <c r="SV291" s="2">
        <v>-716212.78</v>
      </c>
      <c r="SW291" s="2"/>
      <c r="SX291" s="2"/>
      <c r="SY291" s="2"/>
      <c r="SZ291" s="2">
        <v>-182.26</v>
      </c>
      <c r="TA291" s="2"/>
      <c r="TB291" s="2">
        <v>-5071.08</v>
      </c>
      <c r="TC291" s="2"/>
      <c r="TD291" s="2"/>
      <c r="TE291" s="2">
        <v>-10842.43</v>
      </c>
      <c r="TF291" s="2">
        <v>-8173</v>
      </c>
      <c r="TG291" s="2"/>
      <c r="TH291" s="2"/>
      <c r="TI291" s="2">
        <v>-1110227.6200000001</v>
      </c>
      <c r="TJ291" s="2"/>
      <c r="TK291" s="2"/>
      <c r="TL291" s="2">
        <v>-1969.08</v>
      </c>
      <c r="TM291" s="2"/>
      <c r="TN291" s="2"/>
      <c r="TO291" s="2">
        <v>-8300.16</v>
      </c>
      <c r="TP291" s="2"/>
      <c r="TQ291" s="2">
        <v>-164984.10999999999</v>
      </c>
      <c r="TR291" s="2"/>
      <c r="TS291" s="2">
        <v>-7664.32</v>
      </c>
      <c r="TT291" s="2"/>
      <c r="TU291" s="2">
        <v>-23708.19</v>
      </c>
      <c r="TV291" s="2">
        <v>-3246.99</v>
      </c>
      <c r="TW291" s="2">
        <v>-22336.84</v>
      </c>
      <c r="TX291" s="2"/>
      <c r="TY291" s="2">
        <v>-2979165.74</v>
      </c>
      <c r="TZ291" s="2"/>
      <c r="UA291" s="2"/>
      <c r="UB291" s="2">
        <v>-64247.65</v>
      </c>
      <c r="UC291" s="2"/>
      <c r="UD291" s="2"/>
      <c r="UE291" s="2"/>
      <c r="UF291" s="2"/>
      <c r="UG291" s="2"/>
      <c r="UH291" s="2"/>
      <c r="UI291" s="2"/>
      <c r="UJ291" s="2">
        <v>-3486507.09</v>
      </c>
      <c r="UK291" s="2">
        <v>-42804.68</v>
      </c>
      <c r="UL291" s="2"/>
      <c r="UM291" s="2"/>
      <c r="UN291" s="2"/>
      <c r="UO291" s="2"/>
      <c r="UP291" s="2">
        <v>-28140591.489999998</v>
      </c>
      <c r="UQ291" s="2">
        <v>-1296441.8600000001</v>
      </c>
      <c r="UR291" s="2"/>
      <c r="US291" s="2">
        <v>-670220</v>
      </c>
      <c r="UT291" s="2"/>
      <c r="UU291" s="2">
        <v>-452.34</v>
      </c>
      <c r="UV291" s="2">
        <v>-896.44</v>
      </c>
      <c r="UW291" s="2"/>
      <c r="UX291" s="2">
        <v>-6532</v>
      </c>
      <c r="UY291" s="2">
        <v>-8710.52</v>
      </c>
      <c r="UZ291" s="2">
        <v>-71973.75</v>
      </c>
      <c r="VA291" s="2">
        <v>-1738.15</v>
      </c>
      <c r="VB291" s="2"/>
      <c r="VC291" s="2">
        <v>-1403924.07</v>
      </c>
      <c r="VD291" s="2">
        <v>-97007.65</v>
      </c>
      <c r="VE291" s="2"/>
      <c r="VF291" s="2"/>
      <c r="VG291" s="2"/>
      <c r="VH291" s="2">
        <v>-53074.5</v>
      </c>
      <c r="VI291" s="2">
        <v>-10366.049999999999</v>
      </c>
      <c r="VJ291" s="2"/>
      <c r="VK291" s="2"/>
      <c r="VL291" s="2">
        <v>-8944987.2699999996</v>
      </c>
      <c r="VM291" s="2">
        <v>57398.39</v>
      </c>
      <c r="VN291" s="2"/>
      <c r="VO291" s="2">
        <v>-5374068.2699999996</v>
      </c>
      <c r="VP291" s="2"/>
      <c r="VQ291" s="2"/>
      <c r="VR291" s="2">
        <v>-122359.54</v>
      </c>
      <c r="VS291" s="2"/>
      <c r="VT291" s="2"/>
      <c r="VU291" s="2">
        <v>-2002632.78</v>
      </c>
      <c r="VV291" s="2"/>
      <c r="VW291" s="2">
        <v>-91333.31</v>
      </c>
      <c r="VX291" s="2"/>
      <c r="VY291" s="2">
        <v>-4598</v>
      </c>
      <c r="VZ291" s="2">
        <v>-2893</v>
      </c>
      <c r="WA291" s="2"/>
      <c r="WB291" s="2">
        <v>-2244717.23</v>
      </c>
      <c r="WC291" s="2">
        <v>-149773.64000000001</v>
      </c>
      <c r="WD291" s="2"/>
      <c r="WE291" s="2"/>
      <c r="WF291" s="2">
        <v>-2998060.28</v>
      </c>
      <c r="WG291" s="2"/>
      <c r="WH291" s="2">
        <v>-94362.17</v>
      </c>
      <c r="WI291" s="2"/>
      <c r="WJ291" s="2">
        <v>-3692354.89</v>
      </c>
      <c r="WK291" s="2">
        <v>-34408.85</v>
      </c>
      <c r="WL291" s="2"/>
      <c r="WM291" s="2">
        <v>-703583</v>
      </c>
      <c r="WN291" s="2">
        <v>-4662.74</v>
      </c>
      <c r="WO291" s="2">
        <v>-1899512.57</v>
      </c>
      <c r="WP291" s="2"/>
      <c r="WQ291" s="2"/>
      <c r="WR291" s="2"/>
      <c r="WS291" s="2"/>
      <c r="WT291" s="2"/>
      <c r="WU291" s="2">
        <v>-7723286.5800000001</v>
      </c>
      <c r="WV291" s="2"/>
      <c r="WW291" s="2">
        <v>48285.1</v>
      </c>
      <c r="WX291" s="2"/>
      <c r="WY291" s="2">
        <v>-65169</v>
      </c>
      <c r="WZ291" s="2"/>
      <c r="XA291" s="2"/>
      <c r="XB291" s="2"/>
      <c r="XC291" s="2"/>
      <c r="XD291" s="2"/>
      <c r="XE291" s="2">
        <v>-14291</v>
      </c>
      <c r="XF291" s="2"/>
      <c r="XG291" s="2"/>
      <c r="XH291" s="2">
        <v>-80945702.579999998</v>
      </c>
      <c r="XI291" s="2">
        <v>-8197.92</v>
      </c>
      <c r="XJ291" s="2">
        <v>-107389.91</v>
      </c>
      <c r="XK291" s="2">
        <v>-3725365.25</v>
      </c>
      <c r="XL291" s="2">
        <v>-13677.47</v>
      </c>
      <c r="XM291" s="2">
        <v>-2886632.48</v>
      </c>
      <c r="XN291" s="2">
        <v>-820937.1</v>
      </c>
      <c r="XO291" s="2">
        <v>-144530.65</v>
      </c>
      <c r="XP291" s="2">
        <v>-46012.61</v>
      </c>
      <c r="XQ291" s="2">
        <v>-8330.44</v>
      </c>
      <c r="XR291" s="2">
        <v>-57734.69</v>
      </c>
      <c r="XS291" s="2">
        <v>-4418.0200000000004</v>
      </c>
      <c r="XT291" s="2"/>
      <c r="XU291" s="2">
        <v>-1513117.5</v>
      </c>
      <c r="XV291" s="2"/>
      <c r="XW291" s="2">
        <v>-529264.25</v>
      </c>
      <c r="XX291" s="2"/>
      <c r="XY291" s="2">
        <v>-6558.08</v>
      </c>
      <c r="XZ291" s="2">
        <v>-278402.26</v>
      </c>
      <c r="YA291" s="2">
        <v>-1450330.21</v>
      </c>
      <c r="YB291" s="2"/>
      <c r="YC291" s="2"/>
      <c r="YD291" s="2"/>
      <c r="YE291" s="2">
        <v>-5043450.87</v>
      </c>
      <c r="YF291" s="2">
        <v>-40806.910000000003</v>
      </c>
      <c r="YG291" s="2">
        <v>-1074715.1599999999</v>
      </c>
      <c r="YH291" s="2">
        <v>-313601</v>
      </c>
      <c r="YI291" s="2"/>
      <c r="YJ291" s="2"/>
      <c r="YK291" s="2"/>
      <c r="YL291" s="2"/>
      <c r="YM291" s="2">
        <v>-228051.33</v>
      </c>
      <c r="YN291" s="2">
        <v>-27562.49</v>
      </c>
      <c r="YO291" s="2">
        <v>-566559.6</v>
      </c>
      <c r="YP291" s="2">
        <v>-3943.35</v>
      </c>
      <c r="YQ291" s="2">
        <v>-6284.3</v>
      </c>
      <c r="YR291" s="2">
        <v>-1765406.67</v>
      </c>
      <c r="YS291" s="2">
        <v>-1000</v>
      </c>
      <c r="YT291" s="2">
        <v>-3901.19</v>
      </c>
      <c r="YU291" s="2">
        <v>-600</v>
      </c>
      <c r="YV291" s="2"/>
      <c r="YW291" s="2">
        <v>-500</v>
      </c>
      <c r="YX291" s="2"/>
      <c r="YY291" s="2"/>
      <c r="YZ291" s="2">
        <v>-1953.9</v>
      </c>
      <c r="ZA291" s="2">
        <v>-616037</v>
      </c>
      <c r="ZB291" s="2">
        <v>-8954.7199999999993</v>
      </c>
      <c r="ZC291" s="2"/>
      <c r="ZD291" s="2"/>
      <c r="ZE291" s="2">
        <v>-1042.5</v>
      </c>
      <c r="ZF291" s="2">
        <v>-5000152.49</v>
      </c>
      <c r="ZG291" s="2">
        <v>-85604.58</v>
      </c>
      <c r="ZH291" s="2">
        <v>-7045.25</v>
      </c>
      <c r="ZI291" s="2"/>
      <c r="ZJ291" s="2">
        <v>5277.08</v>
      </c>
      <c r="ZK291" s="2">
        <v>-1473612.65</v>
      </c>
      <c r="ZL291" s="2"/>
      <c r="ZM291" s="2">
        <v>-29055.5</v>
      </c>
      <c r="ZN291" s="2"/>
      <c r="ZO291" s="2"/>
      <c r="ZP291" s="2"/>
      <c r="ZQ291" s="2"/>
      <c r="ZR291" s="2"/>
      <c r="ZS291" s="2">
        <v>-1870</v>
      </c>
      <c r="ZT291" s="2"/>
      <c r="ZU291" s="2">
        <v>-10164.5</v>
      </c>
      <c r="ZV291" s="2"/>
      <c r="ZW291" s="2"/>
      <c r="ZX291" s="2">
        <v>-70390.06</v>
      </c>
      <c r="ZY291" s="2"/>
      <c r="ZZ291" s="2"/>
      <c r="AAA291" s="2"/>
      <c r="AAB291" s="2"/>
      <c r="AAC291" s="2">
        <v>-5</v>
      </c>
      <c r="AAD291" s="2"/>
      <c r="AAE291" s="2"/>
      <c r="AAF291" s="2"/>
      <c r="AAG291" s="2"/>
      <c r="AAH291" s="2"/>
      <c r="AAI291" s="2">
        <v>-8854.08</v>
      </c>
      <c r="AAJ291" s="2"/>
      <c r="AAK291" s="2"/>
      <c r="AAL291" s="2">
        <v>-823672.98</v>
      </c>
      <c r="AAM291" s="2"/>
      <c r="AAN291" s="2">
        <v>-107511.18</v>
      </c>
      <c r="AAO291" s="2"/>
      <c r="AAP291" s="2">
        <v>-100307.83</v>
      </c>
      <c r="AAQ291" s="2"/>
      <c r="AAR291" s="2">
        <v>-1701317.27</v>
      </c>
      <c r="AAS291" s="2"/>
      <c r="AAT291" s="2"/>
      <c r="AAU291" s="2">
        <v>-69733.039999999994</v>
      </c>
      <c r="AAV291" s="2"/>
      <c r="AAW291" s="2">
        <v>-22980.65</v>
      </c>
      <c r="AAX291" s="2"/>
      <c r="AAY291" s="2"/>
      <c r="AAZ291" s="2">
        <v>-7415021.5</v>
      </c>
      <c r="ABA291" s="2">
        <v>-295606.52</v>
      </c>
      <c r="ABB291" s="2"/>
      <c r="ABC291" s="2">
        <v>-26039.8</v>
      </c>
      <c r="ABD291" s="2"/>
      <c r="ABE291" s="2"/>
      <c r="ABF291" s="2"/>
      <c r="ABG291" s="2"/>
      <c r="ABH291" s="2">
        <v>-464225.6</v>
      </c>
      <c r="ABI291" s="2">
        <v>-207967</v>
      </c>
      <c r="ABJ291" s="2">
        <v>-28641.37</v>
      </c>
      <c r="ABK291" s="2">
        <v>-146670.19</v>
      </c>
      <c r="ABL291" s="2"/>
      <c r="ABM291" s="2">
        <v>-2448</v>
      </c>
      <c r="ABN291" s="2"/>
      <c r="ABO291" s="2"/>
      <c r="ABP291" s="2"/>
      <c r="ABQ291" s="2"/>
      <c r="ABR291" s="2"/>
      <c r="ABS291" s="2">
        <v>-144662</v>
      </c>
      <c r="ABT291" s="2">
        <v>-28800.87</v>
      </c>
      <c r="ABU291" s="2"/>
      <c r="ABV291" s="2">
        <v>-67091.929999999993</v>
      </c>
      <c r="ABW291" s="2">
        <v>-76474.080000000002</v>
      </c>
      <c r="ABX291" s="2">
        <v>-15018305.310000001</v>
      </c>
      <c r="ABY291" s="2"/>
      <c r="ABZ291" s="2"/>
      <c r="ACA291" s="2">
        <v>-58869</v>
      </c>
      <c r="ACB291" s="2">
        <v>-36530.379999999997</v>
      </c>
      <c r="ACC291" s="2"/>
      <c r="ACD291" s="2"/>
      <c r="ACE291" s="2"/>
      <c r="ACF291" s="2">
        <v>-17355.580000000002</v>
      </c>
      <c r="ACG291" s="2"/>
      <c r="ACH291" s="2"/>
      <c r="ACI291" s="2"/>
      <c r="ACJ291" s="2"/>
      <c r="ACK291" s="2"/>
      <c r="ACL291" s="2"/>
      <c r="ACM291" s="2">
        <v>-26223.25</v>
      </c>
      <c r="ACN291" s="2"/>
      <c r="ACO291" s="2"/>
      <c r="ACP291" s="2"/>
      <c r="ACQ291" s="2"/>
      <c r="ACR291" s="2"/>
      <c r="ACS291" s="2"/>
      <c r="ACT291" s="2">
        <v>-6115940.4000000004</v>
      </c>
      <c r="ACU291" s="2"/>
      <c r="ACV291" s="2"/>
      <c r="ACW291" s="2">
        <v>-181813.15</v>
      </c>
      <c r="ACX291" s="2"/>
      <c r="ACY291" s="2">
        <v>-279060.96999999997</v>
      </c>
      <c r="ACZ291" s="2"/>
      <c r="ADA291" s="2"/>
      <c r="ADB291" s="2"/>
      <c r="ADC291" s="2"/>
      <c r="ADD291" s="2"/>
      <c r="ADE291" s="2">
        <v>-33859.14</v>
      </c>
      <c r="ADF291" s="2">
        <v>-6351870.9000000004</v>
      </c>
      <c r="ADG291" s="2">
        <v>-641672.15</v>
      </c>
      <c r="ADH291" s="2"/>
      <c r="ADI291" s="2"/>
      <c r="ADJ291" s="2"/>
      <c r="ADK291" s="2"/>
      <c r="ADL291" s="2"/>
      <c r="ADM291" s="2"/>
      <c r="ADN291" s="2"/>
      <c r="ADO291" s="2">
        <v>-4781567.58</v>
      </c>
      <c r="ADP291" s="2">
        <v>-6350440.4699999997</v>
      </c>
      <c r="ADQ291" s="2">
        <v>-372773.66</v>
      </c>
      <c r="ADR291" s="2"/>
      <c r="ADS291" s="2">
        <v>-19268138.93</v>
      </c>
      <c r="ADT291" s="2"/>
      <c r="ADU291" s="2"/>
      <c r="ADV291" s="2"/>
      <c r="ADW291" s="2"/>
      <c r="ADX291" s="2"/>
      <c r="ADY291" s="2">
        <v>-115393.26</v>
      </c>
      <c r="ADZ291" s="2"/>
      <c r="AEA291" s="2"/>
      <c r="AEB291" s="2">
        <v>-6590.39</v>
      </c>
      <c r="AEC291" s="2"/>
      <c r="AED291" s="2"/>
      <c r="AEE291" s="2">
        <v>-121</v>
      </c>
      <c r="AEF291" s="2"/>
      <c r="AEG291" s="2">
        <v>-12930</v>
      </c>
      <c r="AEH291" s="2">
        <v>-675.5</v>
      </c>
      <c r="AEI291" s="2"/>
      <c r="AEJ291" s="2"/>
      <c r="AEK291" s="2"/>
      <c r="AEL291" s="2"/>
      <c r="AEM291" s="2">
        <v>-2777.95</v>
      </c>
      <c r="AEN291" s="2"/>
      <c r="AEO291" s="2"/>
      <c r="AEP291" s="2"/>
      <c r="AEQ291" s="2"/>
      <c r="AER291" s="2">
        <v>-69719</v>
      </c>
      <c r="AES291" s="2">
        <v>-273225.78999999998</v>
      </c>
      <c r="AET291" s="2"/>
      <c r="AEU291" s="2">
        <v>-122165.99</v>
      </c>
      <c r="AEV291" s="2"/>
      <c r="AEW291" s="2">
        <v>-3752.42</v>
      </c>
      <c r="AEX291" s="2"/>
      <c r="AEY291" s="2">
        <v>-101888</v>
      </c>
      <c r="AEZ291" s="2">
        <v>-391824.65</v>
      </c>
      <c r="AFA291" s="2">
        <v>-1125188.78</v>
      </c>
      <c r="AFB291" s="2"/>
      <c r="AFC291" s="2">
        <v>-6372079.1500000004</v>
      </c>
      <c r="AFD291" s="2">
        <v>-11226923.6</v>
      </c>
      <c r="AFE291" s="2"/>
      <c r="AFF291" s="2"/>
      <c r="AFG291" s="2">
        <v>-6943997</v>
      </c>
      <c r="AFH291" s="2">
        <v>-45880</v>
      </c>
      <c r="AFI291" s="2">
        <v>-1915.85</v>
      </c>
      <c r="AFJ291" s="2">
        <v>-3000</v>
      </c>
      <c r="AFK291" s="2"/>
      <c r="AFL291" s="2"/>
      <c r="AFM291" s="2">
        <v>-208647.49</v>
      </c>
      <c r="AFN291" s="2"/>
      <c r="AFO291" s="2">
        <v>-25564.54</v>
      </c>
      <c r="AFP291" s="2">
        <v>-313562.65000000002</v>
      </c>
      <c r="AFQ291" s="2"/>
      <c r="AFR291" s="2">
        <v>-793721.77</v>
      </c>
      <c r="AFS291" s="2">
        <v>-79824.600000000006</v>
      </c>
      <c r="AFT291" s="2">
        <v>-661851.5</v>
      </c>
      <c r="AFU291" s="2"/>
      <c r="AFV291" s="2"/>
      <c r="AFW291" s="2">
        <v>-33119.14</v>
      </c>
      <c r="AFX291" s="2">
        <v>0</v>
      </c>
      <c r="AFY291" s="2"/>
      <c r="AFZ291" s="2">
        <v>-12220</v>
      </c>
      <c r="AGA291" s="2"/>
      <c r="AGB291" s="2">
        <v>-18167613.73</v>
      </c>
      <c r="AGC291" s="2">
        <v>-1504</v>
      </c>
      <c r="AGD291" s="2"/>
      <c r="AGE291" s="2">
        <v>-7099.75</v>
      </c>
      <c r="AGF291" s="2"/>
      <c r="AGG291" s="2"/>
      <c r="AGH291" s="2">
        <v>-24657.53</v>
      </c>
      <c r="AGI291" s="2"/>
      <c r="AGJ291" s="2">
        <v>-446703.59</v>
      </c>
      <c r="AGK291" s="2"/>
      <c r="AGL291" s="2">
        <v>-282614.21999999997</v>
      </c>
      <c r="AGM291" s="2">
        <v>-1447862.48</v>
      </c>
      <c r="AGN291" s="2"/>
      <c r="AGO291" s="2"/>
      <c r="AGP291" s="2"/>
      <c r="AGQ291" s="2">
        <v>-300880.31</v>
      </c>
      <c r="AGR291" s="2"/>
      <c r="AGS291" s="2"/>
      <c r="AGT291" s="2"/>
      <c r="AGU291" s="2">
        <v>-3058233.15</v>
      </c>
      <c r="AGV291" s="2">
        <v>-3665320.23</v>
      </c>
      <c r="AGW291" s="2">
        <v>-12311.25</v>
      </c>
      <c r="AGX291" s="2">
        <v>-366321.38</v>
      </c>
      <c r="AGY291" s="2">
        <v>-947535.26</v>
      </c>
      <c r="AGZ291" s="2">
        <v>-10077.780000000001</v>
      </c>
      <c r="AHA291" s="2">
        <v>-297552.95</v>
      </c>
      <c r="AHB291" s="2"/>
      <c r="AHC291" s="2"/>
      <c r="AHD291" s="2"/>
      <c r="AHE291" s="2">
        <v>-196294.37</v>
      </c>
      <c r="AHF291" s="2">
        <v>-553594.99</v>
      </c>
      <c r="AHG291" s="2">
        <v>-1060</v>
      </c>
      <c r="AHH291" s="2">
        <v>-5688.38</v>
      </c>
      <c r="AHI291" s="2">
        <v>-27248</v>
      </c>
      <c r="AHJ291" s="2"/>
      <c r="AHK291" s="2"/>
      <c r="AHL291" s="2">
        <v>-164653</v>
      </c>
      <c r="AHM291" s="2"/>
      <c r="AHN291" s="2"/>
      <c r="AHO291" s="2"/>
      <c r="AHP291" s="2">
        <v>-63360.25</v>
      </c>
      <c r="AHQ291" s="2"/>
      <c r="AHR291" s="2">
        <v>-4377.5</v>
      </c>
      <c r="AHS291" s="2"/>
      <c r="AHT291" s="2">
        <f t="shared" si="78"/>
        <v>-1041048410.83</v>
      </c>
    </row>
    <row r="292" spans="1:904">
      <c r="A292" s="34" t="s">
        <v>3707</v>
      </c>
      <c r="B292" s="34" t="s">
        <v>2404</v>
      </c>
      <c r="C292" s="1" t="s">
        <v>3691</v>
      </c>
      <c r="D292" s="2">
        <v>1344008.81</v>
      </c>
      <c r="E292" s="2"/>
      <c r="F292" s="2">
        <v>2361166.71</v>
      </c>
      <c r="G292" s="2">
        <v>102037.36</v>
      </c>
      <c r="H292" s="2">
        <v>48295.25</v>
      </c>
      <c r="I292" s="2">
        <v>9</v>
      </c>
      <c r="J292" s="2"/>
      <c r="K292" s="2"/>
      <c r="L292" s="2"/>
      <c r="M292" s="2">
        <v>4239.8999999999996</v>
      </c>
      <c r="N292" s="2"/>
      <c r="O292" s="2"/>
      <c r="P292" s="2"/>
      <c r="Q292" s="2"/>
      <c r="R292" s="2">
        <v>4524.1499999999996</v>
      </c>
      <c r="S292" s="2"/>
      <c r="T292" s="2"/>
      <c r="U292" s="2"/>
      <c r="V292" s="2"/>
      <c r="W292" s="2"/>
      <c r="X292" s="2"/>
      <c r="Y292" s="2">
        <v>212348.88</v>
      </c>
      <c r="Z292" s="2"/>
      <c r="AA292" s="2">
        <v>1965</v>
      </c>
      <c r="AB292" s="2">
        <v>7873</v>
      </c>
      <c r="AC292" s="2">
        <v>15680.64</v>
      </c>
      <c r="AD292" s="2"/>
      <c r="AE292" s="2"/>
      <c r="AF292" s="2">
        <v>56704.34</v>
      </c>
      <c r="AG292" s="2">
        <v>111517.98</v>
      </c>
      <c r="AH292" s="2">
        <v>291665.06</v>
      </c>
      <c r="AI292" s="2"/>
      <c r="AJ292" s="2">
        <v>351772.62</v>
      </c>
      <c r="AK292" s="2"/>
      <c r="AL292" s="2">
        <v>255543.82</v>
      </c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>
        <v>34343.06</v>
      </c>
      <c r="BB292" s="2"/>
      <c r="BC292" s="2"/>
      <c r="BD292" s="2"/>
      <c r="BE292" s="2"/>
      <c r="BF292" s="2"/>
      <c r="BG292" s="2"/>
      <c r="BH292" s="2"/>
      <c r="BI292" s="2">
        <v>757335.68</v>
      </c>
      <c r="BJ292" s="2">
        <v>117314.2</v>
      </c>
      <c r="BK292" s="2"/>
      <c r="BL292" s="2">
        <v>80025.78</v>
      </c>
      <c r="BM292" s="2"/>
      <c r="BN292" s="2"/>
      <c r="BO292" s="2">
        <v>1512</v>
      </c>
      <c r="BP292" s="2"/>
      <c r="BQ292" s="2"/>
      <c r="BR292" s="2">
        <v>1083453.8799999999</v>
      </c>
      <c r="BS292" s="2">
        <v>28239.119999999999</v>
      </c>
      <c r="BT292" s="2"/>
      <c r="BU292" s="2"/>
      <c r="BV292" s="2"/>
      <c r="BW292" s="2">
        <v>54761.27</v>
      </c>
      <c r="BX292" s="2">
        <v>50</v>
      </c>
      <c r="BY292" s="2">
        <v>80712.2</v>
      </c>
      <c r="BZ292" s="2"/>
      <c r="CA292" s="2"/>
      <c r="CB292" s="2"/>
      <c r="CC292" s="2"/>
      <c r="CD292" s="2"/>
      <c r="CE292" s="2"/>
      <c r="CF292" s="2"/>
      <c r="CG292" s="2">
        <v>35200</v>
      </c>
      <c r="CH292" s="2"/>
      <c r="CI292" s="2"/>
      <c r="CJ292" s="2"/>
      <c r="CK292" s="2"/>
      <c r="CL292" s="2"/>
      <c r="CM292" s="2"/>
      <c r="CN292" s="2">
        <v>6694.94</v>
      </c>
      <c r="CO292" s="2"/>
      <c r="CP292" s="2"/>
      <c r="CQ292" s="2">
        <v>104752.43</v>
      </c>
      <c r="CR292" s="2"/>
      <c r="CS292" s="2">
        <v>-26068.44</v>
      </c>
      <c r="CT292" s="2">
        <v>124996.97</v>
      </c>
      <c r="CU292" s="2"/>
      <c r="CV292" s="2">
        <v>3651</v>
      </c>
      <c r="CW292" s="2">
        <v>88412.9</v>
      </c>
      <c r="CX292" s="2"/>
      <c r="CY292" s="2"/>
      <c r="CZ292" s="2"/>
      <c r="DA292" s="2"/>
      <c r="DB292" s="2">
        <v>169201.29</v>
      </c>
      <c r="DC292" s="2">
        <v>167115.82</v>
      </c>
      <c r="DD292" s="2"/>
      <c r="DE292" s="2"/>
      <c r="DF292" s="2">
        <v>53478.94</v>
      </c>
      <c r="DG292" s="2">
        <v>353995.98</v>
      </c>
      <c r="DH292" s="2"/>
      <c r="DI292" s="2"/>
      <c r="DJ292" s="2"/>
      <c r="DK292" s="2">
        <v>269941.99</v>
      </c>
      <c r="DL292" s="2"/>
      <c r="DM292" s="2"/>
      <c r="DN292" s="2">
        <v>12290.47</v>
      </c>
      <c r="DO292" s="2">
        <v>98895.4</v>
      </c>
      <c r="DP292" s="2"/>
      <c r="DQ292" s="2">
        <v>-13192.5</v>
      </c>
      <c r="DR292" s="2">
        <v>1422</v>
      </c>
      <c r="DS292" s="2">
        <v>60</v>
      </c>
      <c r="DT292" s="2">
        <v>1063007.18</v>
      </c>
      <c r="DU292" s="2">
        <v>29260.49</v>
      </c>
      <c r="DV292" s="2"/>
      <c r="DW292" s="2"/>
      <c r="DX292" s="2">
        <v>365833.15</v>
      </c>
      <c r="DY292" s="2">
        <v>37256.51</v>
      </c>
      <c r="DZ292" s="2">
        <v>22131</v>
      </c>
      <c r="EA292" s="2">
        <v>153.75</v>
      </c>
      <c r="EB292" s="2">
        <v>381673.81</v>
      </c>
      <c r="EC292" s="2">
        <v>51450.54</v>
      </c>
      <c r="ED292" s="2">
        <v>31317.13</v>
      </c>
      <c r="EE292" s="2">
        <v>83208</v>
      </c>
      <c r="EF292" s="2"/>
      <c r="EG292" s="2"/>
      <c r="EH292" s="2">
        <v>110509.02</v>
      </c>
      <c r="EI292" s="2">
        <v>16810.98</v>
      </c>
      <c r="EJ292" s="2">
        <v>29155.1</v>
      </c>
      <c r="EK292" s="2">
        <v>538390.77</v>
      </c>
      <c r="EL292" s="2"/>
      <c r="EM292" s="2"/>
      <c r="EN292" s="2"/>
      <c r="EO292" s="2">
        <v>33101.120000000003</v>
      </c>
      <c r="EP292" s="2">
        <v>7936.92</v>
      </c>
      <c r="EQ292" s="2"/>
      <c r="ER292" s="2">
        <v>2512</v>
      </c>
      <c r="ES292" s="2">
        <v>757</v>
      </c>
      <c r="ET292" s="2">
        <v>26375.38</v>
      </c>
      <c r="EU292" s="2">
        <v>43229.21</v>
      </c>
      <c r="EV292" s="2"/>
      <c r="EW292" s="2">
        <v>5525497.0300000003</v>
      </c>
      <c r="EX292" s="2"/>
      <c r="EY292" s="2">
        <v>5109.22</v>
      </c>
      <c r="EZ292" s="2">
        <v>25453.27</v>
      </c>
      <c r="FA292" s="2"/>
      <c r="FB292" s="2">
        <v>254969.09</v>
      </c>
      <c r="FC292" s="2"/>
      <c r="FD292" s="2"/>
      <c r="FE292" s="2"/>
      <c r="FF292" s="2"/>
      <c r="FG292" s="2">
        <v>33151.29</v>
      </c>
      <c r="FH292" s="2"/>
      <c r="FI292" s="2"/>
      <c r="FJ292" s="2">
        <v>38094.269999999997</v>
      </c>
      <c r="FK292" s="2">
        <v>41728.720000000001</v>
      </c>
      <c r="FL292" s="2">
        <v>30</v>
      </c>
      <c r="FM292" s="2">
        <v>74793.02</v>
      </c>
      <c r="FN292" s="2">
        <v>2964.81</v>
      </c>
      <c r="FO292" s="2"/>
      <c r="FP292" s="2"/>
      <c r="FQ292" s="2"/>
      <c r="FR292" s="2"/>
      <c r="FS292" s="2">
        <v>681</v>
      </c>
      <c r="FT292" s="2"/>
      <c r="FU292" s="2"/>
      <c r="FV292" s="2">
        <v>11621.55</v>
      </c>
      <c r="FW292" s="2"/>
      <c r="FX292" s="2">
        <v>72735.5</v>
      </c>
      <c r="FY292" s="2"/>
      <c r="FZ292" s="2"/>
      <c r="GA292" s="2"/>
      <c r="GB292" s="2"/>
      <c r="GC292" s="2"/>
      <c r="GD292" s="2"/>
      <c r="GE292" s="2"/>
      <c r="GF292" s="2">
        <v>8076.43</v>
      </c>
      <c r="GG292" s="2">
        <v>91133.71</v>
      </c>
      <c r="GH292" s="2"/>
      <c r="GI292" s="2">
        <v>89911.11</v>
      </c>
      <c r="GJ292" s="2">
        <v>35124</v>
      </c>
      <c r="GK292" s="2"/>
      <c r="GL292" s="2"/>
      <c r="GM292" s="2">
        <v>41258.370000000003</v>
      </c>
      <c r="GN292" s="2"/>
      <c r="GO292" s="2"/>
      <c r="GP292" s="2"/>
      <c r="GQ292" s="2">
        <v>310177.34000000003</v>
      </c>
      <c r="GR292" s="2"/>
      <c r="GS292" s="2">
        <v>11644.72</v>
      </c>
      <c r="GT292" s="2"/>
      <c r="GU292" s="2"/>
      <c r="GV292" s="2">
        <v>212172.04</v>
      </c>
      <c r="GW292" s="2"/>
      <c r="GX292" s="2">
        <v>479.4</v>
      </c>
      <c r="GY292" s="2"/>
      <c r="GZ292" s="2"/>
      <c r="HA292" s="2">
        <v>8359.49</v>
      </c>
      <c r="HB292" s="2"/>
      <c r="HC292" s="2">
        <v>8010.49</v>
      </c>
      <c r="HD292" s="2"/>
      <c r="HE292" s="2"/>
      <c r="HF292" s="2"/>
      <c r="HG292" s="2"/>
      <c r="HH292" s="2">
        <v>52765</v>
      </c>
      <c r="HI292" s="2"/>
      <c r="HJ292" s="2"/>
      <c r="HK292" s="2"/>
      <c r="HL292" s="2"/>
      <c r="HM292" s="2"/>
      <c r="HN292" s="2"/>
      <c r="HO292" s="2"/>
      <c r="HP292" s="2"/>
      <c r="HQ292" s="2">
        <v>2955.54</v>
      </c>
      <c r="HR292" s="2"/>
      <c r="HS292" s="2"/>
      <c r="HT292" s="2"/>
      <c r="HU292" s="2"/>
      <c r="HV292" s="2">
        <v>409951.22</v>
      </c>
      <c r="HW292" s="2"/>
      <c r="HX292" s="2"/>
      <c r="HY292" s="2"/>
      <c r="HZ292" s="2">
        <v>45026.68</v>
      </c>
      <c r="IA292" s="2"/>
      <c r="IB292" s="2"/>
      <c r="IC292" s="2"/>
      <c r="ID292" s="2"/>
      <c r="IE292" s="2">
        <v>2344.48</v>
      </c>
      <c r="IF292" s="2"/>
      <c r="IG292" s="2"/>
      <c r="IH292" s="2">
        <v>3520</v>
      </c>
      <c r="II292" s="2"/>
      <c r="IJ292" s="2">
        <v>15652.08</v>
      </c>
      <c r="IK292" s="2"/>
      <c r="IL292" s="2">
        <v>129736.46</v>
      </c>
      <c r="IM292" s="2"/>
      <c r="IN292" s="2"/>
      <c r="IO292" s="2">
        <v>-89780.800000000003</v>
      </c>
      <c r="IP292" s="2">
        <v>23303.61</v>
      </c>
      <c r="IQ292" s="2"/>
      <c r="IR292" s="2">
        <v>899.75</v>
      </c>
      <c r="IS292" s="2"/>
      <c r="IT292" s="2"/>
      <c r="IU292" s="2">
        <v>3740885.04</v>
      </c>
      <c r="IV292" s="2"/>
      <c r="IW292" s="2"/>
      <c r="IX292" s="2"/>
      <c r="IY292" s="2"/>
      <c r="IZ292" s="2"/>
      <c r="JA292" s="2"/>
      <c r="JB292" s="2"/>
      <c r="JC292" s="2"/>
      <c r="JD292" s="2"/>
      <c r="JE292" s="2">
        <v>2123.36</v>
      </c>
      <c r="JF292" s="2"/>
      <c r="JG292" s="2"/>
      <c r="JH292" s="2"/>
      <c r="JI292" s="2"/>
      <c r="JJ292" s="2"/>
      <c r="JK292" s="2">
        <v>340973.44</v>
      </c>
      <c r="JL292" s="2"/>
      <c r="JM292" s="2"/>
      <c r="JN292" s="2">
        <v>31325.98</v>
      </c>
      <c r="JO292" s="2"/>
      <c r="JP292" s="2"/>
      <c r="JQ292" s="2"/>
      <c r="JR292" s="2"/>
      <c r="JS292" s="2"/>
      <c r="JT292" s="2">
        <v>-3354.92</v>
      </c>
      <c r="JU292" s="2"/>
      <c r="JV292" s="2"/>
      <c r="JW292" s="2">
        <v>17047.37</v>
      </c>
      <c r="JX292" s="2">
        <v>280321.32</v>
      </c>
      <c r="JY292" s="2">
        <v>-60017.75</v>
      </c>
      <c r="JZ292" s="2"/>
      <c r="KA292" s="2"/>
      <c r="KB292" s="2">
        <v>5243</v>
      </c>
      <c r="KC292" s="2"/>
      <c r="KD292" s="2"/>
      <c r="KE292" s="2"/>
      <c r="KF292" s="2">
        <v>12991.7</v>
      </c>
      <c r="KG292" s="2"/>
      <c r="KH292" s="2"/>
      <c r="KI292" s="2"/>
      <c r="KJ292" s="2"/>
      <c r="KK292" s="2">
        <v>162056.93</v>
      </c>
      <c r="KL292" s="2"/>
      <c r="KM292" s="2"/>
      <c r="KN292" s="2">
        <v>10862</v>
      </c>
      <c r="KO292" s="2"/>
      <c r="KP292" s="2"/>
      <c r="KQ292" s="2"/>
      <c r="KR292" s="2">
        <v>800964.16</v>
      </c>
      <c r="KS292" s="2"/>
      <c r="KT292" s="2"/>
      <c r="KU292" s="2">
        <v>1393.11</v>
      </c>
      <c r="KV292" s="2">
        <v>4686</v>
      </c>
      <c r="KW292" s="2">
        <v>449884.21</v>
      </c>
      <c r="KX292" s="2"/>
      <c r="KY292" s="2"/>
      <c r="KZ292" s="2"/>
      <c r="LA292" s="2"/>
      <c r="LB292" s="2"/>
      <c r="LC292" s="2"/>
      <c r="LD292" s="2">
        <v>31216</v>
      </c>
      <c r="LE292" s="2"/>
      <c r="LF292" s="2"/>
      <c r="LG292" s="2"/>
      <c r="LH292" s="2">
        <v>237325</v>
      </c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>
        <v>-3891800.23</v>
      </c>
      <c r="LW292" s="2">
        <v>14615038.98</v>
      </c>
      <c r="LX292" s="2">
        <v>355696.17</v>
      </c>
      <c r="LY292" s="2"/>
      <c r="LZ292" s="2">
        <v>99414</v>
      </c>
      <c r="MA292" s="2"/>
      <c r="MB292" s="2"/>
      <c r="MC292" s="2">
        <v>198631.46</v>
      </c>
      <c r="MD292" s="2">
        <v>31025.33</v>
      </c>
      <c r="ME292" s="2"/>
      <c r="MF292" s="2"/>
      <c r="MG292" s="2"/>
      <c r="MH292" s="2"/>
      <c r="MI292" s="2"/>
      <c r="MJ292" s="2"/>
      <c r="MK292" s="2">
        <v>1944</v>
      </c>
      <c r="ML292" s="2"/>
      <c r="MM292" s="2">
        <v>45242.239999999998</v>
      </c>
      <c r="MN292" s="2">
        <v>131116.85</v>
      </c>
      <c r="MO292" s="2">
        <v>4180.8</v>
      </c>
      <c r="MP292" s="2">
        <v>1174</v>
      </c>
      <c r="MQ292" s="2"/>
      <c r="MR292" s="2"/>
      <c r="MS292" s="2"/>
      <c r="MT292" s="2"/>
      <c r="MU292" s="2">
        <v>2580</v>
      </c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>
        <v>93048.84</v>
      </c>
      <c r="NL292" s="2"/>
      <c r="NM292" s="2"/>
      <c r="NN292" s="2"/>
      <c r="NO292" s="2"/>
      <c r="NP292" s="2"/>
      <c r="NQ292" s="2"/>
      <c r="NR292" s="2"/>
      <c r="NS292" s="2">
        <v>2949.75</v>
      </c>
      <c r="NT292" s="2"/>
      <c r="NU292" s="2"/>
      <c r="NV292" s="2">
        <v>6000</v>
      </c>
      <c r="NW292" s="2">
        <v>220964.11</v>
      </c>
      <c r="NX292" s="2"/>
      <c r="NY292" s="2"/>
      <c r="NZ292" s="2"/>
      <c r="OA292" s="2"/>
      <c r="OB292" s="2"/>
      <c r="OC292" s="2"/>
      <c r="OD292" s="2"/>
      <c r="OE292" s="2">
        <v>10892</v>
      </c>
      <c r="OF292" s="2"/>
      <c r="OG292" s="2"/>
      <c r="OH292" s="2">
        <v>2370.0700000000002</v>
      </c>
      <c r="OI292" s="2">
        <v>12631.96</v>
      </c>
      <c r="OJ292" s="2"/>
      <c r="OK292" s="2"/>
      <c r="OL292" s="2"/>
      <c r="OM292" s="2"/>
      <c r="ON292" s="2"/>
      <c r="OO292" s="2"/>
      <c r="OP292" s="2">
        <v>90673.47</v>
      </c>
      <c r="OQ292" s="2"/>
      <c r="OR292" s="2"/>
      <c r="OS292" s="2"/>
      <c r="OT292" s="2"/>
      <c r="OU292" s="2"/>
      <c r="OV292" s="2">
        <v>4213.2700000000004</v>
      </c>
      <c r="OW292" s="2">
        <v>36447.56</v>
      </c>
      <c r="OX292" s="2"/>
      <c r="OY292" s="2"/>
      <c r="OZ292" s="2"/>
      <c r="PA292" s="2"/>
      <c r="PB292" s="2"/>
      <c r="PC292" s="2"/>
      <c r="PD292" s="2"/>
      <c r="PE292" s="2">
        <v>8886.5</v>
      </c>
      <c r="PF292" s="2"/>
      <c r="PG292" s="2"/>
      <c r="PH292" s="2"/>
      <c r="PI292" s="2"/>
      <c r="PJ292" s="2">
        <v>11087.76</v>
      </c>
      <c r="PK292" s="2">
        <v>124457.2</v>
      </c>
      <c r="PL292" s="2">
        <v>30712</v>
      </c>
      <c r="PM292" s="2"/>
      <c r="PN292" s="2"/>
      <c r="PO292" s="2"/>
      <c r="PP292" s="2"/>
      <c r="PQ292" s="2"/>
      <c r="PR292" s="2"/>
      <c r="PS292" s="2">
        <v>1445.7</v>
      </c>
      <c r="PT292" s="2">
        <v>2439937.02</v>
      </c>
      <c r="PU292" s="2"/>
      <c r="PV292" s="2"/>
      <c r="PW292" s="2">
        <v>1737076.43</v>
      </c>
      <c r="PX292" s="2"/>
      <c r="PY292" s="2">
        <v>171892.15</v>
      </c>
      <c r="PZ292" s="2"/>
      <c r="QA292" s="2"/>
      <c r="QB292" s="2"/>
      <c r="QC292" s="2"/>
      <c r="QD292" s="2">
        <v>13617.99</v>
      </c>
      <c r="QE292" s="2">
        <v>2376.7199999999998</v>
      </c>
      <c r="QF292" s="2"/>
      <c r="QG292" s="2">
        <v>24505.5</v>
      </c>
      <c r="QH292" s="2"/>
      <c r="QI292" s="2"/>
      <c r="QJ292" s="2"/>
      <c r="QK292" s="2">
        <v>5620.66</v>
      </c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>
        <v>358900</v>
      </c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>
        <v>7772308.4500000002</v>
      </c>
      <c r="RL292" s="2"/>
      <c r="RM292" s="2"/>
      <c r="RN292" s="2"/>
      <c r="RO292" s="2"/>
      <c r="RP292" s="2"/>
      <c r="RQ292" s="2">
        <v>95908.479999999996</v>
      </c>
      <c r="RR292" s="2"/>
      <c r="RS292" s="2"/>
      <c r="RT292" s="2"/>
      <c r="RU292" s="2"/>
      <c r="RV292" s="2">
        <v>7903.72</v>
      </c>
      <c r="RW292" s="2">
        <v>40654.44</v>
      </c>
      <c r="RX292" s="2"/>
      <c r="RY292" s="2"/>
      <c r="RZ292" s="2">
        <v>103190.02</v>
      </c>
      <c r="SA292" s="2">
        <v>290816.02</v>
      </c>
      <c r="SB292" s="2">
        <v>50809.46</v>
      </c>
      <c r="SC292" s="2"/>
      <c r="SD292" s="2"/>
      <c r="SE292" s="2">
        <v>37320.71</v>
      </c>
      <c r="SF292" s="2"/>
      <c r="SG292" s="2"/>
      <c r="SH292" s="2">
        <v>242332.5</v>
      </c>
      <c r="SI292" s="2"/>
      <c r="SJ292" s="2"/>
      <c r="SK292" s="2">
        <v>21614</v>
      </c>
      <c r="SL292" s="2"/>
      <c r="SM292" s="2">
        <v>62312.99</v>
      </c>
      <c r="SN292" s="2">
        <v>15682.95</v>
      </c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>
        <v>20675.830000000002</v>
      </c>
      <c r="TC292" s="2"/>
      <c r="TD292" s="2"/>
      <c r="TE292" s="2">
        <v>1216.24</v>
      </c>
      <c r="TF292" s="2"/>
      <c r="TG292" s="2"/>
      <c r="TH292" s="2"/>
      <c r="TI292" s="2">
        <v>23755.79</v>
      </c>
      <c r="TJ292" s="2"/>
      <c r="TK292" s="2"/>
      <c r="TL292" s="2">
        <v>16857.88</v>
      </c>
      <c r="TM292" s="2"/>
      <c r="TN292" s="2"/>
      <c r="TO292" s="2">
        <v>9049.9599999999991</v>
      </c>
      <c r="TP292" s="2"/>
      <c r="TQ292" s="2"/>
      <c r="TR292" s="2"/>
      <c r="TS292" s="2">
        <v>3868.46</v>
      </c>
      <c r="TT292" s="2"/>
      <c r="TU292" s="2"/>
      <c r="TV292" s="2">
        <v>51075.11</v>
      </c>
      <c r="TW292" s="2">
        <v>13765.13</v>
      </c>
      <c r="TX292" s="2"/>
      <c r="TY292" s="2">
        <v>111999</v>
      </c>
      <c r="TZ292" s="2">
        <v>7394</v>
      </c>
      <c r="UA292" s="2"/>
      <c r="UB292" s="2">
        <v>584</v>
      </c>
      <c r="UC292" s="2"/>
      <c r="UD292" s="2">
        <v>645.69000000000005</v>
      </c>
      <c r="UE292" s="2"/>
      <c r="UF292" s="2"/>
      <c r="UG292" s="2">
        <v>12</v>
      </c>
      <c r="UH292" s="2">
        <v>832</v>
      </c>
      <c r="UI292" s="2"/>
      <c r="UJ292" s="2">
        <v>68160.679999999993</v>
      </c>
      <c r="UK292" s="2"/>
      <c r="UL292" s="2">
        <v>2804.18</v>
      </c>
      <c r="UM292" s="2"/>
      <c r="UN292" s="2"/>
      <c r="UO292" s="2"/>
      <c r="UP292" s="2">
        <v>323437.42</v>
      </c>
      <c r="UQ292" s="2">
        <v>21222.59</v>
      </c>
      <c r="UR292" s="2"/>
      <c r="US292" s="2">
        <v>46631</v>
      </c>
      <c r="UT292" s="2">
        <v>5638.51</v>
      </c>
      <c r="UU292" s="2"/>
      <c r="UV292" s="2">
        <v>27051.57</v>
      </c>
      <c r="UW292" s="2"/>
      <c r="UX292" s="2"/>
      <c r="UY292" s="2"/>
      <c r="UZ292" s="2"/>
      <c r="VA292" s="2">
        <v>52005.35</v>
      </c>
      <c r="VB292" s="2"/>
      <c r="VC292" s="2">
        <v>1096742.1299999999</v>
      </c>
      <c r="VD292" s="2">
        <v>16045.17</v>
      </c>
      <c r="VE292" s="2"/>
      <c r="VF292" s="2">
        <v>74.47</v>
      </c>
      <c r="VG292" s="2"/>
      <c r="VH292" s="2">
        <v>748808.17</v>
      </c>
      <c r="VI292" s="2"/>
      <c r="VJ292" s="2"/>
      <c r="VK292" s="2"/>
      <c r="VL292" s="2">
        <v>2834605.95</v>
      </c>
      <c r="VM292" s="2"/>
      <c r="VN292" s="2"/>
      <c r="VO292" s="2"/>
      <c r="VP292" s="2"/>
      <c r="VQ292" s="2"/>
      <c r="VR292" s="2">
        <v>11995.42</v>
      </c>
      <c r="VS292" s="2"/>
      <c r="VT292" s="2"/>
      <c r="VU292" s="2">
        <v>1836807.28</v>
      </c>
      <c r="VV292" s="2"/>
      <c r="VW292" s="2"/>
      <c r="VX292" s="2"/>
      <c r="VY292" s="2">
        <v>6743.75</v>
      </c>
      <c r="VZ292" s="2">
        <v>26414.7</v>
      </c>
      <c r="WA292" s="2"/>
      <c r="WB292" s="2"/>
      <c r="WC292" s="2">
        <v>157064.32000000001</v>
      </c>
      <c r="WD292" s="2"/>
      <c r="WE292" s="2"/>
      <c r="WF292" s="2"/>
      <c r="WG292" s="2"/>
      <c r="WH292" s="2">
        <v>61473.53</v>
      </c>
      <c r="WI292" s="2">
        <v>18</v>
      </c>
      <c r="WJ292" s="2">
        <v>4208111.8</v>
      </c>
      <c r="WK292" s="2">
        <v>65739.429999999993</v>
      </c>
      <c r="WL292" s="2">
        <v>1665018.54</v>
      </c>
      <c r="WM292" s="2"/>
      <c r="WN292" s="2"/>
      <c r="WO292" s="2">
        <v>521482.92</v>
      </c>
      <c r="WP292" s="2"/>
      <c r="WQ292" s="2"/>
      <c r="WR292" s="2"/>
      <c r="WS292" s="2">
        <v>8569</v>
      </c>
      <c r="WT292" s="2"/>
      <c r="WU292" s="2">
        <v>1344948.96</v>
      </c>
      <c r="WV292" s="2"/>
      <c r="WW292" s="2">
        <v>45031</v>
      </c>
      <c r="WX292" s="2"/>
      <c r="WY292" s="2"/>
      <c r="WZ292" s="2"/>
      <c r="XA292" s="2"/>
      <c r="XB292" s="2">
        <v>-17370.96</v>
      </c>
      <c r="XC292" s="2"/>
      <c r="XD292" s="2"/>
      <c r="XE292" s="2">
        <v>1008</v>
      </c>
      <c r="XF292" s="2"/>
      <c r="XG292" s="2"/>
      <c r="XH292" s="2">
        <v>1799571.71</v>
      </c>
      <c r="XI292" s="2">
        <v>10972.63</v>
      </c>
      <c r="XJ292" s="2"/>
      <c r="XK292" s="2">
        <v>1811480.52</v>
      </c>
      <c r="XL292" s="2">
        <v>14864.83</v>
      </c>
      <c r="XM292" s="2">
        <v>18942.2</v>
      </c>
      <c r="XN292" s="2">
        <v>355685.72</v>
      </c>
      <c r="XO292" s="2">
        <v>930820.78</v>
      </c>
      <c r="XP292" s="2">
        <v>519616.08</v>
      </c>
      <c r="XQ292" s="2"/>
      <c r="XR292" s="2">
        <v>82213</v>
      </c>
      <c r="XS292" s="2"/>
      <c r="XT292" s="2"/>
      <c r="XU292" s="2">
        <v>89725.5</v>
      </c>
      <c r="XV292" s="2"/>
      <c r="XW292" s="2"/>
      <c r="XX292" s="2"/>
      <c r="XY292" s="2">
        <v>127078.52</v>
      </c>
      <c r="XZ292" s="2">
        <v>52471.4</v>
      </c>
      <c r="YA292" s="2">
        <v>516166.85</v>
      </c>
      <c r="YB292" s="2"/>
      <c r="YC292" s="2"/>
      <c r="YD292" s="2"/>
      <c r="YE292" s="2">
        <v>2125982.1800000002</v>
      </c>
      <c r="YF292" s="2">
        <v>434221.15</v>
      </c>
      <c r="YG292" s="2">
        <v>26590</v>
      </c>
      <c r="YH292" s="2">
        <v>9004</v>
      </c>
      <c r="YI292" s="2"/>
      <c r="YJ292" s="2"/>
      <c r="YK292" s="2"/>
      <c r="YL292" s="2"/>
      <c r="YM292" s="2">
        <v>257059.81</v>
      </c>
      <c r="YN292" s="2">
        <v>608336.4</v>
      </c>
      <c r="YO292" s="2"/>
      <c r="YP292" s="2">
        <v>6174.15</v>
      </c>
      <c r="YQ292" s="2">
        <v>3012</v>
      </c>
      <c r="YR292" s="2"/>
      <c r="YS292" s="2"/>
      <c r="YT292" s="2">
        <v>601</v>
      </c>
      <c r="YU292" s="2">
        <v>30</v>
      </c>
      <c r="YV292" s="2"/>
      <c r="YW292" s="2">
        <v>3240</v>
      </c>
      <c r="YX292" s="2"/>
      <c r="YY292" s="2"/>
      <c r="YZ292" s="2"/>
      <c r="ZA292" s="2"/>
      <c r="ZB292" s="2">
        <v>61906.96</v>
      </c>
      <c r="ZC292" s="2"/>
      <c r="ZD292" s="2"/>
      <c r="ZE292" s="2">
        <v>259290</v>
      </c>
      <c r="ZF292" s="2">
        <v>406224.83</v>
      </c>
      <c r="ZG292" s="2">
        <v>72665.7</v>
      </c>
      <c r="ZH292" s="2"/>
      <c r="ZI292" s="2"/>
      <c r="ZJ292" s="2">
        <v>41445.86</v>
      </c>
      <c r="ZK292" s="2">
        <v>20982</v>
      </c>
      <c r="ZL292" s="2"/>
      <c r="ZM292" s="2">
        <v>3662.5</v>
      </c>
      <c r="ZN292" s="2">
        <v>0.88</v>
      </c>
      <c r="ZO292" s="2"/>
      <c r="ZP292" s="2"/>
      <c r="ZQ292" s="2"/>
      <c r="ZR292" s="2"/>
      <c r="ZS292" s="2">
        <v>950058.01</v>
      </c>
      <c r="ZT292" s="2"/>
      <c r="ZU292" s="2">
        <v>46561.22</v>
      </c>
      <c r="ZV292" s="2">
        <v>384011.04</v>
      </c>
      <c r="ZW292" s="2"/>
      <c r="ZX292" s="2"/>
      <c r="ZY292" s="2"/>
      <c r="ZZ292" s="2"/>
      <c r="AAA292" s="2">
        <v>541280.03</v>
      </c>
      <c r="AAB292" s="2"/>
      <c r="AAC292" s="2"/>
      <c r="AAD292" s="2"/>
      <c r="AAE292" s="2"/>
      <c r="AAF292" s="2">
        <v>-850122.74</v>
      </c>
      <c r="AAG292" s="2"/>
      <c r="AAH292" s="2"/>
      <c r="AAI292" s="2">
        <v>36145.919999999998</v>
      </c>
      <c r="AAJ292" s="2"/>
      <c r="AAK292" s="2">
        <v>225814.35</v>
      </c>
      <c r="AAL292" s="2">
        <v>72914.25</v>
      </c>
      <c r="AAM292" s="2"/>
      <c r="AAN292" s="2">
        <v>17108.400000000001</v>
      </c>
      <c r="AAO292" s="2"/>
      <c r="AAP292" s="2"/>
      <c r="AAQ292" s="2"/>
      <c r="AAR292" s="2"/>
      <c r="AAS292" s="2">
        <v>29386.05</v>
      </c>
      <c r="AAT292" s="2"/>
      <c r="AAU292" s="2"/>
      <c r="AAV292" s="2"/>
      <c r="AAW292" s="2"/>
      <c r="AAX292" s="2">
        <v>39.1</v>
      </c>
      <c r="AAY292" s="2"/>
      <c r="AAZ292" s="2"/>
      <c r="ABA292" s="2">
        <v>330987.87</v>
      </c>
      <c r="ABB292" s="2"/>
      <c r="ABC292" s="2"/>
      <c r="ABD292" s="2"/>
      <c r="ABE292" s="2"/>
      <c r="ABF292" s="2"/>
      <c r="ABG292" s="2"/>
      <c r="ABH292" s="2">
        <v>124385.1</v>
      </c>
      <c r="ABI292" s="2">
        <v>410753.83</v>
      </c>
      <c r="ABJ292" s="2">
        <v>34426.050000000003</v>
      </c>
      <c r="ABK292" s="2"/>
      <c r="ABL292" s="2"/>
      <c r="ABM292" s="2">
        <v>37050</v>
      </c>
      <c r="ABN292" s="2"/>
      <c r="ABO292" s="2"/>
      <c r="ABP292" s="2"/>
      <c r="ABQ292" s="2"/>
      <c r="ABR292" s="2"/>
      <c r="ABS292" s="2">
        <v>501599.1</v>
      </c>
      <c r="ABT292" s="2">
        <v>83015.72</v>
      </c>
      <c r="ABU292" s="2"/>
      <c r="ABV292" s="2">
        <v>50539.21</v>
      </c>
      <c r="ABW292" s="2"/>
      <c r="ABX292" s="2">
        <v>2262275.1</v>
      </c>
      <c r="ABY292" s="2"/>
      <c r="ABZ292" s="2"/>
      <c r="ACA292" s="2"/>
      <c r="ACB292" s="2">
        <v>36673.83</v>
      </c>
      <c r="ACC292" s="2"/>
      <c r="ACD292" s="2"/>
      <c r="ACE292" s="2"/>
      <c r="ACF292" s="2">
        <v>5580.83</v>
      </c>
      <c r="ACG292" s="2"/>
      <c r="ACH292" s="2"/>
      <c r="ACI292" s="2"/>
      <c r="ACJ292" s="2"/>
      <c r="ACK292" s="2">
        <v>829.97</v>
      </c>
      <c r="ACL292" s="2"/>
      <c r="ACM292" s="2">
        <v>1176</v>
      </c>
      <c r="ACN292" s="2"/>
      <c r="ACO292" s="2"/>
      <c r="ACP292" s="2"/>
      <c r="ACQ292" s="2"/>
      <c r="ACR292" s="2"/>
      <c r="ACS292" s="2"/>
      <c r="ACT292" s="2">
        <v>22695.5</v>
      </c>
      <c r="ACU292" s="2"/>
      <c r="ACV292" s="2"/>
      <c r="ACW292" s="2">
        <v>16848.150000000001</v>
      </c>
      <c r="ACX292" s="2">
        <v>14998</v>
      </c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>
        <v>534</v>
      </c>
      <c r="ADO292" s="2"/>
      <c r="ADP292" s="2">
        <v>102799.46</v>
      </c>
      <c r="ADQ292" s="2">
        <v>22386.68</v>
      </c>
      <c r="ADR292" s="2"/>
      <c r="ADS292" s="2"/>
      <c r="ADT292" s="2"/>
      <c r="ADU292" s="2"/>
      <c r="ADV292" s="2"/>
      <c r="ADW292" s="2">
        <v>15871.18</v>
      </c>
      <c r="ADX292" s="2"/>
      <c r="ADY292" s="2">
        <v>723189.3</v>
      </c>
      <c r="ADZ292" s="2"/>
      <c r="AEA292" s="2"/>
      <c r="AEB292" s="2">
        <v>9784.48</v>
      </c>
      <c r="AEC292" s="2"/>
      <c r="AED292" s="2"/>
      <c r="AEE292" s="2"/>
      <c r="AEF292" s="2"/>
      <c r="AEG292" s="2"/>
      <c r="AEH292" s="2"/>
      <c r="AEI292" s="2"/>
      <c r="AEJ292" s="2"/>
      <c r="AEK292" s="2">
        <v>392681.97</v>
      </c>
      <c r="AEL292" s="2"/>
      <c r="AEM292" s="2"/>
      <c r="AEN292" s="2"/>
      <c r="AEO292" s="2">
        <v>12359.7</v>
      </c>
      <c r="AEP292" s="2"/>
      <c r="AEQ292" s="2">
        <v>115.38</v>
      </c>
      <c r="AER292" s="2">
        <v>26.34</v>
      </c>
      <c r="AES292" s="2"/>
      <c r="AET292" s="2"/>
      <c r="AEU292" s="2">
        <v>31490.5</v>
      </c>
      <c r="AEV292" s="2">
        <v>1656</v>
      </c>
      <c r="AEW292" s="2">
        <v>15591.2</v>
      </c>
      <c r="AEX292" s="2"/>
      <c r="AEY292" s="2"/>
      <c r="AEZ292" s="2">
        <v>4317.28</v>
      </c>
      <c r="AFA292" s="2">
        <v>103190.38</v>
      </c>
      <c r="AFB292" s="2">
        <v>8154.73</v>
      </c>
      <c r="AFC292" s="2">
        <v>3393206.49</v>
      </c>
      <c r="AFD292" s="2">
        <v>13703660.029999999</v>
      </c>
      <c r="AFE292" s="2"/>
      <c r="AFF292" s="2"/>
      <c r="AFG292" s="2"/>
      <c r="AFH292" s="2"/>
      <c r="AFI292" s="2">
        <v>8728.18</v>
      </c>
      <c r="AFJ292" s="2"/>
      <c r="AFK292" s="2"/>
      <c r="AFL292" s="2"/>
      <c r="AFM292" s="2">
        <v>21683</v>
      </c>
      <c r="AFN292" s="2"/>
      <c r="AFO292" s="2">
        <v>2052.77</v>
      </c>
      <c r="AFP292" s="2">
        <v>328307.59000000003</v>
      </c>
      <c r="AFQ292" s="2"/>
      <c r="AFR292" s="2"/>
      <c r="AFS292" s="2"/>
      <c r="AFT292" s="2">
        <v>2918.48</v>
      </c>
      <c r="AFU292" s="2"/>
      <c r="AFV292" s="2">
        <v>15192.4</v>
      </c>
      <c r="AFW292" s="2"/>
      <c r="AFX292" s="2">
        <v>0</v>
      </c>
      <c r="AFY292" s="2"/>
      <c r="AFZ292" s="2"/>
      <c r="AGA292" s="2"/>
      <c r="AGB292" s="2"/>
      <c r="AGC292" s="2">
        <v>14681.61</v>
      </c>
      <c r="AGD292" s="2"/>
      <c r="AGE292" s="2">
        <v>44.75</v>
      </c>
      <c r="AGF292" s="2"/>
      <c r="AGG292" s="2">
        <v>26906.720000000001</v>
      </c>
      <c r="AGH292" s="2">
        <v>130894.47</v>
      </c>
      <c r="AGI292" s="2"/>
      <c r="AGJ292" s="2">
        <v>11865.56</v>
      </c>
      <c r="AGK292" s="2"/>
      <c r="AGL292" s="2">
        <v>95314.6</v>
      </c>
      <c r="AGM292" s="2">
        <v>30295.4</v>
      </c>
      <c r="AGN292" s="2"/>
      <c r="AGO292" s="2">
        <v>4724</v>
      </c>
      <c r="AGP292" s="2"/>
      <c r="AGQ292" s="2">
        <v>40303.1</v>
      </c>
      <c r="AGR292" s="2"/>
      <c r="AGS292" s="2">
        <v>6256.69</v>
      </c>
      <c r="AGT292" s="2"/>
      <c r="AGU292" s="2">
        <v>19308.43</v>
      </c>
      <c r="AGV292" s="2"/>
      <c r="AGW292" s="2"/>
      <c r="AGX292" s="2"/>
      <c r="AGY292" s="2">
        <v>858797</v>
      </c>
      <c r="AGZ292" s="2">
        <v>32417.919999999998</v>
      </c>
      <c r="AHA292" s="2"/>
      <c r="AHB292" s="2"/>
      <c r="AHC292" s="2"/>
      <c r="AHD292" s="2"/>
      <c r="AHE292" s="2">
        <v>3556.11</v>
      </c>
      <c r="AHF292" s="2">
        <v>387373.68</v>
      </c>
      <c r="AHG292" s="2"/>
      <c r="AHH292" s="2">
        <v>16997.82</v>
      </c>
      <c r="AHI292" s="2">
        <v>9337.98</v>
      </c>
      <c r="AHJ292" s="2"/>
      <c r="AHK292" s="2"/>
      <c r="AHL292" s="2"/>
      <c r="AHM292" s="2">
        <v>3780</v>
      </c>
      <c r="AHN292" s="2">
        <v>1670</v>
      </c>
      <c r="AHO292" s="2"/>
      <c r="AHP292" s="2">
        <v>80565.649999999994</v>
      </c>
      <c r="AHQ292" s="2"/>
      <c r="AHR292" s="2"/>
      <c r="AHS292" s="2"/>
      <c r="AHT292" s="2">
        <f t="shared" si="78"/>
        <v>103243369.83000004</v>
      </c>
    </row>
    <row r="293" spans="1:904">
      <c r="A293" s="34" t="s">
        <v>3707</v>
      </c>
      <c r="B293" s="34" t="s">
        <v>2405</v>
      </c>
      <c r="C293" s="1" t="s">
        <v>2406</v>
      </c>
      <c r="D293" s="2"/>
      <c r="E293" s="2"/>
      <c r="F293" s="2"/>
      <c r="G293" s="2"/>
      <c r="H293" s="2"/>
      <c r="I293" s="2"/>
      <c r="J293" s="2">
        <v>105350</v>
      </c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>
        <v>5750</v>
      </c>
      <c r="AF293" s="2"/>
      <c r="AG293" s="2"/>
      <c r="AH293" s="2"/>
      <c r="AI293" s="2"/>
      <c r="AJ293" s="2">
        <v>37584</v>
      </c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>
        <v>104157.88</v>
      </c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>
        <v>742470.51</v>
      </c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>
        <v>354797.14</v>
      </c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>
        <v>1370923.54</v>
      </c>
      <c r="LK293" s="2"/>
      <c r="LL293" s="2"/>
      <c r="LM293" s="2"/>
      <c r="LN293" s="2"/>
      <c r="LO293" s="2"/>
      <c r="LP293" s="2"/>
      <c r="LQ293" s="2"/>
      <c r="LR293" s="2"/>
      <c r="LS293" s="2"/>
      <c r="LT293" s="2">
        <v>183374.71</v>
      </c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>
        <v>6070302.5999999996</v>
      </c>
      <c r="MW293" s="2"/>
      <c r="MX293" s="2"/>
      <c r="MY293" s="2"/>
      <c r="MZ293" s="2">
        <v>3525697</v>
      </c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>
        <v>3215121.33</v>
      </c>
      <c r="OM293" s="2"/>
      <c r="ON293" s="2"/>
      <c r="OO293" s="2">
        <v>271389.36</v>
      </c>
      <c r="OP293" s="2"/>
      <c r="OQ293" s="2"/>
      <c r="OR293" s="2">
        <v>499563.78</v>
      </c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>
        <v>544044.94999999995</v>
      </c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>
        <v>2691618.84</v>
      </c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>
        <v>682221.8</v>
      </c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>
        <v>129638.6</v>
      </c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>
        <v>216270</v>
      </c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>
        <v>1478971.07</v>
      </c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>
        <v>1000361.27</v>
      </c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>
        <v>131830.24</v>
      </c>
      <c r="AAC293" s="2">
        <v>50102.63</v>
      </c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>
        <v>4566520.9400000004</v>
      </c>
      <c r="AAX293" s="2"/>
      <c r="AAY293" s="2"/>
      <c r="AAZ293" s="2"/>
      <c r="ABA293" s="2"/>
      <c r="ABB293" s="2"/>
      <c r="ABC293" s="2"/>
      <c r="ABD293" s="2"/>
      <c r="ABE293" s="2">
        <v>80000</v>
      </c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>
        <v>15125</v>
      </c>
      <c r="ABR293" s="2"/>
      <c r="ABS293" s="2">
        <v>225900</v>
      </c>
      <c r="ABT293" s="2"/>
      <c r="ABU293" s="2"/>
      <c r="ABV293" s="2">
        <v>1489280</v>
      </c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>
        <v>1087754.72</v>
      </c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>
        <v>224951.7</v>
      </c>
      <c r="ADQ293" s="2"/>
      <c r="ADR293" s="2"/>
      <c r="ADS293" s="2"/>
      <c r="ADT293" s="2"/>
      <c r="ADU293" s="2">
        <v>105148</v>
      </c>
      <c r="ADV293" s="2"/>
      <c r="ADW293" s="2"/>
      <c r="ADX293" s="2"/>
      <c r="ADY293" s="2">
        <v>1015586.1</v>
      </c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>
        <v>164613.06</v>
      </c>
      <c r="AFD293" s="2">
        <v>6078726.7800000003</v>
      </c>
      <c r="AFE293" s="2"/>
      <c r="AFF293" s="2"/>
      <c r="AFG293" s="2">
        <v>188482.21</v>
      </c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>
        <v>976700</v>
      </c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>
        <v>520852.13</v>
      </c>
      <c r="AHG293" s="2"/>
      <c r="AHH293" s="2"/>
      <c r="AHI293" s="2"/>
      <c r="AHJ293" s="2">
        <v>-790000</v>
      </c>
      <c r="AHK293" s="2"/>
      <c r="AHL293" s="2"/>
      <c r="AHM293" s="2"/>
      <c r="AHN293" s="2"/>
      <c r="AHO293" s="2"/>
      <c r="AHP293" s="2"/>
      <c r="AHQ293" s="2"/>
      <c r="AHR293" s="2">
        <v>59937.24</v>
      </c>
      <c r="AHS293" s="2"/>
      <c r="AHT293" s="2">
        <f t="shared" si="78"/>
        <v>39421119.130000003</v>
      </c>
    </row>
    <row r="294" spans="1:904">
      <c r="A294" s="34" t="s">
        <v>3707</v>
      </c>
      <c r="B294" s="34" t="s">
        <v>2407</v>
      </c>
      <c r="C294" s="1" t="s">
        <v>2408</v>
      </c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>
        <v>54987.5</v>
      </c>
      <c r="AV294" s="2"/>
      <c r="AW294" s="2"/>
      <c r="AX294" s="2"/>
      <c r="AY294" s="2"/>
      <c r="AZ294" s="2"/>
      <c r="BA294" s="2"/>
      <c r="BB294" s="2">
        <v>84351</v>
      </c>
      <c r="BC294" s="2"/>
      <c r="BD294" s="2"/>
      <c r="BE294" s="2">
        <v>13799</v>
      </c>
      <c r="BF294" s="2"/>
      <c r="BG294" s="2"/>
      <c r="BH294" s="2">
        <v>26149.75</v>
      </c>
      <c r="BI294" s="2"/>
      <c r="BJ294" s="2"/>
      <c r="BK294" s="2">
        <v>313155</v>
      </c>
      <c r="BL294" s="2"/>
      <c r="BM294" s="2">
        <v>401190</v>
      </c>
      <c r="BN294" s="2">
        <v>386635</v>
      </c>
      <c r="BO294" s="2">
        <v>51867</v>
      </c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>
        <v>1030126.72</v>
      </c>
      <c r="DE294" s="2"/>
      <c r="DF294" s="2">
        <v>10268.5</v>
      </c>
      <c r="DG294" s="2">
        <v>652342.4</v>
      </c>
      <c r="DH294" s="2"/>
      <c r="DI294" s="2"/>
      <c r="DJ294" s="2"/>
      <c r="DK294" s="2"/>
      <c r="DL294" s="2">
        <v>1452351.25</v>
      </c>
      <c r="DM294" s="2">
        <v>1533247.88</v>
      </c>
      <c r="DN294" s="2">
        <v>3475774.08</v>
      </c>
      <c r="DO294" s="2">
        <v>4362178.9000000004</v>
      </c>
      <c r="DP294" s="2">
        <v>2453979.29</v>
      </c>
      <c r="DQ294" s="2">
        <v>5841091.2300000004</v>
      </c>
      <c r="DR294" s="2">
        <v>1379514.52</v>
      </c>
      <c r="DS294" s="2">
        <v>2319033.84</v>
      </c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>
        <v>49634.85</v>
      </c>
      <c r="EM294" s="2"/>
      <c r="EN294" s="2"/>
      <c r="EO294" s="2">
        <v>52462</v>
      </c>
      <c r="EP294" s="2">
        <v>73812</v>
      </c>
      <c r="EQ294" s="2"/>
      <c r="ER294" s="2"/>
      <c r="ES294" s="2">
        <v>49094.5</v>
      </c>
      <c r="ET294" s="2">
        <v>3768397.75</v>
      </c>
      <c r="EU294" s="2">
        <v>83325.100000000006</v>
      </c>
      <c r="EV294" s="2"/>
      <c r="EW294" s="2"/>
      <c r="EX294" s="2">
        <v>666599.4</v>
      </c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>
        <v>363188</v>
      </c>
      <c r="FK294" s="2">
        <v>296003</v>
      </c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>
        <v>83492.399999999994</v>
      </c>
      <c r="GJ294" s="2"/>
      <c r="GK294" s="2"/>
      <c r="GL294" s="2"/>
      <c r="GM294" s="2"/>
      <c r="GN294" s="2"/>
      <c r="GO294" s="2"/>
      <c r="GP294" s="2"/>
      <c r="GQ294" s="2"/>
      <c r="GR294" s="2">
        <v>514971.45</v>
      </c>
      <c r="GS294" s="2">
        <v>245788.15</v>
      </c>
      <c r="GT294" s="2">
        <v>714627.4</v>
      </c>
      <c r="GU294" s="2">
        <v>208716.55</v>
      </c>
      <c r="GV294" s="2">
        <v>363055.63</v>
      </c>
      <c r="GW294" s="2">
        <v>588920.76</v>
      </c>
      <c r="GX294" s="2">
        <v>199427.9</v>
      </c>
      <c r="GY294" s="2"/>
      <c r="GZ294" s="2">
        <v>480470.5</v>
      </c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>
        <v>1088075.5</v>
      </c>
      <c r="ID294" s="2"/>
      <c r="IE294" s="2"/>
      <c r="IF294" s="2">
        <v>666739</v>
      </c>
      <c r="IG294" s="2"/>
      <c r="IH294" s="2"/>
      <c r="II294" s="2"/>
      <c r="IJ294" s="2"/>
      <c r="IK294" s="2">
        <v>1456</v>
      </c>
      <c r="IL294" s="2"/>
      <c r="IM294" s="2">
        <v>1776693.25</v>
      </c>
      <c r="IN294" s="2">
        <v>1106</v>
      </c>
      <c r="IO294" s="2">
        <v>2278168.04</v>
      </c>
      <c r="IP294" s="2">
        <v>1450536.25</v>
      </c>
      <c r="IQ294" s="2">
        <v>1160891.32</v>
      </c>
      <c r="IR294" s="2">
        <v>1858542.25</v>
      </c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>
        <v>418426.8</v>
      </c>
      <c r="JG294" s="2">
        <v>2530420</v>
      </c>
      <c r="JH294" s="2">
        <v>2389284.1</v>
      </c>
      <c r="JI294" s="2">
        <v>1425958.8</v>
      </c>
      <c r="JJ294" s="2">
        <v>960160.2</v>
      </c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>
        <v>1971518.76</v>
      </c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>
        <v>49776.18</v>
      </c>
      <c r="OF294" s="2">
        <v>95765.34</v>
      </c>
      <c r="OG294" s="2">
        <v>93218.67</v>
      </c>
      <c r="OH294" s="2">
        <v>60030</v>
      </c>
      <c r="OI294" s="2">
        <v>342020.11</v>
      </c>
      <c r="OJ294" s="2">
        <v>26910.720000000001</v>
      </c>
      <c r="OK294" s="2"/>
      <c r="OL294" s="2">
        <v>39548.620000000003</v>
      </c>
      <c r="OM294" s="2"/>
      <c r="ON294" s="2"/>
      <c r="OO294" s="2"/>
      <c r="OP294" s="2"/>
      <c r="OQ294" s="2"/>
      <c r="OR294" s="2"/>
      <c r="OS294" s="2"/>
      <c r="OT294" s="2">
        <v>325899</v>
      </c>
      <c r="OU294" s="2"/>
      <c r="OV294" s="2">
        <v>17194.900000000001</v>
      </c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>
        <v>708082.53</v>
      </c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>
        <v>80794</v>
      </c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>
        <v>57455.95</v>
      </c>
      <c r="RS294" s="2"/>
      <c r="RT294" s="2"/>
      <c r="RU294" s="2">
        <v>13960</v>
      </c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>
        <v>4245477.22</v>
      </c>
      <c r="VN294" s="2">
        <v>2259534.9900000002</v>
      </c>
      <c r="VO294" s="2"/>
      <c r="VP294" s="2"/>
      <c r="VQ294" s="2"/>
      <c r="VR294" s="2">
        <v>4629186.5999999996</v>
      </c>
      <c r="VS294" s="2"/>
      <c r="VT294" s="2"/>
      <c r="VU294" s="2"/>
      <c r="VV294" s="2"/>
      <c r="VW294" s="2"/>
      <c r="VX294" s="2"/>
      <c r="VY294" s="2"/>
      <c r="VZ294" s="2">
        <v>625475.04</v>
      </c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>
        <v>220251</v>
      </c>
      <c r="AAJ294" s="2"/>
      <c r="AAK294" s="2"/>
      <c r="AAL294" s="2">
        <v>477321</v>
      </c>
      <c r="AAM294" s="2">
        <v>405176</v>
      </c>
      <c r="AAN294" s="2">
        <v>531073</v>
      </c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>
        <v>350700</v>
      </c>
      <c r="AEL294" s="2"/>
      <c r="AEM294" s="2"/>
      <c r="AEN294" s="2"/>
      <c r="AEO294" s="2">
        <v>34248</v>
      </c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>
        <v>846440</v>
      </c>
      <c r="AGD294" s="2"/>
      <c r="AGE294" s="2">
        <v>646100</v>
      </c>
      <c r="AGF294" s="2">
        <v>2403210</v>
      </c>
      <c r="AGG294" s="2">
        <v>515920</v>
      </c>
      <c r="AGH294" s="2">
        <v>125125</v>
      </c>
      <c r="AGI294" s="2">
        <v>193800</v>
      </c>
      <c r="AGJ294" s="2">
        <v>373990</v>
      </c>
      <c r="AGK294" s="2">
        <v>395330</v>
      </c>
      <c r="AGL294" s="2">
        <v>565000</v>
      </c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>
        <v>1739360.95</v>
      </c>
      <c r="AGY294" s="2"/>
      <c r="AGZ294" s="2"/>
      <c r="AHA294" s="2"/>
      <c r="AHB294" s="2">
        <v>49360.5</v>
      </c>
      <c r="AHC294" s="2">
        <v>9745</v>
      </c>
      <c r="AHD294" s="2"/>
      <c r="AHE294" s="2"/>
      <c r="AHF294" s="2">
        <v>500</v>
      </c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>
        <f t="shared" si="78"/>
        <v>78174986.790000007</v>
      </c>
    </row>
    <row r="295" spans="1:904">
      <c r="A295" s="34" t="s">
        <v>3707</v>
      </c>
      <c r="B295" s="34" t="s">
        <v>2409</v>
      </c>
      <c r="C295" s="1" t="s">
        <v>2410</v>
      </c>
      <c r="D295" s="2"/>
      <c r="E295" s="2"/>
      <c r="F295" s="2"/>
      <c r="G295" s="2"/>
      <c r="H295" s="2"/>
      <c r="I295" s="2">
        <v>-426498.43</v>
      </c>
      <c r="J295" s="2"/>
      <c r="K295" s="2"/>
      <c r="L295" s="2"/>
      <c r="M295" s="2"/>
      <c r="N295" s="2"/>
      <c r="O295" s="2"/>
      <c r="P295" s="2">
        <v>-11917098.1</v>
      </c>
      <c r="Q295" s="2"/>
      <c r="R295" s="2"/>
      <c r="S295" s="2"/>
      <c r="T295" s="2">
        <v>-46913.61</v>
      </c>
      <c r="U295" s="2">
        <v>-158014.45000000001</v>
      </c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>
        <v>-524</v>
      </c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>
        <v>-424379.25</v>
      </c>
      <c r="AU295" s="2"/>
      <c r="AV295" s="2">
        <v>-2027336.63</v>
      </c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>
        <v>398820.12</v>
      </c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>
        <v>-10041545.6</v>
      </c>
      <c r="CB295" s="2"/>
      <c r="CC295" s="2">
        <v>-12726007.390000001</v>
      </c>
      <c r="CD295" s="2"/>
      <c r="CE295" s="2"/>
      <c r="CF295" s="2">
        <v>-6202855.0700000003</v>
      </c>
      <c r="CG295" s="2"/>
      <c r="CH295" s="2"/>
      <c r="CI295" s="2">
        <v>-654710.39</v>
      </c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>
        <v>-10977392.140000001</v>
      </c>
      <c r="CZ295" s="2"/>
      <c r="DA295" s="2"/>
      <c r="DB295" s="2"/>
      <c r="DC295" s="2"/>
      <c r="DD295" s="2"/>
      <c r="DE295" s="2"/>
      <c r="DF295" s="2"/>
      <c r="DG295" s="2"/>
      <c r="DH295" s="2">
        <v>-25941954.41</v>
      </c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>
        <v>-7611167.3899999997</v>
      </c>
      <c r="DT295" s="2"/>
      <c r="DU295" s="2"/>
      <c r="DV295" s="2"/>
      <c r="DW295" s="2"/>
      <c r="DX295" s="2"/>
      <c r="DY295" s="2"/>
      <c r="DZ295" s="2"/>
      <c r="EA295" s="2">
        <v>-15922256.27</v>
      </c>
      <c r="EB295" s="2">
        <v>-3165821.5</v>
      </c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>
        <v>-7622769.2000000002</v>
      </c>
      <c r="ER295" s="2"/>
      <c r="ES295" s="2">
        <v>-929051.67</v>
      </c>
      <c r="ET295" s="2">
        <v>-1133319.4099999999</v>
      </c>
      <c r="EU295" s="2">
        <v>-681471.14</v>
      </c>
      <c r="EV295" s="2">
        <v>-2079411.5</v>
      </c>
      <c r="EW295" s="2"/>
      <c r="EX295" s="2"/>
      <c r="EY295" s="2"/>
      <c r="EZ295" s="2"/>
      <c r="FA295" s="2">
        <v>-6529746.9500000002</v>
      </c>
      <c r="FB295" s="2">
        <v>-14022211.92</v>
      </c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>
        <v>-1130700.04</v>
      </c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>
        <v>-17219252.18</v>
      </c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>
        <v>0</v>
      </c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>
        <v>-4846780.4000000004</v>
      </c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>
        <v>-1608847.93</v>
      </c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>
        <v>-1821237.11</v>
      </c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>
        <v>-1184381</v>
      </c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>
        <v>0</v>
      </c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>
        <v>-4563909.37</v>
      </c>
      <c r="OF295" s="2"/>
      <c r="OG295" s="2">
        <v>2966868.47</v>
      </c>
      <c r="OH295" s="2"/>
      <c r="OI295" s="2"/>
      <c r="OJ295" s="2"/>
      <c r="OK295" s="2">
        <v>-6656068</v>
      </c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>
        <v>-531860.32999999996</v>
      </c>
      <c r="PB295" s="2">
        <v>-9105333.8900000006</v>
      </c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>
        <v>-3253766.61</v>
      </c>
      <c r="PS295" s="2">
        <v>-794381.28</v>
      </c>
      <c r="PT295" s="2"/>
      <c r="PU295" s="2"/>
      <c r="PV295" s="2"/>
      <c r="PW295" s="2"/>
      <c r="PX295" s="2"/>
      <c r="PY295" s="2"/>
      <c r="PZ295" s="2"/>
      <c r="QA295" s="2">
        <v>-380955.22</v>
      </c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>
        <v>-27719434.329999998</v>
      </c>
      <c r="RB295" s="2"/>
      <c r="RC295" s="2">
        <v>-6421499.5700000003</v>
      </c>
      <c r="RD295" s="2"/>
      <c r="RE295" s="2"/>
      <c r="RF295" s="2"/>
      <c r="RG295" s="2"/>
      <c r="RH295" s="2"/>
      <c r="RI295" s="2">
        <v>-4722998.6900000004</v>
      </c>
      <c r="RJ295" s="2"/>
      <c r="RK295" s="2"/>
      <c r="RL295" s="2"/>
      <c r="RM295" s="2"/>
      <c r="RN295" s="2"/>
      <c r="RO295" s="2">
        <v>-19238108.829999998</v>
      </c>
      <c r="RP295" s="2"/>
      <c r="RQ295" s="2"/>
      <c r="RR295" s="2"/>
      <c r="RS295" s="2">
        <v>-470</v>
      </c>
      <c r="RT295" s="2"/>
      <c r="RU295" s="2"/>
      <c r="RV295" s="2"/>
      <c r="RW295" s="2"/>
      <c r="RX295" s="2">
        <v>-4233053.8600000003</v>
      </c>
      <c r="RY295" s="2"/>
      <c r="RZ295" s="2"/>
      <c r="SA295" s="2"/>
      <c r="SB295" s="2"/>
      <c r="SC295" s="2"/>
      <c r="SD295" s="2"/>
      <c r="SE295" s="2">
        <v>-7773679.2699999996</v>
      </c>
      <c r="SF295" s="2"/>
      <c r="SG295" s="2"/>
      <c r="SH295" s="2"/>
      <c r="SI295" s="2"/>
      <c r="SJ295" s="2"/>
      <c r="SK295" s="2"/>
      <c r="SL295" s="2">
        <v>-10640.55</v>
      </c>
      <c r="SM295" s="2"/>
      <c r="SN295" s="2"/>
      <c r="SO295" s="2"/>
      <c r="SP295" s="2">
        <v>-104058.32</v>
      </c>
      <c r="SQ295" s="2"/>
      <c r="SR295" s="2"/>
      <c r="SS295" s="2"/>
      <c r="ST295" s="2"/>
      <c r="SU295" s="2"/>
      <c r="SV295" s="2">
        <v>-1567554.18</v>
      </c>
      <c r="SW295" s="2"/>
      <c r="SX295" s="2"/>
      <c r="SY295" s="2">
        <v>-154117.98000000001</v>
      </c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>
        <v>-9130856.7200000007</v>
      </c>
      <c r="TQ295" s="2"/>
      <c r="TR295" s="2"/>
      <c r="TS295" s="2"/>
      <c r="TT295" s="2"/>
      <c r="TU295" s="2"/>
      <c r="TV295" s="2"/>
      <c r="TW295" s="2"/>
      <c r="TX295" s="2"/>
      <c r="TY295" s="2">
        <v>-23374390.149999999</v>
      </c>
      <c r="TZ295" s="2"/>
      <c r="UA295" s="2"/>
      <c r="UB295" s="2">
        <v>-34308716.520000003</v>
      </c>
      <c r="UC295" s="2">
        <v>-3506083.77</v>
      </c>
      <c r="UD295" s="2">
        <v>-2279009.56</v>
      </c>
      <c r="UE295" s="2">
        <v>-2514668.5699999998</v>
      </c>
      <c r="UF295" s="2"/>
      <c r="UG295" s="2">
        <v>-1854184.71</v>
      </c>
      <c r="UH295" s="2">
        <v>-7261391.9199999999</v>
      </c>
      <c r="UI295" s="2"/>
      <c r="UJ295" s="2"/>
      <c r="UK295" s="2">
        <v>-1905750.53</v>
      </c>
      <c r="UL295" s="2"/>
      <c r="UM295" s="2"/>
      <c r="UN295" s="2"/>
      <c r="UO295" s="2"/>
      <c r="UP295" s="2"/>
      <c r="UQ295" s="2"/>
      <c r="UR295" s="2"/>
      <c r="US295" s="2"/>
      <c r="UT295" s="2">
        <v>-3220651.72</v>
      </c>
      <c r="UU295" s="2"/>
      <c r="UV295" s="2"/>
      <c r="UW295" s="2"/>
      <c r="UX295" s="2"/>
      <c r="UY295" s="2">
        <v>-162236.38</v>
      </c>
      <c r="UZ295" s="2"/>
      <c r="VA295" s="2"/>
      <c r="VB295" s="2"/>
      <c r="VC295" s="2"/>
      <c r="VD295" s="2"/>
      <c r="VE295" s="2"/>
      <c r="VF295" s="2">
        <v>-8141845.2000000002</v>
      </c>
      <c r="VG295" s="2"/>
      <c r="VH295" s="2"/>
      <c r="VI295" s="2">
        <v>-136915.45000000001</v>
      </c>
      <c r="VJ295" s="2"/>
      <c r="VK295" s="2">
        <v>-2959104.79</v>
      </c>
      <c r="VL295" s="2"/>
      <c r="VM295" s="2"/>
      <c r="VN295" s="2"/>
      <c r="VO295" s="2">
        <v>-2005486.08</v>
      </c>
      <c r="VP295" s="2"/>
      <c r="VQ295" s="2"/>
      <c r="VR295" s="2"/>
      <c r="VS295" s="2">
        <v>-5519847.75</v>
      </c>
      <c r="VT295" s="2"/>
      <c r="VU295" s="2"/>
      <c r="VV295" s="2">
        <v>-16245716.17</v>
      </c>
      <c r="VW295" s="2"/>
      <c r="VX295" s="2"/>
      <c r="VY295" s="2"/>
      <c r="VZ295" s="2"/>
      <c r="WA295" s="2"/>
      <c r="WB295" s="2"/>
      <c r="WC295" s="2"/>
      <c r="WD295" s="2"/>
      <c r="WE295" s="2"/>
      <c r="WF295" s="2">
        <v>-10210725.57</v>
      </c>
      <c r="WG295" s="2"/>
      <c r="WH295" s="2"/>
      <c r="WI295" s="2"/>
      <c r="WJ295" s="2"/>
      <c r="WK295" s="2"/>
      <c r="WL295" s="2"/>
      <c r="WM295" s="2"/>
      <c r="WN295" s="2">
        <v>-3125668.75</v>
      </c>
      <c r="WO295" s="2"/>
      <c r="WP295" s="2"/>
      <c r="WQ295" s="2"/>
      <c r="WR295" s="2"/>
      <c r="WS295" s="2"/>
      <c r="WT295" s="2">
        <v>-559634.11</v>
      </c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>
        <v>-1248130.93</v>
      </c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>
        <v>-10168689.26</v>
      </c>
      <c r="YG295" s="2"/>
      <c r="YH295" s="2"/>
      <c r="YI295" s="2"/>
      <c r="YJ295" s="2"/>
      <c r="YK295" s="2"/>
      <c r="YL295" s="2">
        <v>-4632615.43</v>
      </c>
      <c r="YM295" s="2"/>
      <c r="YN295" s="2"/>
      <c r="YO295" s="2"/>
      <c r="YP295" s="2">
        <v>-12443460.25</v>
      </c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>
        <v>-36476150.770000003</v>
      </c>
      <c r="ZF295" s="2"/>
      <c r="ZG295" s="2"/>
      <c r="ZH295" s="2">
        <v>-377122.73</v>
      </c>
      <c r="ZI295" s="2"/>
      <c r="ZJ295" s="2"/>
      <c r="ZK295" s="2">
        <v>-2019817</v>
      </c>
      <c r="ZL295" s="2">
        <v>-4328343</v>
      </c>
      <c r="ZM295" s="2">
        <v>-9249360.0999999996</v>
      </c>
      <c r="ZN295" s="2"/>
      <c r="ZO295" s="2">
        <v>-74793971.650000006</v>
      </c>
      <c r="ZP295" s="2"/>
      <c r="ZQ295" s="2"/>
      <c r="ZR295" s="2"/>
      <c r="ZS295" s="2">
        <v>-46356434.299999997</v>
      </c>
      <c r="ZT295" s="2">
        <v>-8681670.4399999995</v>
      </c>
      <c r="ZU295" s="2">
        <v>-43830510.329999998</v>
      </c>
      <c r="ZV295" s="2">
        <v>-1251807.32</v>
      </c>
      <c r="ZW295" s="2">
        <v>-8478763.4499999993</v>
      </c>
      <c r="ZX295" s="2">
        <v>-1173875.74</v>
      </c>
      <c r="ZY295" s="2">
        <v>-29360252.93</v>
      </c>
      <c r="ZZ295" s="2">
        <v>-1130754.5</v>
      </c>
      <c r="AAA295" s="2"/>
      <c r="AAB295" s="2">
        <v>-15112123.33</v>
      </c>
      <c r="AAC295" s="2"/>
      <c r="AAD295" s="2">
        <v>-17337445.370000001</v>
      </c>
      <c r="AAE295" s="2">
        <v>-9094962.8599999994</v>
      </c>
      <c r="AAF295" s="2">
        <v>-956099.1</v>
      </c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>
        <v>-14370984.09</v>
      </c>
      <c r="AAX295" s="2"/>
      <c r="AAY295" s="2"/>
      <c r="AAZ295" s="2"/>
      <c r="ABA295" s="2"/>
      <c r="ABB295" s="2"/>
      <c r="ABC295" s="2"/>
      <c r="ABD295" s="2">
        <v>-1014204.97</v>
      </c>
      <c r="ABE295" s="2"/>
      <c r="ABF295" s="2"/>
      <c r="ABG295" s="2"/>
      <c r="ABH295" s="2"/>
      <c r="ABI295" s="2"/>
      <c r="ABJ295" s="2"/>
      <c r="ABK295" s="2"/>
      <c r="ABL295" s="2"/>
      <c r="ABM295" s="2">
        <v>-413554</v>
      </c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>
        <v>-5018556.75</v>
      </c>
      <c r="AEE295" s="2"/>
      <c r="AEF295" s="2"/>
      <c r="AEG295" s="2"/>
      <c r="AEH295" s="2"/>
      <c r="AEI295" s="2">
        <v>-1774310.29</v>
      </c>
      <c r="AEJ295" s="2">
        <v>-18080732.43</v>
      </c>
      <c r="AEK295" s="2"/>
      <c r="AEL295" s="2">
        <v>-516218.49</v>
      </c>
      <c r="AEM295" s="2"/>
      <c r="AEN295" s="2"/>
      <c r="AEO295" s="2">
        <v>-3933858.51</v>
      </c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>
        <v>-17960626.5</v>
      </c>
      <c r="AGK295" s="2">
        <v>-7262943.5300000003</v>
      </c>
      <c r="AGL295" s="2"/>
      <c r="AGM295" s="2">
        <v>-2866</v>
      </c>
      <c r="AGN295" s="2"/>
      <c r="AGO295" s="2"/>
      <c r="AGP295" s="2"/>
      <c r="AGQ295" s="2"/>
      <c r="AGR295" s="2"/>
      <c r="AGS295" s="2"/>
      <c r="AGT295" s="2"/>
      <c r="AGU295" s="2">
        <v>-2884058</v>
      </c>
      <c r="AGV295" s="2"/>
      <c r="AGW295" s="2"/>
      <c r="AGX295" s="2">
        <v>-350</v>
      </c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>
        <v>-70231.5</v>
      </c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>
        <f t="shared" si="78"/>
        <v>-813148597.0400002</v>
      </c>
    </row>
    <row r="296" spans="1:904">
      <c r="A296" s="34" t="s">
        <v>3707</v>
      </c>
      <c r="B296" s="34" t="s">
        <v>2411</v>
      </c>
      <c r="C296" s="1" t="s">
        <v>2412</v>
      </c>
      <c r="D296" s="2">
        <v>-508165.58</v>
      </c>
      <c r="E296" s="2">
        <v>-7489.5</v>
      </c>
      <c r="F296" s="2"/>
      <c r="G296" s="2">
        <v>-423.29</v>
      </c>
      <c r="H296" s="2">
        <v>-50040.75</v>
      </c>
      <c r="I296" s="2">
        <v>-8850</v>
      </c>
      <c r="J296" s="2"/>
      <c r="K296" s="2"/>
      <c r="L296" s="2"/>
      <c r="M296" s="2">
        <v>-103257.82</v>
      </c>
      <c r="N296" s="2"/>
      <c r="O296" s="2">
        <v>-41907.75</v>
      </c>
      <c r="P296" s="2"/>
      <c r="Q296" s="2">
        <v>-3445.75</v>
      </c>
      <c r="R296" s="2"/>
      <c r="S296" s="2"/>
      <c r="T296" s="2">
        <v>-384</v>
      </c>
      <c r="U296" s="2"/>
      <c r="V296" s="2"/>
      <c r="W296" s="2">
        <v>-1029599</v>
      </c>
      <c r="X296" s="2"/>
      <c r="Y296" s="2">
        <v>-339176</v>
      </c>
      <c r="Z296" s="2"/>
      <c r="AA296" s="2">
        <v>-13791.75</v>
      </c>
      <c r="AB296" s="2"/>
      <c r="AC296" s="2">
        <v>-560686</v>
      </c>
      <c r="AD296" s="2">
        <v>-111434.5</v>
      </c>
      <c r="AE296" s="2"/>
      <c r="AF296" s="2">
        <v>-84419.71</v>
      </c>
      <c r="AG296" s="2">
        <v>-9628.75</v>
      </c>
      <c r="AH296" s="2"/>
      <c r="AI296" s="2"/>
      <c r="AJ296" s="2"/>
      <c r="AK296" s="2"/>
      <c r="AL296" s="2">
        <v>-1518</v>
      </c>
      <c r="AM296" s="2">
        <v>-19235</v>
      </c>
      <c r="AN296" s="2">
        <v>-7868.75</v>
      </c>
      <c r="AO296" s="2"/>
      <c r="AP296" s="2"/>
      <c r="AQ296" s="2">
        <v>-15521.5</v>
      </c>
      <c r="AR296" s="2"/>
      <c r="AS296" s="2"/>
      <c r="AT296" s="2"/>
      <c r="AU296" s="2"/>
      <c r="AV296" s="2"/>
      <c r="AW296" s="2"/>
      <c r="AX296" s="2"/>
      <c r="AY296" s="2">
        <v>-13554.45</v>
      </c>
      <c r="AZ296" s="2"/>
      <c r="BA296" s="2">
        <v>-44899.5</v>
      </c>
      <c r="BB296" s="2"/>
      <c r="BC296" s="2"/>
      <c r="BD296" s="2"/>
      <c r="BE296" s="2"/>
      <c r="BF296" s="2"/>
      <c r="BG296" s="2"/>
      <c r="BH296" s="2"/>
      <c r="BI296" s="2">
        <v>-4426431.25</v>
      </c>
      <c r="BJ296" s="2">
        <v>-2457473.9700000002</v>
      </c>
      <c r="BK296" s="2">
        <v>-579762</v>
      </c>
      <c r="BL296" s="2">
        <v>-1022352.45</v>
      </c>
      <c r="BM296" s="2">
        <v>-59450</v>
      </c>
      <c r="BN296" s="2"/>
      <c r="BO296" s="2">
        <v>-1784</v>
      </c>
      <c r="BP296" s="2">
        <v>-725</v>
      </c>
      <c r="BQ296" s="2">
        <v>-357.5</v>
      </c>
      <c r="BR296" s="2"/>
      <c r="BS296" s="2"/>
      <c r="BT296" s="2">
        <v>-4789</v>
      </c>
      <c r="BU296" s="2">
        <v>-5399</v>
      </c>
      <c r="BV296" s="2">
        <v>-76686</v>
      </c>
      <c r="BW296" s="2">
        <v>-7607.84</v>
      </c>
      <c r="BX296" s="2">
        <v>-6298.75</v>
      </c>
      <c r="BY296" s="2">
        <v>-33136</v>
      </c>
      <c r="BZ296" s="2"/>
      <c r="CA296" s="2"/>
      <c r="CB296" s="2">
        <v>-250781.75</v>
      </c>
      <c r="CC296" s="2">
        <v>-3720828.38</v>
      </c>
      <c r="CD296" s="2"/>
      <c r="CE296" s="2"/>
      <c r="CF296" s="2">
        <v>-30844</v>
      </c>
      <c r="CG296" s="2">
        <v>-63141.4</v>
      </c>
      <c r="CH296" s="2">
        <v>-1858</v>
      </c>
      <c r="CI296" s="2"/>
      <c r="CJ296" s="2">
        <v>18390.75</v>
      </c>
      <c r="CK296" s="2">
        <v>-1884.42</v>
      </c>
      <c r="CL296" s="2"/>
      <c r="CM296" s="2"/>
      <c r="CN296" s="2"/>
      <c r="CO296" s="2"/>
      <c r="CP296" s="2"/>
      <c r="CQ296" s="2">
        <v>-22776</v>
      </c>
      <c r="CR296" s="2">
        <v>-197385.85</v>
      </c>
      <c r="CS296" s="2">
        <v>-2043</v>
      </c>
      <c r="CT296" s="2">
        <v>-928486.3</v>
      </c>
      <c r="CU296" s="2"/>
      <c r="CV296" s="2"/>
      <c r="CW296" s="2"/>
      <c r="CX296" s="2"/>
      <c r="CY296" s="2">
        <v>-272330.25</v>
      </c>
      <c r="CZ296" s="2"/>
      <c r="DA296" s="2">
        <v>-100</v>
      </c>
      <c r="DB296" s="2">
        <v>-2759160.38</v>
      </c>
      <c r="DC296" s="2">
        <v>-92564.5</v>
      </c>
      <c r="DD296" s="2"/>
      <c r="DE296" s="2">
        <v>-126399.5</v>
      </c>
      <c r="DF296" s="2"/>
      <c r="DG296" s="2">
        <v>-33343.1</v>
      </c>
      <c r="DH296" s="2">
        <v>-26965</v>
      </c>
      <c r="DI296" s="2"/>
      <c r="DJ296" s="2"/>
      <c r="DK296" s="2">
        <v>-23079041.059999999</v>
      </c>
      <c r="DL296" s="2">
        <v>-22173.8</v>
      </c>
      <c r="DM296" s="2">
        <v>-258046.72</v>
      </c>
      <c r="DN296" s="2">
        <v>-233214.05</v>
      </c>
      <c r="DO296" s="2">
        <v>-38336.25</v>
      </c>
      <c r="DP296" s="2">
        <v>-10669.75</v>
      </c>
      <c r="DQ296" s="2">
        <v>-174886</v>
      </c>
      <c r="DR296" s="2">
        <v>-37356.5</v>
      </c>
      <c r="DS296" s="2">
        <v>-12989</v>
      </c>
      <c r="DT296" s="2">
        <v>-383793.5</v>
      </c>
      <c r="DU296" s="2">
        <v>-433881.25</v>
      </c>
      <c r="DV296" s="2">
        <v>-27750</v>
      </c>
      <c r="DW296" s="2"/>
      <c r="DX296" s="2">
        <v>-25571.45</v>
      </c>
      <c r="DY296" s="2">
        <v>-648294.62</v>
      </c>
      <c r="DZ296" s="2"/>
      <c r="EA296" s="2">
        <v>-215250.41</v>
      </c>
      <c r="EB296" s="2">
        <v>-161485.59</v>
      </c>
      <c r="EC296" s="2">
        <v>-7573.5</v>
      </c>
      <c r="ED296" s="2"/>
      <c r="EE296" s="2">
        <v>-11143</v>
      </c>
      <c r="EF296" s="2"/>
      <c r="EG296" s="2"/>
      <c r="EH296" s="2"/>
      <c r="EI296" s="2"/>
      <c r="EJ296" s="2">
        <v>-20600</v>
      </c>
      <c r="EK296" s="2">
        <v>-78138.5</v>
      </c>
      <c r="EL296" s="2"/>
      <c r="EM296" s="2">
        <v>-4851</v>
      </c>
      <c r="EN296" s="2">
        <v>-18363239.350000001</v>
      </c>
      <c r="EO296" s="2"/>
      <c r="EP296" s="2">
        <v>-403945.25</v>
      </c>
      <c r="EQ296" s="2">
        <v>-355520.5</v>
      </c>
      <c r="ER296" s="2"/>
      <c r="ES296" s="2"/>
      <c r="ET296" s="2">
        <v>-14611</v>
      </c>
      <c r="EU296" s="2">
        <v>-172287.5</v>
      </c>
      <c r="EV296" s="2"/>
      <c r="EW296" s="2">
        <v>-2823271.25</v>
      </c>
      <c r="EX296" s="2">
        <v>-1494</v>
      </c>
      <c r="EY296" s="2">
        <v>-40448</v>
      </c>
      <c r="EZ296" s="2"/>
      <c r="FA296" s="2"/>
      <c r="FB296" s="2">
        <v>-1492</v>
      </c>
      <c r="FC296" s="2">
        <v>-22801</v>
      </c>
      <c r="FD296" s="2">
        <v>-2125</v>
      </c>
      <c r="FE296" s="2"/>
      <c r="FF296" s="2">
        <v>-2160</v>
      </c>
      <c r="FG296" s="2"/>
      <c r="FH296" s="2"/>
      <c r="FI296" s="2">
        <v>-1008510.28</v>
      </c>
      <c r="FJ296" s="2">
        <v>-194777.13</v>
      </c>
      <c r="FK296" s="2">
        <v>-106145.08</v>
      </c>
      <c r="FL296" s="2"/>
      <c r="FM296" s="2">
        <v>-107685.9</v>
      </c>
      <c r="FN296" s="2">
        <v>-9799</v>
      </c>
      <c r="FO296" s="2">
        <v>-37812.559999999998</v>
      </c>
      <c r="FP296" s="2">
        <v>-12143.75</v>
      </c>
      <c r="FQ296" s="2">
        <v>-99125178.109999999</v>
      </c>
      <c r="FR296" s="2"/>
      <c r="FS296" s="2">
        <v>-12890</v>
      </c>
      <c r="FT296" s="2">
        <v>-4400</v>
      </c>
      <c r="FU296" s="2"/>
      <c r="FV296" s="2">
        <v>-13455.29</v>
      </c>
      <c r="FW296" s="2"/>
      <c r="FX296" s="2"/>
      <c r="FY296" s="2">
        <v>-393551</v>
      </c>
      <c r="FZ296" s="2"/>
      <c r="GA296" s="2">
        <v>-17322.7</v>
      </c>
      <c r="GB296" s="2"/>
      <c r="GC296" s="2">
        <v>-31050</v>
      </c>
      <c r="GD296" s="2">
        <v>-14232</v>
      </c>
      <c r="GE296" s="2"/>
      <c r="GF296" s="2">
        <v>-8730.5</v>
      </c>
      <c r="GG296" s="2">
        <v>-3411.5</v>
      </c>
      <c r="GH296" s="2"/>
      <c r="GI296" s="2">
        <v>-42715.5</v>
      </c>
      <c r="GJ296" s="2">
        <v>-6763</v>
      </c>
      <c r="GK296" s="2">
        <v>-767.28</v>
      </c>
      <c r="GL296" s="2"/>
      <c r="GM296" s="2">
        <v>-18357.5</v>
      </c>
      <c r="GN296" s="2">
        <v>-689</v>
      </c>
      <c r="GO296" s="2">
        <v>-900</v>
      </c>
      <c r="GP296" s="2">
        <v>-5317.5</v>
      </c>
      <c r="GQ296" s="2"/>
      <c r="GR296" s="2"/>
      <c r="GS296" s="2">
        <v>-79802</v>
      </c>
      <c r="GT296" s="2"/>
      <c r="GU296" s="2">
        <v>-5679</v>
      </c>
      <c r="GV296" s="2">
        <v>-132840.69</v>
      </c>
      <c r="GW296" s="2"/>
      <c r="GX296" s="2"/>
      <c r="GY296" s="2"/>
      <c r="GZ296" s="2"/>
      <c r="HA296" s="2">
        <v>-32201.75</v>
      </c>
      <c r="HB296" s="2"/>
      <c r="HC296" s="2">
        <v>-19053.5</v>
      </c>
      <c r="HD296" s="2"/>
      <c r="HE296" s="2"/>
      <c r="HF296" s="2"/>
      <c r="HG296" s="2">
        <v>-263682.84000000003</v>
      </c>
      <c r="HH296" s="2">
        <v>-20623</v>
      </c>
      <c r="HI296" s="2">
        <v>-22166.75</v>
      </c>
      <c r="HJ296" s="2"/>
      <c r="HK296" s="2"/>
      <c r="HL296" s="2">
        <v>-324371.5</v>
      </c>
      <c r="HM296" s="2"/>
      <c r="HN296" s="2">
        <v>-6038</v>
      </c>
      <c r="HO296" s="2">
        <v>-5954.25</v>
      </c>
      <c r="HP296" s="2"/>
      <c r="HQ296" s="2">
        <v>-41270.35</v>
      </c>
      <c r="HR296" s="2">
        <v>-30846</v>
      </c>
      <c r="HS296" s="2">
        <v>-6977</v>
      </c>
      <c r="HT296" s="2">
        <v>-4024</v>
      </c>
      <c r="HU296" s="2">
        <v>-23627</v>
      </c>
      <c r="HV296" s="2">
        <v>-305995.51</v>
      </c>
      <c r="HW296" s="2"/>
      <c r="HX296" s="2"/>
      <c r="HY296" s="2"/>
      <c r="HZ296" s="2"/>
      <c r="IA296" s="2">
        <v>-2164.25</v>
      </c>
      <c r="IB296" s="2">
        <v>-2687</v>
      </c>
      <c r="IC296" s="2">
        <v>-53265.5</v>
      </c>
      <c r="ID296" s="2">
        <v>-71001</v>
      </c>
      <c r="IE296" s="2"/>
      <c r="IF296" s="2">
        <v>-57163</v>
      </c>
      <c r="IG296" s="2"/>
      <c r="IH296" s="2">
        <v>-1246</v>
      </c>
      <c r="II296" s="2">
        <v>-168250</v>
      </c>
      <c r="IJ296" s="2">
        <v>-165674.29</v>
      </c>
      <c r="IK296" s="2">
        <v>-28027.5</v>
      </c>
      <c r="IL296" s="2"/>
      <c r="IM296" s="2"/>
      <c r="IN296" s="2">
        <v>-8282.25</v>
      </c>
      <c r="IO296" s="2">
        <v>77078.5</v>
      </c>
      <c r="IP296" s="2">
        <v>-8147</v>
      </c>
      <c r="IQ296" s="2">
        <v>-443089</v>
      </c>
      <c r="IR296" s="2">
        <v>-18989.25</v>
      </c>
      <c r="IS296" s="2"/>
      <c r="IT296" s="2"/>
      <c r="IU296" s="2">
        <v>-7789.71</v>
      </c>
      <c r="IV296" s="2"/>
      <c r="IW296" s="2"/>
      <c r="IX296" s="2"/>
      <c r="IY296" s="2"/>
      <c r="IZ296" s="2">
        <v>-8142.07</v>
      </c>
      <c r="JA296" s="2"/>
      <c r="JB296" s="2"/>
      <c r="JC296" s="2"/>
      <c r="JD296" s="2"/>
      <c r="JE296" s="2">
        <v>-7696</v>
      </c>
      <c r="JF296" s="2"/>
      <c r="JG296" s="2"/>
      <c r="JH296" s="2"/>
      <c r="JI296" s="2"/>
      <c r="JJ296" s="2"/>
      <c r="JK296" s="2">
        <v>-128303.5</v>
      </c>
      <c r="JL296" s="2"/>
      <c r="JM296" s="2"/>
      <c r="JN296" s="2">
        <v>-326</v>
      </c>
      <c r="JO296" s="2"/>
      <c r="JP296" s="2"/>
      <c r="JQ296" s="2"/>
      <c r="JR296" s="2"/>
      <c r="JS296" s="2"/>
      <c r="JT296" s="2">
        <v>2226.73</v>
      </c>
      <c r="JU296" s="2"/>
      <c r="JV296" s="2">
        <v>-2142699</v>
      </c>
      <c r="JW296" s="2">
        <v>-21438.75</v>
      </c>
      <c r="JX296" s="2"/>
      <c r="JY296" s="2">
        <v>-27420</v>
      </c>
      <c r="JZ296" s="2">
        <v>-1530.2</v>
      </c>
      <c r="KA296" s="2"/>
      <c r="KB296" s="2">
        <v>-127431.66</v>
      </c>
      <c r="KC296" s="2"/>
      <c r="KD296" s="2">
        <v>-7737</v>
      </c>
      <c r="KE296" s="2"/>
      <c r="KF296" s="2">
        <v>-1634.75</v>
      </c>
      <c r="KG296" s="2">
        <v>-114</v>
      </c>
      <c r="KH296" s="2"/>
      <c r="KI296" s="2">
        <v>-255236.26</v>
      </c>
      <c r="KJ296" s="2"/>
      <c r="KK296" s="2"/>
      <c r="KL296" s="2"/>
      <c r="KM296" s="2"/>
      <c r="KN296" s="2"/>
      <c r="KO296" s="2">
        <v>-8188.25</v>
      </c>
      <c r="KP296" s="2"/>
      <c r="KQ296" s="2"/>
      <c r="KR296" s="2">
        <v>-550</v>
      </c>
      <c r="KS296" s="2"/>
      <c r="KT296" s="2"/>
      <c r="KU296" s="2">
        <v>-190864.75</v>
      </c>
      <c r="KV296" s="2"/>
      <c r="KW296" s="2">
        <v>-225936.75</v>
      </c>
      <c r="KX296" s="2">
        <v>-75523</v>
      </c>
      <c r="KY296" s="2"/>
      <c r="KZ296" s="2"/>
      <c r="LA296" s="2">
        <v>-1328.5</v>
      </c>
      <c r="LB296" s="2"/>
      <c r="LC296" s="2"/>
      <c r="LD296" s="2"/>
      <c r="LE296" s="2"/>
      <c r="LF296" s="2"/>
      <c r="LG296" s="2">
        <v>-19016606.98</v>
      </c>
      <c r="LH296" s="2">
        <v>-183056.5</v>
      </c>
      <c r="LI296" s="2"/>
      <c r="LJ296" s="2"/>
      <c r="LK296" s="2"/>
      <c r="LL296" s="2"/>
      <c r="LM296" s="2"/>
      <c r="LN296" s="2">
        <v>3450</v>
      </c>
      <c r="LO296" s="2"/>
      <c r="LP296" s="2">
        <v>-43330.25</v>
      </c>
      <c r="LQ296" s="2"/>
      <c r="LR296" s="2"/>
      <c r="LS296" s="2"/>
      <c r="LT296" s="2">
        <v>-249162.5</v>
      </c>
      <c r="LU296" s="2"/>
      <c r="LV296" s="2"/>
      <c r="LW296" s="2">
        <v>-8157423.2599999998</v>
      </c>
      <c r="LX296" s="2">
        <v>-128592.67</v>
      </c>
      <c r="LY296" s="2"/>
      <c r="LZ296" s="2"/>
      <c r="MA296" s="2">
        <v>-14820</v>
      </c>
      <c r="MB296" s="2"/>
      <c r="MC296" s="2">
        <v>-128997.5</v>
      </c>
      <c r="MD296" s="2">
        <v>-368759.5</v>
      </c>
      <c r="ME296" s="2"/>
      <c r="MF296" s="2"/>
      <c r="MG296" s="2"/>
      <c r="MH296" s="2">
        <v>-51378.84</v>
      </c>
      <c r="MI296" s="2">
        <v>5026</v>
      </c>
      <c r="MJ296" s="2"/>
      <c r="MK296" s="2">
        <v>-564495</v>
      </c>
      <c r="ML296" s="2">
        <v>-300</v>
      </c>
      <c r="MM296" s="2">
        <v>-46763</v>
      </c>
      <c r="MN296" s="2">
        <v>-9136</v>
      </c>
      <c r="MO296" s="2">
        <v>-6410</v>
      </c>
      <c r="MP296" s="2">
        <v>-215515</v>
      </c>
      <c r="MQ296" s="2"/>
      <c r="MR296" s="2">
        <v>-96975</v>
      </c>
      <c r="MS296" s="2"/>
      <c r="MT296" s="2"/>
      <c r="MU296" s="2">
        <v>-352695.2</v>
      </c>
      <c r="MV296" s="2"/>
      <c r="MW296" s="2"/>
      <c r="MX296" s="2"/>
      <c r="MY296" s="2"/>
      <c r="MZ296" s="2"/>
      <c r="NA296" s="2"/>
      <c r="NB296" s="2"/>
      <c r="NC296" s="2"/>
      <c r="ND296" s="2">
        <v>-584703.5</v>
      </c>
      <c r="NE296" s="2"/>
      <c r="NF296" s="2">
        <v>-242590.5</v>
      </c>
      <c r="NG296" s="2">
        <v>-256975.79</v>
      </c>
      <c r="NH296" s="2">
        <v>-20146.82</v>
      </c>
      <c r="NI296" s="2"/>
      <c r="NJ296" s="2"/>
      <c r="NK296" s="2">
        <v>-61951.6</v>
      </c>
      <c r="NL296" s="2"/>
      <c r="NM296" s="2"/>
      <c r="NN296" s="2"/>
      <c r="NO296" s="2"/>
      <c r="NP296" s="2">
        <v>-85443.75</v>
      </c>
      <c r="NQ296" s="2"/>
      <c r="NR296" s="2">
        <v>-9589.5</v>
      </c>
      <c r="NS296" s="2">
        <v>-873043.25</v>
      </c>
      <c r="NT296" s="2"/>
      <c r="NU296" s="2">
        <v>-1661</v>
      </c>
      <c r="NV296" s="2">
        <v>-864202.35</v>
      </c>
      <c r="NW296" s="2">
        <v>-6999435.5899999999</v>
      </c>
      <c r="NX296" s="2"/>
      <c r="NY296" s="2"/>
      <c r="NZ296" s="2"/>
      <c r="OA296" s="2"/>
      <c r="OB296" s="2"/>
      <c r="OC296" s="2"/>
      <c r="OD296" s="2"/>
      <c r="OE296" s="2">
        <v>-4710499.5</v>
      </c>
      <c r="OF296" s="2">
        <v>-54298.43</v>
      </c>
      <c r="OG296" s="2"/>
      <c r="OH296" s="2">
        <v>-10116.5</v>
      </c>
      <c r="OI296" s="2"/>
      <c r="OJ296" s="2"/>
      <c r="OK296" s="2"/>
      <c r="OL296" s="2"/>
      <c r="OM296" s="2"/>
      <c r="ON296" s="2"/>
      <c r="OO296" s="2"/>
      <c r="OP296" s="2">
        <v>-357554</v>
      </c>
      <c r="OQ296" s="2"/>
      <c r="OR296" s="2"/>
      <c r="OS296" s="2"/>
      <c r="OT296" s="2"/>
      <c r="OU296" s="2"/>
      <c r="OV296" s="2">
        <v>-21082.75</v>
      </c>
      <c r="OW296" s="2">
        <v>-33307.5</v>
      </c>
      <c r="OX296" s="2"/>
      <c r="OY296" s="2"/>
      <c r="OZ296" s="2"/>
      <c r="PA296" s="2">
        <v>-8839.5</v>
      </c>
      <c r="PB296" s="2">
        <v>-3289626.48</v>
      </c>
      <c r="PC296" s="2"/>
      <c r="PD296" s="2"/>
      <c r="PE296" s="2"/>
      <c r="PF296" s="2"/>
      <c r="PG296" s="2"/>
      <c r="PH296" s="2">
        <v>-99</v>
      </c>
      <c r="PI296" s="2"/>
      <c r="PJ296" s="2"/>
      <c r="PK296" s="2">
        <v>-4123.6000000000004</v>
      </c>
      <c r="PL296" s="2">
        <v>-86907.25</v>
      </c>
      <c r="PM296" s="2"/>
      <c r="PN296" s="2"/>
      <c r="PO296" s="2"/>
      <c r="PP296" s="2"/>
      <c r="PQ296" s="2"/>
      <c r="PR296" s="2"/>
      <c r="PS296" s="2"/>
      <c r="PT296" s="2">
        <v>-81441012.480000004</v>
      </c>
      <c r="PU296" s="2"/>
      <c r="PV296" s="2"/>
      <c r="PW296" s="2">
        <v>-3173.5</v>
      </c>
      <c r="PX296" s="2">
        <v>-3745571.95</v>
      </c>
      <c r="PY296" s="2"/>
      <c r="PZ296" s="2"/>
      <c r="QA296" s="2"/>
      <c r="QB296" s="2"/>
      <c r="QC296" s="2"/>
      <c r="QD296" s="2">
        <v>-256082</v>
      </c>
      <c r="QE296" s="2">
        <v>-24002.28</v>
      </c>
      <c r="QF296" s="2">
        <v>-81519</v>
      </c>
      <c r="QG296" s="2"/>
      <c r="QH296" s="2"/>
      <c r="QI296" s="2"/>
      <c r="QJ296" s="2"/>
      <c r="QK296" s="2">
        <v>-29568.51</v>
      </c>
      <c r="QL296" s="2"/>
      <c r="QM296" s="2"/>
      <c r="QN296" s="2">
        <v>-8868.75</v>
      </c>
      <c r="QO296" s="2"/>
      <c r="QP296" s="2"/>
      <c r="QQ296" s="2"/>
      <c r="QR296" s="2">
        <v>-4378.05</v>
      </c>
      <c r="QS296" s="2"/>
      <c r="QT296" s="2"/>
      <c r="QU296" s="2"/>
      <c r="QV296" s="2"/>
      <c r="QW296" s="2"/>
      <c r="QX296" s="2"/>
      <c r="QY296" s="2"/>
      <c r="QZ296" s="2"/>
      <c r="RA296" s="2">
        <v>43667.5</v>
      </c>
      <c r="RB296" s="2"/>
      <c r="RC296" s="2"/>
      <c r="RD296" s="2"/>
      <c r="RE296" s="2"/>
      <c r="RF296" s="2">
        <v>32371</v>
      </c>
      <c r="RG296" s="2"/>
      <c r="RH296" s="2"/>
      <c r="RI296" s="2"/>
      <c r="RJ296" s="2">
        <v>73643</v>
      </c>
      <c r="RK296" s="2"/>
      <c r="RL296" s="2"/>
      <c r="RM296" s="2">
        <v>-16967.75</v>
      </c>
      <c r="RN296" s="2"/>
      <c r="RO296" s="2">
        <v>-30338</v>
      </c>
      <c r="RP296" s="2"/>
      <c r="RQ296" s="2">
        <v>-278448.09000000003</v>
      </c>
      <c r="RR296" s="2"/>
      <c r="RS296" s="2"/>
      <c r="RT296" s="2"/>
      <c r="RU296" s="2"/>
      <c r="RV296" s="2"/>
      <c r="RW296" s="2">
        <v>-36144</v>
      </c>
      <c r="RX296" s="2"/>
      <c r="RY296" s="2"/>
      <c r="RZ296" s="2">
        <v>-15637</v>
      </c>
      <c r="SA296" s="2">
        <v>-700759.68</v>
      </c>
      <c r="SB296" s="2">
        <v>-57510.5</v>
      </c>
      <c r="SC296" s="2">
        <v>-320</v>
      </c>
      <c r="SD296" s="2"/>
      <c r="SE296" s="2"/>
      <c r="SF296" s="2"/>
      <c r="SG296" s="2">
        <v>-299699.75</v>
      </c>
      <c r="SH296" s="2"/>
      <c r="SI296" s="2">
        <v>-1362.5</v>
      </c>
      <c r="SJ296" s="2"/>
      <c r="SK296" s="2">
        <v>-59600.5</v>
      </c>
      <c r="SL296" s="2">
        <v>-600</v>
      </c>
      <c r="SM296" s="2">
        <v>-101940.75</v>
      </c>
      <c r="SN296" s="2">
        <v>-10</v>
      </c>
      <c r="SO296" s="2">
        <v>-214449.55</v>
      </c>
      <c r="SP296" s="2"/>
      <c r="SQ296" s="2">
        <v>-86108</v>
      </c>
      <c r="SR296" s="2">
        <v>-30829.5</v>
      </c>
      <c r="SS296" s="2"/>
      <c r="ST296" s="2">
        <v>-111810</v>
      </c>
      <c r="SU296" s="2"/>
      <c r="SV296" s="2">
        <v>206440.94</v>
      </c>
      <c r="SW296" s="2">
        <v>-11997.5</v>
      </c>
      <c r="SX296" s="2">
        <v>-150195.29999999999</v>
      </c>
      <c r="SY296" s="2"/>
      <c r="SZ296" s="2">
        <v>-19010</v>
      </c>
      <c r="TA296" s="2"/>
      <c r="TB296" s="2">
        <v>-688793.25</v>
      </c>
      <c r="TC296" s="2">
        <v>-106229.5</v>
      </c>
      <c r="TD296" s="2">
        <v>-2990</v>
      </c>
      <c r="TE296" s="2">
        <v>-34800</v>
      </c>
      <c r="TF296" s="2"/>
      <c r="TG296" s="2">
        <v>-8571</v>
      </c>
      <c r="TH296" s="2">
        <v>-2399.25</v>
      </c>
      <c r="TI296" s="2">
        <v>-9846073.0899999999</v>
      </c>
      <c r="TJ296" s="2">
        <v>-2980</v>
      </c>
      <c r="TK296" s="2"/>
      <c r="TL296" s="2">
        <v>-266523</v>
      </c>
      <c r="TM296" s="2"/>
      <c r="TN296" s="2">
        <v>-164229.65</v>
      </c>
      <c r="TO296" s="2">
        <v>-11432.88</v>
      </c>
      <c r="TP296" s="2"/>
      <c r="TQ296" s="2">
        <v>-23145.75</v>
      </c>
      <c r="TR296" s="2"/>
      <c r="TS296" s="2"/>
      <c r="TT296" s="2">
        <v>-18357</v>
      </c>
      <c r="TU296" s="2">
        <v>-4895.75</v>
      </c>
      <c r="TV296" s="2">
        <v>-8133</v>
      </c>
      <c r="TW296" s="2">
        <v>-14755.45</v>
      </c>
      <c r="TX296" s="2">
        <v>-20974</v>
      </c>
      <c r="TY296" s="2">
        <v>-659544.75</v>
      </c>
      <c r="TZ296" s="2">
        <v>-211581</v>
      </c>
      <c r="UA296" s="2">
        <v>-22785.5</v>
      </c>
      <c r="UB296" s="2">
        <v>-182466</v>
      </c>
      <c r="UC296" s="2">
        <v>-5733</v>
      </c>
      <c r="UD296" s="2">
        <v>-219271.3</v>
      </c>
      <c r="UE296" s="2">
        <v>-485496.5</v>
      </c>
      <c r="UF296" s="2">
        <v>-24040</v>
      </c>
      <c r="UG296" s="2">
        <v>-5078</v>
      </c>
      <c r="UH296" s="2">
        <v>-55555.25</v>
      </c>
      <c r="UI296" s="2"/>
      <c r="UJ296" s="2">
        <v>-189651.75</v>
      </c>
      <c r="UK296" s="2">
        <v>-13938.5</v>
      </c>
      <c r="UL296" s="2">
        <v>-12912</v>
      </c>
      <c r="UM296" s="2">
        <v>-5357</v>
      </c>
      <c r="UN296" s="2"/>
      <c r="UO296" s="2">
        <v>-12666.7</v>
      </c>
      <c r="UP296" s="2">
        <v>-11312853</v>
      </c>
      <c r="UQ296" s="2"/>
      <c r="UR296" s="2"/>
      <c r="US296" s="2">
        <v>-7662.56</v>
      </c>
      <c r="UT296" s="2"/>
      <c r="UU296" s="2"/>
      <c r="UV296" s="2">
        <v>-90</v>
      </c>
      <c r="UW296" s="2">
        <v>-2639.25</v>
      </c>
      <c r="UX296" s="2">
        <v>-849.67</v>
      </c>
      <c r="UY296" s="2">
        <v>-2659</v>
      </c>
      <c r="UZ296" s="2"/>
      <c r="VA296" s="2">
        <v>-19177.5</v>
      </c>
      <c r="VB296" s="2">
        <v>-20119.77</v>
      </c>
      <c r="VC296" s="2">
        <v>-34953.5</v>
      </c>
      <c r="VD296" s="2">
        <v>-107029.5</v>
      </c>
      <c r="VE296" s="2">
        <v>-8</v>
      </c>
      <c r="VF296" s="2">
        <v>-2287.9699999999998</v>
      </c>
      <c r="VG296" s="2"/>
      <c r="VH296" s="2">
        <v>-180519.5</v>
      </c>
      <c r="VI296" s="2">
        <v>-9381.6</v>
      </c>
      <c r="VJ296" s="2">
        <v>-9647</v>
      </c>
      <c r="VK296" s="2"/>
      <c r="VL296" s="2">
        <v>-1356577.66</v>
      </c>
      <c r="VM296" s="2"/>
      <c r="VN296" s="2"/>
      <c r="VO296" s="2"/>
      <c r="VP296" s="2"/>
      <c r="VQ296" s="2"/>
      <c r="VR296" s="2">
        <v>-32555.5</v>
      </c>
      <c r="VS296" s="2"/>
      <c r="VT296" s="2"/>
      <c r="VU296" s="2"/>
      <c r="VV296" s="2"/>
      <c r="VW296" s="2"/>
      <c r="VX296" s="2"/>
      <c r="VY296" s="2">
        <v>-163574</v>
      </c>
      <c r="VZ296" s="2"/>
      <c r="WA296" s="2">
        <v>-1562850</v>
      </c>
      <c r="WB296" s="2">
        <v>-1157675.95</v>
      </c>
      <c r="WC296" s="2">
        <v>-1650</v>
      </c>
      <c r="WD296" s="2"/>
      <c r="WE296" s="2"/>
      <c r="WF296" s="2">
        <v>-99321.23</v>
      </c>
      <c r="WG296" s="2"/>
      <c r="WH296" s="2">
        <v>-62401.5</v>
      </c>
      <c r="WI296" s="2"/>
      <c r="WJ296" s="2"/>
      <c r="WK296" s="2"/>
      <c r="WL296" s="2">
        <v>-121525</v>
      </c>
      <c r="WM296" s="2"/>
      <c r="WN296" s="2">
        <v>-1650.5</v>
      </c>
      <c r="WO296" s="2">
        <v>-24437.75</v>
      </c>
      <c r="WP296" s="2"/>
      <c r="WQ296" s="2"/>
      <c r="WR296" s="2"/>
      <c r="WS296" s="2"/>
      <c r="WT296" s="2"/>
      <c r="WU296" s="2">
        <v>-29240.25</v>
      </c>
      <c r="WV296" s="2"/>
      <c r="WW296" s="2">
        <v>-10389</v>
      </c>
      <c r="WX296" s="2"/>
      <c r="WY296" s="2"/>
      <c r="WZ296" s="2"/>
      <c r="XA296" s="2"/>
      <c r="XB296" s="2"/>
      <c r="XC296" s="2"/>
      <c r="XD296" s="2"/>
      <c r="XE296" s="2">
        <v>-18351</v>
      </c>
      <c r="XF296" s="2"/>
      <c r="XG296" s="2"/>
      <c r="XH296" s="2">
        <v>-429858.12</v>
      </c>
      <c r="XI296" s="2"/>
      <c r="XJ296" s="2"/>
      <c r="XK296" s="2">
        <v>-269610.51</v>
      </c>
      <c r="XL296" s="2">
        <v>-100750.3</v>
      </c>
      <c r="XM296" s="2">
        <v>-20796</v>
      </c>
      <c r="XN296" s="2">
        <v>-11992.53</v>
      </c>
      <c r="XO296" s="2">
        <v>-9000</v>
      </c>
      <c r="XP296" s="2">
        <v>-6198</v>
      </c>
      <c r="XQ296" s="2">
        <v>-42746.75</v>
      </c>
      <c r="XR296" s="2"/>
      <c r="XS296" s="2">
        <v>-53544</v>
      </c>
      <c r="XT296" s="2"/>
      <c r="XU296" s="2"/>
      <c r="XV296" s="2">
        <v>-2020</v>
      </c>
      <c r="XW296" s="2">
        <v>-12658</v>
      </c>
      <c r="XX296" s="2"/>
      <c r="XY296" s="2"/>
      <c r="XZ296" s="2"/>
      <c r="YA296" s="2">
        <v>-5103</v>
      </c>
      <c r="YB296" s="2">
        <v>-11</v>
      </c>
      <c r="YC296" s="2"/>
      <c r="YD296" s="2">
        <v>-16007</v>
      </c>
      <c r="YE296" s="2">
        <v>-18016286</v>
      </c>
      <c r="YF296" s="2"/>
      <c r="YG296" s="2">
        <v>-470008</v>
      </c>
      <c r="YH296" s="2">
        <v>-17375.75</v>
      </c>
      <c r="YI296" s="2"/>
      <c r="YJ296" s="2"/>
      <c r="YK296" s="2"/>
      <c r="YL296" s="2"/>
      <c r="YM296" s="2">
        <v>-162816.5</v>
      </c>
      <c r="YN296" s="2">
        <v>-385607.15</v>
      </c>
      <c r="YO296" s="2">
        <v>-16448.5</v>
      </c>
      <c r="YP296" s="2"/>
      <c r="YQ296" s="2">
        <v>-94740</v>
      </c>
      <c r="YR296" s="2">
        <v>-120632.28</v>
      </c>
      <c r="YS296" s="2">
        <v>-143902.25</v>
      </c>
      <c r="YT296" s="2">
        <v>-7881.75</v>
      </c>
      <c r="YU296" s="2">
        <v>-13166.54</v>
      </c>
      <c r="YV296" s="2"/>
      <c r="YW296" s="2">
        <v>-284825</v>
      </c>
      <c r="YX296" s="2"/>
      <c r="YY296" s="2"/>
      <c r="YZ296" s="2"/>
      <c r="ZA296" s="2"/>
      <c r="ZB296" s="2"/>
      <c r="ZC296" s="2"/>
      <c r="ZD296" s="2"/>
      <c r="ZE296" s="2"/>
      <c r="ZF296" s="2">
        <v>-853023.5</v>
      </c>
      <c r="ZG296" s="2">
        <v>-24926.240000000002</v>
      </c>
      <c r="ZH296" s="2">
        <v>-10259</v>
      </c>
      <c r="ZI296" s="2">
        <v>-330045.59000000003</v>
      </c>
      <c r="ZJ296" s="2">
        <v>-20745.55</v>
      </c>
      <c r="ZK296" s="2">
        <v>-39101.440000000002</v>
      </c>
      <c r="ZL296" s="2"/>
      <c r="ZM296" s="2">
        <v>-1868</v>
      </c>
      <c r="ZN296" s="2">
        <v>-20140.75</v>
      </c>
      <c r="ZO296" s="2"/>
      <c r="ZP296" s="2"/>
      <c r="ZQ296" s="2">
        <v>-51636.9</v>
      </c>
      <c r="ZR296" s="2">
        <v>-72500</v>
      </c>
      <c r="ZS296" s="2">
        <v>-5628</v>
      </c>
      <c r="ZT296" s="2">
        <v>-323315</v>
      </c>
      <c r="ZU296" s="2">
        <v>-619059</v>
      </c>
      <c r="ZV296" s="2">
        <v>-235724.7</v>
      </c>
      <c r="ZW296" s="2"/>
      <c r="ZX296" s="2"/>
      <c r="ZY296" s="2"/>
      <c r="ZZ296" s="2">
        <v>-1689.5</v>
      </c>
      <c r="AAA296" s="2"/>
      <c r="AAB296" s="2">
        <v>-38169.379999999997</v>
      </c>
      <c r="AAC296" s="2">
        <v>-3550.5</v>
      </c>
      <c r="AAD296" s="2">
        <v>-3408.36</v>
      </c>
      <c r="AAE296" s="2"/>
      <c r="AAF296" s="2">
        <v>-56786.78</v>
      </c>
      <c r="AAG296" s="2">
        <v>-3570</v>
      </c>
      <c r="AAH296" s="2"/>
      <c r="AAI296" s="2"/>
      <c r="AAJ296" s="2"/>
      <c r="AAK296" s="2"/>
      <c r="AAL296" s="2"/>
      <c r="AAM296" s="2"/>
      <c r="AAN296" s="2">
        <v>-146420</v>
      </c>
      <c r="AAO296" s="2">
        <v>-41022357.090000004</v>
      </c>
      <c r="AAP296" s="2"/>
      <c r="AAQ296" s="2"/>
      <c r="AAR296" s="2"/>
      <c r="AAS296" s="2">
        <v>-218834.75</v>
      </c>
      <c r="AAT296" s="2"/>
      <c r="AAU296" s="2">
        <v>-53544.03</v>
      </c>
      <c r="AAV296" s="2">
        <v>-20804.25</v>
      </c>
      <c r="AAW296" s="2"/>
      <c r="AAX296" s="2"/>
      <c r="AAY296" s="2">
        <v>-98950</v>
      </c>
      <c r="AAZ296" s="2">
        <v>-517284.73</v>
      </c>
      <c r="ABA296" s="2">
        <v>-1218297</v>
      </c>
      <c r="ABB296" s="2"/>
      <c r="ABC296" s="2">
        <v>-7848.1</v>
      </c>
      <c r="ABD296" s="2">
        <v>-33454.410000000003</v>
      </c>
      <c r="ABE296" s="2"/>
      <c r="ABF296" s="2"/>
      <c r="ABG296" s="2"/>
      <c r="ABH296" s="2">
        <v>-350</v>
      </c>
      <c r="ABI296" s="2">
        <v>-141366.5</v>
      </c>
      <c r="ABJ296" s="2">
        <v>-54692.75</v>
      </c>
      <c r="ABK296" s="2">
        <v>-170703.93</v>
      </c>
      <c r="ABL296" s="2"/>
      <c r="ABM296" s="2">
        <v>-208439</v>
      </c>
      <c r="ABN296" s="2">
        <v>-7614.6</v>
      </c>
      <c r="ABO296" s="2">
        <v>-34642.75</v>
      </c>
      <c r="ABP296" s="2"/>
      <c r="ABQ296" s="2"/>
      <c r="ABR296" s="2">
        <v>-9088.5</v>
      </c>
      <c r="ABS296" s="2">
        <v>-34921</v>
      </c>
      <c r="ABT296" s="2">
        <v>-110240</v>
      </c>
      <c r="ABU296" s="2"/>
      <c r="ABV296" s="2">
        <v>-38905.5</v>
      </c>
      <c r="ABW296" s="2">
        <v>-325</v>
      </c>
      <c r="ABX296" s="2">
        <v>-4217224</v>
      </c>
      <c r="ABY296" s="2"/>
      <c r="ABZ296" s="2"/>
      <c r="ACA296" s="2">
        <v>-597473</v>
      </c>
      <c r="ACB296" s="2">
        <v>-9576.2900000000009</v>
      </c>
      <c r="ACC296" s="2">
        <v>-4065</v>
      </c>
      <c r="ACD296" s="2"/>
      <c r="ACE296" s="2">
        <v>-109579.75</v>
      </c>
      <c r="ACF296" s="2">
        <v>-751.75</v>
      </c>
      <c r="ACG296" s="2"/>
      <c r="ACH296" s="2"/>
      <c r="ACI296" s="2"/>
      <c r="ACJ296" s="2">
        <v>-276910</v>
      </c>
      <c r="ACK296" s="2"/>
      <c r="ACL296" s="2"/>
      <c r="ACM296" s="2">
        <v>-2033.66</v>
      </c>
      <c r="ACN296" s="2"/>
      <c r="ACO296" s="2"/>
      <c r="ACP296" s="2"/>
      <c r="ACQ296" s="2"/>
      <c r="ACR296" s="2">
        <v>-3116.5</v>
      </c>
      <c r="ACS296" s="2"/>
      <c r="ACT296" s="2"/>
      <c r="ACU296" s="2"/>
      <c r="ACV296" s="2">
        <v>-315324.05</v>
      </c>
      <c r="ACW296" s="2">
        <v>-1330</v>
      </c>
      <c r="ACX296" s="2">
        <v>0</v>
      </c>
      <c r="ACY296" s="2"/>
      <c r="ACZ296" s="2"/>
      <c r="ADA296" s="2">
        <v>-2843.25</v>
      </c>
      <c r="ADB296" s="2"/>
      <c r="ADC296" s="2">
        <v>-486870</v>
      </c>
      <c r="ADD296" s="2"/>
      <c r="ADE296" s="2">
        <v>-686450</v>
      </c>
      <c r="ADF296" s="2">
        <v>-11071179.640000001</v>
      </c>
      <c r="ADG296" s="2">
        <v>-2224</v>
      </c>
      <c r="ADH296" s="2"/>
      <c r="ADI296" s="2"/>
      <c r="ADJ296" s="2"/>
      <c r="ADK296" s="2"/>
      <c r="ADL296" s="2"/>
      <c r="ADM296" s="2"/>
      <c r="ADN296" s="2"/>
      <c r="ADO296" s="2">
        <v>-3506.12</v>
      </c>
      <c r="ADP296" s="2">
        <v>-98477</v>
      </c>
      <c r="ADQ296" s="2"/>
      <c r="ADR296" s="2"/>
      <c r="ADS296" s="2"/>
      <c r="ADT296" s="2"/>
      <c r="ADU296" s="2"/>
      <c r="ADV296" s="2"/>
      <c r="ADW296" s="2"/>
      <c r="ADX296" s="2"/>
      <c r="ADY296" s="2">
        <v>-10150</v>
      </c>
      <c r="ADZ296" s="2"/>
      <c r="AEA296" s="2">
        <v>-4119.5</v>
      </c>
      <c r="AEB296" s="2"/>
      <c r="AEC296" s="2"/>
      <c r="AED296" s="2"/>
      <c r="AEE296" s="2">
        <v>-4109.78</v>
      </c>
      <c r="AEF296" s="2">
        <v>-1553.5</v>
      </c>
      <c r="AEG296" s="2">
        <v>-13110</v>
      </c>
      <c r="AEH296" s="2">
        <v>-30710.55</v>
      </c>
      <c r="AEI296" s="2"/>
      <c r="AEJ296" s="2"/>
      <c r="AEK296" s="2"/>
      <c r="AEL296" s="2"/>
      <c r="AEM296" s="2"/>
      <c r="AEN296" s="2"/>
      <c r="AEO296" s="2"/>
      <c r="AEP296" s="2"/>
      <c r="AEQ296" s="2"/>
      <c r="AER296" s="2">
        <v>-424.25</v>
      </c>
      <c r="AES296" s="2">
        <v>-10030546.529999999</v>
      </c>
      <c r="AET296" s="2"/>
      <c r="AEU296" s="2">
        <v>-8652</v>
      </c>
      <c r="AEV296" s="2"/>
      <c r="AEW296" s="2">
        <v>-118043.25</v>
      </c>
      <c r="AEX296" s="2">
        <v>-17500</v>
      </c>
      <c r="AEY296" s="2">
        <v>-1149.6500000000001</v>
      </c>
      <c r="AEZ296" s="2">
        <v>-1936</v>
      </c>
      <c r="AFA296" s="2">
        <v>-3283</v>
      </c>
      <c r="AFB296" s="2">
        <v>-1421</v>
      </c>
      <c r="AFC296" s="2">
        <v>-1387271.5</v>
      </c>
      <c r="AFD296" s="2">
        <v>-12985423.199999999</v>
      </c>
      <c r="AFE296" s="2"/>
      <c r="AFF296" s="2"/>
      <c r="AFG296" s="2">
        <v>-666259</v>
      </c>
      <c r="AFH296" s="2"/>
      <c r="AFI296" s="2">
        <v>-100</v>
      </c>
      <c r="AFJ296" s="2">
        <v>-229601.27</v>
      </c>
      <c r="AFK296" s="2"/>
      <c r="AFL296" s="2"/>
      <c r="AFM296" s="2"/>
      <c r="AFN296" s="2"/>
      <c r="AFO296" s="2"/>
      <c r="AFP296" s="2">
        <v>-1161633.75</v>
      </c>
      <c r="AFQ296" s="2"/>
      <c r="AFR296" s="2"/>
      <c r="AFS296" s="2">
        <v>-4030.7</v>
      </c>
      <c r="AFT296" s="2">
        <v>-24451.8</v>
      </c>
      <c r="AFU296" s="2">
        <v>-2660.5</v>
      </c>
      <c r="AFV296" s="2"/>
      <c r="AFW296" s="2">
        <v>-154057.23000000001</v>
      </c>
      <c r="AFX296" s="2"/>
      <c r="AFY296" s="2">
        <v>-1621.5</v>
      </c>
      <c r="AFZ296" s="2">
        <v>-100</v>
      </c>
      <c r="AGA296" s="2">
        <v>-1500</v>
      </c>
      <c r="AGB296" s="2">
        <v>-2169551.25</v>
      </c>
      <c r="AGC296" s="2">
        <v>-510</v>
      </c>
      <c r="AGD296" s="2"/>
      <c r="AGE296" s="2">
        <v>-120</v>
      </c>
      <c r="AGF296" s="2"/>
      <c r="AGG296" s="2">
        <v>-17654</v>
      </c>
      <c r="AGH296" s="2">
        <v>-1503287</v>
      </c>
      <c r="AGI296" s="2"/>
      <c r="AGJ296" s="2">
        <v>-60877.25</v>
      </c>
      <c r="AGK296" s="2"/>
      <c r="AGL296" s="2">
        <v>-123.5</v>
      </c>
      <c r="AGM296" s="2">
        <v>-9273424</v>
      </c>
      <c r="AGN296" s="2"/>
      <c r="AGO296" s="2"/>
      <c r="AGP296" s="2"/>
      <c r="AGQ296" s="2">
        <v>-976959.52</v>
      </c>
      <c r="AGR296" s="2"/>
      <c r="AGS296" s="2">
        <v>-206</v>
      </c>
      <c r="AGT296" s="2"/>
      <c r="AGU296" s="2">
        <v>-20931485.649999999</v>
      </c>
      <c r="AGV296" s="2">
        <v>-554495.35</v>
      </c>
      <c r="AGW296" s="2"/>
      <c r="AGX296" s="2">
        <v>0</v>
      </c>
      <c r="AGY296" s="2">
        <v>-356797</v>
      </c>
      <c r="AGZ296" s="2">
        <v>-86417.02</v>
      </c>
      <c r="AHA296" s="2"/>
      <c r="AHB296" s="2">
        <v>-10</v>
      </c>
      <c r="AHC296" s="2">
        <v>-654.5</v>
      </c>
      <c r="AHD296" s="2"/>
      <c r="AHE296" s="2">
        <v>-208642.49</v>
      </c>
      <c r="AHF296" s="2"/>
      <c r="AHG296" s="2">
        <v>-135063.15</v>
      </c>
      <c r="AHH296" s="2"/>
      <c r="AHI296" s="2"/>
      <c r="AHJ296" s="2"/>
      <c r="AHK296" s="2">
        <v>-16700</v>
      </c>
      <c r="AHL296" s="2">
        <v>-2006</v>
      </c>
      <c r="AHM296" s="2"/>
      <c r="AHN296" s="2">
        <v>-1459.1</v>
      </c>
      <c r="AHO296" s="2"/>
      <c r="AHP296" s="2">
        <v>-8405</v>
      </c>
      <c r="AHQ296" s="2"/>
      <c r="AHR296" s="2">
        <v>-24868.5</v>
      </c>
      <c r="AHS296" s="2"/>
      <c r="AHT296" s="2">
        <f t="shared" si="78"/>
        <v>-488958476.21999973</v>
      </c>
    </row>
    <row r="297" spans="1:904">
      <c r="A297" s="34" t="s">
        <v>3707</v>
      </c>
      <c r="B297" s="34" t="s">
        <v>2413</v>
      </c>
      <c r="C297" s="1" t="s">
        <v>3692</v>
      </c>
      <c r="D297" s="2">
        <v>273175.99</v>
      </c>
      <c r="E297" s="2">
        <v>28392</v>
      </c>
      <c r="F297" s="2"/>
      <c r="G297" s="2">
        <v>81252.52</v>
      </c>
      <c r="H297" s="2">
        <v>116724.25</v>
      </c>
      <c r="I297" s="2">
        <v>3999</v>
      </c>
      <c r="J297" s="2"/>
      <c r="K297" s="2"/>
      <c r="L297" s="2"/>
      <c r="M297" s="2">
        <v>21536.5</v>
      </c>
      <c r="N297" s="2"/>
      <c r="O297" s="2">
        <v>26969.25</v>
      </c>
      <c r="P297" s="2"/>
      <c r="Q297" s="2">
        <v>1422</v>
      </c>
      <c r="R297" s="2"/>
      <c r="S297" s="2"/>
      <c r="T297" s="2"/>
      <c r="U297" s="2"/>
      <c r="V297" s="2"/>
      <c r="W297" s="2">
        <v>9531</v>
      </c>
      <c r="X297" s="2"/>
      <c r="Y297" s="2">
        <v>287379</v>
      </c>
      <c r="Z297" s="2"/>
      <c r="AA297" s="2"/>
      <c r="AB297" s="2"/>
      <c r="AC297" s="2">
        <v>77914</v>
      </c>
      <c r="AD297" s="2">
        <v>53679</v>
      </c>
      <c r="AE297" s="2"/>
      <c r="AF297" s="2">
        <v>19385.150000000001</v>
      </c>
      <c r="AG297" s="2">
        <v>2655.25</v>
      </c>
      <c r="AH297" s="2"/>
      <c r="AI297" s="2"/>
      <c r="AJ297" s="2"/>
      <c r="AK297" s="2"/>
      <c r="AL297" s="2">
        <v>129249</v>
      </c>
      <c r="AM297" s="2"/>
      <c r="AN297" s="2">
        <v>500</v>
      </c>
      <c r="AO297" s="2"/>
      <c r="AP297" s="2"/>
      <c r="AQ297" s="2">
        <v>160801.68</v>
      </c>
      <c r="AR297" s="2"/>
      <c r="AS297" s="2"/>
      <c r="AT297" s="2"/>
      <c r="AU297" s="2"/>
      <c r="AV297" s="2"/>
      <c r="AW297" s="2"/>
      <c r="AX297" s="2"/>
      <c r="AY297" s="2">
        <v>7732.75</v>
      </c>
      <c r="AZ297" s="2">
        <v>3644</v>
      </c>
      <c r="BA297" s="2">
        <v>37679.75</v>
      </c>
      <c r="BB297" s="2"/>
      <c r="BC297" s="2"/>
      <c r="BD297" s="2"/>
      <c r="BE297" s="2"/>
      <c r="BF297" s="2"/>
      <c r="BG297" s="2">
        <v>-11726</v>
      </c>
      <c r="BH297" s="2"/>
      <c r="BI297" s="2">
        <v>162874.75</v>
      </c>
      <c r="BJ297" s="2">
        <v>13215.76</v>
      </c>
      <c r="BK297" s="2"/>
      <c r="BL297" s="2">
        <v>108068.23</v>
      </c>
      <c r="BM297" s="2">
        <v>44885.95</v>
      </c>
      <c r="BN297" s="2"/>
      <c r="BO297" s="2">
        <v>100</v>
      </c>
      <c r="BP297" s="2"/>
      <c r="BQ297" s="2"/>
      <c r="BR297" s="2"/>
      <c r="BS297" s="2"/>
      <c r="BT297" s="2">
        <v>11945</v>
      </c>
      <c r="BU297" s="2">
        <v>39900</v>
      </c>
      <c r="BV297" s="2">
        <v>191777</v>
      </c>
      <c r="BW297" s="2">
        <v>67159.58</v>
      </c>
      <c r="BX297" s="2">
        <v>5763</v>
      </c>
      <c r="BY297" s="2">
        <v>14000</v>
      </c>
      <c r="BZ297" s="2"/>
      <c r="CA297" s="2"/>
      <c r="CB297" s="2"/>
      <c r="CC297" s="2"/>
      <c r="CD297" s="2"/>
      <c r="CE297" s="2"/>
      <c r="CF297" s="2">
        <v>6540</v>
      </c>
      <c r="CG297" s="2">
        <v>410803.03</v>
      </c>
      <c r="CH297" s="2"/>
      <c r="CI297" s="2"/>
      <c r="CJ297" s="2"/>
      <c r="CK297" s="2"/>
      <c r="CL297" s="2"/>
      <c r="CM297" s="2"/>
      <c r="CN297" s="2">
        <v>95600.33</v>
      </c>
      <c r="CO297" s="2"/>
      <c r="CP297" s="2"/>
      <c r="CQ297" s="2"/>
      <c r="CR297" s="2"/>
      <c r="CS297" s="2"/>
      <c r="CT297" s="2">
        <v>2260087.5299999998</v>
      </c>
      <c r="CU297" s="2"/>
      <c r="CV297" s="2"/>
      <c r="CW297" s="2"/>
      <c r="CX297" s="2"/>
      <c r="CY297" s="2"/>
      <c r="CZ297" s="2">
        <v>11516.4</v>
      </c>
      <c r="DA297" s="2"/>
      <c r="DB297" s="2">
        <v>5127.5</v>
      </c>
      <c r="DC297" s="2">
        <v>2080</v>
      </c>
      <c r="DD297" s="2"/>
      <c r="DE297" s="2">
        <v>67498</v>
      </c>
      <c r="DF297" s="2"/>
      <c r="DG297" s="2"/>
      <c r="DH297" s="2">
        <v>7203</v>
      </c>
      <c r="DI297" s="2"/>
      <c r="DJ297" s="2"/>
      <c r="DK297" s="2"/>
      <c r="DL297" s="2">
        <v>19809</v>
      </c>
      <c r="DM297" s="2"/>
      <c r="DN297" s="2">
        <v>85916</v>
      </c>
      <c r="DO297" s="2"/>
      <c r="DP297" s="2"/>
      <c r="DQ297" s="2">
        <v>10323</v>
      </c>
      <c r="DR297" s="2">
        <v>10692</v>
      </c>
      <c r="DS297" s="2">
        <v>20842.5</v>
      </c>
      <c r="DT297" s="2"/>
      <c r="DU297" s="2">
        <v>51417.5</v>
      </c>
      <c r="DV297" s="2"/>
      <c r="DW297" s="2"/>
      <c r="DX297" s="2">
        <v>17872</v>
      </c>
      <c r="DY297" s="2">
        <v>76047.38</v>
      </c>
      <c r="DZ297" s="2"/>
      <c r="EA297" s="2">
        <v>93585.5</v>
      </c>
      <c r="EB297" s="2">
        <v>40057.25</v>
      </c>
      <c r="EC297" s="2">
        <v>24332</v>
      </c>
      <c r="ED297" s="2"/>
      <c r="EE297" s="2">
        <v>5578</v>
      </c>
      <c r="EF297" s="2"/>
      <c r="EG297" s="2"/>
      <c r="EH297" s="2"/>
      <c r="EI297" s="2">
        <v>125711.8</v>
      </c>
      <c r="EJ297" s="2">
        <v>9686.92</v>
      </c>
      <c r="EK297" s="2">
        <v>95133.5</v>
      </c>
      <c r="EL297" s="2"/>
      <c r="EM297" s="2"/>
      <c r="EN297" s="2">
        <v>519145.07</v>
      </c>
      <c r="EO297" s="2"/>
      <c r="EP297" s="2">
        <v>1444065</v>
      </c>
      <c r="EQ297" s="2"/>
      <c r="ER297" s="2"/>
      <c r="ES297" s="2"/>
      <c r="ET297" s="2"/>
      <c r="EU297" s="2">
        <v>325.5</v>
      </c>
      <c r="EV297" s="2"/>
      <c r="EW297" s="2"/>
      <c r="EX297" s="2"/>
      <c r="EY297" s="2">
        <v>2109</v>
      </c>
      <c r="EZ297" s="2"/>
      <c r="FA297" s="2"/>
      <c r="FB297" s="2"/>
      <c r="FC297" s="2"/>
      <c r="FD297" s="2"/>
      <c r="FE297" s="2"/>
      <c r="FF297" s="2">
        <v>370</v>
      </c>
      <c r="FG297" s="2"/>
      <c r="FH297" s="2"/>
      <c r="FI297" s="2"/>
      <c r="FJ297" s="2"/>
      <c r="FK297" s="2">
        <v>300</v>
      </c>
      <c r="FL297" s="2"/>
      <c r="FM297" s="2">
        <v>199377.92000000001</v>
      </c>
      <c r="FN297" s="2"/>
      <c r="FO297" s="2">
        <v>1873.5</v>
      </c>
      <c r="FP297" s="2"/>
      <c r="FQ297" s="2"/>
      <c r="FR297" s="2"/>
      <c r="FS297" s="2"/>
      <c r="FT297" s="2"/>
      <c r="FU297" s="2"/>
      <c r="FV297" s="2"/>
      <c r="FW297" s="2"/>
      <c r="FX297" s="2"/>
      <c r="FY297" s="2">
        <v>1746.5</v>
      </c>
      <c r="FZ297" s="2"/>
      <c r="GA297" s="2">
        <v>50</v>
      </c>
      <c r="GB297" s="2"/>
      <c r="GC297" s="2"/>
      <c r="GD297" s="2">
        <v>91488</v>
      </c>
      <c r="GE297" s="2"/>
      <c r="GF297" s="2">
        <v>1031.5</v>
      </c>
      <c r="GG297" s="2">
        <v>81191.12</v>
      </c>
      <c r="GH297" s="2"/>
      <c r="GI297" s="2"/>
      <c r="GJ297" s="2">
        <v>1018</v>
      </c>
      <c r="GK297" s="2"/>
      <c r="GL297" s="2"/>
      <c r="GM297" s="2">
        <v>2883.75</v>
      </c>
      <c r="GN297" s="2"/>
      <c r="GO297" s="2">
        <v>866</v>
      </c>
      <c r="GP297" s="2"/>
      <c r="GQ297" s="2"/>
      <c r="GR297" s="2"/>
      <c r="GS297" s="2"/>
      <c r="GT297" s="2"/>
      <c r="GU297" s="2">
        <v>1794.5</v>
      </c>
      <c r="GV297" s="2">
        <v>99854.5</v>
      </c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>
        <v>66470.929999999993</v>
      </c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>
        <v>29369.88</v>
      </c>
      <c r="HT297" s="2"/>
      <c r="HU297" s="2">
        <v>110769</v>
      </c>
      <c r="HV297" s="2">
        <v>16443</v>
      </c>
      <c r="HW297" s="2"/>
      <c r="HX297" s="2"/>
      <c r="HY297" s="2"/>
      <c r="HZ297" s="2"/>
      <c r="IA297" s="2"/>
      <c r="IB297" s="2"/>
      <c r="IC297" s="2">
        <v>0</v>
      </c>
      <c r="ID297" s="2">
        <v>50893</v>
      </c>
      <c r="IE297" s="2"/>
      <c r="IF297" s="2"/>
      <c r="IG297" s="2"/>
      <c r="IH297" s="2">
        <v>1763</v>
      </c>
      <c r="II297" s="2"/>
      <c r="IJ297" s="2">
        <v>1000</v>
      </c>
      <c r="IK297" s="2"/>
      <c r="IL297" s="2"/>
      <c r="IM297" s="2"/>
      <c r="IN297" s="2"/>
      <c r="IO297" s="2">
        <v>83521</v>
      </c>
      <c r="IP297" s="2">
        <v>3506</v>
      </c>
      <c r="IQ297" s="2"/>
      <c r="IR297" s="2">
        <v>1865.25</v>
      </c>
      <c r="IS297" s="2">
        <v>780575.25</v>
      </c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>
        <v>6858</v>
      </c>
      <c r="JF297" s="2"/>
      <c r="JG297" s="2"/>
      <c r="JH297" s="2"/>
      <c r="JI297" s="2"/>
      <c r="JJ297" s="2"/>
      <c r="JK297" s="2">
        <v>40752.5</v>
      </c>
      <c r="JL297" s="2"/>
      <c r="JM297" s="2"/>
      <c r="JN297" s="2"/>
      <c r="JO297" s="2"/>
      <c r="JP297" s="2"/>
      <c r="JQ297" s="2"/>
      <c r="JR297" s="2"/>
      <c r="JS297" s="2"/>
      <c r="JT297" s="2">
        <v>-40564.5</v>
      </c>
      <c r="JU297" s="2"/>
      <c r="JV297" s="2"/>
      <c r="JW297" s="2">
        <v>8197.75</v>
      </c>
      <c r="JX297" s="2"/>
      <c r="JY297" s="2"/>
      <c r="JZ297" s="2"/>
      <c r="KA297" s="2"/>
      <c r="KB297" s="2">
        <v>90852.25</v>
      </c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>
        <v>43031.35</v>
      </c>
      <c r="KX297" s="2">
        <v>4309</v>
      </c>
      <c r="KY297" s="2"/>
      <c r="KZ297" s="2"/>
      <c r="LA297" s="2"/>
      <c r="LB297" s="2"/>
      <c r="LC297" s="2"/>
      <c r="LD297" s="2"/>
      <c r="LE297" s="2"/>
      <c r="LF297" s="2"/>
      <c r="LG297" s="2">
        <v>458532.33</v>
      </c>
      <c r="LH297" s="2">
        <v>1608941.5</v>
      </c>
      <c r="LI297" s="2"/>
      <c r="LJ297" s="2"/>
      <c r="LK297" s="2"/>
      <c r="LL297" s="2"/>
      <c r="LM297" s="2"/>
      <c r="LN297" s="2">
        <v>2815.5</v>
      </c>
      <c r="LO297" s="2"/>
      <c r="LP297" s="2"/>
      <c r="LQ297" s="2"/>
      <c r="LR297" s="2"/>
      <c r="LS297" s="2"/>
      <c r="LT297" s="2"/>
      <c r="LU297" s="2"/>
      <c r="LV297" s="2"/>
      <c r="LW297" s="2">
        <v>10022284.460000001</v>
      </c>
      <c r="LX297" s="2">
        <v>25833.25</v>
      </c>
      <c r="LY297" s="2"/>
      <c r="LZ297" s="2"/>
      <c r="MA297" s="2">
        <v>105</v>
      </c>
      <c r="MB297" s="2"/>
      <c r="MC297" s="2">
        <v>97121.5</v>
      </c>
      <c r="MD297" s="2">
        <v>92480.320000000007</v>
      </c>
      <c r="ME297" s="2"/>
      <c r="MF297" s="2"/>
      <c r="MG297" s="2"/>
      <c r="MH297" s="2">
        <v>1040</v>
      </c>
      <c r="MI297" s="2"/>
      <c r="MJ297" s="2"/>
      <c r="MK297" s="2">
        <v>2567</v>
      </c>
      <c r="ML297" s="2">
        <v>0</v>
      </c>
      <c r="MM297" s="2">
        <v>1310</v>
      </c>
      <c r="MN297" s="2">
        <v>1399</v>
      </c>
      <c r="MO297" s="2"/>
      <c r="MP297" s="2">
        <v>3545</v>
      </c>
      <c r="MQ297" s="2"/>
      <c r="MR297" s="2">
        <v>2220</v>
      </c>
      <c r="MS297" s="2"/>
      <c r="MT297" s="2"/>
      <c r="MU297" s="2">
        <v>11641.49</v>
      </c>
      <c r="MV297" s="2"/>
      <c r="MW297" s="2"/>
      <c r="MX297" s="2"/>
      <c r="MY297" s="2"/>
      <c r="MZ297" s="2"/>
      <c r="NA297" s="2"/>
      <c r="NB297" s="2"/>
      <c r="NC297" s="2"/>
      <c r="ND297" s="2">
        <v>545408.25</v>
      </c>
      <c r="NE297" s="2"/>
      <c r="NF297" s="2"/>
      <c r="NG297" s="2">
        <v>34085.75</v>
      </c>
      <c r="NH297" s="2">
        <v>4039</v>
      </c>
      <c r="NI297" s="2"/>
      <c r="NJ297" s="2"/>
      <c r="NK297" s="2">
        <v>36500.86</v>
      </c>
      <c r="NL297" s="2"/>
      <c r="NM297" s="2"/>
      <c r="NN297" s="2"/>
      <c r="NO297" s="2"/>
      <c r="NP297" s="2"/>
      <c r="NQ297" s="2"/>
      <c r="NR297" s="2"/>
      <c r="NS297" s="2">
        <v>98656.25</v>
      </c>
      <c r="NT297" s="2"/>
      <c r="NU297" s="2"/>
      <c r="NV297" s="2">
        <v>3200</v>
      </c>
      <c r="NW297" s="2">
        <v>26547.4</v>
      </c>
      <c r="NX297" s="2"/>
      <c r="NY297" s="2"/>
      <c r="NZ297" s="2"/>
      <c r="OA297" s="2"/>
      <c r="OB297" s="2"/>
      <c r="OC297" s="2"/>
      <c r="OD297" s="2"/>
      <c r="OE297" s="2">
        <v>23846.25</v>
      </c>
      <c r="OF297" s="2"/>
      <c r="OG297" s="2"/>
      <c r="OH297" s="2">
        <v>289643.25</v>
      </c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>
        <v>6038.5</v>
      </c>
      <c r="OW297" s="2"/>
      <c r="OX297" s="2">
        <v>264023</v>
      </c>
      <c r="OY297" s="2"/>
      <c r="OZ297" s="2">
        <v>25470.55</v>
      </c>
      <c r="PA297" s="2"/>
      <c r="PB297" s="2"/>
      <c r="PC297" s="2"/>
      <c r="PD297" s="2"/>
      <c r="PE297" s="2"/>
      <c r="PF297" s="2"/>
      <c r="PG297" s="2">
        <v>435919.57</v>
      </c>
      <c r="PH297" s="2">
        <v>545979.93000000005</v>
      </c>
      <c r="PI297" s="2"/>
      <c r="PJ297" s="2">
        <v>5253.57</v>
      </c>
      <c r="PK297" s="2">
        <v>433804.16</v>
      </c>
      <c r="PL297" s="2">
        <v>187411.5</v>
      </c>
      <c r="PM297" s="2"/>
      <c r="PN297" s="2"/>
      <c r="PO297" s="2"/>
      <c r="PP297" s="2"/>
      <c r="PQ297" s="2"/>
      <c r="PR297" s="2"/>
      <c r="PS297" s="2">
        <v>7220.5</v>
      </c>
      <c r="PT297" s="2">
        <v>540886</v>
      </c>
      <c r="PU297" s="2"/>
      <c r="PV297" s="2"/>
      <c r="PW297" s="2">
        <v>4100.32</v>
      </c>
      <c r="PX297" s="2"/>
      <c r="PY297" s="2"/>
      <c r="PZ297" s="2"/>
      <c r="QA297" s="2"/>
      <c r="QB297" s="2"/>
      <c r="QC297" s="2"/>
      <c r="QD297" s="2">
        <v>449646</v>
      </c>
      <c r="QE297" s="2">
        <v>11445.18</v>
      </c>
      <c r="QF297" s="2">
        <v>12201</v>
      </c>
      <c r="QG297" s="2">
        <v>202004.75</v>
      </c>
      <c r="QH297" s="2"/>
      <c r="QI297" s="2"/>
      <c r="QJ297" s="2"/>
      <c r="QK297" s="2"/>
      <c r="QL297" s="2"/>
      <c r="QM297" s="2"/>
      <c r="QN297" s="2"/>
      <c r="QO297" s="2">
        <v>55924</v>
      </c>
      <c r="QP297" s="2"/>
      <c r="QQ297" s="2"/>
      <c r="QR297" s="2">
        <v>1295</v>
      </c>
      <c r="QS297" s="2"/>
      <c r="QT297" s="2"/>
      <c r="QU297" s="2"/>
      <c r="QV297" s="2"/>
      <c r="QW297" s="2"/>
      <c r="QX297" s="2"/>
      <c r="QY297" s="2"/>
      <c r="QZ297" s="2"/>
      <c r="RA297" s="2">
        <v>17323.5</v>
      </c>
      <c r="RB297" s="2"/>
      <c r="RC297" s="2"/>
      <c r="RD297" s="2"/>
      <c r="RE297" s="2"/>
      <c r="RF297" s="2"/>
      <c r="RG297" s="2"/>
      <c r="RH297" s="2"/>
      <c r="RI297" s="2"/>
      <c r="RJ297" s="2">
        <v>4831</v>
      </c>
      <c r="RK297" s="2"/>
      <c r="RL297" s="2"/>
      <c r="RM297" s="2">
        <v>3907</v>
      </c>
      <c r="RN297" s="2"/>
      <c r="RO297" s="2">
        <v>213182</v>
      </c>
      <c r="RP297" s="2"/>
      <c r="RQ297" s="2">
        <v>77394.25</v>
      </c>
      <c r="RR297" s="2"/>
      <c r="RS297" s="2"/>
      <c r="RT297" s="2"/>
      <c r="RU297" s="2">
        <v>30875.08</v>
      </c>
      <c r="RV297" s="2">
        <v>1665</v>
      </c>
      <c r="RW297" s="2">
        <v>157542.5</v>
      </c>
      <c r="RX297" s="2"/>
      <c r="RY297" s="2"/>
      <c r="RZ297" s="2">
        <v>1327.5</v>
      </c>
      <c r="SA297" s="2">
        <v>497712.5</v>
      </c>
      <c r="SB297" s="2"/>
      <c r="SC297" s="2"/>
      <c r="SD297" s="2"/>
      <c r="SE297" s="2"/>
      <c r="SF297" s="2"/>
      <c r="SG297" s="2"/>
      <c r="SH297" s="2"/>
      <c r="SI297" s="2"/>
      <c r="SJ297" s="2"/>
      <c r="SK297" s="2">
        <v>1340</v>
      </c>
      <c r="SL297" s="2"/>
      <c r="SM297" s="2">
        <v>269730.5</v>
      </c>
      <c r="SN297" s="2"/>
      <c r="SO297" s="2">
        <v>18068.75</v>
      </c>
      <c r="SP297" s="2"/>
      <c r="SQ297" s="2">
        <v>3750</v>
      </c>
      <c r="SR297" s="2"/>
      <c r="SS297" s="2"/>
      <c r="ST297" s="2"/>
      <c r="SU297" s="2"/>
      <c r="SV297" s="2">
        <v>780</v>
      </c>
      <c r="SW297" s="2">
        <v>1350</v>
      </c>
      <c r="SX297" s="2"/>
      <c r="SY297" s="2"/>
      <c r="SZ297" s="2"/>
      <c r="TA297" s="2"/>
      <c r="TB297" s="2"/>
      <c r="TC297" s="2"/>
      <c r="TD297" s="2"/>
      <c r="TE297" s="2">
        <v>14707</v>
      </c>
      <c r="TF297" s="2"/>
      <c r="TG297" s="2"/>
      <c r="TH297" s="2">
        <v>177.5</v>
      </c>
      <c r="TI297" s="2">
        <v>71665.81</v>
      </c>
      <c r="TJ297" s="2">
        <v>185</v>
      </c>
      <c r="TK297" s="2"/>
      <c r="TL297" s="2">
        <v>12499</v>
      </c>
      <c r="TM297" s="2"/>
      <c r="TN297" s="2"/>
      <c r="TO297" s="2">
        <v>1330</v>
      </c>
      <c r="TP297" s="2"/>
      <c r="TQ297" s="2"/>
      <c r="TR297" s="2"/>
      <c r="TS297" s="2"/>
      <c r="TT297" s="2">
        <v>26100</v>
      </c>
      <c r="TU297" s="2"/>
      <c r="TV297" s="2"/>
      <c r="TW297" s="2">
        <v>458</v>
      </c>
      <c r="TX297" s="2">
        <v>530</v>
      </c>
      <c r="TY297" s="2">
        <v>1500.25</v>
      </c>
      <c r="TZ297" s="2"/>
      <c r="UA297" s="2">
        <v>21648</v>
      </c>
      <c r="UB297" s="2">
        <v>24679</v>
      </c>
      <c r="UC297" s="2"/>
      <c r="UD297" s="2"/>
      <c r="UE297" s="2">
        <v>25286</v>
      </c>
      <c r="UF297" s="2">
        <v>2158</v>
      </c>
      <c r="UG297" s="2"/>
      <c r="UH297" s="2"/>
      <c r="UI297" s="2"/>
      <c r="UJ297" s="2">
        <v>15889.75</v>
      </c>
      <c r="UK297" s="2"/>
      <c r="UL297" s="2"/>
      <c r="UM297" s="2">
        <v>330</v>
      </c>
      <c r="UN297" s="2"/>
      <c r="UO297" s="2"/>
      <c r="UP297" s="2">
        <v>1054230</v>
      </c>
      <c r="UQ297" s="2"/>
      <c r="UR297" s="2"/>
      <c r="US297" s="2">
        <v>771.8</v>
      </c>
      <c r="UT297" s="2">
        <v>1670</v>
      </c>
      <c r="UU297" s="2"/>
      <c r="UV297" s="2">
        <v>277500</v>
      </c>
      <c r="UW297" s="2">
        <v>89.2</v>
      </c>
      <c r="UX297" s="2"/>
      <c r="UY297" s="2"/>
      <c r="UZ297" s="2"/>
      <c r="VA297" s="2">
        <v>90</v>
      </c>
      <c r="VB297" s="2"/>
      <c r="VC297" s="2">
        <v>13168.5</v>
      </c>
      <c r="VD297" s="2">
        <v>1216</v>
      </c>
      <c r="VE297" s="2">
        <v>-825</v>
      </c>
      <c r="VF297" s="2"/>
      <c r="VG297" s="2"/>
      <c r="VH297" s="2">
        <v>6824.5</v>
      </c>
      <c r="VI297" s="2">
        <v>582.55999999999995</v>
      </c>
      <c r="VJ297" s="2"/>
      <c r="VK297" s="2"/>
      <c r="VL297" s="2">
        <v>526521.56000000006</v>
      </c>
      <c r="VM297" s="2"/>
      <c r="VN297" s="2">
        <v>9848</v>
      </c>
      <c r="VO297" s="2"/>
      <c r="VP297" s="2"/>
      <c r="VQ297" s="2"/>
      <c r="VR297" s="2">
        <v>88518.83</v>
      </c>
      <c r="VS297" s="2"/>
      <c r="VT297" s="2"/>
      <c r="VU297" s="2"/>
      <c r="VV297" s="2"/>
      <c r="VW297" s="2">
        <v>478265.25</v>
      </c>
      <c r="VX297" s="2"/>
      <c r="VY297" s="2">
        <v>3177</v>
      </c>
      <c r="VZ297" s="2"/>
      <c r="WA297" s="2"/>
      <c r="WB297" s="2">
        <v>404</v>
      </c>
      <c r="WC297" s="2"/>
      <c r="WD297" s="2"/>
      <c r="WE297" s="2"/>
      <c r="WF297" s="2">
        <v>16129.4</v>
      </c>
      <c r="WG297" s="2"/>
      <c r="WH297" s="2">
        <v>208615</v>
      </c>
      <c r="WI297" s="2">
        <v>24132.5</v>
      </c>
      <c r="WJ297" s="2"/>
      <c r="WK297" s="2"/>
      <c r="WL297" s="2"/>
      <c r="WM297" s="2"/>
      <c r="WN297" s="2"/>
      <c r="WO297" s="2">
        <v>138935</v>
      </c>
      <c r="WP297" s="2"/>
      <c r="WQ297" s="2"/>
      <c r="WR297" s="2"/>
      <c r="WS297" s="2"/>
      <c r="WT297" s="2"/>
      <c r="WU297" s="2">
        <v>477978</v>
      </c>
      <c r="WV297" s="2"/>
      <c r="WW297" s="2">
        <v>222127.61</v>
      </c>
      <c r="WX297" s="2"/>
      <c r="WY297" s="2"/>
      <c r="WZ297" s="2"/>
      <c r="XA297" s="2"/>
      <c r="XB297" s="2">
        <v>600</v>
      </c>
      <c r="XC297" s="2"/>
      <c r="XD297" s="2"/>
      <c r="XE297" s="2">
        <v>2035</v>
      </c>
      <c r="XF297" s="2"/>
      <c r="XG297" s="2"/>
      <c r="XH297" s="2">
        <v>6914265.4400000004</v>
      </c>
      <c r="XI297" s="2"/>
      <c r="XJ297" s="2"/>
      <c r="XK297" s="2"/>
      <c r="XL297" s="2"/>
      <c r="XM297" s="2">
        <v>34167.5</v>
      </c>
      <c r="XN297" s="2">
        <v>24464.1</v>
      </c>
      <c r="XO297" s="2"/>
      <c r="XP297" s="2">
        <v>868015</v>
      </c>
      <c r="XQ297" s="2">
        <v>219320.75</v>
      </c>
      <c r="XR297" s="2"/>
      <c r="XS297" s="2">
        <v>22181</v>
      </c>
      <c r="XT297" s="2"/>
      <c r="XU297" s="2"/>
      <c r="XV297" s="2"/>
      <c r="XW297" s="2">
        <v>10440</v>
      </c>
      <c r="XX297" s="2"/>
      <c r="XY297" s="2">
        <v>13839.5</v>
      </c>
      <c r="XZ297" s="2"/>
      <c r="YA297" s="2">
        <v>2628</v>
      </c>
      <c r="YB297" s="2"/>
      <c r="YC297" s="2"/>
      <c r="YD297" s="2"/>
      <c r="YE297" s="2">
        <v>3161519.75</v>
      </c>
      <c r="YF297" s="2">
        <v>14773</v>
      </c>
      <c r="YG297" s="2">
        <v>143392.5</v>
      </c>
      <c r="YH297" s="2">
        <v>6834.25</v>
      </c>
      <c r="YI297" s="2"/>
      <c r="YJ297" s="2"/>
      <c r="YK297" s="2"/>
      <c r="YL297" s="2"/>
      <c r="YM297" s="2">
        <v>774927</v>
      </c>
      <c r="YN297" s="2">
        <v>24323</v>
      </c>
      <c r="YO297" s="2"/>
      <c r="YP297" s="2"/>
      <c r="YQ297" s="2">
        <v>8094</v>
      </c>
      <c r="YR297" s="2"/>
      <c r="YS297" s="2">
        <v>105</v>
      </c>
      <c r="YT297" s="2">
        <v>44316</v>
      </c>
      <c r="YU297" s="2">
        <v>8819</v>
      </c>
      <c r="YV297" s="2"/>
      <c r="YW297" s="2">
        <v>259333</v>
      </c>
      <c r="YX297" s="2"/>
      <c r="YY297" s="2"/>
      <c r="YZ297" s="2"/>
      <c r="ZA297" s="2"/>
      <c r="ZB297" s="2">
        <v>2324.27</v>
      </c>
      <c r="ZC297" s="2"/>
      <c r="ZD297" s="2"/>
      <c r="ZE297" s="2">
        <v>1520941.93</v>
      </c>
      <c r="ZF297" s="2">
        <v>78554.5</v>
      </c>
      <c r="ZG297" s="2">
        <v>44734.9</v>
      </c>
      <c r="ZH297" s="2">
        <v>36945</v>
      </c>
      <c r="ZI297" s="2">
        <v>130857.35</v>
      </c>
      <c r="ZJ297" s="2">
        <v>36691</v>
      </c>
      <c r="ZK297" s="2">
        <v>450</v>
      </c>
      <c r="ZL297" s="2"/>
      <c r="ZM297" s="2">
        <v>14230</v>
      </c>
      <c r="ZN297" s="2">
        <v>7700405.8499999996</v>
      </c>
      <c r="ZO297" s="2"/>
      <c r="ZP297" s="2"/>
      <c r="ZQ297" s="2">
        <v>63154.3</v>
      </c>
      <c r="ZR297" s="2">
        <v>3892</v>
      </c>
      <c r="ZS297" s="2">
        <v>991757.93</v>
      </c>
      <c r="ZT297" s="2">
        <v>214111</v>
      </c>
      <c r="ZU297" s="2">
        <v>587136.5</v>
      </c>
      <c r="ZV297" s="2">
        <v>39205.279999999999</v>
      </c>
      <c r="ZW297" s="2"/>
      <c r="ZX297" s="2"/>
      <c r="ZY297" s="2"/>
      <c r="ZZ297" s="2"/>
      <c r="AAA297" s="2">
        <v>22408.5</v>
      </c>
      <c r="AAB297" s="2">
        <v>177</v>
      </c>
      <c r="AAC297" s="2">
        <v>13361.77</v>
      </c>
      <c r="AAD297" s="2">
        <v>2787.5</v>
      </c>
      <c r="AAE297" s="2">
        <v>260860.28</v>
      </c>
      <c r="AAF297" s="2">
        <v>12480</v>
      </c>
      <c r="AAG297" s="2"/>
      <c r="AAH297" s="2"/>
      <c r="AAI297" s="2">
        <v>129721.25</v>
      </c>
      <c r="AAJ297" s="2"/>
      <c r="AAK297" s="2"/>
      <c r="AAL297" s="2"/>
      <c r="AAM297" s="2">
        <v>834997.17</v>
      </c>
      <c r="AAN297" s="2">
        <v>35416.25</v>
      </c>
      <c r="AAO297" s="2"/>
      <c r="AAP297" s="2"/>
      <c r="AAQ297" s="2">
        <v>10563</v>
      </c>
      <c r="AAR297" s="2"/>
      <c r="AAS297" s="2">
        <v>243556.5</v>
      </c>
      <c r="AAT297" s="2"/>
      <c r="AAU297" s="2"/>
      <c r="AAV297" s="2">
        <v>588438.67000000004</v>
      </c>
      <c r="AAW297" s="2"/>
      <c r="AAX297" s="2">
        <v>63716.2</v>
      </c>
      <c r="AAY297" s="2"/>
      <c r="AAZ297" s="2">
        <v>1342691.14</v>
      </c>
      <c r="ABA297" s="2"/>
      <c r="ABB297" s="2"/>
      <c r="ABC297" s="2">
        <v>29940.400000000001</v>
      </c>
      <c r="ABD297" s="2"/>
      <c r="ABE297" s="2">
        <v>61588.28</v>
      </c>
      <c r="ABF297" s="2"/>
      <c r="ABG297" s="2"/>
      <c r="ABH297" s="2">
        <v>24137</v>
      </c>
      <c r="ABI297" s="2">
        <v>233235.75</v>
      </c>
      <c r="ABJ297" s="2">
        <v>381329.5</v>
      </c>
      <c r="ABK297" s="2">
        <v>200</v>
      </c>
      <c r="ABL297" s="2"/>
      <c r="ABM297" s="2">
        <v>12965</v>
      </c>
      <c r="ABN297" s="2"/>
      <c r="ABO297" s="2"/>
      <c r="ABP297" s="2"/>
      <c r="ABQ297" s="2"/>
      <c r="ABR297" s="2"/>
      <c r="ABS297" s="2">
        <v>120751</v>
      </c>
      <c r="ABT297" s="2">
        <v>95137</v>
      </c>
      <c r="ABU297" s="2"/>
      <c r="ABV297" s="2">
        <v>19308.5</v>
      </c>
      <c r="ABW297" s="2"/>
      <c r="ABX297" s="2">
        <v>689187.39</v>
      </c>
      <c r="ABY297" s="2"/>
      <c r="ABZ297" s="2"/>
      <c r="ACA297" s="2">
        <v>58530</v>
      </c>
      <c r="ACB297" s="2">
        <v>100</v>
      </c>
      <c r="ACC297" s="2"/>
      <c r="ACD297" s="2"/>
      <c r="ACE297" s="2"/>
      <c r="ACF297" s="2">
        <v>800</v>
      </c>
      <c r="ACG297" s="2"/>
      <c r="ACH297" s="2"/>
      <c r="ACI297" s="2"/>
      <c r="ACJ297" s="2">
        <v>9</v>
      </c>
      <c r="ACK297" s="2"/>
      <c r="ACL297" s="2"/>
      <c r="ACM297" s="2">
        <v>19982</v>
      </c>
      <c r="ACN297" s="2"/>
      <c r="ACO297" s="2"/>
      <c r="ACP297" s="2"/>
      <c r="ACQ297" s="2"/>
      <c r="ACR297" s="2"/>
      <c r="ACS297" s="2"/>
      <c r="ACT297" s="2"/>
      <c r="ACU297" s="2"/>
      <c r="ACV297" s="2">
        <v>46350</v>
      </c>
      <c r="ACW297" s="2">
        <v>70813.25</v>
      </c>
      <c r="ACX297" s="2">
        <v>64676.49</v>
      </c>
      <c r="ACY297" s="2"/>
      <c r="ACZ297" s="2"/>
      <c r="ADA297" s="2">
        <v>886.25</v>
      </c>
      <c r="ADB297" s="2"/>
      <c r="ADC297" s="2"/>
      <c r="ADD297" s="2"/>
      <c r="ADE297" s="2">
        <v>152990</v>
      </c>
      <c r="ADF297" s="2"/>
      <c r="ADG297" s="2"/>
      <c r="ADH297" s="2"/>
      <c r="ADI297" s="2"/>
      <c r="ADJ297" s="2"/>
      <c r="ADK297" s="2"/>
      <c r="ADL297" s="2"/>
      <c r="ADM297" s="2"/>
      <c r="ADN297" s="2"/>
      <c r="ADO297" s="2">
        <v>494151.75</v>
      </c>
      <c r="ADP297" s="2">
        <v>31726</v>
      </c>
      <c r="ADQ297" s="2">
        <v>33524</v>
      </c>
      <c r="ADR297" s="2"/>
      <c r="ADS297" s="2"/>
      <c r="ADT297" s="2"/>
      <c r="ADU297" s="2"/>
      <c r="ADV297" s="2"/>
      <c r="ADW297" s="2"/>
      <c r="ADX297" s="2"/>
      <c r="ADY297" s="2"/>
      <c r="ADZ297" s="2"/>
      <c r="AEA297" s="2">
        <v>13539</v>
      </c>
      <c r="AEB297" s="2">
        <v>536</v>
      </c>
      <c r="AEC297" s="2"/>
      <c r="AED297" s="2"/>
      <c r="AEE297" s="2">
        <v>2039.95</v>
      </c>
      <c r="AEF297" s="2">
        <v>401.25</v>
      </c>
      <c r="AEG297" s="2"/>
      <c r="AEH297" s="2">
        <v>44457.5</v>
      </c>
      <c r="AEI297" s="2"/>
      <c r="AEJ297" s="2"/>
      <c r="AEK297" s="2"/>
      <c r="AEL297" s="2"/>
      <c r="AEM297" s="2"/>
      <c r="AEN297" s="2"/>
      <c r="AEO297" s="2"/>
      <c r="AEP297" s="2"/>
      <c r="AEQ297" s="2"/>
      <c r="AER297" s="2">
        <v>1.46</v>
      </c>
      <c r="AES297" s="2"/>
      <c r="AET297" s="2"/>
      <c r="AEU297" s="2">
        <v>29354</v>
      </c>
      <c r="AEV297" s="2">
        <v>17856</v>
      </c>
      <c r="AEW297" s="2">
        <v>18826</v>
      </c>
      <c r="AEX297" s="2"/>
      <c r="AEY297" s="2">
        <v>60768.25</v>
      </c>
      <c r="AEZ297" s="2">
        <v>12828</v>
      </c>
      <c r="AFA297" s="2"/>
      <c r="AFB297" s="2">
        <v>6237.5</v>
      </c>
      <c r="AFC297" s="2">
        <v>44155.5</v>
      </c>
      <c r="AFD297" s="2">
        <v>25839.5</v>
      </c>
      <c r="AFE297" s="2"/>
      <c r="AFF297" s="2"/>
      <c r="AFG297" s="2"/>
      <c r="AFH297" s="2"/>
      <c r="AFI297" s="2"/>
      <c r="AFJ297" s="2">
        <v>3988</v>
      </c>
      <c r="AFK297" s="2"/>
      <c r="AFL297" s="2"/>
      <c r="AFM297" s="2"/>
      <c r="AFN297" s="2"/>
      <c r="AFO297" s="2"/>
      <c r="AFP297" s="2">
        <v>17308</v>
      </c>
      <c r="AFQ297" s="2"/>
      <c r="AFR297" s="2"/>
      <c r="AFS297" s="2"/>
      <c r="AFT297" s="2">
        <v>41598.81</v>
      </c>
      <c r="AFU297" s="2"/>
      <c r="AFV297" s="2"/>
      <c r="AFW297" s="2"/>
      <c r="AFX297" s="2"/>
      <c r="AFY297" s="2"/>
      <c r="AFZ297" s="2"/>
      <c r="AGA297" s="2"/>
      <c r="AGB297" s="2"/>
      <c r="AGC297" s="2">
        <v>810.5</v>
      </c>
      <c r="AGD297" s="2"/>
      <c r="AGE297" s="2">
        <v>494.5</v>
      </c>
      <c r="AGF297" s="2"/>
      <c r="AGG297" s="2">
        <v>9808</v>
      </c>
      <c r="AGH297" s="2">
        <v>54816.25</v>
      </c>
      <c r="AGI297" s="2"/>
      <c r="AGJ297" s="2">
        <v>650</v>
      </c>
      <c r="AGK297" s="2">
        <v>29219.25</v>
      </c>
      <c r="AGL297" s="2"/>
      <c r="AGM297" s="2">
        <v>119481</v>
      </c>
      <c r="AGN297" s="2"/>
      <c r="AGO297" s="2"/>
      <c r="AGP297" s="2">
        <v>-242.25</v>
      </c>
      <c r="AGQ297" s="2">
        <v>29492</v>
      </c>
      <c r="AGR297" s="2"/>
      <c r="AGS297" s="2">
        <v>265200</v>
      </c>
      <c r="AGT297" s="2"/>
      <c r="AGU297" s="2"/>
      <c r="AGV297" s="2"/>
      <c r="AGW297" s="2"/>
      <c r="AGX297" s="2">
        <v>422</v>
      </c>
      <c r="AGY297" s="2">
        <v>79523</v>
      </c>
      <c r="AGZ297" s="2">
        <v>25714</v>
      </c>
      <c r="AHA297" s="2"/>
      <c r="AHB297" s="2"/>
      <c r="AHC297" s="2"/>
      <c r="AHD297" s="2"/>
      <c r="AHE297" s="2">
        <v>568.5</v>
      </c>
      <c r="AHF297" s="2"/>
      <c r="AHG297" s="2"/>
      <c r="AHH297" s="2"/>
      <c r="AHI297" s="2">
        <v>6047.9</v>
      </c>
      <c r="AHJ297" s="2"/>
      <c r="AHK297" s="2">
        <v>9000</v>
      </c>
      <c r="AHL297" s="2"/>
      <c r="AHM297" s="2"/>
      <c r="AHN297" s="2">
        <v>6162</v>
      </c>
      <c r="AHO297" s="2"/>
      <c r="AHP297" s="2">
        <v>43564.15</v>
      </c>
      <c r="AHQ297" s="2"/>
      <c r="AHR297" s="2">
        <v>3925.95</v>
      </c>
      <c r="AHS297" s="2"/>
      <c r="AHT297" s="2">
        <f t="shared" si="78"/>
        <v>62198097.370000012</v>
      </c>
    </row>
    <row r="298" spans="1:904">
      <c r="A298" s="34" t="s">
        <v>3707</v>
      </c>
      <c r="B298" s="34" t="s">
        <v>2414</v>
      </c>
      <c r="C298" s="1" t="s">
        <v>2415</v>
      </c>
      <c r="D298" s="2">
        <v>-77742820.299999997</v>
      </c>
      <c r="E298" s="2">
        <v>-32650981.16</v>
      </c>
      <c r="F298" s="2">
        <v>-41700479.990000002</v>
      </c>
      <c r="G298" s="2">
        <v>-15785333.130000001</v>
      </c>
      <c r="H298" s="2">
        <v>-42625645.259999998</v>
      </c>
      <c r="I298" s="2">
        <v>-27538471.48</v>
      </c>
      <c r="J298" s="2">
        <v>-19235955.27</v>
      </c>
      <c r="K298" s="2">
        <v>-28007891.07</v>
      </c>
      <c r="L298" s="2">
        <v>-26079533.280000001</v>
      </c>
      <c r="M298" s="2">
        <v>-20783560.129999999</v>
      </c>
      <c r="N298" s="2">
        <v>-15690962.300000001</v>
      </c>
      <c r="O298" s="2">
        <v>-15648790.439999999</v>
      </c>
      <c r="P298" s="2">
        <v>-17399800.77</v>
      </c>
      <c r="Q298" s="2">
        <v>-16753903.41</v>
      </c>
      <c r="R298" s="2">
        <v>-20004226.949999999</v>
      </c>
      <c r="S298" s="2">
        <v>-30259327.420000002</v>
      </c>
      <c r="T298" s="2">
        <v>-25019430.32</v>
      </c>
      <c r="U298" s="2">
        <v>-10915086</v>
      </c>
      <c r="V298" s="2">
        <v>-66258217.590000004</v>
      </c>
      <c r="W298" s="2">
        <v>-32106036.350000001</v>
      </c>
      <c r="X298" s="2">
        <v>-22861144.620000001</v>
      </c>
      <c r="Y298" s="2">
        <v>-25685572.640000001</v>
      </c>
      <c r="Z298" s="2">
        <v>-55859545.590000004</v>
      </c>
      <c r="AA298" s="2">
        <v>-29290903.890000001</v>
      </c>
      <c r="AB298" s="2">
        <v>-14438388.460000001</v>
      </c>
      <c r="AC298" s="2">
        <v>-44447825.460000001</v>
      </c>
      <c r="AD298" s="2">
        <v>-26704189.059999999</v>
      </c>
      <c r="AE298" s="2">
        <v>-22332160.960000001</v>
      </c>
      <c r="AF298" s="2">
        <v>-43021405.799999997</v>
      </c>
      <c r="AG298" s="2">
        <v>-25184962.91</v>
      </c>
      <c r="AH298" s="2">
        <v>-46142902.759999998</v>
      </c>
      <c r="AI298" s="2">
        <v>-34071887.439999998</v>
      </c>
      <c r="AJ298" s="2">
        <v>-18535430.41</v>
      </c>
      <c r="AK298" s="2">
        <v>-22089410.32</v>
      </c>
      <c r="AL298" s="2">
        <v>-18695525.899999999</v>
      </c>
      <c r="AM298" s="2">
        <v>-32134027.870000001</v>
      </c>
      <c r="AN298" s="2">
        <v>-11220643.26</v>
      </c>
      <c r="AO298" s="2">
        <v>-17989500</v>
      </c>
      <c r="AP298" s="2">
        <v>-19599229.629999999</v>
      </c>
      <c r="AQ298" s="2">
        <v>-14956020.43</v>
      </c>
      <c r="AR298" s="2">
        <v>-15487769.939999999</v>
      </c>
      <c r="AS298" s="2">
        <v>-8014963.0999999996</v>
      </c>
      <c r="AT298" s="2">
        <v>-57153032.229999997</v>
      </c>
      <c r="AU298" s="2">
        <v>-9967483.6899999995</v>
      </c>
      <c r="AV298" s="2">
        <v>-8173573.6299999999</v>
      </c>
      <c r="AW298" s="2">
        <v>-16884578.329999998</v>
      </c>
      <c r="AX298" s="2">
        <v>-30043623.09</v>
      </c>
      <c r="AY298" s="2">
        <v>-39838241.280000001</v>
      </c>
      <c r="AZ298" s="2">
        <v>-13006404.470000001</v>
      </c>
      <c r="BA298" s="2">
        <v>-17535704.550000001</v>
      </c>
      <c r="BB298" s="2">
        <v>-11225473.380000001</v>
      </c>
      <c r="BC298" s="2">
        <v>-11786438.02</v>
      </c>
      <c r="BD298" s="2">
        <v>-8086602.5</v>
      </c>
      <c r="BE298" s="2">
        <v>-8243948.0800000001</v>
      </c>
      <c r="BF298" s="2">
        <v>-34644133.909999996</v>
      </c>
      <c r="BG298" s="2">
        <v>-7950154.7999999998</v>
      </c>
      <c r="BH298" s="2">
        <v>-18292983.120000001</v>
      </c>
      <c r="BI298" s="2">
        <v>-68671739.400000006</v>
      </c>
      <c r="BJ298" s="2">
        <v>-50849481.119999997</v>
      </c>
      <c r="BK298" s="2">
        <v>-26218975.719999999</v>
      </c>
      <c r="BL298" s="2">
        <v>-5261611.2699999996</v>
      </c>
      <c r="BM298" s="2">
        <v>-35436407.039999999</v>
      </c>
      <c r="BN298" s="2">
        <v>-24523309.379999999</v>
      </c>
      <c r="BO298" s="2">
        <v>-23749722.34</v>
      </c>
      <c r="BP298" s="2">
        <v>-13396755.42</v>
      </c>
      <c r="BQ298" s="2">
        <v>-9802414.0399999991</v>
      </c>
      <c r="BR298" s="2">
        <v>-65088095.990000002</v>
      </c>
      <c r="BS298" s="2">
        <v>-29479758.73</v>
      </c>
      <c r="BT298" s="2">
        <v>-25976309.789999999</v>
      </c>
      <c r="BU298" s="2">
        <v>-42764213.649999999</v>
      </c>
      <c r="BV298" s="2">
        <v>-28891615.440000001</v>
      </c>
      <c r="BW298" s="2">
        <v>-20567594.239999998</v>
      </c>
      <c r="BX298" s="2">
        <v>-18649796.02</v>
      </c>
      <c r="BY298" s="2">
        <v>-29432599.530000001</v>
      </c>
      <c r="BZ298" s="2">
        <v>-48014307.409999996</v>
      </c>
      <c r="CA298" s="2">
        <v>-14560098.35</v>
      </c>
      <c r="CB298" s="2">
        <v>-23771222.829999998</v>
      </c>
      <c r="CC298" s="2">
        <v>-29254570.859999999</v>
      </c>
      <c r="CD298" s="2">
        <v>-17125806.32</v>
      </c>
      <c r="CE298" s="2">
        <v>-15301071.449999999</v>
      </c>
      <c r="CF298" s="2">
        <v>-11106072.029999999</v>
      </c>
      <c r="CG298" s="2">
        <v>-82578695.659999996</v>
      </c>
      <c r="CH298" s="2">
        <v>-19479166.940000001</v>
      </c>
      <c r="CI298" s="2">
        <v>-29188436.16</v>
      </c>
      <c r="CJ298" s="2">
        <v>-17376909.940000001</v>
      </c>
      <c r="CK298" s="2">
        <v>-20772081.489999998</v>
      </c>
      <c r="CL298" s="2">
        <v>-24097447.890000001</v>
      </c>
      <c r="CM298" s="2">
        <v>-19462718.550000001</v>
      </c>
      <c r="CN298" s="2">
        <v>-25491210.210000001</v>
      </c>
      <c r="CO298" s="2">
        <v>-12844719.52</v>
      </c>
      <c r="CP298" s="2">
        <v>-27722526.48</v>
      </c>
      <c r="CQ298" s="2">
        <v>-13422749.039999999</v>
      </c>
      <c r="CR298" s="2">
        <v>-32777184.77</v>
      </c>
      <c r="CS298" s="2">
        <v>-8386727.7800000003</v>
      </c>
      <c r="CT298" s="2">
        <v>-58667019.82</v>
      </c>
      <c r="CU298" s="2">
        <v>-20341068.079999998</v>
      </c>
      <c r="CV298" s="2">
        <v>-23737299.129999999</v>
      </c>
      <c r="CW298" s="2">
        <v>-34844014.939999998</v>
      </c>
      <c r="CX298" s="2">
        <v>-15636358.789999999</v>
      </c>
      <c r="CY298" s="2">
        <v>-28739864.43</v>
      </c>
      <c r="CZ298" s="2">
        <v>-14681992.26</v>
      </c>
      <c r="DA298" s="2">
        <v>-10449646.859999999</v>
      </c>
      <c r="DB298" s="2">
        <v>-69520292.900000006</v>
      </c>
      <c r="DC298" s="2">
        <v>-73504715.840000004</v>
      </c>
      <c r="DD298" s="2">
        <v>-28657759.84</v>
      </c>
      <c r="DE298" s="2">
        <v>-21666725.920000002</v>
      </c>
      <c r="DF298" s="2">
        <v>-30126588.579999998</v>
      </c>
      <c r="DG298" s="2">
        <v>-24950605.739999998</v>
      </c>
      <c r="DH298" s="2">
        <v>-22523567.699999999</v>
      </c>
      <c r="DI298" s="2">
        <v>-21886978.949999999</v>
      </c>
      <c r="DJ298" s="2">
        <v>-13321642.5</v>
      </c>
      <c r="DK298" s="2">
        <v>-104631028.05</v>
      </c>
      <c r="DL298" s="2">
        <v>-20848417.399999999</v>
      </c>
      <c r="DM298" s="2">
        <v>-39756913.579999998</v>
      </c>
      <c r="DN298" s="2">
        <v>-29316681.280000001</v>
      </c>
      <c r="DO298" s="2">
        <v>-37115052.579999998</v>
      </c>
      <c r="DP298" s="2">
        <v>-24454517.920000002</v>
      </c>
      <c r="DQ298" s="2">
        <v>-45351218.109999999</v>
      </c>
      <c r="DR298" s="2">
        <v>-25149570.329999998</v>
      </c>
      <c r="DS298" s="2">
        <v>-33478287.27</v>
      </c>
      <c r="DT298" s="2">
        <v>-79776864.079999998</v>
      </c>
      <c r="DU298" s="2">
        <v>-31117019.98</v>
      </c>
      <c r="DV298" s="2">
        <v>-54841089.420000002</v>
      </c>
      <c r="DW298" s="2">
        <v>-38698921.68</v>
      </c>
      <c r="DX298" s="2">
        <v>-23969082.68</v>
      </c>
      <c r="DY298" s="2">
        <v>-35672294.270000003</v>
      </c>
      <c r="DZ298" s="2">
        <v>-24294653.760000002</v>
      </c>
      <c r="EA298" s="2">
        <v>-9509032.5199999996</v>
      </c>
      <c r="EB298" s="2">
        <v>-15116898.93</v>
      </c>
      <c r="EC298" s="2">
        <v>-18718583.039999999</v>
      </c>
      <c r="ED298" s="2">
        <v>-38432619.609999999</v>
      </c>
      <c r="EE298" s="2">
        <v>-64370548.350000001</v>
      </c>
      <c r="EF298" s="2">
        <v>-55113393.43</v>
      </c>
      <c r="EG298" s="2">
        <v>-24944166.969999999</v>
      </c>
      <c r="EH298" s="2">
        <v>-26315488.829999998</v>
      </c>
      <c r="EI298" s="2">
        <v>-31860310.059999999</v>
      </c>
      <c r="EJ298" s="2">
        <v>-38346447.25</v>
      </c>
      <c r="EK298" s="2">
        <v>-39822562.189999998</v>
      </c>
      <c r="EL298" s="2">
        <v>-17917789.329999998</v>
      </c>
      <c r="EM298" s="2">
        <v>-20902690.620000001</v>
      </c>
      <c r="EN298" s="2">
        <v>-72011658.390000001</v>
      </c>
      <c r="EO298" s="2">
        <v>-22538563.039999999</v>
      </c>
      <c r="EP298" s="2">
        <v>-23525291.829999998</v>
      </c>
      <c r="EQ298" s="2">
        <v>-21103086.149999999</v>
      </c>
      <c r="ER298" s="2">
        <v>-11046679.300000001</v>
      </c>
      <c r="ES298" s="2">
        <v>-10171712.029999999</v>
      </c>
      <c r="ET298" s="2">
        <v>-30127472.59</v>
      </c>
      <c r="EU298" s="2">
        <v>-32006410.43</v>
      </c>
      <c r="EV298" s="2">
        <v>-17551597.539999999</v>
      </c>
      <c r="EW298" s="2">
        <v>-67657719.629999995</v>
      </c>
      <c r="EX298" s="2">
        <v>-10058399.869999999</v>
      </c>
      <c r="EY298" s="2">
        <v>-20165053.949999999</v>
      </c>
      <c r="EZ298" s="2">
        <v>-23746944.579999998</v>
      </c>
      <c r="FA298" s="2">
        <v>-33272238.420000002</v>
      </c>
      <c r="FB298" s="2">
        <v>-25365006.899999999</v>
      </c>
      <c r="FC298" s="2">
        <v>-29848463.539999999</v>
      </c>
      <c r="FD298" s="2">
        <v>-19504084.5</v>
      </c>
      <c r="FE298" s="2">
        <v>-13402621.140000001</v>
      </c>
      <c r="FF298" s="2">
        <v>-10781424.289999999</v>
      </c>
      <c r="FG298" s="2">
        <v>-10771983.66</v>
      </c>
      <c r="FH298" s="2">
        <v>-11985254.92</v>
      </c>
      <c r="FI298" s="2">
        <v>-52378516.140000001</v>
      </c>
      <c r="FJ298" s="2">
        <v>-20899778.09</v>
      </c>
      <c r="FK298" s="2">
        <v>-18209847.050000001</v>
      </c>
      <c r="FL298" s="2">
        <v>-26983469.760000002</v>
      </c>
      <c r="FM298" s="2">
        <v>-34502969.590000004</v>
      </c>
      <c r="FN298" s="2">
        <v>-28090755.809999999</v>
      </c>
      <c r="FO298" s="2">
        <v>-10101091.27</v>
      </c>
      <c r="FP298" s="2">
        <v>-7558109.4100000001</v>
      </c>
      <c r="FQ298" s="2">
        <v>-90251352.700000003</v>
      </c>
      <c r="FR298" s="2">
        <v>-22490506.460000001</v>
      </c>
      <c r="FS298" s="2">
        <v>-26961458.5</v>
      </c>
      <c r="FT298" s="2">
        <v>-29566511.460000001</v>
      </c>
      <c r="FU298" s="2">
        <v>-34533811.710000001</v>
      </c>
      <c r="FV298" s="2">
        <v>-19622323.949999999</v>
      </c>
      <c r="FW298" s="2">
        <v>-17511123.239999998</v>
      </c>
      <c r="FX298" s="2">
        <v>-30782562.809999999</v>
      </c>
      <c r="FY298" s="2">
        <v>-26208524.030000001</v>
      </c>
      <c r="FZ298" s="2">
        <v>-22531149.109999999</v>
      </c>
      <c r="GA298" s="2">
        <v>-35084098.020000003</v>
      </c>
      <c r="GB298" s="2">
        <v>-19881236.460000001</v>
      </c>
      <c r="GC298" s="2">
        <v>-15847756.58</v>
      </c>
      <c r="GD298" s="2">
        <v>-10215745.939999999</v>
      </c>
      <c r="GE298" s="2">
        <v>-54846549.439999998</v>
      </c>
      <c r="GF298" s="2">
        <v>-12865558.59</v>
      </c>
      <c r="GG298" s="2">
        <v>-20929242.989999998</v>
      </c>
      <c r="GH298" s="2">
        <v>-30205771.300000001</v>
      </c>
      <c r="GI298" s="2">
        <v>-23109218.030000001</v>
      </c>
      <c r="GJ298" s="2">
        <v>-17840069.469999999</v>
      </c>
      <c r="GK298" s="2">
        <v>-19410772.940000001</v>
      </c>
      <c r="GL298" s="2">
        <v>-34208637.280000001</v>
      </c>
      <c r="GM298" s="2">
        <v>-16299507.98</v>
      </c>
      <c r="GN298" s="2">
        <v>-11279480.66</v>
      </c>
      <c r="GO298" s="2">
        <v>-9533952.1999999993</v>
      </c>
      <c r="GP298" s="2">
        <v>-8888199.1500000004</v>
      </c>
      <c r="GQ298" s="2">
        <v>-38490706.109999999</v>
      </c>
      <c r="GR298" s="2">
        <v>-30870918.629999999</v>
      </c>
      <c r="GS298" s="2">
        <v>-18331043.440000001</v>
      </c>
      <c r="GT298" s="2">
        <v>-32571966.5</v>
      </c>
      <c r="GU298" s="2">
        <v>-10933979.560000001</v>
      </c>
      <c r="GV298" s="2">
        <v>-26057287.579999998</v>
      </c>
      <c r="GW298" s="2">
        <v>-24933256.350000001</v>
      </c>
      <c r="GX298" s="2">
        <v>-11971869.07</v>
      </c>
      <c r="GY298" s="2">
        <v>-70724010.829999998</v>
      </c>
      <c r="GZ298" s="2">
        <v>-19730674.530000001</v>
      </c>
      <c r="HA298" s="2">
        <v>-39821792.390000001</v>
      </c>
      <c r="HB298" s="2">
        <v>-30203494.079999998</v>
      </c>
      <c r="HC298" s="2">
        <v>-130260794.2</v>
      </c>
      <c r="HD298" s="2">
        <v>-33284725.300000001</v>
      </c>
      <c r="HE298" s="2">
        <v>-39797551.090000004</v>
      </c>
      <c r="HF298" s="2">
        <v>-39855759.140000001</v>
      </c>
      <c r="HG298" s="2">
        <v>-32377120.739999998</v>
      </c>
      <c r="HH298" s="2">
        <v>-31224885.52</v>
      </c>
      <c r="HI298" s="2">
        <v>-8089659.9800000004</v>
      </c>
      <c r="HJ298" s="2"/>
      <c r="HK298" s="2">
        <v>-72060786.590000004</v>
      </c>
      <c r="HL298" s="2">
        <v>-34808719.039999999</v>
      </c>
      <c r="HM298" s="2"/>
      <c r="HN298" s="2">
        <v>-24577843.359999999</v>
      </c>
      <c r="HO298" s="2"/>
      <c r="HP298" s="2"/>
      <c r="HQ298" s="2"/>
      <c r="HR298" s="2">
        <v>-14428438.960000001</v>
      </c>
      <c r="HS298" s="2">
        <v>-93556226.950000003</v>
      </c>
      <c r="HT298" s="2">
        <v>-53835772.420000002</v>
      </c>
      <c r="HU298" s="2">
        <v>-27696416.109999999</v>
      </c>
      <c r="HV298" s="2">
        <v>-22972714.32</v>
      </c>
      <c r="HW298" s="2">
        <v>-24078331.149999999</v>
      </c>
      <c r="HX298" s="2">
        <v>-23281902.489999998</v>
      </c>
      <c r="HY298" s="2">
        <v>-40612982.109999999</v>
      </c>
      <c r="HZ298" s="2">
        <v>-22712032.140000001</v>
      </c>
      <c r="IA298" s="2">
        <v>-21196359.359999999</v>
      </c>
      <c r="IB298" s="2">
        <v>-18451312.039999999</v>
      </c>
      <c r="IC298" s="2">
        <v>-22137589.949999999</v>
      </c>
      <c r="ID298" s="2">
        <v>-28216104.32</v>
      </c>
      <c r="IE298" s="2">
        <v>-14825367.970000001</v>
      </c>
      <c r="IF298" s="2">
        <v>-25411981.309999999</v>
      </c>
      <c r="IG298" s="2">
        <v>-17063129.030000001</v>
      </c>
      <c r="IH298" s="2">
        <v>-12710393.619999999</v>
      </c>
      <c r="II298" s="2">
        <v>-97150928.810000002</v>
      </c>
      <c r="IJ298" s="2">
        <v>-51874861.590000004</v>
      </c>
      <c r="IK298" s="2">
        <v>-30276650.07</v>
      </c>
      <c r="IL298" s="2">
        <v>-34389176.68</v>
      </c>
      <c r="IM298" s="2">
        <v>-40378767.340000004</v>
      </c>
      <c r="IN298" s="2">
        <v>-26968190.539999999</v>
      </c>
      <c r="IO298" s="2">
        <v>-16645169.779999999</v>
      </c>
      <c r="IP298" s="2"/>
      <c r="IQ298" s="2"/>
      <c r="IR298" s="2">
        <v>-16491164.640000001</v>
      </c>
      <c r="IS298" s="2">
        <v>-86658744.390000001</v>
      </c>
      <c r="IT298" s="2">
        <v>-69186347.310000002</v>
      </c>
      <c r="IU298" s="2">
        <v>-37927678.409999996</v>
      </c>
      <c r="IV298" s="2">
        <v>-29357356.329999998</v>
      </c>
      <c r="IW298" s="2">
        <v>-20663266.760000002</v>
      </c>
      <c r="IX298" s="2">
        <v>-16770555.640000001</v>
      </c>
      <c r="IY298" s="2">
        <v>-19147823.010000002</v>
      </c>
      <c r="IZ298" s="2">
        <v>-10876126.76</v>
      </c>
      <c r="JA298" s="2">
        <v>-14511928.970000001</v>
      </c>
      <c r="JB298" s="2">
        <v>-24599652.390000001</v>
      </c>
      <c r="JC298" s="2">
        <v>-25764027.559999999</v>
      </c>
      <c r="JD298" s="2">
        <v>-14944117.82</v>
      </c>
      <c r="JE298" s="2">
        <v>-72914877.769999996</v>
      </c>
      <c r="JF298" s="2">
        <v>-67253535.180000007</v>
      </c>
      <c r="JG298" s="2">
        <v>-22679501.649999999</v>
      </c>
      <c r="JH298" s="2">
        <v>-19069387.129999999</v>
      </c>
      <c r="JI298" s="2">
        <v>-16274785.66</v>
      </c>
      <c r="JJ298" s="2">
        <v>-17811822.16</v>
      </c>
      <c r="JK298" s="2">
        <v>-53911868.810000002</v>
      </c>
      <c r="JL298" s="2">
        <v>-16629233.93</v>
      </c>
      <c r="JM298" s="2">
        <v>-24267673.43</v>
      </c>
      <c r="JN298" s="2">
        <v>-31447423.59</v>
      </c>
      <c r="JO298" s="2">
        <v>-21206276.670000002</v>
      </c>
      <c r="JP298" s="2">
        <v>-37366715.520000003</v>
      </c>
      <c r="JQ298" s="2">
        <v>-14942805.050000001</v>
      </c>
      <c r="JR298" s="2">
        <v>-64539294.090000004</v>
      </c>
      <c r="JS298" s="2">
        <v>-66562558.920000002</v>
      </c>
      <c r="JT298" s="2">
        <v>-18442581.120000001</v>
      </c>
      <c r="JU298" s="2">
        <v>-9833712.2400000002</v>
      </c>
      <c r="JV298" s="2">
        <v>-29589790.489999998</v>
      </c>
      <c r="JW298" s="2">
        <v>-8854812.9600000009</v>
      </c>
      <c r="JX298" s="2">
        <v>-47460307.899999999</v>
      </c>
      <c r="JY298" s="2">
        <v>-27931336.239999998</v>
      </c>
      <c r="JZ298" s="2">
        <v>-14571475.689999999</v>
      </c>
      <c r="KA298" s="2">
        <v>-30763399.010000002</v>
      </c>
      <c r="KB298" s="2">
        <v>-19362503.100000001</v>
      </c>
      <c r="KC298" s="2">
        <v>-17105158.079999998</v>
      </c>
      <c r="KD298" s="2">
        <v>-7276291.0899999999</v>
      </c>
      <c r="KE298" s="2">
        <v>-4130712.77</v>
      </c>
      <c r="KF298" s="2">
        <v>-14450066.83</v>
      </c>
      <c r="KG298" s="2">
        <v>-10387795.380000001</v>
      </c>
      <c r="KH298" s="2">
        <v>-103252480.51000001</v>
      </c>
      <c r="KI298" s="2">
        <v>-41363599.350000001</v>
      </c>
      <c r="KJ298" s="2">
        <v>-25043437.399999999</v>
      </c>
      <c r="KK298" s="2">
        <v>-31575252.84</v>
      </c>
      <c r="KL298" s="2">
        <v>-24498776.190000001</v>
      </c>
      <c r="KM298" s="2">
        <v>-26878479.300000001</v>
      </c>
      <c r="KN298" s="2">
        <v>-45771840.82</v>
      </c>
      <c r="KO298" s="2">
        <v>-21762334.539999999</v>
      </c>
      <c r="KP298" s="2">
        <v>-17800980.960000001</v>
      </c>
      <c r="KQ298" s="2">
        <v>-52476277.520000003</v>
      </c>
      <c r="KR298" s="2">
        <v>-23099842.18</v>
      </c>
      <c r="KS298" s="2">
        <v>-25468699.629999999</v>
      </c>
      <c r="KT298" s="2">
        <v>-31078098.460000001</v>
      </c>
      <c r="KU298" s="2">
        <v>-17839545.850000001</v>
      </c>
      <c r="KV298" s="2">
        <v>-22938692.949999999</v>
      </c>
      <c r="KW298" s="2">
        <v>-51033353.259999998</v>
      </c>
      <c r="KX298" s="2">
        <v>-23512862.170000002</v>
      </c>
      <c r="KY298" s="2">
        <v>-83084187.230000004</v>
      </c>
      <c r="KZ298" s="2">
        <v>-24952994.649999999</v>
      </c>
      <c r="LA298" s="2">
        <v>-17667624.91</v>
      </c>
      <c r="LB298" s="2">
        <v>-14996889.4</v>
      </c>
      <c r="LC298" s="2">
        <v>-41807914.950000003</v>
      </c>
      <c r="LD298" s="2">
        <v>-34244853.200000003</v>
      </c>
      <c r="LE298" s="2">
        <v>-27683314.23</v>
      </c>
      <c r="LF298" s="2">
        <v>-19070818.989999998</v>
      </c>
      <c r="LG298" s="2">
        <v>-111150584.73999999</v>
      </c>
      <c r="LH298" s="2">
        <v>-64395351.899999999</v>
      </c>
      <c r="LI298" s="2">
        <v>-83959118.219999999</v>
      </c>
      <c r="LJ298" s="2">
        <v>-69509835.519999996</v>
      </c>
      <c r="LK298" s="2">
        <v>-24196297.219999999</v>
      </c>
      <c r="LL298" s="2">
        <v>-26588293.190000001</v>
      </c>
      <c r="LM298" s="2"/>
      <c r="LN298" s="2">
        <v>-35049451.899999999</v>
      </c>
      <c r="LO298" s="2"/>
      <c r="LP298" s="2">
        <v>-27990671.989999998</v>
      </c>
      <c r="LQ298" s="2"/>
      <c r="LR298" s="2">
        <v>-80614089.790000007</v>
      </c>
      <c r="LS298" s="2">
        <v>-39034398.460000001</v>
      </c>
      <c r="LT298" s="2">
        <v>-33237243.09</v>
      </c>
      <c r="LU298" s="2">
        <v>-114406133.09</v>
      </c>
      <c r="LV298" s="2">
        <v>-65044317.82</v>
      </c>
      <c r="LW298" s="2">
        <v>-104109079.52</v>
      </c>
      <c r="LX298" s="2">
        <v>-76160639.579999998</v>
      </c>
      <c r="LY298" s="2">
        <v>-35136092.25</v>
      </c>
      <c r="LZ298" s="2">
        <v>-36329774.68</v>
      </c>
      <c r="MA298" s="2">
        <v>-35904813.18</v>
      </c>
      <c r="MB298" s="2">
        <v>-29475659.699999999</v>
      </c>
      <c r="MC298" s="2">
        <v>-29960850.870000001</v>
      </c>
      <c r="MD298" s="2">
        <v>-27829616.809999999</v>
      </c>
      <c r="ME298" s="2">
        <v>-52069387.32</v>
      </c>
      <c r="MF298" s="2">
        <v>-16572979.33</v>
      </c>
      <c r="MG298" s="2">
        <v>-72008207.340000004</v>
      </c>
      <c r="MH298" s="2">
        <v>-27163990.649999999</v>
      </c>
      <c r="MI298" s="2">
        <v>-17484000.710000001</v>
      </c>
      <c r="MJ298" s="2">
        <v>-14145012.970000001</v>
      </c>
      <c r="MK298" s="2">
        <v>-14657605.74</v>
      </c>
      <c r="ML298" s="2">
        <v>-22603331.010000002</v>
      </c>
      <c r="MM298" s="2">
        <v>-20925890.309999999</v>
      </c>
      <c r="MN298" s="2">
        <v>-17471346.210000001</v>
      </c>
      <c r="MO298" s="2">
        <v>-28482577</v>
      </c>
      <c r="MP298" s="2">
        <v>-17820676.23</v>
      </c>
      <c r="MQ298" s="2">
        <v>-17565945.77</v>
      </c>
      <c r="MR298" s="2">
        <v>-17067917.510000002</v>
      </c>
      <c r="MS298" s="2">
        <v>-91624770.409999996</v>
      </c>
      <c r="MT298" s="2">
        <v>-18500463.98</v>
      </c>
      <c r="MU298" s="2">
        <v>-24450535.809999999</v>
      </c>
      <c r="MV298" s="2">
        <v>-38286504.979999997</v>
      </c>
      <c r="MW298" s="2">
        <v>-36199637.969999999</v>
      </c>
      <c r="MX298" s="2">
        <v>-27692856.670000002</v>
      </c>
      <c r="MY298" s="2">
        <v>-36216804.109999999</v>
      </c>
      <c r="MZ298" s="2">
        <v>-34759833.210000001</v>
      </c>
      <c r="NA298" s="2"/>
      <c r="NB298" s="2">
        <v>-11211053.189999999</v>
      </c>
      <c r="NC298" s="2">
        <v>-9128513.2200000007</v>
      </c>
      <c r="ND298" s="2"/>
      <c r="NE298" s="2">
        <v>-38942840.899999999</v>
      </c>
      <c r="NF298" s="2">
        <v>-17644448.969999999</v>
      </c>
      <c r="NG298" s="2">
        <v>-66747128.039999999</v>
      </c>
      <c r="NH298" s="2">
        <v>-17429472.899999999</v>
      </c>
      <c r="NI298" s="2">
        <v>-32706378.879999999</v>
      </c>
      <c r="NJ298" s="2">
        <v>-47496566.18</v>
      </c>
      <c r="NK298" s="2">
        <v>-54964401.920000002</v>
      </c>
      <c r="NL298" s="2">
        <v>-5468604.6299999999</v>
      </c>
      <c r="NM298" s="2">
        <v>-36105139.710000001</v>
      </c>
      <c r="NN298" s="2">
        <v>-25538326.32</v>
      </c>
      <c r="NO298" s="2">
        <v>-11456581.199999999</v>
      </c>
      <c r="NP298" s="2">
        <v>-64616427.020000003</v>
      </c>
      <c r="NQ298" s="2">
        <v>-20740847.010000002</v>
      </c>
      <c r="NR298" s="2">
        <v>-25702966.890000001</v>
      </c>
      <c r="NS298" s="2">
        <v>-21008979.899999999</v>
      </c>
      <c r="NT298" s="2">
        <v>-21891196.640000001</v>
      </c>
      <c r="NU298" s="2">
        <v>-4045690.66</v>
      </c>
      <c r="NV298" s="2">
        <v>-9497634.1699999999</v>
      </c>
      <c r="NW298" s="2">
        <v>-35570183.460000001</v>
      </c>
      <c r="NX298" s="2">
        <v>-31384345.039999999</v>
      </c>
      <c r="NY298" s="2">
        <v>-28805372.149999999</v>
      </c>
      <c r="NZ298" s="2">
        <v>-23746461.899999999</v>
      </c>
      <c r="OA298" s="2">
        <v>-30207043.050000001</v>
      </c>
      <c r="OB298" s="2">
        <v>-33976550.520000003</v>
      </c>
      <c r="OC298" s="2">
        <v>-9951494.3100000005</v>
      </c>
      <c r="OD298" s="2">
        <v>-45879103.140000001</v>
      </c>
      <c r="OE298" s="2">
        <v>-38325530.259999998</v>
      </c>
      <c r="OF298" s="2">
        <v>-28995685.59</v>
      </c>
      <c r="OG298" s="2">
        <v>-47271166.200000003</v>
      </c>
      <c r="OH298" s="2">
        <v>-19967644.48</v>
      </c>
      <c r="OI298" s="2">
        <v>-29841929.98</v>
      </c>
      <c r="OJ298" s="2">
        <v>-21857194.16</v>
      </c>
      <c r="OK298" s="2"/>
      <c r="OL298" s="2"/>
      <c r="OM298" s="2">
        <v>-117179236.42</v>
      </c>
      <c r="ON298" s="2">
        <v>-17381599.859999999</v>
      </c>
      <c r="OO298" s="2">
        <v>-44857356.82</v>
      </c>
      <c r="OP298" s="2">
        <v>-31654025.699999999</v>
      </c>
      <c r="OQ298" s="2">
        <v>-27797939.5</v>
      </c>
      <c r="OR298" s="2">
        <v>-17720595.93</v>
      </c>
      <c r="OS298" s="2">
        <v>-42924587.710000001</v>
      </c>
      <c r="OT298" s="2">
        <v>-16519114.52</v>
      </c>
      <c r="OU298" s="2">
        <v>-19999130.43</v>
      </c>
      <c r="OV298" s="2">
        <v>-23125173.440000001</v>
      </c>
      <c r="OW298" s="2">
        <v>-32065343.940000001</v>
      </c>
      <c r="OX298" s="2">
        <v>-39622777.460000001</v>
      </c>
      <c r="OY298" s="2">
        <v>-20954057.140000001</v>
      </c>
      <c r="OZ298" s="2">
        <v>-11938483.74</v>
      </c>
      <c r="PA298" s="2">
        <v>-10270042.09</v>
      </c>
      <c r="PB298" s="2"/>
      <c r="PC298" s="2">
        <v>-7540885.0199999996</v>
      </c>
      <c r="PD298" s="2">
        <v>-33559775.159999996</v>
      </c>
      <c r="PE298" s="2">
        <v>-12505896.77</v>
      </c>
      <c r="PF298" s="2">
        <v>-19906912.460000001</v>
      </c>
      <c r="PG298" s="2">
        <v>-45527105.539999999</v>
      </c>
      <c r="PH298" s="2">
        <v>-19514197.800000001</v>
      </c>
      <c r="PI298" s="2">
        <v>-8872470.0299999993</v>
      </c>
      <c r="PJ298" s="2">
        <v>-18111891.559999999</v>
      </c>
      <c r="PK298" s="2">
        <v>-14382111.939999999</v>
      </c>
      <c r="PL298" s="2">
        <v>-22206667.870000001</v>
      </c>
      <c r="PM298" s="2">
        <v>-25287121.920000002</v>
      </c>
      <c r="PN298" s="2">
        <v>-17724508.25</v>
      </c>
      <c r="PO298" s="2">
        <v>-39247049.960000001</v>
      </c>
      <c r="PP298" s="2">
        <v>-11382220.74</v>
      </c>
      <c r="PQ298" s="2">
        <v>-13565777.9</v>
      </c>
      <c r="PR298" s="2">
        <v>-10254051.1</v>
      </c>
      <c r="PS298" s="2">
        <v>-4342438.1399999997</v>
      </c>
      <c r="PT298" s="2">
        <v>-119099464.45999999</v>
      </c>
      <c r="PU298" s="2"/>
      <c r="PV298" s="2">
        <v>-21452327.609999999</v>
      </c>
      <c r="PW298" s="2">
        <v>-30640107.469999999</v>
      </c>
      <c r="PX298" s="2">
        <v>-14337576</v>
      </c>
      <c r="PY298" s="2">
        <v>-25846142.75</v>
      </c>
      <c r="PZ298" s="2">
        <v>-44875431.950000003</v>
      </c>
      <c r="QA298" s="2">
        <v>-19619956.690000001</v>
      </c>
      <c r="QB298" s="2">
        <v>-40611601.200000003</v>
      </c>
      <c r="QC298" s="2">
        <v>-10843808.640000001</v>
      </c>
      <c r="QD298" s="2">
        <v>-36802345.439999998</v>
      </c>
      <c r="QE298" s="2">
        <v>-14486954.779999999</v>
      </c>
      <c r="QF298" s="2">
        <v>-16278083.550000001</v>
      </c>
      <c r="QG298" s="2">
        <v>-28577482.129999999</v>
      </c>
      <c r="QH298" s="2"/>
      <c r="QI298" s="2">
        <v>-31882078.649999999</v>
      </c>
      <c r="QJ298" s="2"/>
      <c r="QK298" s="2">
        <v>-17856394.25</v>
      </c>
      <c r="QL298" s="2">
        <v>-12001460.220000001</v>
      </c>
      <c r="QM298" s="2">
        <v>-30188924.140000001</v>
      </c>
      <c r="QN298" s="2">
        <v>-32308375.899999999</v>
      </c>
      <c r="QO298" s="2">
        <v>-9149232.9600000009</v>
      </c>
      <c r="QP298" s="2">
        <v>-4592263.68</v>
      </c>
      <c r="QQ298" s="2">
        <v>-9184527.3599999994</v>
      </c>
      <c r="QR298" s="2">
        <v>-8681895.2400000002</v>
      </c>
      <c r="QS298" s="2"/>
      <c r="QT298" s="2">
        <v>-61422481.700000003</v>
      </c>
      <c r="QU298" s="2">
        <v>-19924685.5</v>
      </c>
      <c r="QV298" s="2">
        <v>-44928611.780000001</v>
      </c>
      <c r="QW298" s="2">
        <v>-33657867.060000002</v>
      </c>
      <c r="QX298" s="2">
        <v>-13278919.93</v>
      </c>
      <c r="QY298" s="2">
        <v>-34372579.57</v>
      </c>
      <c r="QZ298" s="2">
        <v>-24198891.66</v>
      </c>
      <c r="RA298" s="2">
        <v>-37635274.840000004</v>
      </c>
      <c r="RB298" s="2">
        <v>-21217628.460000001</v>
      </c>
      <c r="RC298" s="2">
        <v>-20502974.960000001</v>
      </c>
      <c r="RD298" s="2">
        <v>-16717710.359999999</v>
      </c>
      <c r="RE298" s="2">
        <v>-13755405.470000001</v>
      </c>
      <c r="RF298" s="2">
        <v>-9759930.4100000001</v>
      </c>
      <c r="RG298" s="2">
        <v>-52633316.409999996</v>
      </c>
      <c r="RH298" s="2">
        <v>-32267809.18</v>
      </c>
      <c r="RI298" s="2">
        <v>-24453112.41</v>
      </c>
      <c r="RJ298" s="2">
        <v>-28344109.899999999</v>
      </c>
      <c r="RK298" s="2">
        <v>-27436677.359999999</v>
      </c>
      <c r="RL298" s="2">
        <v>-31040800.09</v>
      </c>
      <c r="RM298" s="2">
        <v>-39122313.119999997</v>
      </c>
      <c r="RN298" s="2">
        <v>-19543430.510000002</v>
      </c>
      <c r="RO298" s="2">
        <v>-12216593.869999999</v>
      </c>
      <c r="RP298" s="2">
        <v>-23732997.98</v>
      </c>
      <c r="RQ298" s="2">
        <v>-40543141.640000001</v>
      </c>
      <c r="RR298" s="2">
        <v>-15031737.15</v>
      </c>
      <c r="RS298" s="2">
        <v>-13052684.5</v>
      </c>
      <c r="RT298" s="2">
        <v>-15119719.5</v>
      </c>
      <c r="RU298" s="2">
        <v>-12862888.66</v>
      </c>
      <c r="RV298" s="2">
        <v>-19478045.109999999</v>
      </c>
      <c r="RW298" s="2">
        <v>-25014675.149999999</v>
      </c>
      <c r="RX298" s="2">
        <v>-11329317.779999999</v>
      </c>
      <c r="RY298" s="2"/>
      <c r="RZ298" s="2">
        <v>-12787168.25</v>
      </c>
      <c r="SA298" s="2">
        <v>-68168259.280000001</v>
      </c>
      <c r="SB298" s="2">
        <v>-20680336.329999998</v>
      </c>
      <c r="SC298" s="2">
        <v>-26686185.219999999</v>
      </c>
      <c r="SD298" s="2">
        <v>-17247714.039999999</v>
      </c>
      <c r="SE298" s="2">
        <v>-12429391.359999999</v>
      </c>
      <c r="SF298" s="2">
        <v>-28138744.27</v>
      </c>
      <c r="SG298" s="2">
        <v>-33448362.039999999</v>
      </c>
      <c r="SH298" s="2">
        <v>-28601986.350000001</v>
      </c>
      <c r="SI298" s="2">
        <v>-20862117.949999999</v>
      </c>
      <c r="SJ298" s="2">
        <v>-22010060.600000001</v>
      </c>
      <c r="SK298" s="2">
        <v>-42308191.450000003</v>
      </c>
      <c r="SL298" s="2">
        <v>-8989543.1300000008</v>
      </c>
      <c r="SM298" s="2">
        <v>-33250436.969999999</v>
      </c>
      <c r="SN298" s="2">
        <v>-17795763.149999999</v>
      </c>
      <c r="SO298" s="2">
        <v>-19895794.289999999</v>
      </c>
      <c r="SP298" s="2">
        <v>-23277586.48</v>
      </c>
      <c r="SQ298" s="2">
        <v>-16314090.470000001</v>
      </c>
      <c r="SR298" s="2">
        <v>-14049709.800000001</v>
      </c>
      <c r="SS298" s="2">
        <v>-15286347.289999999</v>
      </c>
      <c r="ST298" s="2">
        <v>-8499958.3900000006</v>
      </c>
      <c r="SU298" s="2">
        <v>-53102546.869999997</v>
      </c>
      <c r="SV298" s="2">
        <v>-11477090.85</v>
      </c>
      <c r="SW298" s="2">
        <v>-25236088.780000001</v>
      </c>
      <c r="SX298" s="2">
        <v>-13946490.68</v>
      </c>
      <c r="SY298" s="2">
        <v>-9530181.2699999996</v>
      </c>
      <c r="SZ298" s="2">
        <v>-13361249.77</v>
      </c>
      <c r="TA298" s="2">
        <v>-15688984.529999999</v>
      </c>
      <c r="TB298" s="2">
        <v>-48453626.399999999</v>
      </c>
      <c r="TC298" s="2">
        <v>-16475278.039999999</v>
      </c>
      <c r="TD298" s="2">
        <v>-12249112.32</v>
      </c>
      <c r="TE298" s="2">
        <v>-14777909.369999999</v>
      </c>
      <c r="TF298" s="2">
        <v>-24885780.300000001</v>
      </c>
      <c r="TG298" s="2">
        <v>-14872422.9</v>
      </c>
      <c r="TH298" s="2">
        <v>-12455671.279999999</v>
      </c>
      <c r="TI298" s="2">
        <v>-67893884.540000007</v>
      </c>
      <c r="TJ298" s="2">
        <v>-16658762.07</v>
      </c>
      <c r="TK298" s="2">
        <v>-15044090.74</v>
      </c>
      <c r="TL298" s="2">
        <v>-32804718.030000001</v>
      </c>
      <c r="TM298" s="2">
        <v>-27024658.09</v>
      </c>
      <c r="TN298" s="2">
        <v>-20834714.739999998</v>
      </c>
      <c r="TO298" s="2">
        <v>-10424257.810000001</v>
      </c>
      <c r="TP298" s="2">
        <v>-36345235.530000001</v>
      </c>
      <c r="TQ298" s="2">
        <v>-17417621.07</v>
      </c>
      <c r="TR298" s="2">
        <v>-26468920.25</v>
      </c>
      <c r="TS298" s="2">
        <v>-30012657.710000001</v>
      </c>
      <c r="TT298" s="2">
        <v>-14327529.42</v>
      </c>
      <c r="TU298" s="2">
        <v>-13489821.07</v>
      </c>
      <c r="TV298" s="2">
        <v>-19146250.25</v>
      </c>
      <c r="TW298" s="2">
        <v>-17495656.77</v>
      </c>
      <c r="TX298" s="2">
        <v>-14524772.289999999</v>
      </c>
      <c r="TY298" s="2">
        <v>-53380765.549999997</v>
      </c>
      <c r="TZ298" s="2">
        <v>-15520661.800000001</v>
      </c>
      <c r="UA298" s="2">
        <v>-72888307.430000007</v>
      </c>
      <c r="UB298" s="2">
        <v>-35535906.259999998</v>
      </c>
      <c r="UC298" s="2">
        <v>-18495959.239999998</v>
      </c>
      <c r="UD298" s="2">
        <v>-13154279.539999999</v>
      </c>
      <c r="UE298" s="2">
        <v>-38093863.560000002</v>
      </c>
      <c r="UF298" s="2">
        <v>-11703213.59</v>
      </c>
      <c r="UG298" s="2">
        <v>-7338033.7800000003</v>
      </c>
      <c r="UH298" s="2">
        <v>-12665194.09</v>
      </c>
      <c r="UI298" s="2">
        <v>-11361792.449999999</v>
      </c>
      <c r="UJ298" s="2">
        <v>-52571510.259999998</v>
      </c>
      <c r="UK298" s="2">
        <v>-29836798.219999999</v>
      </c>
      <c r="UL298" s="2">
        <v>-23661763.010000002</v>
      </c>
      <c r="UM298" s="2">
        <v>-33467370.77</v>
      </c>
      <c r="UN298" s="2">
        <v>-23418293.609999999</v>
      </c>
      <c r="UO298" s="2">
        <v>-12252316.810000001</v>
      </c>
      <c r="UP298" s="2">
        <v>-101224675.3</v>
      </c>
      <c r="UQ298" s="2">
        <v>-22164920.199999999</v>
      </c>
      <c r="UR298" s="2">
        <v>-27081454.329999998</v>
      </c>
      <c r="US298" s="2">
        <v>-40318473.659999996</v>
      </c>
      <c r="UT298" s="2">
        <v>-6565911.2199999997</v>
      </c>
      <c r="UU298" s="2">
        <v>-18648289.620000001</v>
      </c>
      <c r="UV298" s="2">
        <v>-40961035.649999999</v>
      </c>
      <c r="UW298" s="2">
        <v>-15165073.199999999</v>
      </c>
      <c r="UX298" s="2">
        <v>-13786971.66</v>
      </c>
      <c r="UY298" s="2">
        <v>-19358522.98</v>
      </c>
      <c r="UZ298" s="2">
        <v>-21086677.460000001</v>
      </c>
      <c r="VA298" s="2">
        <v>-34522818.009999998</v>
      </c>
      <c r="VB298" s="2">
        <v>-20389335.550000001</v>
      </c>
      <c r="VC298" s="2">
        <v>-31211743.41</v>
      </c>
      <c r="VD298" s="2">
        <v>-11265109.41</v>
      </c>
      <c r="VE298" s="2">
        <v>-14899552.9</v>
      </c>
      <c r="VF298" s="2">
        <v>-11080983.76</v>
      </c>
      <c r="VG298" s="2">
        <v>-11546851.93</v>
      </c>
      <c r="VH298" s="2">
        <v>-34876359.829999998</v>
      </c>
      <c r="VI298" s="2">
        <v>-8494274.7400000002</v>
      </c>
      <c r="VJ298" s="2">
        <v>-9874495.9100000001</v>
      </c>
      <c r="VK298" s="2">
        <v>-7131553.3700000001</v>
      </c>
      <c r="VL298" s="2">
        <v>-64158705.109999999</v>
      </c>
      <c r="VM298" s="2">
        <v>-21237571.579999998</v>
      </c>
      <c r="VN298" s="2">
        <v>-26045020.670000002</v>
      </c>
      <c r="VO298" s="2">
        <v>-27744956.5</v>
      </c>
      <c r="VP298" s="2">
        <v>-28962948</v>
      </c>
      <c r="VQ298" s="2">
        <v>-37996400.119999997</v>
      </c>
      <c r="VR298" s="2">
        <v>-23843913.829999998</v>
      </c>
      <c r="VS298" s="2">
        <v>-43939861.380000003</v>
      </c>
      <c r="VT298" s="2">
        <v>-9191965.6500000004</v>
      </c>
      <c r="VU298" s="2">
        <v>-43044153.960000001</v>
      </c>
      <c r="VV298" s="2">
        <v>-18461323.77</v>
      </c>
      <c r="VW298" s="2">
        <v>-39935485.829999998</v>
      </c>
      <c r="VX298" s="2">
        <v>-21684619.670000002</v>
      </c>
      <c r="VY298" s="2">
        <v>-14087505.310000001</v>
      </c>
      <c r="VZ298" s="2">
        <v>-17508378.120000001</v>
      </c>
      <c r="WA298" s="2"/>
      <c r="WB298" s="2">
        <v>-31804177.600000001</v>
      </c>
      <c r="WC298" s="2">
        <v>-21951881.140000001</v>
      </c>
      <c r="WD298" s="2">
        <v>-45391624.359999999</v>
      </c>
      <c r="WE298" s="2">
        <v>-11339531.25</v>
      </c>
      <c r="WF298" s="2">
        <v>-28625160.789999999</v>
      </c>
      <c r="WG298" s="2">
        <v>-32713055.170000002</v>
      </c>
      <c r="WH298" s="2">
        <v>-36530614.079999998</v>
      </c>
      <c r="WI298" s="2">
        <v>-26225478.23</v>
      </c>
      <c r="WJ298" s="2">
        <v>-43485261.640000001</v>
      </c>
      <c r="WK298" s="2">
        <v>-21304876.629999999</v>
      </c>
      <c r="WL298" s="2">
        <v>-31052645.5</v>
      </c>
      <c r="WM298" s="2">
        <v>-27025974.039999999</v>
      </c>
      <c r="WN298" s="2">
        <v>-20613487.969999999</v>
      </c>
      <c r="WO298" s="2">
        <v>-37315972.380000003</v>
      </c>
      <c r="WP298" s="2">
        <v>-23668612.719999999</v>
      </c>
      <c r="WQ298" s="2">
        <v>-27561836.559999999</v>
      </c>
      <c r="WR298" s="2">
        <v>-35138397.590000004</v>
      </c>
      <c r="WS298" s="2">
        <v>-20062085.34</v>
      </c>
      <c r="WT298" s="2">
        <v>-43199820.329999998</v>
      </c>
      <c r="WU298" s="2">
        <v>-64614981.420000002</v>
      </c>
      <c r="WV298" s="2">
        <v>-20385504.210000001</v>
      </c>
      <c r="WW298" s="2">
        <v>-14491349.26</v>
      </c>
      <c r="WX298" s="2">
        <v>-24916837.199999999</v>
      </c>
      <c r="WY298" s="2">
        <v>-16973237.73</v>
      </c>
      <c r="WZ298" s="2">
        <v>-12492727.76</v>
      </c>
      <c r="XA298" s="2">
        <v>-12025600.720000001</v>
      </c>
      <c r="XB298" s="2">
        <v>-31030803.010000002</v>
      </c>
      <c r="XC298" s="2">
        <v>-22476753.579999998</v>
      </c>
      <c r="XD298" s="2">
        <v>-16279229.83</v>
      </c>
      <c r="XE298" s="2">
        <v>-8795687.9600000009</v>
      </c>
      <c r="XF298" s="2">
        <v>-8510894.8100000005</v>
      </c>
      <c r="XG298" s="2">
        <v>-7547333.4800000004</v>
      </c>
      <c r="XH298" s="2">
        <v>-12377167.32</v>
      </c>
      <c r="XI298" s="2">
        <v>-21751822.219999999</v>
      </c>
      <c r="XJ298" s="2">
        <v>-31332261.710000001</v>
      </c>
      <c r="XK298" s="2">
        <v>-50725301.299999997</v>
      </c>
      <c r="XL298" s="2">
        <v>-24825223.84</v>
      </c>
      <c r="XM298" s="2">
        <v>-23010975.879999999</v>
      </c>
      <c r="XN298" s="2">
        <v>-42886889.579999998</v>
      </c>
      <c r="XO298" s="2">
        <v>-22366353.649999999</v>
      </c>
      <c r="XP298" s="2">
        <v>-20912602.18</v>
      </c>
      <c r="XQ298" s="2">
        <v>-39491993.259999998</v>
      </c>
      <c r="XR298" s="2">
        <v>-32596705.129999999</v>
      </c>
      <c r="XS298" s="2">
        <v>-18052857.129999999</v>
      </c>
      <c r="XT298" s="2">
        <v>-12364527.789999999</v>
      </c>
      <c r="XU298" s="2">
        <v>-18382320.239999998</v>
      </c>
      <c r="XV298" s="2">
        <v>-13868855.25</v>
      </c>
      <c r="XW298" s="2">
        <v>-15958286.35</v>
      </c>
      <c r="XX298" s="2">
        <v>-10265349.32</v>
      </c>
      <c r="XY298" s="2">
        <v>-12184399.99</v>
      </c>
      <c r="XZ298" s="2">
        <v>-13594688.529999999</v>
      </c>
      <c r="YA298" s="2">
        <v>-12210410.83</v>
      </c>
      <c r="YB298" s="2">
        <v>-14956469.98</v>
      </c>
      <c r="YC298" s="2">
        <v>-10638372.050000001</v>
      </c>
      <c r="YD298" s="2">
        <v>-12656989.74</v>
      </c>
      <c r="YE298" s="2">
        <v>-94891101.659999996</v>
      </c>
      <c r="YF298" s="2">
        <v>-23950603.949999999</v>
      </c>
      <c r="YG298" s="2">
        <v>-59685251.859999999</v>
      </c>
      <c r="YH298" s="2">
        <v>-27630527.010000002</v>
      </c>
      <c r="YI298" s="2">
        <v>-45427099.640000001</v>
      </c>
      <c r="YJ298" s="2">
        <v>-23773224.98</v>
      </c>
      <c r="YK298" s="2">
        <v>-31313426.440000001</v>
      </c>
      <c r="YL298" s="2">
        <v>-15079459.210000001</v>
      </c>
      <c r="YM298" s="2">
        <v>-24229660.989999998</v>
      </c>
      <c r="YN298" s="2">
        <v>-31114790.350000001</v>
      </c>
      <c r="YO298" s="2">
        <v>-19496179.18</v>
      </c>
      <c r="YP298" s="2">
        <v>-18471137.98</v>
      </c>
      <c r="YQ298" s="2">
        <v>-15679298.880000001</v>
      </c>
      <c r="YR298" s="2">
        <v>-13141144.74</v>
      </c>
      <c r="YS298" s="2">
        <v>-11745772.73</v>
      </c>
      <c r="YT298" s="2">
        <v>-7889331.2199999997</v>
      </c>
      <c r="YU298" s="2">
        <v>-7907336.5300000003</v>
      </c>
      <c r="YV298" s="2">
        <v>-62488746.579999998</v>
      </c>
      <c r="YW298" s="2">
        <v>-26713647.129999999</v>
      </c>
      <c r="YX298" s="2">
        <v>-24975182.629999999</v>
      </c>
      <c r="YY298" s="2">
        <v>-20133493.609999999</v>
      </c>
      <c r="YZ298" s="2">
        <v>-27393186.989999998</v>
      </c>
      <c r="ZA298" s="2">
        <v>-15784070.310000001</v>
      </c>
      <c r="ZB298" s="2">
        <v>-14674217.91</v>
      </c>
      <c r="ZC298" s="2"/>
      <c r="ZD298" s="2">
        <v>-18834806.66</v>
      </c>
      <c r="ZE298" s="2">
        <v>-27800223.719999999</v>
      </c>
      <c r="ZF298" s="2">
        <v>-34452395.619999997</v>
      </c>
      <c r="ZG298" s="2">
        <v>-16191118.560000001</v>
      </c>
      <c r="ZH298" s="2">
        <v>-25416937.670000002</v>
      </c>
      <c r="ZI298" s="2">
        <v>-12291763.890000001</v>
      </c>
      <c r="ZJ298" s="2">
        <v>-13499993.83</v>
      </c>
      <c r="ZK298" s="2">
        <v>-39073636.420000002</v>
      </c>
      <c r="ZL298" s="2">
        <v>-45645454.659999996</v>
      </c>
      <c r="ZM298" s="2">
        <v>-18743979.59</v>
      </c>
      <c r="ZN298" s="2">
        <v>-33868514.869999997</v>
      </c>
      <c r="ZO298" s="2">
        <v>-50073963.509999998</v>
      </c>
      <c r="ZP298" s="2">
        <v>-46195103.200000003</v>
      </c>
      <c r="ZQ298" s="2">
        <v>-18911604.48</v>
      </c>
      <c r="ZR298" s="2">
        <v>-23769222.390000001</v>
      </c>
      <c r="ZS298" s="2">
        <v>-34654193.780000001</v>
      </c>
      <c r="ZT298" s="2">
        <v>-30023970.170000002</v>
      </c>
      <c r="ZU298" s="2">
        <v>-39891490.880000003</v>
      </c>
      <c r="ZV298" s="2">
        <v>-7734181.0099999998</v>
      </c>
      <c r="ZW298" s="2">
        <v>-18519891.809999999</v>
      </c>
      <c r="ZX298" s="2">
        <v>-16678918.74</v>
      </c>
      <c r="ZY298" s="2">
        <v>-19840688.41</v>
      </c>
      <c r="ZZ298" s="2">
        <v>-19178447.809999999</v>
      </c>
      <c r="AAA298" s="2">
        <v>-14994064.32</v>
      </c>
      <c r="AAB298" s="2">
        <v>-20651411.620000001</v>
      </c>
      <c r="AAC298" s="2">
        <v>-8755518.6999999993</v>
      </c>
      <c r="AAD298" s="2">
        <v>-14236695.41</v>
      </c>
      <c r="AAE298" s="2">
        <v>-11291412.539999999</v>
      </c>
      <c r="AAF298" s="2">
        <v>-9547541.4800000004</v>
      </c>
      <c r="AAG298" s="2">
        <v>-7836906.1699999999</v>
      </c>
      <c r="AAH298" s="2">
        <v>-52916513.369999997</v>
      </c>
      <c r="AAI298" s="2">
        <v>-18601933.890000001</v>
      </c>
      <c r="AAJ298" s="2">
        <v>-20185386.800000001</v>
      </c>
      <c r="AAK298" s="2">
        <v>-18012921.010000002</v>
      </c>
      <c r="AAL298" s="2">
        <v>-18969226.879999999</v>
      </c>
      <c r="AAM298" s="2">
        <v>-24905633.039999999</v>
      </c>
      <c r="AAN298" s="2">
        <v>-19405040.949999999</v>
      </c>
      <c r="AAO298" s="2">
        <v>-11519046.58</v>
      </c>
      <c r="AAP298" s="2">
        <v>-26003795.030000001</v>
      </c>
      <c r="AAQ298" s="2">
        <v>-13563559.810000001</v>
      </c>
      <c r="AAR298" s="2">
        <v>-36919740.399999999</v>
      </c>
      <c r="AAS298" s="2">
        <v>-28955355.100000001</v>
      </c>
      <c r="AAT298" s="2">
        <v>-21516516.379999999</v>
      </c>
      <c r="AAU298" s="2">
        <v>-22009932.120000001</v>
      </c>
      <c r="AAV298" s="2">
        <v>-26253009.760000002</v>
      </c>
      <c r="AAW298" s="2">
        <v>-35473806.560000002</v>
      </c>
      <c r="AAX298" s="2">
        <v>-12877510.33</v>
      </c>
      <c r="AAY298" s="2">
        <v>-31396686.030000001</v>
      </c>
      <c r="AAZ298" s="2">
        <v>-47677129.960000001</v>
      </c>
      <c r="ABA298" s="2">
        <v>-37534350.219999999</v>
      </c>
      <c r="ABB298" s="2">
        <v>-15694636.58</v>
      </c>
      <c r="ABC298" s="2">
        <v>-16649368.49</v>
      </c>
      <c r="ABD298" s="2">
        <v>-20469262.09</v>
      </c>
      <c r="ABE298" s="2">
        <v>-11086111.640000001</v>
      </c>
      <c r="ABF298" s="2">
        <v>-15170624.460000001</v>
      </c>
      <c r="ABG298" s="2">
        <v>-11390393.800000001</v>
      </c>
      <c r="ABH298" s="2">
        <v>-44436630.07</v>
      </c>
      <c r="ABI298" s="2">
        <v>-43841401.340000004</v>
      </c>
      <c r="ABJ298" s="2">
        <v>-11629615.35</v>
      </c>
      <c r="ABK298" s="2">
        <v>-9074929.8599999994</v>
      </c>
      <c r="ABL298" s="2">
        <v>-10634925.77</v>
      </c>
      <c r="ABM298" s="2">
        <v>-7396486.8099999996</v>
      </c>
      <c r="ABN298" s="2">
        <v>-10872390.880000001</v>
      </c>
      <c r="ABO298" s="2">
        <v>-58244950.090000004</v>
      </c>
      <c r="ABP298" s="2">
        <v>-26261070.93</v>
      </c>
      <c r="ABQ298" s="2">
        <v>-16828121.050000001</v>
      </c>
      <c r="ABR298" s="2">
        <v>-31335023.84</v>
      </c>
      <c r="ABS298" s="2">
        <v>-26098831.670000002</v>
      </c>
      <c r="ABT298" s="2">
        <v>-19326774.010000002</v>
      </c>
      <c r="ABU298" s="2">
        <v>-14563022.9</v>
      </c>
      <c r="ABV298" s="2">
        <v>-29451863.050000001</v>
      </c>
      <c r="ABW298" s="2">
        <v>-1276858.98</v>
      </c>
      <c r="ABX298" s="2">
        <v>-74511373.519999996</v>
      </c>
      <c r="ABY298" s="2">
        <v>-13814965.390000001</v>
      </c>
      <c r="ABZ298" s="2">
        <v>-7971686.9500000002</v>
      </c>
      <c r="ACA298" s="2">
        <v>-21557792.359999999</v>
      </c>
      <c r="ACB298" s="2">
        <v>-12418381.58</v>
      </c>
      <c r="ACC298" s="2">
        <v>-28611110.469999999</v>
      </c>
      <c r="ACD298" s="2">
        <v>-12355879.34</v>
      </c>
      <c r="ACE298" s="2">
        <v>-19364161.309999999</v>
      </c>
      <c r="ACF298" s="2">
        <v>-15218313.42</v>
      </c>
      <c r="ACG298" s="2">
        <v>-32370306.600000001</v>
      </c>
      <c r="ACH298" s="2">
        <v>-14611276.199999999</v>
      </c>
      <c r="ACI298" s="2">
        <v>-78495718.659999996</v>
      </c>
      <c r="ACJ298" s="2">
        <v>-23568696.27</v>
      </c>
      <c r="ACK298" s="2">
        <v>-24252793.48</v>
      </c>
      <c r="ACL298" s="2">
        <v>-33129843.809999999</v>
      </c>
      <c r="ACM298" s="2">
        <v>-16015866.52</v>
      </c>
      <c r="ACN298" s="2">
        <v>-24078924.449999999</v>
      </c>
      <c r="ACO298" s="2">
        <v>-31344385.579999998</v>
      </c>
      <c r="ACP298" s="2">
        <v>-40463367.950000003</v>
      </c>
      <c r="ACQ298" s="2">
        <v>-56082627.469999999</v>
      </c>
      <c r="ACR298" s="2">
        <v>-21493640.890000001</v>
      </c>
      <c r="ACS298" s="2"/>
      <c r="ACT298" s="2">
        <v>-31855625.350000001</v>
      </c>
      <c r="ACU298" s="2">
        <v>-37839319.270000003</v>
      </c>
      <c r="ACV298" s="2">
        <v>-35385113.939999998</v>
      </c>
      <c r="ACW298" s="2">
        <v>-15415796.390000001</v>
      </c>
      <c r="ACX298" s="2">
        <v>-26708729.879999999</v>
      </c>
      <c r="ACY298" s="2">
        <v>-17664659.030000001</v>
      </c>
      <c r="ACZ298" s="2">
        <v>-11149263.18</v>
      </c>
      <c r="ADA298" s="2">
        <v>-15312738.359999999</v>
      </c>
      <c r="ADB298" s="2">
        <v>-13847135.960000001</v>
      </c>
      <c r="ADC298" s="2">
        <v>-13831333.359999999</v>
      </c>
      <c r="ADD298" s="2">
        <v>-12676023.359999999</v>
      </c>
      <c r="ADE298" s="2">
        <v>-15736918.98</v>
      </c>
      <c r="ADF298" s="2">
        <v>-49262032.399999999</v>
      </c>
      <c r="ADG298" s="2">
        <v>-41792668.789999999</v>
      </c>
      <c r="ADH298" s="2">
        <v>-6437431.8399999999</v>
      </c>
      <c r="ADI298" s="2">
        <v>-15062579.93</v>
      </c>
      <c r="ADJ298" s="2">
        <v>-30115437.59</v>
      </c>
      <c r="ADK298" s="2">
        <v>-13735699.84</v>
      </c>
      <c r="ADL298" s="2">
        <v>-21642860.399999999</v>
      </c>
      <c r="ADM298" s="2">
        <v>-19241988.940000001</v>
      </c>
      <c r="ADN298" s="2">
        <v>-24520009.91</v>
      </c>
      <c r="ADO298" s="2">
        <v>-79263569.090000004</v>
      </c>
      <c r="ADP298" s="2">
        <v>-29058720.690000001</v>
      </c>
      <c r="ADQ298" s="2">
        <v>-41511469.189999998</v>
      </c>
      <c r="ADR298" s="2"/>
      <c r="ADS298" s="2">
        <v>-76069941.549999997</v>
      </c>
      <c r="ADT298" s="2">
        <v>-13358606.890000001</v>
      </c>
      <c r="ADU298" s="2">
        <v>-15751748.51</v>
      </c>
      <c r="ADV298" s="2">
        <v>-26280480.420000002</v>
      </c>
      <c r="ADW298" s="2">
        <v>-8868639.7200000007</v>
      </c>
      <c r="ADX298" s="2"/>
      <c r="ADY298" s="2">
        <v>-96672194.760000005</v>
      </c>
      <c r="ADZ298" s="2">
        <v>-41996265.670000002</v>
      </c>
      <c r="AEA298" s="2">
        <v>-36517527.780000001</v>
      </c>
      <c r="AEB298" s="2">
        <v>-16730231.25</v>
      </c>
      <c r="AEC298" s="2">
        <v>-8285857.8300000001</v>
      </c>
      <c r="AED298" s="2">
        <v>-26488873.890000001</v>
      </c>
      <c r="AEE298" s="2">
        <v>-21390931.550000001</v>
      </c>
      <c r="AEF298" s="2">
        <v>-19140355.699999999</v>
      </c>
      <c r="AEG298" s="2">
        <v>-9057456.9399999995</v>
      </c>
      <c r="AEH298" s="2">
        <v>-14440133</v>
      </c>
      <c r="AEI298" s="2">
        <v>-19267573.059999999</v>
      </c>
      <c r="AEJ298" s="2">
        <v>-28476140.059999999</v>
      </c>
      <c r="AEK298" s="2">
        <v>-15803038.34</v>
      </c>
      <c r="AEL298" s="2">
        <v>-16917370.010000002</v>
      </c>
      <c r="AEM298" s="2">
        <v>-22426835.390000001</v>
      </c>
      <c r="AEN298" s="2">
        <v>-22009690.690000001</v>
      </c>
      <c r="AEO298" s="2">
        <v>-13382747.470000001</v>
      </c>
      <c r="AEP298" s="2">
        <v>-28512316.600000001</v>
      </c>
      <c r="AEQ298" s="2">
        <v>-6635087.0199999996</v>
      </c>
      <c r="AER298" s="2">
        <v>-27640963.550000001</v>
      </c>
      <c r="AES298" s="2">
        <v>-80576258.700000003</v>
      </c>
      <c r="AET298" s="2">
        <v>-38430941.469999999</v>
      </c>
      <c r="AEU298" s="2">
        <v>-36968213.240000002</v>
      </c>
      <c r="AEV298" s="2">
        <v>-31186652.129999999</v>
      </c>
      <c r="AEW298" s="2">
        <v>-20649685.699999999</v>
      </c>
      <c r="AEX298" s="2">
        <v>-41926598.460000001</v>
      </c>
      <c r="AEY298" s="2">
        <v>-22821829.629999999</v>
      </c>
      <c r="AEZ298" s="2">
        <v>-29271956.690000001</v>
      </c>
      <c r="AFA298" s="2"/>
      <c r="AFB298" s="2">
        <v>-7214326.9400000004</v>
      </c>
      <c r="AFC298" s="2">
        <v>-86961676.700000003</v>
      </c>
      <c r="AFD298" s="2">
        <v>-62269713.420000002</v>
      </c>
      <c r="AFE298" s="2">
        <v>-39008028.710000001</v>
      </c>
      <c r="AFF298" s="2">
        <v>-32904877.359999999</v>
      </c>
      <c r="AFG298" s="2">
        <v>-45932369.32</v>
      </c>
      <c r="AFH298" s="2">
        <v>-34630104.899999999</v>
      </c>
      <c r="AFI298" s="2">
        <v>-24040186.75</v>
      </c>
      <c r="AFJ298" s="2">
        <v>-32997327.969999999</v>
      </c>
      <c r="AFK298" s="2"/>
      <c r="AFL298" s="2">
        <v>-34932676.049999997</v>
      </c>
      <c r="AFM298" s="2">
        <v>-25197417.02</v>
      </c>
      <c r="AFN298" s="2">
        <v>-29431663.649999999</v>
      </c>
      <c r="AFO298" s="2">
        <v>-29810595.260000002</v>
      </c>
      <c r="AFP298" s="2">
        <v>-101744089.63</v>
      </c>
      <c r="AFQ298" s="2">
        <v>-53944128.039999999</v>
      </c>
      <c r="AFR298" s="2">
        <v>-45365579.799999997</v>
      </c>
      <c r="AFS298" s="2">
        <v>-40170187.619999997</v>
      </c>
      <c r="AFT298" s="2">
        <v>-42536391.539999999</v>
      </c>
      <c r="AFU298" s="2">
        <v>-22697300.239999998</v>
      </c>
      <c r="AFV298" s="2">
        <v>-20689088.809999999</v>
      </c>
      <c r="AFW298" s="2">
        <v>-58264391.5</v>
      </c>
      <c r="AFX298" s="2">
        <v>-49894631.520000003</v>
      </c>
      <c r="AFY298" s="2">
        <v>-16791470.719999999</v>
      </c>
      <c r="AFZ298" s="2">
        <v>-46340969.18</v>
      </c>
      <c r="AGA298" s="2">
        <v>-21421166.420000002</v>
      </c>
      <c r="AGB298" s="2">
        <v>-61916442.609999999</v>
      </c>
      <c r="AGC298" s="2">
        <v>-22363096.93</v>
      </c>
      <c r="AGD298" s="2">
        <v>-27753817.989999998</v>
      </c>
      <c r="AGE298" s="2">
        <v>-24520722.539999999</v>
      </c>
      <c r="AGF298" s="2">
        <v>-44837135.799999997</v>
      </c>
      <c r="AGG298" s="2">
        <v>-25778920.440000001</v>
      </c>
      <c r="AGH298" s="2">
        <v>-17180289.309999999</v>
      </c>
      <c r="AGI298" s="2">
        <v>-27276653.539999999</v>
      </c>
      <c r="AGJ298" s="2"/>
      <c r="AGK298" s="2">
        <v>-22512721.449999999</v>
      </c>
      <c r="AGL298" s="2"/>
      <c r="AGM298" s="2">
        <v>-119253224.38</v>
      </c>
      <c r="AGN298" s="2">
        <v>-55282900.869999997</v>
      </c>
      <c r="AGO298" s="2">
        <v>-34514361.689999998</v>
      </c>
      <c r="AGP298" s="2">
        <v>-19845675.98</v>
      </c>
      <c r="AGQ298" s="2">
        <v>-48682312.5</v>
      </c>
      <c r="AGR298" s="2">
        <v>-37258452.020000003</v>
      </c>
      <c r="AGS298" s="2">
        <v>-17288934.600000001</v>
      </c>
      <c r="AGT298" s="2">
        <v>-17304159.960000001</v>
      </c>
      <c r="AGU298" s="2">
        <v>-158011464.81</v>
      </c>
      <c r="AGV298" s="2">
        <v>-100967065.75</v>
      </c>
      <c r="AGW298" s="2">
        <v>-32479653.550000001</v>
      </c>
      <c r="AGX298" s="2">
        <v>-50653646.170000002</v>
      </c>
      <c r="AGY298" s="2">
        <v>-45228712.490000002</v>
      </c>
      <c r="AGZ298" s="2">
        <v>-37262598.719999999</v>
      </c>
      <c r="AHA298" s="2">
        <v>-40272516.890000001</v>
      </c>
      <c r="AHB298" s="2">
        <v>-31605446.949999999</v>
      </c>
      <c r="AHC298" s="2">
        <v>-11025248.970000001</v>
      </c>
      <c r="AHD298" s="2">
        <v>-30207454.59</v>
      </c>
      <c r="AHE298" s="2">
        <v>-32933232.809999999</v>
      </c>
      <c r="AHF298" s="2">
        <v>-17675443.879999999</v>
      </c>
      <c r="AHG298" s="2">
        <v>-19779079.59</v>
      </c>
      <c r="AHH298" s="2">
        <v>-17700394.02</v>
      </c>
      <c r="AHI298" s="2">
        <v>-13649291.130000001</v>
      </c>
      <c r="AHJ298" s="2">
        <v>-29028349.050000001</v>
      </c>
      <c r="AHK298" s="2">
        <v>-17103581.539999999</v>
      </c>
      <c r="AHL298" s="2">
        <v>-74018437.870000005</v>
      </c>
      <c r="AHM298" s="2">
        <v>-24994499.77</v>
      </c>
      <c r="AHN298" s="2">
        <v>-26241640.960000001</v>
      </c>
      <c r="AHO298" s="2">
        <v>-21794488.460000001</v>
      </c>
      <c r="AHP298" s="2">
        <v>-36903103.740000002</v>
      </c>
      <c r="AHQ298" s="2">
        <v>-21989582.789999999</v>
      </c>
      <c r="AHR298" s="2">
        <v>-9490885.1799999997</v>
      </c>
      <c r="AHS298" s="2"/>
      <c r="AHT298" s="2">
        <f t="shared" si="78"/>
        <v>-24891293691.110016</v>
      </c>
    </row>
    <row r="299" spans="1:904">
      <c r="A299" s="34" t="s">
        <v>3707</v>
      </c>
      <c r="B299" s="34" t="s">
        <v>2416</v>
      </c>
      <c r="C299" s="1" t="s">
        <v>2417</v>
      </c>
      <c r="D299" s="2">
        <v>-150435834.69999999</v>
      </c>
      <c r="E299" s="2">
        <v>-3726271.51</v>
      </c>
      <c r="F299" s="2">
        <v>-8091631.8300000001</v>
      </c>
      <c r="G299" s="2">
        <v>-2780635.95</v>
      </c>
      <c r="H299" s="2">
        <v>-10873497.050000001</v>
      </c>
      <c r="I299" s="2">
        <v>-2610397.29</v>
      </c>
      <c r="J299" s="2">
        <v>-7047694.7400000002</v>
      </c>
      <c r="K299" s="2">
        <v>-3404676.4</v>
      </c>
      <c r="L299" s="2">
        <v>-4407622.8499999996</v>
      </c>
      <c r="M299" s="2">
        <v>-3356549.9</v>
      </c>
      <c r="N299" s="2">
        <v>-1536192.45</v>
      </c>
      <c r="O299" s="2">
        <v>-2508819.37</v>
      </c>
      <c r="P299" s="2">
        <v>-1561316.77</v>
      </c>
      <c r="Q299" s="2">
        <v>-4173542.1</v>
      </c>
      <c r="R299" s="2">
        <v>-2214275.0499999998</v>
      </c>
      <c r="S299" s="2">
        <v>-5292093.7699999996</v>
      </c>
      <c r="T299" s="2">
        <v>-5513511.3600000003</v>
      </c>
      <c r="U299" s="2"/>
      <c r="V299" s="2">
        <v>-148377514.86000001</v>
      </c>
      <c r="W299" s="2">
        <v>-25522672.350000001</v>
      </c>
      <c r="X299" s="2">
        <v>-1763645.38</v>
      </c>
      <c r="Y299" s="2">
        <v>-3824747.9</v>
      </c>
      <c r="Z299" s="2">
        <v>-6604464.9000000004</v>
      </c>
      <c r="AA299" s="2">
        <v>-2917432.32</v>
      </c>
      <c r="AB299" s="2">
        <v>-2360972.75</v>
      </c>
      <c r="AC299" s="2">
        <v>-15886708.25</v>
      </c>
      <c r="AD299" s="2">
        <v>-3637850.16</v>
      </c>
      <c r="AE299" s="2">
        <v>-4091676</v>
      </c>
      <c r="AF299" s="2">
        <v>-18139079.699999999</v>
      </c>
      <c r="AG299" s="2">
        <v>-3116464.71</v>
      </c>
      <c r="AH299" s="2">
        <v>-15371003.08</v>
      </c>
      <c r="AI299" s="2">
        <v>-5732754.0300000003</v>
      </c>
      <c r="AJ299" s="2">
        <v>-3099861.37</v>
      </c>
      <c r="AK299" s="2">
        <v>-308079.21000000002</v>
      </c>
      <c r="AL299" s="2">
        <v>-1613181.64</v>
      </c>
      <c r="AM299" s="2">
        <v>-5898176.4900000002</v>
      </c>
      <c r="AN299" s="2">
        <v>-940121.5</v>
      </c>
      <c r="AO299" s="2">
        <v>-3051221.31</v>
      </c>
      <c r="AP299" s="2">
        <v>-4446435.8</v>
      </c>
      <c r="AQ299" s="2">
        <v>-2821195.48</v>
      </c>
      <c r="AR299" s="2">
        <v>-1350580.38</v>
      </c>
      <c r="AS299" s="2">
        <v>-1084117.26</v>
      </c>
      <c r="AT299" s="2">
        <v>-86913900</v>
      </c>
      <c r="AU299" s="2">
        <v>-1172281.96</v>
      </c>
      <c r="AV299" s="2">
        <v>-1927898.82</v>
      </c>
      <c r="AW299" s="2">
        <v>-3060640.74</v>
      </c>
      <c r="AX299" s="2">
        <v>-3077595.6</v>
      </c>
      <c r="AY299" s="2">
        <v>-7673733.8499999996</v>
      </c>
      <c r="AZ299" s="2">
        <v>-2290511.7999999998</v>
      </c>
      <c r="BA299" s="2">
        <v>-3144558.42</v>
      </c>
      <c r="BB299" s="2">
        <v>-2071072.65</v>
      </c>
      <c r="BC299" s="2">
        <v>-2664668.2000000002</v>
      </c>
      <c r="BD299" s="2">
        <v>-1363096.83</v>
      </c>
      <c r="BE299" s="2">
        <v>-1348466.6</v>
      </c>
      <c r="BF299" s="2">
        <v>-16597060.92</v>
      </c>
      <c r="BG299" s="2">
        <v>-895431.35</v>
      </c>
      <c r="BH299" s="2"/>
      <c r="BI299" s="2">
        <v>-62019332.700000003</v>
      </c>
      <c r="BJ299" s="2">
        <v>-36314906</v>
      </c>
      <c r="BK299" s="2">
        <v>-3647837.1</v>
      </c>
      <c r="BL299" s="2">
        <v>-2459623.48</v>
      </c>
      <c r="BM299" s="2">
        <v>-5048176.95</v>
      </c>
      <c r="BN299" s="2">
        <v>-4067380.27</v>
      </c>
      <c r="BO299" s="2">
        <v>-2595011.7999999998</v>
      </c>
      <c r="BP299" s="2"/>
      <c r="BQ299" s="2"/>
      <c r="BR299" s="2">
        <v>-89273677.150000006</v>
      </c>
      <c r="BS299" s="2">
        <v>-4690445.66</v>
      </c>
      <c r="BT299" s="2">
        <v>-3287184.46</v>
      </c>
      <c r="BU299" s="2">
        <v>-3600408.15</v>
      </c>
      <c r="BV299" s="2">
        <v>-3077872.75</v>
      </c>
      <c r="BW299" s="2">
        <v>-2882781.75</v>
      </c>
      <c r="BX299" s="2">
        <v>-684026.16</v>
      </c>
      <c r="BY299" s="2">
        <v>-4671382.1500000004</v>
      </c>
      <c r="BZ299" s="2">
        <v>-23173391.039999999</v>
      </c>
      <c r="CA299" s="2">
        <v>-2856274.29</v>
      </c>
      <c r="CB299" s="2">
        <v>-4332787</v>
      </c>
      <c r="CC299" s="2">
        <v>-8366500.5</v>
      </c>
      <c r="CD299" s="2">
        <v>-1414057.4</v>
      </c>
      <c r="CE299" s="2">
        <v>-1645754.28</v>
      </c>
      <c r="CF299" s="2">
        <v>-1886613.69</v>
      </c>
      <c r="CG299" s="2">
        <v>-148929523.09999999</v>
      </c>
      <c r="CH299" s="2">
        <v>-5139220.08</v>
      </c>
      <c r="CI299" s="2">
        <v>-18544208.649999999</v>
      </c>
      <c r="CJ299" s="2">
        <v>-3206299.7</v>
      </c>
      <c r="CK299" s="2">
        <v>-4259485.3600000003</v>
      </c>
      <c r="CL299" s="2">
        <v>-3967396.8</v>
      </c>
      <c r="CM299" s="2">
        <v>-3350170.23</v>
      </c>
      <c r="CN299" s="2">
        <v>-9486492.6600000001</v>
      </c>
      <c r="CO299" s="2">
        <v>-2269458.7200000002</v>
      </c>
      <c r="CP299" s="2">
        <v>-4020464.1</v>
      </c>
      <c r="CQ299" s="2">
        <v>-2802556.15</v>
      </c>
      <c r="CR299" s="2">
        <v>-4954747.62</v>
      </c>
      <c r="CS299" s="2">
        <v>-2753740.7999999998</v>
      </c>
      <c r="CT299" s="2">
        <v>-70775956.650000006</v>
      </c>
      <c r="CU299" s="2">
        <v>-2864446.5</v>
      </c>
      <c r="CV299" s="2">
        <v>-4712765.4400000004</v>
      </c>
      <c r="CW299" s="2">
        <v>-5030643.7</v>
      </c>
      <c r="CX299" s="2">
        <v>-2524183.2799999998</v>
      </c>
      <c r="CY299" s="2">
        <v>-6048504.0700000003</v>
      </c>
      <c r="CZ299" s="2">
        <v>-2506773.96</v>
      </c>
      <c r="DA299" s="2">
        <v>-1201901.96</v>
      </c>
      <c r="DB299" s="2">
        <v>-39550950.899999999</v>
      </c>
      <c r="DC299" s="2">
        <v>-36212943.140000001</v>
      </c>
      <c r="DD299" s="2">
        <v>-4003467.24</v>
      </c>
      <c r="DE299" s="2">
        <v>-2556083.42</v>
      </c>
      <c r="DF299" s="2">
        <v>-8537382</v>
      </c>
      <c r="DG299" s="2">
        <v>-3879013.8</v>
      </c>
      <c r="DH299" s="2">
        <v>-3340608.4</v>
      </c>
      <c r="DI299" s="2">
        <v>-3474398.94</v>
      </c>
      <c r="DJ299" s="2">
        <v>-137173.16</v>
      </c>
      <c r="DK299" s="2">
        <v>-157396700.94</v>
      </c>
      <c r="DL299" s="2">
        <v>-2672974.19</v>
      </c>
      <c r="DM299" s="2">
        <v>-3680155.23</v>
      </c>
      <c r="DN299" s="2">
        <v>-3881319.84</v>
      </c>
      <c r="DO299" s="2">
        <v>-3485012.3</v>
      </c>
      <c r="DP299" s="2">
        <v>-5486025</v>
      </c>
      <c r="DQ299" s="2">
        <v>-5272751.4000000004</v>
      </c>
      <c r="DR299" s="2">
        <v>-2895368.11</v>
      </c>
      <c r="DS299" s="2">
        <v>-6962853.7199999997</v>
      </c>
      <c r="DT299" s="2">
        <v>-67324546.700000003</v>
      </c>
      <c r="DU299" s="2">
        <v>-3633973.9</v>
      </c>
      <c r="DV299" s="2">
        <v>-20294655.800000001</v>
      </c>
      <c r="DW299" s="2">
        <v>-15730332.4</v>
      </c>
      <c r="DX299" s="2">
        <v>-3387395.35</v>
      </c>
      <c r="DY299" s="2">
        <v>-7306908.9000000004</v>
      </c>
      <c r="DZ299" s="2">
        <v>-3664455.3</v>
      </c>
      <c r="EA299" s="2">
        <v>-1139629.1000000001</v>
      </c>
      <c r="EB299" s="2">
        <v>-2447787.31</v>
      </c>
      <c r="EC299" s="2">
        <v>-2489698.5</v>
      </c>
      <c r="ED299" s="2">
        <v>-10118141.9</v>
      </c>
      <c r="EE299" s="2">
        <v>-40623035.25</v>
      </c>
      <c r="EF299" s="2">
        <v>-35806729.920000002</v>
      </c>
      <c r="EG299" s="2">
        <v>-2056598.7</v>
      </c>
      <c r="EH299" s="2">
        <v>-2851810.96</v>
      </c>
      <c r="EI299" s="2">
        <v>-4497443.6500000004</v>
      </c>
      <c r="EJ299" s="2">
        <v>-4050291.65</v>
      </c>
      <c r="EK299" s="2">
        <v>-8764921.1400000006</v>
      </c>
      <c r="EL299" s="2">
        <v>-1434413.48</v>
      </c>
      <c r="EM299" s="2">
        <v>-3002845.79</v>
      </c>
      <c r="EN299" s="2">
        <v>-106706491.75</v>
      </c>
      <c r="EO299" s="2">
        <v>-2582818.6</v>
      </c>
      <c r="EP299" s="2">
        <v>-2679801.29</v>
      </c>
      <c r="EQ299" s="2">
        <v>-3034160.28</v>
      </c>
      <c r="ER299" s="2">
        <v>-1905516.73</v>
      </c>
      <c r="ES299" s="2">
        <v>-1940100.95</v>
      </c>
      <c r="ET299" s="2">
        <v>-3020783.55</v>
      </c>
      <c r="EU299" s="2">
        <v>-2559701.1800000002</v>
      </c>
      <c r="EV299" s="2">
        <v>-2239103.5</v>
      </c>
      <c r="EW299" s="2">
        <v>-71548122.549999997</v>
      </c>
      <c r="EX299" s="2">
        <v>-757305.95</v>
      </c>
      <c r="EY299" s="2">
        <v>-2202194.6</v>
      </c>
      <c r="EZ299" s="2">
        <v>-5238696.41</v>
      </c>
      <c r="FA299" s="2">
        <v>-6193980.4800000004</v>
      </c>
      <c r="FB299" s="2">
        <v>-5411029</v>
      </c>
      <c r="FC299" s="2">
        <v>-3227571.25</v>
      </c>
      <c r="FD299" s="2">
        <v>-1952451.45</v>
      </c>
      <c r="FE299" s="2">
        <v>-2459605.5299999998</v>
      </c>
      <c r="FF299" s="2">
        <v>-1243463.9099999999</v>
      </c>
      <c r="FG299" s="2">
        <v>-1629524.25</v>
      </c>
      <c r="FH299" s="2">
        <v>-501520.97</v>
      </c>
      <c r="FI299" s="2">
        <v>-51812497.25</v>
      </c>
      <c r="FJ299" s="2">
        <v>-3048869.71</v>
      </c>
      <c r="FK299" s="2">
        <v>-2369222</v>
      </c>
      <c r="FL299" s="2">
        <v>-2290659.81</v>
      </c>
      <c r="FM299" s="2">
        <v>-3708554.69</v>
      </c>
      <c r="FN299" s="2">
        <v>-2655666.42</v>
      </c>
      <c r="FO299" s="2">
        <v>-1401008.4</v>
      </c>
      <c r="FP299" s="2"/>
      <c r="FQ299" s="2">
        <v>-127594245.2</v>
      </c>
      <c r="FR299" s="2">
        <v>-1791238.1</v>
      </c>
      <c r="FS299" s="2">
        <v>-5683567.4000000004</v>
      </c>
      <c r="FT299" s="2">
        <v>-3757052.24</v>
      </c>
      <c r="FU299" s="2">
        <v>-6665949.1200000001</v>
      </c>
      <c r="FV299" s="2">
        <v>-3475436.96</v>
      </c>
      <c r="FW299" s="2">
        <v>-7610603.5499999998</v>
      </c>
      <c r="FX299" s="2">
        <v>-3439955.88</v>
      </c>
      <c r="FY299" s="2">
        <v>-3142461.1</v>
      </c>
      <c r="FZ299" s="2">
        <v>-2831326.22</v>
      </c>
      <c r="GA299" s="2">
        <v>-8413749.4800000004</v>
      </c>
      <c r="GB299" s="2">
        <v>-2952304.25</v>
      </c>
      <c r="GC299" s="2">
        <v>-1686783.15</v>
      </c>
      <c r="GD299" s="2"/>
      <c r="GE299" s="2">
        <v>-71660546.049999997</v>
      </c>
      <c r="GF299" s="2">
        <v>-3348580.7</v>
      </c>
      <c r="GG299" s="2">
        <v>-3850829.58</v>
      </c>
      <c r="GH299" s="2">
        <v>-9276253.8499999996</v>
      </c>
      <c r="GI299" s="2">
        <v>-3905532.7</v>
      </c>
      <c r="GJ299" s="2">
        <v>-1910670.48</v>
      </c>
      <c r="GK299" s="2">
        <v>-2815585.47</v>
      </c>
      <c r="GL299" s="2">
        <v>-10302887.9</v>
      </c>
      <c r="GM299" s="2">
        <v>-3128511.78</v>
      </c>
      <c r="GN299" s="2"/>
      <c r="GO299" s="2"/>
      <c r="GP299" s="2"/>
      <c r="GQ299" s="2">
        <v>-51610610.899999999</v>
      </c>
      <c r="GR299" s="2">
        <v>-7823666.9500000002</v>
      </c>
      <c r="GS299" s="2">
        <v>-2582870.85</v>
      </c>
      <c r="GT299" s="2">
        <v>-6205770.1799999997</v>
      </c>
      <c r="GU299" s="2">
        <v>-1056797.51</v>
      </c>
      <c r="GV299" s="2">
        <v>-3442707.01</v>
      </c>
      <c r="GW299" s="2">
        <v>-2481524.91</v>
      </c>
      <c r="GX299" s="2">
        <v>-2025441.2</v>
      </c>
      <c r="GY299" s="2">
        <v>-44745621.090000004</v>
      </c>
      <c r="GZ299" s="2"/>
      <c r="HA299" s="2">
        <v>-2892314.23</v>
      </c>
      <c r="HB299" s="2">
        <v>-2048441.91</v>
      </c>
      <c r="HC299" s="2">
        <v>-56841469.68</v>
      </c>
      <c r="HD299" s="2">
        <v>-1739807.35</v>
      </c>
      <c r="HE299" s="2">
        <v>-6726009.5499999998</v>
      </c>
      <c r="HF299" s="2">
        <v>-4573780.2</v>
      </c>
      <c r="HG299" s="2">
        <v>-4152788.33</v>
      </c>
      <c r="HH299" s="2">
        <v>-4343235.3</v>
      </c>
      <c r="HI299" s="2">
        <v>-189211.56</v>
      </c>
      <c r="HJ299" s="2"/>
      <c r="HK299" s="2">
        <v>-61340806.299999997</v>
      </c>
      <c r="HL299" s="2">
        <v>-2828932.49</v>
      </c>
      <c r="HM299" s="2">
        <v>-617614.81000000006</v>
      </c>
      <c r="HN299" s="2">
        <v>-2088472.75</v>
      </c>
      <c r="HO299" s="2">
        <v>-2404076.73</v>
      </c>
      <c r="HP299" s="2">
        <v>-1973754.84</v>
      </c>
      <c r="HQ299" s="2">
        <v>-3778134.96</v>
      </c>
      <c r="HR299" s="2">
        <v>-3220818.63</v>
      </c>
      <c r="HS299" s="2">
        <v>-61931302.469999999</v>
      </c>
      <c r="HT299" s="2">
        <v>-18711599.600000001</v>
      </c>
      <c r="HU299" s="2">
        <v>-3148521.3</v>
      </c>
      <c r="HV299" s="2">
        <v>-1992608.23</v>
      </c>
      <c r="HW299" s="2">
        <v>-2689458.2</v>
      </c>
      <c r="HX299" s="2">
        <v>-1653310.3</v>
      </c>
      <c r="HY299" s="2"/>
      <c r="HZ299" s="2"/>
      <c r="IA299" s="2">
        <v>-2135920.54</v>
      </c>
      <c r="IB299" s="2">
        <v>-2423619.0699999998</v>
      </c>
      <c r="IC299" s="2">
        <v>-621458.88</v>
      </c>
      <c r="ID299" s="2">
        <v>-2294761.6</v>
      </c>
      <c r="IE299" s="2">
        <v>-823617.29</v>
      </c>
      <c r="IF299" s="2">
        <v>-2186471.5</v>
      </c>
      <c r="IG299" s="2">
        <v>-2111599.42</v>
      </c>
      <c r="IH299" s="2">
        <v>-1330770.6000000001</v>
      </c>
      <c r="II299" s="2">
        <v>-39506581.130000003</v>
      </c>
      <c r="IJ299" s="2">
        <v>-25701550.34</v>
      </c>
      <c r="IK299" s="2">
        <v>-3713570</v>
      </c>
      <c r="IL299" s="2">
        <v>-6919794.71</v>
      </c>
      <c r="IM299" s="2">
        <v>-13232277.539999999</v>
      </c>
      <c r="IN299" s="2">
        <v>-111382.01</v>
      </c>
      <c r="IO299" s="2">
        <v>-2178872.4500000002</v>
      </c>
      <c r="IP299" s="2">
        <v>-2215098.7999999998</v>
      </c>
      <c r="IQ299" s="2">
        <v>-1980661.25</v>
      </c>
      <c r="IR299" s="2">
        <v>-2404432.14</v>
      </c>
      <c r="IS299" s="2">
        <v>-107435039.84999999</v>
      </c>
      <c r="IT299" s="2">
        <v>-46625581.859999999</v>
      </c>
      <c r="IU299" s="2">
        <v>-4723655.26</v>
      </c>
      <c r="IV299" s="2">
        <v>-2513455.96</v>
      </c>
      <c r="IW299" s="2">
        <v>-807521.48</v>
      </c>
      <c r="IX299" s="2"/>
      <c r="IY299" s="2">
        <v>-2211254.1592000001</v>
      </c>
      <c r="IZ299" s="2">
        <v>-625204.26</v>
      </c>
      <c r="JA299" s="2">
        <v>-660427</v>
      </c>
      <c r="JB299" s="2">
        <v>-4258926.3</v>
      </c>
      <c r="JC299" s="2">
        <v>-1954763.64</v>
      </c>
      <c r="JD299" s="2">
        <v>-2738005.02</v>
      </c>
      <c r="JE299" s="2">
        <v>-32922000.27</v>
      </c>
      <c r="JF299" s="2">
        <v>-17587426.640000001</v>
      </c>
      <c r="JG299" s="2">
        <v>-3418220.48</v>
      </c>
      <c r="JH299" s="2">
        <v>-2658279.54</v>
      </c>
      <c r="JI299" s="2"/>
      <c r="JJ299" s="2">
        <v>-6131.45</v>
      </c>
      <c r="JK299" s="2">
        <v>-56670439.259999998</v>
      </c>
      <c r="JL299" s="2">
        <v>-1064066.1200000001</v>
      </c>
      <c r="JM299" s="2">
        <v>-3650698.64</v>
      </c>
      <c r="JN299" s="2">
        <v>-4724269.92</v>
      </c>
      <c r="JO299" s="2">
        <v>-447008.47</v>
      </c>
      <c r="JP299" s="2">
        <v>-7800901.9000000004</v>
      </c>
      <c r="JQ299" s="2">
        <v>-1123202.1200000001</v>
      </c>
      <c r="JR299" s="2">
        <v>-84882396</v>
      </c>
      <c r="JS299" s="2">
        <v>-29298487.050000001</v>
      </c>
      <c r="JT299" s="2">
        <v>-1254426.6000000001</v>
      </c>
      <c r="JU299" s="2">
        <v>-337850.67</v>
      </c>
      <c r="JV299" s="2">
        <v>-3282755.52</v>
      </c>
      <c r="JW299" s="2">
        <v>-898432.51</v>
      </c>
      <c r="JX299" s="2">
        <v>-13053496.75</v>
      </c>
      <c r="JY299" s="2">
        <v>4177949.95</v>
      </c>
      <c r="JZ299" s="2">
        <v>-1261418.93</v>
      </c>
      <c r="KA299" s="2">
        <v>-3793417.96</v>
      </c>
      <c r="KB299" s="2">
        <v>-2099653.52</v>
      </c>
      <c r="KC299" s="2">
        <v>-1994497.64</v>
      </c>
      <c r="KD299" s="2">
        <v>-1304701.31</v>
      </c>
      <c r="KE299" s="2">
        <v>-565804.31999999995</v>
      </c>
      <c r="KF299" s="2">
        <v>-1693757.21</v>
      </c>
      <c r="KG299" s="2">
        <v>-1097940.01</v>
      </c>
      <c r="KH299" s="2">
        <v>-126162761.76000001</v>
      </c>
      <c r="KI299" s="2">
        <v>-7891682.5599999996</v>
      </c>
      <c r="KJ299" s="2">
        <v>-3897024.47</v>
      </c>
      <c r="KK299" s="2">
        <v>-2935586.58</v>
      </c>
      <c r="KL299" s="2">
        <v>-2520463.42</v>
      </c>
      <c r="KM299" s="2">
        <v>-2112450.2599999998</v>
      </c>
      <c r="KN299" s="2">
        <v>-9573081.0500000007</v>
      </c>
      <c r="KO299" s="2">
        <v>-1261896.2</v>
      </c>
      <c r="KP299" s="2">
        <v>-1871628.11</v>
      </c>
      <c r="KQ299" s="2">
        <v>-32264294.77</v>
      </c>
      <c r="KR299" s="2">
        <v>-1988566.88</v>
      </c>
      <c r="KS299" s="2">
        <v>-5302970.55</v>
      </c>
      <c r="KT299" s="2">
        <v>-9682286.6999999993</v>
      </c>
      <c r="KU299" s="2">
        <v>-2098588.75</v>
      </c>
      <c r="KV299" s="2">
        <v>-2293181.6800000002</v>
      </c>
      <c r="KW299" s="2">
        <v>-33918856.950000003</v>
      </c>
      <c r="KX299" s="2">
        <v>-5148370.45</v>
      </c>
      <c r="KY299" s="2">
        <v>-65476746.579999998</v>
      </c>
      <c r="KZ299" s="2">
        <v>-3171102.2</v>
      </c>
      <c r="LA299" s="2">
        <v>-2057748.27</v>
      </c>
      <c r="LB299" s="2">
        <v>-7162116.8899999997</v>
      </c>
      <c r="LC299" s="2">
        <v>-4935116.58</v>
      </c>
      <c r="LD299" s="2">
        <v>-817732.16</v>
      </c>
      <c r="LE299" s="2">
        <v>-2516276.16</v>
      </c>
      <c r="LF299" s="2">
        <v>-2075139.96</v>
      </c>
      <c r="LG299" s="2">
        <v>-112085899.56999999</v>
      </c>
      <c r="LH299" s="2">
        <v>-22169780.25</v>
      </c>
      <c r="LI299" s="2">
        <v>-37789058.270000003</v>
      </c>
      <c r="LJ299" s="2">
        <v>-32077501.859999999</v>
      </c>
      <c r="LK299" s="2">
        <v>-3071822.94</v>
      </c>
      <c r="LL299" s="2">
        <v>-2524193.14</v>
      </c>
      <c r="LM299" s="2">
        <v>-1719656.34</v>
      </c>
      <c r="LN299" s="2"/>
      <c r="LO299" s="2">
        <v>-1897441.95</v>
      </c>
      <c r="LP299" s="2">
        <v>-3562022.85</v>
      </c>
      <c r="LQ299" s="2"/>
      <c r="LR299" s="2">
        <v>-38475806.289999999</v>
      </c>
      <c r="LS299" s="2">
        <v>-4695978.83</v>
      </c>
      <c r="LT299" s="2">
        <v>-129484.54</v>
      </c>
      <c r="LU299" s="2">
        <v>-85042722.579999998</v>
      </c>
      <c r="LV299" s="2">
        <v>-20780710.850000001</v>
      </c>
      <c r="LW299" s="2">
        <v>-108574793.09999999</v>
      </c>
      <c r="LX299" s="2">
        <v>-27237875.420000002</v>
      </c>
      <c r="LY299" s="2">
        <v>-10383958.98</v>
      </c>
      <c r="LZ299" s="2">
        <v>-6619233</v>
      </c>
      <c r="MA299" s="2">
        <v>-4274628.66</v>
      </c>
      <c r="MB299" s="2">
        <v>-6090514.5</v>
      </c>
      <c r="MC299" s="2">
        <v>-3964080.24</v>
      </c>
      <c r="MD299" s="2">
        <v>-4375143.8499999996</v>
      </c>
      <c r="ME299" s="2">
        <v>-10586282.33</v>
      </c>
      <c r="MF299" s="2">
        <v>-2859279.15</v>
      </c>
      <c r="MG299" s="2">
        <v>-91393474.370000005</v>
      </c>
      <c r="MH299" s="2">
        <v>-1976709.2</v>
      </c>
      <c r="MI299" s="2">
        <v>-1020114.4</v>
      </c>
      <c r="MJ299" s="2">
        <v>-1507311.1</v>
      </c>
      <c r="MK299" s="2">
        <v>-104018.99</v>
      </c>
      <c r="ML299" s="2">
        <v>-2454749.08</v>
      </c>
      <c r="MM299" s="2">
        <v>-1726690.12</v>
      </c>
      <c r="MN299" s="2">
        <v>-2184614.7599999998</v>
      </c>
      <c r="MO299" s="2">
        <v>-2881481.9</v>
      </c>
      <c r="MP299" s="2">
        <v>-1403169.31</v>
      </c>
      <c r="MQ299" s="2">
        <v>-2022309.92</v>
      </c>
      <c r="MR299" s="2">
        <v>-1165587.45</v>
      </c>
      <c r="MS299" s="2">
        <v>-63588332.289999999</v>
      </c>
      <c r="MT299" s="2">
        <v>-1986376.4</v>
      </c>
      <c r="MU299" s="2">
        <v>-2387922.67</v>
      </c>
      <c r="MV299" s="2">
        <v>-1689248.79</v>
      </c>
      <c r="MW299" s="2">
        <v>-4516178.9000000004</v>
      </c>
      <c r="MX299" s="2">
        <v>-2280166.12</v>
      </c>
      <c r="MY299" s="2">
        <v>-9829305.6199999992</v>
      </c>
      <c r="MZ299" s="2">
        <v>-1051729.42</v>
      </c>
      <c r="NA299" s="2">
        <v>-581214.61</v>
      </c>
      <c r="NB299" s="2">
        <v>-1132775.21</v>
      </c>
      <c r="NC299" s="2">
        <v>-748294.6</v>
      </c>
      <c r="ND299" s="2">
        <v>-205364271.47999999</v>
      </c>
      <c r="NE299" s="2">
        <v>-9792118.4600000009</v>
      </c>
      <c r="NF299" s="2">
        <v>-1844568.36</v>
      </c>
      <c r="NG299" s="2">
        <v>-21522420.780000001</v>
      </c>
      <c r="NH299" s="2">
        <v>-1675236.78</v>
      </c>
      <c r="NI299" s="2">
        <v>-3783701.74</v>
      </c>
      <c r="NJ299" s="2">
        <v>-20415069.170000002</v>
      </c>
      <c r="NK299" s="2">
        <v>-9432129.8499999996</v>
      </c>
      <c r="NL299" s="2">
        <v>-649693.31999999995</v>
      </c>
      <c r="NM299" s="2">
        <v>-2623349.4700000002</v>
      </c>
      <c r="NN299" s="2">
        <v>-3006989.25</v>
      </c>
      <c r="NO299" s="2">
        <v>-1124693.25</v>
      </c>
      <c r="NP299" s="2">
        <v>-54131567.399999999</v>
      </c>
      <c r="NQ299" s="2">
        <v>-2922025.77</v>
      </c>
      <c r="NR299" s="2">
        <v>-963999.16</v>
      </c>
      <c r="NS299" s="2">
        <v>-2431266.61</v>
      </c>
      <c r="NT299" s="2">
        <v>-1234803.3700000001</v>
      </c>
      <c r="NU299" s="2">
        <v>-215931.85</v>
      </c>
      <c r="NV299" s="2">
        <v>-779475.14</v>
      </c>
      <c r="NW299" s="2">
        <v>-45149281.460000001</v>
      </c>
      <c r="NX299" s="2">
        <v>-20941144.800000001</v>
      </c>
      <c r="NY299" s="2">
        <v>-1450598.81</v>
      </c>
      <c r="NZ299" s="2">
        <v>-1152254.8400000001</v>
      </c>
      <c r="OA299" s="2">
        <v>-2129093.46</v>
      </c>
      <c r="OB299" s="2">
        <v>-1331437.5</v>
      </c>
      <c r="OC299" s="2">
        <v>-1886968.98</v>
      </c>
      <c r="OD299" s="2">
        <v>-74042130.840000004</v>
      </c>
      <c r="OE299" s="2">
        <v>-11811122.550000001</v>
      </c>
      <c r="OF299" s="2">
        <v>-4150790.11</v>
      </c>
      <c r="OG299" s="2">
        <v>-15706675.02</v>
      </c>
      <c r="OH299" s="2">
        <v>-2207342.61</v>
      </c>
      <c r="OI299" s="2">
        <v>-2404800.59</v>
      </c>
      <c r="OJ299" s="2"/>
      <c r="OK299" s="2"/>
      <c r="OL299" s="2"/>
      <c r="OM299" s="2">
        <v>-62899295.240000002</v>
      </c>
      <c r="ON299" s="2">
        <v>-11034031.560000001</v>
      </c>
      <c r="OO299" s="2">
        <v>-11467518.18</v>
      </c>
      <c r="OP299" s="2">
        <v>-4785580.8899999997</v>
      </c>
      <c r="OQ299" s="2">
        <v>-2703737.85</v>
      </c>
      <c r="OR299" s="2">
        <v>-142346.45000000001</v>
      </c>
      <c r="OS299" s="2">
        <v>-53363354.340000004</v>
      </c>
      <c r="OT299" s="2">
        <v>-2098452.15</v>
      </c>
      <c r="OU299" s="2">
        <v>-1960137.99</v>
      </c>
      <c r="OV299" s="2">
        <v>-2597699.59</v>
      </c>
      <c r="OW299" s="2">
        <v>-4197361.9000000004</v>
      </c>
      <c r="OX299" s="2">
        <v>-9526580.5199999996</v>
      </c>
      <c r="OY299" s="2">
        <v>-1810109.8</v>
      </c>
      <c r="OZ299" s="2">
        <v>-1036071.44</v>
      </c>
      <c r="PA299" s="2">
        <v>-1018269.2</v>
      </c>
      <c r="PB299" s="2">
        <v>-76810863.450000003</v>
      </c>
      <c r="PC299" s="2">
        <v>-1697118.34</v>
      </c>
      <c r="PD299" s="2">
        <v>-9790649.9000000004</v>
      </c>
      <c r="PE299" s="2">
        <v>-1964885.15</v>
      </c>
      <c r="PF299" s="2">
        <v>-3592910</v>
      </c>
      <c r="PG299" s="2">
        <v>-10277682.210000001</v>
      </c>
      <c r="PH299" s="2">
        <v>-2358002.23</v>
      </c>
      <c r="PI299" s="2">
        <v>-1801156.8</v>
      </c>
      <c r="PJ299" s="2">
        <v>-3915806.23</v>
      </c>
      <c r="PK299" s="2">
        <v>-2716174.05</v>
      </c>
      <c r="PL299" s="2">
        <v>-2639801.16</v>
      </c>
      <c r="PM299" s="2">
        <v>-7429048.5599999996</v>
      </c>
      <c r="PN299" s="2">
        <v>-2373778.1</v>
      </c>
      <c r="PO299" s="2">
        <v>-14006561.050000001</v>
      </c>
      <c r="PP299" s="2">
        <v>-2500076.58</v>
      </c>
      <c r="PQ299" s="2"/>
      <c r="PR299" s="2"/>
      <c r="PS299" s="2">
        <v>-1054151.58</v>
      </c>
      <c r="PT299" s="2">
        <v>-214185100.08000001</v>
      </c>
      <c r="PU299" s="2">
        <v>-1544314.98</v>
      </c>
      <c r="PV299" s="2">
        <v>-3586502.24</v>
      </c>
      <c r="PW299" s="2">
        <v>-7678190.8799999999</v>
      </c>
      <c r="PX299" s="2">
        <v>-33036000</v>
      </c>
      <c r="PY299" s="2">
        <v>-3044236.85</v>
      </c>
      <c r="PZ299" s="2">
        <v>-11385257.9</v>
      </c>
      <c r="QA299" s="2">
        <v>-3690105.62</v>
      </c>
      <c r="QB299" s="2">
        <v>-10747982.85</v>
      </c>
      <c r="QC299" s="2">
        <v>-7539691.75</v>
      </c>
      <c r="QD299" s="2">
        <v>-8366834.8499999996</v>
      </c>
      <c r="QE299" s="2">
        <v>-2622313.25</v>
      </c>
      <c r="QF299" s="2">
        <v>-2840479.75</v>
      </c>
      <c r="QG299" s="2">
        <v>-4584880.4400000004</v>
      </c>
      <c r="QH299" s="2"/>
      <c r="QI299" s="2">
        <v>-7772317.1600000001</v>
      </c>
      <c r="QJ299" s="2">
        <v>-3378398.65</v>
      </c>
      <c r="QK299" s="2">
        <v>-2752291.29</v>
      </c>
      <c r="QL299" s="2">
        <v>-2343288.4500000002</v>
      </c>
      <c r="QM299" s="2">
        <v>-8361670.3499999996</v>
      </c>
      <c r="QN299" s="2">
        <v>-12826422.93</v>
      </c>
      <c r="QO299" s="2">
        <v>-3490408.55</v>
      </c>
      <c r="QP299" s="2"/>
      <c r="QQ299" s="2"/>
      <c r="QR299" s="2"/>
      <c r="QS299" s="2"/>
      <c r="QT299" s="2">
        <v>-106062240.72</v>
      </c>
      <c r="QU299" s="2">
        <v>-2650518.2400000002</v>
      </c>
      <c r="QV299" s="2">
        <v>-11001536.58</v>
      </c>
      <c r="QW299" s="2">
        <v>-4913958.5999999996</v>
      </c>
      <c r="QX299" s="2">
        <v>-6241887.4800000004</v>
      </c>
      <c r="QY299" s="2">
        <v>-11270349.1</v>
      </c>
      <c r="QZ299" s="2">
        <v>-2999142</v>
      </c>
      <c r="RA299" s="2">
        <v>-7306001.5999999996</v>
      </c>
      <c r="RB299" s="2">
        <v>-10944249.300000001</v>
      </c>
      <c r="RC299" s="2">
        <v>-2889069.85</v>
      </c>
      <c r="RD299" s="2">
        <v>-1625217.44</v>
      </c>
      <c r="RE299" s="2"/>
      <c r="RF299" s="2"/>
      <c r="RG299" s="2">
        <v>-124168666.84999999</v>
      </c>
      <c r="RH299" s="2">
        <v>-5905476.7199999997</v>
      </c>
      <c r="RI299" s="2">
        <v>-2443038.64</v>
      </c>
      <c r="RJ299" s="2">
        <v>-3395737.15</v>
      </c>
      <c r="RK299" s="2">
        <v>-2532525.1800000002</v>
      </c>
      <c r="RL299" s="2">
        <v>-3132907.95</v>
      </c>
      <c r="RM299" s="2">
        <v>-7814196.1299999999</v>
      </c>
      <c r="RN299" s="2">
        <v>-2453138.48</v>
      </c>
      <c r="RO299" s="2">
        <v>-2829233.94</v>
      </c>
      <c r="RP299" s="2">
        <v>-5428499.6500000004</v>
      </c>
      <c r="RQ299" s="2">
        <v>-9436195.2400000002</v>
      </c>
      <c r="RR299" s="2">
        <v>-2315397.13</v>
      </c>
      <c r="RS299" s="2">
        <v>-1152192.75</v>
      </c>
      <c r="RT299" s="2">
        <v>-1185447.68</v>
      </c>
      <c r="RU299" s="2">
        <v>-1591199.72</v>
      </c>
      <c r="RV299" s="2">
        <v>-2353355.5099999998</v>
      </c>
      <c r="RW299" s="2">
        <v>-2233557.7000000002</v>
      </c>
      <c r="RX299" s="2">
        <v>-1094882.75</v>
      </c>
      <c r="RY299" s="2"/>
      <c r="RZ299" s="2">
        <v>-124778.72</v>
      </c>
      <c r="SA299" s="2">
        <v>-51509585.299999997</v>
      </c>
      <c r="SB299" s="2">
        <v>-1254380.02</v>
      </c>
      <c r="SC299" s="2">
        <v>-2070990</v>
      </c>
      <c r="SD299" s="2">
        <v>-2172839.33</v>
      </c>
      <c r="SE299" s="2">
        <v>-1390801.42</v>
      </c>
      <c r="SF299" s="2">
        <v>-3341593.03</v>
      </c>
      <c r="SG299" s="2">
        <v>-3229384.22</v>
      </c>
      <c r="SH299" s="2">
        <v>-5276657.05</v>
      </c>
      <c r="SI299" s="2">
        <v>-1917002.1</v>
      </c>
      <c r="SJ299" s="2">
        <v>-1330199.6599999999</v>
      </c>
      <c r="SK299" s="2">
        <v>-9950416.7799999993</v>
      </c>
      <c r="SL299" s="2">
        <v>-1212413</v>
      </c>
      <c r="SM299" s="2">
        <v>-22145231.75</v>
      </c>
      <c r="SN299" s="2">
        <v>-2257194.7000000002</v>
      </c>
      <c r="SO299" s="2">
        <v>-2680283.4</v>
      </c>
      <c r="SP299" s="2">
        <v>-6384810.46</v>
      </c>
      <c r="SQ299" s="2">
        <v>-2753751</v>
      </c>
      <c r="SR299" s="2">
        <v>-2785115.55</v>
      </c>
      <c r="SS299" s="2">
        <v>-1605446.18</v>
      </c>
      <c r="ST299" s="2">
        <v>-1327662.67</v>
      </c>
      <c r="SU299" s="2">
        <v>-68174744.129999995</v>
      </c>
      <c r="SV299" s="2">
        <v>-1689894.75</v>
      </c>
      <c r="SW299" s="2">
        <v>-3713579.53</v>
      </c>
      <c r="SX299" s="2">
        <v>-2481571.92</v>
      </c>
      <c r="SY299" s="2">
        <v>-1637593.38</v>
      </c>
      <c r="SZ299" s="2">
        <v>-1843007.05</v>
      </c>
      <c r="TA299" s="2">
        <v>-2571950.4900000002</v>
      </c>
      <c r="TB299" s="2">
        <v>-8881714.7599999998</v>
      </c>
      <c r="TC299" s="2">
        <v>-1979780.3</v>
      </c>
      <c r="TD299" s="2">
        <v>-2372580.4</v>
      </c>
      <c r="TE299" s="2">
        <v>-2265454.2000000002</v>
      </c>
      <c r="TF299" s="2">
        <v>-3910985.34</v>
      </c>
      <c r="TG299" s="2">
        <v>-2287529.14</v>
      </c>
      <c r="TH299" s="2">
        <v>-1637091.9</v>
      </c>
      <c r="TI299" s="2">
        <v>-100947770.25</v>
      </c>
      <c r="TJ299" s="2">
        <v>-2302020.7799999998</v>
      </c>
      <c r="TK299" s="2">
        <v>-2285650.2000000002</v>
      </c>
      <c r="TL299" s="2">
        <v>-5815446.4800000004</v>
      </c>
      <c r="TM299" s="2">
        <v>-6998759.6399999997</v>
      </c>
      <c r="TN299" s="2">
        <v>-2037929.5</v>
      </c>
      <c r="TO299" s="2">
        <v>-1048331.69</v>
      </c>
      <c r="TP299" s="2">
        <v>-13001821.449999999</v>
      </c>
      <c r="TQ299" s="2">
        <v>-2372933.65</v>
      </c>
      <c r="TR299" s="2">
        <v>-4166442.8</v>
      </c>
      <c r="TS299" s="2">
        <v>-6506529.3700000001</v>
      </c>
      <c r="TT299" s="2">
        <v>-2171686.56</v>
      </c>
      <c r="TU299" s="2">
        <v>-2207474.63</v>
      </c>
      <c r="TV299" s="2">
        <v>-3367986.45</v>
      </c>
      <c r="TW299" s="2">
        <v>-1730240.65</v>
      </c>
      <c r="TX299" s="2">
        <v>-1998804.89</v>
      </c>
      <c r="TY299" s="2">
        <v>-19092677.949999999</v>
      </c>
      <c r="TZ299" s="2">
        <v>-1344016.75</v>
      </c>
      <c r="UA299" s="2">
        <v>-50400198.299999997</v>
      </c>
      <c r="UB299" s="2">
        <v>-6987563.6500000004</v>
      </c>
      <c r="UC299" s="2">
        <v>-2063295.15</v>
      </c>
      <c r="UD299" s="2">
        <v>-2480550.08</v>
      </c>
      <c r="UE299" s="2">
        <v>-23241038.149999999</v>
      </c>
      <c r="UF299" s="2">
        <v>-1090468.8999999999</v>
      </c>
      <c r="UG299" s="2">
        <v>-1111909.9099999999</v>
      </c>
      <c r="UH299" s="2">
        <v>-1103575.3999999999</v>
      </c>
      <c r="UI299" s="2">
        <v>-777649.85</v>
      </c>
      <c r="UJ299" s="2">
        <v>-36378724.5</v>
      </c>
      <c r="UK299" s="2">
        <v>-3977034.6</v>
      </c>
      <c r="UL299" s="2">
        <v>-2536702.25</v>
      </c>
      <c r="UM299" s="2">
        <v>-5687397.0800000001</v>
      </c>
      <c r="UN299" s="2">
        <v>-2766462.63</v>
      </c>
      <c r="UO299" s="2">
        <v>-1785022.21</v>
      </c>
      <c r="UP299" s="2">
        <v>-161335829.38</v>
      </c>
      <c r="UQ299" s="2">
        <v>-3025408.5</v>
      </c>
      <c r="UR299" s="2">
        <v>-3501560.18</v>
      </c>
      <c r="US299" s="2">
        <v>-20219738.75</v>
      </c>
      <c r="UT299" s="2"/>
      <c r="UU299" s="2">
        <v>-2967174.95</v>
      </c>
      <c r="UV299" s="2">
        <v>-8474278.3000000007</v>
      </c>
      <c r="UW299" s="2">
        <v>-1842193.6</v>
      </c>
      <c r="UX299" s="2">
        <v>-1387989</v>
      </c>
      <c r="UY299" s="2">
        <v>-2426825.13</v>
      </c>
      <c r="UZ299" s="2">
        <v>-3224691.37</v>
      </c>
      <c r="VA299" s="2">
        <v>-7442644.3499999996</v>
      </c>
      <c r="VB299" s="2">
        <v>-3360596.9</v>
      </c>
      <c r="VC299" s="2">
        <v>-5415207.25</v>
      </c>
      <c r="VD299" s="2">
        <v>-1654322.88</v>
      </c>
      <c r="VE299" s="2">
        <v>-1811133.3</v>
      </c>
      <c r="VF299" s="2">
        <v>-1284875.8400000001</v>
      </c>
      <c r="VG299" s="2">
        <v>-2286481.44</v>
      </c>
      <c r="VH299" s="2">
        <v>-7503746.9500000002</v>
      </c>
      <c r="VI299" s="2">
        <v>-1132677.3899999999</v>
      </c>
      <c r="VJ299" s="2">
        <v>-970793.94</v>
      </c>
      <c r="VK299" s="2">
        <v>-744685.94</v>
      </c>
      <c r="VL299" s="2">
        <v>-86914209.75</v>
      </c>
      <c r="VM299" s="2">
        <v>-926405.63</v>
      </c>
      <c r="VN299" s="2">
        <v>-3170206.39</v>
      </c>
      <c r="VO299" s="2">
        <v>-4067286.45</v>
      </c>
      <c r="VP299" s="2">
        <v>-3875099.24</v>
      </c>
      <c r="VQ299" s="2">
        <v>-4710086.33</v>
      </c>
      <c r="VR299" s="2">
        <v>-3571897.04</v>
      </c>
      <c r="VS299" s="2">
        <v>-2290882.9700000002</v>
      </c>
      <c r="VT299" s="2">
        <v>-1456822.42</v>
      </c>
      <c r="VU299" s="2">
        <v>-16601207.699999999</v>
      </c>
      <c r="VV299" s="2">
        <v>-2742979.95</v>
      </c>
      <c r="VW299" s="2">
        <v>-4506892.6500000004</v>
      </c>
      <c r="VX299" s="2">
        <v>-3514697.64</v>
      </c>
      <c r="VY299" s="2">
        <v>-1487747.46</v>
      </c>
      <c r="VZ299" s="2">
        <v>-1905908.24</v>
      </c>
      <c r="WA299" s="2">
        <v>-322839739.11000001</v>
      </c>
      <c r="WB299" s="2">
        <v>-7815432</v>
      </c>
      <c r="WC299" s="2">
        <v>-3180880.56</v>
      </c>
      <c r="WD299" s="2">
        <v>-3631135.66</v>
      </c>
      <c r="WE299" s="2">
        <v>-2570077.0499999998</v>
      </c>
      <c r="WF299" s="2">
        <v>-4725744.72</v>
      </c>
      <c r="WG299" s="2">
        <v>-9551723.7599999998</v>
      </c>
      <c r="WH299" s="2">
        <v>-8325327.7999999998</v>
      </c>
      <c r="WI299" s="2">
        <v>-4805220.78</v>
      </c>
      <c r="WJ299" s="2">
        <v>-5801983.2999999998</v>
      </c>
      <c r="WK299" s="2">
        <v>-2875070.25</v>
      </c>
      <c r="WL299" s="2">
        <v>-10848763.050000001</v>
      </c>
      <c r="WM299" s="2">
        <v>-5803809.2999999998</v>
      </c>
      <c r="WN299" s="2">
        <v>-3045377.24</v>
      </c>
      <c r="WO299" s="2">
        <v>-15650928.449999999</v>
      </c>
      <c r="WP299" s="2">
        <v>-4420019.78</v>
      </c>
      <c r="WQ299" s="2">
        <v>-5422287.3600000003</v>
      </c>
      <c r="WR299" s="2">
        <v>-7048371.0999999996</v>
      </c>
      <c r="WS299" s="2">
        <v>-3075643.87</v>
      </c>
      <c r="WT299" s="2">
        <v>-8052131.8600000003</v>
      </c>
      <c r="WU299" s="2">
        <v>-21023890.199999999</v>
      </c>
      <c r="WV299" s="2">
        <v>-4202545.1399999997</v>
      </c>
      <c r="WW299" s="2">
        <v>-1815748.3</v>
      </c>
      <c r="WX299" s="2">
        <v>-3197519.04</v>
      </c>
      <c r="WY299" s="2">
        <v>-2793129.84</v>
      </c>
      <c r="WZ299" s="2"/>
      <c r="XA299" s="2">
        <v>-1899017.82</v>
      </c>
      <c r="XB299" s="2">
        <v>-2162344.25</v>
      </c>
      <c r="XC299" s="2">
        <v>-22293689.050000001</v>
      </c>
      <c r="XD299" s="2">
        <v>-1174690.32</v>
      </c>
      <c r="XE299" s="2">
        <v>-691848.05</v>
      </c>
      <c r="XF299" s="2">
        <v>-837282.56</v>
      </c>
      <c r="XG299" s="2">
        <v>-1132080.5</v>
      </c>
      <c r="XH299" s="2">
        <v>-134056048.45</v>
      </c>
      <c r="XI299" s="2">
        <v>-4308192.5</v>
      </c>
      <c r="XJ299" s="2">
        <v>-4588818.1500000004</v>
      </c>
      <c r="XK299" s="2">
        <v>-37317142.049999997</v>
      </c>
      <c r="XL299" s="2">
        <v>-5380983.9800000004</v>
      </c>
      <c r="XM299" s="2">
        <v>-6220241.25</v>
      </c>
      <c r="XN299" s="2">
        <v>-11007590.800000001</v>
      </c>
      <c r="XO299" s="2">
        <v>-3433325.75</v>
      </c>
      <c r="XP299" s="2">
        <v>-4375649.99</v>
      </c>
      <c r="XQ299" s="2">
        <v>-8120260.7699999996</v>
      </c>
      <c r="XR299" s="2">
        <v>-5941971.5099999998</v>
      </c>
      <c r="XS299" s="2">
        <v>-2305308.2999999998</v>
      </c>
      <c r="XT299" s="2">
        <v>-1996968.15</v>
      </c>
      <c r="XU299" s="2">
        <v>-2626052.4500000002</v>
      </c>
      <c r="XV299" s="2">
        <v>-2691233.55</v>
      </c>
      <c r="XW299" s="2">
        <v>-2822236.43</v>
      </c>
      <c r="XX299" s="2">
        <v>-1646810.9</v>
      </c>
      <c r="XY299" s="2">
        <v>-2087148.55</v>
      </c>
      <c r="XZ299" s="2">
        <v>-2068390.65</v>
      </c>
      <c r="YA299" s="2">
        <v>-2184865.81</v>
      </c>
      <c r="YB299" s="2">
        <v>-1831139.45</v>
      </c>
      <c r="YC299" s="2">
        <v>-1608234.7</v>
      </c>
      <c r="YD299" s="2">
        <v>-2257129.1</v>
      </c>
      <c r="YE299" s="2">
        <v>-128889875.34999999</v>
      </c>
      <c r="YF299" s="2">
        <v>-2654007.85</v>
      </c>
      <c r="YG299" s="2">
        <v>-7549420.3799999999</v>
      </c>
      <c r="YH299" s="2">
        <v>-2831457.55</v>
      </c>
      <c r="YI299" s="2">
        <v>-17520733.300000001</v>
      </c>
      <c r="YJ299" s="2">
        <v>-3282473.87</v>
      </c>
      <c r="YK299" s="2">
        <v>-8098707.4000000004</v>
      </c>
      <c r="YL299" s="2">
        <v>-1638938.46</v>
      </c>
      <c r="YM299" s="2">
        <v>-17091905.09</v>
      </c>
      <c r="YN299" s="2">
        <v>-9435506.9499999993</v>
      </c>
      <c r="YO299" s="2">
        <v>-7638738.4400000004</v>
      </c>
      <c r="YP299" s="2">
        <v>-2916754.16</v>
      </c>
      <c r="YQ299" s="2">
        <v>-1867134.3</v>
      </c>
      <c r="YR299" s="2">
        <v>-1962554.8</v>
      </c>
      <c r="YS299" s="2">
        <v>-1119835.8999999999</v>
      </c>
      <c r="YT299" s="2">
        <v>-1108966.3500000001</v>
      </c>
      <c r="YU299" s="2">
        <v>-1093392.8</v>
      </c>
      <c r="YV299" s="2">
        <v>-58422566.640000001</v>
      </c>
      <c r="YW299" s="2">
        <v>-2690423.9</v>
      </c>
      <c r="YX299" s="2">
        <v>-2413147.5</v>
      </c>
      <c r="YY299" s="2">
        <v>-2454601.91</v>
      </c>
      <c r="YZ299" s="2">
        <v>-1765861.61</v>
      </c>
      <c r="ZA299" s="2">
        <v>-3381172.76</v>
      </c>
      <c r="ZB299" s="2">
        <v>-1838325.72</v>
      </c>
      <c r="ZC299" s="2">
        <v>-74173652.159999996</v>
      </c>
      <c r="ZD299" s="2">
        <v>-2095908.26</v>
      </c>
      <c r="ZE299" s="2">
        <v>-3086705.6</v>
      </c>
      <c r="ZF299" s="2">
        <v>-3659178.17</v>
      </c>
      <c r="ZG299" s="2">
        <v>-2655087.7799999998</v>
      </c>
      <c r="ZH299" s="2">
        <v>-3603621.32</v>
      </c>
      <c r="ZI299" s="2">
        <v>-1879722.06</v>
      </c>
      <c r="ZJ299" s="2">
        <v>-2098885.71</v>
      </c>
      <c r="ZK299" s="2">
        <v>-11914755.050000001</v>
      </c>
      <c r="ZL299" s="2">
        <v>-120632304.19</v>
      </c>
      <c r="ZM299" s="2">
        <v>-2210019.92</v>
      </c>
      <c r="ZN299" s="2">
        <v>-6511960.4000000004</v>
      </c>
      <c r="ZO299" s="2">
        <v>-16479379.550000001</v>
      </c>
      <c r="ZP299" s="2">
        <v>-8886470.0399999991</v>
      </c>
      <c r="ZQ299" s="2">
        <v>-5939006.8700000001</v>
      </c>
      <c r="ZR299" s="2">
        <v>-5080258.25</v>
      </c>
      <c r="ZS299" s="2">
        <v>-7052766.4800000004</v>
      </c>
      <c r="ZT299" s="2">
        <v>-9061581.3000000007</v>
      </c>
      <c r="ZU299" s="2">
        <v>-11364537.800000001</v>
      </c>
      <c r="ZV299" s="2">
        <v>-2070235.9</v>
      </c>
      <c r="ZW299" s="2">
        <v>-1995439.63</v>
      </c>
      <c r="ZX299" s="2">
        <v>-2965956.1</v>
      </c>
      <c r="ZY299" s="2">
        <v>-3784435.75</v>
      </c>
      <c r="ZZ299" s="2">
        <v>-3305354.92</v>
      </c>
      <c r="AAA299" s="2">
        <v>-2303324.52</v>
      </c>
      <c r="AAB299" s="2">
        <v>-2264738.4500000002</v>
      </c>
      <c r="AAC299" s="2">
        <v>-2573573.65</v>
      </c>
      <c r="AAD299" s="2">
        <v>-1268694.02</v>
      </c>
      <c r="AAE299" s="2">
        <v>-1625844.25</v>
      </c>
      <c r="AAF299" s="2">
        <v>-2243141.4500000002</v>
      </c>
      <c r="AAG299" s="2">
        <v>-1289140.8999999999</v>
      </c>
      <c r="AAH299" s="2">
        <v>-41853512.149999999</v>
      </c>
      <c r="AAI299" s="2">
        <v>-2126738.6</v>
      </c>
      <c r="AAJ299" s="2">
        <v>-3008044.9</v>
      </c>
      <c r="AAK299" s="2">
        <v>-2355473</v>
      </c>
      <c r="AAL299" s="2">
        <v>-2349242.65</v>
      </c>
      <c r="AAM299" s="2">
        <v>-3977860.05</v>
      </c>
      <c r="AAN299" s="2">
        <v>-2419704.0499999998</v>
      </c>
      <c r="AAO299" s="2">
        <v>-258717025.84999999</v>
      </c>
      <c r="AAP299" s="2">
        <v>-3463485.3</v>
      </c>
      <c r="AAQ299" s="2">
        <v>-2793669</v>
      </c>
      <c r="AAR299" s="2">
        <v>-9238242.8499999996</v>
      </c>
      <c r="AAS299" s="2">
        <v>-2542272</v>
      </c>
      <c r="AAT299" s="2">
        <v>-2019664.45</v>
      </c>
      <c r="AAU299" s="2">
        <v>-2693992.45</v>
      </c>
      <c r="AAV299" s="2">
        <v>-4695776.6399999997</v>
      </c>
      <c r="AAW299" s="2">
        <v>-11284324.199999999</v>
      </c>
      <c r="AAX299" s="2">
        <v>-2441747.5699999998</v>
      </c>
      <c r="AAY299" s="2">
        <v>-5904913.0199999996</v>
      </c>
      <c r="AAZ299" s="2">
        <v>-27378398.300000001</v>
      </c>
      <c r="ABA299" s="2">
        <v>-11342240.039999999</v>
      </c>
      <c r="ABB299" s="2"/>
      <c r="ABC299" s="2">
        <v>-2940919.85</v>
      </c>
      <c r="ABD299" s="2"/>
      <c r="ABE299" s="2">
        <v>-774118.72</v>
      </c>
      <c r="ABF299" s="2">
        <v>-2660151.36</v>
      </c>
      <c r="ABG299" s="2">
        <v>-1299692.55</v>
      </c>
      <c r="ABH299" s="2">
        <v>-30640301.699999999</v>
      </c>
      <c r="ABI299" s="2">
        <v>-28285127.219999999</v>
      </c>
      <c r="ABJ299" s="2">
        <v>-1548966.3</v>
      </c>
      <c r="ABK299" s="2">
        <v>-834239.25</v>
      </c>
      <c r="ABL299" s="2">
        <v>-165727.62</v>
      </c>
      <c r="ABM299" s="2">
        <v>-1292219.8500000001</v>
      </c>
      <c r="ABN299" s="2">
        <v>-1008814.22</v>
      </c>
      <c r="ABO299" s="2">
        <v>-46233704.159999996</v>
      </c>
      <c r="ABP299" s="2">
        <v>-2897815.55</v>
      </c>
      <c r="ABQ299" s="2"/>
      <c r="ABR299" s="2">
        <v>-2694471.96</v>
      </c>
      <c r="ABS299" s="2">
        <v>-4155876.04</v>
      </c>
      <c r="ABT299" s="2">
        <v>-1981391.89</v>
      </c>
      <c r="ABU299" s="2">
        <v>-2891043.79</v>
      </c>
      <c r="ABV299" s="2">
        <v>-3337872.76</v>
      </c>
      <c r="ABW299" s="2">
        <v>-148031.23000000001</v>
      </c>
      <c r="ABX299" s="2">
        <v>-59982861.369999997</v>
      </c>
      <c r="ABY299" s="2">
        <v>-943145.89</v>
      </c>
      <c r="ABZ299" s="2">
        <v>-3201588.82</v>
      </c>
      <c r="ACA299" s="2">
        <v>-2332224.37</v>
      </c>
      <c r="ACB299" s="2">
        <v>-1230290.21</v>
      </c>
      <c r="ACC299" s="2">
        <v>-11361683.08</v>
      </c>
      <c r="ACD299" s="2">
        <v>-1165579.8400000001</v>
      </c>
      <c r="ACE299" s="2">
        <v>-2307950.9300000002</v>
      </c>
      <c r="ACF299" s="2">
        <v>-809738.77</v>
      </c>
      <c r="ACG299" s="2">
        <v>-3221003.41</v>
      </c>
      <c r="ACH299" s="2">
        <v>-303563.26</v>
      </c>
      <c r="ACI299" s="2">
        <v>-162425804</v>
      </c>
      <c r="ACJ299" s="2">
        <v>-2968640.5</v>
      </c>
      <c r="ACK299" s="2">
        <v>-3732219.72</v>
      </c>
      <c r="ACL299" s="2">
        <v>-6352732.9199999999</v>
      </c>
      <c r="ACM299" s="2">
        <v>-3548689.93</v>
      </c>
      <c r="ACN299" s="2">
        <v>-2917459.37</v>
      </c>
      <c r="ACO299" s="2">
        <v>-2252694.79</v>
      </c>
      <c r="ACP299" s="2">
        <v>-18000304.530000001</v>
      </c>
      <c r="ACQ299" s="2">
        <v>-31767494.829999998</v>
      </c>
      <c r="ACR299" s="2">
        <v>-1629826.65</v>
      </c>
      <c r="ACS299" s="2">
        <v>-3315336.96</v>
      </c>
      <c r="ACT299" s="2">
        <v>-6268691.96</v>
      </c>
      <c r="ACU299" s="2"/>
      <c r="ACV299" s="2">
        <v>-16685858.779999999</v>
      </c>
      <c r="ACW299" s="2">
        <v>-2276812.1800000002</v>
      </c>
      <c r="ACX299" s="2">
        <v>-2737587.75</v>
      </c>
      <c r="ACY299" s="2">
        <v>-2128347.5299999998</v>
      </c>
      <c r="ACZ299" s="2">
        <v>-1457315.12</v>
      </c>
      <c r="ADA299" s="2">
        <v>-1299389.93</v>
      </c>
      <c r="ADB299" s="2"/>
      <c r="ADC299" s="2"/>
      <c r="ADD299" s="2"/>
      <c r="ADE299" s="2"/>
      <c r="ADF299" s="2">
        <v>-19933904.789999999</v>
      </c>
      <c r="ADG299" s="2">
        <v>-22904802.949999999</v>
      </c>
      <c r="ADH299" s="2"/>
      <c r="ADI299" s="2"/>
      <c r="ADJ299" s="2">
        <v>444510.35</v>
      </c>
      <c r="ADK299" s="2"/>
      <c r="ADL299" s="2">
        <v>-853613.87</v>
      </c>
      <c r="ADM299" s="2">
        <v>-1136982.02</v>
      </c>
      <c r="ADN299" s="2">
        <v>-4547545.18</v>
      </c>
      <c r="ADO299" s="2">
        <v>-83356088.950000003</v>
      </c>
      <c r="ADP299" s="2">
        <v>-4778808.5999999996</v>
      </c>
      <c r="ADQ299" s="2">
        <v>-3670525.42</v>
      </c>
      <c r="ADR299" s="2"/>
      <c r="ADS299" s="2">
        <v>-34586016.539999999</v>
      </c>
      <c r="ADT299" s="2">
        <v>-1121540.17</v>
      </c>
      <c r="ADU299" s="2"/>
      <c r="ADV299" s="2">
        <v>-2901204.21</v>
      </c>
      <c r="ADW299" s="2">
        <v>-973164.9</v>
      </c>
      <c r="ADX299" s="2">
        <v>-272987.7</v>
      </c>
      <c r="ADY299" s="2">
        <v>-167980201.13999999</v>
      </c>
      <c r="ADZ299" s="2">
        <v>-9493382.5199999996</v>
      </c>
      <c r="AEA299" s="2">
        <v>-8274690.2000000002</v>
      </c>
      <c r="AEB299" s="2">
        <v>-2375641.44</v>
      </c>
      <c r="AEC299" s="2">
        <v>-2472309.15</v>
      </c>
      <c r="AED299" s="2">
        <v>-2949632.62</v>
      </c>
      <c r="AEE299" s="2">
        <v>-2523568.6</v>
      </c>
      <c r="AEF299" s="2">
        <v>-2882417.8</v>
      </c>
      <c r="AEG299" s="2">
        <v>-2390853.2400000002</v>
      </c>
      <c r="AEH299" s="2">
        <v>-2369963.91</v>
      </c>
      <c r="AEI299" s="2">
        <v>-2598846.2999999998</v>
      </c>
      <c r="AEJ299" s="2">
        <v>-1118563.18</v>
      </c>
      <c r="AEK299" s="2">
        <v>-388300.83</v>
      </c>
      <c r="AEL299" s="2">
        <v>-3260507.01</v>
      </c>
      <c r="AEM299" s="2">
        <v>-3550559.5</v>
      </c>
      <c r="AEN299" s="2">
        <v>-5933080.5</v>
      </c>
      <c r="AEO299" s="2">
        <v>-1846712.15</v>
      </c>
      <c r="AEP299" s="2">
        <v>-6129587.9500000002</v>
      </c>
      <c r="AEQ299" s="2">
        <v>-2742118.29</v>
      </c>
      <c r="AER299" s="2">
        <v>-5408297.46</v>
      </c>
      <c r="AES299" s="2">
        <v>-95057006.849999994</v>
      </c>
      <c r="AET299" s="2">
        <v>-3815747.91</v>
      </c>
      <c r="AEU299" s="2">
        <v>-3963253.46</v>
      </c>
      <c r="AEV299" s="2">
        <v>-3606462.35</v>
      </c>
      <c r="AEW299" s="2">
        <v>-3187818.67</v>
      </c>
      <c r="AEX299" s="2">
        <v>-9714804.7100000009</v>
      </c>
      <c r="AEY299" s="2">
        <v>-3387106.44</v>
      </c>
      <c r="AEZ299" s="2">
        <v>-1427233.87</v>
      </c>
      <c r="AFA299" s="2">
        <v>-2353757.3199999998</v>
      </c>
      <c r="AFB299" s="2">
        <v>-1291540.06</v>
      </c>
      <c r="AFC299" s="2">
        <v>-53544000.659999996</v>
      </c>
      <c r="AFD299" s="2">
        <v>-32952341.100000001</v>
      </c>
      <c r="AFE299" s="2">
        <v>-5211291.26</v>
      </c>
      <c r="AFF299" s="2">
        <v>-3444498.18</v>
      </c>
      <c r="AFG299" s="2">
        <v>-2579589.66</v>
      </c>
      <c r="AFH299" s="2">
        <v>-3818410.93</v>
      </c>
      <c r="AFI299" s="2">
        <v>-2834295.58</v>
      </c>
      <c r="AFJ299" s="2">
        <v>-2657650.7200000002</v>
      </c>
      <c r="AFK299" s="2"/>
      <c r="AFL299" s="2">
        <v>-2597004.2799999998</v>
      </c>
      <c r="AFM299" s="2">
        <v>-1374931.85</v>
      </c>
      <c r="AFN299" s="2">
        <v>-3578117.88</v>
      </c>
      <c r="AFO299" s="2">
        <v>-398132.57</v>
      </c>
      <c r="AFP299" s="2">
        <v>-59538290.850000001</v>
      </c>
      <c r="AFQ299" s="2">
        <v>-4348702.87</v>
      </c>
      <c r="AFR299" s="2">
        <v>-2121853.1</v>
      </c>
      <c r="AFS299" s="2">
        <v>-1966910.05</v>
      </c>
      <c r="AFT299" s="2">
        <v>-1995287.75</v>
      </c>
      <c r="AFU299" s="2">
        <v>-1760339.9</v>
      </c>
      <c r="AFV299" s="2">
        <v>-504058.97</v>
      </c>
      <c r="AFW299" s="2">
        <v>-5284358.04</v>
      </c>
      <c r="AFX299" s="2">
        <v>-3925736.82</v>
      </c>
      <c r="AFY299" s="2">
        <v>-1502353.54</v>
      </c>
      <c r="AFZ299" s="2">
        <v>-7559988.8700000001</v>
      </c>
      <c r="AGA299" s="2">
        <v>-182508.01</v>
      </c>
      <c r="AGB299" s="2">
        <v>-80390719.950000003</v>
      </c>
      <c r="AGC299" s="2">
        <v>-777349.36</v>
      </c>
      <c r="AGD299" s="2">
        <v>-241975.8</v>
      </c>
      <c r="AGE299" s="2">
        <v>-1537625.51</v>
      </c>
      <c r="AGF299" s="2">
        <v>-6802500.4800000004</v>
      </c>
      <c r="AGG299" s="2">
        <v>-607777.04</v>
      </c>
      <c r="AGH299" s="2">
        <v>-2127005.15</v>
      </c>
      <c r="AGI299" s="2">
        <v>-1256782.31</v>
      </c>
      <c r="AGJ299" s="2">
        <v>-502982.28</v>
      </c>
      <c r="AGK299" s="2">
        <v>-1856315.77</v>
      </c>
      <c r="AGL299" s="2">
        <v>-857853.47</v>
      </c>
      <c r="AGM299" s="2">
        <v>-97628839.329999998</v>
      </c>
      <c r="AGN299" s="2">
        <v>-17055477.129999999</v>
      </c>
      <c r="AGO299" s="2">
        <v>-2984769.99</v>
      </c>
      <c r="AGP299" s="2">
        <v>-1890394.84</v>
      </c>
      <c r="AGQ299" s="2">
        <v>-6151554.1200000001</v>
      </c>
      <c r="AGR299" s="2">
        <v>-4078805.35</v>
      </c>
      <c r="AGS299" s="2">
        <v>-1158591.44</v>
      </c>
      <c r="AGT299" s="2">
        <v>-2711646.26</v>
      </c>
      <c r="AGU299" s="2">
        <v>-98959078.200000003</v>
      </c>
      <c r="AGV299" s="2">
        <v>-75074029.870000005</v>
      </c>
      <c r="AGW299" s="2">
        <v>-2627301.5299999998</v>
      </c>
      <c r="AGX299" s="2">
        <v>-4078569.95</v>
      </c>
      <c r="AGY299" s="2">
        <v>-12525852.439999999</v>
      </c>
      <c r="AGZ299" s="2">
        <v>-4690621.99</v>
      </c>
      <c r="AHA299" s="2">
        <v>-5434823.2199999997</v>
      </c>
      <c r="AHB299" s="2">
        <v>-3396688</v>
      </c>
      <c r="AHC299" s="2">
        <v>-1093872.45</v>
      </c>
      <c r="AHD299" s="2">
        <v>-4037217.34</v>
      </c>
      <c r="AHE299" s="2">
        <v>-2502947.7999999998</v>
      </c>
      <c r="AHF299" s="2">
        <v>-1798106.64</v>
      </c>
      <c r="AHG299" s="2">
        <v>-2273642.7599999998</v>
      </c>
      <c r="AHH299" s="2">
        <v>-1810254.56</v>
      </c>
      <c r="AHI299" s="2"/>
      <c r="AHJ299" s="2">
        <v>-160369.84</v>
      </c>
      <c r="AHK299" s="2">
        <v>-2204626.2000000002</v>
      </c>
      <c r="AHL299" s="2">
        <v>-31960689.850000001</v>
      </c>
      <c r="AHM299" s="2">
        <v>-862888.94</v>
      </c>
      <c r="AHN299" s="2">
        <v>-2998035.06</v>
      </c>
      <c r="AHO299" s="2">
        <v>-1870590.61</v>
      </c>
      <c r="AHP299" s="2">
        <v>-6133330.6399999997</v>
      </c>
      <c r="AHQ299" s="2">
        <v>-1775949.76</v>
      </c>
      <c r="AHR299" s="2">
        <v>-259751.26</v>
      </c>
      <c r="AHS299" s="2"/>
      <c r="AHT299" s="2">
        <f t="shared" si="78"/>
        <v>-10364400409.769215</v>
      </c>
    </row>
    <row r="300" spans="1:904">
      <c r="A300" s="34" t="s">
        <v>3707</v>
      </c>
      <c r="B300" s="34" t="s">
        <v>2418</v>
      </c>
      <c r="C300" s="1" t="s">
        <v>2419</v>
      </c>
      <c r="D300" s="2">
        <v>-14786557.42</v>
      </c>
      <c r="E300" s="2">
        <v>-6204212.2000000002</v>
      </c>
      <c r="F300" s="2">
        <v>-7920372.0599999996</v>
      </c>
      <c r="G300" s="2">
        <v>-3004173.38</v>
      </c>
      <c r="H300" s="2">
        <v>-8122463.8600000003</v>
      </c>
      <c r="I300" s="2">
        <v>-5230553.05</v>
      </c>
      <c r="J300" s="2">
        <v>-3655579.98</v>
      </c>
      <c r="K300" s="2">
        <v>-5320212.82</v>
      </c>
      <c r="L300" s="2">
        <v>-4956234.9000000004</v>
      </c>
      <c r="M300" s="2">
        <v>-8860215.5500000007</v>
      </c>
      <c r="N300" s="2">
        <v>-2980343.79</v>
      </c>
      <c r="O300" s="2">
        <v>-2979370.8</v>
      </c>
      <c r="P300" s="2">
        <v>-3306176.99</v>
      </c>
      <c r="Q300" s="2">
        <v>-3605940.36</v>
      </c>
      <c r="R300" s="2">
        <v>-3816710.94</v>
      </c>
      <c r="S300" s="2">
        <v>-5758577.5300000003</v>
      </c>
      <c r="T300" s="2">
        <v>-4751927.2300000004</v>
      </c>
      <c r="U300" s="2">
        <v>-2079064</v>
      </c>
      <c r="V300" s="2">
        <v>-12815684.74</v>
      </c>
      <c r="W300" s="2">
        <v>-6224030</v>
      </c>
      <c r="X300" s="2">
        <v>-4868486.59</v>
      </c>
      <c r="Y300" s="2">
        <v>-4976156.3899999997</v>
      </c>
      <c r="Z300" s="2">
        <v>-7174356.5499999998</v>
      </c>
      <c r="AA300" s="2">
        <v>-5674566.1600000001</v>
      </c>
      <c r="AB300" s="2">
        <v>-2798811.98</v>
      </c>
      <c r="AC300" s="2">
        <v>-8614807.7699999996</v>
      </c>
      <c r="AD300" s="2">
        <v>-5173530.54</v>
      </c>
      <c r="AE300" s="2">
        <v>-4326354.6100000003</v>
      </c>
      <c r="AF300" s="2">
        <v>-8331008.8899999997</v>
      </c>
      <c r="AG300" s="2">
        <v>-4879669.8899999997</v>
      </c>
      <c r="AH300" s="2">
        <v>-8939785.0299999993</v>
      </c>
      <c r="AI300" s="2">
        <v>-6602538.1299999999</v>
      </c>
      <c r="AJ300" s="2">
        <v>-3590007.63</v>
      </c>
      <c r="AK300" s="2">
        <v>-4280230.5</v>
      </c>
      <c r="AL300" s="2">
        <v>-3622869.2</v>
      </c>
      <c r="AM300" s="2">
        <v>-6224181.1399999997</v>
      </c>
      <c r="AN300" s="2">
        <v>-5465493.9000000004</v>
      </c>
      <c r="AO300" s="2">
        <v>-2343600</v>
      </c>
      <c r="AP300" s="2">
        <v>-3795817.41</v>
      </c>
      <c r="AQ300" s="2">
        <v>-2897515.13</v>
      </c>
      <c r="AR300" s="2">
        <v>-3003413.58</v>
      </c>
      <c r="AS300" s="2">
        <v>-1552853.46</v>
      </c>
      <c r="AT300" s="2">
        <v>-10755940.75</v>
      </c>
      <c r="AU300" s="2">
        <v>-1546623.2</v>
      </c>
      <c r="AV300" s="2">
        <v>-1546623.2</v>
      </c>
      <c r="AW300" s="2">
        <v>-3175840.21</v>
      </c>
      <c r="AX300" s="2">
        <v>-5651993.0999999996</v>
      </c>
      <c r="AY300" s="2">
        <v>-7495559.5199999996</v>
      </c>
      <c r="AZ300" s="2">
        <v>-2454157.21</v>
      </c>
      <c r="BA300" s="2">
        <v>-3310659.25</v>
      </c>
      <c r="BB300" s="2">
        <v>-2125273.2400000002</v>
      </c>
      <c r="BC300" s="2">
        <v>-2224241.25</v>
      </c>
      <c r="BD300" s="2">
        <v>-1521229.89</v>
      </c>
      <c r="BE300" s="2">
        <v>-1553642.06</v>
      </c>
      <c r="BF300" s="2">
        <v>-6521336.2199999997</v>
      </c>
      <c r="BG300" s="2">
        <v>-1498409.92</v>
      </c>
      <c r="BH300" s="2">
        <v>-3476602.8799999999</v>
      </c>
      <c r="BI300" s="2">
        <v>-13001296.08</v>
      </c>
      <c r="BJ300" s="2">
        <v>-9641321.4800000004</v>
      </c>
      <c r="BK300" s="2">
        <v>-4965835.8499999996</v>
      </c>
      <c r="BL300" s="2">
        <v>-992229.23</v>
      </c>
      <c r="BM300" s="2">
        <v>-6710333.7999999998</v>
      </c>
      <c r="BN300" s="2">
        <v>-4647546.96</v>
      </c>
      <c r="BO300" s="2">
        <v>-4514467.62</v>
      </c>
      <c r="BP300" s="2">
        <v>-2538483.56</v>
      </c>
      <c r="BQ300" s="2">
        <v>-1857409.96</v>
      </c>
      <c r="BR300" s="2">
        <v>-12399121.83</v>
      </c>
      <c r="BS300" s="2">
        <v>-5617567.8300000001</v>
      </c>
      <c r="BT300" s="2">
        <v>-4954630.99</v>
      </c>
      <c r="BU300" s="2">
        <v>-8146698.8300000001</v>
      </c>
      <c r="BV300" s="2">
        <v>-5502567.9699999997</v>
      </c>
      <c r="BW300" s="2">
        <v>-3919431.61</v>
      </c>
      <c r="BX300" s="2">
        <v>-3587316.34</v>
      </c>
      <c r="BY300" s="2">
        <v>-8670654.5800000001</v>
      </c>
      <c r="BZ300" s="2">
        <v>-9859243.5</v>
      </c>
      <c r="CA300" s="2">
        <v>-3013769.91</v>
      </c>
      <c r="CB300" s="2">
        <v>-4908212.37</v>
      </c>
      <c r="CC300" s="2">
        <v>-6103710.9199999999</v>
      </c>
      <c r="CD300" s="2">
        <v>-3571305.47</v>
      </c>
      <c r="CE300" s="2">
        <v>-3191836.41</v>
      </c>
      <c r="CF300" s="2">
        <v>-2317341.15</v>
      </c>
      <c r="CG300" s="2">
        <v>-15722764.9</v>
      </c>
      <c r="CH300" s="2">
        <v>-3711751.91</v>
      </c>
      <c r="CI300" s="2">
        <v>-5564831</v>
      </c>
      <c r="CJ300" s="2">
        <v>-3311929.04</v>
      </c>
      <c r="CK300" s="2">
        <v>-3960228.76</v>
      </c>
      <c r="CL300" s="2">
        <v>-4601154.54</v>
      </c>
      <c r="CM300" s="2">
        <v>-3710754.26</v>
      </c>
      <c r="CN300" s="2">
        <v>-4858463.3099999996</v>
      </c>
      <c r="CO300" s="2">
        <v>-2462963.06</v>
      </c>
      <c r="CP300" s="2">
        <v>-5282631.2699999996</v>
      </c>
      <c r="CQ300" s="2">
        <v>-2559201.1800000002</v>
      </c>
      <c r="CR300" s="2">
        <v>-6249098.9800000004</v>
      </c>
      <c r="CS300" s="2">
        <v>-1598457.23</v>
      </c>
      <c r="CT300" s="2">
        <v>-11187327.09</v>
      </c>
      <c r="CU300" s="2">
        <v>-3877302.34</v>
      </c>
      <c r="CV300" s="2">
        <v>-4527420.84</v>
      </c>
      <c r="CW300" s="2">
        <v>-6647413.1500000004</v>
      </c>
      <c r="CX300" s="2">
        <v>-2991990.35</v>
      </c>
      <c r="CY300" s="2">
        <v>-5476592.54</v>
      </c>
      <c r="CZ300" s="2">
        <v>-2811067.47</v>
      </c>
      <c r="DA300" s="2">
        <v>-1991402.3</v>
      </c>
      <c r="DB300" s="2">
        <v>-14318784.939999999</v>
      </c>
      <c r="DC300" s="2">
        <v>-15088095.74</v>
      </c>
      <c r="DD300" s="2">
        <v>-5925117.9400000004</v>
      </c>
      <c r="DE300" s="2">
        <v>-4453568.28</v>
      </c>
      <c r="DF300" s="2">
        <v>-6204872.6399999997</v>
      </c>
      <c r="DG300" s="2">
        <v>-5187359.1399999997</v>
      </c>
      <c r="DH300" s="2">
        <v>-4685071.17</v>
      </c>
      <c r="DI300" s="2">
        <v>-4460642.62</v>
      </c>
      <c r="DJ300" s="2">
        <v>-2763685.54</v>
      </c>
      <c r="DK300" s="2">
        <v>-20037926.399999999</v>
      </c>
      <c r="DL300" s="2">
        <v>-3984072.57</v>
      </c>
      <c r="DM300" s="2">
        <v>-7596289.8799999999</v>
      </c>
      <c r="DN300" s="2">
        <v>-5599716.1299999999</v>
      </c>
      <c r="DO300" s="2">
        <v>-7091813.8700000001</v>
      </c>
      <c r="DP300" s="2">
        <v>-4675954.07</v>
      </c>
      <c r="DQ300" s="2">
        <v>-8667536.5399999991</v>
      </c>
      <c r="DR300" s="2">
        <v>-4804804.1900000004</v>
      </c>
      <c r="DS300" s="2">
        <v>-6400260.7999999998</v>
      </c>
      <c r="DT300" s="2">
        <v>-14996614.869999999</v>
      </c>
      <c r="DU300" s="2">
        <v>-5847861.6299999999</v>
      </c>
      <c r="DV300" s="2">
        <v>-10307838.880000001</v>
      </c>
      <c r="DW300" s="2">
        <v>-7275933.1299999999</v>
      </c>
      <c r="DX300" s="2">
        <v>-4504777.5999999996</v>
      </c>
      <c r="DY300" s="2">
        <v>-6704282.3799999999</v>
      </c>
      <c r="DZ300" s="2">
        <v>-4567215.6399999997</v>
      </c>
      <c r="EA300" s="2">
        <v>-1789258.63</v>
      </c>
      <c r="EB300" s="2">
        <v>-2840823.51</v>
      </c>
      <c r="EC300" s="2">
        <v>-3518021.56</v>
      </c>
      <c r="ED300" s="2">
        <v>-7224912.8399999999</v>
      </c>
      <c r="EE300" s="2">
        <v>-12108622.07</v>
      </c>
      <c r="EF300" s="2">
        <v>-10434680.619999999</v>
      </c>
      <c r="EG300" s="2">
        <v>-4694487.93</v>
      </c>
      <c r="EH300" s="2">
        <v>-4952907.79</v>
      </c>
      <c r="EI300" s="2">
        <v>-5996591.54</v>
      </c>
      <c r="EJ300" s="2">
        <v>-7226936.7800000003</v>
      </c>
      <c r="EK300" s="2">
        <v>-7491373.0899999999</v>
      </c>
      <c r="EL300" s="2">
        <v>-3381201.96</v>
      </c>
      <c r="EM300" s="2">
        <v>-3935076.51</v>
      </c>
      <c r="EN300" s="2">
        <v>-13545050.029999999</v>
      </c>
      <c r="EO300" s="2">
        <v>-4252372.33</v>
      </c>
      <c r="EP300" s="2">
        <v>-4428857.46</v>
      </c>
      <c r="EQ300" s="2">
        <v>-4000739.21</v>
      </c>
      <c r="ER300" s="2">
        <v>-2105817.56</v>
      </c>
      <c r="ES300" s="2">
        <v>-1921118.67</v>
      </c>
      <c r="ET300" s="2">
        <v>-5674193.8899999997</v>
      </c>
      <c r="EU300" s="2">
        <v>-6028589.5499999998</v>
      </c>
      <c r="EV300" s="2">
        <v>-3314048.09</v>
      </c>
      <c r="EW300" s="2">
        <v>-12704728.279999999</v>
      </c>
      <c r="EX300" s="2">
        <v>-1893264.86</v>
      </c>
      <c r="EY300" s="2">
        <v>-3786104.23</v>
      </c>
      <c r="EZ300" s="2">
        <v>-4461473.0199999996</v>
      </c>
      <c r="FA300" s="2">
        <v>-6249746.2599999998</v>
      </c>
      <c r="FB300" s="2">
        <v>-4764292.47</v>
      </c>
      <c r="FC300" s="2">
        <v>-5607657.5</v>
      </c>
      <c r="FD300" s="2">
        <v>-3669030.04</v>
      </c>
      <c r="FE300" s="2">
        <v>-2518163.09</v>
      </c>
      <c r="FF300" s="2">
        <v>-2024280.31</v>
      </c>
      <c r="FG300" s="2">
        <v>-2023088.12</v>
      </c>
      <c r="FH300" s="2">
        <v>-2250774.25</v>
      </c>
      <c r="FI300" s="2">
        <v>-9871120.4299999997</v>
      </c>
      <c r="FJ300" s="2">
        <v>-3938210.58</v>
      </c>
      <c r="FK300" s="2">
        <v>-3454346.17</v>
      </c>
      <c r="FL300" s="2">
        <v>-5106305.8099999996</v>
      </c>
      <c r="FM300" s="2">
        <v>-6502094.71</v>
      </c>
      <c r="FN300" s="2">
        <v>-5296091.54</v>
      </c>
      <c r="FO300" s="2">
        <v>-1904039.57</v>
      </c>
      <c r="FP300" s="2">
        <v>-1424668.59</v>
      </c>
      <c r="FQ300" s="2">
        <v>-16950551.809999999</v>
      </c>
      <c r="FR300" s="2">
        <v>-4227632.09</v>
      </c>
      <c r="FS300" s="2">
        <v>-5064406.75</v>
      </c>
      <c r="FT300" s="2">
        <v>-5552272.1900000004</v>
      </c>
      <c r="FU300" s="2">
        <v>-6483403.6100000003</v>
      </c>
      <c r="FV300" s="2">
        <v>-3692226.47</v>
      </c>
      <c r="FW300" s="2">
        <v>-3289696.48</v>
      </c>
      <c r="FX300" s="2">
        <v>-5781815.0899999999</v>
      </c>
      <c r="FY300" s="2">
        <v>-4923041.33</v>
      </c>
      <c r="FZ300" s="2">
        <v>-4230655.1100000003</v>
      </c>
      <c r="GA300" s="2">
        <v>-6588708.2300000004</v>
      </c>
      <c r="GB300" s="2">
        <v>-3733104.31</v>
      </c>
      <c r="GC300" s="2">
        <v>-2975599.84</v>
      </c>
      <c r="GD300" s="2">
        <v>-1918410.06</v>
      </c>
      <c r="GE300" s="2">
        <v>-10291138.109999999</v>
      </c>
      <c r="GF300" s="2">
        <v>-2217071.92</v>
      </c>
      <c r="GG300" s="2">
        <v>-3922997.86</v>
      </c>
      <c r="GH300" s="2">
        <v>-5202072.7300000004</v>
      </c>
      <c r="GI300" s="2">
        <v>-4333208.4800000004</v>
      </c>
      <c r="GJ300" s="2">
        <v>-1540159.54</v>
      </c>
      <c r="GK300" s="2">
        <v>-2286898.5499999998</v>
      </c>
      <c r="GL300" s="2">
        <v>-6410443.7800000003</v>
      </c>
      <c r="GM300" s="2">
        <v>-3055517.45</v>
      </c>
      <c r="GN300" s="2">
        <v>-2114986.34</v>
      </c>
      <c r="GO300" s="2">
        <v>-1787686.8</v>
      </c>
      <c r="GP300" s="2">
        <v>-1667856.85</v>
      </c>
      <c r="GQ300" s="2">
        <v>-7206409.7400000002</v>
      </c>
      <c r="GR300" s="2">
        <v>-5796471.4199999999</v>
      </c>
      <c r="GS300" s="2">
        <v>-3430779.49</v>
      </c>
      <c r="GT300" s="2">
        <v>-6091256.1699999999</v>
      </c>
      <c r="GU300" s="2">
        <v>-2053120.3</v>
      </c>
      <c r="GV300" s="2">
        <v>-4872055.87</v>
      </c>
      <c r="GW300" s="2">
        <v>-4664530.25</v>
      </c>
      <c r="GX300" s="2">
        <v>-2239356.46</v>
      </c>
      <c r="GY300" s="2">
        <v>-13426812.49</v>
      </c>
      <c r="GZ300" s="2">
        <v>-3766791.1</v>
      </c>
      <c r="HA300" s="2">
        <v>-7562239.4000000004</v>
      </c>
      <c r="HB300" s="2">
        <v>-5742521.1200000001</v>
      </c>
      <c r="HC300" s="2">
        <v>-25764794.84</v>
      </c>
      <c r="HD300" s="2">
        <v>-6596164.6900000004</v>
      </c>
      <c r="HE300" s="2">
        <v>-7889298.0199999996</v>
      </c>
      <c r="HF300" s="2">
        <v>-7899498.3899999997</v>
      </c>
      <c r="HG300" s="2">
        <v>-6416911.2800000003</v>
      </c>
      <c r="HH300" s="2">
        <v>-6189488.6200000001</v>
      </c>
      <c r="HI300" s="2">
        <v>-1603187.51</v>
      </c>
      <c r="HJ300" s="2"/>
      <c r="HK300" s="2">
        <v>-15294151.32</v>
      </c>
      <c r="HL300" s="2">
        <v>-7352369.0099999998</v>
      </c>
      <c r="HM300" s="2"/>
      <c r="HN300" s="2">
        <v>-5217701.0599999996</v>
      </c>
      <c r="HO300" s="2"/>
      <c r="HP300" s="2"/>
      <c r="HQ300" s="2"/>
      <c r="HR300" s="2">
        <v>-3063402.41</v>
      </c>
      <c r="HS300" s="2">
        <v>-17974406.370000001</v>
      </c>
      <c r="HT300" s="2">
        <v>-10344354.24</v>
      </c>
      <c r="HU300" s="2">
        <v>-10344354.24</v>
      </c>
      <c r="HV300" s="2">
        <v>-4406481.12</v>
      </c>
      <c r="HW300" s="2">
        <v>-4632631.18</v>
      </c>
      <c r="HX300" s="2">
        <v>-4487872.93</v>
      </c>
      <c r="HY300" s="2">
        <v>-7790229.7599999998</v>
      </c>
      <c r="HZ300" s="2">
        <v>-4370377.24</v>
      </c>
      <c r="IA300" s="2">
        <v>-4070559.89</v>
      </c>
      <c r="IB300" s="2">
        <v>-3540627.11</v>
      </c>
      <c r="IC300" s="2">
        <v>-4252826.8</v>
      </c>
      <c r="ID300" s="2">
        <v>-5417333.5099999998</v>
      </c>
      <c r="IE300" s="2">
        <v>-2859704.64</v>
      </c>
      <c r="IF300" s="2">
        <v>-4874165.63</v>
      </c>
      <c r="IG300" s="2">
        <v>-3285911.05</v>
      </c>
      <c r="IH300" s="2">
        <v>-2465033.62</v>
      </c>
      <c r="II300" s="2">
        <v>-18599527.260000002</v>
      </c>
      <c r="IJ300" s="2">
        <v>-9901895.7200000007</v>
      </c>
      <c r="IK300" s="2">
        <v>-5778329.9199999999</v>
      </c>
      <c r="IL300" s="2">
        <v>-6564747.3799999999</v>
      </c>
      <c r="IM300" s="2">
        <v>-7626886.3200000003</v>
      </c>
      <c r="IN300" s="2">
        <v>-5146377.3099999996</v>
      </c>
      <c r="IO300" s="2">
        <v>-3180685.77</v>
      </c>
      <c r="IP300" s="2"/>
      <c r="IQ300" s="2"/>
      <c r="IR300" s="2">
        <v>-3148313.25</v>
      </c>
      <c r="IS300" s="2">
        <v>-16876411.010000002</v>
      </c>
      <c r="IT300" s="2">
        <v>-13474889.92</v>
      </c>
      <c r="IU300" s="2">
        <v>-7383786.4699999997</v>
      </c>
      <c r="IV300" s="2">
        <v>-5715628.1799999997</v>
      </c>
      <c r="IW300" s="2">
        <v>-3693594.04</v>
      </c>
      <c r="IX300" s="2"/>
      <c r="IY300" s="2">
        <v>-3729102.68</v>
      </c>
      <c r="IZ300" s="2">
        <v>-2124445.91</v>
      </c>
      <c r="JA300" s="2">
        <v>-2833226.48</v>
      </c>
      <c r="JB300" s="2">
        <v>-4793876.3600000003</v>
      </c>
      <c r="JC300" s="2">
        <v>-5016128.16</v>
      </c>
      <c r="JD300" s="2">
        <v>-2911828.11</v>
      </c>
      <c r="JE300" s="2">
        <v>-13887039.24</v>
      </c>
      <c r="JF300" s="2">
        <v>-12883819</v>
      </c>
      <c r="JG300" s="2">
        <v>-4305741.45</v>
      </c>
      <c r="JH300" s="2">
        <v>-3609531.38</v>
      </c>
      <c r="JI300" s="2">
        <v>-3104509.7</v>
      </c>
      <c r="JJ300" s="2">
        <v>-3416352.03</v>
      </c>
      <c r="JK300" s="2">
        <v>-10147281.66</v>
      </c>
      <c r="JL300" s="2">
        <v>-3144149.69</v>
      </c>
      <c r="JM300" s="2">
        <v>-4581608.78</v>
      </c>
      <c r="JN300" s="2">
        <v>-5907056.7400000002</v>
      </c>
      <c r="JO300" s="2">
        <v>-3983080.99</v>
      </c>
      <c r="JP300" s="2">
        <v>-7007046.8200000003</v>
      </c>
      <c r="JQ300" s="2">
        <v>-2820077.17</v>
      </c>
      <c r="JR300" s="2">
        <v>-12878196.939999999</v>
      </c>
      <c r="JS300" s="2">
        <v>-13273472.16</v>
      </c>
      <c r="JT300" s="2">
        <v>-8360400.3600000003</v>
      </c>
      <c r="JU300" s="2">
        <v>-1955018.67</v>
      </c>
      <c r="JV300" s="2">
        <v>-5398000</v>
      </c>
      <c r="JW300" s="2">
        <v>-1763957.2</v>
      </c>
      <c r="JX300" s="2">
        <v>-16151323.779999999</v>
      </c>
      <c r="JY300" s="2">
        <v>-5561895.8700000001</v>
      </c>
      <c r="JZ300" s="2">
        <v>-2904757.75</v>
      </c>
      <c r="KA300" s="2">
        <v>-6130303.0300000003</v>
      </c>
      <c r="KB300" s="2">
        <v>-3860630.45</v>
      </c>
      <c r="KC300" s="2">
        <v>-3410431.98</v>
      </c>
      <c r="KD300" s="2">
        <v>-1448855.75</v>
      </c>
      <c r="KE300" s="2">
        <v>-820224.08</v>
      </c>
      <c r="KF300" s="2">
        <v>-2879743.85</v>
      </c>
      <c r="KG300" s="2">
        <v>-2069107.58</v>
      </c>
      <c r="KH300" s="2">
        <v>-20429799.449999999</v>
      </c>
      <c r="KI300" s="2">
        <v>-8185802.4699999997</v>
      </c>
      <c r="KJ300" s="2">
        <v>-4957244.38</v>
      </c>
      <c r="KK300" s="2">
        <v>-6248325.5</v>
      </c>
      <c r="KL300" s="2">
        <v>-4846574.0999999996</v>
      </c>
      <c r="KM300" s="2">
        <v>-5316498.76</v>
      </c>
      <c r="KN300" s="2">
        <v>-9056335.6600000001</v>
      </c>
      <c r="KO300" s="2">
        <v>-4304434.59</v>
      </c>
      <c r="KP300" s="2">
        <v>-3516142.44</v>
      </c>
      <c r="KQ300" s="2">
        <v>-10439056.01</v>
      </c>
      <c r="KR300" s="2">
        <v>-4593995.32</v>
      </c>
      <c r="KS300" s="2">
        <v>-5065069.72</v>
      </c>
      <c r="KT300" s="2">
        <v>-6182950.4800000004</v>
      </c>
      <c r="KU300" s="2">
        <v>-3548883.14</v>
      </c>
      <c r="KV300" s="2">
        <v>-4562296.99</v>
      </c>
      <c r="KW300" s="2">
        <v>-10152486.039999999</v>
      </c>
      <c r="KX300" s="2">
        <v>-4675048.34</v>
      </c>
      <c r="KY300" s="2">
        <v>-16181868.810000001</v>
      </c>
      <c r="KZ300" s="2">
        <v>-4863320.9400000004</v>
      </c>
      <c r="LA300" s="2">
        <v>-3445215.91</v>
      </c>
      <c r="LB300" s="2">
        <v>-4289260.8899999997</v>
      </c>
      <c r="LC300" s="2">
        <v>-14879702.9</v>
      </c>
      <c r="LD300" s="2">
        <v>-6668203.2000000002</v>
      </c>
      <c r="LE300" s="2">
        <v>-5388751.4400000004</v>
      </c>
      <c r="LF300" s="2">
        <v>-7687858.4699999997</v>
      </c>
      <c r="LG300" s="2">
        <v>-44225551.200000003</v>
      </c>
      <c r="LH300" s="2">
        <v>-12488795.52</v>
      </c>
      <c r="LI300" s="2">
        <v>-16257570.51</v>
      </c>
      <c r="LJ300" s="2">
        <v>-13445923.74</v>
      </c>
      <c r="LK300" s="2">
        <v>-4686543.96</v>
      </c>
      <c r="LL300" s="2">
        <v>-5149634.32</v>
      </c>
      <c r="LM300" s="2"/>
      <c r="LN300" s="2">
        <v>-6788091.0499999998</v>
      </c>
      <c r="LO300" s="2"/>
      <c r="LP300" s="2">
        <v>-4995134.33</v>
      </c>
      <c r="LQ300" s="2"/>
      <c r="LR300" s="2">
        <v>-15302627.5</v>
      </c>
      <c r="LS300" s="2">
        <v>-7487513.0599999996</v>
      </c>
      <c r="LT300" s="2">
        <v>-6306576.4000000004</v>
      </c>
      <c r="LU300" s="2">
        <v>-22881226.620000001</v>
      </c>
      <c r="LV300" s="2">
        <v>-12996072.15</v>
      </c>
      <c r="LW300" s="2">
        <v>-19635504.190000001</v>
      </c>
      <c r="LX300" s="2">
        <v>-14356251.560000001</v>
      </c>
      <c r="LY300" s="2">
        <v>-6593485.8300000001</v>
      </c>
      <c r="LZ300" s="2">
        <v>-6818474.1200000001</v>
      </c>
      <c r="MA300" s="2">
        <v>-6737599.2000000002</v>
      </c>
      <c r="MB300" s="2">
        <v>-5085556.26</v>
      </c>
      <c r="MC300" s="2">
        <v>-5620923.3799999999</v>
      </c>
      <c r="MD300" s="2">
        <v>-5221863.9400000004</v>
      </c>
      <c r="ME300" s="2">
        <v>-9225986.9399999995</v>
      </c>
      <c r="MF300" s="2">
        <v>-3111249.68</v>
      </c>
      <c r="MG300" s="2">
        <v>-14228036.779999999</v>
      </c>
      <c r="MH300" s="2">
        <v>-5359009.2699999996</v>
      </c>
      <c r="MI300" s="2">
        <v>-3451435.74</v>
      </c>
      <c r="MJ300" s="2">
        <v>-2787687.07</v>
      </c>
      <c r="MK300" s="2">
        <v>-2892353.86</v>
      </c>
      <c r="ML300" s="2">
        <v>-4461051.55</v>
      </c>
      <c r="MM300" s="2">
        <v>-4155641.41</v>
      </c>
      <c r="MN300" s="2">
        <v>-3447013.91</v>
      </c>
      <c r="MO300" s="2">
        <v>-5619402.4299999997</v>
      </c>
      <c r="MP300" s="2">
        <v>-3516487.71</v>
      </c>
      <c r="MQ300" s="2">
        <v>-3466077.42</v>
      </c>
      <c r="MR300" s="2">
        <v>-3368973.65</v>
      </c>
      <c r="MS300" s="2">
        <v>-17670700.059999999</v>
      </c>
      <c r="MT300" s="2">
        <v>-3560051.58</v>
      </c>
      <c r="MU300" s="2">
        <v>-4703423.04</v>
      </c>
      <c r="MV300" s="2">
        <v>-7370514.8799999999</v>
      </c>
      <c r="MW300" s="2">
        <v>-6966661.6399999997</v>
      </c>
      <c r="MX300" s="2">
        <v>-5329688.9800000004</v>
      </c>
      <c r="MY300" s="2">
        <v>-6964256.3899999997</v>
      </c>
      <c r="MZ300" s="2">
        <v>-6687628.6799999997</v>
      </c>
      <c r="NA300" s="2"/>
      <c r="NB300" s="2">
        <v>-2169230.33</v>
      </c>
      <c r="NC300" s="2">
        <v>-1760098.96</v>
      </c>
      <c r="ND300" s="2"/>
      <c r="NE300" s="2">
        <v>-8066378.7800000003</v>
      </c>
      <c r="NF300" s="2">
        <v>-3621141.42</v>
      </c>
      <c r="NG300" s="2">
        <v>-13779006.4</v>
      </c>
      <c r="NH300" s="2">
        <v>-3587148.85</v>
      </c>
      <c r="NI300" s="2">
        <v>-6772816.3300000001</v>
      </c>
      <c r="NJ300" s="2">
        <v>-9833698.5600000005</v>
      </c>
      <c r="NK300" s="2">
        <v>-11380843.460000001</v>
      </c>
      <c r="NL300" s="2">
        <v>-1096329.1599999999</v>
      </c>
      <c r="NM300" s="2">
        <v>-7477572.3099999996</v>
      </c>
      <c r="NN300" s="2">
        <v>-5287989.51</v>
      </c>
      <c r="NO300" s="2">
        <v>-2373633.04</v>
      </c>
      <c r="NP300" s="2">
        <v>-12693175.210000001</v>
      </c>
      <c r="NQ300" s="2">
        <v>-3169492.22</v>
      </c>
      <c r="NR300" s="2">
        <v>-5045561.79</v>
      </c>
      <c r="NS300" s="2">
        <v>-4124135.72</v>
      </c>
      <c r="NT300" s="2">
        <v>-3146264.22</v>
      </c>
      <c r="NU300" s="2">
        <v>-793125.5</v>
      </c>
      <c r="NV300" s="2">
        <v>-1863200.29</v>
      </c>
      <c r="NW300" s="2">
        <v>-6920475.5</v>
      </c>
      <c r="NX300" s="2">
        <v>-6109367.4699999997</v>
      </c>
      <c r="NY300" s="2">
        <v>-5194627.8499999996</v>
      </c>
      <c r="NZ300" s="2">
        <v>-4190552.1</v>
      </c>
      <c r="OA300" s="2">
        <v>-5630692.0300000003</v>
      </c>
      <c r="OB300" s="2">
        <v>-6606478.7000000002</v>
      </c>
      <c r="OC300" s="2">
        <v>-1250000</v>
      </c>
      <c r="OD300" s="2">
        <v>-8735813.5199999996</v>
      </c>
      <c r="OE300" s="2">
        <v>-7344183.7400000002</v>
      </c>
      <c r="OF300" s="2">
        <v>-5557657.1399999997</v>
      </c>
      <c r="OG300" s="2">
        <v>-8994918.2400000002</v>
      </c>
      <c r="OH300" s="2">
        <v>-3793909.98</v>
      </c>
      <c r="OI300" s="2">
        <v>-5717934.5199999996</v>
      </c>
      <c r="OJ300" s="2">
        <v>-4148330.14</v>
      </c>
      <c r="OK300" s="2"/>
      <c r="OL300" s="2"/>
      <c r="OM300" s="2">
        <v>-23162089.100000001</v>
      </c>
      <c r="ON300" s="2">
        <v>-3164310.12</v>
      </c>
      <c r="OO300" s="2">
        <v>-8854494.5600000005</v>
      </c>
      <c r="OP300" s="2">
        <v>-6259326.71</v>
      </c>
      <c r="OQ300" s="2">
        <v>-5498318.6500000004</v>
      </c>
      <c r="OR300" s="2">
        <v>-3504680.33</v>
      </c>
      <c r="OS300" s="2">
        <v>-8392104.5899999999</v>
      </c>
      <c r="OT300" s="2">
        <v>-3229468.3</v>
      </c>
      <c r="OU300" s="2">
        <v>-3911691.42</v>
      </c>
      <c r="OV300" s="2">
        <v>-4523385.57</v>
      </c>
      <c r="OW300" s="2">
        <v>-6268813.4699999997</v>
      </c>
      <c r="OX300" s="2">
        <v>-7746834.0099999998</v>
      </c>
      <c r="OY300" s="2">
        <v>-4096701.98</v>
      </c>
      <c r="OZ300" s="2">
        <v>-2335135.2799999998</v>
      </c>
      <c r="PA300" s="2">
        <v>-2008075.89</v>
      </c>
      <c r="PB300" s="2"/>
      <c r="PC300" s="2">
        <v>-1941959.54</v>
      </c>
      <c r="PD300" s="2">
        <v>-6466752.0599999996</v>
      </c>
      <c r="PE300" s="2">
        <v>-2410869.9</v>
      </c>
      <c r="PF300" s="2">
        <v>-4331492.08</v>
      </c>
      <c r="PG300" s="2">
        <v>-8764323.1300000008</v>
      </c>
      <c r="PH300" s="2">
        <v>-9588519.7799999993</v>
      </c>
      <c r="PI300" s="2">
        <v>-1707553.37</v>
      </c>
      <c r="PJ300" s="2">
        <v>-3487583.92</v>
      </c>
      <c r="PK300" s="2">
        <v>-2769432.34</v>
      </c>
      <c r="PL300" s="2">
        <v>-4276202.66</v>
      </c>
      <c r="PM300" s="2">
        <v>-4865677.96</v>
      </c>
      <c r="PN300" s="2">
        <v>-5120115.33</v>
      </c>
      <c r="PO300" s="2">
        <v>-7551910.4800000004</v>
      </c>
      <c r="PP300" s="2">
        <v>-2191746.16</v>
      </c>
      <c r="PQ300" s="2">
        <v>-3919272.15</v>
      </c>
      <c r="PR300" s="2">
        <v>-1973531.9</v>
      </c>
      <c r="PS300" s="2">
        <v>-771646.32</v>
      </c>
      <c r="PT300" s="2">
        <v>-22930069.309999999</v>
      </c>
      <c r="PU300" s="2"/>
      <c r="PV300" s="2">
        <v>-4137943</v>
      </c>
      <c r="PW300" s="2">
        <v>-5900711.75</v>
      </c>
      <c r="PX300" s="2"/>
      <c r="PY300" s="2">
        <v>-4980091.83</v>
      </c>
      <c r="PZ300" s="2">
        <v>-8642017.0700000003</v>
      </c>
      <c r="QA300" s="2">
        <v>-3483588.99</v>
      </c>
      <c r="QB300" s="2">
        <v>-7823912.9299999997</v>
      </c>
      <c r="QC300" s="2">
        <v>-2088103.61</v>
      </c>
      <c r="QD300" s="2">
        <v>-7087953.8899999997</v>
      </c>
      <c r="QE300" s="2">
        <v>-2790848.43</v>
      </c>
      <c r="QF300" s="2">
        <v>-3134436.01</v>
      </c>
      <c r="QG300" s="2">
        <v>-5502962.1500000004</v>
      </c>
      <c r="QH300" s="2"/>
      <c r="QI300" s="2">
        <v>-6144286.0300000003</v>
      </c>
      <c r="QJ300" s="2"/>
      <c r="QK300" s="2">
        <v>-3438354.17</v>
      </c>
      <c r="QL300" s="2">
        <v>-2312281.37</v>
      </c>
      <c r="QM300" s="2">
        <v>-5814620.0499999998</v>
      </c>
      <c r="QN300" s="2">
        <v>-6224613.0800000001</v>
      </c>
      <c r="QO300" s="2">
        <v>-1762443.86</v>
      </c>
      <c r="QP300" s="2">
        <v>-884496.82</v>
      </c>
      <c r="QQ300" s="2">
        <v>-1768993.64</v>
      </c>
      <c r="QR300" s="2">
        <v>-1672183.76</v>
      </c>
      <c r="QS300" s="2"/>
      <c r="QT300" s="2">
        <v>-11873490.890000001</v>
      </c>
      <c r="QU300" s="2">
        <v>-3852920.07</v>
      </c>
      <c r="QV300" s="2">
        <v>-8680250.1400000006</v>
      </c>
      <c r="QW300" s="2">
        <v>-6503621.7199999997</v>
      </c>
      <c r="QX300" s="2">
        <v>-2566551.06</v>
      </c>
      <c r="QY300" s="2">
        <v>-6643096.5700000003</v>
      </c>
      <c r="QZ300" s="2">
        <v>-10823610.74</v>
      </c>
      <c r="RA300" s="2">
        <v>-7274779.3600000003</v>
      </c>
      <c r="RB300" s="2">
        <v>-4101373.75</v>
      </c>
      <c r="RC300" s="2">
        <v>-3966190.44</v>
      </c>
      <c r="RD300" s="2">
        <v>-3154690.67</v>
      </c>
      <c r="RE300" s="2">
        <v>-2659159.5299999998</v>
      </c>
      <c r="RF300" s="2">
        <v>-1886764.59</v>
      </c>
      <c r="RG300" s="2">
        <v>-11184377.689999999</v>
      </c>
      <c r="RH300" s="2">
        <v>-6133689.6399999997</v>
      </c>
      <c r="RI300" s="2">
        <v>-9796177.4499999993</v>
      </c>
      <c r="RJ300" s="2">
        <v>-5385715.9199999999</v>
      </c>
      <c r="RK300" s="2">
        <v>-6040734.4199999999</v>
      </c>
      <c r="RL300" s="2">
        <v>-5904910.8300000001</v>
      </c>
      <c r="RM300" s="2">
        <v>-7433869.4800000004</v>
      </c>
      <c r="RN300" s="2">
        <v>-3714913.51</v>
      </c>
      <c r="RO300" s="2">
        <v>-2322090.7000000002</v>
      </c>
      <c r="RP300" s="2">
        <v>-5177252.76</v>
      </c>
      <c r="RQ300" s="2">
        <v>-7714399.8099999996</v>
      </c>
      <c r="RR300" s="2">
        <v>-2858991.86</v>
      </c>
      <c r="RS300" s="2">
        <v>-2481167.17</v>
      </c>
      <c r="RT300" s="2">
        <v>-3241811.14</v>
      </c>
      <c r="RU300" s="2">
        <v>-2450894</v>
      </c>
      <c r="RV300" s="2">
        <v>-3704706.28</v>
      </c>
      <c r="RW300" s="2">
        <v>-4752823.41</v>
      </c>
      <c r="RX300" s="2">
        <v>-2154052.6</v>
      </c>
      <c r="RY300" s="2"/>
      <c r="RZ300" s="2">
        <v>-2429887.8199999998</v>
      </c>
      <c r="SA300" s="2">
        <v>-13596682.029999999</v>
      </c>
      <c r="SB300" s="2">
        <v>-4124903.79</v>
      </c>
      <c r="SC300" s="2">
        <v>-5325402.82</v>
      </c>
      <c r="SD300" s="2">
        <v>-3439663.2</v>
      </c>
      <c r="SE300" s="2">
        <v>-2479907.09</v>
      </c>
      <c r="SF300" s="2">
        <v>-5614997.1600000001</v>
      </c>
      <c r="SG300" s="2">
        <v>-6673395.8300000001</v>
      </c>
      <c r="SH300" s="2">
        <v>-5707244.7699999996</v>
      </c>
      <c r="SI300" s="2">
        <v>-4162351</v>
      </c>
      <c r="SJ300" s="2">
        <v>-4390432.96</v>
      </c>
      <c r="SK300" s="2">
        <v>-8440741.6699999999</v>
      </c>
      <c r="SL300" s="2">
        <v>-1793800.69</v>
      </c>
      <c r="SM300" s="2">
        <v>-6713403.8200000003</v>
      </c>
      <c r="SN300" s="2">
        <v>-3591854.59</v>
      </c>
      <c r="SO300" s="2">
        <v>-4014356.54</v>
      </c>
      <c r="SP300" s="2">
        <v>-4697950.4000000004</v>
      </c>
      <c r="SQ300" s="2">
        <v>-3292704.1</v>
      </c>
      <c r="SR300" s="2">
        <v>-2835396.9</v>
      </c>
      <c r="SS300" s="2">
        <v>-3083561.61</v>
      </c>
      <c r="ST300" s="2">
        <v>-1709428.59</v>
      </c>
      <c r="SU300" s="2">
        <v>-10212028.25</v>
      </c>
      <c r="SV300" s="2">
        <v>-2208838.79</v>
      </c>
      <c r="SW300" s="2">
        <v>-4856094.3600000003</v>
      </c>
      <c r="SX300" s="2">
        <v>-2683146.71</v>
      </c>
      <c r="SY300" s="2">
        <v>-1844205.63</v>
      </c>
      <c r="SZ300" s="2">
        <v>-2570880.33</v>
      </c>
      <c r="TA300" s="2">
        <v>-3019134.41</v>
      </c>
      <c r="TB300" s="2">
        <v>-9325306.1600000001</v>
      </c>
      <c r="TC300" s="2">
        <v>-3170570.08</v>
      </c>
      <c r="TD300" s="2">
        <v>-2356847.7599999998</v>
      </c>
      <c r="TE300" s="2">
        <v>-2843058.55</v>
      </c>
      <c r="TF300" s="2">
        <v>-4788881.91</v>
      </c>
      <c r="TG300" s="2">
        <v>-2861153.19</v>
      </c>
      <c r="TH300" s="2">
        <v>-2396477.16</v>
      </c>
      <c r="TI300" s="2">
        <v>-13598202.91</v>
      </c>
      <c r="TJ300" s="2">
        <v>-3335325.07</v>
      </c>
      <c r="TK300" s="2">
        <v>-3013526.78</v>
      </c>
      <c r="TL300" s="2">
        <v>-6570543.4299999997</v>
      </c>
      <c r="TM300" s="2">
        <v>-5412840.79</v>
      </c>
      <c r="TN300" s="2">
        <v>-4170530.5</v>
      </c>
      <c r="TO300" s="2">
        <v>-2081803.53</v>
      </c>
      <c r="TP300" s="2">
        <v>-7281020.0099999998</v>
      </c>
      <c r="TQ300" s="2">
        <v>-3487248.2</v>
      </c>
      <c r="TR300" s="2">
        <v>-5300467.07</v>
      </c>
      <c r="TS300" s="2">
        <v>-6010793.7999999998</v>
      </c>
      <c r="TT300" s="2">
        <v>-2868194.82</v>
      </c>
      <c r="TU300" s="2">
        <v>-2701413.75</v>
      </c>
      <c r="TV300" s="2">
        <v>-3832368.33</v>
      </c>
      <c r="TW300" s="2">
        <v>-3503658.69</v>
      </c>
      <c r="TX300" s="2">
        <v>-2907622</v>
      </c>
      <c r="TY300" s="2">
        <v>-10656378.390000001</v>
      </c>
      <c r="TZ300" s="2">
        <v>-3107628.99</v>
      </c>
      <c r="UA300" s="2">
        <v>-14165792.630000001</v>
      </c>
      <c r="UB300" s="2">
        <v>-6910582</v>
      </c>
      <c r="UC300" s="2">
        <v>-3596962.39</v>
      </c>
      <c r="UD300" s="2">
        <v>-2558382.94</v>
      </c>
      <c r="UE300" s="2">
        <v>-7414173.9199999999</v>
      </c>
      <c r="UF300" s="2">
        <v>-2275256.0699999998</v>
      </c>
      <c r="UG300" s="2">
        <v>-1426903.42</v>
      </c>
      <c r="UH300" s="2">
        <v>-2461935.9700000002</v>
      </c>
      <c r="UI300" s="2">
        <v>-2209065.9</v>
      </c>
      <c r="UJ300" s="2">
        <v>-10238083.949999999</v>
      </c>
      <c r="UK300" s="2">
        <v>-5811893.75</v>
      </c>
      <c r="UL300" s="2">
        <v>-4607292.6100000003</v>
      </c>
      <c r="UM300" s="2">
        <v>-6516483.25</v>
      </c>
      <c r="UN300" s="2">
        <v>-4559038.09</v>
      </c>
      <c r="UO300" s="2">
        <v>-2386126.87</v>
      </c>
      <c r="UP300" s="2">
        <v>-19980561.219999999</v>
      </c>
      <c r="UQ300" s="2">
        <v>-4377546.3899999997</v>
      </c>
      <c r="UR300" s="2">
        <v>-5349322.25</v>
      </c>
      <c r="US300" s="2">
        <v>-7957211.3700000001</v>
      </c>
      <c r="UT300" s="2">
        <v>-1297415.78</v>
      </c>
      <c r="UU300" s="2">
        <v>-3681358.5</v>
      </c>
      <c r="UV300" s="2">
        <v>-8090897.4400000004</v>
      </c>
      <c r="UW300" s="2">
        <v>-2994176.16</v>
      </c>
      <c r="UX300" s="2">
        <v>-2722078.73</v>
      </c>
      <c r="UY300" s="2">
        <v>-3822974.72</v>
      </c>
      <c r="UZ300" s="2">
        <v>-4163233.25</v>
      </c>
      <c r="VA300" s="2">
        <v>-6820491.5700000003</v>
      </c>
      <c r="VB300" s="2">
        <v>-4027843.89</v>
      </c>
      <c r="VC300" s="2">
        <v>-6165780.1699999999</v>
      </c>
      <c r="VD300" s="2">
        <v>-2224387.69</v>
      </c>
      <c r="VE300" s="2">
        <v>-2942190.19</v>
      </c>
      <c r="VF300" s="2">
        <v>-2188455.7599999998</v>
      </c>
      <c r="VG300" s="2">
        <v>-2281169.64</v>
      </c>
      <c r="VH300" s="2">
        <v>-6885615.5099999998</v>
      </c>
      <c r="VI300" s="2">
        <v>-1676942.55</v>
      </c>
      <c r="VJ300" s="2">
        <v>-1950552.66</v>
      </c>
      <c r="VK300" s="2">
        <v>-1787246.23</v>
      </c>
      <c r="VL300" s="2">
        <v>-12017298.52</v>
      </c>
      <c r="VM300" s="2">
        <v>-3666341.61</v>
      </c>
      <c r="VN300" s="2">
        <v>-4875193.1399999997</v>
      </c>
      <c r="VO300" s="2">
        <v>-4787696.76</v>
      </c>
      <c r="VP300" s="2">
        <v>-5001156</v>
      </c>
      <c r="VQ300" s="2">
        <v>-5891040.9299999997</v>
      </c>
      <c r="VR300" s="2">
        <v>-4462345.9800000004</v>
      </c>
      <c r="VS300" s="2">
        <v>-8223944.1900000004</v>
      </c>
      <c r="VT300" s="2">
        <v>-1586656.79</v>
      </c>
      <c r="VU300" s="2">
        <v>-8057705.5599999996</v>
      </c>
      <c r="VV300" s="2">
        <v>-3454017.35</v>
      </c>
      <c r="VW300" s="2">
        <v>-7472771.5599999996</v>
      </c>
      <c r="VX300" s="2">
        <v>-4507058.96</v>
      </c>
      <c r="VY300" s="2">
        <v>-2640899.77</v>
      </c>
      <c r="VZ300" s="2">
        <v>-3281661.18</v>
      </c>
      <c r="WA300" s="2"/>
      <c r="WB300" s="2">
        <v>-6140831.5800000001</v>
      </c>
      <c r="WC300" s="2">
        <v>-4238167.5</v>
      </c>
      <c r="WD300" s="2">
        <v>-4936351.75</v>
      </c>
      <c r="WE300" s="2">
        <v>-2192650.85</v>
      </c>
      <c r="WF300" s="2">
        <v>-5527585.8799999999</v>
      </c>
      <c r="WG300" s="2">
        <v>-6319369.29</v>
      </c>
      <c r="WH300" s="2">
        <v>-7053792.04</v>
      </c>
      <c r="WI300" s="2">
        <v>-5066090.91</v>
      </c>
      <c r="WJ300" s="2">
        <v>-8396972.4299999997</v>
      </c>
      <c r="WK300" s="2">
        <v>-4114245.74</v>
      </c>
      <c r="WL300" s="2">
        <v>-5999810.21</v>
      </c>
      <c r="WM300" s="2">
        <v>-5218385.38</v>
      </c>
      <c r="WN300" s="2">
        <v>-7962233.6200000001</v>
      </c>
      <c r="WO300" s="2">
        <v>-7207088.3700000001</v>
      </c>
      <c r="WP300" s="2">
        <v>-4572050.68</v>
      </c>
      <c r="WQ300" s="2">
        <v>-5321712.6900000004</v>
      </c>
      <c r="WR300" s="2">
        <v>-6784087.8099999996</v>
      </c>
      <c r="WS300" s="2">
        <v>-3877659.15</v>
      </c>
      <c r="WT300" s="2">
        <v>-8340910.1900000004</v>
      </c>
      <c r="WU300" s="2">
        <v>-12474033.130000001</v>
      </c>
      <c r="WV300" s="2">
        <v>-3623945.57</v>
      </c>
      <c r="WW300" s="2">
        <v>-2799120.79</v>
      </c>
      <c r="WX300" s="2">
        <v>-4813286.6399999997</v>
      </c>
      <c r="WY300" s="2">
        <v>-3278891.56</v>
      </c>
      <c r="WZ300" s="2">
        <v>-2414174.1</v>
      </c>
      <c r="XA300" s="2">
        <v>-2322735.62</v>
      </c>
      <c r="XB300" s="2">
        <v>-3048905.36</v>
      </c>
      <c r="XC300" s="2">
        <v>-4350685.08</v>
      </c>
      <c r="XD300" s="2">
        <v>-3142959.92</v>
      </c>
      <c r="XE300" s="2">
        <v>-1699332.75</v>
      </c>
      <c r="XF300" s="2">
        <v>-1644164.53</v>
      </c>
      <c r="XG300" s="2">
        <v>-1456955.35</v>
      </c>
      <c r="XH300" s="2">
        <v>-2400544.27</v>
      </c>
      <c r="XI300" s="2">
        <v>-4218753.0199999996</v>
      </c>
      <c r="XJ300" s="2">
        <v>-6076873.5800000001</v>
      </c>
      <c r="XK300" s="2">
        <v>-9838142.1099999994</v>
      </c>
      <c r="XL300" s="2">
        <v>-4814837.4400000004</v>
      </c>
      <c r="XM300" s="2">
        <v>-4462965.13</v>
      </c>
      <c r="XN300" s="2">
        <v>-8317886.7999999998</v>
      </c>
      <c r="XO300" s="2">
        <v>-4337941.03</v>
      </c>
      <c r="XP300" s="2">
        <v>-4055986.79</v>
      </c>
      <c r="XQ300" s="2">
        <v>-7659448.6699999999</v>
      </c>
      <c r="XR300" s="2">
        <v>-6322111.6299999999</v>
      </c>
      <c r="XS300" s="2">
        <v>-3501340.93</v>
      </c>
      <c r="XT300" s="2">
        <v>-2398092.83</v>
      </c>
      <c r="XU300" s="2">
        <v>-3565240.11</v>
      </c>
      <c r="XV300" s="2">
        <v>-2689856.25</v>
      </c>
      <c r="XW300" s="2">
        <v>-3095100.17</v>
      </c>
      <c r="XX300" s="2">
        <v>-1990958.41</v>
      </c>
      <c r="XY300" s="2">
        <v>-2363157.15</v>
      </c>
      <c r="XZ300" s="2">
        <v>-2636681.7799999998</v>
      </c>
      <c r="YA300" s="2">
        <v>-2368201.94</v>
      </c>
      <c r="YB300" s="2">
        <v>-2900798.48</v>
      </c>
      <c r="YC300" s="2">
        <v>-2063305.95</v>
      </c>
      <c r="YD300" s="2">
        <v>-2454815.65</v>
      </c>
      <c r="YE300" s="2">
        <v>-18074495.550000001</v>
      </c>
      <c r="YF300" s="2">
        <v>-4562684.24</v>
      </c>
      <c r="YG300" s="2">
        <v>-11370207.279999999</v>
      </c>
      <c r="YH300" s="2">
        <v>-5267304.8899999997</v>
      </c>
      <c r="YI300" s="2">
        <v>-8653306.5899999999</v>
      </c>
      <c r="YJ300" s="2">
        <v>-4528758.8899999997</v>
      </c>
      <c r="YK300" s="2">
        <v>-5966622.8200000003</v>
      </c>
      <c r="YL300" s="2">
        <v>-2872277.95</v>
      </c>
      <c r="YM300" s="2">
        <v>-4619499.83</v>
      </c>
      <c r="YN300" s="2">
        <v>-5926910.96</v>
      </c>
      <c r="YO300" s="2">
        <v>-3712953.59</v>
      </c>
      <c r="YP300" s="2">
        <v>-3518525.75</v>
      </c>
      <c r="YQ300" s="2">
        <v>-2985871.8</v>
      </c>
      <c r="YR300" s="2">
        <v>-2503656.7599999998</v>
      </c>
      <c r="YS300" s="2">
        <v>-2239116.08</v>
      </c>
      <c r="YT300" s="2">
        <v>-1503131.56</v>
      </c>
      <c r="YU300" s="2">
        <v>-1505872.74</v>
      </c>
      <c r="YV300" s="2">
        <v>-12467061.17</v>
      </c>
      <c r="YW300" s="2">
        <v>-5332718.55</v>
      </c>
      <c r="YX300" s="2">
        <v>-4983596.42</v>
      </c>
      <c r="YY300" s="2">
        <v>-4016484.78</v>
      </c>
      <c r="YZ300" s="2">
        <v>-4016484.78</v>
      </c>
      <c r="ZA300" s="2">
        <v>-3133391.7</v>
      </c>
      <c r="ZB300" s="2">
        <v>-2920596.77</v>
      </c>
      <c r="ZC300" s="2"/>
      <c r="ZD300" s="2">
        <v>-3585257.65</v>
      </c>
      <c r="ZE300" s="2">
        <v>-5293362.41</v>
      </c>
      <c r="ZF300" s="2">
        <v>-6561608.1600000001</v>
      </c>
      <c r="ZG300" s="2">
        <v>-3082851.91</v>
      </c>
      <c r="ZH300" s="2">
        <v>-4839839.3499999996</v>
      </c>
      <c r="ZI300" s="2">
        <v>-2341375.94</v>
      </c>
      <c r="ZJ300" s="2">
        <v>-2572296.12</v>
      </c>
      <c r="ZK300" s="2">
        <v>-7443607.4500000002</v>
      </c>
      <c r="ZL300" s="2">
        <v>-8310714.54</v>
      </c>
      <c r="ZM300" s="2">
        <v>-3578815.45</v>
      </c>
      <c r="ZN300" s="2">
        <v>-5953517.0899999999</v>
      </c>
      <c r="ZO300" s="2">
        <v>-9560695.1300000008</v>
      </c>
      <c r="ZP300" s="2">
        <v>-8820098.6500000004</v>
      </c>
      <c r="ZQ300" s="2"/>
      <c r="ZR300" s="2">
        <v>-4538292.41</v>
      </c>
      <c r="ZS300" s="2">
        <v>-6616575.9299999997</v>
      </c>
      <c r="ZT300" s="2">
        <v>-5732520.5599999996</v>
      </c>
      <c r="ZU300" s="2">
        <v>-7620815.3700000001</v>
      </c>
      <c r="ZV300" s="2">
        <v>-2444045.58</v>
      </c>
      <c r="ZW300" s="2">
        <v>-3536030.04</v>
      </c>
      <c r="ZX300" s="2">
        <v>-3184530.36</v>
      </c>
      <c r="ZY300" s="2">
        <v>-3788211.67</v>
      </c>
      <c r="ZZ300" s="2">
        <v>-3661769.11</v>
      </c>
      <c r="AAA300" s="2">
        <v>-2862838.64</v>
      </c>
      <c r="AAB300" s="2">
        <v>-3942897.12</v>
      </c>
      <c r="AAC300" s="2">
        <v>-1671704</v>
      </c>
      <c r="AAD300" s="2">
        <v>-2717395.76</v>
      </c>
      <c r="AAE300" s="2">
        <v>-2156611.2200000002</v>
      </c>
      <c r="AAF300" s="2">
        <v>-1822926.07</v>
      </c>
      <c r="AAG300" s="2">
        <v>-1496311.96</v>
      </c>
      <c r="AAH300" s="2">
        <v>-17317891.16</v>
      </c>
      <c r="AAI300" s="2">
        <v>-5281022.92</v>
      </c>
      <c r="AAJ300" s="2">
        <v>-3912108.71</v>
      </c>
      <c r="AAK300" s="2">
        <v>-3491065.41</v>
      </c>
      <c r="AAL300" s="2">
        <v>-3676406.05</v>
      </c>
      <c r="AAM300" s="2">
        <v>-4826934.7300000004</v>
      </c>
      <c r="AAN300" s="2">
        <v>-3760870.72</v>
      </c>
      <c r="AAO300" s="2">
        <v>-2299387.42</v>
      </c>
      <c r="AAP300" s="2">
        <v>-5191277.22</v>
      </c>
      <c r="AAQ300" s="2">
        <v>-2709035.58</v>
      </c>
      <c r="AAR300" s="2">
        <v>-7370655.6500000004</v>
      </c>
      <c r="AAS300" s="2">
        <v>-5782903.0800000001</v>
      </c>
      <c r="AAT300" s="2">
        <v>-4295331.92</v>
      </c>
      <c r="AAU300" s="2">
        <v>-4394754.97</v>
      </c>
      <c r="AAV300" s="2">
        <v>-5241606.99</v>
      </c>
      <c r="AAW300" s="2">
        <v>-7082226.4000000004</v>
      </c>
      <c r="AAX300" s="2">
        <v>-2572092.5</v>
      </c>
      <c r="AAY300" s="2">
        <v>-6266896.7199999997</v>
      </c>
      <c r="AAZ300" s="2">
        <v>-9525593.1199999992</v>
      </c>
      <c r="ABA300" s="2">
        <v>-7496035.6699999999</v>
      </c>
      <c r="ABB300" s="2">
        <v>-3132906.95</v>
      </c>
      <c r="ABC300" s="2">
        <v>-3325007.83</v>
      </c>
      <c r="ABD300" s="2">
        <v>-4086882.54</v>
      </c>
      <c r="ABE300" s="2">
        <v>-2137035.08</v>
      </c>
      <c r="ABF300" s="2">
        <v>-3029420.82</v>
      </c>
      <c r="ABG300" s="2">
        <v>-2274846.9300000002</v>
      </c>
      <c r="ABH300" s="2">
        <v>-8879714.8300000001</v>
      </c>
      <c r="ABI300" s="2">
        <v>-8755180.25</v>
      </c>
      <c r="ABJ300" s="2">
        <v>-2321682.5499999998</v>
      </c>
      <c r="ABK300" s="2">
        <v>-1812141.17</v>
      </c>
      <c r="ABL300" s="2">
        <v>-2123852.63</v>
      </c>
      <c r="ABM300" s="2">
        <v>-1476423.55</v>
      </c>
      <c r="ABN300" s="2">
        <v>-2171462.2599999998</v>
      </c>
      <c r="ABO300" s="2">
        <v>-12073182.93</v>
      </c>
      <c r="ABP300" s="2">
        <v>-5443189.7300000004</v>
      </c>
      <c r="ABQ300" s="2">
        <v>-3493509.53</v>
      </c>
      <c r="ABR300" s="2">
        <v>-6502211.8300000001</v>
      </c>
      <c r="ABS300" s="2">
        <v>-5418679.9000000004</v>
      </c>
      <c r="ABT300" s="2">
        <v>-3993701.53</v>
      </c>
      <c r="ABU300" s="2">
        <v>-2998845.9</v>
      </c>
      <c r="ABV300" s="2">
        <v>-6115292.5300000003</v>
      </c>
      <c r="ABW300" s="2">
        <v>-277330.82</v>
      </c>
      <c r="ABX300" s="2">
        <v>-14888273.189999999</v>
      </c>
      <c r="ABY300" s="2">
        <v>-2758991.62</v>
      </c>
      <c r="ABZ300" s="2">
        <v>-1470494.37</v>
      </c>
      <c r="ACA300" s="2">
        <v>-4312213.33</v>
      </c>
      <c r="ACB300" s="2">
        <v>-2484048.1800000002</v>
      </c>
      <c r="ACC300" s="2">
        <v>-5729615.1500000004</v>
      </c>
      <c r="ACD300" s="2">
        <v>-2474108.15</v>
      </c>
      <c r="ACE300" s="2">
        <v>-3877579.11</v>
      </c>
      <c r="ACF300" s="2">
        <v>-3045432</v>
      </c>
      <c r="ACG300" s="2">
        <v>-6477931.6299999999</v>
      </c>
      <c r="ACH300" s="2">
        <v>-2924796.7</v>
      </c>
      <c r="ACI300" s="2">
        <v>-15878904.92</v>
      </c>
      <c r="ACJ300" s="2">
        <v>-4774277.6399999997</v>
      </c>
      <c r="ACK300" s="2">
        <v>-4910723.1900000004</v>
      </c>
      <c r="ACL300" s="2">
        <v>-6710041.3200000003</v>
      </c>
      <c r="ACM300" s="2">
        <v>-989432.43</v>
      </c>
      <c r="ACN300" s="2">
        <v>-4863231.05</v>
      </c>
      <c r="ACO300" s="2">
        <v>-6346397.5</v>
      </c>
      <c r="ACP300" s="2">
        <v>-8193717.1900000004</v>
      </c>
      <c r="ACQ300" s="2">
        <v>-11355356.85</v>
      </c>
      <c r="ACR300" s="2">
        <v>-4318326.22</v>
      </c>
      <c r="ACS300" s="2"/>
      <c r="ACT300" s="2">
        <v>-6450083.9100000001</v>
      </c>
      <c r="ACU300" s="2">
        <v>-7055228.8200000003</v>
      </c>
      <c r="ACV300" s="2">
        <v>-7157576.9900000002</v>
      </c>
      <c r="ACW300" s="2">
        <v>-3121411.87</v>
      </c>
      <c r="ACX300" s="2">
        <v>-5408370.8300000001</v>
      </c>
      <c r="ACY300" s="2">
        <v>-3578406.26</v>
      </c>
      <c r="ACZ300" s="2">
        <v>-2249747.23</v>
      </c>
      <c r="ADA300" s="2">
        <v>-3101708.41</v>
      </c>
      <c r="ADB300" s="2">
        <v>-5796978.04</v>
      </c>
      <c r="ADC300" s="2">
        <v>-2800861.64</v>
      </c>
      <c r="ADD300" s="2">
        <v>-2559581.64</v>
      </c>
      <c r="ADE300" s="2">
        <v>-3186754.02</v>
      </c>
      <c r="ADF300" s="2">
        <v>-9889376.1099999994</v>
      </c>
      <c r="ADG300" s="2">
        <v>-8398633.3300000001</v>
      </c>
      <c r="ADH300" s="2">
        <v>-1292292.4099999999</v>
      </c>
      <c r="ADI300" s="2">
        <v>-3018726.44</v>
      </c>
      <c r="ADJ300" s="2">
        <v>-6067399.9900000002</v>
      </c>
      <c r="ADK300" s="2">
        <v>-2768833.16</v>
      </c>
      <c r="ADL300" s="2">
        <v>-4321081.5599999996</v>
      </c>
      <c r="ADM300" s="2">
        <v>-3874207.53</v>
      </c>
      <c r="ADN300" s="2">
        <v>-4945497.91</v>
      </c>
      <c r="ADO300" s="2">
        <v>-16883495.66</v>
      </c>
      <c r="ADP300" s="2">
        <v>-6190065.7000000002</v>
      </c>
      <c r="ADQ300" s="2">
        <v>-8846220.8800000008</v>
      </c>
      <c r="ADR300" s="2"/>
      <c r="ADS300" s="2">
        <v>-15548432.359999999</v>
      </c>
      <c r="ADT300" s="2">
        <v>-2724426.65</v>
      </c>
      <c r="ADU300" s="2">
        <v>-3246137.36</v>
      </c>
      <c r="ADV300" s="2">
        <v>-5419015.6699999999</v>
      </c>
      <c r="ADW300" s="2">
        <v>-1824181.13</v>
      </c>
      <c r="ADX300" s="2"/>
      <c r="ADY300" s="2">
        <v>-19965919.190000001</v>
      </c>
      <c r="ADZ300" s="2">
        <v>-8700948.2100000009</v>
      </c>
      <c r="AEA300" s="2">
        <v>-7588863.3600000003</v>
      </c>
      <c r="AEB300" s="2">
        <v>-3477427.31</v>
      </c>
      <c r="AEC300" s="2">
        <v>-1723283.92</v>
      </c>
      <c r="AED300" s="2">
        <v>-5507760.9000000004</v>
      </c>
      <c r="AEE300" s="2">
        <v>-4445945.8099999996</v>
      </c>
      <c r="AEF300" s="2">
        <v>-3980064.55</v>
      </c>
      <c r="AEG300" s="2">
        <v>-2419396.92</v>
      </c>
      <c r="AEH300" s="2">
        <v>-3002519.56</v>
      </c>
      <c r="AEI300" s="2">
        <v>-4000713.37</v>
      </c>
      <c r="AEJ300" s="2">
        <v>-5919976.7300000004</v>
      </c>
      <c r="AEK300" s="2">
        <v>-3271971.36</v>
      </c>
      <c r="AEL300" s="2">
        <v>-3515855.86</v>
      </c>
      <c r="AEM300" s="2">
        <v>-4661277.79</v>
      </c>
      <c r="AEN300" s="2">
        <v>-4575739.33</v>
      </c>
      <c r="AEO300" s="2">
        <v>-2761323.36</v>
      </c>
      <c r="AEP300" s="2">
        <v>-5672748.9199999999</v>
      </c>
      <c r="AEQ300" s="2">
        <v>-1379269.08</v>
      </c>
      <c r="AER300" s="2">
        <v>-5719430.6399999997</v>
      </c>
      <c r="AES300" s="2">
        <v>-16453424.9</v>
      </c>
      <c r="AET300" s="2">
        <v>-7892068.3399999999</v>
      </c>
      <c r="AEU300" s="2">
        <v>-7594221.9400000004</v>
      </c>
      <c r="AEV300" s="2">
        <v>-6394535.2000000002</v>
      </c>
      <c r="AEW300" s="2">
        <v>-4243128.9400000004</v>
      </c>
      <c r="AEX300" s="2">
        <v>-8611311.2200000007</v>
      </c>
      <c r="AEY300" s="2">
        <v>-4686411.46</v>
      </c>
      <c r="AEZ300" s="2">
        <v>-6008208.9400000004</v>
      </c>
      <c r="AFA300" s="2"/>
      <c r="AFB300" s="2">
        <v>-1478603.55</v>
      </c>
      <c r="AFC300" s="2">
        <v>-17728794.210000001</v>
      </c>
      <c r="AFD300" s="2">
        <v>-12777621.890000001</v>
      </c>
      <c r="AFE300" s="2">
        <v>-8023452.3499999996</v>
      </c>
      <c r="AFF300" s="2">
        <v>-6780998.4400000004</v>
      </c>
      <c r="AFG300" s="2">
        <v>-9441173.2899999991</v>
      </c>
      <c r="AFH300" s="2">
        <v>-7138661.9800000004</v>
      </c>
      <c r="AFI300" s="2">
        <v>-4954017.8099999996</v>
      </c>
      <c r="AFJ300" s="2">
        <v>-6802802.0999999996</v>
      </c>
      <c r="AFK300" s="2"/>
      <c r="AFL300" s="2">
        <v>-7186815.21</v>
      </c>
      <c r="AFM300" s="2">
        <v>-5186766.88</v>
      </c>
      <c r="AFN300" s="2">
        <v>-4041015.57</v>
      </c>
      <c r="AFO300" s="2">
        <v>-6135225.1699999999</v>
      </c>
      <c r="AFP300" s="2">
        <v>-20621880.059999999</v>
      </c>
      <c r="AFQ300" s="2">
        <v>-10981855.85</v>
      </c>
      <c r="AFR300" s="2">
        <v>-9162998.3100000005</v>
      </c>
      <c r="AFS300" s="2">
        <v>-8214937.9000000004</v>
      </c>
      <c r="AFT300" s="2">
        <v>-8685473.8300000001</v>
      </c>
      <c r="AFU300" s="2">
        <v>-4590954.16</v>
      </c>
      <c r="AFV300" s="2">
        <v>-4141842.22</v>
      </c>
      <c r="AFW300" s="2">
        <v>-11868510.02</v>
      </c>
      <c r="AFX300" s="2">
        <v>-10173120.359999999</v>
      </c>
      <c r="AFY300" s="2">
        <v>-3382688.14</v>
      </c>
      <c r="AFZ300" s="2">
        <v>-9455616.2899999991</v>
      </c>
      <c r="AGA300" s="2">
        <v>-4309523.1100000003</v>
      </c>
      <c r="AGB300" s="2">
        <v>-12372599.449999999</v>
      </c>
      <c r="AGC300" s="2">
        <v>-4465690.95</v>
      </c>
      <c r="AGD300" s="2">
        <v>-5550763.5999999996</v>
      </c>
      <c r="AGE300" s="2">
        <v>-4884784.08</v>
      </c>
      <c r="AGF300" s="2">
        <v>-8964458.8000000007</v>
      </c>
      <c r="AGG300" s="2">
        <v>-5152726.09</v>
      </c>
      <c r="AGH300" s="2">
        <v>-3418948.86</v>
      </c>
      <c r="AGI300" s="2">
        <v>-5449169.0999999996</v>
      </c>
      <c r="AGJ300" s="2"/>
      <c r="AGK300" s="2">
        <v>-4500520.07</v>
      </c>
      <c r="AGL300" s="2"/>
      <c r="AGM300" s="2">
        <v>-24356962.84</v>
      </c>
      <c r="AGN300" s="2">
        <v>-11291146</v>
      </c>
      <c r="AGO300" s="2">
        <v>-7099403.25</v>
      </c>
      <c r="AGP300" s="2">
        <v>-4049026.3</v>
      </c>
      <c r="AGQ300" s="2">
        <v>-9952434.3599999994</v>
      </c>
      <c r="AGR300" s="2">
        <v>-7669193.7699999996</v>
      </c>
      <c r="AGS300" s="2">
        <v>-3549558.69</v>
      </c>
      <c r="AGT300" s="2">
        <v>-3553558.56</v>
      </c>
      <c r="AGU300" s="2">
        <v>-32872246</v>
      </c>
      <c r="AGV300" s="2">
        <v>-21288732.789999999</v>
      </c>
      <c r="AGW300" s="2">
        <v>-6836799.5499999998</v>
      </c>
      <c r="AGX300" s="2">
        <v>-10556150.02</v>
      </c>
      <c r="AGY300" s="2">
        <v>-9486584.6799999997</v>
      </c>
      <c r="AGZ300" s="2">
        <v>-7812125.5199999996</v>
      </c>
      <c r="AHA300" s="2">
        <v>-8450196.6500000004</v>
      </c>
      <c r="AHB300" s="2">
        <v>-6666483.8200000003</v>
      </c>
      <c r="AHC300" s="2">
        <v>-2262890.4900000002</v>
      </c>
      <c r="AHD300" s="2">
        <v>-6666483.8200000003</v>
      </c>
      <c r="AHE300" s="2">
        <v>-6943894.75</v>
      </c>
      <c r="AHF300" s="2">
        <v>-3647155.93</v>
      </c>
      <c r="AHG300" s="2">
        <v>-4122298.84</v>
      </c>
      <c r="AHH300" s="2">
        <v>-3732491.17</v>
      </c>
      <c r="AHI300" s="2">
        <v>-4610349.68</v>
      </c>
      <c r="AHJ300" s="2">
        <v>-6109050.04</v>
      </c>
      <c r="AHK300" s="2">
        <v>-3540250.23</v>
      </c>
      <c r="AHL300" s="2">
        <v>-15209030.76</v>
      </c>
      <c r="AHM300" s="2">
        <v>-5080811.13</v>
      </c>
      <c r="AHN300" s="2">
        <v>-5357248.1500000004</v>
      </c>
      <c r="AHO300" s="2">
        <v>-4451010.75</v>
      </c>
      <c r="AHP300" s="2">
        <v>-7595441.3099999996</v>
      </c>
      <c r="AHQ300" s="2">
        <v>-4486877.46</v>
      </c>
      <c r="AHR300" s="2">
        <v>-1963273.22</v>
      </c>
      <c r="AHS300" s="2"/>
      <c r="AHT300" s="2">
        <f t="shared" si="78"/>
        <v>-4940589018.4400034</v>
      </c>
    </row>
    <row r="301" spans="1:904">
      <c r="A301" s="34" t="s">
        <v>3707</v>
      </c>
      <c r="B301" s="34" t="s">
        <v>2420</v>
      </c>
      <c r="C301" s="1" t="s">
        <v>2421</v>
      </c>
      <c r="D301" s="2">
        <v>15468415.640000001</v>
      </c>
      <c r="E301" s="2"/>
      <c r="F301" s="2">
        <v>1169366.6000000001</v>
      </c>
      <c r="G301" s="2"/>
      <c r="H301" s="2"/>
      <c r="I301" s="2"/>
      <c r="J301" s="2"/>
      <c r="K301" s="2"/>
      <c r="L301" s="2"/>
      <c r="M301" s="2"/>
      <c r="N301" s="2"/>
      <c r="O301" s="2">
        <v>2667.16</v>
      </c>
      <c r="P301" s="2">
        <v>46051.67</v>
      </c>
      <c r="Q301" s="2"/>
      <c r="R301" s="2">
        <v>3384.59</v>
      </c>
      <c r="S301" s="2"/>
      <c r="T301" s="2"/>
      <c r="U301" s="2"/>
      <c r="V301" s="2">
        <v>23823219.789999999</v>
      </c>
      <c r="W301" s="2">
        <v>18895.310000000001</v>
      </c>
      <c r="X301" s="2"/>
      <c r="Y301" s="2"/>
      <c r="Z301" s="2"/>
      <c r="AA301" s="2"/>
      <c r="AB301" s="2"/>
      <c r="AC301" s="2"/>
      <c r="AD301" s="2"/>
      <c r="AE301" s="2"/>
      <c r="AF301" s="2">
        <v>5990272.4000000004</v>
      </c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>
        <v>58305.86</v>
      </c>
      <c r="BC301" s="2"/>
      <c r="BD301" s="2"/>
      <c r="BE301" s="2"/>
      <c r="BF301" s="2"/>
      <c r="BG301" s="2"/>
      <c r="BH301" s="2"/>
      <c r="BI301" s="2">
        <v>10303735.74</v>
      </c>
      <c r="BJ301" s="2">
        <v>1290951.3400000001</v>
      </c>
      <c r="BK301" s="2"/>
      <c r="BL301" s="2">
        <v>6155.06</v>
      </c>
      <c r="BM301" s="2">
        <v>19405.78</v>
      </c>
      <c r="BN301" s="2"/>
      <c r="BO301" s="2"/>
      <c r="BP301" s="2"/>
      <c r="BQ301" s="2"/>
      <c r="BR301" s="2">
        <v>8746861.1300000008</v>
      </c>
      <c r="BS301" s="2"/>
      <c r="BT301" s="2"/>
      <c r="BU301" s="2"/>
      <c r="BV301" s="2"/>
      <c r="BW301" s="2">
        <v>18230</v>
      </c>
      <c r="BX301" s="2"/>
      <c r="BY301" s="2"/>
      <c r="BZ301" s="2">
        <v>447367.93</v>
      </c>
      <c r="CA301" s="2"/>
      <c r="CB301" s="2"/>
      <c r="CC301" s="2"/>
      <c r="CD301" s="2"/>
      <c r="CE301" s="2"/>
      <c r="CF301" s="2"/>
      <c r="CG301" s="2">
        <v>17465210.010000002</v>
      </c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>
        <v>11211.75</v>
      </c>
      <c r="CW301" s="2"/>
      <c r="CX301" s="2"/>
      <c r="CY301" s="2"/>
      <c r="CZ301" s="2"/>
      <c r="DA301" s="2"/>
      <c r="DB301" s="2"/>
      <c r="DC301" s="2">
        <v>1146198.29</v>
      </c>
      <c r="DD301" s="2"/>
      <c r="DE301" s="2">
        <v>22135.13</v>
      </c>
      <c r="DF301" s="2"/>
      <c r="DG301" s="2"/>
      <c r="DH301" s="2"/>
      <c r="DI301" s="2"/>
      <c r="DJ301" s="2"/>
      <c r="DK301" s="2">
        <v>18935604.100000001</v>
      </c>
      <c r="DL301" s="2"/>
      <c r="DM301" s="2"/>
      <c r="DN301" s="2"/>
      <c r="DO301" s="2"/>
      <c r="DP301" s="2"/>
      <c r="DQ301" s="2"/>
      <c r="DR301" s="2"/>
      <c r="DS301" s="2"/>
      <c r="DT301" s="2">
        <v>25482897.23</v>
      </c>
      <c r="DU301" s="2"/>
      <c r="DV301" s="2"/>
      <c r="DW301" s="2"/>
      <c r="DX301" s="2">
        <v>220000</v>
      </c>
      <c r="DY301" s="2"/>
      <c r="DZ301" s="2"/>
      <c r="EA301" s="2"/>
      <c r="EB301" s="2"/>
      <c r="EC301" s="2"/>
      <c r="ED301" s="2"/>
      <c r="EE301" s="2">
        <v>2840256.8</v>
      </c>
      <c r="EF301" s="2">
        <v>1734352.8</v>
      </c>
      <c r="EG301" s="2"/>
      <c r="EH301" s="2"/>
      <c r="EI301" s="2">
        <v>1656.5</v>
      </c>
      <c r="EJ301" s="2"/>
      <c r="EK301" s="2"/>
      <c r="EL301" s="2"/>
      <c r="EM301" s="2"/>
      <c r="EN301" s="2">
        <v>16536245.42</v>
      </c>
      <c r="EO301" s="2"/>
      <c r="EP301" s="2"/>
      <c r="EQ301" s="2">
        <v>11541.12</v>
      </c>
      <c r="ER301" s="2">
        <v>80000</v>
      </c>
      <c r="ES301" s="2"/>
      <c r="ET301" s="2"/>
      <c r="EU301" s="2"/>
      <c r="EV301" s="2">
        <v>4008.14</v>
      </c>
      <c r="EW301" s="2">
        <v>2145190.36</v>
      </c>
      <c r="EX301" s="2"/>
      <c r="EY301" s="2">
        <v>4247</v>
      </c>
      <c r="EZ301" s="2">
        <v>72823.22</v>
      </c>
      <c r="FA301" s="2"/>
      <c r="FB301" s="2"/>
      <c r="FC301" s="2"/>
      <c r="FD301" s="2"/>
      <c r="FE301" s="2">
        <v>136173.41</v>
      </c>
      <c r="FF301" s="2">
        <v>87587.73</v>
      </c>
      <c r="FG301" s="2"/>
      <c r="FH301" s="2">
        <v>5000</v>
      </c>
      <c r="FI301" s="2">
        <v>4484152.7300000004</v>
      </c>
      <c r="FJ301" s="2"/>
      <c r="FK301" s="2"/>
      <c r="FL301" s="2"/>
      <c r="FM301" s="2">
        <v>45068.800000000003</v>
      </c>
      <c r="FN301" s="2"/>
      <c r="FO301" s="2"/>
      <c r="FP301" s="2"/>
      <c r="FQ301" s="2">
        <v>22212399.579999998</v>
      </c>
      <c r="FR301" s="2"/>
      <c r="FS301" s="2"/>
      <c r="FT301" s="2">
        <v>909429.55</v>
      </c>
      <c r="FU301" s="2"/>
      <c r="FV301" s="2">
        <v>4812.3</v>
      </c>
      <c r="FW301" s="2"/>
      <c r="FX301" s="2">
        <v>456521.17</v>
      </c>
      <c r="FY301" s="2">
        <v>33320.25</v>
      </c>
      <c r="FZ301" s="2">
        <v>94678</v>
      </c>
      <c r="GA301" s="2">
        <v>1454538.07</v>
      </c>
      <c r="GB301" s="2">
        <v>1179650.46</v>
      </c>
      <c r="GC301" s="2">
        <v>2735441.58</v>
      </c>
      <c r="GD301" s="2">
        <v>148841.29</v>
      </c>
      <c r="GE301" s="2">
        <v>7170286.79</v>
      </c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>
        <v>1746121.85</v>
      </c>
      <c r="GR301" s="2">
        <v>1328542.8999999999</v>
      </c>
      <c r="GS301" s="2"/>
      <c r="GT301" s="2"/>
      <c r="GU301" s="2"/>
      <c r="GV301" s="2"/>
      <c r="GW301" s="2"/>
      <c r="GX301" s="2"/>
      <c r="GY301" s="2">
        <v>2245645.4500000002</v>
      </c>
      <c r="GZ301" s="2"/>
      <c r="HA301" s="2"/>
      <c r="HB301" s="2"/>
      <c r="HC301" s="2">
        <v>18396593.609999999</v>
      </c>
      <c r="HD301" s="2"/>
      <c r="HE301" s="2"/>
      <c r="HF301" s="2"/>
      <c r="HG301" s="2"/>
      <c r="HH301" s="2"/>
      <c r="HI301" s="2"/>
      <c r="HJ301" s="2"/>
      <c r="HK301" s="2">
        <v>24925742.75</v>
      </c>
      <c r="HL301" s="2"/>
      <c r="HM301" s="2"/>
      <c r="HN301" s="2"/>
      <c r="HO301" s="2"/>
      <c r="HP301" s="2"/>
      <c r="HQ301" s="2"/>
      <c r="HR301" s="2"/>
      <c r="HS301" s="2">
        <v>25683199.43</v>
      </c>
      <c r="HT301" s="2">
        <v>7166553.3499999996</v>
      </c>
      <c r="HU301" s="2"/>
      <c r="HV301" s="2"/>
      <c r="HW301" s="2"/>
      <c r="HX301" s="2"/>
      <c r="HY301" s="2"/>
      <c r="HZ301" s="2"/>
      <c r="IA301" s="2"/>
      <c r="IB301" s="2">
        <v>129876.71</v>
      </c>
      <c r="IC301" s="2"/>
      <c r="ID301" s="2"/>
      <c r="IE301" s="2"/>
      <c r="IF301" s="2"/>
      <c r="IG301" s="2"/>
      <c r="IH301" s="2"/>
      <c r="II301" s="2">
        <v>3412059.31</v>
      </c>
      <c r="IJ301" s="2">
        <v>1833212.66</v>
      </c>
      <c r="IK301" s="2"/>
      <c r="IL301" s="2">
        <v>1832</v>
      </c>
      <c r="IM301" s="2"/>
      <c r="IN301" s="2"/>
      <c r="IO301" s="2"/>
      <c r="IP301" s="2"/>
      <c r="IQ301" s="2"/>
      <c r="IR301" s="2">
        <v>71049.48</v>
      </c>
      <c r="IS301" s="2">
        <v>5548960.6799999997</v>
      </c>
      <c r="IT301" s="2">
        <v>45871130.939999998</v>
      </c>
      <c r="IU301" s="2"/>
      <c r="IV301" s="2">
        <v>2894026.4</v>
      </c>
      <c r="IW301" s="2"/>
      <c r="IX301" s="2">
        <v>1246.96</v>
      </c>
      <c r="IY301" s="2"/>
      <c r="IZ301" s="2"/>
      <c r="JA301" s="2"/>
      <c r="JB301" s="2"/>
      <c r="JC301" s="2"/>
      <c r="JD301" s="2"/>
      <c r="JE301" s="2">
        <v>5003781.43</v>
      </c>
      <c r="JF301" s="2">
        <v>3213901.22</v>
      </c>
      <c r="JG301" s="2">
        <v>50778.49</v>
      </c>
      <c r="JH301" s="2"/>
      <c r="JI301" s="2"/>
      <c r="JJ301" s="2"/>
      <c r="JK301" s="2">
        <v>9228245.0099999998</v>
      </c>
      <c r="JL301" s="2"/>
      <c r="JM301" s="2"/>
      <c r="JN301" s="2"/>
      <c r="JO301" s="2"/>
      <c r="JP301" s="2"/>
      <c r="JQ301" s="2"/>
      <c r="JR301" s="2">
        <v>57062229.020000003</v>
      </c>
      <c r="JS301" s="2">
        <v>2764859.31</v>
      </c>
      <c r="JT301" s="2"/>
      <c r="JU301" s="2"/>
      <c r="JV301" s="2"/>
      <c r="JW301" s="2"/>
      <c r="JX301" s="2"/>
      <c r="JY301" s="2">
        <v>9159.18</v>
      </c>
      <c r="JZ301" s="2"/>
      <c r="KA301" s="2"/>
      <c r="KB301" s="2"/>
      <c r="KC301" s="2"/>
      <c r="KD301" s="2"/>
      <c r="KE301" s="2"/>
      <c r="KF301" s="2"/>
      <c r="KG301" s="2"/>
      <c r="KH301" s="2">
        <v>41624149.479999997</v>
      </c>
      <c r="KI301" s="2"/>
      <c r="KJ301" s="2">
        <v>4737393.76</v>
      </c>
      <c r="KK301" s="2"/>
      <c r="KL301" s="2"/>
      <c r="KM301" s="2"/>
      <c r="KN301" s="2">
        <v>1984704.19</v>
      </c>
      <c r="KO301" s="2">
        <v>2597641.96</v>
      </c>
      <c r="KP301" s="2">
        <v>923827.79</v>
      </c>
      <c r="KQ301" s="2">
        <v>3005876</v>
      </c>
      <c r="KR301" s="2"/>
      <c r="KS301" s="2"/>
      <c r="KT301" s="2">
        <v>5361347.25</v>
      </c>
      <c r="KU301" s="2"/>
      <c r="KV301" s="2"/>
      <c r="KW301" s="2">
        <v>11538170.07</v>
      </c>
      <c r="KX301" s="2"/>
      <c r="KY301" s="2">
        <v>0</v>
      </c>
      <c r="KZ301" s="2"/>
      <c r="LA301" s="2"/>
      <c r="LB301" s="2"/>
      <c r="LC301" s="2"/>
      <c r="LD301" s="2"/>
      <c r="LE301" s="2"/>
      <c r="LF301" s="2"/>
      <c r="LG301" s="2"/>
      <c r="LH301" s="2">
        <v>9445966.4100000001</v>
      </c>
      <c r="LI301" s="2">
        <v>7850326.7199999997</v>
      </c>
      <c r="LJ301" s="2">
        <v>737280.29</v>
      </c>
      <c r="LK301" s="2"/>
      <c r="LL301" s="2">
        <v>76728</v>
      </c>
      <c r="LM301" s="2"/>
      <c r="LN301" s="2"/>
      <c r="LO301" s="2"/>
      <c r="LP301" s="2"/>
      <c r="LQ301" s="2">
        <v>6789</v>
      </c>
      <c r="LR301" s="2">
        <v>2680742.16</v>
      </c>
      <c r="LS301" s="2"/>
      <c r="LT301" s="2"/>
      <c r="LU301" s="2">
        <v>249464750.97</v>
      </c>
      <c r="LV301" s="2">
        <v>4967559.09</v>
      </c>
      <c r="LW301" s="2">
        <v>20053779.780000001</v>
      </c>
      <c r="LX301" s="2">
        <v>2058501.66</v>
      </c>
      <c r="LY301" s="2"/>
      <c r="LZ301" s="2"/>
      <c r="MA301" s="2"/>
      <c r="MB301" s="2"/>
      <c r="MC301" s="2"/>
      <c r="MD301" s="2"/>
      <c r="ME301" s="2">
        <v>2247526.54</v>
      </c>
      <c r="MF301" s="2"/>
      <c r="MG301" s="2">
        <v>7807212.2300000004</v>
      </c>
      <c r="MH301" s="2">
        <v>922860</v>
      </c>
      <c r="MI301" s="2"/>
      <c r="MJ301" s="2"/>
      <c r="MK301" s="2"/>
      <c r="ML301" s="2"/>
      <c r="MM301" s="2"/>
      <c r="MN301" s="2"/>
      <c r="MO301" s="2">
        <v>34524.99</v>
      </c>
      <c r="MP301" s="2">
        <v>24181.4</v>
      </c>
      <c r="MQ301" s="2"/>
      <c r="MR301" s="2"/>
      <c r="MS301" s="2">
        <v>10141639.890000001</v>
      </c>
      <c r="MT301" s="2">
        <v>393755.68</v>
      </c>
      <c r="MU301" s="2">
        <v>1780023.75</v>
      </c>
      <c r="MV301" s="2">
        <v>2862404.09</v>
      </c>
      <c r="MW301" s="2">
        <v>302717.03000000003</v>
      </c>
      <c r="MX301" s="2">
        <v>2340610.84</v>
      </c>
      <c r="MY301" s="2">
        <v>4746629.0999999996</v>
      </c>
      <c r="MZ301" s="2">
        <v>1058026.58</v>
      </c>
      <c r="NA301" s="2"/>
      <c r="NB301" s="2"/>
      <c r="NC301" s="2">
        <v>245071.05</v>
      </c>
      <c r="ND301" s="2"/>
      <c r="NE301" s="2"/>
      <c r="NF301" s="2">
        <v>301213.46999999997</v>
      </c>
      <c r="NG301" s="2"/>
      <c r="NH301" s="2"/>
      <c r="NI301" s="2"/>
      <c r="NJ301" s="2">
        <v>5702544.9900000002</v>
      </c>
      <c r="NK301" s="2">
        <v>497545.57</v>
      </c>
      <c r="NL301" s="2"/>
      <c r="NM301" s="2"/>
      <c r="NN301" s="2"/>
      <c r="NO301" s="2"/>
      <c r="NP301" s="2">
        <v>3828834.07</v>
      </c>
      <c r="NQ301" s="2"/>
      <c r="NR301" s="2"/>
      <c r="NS301" s="2"/>
      <c r="NT301" s="2"/>
      <c r="NU301" s="2">
        <v>107217.34</v>
      </c>
      <c r="NV301" s="2"/>
      <c r="NW301" s="2">
        <v>21886076.469999999</v>
      </c>
      <c r="NX301" s="2">
        <v>8632909.2200000007</v>
      </c>
      <c r="NY301" s="2">
        <v>1761749</v>
      </c>
      <c r="NZ301" s="2"/>
      <c r="OA301" s="2">
        <v>1079</v>
      </c>
      <c r="OB301" s="2"/>
      <c r="OC301" s="2"/>
      <c r="OD301" s="2">
        <v>5936223.9500000002</v>
      </c>
      <c r="OE301" s="2">
        <v>689754.39</v>
      </c>
      <c r="OF301" s="2"/>
      <c r="OG301" s="2">
        <v>52777.82</v>
      </c>
      <c r="OH301" s="2"/>
      <c r="OI301" s="2"/>
      <c r="OJ301" s="2"/>
      <c r="OK301" s="2"/>
      <c r="OL301" s="2"/>
      <c r="OM301" s="2">
        <v>3379062.89</v>
      </c>
      <c r="ON301" s="2">
        <v>2424185.2200000002</v>
      </c>
      <c r="OO301" s="2">
        <v>1149805.99</v>
      </c>
      <c r="OP301" s="2"/>
      <c r="OQ301" s="2"/>
      <c r="OR301" s="2"/>
      <c r="OS301" s="2">
        <v>10826106.359999999</v>
      </c>
      <c r="OT301" s="2"/>
      <c r="OU301" s="2"/>
      <c r="OV301" s="2"/>
      <c r="OW301" s="2"/>
      <c r="OX301" s="2"/>
      <c r="OY301" s="2"/>
      <c r="OZ301" s="2"/>
      <c r="PA301" s="2"/>
      <c r="PB301" s="2">
        <v>9102902.2300000004</v>
      </c>
      <c r="PC301" s="2">
        <v>5182042.8</v>
      </c>
      <c r="PD301" s="2"/>
      <c r="PE301" s="2"/>
      <c r="PF301" s="2"/>
      <c r="PG301" s="2"/>
      <c r="PH301" s="2"/>
      <c r="PI301" s="2"/>
      <c r="PJ301" s="2"/>
      <c r="PK301" s="2"/>
      <c r="PL301" s="2"/>
      <c r="PM301" s="2">
        <v>726636.4</v>
      </c>
      <c r="PN301" s="2"/>
      <c r="PO301" s="2"/>
      <c r="PP301" s="2"/>
      <c r="PQ301" s="2"/>
      <c r="PR301" s="2"/>
      <c r="PS301" s="2"/>
      <c r="PT301" s="2">
        <v>25094943.18</v>
      </c>
      <c r="PU301" s="2"/>
      <c r="PV301" s="2"/>
      <c r="PW301" s="2">
        <v>7969346.54</v>
      </c>
      <c r="PX301" s="2">
        <v>2524637.88</v>
      </c>
      <c r="PY301" s="2"/>
      <c r="PZ301" s="2"/>
      <c r="QA301" s="2"/>
      <c r="QB301" s="2"/>
      <c r="QC301" s="2"/>
      <c r="QD301" s="2">
        <v>270561.64</v>
      </c>
      <c r="QE301" s="2">
        <v>40360.239999999998</v>
      </c>
      <c r="QF301" s="2"/>
      <c r="QG301" s="2">
        <v>39767.11</v>
      </c>
      <c r="QH301" s="2"/>
      <c r="QI301" s="2"/>
      <c r="QJ301" s="2"/>
      <c r="QK301" s="2">
        <v>582009.79</v>
      </c>
      <c r="QL301" s="2"/>
      <c r="QM301" s="2"/>
      <c r="QN301" s="2"/>
      <c r="QO301" s="2"/>
      <c r="QP301" s="2">
        <v>2485257.6</v>
      </c>
      <c r="QQ301" s="2"/>
      <c r="QR301" s="2"/>
      <c r="QS301" s="2"/>
      <c r="QT301" s="2">
        <v>1994281.12</v>
      </c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>
        <v>20635265.800000001</v>
      </c>
      <c r="RH301" s="2"/>
      <c r="RI301" s="2"/>
      <c r="RJ301" s="2"/>
      <c r="RK301" s="2"/>
      <c r="RL301" s="2"/>
      <c r="RM301" s="2"/>
      <c r="RN301" s="2"/>
      <c r="RO301" s="2"/>
      <c r="RP301" s="2"/>
      <c r="RQ301" s="2">
        <v>30975948.800000001</v>
      </c>
      <c r="RR301" s="2"/>
      <c r="RS301" s="2">
        <v>13481</v>
      </c>
      <c r="RT301" s="2"/>
      <c r="RU301" s="2"/>
      <c r="RV301" s="2"/>
      <c r="RW301" s="2"/>
      <c r="RX301" s="2">
        <v>9972.5</v>
      </c>
      <c r="RY301" s="2">
        <v>222600</v>
      </c>
      <c r="RZ301" s="2"/>
      <c r="SA301" s="2">
        <v>6802758.7599999998</v>
      </c>
      <c r="SB301" s="2"/>
      <c r="SC301" s="2">
        <v>780613</v>
      </c>
      <c r="SD301" s="2"/>
      <c r="SE301" s="2"/>
      <c r="SF301" s="2"/>
      <c r="SG301" s="2"/>
      <c r="SH301" s="2"/>
      <c r="SI301" s="2">
        <v>162801.51999999999</v>
      </c>
      <c r="SJ301" s="2"/>
      <c r="SK301" s="2"/>
      <c r="SL301" s="2"/>
      <c r="SM301" s="2">
        <v>1543125.15</v>
      </c>
      <c r="SN301" s="2">
        <v>117618.89</v>
      </c>
      <c r="SO301" s="2">
        <v>44614.2</v>
      </c>
      <c r="SP301" s="2"/>
      <c r="SQ301" s="2">
        <v>91910.82</v>
      </c>
      <c r="SR301" s="2"/>
      <c r="SS301" s="2">
        <v>42497.42</v>
      </c>
      <c r="ST301" s="2"/>
      <c r="SU301" s="2">
        <v>9232640.25</v>
      </c>
      <c r="SV301" s="2">
        <v>749488.79</v>
      </c>
      <c r="SW301" s="2"/>
      <c r="SX301" s="2"/>
      <c r="SY301" s="2"/>
      <c r="SZ301" s="2">
        <v>73519.240000000005</v>
      </c>
      <c r="TA301" s="2"/>
      <c r="TB301" s="2"/>
      <c r="TC301" s="2"/>
      <c r="TD301" s="2"/>
      <c r="TE301" s="2"/>
      <c r="TF301" s="2"/>
      <c r="TG301" s="2"/>
      <c r="TH301" s="2"/>
      <c r="TI301" s="2">
        <v>22490126.719999999</v>
      </c>
      <c r="TJ301" s="2"/>
      <c r="TK301" s="2"/>
      <c r="TL301" s="2"/>
      <c r="TM301" s="2"/>
      <c r="TN301" s="2">
        <v>15428.25</v>
      </c>
      <c r="TO301" s="2"/>
      <c r="TP301" s="2"/>
      <c r="TQ301" s="2"/>
      <c r="TR301" s="2"/>
      <c r="TS301" s="2">
        <v>147699.69</v>
      </c>
      <c r="TT301" s="2">
        <v>21850.400000000001</v>
      </c>
      <c r="TU301" s="2"/>
      <c r="TV301" s="2"/>
      <c r="TW301" s="2">
        <v>5148.6899999999996</v>
      </c>
      <c r="TX301" s="2">
        <v>136313.98000000001</v>
      </c>
      <c r="TY301" s="2">
        <v>639703.39</v>
      </c>
      <c r="TZ301" s="2">
        <v>167809.11</v>
      </c>
      <c r="UA301" s="2">
        <v>4895680.6100000003</v>
      </c>
      <c r="UB301" s="2"/>
      <c r="UC301" s="2">
        <v>13343.53</v>
      </c>
      <c r="UD301" s="2"/>
      <c r="UE301" s="2">
        <v>200000</v>
      </c>
      <c r="UF301" s="2"/>
      <c r="UG301" s="2"/>
      <c r="UH301" s="2"/>
      <c r="UI301" s="2"/>
      <c r="UJ301" s="2">
        <v>2249292.31</v>
      </c>
      <c r="UK301" s="2"/>
      <c r="UL301" s="2"/>
      <c r="UM301" s="2">
        <v>837088.6</v>
      </c>
      <c r="UN301" s="2">
        <v>146450.4</v>
      </c>
      <c r="UO301" s="2">
        <v>115431.5</v>
      </c>
      <c r="UP301" s="2">
        <v>26466557.789999999</v>
      </c>
      <c r="UQ301" s="2"/>
      <c r="UR301" s="2">
        <v>292102.7</v>
      </c>
      <c r="US301" s="2">
        <v>1788900.02</v>
      </c>
      <c r="UT301" s="2"/>
      <c r="UU301" s="2"/>
      <c r="UV301" s="2"/>
      <c r="UW301" s="2"/>
      <c r="UX301" s="2"/>
      <c r="UY301" s="2">
        <v>153097</v>
      </c>
      <c r="UZ301" s="2">
        <v>258951</v>
      </c>
      <c r="VA301" s="2">
        <v>148231.20000000001</v>
      </c>
      <c r="VB301" s="2">
        <v>2883</v>
      </c>
      <c r="VC301" s="2">
        <v>89155.199999999997</v>
      </c>
      <c r="VD301" s="2">
        <v>515062.4</v>
      </c>
      <c r="VE301" s="2">
        <v>86728</v>
      </c>
      <c r="VF301" s="2"/>
      <c r="VG301" s="2">
        <v>197791.2</v>
      </c>
      <c r="VH301" s="2">
        <v>645671.88</v>
      </c>
      <c r="VI301" s="2">
        <v>10002</v>
      </c>
      <c r="VJ301" s="2"/>
      <c r="VK301" s="2"/>
      <c r="VL301" s="2"/>
      <c r="VM301" s="2">
        <v>915</v>
      </c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>
        <v>706</v>
      </c>
      <c r="WA301" s="2">
        <v>1482923.77</v>
      </c>
      <c r="WB301" s="2"/>
      <c r="WC301" s="2"/>
      <c r="WD301" s="2">
        <v>171654.76</v>
      </c>
      <c r="WE301" s="2"/>
      <c r="WF301" s="2"/>
      <c r="WG301" s="2"/>
      <c r="WH301" s="2">
        <v>890572</v>
      </c>
      <c r="WI301" s="2">
        <v>197158.8</v>
      </c>
      <c r="WJ301" s="2"/>
      <c r="WK301" s="2"/>
      <c r="WL301" s="2"/>
      <c r="WM301" s="2">
        <v>29683.200000000001</v>
      </c>
      <c r="WN301" s="2"/>
      <c r="WO301" s="2"/>
      <c r="WP301" s="2"/>
      <c r="WQ301" s="2"/>
      <c r="WR301" s="2"/>
      <c r="WS301" s="2"/>
      <c r="WT301" s="2"/>
      <c r="WU301" s="2">
        <v>7793571.7800000003</v>
      </c>
      <c r="WV301" s="2"/>
      <c r="WW301" s="2"/>
      <c r="WX301" s="2"/>
      <c r="WY301" s="2">
        <v>8280</v>
      </c>
      <c r="WZ301" s="2"/>
      <c r="XA301" s="2">
        <v>510</v>
      </c>
      <c r="XB301" s="2"/>
      <c r="XC301" s="2">
        <v>5867527</v>
      </c>
      <c r="XD301" s="2">
        <v>83170</v>
      </c>
      <c r="XE301" s="2"/>
      <c r="XF301" s="2"/>
      <c r="XG301" s="2"/>
      <c r="XH301" s="2">
        <v>70829849.319999993</v>
      </c>
      <c r="XI301" s="2"/>
      <c r="XJ301" s="2"/>
      <c r="XK301" s="2">
        <v>12074044.060000001</v>
      </c>
      <c r="XL301" s="2">
        <v>46875.94</v>
      </c>
      <c r="XM301" s="2"/>
      <c r="XN301" s="2">
        <v>2931550.95</v>
      </c>
      <c r="XO301" s="2">
        <v>3149939.34</v>
      </c>
      <c r="XP301" s="2"/>
      <c r="XQ301" s="2"/>
      <c r="XR301" s="2"/>
      <c r="XS301" s="2"/>
      <c r="XT301" s="2"/>
      <c r="XU301" s="2"/>
      <c r="XV301" s="2">
        <v>31638.38</v>
      </c>
      <c r="XW301" s="2"/>
      <c r="XX301" s="2"/>
      <c r="XY301" s="2"/>
      <c r="XZ301" s="2"/>
      <c r="YA301" s="2">
        <v>114037.8</v>
      </c>
      <c r="YB301" s="2"/>
      <c r="YC301" s="2"/>
      <c r="YD301" s="2">
        <v>7771.3</v>
      </c>
      <c r="YE301" s="2">
        <v>4519251.04</v>
      </c>
      <c r="YF301" s="2"/>
      <c r="YG301" s="2"/>
      <c r="YH301" s="2"/>
      <c r="YI301" s="2"/>
      <c r="YJ301" s="2"/>
      <c r="YK301" s="2"/>
      <c r="YL301" s="2">
        <v>2143</v>
      </c>
      <c r="YM301" s="2"/>
      <c r="YN301" s="2"/>
      <c r="YO301" s="2"/>
      <c r="YP301" s="2"/>
      <c r="YQ301" s="2"/>
      <c r="YR301" s="2"/>
      <c r="YS301" s="2"/>
      <c r="YT301" s="2">
        <v>1014</v>
      </c>
      <c r="YU301" s="2"/>
      <c r="YV301" s="2">
        <v>5390131.7999999998</v>
      </c>
      <c r="YW301" s="2">
        <v>265300.67</v>
      </c>
      <c r="YX301" s="2">
        <v>177058.11</v>
      </c>
      <c r="YY301" s="2"/>
      <c r="YZ301" s="2">
        <v>3052</v>
      </c>
      <c r="ZA301" s="2"/>
      <c r="ZB301" s="2"/>
      <c r="ZC301" s="2">
        <v>1642444.63</v>
      </c>
      <c r="ZD301" s="2"/>
      <c r="ZE301" s="2">
        <v>541548.42000000004</v>
      </c>
      <c r="ZF301" s="2"/>
      <c r="ZG301" s="2">
        <v>20072.88</v>
      </c>
      <c r="ZH301" s="2"/>
      <c r="ZI301" s="2"/>
      <c r="ZJ301" s="2"/>
      <c r="ZK301" s="2"/>
      <c r="ZL301" s="2">
        <v>3259028.05</v>
      </c>
      <c r="ZM301" s="2"/>
      <c r="ZN301" s="2"/>
      <c r="ZO301" s="2"/>
      <c r="ZP301" s="2"/>
      <c r="ZQ301" s="2"/>
      <c r="ZR301" s="2">
        <v>66358.92</v>
      </c>
      <c r="ZS301" s="2"/>
      <c r="ZT301" s="2"/>
      <c r="ZU301" s="2">
        <v>54000</v>
      </c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>
        <v>39998280.359999999</v>
      </c>
      <c r="AAP301" s="2"/>
      <c r="AAQ301" s="2"/>
      <c r="AAR301" s="2">
        <v>27900</v>
      </c>
      <c r="AAS301" s="2"/>
      <c r="AAT301" s="2"/>
      <c r="AAU301" s="2"/>
      <c r="AAV301" s="2"/>
      <c r="AAW301" s="2"/>
      <c r="AAX301" s="2"/>
      <c r="AAY301" s="2"/>
      <c r="AAZ301" s="2">
        <v>1213522.44</v>
      </c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>
        <v>27328485.170000002</v>
      </c>
      <c r="ABP301" s="2">
        <v>128094.39</v>
      </c>
      <c r="ABQ301" s="2"/>
      <c r="ABR301" s="2"/>
      <c r="ABS301" s="2"/>
      <c r="ABT301" s="2">
        <v>300000</v>
      </c>
      <c r="ABU301" s="2"/>
      <c r="ABV301" s="2"/>
      <c r="ABW301" s="2"/>
      <c r="ABX301" s="2">
        <v>2877550.37</v>
      </c>
      <c r="ABY301" s="2">
        <v>23858.62</v>
      </c>
      <c r="ABZ301" s="2"/>
      <c r="ACA301" s="2">
        <v>4710</v>
      </c>
      <c r="ACB301" s="2"/>
      <c r="ACC301" s="2"/>
      <c r="ACD301" s="2"/>
      <c r="ACE301" s="2"/>
      <c r="ACF301" s="2"/>
      <c r="ACG301" s="2"/>
      <c r="ACH301" s="2"/>
      <c r="ACI301" s="2">
        <v>9728715.4000000004</v>
      </c>
      <c r="ACJ301" s="2"/>
      <c r="ACK301" s="2"/>
      <c r="ACL301" s="2"/>
      <c r="ACM301" s="2">
        <v>7870</v>
      </c>
      <c r="ACN301" s="2"/>
      <c r="ACO301" s="2">
        <v>768502</v>
      </c>
      <c r="ACP301" s="2">
        <v>24294748.260000002</v>
      </c>
      <c r="ACQ301" s="2">
        <v>521240.4</v>
      </c>
      <c r="ACR301" s="2"/>
      <c r="ACS301" s="2"/>
      <c r="ACT301" s="2"/>
      <c r="ACU301" s="2"/>
      <c r="ACV301" s="2">
        <v>1158583.8500000001</v>
      </c>
      <c r="ACW301" s="2"/>
      <c r="ACX301" s="2"/>
      <c r="ACY301" s="2"/>
      <c r="ACZ301" s="2"/>
      <c r="ADA301" s="2"/>
      <c r="ADB301" s="2"/>
      <c r="ADC301" s="2"/>
      <c r="ADD301" s="2"/>
      <c r="ADE301" s="2"/>
      <c r="ADF301" s="2">
        <v>7036757.1900000004</v>
      </c>
      <c r="ADG301" s="2">
        <v>792189.22</v>
      </c>
      <c r="ADH301" s="2"/>
      <c r="ADI301" s="2"/>
      <c r="ADJ301" s="2"/>
      <c r="ADK301" s="2"/>
      <c r="ADL301" s="2"/>
      <c r="ADM301" s="2"/>
      <c r="ADN301" s="2"/>
      <c r="ADO301" s="2"/>
      <c r="ADP301" s="2">
        <v>2797380.84</v>
      </c>
      <c r="ADQ301" s="2"/>
      <c r="ADR301" s="2"/>
      <c r="ADS301" s="2">
        <v>3298988.3</v>
      </c>
      <c r="ADT301" s="2"/>
      <c r="ADU301" s="2"/>
      <c r="ADV301" s="2"/>
      <c r="ADW301" s="2"/>
      <c r="ADX301" s="2"/>
      <c r="ADY301" s="2">
        <v>19287521.41</v>
      </c>
      <c r="ADZ301" s="2">
        <v>10377889.57</v>
      </c>
      <c r="AEA301" s="2"/>
      <c r="AEB301" s="2"/>
      <c r="AEC301" s="2"/>
      <c r="AED301" s="2"/>
      <c r="AEE301" s="2"/>
      <c r="AEF301" s="2"/>
      <c r="AEG301" s="2">
        <v>117068.37</v>
      </c>
      <c r="AEH301" s="2"/>
      <c r="AEI301" s="2"/>
      <c r="AEJ301" s="2">
        <v>228.5</v>
      </c>
      <c r="AEK301" s="2"/>
      <c r="AEL301" s="2"/>
      <c r="AEM301" s="2"/>
      <c r="AEN301" s="2"/>
      <c r="AEO301" s="2"/>
      <c r="AEP301" s="2">
        <v>623293</v>
      </c>
      <c r="AEQ301" s="2"/>
      <c r="AER301" s="2">
        <v>3311001.6000000001</v>
      </c>
      <c r="AES301" s="2">
        <v>6008859.4800000004</v>
      </c>
      <c r="AET301" s="2">
        <v>61450.31</v>
      </c>
      <c r="AEU301" s="2">
        <v>182001.98</v>
      </c>
      <c r="AEV301" s="2">
        <v>37218.879999999997</v>
      </c>
      <c r="AEW301" s="2"/>
      <c r="AEX301" s="2">
        <v>1322.18</v>
      </c>
      <c r="AEY301" s="2">
        <v>88143.47</v>
      </c>
      <c r="AEZ301" s="2"/>
      <c r="AFA301" s="2">
        <v>77802.8</v>
      </c>
      <c r="AFB301" s="2"/>
      <c r="AFC301" s="2">
        <v>2154389.96</v>
      </c>
      <c r="AFD301" s="2">
        <v>1270849.3899999999</v>
      </c>
      <c r="AFE301" s="2"/>
      <c r="AFF301" s="2"/>
      <c r="AFG301" s="2"/>
      <c r="AFH301" s="2"/>
      <c r="AFI301" s="2"/>
      <c r="AFJ301" s="2"/>
      <c r="AFK301" s="2">
        <v>30198.29</v>
      </c>
      <c r="AFL301" s="2"/>
      <c r="AFM301" s="2"/>
      <c r="AFN301" s="2"/>
      <c r="AFO301" s="2"/>
      <c r="AFP301" s="2">
        <v>3130746.91</v>
      </c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>
        <v>4406394.91</v>
      </c>
      <c r="AGN301" s="2">
        <v>8116527.2000000002</v>
      </c>
      <c r="AGO301" s="2"/>
      <c r="AGP301" s="2"/>
      <c r="AGQ301" s="2"/>
      <c r="AGR301" s="2"/>
      <c r="AGS301" s="2"/>
      <c r="AGT301" s="2"/>
      <c r="AGU301" s="2">
        <v>76488615.299999997</v>
      </c>
      <c r="AGV301" s="2">
        <v>1629509</v>
      </c>
      <c r="AGW301" s="2">
        <v>21600.11</v>
      </c>
      <c r="AGX301" s="2">
        <v>45697.66</v>
      </c>
      <c r="AGY301" s="2"/>
      <c r="AGZ301" s="2">
        <v>116207.43</v>
      </c>
      <c r="AHA301" s="2"/>
      <c r="AHB301" s="2"/>
      <c r="AHC301" s="2">
        <v>71036.91</v>
      </c>
      <c r="AHD301" s="2"/>
      <c r="AHE301" s="2">
        <v>312776.73</v>
      </c>
      <c r="AHF301" s="2"/>
      <c r="AHG301" s="2">
        <v>1156.33</v>
      </c>
      <c r="AHH301" s="2"/>
      <c r="AHI301" s="2">
        <v>172584.54</v>
      </c>
      <c r="AHJ301" s="2"/>
      <c r="AHK301" s="2">
        <v>173009.84</v>
      </c>
      <c r="AHL301" s="2">
        <v>0</v>
      </c>
      <c r="AHM301" s="2">
        <v>237.67</v>
      </c>
      <c r="AHN301" s="2"/>
      <c r="AHO301" s="2"/>
      <c r="AHP301" s="2"/>
      <c r="AHQ301" s="2"/>
      <c r="AHR301" s="2"/>
      <c r="AHS301" s="2"/>
      <c r="AHT301" s="2">
        <f t="shared" si="78"/>
        <v>1457597919.9200008</v>
      </c>
    </row>
    <row r="302" spans="1:904">
      <c r="A302" s="34" t="s">
        <v>3707</v>
      </c>
      <c r="B302" s="34" t="s">
        <v>2422</v>
      </c>
      <c r="C302" s="1" t="s">
        <v>2423</v>
      </c>
      <c r="D302" s="2">
        <v>867814.94</v>
      </c>
      <c r="E302" s="2">
        <v>104515</v>
      </c>
      <c r="F302" s="2">
        <v>380447</v>
      </c>
      <c r="G302" s="2">
        <v>53112.5</v>
      </c>
      <c r="H302" s="2">
        <v>173424.75</v>
      </c>
      <c r="I302" s="2">
        <v>66362.5</v>
      </c>
      <c r="J302" s="2">
        <v>423848.93</v>
      </c>
      <c r="K302" s="2">
        <v>43355.75</v>
      </c>
      <c r="L302" s="2">
        <v>156951.60999999999</v>
      </c>
      <c r="M302" s="2">
        <v>99868</v>
      </c>
      <c r="N302" s="2">
        <v>54562.62</v>
      </c>
      <c r="O302" s="2">
        <v>37770</v>
      </c>
      <c r="P302" s="2">
        <v>31326.9</v>
      </c>
      <c r="Q302" s="2">
        <v>224182.26</v>
      </c>
      <c r="R302" s="2">
        <v>211753.5</v>
      </c>
      <c r="S302" s="2">
        <v>280664</v>
      </c>
      <c r="T302" s="2">
        <v>341264</v>
      </c>
      <c r="U302" s="2">
        <v>23387</v>
      </c>
      <c r="V302" s="2">
        <v>2481833.16</v>
      </c>
      <c r="W302" s="2">
        <v>510575.83</v>
      </c>
      <c r="X302" s="2">
        <v>35397.5</v>
      </c>
      <c r="Y302" s="2">
        <v>36194.5</v>
      </c>
      <c r="Z302" s="2">
        <v>156734</v>
      </c>
      <c r="AA302" s="2">
        <v>89522.75</v>
      </c>
      <c r="AB302" s="2">
        <v>38524</v>
      </c>
      <c r="AC302" s="2">
        <v>1039288.88</v>
      </c>
      <c r="AD302" s="2">
        <v>24794.6</v>
      </c>
      <c r="AE302" s="2">
        <v>73101</v>
      </c>
      <c r="AF302" s="2">
        <v>130590.66</v>
      </c>
      <c r="AG302" s="2">
        <v>30870</v>
      </c>
      <c r="AH302" s="2">
        <v>164474.79999999999</v>
      </c>
      <c r="AI302" s="2">
        <v>94462</v>
      </c>
      <c r="AJ302" s="2">
        <v>21307</v>
      </c>
      <c r="AK302" s="2">
        <v>69001</v>
      </c>
      <c r="AL302" s="2">
        <v>254661.43</v>
      </c>
      <c r="AM302" s="2">
        <v>74147.199999999997</v>
      </c>
      <c r="AN302" s="2">
        <v>26941.8</v>
      </c>
      <c r="AO302" s="2">
        <v>541927.5</v>
      </c>
      <c r="AP302" s="2">
        <v>42327.35</v>
      </c>
      <c r="AQ302" s="2">
        <v>95475.6</v>
      </c>
      <c r="AR302" s="2">
        <v>12969</v>
      </c>
      <c r="AS302" s="2"/>
      <c r="AT302" s="2">
        <v>2467668.13</v>
      </c>
      <c r="AU302" s="2">
        <v>31842.6</v>
      </c>
      <c r="AV302" s="2">
        <v>59825</v>
      </c>
      <c r="AW302" s="2">
        <v>86143.88</v>
      </c>
      <c r="AX302" s="2">
        <v>162280.42000000001</v>
      </c>
      <c r="AY302" s="2">
        <v>99602.6</v>
      </c>
      <c r="AZ302" s="2">
        <v>112882</v>
      </c>
      <c r="BA302" s="2">
        <v>123920</v>
      </c>
      <c r="BB302" s="2">
        <v>34074</v>
      </c>
      <c r="BC302" s="2">
        <v>95489</v>
      </c>
      <c r="BD302" s="2">
        <v>161604.79999999999</v>
      </c>
      <c r="BE302" s="2">
        <v>81480.649999999994</v>
      </c>
      <c r="BF302" s="2">
        <v>712609</v>
      </c>
      <c r="BG302" s="2">
        <v>13432</v>
      </c>
      <c r="BH302" s="2">
        <v>30932</v>
      </c>
      <c r="BI302" s="2">
        <v>642844.59</v>
      </c>
      <c r="BJ302" s="2">
        <v>16757999.210000001</v>
      </c>
      <c r="BK302" s="2">
        <v>111135.55</v>
      </c>
      <c r="BL302" s="2">
        <v>77725</v>
      </c>
      <c r="BM302" s="2">
        <v>41899</v>
      </c>
      <c r="BN302" s="2">
        <v>67940</v>
      </c>
      <c r="BO302" s="2">
        <v>44455.4</v>
      </c>
      <c r="BP302" s="2">
        <v>16145</v>
      </c>
      <c r="BQ302" s="2">
        <v>7597.5</v>
      </c>
      <c r="BR302" s="2">
        <v>1373339.2</v>
      </c>
      <c r="BS302" s="2">
        <v>114781</v>
      </c>
      <c r="BT302" s="2">
        <v>148900</v>
      </c>
      <c r="BU302" s="2">
        <v>2043126</v>
      </c>
      <c r="BV302" s="2">
        <v>89452</v>
      </c>
      <c r="BW302" s="2">
        <v>84456</v>
      </c>
      <c r="BX302" s="2">
        <v>61130.5</v>
      </c>
      <c r="BY302" s="2">
        <v>41194</v>
      </c>
      <c r="BZ302" s="2">
        <v>308307.09999999998</v>
      </c>
      <c r="CA302" s="2">
        <v>24270</v>
      </c>
      <c r="CB302" s="2">
        <v>38579</v>
      </c>
      <c r="CC302" s="2">
        <v>57240.6</v>
      </c>
      <c r="CD302" s="2">
        <v>39677</v>
      </c>
      <c r="CE302" s="2">
        <v>59776</v>
      </c>
      <c r="CF302" s="2">
        <v>10444</v>
      </c>
      <c r="CG302" s="2">
        <v>3269155.85</v>
      </c>
      <c r="CH302" s="2">
        <v>347499</v>
      </c>
      <c r="CI302" s="2">
        <v>262542</v>
      </c>
      <c r="CJ302" s="2">
        <v>86127</v>
      </c>
      <c r="CK302" s="2">
        <v>54221</v>
      </c>
      <c r="CL302" s="2">
        <v>39966.5</v>
      </c>
      <c r="CM302" s="2">
        <v>23018.9</v>
      </c>
      <c r="CN302" s="2">
        <v>125403.02</v>
      </c>
      <c r="CO302" s="2">
        <v>16765</v>
      </c>
      <c r="CP302" s="2">
        <v>88897.04</v>
      </c>
      <c r="CQ302" s="2">
        <v>39072.14</v>
      </c>
      <c r="CR302" s="2">
        <v>125558.9</v>
      </c>
      <c r="CS302" s="2">
        <v>36287</v>
      </c>
      <c r="CT302" s="2">
        <v>1974368</v>
      </c>
      <c r="CU302" s="2">
        <v>247091.9</v>
      </c>
      <c r="CV302" s="2">
        <v>30955</v>
      </c>
      <c r="CW302" s="2">
        <v>62919</v>
      </c>
      <c r="CX302" s="2">
        <v>7198.25</v>
      </c>
      <c r="CY302" s="2">
        <v>228980.06</v>
      </c>
      <c r="CZ302" s="2">
        <v>34220</v>
      </c>
      <c r="DA302" s="2">
        <v>29749</v>
      </c>
      <c r="DB302" s="2">
        <v>470721.26</v>
      </c>
      <c r="DC302" s="2">
        <v>618680.31000000006</v>
      </c>
      <c r="DD302" s="2">
        <v>156288.9</v>
      </c>
      <c r="DE302" s="2">
        <v>87088.5</v>
      </c>
      <c r="DF302" s="2">
        <v>119313.08</v>
      </c>
      <c r="DG302" s="2">
        <v>33417.19</v>
      </c>
      <c r="DH302" s="2">
        <v>77669.63</v>
      </c>
      <c r="DI302" s="2">
        <v>63548</v>
      </c>
      <c r="DJ302" s="2">
        <v>42533.75</v>
      </c>
      <c r="DK302" s="2">
        <v>1810298.91</v>
      </c>
      <c r="DL302" s="2">
        <v>220391.47</v>
      </c>
      <c r="DM302" s="2">
        <v>275008.5</v>
      </c>
      <c r="DN302" s="2">
        <v>204457.88</v>
      </c>
      <c r="DO302" s="2">
        <v>2205140.4500000002</v>
      </c>
      <c r="DP302" s="2">
        <v>105505.75</v>
      </c>
      <c r="DQ302" s="2">
        <v>225458.4</v>
      </c>
      <c r="DR302" s="2">
        <v>111104.06</v>
      </c>
      <c r="DS302" s="2">
        <v>212702.35</v>
      </c>
      <c r="DT302" s="2">
        <v>1620893.95</v>
      </c>
      <c r="DU302" s="2">
        <v>83101.75</v>
      </c>
      <c r="DV302" s="2">
        <v>552054.64</v>
      </c>
      <c r="DW302" s="2">
        <v>1605630.4</v>
      </c>
      <c r="DX302" s="2">
        <v>608496.65</v>
      </c>
      <c r="DY302" s="2">
        <v>89788.75</v>
      </c>
      <c r="DZ302" s="2">
        <v>1198518.17</v>
      </c>
      <c r="EA302" s="2">
        <v>42658</v>
      </c>
      <c r="EB302" s="2">
        <v>82504.399999999994</v>
      </c>
      <c r="EC302" s="2">
        <v>72322.8</v>
      </c>
      <c r="ED302" s="2">
        <v>233544</v>
      </c>
      <c r="EE302" s="2">
        <v>1051135.8500000001</v>
      </c>
      <c r="EF302" s="2">
        <v>796487.35</v>
      </c>
      <c r="EG302" s="2">
        <v>70657</v>
      </c>
      <c r="EH302" s="2">
        <v>69778</v>
      </c>
      <c r="EI302" s="2">
        <v>21719.38</v>
      </c>
      <c r="EJ302" s="2">
        <v>3566676</v>
      </c>
      <c r="EK302" s="2">
        <v>163204.75</v>
      </c>
      <c r="EL302" s="2">
        <v>73622.25</v>
      </c>
      <c r="EM302" s="2">
        <v>126259.74</v>
      </c>
      <c r="EN302" s="2">
        <v>1102422.97</v>
      </c>
      <c r="EO302" s="2">
        <v>65189.05</v>
      </c>
      <c r="EP302" s="2">
        <v>133507</v>
      </c>
      <c r="EQ302" s="2">
        <v>90243</v>
      </c>
      <c r="ER302" s="2">
        <v>77647.5</v>
      </c>
      <c r="ES302" s="2">
        <v>132274</v>
      </c>
      <c r="ET302" s="2">
        <v>91566.75</v>
      </c>
      <c r="EU302" s="2">
        <v>110570.16</v>
      </c>
      <c r="EV302" s="2">
        <v>127708.35</v>
      </c>
      <c r="EW302" s="2">
        <v>1815292.75</v>
      </c>
      <c r="EX302" s="2">
        <v>23812</v>
      </c>
      <c r="EY302" s="2">
        <v>24158</v>
      </c>
      <c r="EZ302" s="2">
        <v>137950.64000000001</v>
      </c>
      <c r="FA302" s="2">
        <v>2484951.4</v>
      </c>
      <c r="FB302" s="2">
        <v>102412.88</v>
      </c>
      <c r="FC302" s="2">
        <v>127629.8</v>
      </c>
      <c r="FD302" s="2">
        <v>61998.51</v>
      </c>
      <c r="FE302" s="2">
        <v>36202</v>
      </c>
      <c r="FF302" s="2">
        <v>56815.8</v>
      </c>
      <c r="FG302" s="2">
        <v>45999.199999999997</v>
      </c>
      <c r="FH302" s="2">
        <v>42008</v>
      </c>
      <c r="FI302" s="2">
        <v>304832.75</v>
      </c>
      <c r="FJ302" s="2">
        <v>72313</v>
      </c>
      <c r="FK302" s="2">
        <v>63629.34</v>
      </c>
      <c r="FL302" s="2">
        <v>55745.09</v>
      </c>
      <c r="FM302" s="2">
        <v>150327</v>
      </c>
      <c r="FN302" s="2">
        <v>75598.600000000006</v>
      </c>
      <c r="FO302" s="2">
        <v>25836.5</v>
      </c>
      <c r="FP302" s="2">
        <v>18780</v>
      </c>
      <c r="FQ302" s="2">
        <v>775065.69</v>
      </c>
      <c r="FR302" s="2">
        <v>166070</v>
      </c>
      <c r="FS302" s="2">
        <v>21156</v>
      </c>
      <c r="FT302" s="2">
        <v>119228.5</v>
      </c>
      <c r="FU302" s="2">
        <v>14989932.310000001</v>
      </c>
      <c r="FV302" s="2">
        <v>86353</v>
      </c>
      <c r="FW302" s="2">
        <v>623653.39</v>
      </c>
      <c r="FX302" s="2">
        <v>205405</v>
      </c>
      <c r="FY302" s="2">
        <v>93473.4</v>
      </c>
      <c r="FZ302" s="2">
        <v>60431.75</v>
      </c>
      <c r="GA302" s="2">
        <v>75299.77</v>
      </c>
      <c r="GB302" s="2">
        <v>83023.5</v>
      </c>
      <c r="GC302" s="2">
        <v>53478</v>
      </c>
      <c r="GD302" s="2">
        <v>32732</v>
      </c>
      <c r="GE302" s="2">
        <v>518362.76</v>
      </c>
      <c r="GF302" s="2">
        <v>35527</v>
      </c>
      <c r="GG302" s="2">
        <v>16419.5</v>
      </c>
      <c r="GH302" s="2">
        <v>48919</v>
      </c>
      <c r="GI302" s="2">
        <v>75504.5</v>
      </c>
      <c r="GJ302" s="2">
        <v>150095</v>
      </c>
      <c r="GK302" s="2">
        <v>83421</v>
      </c>
      <c r="GL302" s="2">
        <v>59395</v>
      </c>
      <c r="GM302" s="2">
        <v>42336.4</v>
      </c>
      <c r="GN302" s="2">
        <v>39972.82</v>
      </c>
      <c r="GO302" s="2">
        <v>24144</v>
      </c>
      <c r="GP302" s="2">
        <v>35256</v>
      </c>
      <c r="GQ302" s="2">
        <v>814583.55</v>
      </c>
      <c r="GR302" s="2">
        <v>4433938.72</v>
      </c>
      <c r="GS302" s="2">
        <v>93702.39</v>
      </c>
      <c r="GT302" s="2">
        <v>2510</v>
      </c>
      <c r="GU302" s="2">
        <v>41910.5</v>
      </c>
      <c r="GV302" s="2">
        <v>42422.22</v>
      </c>
      <c r="GW302" s="2">
        <v>2541</v>
      </c>
      <c r="GX302" s="2">
        <v>246377.75</v>
      </c>
      <c r="GY302" s="2">
        <v>922966.24</v>
      </c>
      <c r="GZ302" s="2">
        <v>1243949.8</v>
      </c>
      <c r="HA302" s="2">
        <v>88817.25</v>
      </c>
      <c r="HB302" s="2">
        <v>25562</v>
      </c>
      <c r="HC302" s="2">
        <v>5637824.1799999997</v>
      </c>
      <c r="HD302" s="2">
        <v>28624514.800000001</v>
      </c>
      <c r="HE302" s="2">
        <v>7458159.2399999993</v>
      </c>
      <c r="HF302" s="2">
        <v>180473</v>
      </c>
      <c r="HG302" s="2">
        <v>274189</v>
      </c>
      <c r="HH302" s="2">
        <v>82440</v>
      </c>
      <c r="HI302" s="2">
        <v>20178.5</v>
      </c>
      <c r="HJ302" s="2">
        <v>135513</v>
      </c>
      <c r="HK302" s="2">
        <v>3809136.08</v>
      </c>
      <c r="HL302" s="2"/>
      <c r="HM302" s="2">
        <v>195404</v>
      </c>
      <c r="HN302" s="2">
        <v>437987.25</v>
      </c>
      <c r="HO302" s="2">
        <v>140074.03</v>
      </c>
      <c r="HP302" s="2">
        <v>211628</v>
      </c>
      <c r="HQ302" s="2">
        <v>241254.5</v>
      </c>
      <c r="HR302" s="2">
        <v>79782.899999999994</v>
      </c>
      <c r="HS302" s="2">
        <v>2829962.8</v>
      </c>
      <c r="HT302" s="2">
        <v>907113.54</v>
      </c>
      <c r="HU302" s="2">
        <v>275459.55</v>
      </c>
      <c r="HV302" s="2">
        <v>76013</v>
      </c>
      <c r="HW302" s="2">
        <v>122634</v>
      </c>
      <c r="HX302" s="2">
        <v>45951.199999999997</v>
      </c>
      <c r="HY302" s="2">
        <v>418085.25</v>
      </c>
      <c r="HZ302" s="2">
        <v>150874.25</v>
      </c>
      <c r="IA302" s="2">
        <v>54110</v>
      </c>
      <c r="IB302" s="2">
        <v>113594</v>
      </c>
      <c r="IC302" s="2">
        <v>184751.5</v>
      </c>
      <c r="ID302" s="2">
        <v>222623.33</v>
      </c>
      <c r="IE302" s="2">
        <v>21463</v>
      </c>
      <c r="IF302" s="2">
        <v>336790.81</v>
      </c>
      <c r="IG302" s="2">
        <v>87132</v>
      </c>
      <c r="IH302" s="2">
        <v>38293</v>
      </c>
      <c r="II302" s="2">
        <v>3948030.68</v>
      </c>
      <c r="IJ302" s="2">
        <v>151556.87</v>
      </c>
      <c r="IK302" s="2">
        <v>149856</v>
      </c>
      <c r="IL302" s="2">
        <v>7279391.5899999999</v>
      </c>
      <c r="IM302" s="2">
        <v>176517.98</v>
      </c>
      <c r="IN302" s="2">
        <v>43320</v>
      </c>
      <c r="IO302" s="2">
        <v>186343.7</v>
      </c>
      <c r="IP302" s="2">
        <v>65700.800000000003</v>
      </c>
      <c r="IQ302" s="2">
        <v>9248.51</v>
      </c>
      <c r="IR302" s="2">
        <v>29045.5</v>
      </c>
      <c r="IS302" s="2">
        <v>8983159.25</v>
      </c>
      <c r="IT302" s="2">
        <v>2443823.63</v>
      </c>
      <c r="IU302" s="2">
        <v>821440.08</v>
      </c>
      <c r="IV302" s="2">
        <v>129812</v>
      </c>
      <c r="IW302" s="2">
        <v>157717.5</v>
      </c>
      <c r="IX302" s="2">
        <v>115417</v>
      </c>
      <c r="IY302" s="2">
        <v>111397</v>
      </c>
      <c r="IZ302" s="2">
        <v>98206.2</v>
      </c>
      <c r="JA302" s="2">
        <v>33857</v>
      </c>
      <c r="JB302" s="2">
        <v>174937</v>
      </c>
      <c r="JC302" s="2">
        <v>75886</v>
      </c>
      <c r="JD302" s="2">
        <v>229044.25</v>
      </c>
      <c r="JE302" s="2">
        <v>332419</v>
      </c>
      <c r="JF302" s="2">
        <v>1621038.5</v>
      </c>
      <c r="JG302" s="2">
        <v>53637.4</v>
      </c>
      <c r="JH302" s="2">
        <v>31605.75</v>
      </c>
      <c r="JI302" s="2">
        <v>80390</v>
      </c>
      <c r="JJ302" s="2">
        <v>24060</v>
      </c>
      <c r="JK302" s="2">
        <v>614384.92000000004</v>
      </c>
      <c r="JL302" s="2">
        <v>62850</v>
      </c>
      <c r="JM302" s="2">
        <v>151991</v>
      </c>
      <c r="JN302" s="2">
        <v>41490</v>
      </c>
      <c r="JO302" s="2">
        <v>43270</v>
      </c>
      <c r="JP302" s="2">
        <v>261978</v>
      </c>
      <c r="JQ302" s="2">
        <v>25810</v>
      </c>
      <c r="JR302" s="2">
        <v>1706334.14</v>
      </c>
      <c r="JS302" s="2">
        <v>1439860.01</v>
      </c>
      <c r="JT302" s="2">
        <v>87980</v>
      </c>
      <c r="JU302" s="2">
        <v>1970</v>
      </c>
      <c r="JV302" s="2">
        <v>130675.2</v>
      </c>
      <c r="JW302" s="2">
        <v>53697</v>
      </c>
      <c r="JX302" s="2">
        <v>254437</v>
      </c>
      <c r="JY302" s="2">
        <v>2266590.6</v>
      </c>
      <c r="JZ302" s="2">
        <v>26570</v>
      </c>
      <c r="KA302" s="2">
        <v>169598.18</v>
      </c>
      <c r="KB302" s="2">
        <v>92791</v>
      </c>
      <c r="KC302" s="2">
        <v>74714.2</v>
      </c>
      <c r="KD302" s="2">
        <v>871070.6</v>
      </c>
      <c r="KE302" s="2">
        <v>6430</v>
      </c>
      <c r="KF302" s="2">
        <v>34235</v>
      </c>
      <c r="KG302" s="2">
        <v>62860</v>
      </c>
      <c r="KH302" s="2">
        <v>1908875.33</v>
      </c>
      <c r="KI302" s="2">
        <v>90414</v>
      </c>
      <c r="KJ302" s="2">
        <v>84388</v>
      </c>
      <c r="KK302" s="2">
        <v>23311515.469999999</v>
      </c>
      <c r="KL302" s="2">
        <v>2256577.5</v>
      </c>
      <c r="KM302" s="2">
        <v>188099.92</v>
      </c>
      <c r="KN302" s="2">
        <v>2064478.52</v>
      </c>
      <c r="KO302" s="2">
        <v>14841013.5</v>
      </c>
      <c r="KP302" s="2">
        <v>143095.82</v>
      </c>
      <c r="KQ302" s="2">
        <v>170555</v>
      </c>
      <c r="KR302" s="2">
        <v>164143.70000000001</v>
      </c>
      <c r="KS302" s="2">
        <v>36517</v>
      </c>
      <c r="KT302" s="2">
        <v>453806.35</v>
      </c>
      <c r="KU302" s="2">
        <v>171045.4</v>
      </c>
      <c r="KV302" s="2">
        <v>83700</v>
      </c>
      <c r="KW302" s="2">
        <v>1378507.48</v>
      </c>
      <c r="KX302" s="2">
        <v>236931.20000000001</v>
      </c>
      <c r="KY302" s="2">
        <v>1427810.18</v>
      </c>
      <c r="KZ302" s="2">
        <v>797497.53</v>
      </c>
      <c r="LA302" s="2">
        <v>36940</v>
      </c>
      <c r="LB302" s="2">
        <v>104216</v>
      </c>
      <c r="LC302" s="2">
        <v>217890.63</v>
      </c>
      <c r="LD302" s="2">
        <v>12313</v>
      </c>
      <c r="LE302" s="2">
        <v>30491</v>
      </c>
      <c r="LF302" s="2">
        <v>15264</v>
      </c>
      <c r="LG302" s="2">
        <v>4029507.37</v>
      </c>
      <c r="LH302" s="2">
        <v>426681.75</v>
      </c>
      <c r="LI302" s="2">
        <v>1075456.6399999999</v>
      </c>
      <c r="LJ302" s="2">
        <v>1517678</v>
      </c>
      <c r="LK302" s="2">
        <v>89110</v>
      </c>
      <c r="LL302" s="2">
        <v>61576</v>
      </c>
      <c r="LM302" s="2">
        <v>120926.02</v>
      </c>
      <c r="LN302" s="2">
        <v>376213.7</v>
      </c>
      <c r="LO302" s="2">
        <v>93707</v>
      </c>
      <c r="LP302" s="2">
        <v>44642</v>
      </c>
      <c r="LQ302" s="2">
        <v>51670</v>
      </c>
      <c r="LR302" s="2">
        <v>1189022.78</v>
      </c>
      <c r="LS302" s="2">
        <v>245304.42</v>
      </c>
      <c r="LT302" s="2">
        <v>3363</v>
      </c>
      <c r="LU302" s="2">
        <v>9747039.3200000003</v>
      </c>
      <c r="LV302" s="2">
        <v>1911595.16</v>
      </c>
      <c r="LW302" s="2">
        <v>2954141</v>
      </c>
      <c r="LX302" s="2">
        <v>214711.28</v>
      </c>
      <c r="LY302" s="2">
        <v>86472.75</v>
      </c>
      <c r="LZ302" s="2">
        <v>10597</v>
      </c>
      <c r="MA302" s="2">
        <v>82801</v>
      </c>
      <c r="MB302" s="2">
        <v>244835.5</v>
      </c>
      <c r="MC302" s="2">
        <v>119395.78</v>
      </c>
      <c r="MD302" s="2">
        <v>2280073.52</v>
      </c>
      <c r="ME302" s="2">
        <v>374663.6</v>
      </c>
      <c r="MF302" s="2">
        <v>110684</v>
      </c>
      <c r="MG302" s="2">
        <v>1282351.67</v>
      </c>
      <c r="MH302" s="2">
        <v>63179.839999999997</v>
      </c>
      <c r="MI302" s="2">
        <v>71565.89</v>
      </c>
      <c r="MJ302" s="2">
        <v>54386</v>
      </c>
      <c r="MK302" s="2">
        <v>56747.75</v>
      </c>
      <c r="ML302" s="2">
        <v>82812.399999999994</v>
      </c>
      <c r="MM302" s="2">
        <v>83856</v>
      </c>
      <c r="MN302" s="2">
        <v>106872</v>
      </c>
      <c r="MO302" s="2">
        <v>119290</v>
      </c>
      <c r="MP302" s="2">
        <v>128139</v>
      </c>
      <c r="MQ302" s="2">
        <v>75813.25</v>
      </c>
      <c r="MR302" s="2">
        <v>18853.25</v>
      </c>
      <c r="MS302" s="2">
        <v>3515121</v>
      </c>
      <c r="MT302" s="2">
        <v>58857.5</v>
      </c>
      <c r="MU302" s="2">
        <v>122111.5</v>
      </c>
      <c r="MV302" s="2">
        <v>128660</v>
      </c>
      <c r="MW302" s="2">
        <v>282414.23</v>
      </c>
      <c r="MX302" s="2">
        <v>156513</v>
      </c>
      <c r="MY302" s="2">
        <v>479087.18</v>
      </c>
      <c r="MZ302" s="2">
        <v>386046.75</v>
      </c>
      <c r="NA302" s="2">
        <v>49374</v>
      </c>
      <c r="NB302" s="2">
        <v>65772.25</v>
      </c>
      <c r="NC302" s="2">
        <v>61165</v>
      </c>
      <c r="ND302" s="2">
        <v>2157789.75</v>
      </c>
      <c r="NE302" s="2">
        <v>1037149.5</v>
      </c>
      <c r="NF302" s="2">
        <v>300777.88</v>
      </c>
      <c r="NG302" s="2">
        <v>524280.3</v>
      </c>
      <c r="NH302" s="2">
        <v>84844</v>
      </c>
      <c r="NI302" s="2">
        <v>461566.76</v>
      </c>
      <c r="NJ302" s="2">
        <v>962234.19</v>
      </c>
      <c r="NK302" s="2">
        <v>291165.2</v>
      </c>
      <c r="NL302" s="2">
        <v>52480</v>
      </c>
      <c r="NM302" s="2">
        <v>8035.75</v>
      </c>
      <c r="NN302" s="2">
        <v>206241</v>
      </c>
      <c r="NO302" s="2">
        <v>268100.5</v>
      </c>
      <c r="NP302" s="2">
        <v>468140</v>
      </c>
      <c r="NQ302" s="2">
        <v>20755</v>
      </c>
      <c r="NR302" s="2">
        <v>69281</v>
      </c>
      <c r="NS302" s="2">
        <v>66941.47</v>
      </c>
      <c r="NT302" s="2">
        <v>59613.75</v>
      </c>
      <c r="NU302" s="2">
        <v>25795</v>
      </c>
      <c r="NV302" s="2">
        <v>37819</v>
      </c>
      <c r="NW302" s="2">
        <v>2592402.64</v>
      </c>
      <c r="NX302" s="2">
        <v>438219.7</v>
      </c>
      <c r="NY302" s="2">
        <v>208361</v>
      </c>
      <c r="NZ302" s="2">
        <v>59653</v>
      </c>
      <c r="OA302" s="2">
        <v>189598</v>
      </c>
      <c r="OB302" s="2">
        <v>256311</v>
      </c>
      <c r="OC302" s="2">
        <v>112713.55</v>
      </c>
      <c r="OD302" s="2">
        <v>3419154.76</v>
      </c>
      <c r="OE302" s="2">
        <v>772990.73</v>
      </c>
      <c r="OF302" s="2">
        <v>80139</v>
      </c>
      <c r="OG302" s="2">
        <v>729888.25</v>
      </c>
      <c r="OH302" s="2">
        <v>913764.13</v>
      </c>
      <c r="OI302" s="2">
        <v>260141.05</v>
      </c>
      <c r="OJ302" s="2">
        <v>211683.5</v>
      </c>
      <c r="OK302" s="2">
        <v>28897</v>
      </c>
      <c r="OL302" s="2">
        <v>116426.47</v>
      </c>
      <c r="OM302" s="2">
        <v>4525780.41</v>
      </c>
      <c r="ON302" s="2">
        <v>1046433.75</v>
      </c>
      <c r="OO302" s="2">
        <v>2424426.46</v>
      </c>
      <c r="OP302" s="2">
        <v>1799724.4</v>
      </c>
      <c r="OQ302" s="2">
        <v>367393.25</v>
      </c>
      <c r="OR302" s="2">
        <v>34065</v>
      </c>
      <c r="OS302" s="2">
        <v>2575242.56</v>
      </c>
      <c r="OT302" s="2">
        <v>90684</v>
      </c>
      <c r="OU302" s="2">
        <v>507932.6</v>
      </c>
      <c r="OV302" s="2">
        <v>247078.65</v>
      </c>
      <c r="OW302" s="2">
        <v>254596.28</v>
      </c>
      <c r="OX302" s="2">
        <v>10889701.310000001</v>
      </c>
      <c r="OY302" s="2">
        <v>50018</v>
      </c>
      <c r="OZ302" s="2">
        <v>30450.5</v>
      </c>
      <c r="PA302" s="2">
        <v>83621.820000000007</v>
      </c>
      <c r="PB302" s="2">
        <v>1007383.79</v>
      </c>
      <c r="PC302" s="2">
        <v>22355</v>
      </c>
      <c r="PD302" s="2">
        <v>46094</v>
      </c>
      <c r="PE302" s="2">
        <v>23428</v>
      </c>
      <c r="PF302" s="2">
        <v>180252.25</v>
      </c>
      <c r="PG302" s="2">
        <v>348265.88</v>
      </c>
      <c r="PH302" s="2">
        <v>56591.4</v>
      </c>
      <c r="PI302" s="2">
        <v>34642.400000000001</v>
      </c>
      <c r="PJ302" s="2">
        <v>88591.2</v>
      </c>
      <c r="PK302" s="2">
        <v>47572.02</v>
      </c>
      <c r="PL302" s="2">
        <v>50091.75</v>
      </c>
      <c r="PM302" s="2">
        <v>108978.14</v>
      </c>
      <c r="PN302" s="2">
        <v>105144</v>
      </c>
      <c r="PO302" s="2">
        <v>170366.45</v>
      </c>
      <c r="PP302" s="2">
        <v>133406</v>
      </c>
      <c r="PQ302" s="2">
        <v>22985.5</v>
      </c>
      <c r="PR302" s="2">
        <v>13208</v>
      </c>
      <c r="PS302" s="2">
        <v>21745</v>
      </c>
      <c r="PT302" s="2">
        <v>3459290.4</v>
      </c>
      <c r="PU302" s="2">
        <v>237140.94</v>
      </c>
      <c r="PV302" s="2">
        <v>85588.5</v>
      </c>
      <c r="PW302" s="2">
        <v>70000</v>
      </c>
      <c r="PX302" s="2">
        <v>802735.75</v>
      </c>
      <c r="PY302" s="2">
        <v>81954</v>
      </c>
      <c r="PZ302" s="2">
        <v>841190.75</v>
      </c>
      <c r="QA302" s="2">
        <v>95811</v>
      </c>
      <c r="QB302" s="2">
        <v>140992.41999999998</v>
      </c>
      <c r="QC302" s="2"/>
      <c r="QD302" s="2">
        <v>242425.38</v>
      </c>
      <c r="QE302" s="2">
        <v>130543</v>
      </c>
      <c r="QF302" s="2">
        <v>14735</v>
      </c>
      <c r="QG302" s="2">
        <v>31355</v>
      </c>
      <c r="QH302" s="2">
        <v>118424.75</v>
      </c>
      <c r="QI302" s="2">
        <v>109141</v>
      </c>
      <c r="QJ302" s="2">
        <v>115645.2</v>
      </c>
      <c r="QK302" s="2">
        <v>73322</v>
      </c>
      <c r="QL302" s="2">
        <v>21848.5</v>
      </c>
      <c r="QM302" s="2">
        <v>1076696.25</v>
      </c>
      <c r="QN302" s="2">
        <v>734329.19</v>
      </c>
      <c r="QO302" s="2">
        <v>41895</v>
      </c>
      <c r="QP302" s="2">
        <v>32419.25</v>
      </c>
      <c r="QQ302" s="2">
        <v>52511.5</v>
      </c>
      <c r="QR302" s="2">
        <v>34722</v>
      </c>
      <c r="QS302" s="2"/>
      <c r="QT302" s="2">
        <v>1638800.75</v>
      </c>
      <c r="QU302" s="2">
        <v>113867</v>
      </c>
      <c r="QV302" s="2">
        <v>205403.5</v>
      </c>
      <c r="QW302" s="2">
        <v>46226.9</v>
      </c>
      <c r="QX302" s="2">
        <v>67443</v>
      </c>
      <c r="QY302" s="2">
        <v>305083.5</v>
      </c>
      <c r="QZ302" s="2">
        <v>114407.5</v>
      </c>
      <c r="RA302" s="2">
        <v>216119.4</v>
      </c>
      <c r="RB302" s="2">
        <v>294674.5</v>
      </c>
      <c r="RC302" s="2">
        <v>26300</v>
      </c>
      <c r="RD302" s="2">
        <v>111206</v>
      </c>
      <c r="RE302" s="2">
        <v>63433</v>
      </c>
      <c r="RF302" s="2">
        <v>105292</v>
      </c>
      <c r="RG302" s="2">
        <v>5045746.54</v>
      </c>
      <c r="RH302" s="2">
        <v>95696.2</v>
      </c>
      <c r="RI302" s="2">
        <v>72031</v>
      </c>
      <c r="RJ302" s="2">
        <v>249826.33</v>
      </c>
      <c r="RK302" s="2">
        <v>49541.25</v>
      </c>
      <c r="RL302" s="2">
        <v>40666</v>
      </c>
      <c r="RM302" s="2">
        <v>461305.1</v>
      </c>
      <c r="RN302" s="2">
        <v>15585</v>
      </c>
      <c r="RO302" s="2">
        <v>139449</v>
      </c>
      <c r="RP302" s="2">
        <v>288460</v>
      </c>
      <c r="RQ302" s="2">
        <v>137442.46</v>
      </c>
      <c r="RR302" s="2">
        <v>94251.199999999997</v>
      </c>
      <c r="RS302" s="2">
        <v>28392</v>
      </c>
      <c r="RT302" s="2">
        <v>100151.5</v>
      </c>
      <c r="RU302" s="2">
        <v>49368</v>
      </c>
      <c r="RV302" s="2">
        <v>23640.51</v>
      </c>
      <c r="RW302" s="2">
        <v>49766</v>
      </c>
      <c r="RX302" s="2">
        <v>31089</v>
      </c>
      <c r="RY302" s="2">
        <v>53002</v>
      </c>
      <c r="RZ302" s="2">
        <v>36079.69</v>
      </c>
      <c r="SA302" s="2">
        <v>477983</v>
      </c>
      <c r="SB302" s="2">
        <v>46169.75</v>
      </c>
      <c r="SC302" s="2">
        <v>63756.5</v>
      </c>
      <c r="SD302" s="2">
        <v>47198</v>
      </c>
      <c r="SE302" s="2">
        <v>35564.44</v>
      </c>
      <c r="SF302" s="2">
        <v>120924.5</v>
      </c>
      <c r="SG302" s="2">
        <v>55685.34</v>
      </c>
      <c r="SH302" s="2">
        <v>93102.5</v>
      </c>
      <c r="SI302" s="2">
        <v>121281</v>
      </c>
      <c r="SJ302" s="2">
        <v>48467.14</v>
      </c>
      <c r="SK302" s="2">
        <v>91068.5</v>
      </c>
      <c r="SL302" s="2">
        <v>31457.1</v>
      </c>
      <c r="SM302" s="2">
        <v>982859.5</v>
      </c>
      <c r="SN302" s="2">
        <v>47936.54</v>
      </c>
      <c r="SO302" s="2">
        <v>124463.37</v>
      </c>
      <c r="SP302" s="2">
        <v>133377.48000000001</v>
      </c>
      <c r="SQ302" s="2">
        <v>57617</v>
      </c>
      <c r="SR302" s="2">
        <v>119742.5</v>
      </c>
      <c r="SS302" s="2">
        <v>77953.5</v>
      </c>
      <c r="ST302" s="2">
        <v>13625</v>
      </c>
      <c r="SU302" s="2">
        <v>424294.04</v>
      </c>
      <c r="SV302" s="2">
        <v>59992</v>
      </c>
      <c r="SW302" s="2">
        <v>114285</v>
      </c>
      <c r="SX302" s="2">
        <v>35968</v>
      </c>
      <c r="SY302" s="2">
        <v>29158</v>
      </c>
      <c r="SZ302" s="2">
        <v>78727</v>
      </c>
      <c r="TA302" s="2">
        <v>28119</v>
      </c>
      <c r="TB302" s="2">
        <v>63149</v>
      </c>
      <c r="TC302" s="2">
        <v>72282</v>
      </c>
      <c r="TD302" s="2">
        <v>22458</v>
      </c>
      <c r="TE302" s="2">
        <v>2077494</v>
      </c>
      <c r="TF302" s="2">
        <v>197477</v>
      </c>
      <c r="TG302" s="2">
        <v>43403</v>
      </c>
      <c r="TH302" s="2">
        <v>264662</v>
      </c>
      <c r="TI302" s="2">
        <v>1501278.17</v>
      </c>
      <c r="TJ302" s="2">
        <v>62062</v>
      </c>
      <c r="TK302" s="2">
        <v>63228</v>
      </c>
      <c r="TL302" s="2">
        <v>149391.38</v>
      </c>
      <c r="TM302" s="2">
        <v>86741.4</v>
      </c>
      <c r="TN302" s="2">
        <v>123989.05</v>
      </c>
      <c r="TO302" s="2">
        <v>16079.5</v>
      </c>
      <c r="TP302" s="2">
        <v>194621.38</v>
      </c>
      <c r="TQ302" s="2">
        <v>67314.75</v>
      </c>
      <c r="TR302" s="2">
        <v>43524.34</v>
      </c>
      <c r="TS302" s="2">
        <v>226283</v>
      </c>
      <c r="TT302" s="2">
        <v>61433</v>
      </c>
      <c r="TU302" s="2">
        <v>51988.75</v>
      </c>
      <c r="TV302" s="2">
        <v>70863</v>
      </c>
      <c r="TW302" s="2">
        <v>32579</v>
      </c>
      <c r="TX302" s="2">
        <v>161401</v>
      </c>
      <c r="TY302" s="2">
        <v>283849.75</v>
      </c>
      <c r="TZ302" s="2">
        <v>53229</v>
      </c>
      <c r="UA302" s="2">
        <v>1016037.3</v>
      </c>
      <c r="UB302" s="2">
        <v>135213.20000000001</v>
      </c>
      <c r="UC302" s="2">
        <v>110342.75</v>
      </c>
      <c r="UD302" s="2">
        <v>23646</v>
      </c>
      <c r="UE302" s="2">
        <v>1006425.9</v>
      </c>
      <c r="UF302" s="2">
        <v>22770</v>
      </c>
      <c r="UG302" s="2">
        <v>26451</v>
      </c>
      <c r="UH302" s="2">
        <v>52944</v>
      </c>
      <c r="UI302" s="2">
        <v>33004.54</v>
      </c>
      <c r="UJ302" s="2">
        <v>503492.5</v>
      </c>
      <c r="UK302" s="2">
        <v>196606.56</v>
      </c>
      <c r="UL302" s="2">
        <v>49935.5</v>
      </c>
      <c r="UM302" s="2">
        <v>116118</v>
      </c>
      <c r="UN302" s="2">
        <v>63968.1</v>
      </c>
      <c r="UO302" s="2">
        <v>55030.2</v>
      </c>
      <c r="UP302" s="2">
        <v>5115971.88</v>
      </c>
      <c r="UQ302" s="2">
        <v>150737</v>
      </c>
      <c r="UR302" s="2">
        <v>447.75</v>
      </c>
      <c r="US302" s="2">
        <v>849596.76</v>
      </c>
      <c r="UT302" s="2">
        <v>7015</v>
      </c>
      <c r="UU302" s="2">
        <v>130499.5</v>
      </c>
      <c r="UV302" s="2">
        <v>222153.5</v>
      </c>
      <c r="UW302" s="2">
        <v>58662.2</v>
      </c>
      <c r="UX302" s="2">
        <v>60225</v>
      </c>
      <c r="UY302" s="2">
        <v>57603</v>
      </c>
      <c r="UZ302" s="2">
        <v>34935</v>
      </c>
      <c r="VA302" s="2">
        <v>294546.49</v>
      </c>
      <c r="VB302" s="2">
        <v>52556</v>
      </c>
      <c r="VC302" s="2">
        <v>106472.5</v>
      </c>
      <c r="VD302" s="2">
        <v>32720</v>
      </c>
      <c r="VE302" s="2">
        <v>57769.4</v>
      </c>
      <c r="VF302" s="2">
        <v>98136.4</v>
      </c>
      <c r="VG302" s="2">
        <v>23012</v>
      </c>
      <c r="VH302" s="2">
        <v>141866</v>
      </c>
      <c r="VI302" s="2">
        <v>10671</v>
      </c>
      <c r="VJ302" s="2">
        <v>51402.38</v>
      </c>
      <c r="VK302" s="2">
        <v>22935</v>
      </c>
      <c r="VL302" s="2">
        <v>1831437.39</v>
      </c>
      <c r="VM302" s="2">
        <v>63705</v>
      </c>
      <c r="VN302" s="2">
        <v>16747.5</v>
      </c>
      <c r="VO302" s="2">
        <v>55583</v>
      </c>
      <c r="VP302" s="2">
        <v>759413.28</v>
      </c>
      <c r="VQ302" s="2">
        <v>9678531.5500000007</v>
      </c>
      <c r="VR302" s="2">
        <v>26954</v>
      </c>
      <c r="VS302" s="2">
        <v>75986.5</v>
      </c>
      <c r="VT302" s="2">
        <v>16574</v>
      </c>
      <c r="VU302" s="2">
        <v>932506.36</v>
      </c>
      <c r="VV302" s="2">
        <v>51139</v>
      </c>
      <c r="VW302" s="2">
        <v>2134290.19</v>
      </c>
      <c r="VX302" s="2">
        <v>51851</v>
      </c>
      <c r="VY302" s="2">
        <v>89219</v>
      </c>
      <c r="VZ302" s="2">
        <v>21158.25</v>
      </c>
      <c r="WA302" s="2">
        <v>6087201.5</v>
      </c>
      <c r="WB302" s="2">
        <v>9054647.4199999999</v>
      </c>
      <c r="WC302" s="2">
        <v>99624</v>
      </c>
      <c r="WD302" s="2">
        <v>33835</v>
      </c>
      <c r="WE302" s="2">
        <v>118185.36</v>
      </c>
      <c r="WF302" s="2">
        <v>158273.85999999999</v>
      </c>
      <c r="WG302" s="2">
        <v>557544.91999999993</v>
      </c>
      <c r="WH302" s="2">
        <v>185781</v>
      </c>
      <c r="WI302" s="2">
        <v>70097</v>
      </c>
      <c r="WJ302" s="2">
        <v>144710</v>
      </c>
      <c r="WK302" s="2">
        <v>114772.8</v>
      </c>
      <c r="WL302" s="2">
        <v>174466</v>
      </c>
      <c r="WM302" s="2">
        <v>123178</v>
      </c>
      <c r="WN302" s="2">
        <v>99030.83</v>
      </c>
      <c r="WO302" s="2">
        <v>461999.6</v>
      </c>
      <c r="WP302" s="2">
        <v>190348.5</v>
      </c>
      <c r="WQ302" s="2">
        <v>194052</v>
      </c>
      <c r="WR302" s="2">
        <v>268614</v>
      </c>
      <c r="WS302" s="2">
        <v>71126</v>
      </c>
      <c r="WT302" s="2">
        <v>561920.1</v>
      </c>
      <c r="WU302" s="2">
        <v>2478444.25</v>
      </c>
      <c r="WV302" s="2">
        <v>71345.5</v>
      </c>
      <c r="WW302" s="2">
        <v>106592</v>
      </c>
      <c r="WX302" s="2">
        <v>41951</v>
      </c>
      <c r="WY302" s="2">
        <v>46116</v>
      </c>
      <c r="WZ302" s="2">
        <v>19688</v>
      </c>
      <c r="XA302" s="2">
        <v>20580</v>
      </c>
      <c r="XB302" s="2">
        <v>39817</v>
      </c>
      <c r="XC302" s="2">
        <v>570079.35</v>
      </c>
      <c r="XD302" s="2">
        <v>61919</v>
      </c>
      <c r="XE302" s="2">
        <v>27810</v>
      </c>
      <c r="XF302" s="2">
        <v>50190</v>
      </c>
      <c r="XG302" s="2">
        <v>62447.75</v>
      </c>
      <c r="XH302" s="2">
        <v>1088717.8500000001</v>
      </c>
      <c r="XI302" s="2">
        <v>9389110.4199999999</v>
      </c>
      <c r="XJ302" s="2">
        <v>105781.51</v>
      </c>
      <c r="XK302" s="2">
        <v>982711.92</v>
      </c>
      <c r="XL302" s="2">
        <v>124513</v>
      </c>
      <c r="XM302" s="2">
        <v>99168</v>
      </c>
      <c r="XN302" s="2">
        <v>136655.45000000001</v>
      </c>
      <c r="XO302" s="2">
        <v>138273</v>
      </c>
      <c r="XP302" s="2">
        <v>1411426</v>
      </c>
      <c r="XQ302" s="2">
        <v>5893405.8200000003</v>
      </c>
      <c r="XR302" s="2">
        <v>120759.25</v>
      </c>
      <c r="XS302" s="2">
        <v>870223.63</v>
      </c>
      <c r="XT302" s="2">
        <v>249885</v>
      </c>
      <c r="XU302" s="2">
        <v>6209667</v>
      </c>
      <c r="XV302" s="2">
        <v>23835</v>
      </c>
      <c r="XW302" s="2">
        <v>21430</v>
      </c>
      <c r="XX302" s="2">
        <v>1351828.4</v>
      </c>
      <c r="XY302" s="2">
        <v>43107</v>
      </c>
      <c r="XZ302" s="2">
        <v>6081445.6600000001</v>
      </c>
      <c r="YA302" s="2">
        <v>160526</v>
      </c>
      <c r="YB302" s="2">
        <v>91800</v>
      </c>
      <c r="YC302" s="2">
        <v>24281</v>
      </c>
      <c r="YD302" s="2">
        <v>115190.15</v>
      </c>
      <c r="YE302" s="2">
        <v>3420053.72</v>
      </c>
      <c r="YF302" s="2">
        <v>96365</v>
      </c>
      <c r="YG302" s="2">
        <v>163174.5</v>
      </c>
      <c r="YH302" s="2">
        <v>199277.25</v>
      </c>
      <c r="YI302" s="2">
        <v>545503.80000000005</v>
      </c>
      <c r="YJ302" s="2">
        <v>173197</v>
      </c>
      <c r="YK302" s="2">
        <v>211127</v>
      </c>
      <c r="YL302" s="2">
        <v>22769</v>
      </c>
      <c r="YM302" s="2">
        <v>254965.9</v>
      </c>
      <c r="YN302" s="2">
        <v>1990412</v>
      </c>
      <c r="YO302" s="2">
        <v>150641.5</v>
      </c>
      <c r="YP302" s="2">
        <v>106983</v>
      </c>
      <c r="YQ302" s="2">
        <v>44813</v>
      </c>
      <c r="YR302" s="2">
        <v>96335</v>
      </c>
      <c r="YS302" s="2">
        <v>77038.25</v>
      </c>
      <c r="YT302" s="2">
        <v>60280</v>
      </c>
      <c r="YU302" s="2">
        <v>143301.1</v>
      </c>
      <c r="YV302" s="2">
        <v>779297.94</v>
      </c>
      <c r="YW302" s="2">
        <v>58939.63</v>
      </c>
      <c r="YX302" s="2">
        <v>24019</v>
      </c>
      <c r="YY302" s="2">
        <v>11098</v>
      </c>
      <c r="YZ302" s="2">
        <v>119946.04</v>
      </c>
      <c r="ZA302" s="2">
        <v>95718</v>
      </c>
      <c r="ZB302" s="2">
        <v>48949.75</v>
      </c>
      <c r="ZC302" s="2">
        <v>1397507.55</v>
      </c>
      <c r="ZD302" s="2">
        <v>31559</v>
      </c>
      <c r="ZE302" s="2">
        <v>44424</v>
      </c>
      <c r="ZF302" s="2">
        <v>64543.75</v>
      </c>
      <c r="ZG302" s="2">
        <v>32302.7</v>
      </c>
      <c r="ZH302" s="2">
        <v>60122</v>
      </c>
      <c r="ZI302" s="2">
        <v>38262.5</v>
      </c>
      <c r="ZJ302" s="2">
        <v>48621.45</v>
      </c>
      <c r="ZK302" s="2">
        <v>477791.45</v>
      </c>
      <c r="ZL302" s="2">
        <v>2318020.37</v>
      </c>
      <c r="ZM302" s="2">
        <v>71083.5</v>
      </c>
      <c r="ZN302" s="2">
        <v>207030.75</v>
      </c>
      <c r="ZO302" s="2">
        <v>125986.97</v>
      </c>
      <c r="ZP302" s="2">
        <v>125465.14</v>
      </c>
      <c r="ZQ302" s="2">
        <v>67950.8</v>
      </c>
      <c r="ZR302" s="2">
        <v>76084.3</v>
      </c>
      <c r="ZS302" s="2">
        <v>2677306.5</v>
      </c>
      <c r="ZT302" s="2">
        <v>138729</v>
      </c>
      <c r="ZU302" s="2">
        <v>199460.75</v>
      </c>
      <c r="ZV302" s="2">
        <v>13135</v>
      </c>
      <c r="ZW302" s="2">
        <v>43541</v>
      </c>
      <c r="ZX302" s="2">
        <v>44737.75</v>
      </c>
      <c r="ZY302" s="2">
        <v>36639.9</v>
      </c>
      <c r="ZZ302" s="2">
        <v>44589</v>
      </c>
      <c r="AAA302" s="2">
        <v>22595.86</v>
      </c>
      <c r="AAB302" s="2">
        <v>56736.28</v>
      </c>
      <c r="AAC302" s="2">
        <v>60603.64</v>
      </c>
      <c r="AAD302" s="2">
        <v>34665</v>
      </c>
      <c r="AAE302" s="2">
        <v>109853</v>
      </c>
      <c r="AAF302" s="2">
        <v>48650</v>
      </c>
      <c r="AAG302" s="2">
        <v>27241</v>
      </c>
      <c r="AAH302" s="2">
        <v>3433733.04</v>
      </c>
      <c r="AAI302" s="2">
        <v>93771.5</v>
      </c>
      <c r="AAJ302" s="2">
        <v>15403.64</v>
      </c>
      <c r="AAK302" s="2">
        <v>76665</v>
      </c>
      <c r="AAL302" s="2">
        <v>39475.54</v>
      </c>
      <c r="AAM302" s="2">
        <v>48440</v>
      </c>
      <c r="AAN302" s="2">
        <v>53811.5</v>
      </c>
      <c r="AAO302" s="2">
        <v>1807234.05</v>
      </c>
      <c r="AAP302" s="2">
        <v>125971.07</v>
      </c>
      <c r="AAQ302" s="2"/>
      <c r="AAR302" s="2">
        <v>113669</v>
      </c>
      <c r="AAS302" s="2">
        <v>21560</v>
      </c>
      <c r="AAT302" s="2">
        <v>37328.65</v>
      </c>
      <c r="AAU302" s="2">
        <v>7353.01</v>
      </c>
      <c r="AAV302" s="2">
        <v>29588.5</v>
      </c>
      <c r="AAW302" s="2">
        <v>159922</v>
      </c>
      <c r="AAX302" s="2">
        <v>40209</v>
      </c>
      <c r="AAY302" s="2">
        <v>116393.75</v>
      </c>
      <c r="AAZ302" s="2">
        <v>317502.64</v>
      </c>
      <c r="ABA302" s="2">
        <v>210355</v>
      </c>
      <c r="ABB302" s="2">
        <v>5769</v>
      </c>
      <c r="ABC302" s="2">
        <v>36140</v>
      </c>
      <c r="ABD302" s="2">
        <v>39130.25</v>
      </c>
      <c r="ABE302" s="2">
        <v>101166.2</v>
      </c>
      <c r="ABF302" s="2">
        <v>50344.5</v>
      </c>
      <c r="ABG302" s="2">
        <v>41950</v>
      </c>
      <c r="ABH302" s="2">
        <v>506144</v>
      </c>
      <c r="ABI302" s="2">
        <v>375912.72</v>
      </c>
      <c r="ABJ302" s="2"/>
      <c r="ABK302" s="2"/>
      <c r="ABL302" s="2">
        <v>17795</v>
      </c>
      <c r="ABM302" s="2">
        <v>9437</v>
      </c>
      <c r="ABN302" s="2">
        <v>22872</v>
      </c>
      <c r="ABO302" s="2">
        <v>1096400.28</v>
      </c>
      <c r="ABP302" s="2">
        <v>65116.68</v>
      </c>
      <c r="ABQ302" s="2">
        <v>35940</v>
      </c>
      <c r="ABR302" s="2">
        <v>52685.22</v>
      </c>
      <c r="ABS302" s="2">
        <v>44874</v>
      </c>
      <c r="ABT302" s="2">
        <v>58205.8</v>
      </c>
      <c r="ABU302" s="2">
        <v>73561</v>
      </c>
      <c r="ABV302" s="2">
        <v>70463</v>
      </c>
      <c r="ABW302" s="2">
        <v>6829</v>
      </c>
      <c r="ABX302" s="2">
        <v>719555</v>
      </c>
      <c r="ABY302" s="2">
        <v>31032</v>
      </c>
      <c r="ABZ302" s="2">
        <v>716725.51</v>
      </c>
      <c r="ACA302" s="2">
        <v>28750.5</v>
      </c>
      <c r="ACB302" s="2">
        <v>118109</v>
      </c>
      <c r="ACC302" s="2">
        <v>72228</v>
      </c>
      <c r="ACD302" s="2">
        <v>36906</v>
      </c>
      <c r="ACE302" s="2">
        <v>39658</v>
      </c>
      <c r="ACF302" s="2">
        <v>11276</v>
      </c>
      <c r="ACG302" s="2">
        <v>91610.94</v>
      </c>
      <c r="ACH302" s="2">
        <v>18736.5</v>
      </c>
      <c r="ACI302" s="2">
        <v>1715538.52</v>
      </c>
      <c r="ACJ302" s="2"/>
      <c r="ACK302" s="2">
        <v>38131.68</v>
      </c>
      <c r="ACL302" s="2">
        <v>61172.75</v>
      </c>
      <c r="ACM302" s="2"/>
      <c r="ACN302" s="2">
        <v>152624.5</v>
      </c>
      <c r="ACO302" s="2">
        <v>52102</v>
      </c>
      <c r="ACP302" s="2">
        <v>759753.4</v>
      </c>
      <c r="ACQ302" s="2">
        <v>291447.82</v>
      </c>
      <c r="ACR302" s="2"/>
      <c r="ACS302" s="2"/>
      <c r="ACT302" s="2"/>
      <c r="ACU302" s="2">
        <v>7458</v>
      </c>
      <c r="ACV302" s="2">
        <v>87293</v>
      </c>
      <c r="ACW302" s="2"/>
      <c r="ACX302" s="2">
        <v>14134.88</v>
      </c>
      <c r="ACY302" s="2"/>
      <c r="ACZ302" s="2">
        <v>1950</v>
      </c>
      <c r="ADA302" s="2"/>
      <c r="ADB302" s="2">
        <v>14427.01</v>
      </c>
      <c r="ADC302" s="2">
        <v>28320</v>
      </c>
      <c r="ADD302" s="2"/>
      <c r="ADE302" s="2">
        <v>90890</v>
      </c>
      <c r="ADF302" s="2">
        <v>152525</v>
      </c>
      <c r="ADG302" s="2">
        <v>145112.79</v>
      </c>
      <c r="ADH302" s="2">
        <v>17103</v>
      </c>
      <c r="ADI302" s="2">
        <v>21740</v>
      </c>
      <c r="ADJ302" s="2">
        <v>17349</v>
      </c>
      <c r="ADK302" s="2">
        <v>43904</v>
      </c>
      <c r="ADL302" s="2">
        <v>13316</v>
      </c>
      <c r="ADM302" s="2">
        <v>70064.75</v>
      </c>
      <c r="ADN302" s="2">
        <v>93366.15</v>
      </c>
      <c r="ADO302" s="2">
        <v>2893200.44</v>
      </c>
      <c r="ADP302" s="2">
        <v>336181.5</v>
      </c>
      <c r="ADQ302" s="2">
        <v>179017</v>
      </c>
      <c r="ADR302" s="2">
        <v>67911.75</v>
      </c>
      <c r="ADS302" s="2">
        <v>25575757.75</v>
      </c>
      <c r="ADT302" s="2">
        <v>25347</v>
      </c>
      <c r="ADU302" s="2">
        <v>34940</v>
      </c>
      <c r="ADV302" s="2">
        <v>189959</v>
      </c>
      <c r="ADW302" s="2">
        <v>7818</v>
      </c>
      <c r="ADX302" s="2"/>
      <c r="ADY302" s="2">
        <v>1757633.74</v>
      </c>
      <c r="ADZ302" s="2">
        <v>606521.75</v>
      </c>
      <c r="AEA302" s="2">
        <v>447346.1</v>
      </c>
      <c r="AEB302" s="2">
        <v>21661</v>
      </c>
      <c r="AEC302" s="2">
        <v>73477.25</v>
      </c>
      <c r="AED302" s="2">
        <v>95847.05</v>
      </c>
      <c r="AEE302" s="2">
        <v>11255.5</v>
      </c>
      <c r="AEF302" s="2">
        <v>11500</v>
      </c>
      <c r="AEG302" s="2">
        <v>77568</v>
      </c>
      <c r="AEH302" s="2">
        <v>45788</v>
      </c>
      <c r="AEI302" s="2">
        <v>88650.5</v>
      </c>
      <c r="AEJ302" s="2">
        <v>147175.5</v>
      </c>
      <c r="AEK302" s="2">
        <v>186132</v>
      </c>
      <c r="AEL302" s="2">
        <v>2694</v>
      </c>
      <c r="AEM302" s="2">
        <v>58561.5</v>
      </c>
      <c r="AEN302" s="2">
        <v>18388.25</v>
      </c>
      <c r="AEO302" s="2">
        <v>58786.25</v>
      </c>
      <c r="AEP302" s="2">
        <v>71839.5</v>
      </c>
      <c r="AEQ302" s="2">
        <v>52705</v>
      </c>
      <c r="AER302" s="2">
        <v>500310.4</v>
      </c>
      <c r="AES302" s="2">
        <v>624554.75</v>
      </c>
      <c r="AET302" s="2">
        <v>774444.66</v>
      </c>
      <c r="AEU302" s="2">
        <v>20460513</v>
      </c>
      <c r="AEV302" s="2">
        <v>543096.51</v>
      </c>
      <c r="AEW302" s="2">
        <v>69487</v>
      </c>
      <c r="AEX302" s="2">
        <v>3186471.56</v>
      </c>
      <c r="AEY302" s="2">
        <v>27043</v>
      </c>
      <c r="AEZ302" s="2">
        <v>28547.5</v>
      </c>
      <c r="AFA302" s="2">
        <v>50316</v>
      </c>
      <c r="AFB302" s="2">
        <v>12535.44</v>
      </c>
      <c r="AFC302" s="2">
        <v>344982.58</v>
      </c>
      <c r="AFD302" s="2">
        <v>178781</v>
      </c>
      <c r="AFE302" s="2">
        <v>27610</v>
      </c>
      <c r="AFF302" s="2">
        <v>16202</v>
      </c>
      <c r="AFG302" s="2">
        <v>13432400.9</v>
      </c>
      <c r="AFH302" s="2"/>
      <c r="AFI302" s="2">
        <v>27030</v>
      </c>
      <c r="AFJ302" s="2">
        <v>16500</v>
      </c>
      <c r="AFK302" s="2">
        <v>20014.5</v>
      </c>
      <c r="AFL302" s="2">
        <v>4150</v>
      </c>
      <c r="AFM302" s="2">
        <v>4180</v>
      </c>
      <c r="AFN302" s="2">
        <v>1260</v>
      </c>
      <c r="AFO302" s="2">
        <v>29636</v>
      </c>
      <c r="AFP302" s="2">
        <v>425386</v>
      </c>
      <c r="AFQ302" s="2">
        <v>1136724.7</v>
      </c>
      <c r="AFR302" s="2">
        <v>50210</v>
      </c>
      <c r="AFS302" s="2">
        <v>70100</v>
      </c>
      <c r="AFT302" s="2">
        <v>30524.400000000001</v>
      </c>
      <c r="AFU302" s="2">
        <v>7770</v>
      </c>
      <c r="AFV302" s="2">
        <v>8725</v>
      </c>
      <c r="AFW302" s="2">
        <v>30065</v>
      </c>
      <c r="AFX302" s="2">
        <v>50530</v>
      </c>
      <c r="AFY302" s="2">
        <v>26056.3</v>
      </c>
      <c r="AFZ302" s="2">
        <v>12455</v>
      </c>
      <c r="AGA302" s="2">
        <v>22468</v>
      </c>
      <c r="AGB302" s="2">
        <v>1996073.59</v>
      </c>
      <c r="AGC302" s="2">
        <v>29023</v>
      </c>
      <c r="AGD302" s="2">
        <v>19559.5</v>
      </c>
      <c r="AGE302" s="2">
        <v>1990</v>
      </c>
      <c r="AGF302" s="2">
        <v>59121</v>
      </c>
      <c r="AGG302" s="2">
        <v>14670</v>
      </c>
      <c r="AGH302" s="2">
        <v>15690.5</v>
      </c>
      <c r="AGI302" s="2">
        <v>8769.5</v>
      </c>
      <c r="AGJ302" s="2">
        <v>4927233.75</v>
      </c>
      <c r="AGK302" s="2">
        <v>21645</v>
      </c>
      <c r="AGL302" s="2">
        <v>17702.25</v>
      </c>
      <c r="AGM302" s="2">
        <v>270293.63</v>
      </c>
      <c r="AGN302" s="2">
        <v>68028.350000000006</v>
      </c>
      <c r="AGO302" s="2">
        <v>5050</v>
      </c>
      <c r="AGP302" s="2"/>
      <c r="AGQ302" s="2">
        <v>9713.8799999999992</v>
      </c>
      <c r="AGR302" s="2">
        <v>6799.4</v>
      </c>
      <c r="AGS302" s="2">
        <v>2364</v>
      </c>
      <c r="AGT302" s="2">
        <v>443.25</v>
      </c>
      <c r="AGU302" s="2">
        <v>3121670.07</v>
      </c>
      <c r="AGV302" s="2">
        <v>1488724.04</v>
      </c>
      <c r="AGW302" s="2">
        <v>149778.5</v>
      </c>
      <c r="AGX302" s="2">
        <v>81571.44</v>
      </c>
      <c r="AGY302" s="2">
        <v>187790.32</v>
      </c>
      <c r="AGZ302" s="2">
        <v>88441.74</v>
      </c>
      <c r="AHA302" s="2">
        <v>32357</v>
      </c>
      <c r="AHB302" s="2">
        <v>46879.520000000004</v>
      </c>
      <c r="AHC302" s="2">
        <v>8529</v>
      </c>
      <c r="AHD302" s="2">
        <v>34262</v>
      </c>
      <c r="AHE302" s="2">
        <v>173886.32</v>
      </c>
      <c r="AHF302" s="2">
        <v>138671.78</v>
      </c>
      <c r="AHG302" s="2">
        <v>58959</v>
      </c>
      <c r="AHH302" s="2">
        <v>25558.49</v>
      </c>
      <c r="AHI302" s="2">
        <v>94688.4</v>
      </c>
      <c r="AHJ302" s="2">
        <v>109325.5</v>
      </c>
      <c r="AHK302" s="2">
        <v>46641.4</v>
      </c>
      <c r="AHL302" s="2">
        <v>268035.21999999997</v>
      </c>
      <c r="AHM302" s="2">
        <v>19276</v>
      </c>
      <c r="AHN302" s="2">
        <v>17030.150000000001</v>
      </c>
      <c r="AHO302" s="2">
        <v>49207.5</v>
      </c>
      <c r="AHP302" s="2">
        <v>1176586.2</v>
      </c>
      <c r="AHQ302" s="2">
        <v>17923.490000000002</v>
      </c>
      <c r="AHR302" s="2">
        <v>8850</v>
      </c>
      <c r="AHS302" s="2"/>
      <c r="AHT302" s="2">
        <f t="shared" si="78"/>
        <v>551725673.65999985</v>
      </c>
    </row>
    <row r="303" spans="1:904">
      <c r="A303" s="34" t="s">
        <v>3707</v>
      </c>
      <c r="B303" s="34" t="s">
        <v>2424</v>
      </c>
      <c r="C303" s="1" t="s">
        <v>2425</v>
      </c>
      <c r="D303" s="2">
        <v>-38054720.799999997</v>
      </c>
      <c r="E303" s="2">
        <v>-860064.25</v>
      </c>
      <c r="F303" s="2">
        <v>-2817759.36</v>
      </c>
      <c r="G303" s="2">
        <v>-380312.75</v>
      </c>
      <c r="H303" s="2">
        <v>-2753453.75</v>
      </c>
      <c r="I303" s="2">
        <v>-729249.5</v>
      </c>
      <c r="J303" s="2"/>
      <c r="K303" s="2">
        <v>-579184.69999999995</v>
      </c>
      <c r="L303" s="2">
        <v>-1130694.5</v>
      </c>
      <c r="M303" s="2">
        <v>-17160</v>
      </c>
      <c r="N303" s="2"/>
      <c r="O303" s="2">
        <v>-524207.75</v>
      </c>
      <c r="P303" s="2"/>
      <c r="Q303" s="2">
        <v>-705547.25</v>
      </c>
      <c r="R303" s="2"/>
      <c r="S303" s="2"/>
      <c r="T303" s="2">
        <v>-1934601</v>
      </c>
      <c r="U303" s="2">
        <v>-802843.71</v>
      </c>
      <c r="V303" s="2">
        <v>-2168718</v>
      </c>
      <c r="W303" s="2">
        <v>-2214656</v>
      </c>
      <c r="X303" s="2">
        <v>-257518.26</v>
      </c>
      <c r="Y303" s="2">
        <v>-810924.98</v>
      </c>
      <c r="Z303" s="2">
        <v>-345333.37</v>
      </c>
      <c r="AA303" s="2">
        <v>-1345372.54</v>
      </c>
      <c r="AB303" s="2">
        <v>-123550.46</v>
      </c>
      <c r="AC303" s="2">
        <v>-1766004.5</v>
      </c>
      <c r="AD303" s="2">
        <v>-1510660.45</v>
      </c>
      <c r="AE303" s="2"/>
      <c r="AF303" s="2">
        <v>-2283396.7400000002</v>
      </c>
      <c r="AG303" s="2">
        <v>-4671.97</v>
      </c>
      <c r="AH303" s="2">
        <v>-583546.1</v>
      </c>
      <c r="AI303" s="2">
        <v>-188937.5</v>
      </c>
      <c r="AJ303" s="2"/>
      <c r="AK303" s="2"/>
      <c r="AL303" s="2">
        <v>-185014.22</v>
      </c>
      <c r="AM303" s="2"/>
      <c r="AN303" s="2">
        <v>-243642.95</v>
      </c>
      <c r="AO303" s="2">
        <v>-252851.9</v>
      </c>
      <c r="AP303" s="2"/>
      <c r="AQ303" s="2">
        <v>-296421.43</v>
      </c>
      <c r="AR303" s="2"/>
      <c r="AS303" s="2"/>
      <c r="AT303" s="2">
        <v>-10950700.529999999</v>
      </c>
      <c r="AU303" s="2">
        <v>-164867</v>
      </c>
      <c r="AV303" s="2">
        <v>-336159.1</v>
      </c>
      <c r="AW303" s="2">
        <v>-417874.77</v>
      </c>
      <c r="AX303" s="2">
        <v>-952214</v>
      </c>
      <c r="AY303" s="2">
        <v>-1056980.75</v>
      </c>
      <c r="AZ303" s="2">
        <v>-98930.95</v>
      </c>
      <c r="BA303" s="2">
        <v>-725934.75</v>
      </c>
      <c r="BB303" s="2">
        <v>-327274.59999999998</v>
      </c>
      <c r="BC303" s="2">
        <v>-204810.7</v>
      </c>
      <c r="BD303" s="2">
        <v>-149563.5</v>
      </c>
      <c r="BE303" s="2">
        <v>-148784.5</v>
      </c>
      <c r="BF303" s="2">
        <v>-1239754.95</v>
      </c>
      <c r="BG303" s="2">
        <v>-90857</v>
      </c>
      <c r="BH303" s="2">
        <v>-693574.24</v>
      </c>
      <c r="BI303" s="2">
        <v>-7100000</v>
      </c>
      <c r="BJ303" s="2">
        <v>-2711666.33</v>
      </c>
      <c r="BK303" s="2">
        <v>-298622.75</v>
      </c>
      <c r="BL303" s="2">
        <v>-267191.17</v>
      </c>
      <c r="BM303" s="2">
        <v>-137935.43</v>
      </c>
      <c r="BN303" s="2">
        <v>-244276.05</v>
      </c>
      <c r="BO303" s="2">
        <v>-177358</v>
      </c>
      <c r="BP303" s="2">
        <v>-54324.82</v>
      </c>
      <c r="BQ303" s="2">
        <v>-30444.02</v>
      </c>
      <c r="BR303" s="2">
        <v>-14060243.17</v>
      </c>
      <c r="BS303" s="2"/>
      <c r="BT303" s="2">
        <v>-543696.22</v>
      </c>
      <c r="BU303" s="2">
        <v>-792999.74</v>
      </c>
      <c r="BV303" s="2">
        <v>-651508.16</v>
      </c>
      <c r="BW303" s="2">
        <v>-301046.68</v>
      </c>
      <c r="BX303" s="2">
        <v>-177249.7</v>
      </c>
      <c r="BY303" s="2">
        <v>-763657.05</v>
      </c>
      <c r="BZ303" s="2">
        <v>-4274788.8899999997</v>
      </c>
      <c r="CA303" s="2">
        <v>-449377.83</v>
      </c>
      <c r="CB303" s="2">
        <v>-115043</v>
      </c>
      <c r="CC303" s="2"/>
      <c r="CD303" s="2"/>
      <c r="CE303" s="2"/>
      <c r="CF303" s="2">
        <v>-184697.96</v>
      </c>
      <c r="CG303" s="2">
        <v>-24393288.32</v>
      </c>
      <c r="CH303" s="2">
        <v>-2109880.5</v>
      </c>
      <c r="CI303" s="2">
        <v>-785902.07999999996</v>
      </c>
      <c r="CJ303" s="2">
        <v>-297536.58</v>
      </c>
      <c r="CK303" s="2">
        <v>-507523.5</v>
      </c>
      <c r="CL303" s="2">
        <v>-822534.5</v>
      </c>
      <c r="CM303" s="2">
        <v>-452041.99</v>
      </c>
      <c r="CN303" s="2">
        <v>-1332050</v>
      </c>
      <c r="CO303" s="2">
        <v>-244514</v>
      </c>
      <c r="CP303" s="2">
        <v>-565937.52</v>
      </c>
      <c r="CQ303" s="2">
        <v>-415348.29</v>
      </c>
      <c r="CR303" s="2">
        <v>-1488344.25</v>
      </c>
      <c r="CS303" s="2">
        <v>-443298.5</v>
      </c>
      <c r="CT303" s="2">
        <v>-6287712.5499999998</v>
      </c>
      <c r="CU303" s="2">
        <v>-447567.42</v>
      </c>
      <c r="CV303" s="2">
        <v>-451385.56</v>
      </c>
      <c r="CW303" s="2">
        <v>-392169.68</v>
      </c>
      <c r="CX303" s="2">
        <v>-880</v>
      </c>
      <c r="CY303" s="2">
        <v>-810567.57</v>
      </c>
      <c r="CZ303" s="2">
        <v>-317884.3</v>
      </c>
      <c r="DA303" s="2">
        <v>-88287</v>
      </c>
      <c r="DB303" s="2">
        <v>-8469253.3100000005</v>
      </c>
      <c r="DC303" s="2">
        <v>-8560952.1999999993</v>
      </c>
      <c r="DD303" s="2">
        <v>-1044462.78</v>
      </c>
      <c r="DE303" s="2">
        <v>-568297.81999999995</v>
      </c>
      <c r="DF303" s="2">
        <v>-587338.86</v>
      </c>
      <c r="DG303" s="2">
        <v>-133143.59</v>
      </c>
      <c r="DH303" s="2">
        <v>-277033.31</v>
      </c>
      <c r="DI303" s="2"/>
      <c r="DJ303" s="2">
        <v>-418850.96</v>
      </c>
      <c r="DK303" s="2">
        <v>-47658877.490000002</v>
      </c>
      <c r="DL303" s="2">
        <v>-395800.23</v>
      </c>
      <c r="DM303" s="2">
        <v>-250806.69</v>
      </c>
      <c r="DN303" s="2">
        <v>-260684.84</v>
      </c>
      <c r="DO303" s="2">
        <v>-1197627.93</v>
      </c>
      <c r="DP303" s="2">
        <v>-715443.91</v>
      </c>
      <c r="DQ303" s="2">
        <v>-237140</v>
      </c>
      <c r="DR303" s="2">
        <v>-112366.95</v>
      </c>
      <c r="DS303" s="2">
        <v>-641524.86</v>
      </c>
      <c r="DT303" s="2">
        <v>-17406410.719999999</v>
      </c>
      <c r="DU303" s="2">
        <v>-712529.38</v>
      </c>
      <c r="DV303" s="2">
        <v>-1365406.2</v>
      </c>
      <c r="DW303" s="2">
        <v>-958103.65</v>
      </c>
      <c r="DX303" s="2">
        <v>-493278.03</v>
      </c>
      <c r="DY303" s="2"/>
      <c r="DZ303" s="2">
        <v>-1206945.26</v>
      </c>
      <c r="EA303" s="2">
        <v>-128926.29</v>
      </c>
      <c r="EB303" s="2">
        <v>-381886.41</v>
      </c>
      <c r="EC303" s="2">
        <v>-188309.43</v>
      </c>
      <c r="ED303" s="2">
        <v>-961630.65</v>
      </c>
      <c r="EE303" s="2">
        <v>-5385543.7000000002</v>
      </c>
      <c r="EF303" s="2">
        <v>-4529412.92</v>
      </c>
      <c r="EG303" s="2">
        <v>-365467.67</v>
      </c>
      <c r="EH303" s="2">
        <v>-847871.67</v>
      </c>
      <c r="EI303" s="2">
        <v>-253558.26</v>
      </c>
      <c r="EJ303" s="2">
        <v>-34861.1</v>
      </c>
      <c r="EK303" s="2">
        <v>-858386.83</v>
      </c>
      <c r="EL303" s="2">
        <v>-213031.23</v>
      </c>
      <c r="EM303" s="2"/>
      <c r="EN303" s="2">
        <v>-13796859.73</v>
      </c>
      <c r="EO303" s="2">
        <v>-255013.32</v>
      </c>
      <c r="EP303" s="2">
        <v>-2176639.4</v>
      </c>
      <c r="EQ303" s="2">
        <v>-670306.74</v>
      </c>
      <c r="ER303" s="2">
        <v>-186499.13</v>
      </c>
      <c r="ES303" s="2">
        <v>-161533.01999999999</v>
      </c>
      <c r="ET303" s="2">
        <v>-610973.32999999996</v>
      </c>
      <c r="EU303" s="2">
        <v>-475498.29</v>
      </c>
      <c r="EV303" s="2">
        <v>-51737.440000000002</v>
      </c>
      <c r="EW303" s="2">
        <v>-6903395.5199999996</v>
      </c>
      <c r="EX303" s="2">
        <v>-58047.5</v>
      </c>
      <c r="EY303" s="2">
        <v>-29665.84</v>
      </c>
      <c r="EZ303" s="2"/>
      <c r="FA303" s="2">
        <v>-3837206.8</v>
      </c>
      <c r="FB303" s="2">
        <v>-676463.58</v>
      </c>
      <c r="FC303" s="2">
        <v>-372180.25</v>
      </c>
      <c r="FD303" s="2">
        <v>-1094771.7</v>
      </c>
      <c r="FE303" s="2"/>
      <c r="FF303" s="2">
        <v>-4496.6000000000004</v>
      </c>
      <c r="FG303" s="2"/>
      <c r="FH303" s="2">
        <v>-26656.880000000001</v>
      </c>
      <c r="FI303" s="2">
        <v>-12092346.460000001</v>
      </c>
      <c r="FJ303" s="2">
        <v>-305335.78000000003</v>
      </c>
      <c r="FK303" s="2">
        <v>-340789.17</v>
      </c>
      <c r="FL303" s="2">
        <v>-138890.74</v>
      </c>
      <c r="FM303" s="2">
        <v>-503572.8</v>
      </c>
      <c r="FN303" s="2">
        <v>-953387.35</v>
      </c>
      <c r="FO303" s="2">
        <v>-159126.42000000001</v>
      </c>
      <c r="FP303" s="2">
        <v>-65955.350000000006</v>
      </c>
      <c r="FQ303" s="2">
        <v>-38976989.100000001</v>
      </c>
      <c r="FR303" s="2">
        <v>-730926.54</v>
      </c>
      <c r="FS303" s="2">
        <v>-232544.7</v>
      </c>
      <c r="FT303" s="2">
        <v>-693062.59</v>
      </c>
      <c r="FU303" s="2">
        <v>-466956.24</v>
      </c>
      <c r="FV303" s="2">
        <v>0</v>
      </c>
      <c r="FW303" s="2">
        <v>-1078909.51</v>
      </c>
      <c r="FX303" s="2">
        <v>-1683977.26</v>
      </c>
      <c r="FY303" s="2">
        <v>-234675.99</v>
      </c>
      <c r="FZ303" s="2">
        <v>27798.2</v>
      </c>
      <c r="GA303" s="2">
        <v>-680978.48</v>
      </c>
      <c r="GB303" s="2">
        <v>-569074.87</v>
      </c>
      <c r="GC303" s="2">
        <v>-258286</v>
      </c>
      <c r="GD303" s="2">
        <v>-146256.47</v>
      </c>
      <c r="GE303" s="2">
        <v>-12620841.24</v>
      </c>
      <c r="GF303" s="2">
        <v>-280158.09000000003</v>
      </c>
      <c r="GG303" s="2">
        <v>-425145.49</v>
      </c>
      <c r="GH303" s="2">
        <v>-866321.89</v>
      </c>
      <c r="GI303" s="2">
        <v>-627533.59</v>
      </c>
      <c r="GJ303" s="2">
        <v>-271813.34999999998</v>
      </c>
      <c r="GK303" s="2">
        <v>-498087.86</v>
      </c>
      <c r="GL303" s="2">
        <v>-1354044.9</v>
      </c>
      <c r="GM303" s="2">
        <v>-404833.52</v>
      </c>
      <c r="GN303" s="2">
        <v>-301713.90999999997</v>
      </c>
      <c r="GO303" s="2">
        <v>-245245.09</v>
      </c>
      <c r="GP303" s="2">
        <v>-214750.27</v>
      </c>
      <c r="GQ303" s="2">
        <v>-7959678.4400000004</v>
      </c>
      <c r="GR303" s="2">
        <v>-74248.350000000006</v>
      </c>
      <c r="GS303" s="2">
        <v>-236820.09</v>
      </c>
      <c r="GT303" s="2">
        <v>-545748.98</v>
      </c>
      <c r="GU303" s="2">
        <v>-158066.64000000001</v>
      </c>
      <c r="GV303" s="2">
        <v>-135670.21</v>
      </c>
      <c r="GW303" s="2">
        <v>-786012.71</v>
      </c>
      <c r="GX303" s="2">
        <v>-70500</v>
      </c>
      <c r="GY303" s="2">
        <v>-9432787.0899999999</v>
      </c>
      <c r="GZ303" s="2">
        <v>-230768.67</v>
      </c>
      <c r="HA303" s="2">
        <v>-864194.05</v>
      </c>
      <c r="HB303" s="2">
        <v>-424413.27</v>
      </c>
      <c r="HC303" s="2">
        <v>-41611991.979999997</v>
      </c>
      <c r="HD303" s="2">
        <v>-10429.5</v>
      </c>
      <c r="HE303" s="2"/>
      <c r="HF303" s="2"/>
      <c r="HG303" s="2">
        <v>-55730.25</v>
      </c>
      <c r="HH303" s="2"/>
      <c r="HI303" s="2"/>
      <c r="HJ303" s="2"/>
      <c r="HK303" s="2">
        <v>-17178590.699999999</v>
      </c>
      <c r="HL303" s="2"/>
      <c r="HM303" s="2">
        <v>-16390.03</v>
      </c>
      <c r="HN303" s="2"/>
      <c r="HO303" s="2"/>
      <c r="HP303" s="2"/>
      <c r="HQ303" s="2">
        <v>-95437.82</v>
      </c>
      <c r="HR303" s="2">
        <v>-28781.91</v>
      </c>
      <c r="HS303" s="2">
        <v>-14126717.49</v>
      </c>
      <c r="HT303" s="2">
        <v>-8563216.9499999993</v>
      </c>
      <c r="HU303" s="2">
        <v>-540089.54</v>
      </c>
      <c r="HV303" s="2">
        <v>-52377.01</v>
      </c>
      <c r="HW303" s="2">
        <v>-1274326.81</v>
      </c>
      <c r="HX303" s="2">
        <v>-161442.62</v>
      </c>
      <c r="HY303" s="2">
        <v>-1598394.11</v>
      </c>
      <c r="HZ303" s="2">
        <v>-995269.52</v>
      </c>
      <c r="IA303" s="2">
        <v>-228998.05</v>
      </c>
      <c r="IB303" s="2">
        <v>-770515</v>
      </c>
      <c r="IC303" s="2">
        <v>-461597</v>
      </c>
      <c r="ID303" s="2">
        <v>-642606.82999999996</v>
      </c>
      <c r="IE303" s="2">
        <v>-10000</v>
      </c>
      <c r="IF303" s="2"/>
      <c r="IG303" s="2"/>
      <c r="IH303" s="2"/>
      <c r="II303" s="2">
        <v>-11222070.939999999</v>
      </c>
      <c r="IJ303" s="2">
        <v>-601846.41</v>
      </c>
      <c r="IK303" s="2">
        <v>-313453.25</v>
      </c>
      <c r="IL303" s="2">
        <v>-870174.51</v>
      </c>
      <c r="IM303" s="2">
        <v>-452742.17</v>
      </c>
      <c r="IN303" s="2">
        <v>-44768.24</v>
      </c>
      <c r="IO303" s="2">
        <v>-675066.05</v>
      </c>
      <c r="IP303" s="2">
        <v>-105763.39</v>
      </c>
      <c r="IQ303" s="2">
        <v>-76232.59</v>
      </c>
      <c r="IR303" s="2"/>
      <c r="IS303" s="2">
        <v>-28934523.48</v>
      </c>
      <c r="IT303" s="2">
        <v>-11883105.390000001</v>
      </c>
      <c r="IU303" s="2">
        <v>-6671972.4900000002</v>
      </c>
      <c r="IV303" s="2"/>
      <c r="IW303" s="2"/>
      <c r="IX303" s="2"/>
      <c r="IY303" s="2"/>
      <c r="IZ303" s="2">
        <v>-31993.17</v>
      </c>
      <c r="JA303" s="2">
        <v>32309</v>
      </c>
      <c r="JB303" s="2">
        <v>-394879.64</v>
      </c>
      <c r="JC303" s="2">
        <v>-574626.69999999995</v>
      </c>
      <c r="JD303" s="2"/>
      <c r="JE303" s="2">
        <v>-10960041.73</v>
      </c>
      <c r="JF303" s="2">
        <v>-4157143.39</v>
      </c>
      <c r="JG303" s="2">
        <v>-560477.43000000005</v>
      </c>
      <c r="JH303" s="2"/>
      <c r="JI303" s="2">
        <v>-826122.17</v>
      </c>
      <c r="JJ303" s="2">
        <v>-107429.75</v>
      </c>
      <c r="JK303" s="2">
        <v>-2018838.76</v>
      </c>
      <c r="JL303" s="2"/>
      <c r="JM303" s="2"/>
      <c r="JN303" s="2"/>
      <c r="JO303" s="2"/>
      <c r="JP303" s="2"/>
      <c r="JQ303" s="2"/>
      <c r="JR303" s="2">
        <v>-18941970.469999999</v>
      </c>
      <c r="JS303" s="2">
        <v>-4196867.09</v>
      </c>
      <c r="JT303" s="2"/>
      <c r="JU303" s="2"/>
      <c r="JV303" s="2"/>
      <c r="JW303" s="2"/>
      <c r="JX303" s="2"/>
      <c r="JY303" s="2">
        <v>-3593.16</v>
      </c>
      <c r="JZ303" s="2"/>
      <c r="KA303" s="2"/>
      <c r="KB303" s="2">
        <v>-287133.96000000002</v>
      </c>
      <c r="KC303" s="2"/>
      <c r="KD303" s="2">
        <v>-608.87</v>
      </c>
      <c r="KE303" s="2">
        <v>-6352.35</v>
      </c>
      <c r="KF303" s="2"/>
      <c r="KG303" s="2"/>
      <c r="KH303" s="2">
        <v>-50653121.520000003</v>
      </c>
      <c r="KI303" s="2">
        <v>-2654872.2000000002</v>
      </c>
      <c r="KJ303" s="2">
        <v>-808495.53</v>
      </c>
      <c r="KK303" s="2">
        <v>-210000</v>
      </c>
      <c r="KL303" s="2">
        <v>-347000</v>
      </c>
      <c r="KM303" s="2">
        <v>-106527.5</v>
      </c>
      <c r="KN303" s="2">
        <v>-2482515</v>
      </c>
      <c r="KO303" s="2">
        <v>-615010.99</v>
      </c>
      <c r="KP303" s="2"/>
      <c r="KQ303" s="2">
        <v>-19458817.16</v>
      </c>
      <c r="KR303" s="2">
        <v>-1262122</v>
      </c>
      <c r="KS303" s="2">
        <v>-1311198.31</v>
      </c>
      <c r="KT303" s="2">
        <v>-5340035.3</v>
      </c>
      <c r="KU303" s="2">
        <v>-742089.98</v>
      </c>
      <c r="KV303" s="2">
        <v>-1642255.1</v>
      </c>
      <c r="KW303" s="2">
        <v>-16889396.120000001</v>
      </c>
      <c r="KX303" s="2">
        <v>-2157492.66</v>
      </c>
      <c r="KY303" s="2">
        <v>0</v>
      </c>
      <c r="KZ303" s="2">
        <v>-96867.5</v>
      </c>
      <c r="LA303" s="2"/>
      <c r="LB303" s="2"/>
      <c r="LC303" s="2"/>
      <c r="LD303" s="2"/>
      <c r="LE303" s="2"/>
      <c r="LF303" s="2"/>
      <c r="LG303" s="2"/>
      <c r="LH303" s="2">
        <v>-4986071</v>
      </c>
      <c r="LI303" s="2">
        <v>-16498890.279999999</v>
      </c>
      <c r="LJ303" s="2"/>
      <c r="LK303" s="2"/>
      <c r="LL303" s="2">
        <v>-61089</v>
      </c>
      <c r="LM303" s="2">
        <v>-167483.78</v>
      </c>
      <c r="LN303" s="2">
        <v>-1489366.75</v>
      </c>
      <c r="LO303" s="2"/>
      <c r="LP303" s="2"/>
      <c r="LQ303" s="2"/>
      <c r="LR303" s="2">
        <v>-9445190.7899999991</v>
      </c>
      <c r="LS303" s="2">
        <v>-793648.5</v>
      </c>
      <c r="LT303" s="2"/>
      <c r="LU303" s="2">
        <v>-37631227.590000004</v>
      </c>
      <c r="LV303" s="2">
        <v>-5535621.2199999997</v>
      </c>
      <c r="LW303" s="2">
        <v>-16763872.67</v>
      </c>
      <c r="LX303" s="2"/>
      <c r="LY303" s="2"/>
      <c r="LZ303" s="2"/>
      <c r="MA303" s="2">
        <v>-119619.48</v>
      </c>
      <c r="MB303" s="2">
        <v>-1383623.3</v>
      </c>
      <c r="MC303" s="2"/>
      <c r="MD303" s="2">
        <v>-195048.31</v>
      </c>
      <c r="ME303" s="2">
        <v>-2923198.75</v>
      </c>
      <c r="MF303" s="2"/>
      <c r="MG303" s="2">
        <v>-21436450.93</v>
      </c>
      <c r="MH303" s="2">
        <v>-3265664.12</v>
      </c>
      <c r="MI303" s="2">
        <v>-1530819</v>
      </c>
      <c r="MJ303" s="2"/>
      <c r="MK303" s="2">
        <v>-964174.43</v>
      </c>
      <c r="ML303" s="2">
        <v>-759702.36</v>
      </c>
      <c r="MM303" s="2">
        <v>-952781.29</v>
      </c>
      <c r="MN303" s="2">
        <v>-771372.28</v>
      </c>
      <c r="MO303" s="2">
        <v>-690967.91</v>
      </c>
      <c r="MP303" s="2">
        <v>-498916.98</v>
      </c>
      <c r="MQ303" s="2">
        <v>-628976.76</v>
      </c>
      <c r="MR303" s="2">
        <v>-575366.46</v>
      </c>
      <c r="MS303" s="2">
        <v>-38935090.020000003</v>
      </c>
      <c r="MT303" s="2"/>
      <c r="MU303" s="2">
        <v>-242872.23</v>
      </c>
      <c r="MV303" s="2"/>
      <c r="MW303" s="2">
        <v>-328538.8</v>
      </c>
      <c r="MX303" s="2"/>
      <c r="MY303" s="2">
        <v>-349981.8</v>
      </c>
      <c r="MZ303" s="2">
        <v>-759863.88</v>
      </c>
      <c r="NA303" s="2">
        <v>-176542.97</v>
      </c>
      <c r="NB303" s="2"/>
      <c r="NC303" s="2"/>
      <c r="ND303" s="2">
        <v>-44876203.340000004</v>
      </c>
      <c r="NE303" s="2">
        <v>-12155.49</v>
      </c>
      <c r="NF303" s="2">
        <v>-229930.95</v>
      </c>
      <c r="NG303" s="2">
        <v>-4497244.8899999997</v>
      </c>
      <c r="NH303" s="2"/>
      <c r="NI303" s="2">
        <v>-2021833.92</v>
      </c>
      <c r="NJ303" s="2">
        <v>-4795358.68</v>
      </c>
      <c r="NK303" s="2">
        <v>-239500</v>
      </c>
      <c r="NL303" s="2"/>
      <c r="NM303" s="2"/>
      <c r="NN303" s="2">
        <v>-353191.31</v>
      </c>
      <c r="NO303" s="2">
        <v>-196036</v>
      </c>
      <c r="NP303" s="2">
        <v>-5234175.37</v>
      </c>
      <c r="NQ303" s="2">
        <v>-173945.03</v>
      </c>
      <c r="NR303" s="2">
        <v>-114349.17</v>
      </c>
      <c r="NS303" s="2">
        <v>-1358756.57</v>
      </c>
      <c r="NT303" s="2">
        <v>-686493.84</v>
      </c>
      <c r="NU303" s="2">
        <v>-26886.77</v>
      </c>
      <c r="NV303" s="2">
        <v>-984865.59</v>
      </c>
      <c r="NW303" s="2">
        <v>-23222865.210000001</v>
      </c>
      <c r="NX303" s="2">
        <v>-15117592.970000001</v>
      </c>
      <c r="NY303" s="2">
        <v>-2013016.73</v>
      </c>
      <c r="NZ303" s="2"/>
      <c r="OA303" s="2">
        <v>-578799.67000000004</v>
      </c>
      <c r="OB303" s="2">
        <v>-873402.39</v>
      </c>
      <c r="OC303" s="2">
        <v>-78296.91</v>
      </c>
      <c r="OD303" s="2"/>
      <c r="OE303" s="2">
        <v>-116661.18</v>
      </c>
      <c r="OF303" s="2">
        <v>-213617.7</v>
      </c>
      <c r="OG303" s="2"/>
      <c r="OH303" s="2">
        <v>-95580.55</v>
      </c>
      <c r="OI303" s="2">
        <v>-182506.31</v>
      </c>
      <c r="OJ303" s="2"/>
      <c r="OK303" s="2"/>
      <c r="OL303" s="2"/>
      <c r="OM303" s="2">
        <v>-11251717.609999999</v>
      </c>
      <c r="ON303" s="2"/>
      <c r="OO303" s="2">
        <v>-5111278.9800000004</v>
      </c>
      <c r="OP303" s="2"/>
      <c r="OQ303" s="2"/>
      <c r="OR303" s="2"/>
      <c r="OS303" s="2">
        <v>-7913682.6299999999</v>
      </c>
      <c r="OT303" s="2"/>
      <c r="OU303" s="2">
        <v>-102041.5</v>
      </c>
      <c r="OV303" s="2">
        <v>-768055.74</v>
      </c>
      <c r="OW303" s="2">
        <v>-918083.42</v>
      </c>
      <c r="OX303" s="2">
        <v>-4900937.21</v>
      </c>
      <c r="OY303" s="2">
        <v>-258243.25</v>
      </c>
      <c r="OZ303" s="2"/>
      <c r="PA303" s="2"/>
      <c r="PB303" s="2">
        <v>-780228.65</v>
      </c>
      <c r="PC303" s="2"/>
      <c r="PD303" s="2"/>
      <c r="PE303" s="2"/>
      <c r="PF303" s="2">
        <v>-384372.88</v>
      </c>
      <c r="PG303" s="2">
        <v>-422717.8</v>
      </c>
      <c r="PH303" s="2"/>
      <c r="PI303" s="2"/>
      <c r="PJ303" s="2">
        <v>-104515.64</v>
      </c>
      <c r="PK303" s="2"/>
      <c r="PL303" s="2">
        <v>-72370.5</v>
      </c>
      <c r="PM303" s="2"/>
      <c r="PN303" s="2"/>
      <c r="PO303" s="2">
        <v>-547705.05000000005</v>
      </c>
      <c r="PP303" s="2">
        <v>522288.8</v>
      </c>
      <c r="PQ303" s="2">
        <v>-28385.64</v>
      </c>
      <c r="PR303" s="2"/>
      <c r="PS303" s="2"/>
      <c r="PT303" s="2">
        <v>-17608550.73</v>
      </c>
      <c r="PU303" s="2"/>
      <c r="PV303" s="2"/>
      <c r="PW303" s="2">
        <v>-1095674.21</v>
      </c>
      <c r="PX303" s="2">
        <v>-15586843.199999999</v>
      </c>
      <c r="PY303" s="2"/>
      <c r="PZ303" s="2">
        <v>-3679377.77</v>
      </c>
      <c r="QA303" s="2"/>
      <c r="QB303" s="2">
        <v>-7108569.7599999998</v>
      </c>
      <c r="QC303" s="2">
        <v>-34492.800000000003</v>
      </c>
      <c r="QD303" s="2">
        <v>-289100.33</v>
      </c>
      <c r="QE303" s="2">
        <v>-15026.88</v>
      </c>
      <c r="QF303" s="2"/>
      <c r="QG303" s="2">
        <v>-1365467.3</v>
      </c>
      <c r="QH303" s="2"/>
      <c r="QI303" s="2">
        <v>-1104595.3700000001</v>
      </c>
      <c r="QJ303" s="2"/>
      <c r="QK303" s="2"/>
      <c r="QL303" s="2">
        <v>-142967.44</v>
      </c>
      <c r="QM303" s="2">
        <v>-1666400.79</v>
      </c>
      <c r="QN303" s="2">
        <v>-735313.47</v>
      </c>
      <c r="QO303" s="2"/>
      <c r="QP303" s="2">
        <v>57138.21</v>
      </c>
      <c r="QQ303" s="2"/>
      <c r="QR303" s="2">
        <v>-15156.78</v>
      </c>
      <c r="QS303" s="2">
        <v>-108087.44</v>
      </c>
      <c r="QT303" s="2">
        <v>-16322778.300000001</v>
      </c>
      <c r="QU303" s="2">
        <v>-14953.26</v>
      </c>
      <c r="QV303" s="2">
        <v>-592969.68999999994</v>
      </c>
      <c r="QW303" s="2">
        <v>-556405.37</v>
      </c>
      <c r="QX303" s="2"/>
      <c r="QY303" s="2">
        <v>-444677.99</v>
      </c>
      <c r="QZ303" s="2">
        <v>-31137.759999999998</v>
      </c>
      <c r="RA303" s="2"/>
      <c r="RB303" s="2"/>
      <c r="RC303" s="2">
        <v>-164927.04999999999</v>
      </c>
      <c r="RD303" s="2">
        <v>-132595.25</v>
      </c>
      <c r="RE303" s="2">
        <v>-69414.559999999998</v>
      </c>
      <c r="RF303" s="2">
        <v>-107149.84</v>
      </c>
      <c r="RG303" s="2">
        <v>-19694492.73</v>
      </c>
      <c r="RH303" s="2"/>
      <c r="RI303" s="2">
        <v>-134975.1</v>
      </c>
      <c r="RJ303" s="2">
        <v>87479.6</v>
      </c>
      <c r="RK303" s="2">
        <v>-431390.5</v>
      </c>
      <c r="RL303" s="2"/>
      <c r="RM303" s="2">
        <v>-507171.15</v>
      </c>
      <c r="RN303" s="2">
        <v>-42739.42</v>
      </c>
      <c r="RO303" s="2">
        <v>-341159.59</v>
      </c>
      <c r="RP303" s="2"/>
      <c r="RQ303" s="2">
        <v>-1079914.76</v>
      </c>
      <c r="RR303" s="2"/>
      <c r="RS303" s="2"/>
      <c r="RT303" s="2"/>
      <c r="RU303" s="2">
        <v>-231721.65</v>
      </c>
      <c r="RV303" s="2">
        <v>-272704.5</v>
      </c>
      <c r="RW303" s="2">
        <v>-424910.47</v>
      </c>
      <c r="RX303" s="2">
        <v>-201922.79</v>
      </c>
      <c r="RY303" s="2"/>
      <c r="RZ303" s="2">
        <v>-26172.7</v>
      </c>
      <c r="SA303" s="2">
        <v>-10424751.130000001</v>
      </c>
      <c r="SB303" s="2"/>
      <c r="SC303" s="2">
        <v>-323270.84000000003</v>
      </c>
      <c r="SD303" s="2">
        <v>-1290714.96</v>
      </c>
      <c r="SE303" s="2">
        <v>-141960.54</v>
      </c>
      <c r="SF303" s="2">
        <v>-377038.37</v>
      </c>
      <c r="SG303" s="2">
        <v>-408854.89</v>
      </c>
      <c r="SH303" s="2">
        <v>-708176.2</v>
      </c>
      <c r="SI303" s="2">
        <v>-285962.92</v>
      </c>
      <c r="SJ303" s="2">
        <v>-431872.37</v>
      </c>
      <c r="SK303" s="2">
        <v>-1118007.1100000001</v>
      </c>
      <c r="SL303" s="2">
        <v>-4694</v>
      </c>
      <c r="SM303" s="2">
        <v>-4353749.5999999996</v>
      </c>
      <c r="SN303" s="2">
        <v>-1001695.55</v>
      </c>
      <c r="SO303" s="2">
        <v>-307209.34999999998</v>
      </c>
      <c r="SP303" s="2">
        <v>-1286708.98</v>
      </c>
      <c r="SQ303" s="2">
        <v>-1395131.11</v>
      </c>
      <c r="SR303" s="2">
        <v>-393956.65</v>
      </c>
      <c r="SS303" s="2">
        <v>-717018.78</v>
      </c>
      <c r="ST303" s="2">
        <v>-177662.38</v>
      </c>
      <c r="SU303" s="2">
        <v>-16176377.26</v>
      </c>
      <c r="SV303" s="2">
        <v>-449312.41</v>
      </c>
      <c r="SW303" s="2">
        <v>-444446.9</v>
      </c>
      <c r="SX303" s="2">
        <v>-293829.52</v>
      </c>
      <c r="SY303" s="2">
        <v>-65602.789999999994</v>
      </c>
      <c r="SZ303" s="2">
        <v>-242222.31</v>
      </c>
      <c r="TA303" s="2">
        <v>-299189.24</v>
      </c>
      <c r="TB303" s="2">
        <v>-2135708.6</v>
      </c>
      <c r="TC303" s="2">
        <v>-76455.179999999993</v>
      </c>
      <c r="TD303" s="2"/>
      <c r="TE303" s="2">
        <v>-255873.24</v>
      </c>
      <c r="TF303" s="2">
        <v>-657167.02</v>
      </c>
      <c r="TG303" s="2">
        <v>-415315.69</v>
      </c>
      <c r="TH303" s="2">
        <v>-337790.62</v>
      </c>
      <c r="TI303" s="2">
        <v>-24599689.199999999</v>
      </c>
      <c r="TJ303" s="2">
        <v>-678118.2</v>
      </c>
      <c r="TK303" s="2">
        <v>-488423.66</v>
      </c>
      <c r="TL303" s="2">
        <v>-620255.15</v>
      </c>
      <c r="TM303" s="2">
        <v>-888621.94</v>
      </c>
      <c r="TN303" s="2">
        <v>-529111.31999999995</v>
      </c>
      <c r="TO303" s="2">
        <v>-306026.7</v>
      </c>
      <c r="TP303" s="2">
        <v>-1883270.91</v>
      </c>
      <c r="TQ303" s="2">
        <v>-719845.12</v>
      </c>
      <c r="TR303" s="2">
        <v>-1004286.18</v>
      </c>
      <c r="TS303" s="2">
        <v>-631749.44999999995</v>
      </c>
      <c r="TT303" s="2">
        <v>-109614.92</v>
      </c>
      <c r="TU303" s="2">
        <v>-82721.84</v>
      </c>
      <c r="TV303" s="2">
        <v>-883493.73</v>
      </c>
      <c r="TW303" s="2">
        <v>-472875.36</v>
      </c>
      <c r="TX303" s="2">
        <v>-1129005.42</v>
      </c>
      <c r="TY303" s="2">
        <v>-2792282.97</v>
      </c>
      <c r="TZ303" s="2">
        <v>-226599.44</v>
      </c>
      <c r="UA303" s="2">
        <v>-14824362.85</v>
      </c>
      <c r="UB303" s="2">
        <v>-1554853.67</v>
      </c>
      <c r="UC303" s="2">
        <v>-473813.25</v>
      </c>
      <c r="UD303" s="2">
        <v>-134338.92000000001</v>
      </c>
      <c r="UE303" s="2">
        <v>-1623522.89</v>
      </c>
      <c r="UF303" s="2">
        <v>-113073.37</v>
      </c>
      <c r="UG303" s="2"/>
      <c r="UH303" s="2">
        <v>-573482.21</v>
      </c>
      <c r="UI303" s="2">
        <v>-761125.52</v>
      </c>
      <c r="UJ303" s="2">
        <v>-3162943.75</v>
      </c>
      <c r="UK303" s="2">
        <v>-325906.42</v>
      </c>
      <c r="UL303" s="2">
        <v>-1056794.75</v>
      </c>
      <c r="UM303" s="2">
        <v>-380204.35</v>
      </c>
      <c r="UN303" s="2">
        <v>-233152</v>
      </c>
      <c r="UO303" s="2">
        <v>-1088182</v>
      </c>
      <c r="UP303" s="2">
        <v>-39157500.270000003</v>
      </c>
      <c r="UQ303" s="2">
        <v>-1344099</v>
      </c>
      <c r="UR303" s="2">
        <v>-681723.79</v>
      </c>
      <c r="US303" s="2">
        <v>-8546607.1999999993</v>
      </c>
      <c r="UT303" s="2">
        <v>-130924</v>
      </c>
      <c r="UU303" s="2">
        <v>-181676</v>
      </c>
      <c r="UV303" s="2">
        <v>-1471827.25</v>
      </c>
      <c r="UW303" s="2">
        <v>-217521.25</v>
      </c>
      <c r="UX303" s="2">
        <v>-475115</v>
      </c>
      <c r="UY303" s="2">
        <v>-801027</v>
      </c>
      <c r="UZ303" s="2">
        <v>-890549.68</v>
      </c>
      <c r="VA303" s="2">
        <v>-1954669.5</v>
      </c>
      <c r="VB303" s="2">
        <v>-696666</v>
      </c>
      <c r="VC303" s="2">
        <v>-291679.13</v>
      </c>
      <c r="VD303" s="2">
        <v>-103638</v>
      </c>
      <c r="VE303" s="2">
        <v>-338165.5</v>
      </c>
      <c r="VF303" s="2">
        <v>-296823</v>
      </c>
      <c r="VG303" s="2">
        <v>-586458</v>
      </c>
      <c r="VH303" s="2">
        <v>-2052113.12</v>
      </c>
      <c r="VI303" s="2">
        <v>-316430</v>
      </c>
      <c r="VJ303" s="2">
        <v>-232607</v>
      </c>
      <c r="VK303" s="2">
        <v>-99199.3</v>
      </c>
      <c r="VL303" s="2">
        <v>-14407054.41</v>
      </c>
      <c r="VM303" s="2">
        <v>91383.69</v>
      </c>
      <c r="VN303" s="2"/>
      <c r="VO303" s="2"/>
      <c r="VP303" s="2"/>
      <c r="VQ303" s="2"/>
      <c r="VR303" s="2">
        <v>-559515.41</v>
      </c>
      <c r="VS303" s="2"/>
      <c r="VT303" s="2"/>
      <c r="VU303" s="2">
        <v>-715733.79</v>
      </c>
      <c r="VV303" s="2"/>
      <c r="VW303" s="2"/>
      <c r="VX303" s="2"/>
      <c r="VY303" s="2"/>
      <c r="VZ303" s="2"/>
      <c r="WA303" s="2">
        <v>-57725011.960000001</v>
      </c>
      <c r="WB303" s="2">
        <v>-1627128.39</v>
      </c>
      <c r="WC303" s="2">
        <v>-350219</v>
      </c>
      <c r="WD303" s="2"/>
      <c r="WE303" s="2">
        <v>-3460</v>
      </c>
      <c r="WF303" s="2">
        <v>-296797.07</v>
      </c>
      <c r="WG303" s="2"/>
      <c r="WH303" s="2">
        <v>-1913916</v>
      </c>
      <c r="WI303" s="2">
        <v>-177755.7</v>
      </c>
      <c r="WJ303" s="2">
        <v>-1389007.37</v>
      </c>
      <c r="WK303" s="2">
        <v>-547935</v>
      </c>
      <c r="WL303" s="2">
        <v>-1660585</v>
      </c>
      <c r="WM303" s="2">
        <v>-1121574.49</v>
      </c>
      <c r="WN303" s="2">
        <v>-2469692.4700000002</v>
      </c>
      <c r="WO303" s="2">
        <v>-290764</v>
      </c>
      <c r="WP303" s="2">
        <v>-392843.65</v>
      </c>
      <c r="WQ303" s="2"/>
      <c r="WR303" s="2"/>
      <c r="WS303" s="2">
        <v>-391885</v>
      </c>
      <c r="WT303" s="2">
        <v>-5111672.75</v>
      </c>
      <c r="WU303" s="2"/>
      <c r="WV303" s="2"/>
      <c r="WW303" s="2">
        <v>-363272.68</v>
      </c>
      <c r="WX303" s="2"/>
      <c r="WY303" s="2"/>
      <c r="WZ303" s="2"/>
      <c r="XA303" s="2"/>
      <c r="XB303" s="2">
        <v>-175310</v>
      </c>
      <c r="XC303" s="2"/>
      <c r="XD303" s="2"/>
      <c r="XE303" s="2">
        <v>-103238.04</v>
      </c>
      <c r="XF303" s="2">
        <v>84789.02</v>
      </c>
      <c r="XG303" s="2"/>
      <c r="XH303" s="2">
        <v>-20884208.420000002</v>
      </c>
      <c r="XI303" s="2">
        <v>-726812.6</v>
      </c>
      <c r="XJ303" s="2">
        <v>-568966</v>
      </c>
      <c r="XK303" s="2">
        <v>-4548867.97</v>
      </c>
      <c r="XL303" s="2">
        <v>-883827.73</v>
      </c>
      <c r="XM303" s="2">
        <v>-672968.67</v>
      </c>
      <c r="XN303" s="2">
        <v>-3062350.35</v>
      </c>
      <c r="XO303" s="2">
        <v>-1279654.75</v>
      </c>
      <c r="XP303" s="2">
        <v>-540810</v>
      </c>
      <c r="XQ303" s="2">
        <v>-1328753.57</v>
      </c>
      <c r="XR303" s="2">
        <v>-1765985.08</v>
      </c>
      <c r="XS303" s="2">
        <v>-200163.13</v>
      </c>
      <c r="XT303" s="2"/>
      <c r="XU303" s="2"/>
      <c r="XV303" s="2">
        <v>-212822</v>
      </c>
      <c r="XW303" s="2">
        <v>-314012.65999999997</v>
      </c>
      <c r="XX303" s="2"/>
      <c r="XY303" s="2">
        <v>-268874.25</v>
      </c>
      <c r="XZ303" s="2">
        <v>-137601</v>
      </c>
      <c r="YA303" s="2">
        <v>-381346</v>
      </c>
      <c r="YB303" s="2">
        <v>-233050</v>
      </c>
      <c r="YC303" s="2"/>
      <c r="YD303" s="2">
        <v>-356316.5</v>
      </c>
      <c r="YE303" s="2">
        <v>1146738.1000000001</v>
      </c>
      <c r="YF303" s="2"/>
      <c r="YG303" s="2"/>
      <c r="YH303" s="2"/>
      <c r="YI303" s="2">
        <v>-9523782.1799999997</v>
      </c>
      <c r="YJ303" s="2"/>
      <c r="YK303" s="2">
        <v>-711693.75</v>
      </c>
      <c r="YL303" s="2"/>
      <c r="YM303" s="2"/>
      <c r="YN303" s="2"/>
      <c r="YO303" s="2"/>
      <c r="YP303" s="2"/>
      <c r="YQ303" s="2"/>
      <c r="YR303" s="2"/>
      <c r="YS303" s="2"/>
      <c r="YT303" s="2"/>
      <c r="YU303" s="2">
        <v>-24875.5</v>
      </c>
      <c r="YV303" s="2">
        <v>-4782130.1500000004</v>
      </c>
      <c r="YW303" s="2">
        <v>-109724.72</v>
      </c>
      <c r="YX303" s="2">
        <v>-802053.38</v>
      </c>
      <c r="YY303" s="2"/>
      <c r="YZ303" s="2">
        <v>-491558.81</v>
      </c>
      <c r="ZA303" s="2"/>
      <c r="ZB303" s="2">
        <v>-97805.8</v>
      </c>
      <c r="ZC303" s="2">
        <v>-6762944.04</v>
      </c>
      <c r="ZD303" s="2">
        <v>-33773.56</v>
      </c>
      <c r="ZE303" s="2">
        <v>-59533.96</v>
      </c>
      <c r="ZF303" s="2">
        <v>-73042.7</v>
      </c>
      <c r="ZG303" s="2">
        <v>-37224.99</v>
      </c>
      <c r="ZH303" s="2">
        <v>-66884.240000000005</v>
      </c>
      <c r="ZI303" s="2"/>
      <c r="ZJ303" s="2">
        <v>-42948.1</v>
      </c>
      <c r="ZK303" s="2">
        <v>-81510.61</v>
      </c>
      <c r="ZL303" s="2">
        <v>-4862588.71</v>
      </c>
      <c r="ZM303" s="2">
        <v>-255811.37</v>
      </c>
      <c r="ZN303" s="2"/>
      <c r="ZO303" s="2">
        <v>-1533608.76</v>
      </c>
      <c r="ZP303" s="2">
        <v>-630122.97</v>
      </c>
      <c r="ZQ303" s="2"/>
      <c r="ZR303" s="2">
        <v>-217621.15</v>
      </c>
      <c r="ZS303" s="2">
        <v>-746162.95</v>
      </c>
      <c r="ZT303" s="2">
        <v>-410542.7</v>
      </c>
      <c r="ZU303" s="2"/>
      <c r="ZV303" s="2">
        <v>-343422.4</v>
      </c>
      <c r="ZW303" s="2"/>
      <c r="ZX303" s="2"/>
      <c r="ZY303" s="2">
        <v>-32536.48</v>
      </c>
      <c r="ZZ303" s="2">
        <v>-43242.74</v>
      </c>
      <c r="AAA303" s="2"/>
      <c r="AAB303" s="2">
        <v>-179415.15</v>
      </c>
      <c r="AAC303" s="2">
        <v>-45945.25</v>
      </c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>
        <v>-145572.78</v>
      </c>
      <c r="AAO303" s="2">
        <v>-36033647.520000003</v>
      </c>
      <c r="AAP303" s="2"/>
      <c r="AAQ303" s="2"/>
      <c r="AAR303" s="2">
        <v>-1</v>
      </c>
      <c r="AAS303" s="2"/>
      <c r="AAT303" s="2"/>
      <c r="AAU303" s="2">
        <v>-3173.23</v>
      </c>
      <c r="AAV303" s="2"/>
      <c r="AAW303" s="2">
        <v>-258210.35</v>
      </c>
      <c r="AAX303" s="2"/>
      <c r="AAY303" s="2"/>
      <c r="AAZ303" s="2">
        <v>-5410292.3099999996</v>
      </c>
      <c r="ABA303" s="2">
        <v>-986146.16</v>
      </c>
      <c r="ABB303" s="2"/>
      <c r="ABC303" s="2"/>
      <c r="ABD303" s="2">
        <v>-9241.5</v>
      </c>
      <c r="ABE303" s="2">
        <v>-76888.36</v>
      </c>
      <c r="ABF303" s="2"/>
      <c r="ABG303" s="2"/>
      <c r="ABH303" s="2"/>
      <c r="ABI303" s="2"/>
      <c r="ABJ303" s="2"/>
      <c r="ABK303" s="2">
        <v>-269610.53000000003</v>
      </c>
      <c r="ABL303" s="2"/>
      <c r="ABM303" s="2"/>
      <c r="ABN303" s="2">
        <v>-25095.06</v>
      </c>
      <c r="ABO303" s="2">
        <v>-16352880.91</v>
      </c>
      <c r="ABP303" s="2">
        <v>-350044.45</v>
      </c>
      <c r="ABQ303" s="2">
        <v>-349859.26</v>
      </c>
      <c r="ABR303" s="2">
        <v>-308169.65000000002</v>
      </c>
      <c r="ABS303" s="2"/>
      <c r="ABT303" s="2">
        <v>-161390.67000000001</v>
      </c>
      <c r="ABU303" s="2"/>
      <c r="ABV303" s="2">
        <v>-555291.22</v>
      </c>
      <c r="ABW303" s="2">
        <v>-79179.100000000006</v>
      </c>
      <c r="ABX303" s="2">
        <v>-32397502.100000001</v>
      </c>
      <c r="ABY303" s="2">
        <v>-135304.82</v>
      </c>
      <c r="ABZ303" s="2">
        <v>-126959.21</v>
      </c>
      <c r="ACA303" s="2">
        <v>-548443.91</v>
      </c>
      <c r="ACB303" s="2">
        <v>-187113.94</v>
      </c>
      <c r="ACC303" s="2">
        <v>-2361023.36</v>
      </c>
      <c r="ACD303" s="2"/>
      <c r="ACE303" s="2">
        <v>-234361.8</v>
      </c>
      <c r="ACF303" s="2">
        <v>-19100.3</v>
      </c>
      <c r="ACG303" s="2">
        <v>-174792.33</v>
      </c>
      <c r="ACH303" s="2">
        <v>-5436.11</v>
      </c>
      <c r="ACI303" s="2">
        <v>-24342511.100000001</v>
      </c>
      <c r="ACJ303" s="2">
        <v>-128129.96</v>
      </c>
      <c r="ACK303" s="2">
        <v>-606762.84</v>
      </c>
      <c r="ACL303" s="2">
        <v>-418421.3</v>
      </c>
      <c r="ACM303" s="2"/>
      <c r="ACN303" s="2">
        <v>-272876.81</v>
      </c>
      <c r="ACO303" s="2"/>
      <c r="ACP303" s="2"/>
      <c r="ACQ303" s="2"/>
      <c r="ACR303" s="2">
        <v>-42008.84</v>
      </c>
      <c r="ACS303" s="2"/>
      <c r="ACT303" s="2"/>
      <c r="ACU303" s="2"/>
      <c r="ACV303" s="2">
        <v>-5683489.0300000003</v>
      </c>
      <c r="ACW303" s="2"/>
      <c r="ACX303" s="2"/>
      <c r="ACY303" s="2">
        <v>-300780.21000000002</v>
      </c>
      <c r="ACZ303" s="2"/>
      <c r="ADA303" s="2">
        <v>-48856.35</v>
      </c>
      <c r="ADB303" s="2">
        <v>-101841.5</v>
      </c>
      <c r="ADC303" s="2">
        <v>-32625.35</v>
      </c>
      <c r="ADD303" s="2"/>
      <c r="ADE303" s="2">
        <v>-142703.15</v>
      </c>
      <c r="ADF303" s="2">
        <v>-2964844.72</v>
      </c>
      <c r="ADG303" s="2">
        <v>-4861678.0599999996</v>
      </c>
      <c r="ADH303" s="2"/>
      <c r="ADI303" s="2"/>
      <c r="ADJ303" s="2"/>
      <c r="ADK303" s="2"/>
      <c r="ADL303" s="2">
        <v>-161438.13</v>
      </c>
      <c r="ADM303" s="2"/>
      <c r="ADN303" s="2">
        <v>-496391.88</v>
      </c>
      <c r="ADO303" s="2">
        <v>-68561546.25</v>
      </c>
      <c r="ADP303" s="2">
        <v>-3372147.64</v>
      </c>
      <c r="ADQ303" s="2">
        <v>-5218980.4400000004</v>
      </c>
      <c r="ADR303" s="2"/>
      <c r="ADS303" s="2"/>
      <c r="ADT303" s="2">
        <v>-38140.83</v>
      </c>
      <c r="ADU303" s="2">
        <v>-32755.74</v>
      </c>
      <c r="ADV303" s="2">
        <v>-53860.04</v>
      </c>
      <c r="ADW303" s="2"/>
      <c r="ADX303" s="2"/>
      <c r="ADY303" s="2">
        <v>-63743289.43</v>
      </c>
      <c r="ADZ303" s="2">
        <v>-22161321.48</v>
      </c>
      <c r="AEA303" s="2">
        <v>-2786703.4</v>
      </c>
      <c r="AEB303" s="2">
        <v>-267263.2</v>
      </c>
      <c r="AEC303" s="2"/>
      <c r="AED303" s="2"/>
      <c r="AEE303" s="2">
        <v>-970</v>
      </c>
      <c r="AEF303" s="2"/>
      <c r="AEG303" s="2">
        <v>-99850.1</v>
      </c>
      <c r="AEH303" s="2">
        <v>-168892.55</v>
      </c>
      <c r="AEI303" s="2"/>
      <c r="AEJ303" s="2"/>
      <c r="AEK303" s="2">
        <v>-170327.35</v>
      </c>
      <c r="AEL303" s="2"/>
      <c r="AEM303" s="2"/>
      <c r="AEN303" s="2">
        <v>-1598571.41</v>
      </c>
      <c r="AEO303" s="2"/>
      <c r="AEP303" s="2">
        <v>-5753552.7699999996</v>
      </c>
      <c r="AEQ303" s="2"/>
      <c r="AER303" s="2">
        <v>-669889.82999999996</v>
      </c>
      <c r="AES303" s="2">
        <v>-13989088.710000001</v>
      </c>
      <c r="AET303" s="2">
        <v>-1306872.2</v>
      </c>
      <c r="AEU303" s="2">
        <v>-503291.44</v>
      </c>
      <c r="AEV303" s="2">
        <v>-194560.45</v>
      </c>
      <c r="AEW303" s="2"/>
      <c r="AEX303" s="2">
        <v>-5314268.6100000003</v>
      </c>
      <c r="AEY303" s="2">
        <v>-91286.13</v>
      </c>
      <c r="AEZ303" s="2">
        <v>-231854.66</v>
      </c>
      <c r="AFA303" s="2">
        <v>-203702.01</v>
      </c>
      <c r="AFB303" s="2">
        <v>-43975.839999999997</v>
      </c>
      <c r="AFC303" s="2">
        <v>-5055036.53</v>
      </c>
      <c r="AFD303" s="2">
        <v>-3900000</v>
      </c>
      <c r="AFE303" s="2"/>
      <c r="AFF303" s="2"/>
      <c r="AFG303" s="2">
        <v>-89694.48</v>
      </c>
      <c r="AFH303" s="2"/>
      <c r="AFI303" s="2"/>
      <c r="AFJ303" s="2"/>
      <c r="AFK303" s="2"/>
      <c r="AFL303" s="2"/>
      <c r="AFM303" s="2"/>
      <c r="AFN303" s="2"/>
      <c r="AFO303" s="2"/>
      <c r="AFP303" s="2">
        <v>-1447656.3</v>
      </c>
      <c r="AFQ303" s="2">
        <v>-52725.57</v>
      </c>
      <c r="AFR303" s="2">
        <v>-79107.45</v>
      </c>
      <c r="AFS303" s="2"/>
      <c r="AFT303" s="2">
        <v>-9143.98</v>
      </c>
      <c r="AFU303" s="2"/>
      <c r="AFV303" s="2">
        <v>1120.3599999999999</v>
      </c>
      <c r="AFW303" s="2">
        <v>-3804.44</v>
      </c>
      <c r="AFX303" s="2">
        <v>-17933.8</v>
      </c>
      <c r="AFY303" s="2">
        <v>-1795.41</v>
      </c>
      <c r="AFZ303" s="2"/>
      <c r="AGA303" s="2"/>
      <c r="AGB303" s="2">
        <v>-49025995.130000003</v>
      </c>
      <c r="AGC303" s="2">
        <v>-17886.71</v>
      </c>
      <c r="AGD303" s="2"/>
      <c r="AGE303" s="2">
        <v>-302700.09000000003</v>
      </c>
      <c r="AGF303" s="2">
        <v>-678610.16</v>
      </c>
      <c r="AGG303" s="2">
        <v>-95061.34</v>
      </c>
      <c r="AGH303" s="2">
        <v>-200795.92</v>
      </c>
      <c r="AGI303" s="2"/>
      <c r="AGJ303" s="2"/>
      <c r="AGK303" s="2"/>
      <c r="AGL303" s="2"/>
      <c r="AGM303" s="2">
        <v>-4509655.7</v>
      </c>
      <c r="AGN303" s="2">
        <v>-2659534.52</v>
      </c>
      <c r="AGO303" s="2">
        <v>-927457.81</v>
      </c>
      <c r="AGP303" s="2">
        <v>-235888.52</v>
      </c>
      <c r="AGQ303" s="2">
        <v>-116331.12</v>
      </c>
      <c r="AGR303" s="2"/>
      <c r="AGS303" s="2">
        <v>-119720.29</v>
      </c>
      <c r="AGT303" s="2">
        <v>-349767.25</v>
      </c>
      <c r="AGU303" s="2">
        <v>-26505004</v>
      </c>
      <c r="AGV303" s="2">
        <v>-19880237.800000001</v>
      </c>
      <c r="AGW303" s="2">
        <v>-10807</v>
      </c>
      <c r="AGX303" s="2">
        <v>-269108.07</v>
      </c>
      <c r="AGY303" s="2">
        <v>-2113</v>
      </c>
      <c r="AGZ303" s="2"/>
      <c r="AHA303" s="2"/>
      <c r="AHB303" s="2"/>
      <c r="AHC303" s="2">
        <v>-30121.72</v>
      </c>
      <c r="AHD303" s="2">
        <v>-813173.14</v>
      </c>
      <c r="AHE303" s="2">
        <v>-1043564.61</v>
      </c>
      <c r="AHF303" s="2">
        <v>-599481.5</v>
      </c>
      <c r="AHG303" s="2">
        <v>-341574.14</v>
      </c>
      <c r="AHH303" s="2"/>
      <c r="AHI303" s="2">
        <v>-51347.57</v>
      </c>
      <c r="AHJ303" s="2"/>
      <c r="AHK303" s="2">
        <v>-405979.8</v>
      </c>
      <c r="AHL303" s="2">
        <v>-3818097.82</v>
      </c>
      <c r="AHM303" s="2">
        <v>-23136.38</v>
      </c>
      <c r="AHN303" s="2">
        <v>-74211.64</v>
      </c>
      <c r="AHO303" s="2"/>
      <c r="AHP303" s="2"/>
      <c r="AHQ303" s="2">
        <v>-152251.24</v>
      </c>
      <c r="AHR303" s="2"/>
      <c r="AHS303" s="2"/>
      <c r="AHT303" s="2">
        <f t="shared" si="78"/>
        <v>-1895185979.3400002</v>
      </c>
    </row>
    <row r="304" spans="1:904">
      <c r="A304" s="34" t="s">
        <v>3707</v>
      </c>
      <c r="B304" s="34" t="s">
        <v>2426</v>
      </c>
      <c r="C304" s="1" t="s">
        <v>2427</v>
      </c>
      <c r="D304" s="2"/>
      <c r="E304" s="2">
        <v>-2784</v>
      </c>
      <c r="F304" s="2"/>
      <c r="G304" s="2"/>
      <c r="H304" s="2">
        <v>-293481.25</v>
      </c>
      <c r="I304" s="2"/>
      <c r="J304" s="2"/>
      <c r="K304" s="2"/>
      <c r="L304" s="2"/>
      <c r="M304" s="2">
        <v>-31422.76</v>
      </c>
      <c r="N304" s="2"/>
      <c r="O304" s="2"/>
      <c r="P304" s="2"/>
      <c r="Q304" s="2"/>
      <c r="R304" s="2"/>
      <c r="S304" s="2"/>
      <c r="T304" s="2">
        <v>-6364.77</v>
      </c>
      <c r="U304" s="2"/>
      <c r="V304" s="2"/>
      <c r="W304" s="2">
        <v>-1304387.8</v>
      </c>
      <c r="X304" s="2">
        <v>-161132.66</v>
      </c>
      <c r="Y304" s="2"/>
      <c r="Z304" s="2">
        <v>-36249.08</v>
      </c>
      <c r="AA304" s="2">
        <v>-904351</v>
      </c>
      <c r="AB304" s="2"/>
      <c r="AC304" s="2">
        <v>-2241443.11</v>
      </c>
      <c r="AD304" s="2">
        <v>-243285.16</v>
      </c>
      <c r="AE304" s="2"/>
      <c r="AF304" s="2">
        <v>-472719.85</v>
      </c>
      <c r="AG304" s="2">
        <v>-27248</v>
      </c>
      <c r="AH304" s="2">
        <v>-755488.54</v>
      </c>
      <c r="AI304" s="2">
        <v>-36412.5</v>
      </c>
      <c r="AJ304" s="2"/>
      <c r="AK304" s="2"/>
      <c r="AL304" s="2">
        <v>-12228.25</v>
      </c>
      <c r="AM304" s="2"/>
      <c r="AN304" s="2">
        <v>-36628.42</v>
      </c>
      <c r="AO304" s="2"/>
      <c r="AP304" s="2"/>
      <c r="AQ304" s="2">
        <v>-57389.9</v>
      </c>
      <c r="AR304" s="2"/>
      <c r="AS304" s="2"/>
      <c r="AT304" s="2">
        <v>-14107510.75</v>
      </c>
      <c r="AU304" s="2">
        <v>-20759.8</v>
      </c>
      <c r="AV304" s="2">
        <v>-35350.800000000003</v>
      </c>
      <c r="AW304" s="2">
        <v>-192692.24</v>
      </c>
      <c r="AX304" s="2">
        <v>-1510589.3</v>
      </c>
      <c r="AY304" s="2">
        <v>-457823.15</v>
      </c>
      <c r="AZ304" s="2">
        <v>-46736.22</v>
      </c>
      <c r="BA304" s="2">
        <v>-879094.6</v>
      </c>
      <c r="BB304" s="2">
        <v>-48377.5</v>
      </c>
      <c r="BC304" s="2">
        <v>-63584.1</v>
      </c>
      <c r="BD304" s="2">
        <v>-88738.25</v>
      </c>
      <c r="BE304" s="2">
        <v>-41545.9</v>
      </c>
      <c r="BF304" s="2">
        <v>-1797031.85</v>
      </c>
      <c r="BG304" s="2"/>
      <c r="BH304" s="2"/>
      <c r="BI304" s="2">
        <v>-8700000</v>
      </c>
      <c r="BJ304" s="2">
        <v>-1732859.65</v>
      </c>
      <c r="BK304" s="2">
        <v>-33045.29</v>
      </c>
      <c r="BL304" s="2">
        <v>-7730.94</v>
      </c>
      <c r="BM304" s="2">
        <v>-4895.49</v>
      </c>
      <c r="BN304" s="2">
        <v>-57898.53</v>
      </c>
      <c r="BO304" s="2">
        <v>-15847.55</v>
      </c>
      <c r="BP304" s="2"/>
      <c r="BQ304" s="2"/>
      <c r="BR304" s="2">
        <v>-15975876.76</v>
      </c>
      <c r="BS304" s="2"/>
      <c r="BT304" s="2">
        <v>-49004.41</v>
      </c>
      <c r="BU304" s="2">
        <v>-98678.88</v>
      </c>
      <c r="BV304" s="2">
        <v>-98370.8</v>
      </c>
      <c r="BW304" s="2">
        <v>-81321.570000000007</v>
      </c>
      <c r="BX304" s="2">
        <v>-10165.61</v>
      </c>
      <c r="BY304" s="2">
        <v>-193717.29</v>
      </c>
      <c r="BZ304" s="2">
        <v>-2671757.88</v>
      </c>
      <c r="CA304" s="2">
        <v>-166737.79</v>
      </c>
      <c r="CB304" s="2"/>
      <c r="CC304" s="2"/>
      <c r="CD304" s="2"/>
      <c r="CE304" s="2">
        <v>-43129</v>
      </c>
      <c r="CF304" s="2">
        <v>-54222.78</v>
      </c>
      <c r="CG304" s="2">
        <v>-1906323.49</v>
      </c>
      <c r="CH304" s="2">
        <v>-476556.66</v>
      </c>
      <c r="CI304" s="2">
        <v>-2614442.25</v>
      </c>
      <c r="CJ304" s="2">
        <v>-157196.9</v>
      </c>
      <c r="CK304" s="2">
        <v>-71845.55</v>
      </c>
      <c r="CL304" s="2">
        <v>-136699.72</v>
      </c>
      <c r="CM304" s="2">
        <v>-12241.82</v>
      </c>
      <c r="CN304" s="2">
        <v>-645840.87</v>
      </c>
      <c r="CO304" s="2">
        <v>-24990.11</v>
      </c>
      <c r="CP304" s="2">
        <v>-367353.01</v>
      </c>
      <c r="CQ304" s="2">
        <v>-24292.87</v>
      </c>
      <c r="CR304" s="2">
        <v>-96240.1</v>
      </c>
      <c r="CS304" s="2">
        <v>-29360.95</v>
      </c>
      <c r="CT304" s="2">
        <v>-296869.52</v>
      </c>
      <c r="CU304" s="2">
        <v>-9027.19</v>
      </c>
      <c r="CV304" s="2">
        <v>-378822.35</v>
      </c>
      <c r="CW304" s="2">
        <v>-18004.849999999999</v>
      </c>
      <c r="CX304" s="2">
        <v>-12103.8</v>
      </c>
      <c r="CY304" s="2">
        <v>-369062.89</v>
      </c>
      <c r="CZ304" s="2">
        <v>-313744.90999999997</v>
      </c>
      <c r="DA304" s="2">
        <v>-9434.9500000000007</v>
      </c>
      <c r="DB304" s="2">
        <v>-6911881.54</v>
      </c>
      <c r="DC304" s="2">
        <v>-8580256.6300000008</v>
      </c>
      <c r="DD304" s="2">
        <v>-1298387.56</v>
      </c>
      <c r="DE304" s="2">
        <v>-86071.84</v>
      </c>
      <c r="DF304" s="2">
        <v>-128338.12</v>
      </c>
      <c r="DG304" s="2">
        <v>-59022.45</v>
      </c>
      <c r="DH304" s="2">
        <v>-163742.29</v>
      </c>
      <c r="DI304" s="2">
        <v>-16295</v>
      </c>
      <c r="DJ304" s="2">
        <v>-518241.67</v>
      </c>
      <c r="DK304" s="2">
        <v>-17949936.859999999</v>
      </c>
      <c r="DL304" s="2">
        <v>-54051.27</v>
      </c>
      <c r="DM304" s="2">
        <v>-2469788.5099999998</v>
      </c>
      <c r="DN304" s="2">
        <v>-121629.74</v>
      </c>
      <c r="DO304" s="2">
        <v>-60388.87</v>
      </c>
      <c r="DP304" s="2">
        <v>-280564.82</v>
      </c>
      <c r="DQ304" s="2">
        <v>-70308.25</v>
      </c>
      <c r="DR304" s="2">
        <v>-124220.91</v>
      </c>
      <c r="DS304" s="2">
        <v>-620968.84</v>
      </c>
      <c r="DT304" s="2">
        <v>-21243135.920000002</v>
      </c>
      <c r="DU304" s="2">
        <v>-252536.04</v>
      </c>
      <c r="DV304" s="2">
        <v>-1724656.04</v>
      </c>
      <c r="DW304" s="2">
        <v>-777451.65</v>
      </c>
      <c r="DX304" s="2">
        <v>-40483.160000000003</v>
      </c>
      <c r="DY304" s="2"/>
      <c r="DZ304" s="2">
        <v>-5007853.95</v>
      </c>
      <c r="EA304" s="2">
        <v>-14176.31</v>
      </c>
      <c r="EB304" s="2">
        <v>-284364.7</v>
      </c>
      <c r="EC304" s="2">
        <v>-138819.73000000001</v>
      </c>
      <c r="ED304" s="2"/>
      <c r="EE304" s="2">
        <v>-1618135.64</v>
      </c>
      <c r="EF304" s="2">
        <v>-2465172.5499999998</v>
      </c>
      <c r="EG304" s="2">
        <v>-701458.15</v>
      </c>
      <c r="EH304" s="2">
        <v>-164072.87</v>
      </c>
      <c r="EI304" s="2">
        <v>-83875.740000000005</v>
      </c>
      <c r="EJ304" s="2"/>
      <c r="EK304" s="2">
        <v>-147261.26999999999</v>
      </c>
      <c r="EL304" s="2">
        <v>-55648.639999999999</v>
      </c>
      <c r="EM304" s="2"/>
      <c r="EN304" s="2">
        <v>-12605695.92</v>
      </c>
      <c r="EO304" s="2">
        <v>-19616.849999999999</v>
      </c>
      <c r="EP304" s="2">
        <v>-1629138.89</v>
      </c>
      <c r="EQ304" s="2">
        <v>-667321.56999999995</v>
      </c>
      <c r="ER304" s="2">
        <v>-58172.3</v>
      </c>
      <c r="ES304" s="2">
        <v>-32002.02</v>
      </c>
      <c r="ET304" s="2">
        <v>-78730.44</v>
      </c>
      <c r="EU304" s="2">
        <v>-56884.86</v>
      </c>
      <c r="EV304" s="2">
        <v>119609.56</v>
      </c>
      <c r="EW304" s="2">
        <v>-15213266.220000001</v>
      </c>
      <c r="EX304" s="2">
        <v>-128438.67</v>
      </c>
      <c r="EY304" s="2">
        <v>-2575.9699999999998</v>
      </c>
      <c r="EZ304" s="2">
        <v>-15113.22</v>
      </c>
      <c r="FA304" s="2">
        <v>-529751.94999999995</v>
      </c>
      <c r="FB304" s="2">
        <v>-332155.61</v>
      </c>
      <c r="FC304" s="2">
        <v>-43171.87</v>
      </c>
      <c r="FD304" s="2">
        <v>-38020.19</v>
      </c>
      <c r="FE304" s="2"/>
      <c r="FF304" s="2">
        <v>-109579.75</v>
      </c>
      <c r="FG304" s="2"/>
      <c r="FH304" s="2">
        <v>-34295.599999999999</v>
      </c>
      <c r="FI304" s="2">
        <v>-11697976.32</v>
      </c>
      <c r="FJ304" s="2">
        <v>-95298.59</v>
      </c>
      <c r="FK304" s="2">
        <v>-39762.81</v>
      </c>
      <c r="FL304" s="2">
        <v>-12551.62</v>
      </c>
      <c r="FM304" s="2">
        <v>-217701.27</v>
      </c>
      <c r="FN304" s="2">
        <v>-82436.350000000006</v>
      </c>
      <c r="FO304" s="2">
        <v>-18522.080000000002</v>
      </c>
      <c r="FP304" s="2"/>
      <c r="FQ304" s="2">
        <v>-37976010.380000003</v>
      </c>
      <c r="FR304" s="2"/>
      <c r="FS304" s="2">
        <v>-27427</v>
      </c>
      <c r="FT304" s="2">
        <v>-47267.1</v>
      </c>
      <c r="FU304" s="2">
        <v>-12593.45</v>
      </c>
      <c r="FV304" s="2">
        <v>0</v>
      </c>
      <c r="FW304" s="2">
        <v>-218684.4</v>
      </c>
      <c r="FX304" s="2"/>
      <c r="FY304" s="2">
        <v>-52488.800000000003</v>
      </c>
      <c r="FZ304" s="2">
        <v>-300781.28999999998</v>
      </c>
      <c r="GA304" s="2">
        <v>-612311.80000000005</v>
      </c>
      <c r="GB304" s="2">
        <v>-39430.269999999997</v>
      </c>
      <c r="GC304" s="2"/>
      <c r="GD304" s="2"/>
      <c r="GE304" s="2">
        <v>-5545825.2199999997</v>
      </c>
      <c r="GF304" s="2">
        <v>-425454.8</v>
      </c>
      <c r="GG304" s="2">
        <v>-378989.87</v>
      </c>
      <c r="GH304" s="2">
        <v>-577006.64</v>
      </c>
      <c r="GI304" s="2">
        <v>-174973.41</v>
      </c>
      <c r="GJ304" s="2">
        <v>-93020.92</v>
      </c>
      <c r="GK304" s="2">
        <v>-361711.38</v>
      </c>
      <c r="GL304" s="2">
        <v>-754561.98</v>
      </c>
      <c r="GM304" s="2">
        <v>-99983.5</v>
      </c>
      <c r="GN304" s="2"/>
      <c r="GO304" s="2"/>
      <c r="GP304" s="2"/>
      <c r="GQ304" s="2">
        <v>-2213747.4</v>
      </c>
      <c r="GR304" s="2">
        <v>-63047.78</v>
      </c>
      <c r="GS304" s="2">
        <v>-187825.59</v>
      </c>
      <c r="GT304" s="2"/>
      <c r="GU304" s="2"/>
      <c r="GV304" s="2">
        <v>-260397.72</v>
      </c>
      <c r="GW304" s="2">
        <v>-761428.84</v>
      </c>
      <c r="GX304" s="2"/>
      <c r="GY304" s="2">
        <v>-14292552.09</v>
      </c>
      <c r="GZ304" s="2">
        <v>1000131.56</v>
      </c>
      <c r="HA304" s="2">
        <v>-69575.78</v>
      </c>
      <c r="HB304" s="2">
        <v>-4641.3100000000004</v>
      </c>
      <c r="HC304" s="2">
        <v>-24382147.390000001</v>
      </c>
      <c r="HD304" s="2"/>
      <c r="HE304" s="2"/>
      <c r="HF304" s="2"/>
      <c r="HG304" s="2">
        <v>-372049.78</v>
      </c>
      <c r="HH304" s="2">
        <v>-17065</v>
      </c>
      <c r="HI304" s="2"/>
      <c r="HJ304" s="2"/>
      <c r="HK304" s="2">
        <v>-10033801.140000001</v>
      </c>
      <c r="HL304" s="2"/>
      <c r="HM304" s="2"/>
      <c r="HN304" s="2"/>
      <c r="HO304" s="2"/>
      <c r="HP304" s="2"/>
      <c r="HQ304" s="2"/>
      <c r="HR304" s="2"/>
      <c r="HS304" s="2">
        <v>-21037473.969999999</v>
      </c>
      <c r="HT304" s="2">
        <v>-13372813.939999999</v>
      </c>
      <c r="HU304" s="2"/>
      <c r="HV304" s="2">
        <v>-80</v>
      </c>
      <c r="HW304" s="2">
        <v>-353321.13</v>
      </c>
      <c r="HX304" s="2">
        <v>-3767.16</v>
      </c>
      <c r="HY304" s="2">
        <v>-1596316.1</v>
      </c>
      <c r="HZ304" s="2">
        <v>-896102.26</v>
      </c>
      <c r="IA304" s="2">
        <v>-131898.21</v>
      </c>
      <c r="IB304" s="2">
        <v>-17787.3</v>
      </c>
      <c r="IC304" s="2"/>
      <c r="ID304" s="2">
        <v>-912064.02</v>
      </c>
      <c r="IE304" s="2"/>
      <c r="IF304" s="2"/>
      <c r="IG304" s="2"/>
      <c r="IH304" s="2"/>
      <c r="II304" s="2">
        <v>-11761640.359999999</v>
      </c>
      <c r="IJ304" s="2">
        <v>-2415971.87</v>
      </c>
      <c r="IK304" s="2">
        <v>-215696.43</v>
      </c>
      <c r="IL304" s="2">
        <v>-436758.48</v>
      </c>
      <c r="IM304" s="2">
        <v>-163096.46</v>
      </c>
      <c r="IN304" s="2">
        <v>-116390.19</v>
      </c>
      <c r="IO304" s="2">
        <v>-352344.53</v>
      </c>
      <c r="IP304" s="2">
        <v>-241036.29</v>
      </c>
      <c r="IQ304" s="2">
        <v>-3358</v>
      </c>
      <c r="IR304" s="2"/>
      <c r="IS304" s="2">
        <v>-49226670.770000003</v>
      </c>
      <c r="IT304" s="2">
        <v>-26003057.579999998</v>
      </c>
      <c r="IU304" s="2">
        <v>-4283602.99</v>
      </c>
      <c r="IV304" s="2"/>
      <c r="IW304" s="2"/>
      <c r="IX304" s="2"/>
      <c r="IY304" s="2"/>
      <c r="IZ304" s="2">
        <v>-32918.160000000003</v>
      </c>
      <c r="JA304" s="2">
        <v>-100425.03</v>
      </c>
      <c r="JB304" s="2">
        <v>-50792.99</v>
      </c>
      <c r="JC304" s="2">
        <v>-4341.78</v>
      </c>
      <c r="JD304" s="2"/>
      <c r="JE304" s="2">
        <v>-11182805.949999999</v>
      </c>
      <c r="JF304" s="2">
        <v>-2910353.39</v>
      </c>
      <c r="JG304" s="2">
        <v>-373699</v>
      </c>
      <c r="JH304" s="2"/>
      <c r="JI304" s="2"/>
      <c r="JJ304" s="2"/>
      <c r="JK304" s="2">
        <v>-178930.87</v>
      </c>
      <c r="JL304" s="2"/>
      <c r="JM304" s="2"/>
      <c r="JN304" s="2"/>
      <c r="JO304" s="2"/>
      <c r="JP304" s="2"/>
      <c r="JQ304" s="2"/>
      <c r="JR304" s="2">
        <v>-19139243.719999999</v>
      </c>
      <c r="JS304" s="2">
        <v>-503732.01</v>
      </c>
      <c r="JT304" s="2"/>
      <c r="JU304" s="2"/>
      <c r="JV304" s="2"/>
      <c r="JW304" s="2"/>
      <c r="JX304" s="2">
        <v>18105</v>
      </c>
      <c r="JY304" s="2"/>
      <c r="JZ304" s="2"/>
      <c r="KA304" s="2"/>
      <c r="KB304" s="2">
        <v>-150440</v>
      </c>
      <c r="KC304" s="2"/>
      <c r="KD304" s="2"/>
      <c r="KE304" s="2"/>
      <c r="KF304" s="2">
        <v>1552196.05</v>
      </c>
      <c r="KG304" s="2"/>
      <c r="KH304" s="2">
        <v>4627441.87</v>
      </c>
      <c r="KI304" s="2"/>
      <c r="KJ304" s="2"/>
      <c r="KK304" s="2">
        <v>-5000</v>
      </c>
      <c r="KL304" s="2">
        <v>-29000</v>
      </c>
      <c r="KM304" s="2"/>
      <c r="KN304" s="2">
        <v>-1016843.5</v>
      </c>
      <c r="KO304" s="2">
        <v>-15491.86</v>
      </c>
      <c r="KP304" s="2">
        <v>-34500</v>
      </c>
      <c r="KQ304" s="2">
        <v>-10354586.6</v>
      </c>
      <c r="KR304" s="2">
        <v>-1282693.6299999999</v>
      </c>
      <c r="KS304" s="2">
        <v>-72822.05</v>
      </c>
      <c r="KT304" s="2">
        <v>-10485054.33</v>
      </c>
      <c r="KU304" s="2">
        <v>-68013.759999999995</v>
      </c>
      <c r="KV304" s="2">
        <v>-242923.75</v>
      </c>
      <c r="KW304" s="2">
        <v>-8307089.8600000003</v>
      </c>
      <c r="KX304" s="2">
        <v>-436764.57</v>
      </c>
      <c r="KY304" s="2">
        <v>0</v>
      </c>
      <c r="KZ304" s="2"/>
      <c r="LA304" s="2">
        <v>-109293.81</v>
      </c>
      <c r="LB304" s="2"/>
      <c r="LC304" s="2"/>
      <c r="LD304" s="2"/>
      <c r="LE304" s="2"/>
      <c r="LF304" s="2"/>
      <c r="LG304" s="2"/>
      <c r="LH304" s="2">
        <v>-7571166</v>
      </c>
      <c r="LI304" s="2">
        <v>-5780455.8600000003</v>
      </c>
      <c r="LJ304" s="2"/>
      <c r="LK304" s="2"/>
      <c r="LL304" s="2"/>
      <c r="LM304" s="2"/>
      <c r="LN304" s="2">
        <v>-3125.19</v>
      </c>
      <c r="LO304" s="2"/>
      <c r="LP304" s="2"/>
      <c r="LQ304" s="2"/>
      <c r="LR304" s="2">
        <v>-12708969.060000001</v>
      </c>
      <c r="LS304" s="2">
        <v>-1724865.27</v>
      </c>
      <c r="LT304" s="2"/>
      <c r="LU304" s="2">
        <v>-31688857</v>
      </c>
      <c r="LV304" s="2"/>
      <c r="LW304" s="2">
        <v>-23861221.359999999</v>
      </c>
      <c r="LX304" s="2"/>
      <c r="LY304" s="2"/>
      <c r="LZ304" s="2"/>
      <c r="MA304" s="2">
        <v>-38796.44</v>
      </c>
      <c r="MB304" s="2"/>
      <c r="MC304" s="2">
        <v>-17994.5</v>
      </c>
      <c r="MD304" s="2">
        <v>-201639.88</v>
      </c>
      <c r="ME304" s="2">
        <v>-3684365.01</v>
      </c>
      <c r="MF304" s="2"/>
      <c r="MG304" s="2">
        <v>-42762757.57</v>
      </c>
      <c r="MH304" s="2">
        <v>-681392.49</v>
      </c>
      <c r="MI304" s="2">
        <v>-481349.97</v>
      </c>
      <c r="MJ304" s="2">
        <v>-4362</v>
      </c>
      <c r="MK304" s="2">
        <v>-1440114.81</v>
      </c>
      <c r="ML304" s="2">
        <v>-3171057.28</v>
      </c>
      <c r="MM304" s="2">
        <v>-1668989.12</v>
      </c>
      <c r="MN304" s="2">
        <v>-843226.92</v>
      </c>
      <c r="MO304" s="2">
        <v>-921768</v>
      </c>
      <c r="MP304" s="2">
        <v>-1606126.56</v>
      </c>
      <c r="MQ304" s="2">
        <v>-778164.72</v>
      </c>
      <c r="MR304" s="2">
        <v>-188775.38</v>
      </c>
      <c r="MS304" s="2">
        <v>-49256339.240000002</v>
      </c>
      <c r="MT304" s="2">
        <v>5569.4</v>
      </c>
      <c r="MU304" s="2"/>
      <c r="MV304" s="2"/>
      <c r="MW304" s="2">
        <v>-762642.69</v>
      </c>
      <c r="MX304" s="2"/>
      <c r="MY304" s="2">
        <v>-190579</v>
      </c>
      <c r="MZ304" s="2">
        <v>-1823591.16</v>
      </c>
      <c r="NA304" s="2">
        <v>-20555.150000000001</v>
      </c>
      <c r="NB304" s="2"/>
      <c r="NC304" s="2"/>
      <c r="ND304" s="2">
        <v>-75859515.719999999</v>
      </c>
      <c r="NE304" s="2"/>
      <c r="NF304" s="2"/>
      <c r="NG304" s="2">
        <v>-1330918.4099999999</v>
      </c>
      <c r="NH304" s="2"/>
      <c r="NI304" s="2"/>
      <c r="NJ304" s="2">
        <v>-1160035.94</v>
      </c>
      <c r="NK304" s="2">
        <v>-3603643.05</v>
      </c>
      <c r="NL304" s="2"/>
      <c r="NM304" s="2"/>
      <c r="NN304" s="2">
        <v>-111814.74</v>
      </c>
      <c r="NO304" s="2"/>
      <c r="NP304" s="2">
        <v>-7353903.8899999997</v>
      </c>
      <c r="NQ304" s="2">
        <v>-7147332.7000000002</v>
      </c>
      <c r="NR304" s="2">
        <v>-2640.16</v>
      </c>
      <c r="NS304" s="2">
        <v>-1104160.4099999999</v>
      </c>
      <c r="NT304" s="2">
        <v>-336892.53</v>
      </c>
      <c r="NU304" s="2">
        <v>-16335.69</v>
      </c>
      <c r="NV304" s="2">
        <v>-642119.36</v>
      </c>
      <c r="NW304" s="2">
        <v>-20391419.289999999</v>
      </c>
      <c r="NX304" s="2">
        <v>-12459632.08</v>
      </c>
      <c r="NY304" s="2">
        <v>-395039.95</v>
      </c>
      <c r="NZ304" s="2"/>
      <c r="OA304" s="2">
        <v>-1048620.95</v>
      </c>
      <c r="OB304" s="2">
        <v>-67510.509999999995</v>
      </c>
      <c r="OC304" s="2">
        <v>-3619.17</v>
      </c>
      <c r="OD304" s="2"/>
      <c r="OE304" s="2">
        <v>-5670123.9000000004</v>
      </c>
      <c r="OF304" s="2">
        <v>-174805.76000000001</v>
      </c>
      <c r="OG304" s="2"/>
      <c r="OH304" s="2">
        <v>82700.100000000006</v>
      </c>
      <c r="OI304" s="2">
        <v>-62650.879999999997</v>
      </c>
      <c r="OJ304" s="2"/>
      <c r="OK304" s="2"/>
      <c r="OL304" s="2"/>
      <c r="OM304" s="2">
        <v>-14784213.220000001</v>
      </c>
      <c r="ON304" s="2"/>
      <c r="OO304" s="2">
        <v>-8210098.5599999996</v>
      </c>
      <c r="OP304" s="2"/>
      <c r="OQ304" s="2"/>
      <c r="OR304" s="2"/>
      <c r="OS304" s="2">
        <v>-7061999.54</v>
      </c>
      <c r="OT304" s="2"/>
      <c r="OU304" s="2">
        <v>-30499.65</v>
      </c>
      <c r="OV304" s="2">
        <v>-1042592.51</v>
      </c>
      <c r="OW304" s="2">
        <v>-599938.93000000005</v>
      </c>
      <c r="OX304" s="2">
        <v>-2891848.28</v>
      </c>
      <c r="OY304" s="2">
        <v>-27918.3</v>
      </c>
      <c r="OZ304" s="2"/>
      <c r="PA304" s="2">
        <v>-139892.1</v>
      </c>
      <c r="PB304" s="2">
        <v>-12913952.66</v>
      </c>
      <c r="PC304" s="2"/>
      <c r="PD304" s="2"/>
      <c r="PE304" s="2"/>
      <c r="PF304" s="2">
        <v>-53611.94</v>
      </c>
      <c r="PG304" s="2"/>
      <c r="PH304" s="2"/>
      <c r="PI304" s="2"/>
      <c r="PJ304" s="2">
        <v>61448.88</v>
      </c>
      <c r="PK304" s="2"/>
      <c r="PL304" s="2"/>
      <c r="PM304" s="2">
        <v>-346748.07</v>
      </c>
      <c r="PN304" s="2"/>
      <c r="PO304" s="2">
        <v>-5021536.25</v>
      </c>
      <c r="PP304" s="2">
        <v>147538.4</v>
      </c>
      <c r="PQ304" s="2">
        <v>-60322.89</v>
      </c>
      <c r="PR304" s="2"/>
      <c r="PS304" s="2"/>
      <c r="PT304" s="2">
        <v>-53666004.219999999</v>
      </c>
      <c r="PU304" s="2"/>
      <c r="PV304" s="2"/>
      <c r="PW304" s="2">
        <v>-224536.39</v>
      </c>
      <c r="PX304" s="2">
        <v>-13422349.1</v>
      </c>
      <c r="PY304" s="2">
        <v>-102568.31</v>
      </c>
      <c r="PZ304" s="2">
        <v>-2067909.9</v>
      </c>
      <c r="QA304" s="2">
        <v>732475.96</v>
      </c>
      <c r="QB304" s="2">
        <v>-493978.06</v>
      </c>
      <c r="QC304" s="2"/>
      <c r="QD304" s="2">
        <v>-638698.14</v>
      </c>
      <c r="QE304" s="2">
        <v>-137791.9</v>
      </c>
      <c r="QF304" s="2"/>
      <c r="QG304" s="2">
        <v>-102469.63</v>
      </c>
      <c r="QH304" s="2"/>
      <c r="QI304" s="2">
        <v>-109562.48</v>
      </c>
      <c r="QJ304" s="2"/>
      <c r="QK304" s="2"/>
      <c r="QL304" s="2">
        <v>-39914.06</v>
      </c>
      <c r="QM304" s="2"/>
      <c r="QN304" s="2">
        <v>-563927.66</v>
      </c>
      <c r="QO304" s="2"/>
      <c r="QP304" s="2"/>
      <c r="QQ304" s="2"/>
      <c r="QR304" s="2"/>
      <c r="QS304" s="2"/>
      <c r="QT304" s="2">
        <v>-10878175.16</v>
      </c>
      <c r="QU304" s="2">
        <v>358527.31</v>
      </c>
      <c r="QV304" s="2">
        <v>-94396.88</v>
      </c>
      <c r="QW304" s="2">
        <v>-173004.27</v>
      </c>
      <c r="QX304" s="2"/>
      <c r="QY304" s="2"/>
      <c r="QZ304" s="2">
        <v>-80723.960000000006</v>
      </c>
      <c r="RA304" s="2"/>
      <c r="RB304" s="2"/>
      <c r="RC304" s="2">
        <v>-55557.43</v>
      </c>
      <c r="RD304" s="2"/>
      <c r="RE304" s="2">
        <v>-277817.37</v>
      </c>
      <c r="RF304" s="2"/>
      <c r="RG304" s="2"/>
      <c r="RH304" s="2"/>
      <c r="RI304" s="2"/>
      <c r="RJ304" s="2">
        <v>2893992.49</v>
      </c>
      <c r="RK304" s="2"/>
      <c r="RL304" s="2"/>
      <c r="RM304" s="2">
        <v>-774769.15</v>
      </c>
      <c r="RN304" s="2">
        <v>-150795.07999999999</v>
      </c>
      <c r="RO304" s="2"/>
      <c r="RP304" s="2"/>
      <c r="RQ304" s="2">
        <v>-432200.61</v>
      </c>
      <c r="RR304" s="2"/>
      <c r="RS304" s="2"/>
      <c r="RT304" s="2"/>
      <c r="RU304" s="2"/>
      <c r="RV304" s="2">
        <v>-76773.72</v>
      </c>
      <c r="RW304" s="2"/>
      <c r="RX304" s="2">
        <v>-20734.77</v>
      </c>
      <c r="RY304" s="2"/>
      <c r="RZ304" s="2"/>
      <c r="SA304" s="2">
        <v>-11088221.98</v>
      </c>
      <c r="SB304" s="2"/>
      <c r="SC304" s="2">
        <v>-217273.53</v>
      </c>
      <c r="SD304" s="2">
        <v>-584688.69999999995</v>
      </c>
      <c r="SE304" s="2">
        <v>-285001.81</v>
      </c>
      <c r="SF304" s="2"/>
      <c r="SG304" s="2">
        <v>-168949.24</v>
      </c>
      <c r="SH304" s="2">
        <v>-267550.59000000003</v>
      </c>
      <c r="SI304" s="2">
        <v>-267974.34999999998</v>
      </c>
      <c r="SJ304" s="2">
        <v>-1023484.68</v>
      </c>
      <c r="SK304" s="2">
        <v>-3238240.83</v>
      </c>
      <c r="SL304" s="2"/>
      <c r="SM304" s="2">
        <v>-2940272.9</v>
      </c>
      <c r="SN304" s="2">
        <v>-1131698.81</v>
      </c>
      <c r="SO304" s="2">
        <v>-121138.84</v>
      </c>
      <c r="SP304" s="2">
        <v>-780832.53</v>
      </c>
      <c r="SQ304" s="2">
        <v>-1386240.65</v>
      </c>
      <c r="SR304" s="2">
        <v>-302439.25</v>
      </c>
      <c r="SS304" s="2">
        <v>-3219962.67</v>
      </c>
      <c r="ST304" s="2">
        <v>-276253.09999999998</v>
      </c>
      <c r="SU304" s="2">
        <v>-7832624.5899999999</v>
      </c>
      <c r="SV304" s="2">
        <v>-2970318.25</v>
      </c>
      <c r="SW304" s="2">
        <v>-994144.79</v>
      </c>
      <c r="SX304" s="2">
        <v>-2244497.38</v>
      </c>
      <c r="SY304" s="2">
        <v>-189275.41</v>
      </c>
      <c r="SZ304" s="2">
        <v>-252784.11</v>
      </c>
      <c r="TA304" s="2">
        <v>-1156764.4099999999</v>
      </c>
      <c r="TB304" s="2">
        <v>-1391644.74</v>
      </c>
      <c r="TC304" s="2"/>
      <c r="TD304" s="2"/>
      <c r="TE304" s="2">
        <v>-784755.19999999995</v>
      </c>
      <c r="TF304" s="2">
        <v>-327911.46999999997</v>
      </c>
      <c r="TG304" s="2"/>
      <c r="TH304" s="2">
        <v>-27682.93</v>
      </c>
      <c r="TI304" s="2">
        <v>-22899345.449999999</v>
      </c>
      <c r="TJ304" s="2">
        <v>-190864.94</v>
      </c>
      <c r="TK304" s="2">
        <v>-486683.86</v>
      </c>
      <c r="TL304" s="2">
        <v>-43080.81</v>
      </c>
      <c r="TM304" s="2"/>
      <c r="TN304" s="2">
        <v>-2217.2800000000002</v>
      </c>
      <c r="TO304" s="2">
        <v>-9202.41</v>
      </c>
      <c r="TP304" s="2">
        <v>-2442862.2599999998</v>
      </c>
      <c r="TQ304" s="2">
        <v>-1219065.81</v>
      </c>
      <c r="TR304" s="2">
        <v>-1120217.74</v>
      </c>
      <c r="TS304" s="2">
        <v>-877364.4</v>
      </c>
      <c r="TT304" s="2">
        <v>-1107.6099999999999</v>
      </c>
      <c r="TU304" s="2">
        <v>-181003.96</v>
      </c>
      <c r="TV304" s="2">
        <v>-1119144.53</v>
      </c>
      <c r="TW304" s="2">
        <v>-375025.14</v>
      </c>
      <c r="TX304" s="2">
        <v>-164943.85999999999</v>
      </c>
      <c r="TY304" s="2">
        <v>-8661382.4399999995</v>
      </c>
      <c r="TZ304" s="2">
        <v>-133813.13</v>
      </c>
      <c r="UA304" s="2">
        <v>-28909467.870000001</v>
      </c>
      <c r="UB304" s="2">
        <v>-3773518.76</v>
      </c>
      <c r="UC304" s="2">
        <v>-675089.63</v>
      </c>
      <c r="UD304" s="2">
        <v>-495839.66</v>
      </c>
      <c r="UE304" s="2">
        <v>-3900124.41</v>
      </c>
      <c r="UF304" s="2">
        <v>-41912.94</v>
      </c>
      <c r="UG304" s="2"/>
      <c r="UH304" s="2">
        <v>-1234274.56</v>
      </c>
      <c r="UI304" s="2">
        <v>-277465.78000000003</v>
      </c>
      <c r="UJ304" s="2">
        <v>-6324403.25</v>
      </c>
      <c r="UK304" s="2">
        <v>-1221244</v>
      </c>
      <c r="UL304" s="2">
        <v>-593640.1</v>
      </c>
      <c r="UM304" s="2">
        <v>-375149.2</v>
      </c>
      <c r="UN304" s="2">
        <v>-124728.6</v>
      </c>
      <c r="UO304" s="2">
        <v>-772124</v>
      </c>
      <c r="UP304" s="2">
        <v>-17506256.82</v>
      </c>
      <c r="UQ304" s="2">
        <v>-3359200.2</v>
      </c>
      <c r="UR304" s="2">
        <v>-3100291.47</v>
      </c>
      <c r="US304" s="2">
        <v>-7920027.2000000002</v>
      </c>
      <c r="UT304" s="2">
        <v>-518982.40000000002</v>
      </c>
      <c r="UU304" s="2">
        <v>-505648.5</v>
      </c>
      <c r="UV304" s="2">
        <v>-4065781.1</v>
      </c>
      <c r="UW304" s="2">
        <v>-103621.25</v>
      </c>
      <c r="UX304" s="2">
        <v>-6345</v>
      </c>
      <c r="UY304" s="2">
        <v>-397442</v>
      </c>
      <c r="UZ304" s="2">
        <v>-3349920.34</v>
      </c>
      <c r="VA304" s="2">
        <v>-967732</v>
      </c>
      <c r="VB304" s="2">
        <v>-1160168</v>
      </c>
      <c r="VC304" s="2">
        <v>-521113.94</v>
      </c>
      <c r="VD304" s="2">
        <v>-443489.4</v>
      </c>
      <c r="VE304" s="2">
        <v>-25757.45</v>
      </c>
      <c r="VF304" s="2">
        <v>-173487</v>
      </c>
      <c r="VG304" s="2">
        <v>-460943</v>
      </c>
      <c r="VH304" s="2">
        <v>-955004.98</v>
      </c>
      <c r="VI304" s="2">
        <v>-214732.79999999999</v>
      </c>
      <c r="VJ304" s="2">
        <v>-702098</v>
      </c>
      <c r="VK304" s="2">
        <v>-33793.54</v>
      </c>
      <c r="VL304" s="2">
        <v>2317532.15</v>
      </c>
      <c r="VM304" s="2"/>
      <c r="VN304" s="2"/>
      <c r="VO304" s="2">
        <v>-49.4</v>
      </c>
      <c r="VP304" s="2"/>
      <c r="VQ304" s="2"/>
      <c r="VR304" s="2">
        <v>-300760.25</v>
      </c>
      <c r="VS304" s="2">
        <v>-32507.200000000001</v>
      </c>
      <c r="VT304" s="2"/>
      <c r="VU304" s="2">
        <v>-2156356.62</v>
      </c>
      <c r="VV304" s="2"/>
      <c r="VW304" s="2"/>
      <c r="VX304" s="2"/>
      <c r="VY304" s="2"/>
      <c r="VZ304" s="2"/>
      <c r="WA304" s="2">
        <v>-87080094.640000001</v>
      </c>
      <c r="WB304" s="2">
        <v>-20812.099999999999</v>
      </c>
      <c r="WC304" s="2">
        <v>129349.55</v>
      </c>
      <c r="WD304" s="2"/>
      <c r="WE304" s="2"/>
      <c r="WF304" s="2">
        <v>-1113881.8</v>
      </c>
      <c r="WG304" s="2">
        <v>-771135.4</v>
      </c>
      <c r="WH304" s="2">
        <v>518447.52</v>
      </c>
      <c r="WI304" s="2"/>
      <c r="WJ304" s="2">
        <v>-2101772.0099999998</v>
      </c>
      <c r="WK304" s="2">
        <v>25388.14</v>
      </c>
      <c r="WL304" s="2">
        <v>-56086.400000000001</v>
      </c>
      <c r="WM304" s="2">
        <v>-183627.67</v>
      </c>
      <c r="WN304" s="2">
        <v>-64924.1</v>
      </c>
      <c r="WO304" s="2">
        <v>-863623.39</v>
      </c>
      <c r="WP304" s="2">
        <v>-582903.68000000005</v>
      </c>
      <c r="WQ304" s="2"/>
      <c r="WR304" s="2">
        <v>-2400</v>
      </c>
      <c r="WS304" s="2">
        <v>-115550.55</v>
      </c>
      <c r="WT304" s="2">
        <v>-4073048.77</v>
      </c>
      <c r="WU304" s="2">
        <v>-366266.6</v>
      </c>
      <c r="WV304" s="2"/>
      <c r="WW304" s="2">
        <v>-209938.67</v>
      </c>
      <c r="WX304" s="2"/>
      <c r="WY304" s="2"/>
      <c r="WZ304" s="2"/>
      <c r="XA304" s="2"/>
      <c r="XB304" s="2">
        <v>-511914.2</v>
      </c>
      <c r="XC304" s="2"/>
      <c r="XD304" s="2"/>
      <c r="XE304" s="2">
        <v>-94224.55</v>
      </c>
      <c r="XF304" s="2">
        <v>489608.2</v>
      </c>
      <c r="XG304" s="2"/>
      <c r="XH304" s="2">
        <v>-30051214.109999999</v>
      </c>
      <c r="XI304" s="2">
        <v>-155891.03</v>
      </c>
      <c r="XJ304" s="2"/>
      <c r="XK304" s="2">
        <v>-5429785</v>
      </c>
      <c r="XL304" s="2">
        <v>-169673.18</v>
      </c>
      <c r="XM304" s="2">
        <v>-63409.25</v>
      </c>
      <c r="XN304" s="2">
        <v>-4693571.47</v>
      </c>
      <c r="XO304" s="2">
        <v>-127977.58</v>
      </c>
      <c r="XP304" s="2">
        <v>-57463</v>
      </c>
      <c r="XQ304" s="2">
        <v>-542025.44999999995</v>
      </c>
      <c r="XR304" s="2">
        <v>-1086870.95</v>
      </c>
      <c r="XS304" s="2">
        <v>-14894</v>
      </c>
      <c r="XT304" s="2"/>
      <c r="XU304" s="2"/>
      <c r="XV304" s="2">
        <v>-61773.3</v>
      </c>
      <c r="XW304" s="2">
        <v>-31901.75</v>
      </c>
      <c r="XX304" s="2"/>
      <c r="XY304" s="2">
        <v>-35738.5</v>
      </c>
      <c r="XZ304" s="2">
        <v>-27296.97</v>
      </c>
      <c r="YA304" s="2">
        <v>-190025</v>
      </c>
      <c r="YB304" s="2">
        <v>-77465</v>
      </c>
      <c r="YC304" s="2"/>
      <c r="YD304" s="2">
        <v>-421678.13</v>
      </c>
      <c r="YE304" s="2">
        <v>-5314101.83</v>
      </c>
      <c r="YF304" s="2"/>
      <c r="YG304" s="2"/>
      <c r="YH304" s="2"/>
      <c r="YI304" s="2">
        <v>-2697738.28</v>
      </c>
      <c r="YJ304" s="2"/>
      <c r="YK304" s="2">
        <v>-82981.38</v>
      </c>
      <c r="YL304" s="2"/>
      <c r="YM304" s="2"/>
      <c r="YN304" s="2">
        <v>-1260</v>
      </c>
      <c r="YO304" s="2"/>
      <c r="YP304" s="2"/>
      <c r="YQ304" s="2">
        <v>-4424</v>
      </c>
      <c r="YR304" s="2"/>
      <c r="YS304" s="2"/>
      <c r="YT304" s="2"/>
      <c r="YU304" s="2">
        <v>-47498.21</v>
      </c>
      <c r="YV304" s="2">
        <v>-9767858.5999999996</v>
      </c>
      <c r="YW304" s="2">
        <v>-57774.01</v>
      </c>
      <c r="YX304" s="2">
        <v>-152168.95999999999</v>
      </c>
      <c r="YY304" s="2"/>
      <c r="YZ304" s="2">
        <v>-658200.27</v>
      </c>
      <c r="ZA304" s="2"/>
      <c r="ZB304" s="2">
        <v>-521927.67999999999</v>
      </c>
      <c r="ZC304" s="2">
        <v>2818063.4</v>
      </c>
      <c r="ZD304" s="2"/>
      <c r="ZE304" s="2"/>
      <c r="ZF304" s="2"/>
      <c r="ZG304" s="2">
        <v>-7179.48</v>
      </c>
      <c r="ZH304" s="2">
        <v>-34060.5</v>
      </c>
      <c r="ZI304" s="2">
        <v>-200</v>
      </c>
      <c r="ZJ304" s="2">
        <v>-6531.35</v>
      </c>
      <c r="ZK304" s="2">
        <v>-523451.38</v>
      </c>
      <c r="ZL304" s="2">
        <v>-9066727.7100000009</v>
      </c>
      <c r="ZM304" s="2">
        <v>-55669.34</v>
      </c>
      <c r="ZN304" s="2"/>
      <c r="ZO304" s="2">
        <v>-79672.02</v>
      </c>
      <c r="ZP304" s="2">
        <v>-142388.23000000001</v>
      </c>
      <c r="ZQ304" s="2"/>
      <c r="ZR304" s="2">
        <v>-262439.87</v>
      </c>
      <c r="ZS304" s="2">
        <v>-112204.08</v>
      </c>
      <c r="ZT304" s="2">
        <v>-311.39999999999998</v>
      </c>
      <c r="ZU304" s="2">
        <v>-606436.42000000004</v>
      </c>
      <c r="ZV304" s="2">
        <v>-4723.42</v>
      </c>
      <c r="ZW304" s="2"/>
      <c r="ZX304" s="2"/>
      <c r="ZY304" s="2">
        <v>-2134.83</v>
      </c>
      <c r="ZZ304" s="2">
        <v>-2292.58</v>
      </c>
      <c r="AAA304" s="2"/>
      <c r="AAB304" s="2">
        <v>-15030.64</v>
      </c>
      <c r="AAC304" s="2">
        <v>-406961</v>
      </c>
      <c r="AAD304" s="2"/>
      <c r="AAE304" s="2"/>
      <c r="AAF304" s="2">
        <v>-10423</v>
      </c>
      <c r="AAG304" s="2"/>
      <c r="AAH304" s="2"/>
      <c r="AAI304" s="2"/>
      <c r="AAJ304" s="2"/>
      <c r="AAK304" s="2"/>
      <c r="AAL304" s="2"/>
      <c r="AAM304" s="2">
        <v>-79500.58</v>
      </c>
      <c r="AAN304" s="2">
        <v>-84904.84</v>
      </c>
      <c r="AAO304" s="2">
        <v>-36649682.640000001</v>
      </c>
      <c r="AAP304" s="2"/>
      <c r="AAQ304" s="2"/>
      <c r="AAR304" s="2"/>
      <c r="AAS304" s="2"/>
      <c r="AAT304" s="2"/>
      <c r="AAU304" s="2">
        <v>-23641.1</v>
      </c>
      <c r="AAV304" s="2"/>
      <c r="AAW304" s="2"/>
      <c r="AAX304" s="2">
        <v>-4200</v>
      </c>
      <c r="AAY304" s="2"/>
      <c r="AAZ304" s="2">
        <v>-2332738.79</v>
      </c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>
        <v>-479597.06</v>
      </c>
      <c r="ABL304" s="2"/>
      <c r="ABM304" s="2"/>
      <c r="ABN304" s="2"/>
      <c r="ABO304" s="2">
        <v>-32127088.920000002</v>
      </c>
      <c r="ABP304" s="2"/>
      <c r="ABQ304" s="2">
        <v>-78387.649999999994</v>
      </c>
      <c r="ABR304" s="2"/>
      <c r="ABS304" s="2"/>
      <c r="ABT304" s="2"/>
      <c r="ABU304" s="2"/>
      <c r="ABV304" s="2">
        <v>-520855.62</v>
      </c>
      <c r="ABW304" s="2"/>
      <c r="ABX304" s="2">
        <v>-45621820.780000001</v>
      </c>
      <c r="ABY304" s="2">
        <v>-28582.6</v>
      </c>
      <c r="ABZ304" s="2"/>
      <c r="ACA304" s="2">
        <v>-3590</v>
      </c>
      <c r="ACB304" s="2">
        <v>-205308.61</v>
      </c>
      <c r="ACC304" s="2">
        <v>-1263344.8</v>
      </c>
      <c r="ACD304" s="2"/>
      <c r="ACE304" s="2">
        <v>-10336</v>
      </c>
      <c r="ACF304" s="2">
        <v>-15066</v>
      </c>
      <c r="ACG304" s="2">
        <v>-83735.289999999994</v>
      </c>
      <c r="ACH304" s="2">
        <v>-3345.38</v>
      </c>
      <c r="ACI304" s="2">
        <v>-16564918.43</v>
      </c>
      <c r="ACJ304" s="2">
        <v>1770.84</v>
      </c>
      <c r="ACK304" s="2">
        <v>-349427.51</v>
      </c>
      <c r="ACL304" s="2">
        <v>-570037.04</v>
      </c>
      <c r="ACM304" s="2"/>
      <c r="ACN304" s="2">
        <v>-180379.11</v>
      </c>
      <c r="ACO304" s="2"/>
      <c r="ACP304" s="2"/>
      <c r="ACQ304" s="2"/>
      <c r="ACR304" s="2">
        <v>-155971.24</v>
      </c>
      <c r="ACS304" s="2"/>
      <c r="ACT304" s="2"/>
      <c r="ACU304" s="2"/>
      <c r="ACV304" s="2">
        <v>-2483161.27</v>
      </c>
      <c r="ACW304" s="2"/>
      <c r="ACX304" s="2"/>
      <c r="ACY304" s="2">
        <v>-400</v>
      </c>
      <c r="ACZ304" s="2">
        <v>-1276.46</v>
      </c>
      <c r="ADA304" s="2">
        <v>-5808.07</v>
      </c>
      <c r="ADB304" s="2">
        <v>-38582.32</v>
      </c>
      <c r="ADC304" s="2"/>
      <c r="ADD304" s="2"/>
      <c r="ADE304" s="2"/>
      <c r="ADF304" s="2">
        <v>-882968.2</v>
      </c>
      <c r="ADG304" s="2">
        <v>-19775524.039999999</v>
      </c>
      <c r="ADH304" s="2"/>
      <c r="ADI304" s="2"/>
      <c r="ADJ304" s="2"/>
      <c r="ADK304" s="2"/>
      <c r="ADL304" s="2">
        <v>-98214.49</v>
      </c>
      <c r="ADM304" s="2"/>
      <c r="ADN304" s="2">
        <v>-126990</v>
      </c>
      <c r="ADO304" s="2">
        <v>-93670541.659999996</v>
      </c>
      <c r="ADP304" s="2">
        <v>-418739.46</v>
      </c>
      <c r="ADQ304" s="2">
        <v>-146045.9</v>
      </c>
      <c r="ADR304" s="2"/>
      <c r="ADS304" s="2"/>
      <c r="ADT304" s="2"/>
      <c r="ADU304" s="2"/>
      <c r="ADV304" s="2"/>
      <c r="ADW304" s="2"/>
      <c r="ADX304" s="2"/>
      <c r="ADY304" s="2">
        <v>-59485511.020000003</v>
      </c>
      <c r="ADZ304" s="2">
        <v>-77157848.379999995</v>
      </c>
      <c r="AEA304" s="2">
        <v>-2106957.2999999998</v>
      </c>
      <c r="AEB304" s="2">
        <v>-513875.97</v>
      </c>
      <c r="AEC304" s="2"/>
      <c r="AED304" s="2"/>
      <c r="AEE304" s="2">
        <v>-336</v>
      </c>
      <c r="AEF304" s="2">
        <v>-164579.65</v>
      </c>
      <c r="AEG304" s="2">
        <v>-111906.36</v>
      </c>
      <c r="AEH304" s="2">
        <v>-75880.88</v>
      </c>
      <c r="AEI304" s="2"/>
      <c r="AEJ304" s="2"/>
      <c r="AEK304" s="2">
        <v>-222789.84</v>
      </c>
      <c r="AEL304" s="2"/>
      <c r="AEM304" s="2">
        <v>-9137.7999999999993</v>
      </c>
      <c r="AEN304" s="2">
        <v>-8793408.0999999996</v>
      </c>
      <c r="AEO304" s="2">
        <v>-44211.21</v>
      </c>
      <c r="AEP304" s="2">
        <v>-8688122.2200000007</v>
      </c>
      <c r="AEQ304" s="2"/>
      <c r="AER304" s="2">
        <v>-745413.34</v>
      </c>
      <c r="AES304" s="2">
        <v>-32526485.98</v>
      </c>
      <c r="AET304" s="2">
        <v>-15474.86</v>
      </c>
      <c r="AEU304" s="2">
        <v>-23353.27</v>
      </c>
      <c r="AEV304" s="2"/>
      <c r="AEW304" s="2"/>
      <c r="AEX304" s="2">
        <v>-2320609.5299999998</v>
      </c>
      <c r="AEY304" s="2">
        <v>-17057.310000000001</v>
      </c>
      <c r="AEZ304" s="2">
        <v>-858693.75</v>
      </c>
      <c r="AFA304" s="2">
        <v>-13826.7</v>
      </c>
      <c r="AFB304" s="2">
        <v>-9462.4699999999993</v>
      </c>
      <c r="AFC304" s="2">
        <v>-1393355.13</v>
      </c>
      <c r="AFD304" s="2">
        <v>-1300000</v>
      </c>
      <c r="AFE304" s="2"/>
      <c r="AFF304" s="2"/>
      <c r="AFG304" s="2"/>
      <c r="AFH304" s="2"/>
      <c r="AFI304" s="2"/>
      <c r="AFJ304" s="2"/>
      <c r="AFK304" s="2"/>
      <c r="AFL304" s="2">
        <v>-345263.17</v>
      </c>
      <c r="AFM304" s="2"/>
      <c r="AFN304" s="2"/>
      <c r="AFO304" s="2">
        <v>28892</v>
      </c>
      <c r="AFP304" s="2">
        <v>-4137794.14</v>
      </c>
      <c r="AFQ304" s="2"/>
      <c r="AFR304" s="2">
        <v>-61000</v>
      </c>
      <c r="AFS304" s="2">
        <v>36361</v>
      </c>
      <c r="AFT304" s="2"/>
      <c r="AFU304" s="2"/>
      <c r="AFV304" s="2"/>
      <c r="AFW304" s="2"/>
      <c r="AFX304" s="2">
        <v>59337</v>
      </c>
      <c r="AFY304" s="2"/>
      <c r="AFZ304" s="2"/>
      <c r="AGA304" s="2"/>
      <c r="AGB304" s="2">
        <v>-16003230.810000001</v>
      </c>
      <c r="AGC304" s="2">
        <v>-277529.86</v>
      </c>
      <c r="AGD304" s="2"/>
      <c r="AGE304" s="2">
        <v>-6870.98</v>
      </c>
      <c r="AGF304" s="2"/>
      <c r="AGG304" s="2">
        <v>-648611.28</v>
      </c>
      <c r="AGH304" s="2">
        <v>-45791.79</v>
      </c>
      <c r="AGI304" s="2"/>
      <c r="AGJ304" s="2"/>
      <c r="AGK304" s="2">
        <v>-56141.82</v>
      </c>
      <c r="AGL304" s="2">
        <v>-5365.07</v>
      </c>
      <c r="AGM304" s="2">
        <v>-1366719.65</v>
      </c>
      <c r="AGN304" s="2">
        <v>-12684011.449999999</v>
      </c>
      <c r="AGO304" s="2">
        <v>-3378168.97</v>
      </c>
      <c r="AGP304" s="2">
        <v>149905.31</v>
      </c>
      <c r="AGQ304" s="2">
        <v>0</v>
      </c>
      <c r="AGR304" s="2">
        <v>-42553.84</v>
      </c>
      <c r="AGS304" s="2">
        <v>-108642.51</v>
      </c>
      <c r="AGT304" s="2">
        <v>-93316.73</v>
      </c>
      <c r="AGU304" s="2">
        <v>-79178548.510000005</v>
      </c>
      <c r="AGV304" s="2">
        <v>-20419473.280000001</v>
      </c>
      <c r="AGW304" s="2">
        <v>-42142.86</v>
      </c>
      <c r="AGX304" s="2">
        <v>-10426.75</v>
      </c>
      <c r="AGY304" s="2"/>
      <c r="AGZ304" s="2">
        <v>-7650</v>
      </c>
      <c r="AHA304" s="2">
        <v>-4545.2</v>
      </c>
      <c r="AHB304" s="2">
        <v>-40722.239999999998</v>
      </c>
      <c r="AHC304" s="2">
        <v>-2404.2800000000002</v>
      </c>
      <c r="AHD304" s="2"/>
      <c r="AHE304" s="2">
        <v>-121394.6</v>
      </c>
      <c r="AHF304" s="2">
        <v>-377357.86</v>
      </c>
      <c r="AHG304" s="2">
        <v>-32826.6</v>
      </c>
      <c r="AHH304" s="2">
        <v>-88286.01</v>
      </c>
      <c r="AHI304" s="2">
        <v>-7505</v>
      </c>
      <c r="AHJ304" s="2"/>
      <c r="AHK304" s="2">
        <v>-1515714.65</v>
      </c>
      <c r="AHL304" s="2">
        <v>-1222549.95</v>
      </c>
      <c r="AHM304" s="2"/>
      <c r="AHN304" s="2">
        <v>-65924.25</v>
      </c>
      <c r="AHO304" s="2"/>
      <c r="AHP304" s="2">
        <v>-251743.47</v>
      </c>
      <c r="AHQ304" s="2"/>
      <c r="AHR304" s="2"/>
      <c r="AHS304" s="2"/>
      <c r="AHT304" s="2">
        <f t="shared" si="78"/>
        <v>-1884806488.9999986</v>
      </c>
    </row>
    <row r="305" spans="1:904">
      <c r="A305" s="34" t="s">
        <v>3707</v>
      </c>
      <c r="B305" s="34" t="s">
        <v>2428</v>
      </c>
      <c r="C305" s="1" t="s">
        <v>2429</v>
      </c>
      <c r="D305" s="2">
        <v>-1383998.5</v>
      </c>
      <c r="E305" s="2"/>
      <c r="F305" s="2">
        <v>-428056.25</v>
      </c>
      <c r="G305" s="2"/>
      <c r="H305" s="2">
        <v>-683799.8</v>
      </c>
      <c r="I305" s="2"/>
      <c r="J305" s="2"/>
      <c r="K305" s="2"/>
      <c r="L305" s="2"/>
      <c r="M305" s="2">
        <v>-727164.25</v>
      </c>
      <c r="N305" s="2"/>
      <c r="O305" s="2"/>
      <c r="P305" s="2"/>
      <c r="Q305" s="2">
        <v>-4900</v>
      </c>
      <c r="R305" s="2">
        <v>-626852.75</v>
      </c>
      <c r="S305" s="2">
        <v>-3200</v>
      </c>
      <c r="T305" s="2">
        <v>-137025.98000000001</v>
      </c>
      <c r="U305" s="2">
        <v>-19887</v>
      </c>
      <c r="V305" s="2">
        <v>-25318077</v>
      </c>
      <c r="W305" s="2">
        <v>-2300</v>
      </c>
      <c r="X305" s="2"/>
      <c r="Y305" s="2"/>
      <c r="Z305" s="2"/>
      <c r="AA305" s="2"/>
      <c r="AB305" s="2"/>
      <c r="AC305" s="2"/>
      <c r="AD305" s="2">
        <v>-6632.15</v>
      </c>
      <c r="AE305" s="2">
        <v>-1734.35</v>
      </c>
      <c r="AF305" s="2">
        <v>-570518.80000000005</v>
      </c>
      <c r="AG305" s="2">
        <v>-119358.39999999999</v>
      </c>
      <c r="AH305" s="2">
        <v>-1404266</v>
      </c>
      <c r="AI305" s="2"/>
      <c r="AJ305" s="2"/>
      <c r="AK305" s="2"/>
      <c r="AL305" s="2">
        <v>-91.05</v>
      </c>
      <c r="AM305" s="2">
        <v>-1913.44</v>
      </c>
      <c r="AN305" s="2"/>
      <c r="AO305" s="2"/>
      <c r="AP305" s="2">
        <v>-398823.12</v>
      </c>
      <c r="AQ305" s="2"/>
      <c r="AR305" s="2"/>
      <c r="AS305" s="2">
        <v>-5</v>
      </c>
      <c r="AT305" s="2">
        <v>-8729</v>
      </c>
      <c r="AU305" s="2"/>
      <c r="AV305" s="2">
        <v>-5195.7</v>
      </c>
      <c r="AW305" s="2"/>
      <c r="AX305" s="2"/>
      <c r="AY305" s="2"/>
      <c r="AZ305" s="2"/>
      <c r="BA305" s="2">
        <v>-98957.75</v>
      </c>
      <c r="BB305" s="2">
        <v>-5097</v>
      </c>
      <c r="BC305" s="2"/>
      <c r="BD305" s="2"/>
      <c r="BE305" s="2"/>
      <c r="BF305" s="2">
        <v>-940752</v>
      </c>
      <c r="BG305" s="2">
        <v>22360.17</v>
      </c>
      <c r="BH305" s="2"/>
      <c r="BI305" s="2">
        <v>-1541907.4</v>
      </c>
      <c r="BJ305" s="2">
        <v>-8700</v>
      </c>
      <c r="BK305" s="2"/>
      <c r="BL305" s="2"/>
      <c r="BM305" s="2"/>
      <c r="BN305" s="2"/>
      <c r="BO305" s="2"/>
      <c r="BP305" s="2"/>
      <c r="BQ305" s="2"/>
      <c r="BR305" s="2"/>
      <c r="BS305" s="2">
        <v>-1144912.67</v>
      </c>
      <c r="BT305" s="2">
        <v>-31378</v>
      </c>
      <c r="BU305" s="2"/>
      <c r="BV305" s="2"/>
      <c r="BW305" s="2">
        <v>-3044</v>
      </c>
      <c r="BX305" s="2">
        <v>-16801.02</v>
      </c>
      <c r="BY305" s="2"/>
      <c r="BZ305" s="2"/>
      <c r="CA305" s="2"/>
      <c r="CB305" s="2"/>
      <c r="CC305" s="2"/>
      <c r="CD305" s="2"/>
      <c r="CE305" s="2"/>
      <c r="CF305" s="2"/>
      <c r="CG305" s="2">
        <v>-3835830.16</v>
      </c>
      <c r="CH305" s="2">
        <v>-168780.5</v>
      </c>
      <c r="CI305" s="2"/>
      <c r="CJ305" s="2">
        <v>-3594</v>
      </c>
      <c r="CK305" s="2"/>
      <c r="CL305" s="2">
        <v>20862.75</v>
      </c>
      <c r="CM305" s="2">
        <v>-10953.15</v>
      </c>
      <c r="CN305" s="2">
        <v>-9294</v>
      </c>
      <c r="CO305" s="2">
        <v>-3077</v>
      </c>
      <c r="CP305" s="2">
        <v>-35215.75</v>
      </c>
      <c r="CQ305" s="2">
        <v>-34707.800000000003</v>
      </c>
      <c r="CR305" s="2">
        <v>-71319.25</v>
      </c>
      <c r="CS305" s="2">
        <v>-9438</v>
      </c>
      <c r="CT305" s="2">
        <v>-10546843.369999999</v>
      </c>
      <c r="CU305" s="2"/>
      <c r="CV305" s="2">
        <v>-780</v>
      </c>
      <c r="CW305" s="2">
        <v>-738</v>
      </c>
      <c r="CX305" s="2">
        <v>-43284.32</v>
      </c>
      <c r="CY305" s="2"/>
      <c r="CZ305" s="2"/>
      <c r="DA305" s="2"/>
      <c r="DB305" s="2"/>
      <c r="DC305" s="2"/>
      <c r="DD305" s="2"/>
      <c r="DE305" s="2"/>
      <c r="DF305" s="2">
        <v>-21219.56</v>
      </c>
      <c r="DG305" s="2">
        <v>-1540.5</v>
      </c>
      <c r="DH305" s="2">
        <v>-207174.8</v>
      </c>
      <c r="DI305" s="2"/>
      <c r="DJ305" s="2">
        <v>-518296.18</v>
      </c>
      <c r="DK305" s="2"/>
      <c r="DL305" s="2"/>
      <c r="DM305" s="2">
        <v>-61933.87</v>
      </c>
      <c r="DN305" s="2">
        <v>-301765.93</v>
      </c>
      <c r="DO305" s="2"/>
      <c r="DP305" s="2">
        <v>-37500.449999999997</v>
      </c>
      <c r="DQ305" s="2">
        <v>-1488250.52</v>
      </c>
      <c r="DR305" s="2"/>
      <c r="DS305" s="2">
        <v>-6990.4</v>
      </c>
      <c r="DT305" s="2"/>
      <c r="DU305" s="2">
        <v>-358163.15</v>
      </c>
      <c r="DV305" s="2"/>
      <c r="DW305" s="2">
        <v>-317762.28999999998</v>
      </c>
      <c r="DX305" s="2">
        <v>-137038.48000000001</v>
      </c>
      <c r="DY305" s="2"/>
      <c r="DZ305" s="2"/>
      <c r="EA305" s="2">
        <v>-67941.45</v>
      </c>
      <c r="EB305" s="2"/>
      <c r="EC305" s="2">
        <v>-300643.3</v>
      </c>
      <c r="ED305" s="2">
        <v>-794586.1</v>
      </c>
      <c r="EE305" s="2">
        <v>-520654.53</v>
      </c>
      <c r="EF305" s="2">
        <v>-4130958.3</v>
      </c>
      <c r="EG305" s="2"/>
      <c r="EH305" s="2"/>
      <c r="EI305" s="2"/>
      <c r="EJ305" s="2"/>
      <c r="EK305" s="2"/>
      <c r="EL305" s="2"/>
      <c r="EM305" s="2">
        <v>-54563.4</v>
      </c>
      <c r="EN305" s="2">
        <v>-89241</v>
      </c>
      <c r="EO305" s="2">
        <v>-723707.95</v>
      </c>
      <c r="EP305" s="2">
        <v>-2015328.99</v>
      </c>
      <c r="EQ305" s="2">
        <v>-648</v>
      </c>
      <c r="ER305" s="2">
        <v>-139074.99</v>
      </c>
      <c r="ES305" s="2">
        <v>-156505.60000000001</v>
      </c>
      <c r="ET305" s="2">
        <v>-242217.9</v>
      </c>
      <c r="EU305" s="2"/>
      <c r="EV305" s="2">
        <v>-126738.19</v>
      </c>
      <c r="EW305" s="2"/>
      <c r="EX305" s="2"/>
      <c r="EY305" s="2">
        <v>-280203.8</v>
      </c>
      <c r="EZ305" s="2">
        <v>-669888.6</v>
      </c>
      <c r="FA305" s="2"/>
      <c r="FB305" s="2"/>
      <c r="FC305" s="2"/>
      <c r="FD305" s="2"/>
      <c r="FE305" s="2"/>
      <c r="FF305" s="2">
        <v>-574928.4</v>
      </c>
      <c r="FG305" s="2">
        <v>-712557.05</v>
      </c>
      <c r="FH305" s="2"/>
      <c r="FI305" s="2"/>
      <c r="FJ305" s="2"/>
      <c r="FK305" s="2">
        <v>-3548.5</v>
      </c>
      <c r="FL305" s="2"/>
      <c r="FM305" s="2"/>
      <c r="FN305" s="2">
        <v>-90</v>
      </c>
      <c r="FO305" s="2"/>
      <c r="FP305" s="2">
        <v>-50</v>
      </c>
      <c r="FQ305" s="2">
        <v>-31129641.16</v>
      </c>
      <c r="FR305" s="2">
        <v>-2593.3000000000002</v>
      </c>
      <c r="FS305" s="2">
        <v>-2953145</v>
      </c>
      <c r="FT305" s="2">
        <v>-18333.2</v>
      </c>
      <c r="FU305" s="2">
        <v>-231895.89</v>
      </c>
      <c r="FV305" s="2">
        <v>-831337.47</v>
      </c>
      <c r="FW305" s="2">
        <v>-1028047.14</v>
      </c>
      <c r="FX305" s="2">
        <v>-1247279.01</v>
      </c>
      <c r="FY305" s="2">
        <v>-526411.05000000005</v>
      </c>
      <c r="FZ305" s="2">
        <v>239878</v>
      </c>
      <c r="GA305" s="2">
        <v>-471900.4</v>
      </c>
      <c r="GB305" s="2">
        <v>-537523.12</v>
      </c>
      <c r="GC305" s="2"/>
      <c r="GD305" s="2"/>
      <c r="GE305" s="2">
        <v>-5770</v>
      </c>
      <c r="GF305" s="2">
        <v>-1129407.8</v>
      </c>
      <c r="GG305" s="2"/>
      <c r="GH305" s="2"/>
      <c r="GI305" s="2">
        <v>-7580</v>
      </c>
      <c r="GJ305" s="2"/>
      <c r="GK305" s="2">
        <v>-624872.15</v>
      </c>
      <c r="GL305" s="2"/>
      <c r="GM305" s="2">
        <v>-980</v>
      </c>
      <c r="GN305" s="2"/>
      <c r="GO305" s="2"/>
      <c r="GP305" s="2"/>
      <c r="GQ305" s="2"/>
      <c r="GR305" s="2"/>
      <c r="GS305" s="2"/>
      <c r="GT305" s="2">
        <v>-210960.12</v>
      </c>
      <c r="GU305" s="2">
        <v>-34335.5</v>
      </c>
      <c r="GV305" s="2"/>
      <c r="GW305" s="2"/>
      <c r="GX305" s="2"/>
      <c r="GY305" s="2">
        <v>-395200.4</v>
      </c>
      <c r="GZ305" s="2">
        <v>-22057.3</v>
      </c>
      <c r="HA305" s="2"/>
      <c r="HB305" s="2"/>
      <c r="HC305" s="2"/>
      <c r="HD305" s="2"/>
      <c r="HE305" s="2">
        <v>-79515</v>
      </c>
      <c r="HF305" s="2">
        <v>-298400.95</v>
      </c>
      <c r="HG305" s="2"/>
      <c r="HH305" s="2">
        <v>-50003</v>
      </c>
      <c r="HI305" s="2"/>
      <c r="HJ305" s="2"/>
      <c r="HK305" s="2"/>
      <c r="HL305" s="2">
        <v>-5276.84</v>
      </c>
      <c r="HM305" s="2"/>
      <c r="HN305" s="2"/>
      <c r="HO305" s="2">
        <v>-12927.02</v>
      </c>
      <c r="HP305" s="2"/>
      <c r="HQ305" s="2"/>
      <c r="HR305" s="2"/>
      <c r="HS305" s="2">
        <v>-117302.3</v>
      </c>
      <c r="HT305" s="2">
        <v>-117779.2</v>
      </c>
      <c r="HU305" s="2">
        <v>-755186.1</v>
      </c>
      <c r="HV305" s="2">
        <v>-1643113.25</v>
      </c>
      <c r="HW305" s="2"/>
      <c r="HX305" s="2"/>
      <c r="HY305" s="2"/>
      <c r="HZ305" s="2"/>
      <c r="IA305" s="2"/>
      <c r="IB305" s="2"/>
      <c r="IC305" s="2"/>
      <c r="ID305" s="2">
        <v>-704518.2</v>
      </c>
      <c r="IE305" s="2"/>
      <c r="IF305" s="2">
        <v>-3595.39</v>
      </c>
      <c r="IG305" s="2"/>
      <c r="IH305" s="2">
        <v>-131703.48000000001</v>
      </c>
      <c r="II305" s="2">
        <v>-31647.9</v>
      </c>
      <c r="IJ305" s="2">
        <v>-222843.6</v>
      </c>
      <c r="IK305" s="2">
        <v>-2707.4</v>
      </c>
      <c r="IL305" s="2">
        <v>-1667466.85</v>
      </c>
      <c r="IM305" s="2"/>
      <c r="IN305" s="2"/>
      <c r="IO305" s="2"/>
      <c r="IP305" s="2"/>
      <c r="IQ305" s="2">
        <v>-316359.21999999997</v>
      </c>
      <c r="IR305" s="2"/>
      <c r="IS305" s="2">
        <v>-88912.5</v>
      </c>
      <c r="IT305" s="2"/>
      <c r="IU305" s="2">
        <v>-4381914.82</v>
      </c>
      <c r="IV305" s="2">
        <v>-3000208.34</v>
      </c>
      <c r="IW305" s="2"/>
      <c r="IX305" s="2"/>
      <c r="IY305" s="2"/>
      <c r="IZ305" s="2">
        <v>-28109.8</v>
      </c>
      <c r="JA305" s="2">
        <v>-7908</v>
      </c>
      <c r="JB305" s="2"/>
      <c r="JC305" s="2"/>
      <c r="JD305" s="2"/>
      <c r="JE305" s="2">
        <v>-35379.199999999997</v>
      </c>
      <c r="JF305" s="2">
        <v>164492.94</v>
      </c>
      <c r="JG305" s="2"/>
      <c r="JH305" s="2"/>
      <c r="JI305" s="2"/>
      <c r="JJ305" s="2"/>
      <c r="JK305" s="2">
        <v>-4390</v>
      </c>
      <c r="JL305" s="2"/>
      <c r="JM305" s="2"/>
      <c r="JN305" s="2"/>
      <c r="JO305" s="2"/>
      <c r="JP305" s="2"/>
      <c r="JQ305" s="2"/>
      <c r="JR305" s="2"/>
      <c r="JS305" s="2">
        <v>-2486002.7999999998</v>
      </c>
      <c r="JT305" s="2"/>
      <c r="JU305" s="2"/>
      <c r="JV305" s="2"/>
      <c r="JW305" s="2"/>
      <c r="JX305" s="2">
        <v>-878757.7</v>
      </c>
      <c r="JY305" s="2">
        <v>1500</v>
      </c>
      <c r="JZ305" s="2"/>
      <c r="KA305" s="2"/>
      <c r="KB305" s="2">
        <v>-171059.88</v>
      </c>
      <c r="KC305" s="2"/>
      <c r="KD305" s="2"/>
      <c r="KE305" s="2"/>
      <c r="KF305" s="2">
        <v>-192384.54</v>
      </c>
      <c r="KG305" s="2"/>
      <c r="KH305" s="2"/>
      <c r="KI305" s="2">
        <v>-14800</v>
      </c>
      <c r="KJ305" s="2">
        <v>31437.01</v>
      </c>
      <c r="KK305" s="2"/>
      <c r="KL305" s="2"/>
      <c r="KM305" s="2"/>
      <c r="KN305" s="2"/>
      <c r="KO305" s="2"/>
      <c r="KP305" s="2"/>
      <c r="KQ305" s="2"/>
      <c r="KR305" s="2">
        <v>-1342127.1499999999</v>
      </c>
      <c r="KS305" s="2">
        <v>-41221.040000000001</v>
      </c>
      <c r="KT305" s="2"/>
      <c r="KU305" s="2"/>
      <c r="KV305" s="2">
        <v>-1148566.2</v>
      </c>
      <c r="KW305" s="2">
        <v>-21070</v>
      </c>
      <c r="KX305" s="2"/>
      <c r="KY305" s="2">
        <v>-87325.91</v>
      </c>
      <c r="KZ305" s="2">
        <v>-3314353.63</v>
      </c>
      <c r="LA305" s="2"/>
      <c r="LB305" s="2"/>
      <c r="LC305" s="2"/>
      <c r="LD305" s="2">
        <v>-343424.6</v>
      </c>
      <c r="LE305" s="2"/>
      <c r="LF305" s="2"/>
      <c r="LG305" s="2">
        <v>-3172346.73</v>
      </c>
      <c r="LH305" s="2">
        <v>-378340.55</v>
      </c>
      <c r="LI305" s="2">
        <v>-11722276.65</v>
      </c>
      <c r="LJ305" s="2"/>
      <c r="LK305" s="2">
        <v>-215.35</v>
      </c>
      <c r="LL305" s="2"/>
      <c r="LM305" s="2">
        <v>-16274.64</v>
      </c>
      <c r="LN305" s="2">
        <v>-1492134.57</v>
      </c>
      <c r="LO305" s="2"/>
      <c r="LP305" s="2">
        <v>-263589.81</v>
      </c>
      <c r="LQ305" s="2"/>
      <c r="LR305" s="2">
        <v>-8271.2999999999993</v>
      </c>
      <c r="LS305" s="2"/>
      <c r="LT305" s="2"/>
      <c r="LU305" s="2"/>
      <c r="LV305" s="2"/>
      <c r="LW305" s="2"/>
      <c r="LX305" s="2">
        <v>-2215775.96</v>
      </c>
      <c r="LY305" s="2">
        <v>-5085881.42</v>
      </c>
      <c r="LZ305" s="2"/>
      <c r="MA305" s="2"/>
      <c r="MB305" s="2"/>
      <c r="MC305" s="2"/>
      <c r="MD305" s="2">
        <v>-1366998.3</v>
      </c>
      <c r="ME305" s="2"/>
      <c r="MF305" s="2">
        <v>-99384</v>
      </c>
      <c r="MG305" s="2"/>
      <c r="MH305" s="2"/>
      <c r="MI305" s="2">
        <v>4200</v>
      </c>
      <c r="MJ305" s="2"/>
      <c r="MK305" s="2">
        <v>-12430.25</v>
      </c>
      <c r="ML305" s="2"/>
      <c r="MM305" s="2"/>
      <c r="MN305" s="2">
        <v>-44830</v>
      </c>
      <c r="MO305" s="2">
        <v>-16170</v>
      </c>
      <c r="MP305" s="2">
        <v>-115174</v>
      </c>
      <c r="MQ305" s="2"/>
      <c r="MR305" s="2">
        <v>-58584.45</v>
      </c>
      <c r="MS305" s="2">
        <v>-82437.45</v>
      </c>
      <c r="MT305" s="2"/>
      <c r="MU305" s="2">
        <v>-4203856.28</v>
      </c>
      <c r="MV305" s="2">
        <v>-1098615.8500000001</v>
      </c>
      <c r="MW305" s="2"/>
      <c r="MX305" s="2">
        <v>-777312.99</v>
      </c>
      <c r="MY305" s="2">
        <v>-36554.400000000001</v>
      </c>
      <c r="MZ305" s="2"/>
      <c r="NA305" s="2"/>
      <c r="NB305" s="2">
        <v>-93512.62</v>
      </c>
      <c r="NC305" s="2">
        <v>-12145.62</v>
      </c>
      <c r="ND305" s="2"/>
      <c r="NE305" s="2"/>
      <c r="NF305" s="2"/>
      <c r="NG305" s="2">
        <v>-348958.4</v>
      </c>
      <c r="NH305" s="2">
        <v>-4412</v>
      </c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>
        <v>-124280</v>
      </c>
      <c r="NT305" s="2">
        <v>-4679</v>
      </c>
      <c r="NU305" s="2">
        <v>11271.11</v>
      </c>
      <c r="NV305" s="2">
        <v>-1376</v>
      </c>
      <c r="NW305" s="2">
        <v>-2000</v>
      </c>
      <c r="NX305" s="2">
        <v>-4000000</v>
      </c>
      <c r="NY305" s="2">
        <v>-2309617.7000000002</v>
      </c>
      <c r="NZ305" s="2"/>
      <c r="OA305" s="2">
        <v>-355864</v>
      </c>
      <c r="OB305" s="2">
        <v>-1869518.3</v>
      </c>
      <c r="OC305" s="2">
        <v>11299.02</v>
      </c>
      <c r="OD305" s="2"/>
      <c r="OE305" s="2">
        <v>-679884.85</v>
      </c>
      <c r="OF305" s="2"/>
      <c r="OG305" s="2"/>
      <c r="OH305" s="2">
        <v>-530.5</v>
      </c>
      <c r="OI305" s="2">
        <v>-169136.72</v>
      </c>
      <c r="OJ305" s="2"/>
      <c r="OK305" s="2"/>
      <c r="OL305" s="2"/>
      <c r="OM305" s="2">
        <v>-353188.68</v>
      </c>
      <c r="ON305" s="2"/>
      <c r="OO305" s="2">
        <v>-5569</v>
      </c>
      <c r="OP305" s="2">
        <v>-645310.6</v>
      </c>
      <c r="OQ305" s="2">
        <v>-255546.4</v>
      </c>
      <c r="OR305" s="2"/>
      <c r="OS305" s="2"/>
      <c r="OT305" s="2"/>
      <c r="OU305" s="2">
        <v>-50071.75</v>
      </c>
      <c r="OV305" s="2">
        <v>-16997.11</v>
      </c>
      <c r="OW305" s="2">
        <v>-37035.9</v>
      </c>
      <c r="OX305" s="2">
        <v>-264003.52</v>
      </c>
      <c r="OY305" s="2">
        <v>-112495.25</v>
      </c>
      <c r="OZ305" s="2"/>
      <c r="PA305" s="2">
        <v>-581355.65</v>
      </c>
      <c r="PB305" s="2">
        <v>-6780.25</v>
      </c>
      <c r="PC305" s="2"/>
      <c r="PD305" s="2"/>
      <c r="PE305" s="2"/>
      <c r="PF305" s="2">
        <v>-546223.43999999994</v>
      </c>
      <c r="PG305" s="2"/>
      <c r="PH305" s="2">
        <v>-302542.46999999997</v>
      </c>
      <c r="PI305" s="2"/>
      <c r="PJ305" s="2"/>
      <c r="PK305" s="2">
        <v>-355396.57</v>
      </c>
      <c r="PL305" s="2">
        <v>-299147.75</v>
      </c>
      <c r="PM305" s="2"/>
      <c r="PN305" s="2"/>
      <c r="PO305" s="2"/>
      <c r="PP305" s="2"/>
      <c r="PQ305" s="2"/>
      <c r="PR305" s="2"/>
      <c r="PS305" s="2"/>
      <c r="PT305" s="2">
        <v>-6333750.7999999998</v>
      </c>
      <c r="PU305" s="2"/>
      <c r="PV305" s="2"/>
      <c r="PW305" s="2">
        <v>-726810.51</v>
      </c>
      <c r="PX305" s="2">
        <v>-2261952.2999999998</v>
      </c>
      <c r="PY305" s="2"/>
      <c r="PZ305" s="2"/>
      <c r="QA305" s="2"/>
      <c r="QB305" s="2"/>
      <c r="QC305" s="2"/>
      <c r="QD305" s="2">
        <v>-1885883.3</v>
      </c>
      <c r="QE305" s="2">
        <v>-91813</v>
      </c>
      <c r="QF305" s="2">
        <v>-424847.98</v>
      </c>
      <c r="QG305" s="2"/>
      <c r="QH305" s="2"/>
      <c r="QI305" s="2"/>
      <c r="QJ305" s="2"/>
      <c r="QK305" s="2">
        <v>-71900.800000000003</v>
      </c>
      <c r="QL305" s="2"/>
      <c r="QM305" s="2"/>
      <c r="QN305" s="2"/>
      <c r="QO305" s="2"/>
      <c r="QP305" s="2"/>
      <c r="QQ305" s="2"/>
      <c r="QR305" s="2">
        <v>-450</v>
      </c>
      <c r="QS305" s="2"/>
      <c r="QT305" s="2"/>
      <c r="QU305" s="2"/>
      <c r="QV305" s="2">
        <v>-1955277.06</v>
      </c>
      <c r="QW305" s="2"/>
      <c r="QX305" s="2"/>
      <c r="QY305" s="2">
        <v>-1211047.1499999999</v>
      </c>
      <c r="QZ305" s="2"/>
      <c r="RA305" s="2">
        <v>-2230012.5099999998</v>
      </c>
      <c r="RB305" s="2"/>
      <c r="RC305" s="2">
        <v>-8399.7999999999993</v>
      </c>
      <c r="RD305" s="2">
        <v>-8907.4</v>
      </c>
      <c r="RE305" s="2"/>
      <c r="RF305" s="2"/>
      <c r="RG305" s="2">
        <v>-34644133.259999998</v>
      </c>
      <c r="RH305" s="2"/>
      <c r="RI305" s="2">
        <v>-110045.92</v>
      </c>
      <c r="RJ305" s="2"/>
      <c r="RK305" s="2"/>
      <c r="RL305" s="2"/>
      <c r="RM305" s="2">
        <v>-316726.53000000003</v>
      </c>
      <c r="RN305" s="2">
        <v>-980</v>
      </c>
      <c r="RO305" s="2"/>
      <c r="RP305" s="2"/>
      <c r="RQ305" s="2"/>
      <c r="RR305" s="2"/>
      <c r="RS305" s="2">
        <v>-308483.8</v>
      </c>
      <c r="RT305" s="2"/>
      <c r="RU305" s="2"/>
      <c r="RV305" s="2"/>
      <c r="RW305" s="2">
        <v>-299327.24</v>
      </c>
      <c r="RX305" s="2"/>
      <c r="RY305" s="2"/>
      <c r="RZ305" s="2">
        <v>-1020490.4</v>
      </c>
      <c r="SA305" s="2"/>
      <c r="SB305" s="2">
        <v>-1772524.95</v>
      </c>
      <c r="SC305" s="2">
        <v>-20</v>
      </c>
      <c r="SD305" s="2"/>
      <c r="SE305" s="2">
        <v>-230717.3</v>
      </c>
      <c r="SF305" s="2">
        <v>-283087.96999999997</v>
      </c>
      <c r="SG305" s="2"/>
      <c r="SH305" s="2"/>
      <c r="SI305" s="2">
        <v>-36222.78</v>
      </c>
      <c r="SJ305" s="2">
        <v>-10526.77</v>
      </c>
      <c r="SK305" s="2">
        <v>9640</v>
      </c>
      <c r="SL305" s="2">
        <v>-450</v>
      </c>
      <c r="SM305" s="2">
        <v>-1429713.75</v>
      </c>
      <c r="SN305" s="2">
        <v>-1235876.44</v>
      </c>
      <c r="SO305" s="2"/>
      <c r="SP305" s="2">
        <v>-612208.09</v>
      </c>
      <c r="SQ305" s="2">
        <v>-946554.14</v>
      </c>
      <c r="SR305" s="2">
        <v>-39998.43</v>
      </c>
      <c r="SS305" s="2"/>
      <c r="ST305" s="2">
        <v>85940</v>
      </c>
      <c r="SU305" s="2">
        <v>-7336.2</v>
      </c>
      <c r="SV305" s="2">
        <v>-926747.27</v>
      </c>
      <c r="SW305" s="2"/>
      <c r="SX305" s="2"/>
      <c r="SY305" s="2"/>
      <c r="SZ305" s="2">
        <v>-22384</v>
      </c>
      <c r="TA305" s="2"/>
      <c r="TB305" s="2"/>
      <c r="TC305" s="2">
        <v>-163589.39000000001</v>
      </c>
      <c r="TD305" s="2"/>
      <c r="TE305" s="2">
        <v>-55060.37</v>
      </c>
      <c r="TF305" s="2">
        <v>-9170.7999999999993</v>
      </c>
      <c r="TG305" s="2">
        <v>-799564.2</v>
      </c>
      <c r="TH305" s="2">
        <v>-380754.78</v>
      </c>
      <c r="TI305" s="2">
        <v>-85444.42</v>
      </c>
      <c r="TJ305" s="2">
        <v>-522889.98</v>
      </c>
      <c r="TK305" s="2">
        <v>-656794.80000000005</v>
      </c>
      <c r="TL305" s="2">
        <v>-902126</v>
      </c>
      <c r="TM305" s="2">
        <v>-185631.31</v>
      </c>
      <c r="TN305" s="2">
        <v>-101783.4</v>
      </c>
      <c r="TO305" s="2">
        <v>-265458.8</v>
      </c>
      <c r="TP305" s="2"/>
      <c r="TQ305" s="2"/>
      <c r="TR305" s="2"/>
      <c r="TS305" s="2">
        <v>-65871.8</v>
      </c>
      <c r="TT305" s="2">
        <v>-40981.800000000003</v>
      </c>
      <c r="TU305" s="2">
        <v>-234809.05</v>
      </c>
      <c r="TV305" s="2">
        <v>-500</v>
      </c>
      <c r="TW305" s="2">
        <v>-109773.6</v>
      </c>
      <c r="TX305" s="2">
        <v>-231.8</v>
      </c>
      <c r="TY305" s="2">
        <v>-633951.85</v>
      </c>
      <c r="TZ305" s="2"/>
      <c r="UA305" s="2"/>
      <c r="UB305" s="2">
        <v>-831114.6</v>
      </c>
      <c r="UC305" s="2"/>
      <c r="UD305" s="2">
        <v>-14643.8</v>
      </c>
      <c r="UE305" s="2">
        <v>-40296.800000000003</v>
      </c>
      <c r="UF305" s="2"/>
      <c r="UG305" s="2"/>
      <c r="UH305" s="2"/>
      <c r="UI305" s="2"/>
      <c r="UJ305" s="2"/>
      <c r="UK305" s="2">
        <v>-275226</v>
      </c>
      <c r="UL305" s="2">
        <v>-1015043.5</v>
      </c>
      <c r="UM305" s="2"/>
      <c r="UN305" s="2"/>
      <c r="UO305" s="2">
        <v>-192890</v>
      </c>
      <c r="UP305" s="2">
        <v>-4669316.4000000004</v>
      </c>
      <c r="UQ305" s="2"/>
      <c r="UR305" s="2"/>
      <c r="US305" s="2">
        <v>-629567.19999999995</v>
      </c>
      <c r="UT305" s="2"/>
      <c r="UU305" s="2"/>
      <c r="UV305" s="2"/>
      <c r="UW305" s="2">
        <v>-39782.6</v>
      </c>
      <c r="UX305" s="2"/>
      <c r="UY305" s="2">
        <v>-172658</v>
      </c>
      <c r="UZ305" s="2"/>
      <c r="VA305" s="2">
        <v>-1813899.6</v>
      </c>
      <c r="VB305" s="2">
        <v>-2043751.2</v>
      </c>
      <c r="VC305" s="2">
        <v>-171276.2</v>
      </c>
      <c r="VD305" s="2">
        <v>-9817</v>
      </c>
      <c r="VE305" s="2">
        <v>-737849.55</v>
      </c>
      <c r="VF305" s="2"/>
      <c r="VG305" s="2"/>
      <c r="VH305" s="2">
        <v>-671398.9</v>
      </c>
      <c r="VI305" s="2">
        <v>-100237.4</v>
      </c>
      <c r="VJ305" s="2"/>
      <c r="VK305" s="2">
        <v>-660</v>
      </c>
      <c r="VL305" s="2"/>
      <c r="VM305" s="2">
        <v>343090.17</v>
      </c>
      <c r="VN305" s="2"/>
      <c r="VO305" s="2"/>
      <c r="VP305" s="2"/>
      <c r="VQ305" s="2"/>
      <c r="VR305" s="2">
        <v>-1940.5</v>
      </c>
      <c r="VS305" s="2">
        <v>-549.4</v>
      </c>
      <c r="VT305" s="2"/>
      <c r="VU305" s="2">
        <v>-2537304.7000000002</v>
      </c>
      <c r="VV305" s="2">
        <v>-342841.53</v>
      </c>
      <c r="VW305" s="2"/>
      <c r="VX305" s="2">
        <v>2132562.5</v>
      </c>
      <c r="VY305" s="2">
        <v>-1700</v>
      </c>
      <c r="VZ305" s="2"/>
      <c r="WA305" s="2"/>
      <c r="WB305" s="2">
        <v>-479158.05</v>
      </c>
      <c r="WC305" s="2"/>
      <c r="WD305" s="2"/>
      <c r="WE305" s="2"/>
      <c r="WF305" s="2"/>
      <c r="WG305" s="2"/>
      <c r="WH305" s="2">
        <v>-2056226.6</v>
      </c>
      <c r="WI305" s="2"/>
      <c r="WJ305" s="2">
        <v>-2698055.4</v>
      </c>
      <c r="WK305" s="2"/>
      <c r="WL305" s="2">
        <v>-910593.4</v>
      </c>
      <c r="WM305" s="2">
        <v>-33476</v>
      </c>
      <c r="WN305" s="2"/>
      <c r="WO305" s="2">
        <v>-4364</v>
      </c>
      <c r="WP305" s="2">
        <v>-100018.87</v>
      </c>
      <c r="WQ305" s="2">
        <v>-1543.11</v>
      </c>
      <c r="WR305" s="2"/>
      <c r="WS305" s="2"/>
      <c r="WT305" s="2"/>
      <c r="WU305" s="2">
        <v>-668.25</v>
      </c>
      <c r="WV305" s="2"/>
      <c r="WW305" s="2">
        <v>-1317.52</v>
      </c>
      <c r="WX305" s="2"/>
      <c r="WY305" s="2"/>
      <c r="WZ305" s="2"/>
      <c r="XA305" s="2"/>
      <c r="XB305" s="2"/>
      <c r="XC305" s="2">
        <v>-56407.63</v>
      </c>
      <c r="XD305" s="2"/>
      <c r="XE305" s="2">
        <v>-85135</v>
      </c>
      <c r="XF305" s="2"/>
      <c r="XG305" s="2"/>
      <c r="XH305" s="2">
        <v>-1108977.1000000001</v>
      </c>
      <c r="XI305" s="2">
        <v>-3018691.13</v>
      </c>
      <c r="XJ305" s="2">
        <v>-42114.400000000001</v>
      </c>
      <c r="XK305" s="2">
        <v>-1979621.24</v>
      </c>
      <c r="XL305" s="2">
        <v>-1983189</v>
      </c>
      <c r="XM305" s="2">
        <v>-12745.8</v>
      </c>
      <c r="XN305" s="2">
        <v>-937470.35</v>
      </c>
      <c r="XO305" s="2">
        <v>-5655059.6500000004</v>
      </c>
      <c r="XP305" s="2">
        <v>-9586</v>
      </c>
      <c r="XQ305" s="2">
        <v>-307560</v>
      </c>
      <c r="XR305" s="2"/>
      <c r="XS305" s="2"/>
      <c r="XT305" s="2"/>
      <c r="XU305" s="2">
        <v>-454960.2</v>
      </c>
      <c r="XV305" s="2">
        <v>-444148</v>
      </c>
      <c r="XW305" s="2"/>
      <c r="XX305" s="2"/>
      <c r="XY305" s="2"/>
      <c r="XZ305" s="2"/>
      <c r="YA305" s="2"/>
      <c r="YB305" s="2"/>
      <c r="YC305" s="2">
        <v>-137200.6</v>
      </c>
      <c r="YD305" s="2"/>
      <c r="YE305" s="2">
        <v>-54579.98</v>
      </c>
      <c r="YF305" s="2"/>
      <c r="YG305" s="2">
        <v>-270857.74</v>
      </c>
      <c r="YH305" s="2">
        <v>-292907.36</v>
      </c>
      <c r="YI305" s="2">
        <v>-1740</v>
      </c>
      <c r="YJ305" s="2"/>
      <c r="YK305" s="2"/>
      <c r="YL305" s="2"/>
      <c r="YM305" s="2">
        <v>-8434428.2300000004</v>
      </c>
      <c r="YN305" s="2">
        <v>-172182.39999999999</v>
      </c>
      <c r="YO305" s="2">
        <v>-1558937.6000000001</v>
      </c>
      <c r="YP305" s="2"/>
      <c r="YQ305" s="2">
        <v>-75480.59</v>
      </c>
      <c r="YR305" s="2">
        <v>-253456.27</v>
      </c>
      <c r="YS305" s="2">
        <v>-6900.5</v>
      </c>
      <c r="YT305" s="2"/>
      <c r="YU305" s="2">
        <v>-1139429.8500000001</v>
      </c>
      <c r="YV305" s="2">
        <v>-1807989.32</v>
      </c>
      <c r="YW305" s="2">
        <v>-199940.8</v>
      </c>
      <c r="YX305" s="2"/>
      <c r="YY305" s="2"/>
      <c r="YZ305" s="2">
        <v>-73414.13</v>
      </c>
      <c r="ZA305" s="2">
        <v>-806686.27</v>
      </c>
      <c r="ZB305" s="2">
        <v>-105406.08</v>
      </c>
      <c r="ZC305" s="2">
        <v>-13236042.91</v>
      </c>
      <c r="ZD305" s="2">
        <v>-386149.65</v>
      </c>
      <c r="ZE305" s="2">
        <v>-34847.82</v>
      </c>
      <c r="ZF305" s="2">
        <v>-3254320.65</v>
      </c>
      <c r="ZG305" s="2">
        <v>-29780.57</v>
      </c>
      <c r="ZH305" s="2">
        <v>-207624.65</v>
      </c>
      <c r="ZI305" s="2"/>
      <c r="ZJ305" s="2"/>
      <c r="ZK305" s="2">
        <v>-3149427</v>
      </c>
      <c r="ZL305" s="2"/>
      <c r="ZM305" s="2">
        <v>-399</v>
      </c>
      <c r="ZN305" s="2">
        <v>-11285594.75</v>
      </c>
      <c r="ZO305" s="2"/>
      <c r="ZP305" s="2"/>
      <c r="ZQ305" s="2">
        <v>-2296687.54</v>
      </c>
      <c r="ZR305" s="2">
        <v>-2575</v>
      </c>
      <c r="ZS305" s="2">
        <v>-628103.69999999995</v>
      </c>
      <c r="ZT305" s="2">
        <v>-983216.52</v>
      </c>
      <c r="ZU305" s="2">
        <v>-1218160.24</v>
      </c>
      <c r="ZV305" s="2">
        <v>-18.12</v>
      </c>
      <c r="ZW305" s="2">
        <v>-875588.1</v>
      </c>
      <c r="ZX305" s="2">
        <v>-1510581.46</v>
      </c>
      <c r="ZY305" s="2">
        <v>-106616.44</v>
      </c>
      <c r="ZZ305" s="2">
        <v>-186517.65</v>
      </c>
      <c r="AAA305" s="2"/>
      <c r="AAB305" s="2">
        <v>-665109.30000000005</v>
      </c>
      <c r="AAC305" s="2">
        <v>-205508.61</v>
      </c>
      <c r="AAD305" s="2">
        <v>-606266.18999999994</v>
      </c>
      <c r="AAE305" s="2">
        <v>-358559.41</v>
      </c>
      <c r="AAF305" s="2">
        <v>-81937.210000000006</v>
      </c>
      <c r="AAG305" s="2">
        <v>-58087.54</v>
      </c>
      <c r="AAH305" s="2"/>
      <c r="AAI305" s="2">
        <v>-17039.64</v>
      </c>
      <c r="AAJ305" s="2"/>
      <c r="AAK305" s="2"/>
      <c r="AAL305" s="2">
        <v>-12524.95</v>
      </c>
      <c r="AAM305" s="2">
        <v>-321777.46000000002</v>
      </c>
      <c r="AAN305" s="2"/>
      <c r="AAO305" s="2">
        <v>-150315.75</v>
      </c>
      <c r="AAP305" s="2"/>
      <c r="AAQ305" s="2"/>
      <c r="AAR305" s="2"/>
      <c r="AAS305" s="2"/>
      <c r="AAT305" s="2"/>
      <c r="AAU305" s="2"/>
      <c r="AAV305" s="2"/>
      <c r="AAW305" s="2">
        <v>-64646</v>
      </c>
      <c r="AAX305" s="2"/>
      <c r="AAY305" s="2"/>
      <c r="AAZ305" s="2"/>
      <c r="ABA305" s="2">
        <v>-55910.9</v>
      </c>
      <c r="ABB305" s="2">
        <v>-135</v>
      </c>
      <c r="ABC305" s="2"/>
      <c r="ABD305" s="2">
        <v>-2450</v>
      </c>
      <c r="ABE305" s="2">
        <v>-30088.01</v>
      </c>
      <c r="ABF305" s="2"/>
      <c r="ABG305" s="2"/>
      <c r="ABH305" s="2">
        <v>-178749.7</v>
      </c>
      <c r="ABI305" s="2">
        <v>-14902.7</v>
      </c>
      <c r="ABJ305" s="2">
        <v>-3692</v>
      </c>
      <c r="ABK305" s="2"/>
      <c r="ABL305" s="2"/>
      <c r="ABM305" s="2">
        <v>-1170</v>
      </c>
      <c r="ABN305" s="2"/>
      <c r="ABO305" s="2"/>
      <c r="ABP305" s="2">
        <v>-222251.34</v>
      </c>
      <c r="ABQ305" s="2">
        <v>-80076.91</v>
      </c>
      <c r="ABR305" s="2">
        <v>-33359.919999999998</v>
      </c>
      <c r="ABS305" s="2">
        <v>-137412.82</v>
      </c>
      <c r="ABT305" s="2">
        <v>-16418.3</v>
      </c>
      <c r="ABU305" s="2">
        <v>-255025.84</v>
      </c>
      <c r="ABV305" s="2"/>
      <c r="ABW305" s="2"/>
      <c r="ABX305" s="2"/>
      <c r="ABY305" s="2"/>
      <c r="ABZ305" s="2"/>
      <c r="ACA305" s="2">
        <v>-143998.67000000001</v>
      </c>
      <c r="ACB305" s="2"/>
      <c r="ACC305" s="2"/>
      <c r="ACD305" s="2"/>
      <c r="ACE305" s="2"/>
      <c r="ACF305" s="2">
        <v>-64538.73</v>
      </c>
      <c r="ACG305" s="2"/>
      <c r="ACH305" s="2"/>
      <c r="ACI305" s="2"/>
      <c r="ACJ305" s="2">
        <v>-880</v>
      </c>
      <c r="ACK305" s="2"/>
      <c r="ACL305" s="2"/>
      <c r="ACM305" s="2">
        <v>-19067.7</v>
      </c>
      <c r="ACN305" s="2">
        <v>510.75</v>
      </c>
      <c r="ACO305" s="2">
        <v>-305309.05</v>
      </c>
      <c r="ACP305" s="2"/>
      <c r="ACQ305" s="2">
        <v>-156647246.75</v>
      </c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>
        <v>-327337.26</v>
      </c>
      <c r="ADK305" s="2"/>
      <c r="ADL305" s="2">
        <v>-79349.97</v>
      </c>
      <c r="ADM305" s="2"/>
      <c r="ADN305" s="2"/>
      <c r="ADO305" s="2"/>
      <c r="ADP305" s="2"/>
      <c r="ADQ305" s="2">
        <v>-4402685.18</v>
      </c>
      <c r="ADR305" s="2">
        <v>-2350433.19</v>
      </c>
      <c r="ADS305" s="2">
        <v>-7378722.54</v>
      </c>
      <c r="ADT305" s="2"/>
      <c r="ADU305" s="2">
        <v>-2837</v>
      </c>
      <c r="ADV305" s="2"/>
      <c r="ADW305" s="2"/>
      <c r="ADX305" s="2"/>
      <c r="ADY305" s="2">
        <v>-16573808.109999999</v>
      </c>
      <c r="ADZ305" s="2"/>
      <c r="AEA305" s="2">
        <v>-87722.1</v>
      </c>
      <c r="AEB305" s="2"/>
      <c r="AEC305" s="2">
        <v>-451922.72</v>
      </c>
      <c r="AED305" s="2"/>
      <c r="AEE305" s="2">
        <v>6627.5</v>
      </c>
      <c r="AEF305" s="2">
        <v>-10649</v>
      </c>
      <c r="AEG305" s="2"/>
      <c r="AEH305" s="2"/>
      <c r="AEI305" s="2"/>
      <c r="AEJ305" s="2">
        <v>-167840.24</v>
      </c>
      <c r="AEK305" s="2">
        <v>-25918.799999999999</v>
      </c>
      <c r="AEL305" s="2"/>
      <c r="AEM305" s="2"/>
      <c r="AEN305" s="2"/>
      <c r="AEO305" s="2"/>
      <c r="AEP305" s="2"/>
      <c r="AEQ305" s="2"/>
      <c r="AER305" s="2"/>
      <c r="AES305" s="2"/>
      <c r="AET305" s="2"/>
      <c r="AEU305" s="2">
        <v>-22.5</v>
      </c>
      <c r="AEV305" s="2"/>
      <c r="AEW305" s="2">
        <v>-764038.59</v>
      </c>
      <c r="AEX305" s="2"/>
      <c r="AEY305" s="2"/>
      <c r="AEZ305" s="2"/>
      <c r="AFA305" s="2">
        <v>-247968.8</v>
      </c>
      <c r="AFB305" s="2">
        <v>-25428</v>
      </c>
      <c r="AFC305" s="2"/>
      <c r="AFD305" s="2">
        <v>-160000</v>
      </c>
      <c r="AFE305" s="2">
        <v>-1820813.43</v>
      </c>
      <c r="AFF305" s="2">
        <v>-94671.73</v>
      </c>
      <c r="AFG305" s="2">
        <v>-22983.47</v>
      </c>
      <c r="AFH305" s="2"/>
      <c r="AFI305" s="2">
        <v>-59119.55</v>
      </c>
      <c r="AFJ305" s="2"/>
      <c r="AFK305" s="2"/>
      <c r="AFL305" s="2"/>
      <c r="AFM305" s="2"/>
      <c r="AFN305" s="2"/>
      <c r="AFO305" s="2">
        <v>-317221.17</v>
      </c>
      <c r="AFP305" s="2">
        <v>-1568643.33</v>
      </c>
      <c r="AFQ305" s="2"/>
      <c r="AFR305" s="2"/>
      <c r="AFS305" s="2">
        <v>-251079.56</v>
      </c>
      <c r="AFT305" s="2">
        <v>-7700</v>
      </c>
      <c r="AFU305" s="2">
        <v>-7266.28</v>
      </c>
      <c r="AFV305" s="2"/>
      <c r="AFW305" s="2"/>
      <c r="AFX305" s="2"/>
      <c r="AFY305" s="2"/>
      <c r="AFZ305" s="2"/>
      <c r="AGA305" s="2"/>
      <c r="AGB305" s="2"/>
      <c r="AGC305" s="2">
        <v>-3506</v>
      </c>
      <c r="AGD305" s="2">
        <v>-161054.59</v>
      </c>
      <c r="AGE305" s="2"/>
      <c r="AGF305" s="2">
        <v>-486574.97</v>
      </c>
      <c r="AGG305" s="2">
        <v>-572927.85</v>
      </c>
      <c r="AGH305" s="2">
        <v>-45878.75</v>
      </c>
      <c r="AGI305" s="2"/>
      <c r="AGJ305" s="2">
        <v>-131429.54</v>
      </c>
      <c r="AGK305" s="2">
        <v>-623441.13</v>
      </c>
      <c r="AGL305" s="2">
        <v>-213849.31</v>
      </c>
      <c r="AGM305" s="2">
        <v>-1942024.8399999999</v>
      </c>
      <c r="AGN305" s="2"/>
      <c r="AGO305" s="2"/>
      <c r="AGP305" s="2"/>
      <c r="AGQ305" s="2">
        <v>0</v>
      </c>
      <c r="AGR305" s="2"/>
      <c r="AGS305" s="2"/>
      <c r="AGT305" s="2"/>
      <c r="AGU305" s="2"/>
      <c r="AGV305" s="2">
        <v>-988466.86</v>
      </c>
      <c r="AGW305" s="2">
        <v>-218969.60000000001</v>
      </c>
      <c r="AGX305" s="2"/>
      <c r="AGY305" s="2">
        <v>-936886.21</v>
      </c>
      <c r="AGZ305" s="2"/>
      <c r="AHA305" s="2"/>
      <c r="AHB305" s="2">
        <v>-375174.81</v>
      </c>
      <c r="AHC305" s="2">
        <v>-380</v>
      </c>
      <c r="AHD305" s="2"/>
      <c r="AHE305" s="2"/>
      <c r="AHF305" s="2">
        <v>-1075</v>
      </c>
      <c r="AHG305" s="2">
        <v>-205.2</v>
      </c>
      <c r="AHH305" s="2">
        <v>-3368267.04</v>
      </c>
      <c r="AHI305" s="2"/>
      <c r="AHJ305" s="2"/>
      <c r="AHK305" s="2"/>
      <c r="AHL305" s="2"/>
      <c r="AHM305" s="2"/>
      <c r="AHN305" s="2">
        <v>-9438.7999999999993</v>
      </c>
      <c r="AHO305" s="2">
        <v>-226823.74</v>
      </c>
      <c r="AHP305" s="2">
        <v>-370276.81</v>
      </c>
      <c r="AHQ305" s="2"/>
      <c r="AHR305" s="2">
        <v>-236895.16</v>
      </c>
      <c r="AHS305" s="2"/>
      <c r="AHT305" s="2">
        <f t="shared" si="78"/>
        <v>-542659362.96000016</v>
      </c>
    </row>
    <row r="306" spans="1:904">
      <c r="A306" s="34" t="s">
        <v>3707</v>
      </c>
      <c r="B306" s="34" t="s">
        <v>2430</v>
      </c>
      <c r="C306" s="1" t="s">
        <v>2431</v>
      </c>
      <c r="D306" s="2">
        <v>4082.5</v>
      </c>
      <c r="E306" s="2">
        <v>16517.5</v>
      </c>
      <c r="F306" s="2"/>
      <c r="G306" s="2"/>
      <c r="H306" s="2">
        <v>205700</v>
      </c>
      <c r="I306" s="2"/>
      <c r="J306" s="2"/>
      <c r="K306" s="2">
        <v>28515.3</v>
      </c>
      <c r="L306" s="2"/>
      <c r="M306" s="2">
        <v>195540.9</v>
      </c>
      <c r="N306" s="2"/>
      <c r="O306" s="2"/>
      <c r="P306" s="2"/>
      <c r="Q306" s="2">
        <v>6926.4</v>
      </c>
      <c r="R306" s="2">
        <v>4741.2</v>
      </c>
      <c r="S306" s="2"/>
      <c r="T306" s="2">
        <v>89017.26</v>
      </c>
      <c r="U306" s="2"/>
      <c r="V306" s="2"/>
      <c r="W306" s="2">
        <v>502227.20000000001</v>
      </c>
      <c r="X306" s="2"/>
      <c r="Y306" s="2"/>
      <c r="Z306" s="2"/>
      <c r="AA306" s="2">
        <v>14026.25</v>
      </c>
      <c r="AB306" s="2"/>
      <c r="AC306" s="2"/>
      <c r="AD306" s="2"/>
      <c r="AE306" s="2">
        <v>2567.1999999999998</v>
      </c>
      <c r="AF306" s="2">
        <v>25</v>
      </c>
      <c r="AG306" s="2">
        <v>4045.6</v>
      </c>
      <c r="AH306" s="2"/>
      <c r="AI306" s="2"/>
      <c r="AJ306" s="2"/>
      <c r="AK306" s="2"/>
      <c r="AL306" s="2">
        <v>14399.57</v>
      </c>
      <c r="AM306" s="2"/>
      <c r="AN306" s="2">
        <v>80</v>
      </c>
      <c r="AO306" s="2">
        <v>3961.65</v>
      </c>
      <c r="AP306" s="2">
        <v>132056.32999999999</v>
      </c>
      <c r="AQ306" s="2"/>
      <c r="AR306" s="2"/>
      <c r="AS306" s="2"/>
      <c r="AT306" s="2">
        <v>3665.5</v>
      </c>
      <c r="AU306" s="2">
        <v>897</v>
      </c>
      <c r="AV306" s="2">
        <v>76631.75</v>
      </c>
      <c r="AW306" s="2"/>
      <c r="AX306" s="2"/>
      <c r="AY306" s="2"/>
      <c r="AZ306" s="2"/>
      <c r="BA306" s="2">
        <v>180652.52</v>
      </c>
      <c r="BB306" s="2"/>
      <c r="BC306" s="2"/>
      <c r="BD306" s="2"/>
      <c r="BE306" s="2">
        <v>41438.080000000002</v>
      </c>
      <c r="BF306" s="2"/>
      <c r="BG306" s="2"/>
      <c r="BH306" s="2"/>
      <c r="BI306" s="2">
        <v>51723.4</v>
      </c>
      <c r="BJ306" s="2"/>
      <c r="BK306" s="2"/>
      <c r="BL306" s="2"/>
      <c r="BM306" s="2">
        <v>31815.91</v>
      </c>
      <c r="BN306" s="2"/>
      <c r="BO306" s="2"/>
      <c r="BP306" s="2"/>
      <c r="BQ306" s="2"/>
      <c r="BR306" s="2"/>
      <c r="BS306" s="2"/>
      <c r="BT306" s="2"/>
      <c r="BU306" s="2">
        <v>2114.85</v>
      </c>
      <c r="BV306" s="2"/>
      <c r="BW306" s="2">
        <v>450</v>
      </c>
      <c r="BX306" s="2">
        <v>2581.79</v>
      </c>
      <c r="BY306" s="2"/>
      <c r="BZ306" s="2"/>
      <c r="CA306" s="2"/>
      <c r="CB306" s="2"/>
      <c r="CC306" s="2"/>
      <c r="CD306" s="2"/>
      <c r="CE306" s="2"/>
      <c r="CF306" s="2">
        <v>80</v>
      </c>
      <c r="CG306" s="2">
        <v>2426885.3199999998</v>
      </c>
      <c r="CH306" s="2"/>
      <c r="CI306" s="2">
        <v>16891.099999999999</v>
      </c>
      <c r="CJ306" s="2"/>
      <c r="CK306" s="2">
        <v>50392.800000000003</v>
      </c>
      <c r="CL306" s="2"/>
      <c r="CM306" s="2">
        <v>688.2</v>
      </c>
      <c r="CN306" s="2"/>
      <c r="CO306" s="2"/>
      <c r="CP306" s="2">
        <v>574214.35</v>
      </c>
      <c r="CQ306" s="2">
        <v>128391.94</v>
      </c>
      <c r="CR306" s="2"/>
      <c r="CS306" s="2">
        <v>5320.9</v>
      </c>
      <c r="CT306" s="2">
        <v>5300768</v>
      </c>
      <c r="CU306" s="2">
        <v>261863.39</v>
      </c>
      <c r="CV306" s="2">
        <v>950</v>
      </c>
      <c r="CW306" s="2">
        <v>19434.38</v>
      </c>
      <c r="CX306" s="2">
        <v>80077.820000000007</v>
      </c>
      <c r="CY306" s="2">
        <v>395505.59</v>
      </c>
      <c r="CZ306" s="2"/>
      <c r="DA306" s="2">
        <v>45354.89</v>
      </c>
      <c r="DB306" s="2"/>
      <c r="DC306" s="2">
        <v>24399.39</v>
      </c>
      <c r="DD306" s="2"/>
      <c r="DE306" s="2"/>
      <c r="DF306" s="2"/>
      <c r="DG306" s="2">
        <v>11850</v>
      </c>
      <c r="DH306" s="2">
        <v>173878.2</v>
      </c>
      <c r="DI306" s="2"/>
      <c r="DJ306" s="2">
        <v>55715.14</v>
      </c>
      <c r="DK306" s="2"/>
      <c r="DL306" s="2"/>
      <c r="DM306" s="2">
        <v>166080</v>
      </c>
      <c r="DN306" s="2">
        <v>130470.59</v>
      </c>
      <c r="DO306" s="2"/>
      <c r="DP306" s="2">
        <v>530418.46</v>
      </c>
      <c r="DQ306" s="2">
        <v>2064779.75</v>
      </c>
      <c r="DR306" s="2">
        <v>130</v>
      </c>
      <c r="DS306" s="2">
        <v>90053.83</v>
      </c>
      <c r="DT306" s="2"/>
      <c r="DU306" s="2">
        <v>696898.39</v>
      </c>
      <c r="DV306" s="2"/>
      <c r="DW306" s="2">
        <v>226020.47</v>
      </c>
      <c r="DX306" s="2">
        <v>70582.5</v>
      </c>
      <c r="DY306" s="2"/>
      <c r="DZ306" s="2"/>
      <c r="EA306" s="2">
        <v>706696.99</v>
      </c>
      <c r="EB306" s="2"/>
      <c r="EC306" s="2">
        <v>165039.57999999999</v>
      </c>
      <c r="ED306" s="2"/>
      <c r="EE306" s="2">
        <v>799068.64</v>
      </c>
      <c r="EF306" s="2">
        <v>3318029.28</v>
      </c>
      <c r="EG306" s="2"/>
      <c r="EH306" s="2"/>
      <c r="EI306" s="2">
        <v>74486.05</v>
      </c>
      <c r="EJ306" s="2"/>
      <c r="EK306" s="2"/>
      <c r="EL306" s="2">
        <v>12173.1</v>
      </c>
      <c r="EM306" s="2">
        <v>190165.7</v>
      </c>
      <c r="EN306" s="2"/>
      <c r="EO306" s="2">
        <v>1610054.99</v>
      </c>
      <c r="EP306" s="2">
        <v>193811.20000000001</v>
      </c>
      <c r="EQ306" s="2">
        <v>534814.6</v>
      </c>
      <c r="ER306" s="2">
        <v>116032.85</v>
      </c>
      <c r="ES306" s="2">
        <v>232714.73</v>
      </c>
      <c r="ET306" s="2">
        <v>1702210.65</v>
      </c>
      <c r="EU306" s="2"/>
      <c r="EV306" s="2">
        <v>-205312.81</v>
      </c>
      <c r="EW306" s="2"/>
      <c r="EX306" s="2"/>
      <c r="EY306" s="2">
        <v>102344.2</v>
      </c>
      <c r="EZ306" s="2">
        <v>197471.04</v>
      </c>
      <c r="FA306" s="2"/>
      <c r="FB306" s="2"/>
      <c r="FC306" s="2"/>
      <c r="FD306" s="2"/>
      <c r="FE306" s="2"/>
      <c r="FF306" s="2">
        <v>218521.3</v>
      </c>
      <c r="FG306" s="2">
        <v>366007.1</v>
      </c>
      <c r="FH306" s="2">
        <v>1802.6</v>
      </c>
      <c r="FI306" s="2"/>
      <c r="FJ306" s="2"/>
      <c r="FK306" s="2"/>
      <c r="FL306" s="2"/>
      <c r="FM306" s="2"/>
      <c r="FN306" s="2">
        <v>627</v>
      </c>
      <c r="FO306" s="2"/>
      <c r="FP306" s="2"/>
      <c r="FQ306" s="2"/>
      <c r="FR306" s="2">
        <v>498401.7</v>
      </c>
      <c r="FS306" s="2">
        <v>48496.4</v>
      </c>
      <c r="FT306" s="2">
        <v>9575.9</v>
      </c>
      <c r="FU306" s="2">
        <v>226155.37</v>
      </c>
      <c r="FV306" s="2">
        <v>4174223.74</v>
      </c>
      <c r="FW306" s="2">
        <v>64639.9</v>
      </c>
      <c r="FX306" s="2">
        <v>689396.7</v>
      </c>
      <c r="FY306" s="2">
        <v>617137.19999999995</v>
      </c>
      <c r="FZ306" s="2">
        <v>2551491.1</v>
      </c>
      <c r="GA306" s="2">
        <v>588433.62</v>
      </c>
      <c r="GB306" s="2">
        <v>1001957.76</v>
      </c>
      <c r="GC306" s="2"/>
      <c r="GD306" s="2"/>
      <c r="GE306" s="2">
        <v>194900</v>
      </c>
      <c r="GF306" s="2">
        <v>96310.399999999994</v>
      </c>
      <c r="GG306" s="2"/>
      <c r="GH306" s="2"/>
      <c r="GI306" s="2"/>
      <c r="GJ306" s="2">
        <v>50368.2</v>
      </c>
      <c r="GK306" s="2">
        <v>48576.05</v>
      </c>
      <c r="GL306" s="2"/>
      <c r="GM306" s="2">
        <v>1929.5</v>
      </c>
      <c r="GN306" s="2"/>
      <c r="GO306" s="2"/>
      <c r="GP306" s="2"/>
      <c r="GQ306" s="2"/>
      <c r="GR306" s="2"/>
      <c r="GS306" s="2"/>
      <c r="GT306" s="2">
        <v>21882.7</v>
      </c>
      <c r="GU306" s="2">
        <v>1294.5</v>
      </c>
      <c r="GV306" s="2">
        <v>25090</v>
      </c>
      <c r="GW306" s="2"/>
      <c r="GX306" s="2"/>
      <c r="GY306" s="2">
        <v>1290394.8</v>
      </c>
      <c r="GZ306" s="2">
        <v>32093.55</v>
      </c>
      <c r="HA306" s="2"/>
      <c r="HB306" s="2"/>
      <c r="HC306" s="2"/>
      <c r="HD306" s="2"/>
      <c r="HE306" s="2">
        <v>113</v>
      </c>
      <c r="HF306" s="2"/>
      <c r="HG306" s="2">
        <v>263736.2</v>
      </c>
      <c r="HH306" s="2">
        <v>3185</v>
      </c>
      <c r="HI306" s="2"/>
      <c r="HJ306" s="2"/>
      <c r="HK306" s="2"/>
      <c r="HL306" s="2">
        <v>13581.69</v>
      </c>
      <c r="HM306" s="2"/>
      <c r="HN306" s="2"/>
      <c r="HO306" s="2">
        <v>4233.26</v>
      </c>
      <c r="HP306" s="2"/>
      <c r="HQ306" s="2">
        <v>28802.68</v>
      </c>
      <c r="HR306" s="2"/>
      <c r="HS306" s="2">
        <v>477404.35</v>
      </c>
      <c r="HT306" s="2">
        <v>6275.2</v>
      </c>
      <c r="HU306" s="2">
        <v>3244119.32</v>
      </c>
      <c r="HV306" s="2">
        <v>12443021</v>
      </c>
      <c r="HW306" s="2"/>
      <c r="HX306" s="2"/>
      <c r="HY306" s="2"/>
      <c r="HZ306" s="2"/>
      <c r="IA306" s="2"/>
      <c r="IB306" s="2"/>
      <c r="IC306" s="2"/>
      <c r="ID306" s="2">
        <v>26835</v>
      </c>
      <c r="IE306" s="2">
        <v>82715.12</v>
      </c>
      <c r="IF306" s="2"/>
      <c r="IG306" s="2"/>
      <c r="IH306" s="2">
        <v>89351.65</v>
      </c>
      <c r="II306" s="2">
        <v>42075.28</v>
      </c>
      <c r="IJ306" s="2">
        <v>493979.2</v>
      </c>
      <c r="IK306" s="2">
        <v>293305</v>
      </c>
      <c r="IL306" s="2">
        <v>234123.21</v>
      </c>
      <c r="IM306" s="2"/>
      <c r="IN306" s="2"/>
      <c r="IO306" s="2">
        <v>634233.62</v>
      </c>
      <c r="IP306" s="2">
        <v>98726.6</v>
      </c>
      <c r="IQ306" s="2"/>
      <c r="IR306" s="2"/>
      <c r="IS306" s="2"/>
      <c r="IT306" s="2"/>
      <c r="IU306" s="2"/>
      <c r="IV306" s="2"/>
      <c r="IW306" s="2"/>
      <c r="IX306" s="2"/>
      <c r="IY306" s="2"/>
      <c r="IZ306" s="2">
        <v>21741.48</v>
      </c>
      <c r="JA306" s="2"/>
      <c r="JB306" s="2"/>
      <c r="JC306" s="2"/>
      <c r="JD306" s="2"/>
      <c r="JE306" s="2">
        <v>13279.4</v>
      </c>
      <c r="JF306" s="2">
        <v>30845.39</v>
      </c>
      <c r="JG306" s="2"/>
      <c r="JH306" s="2"/>
      <c r="JI306" s="2"/>
      <c r="JJ306" s="2"/>
      <c r="JK306" s="2">
        <v>1875</v>
      </c>
      <c r="JL306" s="2"/>
      <c r="JM306" s="2"/>
      <c r="JN306" s="2"/>
      <c r="JO306" s="2"/>
      <c r="JP306" s="2"/>
      <c r="JQ306" s="2"/>
      <c r="JR306" s="2"/>
      <c r="JS306" s="2">
        <v>1796331.6</v>
      </c>
      <c r="JT306" s="2">
        <v>-228481.28</v>
      </c>
      <c r="JU306" s="2"/>
      <c r="JV306" s="2"/>
      <c r="JW306" s="2"/>
      <c r="JX306" s="2">
        <v>2541435.6</v>
      </c>
      <c r="JY306" s="2">
        <v>-100694.25</v>
      </c>
      <c r="JZ306" s="2"/>
      <c r="KA306" s="2"/>
      <c r="KB306" s="2">
        <v>17689.75</v>
      </c>
      <c r="KC306" s="2"/>
      <c r="KD306" s="2"/>
      <c r="KE306" s="2"/>
      <c r="KF306" s="2">
        <v>130672.08</v>
      </c>
      <c r="KG306" s="2"/>
      <c r="KH306" s="2"/>
      <c r="KI306" s="2"/>
      <c r="KJ306" s="2">
        <v>50537.19</v>
      </c>
      <c r="KK306" s="2"/>
      <c r="KL306" s="2"/>
      <c r="KM306" s="2"/>
      <c r="KN306" s="2"/>
      <c r="KO306" s="2">
        <v>1929117.3</v>
      </c>
      <c r="KP306" s="2"/>
      <c r="KQ306" s="2"/>
      <c r="KR306" s="2">
        <v>443486.2</v>
      </c>
      <c r="KS306" s="2">
        <v>66.099999999999994</v>
      </c>
      <c r="KT306" s="2"/>
      <c r="KU306" s="2"/>
      <c r="KV306" s="2">
        <v>224406.54</v>
      </c>
      <c r="KW306" s="2"/>
      <c r="KX306" s="2"/>
      <c r="KY306" s="2"/>
      <c r="KZ306" s="2">
        <v>125056.3</v>
      </c>
      <c r="LA306" s="2">
        <v>198914.55</v>
      </c>
      <c r="LB306" s="2"/>
      <c r="LC306" s="2"/>
      <c r="LD306" s="2">
        <v>2068198.45</v>
      </c>
      <c r="LE306" s="2"/>
      <c r="LF306" s="2"/>
      <c r="LG306" s="2">
        <v>4837767.08</v>
      </c>
      <c r="LH306" s="2">
        <v>1157410.3500000001</v>
      </c>
      <c r="LI306" s="2">
        <v>2099589.02</v>
      </c>
      <c r="LJ306" s="2"/>
      <c r="LK306" s="2"/>
      <c r="LL306" s="2"/>
      <c r="LM306" s="2"/>
      <c r="LN306" s="2">
        <v>44344.92</v>
      </c>
      <c r="LO306" s="2"/>
      <c r="LP306" s="2"/>
      <c r="LQ306" s="2"/>
      <c r="LR306" s="2">
        <v>40957.1</v>
      </c>
      <c r="LS306" s="2"/>
      <c r="LT306" s="2"/>
      <c r="LU306" s="2"/>
      <c r="LV306" s="2"/>
      <c r="LW306" s="2"/>
      <c r="LX306" s="2">
        <v>3278244.32</v>
      </c>
      <c r="LY306" s="2">
        <v>161797.94</v>
      </c>
      <c r="LZ306" s="2"/>
      <c r="MA306" s="2"/>
      <c r="MB306" s="2"/>
      <c r="MC306" s="2"/>
      <c r="MD306" s="2">
        <v>637301.1</v>
      </c>
      <c r="ME306" s="2"/>
      <c r="MF306" s="2">
        <v>211579.74</v>
      </c>
      <c r="MG306" s="2"/>
      <c r="MH306" s="2"/>
      <c r="MI306" s="2"/>
      <c r="MJ306" s="2">
        <v>5990.4</v>
      </c>
      <c r="MK306" s="2">
        <v>400</v>
      </c>
      <c r="ML306" s="2">
        <v>600050.18999999994</v>
      </c>
      <c r="MM306" s="2"/>
      <c r="MN306" s="2">
        <v>605942</v>
      </c>
      <c r="MO306" s="2">
        <v>586100</v>
      </c>
      <c r="MP306" s="2">
        <v>858776.2</v>
      </c>
      <c r="MQ306" s="2"/>
      <c r="MR306" s="2"/>
      <c r="MS306" s="2">
        <v>92942.75</v>
      </c>
      <c r="MT306" s="2">
        <v>89594.84</v>
      </c>
      <c r="MU306" s="2">
        <v>1028956.25</v>
      </c>
      <c r="MV306" s="2">
        <v>-11269108.77</v>
      </c>
      <c r="MW306" s="2">
        <v>90332.800000000003</v>
      </c>
      <c r="MX306" s="2"/>
      <c r="MY306" s="2">
        <v>5430</v>
      </c>
      <c r="MZ306" s="2"/>
      <c r="NA306" s="2"/>
      <c r="NB306" s="2"/>
      <c r="NC306" s="2">
        <v>229738.86</v>
      </c>
      <c r="ND306" s="2"/>
      <c r="NE306" s="2"/>
      <c r="NF306" s="2"/>
      <c r="NG306" s="2"/>
      <c r="NH306" s="2">
        <v>47830.43</v>
      </c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>
        <v>760</v>
      </c>
      <c r="NT306" s="2">
        <v>5289</v>
      </c>
      <c r="NU306" s="2"/>
      <c r="NV306" s="2">
        <v>806</v>
      </c>
      <c r="NW306" s="2"/>
      <c r="NX306" s="2"/>
      <c r="NY306" s="2"/>
      <c r="NZ306" s="2"/>
      <c r="OA306" s="2">
        <v>1433797.36</v>
      </c>
      <c r="OB306" s="2">
        <v>188058.4</v>
      </c>
      <c r="OC306" s="2"/>
      <c r="OD306" s="2"/>
      <c r="OE306" s="2">
        <v>424175.51</v>
      </c>
      <c r="OF306" s="2">
        <v>97782.96</v>
      </c>
      <c r="OG306" s="2"/>
      <c r="OH306" s="2">
        <v>340</v>
      </c>
      <c r="OI306" s="2">
        <v>144622.73000000001</v>
      </c>
      <c r="OJ306" s="2"/>
      <c r="OK306" s="2"/>
      <c r="OL306" s="2"/>
      <c r="OM306" s="2"/>
      <c r="ON306" s="2"/>
      <c r="OO306" s="2"/>
      <c r="OP306" s="2">
        <v>71195</v>
      </c>
      <c r="OQ306" s="2">
        <v>3549.2</v>
      </c>
      <c r="OR306" s="2"/>
      <c r="OS306" s="2"/>
      <c r="OT306" s="2"/>
      <c r="OU306" s="2"/>
      <c r="OV306" s="2">
        <v>902335.2</v>
      </c>
      <c r="OW306" s="2">
        <v>6143.35</v>
      </c>
      <c r="OX306" s="2">
        <v>48971.519999999997</v>
      </c>
      <c r="OY306" s="2">
        <v>0.4</v>
      </c>
      <c r="OZ306" s="2">
        <v>302899.59999999998</v>
      </c>
      <c r="PA306" s="2"/>
      <c r="PB306" s="2"/>
      <c r="PC306" s="2"/>
      <c r="PD306" s="2">
        <v>1578728.64</v>
      </c>
      <c r="PE306" s="2">
        <v>313916.93</v>
      </c>
      <c r="PF306" s="2"/>
      <c r="PG306" s="2"/>
      <c r="PH306" s="2">
        <v>1989720.2</v>
      </c>
      <c r="PI306" s="2"/>
      <c r="PJ306" s="2"/>
      <c r="PK306" s="2">
        <v>942576.42</v>
      </c>
      <c r="PL306" s="2">
        <v>5710441.0199999996</v>
      </c>
      <c r="PM306" s="2"/>
      <c r="PN306" s="2"/>
      <c r="PO306" s="2"/>
      <c r="PP306" s="2"/>
      <c r="PQ306" s="2">
        <v>100452.8</v>
      </c>
      <c r="PR306" s="2"/>
      <c r="PS306" s="2">
        <v>32942</v>
      </c>
      <c r="PT306" s="2"/>
      <c r="PU306" s="2"/>
      <c r="PV306" s="2"/>
      <c r="PW306" s="2"/>
      <c r="PX306" s="2"/>
      <c r="PY306" s="2"/>
      <c r="PZ306" s="2">
        <v>341192.03</v>
      </c>
      <c r="QA306" s="2"/>
      <c r="QB306" s="2"/>
      <c r="QC306" s="2"/>
      <c r="QD306" s="2">
        <v>1228418.8999999999</v>
      </c>
      <c r="QE306" s="2">
        <v>2991340</v>
      </c>
      <c r="QF306" s="2">
        <v>38352.29</v>
      </c>
      <c r="QG306" s="2"/>
      <c r="QH306" s="2"/>
      <c r="QI306" s="2"/>
      <c r="QJ306" s="2"/>
      <c r="QK306" s="2"/>
      <c r="QL306" s="2"/>
      <c r="QM306" s="2"/>
      <c r="QN306" s="2"/>
      <c r="QO306" s="2">
        <v>1857901.42</v>
      </c>
      <c r="QP306" s="2"/>
      <c r="QQ306" s="2"/>
      <c r="QR306" s="2"/>
      <c r="QS306" s="2"/>
      <c r="QT306" s="2"/>
      <c r="QU306" s="2"/>
      <c r="QV306" s="2">
        <v>6118883.1399999997</v>
      </c>
      <c r="QW306" s="2"/>
      <c r="QX306" s="2"/>
      <c r="QY306" s="2"/>
      <c r="QZ306" s="2"/>
      <c r="RA306" s="2">
        <v>2435118.92</v>
      </c>
      <c r="RB306" s="2"/>
      <c r="RC306" s="2">
        <v>9730</v>
      </c>
      <c r="RD306" s="2">
        <v>140706.28</v>
      </c>
      <c r="RE306" s="2"/>
      <c r="RF306" s="2"/>
      <c r="RG306" s="2">
        <v>36585.5</v>
      </c>
      <c r="RH306" s="2"/>
      <c r="RI306" s="2"/>
      <c r="RJ306" s="2">
        <v>22299.96</v>
      </c>
      <c r="RK306" s="2"/>
      <c r="RL306" s="2"/>
      <c r="RM306" s="2">
        <v>80911.97</v>
      </c>
      <c r="RN306" s="2">
        <v>1</v>
      </c>
      <c r="RO306" s="2">
        <v>216</v>
      </c>
      <c r="RP306" s="2"/>
      <c r="RQ306" s="2"/>
      <c r="RR306" s="2">
        <v>12623.21</v>
      </c>
      <c r="RS306" s="2">
        <v>18622.28</v>
      </c>
      <c r="RT306" s="2"/>
      <c r="RU306" s="2"/>
      <c r="RV306" s="2"/>
      <c r="RW306" s="2">
        <v>744763.36</v>
      </c>
      <c r="RX306" s="2"/>
      <c r="RY306" s="2"/>
      <c r="RZ306" s="2">
        <v>1546702.42</v>
      </c>
      <c r="SA306" s="2"/>
      <c r="SB306" s="2">
        <v>12548190.15</v>
      </c>
      <c r="SC306" s="2"/>
      <c r="SD306" s="2"/>
      <c r="SE306" s="2">
        <v>757895.6</v>
      </c>
      <c r="SF306" s="2"/>
      <c r="SG306" s="2"/>
      <c r="SH306" s="2"/>
      <c r="SI306" s="2"/>
      <c r="SJ306" s="2">
        <v>36372.120000000003</v>
      </c>
      <c r="SK306" s="2"/>
      <c r="SL306" s="2"/>
      <c r="SM306" s="2">
        <v>166247.4</v>
      </c>
      <c r="SN306" s="2">
        <v>93065.2</v>
      </c>
      <c r="SO306" s="2"/>
      <c r="SP306" s="2"/>
      <c r="SQ306" s="2">
        <v>149099.65</v>
      </c>
      <c r="SR306" s="2">
        <v>2565.1999999999998</v>
      </c>
      <c r="SS306" s="2"/>
      <c r="ST306" s="2"/>
      <c r="SU306" s="2">
        <v>2381</v>
      </c>
      <c r="SV306" s="2">
        <v>212347.6</v>
      </c>
      <c r="SW306" s="2">
        <v>242826.55</v>
      </c>
      <c r="SX306" s="2">
        <v>237481.2</v>
      </c>
      <c r="SY306" s="2"/>
      <c r="SZ306" s="2"/>
      <c r="TA306" s="2"/>
      <c r="TB306" s="2">
        <v>3696.2</v>
      </c>
      <c r="TC306" s="2">
        <v>674.8</v>
      </c>
      <c r="TD306" s="2"/>
      <c r="TE306" s="2">
        <v>21796.51</v>
      </c>
      <c r="TF306" s="2">
        <v>626.6</v>
      </c>
      <c r="TG306" s="2">
        <v>59390.51</v>
      </c>
      <c r="TH306" s="2">
        <v>9772.94</v>
      </c>
      <c r="TI306" s="2">
        <v>60206.5</v>
      </c>
      <c r="TJ306" s="2"/>
      <c r="TK306" s="2">
        <v>304884.09999999998</v>
      </c>
      <c r="TL306" s="2">
        <v>2350387.4</v>
      </c>
      <c r="TM306" s="2">
        <v>482009.85</v>
      </c>
      <c r="TN306" s="2"/>
      <c r="TO306" s="2">
        <v>1356805.04</v>
      </c>
      <c r="TP306" s="2">
        <v>12547</v>
      </c>
      <c r="TQ306" s="2"/>
      <c r="TR306" s="2"/>
      <c r="TS306" s="2">
        <v>80865.399999999994</v>
      </c>
      <c r="TT306" s="2">
        <v>4366</v>
      </c>
      <c r="TU306" s="2"/>
      <c r="TV306" s="2">
        <v>9905.92</v>
      </c>
      <c r="TW306" s="2">
        <v>340157.2</v>
      </c>
      <c r="TX306" s="2"/>
      <c r="TY306" s="2"/>
      <c r="TZ306" s="2"/>
      <c r="UA306" s="2"/>
      <c r="UB306" s="2">
        <v>46344.5</v>
      </c>
      <c r="UC306" s="2"/>
      <c r="UD306" s="2">
        <v>564030.6</v>
      </c>
      <c r="UE306" s="2"/>
      <c r="UF306" s="2">
        <v>45528.65</v>
      </c>
      <c r="UG306" s="2"/>
      <c r="UH306" s="2"/>
      <c r="UI306" s="2"/>
      <c r="UJ306" s="2"/>
      <c r="UK306" s="2">
        <v>2015433.8</v>
      </c>
      <c r="UL306" s="2">
        <v>1639883</v>
      </c>
      <c r="UM306" s="2"/>
      <c r="UN306" s="2"/>
      <c r="UO306" s="2">
        <v>9434.2000000000007</v>
      </c>
      <c r="UP306" s="2">
        <v>192485.6</v>
      </c>
      <c r="UQ306" s="2"/>
      <c r="UR306" s="2"/>
      <c r="US306" s="2">
        <v>1145252.6000000001</v>
      </c>
      <c r="UT306" s="2">
        <v>1291735</v>
      </c>
      <c r="UU306" s="2"/>
      <c r="UV306" s="2">
        <v>30602</v>
      </c>
      <c r="UW306" s="2">
        <v>42845.1</v>
      </c>
      <c r="UX306" s="2"/>
      <c r="UY306" s="2">
        <v>112576.6</v>
      </c>
      <c r="UZ306" s="2">
        <v>444698.36</v>
      </c>
      <c r="VA306" s="2">
        <v>326950.5</v>
      </c>
      <c r="VB306" s="2"/>
      <c r="VC306" s="2">
        <v>334106.7</v>
      </c>
      <c r="VD306" s="2">
        <v>29365</v>
      </c>
      <c r="VE306" s="2">
        <v>694278.75</v>
      </c>
      <c r="VF306" s="2">
        <v>76074</v>
      </c>
      <c r="VG306" s="2">
        <v>24779</v>
      </c>
      <c r="VH306" s="2"/>
      <c r="VI306" s="2">
        <v>1313526.3999999999</v>
      </c>
      <c r="VJ306" s="2"/>
      <c r="VK306" s="2">
        <v>17096.900000000001</v>
      </c>
      <c r="VL306" s="2"/>
      <c r="VM306" s="2">
        <v>-546338.6</v>
      </c>
      <c r="VN306" s="2">
        <v>270122.8</v>
      </c>
      <c r="VO306" s="2"/>
      <c r="VP306" s="2"/>
      <c r="VQ306" s="2">
        <v>6487.75</v>
      </c>
      <c r="VR306" s="2">
        <v>3671</v>
      </c>
      <c r="VS306" s="2"/>
      <c r="VT306" s="2"/>
      <c r="VU306" s="2">
        <v>1224.22</v>
      </c>
      <c r="VV306" s="2"/>
      <c r="VW306" s="2"/>
      <c r="VX306" s="2"/>
      <c r="VY306" s="2"/>
      <c r="VZ306" s="2"/>
      <c r="WA306" s="2"/>
      <c r="WB306" s="2">
        <v>669698.81999999995</v>
      </c>
      <c r="WC306" s="2">
        <v>70257.320000000007</v>
      </c>
      <c r="WD306" s="2"/>
      <c r="WE306" s="2"/>
      <c r="WF306" s="2">
        <v>5453695.2699999996</v>
      </c>
      <c r="WG306" s="2">
        <v>510</v>
      </c>
      <c r="WH306" s="2">
        <v>671805.12</v>
      </c>
      <c r="WI306" s="2">
        <v>69699.42</v>
      </c>
      <c r="WJ306" s="2">
        <v>2141937.4500000002</v>
      </c>
      <c r="WK306" s="2"/>
      <c r="WL306" s="2">
        <v>3592707.77</v>
      </c>
      <c r="WM306" s="2">
        <v>-965052.92</v>
      </c>
      <c r="WN306" s="2">
        <v>75852.55</v>
      </c>
      <c r="WO306" s="2">
        <v>91011.55</v>
      </c>
      <c r="WP306" s="2">
        <v>117.5</v>
      </c>
      <c r="WQ306" s="2">
        <v>33542.46</v>
      </c>
      <c r="WR306" s="2">
        <v>21380.799999999999</v>
      </c>
      <c r="WS306" s="2">
        <v>270824.94</v>
      </c>
      <c r="WT306" s="2"/>
      <c r="WU306" s="2"/>
      <c r="WV306" s="2"/>
      <c r="WW306" s="2">
        <v>423036.72</v>
      </c>
      <c r="WX306" s="2"/>
      <c r="WY306" s="2">
        <v>22950.400000000001</v>
      </c>
      <c r="WZ306" s="2"/>
      <c r="XA306" s="2"/>
      <c r="XB306" s="2">
        <v>181369.7</v>
      </c>
      <c r="XC306" s="2">
        <v>993332.82</v>
      </c>
      <c r="XD306" s="2"/>
      <c r="XE306" s="2">
        <v>2470.7399999999998</v>
      </c>
      <c r="XF306" s="2"/>
      <c r="XG306" s="2"/>
      <c r="XH306" s="2">
        <v>97524.1</v>
      </c>
      <c r="XI306" s="2">
        <v>5949235.2699999996</v>
      </c>
      <c r="XJ306" s="2">
        <v>131679</v>
      </c>
      <c r="XK306" s="2">
        <v>8316522.2000000002</v>
      </c>
      <c r="XL306" s="2">
        <v>7507947.7999999998</v>
      </c>
      <c r="XM306" s="2">
        <v>298247.7</v>
      </c>
      <c r="XN306" s="2">
        <v>6683239.4500000002</v>
      </c>
      <c r="XO306" s="2"/>
      <c r="XP306" s="2">
        <v>750</v>
      </c>
      <c r="XQ306" s="2">
        <v>19132.2</v>
      </c>
      <c r="XR306" s="2"/>
      <c r="XS306" s="2"/>
      <c r="XT306" s="2"/>
      <c r="XU306" s="2"/>
      <c r="XV306" s="2">
        <v>4002602</v>
      </c>
      <c r="XW306" s="2"/>
      <c r="XX306" s="2"/>
      <c r="XY306" s="2"/>
      <c r="XZ306" s="2"/>
      <c r="YA306" s="2"/>
      <c r="YB306" s="2"/>
      <c r="YC306" s="2">
        <v>3034121</v>
      </c>
      <c r="YD306" s="2"/>
      <c r="YE306" s="2">
        <v>196099.77</v>
      </c>
      <c r="YF306" s="2">
        <v>24244.68</v>
      </c>
      <c r="YG306" s="2">
        <v>106445.64</v>
      </c>
      <c r="YH306" s="2">
        <v>159455.07</v>
      </c>
      <c r="YI306" s="2">
        <v>0.2</v>
      </c>
      <c r="YJ306" s="2"/>
      <c r="YK306" s="2">
        <v>8918.34</v>
      </c>
      <c r="YL306" s="2"/>
      <c r="YM306" s="2">
        <v>257083.3</v>
      </c>
      <c r="YN306" s="2">
        <v>20504</v>
      </c>
      <c r="YO306" s="2">
        <v>136626.60999999999</v>
      </c>
      <c r="YP306" s="2">
        <v>171748.8</v>
      </c>
      <c r="YQ306" s="2">
        <v>435832.03</v>
      </c>
      <c r="YR306" s="2">
        <v>569651.55000000005</v>
      </c>
      <c r="YS306" s="2">
        <v>21139.4</v>
      </c>
      <c r="YT306" s="2">
        <v>55138.58</v>
      </c>
      <c r="YU306" s="2">
        <v>140</v>
      </c>
      <c r="YV306" s="2">
        <v>-628716.15</v>
      </c>
      <c r="YW306" s="2">
        <v>799944</v>
      </c>
      <c r="YX306" s="2"/>
      <c r="YY306" s="2"/>
      <c r="YZ306" s="2">
        <v>518815.83</v>
      </c>
      <c r="ZA306" s="2">
        <v>148879.5</v>
      </c>
      <c r="ZB306" s="2">
        <v>412968.51</v>
      </c>
      <c r="ZC306" s="2"/>
      <c r="ZD306" s="2">
        <v>8892.26</v>
      </c>
      <c r="ZE306" s="2">
        <v>-1248238.6000000001</v>
      </c>
      <c r="ZF306" s="2">
        <v>620344.29</v>
      </c>
      <c r="ZG306" s="2">
        <v>11380</v>
      </c>
      <c r="ZH306" s="2">
        <v>729157.6</v>
      </c>
      <c r="ZI306" s="2">
        <v>30120</v>
      </c>
      <c r="ZJ306" s="2">
        <v>22923.17</v>
      </c>
      <c r="ZK306" s="2">
        <v>1536.73</v>
      </c>
      <c r="ZL306" s="2">
        <v>7929605.5700000003</v>
      </c>
      <c r="ZM306" s="2">
        <v>256212.63</v>
      </c>
      <c r="ZN306" s="2">
        <v>2732345.95</v>
      </c>
      <c r="ZO306" s="2">
        <v>4200</v>
      </c>
      <c r="ZP306" s="2">
        <v>9271.83</v>
      </c>
      <c r="ZQ306" s="2">
        <v>2222989.4</v>
      </c>
      <c r="ZR306" s="2">
        <v>1843885.41</v>
      </c>
      <c r="ZS306" s="2">
        <v>1784953.54</v>
      </c>
      <c r="ZT306" s="2">
        <v>1825008.8</v>
      </c>
      <c r="ZU306" s="2">
        <v>516806</v>
      </c>
      <c r="ZV306" s="2">
        <v>1497.94</v>
      </c>
      <c r="ZW306" s="2">
        <v>588.08000000000004</v>
      </c>
      <c r="ZX306" s="2">
        <v>431611.28</v>
      </c>
      <c r="ZY306" s="2">
        <v>50829.82</v>
      </c>
      <c r="ZZ306" s="2">
        <v>1105.32</v>
      </c>
      <c r="AAA306" s="2"/>
      <c r="AAB306" s="2">
        <v>1231825.48</v>
      </c>
      <c r="AAC306" s="2">
        <v>359279.16</v>
      </c>
      <c r="AAD306" s="2">
        <v>15259239.220000001</v>
      </c>
      <c r="AAE306" s="2">
        <v>20090</v>
      </c>
      <c r="AAF306" s="2"/>
      <c r="AAG306" s="2">
        <v>-71089</v>
      </c>
      <c r="AAH306" s="2"/>
      <c r="AAI306" s="2">
        <v>133477.16</v>
      </c>
      <c r="AAJ306" s="2"/>
      <c r="AAK306" s="2"/>
      <c r="AAL306" s="2">
        <v>961312.94</v>
      </c>
      <c r="AAM306" s="2">
        <v>160897.73000000001</v>
      </c>
      <c r="AAN306" s="2">
        <v>81115.600000000006</v>
      </c>
      <c r="AAO306" s="2">
        <v>55630.6</v>
      </c>
      <c r="AAP306" s="2"/>
      <c r="AAQ306" s="2"/>
      <c r="AAR306" s="2"/>
      <c r="AAS306" s="2"/>
      <c r="AAT306" s="2"/>
      <c r="AAU306" s="2"/>
      <c r="AAV306" s="2"/>
      <c r="AAW306" s="2">
        <v>81956.100000000006</v>
      </c>
      <c r="AAX306" s="2"/>
      <c r="AAY306" s="2"/>
      <c r="AAZ306" s="2"/>
      <c r="ABA306" s="2">
        <v>1174726.44</v>
      </c>
      <c r="ABB306" s="2"/>
      <c r="ABC306" s="2"/>
      <c r="ABD306" s="2">
        <v>311393.55</v>
      </c>
      <c r="ABE306" s="2">
        <v>1150272.06</v>
      </c>
      <c r="ABF306" s="2"/>
      <c r="ABG306" s="2"/>
      <c r="ABH306" s="2">
        <v>2081736.4</v>
      </c>
      <c r="ABI306" s="2">
        <v>2767849.8</v>
      </c>
      <c r="ABJ306" s="2">
        <v>95393.5</v>
      </c>
      <c r="ABK306" s="2"/>
      <c r="ABL306" s="2"/>
      <c r="ABM306" s="2"/>
      <c r="ABN306" s="2"/>
      <c r="ABO306" s="2"/>
      <c r="ABP306" s="2">
        <v>8460.44</v>
      </c>
      <c r="ABQ306" s="2">
        <v>2568.58</v>
      </c>
      <c r="ABR306" s="2">
        <v>2999.2</v>
      </c>
      <c r="ABS306" s="2"/>
      <c r="ABT306" s="2">
        <v>37639.800000000003</v>
      </c>
      <c r="ABU306" s="2">
        <v>24991.56</v>
      </c>
      <c r="ABV306" s="2">
        <v>70935.360000000001</v>
      </c>
      <c r="ABW306" s="2">
        <v>5664.91</v>
      </c>
      <c r="ABX306" s="2">
        <v>12261.92</v>
      </c>
      <c r="ABY306" s="2"/>
      <c r="ABZ306" s="2"/>
      <c r="ACA306" s="2"/>
      <c r="ACB306" s="2"/>
      <c r="ACC306" s="2"/>
      <c r="ACD306" s="2"/>
      <c r="ACE306" s="2">
        <v>6044</v>
      </c>
      <c r="ACF306" s="2">
        <v>36719</v>
      </c>
      <c r="ACG306" s="2"/>
      <c r="ACH306" s="2"/>
      <c r="ACI306" s="2"/>
      <c r="ACJ306" s="2"/>
      <c r="ACK306" s="2"/>
      <c r="ACL306" s="2"/>
      <c r="ACM306" s="2"/>
      <c r="ACN306" s="2"/>
      <c r="ACO306" s="2">
        <v>1907</v>
      </c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>
        <v>-28510.59</v>
      </c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>
        <v>957952.64</v>
      </c>
      <c r="ADR306" s="2"/>
      <c r="ADS306" s="2">
        <v>196353.94</v>
      </c>
      <c r="ADT306" s="2"/>
      <c r="ADU306" s="2"/>
      <c r="ADV306" s="2">
        <v>1616.63</v>
      </c>
      <c r="ADW306" s="2"/>
      <c r="ADX306" s="2"/>
      <c r="ADY306" s="2"/>
      <c r="ADZ306" s="2"/>
      <c r="AEA306" s="2">
        <v>340063</v>
      </c>
      <c r="AEB306" s="2">
        <v>12090.6</v>
      </c>
      <c r="AEC306" s="2"/>
      <c r="AED306" s="2"/>
      <c r="AEE306" s="2"/>
      <c r="AEF306" s="2">
        <v>3464.6</v>
      </c>
      <c r="AEG306" s="2"/>
      <c r="AEH306" s="2"/>
      <c r="AEI306" s="2"/>
      <c r="AEJ306" s="2"/>
      <c r="AEK306" s="2">
        <v>56682.9</v>
      </c>
      <c r="AEL306" s="2"/>
      <c r="AEM306" s="2"/>
      <c r="AEN306" s="2"/>
      <c r="AEO306" s="2">
        <v>119097.8</v>
      </c>
      <c r="AEP306" s="2"/>
      <c r="AEQ306" s="2">
        <v>21699.59</v>
      </c>
      <c r="AER306" s="2"/>
      <c r="AES306" s="2">
        <v>7211179.04</v>
      </c>
      <c r="AET306" s="2"/>
      <c r="AEU306" s="2"/>
      <c r="AEV306" s="2"/>
      <c r="AEW306" s="2">
        <v>104073.74</v>
      </c>
      <c r="AEX306" s="2"/>
      <c r="AEY306" s="2"/>
      <c r="AEZ306" s="2"/>
      <c r="AFA306" s="2"/>
      <c r="AFB306" s="2">
        <v>6093.2</v>
      </c>
      <c r="AFC306" s="2"/>
      <c r="AFD306" s="2"/>
      <c r="AFE306" s="2"/>
      <c r="AFF306" s="2"/>
      <c r="AFG306" s="2">
        <v>90219.05</v>
      </c>
      <c r="AFH306" s="2"/>
      <c r="AFI306" s="2">
        <v>207687.01</v>
      </c>
      <c r="AFJ306" s="2"/>
      <c r="AFK306" s="2"/>
      <c r="AFL306" s="2"/>
      <c r="AFM306" s="2"/>
      <c r="AFN306" s="2"/>
      <c r="AFO306" s="2">
        <v>21461.3</v>
      </c>
      <c r="AFP306" s="2"/>
      <c r="AFQ306" s="2">
        <v>3836.29</v>
      </c>
      <c r="AFR306" s="2"/>
      <c r="AFS306" s="2">
        <v>16280.38</v>
      </c>
      <c r="AFT306" s="2"/>
      <c r="AFU306" s="2"/>
      <c r="AFV306" s="2"/>
      <c r="AFW306" s="2">
        <v>4439.1000000000004</v>
      </c>
      <c r="AFX306" s="2"/>
      <c r="AFY306" s="2"/>
      <c r="AFZ306" s="2">
        <v>71421.210000000006</v>
      </c>
      <c r="AGA306" s="2"/>
      <c r="AGB306" s="2"/>
      <c r="AGC306" s="2">
        <v>997253.06</v>
      </c>
      <c r="AGD306" s="2">
        <v>421434.58</v>
      </c>
      <c r="AGE306" s="2"/>
      <c r="AGF306" s="2">
        <v>425780.26</v>
      </c>
      <c r="AGG306" s="2">
        <v>27938.07</v>
      </c>
      <c r="AGH306" s="2">
        <v>19401.22</v>
      </c>
      <c r="AGI306" s="2"/>
      <c r="AGJ306" s="2">
        <v>50</v>
      </c>
      <c r="AGK306" s="2">
        <v>56671.81</v>
      </c>
      <c r="AGL306" s="2">
        <v>18108.259999999998</v>
      </c>
      <c r="AGM306" s="2">
        <v>1236930.8</v>
      </c>
      <c r="AGN306" s="2"/>
      <c r="AGO306" s="2"/>
      <c r="AGP306" s="2"/>
      <c r="AGQ306" s="2"/>
      <c r="AGR306" s="2"/>
      <c r="AGS306" s="2"/>
      <c r="AGT306" s="2"/>
      <c r="AGU306" s="2"/>
      <c r="AGV306" s="2">
        <v>914685.31</v>
      </c>
      <c r="AGW306" s="2">
        <v>9886.9</v>
      </c>
      <c r="AGX306" s="2">
        <v>625.85</v>
      </c>
      <c r="AGY306" s="2">
        <v>881195.09</v>
      </c>
      <c r="AGZ306" s="2">
        <v>480517.17</v>
      </c>
      <c r="AHA306" s="2"/>
      <c r="AHB306" s="2">
        <v>52782</v>
      </c>
      <c r="AHC306" s="2"/>
      <c r="AHD306" s="2">
        <v>3519</v>
      </c>
      <c r="AHE306" s="2">
        <v>22354.83</v>
      </c>
      <c r="AHF306" s="2"/>
      <c r="AHG306" s="2">
        <v>147.9</v>
      </c>
      <c r="AHH306" s="2"/>
      <c r="AHI306" s="2"/>
      <c r="AHJ306" s="2"/>
      <c r="AHK306" s="2">
        <v>7100.95</v>
      </c>
      <c r="AHL306" s="2">
        <v>206450.4</v>
      </c>
      <c r="AHM306" s="2"/>
      <c r="AHN306" s="2"/>
      <c r="AHO306" s="2">
        <v>84733.63</v>
      </c>
      <c r="AHP306" s="2"/>
      <c r="AHQ306" s="2"/>
      <c r="AHR306" s="2">
        <v>5033.42</v>
      </c>
      <c r="AHS306" s="2"/>
      <c r="AHT306" s="2">
        <f t="shared" si="78"/>
        <v>246942092.50999999</v>
      </c>
    </row>
    <row r="307" spans="1:904">
      <c r="A307" s="34" t="s">
        <v>3707</v>
      </c>
      <c r="B307" s="34" t="s">
        <v>2432</v>
      </c>
      <c r="C307" s="1" t="s">
        <v>2433</v>
      </c>
      <c r="D307" s="2">
        <v>5211800</v>
      </c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>
        <v>3295428.29</v>
      </c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>
        <v>630312.34</v>
      </c>
      <c r="BK307" s="2"/>
      <c r="BL307" s="2"/>
      <c r="BM307" s="2">
        <v>350000</v>
      </c>
      <c r="BN307" s="2"/>
      <c r="BO307" s="2"/>
      <c r="BP307" s="2"/>
      <c r="BQ307" s="2"/>
      <c r="BR307" s="2"/>
      <c r="BS307" s="2"/>
      <c r="BT307" s="2">
        <v>51195.5</v>
      </c>
      <c r="BU307" s="2">
        <v>143370.5</v>
      </c>
      <c r="BV307" s="2">
        <v>116466</v>
      </c>
      <c r="BW307" s="2">
        <v>16793.5</v>
      </c>
      <c r="BX307" s="2">
        <v>61842.5</v>
      </c>
      <c r="BY307" s="2">
        <v>62882</v>
      </c>
      <c r="BZ307" s="2"/>
      <c r="CA307" s="2"/>
      <c r="CB307" s="2"/>
      <c r="CC307" s="2"/>
      <c r="CD307" s="2"/>
      <c r="CE307" s="2"/>
      <c r="CF307" s="2"/>
      <c r="CG307" s="2"/>
      <c r="CH307" s="2"/>
      <c r="CI307" s="2">
        <v>611828.12</v>
      </c>
      <c r="CJ307" s="2"/>
      <c r="CK307" s="2"/>
      <c r="CL307" s="2"/>
      <c r="CM307" s="2"/>
      <c r="CN307" s="2">
        <v>1111828.1200000001</v>
      </c>
      <c r="CO307" s="2"/>
      <c r="CP307" s="2"/>
      <c r="CQ307" s="2"/>
      <c r="CR307" s="2"/>
      <c r="CS307" s="2"/>
      <c r="CT307" s="2">
        <v>60000</v>
      </c>
      <c r="CU307" s="2"/>
      <c r="CV307" s="2"/>
      <c r="CW307" s="2"/>
      <c r="CX307" s="2"/>
      <c r="CY307" s="2"/>
      <c r="CZ307" s="2"/>
      <c r="DA307" s="2"/>
      <c r="DB307" s="2"/>
      <c r="DC307" s="2"/>
      <c r="DD307" s="2">
        <v>101400</v>
      </c>
      <c r="DE307" s="2">
        <v>16595.52</v>
      </c>
      <c r="DF307" s="2"/>
      <c r="DG307" s="2"/>
      <c r="DH307" s="2"/>
      <c r="DI307" s="2"/>
      <c r="DJ307" s="2"/>
      <c r="DK307" s="2"/>
      <c r="DL307" s="2">
        <v>370000</v>
      </c>
      <c r="DM307" s="2"/>
      <c r="DN307" s="2">
        <v>350000</v>
      </c>
      <c r="DO307" s="2"/>
      <c r="DP307" s="2"/>
      <c r="DQ307" s="2"/>
      <c r="DR307" s="2"/>
      <c r="DS307" s="2"/>
      <c r="DT307" s="2">
        <v>6026674.4900000002</v>
      </c>
      <c r="DU307" s="2"/>
      <c r="DV307" s="2"/>
      <c r="DW307" s="2"/>
      <c r="DX307" s="2"/>
      <c r="DY307" s="2"/>
      <c r="DZ307" s="2"/>
      <c r="EA307" s="2">
        <v>420000</v>
      </c>
      <c r="EB307" s="2">
        <v>250000</v>
      </c>
      <c r="EC307" s="2">
        <v>220000</v>
      </c>
      <c r="ED307" s="2"/>
      <c r="EE307" s="2">
        <v>238700</v>
      </c>
      <c r="EF307" s="2">
        <v>48470</v>
      </c>
      <c r="EG307" s="2"/>
      <c r="EH307" s="2"/>
      <c r="EI307" s="2"/>
      <c r="EJ307" s="2"/>
      <c r="EK307" s="2"/>
      <c r="EL307" s="2"/>
      <c r="EM307" s="2"/>
      <c r="EN307" s="2"/>
      <c r="EO307" s="2">
        <v>80000</v>
      </c>
      <c r="EP307" s="2">
        <v>80000</v>
      </c>
      <c r="EQ307" s="2">
        <v>400000</v>
      </c>
      <c r="ER307" s="2"/>
      <c r="ES307" s="2">
        <v>80000</v>
      </c>
      <c r="ET307" s="2">
        <v>80000</v>
      </c>
      <c r="EU307" s="2">
        <v>80000</v>
      </c>
      <c r="EV307" s="2">
        <v>80000</v>
      </c>
      <c r="EW307" s="2">
        <v>1189600.92</v>
      </c>
      <c r="EX307" s="2"/>
      <c r="EY307" s="2"/>
      <c r="EZ307" s="2"/>
      <c r="FA307" s="2"/>
      <c r="FB307" s="2"/>
      <c r="FC307" s="2">
        <v>291637.17</v>
      </c>
      <c r="FD307" s="2"/>
      <c r="FE307" s="2"/>
      <c r="FF307" s="2"/>
      <c r="FG307" s="2"/>
      <c r="FH307" s="2"/>
      <c r="FI307" s="2">
        <v>1209079.3</v>
      </c>
      <c r="FJ307" s="2"/>
      <c r="FK307" s="2"/>
      <c r="FL307" s="2"/>
      <c r="FM307" s="2">
        <v>1000000</v>
      </c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>
        <v>5769.2</v>
      </c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>
        <v>1000000</v>
      </c>
      <c r="HC307" s="2">
        <v>31635900.59</v>
      </c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>
        <v>4608852</v>
      </c>
      <c r="IJ307" s="2">
        <v>1516972</v>
      </c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>
        <v>50000</v>
      </c>
      <c r="JH307" s="2">
        <v>50000</v>
      </c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>
        <v>10755861.34</v>
      </c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>
        <v>120096</v>
      </c>
      <c r="LH307" s="2"/>
      <c r="LI307" s="2"/>
      <c r="LJ307" s="2">
        <v>998490.09</v>
      </c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>
        <v>129075.52</v>
      </c>
      <c r="MF307" s="2"/>
      <c r="MG307" s="2">
        <v>18645925.199999999</v>
      </c>
      <c r="MH307" s="2"/>
      <c r="MI307" s="2"/>
      <c r="MJ307" s="2"/>
      <c r="MK307" s="2"/>
      <c r="ML307" s="2"/>
      <c r="MM307" s="2"/>
      <c r="MN307" s="2"/>
      <c r="MO307" s="2"/>
      <c r="MP307" s="2"/>
      <c r="MQ307" s="2">
        <v>700000</v>
      </c>
      <c r="MR307" s="2"/>
      <c r="MS307" s="2">
        <v>617800</v>
      </c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>
        <v>3419.72</v>
      </c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>
        <v>106219.73</v>
      </c>
      <c r="OF307" s="2">
        <v>106219.73</v>
      </c>
      <c r="OG307" s="2">
        <v>3100223.8</v>
      </c>
      <c r="OH307" s="2">
        <v>106219.73</v>
      </c>
      <c r="OI307" s="2">
        <v>211775.37</v>
      </c>
      <c r="OJ307" s="2">
        <v>52916.08</v>
      </c>
      <c r="OK307" s="2">
        <v>79577.55</v>
      </c>
      <c r="OL307" s="2">
        <v>158997.54999999999</v>
      </c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>
        <v>25000</v>
      </c>
      <c r="QZ307" s="2"/>
      <c r="RA307" s="2"/>
      <c r="RB307" s="2"/>
      <c r="RC307" s="2"/>
      <c r="RD307" s="2"/>
      <c r="RE307" s="2"/>
      <c r="RF307" s="2"/>
      <c r="RG307" s="2"/>
      <c r="RH307" s="2"/>
      <c r="RI307" s="2">
        <v>71833.5</v>
      </c>
      <c r="RJ307" s="2"/>
      <c r="RK307" s="2"/>
      <c r="RL307" s="2"/>
      <c r="RM307" s="2"/>
      <c r="RN307" s="2"/>
      <c r="RO307" s="2"/>
      <c r="RP307" s="2"/>
      <c r="RQ307" s="2">
        <v>5539080.7999999998</v>
      </c>
      <c r="RR307" s="2"/>
      <c r="RS307" s="2"/>
      <c r="RT307" s="2"/>
      <c r="RU307" s="2"/>
      <c r="RV307" s="2"/>
      <c r="RW307" s="2">
        <v>22450.5</v>
      </c>
      <c r="RX307" s="2"/>
      <c r="RY307" s="2"/>
      <c r="RZ307" s="2"/>
      <c r="SA307" s="2">
        <v>210386.83</v>
      </c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>
        <v>2340253</v>
      </c>
      <c r="SN307" s="2"/>
      <c r="SO307" s="2"/>
      <c r="SP307" s="2"/>
      <c r="SQ307" s="2"/>
      <c r="SR307" s="2"/>
      <c r="SS307" s="2"/>
      <c r="ST307" s="2"/>
      <c r="SU307" s="2">
        <v>833160</v>
      </c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>
        <v>139000</v>
      </c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>
        <v>70000</v>
      </c>
      <c r="TV307" s="2"/>
      <c r="TW307" s="2"/>
      <c r="TX307" s="2"/>
      <c r="TY307" s="2">
        <v>440000</v>
      </c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>
        <v>385122.52</v>
      </c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>
        <v>2060616</v>
      </c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>
        <v>116880</v>
      </c>
      <c r="WC307" s="2">
        <v>23970</v>
      </c>
      <c r="WD307" s="2"/>
      <c r="WE307" s="2"/>
      <c r="WF307" s="2">
        <v>9120</v>
      </c>
      <c r="WG307" s="2"/>
      <c r="WH307" s="2">
        <v>47124</v>
      </c>
      <c r="WI307" s="2"/>
      <c r="WJ307" s="2">
        <v>196650</v>
      </c>
      <c r="WK307" s="2">
        <v>112423.5</v>
      </c>
      <c r="WL307" s="2">
        <v>101062.5</v>
      </c>
      <c r="WM307" s="2">
        <v>68166</v>
      </c>
      <c r="WN307" s="2"/>
      <c r="WO307" s="2">
        <v>18540</v>
      </c>
      <c r="WP307" s="2">
        <v>3090</v>
      </c>
      <c r="WQ307" s="2">
        <v>65308.5</v>
      </c>
      <c r="WR307" s="2"/>
      <c r="WS307" s="2">
        <v>32580</v>
      </c>
      <c r="WT307" s="2"/>
      <c r="WU307" s="2"/>
      <c r="WV307" s="2"/>
      <c r="WW307" s="2"/>
      <c r="WX307" s="2"/>
      <c r="WY307" s="2">
        <v>10380</v>
      </c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>
        <v>1095</v>
      </c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>
        <v>282174.78000000003</v>
      </c>
      <c r="YY307" s="2"/>
      <c r="YZ307" s="2"/>
      <c r="ZA307" s="2"/>
      <c r="ZB307" s="2"/>
      <c r="ZC307" s="2">
        <v>585714.81999999995</v>
      </c>
      <c r="ZD307" s="2"/>
      <c r="ZE307" s="2"/>
      <c r="ZF307" s="2"/>
      <c r="ZG307" s="2"/>
      <c r="ZH307" s="2"/>
      <c r="ZI307" s="2"/>
      <c r="ZJ307" s="2"/>
      <c r="ZK307" s="2"/>
      <c r="ZL307" s="2">
        <v>25623.11</v>
      </c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>
        <v>25909.38</v>
      </c>
      <c r="AAJ307" s="2">
        <v>13048.25</v>
      </c>
      <c r="AAK307" s="2"/>
      <c r="AAL307" s="2">
        <v>12861.12</v>
      </c>
      <c r="AAM307" s="2">
        <v>25909.37</v>
      </c>
      <c r="AAN307" s="2">
        <v>13048.24</v>
      </c>
      <c r="AAO307" s="2">
        <v>1245000</v>
      </c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>
        <v>10258556.15</v>
      </c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>
        <v>18040833.600000001</v>
      </c>
      <c r="ACR307" s="2"/>
      <c r="ACS307" s="2">
        <v>413093.65</v>
      </c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>
        <v>588000</v>
      </c>
      <c r="ADG307" s="2">
        <v>371290</v>
      </c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>
        <v>59000</v>
      </c>
      <c r="AES307" s="2">
        <v>64000</v>
      </c>
      <c r="AET307" s="2"/>
      <c r="AEU307" s="2"/>
      <c r="AEV307" s="2"/>
      <c r="AEW307" s="2"/>
      <c r="AEX307" s="2"/>
      <c r="AEY307" s="2"/>
      <c r="AEZ307" s="2">
        <v>64000</v>
      </c>
      <c r="AFA307" s="2"/>
      <c r="AFB307" s="2"/>
      <c r="AFC307" s="2">
        <v>219000</v>
      </c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>
        <v>2681796.29</v>
      </c>
      <c r="AGC307" s="2"/>
      <c r="AGD307" s="2"/>
      <c r="AGE307" s="2"/>
      <c r="AGF307" s="2"/>
      <c r="AGG307" s="2"/>
      <c r="AGH307" s="2"/>
      <c r="AGI307" s="2"/>
      <c r="AGJ307" s="2"/>
      <c r="AGK307" s="2">
        <v>104566.14</v>
      </c>
      <c r="AGL307" s="2"/>
      <c r="AGM307" s="2"/>
      <c r="AGN307" s="2"/>
      <c r="AGO307" s="2"/>
      <c r="AGP307" s="2"/>
      <c r="AGQ307" s="2"/>
      <c r="AGR307" s="2"/>
      <c r="AGS307" s="2"/>
      <c r="AGT307" s="2"/>
      <c r="AGU307" s="2">
        <v>120175</v>
      </c>
      <c r="AGV307" s="2">
        <v>397324.19</v>
      </c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>
        <f t="shared" si="78"/>
        <v>147650432.20999998</v>
      </c>
    </row>
    <row r="308" spans="1:904">
      <c r="A308" s="34" t="s">
        <v>3707</v>
      </c>
      <c r="B308" s="34" t="s">
        <v>2434</v>
      </c>
      <c r="C308" s="1" t="s">
        <v>2435</v>
      </c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>
        <v>2000000</v>
      </c>
      <c r="AG308" s="2"/>
      <c r="AH308" s="2"/>
      <c r="AI308" s="2"/>
      <c r="AJ308" s="2">
        <v>324990</v>
      </c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>
        <v>360301</v>
      </c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>
        <v>350000</v>
      </c>
      <c r="DN308" s="2"/>
      <c r="DO308" s="2"/>
      <c r="DP308" s="2"/>
      <c r="DQ308" s="2">
        <v>370000</v>
      </c>
      <c r="DR308" s="2">
        <v>350000</v>
      </c>
      <c r="DS308" s="2">
        <v>350000</v>
      </c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>
        <v>20000</v>
      </c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>
        <v>300000</v>
      </c>
      <c r="JL308" s="2"/>
      <c r="JM308" s="2"/>
      <c r="JN308" s="2"/>
      <c r="JO308" s="2"/>
      <c r="JP308" s="2"/>
      <c r="JQ308" s="2"/>
      <c r="JR308" s="2"/>
      <c r="JS308" s="2">
        <v>671806.35</v>
      </c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>
        <v>15.31</v>
      </c>
      <c r="KX308" s="2"/>
      <c r="KY308" s="2"/>
      <c r="KZ308" s="2"/>
      <c r="LA308" s="2"/>
      <c r="LB308" s="2"/>
      <c r="LC308" s="2"/>
      <c r="LD308" s="2"/>
      <c r="LE308" s="2"/>
      <c r="LF308" s="2"/>
      <c r="LG308" s="2">
        <v>165001.35</v>
      </c>
      <c r="LH308" s="2"/>
      <c r="LI308" s="2"/>
      <c r="LJ308" s="2">
        <v>5473008.9800000004</v>
      </c>
      <c r="LK308" s="2">
        <v>4873348.2</v>
      </c>
      <c r="LL308" s="2"/>
      <c r="LM308" s="2"/>
      <c r="LN308" s="2"/>
      <c r="LO308" s="2"/>
      <c r="LP308" s="2"/>
      <c r="LQ308" s="2"/>
      <c r="LR308" s="2"/>
      <c r="LS308" s="2"/>
      <c r="LT308" s="2"/>
      <c r="LU308" s="2">
        <v>20367464.149999999</v>
      </c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>
        <v>100000</v>
      </c>
      <c r="NW308" s="2">
        <v>88006.15</v>
      </c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>
        <v>4104800.25</v>
      </c>
      <c r="PC308" s="2"/>
      <c r="PD308" s="2"/>
      <c r="PE308" s="2"/>
      <c r="PF308" s="2"/>
      <c r="PG308" s="2">
        <v>25000</v>
      </c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>
        <v>49991</v>
      </c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>
        <v>16703663.02</v>
      </c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>
        <v>955352.42</v>
      </c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>
        <v>241031.78</v>
      </c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>
        <v>30775.5</v>
      </c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>
        <v>11915824.550000001</v>
      </c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>
        <f t="shared" si="78"/>
        <v>70190380.00999999</v>
      </c>
    </row>
    <row r="309" spans="1:904">
      <c r="A309" s="34" t="s">
        <v>3707</v>
      </c>
      <c r="B309" s="34" t="s">
        <v>2436</v>
      </c>
      <c r="C309" s="1" t="s">
        <v>2437</v>
      </c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>
        <v>16000</v>
      </c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>
        <v>29838</v>
      </c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>
        <v>500</v>
      </c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>
        <v>67203.55</v>
      </c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>
        <v>1605</v>
      </c>
      <c r="CW309" s="2"/>
      <c r="CX309" s="2">
        <v>652</v>
      </c>
      <c r="CY309" s="2"/>
      <c r="CZ309" s="2"/>
      <c r="DA309" s="2">
        <v>6430</v>
      </c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>
        <v>755</v>
      </c>
      <c r="FK309" s="2">
        <v>15346.75</v>
      </c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>
        <v>5949.28</v>
      </c>
      <c r="FZ309" s="2"/>
      <c r="GA309" s="2"/>
      <c r="GB309" s="2">
        <v>42228.25</v>
      </c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>
        <v>41151.629999999997</v>
      </c>
      <c r="GU309" s="2"/>
      <c r="GV309" s="2"/>
      <c r="GW309" s="2">
        <v>29617.97</v>
      </c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>
        <v>6489</v>
      </c>
      <c r="HZ309" s="2"/>
      <c r="IA309" s="2"/>
      <c r="IB309" s="2">
        <v>15549.3</v>
      </c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>
        <v>16066</v>
      </c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>
        <v>186331.67</v>
      </c>
      <c r="KD309" s="2"/>
      <c r="KE309" s="2"/>
      <c r="KF309" s="2"/>
      <c r="KG309" s="2"/>
      <c r="KH309" s="2">
        <v>748260</v>
      </c>
      <c r="KI309" s="2"/>
      <c r="KJ309" s="2"/>
      <c r="KK309" s="2">
        <v>16091.6</v>
      </c>
      <c r="KL309" s="2"/>
      <c r="KM309" s="2"/>
      <c r="KN309" s="2"/>
      <c r="KO309" s="2"/>
      <c r="KP309" s="2">
        <v>161078</v>
      </c>
      <c r="KQ309" s="2"/>
      <c r="KR309" s="2"/>
      <c r="KS309" s="2"/>
      <c r="KT309" s="2">
        <v>276279.59999999998</v>
      </c>
      <c r="KU309" s="2"/>
      <c r="KV309" s="2"/>
      <c r="KW309" s="2">
        <v>119817.41</v>
      </c>
      <c r="KX309" s="2"/>
      <c r="KY309" s="2"/>
      <c r="KZ309" s="2"/>
      <c r="LA309" s="2"/>
      <c r="LB309" s="2"/>
      <c r="LC309" s="2"/>
      <c r="LD309" s="2">
        <v>1650</v>
      </c>
      <c r="LE309" s="2"/>
      <c r="LF309" s="2"/>
      <c r="LG309" s="2"/>
      <c r="LH309" s="2"/>
      <c r="LI309" s="2"/>
      <c r="LJ309" s="2"/>
      <c r="LK309" s="2"/>
      <c r="LL309" s="2"/>
      <c r="LM309" s="2">
        <v>47702</v>
      </c>
      <c r="LN309" s="2"/>
      <c r="LO309" s="2"/>
      <c r="LP309" s="2"/>
      <c r="LQ309" s="2">
        <v>1849</v>
      </c>
      <c r="LR309" s="2">
        <v>195330</v>
      </c>
      <c r="LS309" s="2"/>
      <c r="LT309" s="2"/>
      <c r="LU309" s="2"/>
      <c r="LV309" s="2"/>
      <c r="LW309" s="2"/>
      <c r="LX309" s="2">
        <v>216692.42</v>
      </c>
      <c r="LY309" s="2">
        <v>131294.72</v>
      </c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>
        <v>8131.9</v>
      </c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>
        <v>153194.79999999999</v>
      </c>
      <c r="NH309" s="2"/>
      <c r="NI309" s="2"/>
      <c r="NJ309" s="2"/>
      <c r="NK309" s="2"/>
      <c r="NL309" s="2"/>
      <c r="NM309" s="2"/>
      <c r="NN309" s="2"/>
      <c r="NO309" s="2">
        <v>18523.189999999999</v>
      </c>
      <c r="NP309" s="2"/>
      <c r="NQ309" s="2"/>
      <c r="NR309" s="2"/>
      <c r="NS309" s="2"/>
      <c r="NT309" s="2"/>
      <c r="NU309" s="2"/>
      <c r="NV309" s="2"/>
      <c r="NW309" s="2">
        <v>788790</v>
      </c>
      <c r="NX309" s="2"/>
      <c r="NY309" s="2"/>
      <c r="NZ309" s="2"/>
      <c r="OA309" s="2"/>
      <c r="OB309" s="2"/>
      <c r="OC309" s="2"/>
      <c r="OD309" s="2"/>
      <c r="OE309" s="2"/>
      <c r="OF309" s="2"/>
      <c r="OG309" s="2">
        <v>2000</v>
      </c>
      <c r="OH309" s="2"/>
      <c r="OI309" s="2">
        <v>167772.89</v>
      </c>
      <c r="OJ309" s="2">
        <v>278588.75</v>
      </c>
      <c r="OK309" s="2"/>
      <c r="OL309" s="2">
        <v>220</v>
      </c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>
        <v>1911</v>
      </c>
      <c r="PW309" s="2"/>
      <c r="PX309" s="2"/>
      <c r="PY309" s="2"/>
      <c r="PZ309" s="2">
        <v>116823.71</v>
      </c>
      <c r="QA309" s="2"/>
      <c r="QB309" s="2"/>
      <c r="QC309" s="2">
        <v>1000</v>
      </c>
      <c r="QD309" s="2"/>
      <c r="QE309" s="2">
        <v>3872</v>
      </c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>
        <v>50485.7</v>
      </c>
      <c r="SE309" s="2">
        <v>993.93</v>
      </c>
      <c r="SF309" s="2"/>
      <c r="SG309" s="2"/>
      <c r="SH309" s="2"/>
      <c r="SI309" s="2"/>
      <c r="SJ309" s="2"/>
      <c r="SK309" s="2">
        <v>2218.42</v>
      </c>
      <c r="SL309" s="2"/>
      <c r="SM309" s="2">
        <v>578.33000000000004</v>
      </c>
      <c r="SN309" s="2">
        <v>1332.28</v>
      </c>
      <c r="SO309" s="2"/>
      <c r="SP309" s="2">
        <v>443.01</v>
      </c>
      <c r="SQ309" s="2"/>
      <c r="SR309" s="2">
        <v>12223.35</v>
      </c>
      <c r="SS309" s="2">
        <v>2409.69</v>
      </c>
      <c r="ST309" s="2"/>
      <c r="SU309" s="2"/>
      <c r="SV309" s="2"/>
      <c r="SW309" s="2"/>
      <c r="SX309" s="2"/>
      <c r="SY309" s="2">
        <v>0</v>
      </c>
      <c r="SZ309" s="2">
        <v>39054.400000000001</v>
      </c>
      <c r="TA309" s="2"/>
      <c r="TB309" s="2"/>
      <c r="TC309" s="2"/>
      <c r="TD309" s="2">
        <v>95</v>
      </c>
      <c r="TE309" s="2">
        <v>6256</v>
      </c>
      <c r="TF309" s="2">
        <v>22041.13</v>
      </c>
      <c r="TG309" s="2"/>
      <c r="TH309" s="2">
        <v>5804.67</v>
      </c>
      <c r="TI309" s="2">
        <v>61298.39</v>
      </c>
      <c r="TJ309" s="2"/>
      <c r="TK309" s="2"/>
      <c r="TL309" s="2"/>
      <c r="TM309" s="2"/>
      <c r="TN309" s="2"/>
      <c r="TO309" s="2"/>
      <c r="TP309" s="2"/>
      <c r="TQ309" s="2"/>
      <c r="TR309" s="2"/>
      <c r="TS309" s="2">
        <v>11202.6</v>
      </c>
      <c r="TT309" s="2"/>
      <c r="TU309" s="2">
        <v>4230.17</v>
      </c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>
        <v>617.41999999999996</v>
      </c>
      <c r="UO309" s="2"/>
      <c r="UP309" s="2"/>
      <c r="UQ309" s="2">
        <v>1722</v>
      </c>
      <c r="UR309" s="2"/>
      <c r="US309" s="2"/>
      <c r="UT309" s="2"/>
      <c r="UU309" s="2"/>
      <c r="UV309" s="2"/>
      <c r="UW309" s="2"/>
      <c r="UX309" s="2"/>
      <c r="UY309" s="2">
        <v>1685.09</v>
      </c>
      <c r="UZ309" s="2"/>
      <c r="VA309" s="2">
        <v>23427.61</v>
      </c>
      <c r="VB309" s="2"/>
      <c r="VC309" s="2">
        <v>6551.77</v>
      </c>
      <c r="VD309" s="2"/>
      <c r="VE309" s="2">
        <v>1530</v>
      </c>
      <c r="VF309" s="2"/>
      <c r="VG309" s="2"/>
      <c r="VH309" s="2">
        <v>9516.5</v>
      </c>
      <c r="VI309" s="2"/>
      <c r="VJ309" s="2"/>
      <c r="VK309" s="2"/>
      <c r="VL309" s="2"/>
      <c r="VM309" s="2"/>
      <c r="VN309" s="2"/>
      <c r="VO309" s="2"/>
      <c r="VP309" s="2">
        <v>16218</v>
      </c>
      <c r="VQ309" s="2"/>
      <c r="VR309" s="2"/>
      <c r="VS309" s="2"/>
      <c r="VT309" s="2"/>
      <c r="VU309" s="2"/>
      <c r="VV309" s="2"/>
      <c r="VW309" s="2"/>
      <c r="VX309" s="2"/>
      <c r="VY309" s="2">
        <v>190</v>
      </c>
      <c r="VZ309" s="2"/>
      <c r="WA309" s="2"/>
      <c r="WB309" s="2"/>
      <c r="WC309" s="2"/>
      <c r="WD309" s="2"/>
      <c r="WE309" s="2"/>
      <c r="WF309" s="2"/>
      <c r="WG309" s="2">
        <v>734.5</v>
      </c>
      <c r="WH309" s="2">
        <v>42589.3</v>
      </c>
      <c r="WI309" s="2">
        <v>3319</v>
      </c>
      <c r="WJ309" s="2"/>
      <c r="WK309" s="2"/>
      <c r="WL309" s="2"/>
      <c r="WM309" s="2">
        <v>195.95</v>
      </c>
      <c r="WN309" s="2"/>
      <c r="WO309" s="2">
        <v>1305</v>
      </c>
      <c r="WP309" s="2">
        <v>50</v>
      </c>
      <c r="WQ309" s="2"/>
      <c r="WR309" s="2"/>
      <c r="WS309" s="2"/>
      <c r="WT309" s="2"/>
      <c r="WU309" s="2">
        <v>449075.25</v>
      </c>
      <c r="WV309" s="2"/>
      <c r="WW309" s="2"/>
      <c r="WX309" s="2"/>
      <c r="WY309" s="2">
        <v>2500</v>
      </c>
      <c r="WZ309" s="2"/>
      <c r="XA309" s="2"/>
      <c r="XB309" s="2">
        <v>11956.46</v>
      </c>
      <c r="XC309" s="2"/>
      <c r="XD309" s="2"/>
      <c r="XE309" s="2">
        <v>48.99</v>
      </c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>
        <v>4570</v>
      </c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>
        <v>2509.4</v>
      </c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>
        <v>4920</v>
      </c>
      <c r="ABT309" s="2"/>
      <c r="ABU309" s="2"/>
      <c r="ABV309" s="2"/>
      <c r="ABW309" s="2"/>
      <c r="ABX309" s="2"/>
      <c r="ABY309" s="2"/>
      <c r="ABZ309" s="2">
        <v>1000</v>
      </c>
      <c r="ACA309" s="2">
        <v>15000</v>
      </c>
      <c r="ACB309" s="2">
        <v>0</v>
      </c>
      <c r="ACC309" s="2">
        <v>10892</v>
      </c>
      <c r="ACD309" s="2">
        <v>2200</v>
      </c>
      <c r="ACE309" s="2">
        <v>15000</v>
      </c>
      <c r="ACF309" s="2"/>
      <c r="ACG309" s="2"/>
      <c r="ACH309" s="2">
        <v>17000</v>
      </c>
      <c r="ACI309" s="2"/>
      <c r="ACJ309" s="2"/>
      <c r="ACK309" s="2">
        <v>45880</v>
      </c>
      <c r="ACL309" s="2"/>
      <c r="ACM309" s="2"/>
      <c r="ACN309" s="2"/>
      <c r="ACO309" s="2">
        <v>12628</v>
      </c>
      <c r="ACP309" s="2"/>
      <c r="ACQ309" s="2"/>
      <c r="ACR309" s="2"/>
      <c r="ACS309" s="2"/>
      <c r="ACT309" s="2"/>
      <c r="ACU309" s="2"/>
      <c r="ACV309" s="2"/>
      <c r="ACW309" s="2">
        <v>163787.49</v>
      </c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>
        <v>20784.16</v>
      </c>
      <c r="ADJ309" s="2"/>
      <c r="ADK309" s="2"/>
      <c r="ADL309" s="2"/>
      <c r="ADM309" s="2"/>
      <c r="ADN309" s="2"/>
      <c r="ADO309" s="2"/>
      <c r="ADP309" s="2"/>
      <c r="ADQ309" s="2">
        <v>7156030</v>
      </c>
      <c r="ADR309" s="2"/>
      <c r="ADS309" s="2"/>
      <c r="ADT309" s="2"/>
      <c r="ADU309" s="2"/>
      <c r="ADV309" s="2"/>
      <c r="ADW309" s="2"/>
      <c r="ADX309" s="2"/>
      <c r="ADY309" s="2">
        <v>671574.6</v>
      </c>
      <c r="ADZ309" s="2"/>
      <c r="AEA309" s="2"/>
      <c r="AEB309" s="2"/>
      <c r="AEC309" s="2">
        <v>8415.5</v>
      </c>
      <c r="AED309" s="2"/>
      <c r="AEE309" s="2"/>
      <c r="AEF309" s="2"/>
      <c r="AEG309" s="2"/>
      <c r="AEH309" s="2"/>
      <c r="AEI309" s="2">
        <v>113824.2</v>
      </c>
      <c r="AEJ309" s="2"/>
      <c r="AEK309" s="2">
        <v>34034.28</v>
      </c>
      <c r="AEL309" s="2">
        <v>2440</v>
      </c>
      <c r="AEM309" s="2"/>
      <c r="AEN309" s="2"/>
      <c r="AEO309" s="2"/>
      <c r="AEP309" s="2">
        <v>19360</v>
      </c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>
        <v>4000</v>
      </c>
      <c r="AFC309" s="2"/>
      <c r="AFD309" s="2"/>
      <c r="AFE309" s="2"/>
      <c r="AFF309" s="2"/>
      <c r="AFG309" s="2"/>
      <c r="AFH309" s="2"/>
      <c r="AFI309" s="2"/>
      <c r="AFJ309" s="2"/>
      <c r="AFK309" s="2">
        <v>5166.8100000000004</v>
      </c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>
        <v>3968</v>
      </c>
      <c r="AGX309" s="2"/>
      <c r="AGY309" s="2"/>
      <c r="AGZ309" s="2"/>
      <c r="AHA309" s="2">
        <v>155378</v>
      </c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>
        <f t="shared" si="78"/>
        <v>13222848.74</v>
      </c>
    </row>
    <row r="310" spans="1:904">
      <c r="A310" s="34" t="s">
        <v>3707</v>
      </c>
      <c r="B310" s="34" t="s">
        <v>2438</v>
      </c>
      <c r="C310" s="1" t="s">
        <v>2439</v>
      </c>
      <c r="D310" s="2">
        <v>-1677481.48</v>
      </c>
      <c r="E310" s="2">
        <v>-20008</v>
      </c>
      <c r="F310" s="2">
        <v>-43523</v>
      </c>
      <c r="G310" s="2">
        <v>57775.16</v>
      </c>
      <c r="H310" s="2">
        <v>-160155</v>
      </c>
      <c r="I310" s="2"/>
      <c r="J310" s="2"/>
      <c r="K310" s="2">
        <v>-456435.68</v>
      </c>
      <c r="L310" s="2">
        <v>-17826.21</v>
      </c>
      <c r="M310" s="2">
        <v>-90893</v>
      </c>
      <c r="N310" s="2">
        <v>-101468.25</v>
      </c>
      <c r="O310" s="2">
        <v>-21370</v>
      </c>
      <c r="P310" s="2">
        <v>-315946.03999999998</v>
      </c>
      <c r="Q310" s="2"/>
      <c r="R310" s="2">
        <v>-17196</v>
      </c>
      <c r="S310" s="2">
        <v>-31762.5</v>
      </c>
      <c r="T310" s="2">
        <v>-153438.5</v>
      </c>
      <c r="U310" s="2">
        <v>-229037</v>
      </c>
      <c r="V310" s="2">
        <v>-5644247.5</v>
      </c>
      <c r="W310" s="2">
        <v>-144247</v>
      </c>
      <c r="X310" s="2"/>
      <c r="Y310" s="2">
        <v>-534261.18999999994</v>
      </c>
      <c r="Z310" s="2">
        <v>-886242</v>
      </c>
      <c r="AA310" s="2"/>
      <c r="AB310" s="2"/>
      <c r="AC310" s="2">
        <v>-2026110</v>
      </c>
      <c r="AD310" s="2">
        <v>-1428999</v>
      </c>
      <c r="AE310" s="2"/>
      <c r="AF310" s="2">
        <v>-137866</v>
      </c>
      <c r="AG310" s="2"/>
      <c r="AH310" s="2">
        <v>-2363412.25</v>
      </c>
      <c r="AI310" s="2">
        <v>-2231233</v>
      </c>
      <c r="AJ310" s="2"/>
      <c r="AK310" s="2"/>
      <c r="AL310" s="2"/>
      <c r="AM310" s="2"/>
      <c r="AN310" s="2"/>
      <c r="AO310" s="2"/>
      <c r="AP310" s="2">
        <v>-366801.85</v>
      </c>
      <c r="AQ310" s="2">
        <v>-83081.5</v>
      </c>
      <c r="AR310" s="2"/>
      <c r="AS310" s="2"/>
      <c r="AT310" s="2">
        <v>-107558.57</v>
      </c>
      <c r="AU310" s="2">
        <v>-710</v>
      </c>
      <c r="AV310" s="2"/>
      <c r="AW310" s="2">
        <v>-46806</v>
      </c>
      <c r="AX310" s="2">
        <v>-34502</v>
      </c>
      <c r="AY310" s="2">
        <v>-7333</v>
      </c>
      <c r="AZ310" s="2">
        <v>-1864</v>
      </c>
      <c r="BA310" s="2"/>
      <c r="BB310" s="2">
        <v>-15649</v>
      </c>
      <c r="BC310" s="2">
        <v>-15671</v>
      </c>
      <c r="BD310" s="2">
        <v>-25673</v>
      </c>
      <c r="BE310" s="2">
        <v>-865</v>
      </c>
      <c r="BF310" s="2">
        <v>-51418</v>
      </c>
      <c r="BG310" s="2"/>
      <c r="BH310" s="2">
        <v>-3326</v>
      </c>
      <c r="BI310" s="2">
        <v>-26240</v>
      </c>
      <c r="BJ310" s="2">
        <v>-256264</v>
      </c>
      <c r="BK310" s="2">
        <v>-12731</v>
      </c>
      <c r="BL310" s="2"/>
      <c r="BM310" s="2">
        <v>-21341.25</v>
      </c>
      <c r="BN310" s="2"/>
      <c r="BO310" s="2">
        <v>-31858.75</v>
      </c>
      <c r="BP310" s="2"/>
      <c r="BQ310" s="2"/>
      <c r="BR310" s="2">
        <v>-32205</v>
      </c>
      <c r="BS310" s="2"/>
      <c r="BT310" s="2">
        <v>-876</v>
      </c>
      <c r="BU310" s="2"/>
      <c r="BV310" s="2">
        <v>-9457</v>
      </c>
      <c r="BW310" s="2"/>
      <c r="BX310" s="2"/>
      <c r="BY310" s="2"/>
      <c r="BZ310" s="2">
        <v>-128653.81</v>
      </c>
      <c r="CA310" s="2">
        <v>-48547</v>
      </c>
      <c r="CB310" s="2">
        <v>-456394.85</v>
      </c>
      <c r="CC310" s="2">
        <v>-30701</v>
      </c>
      <c r="CD310" s="2"/>
      <c r="CE310" s="2"/>
      <c r="CF310" s="2"/>
      <c r="CG310" s="2">
        <v>-392193.95</v>
      </c>
      <c r="CH310" s="2"/>
      <c r="CI310" s="2">
        <v>-16963.18</v>
      </c>
      <c r="CJ310" s="2"/>
      <c r="CK310" s="2"/>
      <c r="CL310" s="2"/>
      <c r="CM310" s="2">
        <v>-9957</v>
      </c>
      <c r="CN310" s="2">
        <v>-4600</v>
      </c>
      <c r="CO310" s="2"/>
      <c r="CP310" s="2"/>
      <c r="CQ310" s="2">
        <v>-5403.75</v>
      </c>
      <c r="CR310" s="2"/>
      <c r="CS310" s="2"/>
      <c r="CT310" s="2">
        <v>-14434.15</v>
      </c>
      <c r="CU310" s="2"/>
      <c r="CV310" s="2"/>
      <c r="CW310" s="2">
        <v>-5829.5</v>
      </c>
      <c r="CX310" s="2"/>
      <c r="CY310" s="2"/>
      <c r="CZ310" s="2">
        <v>-157801</v>
      </c>
      <c r="DA310" s="2"/>
      <c r="DB310" s="2">
        <v>-128686.17</v>
      </c>
      <c r="DC310" s="2">
        <v>-182656.03</v>
      </c>
      <c r="DD310" s="2">
        <v>-55468.05</v>
      </c>
      <c r="DE310" s="2">
        <v>-1368.92</v>
      </c>
      <c r="DF310" s="2">
        <v>-762099</v>
      </c>
      <c r="DG310" s="2">
        <v>-305096</v>
      </c>
      <c r="DH310" s="2">
        <v>-1051534.29</v>
      </c>
      <c r="DI310" s="2">
        <v>-406550</v>
      </c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>
        <v>-26180.5</v>
      </c>
      <c r="DU310" s="2">
        <v>-28870.5</v>
      </c>
      <c r="DV310" s="2">
        <v>-14598</v>
      </c>
      <c r="DW310" s="2"/>
      <c r="DX310" s="2"/>
      <c r="DY310" s="2"/>
      <c r="DZ310" s="2"/>
      <c r="EA310" s="2"/>
      <c r="EB310" s="2">
        <v>-82945</v>
      </c>
      <c r="EC310" s="2"/>
      <c r="ED310" s="2"/>
      <c r="EE310" s="2"/>
      <c r="EF310" s="2">
        <v>-5999.5</v>
      </c>
      <c r="EG310" s="2">
        <v>-61311</v>
      </c>
      <c r="EH310" s="2"/>
      <c r="EI310" s="2"/>
      <c r="EJ310" s="2"/>
      <c r="EK310" s="2"/>
      <c r="EL310" s="2"/>
      <c r="EM310" s="2"/>
      <c r="EN310" s="2">
        <v>-6302.37</v>
      </c>
      <c r="EO310" s="2">
        <v>-7832</v>
      </c>
      <c r="EP310" s="2">
        <v>-4846</v>
      </c>
      <c r="EQ310" s="2"/>
      <c r="ER310" s="2">
        <v>-6321</v>
      </c>
      <c r="ES310" s="2">
        <v>-3857</v>
      </c>
      <c r="ET310" s="2"/>
      <c r="EU310" s="2">
        <v>-9621.25</v>
      </c>
      <c r="EV310" s="2">
        <v>-74842.25</v>
      </c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>
        <v>-37426</v>
      </c>
      <c r="FJ310" s="2"/>
      <c r="FK310" s="2">
        <v>-15246.75</v>
      </c>
      <c r="FL310" s="2"/>
      <c r="FM310" s="2"/>
      <c r="FN310" s="2"/>
      <c r="FO310" s="2">
        <v>-1238.25</v>
      </c>
      <c r="FP310" s="2"/>
      <c r="FQ310" s="2">
        <v>-430635</v>
      </c>
      <c r="FR310" s="2"/>
      <c r="FS310" s="2">
        <v>-320</v>
      </c>
      <c r="FT310" s="2"/>
      <c r="FU310" s="2">
        <v>-662</v>
      </c>
      <c r="FV310" s="2"/>
      <c r="FW310" s="2"/>
      <c r="FX310" s="2"/>
      <c r="FY310" s="2"/>
      <c r="FZ310" s="2"/>
      <c r="GA310" s="2">
        <v>-2038.44</v>
      </c>
      <c r="GB310" s="2"/>
      <c r="GC310" s="2"/>
      <c r="GD310" s="2"/>
      <c r="GE310" s="2"/>
      <c r="GF310" s="2"/>
      <c r="GG310" s="2"/>
      <c r="GH310" s="2"/>
      <c r="GI310" s="2"/>
      <c r="GJ310" s="2">
        <v>-38544</v>
      </c>
      <c r="GK310" s="2">
        <v>-9689</v>
      </c>
      <c r="GL310" s="2"/>
      <c r="GM310" s="2"/>
      <c r="GN310" s="2"/>
      <c r="GO310" s="2"/>
      <c r="GP310" s="2"/>
      <c r="GQ310" s="2">
        <v>-41923</v>
      </c>
      <c r="GR310" s="2">
        <v>-18719</v>
      </c>
      <c r="GS310" s="2">
        <v>-25406</v>
      </c>
      <c r="GT310" s="2">
        <v>-3696</v>
      </c>
      <c r="GU310" s="2"/>
      <c r="GV310" s="2">
        <v>-104964.6</v>
      </c>
      <c r="GW310" s="2">
        <v>-28423.8</v>
      </c>
      <c r="GX310" s="2">
        <v>-55260.75</v>
      </c>
      <c r="GY310" s="2"/>
      <c r="GZ310" s="2"/>
      <c r="HA310" s="2"/>
      <c r="HB310" s="2"/>
      <c r="HC310" s="2"/>
      <c r="HD310" s="2"/>
      <c r="HE310" s="2">
        <v>-457322</v>
      </c>
      <c r="HF310" s="2"/>
      <c r="HG310" s="2"/>
      <c r="HH310" s="2"/>
      <c r="HI310" s="2"/>
      <c r="HJ310" s="2">
        <v>-1314</v>
      </c>
      <c r="HK310" s="2">
        <v>592399</v>
      </c>
      <c r="HL310" s="2"/>
      <c r="HM310" s="2"/>
      <c r="HN310" s="2"/>
      <c r="HO310" s="2"/>
      <c r="HP310" s="2"/>
      <c r="HQ310" s="2"/>
      <c r="HR310" s="2"/>
      <c r="HS310" s="2">
        <v>-43774.5</v>
      </c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>
        <v>-1974.76</v>
      </c>
      <c r="IQ310" s="2"/>
      <c r="IR310" s="2"/>
      <c r="IS310" s="2"/>
      <c r="IT310" s="2"/>
      <c r="IU310" s="2"/>
      <c r="IV310" s="2"/>
      <c r="IW310" s="2">
        <v>-103192</v>
      </c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>
        <v>-26084.25</v>
      </c>
      <c r="JI310" s="2"/>
      <c r="JJ310" s="2"/>
      <c r="JK310" s="2">
        <v>-95993</v>
      </c>
      <c r="JL310" s="2"/>
      <c r="JM310" s="2"/>
      <c r="JN310" s="2"/>
      <c r="JO310" s="2"/>
      <c r="JP310" s="2">
        <v>-180157</v>
      </c>
      <c r="JQ310" s="2"/>
      <c r="JR310" s="2">
        <v>-1820209.5</v>
      </c>
      <c r="JS310" s="2">
        <v>-682915</v>
      </c>
      <c r="JT310" s="2">
        <v>-1846830.14</v>
      </c>
      <c r="JU310" s="2"/>
      <c r="JV310" s="2">
        <v>-279484</v>
      </c>
      <c r="JW310" s="2">
        <v>-59357</v>
      </c>
      <c r="JX310" s="2"/>
      <c r="JY310" s="2">
        <v>-3959118</v>
      </c>
      <c r="JZ310" s="2">
        <v>-963459</v>
      </c>
      <c r="KA310" s="2">
        <v>-180271</v>
      </c>
      <c r="KB310" s="2">
        <v>-42971</v>
      </c>
      <c r="KC310" s="2">
        <v>-165845</v>
      </c>
      <c r="KD310" s="2">
        <v>-26060</v>
      </c>
      <c r="KE310" s="2">
        <v>-54149.279999999999</v>
      </c>
      <c r="KF310" s="2"/>
      <c r="KG310" s="2">
        <v>-5551</v>
      </c>
      <c r="KH310" s="2"/>
      <c r="KI310" s="2"/>
      <c r="KJ310" s="2"/>
      <c r="KK310" s="2"/>
      <c r="KL310" s="2"/>
      <c r="KM310" s="2"/>
      <c r="KN310" s="2"/>
      <c r="KO310" s="2">
        <v>-1437.24</v>
      </c>
      <c r="KP310" s="2">
        <v>-10533</v>
      </c>
      <c r="KQ310" s="2">
        <v>-319751.33</v>
      </c>
      <c r="KR310" s="2"/>
      <c r="KS310" s="2"/>
      <c r="KT310" s="2">
        <v>-3035888.75</v>
      </c>
      <c r="KU310" s="2">
        <v>-752005.8</v>
      </c>
      <c r="KV310" s="2"/>
      <c r="KW310" s="2">
        <v>-861019</v>
      </c>
      <c r="KX310" s="2"/>
      <c r="KY310" s="2"/>
      <c r="KZ310" s="2"/>
      <c r="LA310" s="2"/>
      <c r="LB310" s="2"/>
      <c r="LC310" s="2"/>
      <c r="LD310" s="2"/>
      <c r="LE310" s="2"/>
      <c r="LF310" s="2"/>
      <c r="LG310" s="2">
        <v>-171284.05</v>
      </c>
      <c r="LH310" s="2">
        <v>-259006.93</v>
      </c>
      <c r="LI310" s="2"/>
      <c r="LJ310" s="2">
        <v>-182021.25</v>
      </c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>
        <v>-376589.5</v>
      </c>
      <c r="LV310" s="2">
        <v>-1113625.3</v>
      </c>
      <c r="LW310" s="2"/>
      <c r="LX310" s="2"/>
      <c r="LY310" s="2"/>
      <c r="LZ310" s="2"/>
      <c r="MA310" s="2"/>
      <c r="MB310" s="2"/>
      <c r="MC310" s="2"/>
      <c r="MD310" s="2"/>
      <c r="ME310" s="2">
        <v>-48051</v>
      </c>
      <c r="MF310" s="2"/>
      <c r="MG310" s="2">
        <v>-1006887</v>
      </c>
      <c r="MH310" s="2"/>
      <c r="MI310" s="2">
        <v>-30092.61</v>
      </c>
      <c r="MJ310" s="2">
        <v>-110367</v>
      </c>
      <c r="MK310" s="2">
        <v>-731.12</v>
      </c>
      <c r="ML310" s="2"/>
      <c r="MM310" s="2">
        <v>-181757</v>
      </c>
      <c r="MN310" s="2"/>
      <c r="MO310" s="2"/>
      <c r="MP310" s="2"/>
      <c r="MQ310" s="2">
        <v>30300</v>
      </c>
      <c r="MR310" s="2"/>
      <c r="MS310" s="2">
        <v>-214397.31</v>
      </c>
      <c r="MT310" s="2">
        <v>-1692871</v>
      </c>
      <c r="MU310" s="2"/>
      <c r="MV310" s="2"/>
      <c r="MW310" s="2"/>
      <c r="MX310" s="2"/>
      <c r="MY310" s="2"/>
      <c r="MZ310" s="2">
        <v>-83570</v>
      </c>
      <c r="NA310" s="2"/>
      <c r="NB310" s="2"/>
      <c r="NC310" s="2"/>
      <c r="ND310" s="2">
        <v>-78193</v>
      </c>
      <c r="NE310" s="2"/>
      <c r="NF310" s="2"/>
      <c r="NG310" s="2"/>
      <c r="NH310" s="2"/>
      <c r="NI310" s="2"/>
      <c r="NJ310" s="2"/>
      <c r="NK310" s="2"/>
      <c r="NL310" s="2"/>
      <c r="NM310" s="2"/>
      <c r="NN310" s="2">
        <v>-403</v>
      </c>
      <c r="NO310" s="2">
        <v>-159.5</v>
      </c>
      <c r="NP310" s="2">
        <v>-469616.75</v>
      </c>
      <c r="NQ310" s="2"/>
      <c r="NR310" s="2"/>
      <c r="NS310" s="2"/>
      <c r="NT310" s="2"/>
      <c r="NU310" s="2"/>
      <c r="NV310" s="2"/>
      <c r="NW310" s="2">
        <v>-129308.75</v>
      </c>
      <c r="NX310" s="2">
        <v>-223562</v>
      </c>
      <c r="NY310" s="2"/>
      <c r="NZ310" s="2"/>
      <c r="OA310" s="2">
        <v>2874</v>
      </c>
      <c r="OB310" s="2"/>
      <c r="OC310" s="2"/>
      <c r="OD310" s="2"/>
      <c r="OE310" s="2"/>
      <c r="OF310" s="2"/>
      <c r="OG310" s="2"/>
      <c r="OH310" s="2"/>
      <c r="OI310" s="2"/>
      <c r="OJ310" s="2"/>
      <c r="OK310" s="2">
        <v>-196971</v>
      </c>
      <c r="OL310" s="2"/>
      <c r="OM310" s="2"/>
      <c r="ON310" s="2"/>
      <c r="OO310" s="2"/>
      <c r="OP310" s="2"/>
      <c r="OQ310" s="2"/>
      <c r="OR310" s="2"/>
      <c r="OS310" s="2">
        <v>-404806.19</v>
      </c>
      <c r="OT310" s="2"/>
      <c r="OU310" s="2"/>
      <c r="OV310" s="2"/>
      <c r="OW310" s="2"/>
      <c r="OX310" s="2"/>
      <c r="OY310" s="2"/>
      <c r="OZ310" s="2"/>
      <c r="PA310" s="2"/>
      <c r="PB310" s="2">
        <v>-20535</v>
      </c>
      <c r="PC310" s="2"/>
      <c r="PD310" s="2"/>
      <c r="PE310" s="2"/>
      <c r="PF310" s="2">
        <v>-19747</v>
      </c>
      <c r="PG310" s="2">
        <v>-1738</v>
      </c>
      <c r="PH310" s="2"/>
      <c r="PI310" s="2">
        <v>-8690</v>
      </c>
      <c r="PJ310" s="2">
        <v>-3270.5</v>
      </c>
      <c r="PK310" s="2"/>
      <c r="PL310" s="2"/>
      <c r="PM310" s="2">
        <v>-26430.25</v>
      </c>
      <c r="PN310" s="2">
        <v>-1875</v>
      </c>
      <c r="PO310" s="2"/>
      <c r="PP310" s="2"/>
      <c r="PQ310" s="2"/>
      <c r="PR310" s="2"/>
      <c r="PS310" s="2"/>
      <c r="PT310" s="2">
        <v>-66407.61</v>
      </c>
      <c r="PU310" s="2"/>
      <c r="PV310" s="2"/>
      <c r="PW310" s="2">
        <v>-4653.5</v>
      </c>
      <c r="PX310" s="2">
        <v>-354977</v>
      </c>
      <c r="PY310" s="2"/>
      <c r="PZ310" s="2">
        <v>-4872.75</v>
      </c>
      <c r="QA310" s="2"/>
      <c r="QB310" s="2"/>
      <c r="QC310" s="2"/>
      <c r="QD310" s="2">
        <v>-17567.5</v>
      </c>
      <c r="QE310" s="2">
        <v>-5134</v>
      </c>
      <c r="QF310" s="2"/>
      <c r="QG310" s="2"/>
      <c r="QH310" s="2"/>
      <c r="QI310" s="2"/>
      <c r="QJ310" s="2">
        <v>-15298</v>
      </c>
      <c r="QK310" s="2"/>
      <c r="QL310" s="2"/>
      <c r="QM310" s="2"/>
      <c r="QN310" s="2"/>
      <c r="QO310" s="2">
        <v>-409.5</v>
      </c>
      <c r="QP310" s="2"/>
      <c r="QQ310" s="2"/>
      <c r="QR310" s="2"/>
      <c r="QS310" s="2"/>
      <c r="QT310" s="2">
        <v>-739.83</v>
      </c>
      <c r="QU310" s="2"/>
      <c r="QV310" s="2">
        <v>-4234</v>
      </c>
      <c r="QW310" s="2"/>
      <c r="QX310" s="2"/>
      <c r="QY310" s="2">
        <v>-8476.25</v>
      </c>
      <c r="QZ310" s="2"/>
      <c r="RA310" s="2">
        <v>-77218</v>
      </c>
      <c r="RB310" s="2"/>
      <c r="RC310" s="2">
        <v>-8246.5</v>
      </c>
      <c r="RD310" s="2"/>
      <c r="RE310" s="2">
        <v>-140</v>
      </c>
      <c r="RF310" s="2"/>
      <c r="RG310" s="2">
        <v>-100838.75</v>
      </c>
      <c r="RH310" s="2"/>
      <c r="RI310" s="2">
        <v>-2337</v>
      </c>
      <c r="RJ310" s="2"/>
      <c r="RK310" s="2"/>
      <c r="RL310" s="2">
        <v>-64012</v>
      </c>
      <c r="RM310" s="2"/>
      <c r="RN310" s="2"/>
      <c r="RO310" s="2">
        <v>-11384</v>
      </c>
      <c r="RP310" s="2"/>
      <c r="RQ310" s="2">
        <v>-22450.5</v>
      </c>
      <c r="RR310" s="2"/>
      <c r="RS310" s="2"/>
      <c r="RT310" s="2">
        <v>-2744</v>
      </c>
      <c r="RU310" s="2"/>
      <c r="RV310" s="2">
        <v>-300</v>
      </c>
      <c r="RW310" s="2"/>
      <c r="RX310" s="2">
        <v>-1290</v>
      </c>
      <c r="RY310" s="2"/>
      <c r="RZ310" s="2"/>
      <c r="SA310" s="2">
        <v>-224342</v>
      </c>
      <c r="SB310" s="2">
        <v>-32227.5</v>
      </c>
      <c r="SC310" s="2"/>
      <c r="SD310" s="2">
        <v>-19163</v>
      </c>
      <c r="SE310" s="2">
        <v>-837.99</v>
      </c>
      <c r="SF310" s="2">
        <v>-56377</v>
      </c>
      <c r="SG310" s="2"/>
      <c r="SH310" s="2">
        <v>-98993</v>
      </c>
      <c r="SI310" s="2"/>
      <c r="SJ310" s="2">
        <v>678.45</v>
      </c>
      <c r="SK310" s="2">
        <v>-44186.53</v>
      </c>
      <c r="SL310" s="2">
        <v>-3592.7</v>
      </c>
      <c r="SM310" s="2">
        <v>-87017.77</v>
      </c>
      <c r="SN310" s="2">
        <v>-12647.55</v>
      </c>
      <c r="SO310" s="2">
        <v>-324.5</v>
      </c>
      <c r="SP310" s="2">
        <v>-28349.64</v>
      </c>
      <c r="SQ310" s="2">
        <v>-13712.36</v>
      </c>
      <c r="SR310" s="2">
        <v>-29471.119999999999</v>
      </c>
      <c r="SS310" s="2">
        <v>-3068.06</v>
      </c>
      <c r="ST310" s="2">
        <v>-74712.87</v>
      </c>
      <c r="SU310" s="2">
        <v>-102768.82</v>
      </c>
      <c r="SV310" s="2">
        <v>-32815.919999999998</v>
      </c>
      <c r="SW310" s="2">
        <v>-89755</v>
      </c>
      <c r="SX310" s="2"/>
      <c r="SY310" s="2">
        <v>-9712.89</v>
      </c>
      <c r="SZ310" s="2">
        <v>-2109.84</v>
      </c>
      <c r="TA310" s="2">
        <v>-26549</v>
      </c>
      <c r="TB310" s="2">
        <v>-6235</v>
      </c>
      <c r="TC310" s="2">
        <v>-121.56</v>
      </c>
      <c r="TD310" s="2">
        <v>-11898</v>
      </c>
      <c r="TE310" s="2"/>
      <c r="TF310" s="2">
        <v>-26421.13</v>
      </c>
      <c r="TG310" s="2">
        <v>-27996.53</v>
      </c>
      <c r="TH310" s="2">
        <v>-506.89</v>
      </c>
      <c r="TI310" s="2">
        <v>-233688.62</v>
      </c>
      <c r="TJ310" s="2">
        <v>-17317.439999999999</v>
      </c>
      <c r="TK310" s="2"/>
      <c r="TL310" s="2"/>
      <c r="TM310" s="2">
        <v>-1170.4000000000001</v>
      </c>
      <c r="TN310" s="2"/>
      <c r="TO310" s="2">
        <v>-11458.82</v>
      </c>
      <c r="TP310" s="2">
        <v>-45643.31</v>
      </c>
      <c r="TQ310" s="2"/>
      <c r="TR310" s="2"/>
      <c r="TS310" s="2"/>
      <c r="TT310" s="2"/>
      <c r="TU310" s="2">
        <v>-1104.67</v>
      </c>
      <c r="TV310" s="2">
        <v>-3742.51</v>
      </c>
      <c r="TW310" s="2">
        <v>-538.46</v>
      </c>
      <c r="TX310" s="2">
        <v>-24165.51</v>
      </c>
      <c r="TY310" s="2">
        <v>-20340.88</v>
      </c>
      <c r="TZ310" s="2">
        <v>1421.68</v>
      </c>
      <c r="UA310" s="2">
        <v>-165440.75</v>
      </c>
      <c r="UB310" s="2">
        <v>-174469.99</v>
      </c>
      <c r="UC310" s="2">
        <v>-7351.26</v>
      </c>
      <c r="UD310" s="2">
        <v>-889.44</v>
      </c>
      <c r="UE310" s="2">
        <v>-73811.929999999993</v>
      </c>
      <c r="UF310" s="2"/>
      <c r="UG310" s="2"/>
      <c r="UH310" s="2"/>
      <c r="UI310" s="2"/>
      <c r="UJ310" s="2">
        <v>-47952.47</v>
      </c>
      <c r="UK310" s="2">
        <v>-11187.98</v>
      </c>
      <c r="UL310" s="2">
        <v>-17761.169999999998</v>
      </c>
      <c r="UM310" s="2">
        <v>-15490.73</v>
      </c>
      <c r="UN310" s="2">
        <v>-10644.52</v>
      </c>
      <c r="UO310" s="2">
        <v>-214971</v>
      </c>
      <c r="UP310" s="2">
        <v>-139002.45000000001</v>
      </c>
      <c r="UQ310" s="2">
        <v>-3328</v>
      </c>
      <c r="UR310" s="2">
        <v>-15467</v>
      </c>
      <c r="US310" s="2">
        <v>-21727</v>
      </c>
      <c r="UT310" s="2"/>
      <c r="UU310" s="2">
        <v>-4924</v>
      </c>
      <c r="UV310" s="2"/>
      <c r="UW310" s="2">
        <v>-5901.26</v>
      </c>
      <c r="UX310" s="2">
        <v>-13120</v>
      </c>
      <c r="UY310" s="2">
        <v>-8045.42</v>
      </c>
      <c r="UZ310" s="2">
        <v>-42051</v>
      </c>
      <c r="VA310" s="2">
        <v>-3021.81</v>
      </c>
      <c r="VB310" s="2">
        <v>-10943</v>
      </c>
      <c r="VC310" s="2">
        <v>-484.24</v>
      </c>
      <c r="VD310" s="2">
        <v>-10842</v>
      </c>
      <c r="VE310" s="2"/>
      <c r="VF310" s="2">
        <v>-14275.94</v>
      </c>
      <c r="VG310" s="2"/>
      <c r="VH310" s="2">
        <v>-20968.71</v>
      </c>
      <c r="VI310" s="2">
        <v>-170</v>
      </c>
      <c r="VJ310" s="2"/>
      <c r="VK310" s="2"/>
      <c r="VL310" s="2"/>
      <c r="VM310" s="2"/>
      <c r="VN310" s="2"/>
      <c r="VO310" s="2"/>
      <c r="VP310" s="2">
        <v>-103522</v>
      </c>
      <c r="VQ310" s="2"/>
      <c r="VR310" s="2"/>
      <c r="VS310" s="2">
        <v>-37859</v>
      </c>
      <c r="VT310" s="2"/>
      <c r="VU310" s="2">
        <v>-16771</v>
      </c>
      <c r="VV310" s="2"/>
      <c r="VW310" s="2">
        <v>-2945</v>
      </c>
      <c r="VX310" s="2"/>
      <c r="VY310" s="2">
        <v>-1211</v>
      </c>
      <c r="VZ310" s="2"/>
      <c r="WA310" s="2"/>
      <c r="WB310" s="2"/>
      <c r="WC310" s="2"/>
      <c r="WD310" s="2"/>
      <c r="WE310" s="2">
        <v>-2557</v>
      </c>
      <c r="WF310" s="2"/>
      <c r="WG310" s="2"/>
      <c r="WH310" s="2">
        <v>-37059.1</v>
      </c>
      <c r="WI310" s="2">
        <v>-3148</v>
      </c>
      <c r="WJ310" s="2"/>
      <c r="WK310" s="2"/>
      <c r="WL310" s="2"/>
      <c r="WM310" s="2"/>
      <c r="WN310" s="2"/>
      <c r="WO310" s="2">
        <v>-16146</v>
      </c>
      <c r="WP310" s="2">
        <v>-34266</v>
      </c>
      <c r="WQ310" s="2"/>
      <c r="WR310" s="2"/>
      <c r="WS310" s="2"/>
      <c r="WT310" s="2"/>
      <c r="WU310" s="2">
        <v>-921051.13</v>
      </c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>
        <v>-295955.69</v>
      </c>
      <c r="YF310" s="2"/>
      <c r="YG310" s="2"/>
      <c r="YH310" s="2"/>
      <c r="YI310" s="2"/>
      <c r="YJ310" s="2"/>
      <c r="YK310" s="2"/>
      <c r="YL310" s="2"/>
      <c r="YM310" s="2">
        <v>-4414.25</v>
      </c>
      <c r="YN310" s="2"/>
      <c r="YO310" s="2"/>
      <c r="YP310" s="2"/>
      <c r="YQ310" s="2"/>
      <c r="YR310" s="2"/>
      <c r="YS310" s="2"/>
      <c r="YT310" s="2"/>
      <c r="YU310" s="2"/>
      <c r="YV310" s="2">
        <v>-242751.75</v>
      </c>
      <c r="YW310" s="2">
        <v>-136</v>
      </c>
      <c r="YX310" s="2">
        <v>-27253</v>
      </c>
      <c r="YY310" s="2">
        <v>-10599</v>
      </c>
      <c r="YZ310" s="2"/>
      <c r="ZA310" s="2">
        <v>-6356</v>
      </c>
      <c r="ZB310" s="2">
        <v>-20777</v>
      </c>
      <c r="ZC310" s="2">
        <v>-71930.75</v>
      </c>
      <c r="ZD310" s="2"/>
      <c r="ZE310" s="2"/>
      <c r="ZF310" s="2"/>
      <c r="ZG310" s="2"/>
      <c r="ZH310" s="2">
        <v>-9621</v>
      </c>
      <c r="ZI310" s="2"/>
      <c r="ZJ310" s="2"/>
      <c r="ZK310" s="2">
        <v>-18594</v>
      </c>
      <c r="ZL310" s="2"/>
      <c r="ZM310" s="2"/>
      <c r="ZN310" s="2">
        <v>-30976</v>
      </c>
      <c r="ZO310" s="2">
        <v>-41729</v>
      </c>
      <c r="ZP310" s="2">
        <v>-32407</v>
      </c>
      <c r="ZQ310" s="2">
        <v>-1680</v>
      </c>
      <c r="ZR310" s="2">
        <v>-27142.62</v>
      </c>
      <c r="ZS310" s="2">
        <v>-48930.5</v>
      </c>
      <c r="ZT310" s="2"/>
      <c r="ZU310" s="2">
        <v>-16892</v>
      </c>
      <c r="ZV310" s="2"/>
      <c r="ZW310" s="2">
        <v>-126505.75</v>
      </c>
      <c r="ZX310" s="2"/>
      <c r="ZY310" s="2"/>
      <c r="ZZ310" s="2"/>
      <c r="AAA310" s="2">
        <v>-2793</v>
      </c>
      <c r="AAB310" s="2">
        <v>-33521.03</v>
      </c>
      <c r="AAC310" s="2"/>
      <c r="AAD310" s="2">
        <v>-140</v>
      </c>
      <c r="AAE310" s="2"/>
      <c r="AAF310" s="2">
        <v>-157511</v>
      </c>
      <c r="AAG310" s="2">
        <v>-2710</v>
      </c>
      <c r="AAH310" s="2">
        <v>-35780</v>
      </c>
      <c r="AAI310" s="2">
        <v>-2902.5</v>
      </c>
      <c r="AAJ310" s="2"/>
      <c r="AAK310" s="2"/>
      <c r="AAL310" s="2"/>
      <c r="AAM310" s="2">
        <v>-6389</v>
      </c>
      <c r="AAN310" s="2">
        <v>-4848</v>
      </c>
      <c r="AAO310" s="2">
        <v>-82856.5</v>
      </c>
      <c r="AAP310" s="2">
        <v>-29708.5</v>
      </c>
      <c r="AAQ310" s="2">
        <v>-20455</v>
      </c>
      <c r="AAR310" s="2"/>
      <c r="AAS310" s="2">
        <v>-41646</v>
      </c>
      <c r="AAT310" s="2">
        <v>-17744.28</v>
      </c>
      <c r="AAU310" s="2"/>
      <c r="AAV310" s="2">
        <v>-3375.5</v>
      </c>
      <c r="AAW310" s="2"/>
      <c r="AAX310" s="2"/>
      <c r="AAY310" s="2">
        <v>-23925</v>
      </c>
      <c r="AAZ310" s="2">
        <v>-141388.5</v>
      </c>
      <c r="ABA310" s="2">
        <v>-55783</v>
      </c>
      <c r="ABB310" s="2"/>
      <c r="ABC310" s="2">
        <v>2690.64</v>
      </c>
      <c r="ABD310" s="2">
        <v>-13150.5</v>
      </c>
      <c r="ABE310" s="2"/>
      <c r="ABF310" s="2"/>
      <c r="ABG310" s="2"/>
      <c r="ABH310" s="2">
        <v>-10965</v>
      </c>
      <c r="ABI310" s="2">
        <v>-29050</v>
      </c>
      <c r="ABJ310" s="2">
        <v>-14446.5</v>
      </c>
      <c r="ABK310" s="2"/>
      <c r="ABL310" s="2">
        <v>-3200</v>
      </c>
      <c r="ABM310" s="2">
        <v>-13842</v>
      </c>
      <c r="ABN310" s="2">
        <v>-630.5</v>
      </c>
      <c r="ABO310" s="2">
        <v>-219479.25</v>
      </c>
      <c r="ABP310" s="2"/>
      <c r="ABQ310" s="2"/>
      <c r="ABR310" s="2"/>
      <c r="ABS310" s="2">
        <v>-15875.4</v>
      </c>
      <c r="ABT310" s="2"/>
      <c r="ABU310" s="2"/>
      <c r="ABV310" s="2"/>
      <c r="ABW310" s="2">
        <v>-21564</v>
      </c>
      <c r="ABX310" s="2"/>
      <c r="ABY310" s="2">
        <v>-6483277</v>
      </c>
      <c r="ABZ310" s="2"/>
      <c r="ACA310" s="2"/>
      <c r="ACB310" s="2"/>
      <c r="ACC310" s="2"/>
      <c r="ACD310" s="2"/>
      <c r="ACE310" s="2"/>
      <c r="ACF310" s="2"/>
      <c r="ACG310" s="2"/>
      <c r="ACH310" s="2"/>
      <c r="ACI310" s="2">
        <v>-36105.75</v>
      </c>
      <c r="ACJ310" s="2">
        <v>-5575</v>
      </c>
      <c r="ACK310" s="2"/>
      <c r="ACL310" s="2">
        <v>0</v>
      </c>
      <c r="ACM310" s="2"/>
      <c r="ACN310" s="2">
        <v>-11956.75</v>
      </c>
      <c r="ACO310" s="2"/>
      <c r="ACP310" s="2"/>
      <c r="ACQ310" s="2">
        <v>-190107.53</v>
      </c>
      <c r="ACR310" s="2"/>
      <c r="ACS310" s="2"/>
      <c r="ACT310" s="2">
        <v>-171863</v>
      </c>
      <c r="ACU310" s="2"/>
      <c r="ACV310" s="2">
        <v>-428142</v>
      </c>
      <c r="ACW310" s="2"/>
      <c r="ACX310" s="2">
        <v>1720</v>
      </c>
      <c r="ACY310" s="2"/>
      <c r="ACZ310" s="2"/>
      <c r="ADA310" s="2"/>
      <c r="ADB310" s="2"/>
      <c r="ADC310" s="2"/>
      <c r="ADD310" s="2"/>
      <c r="ADE310" s="2"/>
      <c r="ADF310" s="2">
        <v>-36565</v>
      </c>
      <c r="ADG310" s="2">
        <v>-1909393.16</v>
      </c>
      <c r="ADH310" s="2"/>
      <c r="ADI310" s="2">
        <v>-286046</v>
      </c>
      <c r="ADJ310" s="2"/>
      <c r="ADK310" s="2"/>
      <c r="ADL310" s="2">
        <v>-413146.04</v>
      </c>
      <c r="ADM310" s="2">
        <v>-508810.42</v>
      </c>
      <c r="ADN310" s="2"/>
      <c r="ADO310" s="2"/>
      <c r="ADP310" s="2"/>
      <c r="ADQ310" s="2"/>
      <c r="ADR310" s="2"/>
      <c r="ADS310" s="2">
        <v>-2794888.15</v>
      </c>
      <c r="ADT310" s="2">
        <v>-128581.17</v>
      </c>
      <c r="ADU310" s="2"/>
      <c r="ADV310" s="2"/>
      <c r="ADW310" s="2">
        <v>-80090.62</v>
      </c>
      <c r="ADX310" s="2">
        <v>-337681.49</v>
      </c>
      <c r="ADY310" s="2">
        <v>-7416</v>
      </c>
      <c r="ADZ310" s="2">
        <v>-497578.5</v>
      </c>
      <c r="AEA310" s="2"/>
      <c r="AEB310" s="2"/>
      <c r="AEC310" s="2">
        <v>-170924.25</v>
      </c>
      <c r="AED310" s="2">
        <v>-1513417.82</v>
      </c>
      <c r="AEE310" s="2"/>
      <c r="AEF310" s="2"/>
      <c r="AEG310" s="2"/>
      <c r="AEH310" s="2"/>
      <c r="AEI310" s="2">
        <v>-3210923.94</v>
      </c>
      <c r="AEJ310" s="2">
        <v>-247432.4</v>
      </c>
      <c r="AEK310" s="2">
        <v>-785947.85</v>
      </c>
      <c r="AEL310" s="2">
        <v>-668421.75</v>
      </c>
      <c r="AEM310" s="2"/>
      <c r="AEN310" s="2"/>
      <c r="AEO310" s="2"/>
      <c r="AEP310" s="2"/>
      <c r="AEQ310" s="2"/>
      <c r="AER310" s="2"/>
      <c r="AES310" s="2"/>
      <c r="AET310" s="2"/>
      <c r="AEU310" s="2"/>
      <c r="AEV310" s="2">
        <v>-19645.23</v>
      </c>
      <c r="AEW310" s="2"/>
      <c r="AEX310" s="2"/>
      <c r="AEY310" s="2"/>
      <c r="AEZ310" s="2">
        <v>-5330</v>
      </c>
      <c r="AFA310" s="2"/>
      <c r="AFB310" s="2"/>
      <c r="AFC310" s="2">
        <v>-31414.25</v>
      </c>
      <c r="AFD310" s="2">
        <v>-81889.39</v>
      </c>
      <c r="AFE310" s="2"/>
      <c r="AFF310" s="2"/>
      <c r="AFG310" s="2"/>
      <c r="AFH310" s="2">
        <v>-6283.12</v>
      </c>
      <c r="AFI310" s="2"/>
      <c r="AFJ310" s="2"/>
      <c r="AFK310" s="2"/>
      <c r="AFL310" s="2"/>
      <c r="AFM310" s="2"/>
      <c r="AFN310" s="2"/>
      <c r="AFO310" s="2"/>
      <c r="AFP310" s="2">
        <v>-547128.81999999995</v>
      </c>
      <c r="AFQ310" s="2"/>
      <c r="AFR310" s="2">
        <v>-4360</v>
      </c>
      <c r="AFS310" s="2"/>
      <c r="AFT310" s="2"/>
      <c r="AFU310" s="2"/>
      <c r="AFV310" s="2"/>
      <c r="AFW310" s="2"/>
      <c r="AFX310" s="2"/>
      <c r="AFY310" s="2"/>
      <c r="AFZ310" s="2"/>
      <c r="AGA310" s="2"/>
      <c r="AGB310" s="2">
        <v>-70413.399999999994</v>
      </c>
      <c r="AGC310" s="2">
        <v>-6478</v>
      </c>
      <c r="AGD310" s="2">
        <v>-3367</v>
      </c>
      <c r="AGE310" s="2"/>
      <c r="AGF310" s="2">
        <v>-10451.5</v>
      </c>
      <c r="AGG310" s="2"/>
      <c r="AGH310" s="2">
        <v>-8026.5</v>
      </c>
      <c r="AGI310" s="2"/>
      <c r="AGJ310" s="2">
        <v>-6845</v>
      </c>
      <c r="AGK310" s="2">
        <v>-1797</v>
      </c>
      <c r="AGL310" s="2">
        <v>-47781</v>
      </c>
      <c r="AGM310" s="2"/>
      <c r="AGN310" s="2">
        <v>-36436.519999999997</v>
      </c>
      <c r="AGO310" s="2"/>
      <c r="AGP310" s="2"/>
      <c r="AGQ310" s="2"/>
      <c r="AGR310" s="2"/>
      <c r="AGS310" s="2"/>
      <c r="AGT310" s="2"/>
      <c r="AGU310" s="2">
        <v>-185053.28</v>
      </c>
      <c r="AGV310" s="2">
        <v>-923362.06</v>
      </c>
      <c r="AGW310" s="2"/>
      <c r="AGX310" s="2"/>
      <c r="AGY310" s="2">
        <v>-99803.5</v>
      </c>
      <c r="AGZ310" s="2">
        <v>-126747.45</v>
      </c>
      <c r="AHA310" s="2">
        <v>-22447</v>
      </c>
      <c r="AHB310" s="2"/>
      <c r="AHC310" s="2"/>
      <c r="AHD310" s="2">
        <v>-25385.1</v>
      </c>
      <c r="AHE310" s="2"/>
      <c r="AHF310" s="2"/>
      <c r="AHG310" s="2">
        <v>-3588</v>
      </c>
      <c r="AHH310" s="2">
        <v>0</v>
      </c>
      <c r="AHI310" s="2"/>
      <c r="AHJ310" s="2"/>
      <c r="AHK310" s="2"/>
      <c r="AHL310" s="2">
        <v>-13200.47</v>
      </c>
      <c r="AHM310" s="2"/>
      <c r="AHN310" s="2"/>
      <c r="AHO310" s="2"/>
      <c r="AHP310" s="2"/>
      <c r="AHQ310" s="2"/>
      <c r="AHR310" s="2"/>
      <c r="AHS310" s="2"/>
      <c r="AHT310" s="2">
        <f t="shared" si="78"/>
        <v>-77222861.989999995</v>
      </c>
    </row>
    <row r="311" spans="1:904">
      <c r="A311" s="34" t="s">
        <v>3707</v>
      </c>
      <c r="B311" s="34" t="s">
        <v>2440</v>
      </c>
      <c r="C311" s="1" t="s">
        <v>2441</v>
      </c>
      <c r="D311" s="2">
        <v>-5663540.4800000004</v>
      </c>
      <c r="E311" s="2">
        <v>-182046</v>
      </c>
      <c r="F311" s="2">
        <v>-14023</v>
      </c>
      <c r="G311" s="2">
        <v>-14041.52</v>
      </c>
      <c r="H311" s="2">
        <v>-54241.25</v>
      </c>
      <c r="I311" s="2"/>
      <c r="J311" s="2"/>
      <c r="K311" s="2"/>
      <c r="L311" s="2">
        <v>-5776.75</v>
      </c>
      <c r="M311" s="2">
        <v>-177589</v>
      </c>
      <c r="N311" s="2"/>
      <c r="O311" s="2">
        <v>-5600</v>
      </c>
      <c r="P311" s="2">
        <v>-371773</v>
      </c>
      <c r="Q311" s="2"/>
      <c r="R311" s="2">
        <v>-81664</v>
      </c>
      <c r="S311" s="2">
        <v>-31796</v>
      </c>
      <c r="T311" s="2"/>
      <c r="U311" s="2"/>
      <c r="V311" s="2">
        <v>-13625992</v>
      </c>
      <c r="W311" s="2">
        <v>-685771</v>
      </c>
      <c r="X311" s="2"/>
      <c r="Y311" s="2">
        <v>-761722.44</v>
      </c>
      <c r="Z311" s="2">
        <v>-305172</v>
      </c>
      <c r="AA311" s="2"/>
      <c r="AB311" s="2"/>
      <c r="AC311" s="2">
        <v>-2083059.63</v>
      </c>
      <c r="AD311" s="2">
        <v>-1243762</v>
      </c>
      <c r="AE311" s="2"/>
      <c r="AF311" s="2">
        <v>-732328</v>
      </c>
      <c r="AG311" s="2"/>
      <c r="AH311" s="2">
        <v>-3812999.41</v>
      </c>
      <c r="AI311" s="2">
        <v>-2524954</v>
      </c>
      <c r="AJ311" s="2"/>
      <c r="AK311" s="2"/>
      <c r="AL311" s="2"/>
      <c r="AM311" s="2"/>
      <c r="AN311" s="2"/>
      <c r="AO311" s="2"/>
      <c r="AP311" s="2">
        <v>-244530.71</v>
      </c>
      <c r="AQ311" s="2">
        <v>-46536.35</v>
      </c>
      <c r="AR311" s="2"/>
      <c r="AS311" s="2"/>
      <c r="AT311" s="2">
        <v>-153574.74</v>
      </c>
      <c r="AU311" s="2"/>
      <c r="AV311" s="2"/>
      <c r="AW311" s="2"/>
      <c r="AX311" s="2">
        <v>-43677</v>
      </c>
      <c r="AY311" s="2">
        <v>-5379.5</v>
      </c>
      <c r="AZ311" s="2"/>
      <c r="BA311" s="2"/>
      <c r="BB311" s="2">
        <v>-7808</v>
      </c>
      <c r="BC311" s="2"/>
      <c r="BD311" s="2">
        <v>-43925</v>
      </c>
      <c r="BE311" s="2"/>
      <c r="BF311" s="2">
        <v>-171248.27</v>
      </c>
      <c r="BG311" s="2"/>
      <c r="BH311" s="2"/>
      <c r="BI311" s="2">
        <v>-204412</v>
      </c>
      <c r="BJ311" s="2">
        <v>-101456</v>
      </c>
      <c r="BK311" s="2"/>
      <c r="BL311" s="2"/>
      <c r="BM311" s="2">
        <v>-17763.75</v>
      </c>
      <c r="BN311" s="2"/>
      <c r="BO311" s="2">
        <v>-26678.35</v>
      </c>
      <c r="BP311" s="2"/>
      <c r="BQ311" s="2"/>
      <c r="BR311" s="2">
        <v>-54889</v>
      </c>
      <c r="BS311" s="2"/>
      <c r="BT311" s="2"/>
      <c r="BU311" s="2"/>
      <c r="BV311" s="2">
        <v>-7010</v>
      </c>
      <c r="BW311" s="2"/>
      <c r="BX311" s="2"/>
      <c r="BY311" s="2"/>
      <c r="BZ311" s="2">
        <v>-162586.13</v>
      </c>
      <c r="CA311" s="2">
        <v>-39753</v>
      </c>
      <c r="CB311" s="2">
        <v>-45742</v>
      </c>
      <c r="CC311" s="2">
        <v>-177901</v>
      </c>
      <c r="CD311" s="2"/>
      <c r="CE311" s="2"/>
      <c r="CF311" s="2"/>
      <c r="CG311" s="2">
        <v>-468302.55</v>
      </c>
      <c r="CH311" s="2"/>
      <c r="CI311" s="2"/>
      <c r="CJ311" s="2"/>
      <c r="CK311" s="2"/>
      <c r="CL311" s="2"/>
      <c r="CM311" s="2"/>
      <c r="CN311" s="2">
        <v>-35044.199999999997</v>
      </c>
      <c r="CO311" s="2"/>
      <c r="CP311" s="2"/>
      <c r="CQ311" s="2"/>
      <c r="CR311" s="2"/>
      <c r="CS311" s="2"/>
      <c r="CT311" s="2">
        <v>-1768427.82</v>
      </c>
      <c r="CU311" s="2"/>
      <c r="CV311" s="2"/>
      <c r="CW311" s="2"/>
      <c r="CX311" s="2"/>
      <c r="CY311" s="2"/>
      <c r="CZ311" s="2">
        <v>-282226</v>
      </c>
      <c r="DA311" s="2"/>
      <c r="DB311" s="2">
        <v>-159163.85</v>
      </c>
      <c r="DC311" s="2">
        <v>-2655722.71</v>
      </c>
      <c r="DD311" s="2">
        <v>-7567.5</v>
      </c>
      <c r="DE311" s="2"/>
      <c r="DF311" s="2">
        <v>-1626222.74</v>
      </c>
      <c r="DG311" s="2">
        <v>-4592942</v>
      </c>
      <c r="DH311" s="2">
        <v>-3766583.46</v>
      </c>
      <c r="DI311" s="2">
        <v>-1446138</v>
      </c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>
        <v>-134246.5</v>
      </c>
      <c r="DV311" s="2">
        <v>-136334</v>
      </c>
      <c r="DW311" s="2"/>
      <c r="DX311" s="2"/>
      <c r="DY311" s="2"/>
      <c r="DZ311" s="2">
        <v>-283374.69</v>
      </c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>
        <v>-45195.75</v>
      </c>
      <c r="EL311" s="2"/>
      <c r="EM311" s="2"/>
      <c r="EN311" s="2">
        <v>-172582.14</v>
      </c>
      <c r="EO311" s="2"/>
      <c r="EP311" s="2"/>
      <c r="EQ311" s="2">
        <v>0</v>
      </c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>
        <v>-40324.5</v>
      </c>
      <c r="FJ311" s="2"/>
      <c r="FK311" s="2"/>
      <c r="FL311" s="2"/>
      <c r="FM311" s="2"/>
      <c r="FN311" s="2">
        <v>-3240</v>
      </c>
      <c r="FO311" s="2"/>
      <c r="FP311" s="2"/>
      <c r="FQ311" s="2">
        <v>-1134587</v>
      </c>
      <c r="FR311" s="2"/>
      <c r="FS311" s="2"/>
      <c r="FT311" s="2"/>
      <c r="FU311" s="2">
        <v>-19187</v>
      </c>
      <c r="FV311" s="2"/>
      <c r="FW311" s="2"/>
      <c r="FX311" s="2"/>
      <c r="FY311" s="2">
        <v>-4523.5</v>
      </c>
      <c r="FZ311" s="2"/>
      <c r="GA311" s="2"/>
      <c r="GB311" s="2"/>
      <c r="GC311" s="2"/>
      <c r="GD311" s="2"/>
      <c r="GE311" s="2"/>
      <c r="GF311" s="2"/>
      <c r="GG311" s="2"/>
      <c r="GH311" s="2">
        <v>-189913.25</v>
      </c>
      <c r="GI311" s="2"/>
      <c r="GJ311" s="2">
        <v>-95140</v>
      </c>
      <c r="GK311" s="2">
        <v>-56372</v>
      </c>
      <c r="GL311" s="2"/>
      <c r="GM311" s="2"/>
      <c r="GN311" s="2"/>
      <c r="GO311" s="2"/>
      <c r="GP311" s="2"/>
      <c r="GQ311" s="2">
        <v>-270114</v>
      </c>
      <c r="GR311" s="2">
        <v>-252068</v>
      </c>
      <c r="GS311" s="2">
        <v>-13458</v>
      </c>
      <c r="GT311" s="2">
        <v>-2306</v>
      </c>
      <c r="GU311" s="2"/>
      <c r="GV311" s="2">
        <v>-1132453.82</v>
      </c>
      <c r="GW311" s="2">
        <v>-2168</v>
      </c>
      <c r="GX311" s="2">
        <v>-143829.25</v>
      </c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>
        <v>-163829.75</v>
      </c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>
        <v>-169293.3</v>
      </c>
      <c r="JL311" s="2"/>
      <c r="JM311" s="2"/>
      <c r="JN311" s="2"/>
      <c r="JO311" s="2"/>
      <c r="JP311" s="2">
        <v>-64426</v>
      </c>
      <c r="JQ311" s="2"/>
      <c r="JR311" s="2">
        <v>-5184976.25</v>
      </c>
      <c r="JS311" s="2">
        <v>-3779267.25</v>
      </c>
      <c r="JT311" s="2">
        <v>-1432766</v>
      </c>
      <c r="JU311" s="2"/>
      <c r="JV311" s="2"/>
      <c r="JW311" s="2">
        <v>-41645</v>
      </c>
      <c r="JX311" s="2"/>
      <c r="JY311" s="2">
        <v>-2001014</v>
      </c>
      <c r="JZ311" s="2">
        <v>-1458616</v>
      </c>
      <c r="KA311" s="2">
        <v>-253202</v>
      </c>
      <c r="KB311" s="2">
        <v>-64858</v>
      </c>
      <c r="KC311" s="2">
        <v>-347774.5</v>
      </c>
      <c r="KD311" s="2">
        <v>-17013</v>
      </c>
      <c r="KE311" s="2">
        <v>-20811.18</v>
      </c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>
        <v>-3162111.2</v>
      </c>
      <c r="KR311" s="2"/>
      <c r="KS311" s="2">
        <v>-27242.65</v>
      </c>
      <c r="KT311" s="2">
        <v>-12981838.550000001</v>
      </c>
      <c r="KU311" s="2">
        <v>-958910.89</v>
      </c>
      <c r="KV311" s="2"/>
      <c r="KW311" s="2"/>
      <c r="KX311" s="2"/>
      <c r="KY311" s="2">
        <v>-508016.89</v>
      </c>
      <c r="KZ311" s="2"/>
      <c r="LA311" s="2"/>
      <c r="LB311" s="2"/>
      <c r="LC311" s="2"/>
      <c r="LD311" s="2"/>
      <c r="LE311" s="2"/>
      <c r="LF311" s="2"/>
      <c r="LG311" s="2">
        <v>-1620632.64</v>
      </c>
      <c r="LH311" s="2">
        <v>-970620.32</v>
      </c>
      <c r="LI311" s="2">
        <v>-554537.26</v>
      </c>
      <c r="LJ311" s="2">
        <v>-1826347</v>
      </c>
      <c r="LK311" s="2"/>
      <c r="LL311" s="2"/>
      <c r="LM311" s="2"/>
      <c r="LN311" s="2"/>
      <c r="LO311" s="2"/>
      <c r="LP311" s="2"/>
      <c r="LQ311" s="2"/>
      <c r="LR311" s="2">
        <v>-420402.44</v>
      </c>
      <c r="LS311" s="2"/>
      <c r="LT311" s="2"/>
      <c r="LU311" s="2">
        <v>-9886218.8900000006</v>
      </c>
      <c r="LV311" s="2">
        <v>-4508332.7</v>
      </c>
      <c r="LW311" s="2"/>
      <c r="LX311" s="2"/>
      <c r="LY311" s="2"/>
      <c r="LZ311" s="2"/>
      <c r="MA311" s="2"/>
      <c r="MB311" s="2"/>
      <c r="MC311" s="2"/>
      <c r="MD311" s="2"/>
      <c r="ME311" s="2">
        <v>-135965.4</v>
      </c>
      <c r="MF311" s="2"/>
      <c r="MG311" s="2">
        <v>-10487930.65</v>
      </c>
      <c r="MH311" s="2"/>
      <c r="MI311" s="2"/>
      <c r="MJ311" s="2">
        <v>-161533.5</v>
      </c>
      <c r="MK311" s="2"/>
      <c r="ML311" s="2"/>
      <c r="MM311" s="2">
        <v>-301531.5</v>
      </c>
      <c r="MN311" s="2"/>
      <c r="MO311" s="2"/>
      <c r="MP311" s="2"/>
      <c r="MQ311" s="2"/>
      <c r="MR311" s="2"/>
      <c r="MS311" s="2">
        <v>-3566108.03</v>
      </c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>
        <v>-2856657.17</v>
      </c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>
        <v>-4808134.18</v>
      </c>
      <c r="NQ311" s="2"/>
      <c r="NR311" s="2"/>
      <c r="NS311" s="2"/>
      <c r="NT311" s="2"/>
      <c r="NU311" s="2"/>
      <c r="NV311" s="2"/>
      <c r="NW311" s="2">
        <v>-398699.25</v>
      </c>
      <c r="NX311" s="2">
        <v>-1076993</v>
      </c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>
        <v>-124425</v>
      </c>
      <c r="OL311" s="2"/>
      <c r="OM311" s="2"/>
      <c r="ON311" s="2"/>
      <c r="OO311" s="2"/>
      <c r="OP311" s="2"/>
      <c r="OQ311" s="2"/>
      <c r="OR311" s="2"/>
      <c r="OS311" s="2">
        <v>-3845230.77</v>
      </c>
      <c r="OT311" s="2"/>
      <c r="OU311" s="2"/>
      <c r="OV311" s="2"/>
      <c r="OW311" s="2"/>
      <c r="OX311" s="2"/>
      <c r="OY311" s="2"/>
      <c r="OZ311" s="2"/>
      <c r="PA311" s="2"/>
      <c r="PB311" s="2">
        <v>-249310</v>
      </c>
      <c r="PC311" s="2"/>
      <c r="PD311" s="2"/>
      <c r="PE311" s="2"/>
      <c r="PF311" s="2">
        <v>-9855</v>
      </c>
      <c r="PG311" s="2">
        <v>-21215.22</v>
      </c>
      <c r="PH311" s="2"/>
      <c r="PI311" s="2"/>
      <c r="PJ311" s="2"/>
      <c r="PK311" s="2"/>
      <c r="PL311" s="2"/>
      <c r="PM311" s="2">
        <v>-61754</v>
      </c>
      <c r="PN311" s="2"/>
      <c r="PO311" s="2"/>
      <c r="PP311" s="2"/>
      <c r="PQ311" s="2"/>
      <c r="PR311" s="2"/>
      <c r="PS311" s="2"/>
      <c r="PT311" s="2">
        <v>-2097399.39</v>
      </c>
      <c r="PU311" s="2"/>
      <c r="PV311" s="2"/>
      <c r="PW311" s="2"/>
      <c r="PX311" s="2"/>
      <c r="PY311" s="2"/>
      <c r="PZ311" s="2"/>
      <c r="QA311" s="2"/>
      <c r="QB311" s="2"/>
      <c r="QC311" s="2"/>
      <c r="QD311" s="2">
        <v>-4500</v>
      </c>
      <c r="QE311" s="2">
        <v>-3299</v>
      </c>
      <c r="QF311" s="2"/>
      <c r="QG311" s="2"/>
      <c r="QH311" s="2"/>
      <c r="QI311" s="2"/>
      <c r="QJ311" s="2"/>
      <c r="QK311" s="2"/>
      <c r="QL311" s="2"/>
      <c r="QM311" s="2"/>
      <c r="QN311" s="2">
        <v>-95440</v>
      </c>
      <c r="QO311" s="2">
        <v>-4947.5</v>
      </c>
      <c r="QP311" s="2"/>
      <c r="QQ311" s="2"/>
      <c r="QR311" s="2"/>
      <c r="QS311" s="2"/>
      <c r="QT311" s="2">
        <v>-67256.5</v>
      </c>
      <c r="QU311" s="2"/>
      <c r="QV311" s="2">
        <v>-33175</v>
      </c>
      <c r="QW311" s="2"/>
      <c r="QX311" s="2"/>
      <c r="QY311" s="2"/>
      <c r="QZ311" s="2"/>
      <c r="RA311" s="2"/>
      <c r="RB311" s="2"/>
      <c r="RC311" s="2">
        <v>-77137</v>
      </c>
      <c r="RD311" s="2"/>
      <c r="RE311" s="2"/>
      <c r="RF311" s="2"/>
      <c r="RG311" s="2">
        <v>-114751.5</v>
      </c>
      <c r="RH311" s="2"/>
      <c r="RI311" s="2"/>
      <c r="RJ311" s="2"/>
      <c r="RK311" s="2"/>
      <c r="RL311" s="2"/>
      <c r="RM311" s="2"/>
      <c r="RN311" s="2"/>
      <c r="RO311" s="2">
        <v>-53922</v>
      </c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>
        <v>-911058.8</v>
      </c>
      <c r="SB311" s="2">
        <v>-2334.5</v>
      </c>
      <c r="SC311" s="2"/>
      <c r="SD311" s="2">
        <v>-9474</v>
      </c>
      <c r="SE311" s="2"/>
      <c r="SF311" s="2"/>
      <c r="SG311" s="2"/>
      <c r="SH311" s="2"/>
      <c r="SI311" s="2"/>
      <c r="SJ311" s="2">
        <v>-516.45000000000005</v>
      </c>
      <c r="SK311" s="2">
        <v>-55307.95</v>
      </c>
      <c r="SL311" s="2"/>
      <c r="SM311" s="2">
        <v>-195362.71</v>
      </c>
      <c r="SN311" s="2"/>
      <c r="SO311" s="2"/>
      <c r="SP311" s="2"/>
      <c r="SQ311" s="2">
        <v>-5701.98</v>
      </c>
      <c r="SR311" s="2"/>
      <c r="SS311" s="2">
        <v>-25807.85</v>
      </c>
      <c r="ST311" s="2"/>
      <c r="SU311" s="2">
        <v>-347775.18</v>
      </c>
      <c r="SV311" s="2">
        <v>-23041</v>
      </c>
      <c r="SW311" s="2">
        <v>-302626</v>
      </c>
      <c r="SX311" s="2"/>
      <c r="SY311" s="2"/>
      <c r="SZ311" s="2"/>
      <c r="TA311" s="2">
        <v>-5567</v>
      </c>
      <c r="TB311" s="2">
        <v>-45478.12</v>
      </c>
      <c r="TC311" s="2"/>
      <c r="TD311" s="2"/>
      <c r="TE311" s="2"/>
      <c r="TF311" s="2">
        <v>-9964.48</v>
      </c>
      <c r="TG311" s="2"/>
      <c r="TH311" s="2"/>
      <c r="TI311" s="2">
        <v>-296069.69</v>
      </c>
      <c r="TJ311" s="2"/>
      <c r="TK311" s="2">
        <v>-4345</v>
      </c>
      <c r="TL311" s="2"/>
      <c r="TM311" s="2"/>
      <c r="TN311" s="2"/>
      <c r="TO311" s="2"/>
      <c r="TP311" s="2">
        <v>-76720.34</v>
      </c>
      <c r="TQ311" s="2"/>
      <c r="TR311" s="2"/>
      <c r="TS311" s="2"/>
      <c r="TT311" s="2">
        <v>-495.9</v>
      </c>
      <c r="TU311" s="2">
        <v>-63816.5</v>
      </c>
      <c r="TV311" s="2"/>
      <c r="TW311" s="2"/>
      <c r="TX311" s="2">
        <v>-3449</v>
      </c>
      <c r="TY311" s="2">
        <v>-93703.78</v>
      </c>
      <c r="TZ311" s="2">
        <v>-902.55</v>
      </c>
      <c r="UA311" s="2">
        <v>-497873.5</v>
      </c>
      <c r="UB311" s="2">
        <v>-446596</v>
      </c>
      <c r="UC311" s="2">
        <v>-54555.5</v>
      </c>
      <c r="UD311" s="2">
        <v>-692.2</v>
      </c>
      <c r="UE311" s="2">
        <v>-86622.54</v>
      </c>
      <c r="UF311" s="2"/>
      <c r="UG311" s="2"/>
      <c r="UH311" s="2"/>
      <c r="UI311" s="2"/>
      <c r="UJ311" s="2">
        <v>-45314.74</v>
      </c>
      <c r="UK311" s="2">
        <v>-85670.26</v>
      </c>
      <c r="UL311" s="2"/>
      <c r="UM311" s="2"/>
      <c r="UN311" s="2"/>
      <c r="UO311" s="2"/>
      <c r="UP311" s="2">
        <v>-364267.55</v>
      </c>
      <c r="UQ311" s="2"/>
      <c r="UR311" s="2">
        <v>-19026</v>
      </c>
      <c r="US311" s="2">
        <v>-16508</v>
      </c>
      <c r="UT311" s="2"/>
      <c r="UU311" s="2"/>
      <c r="UV311" s="2"/>
      <c r="UW311" s="2"/>
      <c r="UX311" s="2">
        <v>-4210</v>
      </c>
      <c r="UY311" s="2"/>
      <c r="UZ311" s="2"/>
      <c r="VA311" s="2">
        <v>-964.9</v>
      </c>
      <c r="VB311" s="2">
        <v>-90772</v>
      </c>
      <c r="VC311" s="2">
        <v>-20931.830000000002</v>
      </c>
      <c r="VD311" s="2"/>
      <c r="VE311" s="2">
        <v>-1910</v>
      </c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>
        <v>-24139</v>
      </c>
      <c r="VT311" s="2"/>
      <c r="VU311" s="2">
        <v>-77209</v>
      </c>
      <c r="VV311" s="2"/>
      <c r="VW311" s="2">
        <v>-36019</v>
      </c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>
        <v>-62934</v>
      </c>
      <c r="WI311" s="2"/>
      <c r="WJ311" s="2"/>
      <c r="WK311" s="2"/>
      <c r="WL311" s="2"/>
      <c r="WM311" s="2"/>
      <c r="WN311" s="2"/>
      <c r="WO311" s="2"/>
      <c r="WP311" s="2">
        <v>-14894.56</v>
      </c>
      <c r="WQ311" s="2"/>
      <c r="WR311" s="2"/>
      <c r="WS311" s="2"/>
      <c r="WT311" s="2"/>
      <c r="WU311" s="2">
        <v>-997233.5</v>
      </c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>
        <v>-309.75</v>
      </c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>
        <v>-1055854.6499999999</v>
      </c>
      <c r="YW311" s="2"/>
      <c r="YX311" s="2">
        <v>-7375</v>
      </c>
      <c r="YY311" s="2"/>
      <c r="YZ311" s="2"/>
      <c r="ZA311" s="2">
        <v>-4771</v>
      </c>
      <c r="ZB311" s="2">
        <v>-3684</v>
      </c>
      <c r="ZC311" s="2">
        <v>-284800.99</v>
      </c>
      <c r="ZD311" s="2"/>
      <c r="ZE311" s="2"/>
      <c r="ZF311" s="2"/>
      <c r="ZG311" s="2"/>
      <c r="ZH311" s="2">
        <v>-7589</v>
      </c>
      <c r="ZI311" s="2"/>
      <c r="ZJ311" s="2"/>
      <c r="ZK311" s="2">
        <v>-29969</v>
      </c>
      <c r="ZL311" s="2"/>
      <c r="ZM311" s="2"/>
      <c r="ZN311" s="2"/>
      <c r="ZO311" s="2">
        <v>-18320.5</v>
      </c>
      <c r="ZP311" s="2"/>
      <c r="ZQ311" s="2"/>
      <c r="ZR311" s="2"/>
      <c r="ZS311" s="2">
        <v>-7051</v>
      </c>
      <c r="ZT311" s="2"/>
      <c r="ZU311" s="2"/>
      <c r="ZV311" s="2"/>
      <c r="ZW311" s="2"/>
      <c r="ZX311" s="2"/>
      <c r="ZY311" s="2">
        <v>-115964.25</v>
      </c>
      <c r="ZZ311" s="2"/>
      <c r="AAA311" s="2"/>
      <c r="AAB311" s="2">
        <v>-12291</v>
      </c>
      <c r="AAC311" s="2"/>
      <c r="AAD311" s="2"/>
      <c r="AAE311" s="2"/>
      <c r="AAF311" s="2">
        <v>-133314.5</v>
      </c>
      <c r="AAG311" s="2"/>
      <c r="AAH311" s="2">
        <v>-37288</v>
      </c>
      <c r="AAI311" s="2"/>
      <c r="AAJ311" s="2"/>
      <c r="AAK311" s="2"/>
      <c r="AAL311" s="2">
        <v>34517.5</v>
      </c>
      <c r="AAM311" s="2"/>
      <c r="AAN311" s="2"/>
      <c r="AAO311" s="2">
        <v>-535930.75</v>
      </c>
      <c r="AAP311" s="2"/>
      <c r="AAQ311" s="2">
        <v>-4436.5</v>
      </c>
      <c r="AAR311" s="2"/>
      <c r="AAS311" s="2">
        <v>-18773.5</v>
      </c>
      <c r="AAT311" s="2"/>
      <c r="AAU311" s="2"/>
      <c r="AAV311" s="2"/>
      <c r="AAW311" s="2"/>
      <c r="AAX311" s="2"/>
      <c r="AAY311" s="2">
        <v>-121784</v>
      </c>
      <c r="AAZ311" s="2">
        <v>-833968.95</v>
      </c>
      <c r="ABA311" s="2"/>
      <c r="ABB311" s="2"/>
      <c r="ABC311" s="2"/>
      <c r="ABD311" s="2"/>
      <c r="ABE311" s="2"/>
      <c r="ABF311" s="2"/>
      <c r="ABG311" s="2"/>
      <c r="ABH311" s="2">
        <v>-487550</v>
      </c>
      <c r="ABI311" s="2">
        <v>-109097</v>
      </c>
      <c r="ABJ311" s="2"/>
      <c r="ABK311" s="2"/>
      <c r="ABL311" s="2"/>
      <c r="ABM311" s="2">
        <v>-10615</v>
      </c>
      <c r="ABN311" s="2"/>
      <c r="ABO311" s="2">
        <v>-4660748.5</v>
      </c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>
        <v>-2250523.08</v>
      </c>
      <c r="ACJ311" s="2"/>
      <c r="ACK311" s="2"/>
      <c r="ACL311" s="2">
        <v>0</v>
      </c>
      <c r="ACM311" s="2"/>
      <c r="ACN311" s="2">
        <v>-1040</v>
      </c>
      <c r="ACO311" s="2"/>
      <c r="ACP311" s="2"/>
      <c r="ACQ311" s="2">
        <v>-39493</v>
      </c>
      <c r="ACR311" s="2"/>
      <c r="ACS311" s="2"/>
      <c r="ACT311" s="2"/>
      <c r="ACU311" s="2"/>
      <c r="ACV311" s="2">
        <v>-1001119</v>
      </c>
      <c r="ACW311" s="2"/>
      <c r="ACX311" s="2"/>
      <c r="ACY311" s="2"/>
      <c r="ACZ311" s="2"/>
      <c r="ADA311" s="2"/>
      <c r="ADB311" s="2"/>
      <c r="ADC311" s="2"/>
      <c r="ADD311" s="2"/>
      <c r="ADE311" s="2"/>
      <c r="ADF311" s="2">
        <v>-149280.72</v>
      </c>
      <c r="ADG311" s="2">
        <v>-6017512.29</v>
      </c>
      <c r="ADH311" s="2"/>
      <c r="ADI311" s="2">
        <v>-158633</v>
      </c>
      <c r="ADJ311" s="2"/>
      <c r="ADK311" s="2"/>
      <c r="ADL311" s="2">
        <v>-155817.04999999999</v>
      </c>
      <c r="ADM311" s="2">
        <v>-85131</v>
      </c>
      <c r="ADN311" s="2"/>
      <c r="ADO311" s="2"/>
      <c r="ADP311" s="2"/>
      <c r="ADQ311" s="2">
        <v>3441.92</v>
      </c>
      <c r="ADR311" s="2"/>
      <c r="ADS311" s="2">
        <v>-4913758.09</v>
      </c>
      <c r="ADT311" s="2">
        <v>-242836</v>
      </c>
      <c r="ADU311" s="2"/>
      <c r="ADV311" s="2"/>
      <c r="ADW311" s="2"/>
      <c r="ADX311" s="2">
        <v>-824733.83</v>
      </c>
      <c r="ADY311" s="2"/>
      <c r="ADZ311" s="2">
        <v>-11889136.93</v>
      </c>
      <c r="AEA311" s="2">
        <v>-809298.1</v>
      </c>
      <c r="AEB311" s="2"/>
      <c r="AEC311" s="2">
        <v>-637120.25</v>
      </c>
      <c r="AED311" s="2">
        <v>-329585.09999999998</v>
      </c>
      <c r="AEE311" s="2"/>
      <c r="AEF311" s="2">
        <v>-475790.5</v>
      </c>
      <c r="AEG311" s="2"/>
      <c r="AEH311" s="2"/>
      <c r="AEI311" s="2">
        <v>-398143.6</v>
      </c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>
        <v>-9621.5</v>
      </c>
      <c r="AEW311" s="2"/>
      <c r="AEX311" s="2"/>
      <c r="AEY311" s="2"/>
      <c r="AEZ311" s="2">
        <v>-4467</v>
      </c>
      <c r="AFA311" s="2"/>
      <c r="AFB311" s="2">
        <v>-1675</v>
      </c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>
        <v>-5409511.9400000004</v>
      </c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>
        <v>-238913.6</v>
      </c>
      <c r="AGC311" s="2"/>
      <c r="AGD311" s="2"/>
      <c r="AGE311" s="2"/>
      <c r="AGF311" s="2">
        <v>-17193.5</v>
      </c>
      <c r="AGG311" s="2"/>
      <c r="AGH311" s="2"/>
      <c r="AGI311" s="2"/>
      <c r="AGJ311" s="2"/>
      <c r="AGK311" s="2"/>
      <c r="AGL311" s="2">
        <v>-25361</v>
      </c>
      <c r="AGM311" s="2"/>
      <c r="AGN311" s="2">
        <v>-61340.5</v>
      </c>
      <c r="AGO311" s="2"/>
      <c r="AGP311" s="2"/>
      <c r="AGQ311" s="2"/>
      <c r="AGR311" s="2"/>
      <c r="AGS311" s="2"/>
      <c r="AGT311" s="2"/>
      <c r="AGU311" s="2">
        <v>-2625520.12</v>
      </c>
      <c r="AGV311" s="2">
        <v>-382508.09</v>
      </c>
      <c r="AGW311" s="2"/>
      <c r="AGX311" s="2"/>
      <c r="AGY311" s="2">
        <v>-346082.3</v>
      </c>
      <c r="AGZ311" s="2">
        <v>-306197.09000000003</v>
      </c>
      <c r="AHA311" s="2"/>
      <c r="AHB311" s="2"/>
      <c r="AHC311" s="2"/>
      <c r="AHD311" s="2"/>
      <c r="AHE311" s="2"/>
      <c r="AHF311" s="2"/>
      <c r="AHG311" s="2">
        <v>-3686</v>
      </c>
      <c r="AHH311" s="2">
        <v>0</v>
      </c>
      <c r="AHI311" s="2"/>
      <c r="AHJ311" s="2"/>
      <c r="AHK311" s="2"/>
      <c r="AHL311" s="2">
        <v>-1016018</v>
      </c>
      <c r="AHM311" s="2"/>
      <c r="AHN311" s="2"/>
      <c r="AHO311" s="2"/>
      <c r="AHP311" s="2"/>
      <c r="AHQ311" s="2"/>
      <c r="AHR311" s="2"/>
      <c r="AHS311" s="2"/>
      <c r="AHT311" s="2">
        <f t="shared" si="78"/>
        <v>-192672792.19000009</v>
      </c>
    </row>
    <row r="312" spans="1:904">
      <c r="A312" s="34" t="s">
        <v>3707</v>
      </c>
      <c r="B312" s="34" t="s">
        <v>2442</v>
      </c>
      <c r="C312" s="1" t="s">
        <v>2443</v>
      </c>
      <c r="D312" s="2">
        <v>-336223.06</v>
      </c>
      <c r="E312" s="2"/>
      <c r="F312" s="2">
        <v>-5885</v>
      </c>
      <c r="G312" s="2"/>
      <c r="H312" s="2">
        <v>-581386.44999999995</v>
      </c>
      <c r="I312" s="2">
        <v>-6620.49</v>
      </c>
      <c r="J312" s="2"/>
      <c r="K312" s="2"/>
      <c r="L312" s="2">
        <v>-25721.48</v>
      </c>
      <c r="M312" s="2"/>
      <c r="N312" s="2">
        <v>-403532.16</v>
      </c>
      <c r="O312" s="2">
        <v>-1816.3</v>
      </c>
      <c r="P312" s="2"/>
      <c r="Q312" s="2"/>
      <c r="R312" s="2"/>
      <c r="S312" s="2"/>
      <c r="T312" s="2">
        <v>-10049.85</v>
      </c>
      <c r="U312" s="2"/>
      <c r="V312" s="2">
        <v>-11220394.24</v>
      </c>
      <c r="W312" s="2">
        <v>-70155.039999999994</v>
      </c>
      <c r="X312" s="2"/>
      <c r="Y312" s="2"/>
      <c r="Z312" s="2"/>
      <c r="AA312" s="2"/>
      <c r="AB312" s="2"/>
      <c r="AC312" s="2"/>
      <c r="AD312" s="2"/>
      <c r="AE312" s="2"/>
      <c r="AF312" s="2">
        <v>-4668</v>
      </c>
      <c r="AG312" s="2">
        <v>-8488.9500000000007</v>
      </c>
      <c r="AH312" s="2">
        <v>-305533.34000000003</v>
      </c>
      <c r="AI312" s="2"/>
      <c r="AJ312" s="2"/>
      <c r="AK312" s="2"/>
      <c r="AL312" s="2"/>
      <c r="AM312" s="2"/>
      <c r="AN312" s="2"/>
      <c r="AO312" s="2"/>
      <c r="AP312" s="2"/>
      <c r="AQ312" s="2">
        <v>-820</v>
      </c>
      <c r="AR312" s="2"/>
      <c r="AS312" s="2"/>
      <c r="AT312" s="2"/>
      <c r="AU312" s="2">
        <v>-3470</v>
      </c>
      <c r="AV312" s="2"/>
      <c r="AW312" s="2">
        <v>-4208</v>
      </c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>
        <v>-25498.75</v>
      </c>
      <c r="BJ312" s="2">
        <v>-13638.67</v>
      </c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>
        <v>-1954.27</v>
      </c>
      <c r="CG312" s="2">
        <v>-734359.06</v>
      </c>
      <c r="CH312" s="2"/>
      <c r="CI312" s="2">
        <v>-241607.57</v>
      </c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>
        <v>-692617.89</v>
      </c>
      <c r="CU312" s="2"/>
      <c r="CV312" s="2">
        <v>200</v>
      </c>
      <c r="CW312" s="2"/>
      <c r="CX312" s="2"/>
      <c r="CY312" s="2"/>
      <c r="CZ312" s="2"/>
      <c r="DA312" s="2"/>
      <c r="DB312" s="2">
        <v>-191888.35</v>
      </c>
      <c r="DC312" s="2">
        <v>-4528749.96</v>
      </c>
      <c r="DD312" s="2"/>
      <c r="DE312" s="2"/>
      <c r="DF312" s="2">
        <v>-89522.35</v>
      </c>
      <c r="DG312" s="2">
        <v>-696088.12</v>
      </c>
      <c r="DH312" s="2">
        <v>-29566.34</v>
      </c>
      <c r="DI312" s="2"/>
      <c r="DJ312" s="2"/>
      <c r="DK312" s="2">
        <v>-323746.52</v>
      </c>
      <c r="DL312" s="2"/>
      <c r="DM312" s="2"/>
      <c r="DN312" s="2"/>
      <c r="DO312" s="2"/>
      <c r="DP312" s="2"/>
      <c r="DQ312" s="2">
        <v>-91.6</v>
      </c>
      <c r="DR312" s="2"/>
      <c r="DS312" s="2"/>
      <c r="DT312" s="2">
        <v>-167519.44</v>
      </c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>
        <v>-288487.5</v>
      </c>
      <c r="EX312" s="2"/>
      <c r="EY312" s="2"/>
      <c r="EZ312" s="2"/>
      <c r="FA312" s="2">
        <v>-6555</v>
      </c>
      <c r="FB312" s="2">
        <v>-104570.89</v>
      </c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>
        <v>-14827.21</v>
      </c>
      <c r="FR312" s="2"/>
      <c r="FS312" s="2"/>
      <c r="FT312" s="2"/>
      <c r="FU312" s="2"/>
      <c r="FV312" s="2"/>
      <c r="FW312" s="2"/>
      <c r="FX312" s="2"/>
      <c r="FY312" s="2">
        <v>-8894</v>
      </c>
      <c r="FZ312" s="2"/>
      <c r="GA312" s="2"/>
      <c r="GB312" s="2"/>
      <c r="GC312" s="2"/>
      <c r="GD312" s="2"/>
      <c r="GE312" s="2">
        <v>-1859</v>
      </c>
      <c r="GF312" s="2"/>
      <c r="GG312" s="2"/>
      <c r="GH312" s="2"/>
      <c r="GI312" s="2"/>
      <c r="GJ312" s="2">
        <v>-7173</v>
      </c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>
        <v>-487577.81</v>
      </c>
      <c r="HD312" s="2"/>
      <c r="HE312" s="2"/>
      <c r="HF312" s="2"/>
      <c r="HG312" s="2">
        <v>-82117.600000000006</v>
      </c>
      <c r="HH312" s="2"/>
      <c r="HI312" s="2"/>
      <c r="HJ312" s="2"/>
      <c r="HK312" s="2">
        <v>-81502</v>
      </c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>
        <v>-50559.41</v>
      </c>
      <c r="IJ312" s="2"/>
      <c r="IK312" s="2"/>
      <c r="IL312" s="2"/>
      <c r="IM312" s="2"/>
      <c r="IN312" s="2"/>
      <c r="IO312" s="2"/>
      <c r="IP312" s="2"/>
      <c r="IQ312" s="2"/>
      <c r="IR312" s="2"/>
      <c r="IS312" s="2">
        <v>-4744241.63</v>
      </c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>
        <v>-792</v>
      </c>
      <c r="JL312" s="2"/>
      <c r="JM312" s="2"/>
      <c r="JN312" s="2"/>
      <c r="JO312" s="2"/>
      <c r="JP312" s="2"/>
      <c r="JQ312" s="2"/>
      <c r="JR312" s="2"/>
      <c r="JS312" s="2">
        <v>934455.65</v>
      </c>
      <c r="JT312" s="2"/>
      <c r="JU312" s="2">
        <v>-540299.39</v>
      </c>
      <c r="JV312" s="2">
        <v>-74647.5</v>
      </c>
      <c r="JW312" s="2"/>
      <c r="JX312" s="2">
        <v>-1198596.74</v>
      </c>
      <c r="JY312" s="2">
        <v>-400776</v>
      </c>
      <c r="JZ312" s="2"/>
      <c r="KA312" s="2"/>
      <c r="KB312" s="2">
        <v>-9846</v>
      </c>
      <c r="KC312" s="2"/>
      <c r="KD312" s="2"/>
      <c r="KE312" s="2"/>
      <c r="KF312" s="2"/>
      <c r="KG312" s="2">
        <v>-4167</v>
      </c>
      <c r="KH312" s="2">
        <v>-253257.69</v>
      </c>
      <c r="KI312" s="2"/>
      <c r="KJ312" s="2"/>
      <c r="KK312" s="2"/>
      <c r="KL312" s="2"/>
      <c r="KM312" s="2"/>
      <c r="KN312" s="2">
        <v>-26054.42</v>
      </c>
      <c r="KO312" s="2">
        <v>-715.76</v>
      </c>
      <c r="KP312" s="2"/>
      <c r="KQ312" s="2">
        <v>-691552.55</v>
      </c>
      <c r="KR312" s="2"/>
      <c r="KS312" s="2">
        <v>-520.29999999999995</v>
      </c>
      <c r="KT312" s="2">
        <v>-78677.05</v>
      </c>
      <c r="KU312" s="2"/>
      <c r="KV312" s="2">
        <v>-19052</v>
      </c>
      <c r="KW312" s="2">
        <v>-22297.599999999999</v>
      </c>
      <c r="KX312" s="2">
        <v>-6172.79</v>
      </c>
      <c r="KY312" s="2">
        <v>-179489.16</v>
      </c>
      <c r="KZ312" s="2"/>
      <c r="LA312" s="2"/>
      <c r="LB312" s="2"/>
      <c r="LC312" s="2"/>
      <c r="LD312" s="2"/>
      <c r="LE312" s="2"/>
      <c r="LF312" s="2"/>
      <c r="LG312" s="2">
        <v>-1094455.98</v>
      </c>
      <c r="LH312" s="2">
        <v>-840489.91</v>
      </c>
      <c r="LI312" s="2"/>
      <c r="LJ312" s="2">
        <v>-2771009.99</v>
      </c>
      <c r="LK312" s="2"/>
      <c r="LL312" s="2"/>
      <c r="LM312" s="2"/>
      <c r="LN312" s="2"/>
      <c r="LO312" s="2"/>
      <c r="LP312" s="2"/>
      <c r="LQ312" s="2">
        <v>-8413.4500000000007</v>
      </c>
      <c r="LR312" s="2"/>
      <c r="LS312" s="2"/>
      <c r="LT312" s="2"/>
      <c r="LU312" s="2"/>
      <c r="LV312" s="2"/>
      <c r="LW312" s="2"/>
      <c r="LX312" s="2"/>
      <c r="LY312" s="2">
        <v>-76416</v>
      </c>
      <c r="LZ312" s="2"/>
      <c r="MA312" s="2"/>
      <c r="MB312" s="2"/>
      <c r="MC312" s="2">
        <v>-1366.64</v>
      </c>
      <c r="MD312" s="2"/>
      <c r="ME312" s="2"/>
      <c r="MF312" s="2"/>
      <c r="MG312" s="2">
        <v>-2945140.79</v>
      </c>
      <c r="MH312" s="2">
        <v>-63678.59</v>
      </c>
      <c r="MI312" s="2">
        <v>-32607.42</v>
      </c>
      <c r="MJ312" s="2"/>
      <c r="MK312" s="2"/>
      <c r="ML312" s="2"/>
      <c r="MM312" s="2">
        <v>-2456.89</v>
      </c>
      <c r="MN312" s="2">
        <v>-23214</v>
      </c>
      <c r="MO312" s="2">
        <v>-184921.46</v>
      </c>
      <c r="MP312" s="2">
        <v>-15329.73</v>
      </c>
      <c r="MQ312" s="2">
        <v>-24499.33</v>
      </c>
      <c r="MR312" s="2">
        <v>-96126.83</v>
      </c>
      <c r="MS312" s="2"/>
      <c r="MT312" s="2"/>
      <c r="MU312" s="2">
        <v>-11578.16</v>
      </c>
      <c r="MV312" s="2"/>
      <c r="MW312" s="2"/>
      <c r="MX312" s="2"/>
      <c r="MY312" s="2"/>
      <c r="MZ312" s="2"/>
      <c r="NA312" s="2"/>
      <c r="NB312" s="2"/>
      <c r="NC312" s="2"/>
      <c r="ND312" s="2">
        <v>-1710566.06</v>
      </c>
      <c r="NE312" s="2">
        <v>-51881.760000000002</v>
      </c>
      <c r="NF312" s="2"/>
      <c r="NG312" s="2">
        <v>-323206.12</v>
      </c>
      <c r="NH312" s="2"/>
      <c r="NI312" s="2"/>
      <c r="NJ312" s="2"/>
      <c r="NK312" s="2">
        <v>-7352.4</v>
      </c>
      <c r="NL312" s="2"/>
      <c r="NM312" s="2"/>
      <c r="NN312" s="2"/>
      <c r="NO312" s="2"/>
      <c r="NP312" s="2">
        <v>-92312.960000000006</v>
      </c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>
        <v>-587151.15</v>
      </c>
      <c r="OE312" s="2">
        <v>-259557.04</v>
      </c>
      <c r="OF312" s="2">
        <v>-30661.24</v>
      </c>
      <c r="OG312" s="2"/>
      <c r="OH312" s="2"/>
      <c r="OI312" s="2"/>
      <c r="OJ312" s="2"/>
      <c r="OK312" s="2"/>
      <c r="OL312" s="2"/>
      <c r="OM312" s="2">
        <v>-288649.15999999997</v>
      </c>
      <c r="ON312" s="2"/>
      <c r="OO312" s="2"/>
      <c r="OP312" s="2"/>
      <c r="OQ312" s="2"/>
      <c r="OR312" s="2"/>
      <c r="OS312" s="2">
        <v>-1222307.4099999999</v>
      </c>
      <c r="OT312" s="2"/>
      <c r="OU312" s="2"/>
      <c r="OV312" s="2">
        <v>-5184.8999999999996</v>
      </c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>
        <v>-136414.51999999999</v>
      </c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>
        <v>-14410</v>
      </c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>
        <v>-23722.5</v>
      </c>
      <c r="RX312" s="2"/>
      <c r="RY312" s="2"/>
      <c r="RZ312" s="2"/>
      <c r="SA312" s="2"/>
      <c r="SB312" s="2"/>
      <c r="SC312" s="2"/>
      <c r="SD312" s="2"/>
      <c r="SE312" s="2"/>
      <c r="SF312" s="2">
        <v>-1682</v>
      </c>
      <c r="SG312" s="2"/>
      <c r="SH312" s="2"/>
      <c r="SI312" s="2"/>
      <c r="SJ312" s="2"/>
      <c r="SK312" s="2"/>
      <c r="SL312" s="2"/>
      <c r="SM312" s="2">
        <v>-19873.189999999999</v>
      </c>
      <c r="SN312" s="2"/>
      <c r="SO312" s="2"/>
      <c r="SP312" s="2">
        <v>-110344.2</v>
      </c>
      <c r="SQ312" s="2"/>
      <c r="SR312" s="2"/>
      <c r="SS312" s="2"/>
      <c r="ST312" s="2">
        <v>-8846.9699999999993</v>
      </c>
      <c r="SU312" s="2"/>
      <c r="SV312" s="2"/>
      <c r="SW312" s="2"/>
      <c r="SX312" s="2"/>
      <c r="SY312" s="2"/>
      <c r="SZ312" s="2"/>
      <c r="TA312" s="2"/>
      <c r="TB312" s="2">
        <v>2036.16</v>
      </c>
      <c r="TC312" s="2"/>
      <c r="TD312" s="2"/>
      <c r="TE312" s="2"/>
      <c r="TF312" s="2"/>
      <c r="TG312" s="2">
        <v>-91653</v>
      </c>
      <c r="TH312" s="2">
        <v>-6582.78</v>
      </c>
      <c r="TI312" s="2"/>
      <c r="TJ312" s="2"/>
      <c r="TK312" s="2"/>
      <c r="TL312" s="2"/>
      <c r="TM312" s="2">
        <v>-8275.81</v>
      </c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>
        <v>-132853.22</v>
      </c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>
        <v>-176595.97</v>
      </c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>
        <v>-5132.5600000000004</v>
      </c>
      <c r="VF312" s="2"/>
      <c r="VG312" s="2"/>
      <c r="VH312" s="2">
        <v>-10665.33</v>
      </c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>
        <v>-5553.19</v>
      </c>
      <c r="WC312" s="2"/>
      <c r="WD312" s="2"/>
      <c r="WE312" s="2">
        <v>-197583.26</v>
      </c>
      <c r="WF312" s="2"/>
      <c r="WG312" s="2"/>
      <c r="WH312" s="2"/>
      <c r="WI312" s="2"/>
      <c r="WJ312" s="2"/>
      <c r="WK312" s="2"/>
      <c r="WL312" s="2"/>
      <c r="WM312" s="2"/>
      <c r="WN312" s="2"/>
      <c r="WO312" s="2">
        <v>-109613</v>
      </c>
      <c r="WP312" s="2"/>
      <c r="WQ312" s="2"/>
      <c r="WR312" s="2"/>
      <c r="WS312" s="2"/>
      <c r="WT312" s="2"/>
      <c r="WU312" s="2">
        <v>-97228.479999999996</v>
      </c>
      <c r="WV312" s="2"/>
      <c r="WW312" s="2">
        <v>-1702</v>
      </c>
      <c r="WX312" s="2"/>
      <c r="WY312" s="2"/>
      <c r="WZ312" s="2"/>
      <c r="XA312" s="2"/>
      <c r="XB312" s="2"/>
      <c r="XC312" s="2">
        <v>-735567</v>
      </c>
      <c r="XD312" s="2"/>
      <c r="XE312" s="2"/>
      <c r="XF312" s="2"/>
      <c r="XG312" s="2">
        <v>-869.25</v>
      </c>
      <c r="XH312" s="2">
        <v>-133104.76</v>
      </c>
      <c r="XI312" s="2"/>
      <c r="XJ312" s="2"/>
      <c r="XK312" s="2"/>
      <c r="XL312" s="2"/>
      <c r="XM312" s="2"/>
      <c r="XN312" s="2"/>
      <c r="XO312" s="2"/>
      <c r="XP312" s="2"/>
      <c r="XQ312" s="2">
        <v>-2892.81</v>
      </c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>
        <v>-3433.4</v>
      </c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>
        <v>-7630</v>
      </c>
      <c r="YY312" s="2">
        <v>-30615</v>
      </c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>
        <v>-30147</v>
      </c>
      <c r="ZN312" s="2"/>
      <c r="ZO312" s="2"/>
      <c r="ZP312" s="2"/>
      <c r="ZQ312" s="2"/>
      <c r="ZR312" s="2"/>
      <c r="ZS312" s="2">
        <v>-22930</v>
      </c>
      <c r="ZT312" s="2"/>
      <c r="ZU312" s="2"/>
      <c r="ZV312" s="2"/>
      <c r="ZW312" s="2"/>
      <c r="ZX312" s="2"/>
      <c r="ZY312" s="2"/>
      <c r="ZZ312" s="2"/>
      <c r="AAA312" s="2"/>
      <c r="AAB312" s="2">
        <v>-27280</v>
      </c>
      <c r="AAC312" s="2"/>
      <c r="AAD312" s="2"/>
      <c r="AAE312" s="2"/>
      <c r="AAF312" s="2"/>
      <c r="AAG312" s="2"/>
      <c r="AAH312" s="2"/>
      <c r="AAI312" s="2">
        <v>-1565.75</v>
      </c>
      <c r="AAJ312" s="2"/>
      <c r="AAK312" s="2"/>
      <c r="AAL312" s="2">
        <v>-336.5</v>
      </c>
      <c r="AAM312" s="2"/>
      <c r="AAN312" s="2"/>
      <c r="AAO312" s="2"/>
      <c r="AAP312" s="2"/>
      <c r="AAQ312" s="2"/>
      <c r="AAR312" s="2"/>
      <c r="AAS312" s="2"/>
      <c r="AAT312" s="2"/>
      <c r="AAU312" s="2"/>
      <c r="AAV312" s="2">
        <v>-5996.25</v>
      </c>
      <c r="AAW312" s="2">
        <v>-241255.5</v>
      </c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>
        <v>-239147</v>
      </c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>
        <v>-164845.79999999999</v>
      </c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>
        <v>-249</v>
      </c>
      <c r="ACR312" s="2"/>
      <c r="ACS312" s="2"/>
      <c r="ACT312" s="2"/>
      <c r="ACU312" s="2"/>
      <c r="ACV312" s="2">
        <v>-170196.55</v>
      </c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>
        <v>-208921.37</v>
      </c>
      <c r="ADM312" s="2">
        <v>-9234.5</v>
      </c>
      <c r="ADN312" s="2"/>
      <c r="ADO312" s="2">
        <v>-993409.96</v>
      </c>
      <c r="ADP312" s="2">
        <v>-4712.82</v>
      </c>
      <c r="ADQ312" s="2"/>
      <c r="ADR312" s="2"/>
      <c r="ADS312" s="2"/>
      <c r="ADT312" s="2"/>
      <c r="ADU312" s="2">
        <v>-3488.75</v>
      </c>
      <c r="ADV312" s="2">
        <v>-3980</v>
      </c>
      <c r="ADW312" s="2"/>
      <c r="ADX312" s="2"/>
      <c r="ADY312" s="2">
        <v>-6407058.1799999997</v>
      </c>
      <c r="ADZ312" s="2"/>
      <c r="AEA312" s="2"/>
      <c r="AEB312" s="2">
        <v>-169628</v>
      </c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>
        <v>-274140.25</v>
      </c>
      <c r="AEN312" s="2"/>
      <c r="AEO312" s="2"/>
      <c r="AEP312" s="2"/>
      <c r="AEQ312" s="2"/>
      <c r="AER312" s="2">
        <v>-1719322.4</v>
      </c>
      <c r="AES312" s="2">
        <v>-1132866.1100000001</v>
      </c>
      <c r="AET312" s="2"/>
      <c r="AEU312" s="2"/>
      <c r="AEV312" s="2"/>
      <c r="AEW312" s="2"/>
      <c r="AEX312" s="2"/>
      <c r="AEY312" s="2"/>
      <c r="AEZ312" s="2"/>
      <c r="AFA312" s="2"/>
      <c r="AFB312" s="2"/>
      <c r="AFC312" s="2">
        <v>-526122.26</v>
      </c>
      <c r="AFD312" s="2">
        <v>-55376</v>
      </c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>
        <v>-1008184</v>
      </c>
      <c r="AGN312" s="2"/>
      <c r="AGO312" s="2"/>
      <c r="AGP312" s="2"/>
      <c r="AGQ312" s="2"/>
      <c r="AGR312" s="2"/>
      <c r="AGS312" s="2"/>
      <c r="AGT312" s="2"/>
      <c r="AGU312" s="2"/>
      <c r="AGV312" s="2">
        <v>-554442.80000000005</v>
      </c>
      <c r="AGW312" s="2"/>
      <c r="AGX312" s="2"/>
      <c r="AGY312" s="2">
        <v>-25055</v>
      </c>
      <c r="AGZ312" s="2">
        <v>-3057.52</v>
      </c>
      <c r="AHA312" s="2">
        <v>-53640</v>
      </c>
      <c r="AHB312" s="2"/>
      <c r="AHC312" s="2"/>
      <c r="AHD312" s="2">
        <v>-115879</v>
      </c>
      <c r="AHE312" s="2">
        <v>-2755.5</v>
      </c>
      <c r="AHF312" s="2"/>
      <c r="AHG312" s="2"/>
      <c r="AHH312" s="2"/>
      <c r="AHI312" s="2"/>
      <c r="AHJ312" s="2"/>
      <c r="AHK312" s="2"/>
      <c r="AHL312" s="2">
        <v>-35670.29</v>
      </c>
      <c r="AHM312" s="2"/>
      <c r="AHN312" s="2"/>
      <c r="AHO312" s="2"/>
      <c r="AHP312" s="2"/>
      <c r="AHQ312" s="2"/>
      <c r="AHR312" s="2"/>
      <c r="AHS312" s="2"/>
      <c r="AHT312" s="2">
        <f t="shared" si="78"/>
        <v>-58228682.069999985</v>
      </c>
    </row>
    <row r="313" spans="1:904">
      <c r="A313" s="34" t="s">
        <v>3707</v>
      </c>
      <c r="B313" s="34" t="s">
        <v>2444</v>
      </c>
      <c r="C313" s="1" t="s">
        <v>2445</v>
      </c>
      <c r="D313" s="2">
        <v>336609.76</v>
      </c>
      <c r="E313" s="2"/>
      <c r="F313" s="2"/>
      <c r="G313" s="2"/>
      <c r="H313" s="2"/>
      <c r="I313" s="2">
        <v>4929.37</v>
      </c>
      <c r="J313" s="2"/>
      <c r="K313" s="2"/>
      <c r="L313" s="2">
        <v>687.94</v>
      </c>
      <c r="M313" s="2"/>
      <c r="N313" s="2">
        <v>49428</v>
      </c>
      <c r="O313" s="2"/>
      <c r="P313" s="2">
        <v>304</v>
      </c>
      <c r="Q313" s="2">
        <v>7850.15</v>
      </c>
      <c r="R313" s="2"/>
      <c r="S313" s="2"/>
      <c r="T313" s="2">
        <v>1297.2</v>
      </c>
      <c r="U313" s="2"/>
      <c r="V313" s="2"/>
      <c r="W313" s="2">
        <v>310554.67</v>
      </c>
      <c r="X313" s="2"/>
      <c r="Y313" s="2">
        <v>137378.37</v>
      </c>
      <c r="Z313" s="2"/>
      <c r="AA313" s="2"/>
      <c r="AB313" s="2"/>
      <c r="AC313" s="2"/>
      <c r="AD313" s="2">
        <v>3292.26</v>
      </c>
      <c r="AE313" s="2"/>
      <c r="AF313" s="2">
        <v>252743.75</v>
      </c>
      <c r="AG313" s="2">
        <v>466.18</v>
      </c>
      <c r="AH313" s="2">
        <v>173423.82</v>
      </c>
      <c r="AI313" s="2"/>
      <c r="AJ313" s="2"/>
      <c r="AK313" s="2"/>
      <c r="AL313" s="2"/>
      <c r="AM313" s="2"/>
      <c r="AN313" s="2"/>
      <c r="AO313" s="2">
        <v>3697.53</v>
      </c>
      <c r="AP313" s="2"/>
      <c r="AQ313" s="2">
        <v>275130.36</v>
      </c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>
        <v>122554.14</v>
      </c>
      <c r="BJ313" s="2">
        <v>4353.6000000000004</v>
      </c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>
        <v>130524.12</v>
      </c>
      <c r="CH313" s="2"/>
      <c r="CI313" s="2"/>
      <c r="CJ313" s="2"/>
      <c r="CK313" s="2"/>
      <c r="CL313" s="2"/>
      <c r="CM313" s="2"/>
      <c r="CN313" s="2"/>
      <c r="CO313" s="2"/>
      <c r="CP313" s="2">
        <v>12910.18</v>
      </c>
      <c r="CQ313" s="2"/>
      <c r="CR313" s="2"/>
      <c r="CS313" s="2"/>
      <c r="CT313" s="2">
        <v>98753.2</v>
      </c>
      <c r="CU313" s="2"/>
      <c r="CV313" s="2"/>
      <c r="CW313" s="2"/>
      <c r="CX313" s="2"/>
      <c r="CY313" s="2"/>
      <c r="CZ313" s="2">
        <v>6027.03</v>
      </c>
      <c r="DA313" s="2"/>
      <c r="DB313" s="2">
        <v>206902.36</v>
      </c>
      <c r="DC313" s="2">
        <v>227709.42</v>
      </c>
      <c r="DD313" s="2"/>
      <c r="DE313" s="2"/>
      <c r="DF313" s="2">
        <v>29921.65</v>
      </c>
      <c r="DG313" s="2">
        <v>150568.25</v>
      </c>
      <c r="DH313" s="2">
        <v>184986.6</v>
      </c>
      <c r="DI313" s="2"/>
      <c r="DJ313" s="2"/>
      <c r="DK313" s="2">
        <v>186.8</v>
      </c>
      <c r="DL313" s="2"/>
      <c r="DM313" s="2"/>
      <c r="DN313" s="2"/>
      <c r="DO313" s="2">
        <v>824.4</v>
      </c>
      <c r="DP313" s="2"/>
      <c r="DQ313" s="2">
        <v>579.79999999999995</v>
      </c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>
        <v>9600</v>
      </c>
      <c r="ER313" s="2"/>
      <c r="ES313" s="2"/>
      <c r="ET313" s="2"/>
      <c r="EU313" s="2"/>
      <c r="EV313" s="2"/>
      <c r="EW313" s="2">
        <v>103341.26</v>
      </c>
      <c r="EX313" s="2"/>
      <c r="EY313" s="2"/>
      <c r="EZ313" s="2"/>
      <c r="FA313" s="2">
        <v>104927.75</v>
      </c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>
        <v>148800.37</v>
      </c>
      <c r="HD313" s="2"/>
      <c r="HE313" s="2">
        <v>149842.85</v>
      </c>
      <c r="HF313" s="2"/>
      <c r="HG313" s="2"/>
      <c r="HH313" s="2"/>
      <c r="HI313" s="2"/>
      <c r="HJ313" s="2"/>
      <c r="HK313" s="2"/>
      <c r="HL313" s="2"/>
      <c r="HM313" s="2">
        <v>134</v>
      </c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>
        <v>2522.3000000000002</v>
      </c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>
        <v>39545.17</v>
      </c>
      <c r="JY313" s="2">
        <v>-2973266.27</v>
      </c>
      <c r="JZ313" s="2"/>
      <c r="KA313" s="2"/>
      <c r="KB313" s="2"/>
      <c r="KC313" s="2"/>
      <c r="KD313" s="2"/>
      <c r="KE313" s="2"/>
      <c r="KF313" s="2"/>
      <c r="KG313" s="2"/>
      <c r="KH313" s="2">
        <v>0</v>
      </c>
      <c r="KI313" s="2"/>
      <c r="KJ313" s="2"/>
      <c r="KK313" s="2"/>
      <c r="KL313" s="2"/>
      <c r="KM313" s="2"/>
      <c r="KN313" s="2">
        <v>107105.2</v>
      </c>
      <c r="KO313" s="2"/>
      <c r="KP313" s="2"/>
      <c r="KQ313" s="2">
        <v>74797</v>
      </c>
      <c r="KR313" s="2"/>
      <c r="KS313" s="2"/>
      <c r="KT313" s="2"/>
      <c r="KU313" s="2"/>
      <c r="KV313" s="2"/>
      <c r="KW313" s="2"/>
      <c r="KX313" s="2"/>
      <c r="KY313" s="2">
        <v>54971.32</v>
      </c>
      <c r="KZ313" s="2"/>
      <c r="LA313" s="2"/>
      <c r="LB313" s="2"/>
      <c r="LC313" s="2"/>
      <c r="LD313" s="2"/>
      <c r="LE313" s="2">
        <v>36406.32</v>
      </c>
      <c r="LF313" s="2"/>
      <c r="LG313" s="2">
        <v>1064277.55</v>
      </c>
      <c r="LH313" s="2">
        <v>107447.42</v>
      </c>
      <c r="LI313" s="2"/>
      <c r="LJ313" s="2">
        <v>23697.599999999999</v>
      </c>
      <c r="LK313" s="2"/>
      <c r="LL313" s="2"/>
      <c r="LM313" s="2"/>
      <c r="LN313" s="2"/>
      <c r="LO313" s="2"/>
      <c r="LP313" s="2"/>
      <c r="LQ313" s="2">
        <v>25326.9</v>
      </c>
      <c r="LR313" s="2"/>
      <c r="LS313" s="2"/>
      <c r="LT313" s="2"/>
      <c r="LU313" s="2"/>
      <c r="LV313" s="2"/>
      <c r="LW313" s="2"/>
      <c r="LX313" s="2">
        <v>36873.360000000001</v>
      </c>
      <c r="LY313" s="2"/>
      <c r="LZ313" s="2"/>
      <c r="MA313" s="2">
        <v>2199.29</v>
      </c>
      <c r="MB313" s="2"/>
      <c r="MC313" s="2"/>
      <c r="MD313" s="2"/>
      <c r="ME313" s="2"/>
      <c r="MF313" s="2"/>
      <c r="MG313" s="2">
        <v>560964.23</v>
      </c>
      <c r="MH313" s="2"/>
      <c r="MI313" s="2"/>
      <c r="MJ313" s="2">
        <v>11680.2</v>
      </c>
      <c r="MK313" s="2"/>
      <c r="ML313" s="2"/>
      <c r="MM313" s="2">
        <v>2230.56</v>
      </c>
      <c r="MN313" s="2">
        <v>17789.86</v>
      </c>
      <c r="MO313" s="2">
        <v>16791.8</v>
      </c>
      <c r="MP313" s="2">
        <v>10489.58</v>
      </c>
      <c r="MQ313" s="2"/>
      <c r="MR313" s="2">
        <v>11913.4</v>
      </c>
      <c r="MS313" s="2"/>
      <c r="MT313" s="2"/>
      <c r="MU313" s="2">
        <v>9998.92</v>
      </c>
      <c r="MV313" s="2"/>
      <c r="MW313" s="2"/>
      <c r="MX313" s="2"/>
      <c r="MY313" s="2"/>
      <c r="MZ313" s="2"/>
      <c r="NA313" s="2"/>
      <c r="NB313" s="2"/>
      <c r="NC313" s="2"/>
      <c r="ND313" s="2">
        <v>278835.46000000002</v>
      </c>
      <c r="NE313" s="2">
        <v>9790.2800000000007</v>
      </c>
      <c r="NF313" s="2"/>
      <c r="NG313" s="2">
        <v>9308.3700000000008</v>
      </c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>
        <v>204343.47</v>
      </c>
      <c r="NS313" s="2">
        <v>76358.2</v>
      </c>
      <c r="NT313" s="2">
        <v>72018.75</v>
      </c>
      <c r="NU313" s="2">
        <v>6736.6</v>
      </c>
      <c r="NV313" s="2">
        <v>1845</v>
      </c>
      <c r="NW313" s="2"/>
      <c r="NX313" s="2"/>
      <c r="NY313" s="2"/>
      <c r="NZ313" s="2"/>
      <c r="OA313" s="2"/>
      <c r="OB313" s="2"/>
      <c r="OC313" s="2"/>
      <c r="OD313" s="2"/>
      <c r="OE313" s="2">
        <v>330038.77</v>
      </c>
      <c r="OF313" s="2"/>
      <c r="OG313" s="2"/>
      <c r="OH313" s="2">
        <v>258032.15</v>
      </c>
      <c r="OI313" s="2"/>
      <c r="OJ313" s="2"/>
      <c r="OK313" s="2"/>
      <c r="OL313" s="2"/>
      <c r="OM313" s="2"/>
      <c r="ON313" s="2"/>
      <c r="OO313" s="2">
        <v>-2972.58</v>
      </c>
      <c r="OP313" s="2"/>
      <c r="OQ313" s="2"/>
      <c r="OR313" s="2"/>
      <c r="OS313" s="2"/>
      <c r="OT313" s="2"/>
      <c r="OU313" s="2"/>
      <c r="OV313" s="2"/>
      <c r="OW313" s="2"/>
      <c r="OX313" s="2">
        <v>167999</v>
      </c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>
        <v>16883.990000000002</v>
      </c>
      <c r="PU313" s="2"/>
      <c r="PV313" s="2"/>
      <c r="PW313" s="2"/>
      <c r="PX313" s="2"/>
      <c r="PY313" s="2"/>
      <c r="PZ313" s="2"/>
      <c r="QA313" s="2">
        <v>-156</v>
      </c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>
        <v>12606</v>
      </c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>
        <v>4371.3</v>
      </c>
      <c r="RP313" s="2"/>
      <c r="RQ313" s="2"/>
      <c r="RR313" s="2"/>
      <c r="RS313" s="2"/>
      <c r="RT313" s="2"/>
      <c r="RU313" s="2"/>
      <c r="RV313" s="2"/>
      <c r="RW313" s="2"/>
      <c r="RX313" s="2">
        <v>2</v>
      </c>
      <c r="RY313" s="2"/>
      <c r="RZ313" s="2"/>
      <c r="SA313" s="2">
        <v>37968.720000000001</v>
      </c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>
        <v>12621.72</v>
      </c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>
        <v>10937.8</v>
      </c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>
        <v>392.51</v>
      </c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>
        <v>193351.29</v>
      </c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>
        <v>642.1</v>
      </c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>
        <v>185.81</v>
      </c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>
        <v>69565.240000000005</v>
      </c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>
        <v>41121.01</v>
      </c>
      <c r="XI313" s="2"/>
      <c r="XJ313" s="2"/>
      <c r="XK313" s="2"/>
      <c r="XL313" s="2"/>
      <c r="XM313" s="2"/>
      <c r="XN313" s="2"/>
      <c r="XO313" s="2"/>
      <c r="XP313" s="2"/>
      <c r="XQ313" s="2">
        <v>2972.18</v>
      </c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>
        <v>700</v>
      </c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>
        <v>19329.259999999998</v>
      </c>
      <c r="ACD313" s="2"/>
      <c r="ACE313" s="2"/>
      <c r="ACF313" s="2"/>
      <c r="ACG313" s="2"/>
      <c r="ACH313" s="2"/>
      <c r="ACI313" s="2"/>
      <c r="ACJ313" s="2"/>
      <c r="ACK313" s="2">
        <v>19632.75</v>
      </c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>
        <v>143</v>
      </c>
      <c r="ACW313" s="2">
        <v>251104</v>
      </c>
      <c r="ACX313" s="2">
        <v>12757.5</v>
      </c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>
        <v>945.3</v>
      </c>
      <c r="ADV313" s="2"/>
      <c r="ADW313" s="2"/>
      <c r="ADX313" s="2"/>
      <c r="ADY313" s="2">
        <v>38941.93</v>
      </c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>
        <v>3029.1</v>
      </c>
      <c r="AET313" s="2"/>
      <c r="AEU313" s="2">
        <v>0</v>
      </c>
      <c r="AEV313" s="2"/>
      <c r="AEW313" s="2"/>
      <c r="AEX313" s="2"/>
      <c r="AEY313" s="2"/>
      <c r="AEZ313" s="2"/>
      <c r="AFA313" s="2">
        <v>2736.02</v>
      </c>
      <c r="AFB313" s="2"/>
      <c r="AFC313" s="2">
        <v>58987.99</v>
      </c>
      <c r="AFD313" s="2">
        <v>10503.52</v>
      </c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>
        <v>20002.05</v>
      </c>
      <c r="AGV313" s="2">
        <v>140593.54999999999</v>
      </c>
      <c r="AGW313" s="2"/>
      <c r="AGX313" s="2"/>
      <c r="AGY313" s="2">
        <v>16202</v>
      </c>
      <c r="AGZ313" s="2">
        <v>79694</v>
      </c>
      <c r="AHA313" s="2"/>
      <c r="AHB313" s="2"/>
      <c r="AHC313" s="2"/>
      <c r="AHD313" s="2"/>
      <c r="AHE313" s="2">
        <v>1737.3</v>
      </c>
      <c r="AHF313" s="2"/>
      <c r="AHG313" s="2"/>
      <c r="AHH313" s="2">
        <v>22108.25</v>
      </c>
      <c r="AHI313" s="2"/>
      <c r="AHJ313" s="2"/>
      <c r="AHK313" s="2"/>
      <c r="AHL313" s="2">
        <v>3792.8</v>
      </c>
      <c r="AHM313" s="2"/>
      <c r="AHN313" s="2"/>
      <c r="AHO313" s="2"/>
      <c r="AHP313" s="2"/>
      <c r="AHQ313" s="2"/>
      <c r="AHR313" s="2"/>
      <c r="AHS313" s="2"/>
      <c r="AHT313" s="2">
        <f t="shared" si="78"/>
        <v>5013742.3099999959</v>
      </c>
    </row>
    <row r="314" spans="1:904">
      <c r="A314" s="34" t="s">
        <v>3707</v>
      </c>
      <c r="B314" s="34" t="s">
        <v>2446</v>
      </c>
      <c r="C314" s="1" t="s">
        <v>2447</v>
      </c>
      <c r="D314" s="2">
        <v>-160585.5</v>
      </c>
      <c r="E314" s="2">
        <v>-2383</v>
      </c>
      <c r="F314" s="2"/>
      <c r="G314" s="2"/>
      <c r="H314" s="2">
        <v>-52020.14</v>
      </c>
      <c r="I314" s="2">
        <v>-1188533.57</v>
      </c>
      <c r="J314" s="2">
        <v>-5095</v>
      </c>
      <c r="K314" s="2"/>
      <c r="L314" s="2"/>
      <c r="M314" s="2"/>
      <c r="N314" s="2"/>
      <c r="O314" s="2">
        <v>-5498.43</v>
      </c>
      <c r="P314" s="2"/>
      <c r="Q314" s="2">
        <v>-11179</v>
      </c>
      <c r="R314" s="2">
        <v>-6126.14</v>
      </c>
      <c r="S314" s="2"/>
      <c r="T314" s="2">
        <v>-6368.07</v>
      </c>
      <c r="U314" s="2"/>
      <c r="V314" s="2">
        <v>-5232042.46</v>
      </c>
      <c r="W314" s="2">
        <v>-6120</v>
      </c>
      <c r="X314" s="2"/>
      <c r="Y314" s="2">
        <v>-3884.58</v>
      </c>
      <c r="Z314" s="2"/>
      <c r="AA314" s="2"/>
      <c r="AB314" s="2"/>
      <c r="AC314" s="2"/>
      <c r="AD314" s="2">
        <v>-12039</v>
      </c>
      <c r="AE314" s="2"/>
      <c r="AF314" s="2">
        <v>-47800.31</v>
      </c>
      <c r="AG314" s="2">
        <v>-35188.47</v>
      </c>
      <c r="AH314" s="2">
        <v>-104347</v>
      </c>
      <c r="AI314" s="2"/>
      <c r="AJ314" s="2"/>
      <c r="AK314" s="2"/>
      <c r="AL314" s="2"/>
      <c r="AM314" s="2"/>
      <c r="AN314" s="2">
        <v>-1428.35</v>
      </c>
      <c r="AO314" s="2"/>
      <c r="AP314" s="2"/>
      <c r="AQ314" s="2">
        <v>-19312.09</v>
      </c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>
        <v>-1240</v>
      </c>
      <c r="BD314" s="2"/>
      <c r="BE314" s="2"/>
      <c r="BF314" s="2"/>
      <c r="BG314" s="2"/>
      <c r="BH314" s="2"/>
      <c r="BI314" s="2">
        <v>-2855</v>
      </c>
      <c r="BJ314" s="2">
        <v>-3567</v>
      </c>
      <c r="BK314" s="2"/>
      <c r="BL314" s="2"/>
      <c r="BM314" s="2">
        <v>-1490.32</v>
      </c>
      <c r="BN314" s="2"/>
      <c r="BO314" s="2"/>
      <c r="BP314" s="2"/>
      <c r="BQ314" s="2"/>
      <c r="BR314" s="2">
        <v>-12249</v>
      </c>
      <c r="BS314" s="2">
        <v>-12234.6</v>
      </c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>
        <v>-20657.71</v>
      </c>
      <c r="CG314" s="2">
        <v>-105633.75</v>
      </c>
      <c r="CH314" s="2"/>
      <c r="CI314" s="2">
        <v>-36601.25</v>
      </c>
      <c r="CJ314" s="2"/>
      <c r="CK314" s="2"/>
      <c r="CL314" s="2"/>
      <c r="CM314" s="2"/>
      <c r="CN314" s="2"/>
      <c r="CO314" s="2"/>
      <c r="CP314" s="2"/>
      <c r="CQ314" s="2"/>
      <c r="CR314" s="2">
        <v>-7778</v>
      </c>
      <c r="CS314" s="2"/>
      <c r="CT314" s="2">
        <v>-144472.75</v>
      </c>
      <c r="CU314" s="2"/>
      <c r="CV314" s="2"/>
      <c r="CW314" s="2"/>
      <c r="CX314" s="2"/>
      <c r="CY314" s="2"/>
      <c r="CZ314" s="2">
        <v>-28044.37</v>
      </c>
      <c r="DA314" s="2"/>
      <c r="DB314" s="2"/>
      <c r="DC314" s="2"/>
      <c r="DD314" s="2"/>
      <c r="DE314" s="2"/>
      <c r="DF314" s="2"/>
      <c r="DG314" s="2"/>
      <c r="DH314" s="2">
        <v>-34054.57</v>
      </c>
      <c r="DI314" s="2"/>
      <c r="DJ314" s="2"/>
      <c r="DK314" s="2">
        <v>-19102.5</v>
      </c>
      <c r="DL314" s="2">
        <v>-1810.02</v>
      </c>
      <c r="DM314" s="2">
        <v>-2409.41</v>
      </c>
      <c r="DN314" s="2"/>
      <c r="DO314" s="2"/>
      <c r="DP314" s="2"/>
      <c r="DQ314" s="2"/>
      <c r="DR314" s="2"/>
      <c r="DS314" s="2"/>
      <c r="DT314" s="2">
        <v>-924</v>
      </c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>
        <v>-1581</v>
      </c>
      <c r="EQ314" s="2"/>
      <c r="ER314" s="2"/>
      <c r="ES314" s="2"/>
      <c r="ET314" s="2"/>
      <c r="EU314" s="2"/>
      <c r="EV314" s="2"/>
      <c r="EW314" s="2">
        <v>-67556.25</v>
      </c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>
        <v>-2882</v>
      </c>
      <c r="FO314" s="2"/>
      <c r="FP314" s="2"/>
      <c r="FQ314" s="2">
        <v>-500</v>
      </c>
      <c r="FR314" s="2"/>
      <c r="FS314" s="2"/>
      <c r="FT314" s="2"/>
      <c r="FU314" s="2"/>
      <c r="FV314" s="2"/>
      <c r="FW314" s="2"/>
      <c r="FX314" s="2"/>
      <c r="FY314" s="2">
        <v>-7885</v>
      </c>
      <c r="FZ314" s="2"/>
      <c r="GA314" s="2">
        <v>-5081.72</v>
      </c>
      <c r="GB314" s="2">
        <v>-30121.27</v>
      </c>
      <c r="GC314" s="2"/>
      <c r="GD314" s="2">
        <v>244</v>
      </c>
      <c r="GE314" s="2">
        <v>-5871</v>
      </c>
      <c r="GF314" s="2"/>
      <c r="GG314" s="2"/>
      <c r="GH314" s="2">
        <v>-50386.5</v>
      </c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>
        <v>-18169</v>
      </c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>
        <v>-12797</v>
      </c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>
        <v>-1010689</v>
      </c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>
        <v>392187</v>
      </c>
      <c r="JQ314" s="2"/>
      <c r="JR314" s="2"/>
      <c r="JS314" s="2">
        <v>-528958.15</v>
      </c>
      <c r="JT314" s="2"/>
      <c r="JU314" s="2">
        <v>-548100.37</v>
      </c>
      <c r="JV314" s="2">
        <v>-920896.46</v>
      </c>
      <c r="JW314" s="2"/>
      <c r="JX314" s="2">
        <v>-563773.76</v>
      </c>
      <c r="JY314" s="2"/>
      <c r="JZ314" s="2">
        <v>-29990.22</v>
      </c>
      <c r="KA314" s="2"/>
      <c r="KB314" s="2">
        <v>-4002</v>
      </c>
      <c r="KC314" s="2"/>
      <c r="KD314" s="2"/>
      <c r="KE314" s="2"/>
      <c r="KF314" s="2">
        <v>-42703</v>
      </c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>
        <v>-26982.75</v>
      </c>
      <c r="KU314" s="2"/>
      <c r="KV314" s="2">
        <v>-53991</v>
      </c>
      <c r="KW314" s="2"/>
      <c r="KX314" s="2"/>
      <c r="KY314" s="2">
        <v>-62570.76</v>
      </c>
      <c r="KZ314" s="2"/>
      <c r="LA314" s="2"/>
      <c r="LB314" s="2">
        <v>-273287</v>
      </c>
      <c r="LC314" s="2"/>
      <c r="LD314" s="2"/>
      <c r="LE314" s="2"/>
      <c r="LF314" s="2">
        <v>-152501.48000000001</v>
      </c>
      <c r="LG314" s="2">
        <v>-136425</v>
      </c>
      <c r="LH314" s="2"/>
      <c r="LI314" s="2"/>
      <c r="LJ314" s="2">
        <v>-87305.25</v>
      </c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>
        <v>-357973.48</v>
      </c>
      <c r="MI314" s="2"/>
      <c r="MJ314" s="2"/>
      <c r="MK314" s="2"/>
      <c r="ML314" s="2">
        <v>-2125296.66</v>
      </c>
      <c r="MM314" s="2"/>
      <c r="MN314" s="2">
        <v>-32231</v>
      </c>
      <c r="MO314" s="2">
        <v>-116280</v>
      </c>
      <c r="MP314" s="2">
        <v>-51413</v>
      </c>
      <c r="MQ314" s="2">
        <v>-24662.5</v>
      </c>
      <c r="MR314" s="2">
        <v>-127328</v>
      </c>
      <c r="MS314" s="2"/>
      <c r="MT314" s="2"/>
      <c r="MU314" s="2">
        <v>-8050.98</v>
      </c>
      <c r="MV314" s="2"/>
      <c r="MW314" s="2"/>
      <c r="MX314" s="2"/>
      <c r="MY314" s="2">
        <v>685</v>
      </c>
      <c r="MZ314" s="2"/>
      <c r="NA314" s="2"/>
      <c r="NB314" s="2"/>
      <c r="NC314" s="2"/>
      <c r="ND314" s="2">
        <v>-7067.5</v>
      </c>
      <c r="NE314" s="2">
        <v>-16696</v>
      </c>
      <c r="NF314" s="2">
        <v>-1838.5</v>
      </c>
      <c r="NG314" s="2">
        <v>-18370</v>
      </c>
      <c r="NH314" s="2">
        <v>-10023.450000000001</v>
      </c>
      <c r="NI314" s="2"/>
      <c r="NJ314" s="2"/>
      <c r="NK314" s="2"/>
      <c r="NL314" s="2"/>
      <c r="NM314" s="2"/>
      <c r="NN314" s="2">
        <v>-3578.5</v>
      </c>
      <c r="NO314" s="2"/>
      <c r="NP314" s="2">
        <v>-73609.5</v>
      </c>
      <c r="NQ314" s="2">
        <v>-3260049.55</v>
      </c>
      <c r="NR314" s="2"/>
      <c r="NS314" s="2">
        <v>-831</v>
      </c>
      <c r="NT314" s="2">
        <v>-5785.44</v>
      </c>
      <c r="NU314" s="2"/>
      <c r="NV314" s="2"/>
      <c r="NW314" s="2"/>
      <c r="NX314" s="2"/>
      <c r="NY314" s="2"/>
      <c r="NZ314" s="2"/>
      <c r="OA314" s="2">
        <v>-11463.619999999999</v>
      </c>
      <c r="OB314" s="2"/>
      <c r="OC314" s="2"/>
      <c r="OD314" s="2">
        <v>-76949</v>
      </c>
      <c r="OE314" s="2">
        <v>-83818.45</v>
      </c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>
        <v>-28031</v>
      </c>
      <c r="OT314" s="2"/>
      <c r="OU314" s="2"/>
      <c r="OV314" s="2"/>
      <c r="OW314" s="2">
        <v>166507</v>
      </c>
      <c r="OX314" s="2">
        <v>-1490</v>
      </c>
      <c r="OY314" s="2"/>
      <c r="OZ314" s="2"/>
      <c r="PA314" s="2"/>
      <c r="PB314" s="2"/>
      <c r="PC314" s="2"/>
      <c r="PD314" s="2">
        <v>-801.5</v>
      </c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>
        <v>9500</v>
      </c>
      <c r="PW314" s="2">
        <v>-3098.5</v>
      </c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>
        <v>-1469</v>
      </c>
      <c r="QL314" s="2"/>
      <c r="QM314" s="2">
        <v>-26709.5</v>
      </c>
      <c r="QN314" s="2"/>
      <c r="QO314" s="2">
        <v>-1175.5</v>
      </c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>
        <v>-125</v>
      </c>
      <c r="RK314" s="2"/>
      <c r="RL314" s="2"/>
      <c r="RM314" s="2"/>
      <c r="RN314" s="2"/>
      <c r="RO314" s="2">
        <v>-176</v>
      </c>
      <c r="RP314" s="2">
        <v>1205</v>
      </c>
      <c r="RQ314" s="2"/>
      <c r="RR314" s="2"/>
      <c r="RS314" s="2"/>
      <c r="RT314" s="2"/>
      <c r="RU314" s="2">
        <v>-7720.33</v>
      </c>
      <c r="RV314" s="2"/>
      <c r="RW314" s="2"/>
      <c r="RX314" s="2">
        <v>-3937</v>
      </c>
      <c r="RY314" s="2"/>
      <c r="RZ314" s="2"/>
      <c r="SA314" s="2"/>
      <c r="SB314" s="2"/>
      <c r="SC314" s="2"/>
      <c r="SD314" s="2"/>
      <c r="SE314" s="2"/>
      <c r="SF314" s="2"/>
      <c r="SG314" s="2">
        <v>-24325.21</v>
      </c>
      <c r="SH314" s="2"/>
      <c r="SI314" s="2"/>
      <c r="SJ314" s="2"/>
      <c r="SK314" s="2">
        <v>-21586.77</v>
      </c>
      <c r="SL314" s="2"/>
      <c r="SM314" s="2">
        <v>-5905</v>
      </c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>
        <v>-60889.15</v>
      </c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>
        <v>-32143</v>
      </c>
      <c r="UB314" s="2"/>
      <c r="UC314" s="2"/>
      <c r="UD314" s="2"/>
      <c r="UE314" s="2"/>
      <c r="UF314" s="2"/>
      <c r="UG314" s="2"/>
      <c r="UH314" s="2"/>
      <c r="UI314" s="2"/>
      <c r="UJ314" s="2">
        <v>-46043.25</v>
      </c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>
        <v>-14107.48</v>
      </c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>
        <v>-62070</v>
      </c>
      <c r="VY314" s="2"/>
      <c r="VZ314" s="2"/>
      <c r="WA314" s="2"/>
      <c r="WB314" s="2"/>
      <c r="WC314" s="2"/>
      <c r="WD314" s="2"/>
      <c r="WE314" s="2">
        <v>-45644.480000000003</v>
      </c>
      <c r="WF314" s="2"/>
      <c r="WG314" s="2">
        <v>-90</v>
      </c>
      <c r="WH314" s="2"/>
      <c r="WI314" s="2">
        <v>-100</v>
      </c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>
        <v>0</v>
      </c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>
        <v>-103060.94</v>
      </c>
      <c r="XI314" s="2"/>
      <c r="XJ314" s="2"/>
      <c r="XK314" s="2"/>
      <c r="XL314" s="2">
        <v>-200.47</v>
      </c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>
        <v>-704.5</v>
      </c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>
        <v>-3039</v>
      </c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>
        <v>-59875</v>
      </c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>
        <v>-12033</v>
      </c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>
        <v>-2920.15</v>
      </c>
      <c r="AAV314" s="2">
        <v>-520</v>
      </c>
      <c r="AAW314" s="2">
        <v>-55752.25</v>
      </c>
      <c r="AAX314" s="2">
        <v>-40671</v>
      </c>
      <c r="AAY314" s="2"/>
      <c r="AAZ314" s="2"/>
      <c r="ABA314" s="2"/>
      <c r="ABB314" s="2"/>
      <c r="ABC314" s="2">
        <v>-27675.56</v>
      </c>
      <c r="ABD314" s="2"/>
      <c r="ABE314" s="2"/>
      <c r="ABF314" s="2"/>
      <c r="ABG314" s="2"/>
      <c r="ABH314" s="2"/>
      <c r="ABI314" s="2"/>
      <c r="ABJ314" s="2"/>
      <c r="ABK314" s="2">
        <v>-4879.25</v>
      </c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>
        <v>-2973</v>
      </c>
      <c r="ACW314" s="2"/>
      <c r="ACX314" s="2"/>
      <c r="ACY314" s="2"/>
      <c r="ACZ314" s="2"/>
      <c r="ADA314" s="2"/>
      <c r="ADB314" s="2"/>
      <c r="ADC314" s="2"/>
      <c r="ADD314" s="2"/>
      <c r="ADE314" s="2"/>
      <c r="ADF314" s="2">
        <v>-962612</v>
      </c>
      <c r="ADG314" s="2"/>
      <c r="ADH314" s="2"/>
      <c r="ADI314" s="2"/>
      <c r="ADJ314" s="2"/>
      <c r="ADK314" s="2"/>
      <c r="ADL314" s="2"/>
      <c r="ADM314" s="2">
        <v>-6305</v>
      </c>
      <c r="ADN314" s="2"/>
      <c r="ADO314" s="2"/>
      <c r="ADP314" s="2">
        <v>-9690</v>
      </c>
      <c r="ADQ314" s="2"/>
      <c r="ADR314" s="2"/>
      <c r="ADS314" s="2"/>
      <c r="ADT314" s="2"/>
      <c r="ADU314" s="2">
        <v>-45225.63</v>
      </c>
      <c r="ADV314" s="2"/>
      <c r="ADW314" s="2"/>
      <c r="ADX314" s="2"/>
      <c r="ADY314" s="2">
        <v>-1463300.14</v>
      </c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>
        <v>-53309.5</v>
      </c>
      <c r="AET314" s="2"/>
      <c r="AEU314" s="2"/>
      <c r="AEV314" s="2"/>
      <c r="AEW314" s="2"/>
      <c r="AEX314" s="2"/>
      <c r="AEY314" s="2"/>
      <c r="AEZ314" s="2"/>
      <c r="AFA314" s="2">
        <v>-3898</v>
      </c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>
        <v>-6160</v>
      </c>
      <c r="AFR314" s="2"/>
      <c r="AFS314" s="2"/>
      <c r="AFT314" s="2"/>
      <c r="AFU314" s="2"/>
      <c r="AFV314" s="2"/>
      <c r="AFW314" s="2">
        <v>-2512</v>
      </c>
      <c r="AFX314" s="2"/>
      <c r="AFY314" s="2"/>
      <c r="AFZ314" s="2">
        <v>-3566</v>
      </c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>
        <v>-221052.54</v>
      </c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>
        <v>-250</v>
      </c>
      <c r="AHM314" s="2"/>
      <c r="AHN314" s="2"/>
      <c r="AHO314" s="2"/>
      <c r="AHP314" s="2"/>
      <c r="AHQ314" s="2"/>
      <c r="AHR314" s="2"/>
      <c r="AHS314" s="2"/>
      <c r="AHT314" s="2">
        <f t="shared" si="78"/>
        <v>-21302893.029999994</v>
      </c>
    </row>
    <row r="315" spans="1:904">
      <c r="A315" s="34" t="s">
        <v>3707</v>
      </c>
      <c r="B315" s="34" t="s">
        <v>2448</v>
      </c>
      <c r="C315" s="1" t="s">
        <v>2449</v>
      </c>
      <c r="D315" s="2"/>
      <c r="E315" s="2"/>
      <c r="F315" s="2"/>
      <c r="G315" s="2"/>
      <c r="H315" s="2"/>
      <c r="I315" s="2"/>
      <c r="J315" s="2"/>
      <c r="K315" s="2"/>
      <c r="L315" s="2"/>
      <c r="M315" s="2">
        <v>12485.26</v>
      </c>
      <c r="N315" s="2"/>
      <c r="O315" s="2"/>
      <c r="P315" s="2"/>
      <c r="Q315" s="2"/>
      <c r="R315" s="2"/>
      <c r="S315" s="2"/>
      <c r="T315" s="2"/>
      <c r="U315" s="2">
        <v>30489.65</v>
      </c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>
        <v>43379.519999999997</v>
      </c>
      <c r="AN315" s="2"/>
      <c r="AO315" s="2">
        <v>397241.76</v>
      </c>
      <c r="AP315" s="2"/>
      <c r="AQ315" s="2"/>
      <c r="AR315" s="2">
        <v>375729</v>
      </c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>
        <v>62659.01</v>
      </c>
      <c r="DD315" s="2"/>
      <c r="DE315" s="2"/>
      <c r="DF315" s="2"/>
      <c r="DG315" s="2"/>
      <c r="DH315" s="2"/>
      <c r="DI315" s="2">
        <v>137297.22</v>
      </c>
      <c r="DJ315" s="2"/>
      <c r="DK315" s="2"/>
      <c r="DL315" s="2"/>
      <c r="DM315" s="2"/>
      <c r="DN315" s="2"/>
      <c r="DO315" s="2">
        <v>6000</v>
      </c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>
        <v>36483.449999999997</v>
      </c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>
        <v>0</v>
      </c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>
        <v>69768.639999999999</v>
      </c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>
        <v>9500</v>
      </c>
      <c r="JM315" s="2"/>
      <c r="JN315" s="2">
        <v>12500</v>
      </c>
      <c r="JO315" s="2"/>
      <c r="JP315" s="2"/>
      <c r="JQ315" s="2"/>
      <c r="JR315" s="2"/>
      <c r="JS315" s="2"/>
      <c r="JT315" s="2">
        <v>1000</v>
      </c>
      <c r="JU315" s="2"/>
      <c r="JV315" s="2">
        <v>290531.12</v>
      </c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>
        <v>9221058.9100000001</v>
      </c>
      <c r="KI315" s="2"/>
      <c r="KJ315" s="2"/>
      <c r="KK315" s="2">
        <v>9039.9</v>
      </c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>
        <v>123425.18</v>
      </c>
      <c r="MI315" s="2">
        <v>74040</v>
      </c>
      <c r="MJ315" s="2">
        <v>197035.61</v>
      </c>
      <c r="MK315" s="2">
        <v>80920</v>
      </c>
      <c r="ML315" s="2">
        <v>736280</v>
      </c>
      <c r="MM315" s="2">
        <v>270716.18</v>
      </c>
      <c r="MN315" s="2">
        <v>81000</v>
      </c>
      <c r="MO315" s="2">
        <v>143256.39000000001</v>
      </c>
      <c r="MP315" s="2">
        <v>147225.41</v>
      </c>
      <c r="MQ315" s="2">
        <v>136140.93</v>
      </c>
      <c r="MR315" s="2">
        <v>13000</v>
      </c>
      <c r="MS315" s="2"/>
      <c r="MT315" s="2"/>
      <c r="MU315" s="2"/>
      <c r="MV315" s="2"/>
      <c r="MW315" s="2"/>
      <c r="MX315" s="2"/>
      <c r="MY315" s="2"/>
      <c r="MZ315" s="2">
        <v>3200</v>
      </c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>
        <v>2289000</v>
      </c>
      <c r="NN315" s="2"/>
      <c r="NO315" s="2"/>
      <c r="NP315" s="2">
        <v>469800</v>
      </c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>
        <v>4680</v>
      </c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>
        <v>45960</v>
      </c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>
        <v>-1530</v>
      </c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>
        <v>117700</v>
      </c>
      <c r="SC315" s="2">
        <v>6401.15</v>
      </c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>
        <v>1902</v>
      </c>
      <c r="TV315" s="2"/>
      <c r="TW315" s="2"/>
      <c r="TX315" s="2"/>
      <c r="TY315" s="2"/>
      <c r="TZ315" s="2"/>
      <c r="UA315" s="2">
        <v>48.5</v>
      </c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>
        <v>6800</v>
      </c>
      <c r="VE315" s="2"/>
      <c r="VF315" s="2"/>
      <c r="VG315" s="2"/>
      <c r="VH315" s="2"/>
      <c r="VI315" s="2"/>
      <c r="VJ315" s="2"/>
      <c r="VK315" s="2">
        <v>2480</v>
      </c>
      <c r="VL315" s="2"/>
      <c r="VM315" s="2"/>
      <c r="VN315" s="2"/>
      <c r="VO315" s="2"/>
      <c r="VP315" s="2">
        <v>56600</v>
      </c>
      <c r="VQ315" s="2">
        <v>51184</v>
      </c>
      <c r="VR315" s="2"/>
      <c r="VS315" s="2"/>
      <c r="VT315" s="2"/>
      <c r="VU315" s="2"/>
      <c r="VV315" s="2"/>
      <c r="VW315" s="2"/>
      <c r="VX315" s="2">
        <v>9600</v>
      </c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>
        <v>19302.77</v>
      </c>
      <c r="WW315" s="2"/>
      <c r="WX315" s="2"/>
      <c r="WY315" s="2"/>
      <c r="WZ315" s="2"/>
      <c r="XA315" s="2"/>
      <c r="XB315" s="2"/>
      <c r="XC315" s="2"/>
      <c r="XD315" s="2"/>
      <c r="XE315" s="2"/>
      <c r="XF315" s="2">
        <v>1608</v>
      </c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>
        <v>558.74</v>
      </c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>
        <v>15000</v>
      </c>
      <c r="ABZ315" s="2">
        <v>15000</v>
      </c>
      <c r="ACA315" s="2"/>
      <c r="ACB315" s="2">
        <v>47592.4</v>
      </c>
      <c r="ACC315" s="2"/>
      <c r="ACD315" s="2"/>
      <c r="ACE315" s="2"/>
      <c r="ACF315" s="2">
        <v>15000</v>
      </c>
      <c r="ACG315" s="2">
        <v>1500</v>
      </c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>
        <v>13583</v>
      </c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>
        <v>691000</v>
      </c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>
        <v>3500</v>
      </c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>
        <v>21918.799999999999</v>
      </c>
      <c r="AFE315" s="2"/>
      <c r="AFF315" s="2"/>
      <c r="AFG315" s="2"/>
      <c r="AFH315" s="2">
        <v>9600</v>
      </c>
      <c r="AFI315" s="2">
        <v>271</v>
      </c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>
        <v>6856</v>
      </c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>
        <f t="shared" si="78"/>
        <v>16644319.5</v>
      </c>
    </row>
    <row r="316" spans="1:904">
      <c r="A316" s="34" t="s">
        <v>3707</v>
      </c>
      <c r="B316" s="34" t="s">
        <v>2450</v>
      </c>
      <c r="C316" s="1" t="s">
        <v>2451</v>
      </c>
      <c r="D316" s="2">
        <v>337849.17</v>
      </c>
      <c r="E316" s="2"/>
      <c r="F316" s="2"/>
      <c r="G316" s="2"/>
      <c r="H316" s="2"/>
      <c r="I316" s="2"/>
      <c r="J316" s="2"/>
      <c r="K316" s="2"/>
      <c r="L316" s="2">
        <v>35063.47</v>
      </c>
      <c r="M316" s="2"/>
      <c r="N316" s="2">
        <v>143092.75</v>
      </c>
      <c r="O316" s="2"/>
      <c r="P316" s="2"/>
      <c r="Q316" s="2"/>
      <c r="R316" s="2"/>
      <c r="S316" s="2"/>
      <c r="T316" s="2">
        <v>16386.5</v>
      </c>
      <c r="U316" s="2"/>
      <c r="V316" s="2"/>
      <c r="W316" s="2">
        <v>9870</v>
      </c>
      <c r="X316" s="2">
        <v>11320</v>
      </c>
      <c r="Y316" s="2"/>
      <c r="Z316" s="2"/>
      <c r="AA316" s="2"/>
      <c r="AB316" s="2"/>
      <c r="AC316" s="2">
        <v>13170</v>
      </c>
      <c r="AD316" s="2">
        <v>28050</v>
      </c>
      <c r="AE316" s="2">
        <v>12520</v>
      </c>
      <c r="AF316" s="2">
        <v>11370</v>
      </c>
      <c r="AG316" s="2">
        <v>52030</v>
      </c>
      <c r="AH316" s="2">
        <v>305020</v>
      </c>
      <c r="AI316" s="2">
        <v>220760</v>
      </c>
      <c r="AJ316" s="2">
        <v>200</v>
      </c>
      <c r="AK316" s="2"/>
      <c r="AL316" s="2"/>
      <c r="AM316" s="2"/>
      <c r="AN316" s="2"/>
      <c r="AO316" s="2">
        <v>3560</v>
      </c>
      <c r="AP316" s="2">
        <v>33548.68</v>
      </c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>
        <v>2884</v>
      </c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>
        <v>13402</v>
      </c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>
        <v>8755</v>
      </c>
      <c r="DU316" s="2"/>
      <c r="DV316" s="2"/>
      <c r="DW316" s="2"/>
      <c r="DX316" s="2"/>
      <c r="DY316" s="2"/>
      <c r="DZ316" s="2"/>
      <c r="EA316" s="2">
        <v>100000</v>
      </c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>
        <v>15698</v>
      </c>
      <c r="FJ316" s="2">
        <v>10110</v>
      </c>
      <c r="FK316" s="2"/>
      <c r="FL316" s="2"/>
      <c r="FM316" s="2"/>
      <c r="FN316" s="2">
        <v>12668</v>
      </c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>
        <v>27974</v>
      </c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>
        <v>473191</v>
      </c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>
        <v>955.25</v>
      </c>
      <c r="JT316" s="2"/>
      <c r="JU316" s="2"/>
      <c r="JV316" s="2"/>
      <c r="JW316" s="2"/>
      <c r="JX316" s="2"/>
      <c r="JY316" s="2">
        <v>445616</v>
      </c>
      <c r="JZ316" s="2"/>
      <c r="KA316" s="2"/>
      <c r="KB316" s="2">
        <v>42122.34</v>
      </c>
      <c r="KC316" s="2"/>
      <c r="KD316" s="2"/>
      <c r="KE316" s="2"/>
      <c r="KF316" s="2"/>
      <c r="KG316" s="2"/>
      <c r="KH316" s="2"/>
      <c r="KI316" s="2">
        <v>146468</v>
      </c>
      <c r="KJ316" s="2"/>
      <c r="KK316" s="2"/>
      <c r="KL316" s="2"/>
      <c r="KM316" s="2">
        <v>53210</v>
      </c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>
        <v>49069.42</v>
      </c>
      <c r="KZ316" s="2">
        <v>207856.32</v>
      </c>
      <c r="LA316" s="2"/>
      <c r="LB316" s="2"/>
      <c r="LC316" s="2"/>
      <c r="LD316" s="2"/>
      <c r="LE316" s="2">
        <v>48791.4</v>
      </c>
      <c r="LF316" s="2">
        <v>12417.14</v>
      </c>
      <c r="LG316" s="2">
        <v>1650000</v>
      </c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>
        <v>8940</v>
      </c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>
        <v>491440</v>
      </c>
      <c r="MH316" s="2">
        <v>352920</v>
      </c>
      <c r="MI316" s="2"/>
      <c r="MJ316" s="2"/>
      <c r="MK316" s="2"/>
      <c r="ML316" s="2"/>
      <c r="MM316" s="2"/>
      <c r="MN316" s="2"/>
      <c r="MO316" s="2">
        <v>363920</v>
      </c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>
        <v>240</v>
      </c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>
        <v>560</v>
      </c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>
        <v>11175</v>
      </c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>
        <v>920</v>
      </c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>
        <v>5562</v>
      </c>
      <c r="ACR316" s="2">
        <v>17833</v>
      </c>
      <c r="ACS316" s="2"/>
      <c r="ACT316" s="2"/>
      <c r="ACU316" s="2"/>
      <c r="ACV316" s="2"/>
      <c r="ACW316" s="2"/>
      <c r="ACX316" s="2">
        <v>11666</v>
      </c>
      <c r="ACY316" s="2"/>
      <c r="ACZ316" s="2"/>
      <c r="ADA316" s="2"/>
      <c r="ADB316" s="2"/>
      <c r="ADC316" s="2"/>
      <c r="ADD316" s="2"/>
      <c r="ADE316" s="2"/>
      <c r="ADF316" s="2"/>
      <c r="ADG316" s="2">
        <v>30427.85</v>
      </c>
      <c r="ADH316" s="2"/>
      <c r="ADI316" s="2">
        <v>202818.84</v>
      </c>
      <c r="ADJ316" s="2"/>
      <c r="ADK316" s="2"/>
      <c r="ADL316" s="2"/>
      <c r="ADM316" s="2"/>
      <c r="ADN316" s="2"/>
      <c r="ADO316" s="2">
        <v>92400</v>
      </c>
      <c r="ADP316" s="2">
        <v>85600</v>
      </c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>
        <v>85490</v>
      </c>
      <c r="AEC316" s="2">
        <v>6066.5</v>
      </c>
      <c r="AED316" s="2"/>
      <c r="AEE316" s="2"/>
      <c r="AEF316" s="2"/>
      <c r="AEG316" s="2"/>
      <c r="AEH316" s="2"/>
      <c r="AEI316" s="2"/>
      <c r="AEJ316" s="2"/>
      <c r="AEK316" s="2"/>
      <c r="AEL316" s="2">
        <v>333743.75</v>
      </c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>
        <v>7601</v>
      </c>
      <c r="AFE316" s="2">
        <v>9286</v>
      </c>
      <c r="AFF316" s="2"/>
      <c r="AFG316" s="2"/>
      <c r="AFH316" s="2"/>
      <c r="AFI316" s="2"/>
      <c r="AFJ316" s="2">
        <v>1828</v>
      </c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>
        <v>57890</v>
      </c>
      <c r="AGY316" s="2"/>
      <c r="AGZ316" s="2"/>
      <c r="AHA316" s="2">
        <v>71438</v>
      </c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>
        <f t="shared" si="78"/>
        <v>6804764.379999999</v>
      </c>
    </row>
    <row r="317" spans="1:904">
      <c r="A317" s="34" t="s">
        <v>3707</v>
      </c>
      <c r="B317" s="34" t="s">
        <v>2452</v>
      </c>
      <c r="C317" s="1" t="s">
        <v>2453</v>
      </c>
      <c r="D317" s="2"/>
      <c r="E317" s="2">
        <v>10749</v>
      </c>
      <c r="F317" s="2"/>
      <c r="G317" s="2"/>
      <c r="H317" s="2">
        <v>342</v>
      </c>
      <c r="I317" s="2">
        <v>9102.06</v>
      </c>
      <c r="J317" s="2"/>
      <c r="K317" s="2"/>
      <c r="L317" s="2"/>
      <c r="M317" s="2"/>
      <c r="N317" s="2"/>
      <c r="O317" s="2">
        <v>14569.8</v>
      </c>
      <c r="P317" s="2"/>
      <c r="Q317" s="2"/>
      <c r="R317" s="2">
        <v>1180</v>
      </c>
      <c r="S317" s="2">
        <v>6000</v>
      </c>
      <c r="T317" s="2">
        <v>18735.2</v>
      </c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>
        <v>583256</v>
      </c>
      <c r="AF317" s="2">
        <v>266269.61</v>
      </c>
      <c r="AG317" s="2">
        <v>14390</v>
      </c>
      <c r="AH317" s="2"/>
      <c r="AI317" s="2"/>
      <c r="AJ317" s="2"/>
      <c r="AK317" s="2"/>
      <c r="AL317" s="2"/>
      <c r="AM317" s="2"/>
      <c r="AN317" s="2">
        <v>650.4</v>
      </c>
      <c r="AO317" s="2">
        <v>147879.79999999999</v>
      </c>
      <c r="AP317" s="2">
        <v>3515.34</v>
      </c>
      <c r="AQ317" s="2">
        <v>366453.32</v>
      </c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>
        <v>285</v>
      </c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>
        <v>5672.31</v>
      </c>
      <c r="DF317" s="2"/>
      <c r="DG317" s="2"/>
      <c r="DH317" s="2"/>
      <c r="DI317" s="2"/>
      <c r="DJ317" s="2"/>
      <c r="DK317" s="2"/>
      <c r="DL317" s="2"/>
      <c r="DM317" s="2">
        <v>2290.5</v>
      </c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>
        <v>34</v>
      </c>
      <c r="EQ317" s="2"/>
      <c r="ER317" s="2">
        <v>90</v>
      </c>
      <c r="ES317" s="2"/>
      <c r="ET317" s="2"/>
      <c r="EU317" s="2"/>
      <c r="EV317" s="2"/>
      <c r="EW317" s="2"/>
      <c r="EX317" s="2"/>
      <c r="EY317" s="2"/>
      <c r="EZ317" s="2"/>
      <c r="FA317" s="2">
        <v>1748</v>
      </c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>
        <v>5161</v>
      </c>
      <c r="FU317" s="2"/>
      <c r="FV317" s="2"/>
      <c r="FW317" s="2"/>
      <c r="FX317" s="2"/>
      <c r="FY317" s="2"/>
      <c r="FZ317" s="2"/>
      <c r="GA317" s="2"/>
      <c r="GB317" s="2">
        <v>1768</v>
      </c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>
        <v>1056413</v>
      </c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>
        <v>79.75</v>
      </c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>
        <v>561350.66</v>
      </c>
      <c r="JT317" s="2"/>
      <c r="JU317" s="2"/>
      <c r="JV317" s="2"/>
      <c r="JW317" s="2"/>
      <c r="JX317" s="2">
        <v>14511.5</v>
      </c>
      <c r="JY317" s="2"/>
      <c r="JZ317" s="2"/>
      <c r="KA317" s="2"/>
      <c r="KB317" s="2"/>
      <c r="KC317" s="2"/>
      <c r="KD317" s="2"/>
      <c r="KE317" s="2"/>
      <c r="KF317" s="2">
        <v>-4270</v>
      </c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>
        <v>1612.06</v>
      </c>
      <c r="KT317" s="2">
        <v>4612</v>
      </c>
      <c r="KU317" s="2"/>
      <c r="KV317" s="2"/>
      <c r="KW317" s="2"/>
      <c r="KX317" s="2"/>
      <c r="KY317" s="2">
        <v>2749</v>
      </c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>
        <v>5834</v>
      </c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>
        <v>4934.8999999999996</v>
      </c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>
        <v>10880.5</v>
      </c>
      <c r="NR317" s="2">
        <v>16221.51</v>
      </c>
      <c r="NS317" s="2">
        <v>2618.25</v>
      </c>
      <c r="NT317" s="2">
        <v>6505</v>
      </c>
      <c r="NU317" s="2"/>
      <c r="NV317" s="2">
        <v>6509</v>
      </c>
      <c r="NW317" s="2"/>
      <c r="NX317" s="2"/>
      <c r="NY317" s="2"/>
      <c r="NZ317" s="2"/>
      <c r="OA317" s="2"/>
      <c r="OB317" s="2"/>
      <c r="OC317" s="2"/>
      <c r="OD317" s="2"/>
      <c r="OE317" s="2">
        <v>1025</v>
      </c>
      <c r="OF317" s="2"/>
      <c r="OG317" s="2"/>
      <c r="OH317" s="2">
        <v>72919.25</v>
      </c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>
        <v>159646.20000000001</v>
      </c>
      <c r="OX317" s="2">
        <v>305</v>
      </c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>
        <v>22435.75</v>
      </c>
      <c r="RW317" s="2"/>
      <c r="RX317" s="2">
        <v>52</v>
      </c>
      <c r="RY317" s="2"/>
      <c r="RZ317" s="2"/>
      <c r="SA317" s="2">
        <v>3729.63</v>
      </c>
      <c r="SB317" s="2"/>
      <c r="SC317" s="2"/>
      <c r="SD317" s="2"/>
      <c r="SE317" s="2"/>
      <c r="SF317" s="2"/>
      <c r="SG317" s="2">
        <v>10131.02</v>
      </c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>
        <v>7268.32</v>
      </c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>
        <v>-305057.96000000002</v>
      </c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>
        <v>0.5</v>
      </c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>
        <v>365</v>
      </c>
      <c r="VF317" s="2"/>
      <c r="VG317" s="2"/>
      <c r="VH317" s="2"/>
      <c r="VI317" s="2"/>
      <c r="VJ317" s="2">
        <v>7320.22</v>
      </c>
      <c r="VK317" s="2"/>
      <c r="VL317" s="2"/>
      <c r="VM317" s="2"/>
      <c r="VN317" s="2">
        <v>6500.7</v>
      </c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>
        <v>1933.24</v>
      </c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>
        <v>7170.72</v>
      </c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>
        <v>1390</v>
      </c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>
        <v>140</v>
      </c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>
        <v>5101.6000000000004</v>
      </c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>
        <v>745</v>
      </c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>
        <v>2473.5</v>
      </c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>
        <v>50909.85</v>
      </c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>
        <f t="shared" si="78"/>
        <v>3207207.0100000012</v>
      </c>
    </row>
    <row r="318" spans="1:904">
      <c r="A318" s="34" t="s">
        <v>3707</v>
      </c>
      <c r="B318" s="34" t="s">
        <v>2454</v>
      </c>
      <c r="C318" s="1" t="s">
        <v>2455</v>
      </c>
      <c r="D318" s="2">
        <v>-1003327.32</v>
      </c>
      <c r="E318" s="2">
        <v>54986</v>
      </c>
      <c r="F318" s="2"/>
      <c r="G318" s="2"/>
      <c r="H318" s="2">
        <v>-4136.58</v>
      </c>
      <c r="I318" s="2">
        <v>482555.79</v>
      </c>
      <c r="J318" s="2">
        <v>9313970</v>
      </c>
      <c r="K318" s="2">
        <v>200394.75</v>
      </c>
      <c r="L318" s="2">
        <v>118149.75</v>
      </c>
      <c r="M318" s="2">
        <v>70342</v>
      </c>
      <c r="N318" s="2"/>
      <c r="O318" s="2">
        <v>-5964</v>
      </c>
      <c r="P318" s="2">
        <v>1249949.78</v>
      </c>
      <c r="Q318" s="2"/>
      <c r="R318" s="2">
        <v>-23848.400000000001</v>
      </c>
      <c r="S318" s="2">
        <v>-1589697.36</v>
      </c>
      <c r="T318" s="2">
        <v>-5020</v>
      </c>
      <c r="U318" s="2"/>
      <c r="V318" s="2"/>
      <c r="W318" s="2">
        <v>-33716.6</v>
      </c>
      <c r="X318" s="2"/>
      <c r="Y318" s="2">
        <v>-13644</v>
      </c>
      <c r="Z318" s="2"/>
      <c r="AA318" s="2">
        <v>-55467</v>
      </c>
      <c r="AB318" s="2"/>
      <c r="AC318" s="2"/>
      <c r="AD318" s="2">
        <v>-49214.55</v>
      </c>
      <c r="AE318" s="2">
        <v>-36849.64</v>
      </c>
      <c r="AF318" s="2">
        <v>-96084.52</v>
      </c>
      <c r="AG318" s="2">
        <v>-12520.87</v>
      </c>
      <c r="AH318" s="2">
        <v>-3586542.83</v>
      </c>
      <c r="AI318" s="2"/>
      <c r="AJ318" s="2"/>
      <c r="AK318" s="2"/>
      <c r="AL318" s="2"/>
      <c r="AM318" s="2">
        <v>-1600</v>
      </c>
      <c r="AN318" s="2">
        <v>-54563.65</v>
      </c>
      <c r="AO318" s="2"/>
      <c r="AP318" s="2"/>
      <c r="AQ318" s="2"/>
      <c r="AR318" s="2"/>
      <c r="AS318" s="2"/>
      <c r="AT318" s="2"/>
      <c r="AU318" s="2">
        <v>-30975</v>
      </c>
      <c r="AV318" s="2">
        <v>-1146.5</v>
      </c>
      <c r="AW318" s="2">
        <v>-1314</v>
      </c>
      <c r="AX318" s="2"/>
      <c r="AY318" s="2">
        <v>-79482</v>
      </c>
      <c r="AZ318" s="2">
        <v>23391.25</v>
      </c>
      <c r="BA318" s="2">
        <v>-4362</v>
      </c>
      <c r="BB318" s="2"/>
      <c r="BC318" s="2">
        <v>-350</v>
      </c>
      <c r="BD318" s="2"/>
      <c r="BE318" s="2"/>
      <c r="BF318" s="2">
        <v>-25244</v>
      </c>
      <c r="BG318" s="2"/>
      <c r="BH318" s="2"/>
      <c r="BI318" s="2"/>
      <c r="BJ318" s="2">
        <v>-339802.21</v>
      </c>
      <c r="BK318" s="2">
        <v>-15270</v>
      </c>
      <c r="BL318" s="2"/>
      <c r="BM318" s="2"/>
      <c r="BN318" s="2"/>
      <c r="BO318" s="2"/>
      <c r="BP318" s="2"/>
      <c r="BQ318" s="2"/>
      <c r="BR318" s="2">
        <v>-36781</v>
      </c>
      <c r="BS318" s="2">
        <v>-22631.360000000001</v>
      </c>
      <c r="BT318" s="2"/>
      <c r="BU318" s="2"/>
      <c r="BV318" s="2">
        <v>-1564.32</v>
      </c>
      <c r="BW318" s="2"/>
      <c r="BX318" s="2"/>
      <c r="BY318" s="2">
        <v>-1629</v>
      </c>
      <c r="BZ318" s="2"/>
      <c r="CA318" s="2"/>
      <c r="CB318" s="2"/>
      <c r="CC318" s="2"/>
      <c r="CD318" s="2"/>
      <c r="CE318" s="2"/>
      <c r="CF318" s="2">
        <v>-639.72</v>
      </c>
      <c r="CG318" s="2">
        <v>-19709</v>
      </c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>
        <v>-6089.76</v>
      </c>
      <c r="CU318" s="2"/>
      <c r="CV318" s="2"/>
      <c r="CW318" s="2"/>
      <c r="CX318" s="2"/>
      <c r="CY318" s="2"/>
      <c r="CZ318" s="2">
        <v>-2540</v>
      </c>
      <c r="DA318" s="2"/>
      <c r="DB318" s="2">
        <v>-140587.12</v>
      </c>
      <c r="DC318" s="2">
        <v>-297978.27</v>
      </c>
      <c r="DD318" s="2"/>
      <c r="DE318" s="2"/>
      <c r="DF318" s="2"/>
      <c r="DG318" s="2">
        <v>-15010</v>
      </c>
      <c r="DH318" s="2">
        <v>393297.5</v>
      </c>
      <c r="DI318" s="2"/>
      <c r="DJ318" s="2">
        <v>-3536</v>
      </c>
      <c r="DK318" s="2"/>
      <c r="DL318" s="2">
        <v>-28264.720000000001</v>
      </c>
      <c r="DM318" s="2">
        <v>-9488.35</v>
      </c>
      <c r="DN318" s="2"/>
      <c r="DO318" s="2"/>
      <c r="DP318" s="2">
        <v>-4996</v>
      </c>
      <c r="DQ318" s="2"/>
      <c r="DR318" s="2"/>
      <c r="DS318" s="2"/>
      <c r="DT318" s="2">
        <v>-40101.019999999997</v>
      </c>
      <c r="DU318" s="2"/>
      <c r="DV318" s="2"/>
      <c r="DW318" s="2"/>
      <c r="DX318" s="2"/>
      <c r="DY318" s="2"/>
      <c r="DZ318" s="2"/>
      <c r="EA318" s="2"/>
      <c r="EB318" s="2"/>
      <c r="EC318" s="2">
        <v>-2615.5100000000002</v>
      </c>
      <c r="ED318" s="2"/>
      <c r="EE318" s="2">
        <v>-1873.5</v>
      </c>
      <c r="EF318" s="2"/>
      <c r="EG318" s="2">
        <v>-181857</v>
      </c>
      <c r="EH318" s="2"/>
      <c r="EI318" s="2"/>
      <c r="EJ318" s="2"/>
      <c r="EK318" s="2"/>
      <c r="EL318" s="2"/>
      <c r="EM318" s="2"/>
      <c r="EN318" s="2"/>
      <c r="EO318" s="2">
        <v>-90</v>
      </c>
      <c r="EP318" s="2">
        <v>-5820</v>
      </c>
      <c r="EQ318" s="2"/>
      <c r="ER318" s="2"/>
      <c r="ES318" s="2">
        <v>-179604</v>
      </c>
      <c r="ET318" s="2"/>
      <c r="EU318" s="2"/>
      <c r="EV318" s="2"/>
      <c r="EW318" s="2"/>
      <c r="EX318" s="2"/>
      <c r="EY318" s="2">
        <v>-519.4</v>
      </c>
      <c r="EZ318" s="2"/>
      <c r="FA318" s="2"/>
      <c r="FB318" s="2"/>
      <c r="FC318" s="2"/>
      <c r="FD318" s="2"/>
      <c r="FE318" s="2"/>
      <c r="FF318" s="2"/>
      <c r="FG318" s="2"/>
      <c r="FH318" s="2">
        <v>-1484.8</v>
      </c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>
        <v>-9158</v>
      </c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>
        <v>-3536</v>
      </c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>
        <v>-760</v>
      </c>
      <c r="GZ318" s="2"/>
      <c r="HA318" s="2"/>
      <c r="HB318" s="2"/>
      <c r="HC318" s="2">
        <v>685</v>
      </c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>
        <v>0</v>
      </c>
      <c r="HT318" s="2"/>
      <c r="HU318" s="2"/>
      <c r="HV318" s="2"/>
      <c r="HW318" s="2"/>
      <c r="HX318" s="2"/>
      <c r="HY318" s="2"/>
      <c r="HZ318" s="2">
        <v>-2736</v>
      </c>
      <c r="IA318" s="2"/>
      <c r="IB318" s="2"/>
      <c r="IC318" s="2"/>
      <c r="ID318" s="2"/>
      <c r="IE318" s="2"/>
      <c r="IF318" s="2"/>
      <c r="IG318" s="2"/>
      <c r="IH318" s="2"/>
      <c r="II318" s="2">
        <v>-491.75</v>
      </c>
      <c r="IJ318" s="2"/>
      <c r="IK318" s="2"/>
      <c r="IL318" s="2"/>
      <c r="IM318" s="2"/>
      <c r="IN318" s="2"/>
      <c r="IO318" s="2"/>
      <c r="IP318" s="2"/>
      <c r="IQ318" s="2"/>
      <c r="IR318" s="2"/>
      <c r="IS318" s="2">
        <v>-115032.25</v>
      </c>
      <c r="IT318" s="2">
        <v>-22603</v>
      </c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>
        <v>-174669.85</v>
      </c>
      <c r="JS318" s="2">
        <v>-6820.87</v>
      </c>
      <c r="JT318" s="2"/>
      <c r="JU318" s="2"/>
      <c r="JV318" s="2">
        <v>-35795</v>
      </c>
      <c r="JW318" s="2"/>
      <c r="JX318" s="2">
        <v>-498819.63</v>
      </c>
      <c r="JY318" s="2"/>
      <c r="JZ318" s="2">
        <v>-63541.03</v>
      </c>
      <c r="KA318" s="2"/>
      <c r="KB318" s="2"/>
      <c r="KC318" s="2"/>
      <c r="KD318" s="2"/>
      <c r="KE318" s="2"/>
      <c r="KF318" s="2">
        <v>2818.12</v>
      </c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>
        <v>-2454.5500000000002</v>
      </c>
      <c r="KT318" s="2">
        <v>-33595</v>
      </c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>
        <v>-165643</v>
      </c>
      <c r="LH318" s="2"/>
      <c r="LI318" s="2"/>
      <c r="LJ318" s="2">
        <v>-29280.5</v>
      </c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>
        <v>-706</v>
      </c>
      <c r="MD318" s="2"/>
      <c r="ME318" s="2"/>
      <c r="MF318" s="2">
        <v>-4094</v>
      </c>
      <c r="MG318" s="2">
        <v>-222291.62</v>
      </c>
      <c r="MH318" s="2"/>
      <c r="MI318" s="2"/>
      <c r="MJ318" s="2"/>
      <c r="MK318" s="2"/>
      <c r="ML318" s="2"/>
      <c r="MM318" s="2">
        <v>-3015</v>
      </c>
      <c r="MN318" s="2"/>
      <c r="MO318" s="2"/>
      <c r="MP318" s="2"/>
      <c r="MQ318" s="2">
        <v>-15952</v>
      </c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>
        <v>-420.75</v>
      </c>
      <c r="NH318" s="2"/>
      <c r="NI318" s="2"/>
      <c r="NJ318" s="2">
        <v>270</v>
      </c>
      <c r="NK318" s="2"/>
      <c r="NL318" s="2"/>
      <c r="NM318" s="2"/>
      <c r="NN318" s="2"/>
      <c r="NO318" s="2"/>
      <c r="NP318" s="2">
        <v>-159459.25</v>
      </c>
      <c r="NQ318" s="2"/>
      <c r="NR318" s="2">
        <v>-1437</v>
      </c>
      <c r="NS318" s="2"/>
      <c r="NT318" s="2">
        <v>-654.5</v>
      </c>
      <c r="NU318" s="2">
        <v>-210</v>
      </c>
      <c r="NV318" s="2">
        <v>-38263</v>
      </c>
      <c r="NW318" s="2"/>
      <c r="NX318" s="2"/>
      <c r="NY318" s="2"/>
      <c r="NZ318" s="2"/>
      <c r="OA318" s="2"/>
      <c r="OB318" s="2"/>
      <c r="OC318" s="2"/>
      <c r="OD318" s="2">
        <v>-10564.5</v>
      </c>
      <c r="OE318" s="2">
        <v>-903</v>
      </c>
      <c r="OF318" s="2"/>
      <c r="OG318" s="2"/>
      <c r="OH318" s="2">
        <v>659</v>
      </c>
      <c r="OI318" s="2"/>
      <c r="OJ318" s="2"/>
      <c r="OK318" s="2"/>
      <c r="OL318" s="2"/>
      <c r="OM318" s="2">
        <v>-15803.08</v>
      </c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>
        <v>-1066</v>
      </c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>
        <v>-44723</v>
      </c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>
        <v>-439.56</v>
      </c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>
        <v>-10852</v>
      </c>
      <c r="RV318" s="2"/>
      <c r="RW318" s="2"/>
      <c r="RX318" s="2"/>
      <c r="RY318" s="2"/>
      <c r="RZ318" s="2"/>
      <c r="SA318" s="2"/>
      <c r="SB318" s="2"/>
      <c r="SC318" s="2">
        <v>-101202</v>
      </c>
      <c r="SD318" s="2"/>
      <c r="SE318" s="2"/>
      <c r="SF318" s="2"/>
      <c r="SG318" s="2"/>
      <c r="SH318" s="2"/>
      <c r="SI318" s="2"/>
      <c r="SJ318" s="2">
        <v>-380</v>
      </c>
      <c r="SK318" s="2"/>
      <c r="SL318" s="2">
        <v>-358</v>
      </c>
      <c r="SM318" s="2">
        <v>-3815</v>
      </c>
      <c r="SN318" s="2"/>
      <c r="SO318" s="2"/>
      <c r="SP318" s="2"/>
      <c r="SQ318" s="2">
        <v>2556</v>
      </c>
      <c r="SR318" s="2"/>
      <c r="SS318" s="2"/>
      <c r="ST318" s="2"/>
      <c r="SU318" s="2">
        <v>-213168</v>
      </c>
      <c r="SV318" s="2"/>
      <c r="SW318" s="2">
        <v>-622301</v>
      </c>
      <c r="SX318" s="2"/>
      <c r="SY318" s="2"/>
      <c r="SZ318" s="2"/>
      <c r="TA318" s="2"/>
      <c r="TB318" s="2"/>
      <c r="TC318" s="2">
        <v>-1160</v>
      </c>
      <c r="TD318" s="2"/>
      <c r="TE318" s="2"/>
      <c r="TF318" s="2"/>
      <c r="TG318" s="2">
        <v>-8888</v>
      </c>
      <c r="TH318" s="2">
        <v>-134</v>
      </c>
      <c r="TI318" s="2">
        <v>-9230</v>
      </c>
      <c r="TJ318" s="2"/>
      <c r="TK318" s="2"/>
      <c r="TL318" s="2">
        <v>-11219.78</v>
      </c>
      <c r="TM318" s="2"/>
      <c r="TN318" s="2"/>
      <c r="TO318" s="2"/>
      <c r="TP318" s="2"/>
      <c r="TQ318" s="2"/>
      <c r="TR318" s="2"/>
      <c r="TS318" s="2"/>
      <c r="TT318" s="2"/>
      <c r="TU318" s="2">
        <v>-772</v>
      </c>
      <c r="TV318" s="2"/>
      <c r="TW318" s="2"/>
      <c r="TX318" s="2"/>
      <c r="TY318" s="2"/>
      <c r="TZ318" s="2"/>
      <c r="UA318" s="2">
        <v>-22487</v>
      </c>
      <c r="UB318" s="2"/>
      <c r="UC318" s="2"/>
      <c r="UD318" s="2">
        <v>-5147.22</v>
      </c>
      <c r="UE318" s="2">
        <v>-6790</v>
      </c>
      <c r="UF318" s="2"/>
      <c r="UG318" s="2"/>
      <c r="UH318" s="2"/>
      <c r="UI318" s="2"/>
      <c r="UJ318" s="2">
        <v>-2685</v>
      </c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>
        <v>622666</v>
      </c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>
        <v>-9479</v>
      </c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>
        <v>-9687</v>
      </c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>
        <v>-47347</v>
      </c>
      <c r="YW318" s="2"/>
      <c r="YX318" s="2"/>
      <c r="YY318" s="2"/>
      <c r="YZ318" s="2"/>
      <c r="ZA318" s="2"/>
      <c r="ZB318" s="2"/>
      <c r="ZC318" s="2">
        <v>-750.65</v>
      </c>
      <c r="ZD318" s="2"/>
      <c r="ZE318" s="2"/>
      <c r="ZF318" s="2">
        <v>-50535</v>
      </c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>
        <v>-3244</v>
      </c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>
        <v>-1312.5</v>
      </c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>
        <v>-1177.5</v>
      </c>
      <c r="ABS318" s="2"/>
      <c r="ABT318" s="2"/>
      <c r="ABU318" s="2"/>
      <c r="ABV318" s="2"/>
      <c r="ABW318" s="2"/>
      <c r="ABX318" s="2"/>
      <c r="ABY318" s="2"/>
      <c r="ABZ318" s="2"/>
      <c r="ACA318" s="2"/>
      <c r="ACB318" s="2">
        <v>0</v>
      </c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>
        <v>-3261.03</v>
      </c>
      <c r="ADM318" s="2"/>
      <c r="ADN318" s="2"/>
      <c r="ADO318" s="2"/>
      <c r="ADP318" s="2"/>
      <c r="ADQ318" s="2"/>
      <c r="ADR318" s="2"/>
      <c r="ADS318" s="2"/>
      <c r="ADT318" s="2"/>
      <c r="ADU318" s="2">
        <v>-2854.28</v>
      </c>
      <c r="ADV318" s="2"/>
      <c r="ADW318" s="2"/>
      <c r="ADX318" s="2"/>
      <c r="ADY318" s="2">
        <v>-1750</v>
      </c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>
        <v>-16921</v>
      </c>
      <c r="AGM318" s="2"/>
      <c r="AGN318" s="2">
        <v>23982.25</v>
      </c>
      <c r="AGO318" s="2"/>
      <c r="AGP318" s="2"/>
      <c r="AGQ318" s="2"/>
      <c r="AGR318" s="2"/>
      <c r="AGS318" s="2"/>
      <c r="AGT318" s="2"/>
      <c r="AGU318" s="2">
        <v>-133261.5</v>
      </c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>
        <f t="shared" si="78"/>
        <v>1498012.160000002</v>
      </c>
    </row>
    <row r="319" spans="1:904">
      <c r="A319" s="34" t="s">
        <v>3707</v>
      </c>
      <c r="B319" s="34" t="s">
        <v>2456</v>
      </c>
      <c r="C319" s="1" t="s">
        <v>2457</v>
      </c>
      <c r="D319" s="2">
        <v>-654086.12</v>
      </c>
      <c r="E319" s="2">
        <v>-4374.3100000000004</v>
      </c>
      <c r="F319" s="2"/>
      <c r="G319" s="2"/>
      <c r="H319" s="2">
        <v>-339526.62</v>
      </c>
      <c r="I319" s="2">
        <v>-228612.72</v>
      </c>
      <c r="J319" s="2"/>
      <c r="K319" s="2"/>
      <c r="L319" s="2"/>
      <c r="M319" s="2"/>
      <c r="N319" s="2">
        <v>-419313.82</v>
      </c>
      <c r="O319" s="2"/>
      <c r="P319" s="2"/>
      <c r="Q319" s="2">
        <v>-9270.85</v>
      </c>
      <c r="R319" s="2">
        <v>-17546.97</v>
      </c>
      <c r="S319" s="2">
        <v>-79339.240000000005</v>
      </c>
      <c r="T319" s="2"/>
      <c r="U319" s="2"/>
      <c r="V319" s="2">
        <v>-6193439.5199999996</v>
      </c>
      <c r="W319" s="2">
        <v>-128990.16</v>
      </c>
      <c r="X319" s="2"/>
      <c r="Y319" s="2">
        <v>-204647.97</v>
      </c>
      <c r="Z319" s="2"/>
      <c r="AA319" s="2"/>
      <c r="AB319" s="2"/>
      <c r="AC319" s="2">
        <v>-1100446.3</v>
      </c>
      <c r="AD319" s="2">
        <v>-208844.99</v>
      </c>
      <c r="AE319" s="2">
        <v>-17096.61</v>
      </c>
      <c r="AF319" s="2">
        <v>-51669.21</v>
      </c>
      <c r="AG319" s="2">
        <v>-4183.72</v>
      </c>
      <c r="AH319" s="2">
        <v>-7825777.46</v>
      </c>
      <c r="AI319" s="2"/>
      <c r="AJ319" s="2"/>
      <c r="AK319" s="2"/>
      <c r="AL319" s="2"/>
      <c r="AM319" s="2"/>
      <c r="AN319" s="2">
        <v>-143686.76999999999</v>
      </c>
      <c r="AO319" s="2"/>
      <c r="AP319" s="2">
        <v>-14398.93</v>
      </c>
      <c r="AQ319" s="2">
        <v>-110</v>
      </c>
      <c r="AR319" s="2"/>
      <c r="AS319" s="2"/>
      <c r="AT319" s="2">
        <v>-57370.05</v>
      </c>
      <c r="AU319" s="2">
        <v>-21520</v>
      </c>
      <c r="AV319" s="2"/>
      <c r="AW319" s="2"/>
      <c r="AX319" s="2"/>
      <c r="AY319" s="2"/>
      <c r="AZ319" s="2"/>
      <c r="BA319" s="2">
        <v>-5441</v>
      </c>
      <c r="BB319" s="2"/>
      <c r="BC319" s="2"/>
      <c r="BD319" s="2"/>
      <c r="BE319" s="2">
        <v>-7131.68</v>
      </c>
      <c r="BF319" s="2"/>
      <c r="BG319" s="2"/>
      <c r="BH319" s="2"/>
      <c r="BI319" s="2">
        <v>-81929.75</v>
      </c>
      <c r="BJ319" s="2">
        <v>-566883.06999999995</v>
      </c>
      <c r="BK319" s="2"/>
      <c r="BL319" s="2"/>
      <c r="BM319" s="2"/>
      <c r="BN319" s="2"/>
      <c r="BO319" s="2"/>
      <c r="BP319" s="2"/>
      <c r="BQ319" s="2"/>
      <c r="BR319" s="2">
        <v>-43546.22</v>
      </c>
      <c r="BS319" s="2">
        <v>-12736</v>
      </c>
      <c r="BT319" s="2"/>
      <c r="BU319" s="2"/>
      <c r="BV319" s="2">
        <v>-90</v>
      </c>
      <c r="BW319" s="2"/>
      <c r="BX319" s="2"/>
      <c r="BY319" s="2"/>
      <c r="BZ319" s="2">
        <v>-901500.9</v>
      </c>
      <c r="CA319" s="2"/>
      <c r="CB319" s="2">
        <v>-147046.54999999999</v>
      </c>
      <c r="CC319" s="2">
        <v>-1175994.44</v>
      </c>
      <c r="CD319" s="2"/>
      <c r="CE319" s="2"/>
      <c r="CF319" s="2">
        <v>-105169.07</v>
      </c>
      <c r="CG319" s="2">
        <v>-32758.45</v>
      </c>
      <c r="CH319" s="2"/>
      <c r="CI319" s="2"/>
      <c r="CJ319" s="2"/>
      <c r="CK319" s="2"/>
      <c r="CL319" s="2"/>
      <c r="CM319" s="2">
        <v>-79975</v>
      </c>
      <c r="CN319" s="2"/>
      <c r="CO319" s="2"/>
      <c r="CP319" s="2"/>
      <c r="CQ319" s="2"/>
      <c r="CR319" s="2"/>
      <c r="CS319" s="2"/>
      <c r="CT319" s="2">
        <v>-79123.05</v>
      </c>
      <c r="CU319" s="2"/>
      <c r="CV319" s="2"/>
      <c r="CW319" s="2"/>
      <c r="CX319" s="2"/>
      <c r="CY319" s="2"/>
      <c r="CZ319" s="2">
        <v>-8424.94</v>
      </c>
      <c r="DA319" s="2"/>
      <c r="DB319" s="2"/>
      <c r="DC319" s="2">
        <v>-32630359.73</v>
      </c>
      <c r="DD319" s="2"/>
      <c r="DE319" s="2"/>
      <c r="DF319" s="2">
        <v>-1399786.1</v>
      </c>
      <c r="DG319" s="2">
        <v>-285836.3</v>
      </c>
      <c r="DH319" s="2">
        <v>-209083.44</v>
      </c>
      <c r="DI319" s="2"/>
      <c r="DJ319" s="2"/>
      <c r="DK319" s="2">
        <v>-123989.23</v>
      </c>
      <c r="DL319" s="2">
        <v>-3860.32</v>
      </c>
      <c r="DM319" s="2"/>
      <c r="DN319" s="2"/>
      <c r="DO319" s="2"/>
      <c r="DP319" s="2"/>
      <c r="DQ319" s="2"/>
      <c r="DR319" s="2"/>
      <c r="DS319" s="2"/>
      <c r="DT319" s="2">
        <v>-66526.64</v>
      </c>
      <c r="DU319" s="2">
        <v>-23541</v>
      </c>
      <c r="DV319" s="2"/>
      <c r="DW319" s="2"/>
      <c r="DX319" s="2"/>
      <c r="DY319" s="2"/>
      <c r="DZ319" s="2"/>
      <c r="EA319" s="2"/>
      <c r="EB319" s="2"/>
      <c r="EC319" s="2"/>
      <c r="ED319" s="2"/>
      <c r="EE319" s="2">
        <v>-36000</v>
      </c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>
        <v>-3315</v>
      </c>
      <c r="EQ319" s="2">
        <v>-7874.4</v>
      </c>
      <c r="ER319" s="2">
        <v>-17770.5</v>
      </c>
      <c r="ES319" s="2">
        <v>-166645.14000000001</v>
      </c>
      <c r="ET319" s="2">
        <v>-28736.720000000001</v>
      </c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>
        <v>-46474.78</v>
      </c>
      <c r="FJ319" s="2"/>
      <c r="FK319" s="2"/>
      <c r="FL319" s="2"/>
      <c r="FM319" s="2"/>
      <c r="FN319" s="2"/>
      <c r="FO319" s="2"/>
      <c r="FP319" s="2"/>
      <c r="FQ319" s="2">
        <v>-1100</v>
      </c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>
        <v>-1314.16</v>
      </c>
      <c r="GG319" s="2">
        <v>-16270.25</v>
      </c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>
        <v>-4139.24</v>
      </c>
      <c r="HB319" s="2"/>
      <c r="HC319" s="2">
        <v>-105050.76</v>
      </c>
      <c r="HD319" s="2"/>
      <c r="HE319" s="2"/>
      <c r="HF319" s="2"/>
      <c r="HG319" s="2"/>
      <c r="HH319" s="2"/>
      <c r="HI319" s="2"/>
      <c r="HJ319" s="2"/>
      <c r="HK319" s="2">
        <v>-2319</v>
      </c>
      <c r="HL319" s="2"/>
      <c r="HM319" s="2"/>
      <c r="HN319" s="2"/>
      <c r="HO319" s="2"/>
      <c r="HP319" s="2"/>
      <c r="HQ319" s="2"/>
      <c r="HR319" s="2"/>
      <c r="HS319" s="2">
        <v>-73366.52</v>
      </c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>
        <v>-11830.38</v>
      </c>
      <c r="IJ319" s="2"/>
      <c r="IK319" s="2"/>
      <c r="IL319" s="2">
        <v>-1799.52</v>
      </c>
      <c r="IM319" s="2"/>
      <c r="IN319" s="2"/>
      <c r="IO319" s="2">
        <v>-3852</v>
      </c>
      <c r="IP319" s="2">
        <v>466.36</v>
      </c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>
        <v>-3248816.5</v>
      </c>
      <c r="JS319" s="2">
        <v>-1429403.15</v>
      </c>
      <c r="JT319" s="2"/>
      <c r="JU319" s="2"/>
      <c r="JV319" s="2">
        <v>-18497.400000000001</v>
      </c>
      <c r="JW319" s="2">
        <v>-59906</v>
      </c>
      <c r="JX319" s="2">
        <v>-85727.02</v>
      </c>
      <c r="JY319" s="2">
        <v>-7373246</v>
      </c>
      <c r="JZ319" s="2">
        <v>-820068.31</v>
      </c>
      <c r="KA319" s="2"/>
      <c r="KB319" s="2"/>
      <c r="KC319" s="2"/>
      <c r="KD319" s="2">
        <v>-75775</v>
      </c>
      <c r="KE319" s="2">
        <v>-16824.27</v>
      </c>
      <c r="KF319" s="2"/>
      <c r="KG319" s="2"/>
      <c r="KH319" s="2">
        <v>-108011</v>
      </c>
      <c r="KI319" s="2"/>
      <c r="KJ319" s="2"/>
      <c r="KK319" s="2"/>
      <c r="KL319" s="2"/>
      <c r="KM319" s="2">
        <v>-5762.6</v>
      </c>
      <c r="KN319" s="2"/>
      <c r="KO319" s="2">
        <v>-4905</v>
      </c>
      <c r="KP319" s="2"/>
      <c r="KQ319" s="2">
        <v>-572560.16</v>
      </c>
      <c r="KR319" s="2"/>
      <c r="KS319" s="2">
        <v>-46354.66</v>
      </c>
      <c r="KT319" s="2">
        <v>-34491</v>
      </c>
      <c r="KU319" s="2">
        <v>-536258.1</v>
      </c>
      <c r="KV319" s="2"/>
      <c r="KW319" s="2">
        <v>-518.21</v>
      </c>
      <c r="KX319" s="2"/>
      <c r="KY319" s="2">
        <v>-246171.4</v>
      </c>
      <c r="KZ319" s="2"/>
      <c r="LA319" s="2"/>
      <c r="LB319" s="2"/>
      <c r="LC319" s="2"/>
      <c r="LD319" s="2"/>
      <c r="LE319" s="2"/>
      <c r="LF319" s="2"/>
      <c r="LG319" s="2">
        <v>-6468879.8500000006</v>
      </c>
      <c r="LH319" s="2">
        <v>-59970.32</v>
      </c>
      <c r="LI319" s="2">
        <v>-164895.28</v>
      </c>
      <c r="LJ319" s="2">
        <v>-313861.45</v>
      </c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>
        <v>-184996.14</v>
      </c>
      <c r="LW319" s="2"/>
      <c r="LX319" s="2"/>
      <c r="LY319" s="2"/>
      <c r="LZ319" s="2"/>
      <c r="MA319" s="2"/>
      <c r="MB319" s="2"/>
      <c r="MC319" s="2"/>
      <c r="MD319" s="2">
        <v>-30530.42</v>
      </c>
      <c r="ME319" s="2"/>
      <c r="MF319" s="2">
        <v>-482</v>
      </c>
      <c r="MG319" s="2">
        <v>-586883.29</v>
      </c>
      <c r="MH319" s="2"/>
      <c r="MI319" s="2">
        <v>-2600</v>
      </c>
      <c r="MJ319" s="2"/>
      <c r="MK319" s="2">
        <v>-81416.960000000006</v>
      </c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>
        <v>-3845</v>
      </c>
      <c r="NB319" s="2"/>
      <c r="NC319" s="2"/>
      <c r="ND319" s="2"/>
      <c r="NE319" s="2">
        <v>-9033024.25</v>
      </c>
      <c r="NF319" s="2"/>
      <c r="NG319" s="2">
        <v>-133584.34</v>
      </c>
      <c r="NH319" s="2">
        <v>-9.5</v>
      </c>
      <c r="NI319" s="2"/>
      <c r="NJ319" s="2"/>
      <c r="NK319" s="2">
        <v>-35811.879999999997</v>
      </c>
      <c r="NL319" s="2"/>
      <c r="NM319" s="2"/>
      <c r="NN319" s="2"/>
      <c r="NO319" s="2"/>
      <c r="NP319" s="2"/>
      <c r="NQ319" s="2">
        <v>-190</v>
      </c>
      <c r="NR319" s="2"/>
      <c r="NS319" s="2"/>
      <c r="NT319" s="2">
        <v>7243.82</v>
      </c>
      <c r="NU319" s="2"/>
      <c r="NV319" s="2">
        <v>-22706.22</v>
      </c>
      <c r="NW319" s="2"/>
      <c r="NX319" s="2"/>
      <c r="NY319" s="2"/>
      <c r="NZ319" s="2"/>
      <c r="OA319" s="2"/>
      <c r="OB319" s="2"/>
      <c r="OC319" s="2"/>
      <c r="OD319" s="2"/>
      <c r="OE319" s="2">
        <v>-676577.62</v>
      </c>
      <c r="OF319" s="2"/>
      <c r="OG319" s="2"/>
      <c r="OH319" s="2">
        <v>-23100</v>
      </c>
      <c r="OI319" s="2"/>
      <c r="OJ319" s="2"/>
      <c r="OK319" s="2"/>
      <c r="OL319" s="2"/>
      <c r="OM319" s="2">
        <v>-7513.73</v>
      </c>
      <c r="ON319" s="2"/>
      <c r="OO319" s="2"/>
      <c r="OP319" s="2"/>
      <c r="OQ319" s="2"/>
      <c r="OR319" s="2"/>
      <c r="OS319" s="2">
        <v>-331385.49</v>
      </c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>
        <v>-90845</v>
      </c>
      <c r="PG319" s="2"/>
      <c r="PH319" s="2"/>
      <c r="PI319" s="2"/>
      <c r="PJ319" s="2"/>
      <c r="PK319" s="2"/>
      <c r="PL319" s="2">
        <v>-201319.25</v>
      </c>
      <c r="PM319" s="2"/>
      <c r="PN319" s="2"/>
      <c r="PO319" s="2"/>
      <c r="PP319" s="2"/>
      <c r="PQ319" s="2"/>
      <c r="PR319" s="2"/>
      <c r="PS319" s="2"/>
      <c r="PT319" s="2">
        <v>-41583.96</v>
      </c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>
        <v>-6742</v>
      </c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>
        <v>-81764</v>
      </c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>
        <v>-51831.360000000001</v>
      </c>
      <c r="SS319" s="2"/>
      <c r="ST319" s="2"/>
      <c r="SU319" s="2">
        <v>-302433.03999999998</v>
      </c>
      <c r="SV319" s="2">
        <v>-42256.800000000003</v>
      </c>
      <c r="SW319" s="2"/>
      <c r="SX319" s="2">
        <v>-6848.89</v>
      </c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>
        <v>-4172.3599999999997</v>
      </c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>
        <v>-19500</v>
      </c>
      <c r="TY319" s="2"/>
      <c r="TZ319" s="2"/>
      <c r="UA319" s="2">
        <v>-239531.93</v>
      </c>
      <c r="UB319" s="2"/>
      <c r="UC319" s="2">
        <v>-1058.9000000000001</v>
      </c>
      <c r="UD319" s="2">
        <v>-1013.57</v>
      </c>
      <c r="UE319" s="2">
        <v>-32119.96</v>
      </c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>
        <v>-76554.02</v>
      </c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>
        <v>-29186.080000000002</v>
      </c>
      <c r="WC319" s="2"/>
      <c r="WD319" s="2"/>
      <c r="WE319" s="2">
        <v>-43507.69</v>
      </c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>
        <v>-2916.43</v>
      </c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>
        <v>-4450</v>
      </c>
      <c r="XI319" s="2"/>
      <c r="XJ319" s="2"/>
      <c r="XK319" s="2">
        <v>-27497.599999999999</v>
      </c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>
        <v>-27671.52</v>
      </c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>
        <v>-62615</v>
      </c>
      <c r="YY319" s="2"/>
      <c r="YZ319" s="2"/>
      <c r="ZA319" s="2"/>
      <c r="ZB319" s="2"/>
      <c r="ZC319" s="2">
        <v>-9923.6299999999992</v>
      </c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>
        <v>-59853.77</v>
      </c>
      <c r="ZP319" s="2"/>
      <c r="ZQ319" s="2"/>
      <c r="ZR319" s="2"/>
      <c r="ZS319" s="2">
        <v>-14157.68</v>
      </c>
      <c r="ZT319" s="2"/>
      <c r="ZU319" s="2"/>
      <c r="ZV319" s="2"/>
      <c r="ZW319" s="2"/>
      <c r="ZX319" s="2"/>
      <c r="ZY319" s="2"/>
      <c r="ZZ319" s="2"/>
      <c r="AAA319" s="2"/>
      <c r="AAB319" s="2">
        <v>-26000</v>
      </c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>
        <v>0</v>
      </c>
      <c r="AAN319" s="2"/>
      <c r="AAO319" s="2"/>
      <c r="AAP319" s="2"/>
      <c r="AAQ319" s="2"/>
      <c r="AAR319" s="2"/>
      <c r="AAS319" s="2"/>
      <c r="AAT319" s="2"/>
      <c r="AAU319" s="2"/>
      <c r="AAV319" s="2"/>
      <c r="AAW319" s="2">
        <v>-823561.67</v>
      </c>
      <c r="AAX319" s="2"/>
      <c r="AAY319" s="2"/>
      <c r="AAZ319" s="2">
        <v>-6339.5</v>
      </c>
      <c r="ABA319" s="2"/>
      <c r="ABB319" s="2"/>
      <c r="ABC319" s="2"/>
      <c r="ABD319" s="2"/>
      <c r="ABE319" s="2"/>
      <c r="ABF319" s="2"/>
      <c r="ABG319" s="2"/>
      <c r="ABH319" s="2"/>
      <c r="ABI319" s="2"/>
      <c r="ABJ319" s="2">
        <v>-82318.23</v>
      </c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>
        <v>-5987.19</v>
      </c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>
        <v>-2273.9699999999998</v>
      </c>
      <c r="ADM319" s="2"/>
      <c r="ADN319" s="2"/>
      <c r="ADO319" s="2"/>
      <c r="ADP319" s="2"/>
      <c r="ADQ319" s="2"/>
      <c r="ADR319" s="2"/>
      <c r="ADS319" s="2"/>
      <c r="ADT319" s="2"/>
      <c r="ADU319" s="2">
        <v>-117606.6</v>
      </c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>
        <v>-50315.17</v>
      </c>
      <c r="AET319" s="2"/>
      <c r="AEU319" s="2"/>
      <c r="AEV319" s="2"/>
      <c r="AEW319" s="2"/>
      <c r="AEX319" s="2"/>
      <c r="AEY319" s="2"/>
      <c r="AEZ319" s="2"/>
      <c r="AFA319" s="2"/>
      <c r="AFB319" s="2"/>
      <c r="AFC319" s="2">
        <v>-296984.96000000002</v>
      </c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>
        <v>-2916.25</v>
      </c>
      <c r="AGH319" s="2">
        <v>-300</v>
      </c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>
        <v>-264.86</v>
      </c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>
        <f t="shared" si="78"/>
        <v>-91976915.769999951</v>
      </c>
    </row>
    <row r="320" spans="1:904">
      <c r="A320" s="34" t="s">
        <v>3707</v>
      </c>
      <c r="B320" s="34" t="s">
        <v>2458</v>
      </c>
      <c r="C320" s="1" t="s">
        <v>2459</v>
      </c>
      <c r="D320" s="2">
        <v>386747.7</v>
      </c>
      <c r="E320" s="2">
        <v>3099.99</v>
      </c>
      <c r="F320" s="2"/>
      <c r="G320" s="2"/>
      <c r="H320" s="2">
        <v>345331.55</v>
      </c>
      <c r="I320" s="2">
        <v>5384.73</v>
      </c>
      <c r="J320" s="2"/>
      <c r="K320" s="2"/>
      <c r="L320" s="2"/>
      <c r="M320" s="2"/>
      <c r="N320" s="2">
        <v>216030.8</v>
      </c>
      <c r="O320" s="2"/>
      <c r="P320" s="2"/>
      <c r="Q320" s="2">
        <v>8665.1200000000008</v>
      </c>
      <c r="R320" s="2"/>
      <c r="S320" s="2">
        <v>169444.75</v>
      </c>
      <c r="T320" s="2">
        <v>64555.96</v>
      </c>
      <c r="U320" s="2"/>
      <c r="V320" s="2"/>
      <c r="W320" s="2">
        <v>25367.919999999998</v>
      </c>
      <c r="X320" s="2"/>
      <c r="Y320" s="2">
        <v>1826</v>
      </c>
      <c r="Z320" s="2"/>
      <c r="AA320" s="2">
        <v>28197.88</v>
      </c>
      <c r="AB320" s="2"/>
      <c r="AC320" s="2"/>
      <c r="AD320" s="2">
        <v>100833.29</v>
      </c>
      <c r="AE320" s="2">
        <v>18395.330000000002</v>
      </c>
      <c r="AF320" s="2">
        <v>12578.97</v>
      </c>
      <c r="AG320" s="2">
        <v>1998.52</v>
      </c>
      <c r="AH320" s="2">
        <v>413942.03</v>
      </c>
      <c r="AI320" s="2"/>
      <c r="AJ320" s="2"/>
      <c r="AK320" s="2"/>
      <c r="AL320" s="2"/>
      <c r="AM320" s="2"/>
      <c r="AN320" s="2">
        <v>272114.2</v>
      </c>
      <c r="AO320" s="2">
        <v>125072.8</v>
      </c>
      <c r="AP320" s="2">
        <v>1977.6</v>
      </c>
      <c r="AQ320" s="2">
        <v>8137.89</v>
      </c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>
        <v>8284.64</v>
      </c>
      <c r="BF320" s="2"/>
      <c r="BG320" s="2"/>
      <c r="BH320" s="2"/>
      <c r="BI320" s="2">
        <v>63877.19</v>
      </c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>
        <v>6413</v>
      </c>
      <c r="BU320" s="2"/>
      <c r="BV320" s="2">
        <v>4752</v>
      </c>
      <c r="BW320" s="2"/>
      <c r="BX320" s="2"/>
      <c r="BY320" s="2"/>
      <c r="BZ320" s="2"/>
      <c r="CA320" s="2"/>
      <c r="CB320" s="2">
        <v>21520.07</v>
      </c>
      <c r="CC320" s="2">
        <v>253266.96</v>
      </c>
      <c r="CD320" s="2"/>
      <c r="CE320" s="2"/>
      <c r="CF320" s="2">
        <v>73541.37</v>
      </c>
      <c r="CG320" s="2">
        <v>25040.5</v>
      </c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>
        <v>750</v>
      </c>
      <c r="CU320" s="2"/>
      <c r="CV320" s="2"/>
      <c r="CW320" s="2"/>
      <c r="CX320" s="2"/>
      <c r="CY320" s="2">
        <v>71</v>
      </c>
      <c r="CZ320" s="2"/>
      <c r="DA320" s="2"/>
      <c r="DB320" s="2"/>
      <c r="DC320" s="2">
        <v>453674.44</v>
      </c>
      <c r="DD320" s="2"/>
      <c r="DE320" s="2"/>
      <c r="DF320" s="2">
        <v>186182.33</v>
      </c>
      <c r="DG320" s="2">
        <v>106750.9</v>
      </c>
      <c r="DH320" s="2">
        <v>47091.360000000001</v>
      </c>
      <c r="DI320" s="2">
        <v>24848</v>
      </c>
      <c r="DJ320" s="2"/>
      <c r="DK320" s="2"/>
      <c r="DL320" s="2">
        <v>0.7</v>
      </c>
      <c r="DM320" s="2"/>
      <c r="DN320" s="2"/>
      <c r="DO320" s="2"/>
      <c r="DP320" s="2"/>
      <c r="DQ320" s="2"/>
      <c r="DR320" s="2">
        <v>4262.5</v>
      </c>
      <c r="DS320" s="2">
        <v>100</v>
      </c>
      <c r="DT320" s="2">
        <v>1628</v>
      </c>
      <c r="DU320" s="2">
        <v>5195.66</v>
      </c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>
        <v>64178.34</v>
      </c>
      <c r="EI320" s="2"/>
      <c r="EJ320" s="2"/>
      <c r="EK320" s="2"/>
      <c r="EL320" s="2"/>
      <c r="EM320" s="2"/>
      <c r="EN320" s="2">
        <v>1266.8499999999999</v>
      </c>
      <c r="EO320" s="2"/>
      <c r="EP320" s="2"/>
      <c r="EQ320" s="2"/>
      <c r="ER320" s="2"/>
      <c r="ES320" s="2">
        <v>1292247.3799999999</v>
      </c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>
        <v>16162.65</v>
      </c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>
        <v>2909</v>
      </c>
      <c r="HB320" s="2"/>
      <c r="HC320" s="2">
        <v>40469.71</v>
      </c>
      <c r="HD320" s="2"/>
      <c r="HE320" s="2">
        <v>2623</v>
      </c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>
        <v>11150.95</v>
      </c>
      <c r="JT320" s="2"/>
      <c r="JU320" s="2"/>
      <c r="JV320" s="2"/>
      <c r="JW320" s="2"/>
      <c r="JX320" s="2">
        <v>54265.9</v>
      </c>
      <c r="JY320" s="2">
        <v>-14783652.220000001</v>
      </c>
      <c r="JZ320" s="2"/>
      <c r="KA320" s="2"/>
      <c r="KB320" s="2">
        <v>916.1</v>
      </c>
      <c r="KC320" s="2"/>
      <c r="KD320" s="2"/>
      <c r="KE320" s="2">
        <v>3645.27</v>
      </c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>
        <v>360.44</v>
      </c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>
        <v>557680.31999999995</v>
      </c>
      <c r="LH320" s="2">
        <v>6900.57</v>
      </c>
      <c r="LI320" s="2"/>
      <c r="LJ320" s="2">
        <v>19675.990000000002</v>
      </c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>
        <v>2598.5700000000002</v>
      </c>
      <c r="MD320" s="2"/>
      <c r="ME320" s="2"/>
      <c r="MF320" s="2"/>
      <c r="MG320" s="2">
        <v>81406.539999999994</v>
      </c>
      <c r="MH320" s="2"/>
      <c r="MI320" s="2"/>
      <c r="MJ320" s="2"/>
      <c r="MK320" s="2">
        <v>7169.92</v>
      </c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>
        <v>76750</v>
      </c>
      <c r="NF320" s="2"/>
      <c r="NG320" s="2">
        <v>124111.96</v>
      </c>
      <c r="NH320" s="2"/>
      <c r="NI320" s="2"/>
      <c r="NJ320" s="2"/>
      <c r="NK320" s="2">
        <v>2277.36</v>
      </c>
      <c r="NL320" s="2"/>
      <c r="NM320" s="2"/>
      <c r="NN320" s="2"/>
      <c r="NO320" s="2"/>
      <c r="NP320" s="2"/>
      <c r="NQ320" s="2">
        <v>22136.75</v>
      </c>
      <c r="NR320" s="2"/>
      <c r="NS320" s="2">
        <v>1266.76</v>
      </c>
      <c r="NT320" s="2">
        <v>390</v>
      </c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>
        <v>20555.939999999999</v>
      </c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>
        <v>20057.48</v>
      </c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>
        <v>2560</v>
      </c>
      <c r="PM320" s="2"/>
      <c r="PN320" s="2"/>
      <c r="PO320" s="2"/>
      <c r="PP320" s="2"/>
      <c r="PQ320" s="2"/>
      <c r="PR320" s="2"/>
      <c r="PS320" s="2"/>
      <c r="PT320" s="2">
        <v>22081.72</v>
      </c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>
        <v>1634.78</v>
      </c>
      <c r="RU320" s="2"/>
      <c r="RV320" s="2"/>
      <c r="RW320" s="2"/>
      <c r="RX320" s="2"/>
      <c r="RY320" s="2"/>
      <c r="RZ320" s="2"/>
      <c r="SA320" s="2"/>
      <c r="SB320" s="2"/>
      <c r="SC320" s="2">
        <v>12304.56</v>
      </c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>
        <v>1650</v>
      </c>
      <c r="SS320" s="2"/>
      <c r="ST320" s="2"/>
      <c r="SU320" s="2">
        <v>254978.09</v>
      </c>
      <c r="SV320" s="2"/>
      <c r="SW320" s="2"/>
      <c r="SX320" s="2">
        <v>7078.24</v>
      </c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>
        <v>2212.86</v>
      </c>
      <c r="TJ320" s="2"/>
      <c r="TK320" s="2"/>
      <c r="TL320" s="2"/>
      <c r="TM320" s="2">
        <v>13736.36</v>
      </c>
      <c r="TN320" s="2"/>
      <c r="TO320" s="2"/>
      <c r="TP320" s="2"/>
      <c r="TQ320" s="2"/>
      <c r="TR320" s="2">
        <v>17260</v>
      </c>
      <c r="TS320" s="2"/>
      <c r="TT320" s="2"/>
      <c r="TU320" s="2"/>
      <c r="TV320" s="2"/>
      <c r="TW320" s="2"/>
      <c r="TX320" s="2"/>
      <c r="TY320" s="2"/>
      <c r="TZ320" s="2"/>
      <c r="UA320" s="2">
        <v>19328.98</v>
      </c>
      <c r="UB320" s="2"/>
      <c r="UC320" s="2">
        <v>2954.59</v>
      </c>
      <c r="UD320" s="2"/>
      <c r="UE320" s="2">
        <v>1946.76</v>
      </c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>
        <v>4808</v>
      </c>
      <c r="UQ320" s="2"/>
      <c r="UR320" s="2"/>
      <c r="US320" s="2"/>
      <c r="UT320" s="2"/>
      <c r="UU320" s="2"/>
      <c r="UV320" s="2"/>
      <c r="UW320" s="2">
        <v>309.52</v>
      </c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>
        <v>6012.04</v>
      </c>
      <c r="WC320" s="2">
        <v>34597</v>
      </c>
      <c r="WD320" s="2"/>
      <c r="WE320" s="2"/>
      <c r="WF320" s="2"/>
      <c r="WG320" s="2"/>
      <c r="WH320" s="2"/>
      <c r="WI320" s="2"/>
      <c r="WJ320" s="2"/>
      <c r="WK320" s="2"/>
      <c r="WL320" s="2">
        <v>3538.15</v>
      </c>
      <c r="WM320" s="2"/>
      <c r="WN320" s="2"/>
      <c r="WO320" s="2"/>
      <c r="WP320" s="2"/>
      <c r="WQ320" s="2"/>
      <c r="WR320" s="2"/>
      <c r="WS320" s="2"/>
      <c r="WT320" s="2"/>
      <c r="WU320" s="2">
        <v>1325.61</v>
      </c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>
        <v>1591.47</v>
      </c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>
        <v>1585.48</v>
      </c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>
        <v>469.74</v>
      </c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>
        <v>6126.68</v>
      </c>
      <c r="ZT320" s="2"/>
      <c r="ZU320" s="2">
        <v>665</v>
      </c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>
        <v>21191.81</v>
      </c>
      <c r="AAN320" s="2"/>
      <c r="AAO320" s="2"/>
      <c r="AAP320" s="2"/>
      <c r="AAQ320" s="2">
        <v>18955.45</v>
      </c>
      <c r="AAR320" s="2"/>
      <c r="AAS320" s="2"/>
      <c r="AAT320" s="2"/>
      <c r="AAU320" s="2"/>
      <c r="AAV320" s="2"/>
      <c r="AAW320" s="2"/>
      <c r="AAX320" s="2"/>
      <c r="AAY320" s="2"/>
      <c r="AAZ320" s="2"/>
      <c r="ABA320" s="2">
        <v>50042.94</v>
      </c>
      <c r="ABB320" s="2"/>
      <c r="ABC320" s="2">
        <v>28238.68</v>
      </c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>
        <v>28480.39</v>
      </c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>
        <v>346.04</v>
      </c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>
        <v>1398.44</v>
      </c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>
        <v>4995.67</v>
      </c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>
        <v>5739.6</v>
      </c>
      <c r="AHM320" s="2"/>
      <c r="AHN320" s="2"/>
      <c r="AHO320" s="2"/>
      <c r="AHP320" s="2"/>
      <c r="AHQ320" s="2"/>
      <c r="AHR320" s="2"/>
      <c r="AHS320" s="2"/>
      <c r="AHT320" s="2">
        <f t="shared" si="78"/>
        <v>-8273380.1700000018</v>
      </c>
    </row>
    <row r="321" spans="1:904">
      <c r="A321" s="34" t="s">
        <v>3707</v>
      </c>
      <c r="B321" s="34" t="s">
        <v>2460</v>
      </c>
      <c r="C321" s="1" t="s">
        <v>2461</v>
      </c>
      <c r="D321" s="2">
        <v>-1049104.02</v>
      </c>
      <c r="E321" s="2"/>
      <c r="F321" s="2"/>
      <c r="G321" s="2">
        <v>-9235</v>
      </c>
      <c r="H321" s="2"/>
      <c r="I321" s="2">
        <v>-428921.88</v>
      </c>
      <c r="J321" s="2">
        <v>198</v>
      </c>
      <c r="K321" s="2"/>
      <c r="L321" s="2"/>
      <c r="M321" s="2">
        <v>-86778</v>
      </c>
      <c r="N321" s="2"/>
      <c r="O321" s="2">
        <v>-6681</v>
      </c>
      <c r="P321" s="2">
        <v>-6304228</v>
      </c>
      <c r="Q321" s="2"/>
      <c r="R321" s="2">
        <v>-111360</v>
      </c>
      <c r="S321" s="2"/>
      <c r="T321" s="2">
        <v>-70633</v>
      </c>
      <c r="U321" s="2">
        <v>-343019</v>
      </c>
      <c r="V321" s="2">
        <v>-3099125.25</v>
      </c>
      <c r="W321" s="2">
        <v>-45697</v>
      </c>
      <c r="X321" s="2"/>
      <c r="Y321" s="2">
        <v>-2757602</v>
      </c>
      <c r="Z321" s="2"/>
      <c r="AA321" s="2"/>
      <c r="AB321" s="2"/>
      <c r="AC321" s="2"/>
      <c r="AD321" s="2"/>
      <c r="AE321" s="2">
        <v>-7652.48</v>
      </c>
      <c r="AF321" s="2"/>
      <c r="AG321" s="2">
        <v>-12400</v>
      </c>
      <c r="AH321" s="2"/>
      <c r="AI321" s="2"/>
      <c r="AJ321" s="2"/>
      <c r="AK321" s="2"/>
      <c r="AL321" s="2"/>
      <c r="AM321" s="2"/>
      <c r="AN321" s="2"/>
      <c r="AO321" s="2"/>
      <c r="AP321" s="2">
        <v>-11121</v>
      </c>
      <c r="AQ321" s="2">
        <v>-892</v>
      </c>
      <c r="AR321" s="2"/>
      <c r="AS321" s="2"/>
      <c r="AT321" s="2">
        <v>-457937.06</v>
      </c>
      <c r="AU321" s="2"/>
      <c r="AV321" s="2">
        <v>-260</v>
      </c>
      <c r="AW321" s="2"/>
      <c r="AX321" s="2">
        <v>-55475</v>
      </c>
      <c r="AY321" s="2"/>
      <c r="AZ321" s="2">
        <v>-164032</v>
      </c>
      <c r="BA321" s="2"/>
      <c r="BB321" s="2">
        <v>-270</v>
      </c>
      <c r="BC321" s="2">
        <v>-25291</v>
      </c>
      <c r="BD321" s="2"/>
      <c r="BE321" s="2">
        <v>-118221</v>
      </c>
      <c r="BF321" s="2"/>
      <c r="BG321" s="2">
        <v>-889</v>
      </c>
      <c r="BH321" s="2">
        <v>472</v>
      </c>
      <c r="BI321" s="2">
        <v>-46400</v>
      </c>
      <c r="BJ321" s="2"/>
      <c r="BK321" s="2"/>
      <c r="BL321" s="2"/>
      <c r="BM321" s="2">
        <v>-42412.5</v>
      </c>
      <c r="BN321" s="2">
        <v>-8277.89</v>
      </c>
      <c r="BO321" s="2">
        <v>-10600</v>
      </c>
      <c r="BP321" s="2"/>
      <c r="BQ321" s="2"/>
      <c r="BR321" s="2">
        <v>-38597</v>
      </c>
      <c r="BS321" s="2"/>
      <c r="BT321" s="2">
        <v>-10302.93</v>
      </c>
      <c r="BU321" s="2">
        <v>-656</v>
      </c>
      <c r="BV321" s="2">
        <v>-11000</v>
      </c>
      <c r="BW321" s="2">
        <v>-2836</v>
      </c>
      <c r="BX321" s="2"/>
      <c r="BY321" s="2">
        <v>-13197.76</v>
      </c>
      <c r="BZ321" s="2">
        <v>-5803485.3200000003</v>
      </c>
      <c r="CA321" s="2">
        <v>-272448</v>
      </c>
      <c r="CB321" s="2"/>
      <c r="CC321" s="2"/>
      <c r="CD321" s="2"/>
      <c r="CE321" s="2">
        <v>-4337</v>
      </c>
      <c r="CF321" s="2">
        <v>-186675</v>
      </c>
      <c r="CG321" s="2">
        <v>-41637.14</v>
      </c>
      <c r="CH321" s="2">
        <v>-23792</v>
      </c>
      <c r="CI321" s="2">
        <v>-4470.5</v>
      </c>
      <c r="CJ321" s="2">
        <v>-18282</v>
      </c>
      <c r="CK321" s="2">
        <v>-125175.25</v>
      </c>
      <c r="CL321" s="2">
        <v>-48845</v>
      </c>
      <c r="CM321" s="2">
        <v>0</v>
      </c>
      <c r="CN321" s="2">
        <v>-17580.46</v>
      </c>
      <c r="CO321" s="2"/>
      <c r="CP321" s="2">
        <v>-8260</v>
      </c>
      <c r="CQ321" s="2"/>
      <c r="CR321" s="2">
        <v>-5376</v>
      </c>
      <c r="CS321" s="2">
        <v>-10580.76</v>
      </c>
      <c r="CT321" s="2">
        <v>-165544.79</v>
      </c>
      <c r="CU321" s="2">
        <v>-42952</v>
      </c>
      <c r="CV321" s="2">
        <v>-26404.52</v>
      </c>
      <c r="CW321" s="2"/>
      <c r="CX321" s="2"/>
      <c r="CY321" s="2"/>
      <c r="CZ321" s="2">
        <v>0</v>
      </c>
      <c r="DA321" s="2">
        <v>-51102</v>
      </c>
      <c r="DB321" s="2"/>
      <c r="DC321" s="2"/>
      <c r="DD321" s="2">
        <v>-11683.74</v>
      </c>
      <c r="DE321" s="2"/>
      <c r="DF321" s="2"/>
      <c r="DG321" s="2"/>
      <c r="DH321" s="2"/>
      <c r="DI321" s="2"/>
      <c r="DJ321" s="2"/>
      <c r="DK321" s="2">
        <v>-13314.5</v>
      </c>
      <c r="DL321" s="2"/>
      <c r="DM321" s="2">
        <v>-747.75</v>
      </c>
      <c r="DN321" s="2"/>
      <c r="DO321" s="2">
        <v>-6691.5</v>
      </c>
      <c r="DP321" s="2"/>
      <c r="DQ321" s="2"/>
      <c r="DR321" s="2"/>
      <c r="DS321" s="2">
        <v>-66232.75</v>
      </c>
      <c r="DT321" s="2"/>
      <c r="DU321" s="2">
        <v>-1729.5</v>
      </c>
      <c r="DV321" s="2">
        <v>-22782</v>
      </c>
      <c r="DW321" s="2"/>
      <c r="DX321" s="2">
        <v>-14456</v>
      </c>
      <c r="DY321" s="2"/>
      <c r="DZ321" s="2"/>
      <c r="EA321" s="2"/>
      <c r="EB321" s="2">
        <v>-80485.45</v>
      </c>
      <c r="EC321" s="2"/>
      <c r="ED321" s="2"/>
      <c r="EE321" s="2"/>
      <c r="EF321" s="2"/>
      <c r="EG321" s="2">
        <v>-23500</v>
      </c>
      <c r="EH321" s="2">
        <v>-100</v>
      </c>
      <c r="EI321" s="2"/>
      <c r="EJ321" s="2">
        <v>-14967</v>
      </c>
      <c r="EK321" s="2">
        <v>-1049</v>
      </c>
      <c r="EL321" s="2">
        <v>-6475.5</v>
      </c>
      <c r="EM321" s="2"/>
      <c r="EN321" s="2">
        <v>-56495.75</v>
      </c>
      <c r="EO321" s="2"/>
      <c r="EP321" s="2">
        <v>-6815</v>
      </c>
      <c r="EQ321" s="2">
        <v>-51410.5</v>
      </c>
      <c r="ER321" s="2"/>
      <c r="ES321" s="2"/>
      <c r="ET321" s="2"/>
      <c r="EU321" s="2"/>
      <c r="EV321" s="2"/>
      <c r="EW321" s="2"/>
      <c r="EX321" s="2"/>
      <c r="EY321" s="2"/>
      <c r="EZ321" s="2">
        <v>-11229</v>
      </c>
      <c r="FA321" s="2"/>
      <c r="FB321" s="2"/>
      <c r="FC321" s="2">
        <v>-2930</v>
      </c>
      <c r="FD321" s="2"/>
      <c r="FE321" s="2"/>
      <c r="FF321" s="2"/>
      <c r="FG321" s="2"/>
      <c r="FH321" s="2">
        <v>-1.26</v>
      </c>
      <c r="FI321" s="2"/>
      <c r="FJ321" s="2"/>
      <c r="FK321" s="2"/>
      <c r="FL321" s="2"/>
      <c r="FM321" s="2"/>
      <c r="FN321" s="2">
        <v>-185.86</v>
      </c>
      <c r="FO321" s="2"/>
      <c r="FP321" s="2"/>
      <c r="FQ321" s="2">
        <v>-37217</v>
      </c>
      <c r="FR321" s="2"/>
      <c r="FS321" s="2"/>
      <c r="FT321" s="2"/>
      <c r="FU321" s="2"/>
      <c r="FV321" s="2"/>
      <c r="FW321" s="2"/>
      <c r="FX321" s="2"/>
      <c r="FY321" s="2">
        <v>-3862.5</v>
      </c>
      <c r="FZ321" s="2"/>
      <c r="GA321" s="2"/>
      <c r="GB321" s="2"/>
      <c r="GC321" s="2"/>
      <c r="GD321" s="2"/>
      <c r="GE321" s="2"/>
      <c r="GF321" s="2"/>
      <c r="GG321" s="2">
        <v>-5469</v>
      </c>
      <c r="GH321" s="2">
        <v>-27113.5</v>
      </c>
      <c r="GI321" s="2"/>
      <c r="GJ321" s="2"/>
      <c r="GK321" s="2"/>
      <c r="GL321" s="2"/>
      <c r="GM321" s="2"/>
      <c r="GN321" s="2"/>
      <c r="GO321" s="2"/>
      <c r="GP321" s="2"/>
      <c r="GQ321" s="2">
        <v>-60983.66</v>
      </c>
      <c r="GR321" s="2"/>
      <c r="GS321" s="2"/>
      <c r="GT321" s="2">
        <v>-25062</v>
      </c>
      <c r="GU321" s="2"/>
      <c r="GV321" s="2"/>
      <c r="GW321" s="2"/>
      <c r="GX321" s="2"/>
      <c r="GY321" s="2"/>
      <c r="GZ321" s="2">
        <v>-8204</v>
      </c>
      <c r="HA321" s="2"/>
      <c r="HB321" s="2"/>
      <c r="HC321" s="2">
        <v>-213835.5</v>
      </c>
      <c r="HD321" s="2"/>
      <c r="HE321" s="2"/>
      <c r="HF321" s="2"/>
      <c r="HG321" s="2"/>
      <c r="HH321" s="2"/>
      <c r="HI321" s="2"/>
      <c r="HJ321" s="2"/>
      <c r="HK321" s="2">
        <v>-52481</v>
      </c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>
        <v>-1520.5</v>
      </c>
      <c r="HX321" s="2"/>
      <c r="HY321" s="2"/>
      <c r="HZ321" s="2">
        <v>-1796</v>
      </c>
      <c r="IA321" s="2"/>
      <c r="IB321" s="2"/>
      <c r="IC321" s="2"/>
      <c r="ID321" s="2"/>
      <c r="IE321" s="2"/>
      <c r="IF321" s="2">
        <v>0</v>
      </c>
      <c r="IG321" s="2"/>
      <c r="IH321" s="2"/>
      <c r="II321" s="2"/>
      <c r="IJ321" s="2"/>
      <c r="IK321" s="2">
        <v>-3770</v>
      </c>
      <c r="IL321" s="2">
        <v>-3708</v>
      </c>
      <c r="IM321" s="2"/>
      <c r="IN321" s="2"/>
      <c r="IO321" s="2">
        <v>-20644.5</v>
      </c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>
        <v>-19079.330000000002</v>
      </c>
      <c r="JF321" s="2">
        <v>-100</v>
      </c>
      <c r="JG321" s="2">
        <v>-17650</v>
      </c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>
        <v>-82494.5</v>
      </c>
      <c r="JS321" s="2"/>
      <c r="JT321" s="2"/>
      <c r="JU321" s="2"/>
      <c r="JV321" s="2">
        <v>-34730.199999999997</v>
      </c>
      <c r="JW321" s="2"/>
      <c r="JX321" s="2"/>
      <c r="JY321" s="2"/>
      <c r="JZ321" s="2"/>
      <c r="KA321" s="2">
        <v>-2394</v>
      </c>
      <c r="KB321" s="2"/>
      <c r="KC321" s="2"/>
      <c r="KD321" s="2">
        <v>-17857</v>
      </c>
      <c r="KE321" s="2">
        <v>-71014.62</v>
      </c>
      <c r="KF321" s="2"/>
      <c r="KG321" s="2"/>
      <c r="KH321" s="2"/>
      <c r="KI321" s="2"/>
      <c r="KJ321" s="2"/>
      <c r="KK321" s="2">
        <v>-67390.5</v>
      </c>
      <c r="KL321" s="2"/>
      <c r="KM321" s="2"/>
      <c r="KN321" s="2"/>
      <c r="KO321" s="2"/>
      <c r="KP321" s="2"/>
      <c r="KQ321" s="2"/>
      <c r="KR321" s="2"/>
      <c r="KS321" s="2"/>
      <c r="KT321" s="2"/>
      <c r="KU321" s="2">
        <v>-345434.5</v>
      </c>
      <c r="KV321" s="2">
        <v>-14372</v>
      </c>
      <c r="KW321" s="2"/>
      <c r="KX321" s="2">
        <v>-73685.210000000006</v>
      </c>
      <c r="KY321" s="2"/>
      <c r="KZ321" s="2"/>
      <c r="LA321" s="2"/>
      <c r="LB321" s="2"/>
      <c r="LC321" s="2"/>
      <c r="LD321" s="2"/>
      <c r="LE321" s="2"/>
      <c r="LF321" s="2"/>
      <c r="LG321" s="2">
        <v>-254801.78</v>
      </c>
      <c r="LH321" s="2">
        <v>-85050.05</v>
      </c>
      <c r="LI321" s="2"/>
      <c r="LJ321" s="2"/>
      <c r="LK321" s="2">
        <v>-3332522.75</v>
      </c>
      <c r="LL321" s="2"/>
      <c r="LM321" s="2"/>
      <c r="LN321" s="2">
        <v>-55008.63</v>
      </c>
      <c r="LO321" s="2"/>
      <c r="LP321" s="2"/>
      <c r="LQ321" s="2">
        <v>-151535</v>
      </c>
      <c r="LR321" s="2"/>
      <c r="LS321" s="2"/>
      <c r="LT321" s="2"/>
      <c r="LU321" s="2">
        <v>2287458.7599999998</v>
      </c>
      <c r="LV321" s="2">
        <v>-237918.25</v>
      </c>
      <c r="LW321" s="2">
        <v>-92350</v>
      </c>
      <c r="LX321" s="2"/>
      <c r="LY321" s="2"/>
      <c r="LZ321" s="2"/>
      <c r="MA321" s="2">
        <v>0</v>
      </c>
      <c r="MB321" s="2"/>
      <c r="MC321" s="2">
        <v>-5284</v>
      </c>
      <c r="MD321" s="2"/>
      <c r="ME321" s="2"/>
      <c r="MF321" s="2"/>
      <c r="MG321" s="2"/>
      <c r="MH321" s="2"/>
      <c r="MI321" s="2"/>
      <c r="MJ321" s="2">
        <v>-4232.2</v>
      </c>
      <c r="MK321" s="2"/>
      <c r="ML321" s="2">
        <v>0</v>
      </c>
      <c r="MM321" s="2"/>
      <c r="MN321" s="2">
        <v>-48211</v>
      </c>
      <c r="MO321" s="2">
        <v>0</v>
      </c>
      <c r="MP321" s="2">
        <v>-6381</v>
      </c>
      <c r="MQ321" s="2">
        <v>-9532</v>
      </c>
      <c r="MR321" s="2"/>
      <c r="MS321" s="2"/>
      <c r="MT321" s="2"/>
      <c r="MU321" s="2">
        <v>0</v>
      </c>
      <c r="MV321" s="2"/>
      <c r="MW321" s="2"/>
      <c r="MX321" s="2"/>
      <c r="MY321" s="2"/>
      <c r="MZ321" s="2"/>
      <c r="NA321" s="2">
        <v>-5937</v>
      </c>
      <c r="NB321" s="2"/>
      <c r="NC321" s="2"/>
      <c r="ND321" s="2"/>
      <c r="NE321" s="2"/>
      <c r="NF321" s="2"/>
      <c r="NG321" s="2">
        <v>-86599.25</v>
      </c>
      <c r="NH321" s="2">
        <v>-35518</v>
      </c>
      <c r="NI321" s="2">
        <v>-3269</v>
      </c>
      <c r="NJ321" s="2"/>
      <c r="NK321" s="2"/>
      <c r="NL321" s="2"/>
      <c r="NM321" s="2"/>
      <c r="NN321" s="2"/>
      <c r="NO321" s="2"/>
      <c r="NP321" s="2">
        <v>0</v>
      </c>
      <c r="NQ321" s="2">
        <v>-1225777</v>
      </c>
      <c r="NR321" s="2">
        <v>-30012</v>
      </c>
      <c r="NS321" s="2"/>
      <c r="NT321" s="2"/>
      <c r="NU321" s="2">
        <v>0</v>
      </c>
      <c r="NV321" s="2">
        <v>-60733</v>
      </c>
      <c r="NW321" s="2"/>
      <c r="NX321" s="2"/>
      <c r="NY321" s="2"/>
      <c r="NZ321" s="2"/>
      <c r="OA321" s="2"/>
      <c r="OB321" s="2"/>
      <c r="OC321" s="2"/>
      <c r="OD321" s="2">
        <v>-372404.75</v>
      </c>
      <c r="OE321" s="2"/>
      <c r="OF321" s="2">
        <v>-9146.5</v>
      </c>
      <c r="OG321" s="2"/>
      <c r="OH321" s="2">
        <v>-3820</v>
      </c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>
        <v>-43066.89</v>
      </c>
      <c r="OU321" s="2"/>
      <c r="OV321" s="2">
        <v>-494.75</v>
      </c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>
        <v>-27210</v>
      </c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>
        <v>-6276</v>
      </c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>
        <v>-4719.26</v>
      </c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>
        <v>-1892.5</v>
      </c>
      <c r="SH321" s="2">
        <v>6965.2</v>
      </c>
      <c r="SI321" s="2"/>
      <c r="SJ321" s="2">
        <v>1097.52</v>
      </c>
      <c r="SK321" s="2"/>
      <c r="SL321" s="2"/>
      <c r="SM321" s="2"/>
      <c r="SN321" s="2"/>
      <c r="SO321" s="2">
        <v>-2311.3000000000002</v>
      </c>
      <c r="SP321" s="2"/>
      <c r="SQ321" s="2">
        <v>-39400.5</v>
      </c>
      <c r="SR321" s="2"/>
      <c r="SS321" s="2"/>
      <c r="ST321" s="2">
        <v>-64107</v>
      </c>
      <c r="SU321" s="2"/>
      <c r="SV321" s="2"/>
      <c r="SW321" s="2"/>
      <c r="SX321" s="2">
        <v>-457113</v>
      </c>
      <c r="SY321" s="2">
        <v>-69072.45</v>
      </c>
      <c r="SZ321" s="2">
        <v>-84077</v>
      </c>
      <c r="TA321" s="2">
        <v>-1242768</v>
      </c>
      <c r="TB321" s="2">
        <v>-112707.52</v>
      </c>
      <c r="TC321" s="2"/>
      <c r="TD321" s="2"/>
      <c r="TE321" s="2">
        <v>-1654.34</v>
      </c>
      <c r="TF321" s="2">
        <v>-40046</v>
      </c>
      <c r="TG321" s="2"/>
      <c r="TH321" s="2"/>
      <c r="TI321" s="2">
        <v>0</v>
      </c>
      <c r="TJ321" s="2"/>
      <c r="TK321" s="2"/>
      <c r="TL321" s="2"/>
      <c r="TM321" s="2">
        <v>-51019</v>
      </c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>
        <v>-7393</v>
      </c>
      <c r="TZ321" s="2"/>
      <c r="UA321" s="2">
        <v>-393676.25</v>
      </c>
      <c r="UB321" s="2"/>
      <c r="UC321" s="2"/>
      <c r="UD321" s="2">
        <v>-46909</v>
      </c>
      <c r="UE321" s="2"/>
      <c r="UF321" s="2"/>
      <c r="UG321" s="2"/>
      <c r="UH321" s="2"/>
      <c r="UI321" s="2"/>
      <c r="UJ321" s="2"/>
      <c r="UK321" s="2"/>
      <c r="UL321" s="2">
        <v>-5894</v>
      </c>
      <c r="UM321" s="2">
        <v>-1092</v>
      </c>
      <c r="UN321" s="2"/>
      <c r="UO321" s="2"/>
      <c r="UP321" s="2">
        <v>-491147</v>
      </c>
      <c r="UQ321" s="2"/>
      <c r="UR321" s="2"/>
      <c r="US321" s="2"/>
      <c r="UT321" s="2"/>
      <c r="UU321" s="2"/>
      <c r="UV321" s="2"/>
      <c r="UW321" s="2"/>
      <c r="UX321" s="2"/>
      <c r="UY321" s="2"/>
      <c r="UZ321" s="2">
        <v>-150</v>
      </c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>
        <v>-2800</v>
      </c>
      <c r="VM321" s="2"/>
      <c r="VN321" s="2"/>
      <c r="VO321" s="2"/>
      <c r="VP321" s="2"/>
      <c r="VQ321" s="2"/>
      <c r="VR321" s="2"/>
      <c r="VS321" s="2"/>
      <c r="VT321" s="2"/>
      <c r="VU321" s="2">
        <v>-1539</v>
      </c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>
        <v>-24773</v>
      </c>
      <c r="WI321" s="2">
        <v>-4202</v>
      </c>
      <c r="WJ321" s="2"/>
      <c r="WK321" s="2">
        <v>-30185</v>
      </c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>
        <v>-59645.24</v>
      </c>
      <c r="XI321" s="2"/>
      <c r="XJ321" s="2"/>
      <c r="XK321" s="2">
        <v>-2834.36</v>
      </c>
      <c r="XL321" s="2"/>
      <c r="XM321" s="2"/>
      <c r="XN321" s="2"/>
      <c r="XO321" s="2"/>
      <c r="XP321" s="2">
        <v>-9184</v>
      </c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>
        <v>-47341.55</v>
      </c>
      <c r="YW321" s="2"/>
      <c r="YX321" s="2">
        <v>-61982</v>
      </c>
      <c r="YY321" s="2"/>
      <c r="YZ321" s="2">
        <v>-17737</v>
      </c>
      <c r="ZA321" s="2">
        <v>-31067</v>
      </c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>
        <v>-15426</v>
      </c>
      <c r="ZM321" s="2"/>
      <c r="ZN321" s="2"/>
      <c r="ZO321" s="2"/>
      <c r="ZP321" s="2"/>
      <c r="ZQ321" s="2"/>
      <c r="ZR321" s="2"/>
      <c r="ZS321" s="2">
        <v>-9256.5</v>
      </c>
      <c r="ZT321" s="2"/>
      <c r="ZU321" s="2">
        <v>-28673</v>
      </c>
      <c r="ZV321" s="2"/>
      <c r="ZW321" s="2"/>
      <c r="ZX321" s="2"/>
      <c r="ZY321" s="2"/>
      <c r="ZZ321" s="2"/>
      <c r="AAA321" s="2"/>
      <c r="AAB321" s="2">
        <v>-5804</v>
      </c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>
        <v>-6943</v>
      </c>
      <c r="AAO321" s="2"/>
      <c r="AAP321" s="2"/>
      <c r="AAQ321" s="2"/>
      <c r="AAR321" s="2"/>
      <c r="AAS321" s="2"/>
      <c r="AAT321" s="2"/>
      <c r="AAU321" s="2">
        <v>-812.5</v>
      </c>
      <c r="AAV321" s="2"/>
      <c r="AAW321" s="2"/>
      <c r="AAX321" s="2"/>
      <c r="AAY321" s="2"/>
      <c r="AAZ321" s="2">
        <v>-15656</v>
      </c>
      <c r="ABA321" s="2"/>
      <c r="ABB321" s="2"/>
      <c r="ABC321" s="2"/>
      <c r="ABD321" s="2"/>
      <c r="ABE321" s="2"/>
      <c r="ABF321" s="2"/>
      <c r="ABG321" s="2"/>
      <c r="ABH321" s="2"/>
      <c r="ABI321" s="2">
        <v>-52086.25</v>
      </c>
      <c r="ABJ321" s="2"/>
      <c r="ABK321" s="2"/>
      <c r="ABL321" s="2"/>
      <c r="ABM321" s="2"/>
      <c r="ABN321" s="2"/>
      <c r="ABO321" s="2">
        <v>-37389.360000000001</v>
      </c>
      <c r="ABP321" s="2"/>
      <c r="ABQ321" s="2"/>
      <c r="ABR321" s="2">
        <v>-7365.75</v>
      </c>
      <c r="ABS321" s="2"/>
      <c r="ABT321" s="2"/>
      <c r="ABU321" s="2"/>
      <c r="ABV321" s="2"/>
      <c r="ABW321" s="2"/>
      <c r="ABX321" s="2">
        <v>-77208.5</v>
      </c>
      <c r="ABY321" s="2"/>
      <c r="ABZ321" s="2">
        <v>-87369.91</v>
      </c>
      <c r="ACA321" s="2"/>
      <c r="ACB321" s="2">
        <v>-5412</v>
      </c>
      <c r="ACC321" s="2">
        <v>-1988</v>
      </c>
      <c r="ACD321" s="2"/>
      <c r="ACE321" s="2">
        <v>4676.09</v>
      </c>
      <c r="ACF321" s="2"/>
      <c r="ACG321" s="2">
        <v>-350</v>
      </c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>
        <v>-4917</v>
      </c>
      <c r="ACW321" s="2"/>
      <c r="ACX321" s="2">
        <v>-3217.83</v>
      </c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>
        <v>0</v>
      </c>
      <c r="ADP321" s="2"/>
      <c r="ADQ321" s="2"/>
      <c r="ADR321" s="2"/>
      <c r="ADS321" s="2"/>
      <c r="ADT321" s="2"/>
      <c r="ADU321" s="2"/>
      <c r="ADV321" s="2">
        <v>-74230</v>
      </c>
      <c r="ADW321" s="2"/>
      <c r="ADX321" s="2"/>
      <c r="ADY321" s="2"/>
      <c r="ADZ321" s="2"/>
      <c r="AEA321" s="2">
        <v>-4572.45</v>
      </c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>
        <v>-17601</v>
      </c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>
        <v>-1698</v>
      </c>
      <c r="AGG321" s="2">
        <v>-20814.59</v>
      </c>
      <c r="AGH321" s="2"/>
      <c r="AGI321" s="2"/>
      <c r="AGJ321" s="2"/>
      <c r="AGK321" s="2">
        <v>-2500</v>
      </c>
      <c r="AGL321" s="2">
        <v>1558.7</v>
      </c>
      <c r="AGM321" s="2">
        <v>-48401</v>
      </c>
      <c r="AGN321" s="2">
        <v>-163866</v>
      </c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>
        <v>-9941</v>
      </c>
      <c r="AGZ321" s="2"/>
      <c r="AHA321" s="2"/>
      <c r="AHB321" s="2"/>
      <c r="AHC321" s="2"/>
      <c r="AHD321" s="2"/>
      <c r="AHE321" s="2">
        <v>-2720</v>
      </c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>
        <v>-204</v>
      </c>
      <c r="AHR321" s="2"/>
      <c r="AHS321" s="2"/>
      <c r="AHT321" s="2">
        <f t="shared" si="78"/>
        <v>-31820731.030000005</v>
      </c>
    </row>
    <row r="322" spans="1:904">
      <c r="A322" s="34" t="s">
        <v>3707</v>
      </c>
      <c r="B322" s="34" t="s">
        <v>2462</v>
      </c>
      <c r="C322" s="1" t="s">
        <v>2463</v>
      </c>
      <c r="D322" s="2">
        <v>0</v>
      </c>
      <c r="E322" s="2">
        <v>389347.21</v>
      </c>
      <c r="F322" s="2">
        <v>669280.35</v>
      </c>
      <c r="G322" s="2">
        <v>16267.31</v>
      </c>
      <c r="H322" s="2">
        <v>5527548.4900000002</v>
      </c>
      <c r="I322" s="2">
        <v>0</v>
      </c>
      <c r="J322" s="2">
        <v>9059619</v>
      </c>
      <c r="K322" s="2">
        <v>3299114.34</v>
      </c>
      <c r="L322" s="2">
        <v>689452.12</v>
      </c>
      <c r="M322" s="2"/>
      <c r="N322" s="2"/>
      <c r="O322" s="2"/>
      <c r="P322" s="2">
        <v>12259183.939999999</v>
      </c>
      <c r="Q322" s="2"/>
      <c r="R322" s="2">
        <v>35655</v>
      </c>
      <c r="S322" s="2"/>
      <c r="T322" s="2">
        <v>50501.82</v>
      </c>
      <c r="U322" s="2">
        <v>90299.02</v>
      </c>
      <c r="V322" s="2"/>
      <c r="W322" s="2"/>
      <c r="X322" s="2">
        <v>0</v>
      </c>
      <c r="Y322" s="2">
        <v>12588127.869999999</v>
      </c>
      <c r="Z322" s="2">
        <v>58099.4</v>
      </c>
      <c r="AA322" s="2">
        <v>646272.18999999994</v>
      </c>
      <c r="AB322" s="2">
        <v>131638.15</v>
      </c>
      <c r="AC322" s="2">
        <v>17669862.539999999</v>
      </c>
      <c r="AD322" s="2">
        <v>6830730.0800000001</v>
      </c>
      <c r="AE322" s="2">
        <v>852181.53</v>
      </c>
      <c r="AF322" s="2">
        <v>284829.59999999998</v>
      </c>
      <c r="AG322" s="2">
        <v>371221.98</v>
      </c>
      <c r="AH322" s="2">
        <v>22093.66</v>
      </c>
      <c r="AI322" s="2">
        <v>428478.45</v>
      </c>
      <c r="AJ322" s="2">
        <v>135298.28</v>
      </c>
      <c r="AK322" s="2">
        <v>10449.9</v>
      </c>
      <c r="AL322" s="2">
        <v>74372.88</v>
      </c>
      <c r="AM322" s="2"/>
      <c r="AN322" s="2">
        <v>4023364.01</v>
      </c>
      <c r="AO322" s="2">
        <v>5913573.8099999996</v>
      </c>
      <c r="AP322" s="2">
        <v>73408.100000000006</v>
      </c>
      <c r="AQ322" s="2">
        <v>19077.13</v>
      </c>
      <c r="AR322" s="2">
        <v>500000</v>
      </c>
      <c r="AS322" s="2">
        <v>10183.49</v>
      </c>
      <c r="AT322" s="2"/>
      <c r="AU322" s="2"/>
      <c r="AV322" s="2">
        <v>33349.33</v>
      </c>
      <c r="AW322" s="2">
        <v>3236.39</v>
      </c>
      <c r="AX322" s="2"/>
      <c r="AY322" s="2">
        <v>140110.04999999999</v>
      </c>
      <c r="AZ322" s="2"/>
      <c r="BA322" s="2">
        <v>2879.56</v>
      </c>
      <c r="BB322" s="2"/>
      <c r="BC322" s="2"/>
      <c r="BD322" s="2">
        <v>34390.959999999999</v>
      </c>
      <c r="BE322" s="2">
        <v>116820.98</v>
      </c>
      <c r="BF322" s="2"/>
      <c r="BG322" s="2">
        <v>100825.59</v>
      </c>
      <c r="BH322" s="2">
        <v>7052.1</v>
      </c>
      <c r="BI322" s="2"/>
      <c r="BJ322" s="2"/>
      <c r="BK322" s="2">
        <v>11475</v>
      </c>
      <c r="BL322" s="2"/>
      <c r="BM322" s="2">
        <v>16789.009999999998</v>
      </c>
      <c r="BN322" s="2"/>
      <c r="BO322" s="2"/>
      <c r="BP322" s="2"/>
      <c r="BQ322" s="2"/>
      <c r="BR322" s="2"/>
      <c r="BS322" s="2">
        <v>220976.88</v>
      </c>
      <c r="BT322" s="2"/>
      <c r="BU322" s="2">
        <v>3287.4</v>
      </c>
      <c r="BV322" s="2">
        <v>11222.63</v>
      </c>
      <c r="BW322" s="2"/>
      <c r="BX322" s="2"/>
      <c r="BY322" s="2"/>
      <c r="BZ322" s="2"/>
      <c r="CA322" s="2">
        <v>67753.11</v>
      </c>
      <c r="CB322" s="2">
        <v>374510</v>
      </c>
      <c r="CC322" s="2">
        <v>1848425.17</v>
      </c>
      <c r="CD322" s="2">
        <v>312256.94</v>
      </c>
      <c r="CE322" s="2">
        <v>309346.65999999997</v>
      </c>
      <c r="CF322" s="2">
        <v>1842153.78</v>
      </c>
      <c r="CG322" s="2">
        <v>0</v>
      </c>
      <c r="CH322" s="2"/>
      <c r="CI322" s="2">
        <v>0</v>
      </c>
      <c r="CJ322" s="2"/>
      <c r="CK322" s="2">
        <v>249049.73</v>
      </c>
      <c r="CL322" s="2"/>
      <c r="CM322" s="2">
        <v>538940.81999999995</v>
      </c>
      <c r="CN322" s="2"/>
      <c r="CO322" s="2"/>
      <c r="CP322" s="2"/>
      <c r="CQ322" s="2">
        <v>4358.22</v>
      </c>
      <c r="CR322" s="2">
        <v>7911.82</v>
      </c>
      <c r="CS322" s="2"/>
      <c r="CT322" s="2">
        <v>164542.25</v>
      </c>
      <c r="CU322" s="2"/>
      <c r="CV322" s="2">
        <v>0</v>
      </c>
      <c r="CW322" s="2"/>
      <c r="CX322" s="2">
        <v>699.56</v>
      </c>
      <c r="CY322" s="2">
        <v>77342.600000000006</v>
      </c>
      <c r="CZ322" s="2">
        <v>62061.59</v>
      </c>
      <c r="DA322" s="2"/>
      <c r="DB322" s="2"/>
      <c r="DC322" s="2">
        <v>6233802.4800000004</v>
      </c>
      <c r="DD322" s="2">
        <v>988578.63</v>
      </c>
      <c r="DE322" s="2">
        <v>962292.23</v>
      </c>
      <c r="DF322" s="2">
        <v>2093918.31</v>
      </c>
      <c r="DG322" s="2">
        <v>5003056.13</v>
      </c>
      <c r="DH322" s="2">
        <v>8726376.6899999995</v>
      </c>
      <c r="DI322" s="2"/>
      <c r="DJ322" s="2">
        <v>236468.47</v>
      </c>
      <c r="DK322" s="2">
        <v>3118.5</v>
      </c>
      <c r="DL322" s="2">
        <v>12522.28</v>
      </c>
      <c r="DM322" s="2"/>
      <c r="DN322" s="2"/>
      <c r="DO322" s="2"/>
      <c r="DP322" s="2">
        <v>4052.62</v>
      </c>
      <c r="DQ322" s="2">
        <v>30014.51</v>
      </c>
      <c r="DR322" s="2"/>
      <c r="DS322" s="2">
        <v>93545.82</v>
      </c>
      <c r="DT322" s="2">
        <v>68275.429999999993</v>
      </c>
      <c r="DU322" s="2"/>
      <c r="DV322" s="2"/>
      <c r="DW322" s="2">
        <v>12203.59</v>
      </c>
      <c r="DX322" s="2"/>
      <c r="DY322" s="2"/>
      <c r="DZ322" s="2"/>
      <c r="EA322" s="2"/>
      <c r="EB322" s="2">
        <v>1944</v>
      </c>
      <c r="EC322" s="2">
        <v>204673.82</v>
      </c>
      <c r="ED322" s="2"/>
      <c r="EE322" s="2">
        <v>14029.96</v>
      </c>
      <c r="EF322" s="2">
        <v>5001.8599999999997</v>
      </c>
      <c r="EG322" s="2">
        <v>240579.32</v>
      </c>
      <c r="EH322" s="2">
        <v>1562.2</v>
      </c>
      <c r="EI322" s="2">
        <v>311.74</v>
      </c>
      <c r="EJ322" s="2"/>
      <c r="EK322" s="2"/>
      <c r="EL322" s="2"/>
      <c r="EM322" s="2">
        <v>15622.04</v>
      </c>
      <c r="EN322" s="2">
        <v>157437.32999999999</v>
      </c>
      <c r="EO322" s="2"/>
      <c r="EP322" s="2">
        <v>10950.23</v>
      </c>
      <c r="EQ322" s="2"/>
      <c r="ER322" s="2">
        <v>18999.22</v>
      </c>
      <c r="ES322" s="2">
        <v>83156.44</v>
      </c>
      <c r="ET322" s="2"/>
      <c r="EU322" s="2">
        <v>7388.59</v>
      </c>
      <c r="EV322" s="2"/>
      <c r="EW322" s="2"/>
      <c r="EX322" s="2"/>
      <c r="EY322" s="2">
        <v>15572.07</v>
      </c>
      <c r="EZ322" s="2"/>
      <c r="FA322" s="2"/>
      <c r="FB322" s="2"/>
      <c r="FC322" s="2"/>
      <c r="FD322" s="2"/>
      <c r="FE322" s="2"/>
      <c r="FF322" s="2"/>
      <c r="FG322" s="2">
        <v>383.18</v>
      </c>
      <c r="FH322" s="2"/>
      <c r="FI322" s="2">
        <v>5611.31</v>
      </c>
      <c r="FJ322" s="2">
        <v>8728.7099999999991</v>
      </c>
      <c r="FK322" s="2"/>
      <c r="FL322" s="2"/>
      <c r="FM322" s="2"/>
      <c r="FN322" s="2">
        <v>0</v>
      </c>
      <c r="FO322" s="2"/>
      <c r="FP322" s="2"/>
      <c r="FQ322" s="2"/>
      <c r="FR322" s="2"/>
      <c r="FS322" s="2"/>
      <c r="FT322" s="2">
        <v>623.48</v>
      </c>
      <c r="FU322" s="2">
        <v>1246.96</v>
      </c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>
        <v>2480.5700000000002</v>
      </c>
      <c r="GG322" s="2"/>
      <c r="GH322" s="2">
        <v>13295.18</v>
      </c>
      <c r="GI322" s="2"/>
      <c r="GJ322" s="2"/>
      <c r="GK322" s="2">
        <v>623.48</v>
      </c>
      <c r="GL322" s="2">
        <v>1246.96</v>
      </c>
      <c r="GM322" s="2"/>
      <c r="GN322" s="2"/>
      <c r="GO322" s="2"/>
      <c r="GP322" s="2"/>
      <c r="GQ322" s="2"/>
      <c r="GR322" s="2"/>
      <c r="GS322" s="2"/>
      <c r="GT322" s="2">
        <v>8728.7099999999991</v>
      </c>
      <c r="GU322" s="2"/>
      <c r="GV322" s="2"/>
      <c r="GW322" s="2">
        <v>27744.83</v>
      </c>
      <c r="GX322" s="2"/>
      <c r="GY322" s="2">
        <v>8105.23</v>
      </c>
      <c r="GZ322" s="2"/>
      <c r="HA322" s="2">
        <v>14769.03</v>
      </c>
      <c r="HB322" s="2"/>
      <c r="HC322" s="2"/>
      <c r="HD322" s="2"/>
      <c r="HE322" s="2">
        <v>39902.67</v>
      </c>
      <c r="HF322" s="2">
        <v>30550.48</v>
      </c>
      <c r="HG322" s="2">
        <v>21233.33</v>
      </c>
      <c r="HH322" s="2">
        <v>77623.17</v>
      </c>
      <c r="HI322" s="2"/>
      <c r="HJ322" s="2"/>
      <c r="HK322" s="2">
        <v>281934.28999999998</v>
      </c>
      <c r="HL322" s="2">
        <v>32885.949999999997</v>
      </c>
      <c r="HM322" s="2">
        <v>200142</v>
      </c>
      <c r="HN322" s="2">
        <v>136393.42000000001</v>
      </c>
      <c r="HO322" s="2">
        <v>30121.67</v>
      </c>
      <c r="HP322" s="2">
        <v>6317.77</v>
      </c>
      <c r="HQ322" s="2"/>
      <c r="HR322" s="2"/>
      <c r="HS322" s="2">
        <v>239289.38</v>
      </c>
      <c r="HT322" s="2">
        <v>6062.82</v>
      </c>
      <c r="HU322" s="2">
        <v>7258.7</v>
      </c>
      <c r="HV322" s="2">
        <v>11430.45</v>
      </c>
      <c r="HW322" s="2">
        <v>932.76</v>
      </c>
      <c r="HX322" s="2">
        <v>2078.2600000000002</v>
      </c>
      <c r="HY322" s="2"/>
      <c r="HZ322" s="2">
        <v>88857.51</v>
      </c>
      <c r="IA322" s="2">
        <v>1246.96</v>
      </c>
      <c r="IB322" s="2">
        <v>54237.84</v>
      </c>
      <c r="IC322" s="2"/>
      <c r="ID322" s="2">
        <v>9816.76</v>
      </c>
      <c r="IE322" s="2">
        <v>2078.2600000000002</v>
      </c>
      <c r="IF322" s="2">
        <v>7273.91</v>
      </c>
      <c r="IG322" s="2"/>
      <c r="IH322" s="2"/>
      <c r="II322" s="2"/>
      <c r="IJ322" s="2">
        <v>22137.05</v>
      </c>
      <c r="IK322" s="2"/>
      <c r="IL322" s="2"/>
      <c r="IM322" s="2">
        <v>18691.990000000002</v>
      </c>
      <c r="IN322" s="2">
        <v>41110.519999999997</v>
      </c>
      <c r="IO322" s="2"/>
      <c r="IP322" s="2">
        <v>623.48</v>
      </c>
      <c r="IQ322" s="2"/>
      <c r="IR322" s="2">
        <v>8936.5400000000009</v>
      </c>
      <c r="IS322" s="2"/>
      <c r="IT322" s="2">
        <v>1437344.8</v>
      </c>
      <c r="IU322" s="2"/>
      <c r="IV322" s="2">
        <v>30877.67</v>
      </c>
      <c r="IW322" s="2">
        <v>5923.05</v>
      </c>
      <c r="IX322" s="2"/>
      <c r="IY322" s="2"/>
      <c r="IZ322" s="2">
        <v>2709.96</v>
      </c>
      <c r="JA322" s="2"/>
      <c r="JB322" s="2"/>
      <c r="JC322" s="2"/>
      <c r="JD322" s="2">
        <v>28298.46</v>
      </c>
      <c r="JE322" s="2"/>
      <c r="JF322" s="2"/>
      <c r="JG322" s="2"/>
      <c r="JH322" s="2"/>
      <c r="JI322" s="2"/>
      <c r="JJ322" s="2"/>
      <c r="JK322" s="2"/>
      <c r="JL322" s="2">
        <v>5091.12</v>
      </c>
      <c r="JM322" s="2"/>
      <c r="JN322" s="2">
        <v>1039.1300000000001</v>
      </c>
      <c r="JO322" s="2"/>
      <c r="JP322" s="2">
        <v>1816.41</v>
      </c>
      <c r="JQ322" s="2">
        <v>3375.11</v>
      </c>
      <c r="JR322" s="2"/>
      <c r="JS322" s="2">
        <v>751330.49</v>
      </c>
      <c r="JT322" s="2">
        <v>1989805.37</v>
      </c>
      <c r="JU322" s="2">
        <v>1374740.77</v>
      </c>
      <c r="JV322" s="2">
        <v>645198.87</v>
      </c>
      <c r="JW322" s="2">
        <v>85209.68</v>
      </c>
      <c r="JX322" s="2">
        <v>105056.25</v>
      </c>
      <c r="JY322" s="2">
        <v>11128071.859999999</v>
      </c>
      <c r="JZ322" s="2">
        <v>5177050.66</v>
      </c>
      <c r="KA322" s="2">
        <v>12157.85</v>
      </c>
      <c r="KB322" s="2">
        <v>1862756.65</v>
      </c>
      <c r="KC322" s="2">
        <v>40526.15</v>
      </c>
      <c r="KD322" s="2">
        <v>74239.86</v>
      </c>
      <c r="KE322" s="2"/>
      <c r="KF322" s="2">
        <v>14340.02</v>
      </c>
      <c r="KG322" s="2">
        <v>3117.4</v>
      </c>
      <c r="KH322" s="2">
        <v>653565.44999999995</v>
      </c>
      <c r="KI322" s="2">
        <v>72219.679999999993</v>
      </c>
      <c r="KJ322" s="2">
        <v>40395.94</v>
      </c>
      <c r="KK322" s="2">
        <v>232346.34</v>
      </c>
      <c r="KL322" s="2"/>
      <c r="KM322" s="2">
        <v>80900.44</v>
      </c>
      <c r="KN322" s="2">
        <v>235582.64</v>
      </c>
      <c r="KO322" s="2">
        <v>23743.48</v>
      </c>
      <c r="KP322" s="2">
        <v>165110.25</v>
      </c>
      <c r="KQ322" s="2">
        <v>1146492.56</v>
      </c>
      <c r="KR322" s="2">
        <v>122611</v>
      </c>
      <c r="KS322" s="2">
        <v>335743.56</v>
      </c>
      <c r="KT322" s="2">
        <v>2515731.46</v>
      </c>
      <c r="KU322" s="2">
        <v>488570.52</v>
      </c>
      <c r="KV322" s="2">
        <v>30862.22</v>
      </c>
      <c r="KW322" s="2">
        <v>272148.68</v>
      </c>
      <c r="KX322" s="2"/>
      <c r="KY322" s="2"/>
      <c r="KZ322" s="2">
        <v>9663.93</v>
      </c>
      <c r="LA322" s="2"/>
      <c r="LB322" s="2"/>
      <c r="LC322" s="2">
        <v>20084.38</v>
      </c>
      <c r="LD322" s="2"/>
      <c r="LE322" s="2"/>
      <c r="LF322" s="2">
        <v>585884.64</v>
      </c>
      <c r="LG322" s="2">
        <v>160921.39000000001</v>
      </c>
      <c r="LH322" s="2"/>
      <c r="LI322" s="2">
        <v>160989.82</v>
      </c>
      <c r="LJ322" s="2"/>
      <c r="LK322" s="2">
        <v>3985711.76</v>
      </c>
      <c r="LL322" s="2"/>
      <c r="LM322" s="2"/>
      <c r="LN322" s="2"/>
      <c r="LO322" s="2"/>
      <c r="LP322" s="2"/>
      <c r="LQ322" s="2">
        <v>725106.36</v>
      </c>
      <c r="LR322" s="2">
        <v>75403.259999999995</v>
      </c>
      <c r="LS322" s="2">
        <v>52913.88</v>
      </c>
      <c r="LT322" s="2">
        <v>105072.47</v>
      </c>
      <c r="LU322" s="2">
        <v>5000</v>
      </c>
      <c r="LV322" s="2">
        <v>850066.72</v>
      </c>
      <c r="LW322" s="2">
        <v>7312</v>
      </c>
      <c r="LX322" s="2"/>
      <c r="LY322" s="2">
        <v>7738</v>
      </c>
      <c r="LZ322" s="2"/>
      <c r="MA322" s="2">
        <v>40905.1</v>
      </c>
      <c r="MB322" s="2">
        <v>1819.2</v>
      </c>
      <c r="MC322" s="2"/>
      <c r="MD322" s="2">
        <v>10561.57</v>
      </c>
      <c r="ME322" s="2">
        <v>93883.41</v>
      </c>
      <c r="MF322" s="2">
        <v>15184.85</v>
      </c>
      <c r="MG322" s="2"/>
      <c r="MH322" s="2"/>
      <c r="MI322" s="2">
        <v>543.91999999999996</v>
      </c>
      <c r="MJ322" s="2">
        <v>-3683.71</v>
      </c>
      <c r="MK322" s="2"/>
      <c r="ML322" s="2">
        <v>133570.41</v>
      </c>
      <c r="MM322" s="2"/>
      <c r="MN322" s="2"/>
      <c r="MO322" s="2">
        <v>8350.25</v>
      </c>
      <c r="MP322" s="2"/>
      <c r="MQ322" s="2">
        <v>31717.18</v>
      </c>
      <c r="MR322" s="2">
        <v>19327.86</v>
      </c>
      <c r="MS322" s="2"/>
      <c r="MT322" s="2"/>
      <c r="MU322" s="2">
        <v>40407</v>
      </c>
      <c r="MV322" s="2">
        <v>46780.04</v>
      </c>
      <c r="MW322" s="2">
        <v>0</v>
      </c>
      <c r="MX322" s="2"/>
      <c r="MY322" s="2"/>
      <c r="MZ322" s="2">
        <v>34353.25</v>
      </c>
      <c r="NA322" s="2"/>
      <c r="NB322" s="2">
        <v>935.22</v>
      </c>
      <c r="NC322" s="2">
        <v>7273.92</v>
      </c>
      <c r="ND322" s="2"/>
      <c r="NE322" s="2"/>
      <c r="NF322" s="2">
        <v>75025.34</v>
      </c>
      <c r="NG322" s="2"/>
      <c r="NH322" s="2"/>
      <c r="NI322" s="2"/>
      <c r="NJ322" s="2">
        <v>-60482</v>
      </c>
      <c r="NK322" s="2">
        <v>37339</v>
      </c>
      <c r="NL322" s="2"/>
      <c r="NM322" s="2">
        <v>113824.84</v>
      </c>
      <c r="NN322" s="2"/>
      <c r="NO322" s="2">
        <v>361.54</v>
      </c>
      <c r="NP322" s="2">
        <v>664498.22</v>
      </c>
      <c r="NQ322" s="2">
        <v>3052197.23</v>
      </c>
      <c r="NR322" s="2"/>
      <c r="NS322" s="2">
        <v>17911.669999999998</v>
      </c>
      <c r="NT322" s="2"/>
      <c r="NU322" s="2">
        <v>53963.98</v>
      </c>
      <c r="NV322" s="2">
        <v>98717.55</v>
      </c>
      <c r="NW322" s="2"/>
      <c r="NX322" s="2"/>
      <c r="NY322" s="2">
        <v>4676.09</v>
      </c>
      <c r="NZ322" s="2">
        <v>6858.27</v>
      </c>
      <c r="OA322" s="2"/>
      <c r="OB322" s="2">
        <v>13297.67</v>
      </c>
      <c r="OC322" s="2"/>
      <c r="OD322" s="2">
        <v>11829256.77</v>
      </c>
      <c r="OE322" s="2">
        <v>102024.83</v>
      </c>
      <c r="OF322" s="2"/>
      <c r="OG322" s="2"/>
      <c r="OH322" s="2"/>
      <c r="OI322" s="2"/>
      <c r="OJ322" s="2">
        <v>54405.99</v>
      </c>
      <c r="OK322" s="2"/>
      <c r="OL322" s="2"/>
      <c r="OM322" s="2"/>
      <c r="ON322" s="2">
        <v>7772.82</v>
      </c>
      <c r="OO322" s="2"/>
      <c r="OP322" s="2">
        <v>107812.79</v>
      </c>
      <c r="OQ322" s="2">
        <v>20252.330000000002</v>
      </c>
      <c r="OR322" s="2"/>
      <c r="OS322" s="2">
        <v>129297.7</v>
      </c>
      <c r="OT322" s="2"/>
      <c r="OU322" s="2"/>
      <c r="OV322" s="2">
        <v>78475.490000000005</v>
      </c>
      <c r="OW322" s="2">
        <v>24914.79</v>
      </c>
      <c r="OX322" s="2">
        <v>570315.75</v>
      </c>
      <c r="OY322" s="2">
        <v>4357.8500000000004</v>
      </c>
      <c r="OZ322" s="2">
        <v>1167.5899999999999</v>
      </c>
      <c r="PA322" s="2">
        <v>46067.55</v>
      </c>
      <c r="PB322" s="2"/>
      <c r="PC322" s="2">
        <v>1508.33</v>
      </c>
      <c r="PD322" s="2"/>
      <c r="PE322" s="2">
        <v>520.98</v>
      </c>
      <c r="PF322" s="2">
        <v>2262.5</v>
      </c>
      <c r="PG322" s="2">
        <v>1255.44</v>
      </c>
      <c r="PH322" s="2"/>
      <c r="PI322" s="2">
        <v>1464.68</v>
      </c>
      <c r="PJ322" s="2">
        <v>1255.44</v>
      </c>
      <c r="PK322" s="2"/>
      <c r="PL322" s="2"/>
      <c r="PM322" s="2">
        <v>12820.77</v>
      </c>
      <c r="PN322" s="2">
        <v>3125.88</v>
      </c>
      <c r="PO322" s="2">
        <v>9377.57</v>
      </c>
      <c r="PP322" s="2"/>
      <c r="PQ322" s="2"/>
      <c r="PR322" s="2"/>
      <c r="PS322" s="2"/>
      <c r="PT322" s="2"/>
      <c r="PU322" s="2"/>
      <c r="PV322" s="2">
        <v>1558.7</v>
      </c>
      <c r="PW322" s="2"/>
      <c r="PX322" s="2">
        <v>1165.92</v>
      </c>
      <c r="PY322" s="2"/>
      <c r="PZ322" s="2"/>
      <c r="QA322" s="2"/>
      <c r="QB322" s="2"/>
      <c r="QC322" s="2"/>
      <c r="QD322" s="2">
        <v>1246.96</v>
      </c>
      <c r="QE322" s="2">
        <v>1857.09</v>
      </c>
      <c r="QF322" s="2"/>
      <c r="QG322" s="2">
        <v>2493.92</v>
      </c>
      <c r="QH322" s="2"/>
      <c r="QI322" s="2">
        <v>1870.44</v>
      </c>
      <c r="QJ322" s="2"/>
      <c r="QK322" s="2">
        <v>26252.34</v>
      </c>
      <c r="QL322" s="2"/>
      <c r="QM322" s="2"/>
      <c r="QN322" s="2"/>
      <c r="QO322" s="2">
        <v>1372.79</v>
      </c>
      <c r="QP322" s="2"/>
      <c r="QQ322" s="2"/>
      <c r="QR322" s="2"/>
      <c r="QS322" s="2"/>
      <c r="QT322" s="2"/>
      <c r="QU322" s="2"/>
      <c r="QV322" s="2">
        <v>2182.1799999999998</v>
      </c>
      <c r="QW322" s="2">
        <v>1870.44</v>
      </c>
      <c r="QX322" s="2"/>
      <c r="QY322" s="2">
        <v>19606.75</v>
      </c>
      <c r="QZ322" s="2">
        <v>928.54</v>
      </c>
      <c r="RA322" s="2"/>
      <c r="RB322" s="2">
        <v>1246.96</v>
      </c>
      <c r="RC322" s="2">
        <v>93714.5</v>
      </c>
      <c r="RD322" s="2">
        <v>623.48</v>
      </c>
      <c r="RE322" s="2"/>
      <c r="RF322" s="2"/>
      <c r="RG322" s="2"/>
      <c r="RH322" s="2"/>
      <c r="RI322" s="2">
        <v>1454.74</v>
      </c>
      <c r="RJ322" s="2">
        <v>1558.68</v>
      </c>
      <c r="RK322" s="2"/>
      <c r="RL322" s="2"/>
      <c r="RM322" s="2"/>
      <c r="RN322" s="2">
        <v>101.68</v>
      </c>
      <c r="RO322" s="2"/>
      <c r="RP322" s="2">
        <v>4364.3500000000004</v>
      </c>
      <c r="RQ322" s="2">
        <v>12729.8</v>
      </c>
      <c r="RR322" s="2"/>
      <c r="RS322" s="2"/>
      <c r="RT322" s="2"/>
      <c r="RU322" s="2"/>
      <c r="RV322" s="2">
        <v>1039.1199999999999</v>
      </c>
      <c r="RW322" s="2">
        <v>519.55999999999995</v>
      </c>
      <c r="RX322" s="2"/>
      <c r="RY322" s="2"/>
      <c r="RZ322" s="2"/>
      <c r="SA322" s="2"/>
      <c r="SB322" s="2">
        <v>11702.13</v>
      </c>
      <c r="SC322" s="2">
        <v>169082.8</v>
      </c>
      <c r="SD322" s="2">
        <v>101112.88</v>
      </c>
      <c r="SE322" s="2">
        <v>5591.3</v>
      </c>
      <c r="SF322" s="2"/>
      <c r="SG322" s="2"/>
      <c r="SH322" s="2">
        <v>46871.37</v>
      </c>
      <c r="SI322" s="2"/>
      <c r="SJ322" s="2"/>
      <c r="SK322" s="2">
        <v>173495.66</v>
      </c>
      <c r="SL322" s="2"/>
      <c r="SM322" s="2">
        <v>102131.69</v>
      </c>
      <c r="SN322" s="2"/>
      <c r="SO322" s="2"/>
      <c r="SP322" s="2"/>
      <c r="SQ322" s="2"/>
      <c r="SR322" s="2">
        <v>11044.52</v>
      </c>
      <c r="SS322" s="2"/>
      <c r="ST322" s="2"/>
      <c r="SU322" s="2"/>
      <c r="SV322" s="2">
        <v>52268.18</v>
      </c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>
        <v>203672.29</v>
      </c>
      <c r="TJ322" s="2"/>
      <c r="TK322" s="2">
        <v>1039.48</v>
      </c>
      <c r="TL322" s="2"/>
      <c r="TM322" s="2"/>
      <c r="TN322" s="2">
        <v>2494</v>
      </c>
      <c r="TO322" s="2"/>
      <c r="TP322" s="2">
        <v>4988</v>
      </c>
      <c r="TQ322" s="2"/>
      <c r="TR322" s="2"/>
      <c r="TS322" s="2">
        <v>7274.35</v>
      </c>
      <c r="TT322" s="2">
        <v>1039.48</v>
      </c>
      <c r="TU322" s="2"/>
      <c r="TV322" s="2">
        <v>519.74</v>
      </c>
      <c r="TW322" s="2">
        <v>1558.32</v>
      </c>
      <c r="TX322" s="2">
        <v>2077.96</v>
      </c>
      <c r="TY322" s="2">
        <v>0</v>
      </c>
      <c r="TZ322" s="2"/>
      <c r="UA322" s="2"/>
      <c r="UB322" s="2">
        <v>934523.49</v>
      </c>
      <c r="UC322" s="2"/>
      <c r="UD322" s="2"/>
      <c r="UE322" s="2">
        <v>622181</v>
      </c>
      <c r="UF322" s="2"/>
      <c r="UG322" s="2"/>
      <c r="UH322" s="2"/>
      <c r="UI322" s="2"/>
      <c r="UJ322" s="2">
        <v>238.61</v>
      </c>
      <c r="UK322" s="2"/>
      <c r="UL322" s="2"/>
      <c r="UM322" s="2"/>
      <c r="UN322" s="2"/>
      <c r="UO322" s="2"/>
      <c r="UP322" s="2"/>
      <c r="UQ322" s="2"/>
      <c r="UR322" s="2"/>
      <c r="US322" s="2">
        <v>5414.29</v>
      </c>
      <c r="UT322" s="2"/>
      <c r="UU322" s="2">
        <v>150684.9</v>
      </c>
      <c r="UV322" s="2">
        <v>2182.1799999999998</v>
      </c>
      <c r="UW322" s="2"/>
      <c r="UX322" s="2"/>
      <c r="UY322" s="2"/>
      <c r="UZ322" s="2"/>
      <c r="VA322" s="2">
        <v>16155.07</v>
      </c>
      <c r="VB322" s="2">
        <v>7455.06</v>
      </c>
      <c r="VC322" s="2"/>
      <c r="VD322" s="2"/>
      <c r="VE322" s="2"/>
      <c r="VF322" s="2">
        <v>4367</v>
      </c>
      <c r="VG322" s="2"/>
      <c r="VH322" s="2">
        <v>7532.32</v>
      </c>
      <c r="VI322" s="2"/>
      <c r="VJ322" s="2"/>
      <c r="VK322" s="2"/>
      <c r="VL322" s="2"/>
      <c r="VM322" s="2"/>
      <c r="VN322" s="2"/>
      <c r="VO322" s="2"/>
      <c r="VP322" s="2">
        <v>15586.98</v>
      </c>
      <c r="VQ322" s="2"/>
      <c r="VR322" s="2">
        <v>311.74</v>
      </c>
      <c r="VS322" s="2"/>
      <c r="VT322" s="2"/>
      <c r="VU322" s="2">
        <v>11.21</v>
      </c>
      <c r="VV322" s="2"/>
      <c r="VW322" s="2">
        <v>2534.75</v>
      </c>
      <c r="VX322" s="2">
        <v>623.48</v>
      </c>
      <c r="VY322" s="2"/>
      <c r="VZ322" s="2"/>
      <c r="WA322" s="2"/>
      <c r="WB322" s="2"/>
      <c r="WC322" s="2">
        <v>35945.94</v>
      </c>
      <c r="WD322" s="2"/>
      <c r="WE322" s="2"/>
      <c r="WF322" s="2">
        <v>415.65</v>
      </c>
      <c r="WG322" s="2">
        <v>4580.67</v>
      </c>
      <c r="WH322" s="2">
        <v>10968.76</v>
      </c>
      <c r="WI322" s="2"/>
      <c r="WJ322" s="2">
        <v>4261.1099999999997</v>
      </c>
      <c r="WK322" s="2"/>
      <c r="WL322" s="2">
        <v>11363.47</v>
      </c>
      <c r="WM322" s="2">
        <v>8248.6</v>
      </c>
      <c r="WN322" s="2"/>
      <c r="WO322" s="2"/>
      <c r="WP322" s="2">
        <v>3749.36</v>
      </c>
      <c r="WQ322" s="2"/>
      <c r="WR322" s="2">
        <v>17409.93</v>
      </c>
      <c r="WS322" s="2">
        <v>749.88</v>
      </c>
      <c r="WT322" s="2"/>
      <c r="WU322" s="2">
        <v>572643.77</v>
      </c>
      <c r="WV322" s="2"/>
      <c r="WW322" s="2">
        <v>1165.54</v>
      </c>
      <c r="WX322" s="2">
        <v>3505.07</v>
      </c>
      <c r="WY322" s="2">
        <v>850.15</v>
      </c>
      <c r="WZ322" s="2"/>
      <c r="XA322" s="2">
        <v>5998.99</v>
      </c>
      <c r="XB322" s="2">
        <v>9748.34</v>
      </c>
      <c r="XC322" s="2">
        <v>-241589</v>
      </c>
      <c r="XD322" s="2">
        <v>5330.5</v>
      </c>
      <c r="XE322" s="2"/>
      <c r="XF322" s="2"/>
      <c r="XG322" s="2"/>
      <c r="XH322" s="2"/>
      <c r="XI322" s="2"/>
      <c r="XJ322" s="2">
        <v>19339.400000000001</v>
      </c>
      <c r="XK322" s="2"/>
      <c r="XL322" s="2"/>
      <c r="XM322" s="2">
        <v>9546.2800000000007</v>
      </c>
      <c r="XN322" s="2">
        <v>3078.91</v>
      </c>
      <c r="XO322" s="2">
        <v>7967.75</v>
      </c>
      <c r="XP322" s="2">
        <v>46682.05</v>
      </c>
      <c r="XQ322" s="2">
        <v>9277.09</v>
      </c>
      <c r="XR322" s="2">
        <v>4822.3500000000004</v>
      </c>
      <c r="XS322" s="2">
        <v>2493.92</v>
      </c>
      <c r="XT322" s="2"/>
      <c r="XU322" s="2">
        <v>483.7</v>
      </c>
      <c r="XV322" s="2"/>
      <c r="XW322" s="2">
        <v>24145</v>
      </c>
      <c r="XX322" s="2"/>
      <c r="XY322" s="2"/>
      <c r="XZ322" s="2"/>
      <c r="YA322" s="2"/>
      <c r="YB322" s="2"/>
      <c r="YC322" s="2"/>
      <c r="YD322" s="2">
        <v>1171.53</v>
      </c>
      <c r="YE322" s="2"/>
      <c r="YF322" s="2">
        <v>1558.7</v>
      </c>
      <c r="YG322" s="2"/>
      <c r="YH322" s="2">
        <v>3642.37</v>
      </c>
      <c r="YI322" s="2"/>
      <c r="YJ322" s="2">
        <v>7357.37</v>
      </c>
      <c r="YK322" s="2"/>
      <c r="YL322" s="2">
        <v>311.74</v>
      </c>
      <c r="YM322" s="2"/>
      <c r="YN322" s="2">
        <v>7481.75</v>
      </c>
      <c r="YO322" s="2">
        <v>3740.88</v>
      </c>
      <c r="YP322" s="2">
        <v>2493.92</v>
      </c>
      <c r="YQ322" s="2"/>
      <c r="YR322" s="2"/>
      <c r="YS322" s="2"/>
      <c r="YT322" s="2"/>
      <c r="YU322" s="2"/>
      <c r="YV322" s="2">
        <v>108250.57</v>
      </c>
      <c r="YW322" s="2"/>
      <c r="YX322" s="2"/>
      <c r="YY322" s="2"/>
      <c r="YZ322" s="2"/>
      <c r="ZA322" s="2"/>
      <c r="ZB322" s="2"/>
      <c r="ZC322" s="2"/>
      <c r="ZD322" s="2">
        <v>1761.6</v>
      </c>
      <c r="ZE322" s="2">
        <v>2414.4499999999998</v>
      </c>
      <c r="ZF322" s="2">
        <v>2077.96</v>
      </c>
      <c r="ZG322" s="2"/>
      <c r="ZH322" s="2">
        <v>4125.18</v>
      </c>
      <c r="ZI322" s="2">
        <v>1247</v>
      </c>
      <c r="ZJ322" s="2"/>
      <c r="ZK322" s="2">
        <v>6626.08</v>
      </c>
      <c r="ZL322" s="2">
        <v>279749.23</v>
      </c>
      <c r="ZM322" s="2"/>
      <c r="ZN322" s="2"/>
      <c r="ZO322" s="2"/>
      <c r="ZP322" s="2"/>
      <c r="ZQ322" s="2"/>
      <c r="ZR322" s="2">
        <v>2321.36</v>
      </c>
      <c r="ZS322" s="2">
        <v>22748.51</v>
      </c>
      <c r="ZT322" s="2"/>
      <c r="ZU322" s="2"/>
      <c r="ZV322" s="2"/>
      <c r="ZW322" s="2"/>
      <c r="ZX322" s="2"/>
      <c r="ZY322" s="2">
        <v>1870.44</v>
      </c>
      <c r="ZZ322" s="2"/>
      <c r="AAA322" s="2">
        <v>1558.7</v>
      </c>
      <c r="AAB322" s="2"/>
      <c r="AAC322" s="2">
        <v>623.48</v>
      </c>
      <c r="AAD322" s="2">
        <v>1558.7</v>
      </c>
      <c r="AAE322" s="2">
        <v>1870.44</v>
      </c>
      <c r="AAF322" s="2"/>
      <c r="AAG322" s="2"/>
      <c r="AAH322" s="2"/>
      <c r="AAI322" s="2">
        <v>219836.84</v>
      </c>
      <c r="AAJ322" s="2"/>
      <c r="AAK322" s="2"/>
      <c r="AAL322" s="2">
        <v>5571.28</v>
      </c>
      <c r="AAM322" s="2"/>
      <c r="AAN322" s="2">
        <v>12193.25</v>
      </c>
      <c r="AAO322" s="2">
        <v>67647.5</v>
      </c>
      <c r="AAP322" s="2">
        <v>96535.039999999994</v>
      </c>
      <c r="AAQ322" s="2"/>
      <c r="AAR322" s="2"/>
      <c r="AAS322" s="2">
        <v>10051.17</v>
      </c>
      <c r="AAT322" s="2"/>
      <c r="AAU322" s="2"/>
      <c r="AAV322" s="2">
        <v>165103.53</v>
      </c>
      <c r="AAW322" s="2">
        <v>38343.97</v>
      </c>
      <c r="AAX322" s="2">
        <v>5299.57</v>
      </c>
      <c r="AAY322" s="2"/>
      <c r="AAZ322" s="2"/>
      <c r="ABA322" s="2">
        <v>-122019.8</v>
      </c>
      <c r="ABB322" s="2"/>
      <c r="ABC322" s="2">
        <v>254301.34</v>
      </c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>
        <v>19573.8</v>
      </c>
      <c r="ABP322" s="2">
        <v>27854.76</v>
      </c>
      <c r="ABQ322" s="2">
        <v>49928.15</v>
      </c>
      <c r="ABR322" s="2"/>
      <c r="ABS322" s="2"/>
      <c r="ABT322" s="2"/>
      <c r="ABU322" s="2">
        <v>11182.57</v>
      </c>
      <c r="ABV322" s="2">
        <v>22946.03</v>
      </c>
      <c r="ABW322" s="2"/>
      <c r="ABX322" s="2"/>
      <c r="ABY322" s="2"/>
      <c r="ABZ322" s="2">
        <v>1078234.29</v>
      </c>
      <c r="ACA322" s="2">
        <v>14359.77</v>
      </c>
      <c r="ACB322" s="2"/>
      <c r="ACC322" s="2"/>
      <c r="ACD322" s="2"/>
      <c r="ACE322" s="2"/>
      <c r="ACF322" s="2"/>
      <c r="ACG322" s="2">
        <v>4676.09</v>
      </c>
      <c r="ACH322" s="2"/>
      <c r="ACI322" s="2"/>
      <c r="ACJ322" s="2"/>
      <c r="ACK322" s="2"/>
      <c r="ACL322" s="2"/>
      <c r="ACM322" s="2">
        <v>544.91999999999996</v>
      </c>
      <c r="ACN322" s="2"/>
      <c r="ACO322" s="2">
        <v>3404.62</v>
      </c>
      <c r="ACP322" s="2">
        <v>10898.48</v>
      </c>
      <c r="ACQ322" s="2"/>
      <c r="ACR322" s="2">
        <v>4987.83</v>
      </c>
      <c r="ACS322" s="2">
        <v>12460.69</v>
      </c>
      <c r="ACT322" s="2"/>
      <c r="ACU322" s="2">
        <v>28959.56</v>
      </c>
      <c r="ACV322" s="2">
        <v>7459.07</v>
      </c>
      <c r="ACW322" s="2">
        <v>6964.07</v>
      </c>
      <c r="ACX322" s="2"/>
      <c r="ACY322" s="2">
        <v>311.74</v>
      </c>
      <c r="ACZ322" s="2">
        <v>544.91999999999996</v>
      </c>
      <c r="ADA322" s="2">
        <v>311.74</v>
      </c>
      <c r="ADB322" s="2"/>
      <c r="ADC322" s="2">
        <v>311.74</v>
      </c>
      <c r="ADD322" s="2"/>
      <c r="ADE322" s="2"/>
      <c r="ADF322" s="2"/>
      <c r="ADG322" s="2"/>
      <c r="ADH322" s="2">
        <v>2186.36</v>
      </c>
      <c r="ADI322" s="2"/>
      <c r="ADJ322" s="2"/>
      <c r="ADK322" s="2">
        <v>5715.16</v>
      </c>
      <c r="ADL322" s="2">
        <v>773</v>
      </c>
      <c r="ADM322" s="2"/>
      <c r="ADN322" s="2"/>
      <c r="ADO322" s="2">
        <v>525997.93000000005</v>
      </c>
      <c r="ADP322" s="2">
        <v>106559.66</v>
      </c>
      <c r="ADQ322" s="2"/>
      <c r="ADR322" s="2"/>
      <c r="ADS322" s="2"/>
      <c r="ADT322" s="2"/>
      <c r="ADU322" s="2">
        <v>253378.2</v>
      </c>
      <c r="ADV322" s="2">
        <v>0</v>
      </c>
      <c r="ADW322" s="2">
        <v>690235.19</v>
      </c>
      <c r="ADX322" s="2"/>
      <c r="ADY322" s="2">
        <v>14340.01</v>
      </c>
      <c r="ADZ322" s="2"/>
      <c r="AEA322" s="2"/>
      <c r="AEB322" s="2"/>
      <c r="AEC322" s="2"/>
      <c r="AED322" s="2">
        <v>15522.79</v>
      </c>
      <c r="AEE322" s="2">
        <v>4477.84</v>
      </c>
      <c r="AEF322" s="2"/>
      <c r="AEG322" s="2"/>
      <c r="AEH322" s="2">
        <v>12264.78</v>
      </c>
      <c r="AEI322" s="2"/>
      <c r="AEJ322" s="2"/>
      <c r="AEK322" s="2">
        <v>2798.98</v>
      </c>
      <c r="AEL322" s="2"/>
      <c r="AEM322" s="2"/>
      <c r="AEN322" s="2"/>
      <c r="AEO322" s="2">
        <v>1348.65</v>
      </c>
      <c r="AEP322" s="2">
        <v>831.31</v>
      </c>
      <c r="AEQ322" s="2"/>
      <c r="AER322" s="2">
        <v>20192.86</v>
      </c>
      <c r="AES322" s="2"/>
      <c r="AET322" s="2">
        <v>11534.37</v>
      </c>
      <c r="AEU322" s="2"/>
      <c r="AEV322" s="2">
        <v>4364.3500000000004</v>
      </c>
      <c r="AEW322" s="2">
        <v>8416.9699999999993</v>
      </c>
      <c r="AEX322" s="2"/>
      <c r="AEY322" s="2">
        <v>5611.31</v>
      </c>
      <c r="AEZ322" s="2">
        <v>1558.7</v>
      </c>
      <c r="AFA322" s="2"/>
      <c r="AFB322" s="2">
        <v>935.22</v>
      </c>
      <c r="AFC322" s="2">
        <v>46195.82</v>
      </c>
      <c r="AFD322" s="2">
        <v>42552.91</v>
      </c>
      <c r="AFE322" s="2"/>
      <c r="AFF322" s="2"/>
      <c r="AFG322" s="2"/>
      <c r="AFH322" s="2">
        <v>610.13</v>
      </c>
      <c r="AFI322" s="2"/>
      <c r="AFJ322" s="2"/>
      <c r="AFK322" s="2">
        <v>7098.02</v>
      </c>
      <c r="AFL322" s="2"/>
      <c r="AFM322" s="2">
        <v>3265.48</v>
      </c>
      <c r="AFN322" s="2"/>
      <c r="AFO322" s="2"/>
      <c r="AFP322" s="2"/>
      <c r="AFQ322" s="2"/>
      <c r="AFR322" s="2">
        <v>6546.53</v>
      </c>
      <c r="AFS322" s="2"/>
      <c r="AFT322" s="2">
        <v>40972.42</v>
      </c>
      <c r="AFU322" s="2"/>
      <c r="AFV322" s="2"/>
      <c r="AFW322" s="2">
        <v>46955.39</v>
      </c>
      <c r="AFX322" s="2"/>
      <c r="AFY322" s="2">
        <v>4969.0600000000004</v>
      </c>
      <c r="AFZ322" s="2">
        <v>45710.78</v>
      </c>
      <c r="AGA322" s="2">
        <v>2798.64</v>
      </c>
      <c r="AGB322" s="2"/>
      <c r="AGC322" s="2"/>
      <c r="AGD322" s="2"/>
      <c r="AGE322" s="2">
        <v>2493.92</v>
      </c>
      <c r="AGF322" s="2"/>
      <c r="AGG322" s="2"/>
      <c r="AGH322" s="2">
        <v>793.7</v>
      </c>
      <c r="AGI322" s="2"/>
      <c r="AGJ322" s="2">
        <v>4750.8500000000004</v>
      </c>
      <c r="AGK322" s="2">
        <v>1870.44</v>
      </c>
      <c r="AGL322" s="2"/>
      <c r="AGM322" s="2">
        <v>40006.57</v>
      </c>
      <c r="AGN322" s="2"/>
      <c r="AGO322" s="2">
        <v>22929.96</v>
      </c>
      <c r="AGP322" s="2"/>
      <c r="AGQ322" s="2">
        <v>4156.54</v>
      </c>
      <c r="AGR322" s="2"/>
      <c r="AGS322" s="2"/>
      <c r="AGT322" s="2"/>
      <c r="AGU322" s="2"/>
      <c r="AGV322" s="2">
        <v>18392.64</v>
      </c>
      <c r="AGW322" s="2"/>
      <c r="AGX322" s="2"/>
      <c r="AGY322" s="2"/>
      <c r="AGZ322" s="2"/>
      <c r="AHA322" s="2">
        <v>3117.4</v>
      </c>
      <c r="AHB322" s="2">
        <v>1558.7</v>
      </c>
      <c r="AHC322" s="2">
        <v>311.74</v>
      </c>
      <c r="AHD322" s="2"/>
      <c r="AHE322" s="2">
        <v>29459.119999999999</v>
      </c>
      <c r="AHF322" s="2">
        <v>311.74</v>
      </c>
      <c r="AHG322" s="2"/>
      <c r="AHH322" s="2">
        <v>14424.69</v>
      </c>
      <c r="AHI322" s="2">
        <v>2805.66</v>
      </c>
      <c r="AHJ322" s="2"/>
      <c r="AHK322" s="2">
        <v>6192.28</v>
      </c>
      <c r="AHL322" s="2"/>
      <c r="AHM322" s="2">
        <v>935.22</v>
      </c>
      <c r="AHN322" s="2"/>
      <c r="AHO322" s="2"/>
      <c r="AHP322" s="2">
        <v>14028.28</v>
      </c>
      <c r="AHQ322" s="2"/>
      <c r="AHR322" s="2"/>
      <c r="AHS322" s="2"/>
      <c r="AHT322" s="2">
        <f t="shared" si="78"/>
        <v>179588620.09999976</v>
      </c>
    </row>
    <row r="323" spans="1:904">
      <c r="A323" s="34" t="s">
        <v>3707</v>
      </c>
      <c r="B323" s="34" t="s">
        <v>2464</v>
      </c>
      <c r="C323" s="1" t="s">
        <v>2465</v>
      </c>
      <c r="D323" s="2">
        <v>6150</v>
      </c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>
        <v>160040</v>
      </c>
      <c r="GI323" s="2"/>
      <c r="GJ323" s="2">
        <v>90</v>
      </c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>
        <v>864644</v>
      </c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>
        <v>34200</v>
      </c>
      <c r="LI323" s="2"/>
      <c r="LJ323" s="2"/>
      <c r="LK323" s="2"/>
      <c r="LL323" s="2"/>
      <c r="LM323" s="2"/>
      <c r="LN323" s="2"/>
      <c r="LO323" s="2"/>
      <c r="LP323" s="2">
        <v>58750</v>
      </c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>
        <v>23940</v>
      </c>
      <c r="NZ323" s="2"/>
      <c r="OA323" s="2"/>
      <c r="OB323" s="2">
        <v>192334.41</v>
      </c>
      <c r="OC323" s="2"/>
      <c r="OD323" s="2"/>
      <c r="OE323" s="2">
        <v>12000</v>
      </c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>
        <v>1100</v>
      </c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>
        <v>18000</v>
      </c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>
        <v>49950</v>
      </c>
      <c r="WV323" s="2"/>
      <c r="WW323" s="2"/>
      <c r="WX323" s="2"/>
      <c r="WY323" s="2"/>
      <c r="WZ323" s="2">
        <v>1168868</v>
      </c>
      <c r="XA323" s="2"/>
      <c r="XB323" s="2"/>
      <c r="XC323" s="2"/>
      <c r="XD323" s="2"/>
      <c r="XE323" s="2"/>
      <c r="XF323" s="2"/>
      <c r="XG323" s="2"/>
      <c r="XH323" s="2"/>
      <c r="XI323" s="2">
        <v>90000</v>
      </c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>
        <v>366850</v>
      </c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>
        <v>11700</v>
      </c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>
        <v>26312</v>
      </c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>
        <v>10033</v>
      </c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>
        <v>13000</v>
      </c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>
        <v>1657045</v>
      </c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>
        <f t="shared" si="78"/>
        <v>4765006.41</v>
      </c>
    </row>
    <row r="324" spans="1:904">
      <c r="A324" s="34" t="s">
        <v>3707</v>
      </c>
      <c r="B324" s="34" t="s">
        <v>2466</v>
      </c>
      <c r="C324" s="1" t="s">
        <v>2467</v>
      </c>
      <c r="D324" s="2"/>
      <c r="E324" s="2"/>
      <c r="F324" s="2"/>
      <c r="G324" s="2"/>
      <c r="H324" s="2"/>
      <c r="I324" s="2">
        <v>15600</v>
      </c>
      <c r="J324" s="2"/>
      <c r="K324" s="2">
        <v>33600</v>
      </c>
      <c r="L324" s="2"/>
      <c r="M324" s="2"/>
      <c r="N324" s="2"/>
      <c r="O324" s="2"/>
      <c r="P324" s="2"/>
      <c r="Q324" s="2"/>
      <c r="R324" s="2">
        <v>3600</v>
      </c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>
        <v>33300</v>
      </c>
      <c r="AK324" s="2"/>
      <c r="AL324" s="2"/>
      <c r="AM324" s="2"/>
      <c r="AN324" s="2"/>
      <c r="AO324" s="2"/>
      <c r="AP324" s="2">
        <v>5000</v>
      </c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>
        <v>413536.84</v>
      </c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>
        <v>1623.05</v>
      </c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>
        <v>13000</v>
      </c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>
        <v>30000</v>
      </c>
      <c r="QJ324" s="2"/>
      <c r="QK324" s="2">
        <v>26000</v>
      </c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>
        <v>15000</v>
      </c>
      <c r="RW324" s="2">
        <v>25500</v>
      </c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>
        <v>15000</v>
      </c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>
        <v>10000</v>
      </c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>
        <v>22000</v>
      </c>
      <c r="XC324" s="2"/>
      <c r="XD324" s="2"/>
      <c r="XE324" s="2"/>
      <c r="XF324" s="2"/>
      <c r="XG324" s="2"/>
      <c r="XH324" s="2">
        <v>166806.5</v>
      </c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>
        <v>14400</v>
      </c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>
        <v>80000</v>
      </c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>
        <v>54000</v>
      </c>
      <c r="ADT324" s="2"/>
      <c r="ADU324" s="2"/>
      <c r="ADV324" s="2"/>
      <c r="ADW324" s="2"/>
      <c r="ADX324" s="2"/>
      <c r="ADY324" s="2">
        <v>5000</v>
      </c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>
        <v>3200</v>
      </c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>
        <v>8060</v>
      </c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>
        <f t="shared" si="78"/>
        <v>994226.39</v>
      </c>
    </row>
    <row r="325" spans="1:904">
      <c r="A325" s="34" t="s">
        <v>3707</v>
      </c>
      <c r="B325" s="34" t="s">
        <v>2468</v>
      </c>
      <c r="C325" s="1" t="s">
        <v>2469</v>
      </c>
      <c r="D325" s="2"/>
      <c r="E325" s="2"/>
      <c r="F325" s="2">
        <v>500</v>
      </c>
      <c r="G325" s="2"/>
      <c r="H325" s="2">
        <v>26750</v>
      </c>
      <c r="I325" s="2">
        <v>6250</v>
      </c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>
        <v>3000</v>
      </c>
      <c r="W325" s="2"/>
      <c r="X325" s="2"/>
      <c r="Y325" s="2"/>
      <c r="Z325" s="2">
        <v>61500</v>
      </c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>
        <v>6000</v>
      </c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>
        <v>5000</v>
      </c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>
        <v>2896</v>
      </c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>
        <v>9300</v>
      </c>
      <c r="FM325" s="2"/>
      <c r="FN325" s="2">
        <v>21044</v>
      </c>
      <c r="FO325" s="2"/>
      <c r="FP325" s="2"/>
      <c r="FQ325" s="2"/>
      <c r="FR325" s="2"/>
      <c r="FS325" s="2"/>
      <c r="FT325" s="2"/>
      <c r="FU325" s="2">
        <v>77100</v>
      </c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>
        <v>5300</v>
      </c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>
        <v>76500</v>
      </c>
      <c r="IG325" s="2"/>
      <c r="IH325" s="2"/>
      <c r="II325" s="2"/>
      <c r="IJ325" s="2"/>
      <c r="IK325" s="2"/>
      <c r="IL325" s="2"/>
      <c r="IM325" s="2"/>
      <c r="IN325" s="2"/>
      <c r="IO325" s="2"/>
      <c r="IP325" s="2">
        <v>500</v>
      </c>
      <c r="IQ325" s="2"/>
      <c r="IR325" s="2"/>
      <c r="IS325" s="2"/>
      <c r="IT325" s="2"/>
      <c r="IU325" s="2"/>
      <c r="IV325" s="2"/>
      <c r="IW325" s="2">
        <v>12998</v>
      </c>
      <c r="IX325" s="2"/>
      <c r="IY325" s="2">
        <v>16960</v>
      </c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>
        <v>10600</v>
      </c>
      <c r="JV325" s="2"/>
      <c r="JW325" s="2"/>
      <c r="JX325" s="2">
        <v>450000</v>
      </c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>
        <v>500</v>
      </c>
      <c r="LG325" s="2"/>
      <c r="LH325" s="2"/>
      <c r="LI325" s="2"/>
      <c r="LJ325" s="2"/>
      <c r="LK325" s="2"/>
      <c r="LL325" s="2"/>
      <c r="LM325" s="2"/>
      <c r="LN325" s="2"/>
      <c r="LO325" s="2"/>
      <c r="LP325" s="2">
        <v>206567</v>
      </c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>
        <v>42000</v>
      </c>
      <c r="MM325" s="2"/>
      <c r="MN325" s="2">
        <v>13200</v>
      </c>
      <c r="MO325" s="2">
        <v>4500</v>
      </c>
      <c r="MP325" s="2"/>
      <c r="MQ325" s="2"/>
      <c r="MR325" s="2"/>
      <c r="MS325" s="2"/>
      <c r="MT325" s="2"/>
      <c r="MU325" s="2"/>
      <c r="MV325" s="2"/>
      <c r="MW325" s="2"/>
      <c r="MX325" s="2">
        <v>700</v>
      </c>
      <c r="MY325" s="2">
        <v>123280</v>
      </c>
      <c r="MZ325" s="2"/>
      <c r="NA325" s="2"/>
      <c r="NB325" s="2">
        <v>1800</v>
      </c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>
        <v>38550</v>
      </c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>
        <v>21000</v>
      </c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>
        <v>100000</v>
      </c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>
        <v>1000</v>
      </c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>
        <v>4585</v>
      </c>
      <c r="RZ325" s="2"/>
      <c r="SA325" s="2"/>
      <c r="SB325" s="2"/>
      <c r="SC325" s="2"/>
      <c r="SD325" s="2">
        <v>30000</v>
      </c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>
        <v>33532.26</v>
      </c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>
        <v>1500</v>
      </c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>
        <v>17700</v>
      </c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>
        <v>53400</v>
      </c>
      <c r="VQ325" s="2"/>
      <c r="VR325" s="2"/>
      <c r="VS325" s="2"/>
      <c r="VT325" s="2">
        <v>58880</v>
      </c>
      <c r="VU325" s="2"/>
      <c r="VV325" s="2">
        <v>16620</v>
      </c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>
        <v>26200</v>
      </c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>
        <v>2000</v>
      </c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>
        <v>4500</v>
      </c>
      <c r="YR325" s="2"/>
      <c r="YS325" s="2"/>
      <c r="YT325" s="2"/>
      <c r="YU325" s="2">
        <v>25000</v>
      </c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>
        <v>15000</v>
      </c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>
        <v>50000</v>
      </c>
      <c r="ABR325" s="2"/>
      <c r="ABS325" s="2"/>
      <c r="ABT325" s="2"/>
      <c r="ABU325" s="2"/>
      <c r="ABV325" s="2"/>
      <c r="ABW325" s="2">
        <v>25000</v>
      </c>
      <c r="ABX325" s="2"/>
      <c r="ABY325" s="2"/>
      <c r="ABZ325" s="2"/>
      <c r="ACA325" s="2">
        <v>6000</v>
      </c>
      <c r="ACB325" s="2"/>
      <c r="ACC325" s="2"/>
      <c r="ACD325" s="2">
        <v>16545</v>
      </c>
      <c r="ACE325" s="2">
        <v>12000</v>
      </c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>
        <v>3000</v>
      </c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>
        <v>1400</v>
      </c>
      <c r="AEI325" s="2"/>
      <c r="AEJ325" s="2">
        <v>48800</v>
      </c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>
        <v>6750</v>
      </c>
      <c r="AFR325" s="2"/>
      <c r="AFS325" s="2"/>
      <c r="AFT325" s="2">
        <v>12000</v>
      </c>
      <c r="AFU325" s="2">
        <v>15000</v>
      </c>
      <c r="AFV325" s="2">
        <v>5000</v>
      </c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>
        <v>27560</v>
      </c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>
        <f t="shared" si="78"/>
        <v>1863267.26</v>
      </c>
    </row>
    <row r="326" spans="1:904">
      <c r="A326" s="34" t="s">
        <v>3707</v>
      </c>
      <c r="B326" s="34" t="s">
        <v>2470</v>
      </c>
      <c r="C326" s="1" t="s">
        <v>2471</v>
      </c>
      <c r="D326" s="2"/>
      <c r="E326" s="2">
        <v>258856</v>
      </c>
      <c r="F326" s="2"/>
      <c r="G326" s="2">
        <v>7650</v>
      </c>
      <c r="H326" s="2"/>
      <c r="I326" s="2"/>
      <c r="J326" s="2">
        <v>26900</v>
      </c>
      <c r="K326" s="2">
        <v>76200</v>
      </c>
      <c r="L326" s="2"/>
      <c r="M326" s="2"/>
      <c r="N326" s="2"/>
      <c r="O326" s="2"/>
      <c r="P326" s="2"/>
      <c r="Q326" s="2">
        <v>28300</v>
      </c>
      <c r="R326" s="2"/>
      <c r="S326" s="2">
        <v>130000</v>
      </c>
      <c r="T326" s="2">
        <v>173593.15</v>
      </c>
      <c r="U326" s="2"/>
      <c r="V326" s="2"/>
      <c r="W326" s="2">
        <v>118026.15</v>
      </c>
      <c r="X326" s="2"/>
      <c r="Y326" s="2"/>
      <c r="Z326" s="2">
        <v>17167.849999999999</v>
      </c>
      <c r="AA326" s="2"/>
      <c r="AB326" s="2">
        <v>152000</v>
      </c>
      <c r="AC326" s="2">
        <v>272050</v>
      </c>
      <c r="AD326" s="2">
        <v>99450</v>
      </c>
      <c r="AE326" s="2"/>
      <c r="AF326" s="2">
        <v>219195</v>
      </c>
      <c r="AG326" s="2"/>
      <c r="AH326" s="2"/>
      <c r="AI326" s="2">
        <v>28640</v>
      </c>
      <c r="AJ326" s="2"/>
      <c r="AK326" s="2">
        <v>27767</v>
      </c>
      <c r="AL326" s="2">
        <v>6880</v>
      </c>
      <c r="AM326" s="2"/>
      <c r="AN326" s="2"/>
      <c r="AO326" s="2"/>
      <c r="AP326" s="2">
        <v>20040</v>
      </c>
      <c r="AQ326" s="2"/>
      <c r="AR326" s="2"/>
      <c r="AS326" s="2">
        <v>50000</v>
      </c>
      <c r="AT326" s="2">
        <v>380000</v>
      </c>
      <c r="AU326" s="2"/>
      <c r="AV326" s="2">
        <v>27000</v>
      </c>
      <c r="AW326" s="2"/>
      <c r="AX326" s="2"/>
      <c r="AY326" s="2"/>
      <c r="AZ326" s="2"/>
      <c r="BA326" s="2">
        <v>12500</v>
      </c>
      <c r="BB326" s="2"/>
      <c r="BC326" s="2"/>
      <c r="BD326" s="2"/>
      <c r="BE326" s="2"/>
      <c r="BF326" s="2">
        <v>184610</v>
      </c>
      <c r="BG326" s="2"/>
      <c r="BH326" s="2"/>
      <c r="BI326" s="2">
        <v>6600</v>
      </c>
      <c r="BJ326" s="2"/>
      <c r="BK326" s="2">
        <v>222470</v>
      </c>
      <c r="BL326" s="2">
        <v>600</v>
      </c>
      <c r="BM326" s="2"/>
      <c r="BN326" s="2">
        <v>950</v>
      </c>
      <c r="BO326" s="2">
        <v>750</v>
      </c>
      <c r="BP326" s="2"/>
      <c r="BQ326" s="2"/>
      <c r="BR326" s="2"/>
      <c r="BS326" s="2"/>
      <c r="BT326" s="2"/>
      <c r="BU326" s="2"/>
      <c r="BV326" s="2">
        <v>122130</v>
      </c>
      <c r="BW326" s="2"/>
      <c r="BX326" s="2">
        <v>19680</v>
      </c>
      <c r="BY326" s="2"/>
      <c r="BZ326" s="2"/>
      <c r="CA326" s="2">
        <v>47000</v>
      </c>
      <c r="CB326" s="2"/>
      <c r="CC326" s="2">
        <v>19929</v>
      </c>
      <c r="CD326" s="2"/>
      <c r="CE326" s="2"/>
      <c r="CF326" s="2">
        <v>19055</v>
      </c>
      <c r="CG326" s="2"/>
      <c r="CH326" s="2"/>
      <c r="CI326" s="2"/>
      <c r="CJ326" s="2">
        <v>25200</v>
      </c>
      <c r="CK326" s="2"/>
      <c r="CL326" s="2"/>
      <c r="CM326" s="2">
        <v>13000</v>
      </c>
      <c r="CN326" s="2"/>
      <c r="CO326" s="2">
        <v>246420</v>
      </c>
      <c r="CP326" s="2"/>
      <c r="CQ326" s="2">
        <v>19300</v>
      </c>
      <c r="CR326" s="2">
        <v>89200</v>
      </c>
      <c r="CS326" s="2"/>
      <c r="CT326" s="2">
        <v>93300</v>
      </c>
      <c r="CU326" s="2">
        <v>663948.56000000006</v>
      </c>
      <c r="CV326" s="2">
        <v>3300</v>
      </c>
      <c r="CW326" s="2"/>
      <c r="CX326" s="2">
        <v>1800</v>
      </c>
      <c r="CY326" s="2">
        <v>28790</v>
      </c>
      <c r="CZ326" s="2">
        <v>750</v>
      </c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>
        <v>158200</v>
      </c>
      <c r="DN326" s="2"/>
      <c r="DO326" s="2"/>
      <c r="DP326" s="2">
        <v>184587</v>
      </c>
      <c r="DQ326" s="2"/>
      <c r="DR326" s="2"/>
      <c r="DS326" s="2"/>
      <c r="DT326" s="2"/>
      <c r="DU326" s="2"/>
      <c r="DV326" s="2"/>
      <c r="DW326" s="2"/>
      <c r="DX326" s="2"/>
      <c r="DY326" s="2"/>
      <c r="DZ326" s="2">
        <v>4950</v>
      </c>
      <c r="EA326" s="2"/>
      <c r="EB326" s="2"/>
      <c r="EC326" s="2"/>
      <c r="ED326" s="2">
        <v>116000</v>
      </c>
      <c r="EE326" s="2">
        <v>89950</v>
      </c>
      <c r="EF326" s="2"/>
      <c r="EG326" s="2"/>
      <c r="EH326" s="2"/>
      <c r="EI326" s="2"/>
      <c r="EJ326" s="2"/>
      <c r="EK326" s="2"/>
      <c r="EL326" s="2"/>
      <c r="EM326" s="2">
        <v>38050</v>
      </c>
      <c r="EN326" s="2"/>
      <c r="EO326" s="2">
        <v>12950</v>
      </c>
      <c r="EP326" s="2"/>
      <c r="EQ326" s="2"/>
      <c r="ER326" s="2"/>
      <c r="ES326" s="2">
        <v>63480</v>
      </c>
      <c r="ET326" s="2">
        <v>297200</v>
      </c>
      <c r="EU326" s="2"/>
      <c r="EV326" s="2"/>
      <c r="EW326" s="2"/>
      <c r="EX326" s="2"/>
      <c r="EY326" s="2"/>
      <c r="EZ326" s="2"/>
      <c r="FA326" s="2">
        <v>46400</v>
      </c>
      <c r="FB326" s="2"/>
      <c r="FC326" s="2">
        <v>50000</v>
      </c>
      <c r="FD326" s="2">
        <v>57450</v>
      </c>
      <c r="FE326" s="2">
        <v>46250</v>
      </c>
      <c r="FF326" s="2"/>
      <c r="FG326" s="2">
        <v>12000</v>
      </c>
      <c r="FH326" s="2">
        <v>0</v>
      </c>
      <c r="FI326" s="2"/>
      <c r="FJ326" s="2">
        <v>25056.7</v>
      </c>
      <c r="FK326" s="2"/>
      <c r="FL326" s="2"/>
      <c r="FM326" s="2">
        <v>188571</v>
      </c>
      <c r="FN326" s="2"/>
      <c r="FO326" s="2">
        <v>65550</v>
      </c>
      <c r="FP326" s="2"/>
      <c r="FQ326" s="2">
        <v>427140</v>
      </c>
      <c r="FR326" s="2"/>
      <c r="FS326" s="2">
        <v>229690</v>
      </c>
      <c r="FT326" s="2"/>
      <c r="FU326" s="2">
        <v>204000</v>
      </c>
      <c r="FV326" s="2">
        <v>51000</v>
      </c>
      <c r="FW326" s="2"/>
      <c r="FX326" s="2">
        <v>7860</v>
      </c>
      <c r="FY326" s="2"/>
      <c r="FZ326" s="2"/>
      <c r="GA326" s="2">
        <v>72000</v>
      </c>
      <c r="GB326" s="2"/>
      <c r="GC326" s="2"/>
      <c r="GD326" s="2"/>
      <c r="GE326" s="2"/>
      <c r="GF326" s="2"/>
      <c r="GG326" s="2">
        <v>153246</v>
      </c>
      <c r="GH326" s="2"/>
      <c r="GI326" s="2">
        <v>1605</v>
      </c>
      <c r="GJ326" s="2"/>
      <c r="GK326" s="2"/>
      <c r="GL326" s="2"/>
      <c r="GM326" s="2"/>
      <c r="GN326" s="2"/>
      <c r="GO326" s="2"/>
      <c r="GP326" s="2"/>
      <c r="GQ326" s="2"/>
      <c r="GR326" s="2">
        <v>146310</v>
      </c>
      <c r="GS326" s="2"/>
      <c r="GT326" s="2"/>
      <c r="GU326" s="2"/>
      <c r="GV326" s="2"/>
      <c r="GW326" s="2">
        <v>21050</v>
      </c>
      <c r="GX326" s="2"/>
      <c r="GY326" s="2"/>
      <c r="GZ326" s="2"/>
      <c r="HA326" s="2">
        <v>27054</v>
      </c>
      <c r="HB326" s="2"/>
      <c r="HC326" s="2"/>
      <c r="HD326" s="2"/>
      <c r="HE326" s="2"/>
      <c r="HF326" s="2"/>
      <c r="HG326" s="2">
        <v>71870</v>
      </c>
      <c r="HH326" s="2"/>
      <c r="HI326" s="2"/>
      <c r="HJ326" s="2"/>
      <c r="HK326" s="2"/>
      <c r="HL326" s="2">
        <v>27000</v>
      </c>
      <c r="HM326" s="2">
        <v>2825160</v>
      </c>
      <c r="HN326" s="2"/>
      <c r="HO326" s="2"/>
      <c r="HP326" s="2">
        <v>72000</v>
      </c>
      <c r="HQ326" s="2">
        <v>103275</v>
      </c>
      <c r="HR326" s="2"/>
      <c r="HS326" s="2">
        <v>254400</v>
      </c>
      <c r="HT326" s="2"/>
      <c r="HU326" s="2"/>
      <c r="HV326" s="2">
        <v>19260</v>
      </c>
      <c r="HW326" s="2"/>
      <c r="HX326" s="2"/>
      <c r="HY326" s="2"/>
      <c r="HZ326" s="2">
        <v>3500000</v>
      </c>
      <c r="IA326" s="2"/>
      <c r="IB326" s="2"/>
      <c r="IC326" s="2">
        <v>114080</v>
      </c>
      <c r="ID326" s="2"/>
      <c r="IE326" s="2"/>
      <c r="IF326" s="2"/>
      <c r="IG326" s="2"/>
      <c r="IH326" s="2"/>
      <c r="II326" s="2"/>
      <c r="IJ326" s="2">
        <v>3169</v>
      </c>
      <c r="IK326" s="2"/>
      <c r="IL326" s="2"/>
      <c r="IM326" s="2"/>
      <c r="IN326" s="2">
        <v>86900</v>
      </c>
      <c r="IO326" s="2">
        <v>30445.7</v>
      </c>
      <c r="IP326" s="2"/>
      <c r="IQ326" s="2">
        <v>145000</v>
      </c>
      <c r="IR326" s="2"/>
      <c r="IS326" s="2">
        <v>75000</v>
      </c>
      <c r="IT326" s="2"/>
      <c r="IU326" s="2">
        <v>2107910</v>
      </c>
      <c r="IV326" s="2"/>
      <c r="IW326" s="2">
        <v>100000</v>
      </c>
      <c r="IX326" s="2"/>
      <c r="IY326" s="2">
        <v>314128.62</v>
      </c>
      <c r="IZ326" s="2"/>
      <c r="JA326" s="2">
        <v>476425</v>
      </c>
      <c r="JB326" s="2">
        <v>180460</v>
      </c>
      <c r="JC326" s="2">
        <v>277420</v>
      </c>
      <c r="JD326" s="2"/>
      <c r="JE326" s="2">
        <v>39000</v>
      </c>
      <c r="JF326" s="2"/>
      <c r="JG326" s="2"/>
      <c r="JH326" s="2"/>
      <c r="JI326" s="2">
        <v>1950</v>
      </c>
      <c r="JJ326" s="2"/>
      <c r="JK326" s="2">
        <v>300</v>
      </c>
      <c r="JL326" s="2"/>
      <c r="JM326" s="2">
        <v>1200</v>
      </c>
      <c r="JN326" s="2">
        <v>5000</v>
      </c>
      <c r="JO326" s="2">
        <v>110214</v>
      </c>
      <c r="JP326" s="2">
        <v>74999</v>
      </c>
      <c r="JQ326" s="2">
        <v>8850</v>
      </c>
      <c r="JR326" s="2"/>
      <c r="JS326" s="2">
        <v>195210</v>
      </c>
      <c r="JT326" s="2"/>
      <c r="JU326" s="2">
        <v>8160</v>
      </c>
      <c r="JV326" s="2">
        <v>163950</v>
      </c>
      <c r="JW326" s="2"/>
      <c r="JX326" s="2"/>
      <c r="JY326" s="2"/>
      <c r="JZ326" s="2">
        <v>296500</v>
      </c>
      <c r="KA326" s="2">
        <v>294000</v>
      </c>
      <c r="KB326" s="2"/>
      <c r="KC326" s="2"/>
      <c r="KD326" s="2"/>
      <c r="KE326" s="2"/>
      <c r="KF326" s="2">
        <v>107120</v>
      </c>
      <c r="KG326" s="2"/>
      <c r="KH326" s="2"/>
      <c r="KI326" s="2"/>
      <c r="KJ326" s="2">
        <v>193850</v>
      </c>
      <c r="KK326" s="2">
        <v>2880</v>
      </c>
      <c r="KL326" s="2">
        <v>30000</v>
      </c>
      <c r="KM326" s="2"/>
      <c r="KN326" s="2"/>
      <c r="KO326" s="2"/>
      <c r="KP326" s="2"/>
      <c r="KQ326" s="2"/>
      <c r="KR326" s="2"/>
      <c r="KS326" s="2">
        <v>67300</v>
      </c>
      <c r="KT326" s="2"/>
      <c r="KU326" s="2"/>
      <c r="KV326" s="2"/>
      <c r="KW326" s="2"/>
      <c r="KX326" s="2">
        <v>50460</v>
      </c>
      <c r="KY326" s="2"/>
      <c r="KZ326" s="2"/>
      <c r="LA326" s="2">
        <v>13200</v>
      </c>
      <c r="LB326" s="2">
        <v>224450</v>
      </c>
      <c r="LC326" s="2">
        <v>118000</v>
      </c>
      <c r="LD326" s="2">
        <v>3200</v>
      </c>
      <c r="LE326" s="2"/>
      <c r="LF326" s="2"/>
      <c r="LG326" s="2">
        <v>145390173.49000001</v>
      </c>
      <c r="LH326" s="2">
        <v>176890</v>
      </c>
      <c r="LI326" s="2"/>
      <c r="LJ326" s="2"/>
      <c r="LK326" s="2"/>
      <c r="LL326" s="2"/>
      <c r="LM326" s="2">
        <v>206680</v>
      </c>
      <c r="LN326" s="2"/>
      <c r="LO326" s="2"/>
      <c r="LP326" s="2"/>
      <c r="LQ326" s="2"/>
      <c r="LR326" s="2">
        <v>769245</v>
      </c>
      <c r="LS326" s="2">
        <v>20000</v>
      </c>
      <c r="LT326" s="2"/>
      <c r="LU326" s="2"/>
      <c r="LV326" s="2"/>
      <c r="LW326" s="2"/>
      <c r="LX326" s="2"/>
      <c r="LY326" s="2"/>
      <c r="LZ326" s="2"/>
      <c r="MA326" s="2"/>
      <c r="MB326" s="2">
        <v>51025</v>
      </c>
      <c r="MC326" s="2"/>
      <c r="MD326" s="2"/>
      <c r="ME326" s="2"/>
      <c r="MF326" s="2"/>
      <c r="MG326" s="2">
        <v>4199000</v>
      </c>
      <c r="MH326" s="2"/>
      <c r="MI326" s="2"/>
      <c r="MJ326" s="2"/>
      <c r="MK326" s="2"/>
      <c r="ML326" s="2"/>
      <c r="MM326" s="2"/>
      <c r="MN326" s="2">
        <v>4500</v>
      </c>
      <c r="MO326" s="2"/>
      <c r="MP326" s="2"/>
      <c r="MQ326" s="2">
        <v>68000</v>
      </c>
      <c r="MR326" s="2">
        <v>14800</v>
      </c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>
        <v>30000</v>
      </c>
      <c r="NE326" s="2"/>
      <c r="NF326" s="2">
        <v>17100</v>
      </c>
      <c r="NG326" s="2"/>
      <c r="NH326" s="2">
        <v>268388.5</v>
      </c>
      <c r="NI326" s="2">
        <v>300000</v>
      </c>
      <c r="NJ326" s="2"/>
      <c r="NK326" s="2">
        <v>5523560.1200000001</v>
      </c>
      <c r="NL326" s="2"/>
      <c r="NM326" s="2"/>
      <c r="NN326" s="2">
        <v>45000</v>
      </c>
      <c r="NO326" s="2"/>
      <c r="NP326" s="2">
        <v>14900</v>
      </c>
      <c r="NQ326" s="2"/>
      <c r="NR326" s="2"/>
      <c r="NS326" s="2">
        <v>18780</v>
      </c>
      <c r="NT326" s="2">
        <v>45000</v>
      </c>
      <c r="NU326" s="2"/>
      <c r="NV326" s="2">
        <v>23850</v>
      </c>
      <c r="NW326" s="2"/>
      <c r="NX326" s="2"/>
      <c r="NY326" s="2"/>
      <c r="NZ326" s="2"/>
      <c r="OA326" s="2"/>
      <c r="OB326" s="2">
        <v>14000</v>
      </c>
      <c r="OC326" s="2"/>
      <c r="OD326" s="2"/>
      <c r="OE326" s="2"/>
      <c r="OF326" s="2"/>
      <c r="OG326" s="2"/>
      <c r="OH326" s="2">
        <v>3150</v>
      </c>
      <c r="OI326" s="2"/>
      <c r="OJ326" s="2"/>
      <c r="OK326" s="2"/>
      <c r="OL326" s="2"/>
      <c r="OM326" s="2"/>
      <c r="ON326" s="2">
        <v>38200</v>
      </c>
      <c r="OO326" s="2"/>
      <c r="OP326" s="2">
        <v>1811921.19</v>
      </c>
      <c r="OQ326" s="2"/>
      <c r="OR326" s="2"/>
      <c r="OS326" s="2"/>
      <c r="OT326" s="2"/>
      <c r="OU326" s="2"/>
      <c r="OV326" s="2">
        <v>77540</v>
      </c>
      <c r="OW326" s="2">
        <v>122200</v>
      </c>
      <c r="OX326" s="2"/>
      <c r="OY326" s="2"/>
      <c r="OZ326" s="2">
        <v>48492</v>
      </c>
      <c r="PA326" s="2"/>
      <c r="PB326" s="2"/>
      <c r="PC326" s="2">
        <v>1950</v>
      </c>
      <c r="PD326" s="2">
        <v>19750</v>
      </c>
      <c r="PE326" s="2">
        <v>42150</v>
      </c>
      <c r="PF326" s="2">
        <v>99250</v>
      </c>
      <c r="PG326" s="2"/>
      <c r="PH326" s="2">
        <v>112500</v>
      </c>
      <c r="PI326" s="2"/>
      <c r="PJ326" s="2"/>
      <c r="PK326" s="2">
        <v>252800</v>
      </c>
      <c r="PL326" s="2"/>
      <c r="PM326" s="2"/>
      <c r="PN326" s="2"/>
      <c r="PO326" s="2">
        <v>960</v>
      </c>
      <c r="PP326" s="2">
        <v>0</v>
      </c>
      <c r="PQ326" s="2">
        <v>80000</v>
      </c>
      <c r="PR326" s="2">
        <v>33760</v>
      </c>
      <c r="PS326" s="2"/>
      <c r="PT326" s="2"/>
      <c r="PU326" s="2"/>
      <c r="PV326" s="2"/>
      <c r="PW326" s="2"/>
      <c r="PX326" s="2"/>
      <c r="PY326" s="2">
        <v>143978</v>
      </c>
      <c r="PZ326" s="2"/>
      <c r="QA326" s="2"/>
      <c r="QB326" s="2">
        <v>11100</v>
      </c>
      <c r="QC326" s="2">
        <v>70000</v>
      </c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>
        <v>65260</v>
      </c>
      <c r="QQ326" s="2"/>
      <c r="QR326" s="2"/>
      <c r="QS326" s="2"/>
      <c r="QT326" s="2"/>
      <c r="QU326" s="2"/>
      <c r="QV326" s="2"/>
      <c r="QW326" s="2"/>
      <c r="QX326" s="2"/>
      <c r="QY326" s="2">
        <v>362700</v>
      </c>
      <c r="QZ326" s="2"/>
      <c r="RA326" s="2">
        <v>337710</v>
      </c>
      <c r="RB326" s="2"/>
      <c r="RC326" s="2"/>
      <c r="RD326" s="2">
        <v>83500</v>
      </c>
      <c r="RE326" s="2">
        <v>34800</v>
      </c>
      <c r="RF326" s="2">
        <v>73300</v>
      </c>
      <c r="RG326" s="2"/>
      <c r="RH326" s="2">
        <v>14400</v>
      </c>
      <c r="RI326" s="2">
        <v>25050</v>
      </c>
      <c r="RJ326" s="2"/>
      <c r="RK326" s="2">
        <v>16540</v>
      </c>
      <c r="RL326" s="2"/>
      <c r="RM326" s="2">
        <v>140100</v>
      </c>
      <c r="RN326" s="2">
        <v>7800</v>
      </c>
      <c r="RO326" s="2">
        <v>81900</v>
      </c>
      <c r="RP326" s="2"/>
      <c r="RQ326" s="2"/>
      <c r="RR326" s="2">
        <v>15000</v>
      </c>
      <c r="RS326" s="2">
        <v>9400</v>
      </c>
      <c r="RT326" s="2">
        <v>107350</v>
      </c>
      <c r="RU326" s="2"/>
      <c r="RV326" s="2">
        <v>161050</v>
      </c>
      <c r="RW326" s="2">
        <v>32600</v>
      </c>
      <c r="RX326" s="2">
        <v>26950</v>
      </c>
      <c r="RY326" s="2"/>
      <c r="RZ326" s="2">
        <v>79200</v>
      </c>
      <c r="SA326" s="2"/>
      <c r="SB326" s="2">
        <v>40500</v>
      </c>
      <c r="SC326" s="2">
        <v>196400</v>
      </c>
      <c r="SD326" s="2">
        <v>472535</v>
      </c>
      <c r="SE326" s="2"/>
      <c r="SF326" s="2">
        <v>615616</v>
      </c>
      <c r="SG326" s="2">
        <v>36000</v>
      </c>
      <c r="SH326" s="2"/>
      <c r="SI326" s="2"/>
      <c r="SJ326" s="2">
        <v>200000</v>
      </c>
      <c r="SK326" s="2">
        <v>283470</v>
      </c>
      <c r="SL326" s="2"/>
      <c r="SM326" s="2">
        <v>509775</v>
      </c>
      <c r="SN326" s="2">
        <v>297118.7</v>
      </c>
      <c r="SO326" s="2">
        <v>667280</v>
      </c>
      <c r="SP326" s="2">
        <v>5300</v>
      </c>
      <c r="SQ326" s="2">
        <v>294148</v>
      </c>
      <c r="SR326" s="2"/>
      <c r="SS326" s="2"/>
      <c r="ST326" s="2"/>
      <c r="SU326" s="2"/>
      <c r="SV326" s="2">
        <v>189870</v>
      </c>
      <c r="SW326" s="2"/>
      <c r="SX326" s="2"/>
      <c r="SY326" s="2">
        <v>28800</v>
      </c>
      <c r="SZ326" s="2">
        <v>161664</v>
      </c>
      <c r="TA326" s="2"/>
      <c r="TB326" s="2"/>
      <c r="TC326" s="2"/>
      <c r="TD326" s="2"/>
      <c r="TE326" s="2"/>
      <c r="TF326" s="2">
        <v>123590</v>
      </c>
      <c r="TG326" s="2">
        <v>48000</v>
      </c>
      <c r="TH326" s="2">
        <v>41700</v>
      </c>
      <c r="TI326" s="2"/>
      <c r="TJ326" s="2">
        <v>46250</v>
      </c>
      <c r="TK326" s="2"/>
      <c r="TL326" s="2"/>
      <c r="TM326" s="2">
        <v>441950</v>
      </c>
      <c r="TN326" s="2">
        <v>48350</v>
      </c>
      <c r="TO326" s="2">
        <v>46300</v>
      </c>
      <c r="TP326" s="2"/>
      <c r="TQ326" s="2">
        <v>175267.3</v>
      </c>
      <c r="TR326" s="2">
        <v>161135</v>
      </c>
      <c r="TS326" s="2">
        <v>273670</v>
      </c>
      <c r="TT326" s="2">
        <v>260300</v>
      </c>
      <c r="TU326" s="2">
        <v>133800</v>
      </c>
      <c r="TV326" s="2">
        <v>198490</v>
      </c>
      <c r="TW326" s="2"/>
      <c r="TX326" s="2">
        <v>96000</v>
      </c>
      <c r="TY326" s="2"/>
      <c r="TZ326" s="2"/>
      <c r="UA326" s="2">
        <v>421820</v>
      </c>
      <c r="UB326" s="2">
        <v>123550</v>
      </c>
      <c r="UC326" s="2">
        <v>472073</v>
      </c>
      <c r="UD326" s="2">
        <v>103000</v>
      </c>
      <c r="UE326" s="2">
        <v>238800</v>
      </c>
      <c r="UF326" s="2"/>
      <c r="UG326" s="2"/>
      <c r="UH326" s="2"/>
      <c r="UI326" s="2">
        <v>330000</v>
      </c>
      <c r="UJ326" s="2"/>
      <c r="UK326" s="2">
        <v>17000</v>
      </c>
      <c r="UL326" s="2">
        <v>255435</v>
      </c>
      <c r="UM326" s="2">
        <v>188600</v>
      </c>
      <c r="UN326" s="2">
        <v>47000</v>
      </c>
      <c r="UO326" s="2">
        <v>8700</v>
      </c>
      <c r="UP326" s="2">
        <v>65300</v>
      </c>
      <c r="UQ326" s="2">
        <v>90000</v>
      </c>
      <c r="UR326" s="2">
        <v>63000</v>
      </c>
      <c r="US326" s="2"/>
      <c r="UT326" s="2"/>
      <c r="UU326" s="2">
        <v>33000</v>
      </c>
      <c r="UV326" s="2"/>
      <c r="UW326" s="2"/>
      <c r="UX326" s="2">
        <v>500000</v>
      </c>
      <c r="UY326" s="2">
        <v>217210</v>
      </c>
      <c r="UZ326" s="2">
        <v>140000</v>
      </c>
      <c r="VA326" s="2"/>
      <c r="VB326" s="2"/>
      <c r="VC326" s="2"/>
      <c r="VD326" s="2"/>
      <c r="VE326" s="2">
        <v>2000000</v>
      </c>
      <c r="VF326" s="2"/>
      <c r="VG326" s="2"/>
      <c r="VH326" s="2">
        <v>13500</v>
      </c>
      <c r="VI326" s="2"/>
      <c r="VJ326" s="2">
        <v>2000000</v>
      </c>
      <c r="VK326" s="2">
        <v>122819.07</v>
      </c>
      <c r="VL326" s="2">
        <v>474810</v>
      </c>
      <c r="VM326" s="2">
        <v>217206.33</v>
      </c>
      <c r="VN326" s="2"/>
      <c r="VO326" s="2">
        <v>36305</v>
      </c>
      <c r="VP326" s="2"/>
      <c r="VQ326" s="2"/>
      <c r="VR326" s="2"/>
      <c r="VS326" s="2">
        <v>71980</v>
      </c>
      <c r="VT326" s="2"/>
      <c r="VU326" s="2">
        <v>524372.07999999996</v>
      </c>
      <c r="VV326" s="2"/>
      <c r="VW326" s="2"/>
      <c r="VX326" s="2">
        <v>153000</v>
      </c>
      <c r="VY326" s="2"/>
      <c r="VZ326" s="2">
        <v>2400</v>
      </c>
      <c r="WA326" s="2"/>
      <c r="WB326" s="2"/>
      <c r="WC326" s="2">
        <v>2850</v>
      </c>
      <c r="WD326" s="2">
        <v>32542</v>
      </c>
      <c r="WE326" s="2">
        <v>287790</v>
      </c>
      <c r="WF326" s="2"/>
      <c r="WG326" s="2">
        <v>146100</v>
      </c>
      <c r="WH326" s="2">
        <v>38800</v>
      </c>
      <c r="WI326" s="2">
        <v>61350</v>
      </c>
      <c r="WJ326" s="2">
        <v>44800</v>
      </c>
      <c r="WK326" s="2">
        <v>107750</v>
      </c>
      <c r="WL326" s="2"/>
      <c r="WM326" s="2">
        <v>130209.88</v>
      </c>
      <c r="WN326" s="2">
        <v>166400</v>
      </c>
      <c r="WO326" s="2"/>
      <c r="WP326" s="2"/>
      <c r="WQ326" s="2">
        <v>89477</v>
      </c>
      <c r="WR326" s="2">
        <v>240933</v>
      </c>
      <c r="WS326" s="2">
        <v>25670</v>
      </c>
      <c r="WT326" s="2">
        <v>463885</v>
      </c>
      <c r="WU326" s="2">
        <v>514645</v>
      </c>
      <c r="WV326" s="2"/>
      <c r="WW326" s="2">
        <v>148800</v>
      </c>
      <c r="WX326" s="2"/>
      <c r="WY326" s="2"/>
      <c r="WZ326" s="2"/>
      <c r="XA326" s="2"/>
      <c r="XB326" s="2">
        <v>97680</v>
      </c>
      <c r="XC326" s="2"/>
      <c r="XD326" s="2"/>
      <c r="XE326" s="2"/>
      <c r="XF326" s="2"/>
      <c r="XG326" s="2"/>
      <c r="XH326" s="2"/>
      <c r="XI326" s="2">
        <v>37400</v>
      </c>
      <c r="XJ326" s="2"/>
      <c r="XK326" s="2">
        <v>61285</v>
      </c>
      <c r="XL326" s="2">
        <v>25200</v>
      </c>
      <c r="XM326" s="2"/>
      <c r="XN326" s="2"/>
      <c r="XO326" s="2"/>
      <c r="XP326" s="2">
        <v>6450</v>
      </c>
      <c r="XQ326" s="2"/>
      <c r="XR326" s="2">
        <v>119000</v>
      </c>
      <c r="XS326" s="2">
        <v>7800</v>
      </c>
      <c r="XT326" s="2"/>
      <c r="XU326" s="2"/>
      <c r="XV326" s="2"/>
      <c r="XW326" s="2"/>
      <c r="XX326" s="2"/>
      <c r="XY326" s="2">
        <v>28430</v>
      </c>
      <c r="XZ326" s="2">
        <v>42850</v>
      </c>
      <c r="YA326" s="2">
        <v>11724.67</v>
      </c>
      <c r="YB326" s="2">
        <v>9460</v>
      </c>
      <c r="YC326" s="2"/>
      <c r="YD326" s="2"/>
      <c r="YE326" s="2"/>
      <c r="YF326" s="2"/>
      <c r="YG326" s="2"/>
      <c r="YH326" s="2"/>
      <c r="YI326" s="2"/>
      <c r="YJ326" s="2"/>
      <c r="YK326" s="2">
        <v>240500</v>
      </c>
      <c r="YL326" s="2"/>
      <c r="YM326" s="2"/>
      <c r="YN326" s="2">
        <v>214260</v>
      </c>
      <c r="YO326" s="2">
        <v>77985</v>
      </c>
      <c r="YP326" s="2">
        <v>99000</v>
      </c>
      <c r="YQ326" s="2">
        <v>161400</v>
      </c>
      <c r="YR326" s="2"/>
      <c r="YS326" s="2">
        <v>9200</v>
      </c>
      <c r="YT326" s="2"/>
      <c r="YU326" s="2">
        <v>150000</v>
      </c>
      <c r="YV326" s="2">
        <v>1700000</v>
      </c>
      <c r="YW326" s="2"/>
      <c r="YX326" s="2">
        <v>82998</v>
      </c>
      <c r="YY326" s="2"/>
      <c r="YZ326" s="2"/>
      <c r="ZA326" s="2"/>
      <c r="ZB326" s="2"/>
      <c r="ZC326" s="2"/>
      <c r="ZD326" s="2"/>
      <c r="ZE326" s="2">
        <v>63700</v>
      </c>
      <c r="ZF326" s="2"/>
      <c r="ZG326" s="2">
        <v>4030</v>
      </c>
      <c r="ZH326" s="2"/>
      <c r="ZI326" s="2"/>
      <c r="ZJ326" s="2"/>
      <c r="ZK326" s="2">
        <v>410210</v>
      </c>
      <c r="ZL326" s="2"/>
      <c r="ZM326" s="2"/>
      <c r="ZN326" s="2"/>
      <c r="ZO326" s="2">
        <v>198800</v>
      </c>
      <c r="ZP326" s="2"/>
      <c r="ZQ326" s="2"/>
      <c r="ZR326" s="2"/>
      <c r="ZS326" s="2"/>
      <c r="ZT326" s="2">
        <v>38400</v>
      </c>
      <c r="ZU326" s="2"/>
      <c r="ZV326" s="2">
        <v>100000</v>
      </c>
      <c r="ZW326" s="2">
        <v>19571.21</v>
      </c>
      <c r="ZX326" s="2">
        <v>139000</v>
      </c>
      <c r="ZY326" s="2"/>
      <c r="ZZ326" s="2"/>
      <c r="AAA326" s="2">
        <v>64610</v>
      </c>
      <c r="AAB326" s="2">
        <v>135600</v>
      </c>
      <c r="AAC326" s="2"/>
      <c r="AAD326" s="2"/>
      <c r="AAE326" s="2">
        <v>116930</v>
      </c>
      <c r="AAF326" s="2"/>
      <c r="AAG326" s="2"/>
      <c r="AAH326" s="2"/>
      <c r="AAI326" s="2"/>
      <c r="AAJ326" s="2">
        <v>12650</v>
      </c>
      <c r="AAK326" s="2">
        <v>9600</v>
      </c>
      <c r="AAL326" s="2">
        <v>140440</v>
      </c>
      <c r="AAM326" s="2">
        <v>297000</v>
      </c>
      <c r="AAN326" s="2"/>
      <c r="AAO326" s="2"/>
      <c r="AAP326" s="2"/>
      <c r="AAQ326" s="2"/>
      <c r="AAR326" s="2">
        <v>40000</v>
      </c>
      <c r="AAS326" s="2"/>
      <c r="AAT326" s="2"/>
      <c r="AAU326" s="2"/>
      <c r="AAV326" s="2">
        <v>160000</v>
      </c>
      <c r="AAW326" s="2"/>
      <c r="AAX326" s="2"/>
      <c r="AAY326" s="2"/>
      <c r="AAZ326" s="2"/>
      <c r="ABA326" s="2">
        <v>72146</v>
      </c>
      <c r="ABB326" s="2">
        <v>36000</v>
      </c>
      <c r="ABC326" s="2"/>
      <c r="ABD326" s="2"/>
      <c r="ABE326" s="2"/>
      <c r="ABF326" s="2"/>
      <c r="ABG326" s="2"/>
      <c r="ABH326" s="2">
        <v>229900</v>
      </c>
      <c r="ABI326" s="2"/>
      <c r="ABJ326" s="2"/>
      <c r="ABK326" s="2"/>
      <c r="ABL326" s="2"/>
      <c r="ABM326" s="2"/>
      <c r="ABN326" s="2"/>
      <c r="ABO326" s="2">
        <v>30350</v>
      </c>
      <c r="ABP326" s="2">
        <v>145540</v>
      </c>
      <c r="ABQ326" s="2">
        <v>225550</v>
      </c>
      <c r="ABR326" s="2"/>
      <c r="ABS326" s="2"/>
      <c r="ABT326" s="2"/>
      <c r="ABU326" s="2"/>
      <c r="ABV326" s="2"/>
      <c r="ABW326" s="2">
        <v>134415</v>
      </c>
      <c r="ABX326" s="2">
        <v>60920</v>
      </c>
      <c r="ABY326" s="2"/>
      <c r="ABZ326" s="2"/>
      <c r="ACA326" s="2"/>
      <c r="ACB326" s="2"/>
      <c r="ACC326" s="2"/>
      <c r="ACD326" s="2">
        <v>-100</v>
      </c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>
        <v>50370</v>
      </c>
      <c r="ACQ326" s="2"/>
      <c r="ACR326" s="2"/>
      <c r="ACS326" s="2"/>
      <c r="ACT326" s="2"/>
      <c r="ACU326" s="2"/>
      <c r="ACV326" s="2">
        <v>222000</v>
      </c>
      <c r="ACW326" s="2">
        <v>57300</v>
      </c>
      <c r="ACX326" s="2">
        <v>136215</v>
      </c>
      <c r="ACY326" s="2"/>
      <c r="ACZ326" s="2"/>
      <c r="ADA326" s="2"/>
      <c r="ADB326" s="2"/>
      <c r="ADC326" s="2">
        <v>134200</v>
      </c>
      <c r="ADD326" s="2"/>
      <c r="ADE326" s="2"/>
      <c r="ADF326" s="2"/>
      <c r="ADG326" s="2">
        <v>198550</v>
      </c>
      <c r="ADH326" s="2"/>
      <c r="ADI326" s="2"/>
      <c r="ADJ326" s="2"/>
      <c r="ADK326" s="2">
        <v>4800</v>
      </c>
      <c r="ADL326" s="2"/>
      <c r="ADM326" s="2"/>
      <c r="ADN326" s="2"/>
      <c r="ADO326" s="2">
        <v>615600</v>
      </c>
      <c r="ADP326" s="2"/>
      <c r="ADQ326" s="2">
        <v>444476.45</v>
      </c>
      <c r="ADR326" s="2">
        <v>184930</v>
      </c>
      <c r="ADS326" s="2"/>
      <c r="ADT326" s="2"/>
      <c r="ADU326" s="2"/>
      <c r="ADV326" s="2"/>
      <c r="ADW326" s="2">
        <v>192000</v>
      </c>
      <c r="ADX326" s="2"/>
      <c r="ADY326" s="2"/>
      <c r="ADZ326" s="2"/>
      <c r="AEA326" s="2">
        <v>16080</v>
      </c>
      <c r="AEB326" s="2"/>
      <c r="AEC326" s="2"/>
      <c r="AED326" s="2">
        <v>400000</v>
      </c>
      <c r="AEE326" s="2">
        <v>399900</v>
      </c>
      <c r="AEF326" s="2">
        <v>315821</v>
      </c>
      <c r="AEG326" s="2">
        <v>200000</v>
      </c>
      <c r="AEH326" s="2">
        <v>25600</v>
      </c>
      <c r="AEI326" s="2"/>
      <c r="AEJ326" s="2">
        <v>219285</v>
      </c>
      <c r="AEK326" s="2">
        <v>93600</v>
      </c>
      <c r="AEL326" s="2">
        <v>132000</v>
      </c>
      <c r="AEM326" s="2">
        <v>10200</v>
      </c>
      <c r="AEN326" s="2"/>
      <c r="AEO326" s="2">
        <v>12000</v>
      </c>
      <c r="AEP326" s="2"/>
      <c r="AEQ326" s="2"/>
      <c r="AER326" s="2">
        <v>50320</v>
      </c>
      <c r="AES326" s="2">
        <v>266550</v>
      </c>
      <c r="AET326" s="2"/>
      <c r="AEU326" s="2"/>
      <c r="AEV326" s="2"/>
      <c r="AEW326" s="2"/>
      <c r="AEX326" s="2">
        <v>1650</v>
      </c>
      <c r="AEY326" s="2"/>
      <c r="AEZ326" s="2">
        <v>39980</v>
      </c>
      <c r="AFA326" s="2"/>
      <c r="AFB326" s="2"/>
      <c r="AFC326" s="2"/>
      <c r="AFD326" s="2"/>
      <c r="AFE326" s="2">
        <v>356840</v>
      </c>
      <c r="AFF326" s="2"/>
      <c r="AFG326" s="2"/>
      <c r="AFH326" s="2"/>
      <c r="AFI326" s="2">
        <v>20000</v>
      </c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>
        <v>51560</v>
      </c>
      <c r="AGU326" s="2"/>
      <c r="AGV326" s="2"/>
      <c r="AGW326" s="2"/>
      <c r="AGX326" s="2">
        <v>19940</v>
      </c>
      <c r="AGY326" s="2"/>
      <c r="AGZ326" s="2">
        <v>44200</v>
      </c>
      <c r="AHA326" s="2"/>
      <c r="AHB326" s="2">
        <v>15596</v>
      </c>
      <c r="AHC326" s="2"/>
      <c r="AHD326" s="2">
        <v>32420</v>
      </c>
      <c r="AHE326" s="2"/>
      <c r="AHF326" s="2"/>
      <c r="AHG326" s="2"/>
      <c r="AHH326" s="2"/>
      <c r="AHI326" s="2"/>
      <c r="AHJ326" s="2"/>
      <c r="AHK326" s="2"/>
      <c r="AHL326" s="2">
        <v>17561471.800000001</v>
      </c>
      <c r="AHM326" s="2"/>
      <c r="AHN326" s="2"/>
      <c r="AHO326" s="2">
        <v>2500</v>
      </c>
      <c r="AHP326" s="2">
        <v>41745</v>
      </c>
      <c r="AHQ326" s="2"/>
      <c r="AHR326" s="2"/>
      <c r="AHS326" s="2"/>
      <c r="AHT326" s="2">
        <f t="shared" si="78"/>
        <v>227561243.52000001</v>
      </c>
    </row>
    <row r="327" spans="1:904">
      <c r="A327" s="34" t="s">
        <v>3707</v>
      </c>
      <c r="B327" s="34" t="s">
        <v>2472</v>
      </c>
      <c r="C327" s="1" t="s">
        <v>2473</v>
      </c>
      <c r="D327" s="2">
        <v>971362</v>
      </c>
      <c r="E327" s="2"/>
      <c r="F327" s="2"/>
      <c r="G327" s="2">
        <v>1096370</v>
      </c>
      <c r="H327" s="2"/>
      <c r="I327" s="2"/>
      <c r="J327" s="2"/>
      <c r="K327" s="2"/>
      <c r="L327" s="2"/>
      <c r="M327" s="2"/>
      <c r="N327" s="2"/>
      <c r="O327" s="2">
        <v>1000000</v>
      </c>
      <c r="P327" s="2"/>
      <c r="Q327" s="2"/>
      <c r="R327" s="2">
        <v>35000</v>
      </c>
      <c r="S327" s="2">
        <v>338301</v>
      </c>
      <c r="T327" s="2"/>
      <c r="U327" s="2"/>
      <c r="V327" s="2">
        <v>74700</v>
      </c>
      <c r="W327" s="2">
        <v>120</v>
      </c>
      <c r="X327" s="2"/>
      <c r="Y327" s="2"/>
      <c r="Z327" s="2"/>
      <c r="AA327" s="2"/>
      <c r="AB327" s="2"/>
      <c r="AC327" s="2">
        <v>46955</v>
      </c>
      <c r="AD327" s="2">
        <v>21000</v>
      </c>
      <c r="AE327" s="2"/>
      <c r="AF327" s="2">
        <v>1090000</v>
      </c>
      <c r="AG327" s="2"/>
      <c r="AH327" s="2">
        <v>5046328</v>
      </c>
      <c r="AI327" s="2">
        <v>700000</v>
      </c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>
        <v>144950</v>
      </c>
      <c r="AU327" s="2"/>
      <c r="AV327" s="2"/>
      <c r="AW327" s="2"/>
      <c r="AX327" s="2"/>
      <c r="AY327" s="2"/>
      <c r="AZ327" s="2"/>
      <c r="BA327" s="2"/>
      <c r="BB327" s="2"/>
      <c r="BC327" s="2"/>
      <c r="BD327" s="2">
        <v>2000</v>
      </c>
      <c r="BE327" s="2"/>
      <c r="BF327" s="2">
        <v>20000</v>
      </c>
      <c r="BG327" s="2"/>
      <c r="BH327" s="2"/>
      <c r="BI327" s="2">
        <v>0</v>
      </c>
      <c r="BJ327" s="2">
        <v>136600</v>
      </c>
      <c r="BK327" s="2">
        <v>17600</v>
      </c>
      <c r="BL327" s="2">
        <v>0</v>
      </c>
      <c r="BM327" s="2">
        <v>579436</v>
      </c>
      <c r="BN327" s="2">
        <v>0</v>
      </c>
      <c r="BO327" s="2">
        <v>0</v>
      </c>
      <c r="BP327" s="2">
        <v>0</v>
      </c>
      <c r="BQ327" s="2">
        <v>0</v>
      </c>
      <c r="BR327" s="2"/>
      <c r="BS327" s="2">
        <v>10000</v>
      </c>
      <c r="BT327" s="2">
        <v>300000</v>
      </c>
      <c r="BU327" s="2">
        <v>240000</v>
      </c>
      <c r="BV327" s="2"/>
      <c r="BW327" s="2"/>
      <c r="BX327" s="2"/>
      <c r="BY327" s="2">
        <v>729800</v>
      </c>
      <c r="BZ327" s="2"/>
      <c r="CA327" s="2"/>
      <c r="CB327" s="2">
        <v>1540730</v>
      </c>
      <c r="CC327" s="2">
        <v>207618</v>
      </c>
      <c r="CD327" s="2">
        <v>15000</v>
      </c>
      <c r="CE327" s="2"/>
      <c r="CF327" s="2"/>
      <c r="CG327" s="2">
        <v>1417600</v>
      </c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>
        <v>682973</v>
      </c>
      <c r="CU327" s="2"/>
      <c r="CV327" s="2"/>
      <c r="CW327" s="2"/>
      <c r="CX327" s="2"/>
      <c r="CY327" s="2">
        <v>18100</v>
      </c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>
        <v>183600</v>
      </c>
      <c r="DP327" s="2"/>
      <c r="DQ327" s="2"/>
      <c r="DR327" s="2"/>
      <c r="DS327" s="2"/>
      <c r="DT327" s="2">
        <v>420000</v>
      </c>
      <c r="DU327" s="2"/>
      <c r="DV327" s="2">
        <v>209638.1</v>
      </c>
      <c r="DW327" s="2"/>
      <c r="DX327" s="2"/>
      <c r="DY327" s="2"/>
      <c r="DZ327" s="2"/>
      <c r="EA327" s="2"/>
      <c r="EB327" s="2"/>
      <c r="EC327" s="2"/>
      <c r="ED327" s="2">
        <v>4800</v>
      </c>
      <c r="EE327" s="2">
        <v>100000</v>
      </c>
      <c r="EF327" s="2">
        <v>170000</v>
      </c>
      <c r="EG327" s="2"/>
      <c r="EH327" s="2">
        <v>10000</v>
      </c>
      <c r="EI327" s="2"/>
      <c r="EJ327" s="2"/>
      <c r="EK327" s="2"/>
      <c r="EL327" s="2"/>
      <c r="EM327" s="2"/>
      <c r="EN327" s="2">
        <v>3280000</v>
      </c>
      <c r="EO327" s="2"/>
      <c r="EP327" s="2"/>
      <c r="EQ327" s="2"/>
      <c r="ER327" s="2"/>
      <c r="ES327" s="2"/>
      <c r="ET327" s="2">
        <v>87000</v>
      </c>
      <c r="EU327" s="2"/>
      <c r="EV327" s="2"/>
      <c r="EW327" s="2"/>
      <c r="EX327" s="2">
        <v>2283364.17</v>
      </c>
      <c r="EY327" s="2">
        <v>366234</v>
      </c>
      <c r="EZ327" s="2"/>
      <c r="FA327" s="2">
        <v>1238062</v>
      </c>
      <c r="FB327" s="2"/>
      <c r="FC327" s="2">
        <v>454819</v>
      </c>
      <c r="FD327" s="2">
        <v>391719</v>
      </c>
      <c r="FE327" s="2"/>
      <c r="FF327" s="2">
        <v>341184</v>
      </c>
      <c r="FG327" s="2">
        <v>415421</v>
      </c>
      <c r="FH327" s="2">
        <v>465188</v>
      </c>
      <c r="FI327" s="2"/>
      <c r="FJ327" s="2">
        <v>504564.29</v>
      </c>
      <c r="FK327" s="2">
        <v>528820.72</v>
      </c>
      <c r="FL327" s="2">
        <v>505925.67</v>
      </c>
      <c r="FM327" s="2"/>
      <c r="FN327" s="2">
        <v>718118.02</v>
      </c>
      <c r="FO327" s="2">
        <v>648380.94999999995</v>
      </c>
      <c r="FP327" s="2">
        <v>472675.17</v>
      </c>
      <c r="FQ327" s="2">
        <v>6079993.0300000003</v>
      </c>
      <c r="FR327" s="2">
        <v>682800</v>
      </c>
      <c r="FS327" s="2">
        <v>586850</v>
      </c>
      <c r="FT327" s="2">
        <v>925450</v>
      </c>
      <c r="FU327" s="2">
        <v>948300</v>
      </c>
      <c r="FV327" s="2">
        <v>705200</v>
      </c>
      <c r="FW327" s="2">
        <v>1393200</v>
      </c>
      <c r="FX327" s="2">
        <v>824100</v>
      </c>
      <c r="FY327" s="2">
        <v>806350</v>
      </c>
      <c r="FZ327" s="2"/>
      <c r="GA327" s="2">
        <v>918697.83</v>
      </c>
      <c r="GB327" s="2">
        <v>668200</v>
      </c>
      <c r="GC327" s="2">
        <v>645331.52</v>
      </c>
      <c r="GD327" s="2">
        <v>620500</v>
      </c>
      <c r="GE327" s="2">
        <v>1235042.18</v>
      </c>
      <c r="GF327" s="2">
        <v>648763.53</v>
      </c>
      <c r="GG327" s="2">
        <v>652337.14</v>
      </c>
      <c r="GH327" s="2">
        <v>1405911.53</v>
      </c>
      <c r="GI327" s="2">
        <v>607679.36</v>
      </c>
      <c r="GJ327" s="2">
        <v>710157.41</v>
      </c>
      <c r="GK327" s="2">
        <v>1258436.77</v>
      </c>
      <c r="GL327" s="2">
        <v>1570079.51</v>
      </c>
      <c r="GM327" s="2">
        <v>613277.76</v>
      </c>
      <c r="GN327" s="2">
        <v>562525.61</v>
      </c>
      <c r="GO327" s="2">
        <v>422034.88</v>
      </c>
      <c r="GP327" s="2">
        <v>550718.71999999997</v>
      </c>
      <c r="GQ327" s="2"/>
      <c r="GR327" s="2"/>
      <c r="GS327" s="2">
        <v>345711.2</v>
      </c>
      <c r="GT327" s="2">
        <v>644141.15</v>
      </c>
      <c r="GU327" s="2">
        <v>108444.79</v>
      </c>
      <c r="GV327" s="2"/>
      <c r="GW327" s="2"/>
      <c r="GX327" s="2">
        <v>130997</v>
      </c>
      <c r="GY327" s="2">
        <v>63125</v>
      </c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>
        <v>500200</v>
      </c>
      <c r="HN327" s="2"/>
      <c r="HO327" s="2"/>
      <c r="HP327" s="2"/>
      <c r="HQ327" s="2"/>
      <c r="HR327" s="2"/>
      <c r="HS327" s="2">
        <v>96270</v>
      </c>
      <c r="HT327" s="2"/>
      <c r="HU327" s="2"/>
      <c r="HV327" s="2"/>
      <c r="HW327" s="2"/>
      <c r="HX327" s="2"/>
      <c r="HY327" s="2">
        <v>18000</v>
      </c>
      <c r="HZ327" s="2"/>
      <c r="IA327" s="2"/>
      <c r="IB327" s="2"/>
      <c r="IC327" s="2"/>
      <c r="ID327" s="2"/>
      <c r="IE327" s="2"/>
      <c r="IF327" s="2"/>
      <c r="IG327" s="2"/>
      <c r="IH327" s="2"/>
      <c r="II327" s="2">
        <v>1821102.47</v>
      </c>
      <c r="IJ327" s="2"/>
      <c r="IK327" s="2">
        <v>660000</v>
      </c>
      <c r="IL327" s="2"/>
      <c r="IM327" s="2"/>
      <c r="IN327" s="2"/>
      <c r="IO327" s="2"/>
      <c r="IP327" s="2"/>
      <c r="IQ327" s="2"/>
      <c r="IR327" s="2"/>
      <c r="IS327" s="2">
        <v>1388606</v>
      </c>
      <c r="IT327" s="2">
        <v>478257.9</v>
      </c>
      <c r="IU327" s="2"/>
      <c r="IV327" s="2"/>
      <c r="IW327" s="2"/>
      <c r="IX327" s="2"/>
      <c r="IY327" s="2">
        <v>900</v>
      </c>
      <c r="IZ327" s="2"/>
      <c r="JA327" s="2"/>
      <c r="JB327" s="2"/>
      <c r="JC327" s="2">
        <v>20000</v>
      </c>
      <c r="JD327" s="2"/>
      <c r="JE327" s="2">
        <v>6000</v>
      </c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>
        <v>40000</v>
      </c>
      <c r="JT327" s="2"/>
      <c r="JU327" s="2"/>
      <c r="JV327" s="2"/>
      <c r="JW327" s="2">
        <v>78420</v>
      </c>
      <c r="JX327" s="2">
        <v>300000</v>
      </c>
      <c r="JY327" s="2">
        <v>15000</v>
      </c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>
        <v>250000</v>
      </c>
      <c r="KR327" s="2">
        <v>142650</v>
      </c>
      <c r="KS327" s="2"/>
      <c r="KT327" s="2"/>
      <c r="KU327" s="2"/>
      <c r="KV327" s="2"/>
      <c r="KW327" s="2"/>
      <c r="KX327" s="2"/>
      <c r="KY327" s="2"/>
      <c r="KZ327" s="2">
        <v>47800</v>
      </c>
      <c r="LA327" s="2"/>
      <c r="LB327" s="2"/>
      <c r="LC327" s="2">
        <v>160000</v>
      </c>
      <c r="LD327" s="2"/>
      <c r="LE327" s="2"/>
      <c r="LF327" s="2"/>
      <c r="LG327" s="2">
        <v>796000</v>
      </c>
      <c r="LH327" s="2"/>
      <c r="LI327" s="2"/>
      <c r="LJ327" s="2">
        <v>308703.32</v>
      </c>
      <c r="LK327" s="2"/>
      <c r="LL327" s="2">
        <v>416680.14</v>
      </c>
      <c r="LM327" s="2"/>
      <c r="LN327" s="2"/>
      <c r="LO327" s="2"/>
      <c r="LP327" s="2">
        <v>1030000</v>
      </c>
      <c r="LQ327" s="2">
        <v>5000</v>
      </c>
      <c r="LR327" s="2">
        <v>307586.59999999998</v>
      </c>
      <c r="LS327" s="2">
        <v>585242.81000000006</v>
      </c>
      <c r="LT327" s="2">
        <v>39360.160000000003</v>
      </c>
      <c r="LU327" s="2"/>
      <c r="LV327" s="2"/>
      <c r="LW327" s="2">
        <v>34825</v>
      </c>
      <c r="LX327" s="2"/>
      <c r="LY327" s="2"/>
      <c r="LZ327" s="2"/>
      <c r="MA327" s="2"/>
      <c r="MB327" s="2"/>
      <c r="MC327" s="2">
        <v>300000</v>
      </c>
      <c r="MD327" s="2"/>
      <c r="ME327" s="2"/>
      <c r="MF327" s="2"/>
      <c r="MG327" s="2"/>
      <c r="MH327" s="2"/>
      <c r="MI327" s="2"/>
      <c r="MJ327" s="2"/>
      <c r="MK327" s="2"/>
      <c r="ML327" s="2">
        <v>10000</v>
      </c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>
        <v>30750</v>
      </c>
      <c r="NA327" s="2"/>
      <c r="NB327" s="2"/>
      <c r="NC327" s="2"/>
      <c r="ND327" s="2">
        <v>2829400</v>
      </c>
      <c r="NE327" s="2"/>
      <c r="NF327" s="2"/>
      <c r="NG327" s="2">
        <v>25653671.149999999</v>
      </c>
      <c r="NH327" s="2"/>
      <c r="NI327" s="2"/>
      <c r="NJ327" s="2"/>
      <c r="NK327" s="2">
        <v>80000</v>
      </c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>
        <v>261732.81</v>
      </c>
      <c r="NX327" s="2"/>
      <c r="NY327" s="2"/>
      <c r="NZ327" s="2"/>
      <c r="OA327" s="2"/>
      <c r="OB327" s="2"/>
      <c r="OC327" s="2"/>
      <c r="OD327" s="2">
        <v>23972917.300000001</v>
      </c>
      <c r="OE327" s="2">
        <v>6228791.7599999998</v>
      </c>
      <c r="OF327" s="2"/>
      <c r="OG327" s="2">
        <v>6750</v>
      </c>
      <c r="OH327" s="2">
        <v>20300</v>
      </c>
      <c r="OI327" s="2"/>
      <c r="OJ327" s="2"/>
      <c r="OK327" s="2"/>
      <c r="OL327" s="2"/>
      <c r="OM327" s="2"/>
      <c r="ON327" s="2"/>
      <c r="OO327" s="2">
        <v>59600</v>
      </c>
      <c r="OP327" s="2"/>
      <c r="OQ327" s="2"/>
      <c r="OR327" s="2">
        <v>7695</v>
      </c>
      <c r="OS327" s="2">
        <v>15982.13</v>
      </c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>
        <v>25000</v>
      </c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>
        <v>122600</v>
      </c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>
        <v>55200</v>
      </c>
      <c r="RT327" s="2"/>
      <c r="RU327" s="2">
        <v>19650</v>
      </c>
      <c r="RV327" s="2">
        <v>562916.12</v>
      </c>
      <c r="RW327" s="2">
        <v>111040</v>
      </c>
      <c r="RX327" s="2"/>
      <c r="RY327" s="2">
        <v>500000</v>
      </c>
      <c r="RZ327" s="2"/>
      <c r="SA327" s="2"/>
      <c r="SB327" s="2">
        <v>96200</v>
      </c>
      <c r="SC327" s="2"/>
      <c r="SD327" s="2"/>
      <c r="SE327" s="2"/>
      <c r="SF327" s="2"/>
      <c r="SG327" s="2"/>
      <c r="SH327" s="2"/>
      <c r="SI327" s="2"/>
      <c r="SJ327" s="2"/>
      <c r="SK327" s="2">
        <v>16800</v>
      </c>
      <c r="SL327" s="2"/>
      <c r="SM327" s="2">
        <v>296000</v>
      </c>
      <c r="SN327" s="2"/>
      <c r="SO327" s="2"/>
      <c r="SP327" s="2"/>
      <c r="SQ327" s="2"/>
      <c r="SR327" s="2"/>
      <c r="SS327" s="2"/>
      <c r="ST327" s="2"/>
      <c r="SU327" s="2">
        <v>608950</v>
      </c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>
        <v>6800</v>
      </c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>
        <v>3000000</v>
      </c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>
        <v>2000000</v>
      </c>
      <c r="VE327" s="2">
        <v>150000</v>
      </c>
      <c r="VF327" s="2"/>
      <c r="VG327" s="2"/>
      <c r="VH327" s="2">
        <v>3000000</v>
      </c>
      <c r="VI327" s="2"/>
      <c r="VJ327" s="2"/>
      <c r="VK327" s="2">
        <v>55478</v>
      </c>
      <c r="VL327" s="2">
        <v>506880</v>
      </c>
      <c r="VM327" s="2"/>
      <c r="VN327" s="2"/>
      <c r="VO327" s="2">
        <v>349050</v>
      </c>
      <c r="VP327" s="2"/>
      <c r="VQ327" s="2">
        <v>455420</v>
      </c>
      <c r="VR327" s="2">
        <v>15950</v>
      </c>
      <c r="VS327" s="2"/>
      <c r="VT327" s="2"/>
      <c r="VU327" s="2">
        <v>421855</v>
      </c>
      <c r="VV327" s="2">
        <v>11300</v>
      </c>
      <c r="VW327" s="2"/>
      <c r="VX327" s="2"/>
      <c r="VY327" s="2"/>
      <c r="VZ327" s="2"/>
      <c r="WA327" s="2"/>
      <c r="WB327" s="2"/>
      <c r="WC327" s="2"/>
      <c r="WD327" s="2">
        <v>55550</v>
      </c>
      <c r="WE327" s="2"/>
      <c r="WF327" s="2"/>
      <c r="WG327" s="2"/>
      <c r="WH327" s="2"/>
      <c r="WI327" s="2"/>
      <c r="WJ327" s="2"/>
      <c r="WK327" s="2"/>
      <c r="WL327" s="2"/>
      <c r="WM327" s="2">
        <v>616200</v>
      </c>
      <c r="WN327" s="2"/>
      <c r="WO327" s="2"/>
      <c r="WP327" s="2">
        <v>170000</v>
      </c>
      <c r="WQ327" s="2">
        <v>18000</v>
      </c>
      <c r="WR327" s="2"/>
      <c r="WS327" s="2"/>
      <c r="WT327" s="2"/>
      <c r="WU327" s="2"/>
      <c r="WV327" s="2"/>
      <c r="WW327" s="2"/>
      <c r="WX327" s="2"/>
      <c r="WY327" s="2">
        <v>9500</v>
      </c>
      <c r="WZ327" s="2">
        <v>148600</v>
      </c>
      <c r="XA327" s="2">
        <v>625000</v>
      </c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>
        <v>1510</v>
      </c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>
        <v>206119.02</v>
      </c>
      <c r="YW327" s="2"/>
      <c r="YX327" s="2"/>
      <c r="YY327" s="2">
        <v>114450</v>
      </c>
      <c r="YZ327" s="2">
        <v>6458499.7999999998</v>
      </c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>
        <v>76800</v>
      </c>
      <c r="ZL327" s="2">
        <v>0</v>
      </c>
      <c r="ZM327" s="2"/>
      <c r="ZN327" s="2"/>
      <c r="ZO327" s="2"/>
      <c r="ZP327" s="2"/>
      <c r="ZQ327" s="2">
        <v>1839764.2</v>
      </c>
      <c r="ZR327" s="2">
        <v>11406699.560000001</v>
      </c>
      <c r="ZS327" s="2">
        <v>303961.7</v>
      </c>
      <c r="ZT327" s="2"/>
      <c r="ZU327" s="2"/>
      <c r="ZV327" s="2"/>
      <c r="ZW327" s="2"/>
      <c r="ZX327" s="2">
        <v>755</v>
      </c>
      <c r="ZY327" s="2"/>
      <c r="ZZ327" s="2"/>
      <c r="AAA327" s="2"/>
      <c r="AAB327" s="2"/>
      <c r="AAC327" s="2"/>
      <c r="AAD327" s="2"/>
      <c r="AAE327" s="2"/>
      <c r="AAF327" s="2"/>
      <c r="AAG327" s="2">
        <v>6028414.4000000004</v>
      </c>
      <c r="AAH327" s="2"/>
      <c r="AAI327" s="2"/>
      <c r="AAJ327" s="2"/>
      <c r="AAK327" s="2"/>
      <c r="AAL327" s="2"/>
      <c r="AAM327" s="2"/>
      <c r="AAN327" s="2"/>
      <c r="AAO327" s="2">
        <v>5054685</v>
      </c>
      <c r="AAP327" s="2"/>
      <c r="AAQ327" s="2"/>
      <c r="AAR327" s="2"/>
      <c r="AAS327" s="2"/>
      <c r="AAT327" s="2"/>
      <c r="AAU327" s="2"/>
      <c r="AAV327" s="2"/>
      <c r="AAW327" s="2"/>
      <c r="AAX327" s="2">
        <v>69921.3</v>
      </c>
      <c r="AAY327" s="2"/>
      <c r="AAZ327" s="2"/>
      <c r="ABA327" s="2"/>
      <c r="ABB327" s="2"/>
      <c r="ABC327" s="2"/>
      <c r="ABD327" s="2"/>
      <c r="ABE327" s="2"/>
      <c r="ABF327" s="2">
        <v>134400</v>
      </c>
      <c r="ABG327" s="2"/>
      <c r="ABH327" s="2">
        <v>5399144.75</v>
      </c>
      <c r="ABI327" s="2">
        <v>37359123.329999998</v>
      </c>
      <c r="ABJ327" s="2"/>
      <c r="ABK327" s="2"/>
      <c r="ABL327" s="2"/>
      <c r="ABM327" s="2"/>
      <c r="ABN327" s="2"/>
      <c r="ABO327" s="2">
        <v>18000</v>
      </c>
      <c r="ABP327" s="2">
        <v>1525386</v>
      </c>
      <c r="ABQ327" s="2">
        <v>500000</v>
      </c>
      <c r="ABR327" s="2"/>
      <c r="ABS327" s="2"/>
      <c r="ABT327" s="2"/>
      <c r="ABU327" s="2">
        <v>1378714</v>
      </c>
      <c r="ABV327" s="2">
        <v>775265</v>
      </c>
      <c r="ABW327" s="2"/>
      <c r="ABX327" s="2">
        <v>75000</v>
      </c>
      <c r="ABY327" s="2"/>
      <c r="ABZ327" s="2"/>
      <c r="ACA327" s="2"/>
      <c r="ACB327" s="2"/>
      <c r="ACC327" s="2"/>
      <c r="ACD327" s="2">
        <v>4466.3599999999997</v>
      </c>
      <c r="ACE327" s="2"/>
      <c r="ACF327" s="2"/>
      <c r="ACG327" s="2"/>
      <c r="ACH327" s="2"/>
      <c r="ACI327" s="2"/>
      <c r="ACJ327" s="2"/>
      <c r="ACK327" s="2"/>
      <c r="ACL327" s="2">
        <v>8030000</v>
      </c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>
        <v>363755</v>
      </c>
      <c r="ACX327" s="2"/>
      <c r="ACY327" s="2"/>
      <c r="ACZ327" s="2"/>
      <c r="ADA327" s="2">
        <v>4283</v>
      </c>
      <c r="ADB327" s="2">
        <v>122592</v>
      </c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>
        <v>100000</v>
      </c>
      <c r="ADP327" s="2">
        <v>160000</v>
      </c>
      <c r="ADQ327" s="2"/>
      <c r="ADR327" s="2">
        <v>176200</v>
      </c>
      <c r="ADS327" s="2"/>
      <c r="ADT327" s="2"/>
      <c r="ADU327" s="2"/>
      <c r="ADV327" s="2"/>
      <c r="ADW327" s="2"/>
      <c r="ADX327" s="2"/>
      <c r="ADY327" s="2">
        <v>6943848.7699999996</v>
      </c>
      <c r="ADZ327" s="2"/>
      <c r="AEA327" s="2">
        <v>15190</v>
      </c>
      <c r="AEB327" s="2"/>
      <c r="AEC327" s="2"/>
      <c r="AED327" s="2"/>
      <c r="AEE327" s="2"/>
      <c r="AEF327" s="2"/>
      <c r="AEG327" s="2">
        <v>5000</v>
      </c>
      <c r="AEH327" s="2">
        <v>300000</v>
      </c>
      <c r="AEI327" s="2"/>
      <c r="AEJ327" s="2">
        <v>98645</v>
      </c>
      <c r="AEK327" s="2">
        <v>1500</v>
      </c>
      <c r="AEL327" s="2">
        <v>67000</v>
      </c>
      <c r="AEM327" s="2"/>
      <c r="AEN327" s="2"/>
      <c r="AEO327" s="2">
        <v>100000</v>
      </c>
      <c r="AEP327" s="2"/>
      <c r="AEQ327" s="2"/>
      <c r="AER327" s="2"/>
      <c r="AES327" s="2">
        <v>700000</v>
      </c>
      <c r="AET327" s="2">
        <v>200000</v>
      </c>
      <c r="AEU327" s="2"/>
      <c r="AEV327" s="2"/>
      <c r="AEW327" s="2"/>
      <c r="AEX327" s="2">
        <v>200000</v>
      </c>
      <c r="AEY327" s="2"/>
      <c r="AEZ327" s="2">
        <v>241169</v>
      </c>
      <c r="AFA327" s="2"/>
      <c r="AFB327" s="2"/>
      <c r="AFC327" s="2">
        <v>55000</v>
      </c>
      <c r="AFD327" s="2"/>
      <c r="AFE327" s="2"/>
      <c r="AFF327" s="2">
        <v>114864.6</v>
      </c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>
        <v>10000</v>
      </c>
      <c r="AGO327" s="2"/>
      <c r="AGP327" s="2"/>
      <c r="AGQ327" s="2"/>
      <c r="AGR327" s="2"/>
      <c r="AGS327" s="2"/>
      <c r="AGT327" s="2"/>
      <c r="AGU327" s="2"/>
      <c r="AGV327" s="2"/>
      <c r="AGW327" s="2"/>
      <c r="AGX327" s="2">
        <v>46150</v>
      </c>
      <c r="AGY327" s="2"/>
      <c r="AGZ327" s="2"/>
      <c r="AHA327" s="2">
        <v>28045</v>
      </c>
      <c r="AHB327" s="2"/>
      <c r="AHC327" s="2"/>
      <c r="AHD327" s="2">
        <v>1669005</v>
      </c>
      <c r="AHE327" s="2"/>
      <c r="AHF327" s="2"/>
      <c r="AHG327" s="2"/>
      <c r="AHH327" s="2"/>
      <c r="AHI327" s="2"/>
      <c r="AHJ327" s="2"/>
      <c r="AHK327" s="2"/>
      <c r="AHL327" s="2"/>
      <c r="AHM327" s="2">
        <v>783600</v>
      </c>
      <c r="AHN327" s="2"/>
      <c r="AHO327" s="2"/>
      <c r="AHP327" s="2">
        <v>50000</v>
      </c>
      <c r="AHQ327" s="2">
        <v>1340150</v>
      </c>
      <c r="AHR327" s="2"/>
      <c r="AHS327" s="2"/>
      <c r="AHT327" s="2">
        <f t="shared" ref="AHT327:AHT391" si="79">SUM(D327:AHS327)</f>
        <v>241327623.47000003</v>
      </c>
    </row>
    <row r="328" spans="1:904">
      <c r="A328" s="34" t="s">
        <v>3707</v>
      </c>
      <c r="B328" s="34" t="s">
        <v>2474</v>
      </c>
      <c r="C328" s="1" t="s">
        <v>2475</v>
      </c>
      <c r="D328" s="2"/>
      <c r="E328" s="2"/>
      <c r="F328" s="2"/>
      <c r="G328" s="2"/>
      <c r="H328" s="2"/>
      <c r="I328" s="2">
        <v>23674.98</v>
      </c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>
        <v>18900</v>
      </c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>
        <v>90000</v>
      </c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>
        <v>40500</v>
      </c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>
        <v>360601</v>
      </c>
      <c r="EF328" s="2"/>
      <c r="EG328" s="2"/>
      <c r="EH328" s="2"/>
      <c r="EI328" s="2"/>
      <c r="EJ328" s="2"/>
      <c r="EK328" s="2"/>
      <c r="EL328" s="2"/>
      <c r="EM328" s="2"/>
      <c r="EN328" s="2">
        <v>105904</v>
      </c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>
        <v>2667601.25</v>
      </c>
      <c r="EZ328" s="2"/>
      <c r="FA328" s="2">
        <v>1139500</v>
      </c>
      <c r="FB328" s="2"/>
      <c r="FC328" s="2"/>
      <c r="FD328" s="2"/>
      <c r="FE328" s="2">
        <v>1199500</v>
      </c>
      <c r="FF328" s="2"/>
      <c r="FG328" s="2">
        <v>1139500</v>
      </c>
      <c r="FH328" s="2">
        <v>1139500</v>
      </c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>
        <v>142152</v>
      </c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>
        <v>3000000</v>
      </c>
      <c r="IT328" s="2">
        <v>4885000</v>
      </c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>
        <v>5825</v>
      </c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>
        <v>1755000</v>
      </c>
      <c r="LX328" s="2"/>
      <c r="LY328" s="2"/>
      <c r="LZ328" s="2">
        <v>3045900</v>
      </c>
      <c r="MA328" s="2">
        <v>499000</v>
      </c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>
        <v>14424700</v>
      </c>
      <c r="NE328" s="2"/>
      <c r="NF328" s="2">
        <v>493000</v>
      </c>
      <c r="NG328" s="2"/>
      <c r="NH328" s="2"/>
      <c r="NI328" s="2"/>
      <c r="NJ328" s="2">
        <v>932000</v>
      </c>
      <c r="NK328" s="2"/>
      <c r="NL328" s="2"/>
      <c r="NM328" s="2"/>
      <c r="NN328" s="2">
        <v>927900</v>
      </c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>
        <v>935300</v>
      </c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>
        <v>512591.78</v>
      </c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>
        <v>3000</v>
      </c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>
        <v>3000000</v>
      </c>
      <c r="UR328" s="2"/>
      <c r="US328" s="2"/>
      <c r="UT328" s="2">
        <v>3000000</v>
      </c>
      <c r="UU328" s="2"/>
      <c r="UV328" s="2"/>
      <c r="UW328" s="2">
        <v>3000000</v>
      </c>
      <c r="UX328" s="2"/>
      <c r="UY328" s="2">
        <v>3000000</v>
      </c>
      <c r="UZ328" s="2"/>
      <c r="VA328" s="2">
        <v>3000000</v>
      </c>
      <c r="VB328" s="2"/>
      <c r="VC328" s="2">
        <v>3000000</v>
      </c>
      <c r="VD328" s="2"/>
      <c r="VE328" s="2"/>
      <c r="VF328" s="2"/>
      <c r="VG328" s="2"/>
      <c r="VH328" s="2"/>
      <c r="VI328" s="2">
        <v>2000000</v>
      </c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>
        <v>4680</v>
      </c>
      <c r="XC328" s="2"/>
      <c r="XD328" s="2"/>
      <c r="XE328" s="2"/>
      <c r="XF328" s="2"/>
      <c r="XG328" s="2"/>
      <c r="XH328" s="2"/>
      <c r="XI328" s="2">
        <v>200000</v>
      </c>
      <c r="XJ328" s="2"/>
      <c r="XK328" s="2"/>
      <c r="XL328" s="2"/>
      <c r="XM328" s="2">
        <v>1298000</v>
      </c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>
        <v>0</v>
      </c>
      <c r="XZ328" s="2">
        <v>33097</v>
      </c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>
        <v>150</v>
      </c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>
        <f t="shared" si="79"/>
        <v>61022477.010000005</v>
      </c>
    </row>
    <row r="329" spans="1:904">
      <c r="A329" s="34" t="s">
        <v>3707</v>
      </c>
      <c r="B329" s="34" t="s">
        <v>2476</v>
      </c>
      <c r="C329" s="1" t="s">
        <v>2477</v>
      </c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>
        <v>799000</v>
      </c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>
        <v>480000</v>
      </c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>
        <v>3030000</v>
      </c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>
        <v>7223200</v>
      </c>
      <c r="LW329" s="2"/>
      <c r="LX329" s="2"/>
      <c r="LY329" s="2"/>
      <c r="LZ329" s="2"/>
      <c r="MA329" s="2"/>
      <c r="MB329" s="2"/>
      <c r="MC329" s="2"/>
      <c r="MD329" s="2"/>
      <c r="ME329" s="2">
        <v>1307308.8999999999</v>
      </c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>
        <v>13520000</v>
      </c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>
        <v>446500</v>
      </c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>
        <v>1000000</v>
      </c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>
        <v>2700819.6</v>
      </c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>
        <v>1956000</v>
      </c>
      <c r="UD329" s="2"/>
      <c r="UE329" s="2">
        <v>69495.33</v>
      </c>
      <c r="UF329" s="2"/>
      <c r="UG329" s="2">
        <v>1918702.72</v>
      </c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>
        <v>0</v>
      </c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>
        <f t="shared" si="79"/>
        <v>34451026.549999997</v>
      </c>
    </row>
    <row r="330" spans="1:904">
      <c r="A330" s="34" t="s">
        <v>3707</v>
      </c>
      <c r="B330" s="34" t="s">
        <v>2478</v>
      </c>
      <c r="C330" s="1" t="s">
        <v>2479</v>
      </c>
      <c r="D330" s="2">
        <v>16494333.48</v>
      </c>
      <c r="E330" s="2">
        <v>806573.19</v>
      </c>
      <c r="F330" s="2">
        <v>496432.28</v>
      </c>
      <c r="G330" s="2">
        <v>4421</v>
      </c>
      <c r="H330" s="2">
        <v>2427866.4700000002</v>
      </c>
      <c r="I330" s="2">
        <v>119604</v>
      </c>
      <c r="J330" s="2">
        <v>233759.2</v>
      </c>
      <c r="K330" s="2">
        <v>166458</v>
      </c>
      <c r="L330" s="2">
        <v>795240.43</v>
      </c>
      <c r="M330" s="2">
        <v>1116668</v>
      </c>
      <c r="N330" s="2">
        <v>3162100</v>
      </c>
      <c r="O330" s="2">
        <v>85060.38</v>
      </c>
      <c r="P330" s="2">
        <v>251790</v>
      </c>
      <c r="Q330" s="2">
        <v>181216</v>
      </c>
      <c r="R330" s="2">
        <v>36946</v>
      </c>
      <c r="S330" s="2">
        <v>694957</v>
      </c>
      <c r="T330" s="2">
        <v>314816</v>
      </c>
      <c r="U330" s="2"/>
      <c r="V330" s="2">
        <v>8903449.7400000002</v>
      </c>
      <c r="W330" s="2">
        <v>785314.45</v>
      </c>
      <c r="X330" s="2">
        <v>90244.05</v>
      </c>
      <c r="Y330" s="2">
        <v>371962.34</v>
      </c>
      <c r="Z330" s="2">
        <v>1331293.28</v>
      </c>
      <c r="AA330" s="2">
        <v>409431.2</v>
      </c>
      <c r="AB330" s="2">
        <v>247906.11</v>
      </c>
      <c r="AC330" s="2">
        <v>1575811.06</v>
      </c>
      <c r="AD330" s="2">
        <v>321039.28999999998</v>
      </c>
      <c r="AE330" s="2">
        <v>588166</v>
      </c>
      <c r="AF330" s="2">
        <v>2410621.64</v>
      </c>
      <c r="AG330" s="2">
        <v>150104.79999999999</v>
      </c>
      <c r="AH330" s="2">
        <v>1935200.98</v>
      </c>
      <c r="AI330" s="2">
        <v>311071.05</v>
      </c>
      <c r="AJ330" s="2">
        <v>62343.95</v>
      </c>
      <c r="AK330" s="2">
        <v>20614</v>
      </c>
      <c r="AL330" s="2">
        <v>447938</v>
      </c>
      <c r="AM330" s="2">
        <v>370270.8</v>
      </c>
      <c r="AN330" s="2">
        <v>101900</v>
      </c>
      <c r="AO330" s="2">
        <v>128650</v>
      </c>
      <c r="AP330" s="2">
        <v>80981</v>
      </c>
      <c r="AQ330" s="2">
        <v>355876</v>
      </c>
      <c r="AR330" s="2">
        <v>68144</v>
      </c>
      <c r="AS330" s="2">
        <v>897275.83</v>
      </c>
      <c r="AT330" s="2">
        <v>13409520.640000001</v>
      </c>
      <c r="AU330" s="2">
        <v>118097.84</v>
      </c>
      <c r="AV330" s="2">
        <v>198799.3</v>
      </c>
      <c r="AW330" s="2">
        <v>416205.28</v>
      </c>
      <c r="AX330" s="2">
        <v>5914601</v>
      </c>
      <c r="AY330" s="2">
        <v>1037470.84</v>
      </c>
      <c r="AZ330" s="2">
        <v>861898</v>
      </c>
      <c r="BA330" s="2">
        <v>401722</v>
      </c>
      <c r="BB330" s="2">
        <v>326970.5</v>
      </c>
      <c r="BC330" s="2">
        <v>519682.41</v>
      </c>
      <c r="BD330" s="2">
        <v>113182</v>
      </c>
      <c r="BE330" s="2">
        <v>313424.3</v>
      </c>
      <c r="BF330" s="2">
        <v>3913917.2</v>
      </c>
      <c r="BG330" s="2">
        <v>62533</v>
      </c>
      <c r="BH330" s="2">
        <v>786700.01</v>
      </c>
      <c r="BI330" s="2">
        <v>3512352.56</v>
      </c>
      <c r="BJ330" s="2">
        <v>770086.19000000006</v>
      </c>
      <c r="BK330" s="2">
        <v>590193</v>
      </c>
      <c r="BL330" s="2">
        <v>134132.12</v>
      </c>
      <c r="BM330" s="2">
        <v>268787</v>
      </c>
      <c r="BN330" s="2">
        <v>503989.18</v>
      </c>
      <c r="BO330" s="2">
        <v>782898.01</v>
      </c>
      <c r="BP330" s="2">
        <v>52037</v>
      </c>
      <c r="BQ330" s="2">
        <v>296573</v>
      </c>
      <c r="BR330" s="2">
        <v>4947766.45</v>
      </c>
      <c r="BS330" s="2">
        <v>189095</v>
      </c>
      <c r="BT330" s="2">
        <v>324138.75</v>
      </c>
      <c r="BU330" s="2">
        <v>761336.68</v>
      </c>
      <c r="BV330" s="2">
        <v>276520.99</v>
      </c>
      <c r="BW330" s="2">
        <v>56170</v>
      </c>
      <c r="BX330" s="2">
        <v>0</v>
      </c>
      <c r="BY330" s="2">
        <v>3570921.75</v>
      </c>
      <c r="BZ330" s="2">
        <v>1291839.54</v>
      </c>
      <c r="CA330" s="2">
        <v>1001867</v>
      </c>
      <c r="CB330" s="2">
        <v>362632.06</v>
      </c>
      <c r="CC330" s="2">
        <v>665832</v>
      </c>
      <c r="CD330" s="2">
        <v>341440.99</v>
      </c>
      <c r="CE330" s="2">
        <v>289744.62</v>
      </c>
      <c r="CF330" s="2">
        <v>280093.88</v>
      </c>
      <c r="CG330" s="2">
        <v>4547399.46</v>
      </c>
      <c r="CH330" s="2"/>
      <c r="CI330" s="2">
        <v>1890086</v>
      </c>
      <c r="CJ330" s="2">
        <v>7100</v>
      </c>
      <c r="CK330" s="2">
        <v>30325.23</v>
      </c>
      <c r="CL330" s="2"/>
      <c r="CM330" s="2">
        <v>0</v>
      </c>
      <c r="CN330" s="2">
        <v>169312.65</v>
      </c>
      <c r="CO330" s="2">
        <v>20593</v>
      </c>
      <c r="CP330" s="2">
        <v>356300</v>
      </c>
      <c r="CQ330" s="2">
        <v>26809</v>
      </c>
      <c r="CR330" s="2"/>
      <c r="CS330" s="2"/>
      <c r="CT330" s="2">
        <v>8408779.8599999994</v>
      </c>
      <c r="CU330" s="2">
        <v>264674</v>
      </c>
      <c r="CV330" s="2">
        <v>229439</v>
      </c>
      <c r="CW330" s="2">
        <v>1854405.4</v>
      </c>
      <c r="CX330" s="2">
        <v>56148.2</v>
      </c>
      <c r="CY330" s="2">
        <v>700974.52</v>
      </c>
      <c r="CZ330" s="2">
        <v>333718</v>
      </c>
      <c r="DA330" s="2">
        <v>169963</v>
      </c>
      <c r="DB330" s="2">
        <v>4858197.5999999996</v>
      </c>
      <c r="DC330" s="2">
        <v>12202839.17</v>
      </c>
      <c r="DD330" s="2">
        <v>154702.75</v>
      </c>
      <c r="DE330" s="2">
        <v>417596.5</v>
      </c>
      <c r="DF330" s="2">
        <v>406974.93</v>
      </c>
      <c r="DG330" s="2">
        <v>1576690.36</v>
      </c>
      <c r="DH330" s="2">
        <v>1046691</v>
      </c>
      <c r="DI330" s="2"/>
      <c r="DJ330" s="2">
        <v>247297.5</v>
      </c>
      <c r="DK330" s="2">
        <v>8013180</v>
      </c>
      <c r="DL330" s="2">
        <v>112842.84</v>
      </c>
      <c r="DM330" s="2">
        <v>256609</v>
      </c>
      <c r="DN330" s="2">
        <v>92850</v>
      </c>
      <c r="DO330" s="2">
        <v>185677.47</v>
      </c>
      <c r="DP330" s="2">
        <v>45518.94</v>
      </c>
      <c r="DQ330" s="2">
        <v>117411</v>
      </c>
      <c r="DR330" s="2"/>
      <c r="DS330" s="2">
        <v>1558553.25</v>
      </c>
      <c r="DT330" s="2"/>
      <c r="DU330" s="2">
        <v>636473.99</v>
      </c>
      <c r="DV330" s="2">
        <v>21397350.699999999</v>
      </c>
      <c r="DW330" s="2">
        <v>938301.58</v>
      </c>
      <c r="DX330" s="2">
        <v>550892</v>
      </c>
      <c r="DY330" s="2">
        <v>63628</v>
      </c>
      <c r="DZ330" s="2">
        <v>13269058.210000001</v>
      </c>
      <c r="EA330" s="2">
        <v>284593</v>
      </c>
      <c r="EB330" s="2">
        <v>113120</v>
      </c>
      <c r="EC330" s="2">
        <v>215136</v>
      </c>
      <c r="ED330" s="2">
        <v>1034516</v>
      </c>
      <c r="EE330" s="2">
        <v>5725641.4100000001</v>
      </c>
      <c r="EF330" s="2">
        <v>11098333.869999999</v>
      </c>
      <c r="EG330" s="2">
        <v>224609</v>
      </c>
      <c r="EH330" s="2">
        <v>317200</v>
      </c>
      <c r="EI330" s="2">
        <v>105032.81</v>
      </c>
      <c r="EJ330" s="2">
        <v>518809.22</v>
      </c>
      <c r="EK330" s="2">
        <v>185314</v>
      </c>
      <c r="EL330" s="2">
        <v>298100</v>
      </c>
      <c r="EM330" s="2">
        <v>21258.38</v>
      </c>
      <c r="EN330" s="2">
        <v>4557607.1399999997</v>
      </c>
      <c r="EO330" s="2">
        <v>111472</v>
      </c>
      <c r="EP330" s="2">
        <v>21056</v>
      </c>
      <c r="EQ330" s="2">
        <v>251120.06</v>
      </c>
      <c r="ER330" s="2">
        <v>223424</v>
      </c>
      <c r="ES330" s="2">
        <v>323858</v>
      </c>
      <c r="ET330" s="2">
        <v>220129</v>
      </c>
      <c r="EU330" s="2">
        <v>839216.17</v>
      </c>
      <c r="EV330" s="2">
        <v>511425</v>
      </c>
      <c r="EW330" s="2">
        <v>14260545.52</v>
      </c>
      <c r="EX330" s="2">
        <v>68100</v>
      </c>
      <c r="EY330" s="2">
        <v>57339</v>
      </c>
      <c r="EZ330" s="2"/>
      <c r="FA330" s="2">
        <v>241149</v>
      </c>
      <c r="FB330" s="2">
        <v>340059</v>
      </c>
      <c r="FC330" s="2">
        <v>76091</v>
      </c>
      <c r="FD330" s="2">
        <v>681195</v>
      </c>
      <c r="FE330" s="2">
        <v>32291</v>
      </c>
      <c r="FF330" s="2"/>
      <c r="FG330" s="2">
        <v>33099</v>
      </c>
      <c r="FH330" s="2">
        <v>30807.18</v>
      </c>
      <c r="FI330" s="2">
        <v>1382193.75</v>
      </c>
      <c r="FJ330" s="2">
        <v>274302</v>
      </c>
      <c r="FK330" s="2">
        <v>261450</v>
      </c>
      <c r="FL330" s="2">
        <v>115847</v>
      </c>
      <c r="FM330" s="2">
        <v>129912.5</v>
      </c>
      <c r="FN330" s="2">
        <v>1471880.35</v>
      </c>
      <c r="FO330" s="2">
        <v>62342</v>
      </c>
      <c r="FP330" s="2">
        <v>61225</v>
      </c>
      <c r="FQ330" s="2">
        <v>18374774.640000001</v>
      </c>
      <c r="FR330" s="2">
        <v>57258</v>
      </c>
      <c r="FS330" s="2">
        <v>250832.04</v>
      </c>
      <c r="FT330" s="2">
        <v>3855612.5</v>
      </c>
      <c r="FU330" s="2">
        <v>692382.6</v>
      </c>
      <c r="FV330" s="2">
        <v>71919</v>
      </c>
      <c r="FW330" s="2">
        <v>2225882.2000000002</v>
      </c>
      <c r="FX330" s="2">
        <v>148336</v>
      </c>
      <c r="FY330" s="2">
        <v>244308</v>
      </c>
      <c r="FZ330" s="2">
        <v>310391.5</v>
      </c>
      <c r="GA330" s="2">
        <v>217718</v>
      </c>
      <c r="GB330" s="2">
        <v>393359.9</v>
      </c>
      <c r="GC330" s="2">
        <v>48520</v>
      </c>
      <c r="GD330" s="2">
        <v>21000</v>
      </c>
      <c r="GE330" s="2">
        <v>13919569.800000001</v>
      </c>
      <c r="GF330" s="2">
        <v>2410866.27</v>
      </c>
      <c r="GG330" s="2">
        <v>77997.990000000005</v>
      </c>
      <c r="GH330" s="2">
        <v>443336.75</v>
      </c>
      <c r="GI330" s="2">
        <v>143020</v>
      </c>
      <c r="GJ330" s="2">
        <v>64979</v>
      </c>
      <c r="GK330" s="2">
        <v>1988146</v>
      </c>
      <c r="GL330" s="2">
        <v>2095614.55</v>
      </c>
      <c r="GM330" s="2">
        <v>175889.98</v>
      </c>
      <c r="GN330" s="2">
        <v>192783.45</v>
      </c>
      <c r="GO330" s="2">
        <v>178865.88</v>
      </c>
      <c r="GP330" s="2">
        <v>681893</v>
      </c>
      <c r="GQ330" s="2">
        <v>7837056.21</v>
      </c>
      <c r="GR330" s="2">
        <v>81200</v>
      </c>
      <c r="GS330" s="2">
        <v>79722.070000000007</v>
      </c>
      <c r="GT330" s="2">
        <v>572082</v>
      </c>
      <c r="GU330" s="2">
        <v>109527.07</v>
      </c>
      <c r="GV330" s="2">
        <v>76836.7</v>
      </c>
      <c r="GW330" s="2">
        <v>210477</v>
      </c>
      <c r="GX330" s="2">
        <v>57043</v>
      </c>
      <c r="GY330" s="2">
        <v>6815802.25</v>
      </c>
      <c r="GZ330" s="2">
        <v>205870</v>
      </c>
      <c r="HA330" s="2">
        <v>671840</v>
      </c>
      <c r="HB330" s="2">
        <v>1729699</v>
      </c>
      <c r="HC330" s="2">
        <v>26906231.760000002</v>
      </c>
      <c r="HD330" s="2">
        <v>3127559.5</v>
      </c>
      <c r="HE330" s="2">
        <v>4476866</v>
      </c>
      <c r="HF330" s="2">
        <v>443807.5</v>
      </c>
      <c r="HG330" s="2">
        <v>948877.99</v>
      </c>
      <c r="HH330" s="2">
        <v>1484414.96</v>
      </c>
      <c r="HI330" s="2">
        <v>20000</v>
      </c>
      <c r="HJ330" s="2">
        <v>2373744</v>
      </c>
      <c r="HK330" s="2">
        <v>982199</v>
      </c>
      <c r="HL330" s="2">
        <v>1893861</v>
      </c>
      <c r="HM330" s="2">
        <v>5183232.01</v>
      </c>
      <c r="HN330" s="2">
        <v>55061.25</v>
      </c>
      <c r="HO330" s="2">
        <v>1248257.06</v>
      </c>
      <c r="HP330" s="2">
        <v>1146105</v>
      </c>
      <c r="HQ330" s="2">
        <v>1138708</v>
      </c>
      <c r="HR330" s="2">
        <v>1293273.6000000001</v>
      </c>
      <c r="HS330" s="2">
        <v>4725134.45</v>
      </c>
      <c r="HT330" s="2">
        <v>1849916.85</v>
      </c>
      <c r="HU330" s="2"/>
      <c r="HV330" s="2">
        <v>412850.99</v>
      </c>
      <c r="HW330" s="2">
        <v>485293</v>
      </c>
      <c r="HX330" s="2">
        <v>105000</v>
      </c>
      <c r="HY330" s="2">
        <v>1762445.05</v>
      </c>
      <c r="HZ330" s="2">
        <v>271349.26</v>
      </c>
      <c r="IA330" s="2">
        <v>591808.5</v>
      </c>
      <c r="IB330" s="2">
        <v>147599</v>
      </c>
      <c r="IC330" s="2">
        <v>159680.06</v>
      </c>
      <c r="ID330" s="2">
        <v>2857164</v>
      </c>
      <c r="IE330" s="2">
        <v>34282.15</v>
      </c>
      <c r="IF330" s="2">
        <v>991583.45</v>
      </c>
      <c r="IG330" s="2"/>
      <c r="IH330" s="2">
        <v>468306</v>
      </c>
      <c r="II330" s="2">
        <v>5835185.7699999996</v>
      </c>
      <c r="IJ330" s="2">
        <v>273140.99</v>
      </c>
      <c r="IK330" s="2">
        <v>445170</v>
      </c>
      <c r="IL330" s="2">
        <v>156110</v>
      </c>
      <c r="IM330" s="2">
        <v>1063263.45</v>
      </c>
      <c r="IN330" s="2">
        <v>1255056.3700000001</v>
      </c>
      <c r="IO330" s="2">
        <v>519513</v>
      </c>
      <c r="IP330" s="2">
        <v>52000</v>
      </c>
      <c r="IQ330" s="2">
        <v>76956.990000000005</v>
      </c>
      <c r="IR330" s="2">
        <v>38000</v>
      </c>
      <c r="IS330" s="2">
        <v>31353524.050000001</v>
      </c>
      <c r="IT330" s="2">
        <v>4607310.34</v>
      </c>
      <c r="IU330" s="2">
        <v>1656003.24</v>
      </c>
      <c r="IV330" s="2">
        <v>466458.05</v>
      </c>
      <c r="IW330" s="2">
        <v>1899608.33</v>
      </c>
      <c r="IX330" s="2">
        <v>342765</v>
      </c>
      <c r="IY330" s="2">
        <v>295641</v>
      </c>
      <c r="IZ330" s="2">
        <v>157152</v>
      </c>
      <c r="JA330" s="2">
        <v>511646.2</v>
      </c>
      <c r="JB330" s="2">
        <v>566825.92000000004</v>
      </c>
      <c r="JC330" s="2">
        <v>831177</v>
      </c>
      <c r="JD330" s="2">
        <v>1332643</v>
      </c>
      <c r="JE330" s="2">
        <v>7145728</v>
      </c>
      <c r="JF330" s="2">
        <v>2890210.18</v>
      </c>
      <c r="JG330" s="2">
        <v>319656</v>
      </c>
      <c r="JH330" s="2">
        <v>465200</v>
      </c>
      <c r="JI330" s="2">
        <v>363060</v>
      </c>
      <c r="JJ330" s="2">
        <v>595783.65</v>
      </c>
      <c r="JK330" s="2">
        <v>2370883.5099999998</v>
      </c>
      <c r="JL330" s="2">
        <v>602933.30000000005</v>
      </c>
      <c r="JM330" s="2">
        <v>748420</v>
      </c>
      <c r="JN330" s="2">
        <v>649045.19999999995</v>
      </c>
      <c r="JO330" s="2">
        <v>200560</v>
      </c>
      <c r="JP330" s="2">
        <v>1306911.29</v>
      </c>
      <c r="JQ330" s="2">
        <v>140482.99</v>
      </c>
      <c r="JR330" s="2">
        <v>3646217.88</v>
      </c>
      <c r="JS330" s="2">
        <v>4671140</v>
      </c>
      <c r="JT330" s="2">
        <v>222150</v>
      </c>
      <c r="JU330" s="2">
        <v>185000</v>
      </c>
      <c r="JV330" s="2">
        <v>578103.30000000005</v>
      </c>
      <c r="JW330" s="2">
        <v>308099</v>
      </c>
      <c r="JX330" s="2">
        <v>3412070.47</v>
      </c>
      <c r="JY330" s="2">
        <v>1477934.43</v>
      </c>
      <c r="JZ330" s="2"/>
      <c r="KA330" s="2">
        <v>542780</v>
      </c>
      <c r="KB330" s="2">
        <v>592690</v>
      </c>
      <c r="KC330" s="2">
        <v>531095.52</v>
      </c>
      <c r="KD330" s="2">
        <v>6536</v>
      </c>
      <c r="KE330" s="2">
        <v>52735</v>
      </c>
      <c r="KF330" s="2">
        <v>60816.01</v>
      </c>
      <c r="KG330" s="2">
        <v>176300</v>
      </c>
      <c r="KH330" s="2">
        <v>4353031.33</v>
      </c>
      <c r="KI330" s="2">
        <v>1557359</v>
      </c>
      <c r="KJ330" s="2">
        <v>2216500</v>
      </c>
      <c r="KK330" s="2">
        <v>11990353.65</v>
      </c>
      <c r="KL330" s="2">
        <v>11104607</v>
      </c>
      <c r="KM330" s="2">
        <v>690924</v>
      </c>
      <c r="KN330" s="2">
        <v>3213752.05</v>
      </c>
      <c r="KO330" s="2">
        <v>687185.33</v>
      </c>
      <c r="KP330" s="2">
        <v>2053841.48</v>
      </c>
      <c r="KQ330" s="2">
        <v>2685249.61</v>
      </c>
      <c r="KR330" s="2">
        <v>161656</v>
      </c>
      <c r="KS330" s="2">
        <v>988765</v>
      </c>
      <c r="KT330" s="2">
        <v>1623797</v>
      </c>
      <c r="KU330" s="2">
        <v>172491.31</v>
      </c>
      <c r="KV330" s="2">
        <v>303625.99</v>
      </c>
      <c r="KW330" s="2">
        <v>4149116.63</v>
      </c>
      <c r="KX330" s="2">
        <v>3116317.99</v>
      </c>
      <c r="KY330" s="2">
        <v>5588587.8700000001</v>
      </c>
      <c r="KZ330" s="2">
        <v>319283.33</v>
      </c>
      <c r="LA330" s="2">
        <v>699717.64</v>
      </c>
      <c r="LB330" s="2">
        <v>395693.03</v>
      </c>
      <c r="LC330" s="2">
        <v>1057954.68</v>
      </c>
      <c r="LD330" s="2">
        <v>780804.42</v>
      </c>
      <c r="LE330" s="2">
        <v>8110</v>
      </c>
      <c r="LF330" s="2">
        <v>884513.99</v>
      </c>
      <c r="LG330" s="2">
        <v>3383320.88</v>
      </c>
      <c r="LH330" s="2">
        <v>5286221.25</v>
      </c>
      <c r="LI330" s="2">
        <v>17827456.559999999</v>
      </c>
      <c r="LJ330" s="2">
        <v>6218142.7299999995</v>
      </c>
      <c r="LK330" s="2">
        <v>606450</v>
      </c>
      <c r="LL330" s="2">
        <v>1224590</v>
      </c>
      <c r="LM330" s="2">
        <v>518800</v>
      </c>
      <c r="LN330" s="2">
        <v>925518.5</v>
      </c>
      <c r="LO330" s="2">
        <v>147000</v>
      </c>
      <c r="LP330" s="2">
        <v>1199680</v>
      </c>
      <c r="LQ330" s="2">
        <v>13105</v>
      </c>
      <c r="LR330" s="2">
        <v>8333910</v>
      </c>
      <c r="LS330" s="2">
        <v>1110905.1000000001</v>
      </c>
      <c r="LT330" s="2">
        <v>614430</v>
      </c>
      <c r="LU330" s="2">
        <v>20221756.399999999</v>
      </c>
      <c r="LV330" s="2">
        <v>13062716.279999999</v>
      </c>
      <c r="LW330" s="2">
        <v>19201200.469999999</v>
      </c>
      <c r="LX330" s="2">
        <v>21302340</v>
      </c>
      <c r="LY330" s="2">
        <v>1948537.11</v>
      </c>
      <c r="LZ330" s="2">
        <v>8049496.21</v>
      </c>
      <c r="MA330" s="2">
        <v>3137640.99</v>
      </c>
      <c r="MB330" s="2">
        <v>922376.5</v>
      </c>
      <c r="MC330" s="2">
        <v>2946778.44</v>
      </c>
      <c r="MD330" s="2">
        <v>508556.74</v>
      </c>
      <c r="ME330" s="2">
        <v>2076588.5</v>
      </c>
      <c r="MF330" s="2">
        <v>3984867.17</v>
      </c>
      <c r="MG330" s="2">
        <v>31136714.649999999</v>
      </c>
      <c r="MH330" s="2">
        <v>3227075.4</v>
      </c>
      <c r="MI330" s="2">
        <v>433752.5</v>
      </c>
      <c r="MJ330" s="2">
        <v>219663.63</v>
      </c>
      <c r="MK330" s="2">
        <v>263039</v>
      </c>
      <c r="ML330" s="2">
        <v>145602</v>
      </c>
      <c r="MM330" s="2">
        <v>60402</v>
      </c>
      <c r="MN330" s="2">
        <v>159889.54999999999</v>
      </c>
      <c r="MO330" s="2">
        <v>3781</v>
      </c>
      <c r="MP330" s="2">
        <v>1393500</v>
      </c>
      <c r="MQ330" s="2">
        <v>36890.49</v>
      </c>
      <c r="MR330" s="2">
        <v>149576</v>
      </c>
      <c r="MS330" s="2">
        <v>4496060.96</v>
      </c>
      <c r="MT330" s="2">
        <v>280540</v>
      </c>
      <c r="MU330" s="2">
        <v>1087138</v>
      </c>
      <c r="MV330" s="2">
        <v>684000</v>
      </c>
      <c r="MW330" s="2">
        <v>3030503.38</v>
      </c>
      <c r="MX330" s="2"/>
      <c r="MY330" s="2">
        <v>2156366.13</v>
      </c>
      <c r="MZ330" s="2">
        <v>1099654.99</v>
      </c>
      <c r="NA330" s="2">
        <v>28658</v>
      </c>
      <c r="NB330" s="2">
        <v>214869</v>
      </c>
      <c r="NC330" s="2">
        <v>777476</v>
      </c>
      <c r="ND330" s="2">
        <v>41819732.719999999</v>
      </c>
      <c r="NE330" s="2">
        <v>1190000.5</v>
      </c>
      <c r="NF330" s="2">
        <v>2839</v>
      </c>
      <c r="NG330" s="2">
        <v>5966905.2400000002</v>
      </c>
      <c r="NH330" s="2">
        <v>397288</v>
      </c>
      <c r="NI330" s="2">
        <v>2186352.37</v>
      </c>
      <c r="NJ330" s="2">
        <v>3236372.4</v>
      </c>
      <c r="NK330" s="2">
        <v>2865926.69</v>
      </c>
      <c r="NL330" s="2">
        <v>42638</v>
      </c>
      <c r="NM330" s="2">
        <v>561897.68000000005</v>
      </c>
      <c r="NN330" s="2">
        <v>100</v>
      </c>
      <c r="NO330" s="2">
        <v>411600</v>
      </c>
      <c r="NP330" s="2">
        <v>3987857.93</v>
      </c>
      <c r="NQ330" s="2">
        <v>43111</v>
      </c>
      <c r="NR330" s="2">
        <v>1026936.5</v>
      </c>
      <c r="NS330" s="2">
        <v>31165</v>
      </c>
      <c r="NT330" s="2">
        <v>118921.47</v>
      </c>
      <c r="NU330" s="2">
        <v>3000</v>
      </c>
      <c r="NV330" s="2">
        <v>66</v>
      </c>
      <c r="NW330" s="2">
        <v>7982044.9000000004</v>
      </c>
      <c r="NX330" s="2">
        <v>8571697.7699999996</v>
      </c>
      <c r="NY330" s="2">
        <v>124190</v>
      </c>
      <c r="NZ330" s="2">
        <v>383375.99</v>
      </c>
      <c r="OA330" s="2">
        <v>266300</v>
      </c>
      <c r="OB330" s="2">
        <v>332590.48</v>
      </c>
      <c r="OC330" s="2">
        <v>125113.42</v>
      </c>
      <c r="OD330" s="2">
        <v>6826435.2200000007</v>
      </c>
      <c r="OE330" s="2">
        <v>5080402.5</v>
      </c>
      <c r="OF330" s="2">
        <v>880192.62</v>
      </c>
      <c r="OG330" s="2">
        <v>2483444.5</v>
      </c>
      <c r="OH330" s="2">
        <v>846667.36</v>
      </c>
      <c r="OI330" s="2">
        <v>4793689.28</v>
      </c>
      <c r="OJ330" s="2">
        <v>982750.35</v>
      </c>
      <c r="OK330" s="2">
        <v>108975</v>
      </c>
      <c r="OL330" s="2">
        <v>178200</v>
      </c>
      <c r="OM330" s="2">
        <v>16025295.34</v>
      </c>
      <c r="ON330" s="2">
        <v>360572</v>
      </c>
      <c r="OO330" s="2">
        <v>1460630.01</v>
      </c>
      <c r="OP330" s="2">
        <v>1162433.6399999999</v>
      </c>
      <c r="OQ330" s="2">
        <v>3439810.47</v>
      </c>
      <c r="OR330" s="2">
        <v>126140.99</v>
      </c>
      <c r="OS330" s="2">
        <v>4582815.0199999996</v>
      </c>
      <c r="OT330" s="2">
        <v>419670.03</v>
      </c>
      <c r="OU330" s="2">
        <v>29466.99</v>
      </c>
      <c r="OV330" s="2">
        <v>371765.99</v>
      </c>
      <c r="OW330" s="2">
        <v>8538897.8599999994</v>
      </c>
      <c r="OX330" s="2">
        <v>475061</v>
      </c>
      <c r="OY330" s="2">
        <v>45880.3</v>
      </c>
      <c r="OZ330" s="2">
        <v>338568</v>
      </c>
      <c r="PA330" s="2">
        <v>14647.7</v>
      </c>
      <c r="PB330" s="2">
        <v>7057842.8200000003</v>
      </c>
      <c r="PC330" s="2"/>
      <c r="PD330" s="2">
        <v>251069</v>
      </c>
      <c r="PE330" s="2">
        <v>5631</v>
      </c>
      <c r="PF330" s="2">
        <v>178330.75</v>
      </c>
      <c r="PG330" s="2">
        <v>330787.8</v>
      </c>
      <c r="PH330" s="2"/>
      <c r="PI330" s="2">
        <v>415458.99</v>
      </c>
      <c r="PJ330" s="2">
        <v>1000</v>
      </c>
      <c r="PK330" s="2">
        <v>34532</v>
      </c>
      <c r="PL330" s="2">
        <v>8500</v>
      </c>
      <c r="PM330" s="2">
        <v>138766.6</v>
      </c>
      <c r="PN330" s="2">
        <v>36019</v>
      </c>
      <c r="PO330" s="2">
        <v>859890.54</v>
      </c>
      <c r="PP330" s="2">
        <v>120700</v>
      </c>
      <c r="PQ330" s="2">
        <v>212844.91</v>
      </c>
      <c r="PR330" s="2">
        <v>97673</v>
      </c>
      <c r="PS330" s="2">
        <v>179380.64</v>
      </c>
      <c r="PT330" s="2">
        <v>28725604.420000002</v>
      </c>
      <c r="PU330" s="2">
        <v>50</v>
      </c>
      <c r="PV330" s="2">
        <v>2866254</v>
      </c>
      <c r="PW330" s="2">
        <v>57400</v>
      </c>
      <c r="PX330" s="2">
        <v>1973005.13</v>
      </c>
      <c r="PY330" s="2">
        <v>105225.2</v>
      </c>
      <c r="PZ330" s="2">
        <v>696671.86</v>
      </c>
      <c r="QA330" s="2">
        <v>834287</v>
      </c>
      <c r="QB330" s="2">
        <v>1335481.6000000001</v>
      </c>
      <c r="QC330" s="2">
        <v>51559</v>
      </c>
      <c r="QD330" s="2">
        <v>6768932.0700000003</v>
      </c>
      <c r="QE330" s="2">
        <v>43213.35</v>
      </c>
      <c r="QF330" s="2">
        <v>227657</v>
      </c>
      <c r="QG330" s="2">
        <v>731525</v>
      </c>
      <c r="QH330" s="2">
        <v>124280</v>
      </c>
      <c r="QI330" s="2">
        <v>226329.5</v>
      </c>
      <c r="QJ330" s="2">
        <v>1780020.08</v>
      </c>
      <c r="QK330" s="2">
        <v>47452</v>
      </c>
      <c r="QL330" s="2"/>
      <c r="QM330" s="2">
        <v>1133203.22</v>
      </c>
      <c r="QN330" s="2">
        <v>2542025.19</v>
      </c>
      <c r="QO330" s="2">
        <v>8000</v>
      </c>
      <c r="QP330" s="2">
        <v>50082</v>
      </c>
      <c r="QQ330" s="2">
        <v>1026194.51</v>
      </c>
      <c r="QR330" s="2">
        <v>1680568.69</v>
      </c>
      <c r="QS330" s="2">
        <v>263047</v>
      </c>
      <c r="QT330" s="2">
        <v>1292534.57</v>
      </c>
      <c r="QU330" s="2">
        <v>130855</v>
      </c>
      <c r="QV330" s="2">
        <v>87493.41</v>
      </c>
      <c r="QW330" s="2">
        <v>24971</v>
      </c>
      <c r="QX330" s="2">
        <v>69060</v>
      </c>
      <c r="QY330" s="2">
        <v>172489</v>
      </c>
      <c r="QZ330" s="2">
        <v>50112</v>
      </c>
      <c r="RA330" s="2">
        <v>1882252.83</v>
      </c>
      <c r="RB330" s="2">
        <v>216758</v>
      </c>
      <c r="RC330" s="2">
        <v>128338.99</v>
      </c>
      <c r="RD330" s="2">
        <v>23895.63</v>
      </c>
      <c r="RE330" s="2"/>
      <c r="RF330" s="2">
        <v>102550</v>
      </c>
      <c r="RG330" s="2">
        <v>5939445.2999999998</v>
      </c>
      <c r="RH330" s="2">
        <v>260224</v>
      </c>
      <c r="RI330" s="2">
        <v>64735.99</v>
      </c>
      <c r="RJ330" s="2">
        <v>99968.97</v>
      </c>
      <c r="RK330" s="2">
        <v>427295</v>
      </c>
      <c r="RL330" s="2">
        <v>86043</v>
      </c>
      <c r="RM330" s="2">
        <v>2345640</v>
      </c>
      <c r="RN330" s="2">
        <v>25261</v>
      </c>
      <c r="RO330" s="2">
        <v>61130.99</v>
      </c>
      <c r="RP330" s="2">
        <v>10417526.49</v>
      </c>
      <c r="RQ330" s="2">
        <v>335366</v>
      </c>
      <c r="RR330" s="2">
        <v>39499</v>
      </c>
      <c r="RS330" s="2">
        <v>53451</v>
      </c>
      <c r="RT330" s="2">
        <v>98229</v>
      </c>
      <c r="RU330" s="2">
        <v>266069</v>
      </c>
      <c r="RV330" s="2">
        <v>122990</v>
      </c>
      <c r="RW330" s="2">
        <v>83800</v>
      </c>
      <c r="RX330" s="2">
        <v>95505</v>
      </c>
      <c r="RY330" s="2">
        <v>118974.01</v>
      </c>
      <c r="RZ330" s="2">
        <v>93347</v>
      </c>
      <c r="SA330" s="2">
        <v>15378951.65</v>
      </c>
      <c r="SB330" s="2">
        <v>119439.22</v>
      </c>
      <c r="SC330" s="2">
        <v>42140</v>
      </c>
      <c r="SD330" s="2">
        <v>427768.11</v>
      </c>
      <c r="SE330" s="2">
        <v>222530</v>
      </c>
      <c r="SF330" s="2">
        <v>490285.54</v>
      </c>
      <c r="SG330" s="2">
        <v>15360</v>
      </c>
      <c r="SH330" s="2">
        <v>468460.98</v>
      </c>
      <c r="SI330" s="2">
        <v>7197</v>
      </c>
      <c r="SJ330" s="2">
        <v>1808259.06</v>
      </c>
      <c r="SK330" s="2">
        <v>1195277.3799999999</v>
      </c>
      <c r="SL330" s="2">
        <v>27679.02</v>
      </c>
      <c r="SM330" s="2">
        <v>678836.79</v>
      </c>
      <c r="SN330" s="2">
        <v>526554.99</v>
      </c>
      <c r="SO330" s="2">
        <v>359823.47</v>
      </c>
      <c r="SP330" s="2">
        <v>51037</v>
      </c>
      <c r="SQ330" s="2">
        <v>1355656.38</v>
      </c>
      <c r="SR330" s="2">
        <v>1417724.29</v>
      </c>
      <c r="SS330" s="2">
        <v>70021</v>
      </c>
      <c r="ST330" s="2">
        <v>352600.02</v>
      </c>
      <c r="SU330" s="2">
        <v>4971719.21</v>
      </c>
      <c r="SV330" s="2">
        <v>365678.13</v>
      </c>
      <c r="SW330" s="2">
        <v>1894500</v>
      </c>
      <c r="SX330" s="2">
        <v>12577</v>
      </c>
      <c r="SY330" s="2">
        <v>557053.56999999995</v>
      </c>
      <c r="SZ330" s="2">
        <v>18307.98</v>
      </c>
      <c r="TA330" s="2">
        <v>23493.360000000001</v>
      </c>
      <c r="TB330" s="2">
        <v>841979.51</v>
      </c>
      <c r="TC330" s="2">
        <v>475000</v>
      </c>
      <c r="TD330" s="2">
        <v>202076</v>
      </c>
      <c r="TE330" s="2">
        <v>219748</v>
      </c>
      <c r="TF330" s="2">
        <v>2846234</v>
      </c>
      <c r="TG330" s="2">
        <v>45681.43</v>
      </c>
      <c r="TH330" s="2">
        <v>75267</v>
      </c>
      <c r="TI330" s="2">
        <v>4739553.26</v>
      </c>
      <c r="TJ330" s="2">
        <v>618933</v>
      </c>
      <c r="TK330" s="2">
        <v>30426</v>
      </c>
      <c r="TL330" s="2">
        <v>443995.5</v>
      </c>
      <c r="TM330" s="2">
        <v>44856</v>
      </c>
      <c r="TN330" s="2">
        <v>885300.12</v>
      </c>
      <c r="TO330" s="2">
        <v>17000</v>
      </c>
      <c r="TP330" s="2">
        <v>3011177.04</v>
      </c>
      <c r="TQ330" s="2">
        <v>84700</v>
      </c>
      <c r="TR330" s="2">
        <v>105000</v>
      </c>
      <c r="TS330" s="2">
        <v>193524.74</v>
      </c>
      <c r="TT330" s="2">
        <v>78759</v>
      </c>
      <c r="TU330" s="2">
        <v>197563.49</v>
      </c>
      <c r="TV330" s="2">
        <v>117921.53</v>
      </c>
      <c r="TW330" s="2">
        <v>15213</v>
      </c>
      <c r="TX330" s="2">
        <v>29300</v>
      </c>
      <c r="TY330" s="2">
        <v>1501793.93</v>
      </c>
      <c r="TZ330" s="2">
        <v>88277</v>
      </c>
      <c r="UA330" s="2">
        <v>3656426</v>
      </c>
      <c r="UB330" s="2">
        <v>318716.71999999997</v>
      </c>
      <c r="UC330" s="2">
        <v>123448</v>
      </c>
      <c r="UD330" s="2">
        <v>79451</v>
      </c>
      <c r="UE330" s="2">
        <v>6811920.1699999999</v>
      </c>
      <c r="UF330" s="2">
        <v>271102</v>
      </c>
      <c r="UG330" s="2">
        <v>349664.25</v>
      </c>
      <c r="UH330" s="2">
        <v>5000</v>
      </c>
      <c r="UI330" s="2">
        <v>60053.2</v>
      </c>
      <c r="UJ330" s="2">
        <v>639957.82999999996</v>
      </c>
      <c r="UK330" s="2">
        <v>742967.99</v>
      </c>
      <c r="UL330" s="2">
        <v>133500</v>
      </c>
      <c r="UM330" s="2">
        <v>121000</v>
      </c>
      <c r="UN330" s="2">
        <v>21894.799999999999</v>
      </c>
      <c r="UO330" s="2">
        <v>445453.54</v>
      </c>
      <c r="UP330" s="2">
        <v>3844549.58</v>
      </c>
      <c r="UQ330" s="2">
        <v>363098.88</v>
      </c>
      <c r="UR330" s="2">
        <v>63946</v>
      </c>
      <c r="US330" s="2">
        <v>2157007.38</v>
      </c>
      <c r="UT330" s="2">
        <v>436.99</v>
      </c>
      <c r="UU330" s="2">
        <v>29270.75</v>
      </c>
      <c r="UV330" s="2">
        <v>1518640.03</v>
      </c>
      <c r="UW330" s="2">
        <v>11833.07</v>
      </c>
      <c r="UX330" s="2">
        <v>18000</v>
      </c>
      <c r="UY330" s="2">
        <v>362440.27</v>
      </c>
      <c r="UZ330" s="2">
        <v>70811.490000000005</v>
      </c>
      <c r="VA330" s="2">
        <v>230793</v>
      </c>
      <c r="VB330" s="2">
        <v>2144.02</v>
      </c>
      <c r="VC330" s="2">
        <v>2713611.31</v>
      </c>
      <c r="VD330" s="2">
        <v>27711.89</v>
      </c>
      <c r="VE330" s="2">
        <v>60000</v>
      </c>
      <c r="VF330" s="2"/>
      <c r="VG330" s="2">
        <v>193199</v>
      </c>
      <c r="VH330" s="2">
        <v>1114713</v>
      </c>
      <c r="VI330" s="2">
        <v>185591.82</v>
      </c>
      <c r="VJ330" s="2">
        <v>2014</v>
      </c>
      <c r="VK330" s="2">
        <v>94729</v>
      </c>
      <c r="VL330" s="2">
        <v>5315242.32</v>
      </c>
      <c r="VM330" s="2">
        <v>163483.22</v>
      </c>
      <c r="VN330" s="2">
        <v>539440</v>
      </c>
      <c r="VO330" s="2">
        <v>108900</v>
      </c>
      <c r="VP330" s="2">
        <v>104266.3</v>
      </c>
      <c r="VQ330" s="2">
        <v>267829.5</v>
      </c>
      <c r="VR330" s="2">
        <v>11891794.58</v>
      </c>
      <c r="VS330" s="2">
        <v>38530</v>
      </c>
      <c r="VT330" s="2">
        <v>28244</v>
      </c>
      <c r="VU330" s="2">
        <v>1320078</v>
      </c>
      <c r="VV330" s="2">
        <v>46030.17</v>
      </c>
      <c r="VW330" s="2">
        <v>45800</v>
      </c>
      <c r="VX330" s="2">
        <v>53954</v>
      </c>
      <c r="VY330" s="2">
        <v>125293</v>
      </c>
      <c r="VZ330" s="2">
        <v>232644</v>
      </c>
      <c r="WA330" s="2">
        <v>77871559.950000003</v>
      </c>
      <c r="WB330" s="2">
        <v>519391.8</v>
      </c>
      <c r="WC330" s="2">
        <v>43000</v>
      </c>
      <c r="WD330" s="2">
        <v>93085.81</v>
      </c>
      <c r="WE330" s="2">
        <v>216048.36</v>
      </c>
      <c r="WF330" s="2">
        <v>203650</v>
      </c>
      <c r="WG330" s="2">
        <v>966178.01</v>
      </c>
      <c r="WH330" s="2">
        <v>2713864.81</v>
      </c>
      <c r="WI330" s="2">
        <v>123989</v>
      </c>
      <c r="WJ330" s="2">
        <v>1226967</v>
      </c>
      <c r="WK330" s="2">
        <v>424735.3</v>
      </c>
      <c r="WL330" s="2">
        <v>275119</v>
      </c>
      <c r="WM330" s="2">
        <v>187102.99</v>
      </c>
      <c r="WN330" s="2">
        <v>3610579.35</v>
      </c>
      <c r="WO330" s="2">
        <v>1109563</v>
      </c>
      <c r="WP330" s="2">
        <v>311724</v>
      </c>
      <c r="WQ330" s="2">
        <v>2793802</v>
      </c>
      <c r="WR330" s="2">
        <v>984039.47</v>
      </c>
      <c r="WS330" s="2">
        <v>593756.81999999995</v>
      </c>
      <c r="WT330" s="2">
        <v>1931233.39</v>
      </c>
      <c r="WU330" s="2">
        <v>8777466.4199999999</v>
      </c>
      <c r="WV330" s="2">
        <v>135291.18</v>
      </c>
      <c r="WW330" s="2">
        <v>36200</v>
      </c>
      <c r="WX330" s="2">
        <v>127287</v>
      </c>
      <c r="WY330" s="2">
        <v>411722.99</v>
      </c>
      <c r="WZ330" s="2">
        <v>67823</v>
      </c>
      <c r="XA330" s="2">
        <v>16871</v>
      </c>
      <c r="XB330" s="2">
        <v>4377.37</v>
      </c>
      <c r="XC330" s="2">
        <v>2953771.76</v>
      </c>
      <c r="XD330" s="2">
        <v>281881.95</v>
      </c>
      <c r="XE330" s="2">
        <v>30100</v>
      </c>
      <c r="XF330" s="2">
        <v>65000</v>
      </c>
      <c r="XG330" s="2">
        <v>37200</v>
      </c>
      <c r="XH330" s="2">
        <v>13513100.289999999</v>
      </c>
      <c r="XI330" s="2">
        <v>150995</v>
      </c>
      <c r="XJ330" s="2">
        <v>540</v>
      </c>
      <c r="XK330" s="2">
        <v>1276492.8999999999</v>
      </c>
      <c r="XL330" s="2">
        <v>443442.81</v>
      </c>
      <c r="XM330" s="2">
        <v>307000</v>
      </c>
      <c r="XN330" s="2">
        <v>210966</v>
      </c>
      <c r="XO330" s="2">
        <v>514404.96</v>
      </c>
      <c r="XP330" s="2">
        <v>494021.59</v>
      </c>
      <c r="XQ330" s="2">
        <v>2298284.12</v>
      </c>
      <c r="XR330" s="2">
        <v>1313238</v>
      </c>
      <c r="XS330" s="2">
        <v>38020</v>
      </c>
      <c r="XT330" s="2">
        <v>86864</v>
      </c>
      <c r="XU330" s="2">
        <v>143086.03</v>
      </c>
      <c r="XV330" s="2">
        <v>49094.52</v>
      </c>
      <c r="XW330" s="2">
        <v>223676.99</v>
      </c>
      <c r="XX330" s="2">
        <v>57542</v>
      </c>
      <c r="XY330" s="2">
        <v>150131.98000000001</v>
      </c>
      <c r="XZ330" s="2">
        <v>86572</v>
      </c>
      <c r="YA330" s="2">
        <v>1033852.18</v>
      </c>
      <c r="YB330" s="2">
        <v>162235.75</v>
      </c>
      <c r="YC330" s="2">
        <v>92423</v>
      </c>
      <c r="YD330" s="2">
        <v>255348</v>
      </c>
      <c r="YE330" s="2">
        <v>4671142.62</v>
      </c>
      <c r="YF330" s="2">
        <v>739264</v>
      </c>
      <c r="YG330" s="2">
        <v>548653</v>
      </c>
      <c r="YH330" s="2">
        <v>224345.5</v>
      </c>
      <c r="YI330" s="2">
        <v>513216</v>
      </c>
      <c r="YJ330" s="2"/>
      <c r="YK330" s="2">
        <v>309388</v>
      </c>
      <c r="YL330" s="2">
        <v>184647.99</v>
      </c>
      <c r="YM330" s="2">
        <v>93141</v>
      </c>
      <c r="YN330" s="2">
        <v>68832</v>
      </c>
      <c r="YO330" s="2">
        <v>2089518.05</v>
      </c>
      <c r="YP330" s="2">
        <v>82472.09</v>
      </c>
      <c r="YQ330" s="2">
        <v>930</v>
      </c>
      <c r="YR330" s="2">
        <v>30361.48</v>
      </c>
      <c r="YS330" s="2">
        <v>198744.56</v>
      </c>
      <c r="YT330" s="2">
        <v>6173</v>
      </c>
      <c r="YU330" s="2">
        <v>300000</v>
      </c>
      <c r="YV330" s="2">
        <v>6242081.6600000001</v>
      </c>
      <c r="YW330" s="2">
        <v>893921.89</v>
      </c>
      <c r="YX330" s="2">
        <v>83167</v>
      </c>
      <c r="YY330" s="2">
        <v>95350</v>
      </c>
      <c r="YZ330" s="2">
        <v>13600.8</v>
      </c>
      <c r="ZA330" s="2">
        <v>358874.4</v>
      </c>
      <c r="ZB330" s="2">
        <v>166954</v>
      </c>
      <c r="ZC330" s="2">
        <v>8707497</v>
      </c>
      <c r="ZD330" s="2">
        <v>161577.76999999999</v>
      </c>
      <c r="ZE330" s="2">
        <v>26988</v>
      </c>
      <c r="ZF330" s="2">
        <v>89508</v>
      </c>
      <c r="ZG330" s="2">
        <v>35700.089999999997</v>
      </c>
      <c r="ZH330" s="2">
        <v>130722.98</v>
      </c>
      <c r="ZI330" s="2">
        <v>4994.99</v>
      </c>
      <c r="ZJ330" s="2">
        <v>7000</v>
      </c>
      <c r="ZK330" s="2">
        <v>604910</v>
      </c>
      <c r="ZL330" s="2">
        <v>9263650.0500000007</v>
      </c>
      <c r="ZM330" s="2">
        <v>56200</v>
      </c>
      <c r="ZN330" s="2"/>
      <c r="ZO330" s="2">
        <v>570083.52</v>
      </c>
      <c r="ZP330" s="2">
        <v>501780.6</v>
      </c>
      <c r="ZQ330" s="2">
        <v>41296.93</v>
      </c>
      <c r="ZR330" s="2">
        <v>13187</v>
      </c>
      <c r="ZS330" s="2">
        <v>1189719.3999999999</v>
      </c>
      <c r="ZT330" s="2">
        <v>710675</v>
      </c>
      <c r="ZU330" s="2">
        <v>7546945</v>
      </c>
      <c r="ZV330" s="2">
        <v>123030</v>
      </c>
      <c r="ZW330" s="2">
        <v>89060</v>
      </c>
      <c r="ZX330" s="2">
        <v>1100</v>
      </c>
      <c r="ZY330" s="2">
        <v>219950</v>
      </c>
      <c r="ZZ330" s="2"/>
      <c r="AAA330" s="2">
        <v>25000</v>
      </c>
      <c r="AAB330" s="2">
        <v>274426</v>
      </c>
      <c r="AAC330" s="2">
        <v>377297.74</v>
      </c>
      <c r="AAD330" s="2">
        <v>65019.62</v>
      </c>
      <c r="AAE330" s="2">
        <v>80085.23</v>
      </c>
      <c r="AAF330" s="2">
        <v>133550</v>
      </c>
      <c r="AAG330" s="2">
        <v>2781754.45</v>
      </c>
      <c r="AAH330" s="2">
        <v>586682.57999999996</v>
      </c>
      <c r="AAI330" s="2">
        <v>131767.51999999999</v>
      </c>
      <c r="AAJ330" s="2">
        <v>536028.85</v>
      </c>
      <c r="AAK330" s="2">
        <v>155930</v>
      </c>
      <c r="AAL330" s="2">
        <v>60317.65</v>
      </c>
      <c r="AAM330" s="2">
        <v>407330.01</v>
      </c>
      <c r="AAN330" s="2">
        <v>137967</v>
      </c>
      <c r="AAO330" s="2">
        <v>9223702.5399999991</v>
      </c>
      <c r="AAP330" s="2">
        <v>18690.11</v>
      </c>
      <c r="AAQ330" s="2">
        <v>76482.11</v>
      </c>
      <c r="AAR330" s="2">
        <v>227786</v>
      </c>
      <c r="AAS330" s="2">
        <v>182594</v>
      </c>
      <c r="AAT330" s="2">
        <v>20465</v>
      </c>
      <c r="AAU330" s="2">
        <v>137784</v>
      </c>
      <c r="AAV330" s="2">
        <v>26089.5</v>
      </c>
      <c r="AAW330" s="2">
        <v>339100</v>
      </c>
      <c r="AAX330" s="2">
        <v>78000</v>
      </c>
      <c r="AAY330" s="2">
        <v>242070.34</v>
      </c>
      <c r="AAZ330" s="2">
        <v>2644170.27</v>
      </c>
      <c r="ABA330" s="2">
        <v>532988.92000000004</v>
      </c>
      <c r="ABB330" s="2"/>
      <c r="ABC330" s="2">
        <v>125921</v>
      </c>
      <c r="ABD330" s="2">
        <v>38400.5</v>
      </c>
      <c r="ABE330" s="2">
        <v>42169</v>
      </c>
      <c r="ABF330" s="2">
        <v>41264</v>
      </c>
      <c r="ABG330" s="2">
        <v>4342</v>
      </c>
      <c r="ABH330" s="2">
        <v>1192316</v>
      </c>
      <c r="ABI330" s="2"/>
      <c r="ABJ330" s="2">
        <v>11103.46</v>
      </c>
      <c r="ABK330" s="2">
        <v>82736</v>
      </c>
      <c r="ABL330" s="2">
        <v>23340</v>
      </c>
      <c r="ABM330" s="2">
        <v>274064</v>
      </c>
      <c r="ABN330" s="2">
        <v>20213</v>
      </c>
      <c r="ABO330" s="2">
        <v>6436180.3899999997</v>
      </c>
      <c r="ABP330" s="2">
        <v>2000.4</v>
      </c>
      <c r="ABQ330" s="2">
        <v>10657.99</v>
      </c>
      <c r="ABR330" s="2">
        <v>142080.07</v>
      </c>
      <c r="ABS330" s="2">
        <v>703219</v>
      </c>
      <c r="ABT330" s="2">
        <v>132566.42000000001</v>
      </c>
      <c r="ABU330" s="2"/>
      <c r="ABV330" s="2">
        <v>50714.99</v>
      </c>
      <c r="ABW330" s="2"/>
      <c r="ABX330" s="2">
        <v>12248878.939999999</v>
      </c>
      <c r="ABY330" s="2">
        <v>211892</v>
      </c>
      <c r="ABZ330" s="2">
        <v>246904</v>
      </c>
      <c r="ACA330" s="2">
        <v>17121</v>
      </c>
      <c r="ACB330" s="2">
        <v>26799</v>
      </c>
      <c r="ACC330" s="2">
        <v>2173209.2000000002</v>
      </c>
      <c r="ACD330" s="2">
        <v>205487.8</v>
      </c>
      <c r="ACE330" s="2">
        <v>259211.25</v>
      </c>
      <c r="ACF330" s="2">
        <v>61550</v>
      </c>
      <c r="ACG330" s="2"/>
      <c r="ACH330" s="2">
        <v>34385.25</v>
      </c>
      <c r="ACI330" s="2">
        <v>4734559.08</v>
      </c>
      <c r="ACJ330" s="2">
        <v>456962.57</v>
      </c>
      <c r="ACK330" s="2">
        <v>595340.72</v>
      </c>
      <c r="ACL330" s="2">
        <v>430219.55</v>
      </c>
      <c r="ACM330" s="2">
        <v>230000</v>
      </c>
      <c r="ACN330" s="2"/>
      <c r="ACO330" s="2">
        <v>13030</v>
      </c>
      <c r="ACP330" s="2">
        <v>165257</v>
      </c>
      <c r="ACQ330" s="2">
        <v>2712334.24</v>
      </c>
      <c r="ACR330" s="2">
        <v>1176633</v>
      </c>
      <c r="ACS330" s="2">
        <v>74519</v>
      </c>
      <c r="ACT330" s="2">
        <v>1153652.28</v>
      </c>
      <c r="ACU330" s="2">
        <v>1180779.1499999999</v>
      </c>
      <c r="ACV330" s="2">
        <v>650981.68000000005</v>
      </c>
      <c r="ACW330" s="2">
        <v>313913.65000000002</v>
      </c>
      <c r="ACX330" s="2">
        <v>882378</v>
      </c>
      <c r="ACY330" s="2"/>
      <c r="ACZ330" s="2">
        <v>8000</v>
      </c>
      <c r="ADA330" s="2">
        <v>12724</v>
      </c>
      <c r="ADB330" s="2">
        <v>56118</v>
      </c>
      <c r="ADC330" s="2">
        <v>1611876.04</v>
      </c>
      <c r="ADD330" s="2">
        <v>20120</v>
      </c>
      <c r="ADE330" s="2">
        <v>42646.99</v>
      </c>
      <c r="ADF330" s="2">
        <v>2228410</v>
      </c>
      <c r="ADG330" s="2">
        <v>3176970.92</v>
      </c>
      <c r="ADH330" s="2">
        <v>25000</v>
      </c>
      <c r="ADI330" s="2">
        <v>1282623</v>
      </c>
      <c r="ADJ330" s="2">
        <v>47345.35</v>
      </c>
      <c r="ADK330" s="2">
        <v>30016</v>
      </c>
      <c r="ADL330" s="2">
        <v>8359</v>
      </c>
      <c r="ADM330" s="2">
        <v>29223.67</v>
      </c>
      <c r="ADN330" s="2">
        <v>92520</v>
      </c>
      <c r="ADO330" s="2">
        <v>20230054.18</v>
      </c>
      <c r="ADP330" s="2">
        <v>682289.12</v>
      </c>
      <c r="ADQ330" s="2">
        <v>853923.4</v>
      </c>
      <c r="ADR330" s="2"/>
      <c r="ADS330" s="2">
        <v>2380686.15</v>
      </c>
      <c r="ADT330" s="2">
        <v>103566.5</v>
      </c>
      <c r="ADU330" s="2">
        <v>25000</v>
      </c>
      <c r="ADV330" s="2">
        <v>20248.32</v>
      </c>
      <c r="ADW330" s="2">
        <v>17183.03</v>
      </c>
      <c r="ADX330" s="2">
        <v>30509</v>
      </c>
      <c r="ADY330" s="2">
        <v>15467359.15</v>
      </c>
      <c r="ADZ330" s="2">
        <v>3502096</v>
      </c>
      <c r="AEA330" s="2">
        <v>285662</v>
      </c>
      <c r="AEB330" s="2">
        <v>646991.59</v>
      </c>
      <c r="AEC330" s="2">
        <v>392001</v>
      </c>
      <c r="AED330" s="2">
        <v>1573285.89</v>
      </c>
      <c r="AEE330" s="2">
        <v>432048</v>
      </c>
      <c r="AEF330" s="2">
        <v>2003507.4</v>
      </c>
      <c r="AEG330" s="2">
        <v>50814</v>
      </c>
      <c r="AEH330" s="2">
        <v>80470</v>
      </c>
      <c r="AEI330" s="2">
        <v>122019</v>
      </c>
      <c r="AEJ330" s="2">
        <v>1475560.63</v>
      </c>
      <c r="AEK330" s="2">
        <v>238.99</v>
      </c>
      <c r="AEL330" s="2">
        <v>2200</v>
      </c>
      <c r="AEM330" s="2">
        <v>132036.85</v>
      </c>
      <c r="AEN330" s="2">
        <v>969600</v>
      </c>
      <c r="AEO330" s="2">
        <v>17279</v>
      </c>
      <c r="AEP330" s="2">
        <v>367414.5</v>
      </c>
      <c r="AEQ330" s="2">
        <v>87595.83</v>
      </c>
      <c r="AER330" s="2">
        <v>1325250.96</v>
      </c>
      <c r="AES330" s="2">
        <v>3101918.5</v>
      </c>
      <c r="AET330" s="2">
        <v>284826</v>
      </c>
      <c r="AEU330" s="2"/>
      <c r="AEV330" s="2">
        <v>47713.42</v>
      </c>
      <c r="AEW330" s="2">
        <v>51940</v>
      </c>
      <c r="AEX330" s="2">
        <v>712348</v>
      </c>
      <c r="AEY330" s="2">
        <v>31050</v>
      </c>
      <c r="AEZ330" s="2">
        <v>268433</v>
      </c>
      <c r="AFA330" s="2">
        <v>53791.12</v>
      </c>
      <c r="AFB330" s="2">
        <v>30847.99</v>
      </c>
      <c r="AFC330" s="2">
        <v>15389898.039999999</v>
      </c>
      <c r="AFD330" s="2">
        <v>1172883.47</v>
      </c>
      <c r="AFE330" s="2">
        <v>393349.88</v>
      </c>
      <c r="AFF330" s="2">
        <v>8401.98</v>
      </c>
      <c r="AFG330" s="2">
        <v>267010</v>
      </c>
      <c r="AFH330" s="2">
        <v>1020</v>
      </c>
      <c r="AFI330" s="2">
        <v>22592.99</v>
      </c>
      <c r="AFJ330" s="2">
        <v>63471</v>
      </c>
      <c r="AFK330" s="2">
        <v>36905</v>
      </c>
      <c r="AFL330" s="2">
        <v>34300</v>
      </c>
      <c r="AFM330" s="2">
        <v>198298</v>
      </c>
      <c r="AFN330" s="2">
        <v>62523.54</v>
      </c>
      <c r="AFO330" s="2">
        <v>71417.45</v>
      </c>
      <c r="AFP330" s="2">
        <v>4250131.09</v>
      </c>
      <c r="AFQ330" s="2">
        <v>199263</v>
      </c>
      <c r="AFR330" s="2">
        <v>633000</v>
      </c>
      <c r="AFS330" s="2">
        <v>40486</v>
      </c>
      <c r="AFT330" s="2">
        <v>557596.18999999994</v>
      </c>
      <c r="AFU330" s="2">
        <v>110000</v>
      </c>
      <c r="AFV330" s="2">
        <v>113653.5</v>
      </c>
      <c r="AFW330" s="2">
        <v>6342.99</v>
      </c>
      <c r="AFX330" s="2">
        <v>91787.14</v>
      </c>
      <c r="AFY330" s="2">
        <v>168200</v>
      </c>
      <c r="AFZ330" s="2">
        <v>526000</v>
      </c>
      <c r="AGA330" s="2">
        <v>5000</v>
      </c>
      <c r="AGB330" s="2">
        <v>17589065.140000001</v>
      </c>
      <c r="AGC330" s="2">
        <v>41609</v>
      </c>
      <c r="AGD330" s="2">
        <v>112739</v>
      </c>
      <c r="AGE330" s="2">
        <v>80720.72</v>
      </c>
      <c r="AGF330" s="2">
        <v>497172.42</v>
      </c>
      <c r="AGG330" s="2">
        <v>290799.59000000003</v>
      </c>
      <c r="AGH330" s="2">
        <v>68494</v>
      </c>
      <c r="AGI330" s="2">
        <v>211141</v>
      </c>
      <c r="AGJ330" s="2">
        <v>70000</v>
      </c>
      <c r="AGK330" s="2">
        <v>166861</v>
      </c>
      <c r="AGL330" s="2">
        <v>86770</v>
      </c>
      <c r="AGM330" s="2">
        <v>11495557.890000001</v>
      </c>
      <c r="AGN330" s="2">
        <v>2380905.56</v>
      </c>
      <c r="AGO330" s="2">
        <v>1747522</v>
      </c>
      <c r="AGP330" s="2">
        <v>167000</v>
      </c>
      <c r="AGQ330" s="2">
        <v>60166.99</v>
      </c>
      <c r="AGR330" s="2">
        <v>456253</v>
      </c>
      <c r="AGS330" s="2">
        <v>586866.69999999995</v>
      </c>
      <c r="AGT330" s="2">
        <v>10050</v>
      </c>
      <c r="AGU330" s="2">
        <v>23625715.050000001</v>
      </c>
      <c r="AGV330" s="2">
        <v>3104945.77</v>
      </c>
      <c r="AGW330" s="2">
        <v>172183.25</v>
      </c>
      <c r="AGX330" s="2">
        <v>1165803.3400000001</v>
      </c>
      <c r="AGY330" s="2">
        <v>4838459.2</v>
      </c>
      <c r="AGZ330" s="2">
        <v>71743.460000000006</v>
      </c>
      <c r="AHA330" s="2">
        <v>228945</v>
      </c>
      <c r="AHB330" s="2">
        <v>161964</v>
      </c>
      <c r="AHC330" s="2">
        <v>97675</v>
      </c>
      <c r="AHD330" s="2">
        <v>1121936.3999999999</v>
      </c>
      <c r="AHE330" s="2">
        <v>378940.4</v>
      </c>
      <c r="AHF330" s="2">
        <v>745850.96</v>
      </c>
      <c r="AHG330" s="2">
        <v>364091</v>
      </c>
      <c r="AHH330" s="2">
        <v>280459.92</v>
      </c>
      <c r="AHI330" s="2">
        <v>508267.97</v>
      </c>
      <c r="AHJ330" s="2">
        <v>880908</v>
      </c>
      <c r="AHK330" s="2">
        <v>182000</v>
      </c>
      <c r="AHL330" s="2">
        <v>1077000</v>
      </c>
      <c r="AHM330" s="2">
        <v>180492</v>
      </c>
      <c r="AHN330" s="2">
        <v>39800</v>
      </c>
      <c r="AHO330" s="2">
        <v>180954</v>
      </c>
      <c r="AHP330" s="2">
        <v>737573</v>
      </c>
      <c r="AHQ330" s="2">
        <v>160842</v>
      </c>
      <c r="AHR330" s="2">
        <v>85776.13</v>
      </c>
      <c r="AHS330" s="2"/>
      <c r="AHT330" s="2">
        <f t="shared" si="79"/>
        <v>1446193955.4700007</v>
      </c>
    </row>
    <row r="331" spans="1:904">
      <c r="A331" s="34" t="s">
        <v>3707</v>
      </c>
      <c r="B331" s="34" t="s">
        <v>2480</v>
      </c>
      <c r="C331" s="1" t="s">
        <v>2481</v>
      </c>
      <c r="D331" s="2">
        <v>252646331.03</v>
      </c>
      <c r="E331" s="2">
        <v>149705.94</v>
      </c>
      <c r="F331" s="2"/>
      <c r="G331" s="2"/>
      <c r="H331" s="2">
        <v>986548.62</v>
      </c>
      <c r="I331" s="2">
        <v>13000</v>
      </c>
      <c r="J331" s="2"/>
      <c r="K331" s="2"/>
      <c r="L331" s="2">
        <v>1436188.17</v>
      </c>
      <c r="M331" s="2"/>
      <c r="N331" s="2"/>
      <c r="O331" s="2"/>
      <c r="P331" s="2">
        <v>41000</v>
      </c>
      <c r="Q331" s="2">
        <v>461533.27</v>
      </c>
      <c r="R331" s="2"/>
      <c r="S331" s="2">
        <v>746326.7</v>
      </c>
      <c r="T331" s="2"/>
      <c r="U331" s="2"/>
      <c r="V331" s="2">
        <v>298677939.81</v>
      </c>
      <c r="W331" s="2">
        <v>7353247.5599999996</v>
      </c>
      <c r="X331" s="2">
        <v>11239800</v>
      </c>
      <c r="Y331" s="2">
        <v>498000</v>
      </c>
      <c r="Z331" s="2"/>
      <c r="AA331" s="2">
        <v>264392.78000000003</v>
      </c>
      <c r="AB331" s="2"/>
      <c r="AC331" s="2">
        <v>5469560.54</v>
      </c>
      <c r="AD331" s="2">
        <v>784018.38</v>
      </c>
      <c r="AE331" s="2">
        <v>446359.7</v>
      </c>
      <c r="AF331" s="2">
        <v>5477101.4000000004</v>
      </c>
      <c r="AG331" s="2">
        <v>698228.67</v>
      </c>
      <c r="AH331" s="2">
        <v>3363135.98</v>
      </c>
      <c r="AI331" s="2">
        <v>5136500</v>
      </c>
      <c r="AJ331" s="2"/>
      <c r="AK331" s="2"/>
      <c r="AL331" s="2">
        <v>35792.22</v>
      </c>
      <c r="AM331" s="2">
        <v>183500</v>
      </c>
      <c r="AN331" s="2">
        <v>42122</v>
      </c>
      <c r="AO331" s="2">
        <v>558000</v>
      </c>
      <c r="AP331" s="2">
        <v>1774312.79</v>
      </c>
      <c r="AQ331" s="2">
        <v>652519.56999999995</v>
      </c>
      <c r="AR331" s="2"/>
      <c r="AS331" s="2">
        <v>1823846.07</v>
      </c>
      <c r="AT331" s="2"/>
      <c r="AU331" s="2"/>
      <c r="AV331" s="2">
        <v>5104434.6900000004</v>
      </c>
      <c r="AW331" s="2"/>
      <c r="AX331" s="2">
        <v>1123900</v>
      </c>
      <c r="AY331" s="2">
        <v>179788</v>
      </c>
      <c r="AZ331" s="2">
        <v>266000</v>
      </c>
      <c r="BA331" s="2">
        <v>264034.02</v>
      </c>
      <c r="BB331" s="2">
        <v>275707.8</v>
      </c>
      <c r="BC331" s="2"/>
      <c r="BD331" s="2">
        <v>896000</v>
      </c>
      <c r="BE331" s="2"/>
      <c r="BF331" s="2"/>
      <c r="BG331" s="2">
        <v>220086.32</v>
      </c>
      <c r="BH331" s="2">
        <v>134300</v>
      </c>
      <c r="BI331" s="2">
        <v>209982.71</v>
      </c>
      <c r="BJ331" s="2">
        <v>2984936.51</v>
      </c>
      <c r="BK331" s="2">
        <v>1213000</v>
      </c>
      <c r="BL331" s="2">
        <v>33601.410000000003</v>
      </c>
      <c r="BM331" s="2"/>
      <c r="BN331" s="2">
        <v>299582.77</v>
      </c>
      <c r="BO331" s="2">
        <v>25643.56</v>
      </c>
      <c r="BP331" s="2"/>
      <c r="BQ331" s="2"/>
      <c r="BR331" s="2">
        <v>7041084.0599999996</v>
      </c>
      <c r="BS331" s="2"/>
      <c r="BT331" s="2">
        <v>29929.38</v>
      </c>
      <c r="BU331" s="2"/>
      <c r="BV331" s="2">
        <v>613949.15</v>
      </c>
      <c r="BW331" s="2"/>
      <c r="BX331" s="2">
        <v>130339.28</v>
      </c>
      <c r="BY331" s="2">
        <v>216790.88</v>
      </c>
      <c r="BZ331" s="2">
        <v>2789591</v>
      </c>
      <c r="CA331" s="2">
        <v>479000</v>
      </c>
      <c r="CB331" s="2"/>
      <c r="CC331" s="2"/>
      <c r="CD331" s="2"/>
      <c r="CE331" s="2"/>
      <c r="CF331" s="2"/>
      <c r="CG331" s="2">
        <v>3830959.67</v>
      </c>
      <c r="CH331" s="2">
        <v>6803</v>
      </c>
      <c r="CI331" s="2">
        <v>25340</v>
      </c>
      <c r="CJ331" s="2">
        <v>46666.6</v>
      </c>
      <c r="CK331" s="2">
        <v>1315961.06</v>
      </c>
      <c r="CL331" s="2">
        <v>517354.78</v>
      </c>
      <c r="CM331" s="2">
        <v>473943.5</v>
      </c>
      <c r="CN331" s="2">
        <v>2422781.9</v>
      </c>
      <c r="CO331" s="2">
        <v>2237</v>
      </c>
      <c r="CP331" s="2">
        <v>45889</v>
      </c>
      <c r="CQ331" s="2">
        <v>14759</v>
      </c>
      <c r="CR331" s="2">
        <v>585223.67000000004</v>
      </c>
      <c r="CS331" s="2">
        <v>249330.23</v>
      </c>
      <c r="CT331" s="2">
        <v>6823355.7800000003</v>
      </c>
      <c r="CU331" s="2">
        <v>31209.360000000001</v>
      </c>
      <c r="CV331" s="2">
        <v>640226.69999999995</v>
      </c>
      <c r="CW331" s="2">
        <v>2226</v>
      </c>
      <c r="CX331" s="2"/>
      <c r="CY331" s="2">
        <v>489800</v>
      </c>
      <c r="CZ331" s="2">
        <v>95618</v>
      </c>
      <c r="DA331" s="2"/>
      <c r="DB331" s="2">
        <v>5987306.29</v>
      </c>
      <c r="DC331" s="2">
        <v>7973070.5</v>
      </c>
      <c r="DD331" s="2">
        <v>1569158.48</v>
      </c>
      <c r="DE331" s="2">
        <v>2643830</v>
      </c>
      <c r="DF331" s="2">
        <v>4053000</v>
      </c>
      <c r="DG331" s="2">
        <v>8173667.5499999998</v>
      </c>
      <c r="DH331" s="2"/>
      <c r="DI331" s="2">
        <v>14416215.710000001</v>
      </c>
      <c r="DJ331" s="2">
        <v>1411775.44</v>
      </c>
      <c r="DK331" s="2"/>
      <c r="DL331" s="2">
        <v>2937991.66</v>
      </c>
      <c r="DM331" s="2">
        <v>1759347.1</v>
      </c>
      <c r="DN331" s="2"/>
      <c r="DO331" s="2">
        <v>125580</v>
      </c>
      <c r="DP331" s="2">
        <v>903801.14</v>
      </c>
      <c r="DQ331" s="2"/>
      <c r="DR331" s="2"/>
      <c r="DS331" s="2">
        <v>2960684.41</v>
      </c>
      <c r="DT331" s="2">
        <v>8246405</v>
      </c>
      <c r="DU331" s="2">
        <v>10000</v>
      </c>
      <c r="DV331" s="2">
        <v>2013494.19</v>
      </c>
      <c r="DW331" s="2"/>
      <c r="DX331" s="2">
        <v>121015.98</v>
      </c>
      <c r="DY331" s="2"/>
      <c r="DZ331" s="2"/>
      <c r="EA331" s="2">
        <v>14600</v>
      </c>
      <c r="EB331" s="2">
        <v>593914.61</v>
      </c>
      <c r="EC331" s="2">
        <v>490000</v>
      </c>
      <c r="ED331" s="2">
        <v>1448409.83</v>
      </c>
      <c r="EE331" s="2">
        <v>21379920.329999998</v>
      </c>
      <c r="EF331" s="2">
        <v>6934098.5999999996</v>
      </c>
      <c r="EG331" s="2">
        <v>570097.32999999996</v>
      </c>
      <c r="EH331" s="2">
        <v>1385323.78</v>
      </c>
      <c r="EI331" s="2">
        <v>369540.6</v>
      </c>
      <c r="EJ331" s="2">
        <v>582163.48</v>
      </c>
      <c r="EK331" s="2">
        <v>828367.54</v>
      </c>
      <c r="EL331" s="2">
        <v>946659.76</v>
      </c>
      <c r="EM331" s="2">
        <v>200000</v>
      </c>
      <c r="EN331" s="2">
        <v>119820</v>
      </c>
      <c r="EO331" s="2">
        <v>540264</v>
      </c>
      <c r="EP331" s="2">
        <v>705715</v>
      </c>
      <c r="EQ331" s="2">
        <v>49920</v>
      </c>
      <c r="ER331" s="2">
        <v>3469190</v>
      </c>
      <c r="ES331" s="2"/>
      <c r="ET331" s="2">
        <v>620800</v>
      </c>
      <c r="EU331" s="2">
        <v>349500</v>
      </c>
      <c r="EV331" s="2">
        <v>202900</v>
      </c>
      <c r="EW331" s="2">
        <v>20878972.399999999</v>
      </c>
      <c r="EX331" s="2">
        <v>1348650</v>
      </c>
      <c r="EY331" s="2">
        <v>1259175.44</v>
      </c>
      <c r="EZ331" s="2">
        <v>33047.99</v>
      </c>
      <c r="FA331" s="2">
        <v>2342000</v>
      </c>
      <c r="FB331" s="2">
        <v>332180</v>
      </c>
      <c r="FC331" s="2">
        <v>1115423.68</v>
      </c>
      <c r="FD331" s="2">
        <v>1445064.97</v>
      </c>
      <c r="FE331" s="2">
        <v>42000</v>
      </c>
      <c r="FF331" s="2">
        <v>1050000</v>
      </c>
      <c r="FG331" s="2">
        <v>74550</v>
      </c>
      <c r="FH331" s="2">
        <v>177334.02</v>
      </c>
      <c r="FI331" s="2">
        <v>943918.81</v>
      </c>
      <c r="FJ331" s="2">
        <v>1010335.11</v>
      </c>
      <c r="FK331" s="2">
        <v>55002</v>
      </c>
      <c r="FL331" s="2"/>
      <c r="FM331" s="2">
        <v>1838330</v>
      </c>
      <c r="FN331" s="2">
        <v>17723431.800000001</v>
      </c>
      <c r="FO331" s="2">
        <v>4998</v>
      </c>
      <c r="FP331" s="2">
        <v>52480</v>
      </c>
      <c r="FQ331" s="2">
        <v>13865908.449999999</v>
      </c>
      <c r="FR331" s="2"/>
      <c r="FS331" s="2">
        <v>933097.34</v>
      </c>
      <c r="FT331" s="2">
        <v>1146499</v>
      </c>
      <c r="FU331" s="2">
        <v>906287.8</v>
      </c>
      <c r="FV331" s="2">
        <v>16520.66</v>
      </c>
      <c r="FW331" s="2">
        <v>1529833.44</v>
      </c>
      <c r="FX331" s="2">
        <v>2025216.19</v>
      </c>
      <c r="FY331" s="2">
        <v>1820328.95</v>
      </c>
      <c r="FZ331" s="2"/>
      <c r="GA331" s="2">
        <v>935078</v>
      </c>
      <c r="GB331" s="2">
        <v>1464460.4</v>
      </c>
      <c r="GC331" s="2">
        <v>1125290.72</v>
      </c>
      <c r="GD331" s="2">
        <v>126732.06</v>
      </c>
      <c r="GE331" s="2">
        <v>5058124.51</v>
      </c>
      <c r="GF331" s="2">
        <v>1810279</v>
      </c>
      <c r="GG331" s="2">
        <v>311513.46000000002</v>
      </c>
      <c r="GH331" s="2">
        <v>603204.14</v>
      </c>
      <c r="GI331" s="2">
        <v>3161841.76</v>
      </c>
      <c r="GJ331" s="2"/>
      <c r="GK331" s="2">
        <v>1013084.26</v>
      </c>
      <c r="GL331" s="2"/>
      <c r="GM331" s="2">
        <v>590038.12</v>
      </c>
      <c r="GN331" s="2">
        <v>779305.55</v>
      </c>
      <c r="GO331" s="2">
        <v>147601.89000000001</v>
      </c>
      <c r="GP331" s="2">
        <v>3888.93</v>
      </c>
      <c r="GQ331" s="2">
        <v>22649578.940000001</v>
      </c>
      <c r="GR331" s="2"/>
      <c r="GS331" s="2"/>
      <c r="GT331" s="2"/>
      <c r="GU331" s="2"/>
      <c r="GV331" s="2">
        <v>437211.52</v>
      </c>
      <c r="GW331" s="2">
        <v>502288.83</v>
      </c>
      <c r="GX331" s="2">
        <v>386770.2</v>
      </c>
      <c r="GY331" s="2">
        <v>4609147.0999999996</v>
      </c>
      <c r="GZ331" s="2"/>
      <c r="HA331" s="2"/>
      <c r="HB331" s="2">
        <v>7603050</v>
      </c>
      <c r="HC331" s="2">
        <v>27505959</v>
      </c>
      <c r="HD331" s="2"/>
      <c r="HE331" s="2"/>
      <c r="HF331" s="2"/>
      <c r="HG331" s="2">
        <v>2796600.01</v>
      </c>
      <c r="HH331" s="2"/>
      <c r="HI331" s="2">
        <v>838000</v>
      </c>
      <c r="HJ331" s="2"/>
      <c r="HK331" s="2">
        <v>21482216.530000001</v>
      </c>
      <c r="HL331" s="2"/>
      <c r="HM331" s="2">
        <v>172049.13</v>
      </c>
      <c r="HN331" s="2">
        <v>537250</v>
      </c>
      <c r="HO331" s="2"/>
      <c r="HP331" s="2"/>
      <c r="HQ331" s="2"/>
      <c r="HR331" s="2"/>
      <c r="HS331" s="2">
        <v>17115881.350000001</v>
      </c>
      <c r="HT331" s="2">
        <v>1480541.88</v>
      </c>
      <c r="HU331" s="2">
        <v>1822606.74</v>
      </c>
      <c r="HV331" s="2"/>
      <c r="HW331" s="2">
        <v>2500000</v>
      </c>
      <c r="HX331" s="2"/>
      <c r="HY331" s="2"/>
      <c r="HZ331" s="2">
        <v>339183.3</v>
      </c>
      <c r="IA331" s="2">
        <v>887850.07</v>
      </c>
      <c r="IB331" s="2"/>
      <c r="IC331" s="2">
        <v>80000</v>
      </c>
      <c r="ID331" s="2">
        <v>1265333.3</v>
      </c>
      <c r="IE331" s="2"/>
      <c r="IF331" s="2">
        <v>656215.31999999995</v>
      </c>
      <c r="IG331" s="2">
        <v>2511841.36</v>
      </c>
      <c r="IH331" s="2">
        <v>355074</v>
      </c>
      <c r="II331" s="2"/>
      <c r="IJ331" s="2">
        <v>500001</v>
      </c>
      <c r="IK331" s="2"/>
      <c r="IL331" s="2">
        <v>1775035.03</v>
      </c>
      <c r="IM331" s="2"/>
      <c r="IN331" s="2"/>
      <c r="IO331" s="2">
        <v>186400</v>
      </c>
      <c r="IP331" s="2"/>
      <c r="IQ331" s="2">
        <v>100000</v>
      </c>
      <c r="IR331" s="2"/>
      <c r="IS331" s="2">
        <v>4432964.03</v>
      </c>
      <c r="IT331" s="2"/>
      <c r="IU331" s="2"/>
      <c r="IV331" s="2"/>
      <c r="IW331" s="2"/>
      <c r="IX331" s="2"/>
      <c r="IY331" s="2"/>
      <c r="IZ331" s="2"/>
      <c r="JA331" s="2"/>
      <c r="JB331" s="2"/>
      <c r="JC331" s="2">
        <v>40500</v>
      </c>
      <c r="JD331" s="2"/>
      <c r="JE331" s="2">
        <v>461088.21</v>
      </c>
      <c r="JF331" s="2">
        <v>2703372.51</v>
      </c>
      <c r="JG331" s="2">
        <v>492568.69</v>
      </c>
      <c r="JH331" s="2"/>
      <c r="JI331" s="2"/>
      <c r="JJ331" s="2"/>
      <c r="JK331" s="2">
        <v>4758406.21</v>
      </c>
      <c r="JL331" s="2">
        <v>16166.7</v>
      </c>
      <c r="JM331" s="2">
        <v>848886.96</v>
      </c>
      <c r="JN331" s="2">
        <v>1004062.5</v>
      </c>
      <c r="JO331" s="2"/>
      <c r="JP331" s="2">
        <v>2353604.98</v>
      </c>
      <c r="JQ331" s="2"/>
      <c r="JR331" s="2">
        <v>4080598</v>
      </c>
      <c r="JS331" s="2"/>
      <c r="JT331" s="2"/>
      <c r="JU331" s="2"/>
      <c r="JV331" s="2">
        <v>77290.850000000006</v>
      </c>
      <c r="JW331" s="2"/>
      <c r="JX331" s="2">
        <v>6185643.9000000004</v>
      </c>
      <c r="JY331" s="2"/>
      <c r="JZ331" s="2">
        <v>4596209.3600000003</v>
      </c>
      <c r="KA331" s="2">
        <v>530750.04</v>
      </c>
      <c r="KB331" s="2"/>
      <c r="KC331" s="2">
        <v>219600</v>
      </c>
      <c r="KD331" s="2"/>
      <c r="KE331" s="2">
        <v>105993.16</v>
      </c>
      <c r="KF331" s="2">
        <v>77325.36</v>
      </c>
      <c r="KG331" s="2"/>
      <c r="KH331" s="2">
        <v>12571810</v>
      </c>
      <c r="KI331" s="2">
        <v>5212895</v>
      </c>
      <c r="KJ331" s="2">
        <v>1339900</v>
      </c>
      <c r="KK331" s="2">
        <v>267758.77</v>
      </c>
      <c r="KL331" s="2">
        <v>246932.75</v>
      </c>
      <c r="KM331" s="2">
        <v>107661.8</v>
      </c>
      <c r="KN331" s="2">
        <v>6838960.71</v>
      </c>
      <c r="KO331" s="2">
        <v>51878</v>
      </c>
      <c r="KP331" s="2">
        <v>997500</v>
      </c>
      <c r="KQ331" s="2"/>
      <c r="KR331" s="2">
        <v>250000</v>
      </c>
      <c r="KS331" s="2">
        <v>342560</v>
      </c>
      <c r="KT331" s="2">
        <v>356750</v>
      </c>
      <c r="KU331" s="2">
        <v>2972762.5</v>
      </c>
      <c r="KV331" s="2">
        <v>477335.19</v>
      </c>
      <c r="KW331" s="2">
        <v>902279.97</v>
      </c>
      <c r="KX331" s="2"/>
      <c r="KY331" s="2">
        <v>5805947</v>
      </c>
      <c r="KZ331" s="2">
        <v>1139122.02</v>
      </c>
      <c r="LA331" s="2"/>
      <c r="LB331" s="2">
        <v>100505.1</v>
      </c>
      <c r="LC331" s="2">
        <v>216000</v>
      </c>
      <c r="LD331" s="2">
        <v>12000</v>
      </c>
      <c r="LE331" s="2"/>
      <c r="LF331" s="2"/>
      <c r="LG331" s="2">
        <v>41906635.329999998</v>
      </c>
      <c r="LH331" s="2">
        <v>5236245</v>
      </c>
      <c r="LI331" s="2"/>
      <c r="LJ331" s="2">
        <v>853588.16</v>
      </c>
      <c r="LK331" s="2"/>
      <c r="LL331" s="2">
        <v>789609.6</v>
      </c>
      <c r="LM331" s="2"/>
      <c r="LN331" s="2">
        <v>285700</v>
      </c>
      <c r="LO331" s="2"/>
      <c r="LP331" s="2">
        <v>96000</v>
      </c>
      <c r="LQ331" s="2"/>
      <c r="LR331" s="2">
        <v>3437566.4</v>
      </c>
      <c r="LS331" s="2">
        <v>144500</v>
      </c>
      <c r="LT331" s="2"/>
      <c r="LU331" s="2"/>
      <c r="LV331" s="2">
        <v>5509160.5499999998</v>
      </c>
      <c r="LW331" s="2">
        <v>5071706.2699999996</v>
      </c>
      <c r="LX331" s="2"/>
      <c r="LY331" s="2"/>
      <c r="LZ331" s="2">
        <v>1756400</v>
      </c>
      <c r="MA331" s="2">
        <v>94825.07</v>
      </c>
      <c r="MB331" s="2"/>
      <c r="MC331" s="2">
        <v>3548029</v>
      </c>
      <c r="MD331" s="2">
        <v>82797.36</v>
      </c>
      <c r="ME331" s="2">
        <v>5849772.2599999998</v>
      </c>
      <c r="MF331" s="2">
        <v>308584.44</v>
      </c>
      <c r="MG331" s="2">
        <v>53985564.489999995</v>
      </c>
      <c r="MH331" s="2">
        <v>1801336.3</v>
      </c>
      <c r="MI331" s="2">
        <v>589600</v>
      </c>
      <c r="MJ331" s="2"/>
      <c r="MK331" s="2">
        <v>711497.44</v>
      </c>
      <c r="ML331" s="2">
        <v>455729.33</v>
      </c>
      <c r="MM331" s="2">
        <v>840081.42</v>
      </c>
      <c r="MN331" s="2">
        <v>1046855.19</v>
      </c>
      <c r="MO331" s="2">
        <v>3191859.03</v>
      </c>
      <c r="MP331" s="2">
        <v>1561664.16</v>
      </c>
      <c r="MQ331" s="2">
        <v>1482619</v>
      </c>
      <c r="MR331" s="2">
        <v>52000</v>
      </c>
      <c r="MS331" s="2">
        <v>27466832.130000003</v>
      </c>
      <c r="MT331" s="2">
        <v>1299000</v>
      </c>
      <c r="MU331" s="2">
        <v>1186000</v>
      </c>
      <c r="MV331" s="2"/>
      <c r="MW331" s="2"/>
      <c r="MX331" s="2">
        <v>323590.02</v>
      </c>
      <c r="MY331" s="2">
        <v>2152954.8200000003</v>
      </c>
      <c r="MZ331" s="2">
        <v>2472000</v>
      </c>
      <c r="NA331" s="2">
        <v>47872</v>
      </c>
      <c r="NB331" s="2">
        <v>275650</v>
      </c>
      <c r="NC331" s="2">
        <v>1824339.75</v>
      </c>
      <c r="ND331" s="2">
        <v>167847.94</v>
      </c>
      <c r="NE331" s="2">
        <v>359500</v>
      </c>
      <c r="NF331" s="2">
        <v>307447.92</v>
      </c>
      <c r="NG331" s="2">
        <v>2719751.08</v>
      </c>
      <c r="NH331" s="2"/>
      <c r="NI331" s="2">
        <v>1652808</v>
      </c>
      <c r="NJ331" s="2">
        <v>2774297.9</v>
      </c>
      <c r="NK331" s="2">
        <v>1999374.01</v>
      </c>
      <c r="NL331" s="2"/>
      <c r="NM331" s="2"/>
      <c r="NN331" s="2">
        <v>496967.02</v>
      </c>
      <c r="NO331" s="2"/>
      <c r="NP331" s="2">
        <v>8895423.9299999997</v>
      </c>
      <c r="NQ331" s="2">
        <v>416164.59</v>
      </c>
      <c r="NR331" s="2">
        <v>84290</v>
      </c>
      <c r="NS331" s="2">
        <v>382702.06</v>
      </c>
      <c r="NT331" s="2">
        <v>148362.34</v>
      </c>
      <c r="NU331" s="2">
        <v>667047.68000000005</v>
      </c>
      <c r="NV331" s="2">
        <v>506349.64</v>
      </c>
      <c r="NW331" s="2">
        <v>1661110</v>
      </c>
      <c r="NX331" s="2"/>
      <c r="NY331" s="2"/>
      <c r="NZ331" s="2"/>
      <c r="OA331" s="2"/>
      <c r="OB331" s="2">
        <v>144000</v>
      </c>
      <c r="OC331" s="2"/>
      <c r="OD331" s="2">
        <v>4481702.1500000004</v>
      </c>
      <c r="OE331" s="2">
        <v>1017490</v>
      </c>
      <c r="OF331" s="2">
        <v>1064372.6299999999</v>
      </c>
      <c r="OG331" s="2">
        <v>22199</v>
      </c>
      <c r="OH331" s="2">
        <v>80329.740000000005</v>
      </c>
      <c r="OI331" s="2"/>
      <c r="OJ331" s="2">
        <v>8171100</v>
      </c>
      <c r="OK331" s="2"/>
      <c r="OL331" s="2">
        <v>13237629.09</v>
      </c>
      <c r="OM331" s="2"/>
      <c r="ON331" s="2"/>
      <c r="OO331" s="2">
        <v>6919264.8700000001</v>
      </c>
      <c r="OP331" s="2">
        <v>732792</v>
      </c>
      <c r="OQ331" s="2">
        <v>844966.65</v>
      </c>
      <c r="OR331" s="2">
        <v>723400.02</v>
      </c>
      <c r="OS331" s="2"/>
      <c r="OT331" s="2">
        <v>341610.88</v>
      </c>
      <c r="OU331" s="2">
        <v>18870</v>
      </c>
      <c r="OV331" s="2">
        <v>155627.85999999999</v>
      </c>
      <c r="OW331" s="2"/>
      <c r="OX331" s="2">
        <v>244900</v>
      </c>
      <c r="OY331" s="2"/>
      <c r="OZ331" s="2">
        <v>2345801.9500000002</v>
      </c>
      <c r="PA331" s="2">
        <v>117756</v>
      </c>
      <c r="PB331" s="2"/>
      <c r="PC331" s="2"/>
      <c r="PD331" s="2">
        <v>1646495</v>
      </c>
      <c r="PE331" s="2"/>
      <c r="PF331" s="2"/>
      <c r="PG331" s="2"/>
      <c r="PH331" s="2">
        <v>13474.96</v>
      </c>
      <c r="PI331" s="2"/>
      <c r="PJ331" s="2">
        <v>149739.78</v>
      </c>
      <c r="PK331" s="2"/>
      <c r="PL331" s="2"/>
      <c r="PM331" s="2">
        <v>1745000</v>
      </c>
      <c r="PN331" s="2">
        <v>883607.52</v>
      </c>
      <c r="PO331" s="2">
        <v>11994304.550000001</v>
      </c>
      <c r="PP331" s="2">
        <v>140000.04</v>
      </c>
      <c r="PQ331" s="2">
        <v>62627.43</v>
      </c>
      <c r="PR331" s="2"/>
      <c r="PS331" s="2"/>
      <c r="PT331" s="2">
        <v>45361669.960000001</v>
      </c>
      <c r="PU331" s="2"/>
      <c r="PV331" s="2"/>
      <c r="PW331" s="2"/>
      <c r="PX331" s="2">
        <v>631498.43999999994</v>
      </c>
      <c r="PY331" s="2"/>
      <c r="PZ331" s="2">
        <v>200000000</v>
      </c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>
        <v>91579.98</v>
      </c>
      <c r="QM331" s="2"/>
      <c r="QN331" s="2">
        <v>4332222.04</v>
      </c>
      <c r="QO331" s="2"/>
      <c r="QP331" s="2">
        <v>24500</v>
      </c>
      <c r="QQ331" s="2"/>
      <c r="QR331" s="2"/>
      <c r="QS331" s="2"/>
      <c r="QT331" s="2">
        <v>414128</v>
      </c>
      <c r="QU331" s="2"/>
      <c r="QV331" s="2"/>
      <c r="QW331" s="2"/>
      <c r="QX331" s="2"/>
      <c r="QY331" s="2">
        <v>2912260</v>
      </c>
      <c r="QZ331" s="2"/>
      <c r="RA331" s="2"/>
      <c r="RB331" s="2"/>
      <c r="RC331" s="2">
        <v>29545.88</v>
      </c>
      <c r="RD331" s="2"/>
      <c r="RE331" s="2">
        <v>348945</v>
      </c>
      <c r="RF331" s="2">
        <v>256200</v>
      </c>
      <c r="RG331" s="2">
        <v>11604557.029999999</v>
      </c>
      <c r="RH331" s="2">
        <v>935793.82</v>
      </c>
      <c r="RI331" s="2">
        <v>116632.98</v>
      </c>
      <c r="RJ331" s="2">
        <v>258194.78</v>
      </c>
      <c r="RK331" s="2">
        <v>6277.18</v>
      </c>
      <c r="RL331" s="2"/>
      <c r="RM331" s="2">
        <v>52500</v>
      </c>
      <c r="RN331" s="2">
        <v>84256.93</v>
      </c>
      <c r="RO331" s="2">
        <v>722948.31</v>
      </c>
      <c r="RP331" s="2">
        <v>445897.88</v>
      </c>
      <c r="RQ331" s="2">
        <v>800707.72</v>
      </c>
      <c r="RR331" s="2">
        <v>2000</v>
      </c>
      <c r="RS331" s="2">
        <v>340000</v>
      </c>
      <c r="RT331" s="2">
        <v>29800</v>
      </c>
      <c r="RU331" s="2">
        <v>100000</v>
      </c>
      <c r="RV331" s="2">
        <v>190090</v>
      </c>
      <c r="RW331" s="2">
        <v>57946.79</v>
      </c>
      <c r="RX331" s="2">
        <v>237041.62</v>
      </c>
      <c r="RY331" s="2"/>
      <c r="RZ331" s="2">
        <v>4140050</v>
      </c>
      <c r="SA331" s="2">
        <v>29824.71</v>
      </c>
      <c r="SB331" s="2">
        <v>8001755.29</v>
      </c>
      <c r="SC331" s="2">
        <v>53000</v>
      </c>
      <c r="SD331" s="2">
        <v>228000</v>
      </c>
      <c r="SE331" s="2">
        <v>4203000</v>
      </c>
      <c r="SF331" s="2"/>
      <c r="SG331" s="2">
        <v>420250.01</v>
      </c>
      <c r="SH331" s="2">
        <v>1403148.02</v>
      </c>
      <c r="SI331" s="2">
        <v>91750.02</v>
      </c>
      <c r="SJ331" s="2">
        <v>15243787.02</v>
      </c>
      <c r="SK331" s="2">
        <v>3785892.64</v>
      </c>
      <c r="SL331" s="2">
        <v>4467000</v>
      </c>
      <c r="SM331" s="2">
        <v>6325844.7599999998</v>
      </c>
      <c r="SN331" s="2">
        <v>1311738.55</v>
      </c>
      <c r="SO331" s="2">
        <v>19922.46</v>
      </c>
      <c r="SP331" s="2">
        <v>863102.31</v>
      </c>
      <c r="SQ331" s="2">
        <v>155709</v>
      </c>
      <c r="SR331" s="2">
        <v>811671.78</v>
      </c>
      <c r="SS331" s="2"/>
      <c r="ST331" s="2"/>
      <c r="SU331" s="2">
        <v>30658114.960000001</v>
      </c>
      <c r="SV331" s="2">
        <v>9000</v>
      </c>
      <c r="SW331" s="2"/>
      <c r="SX331" s="2">
        <v>234166.68</v>
      </c>
      <c r="SY331" s="2"/>
      <c r="SZ331" s="2">
        <v>387924.94</v>
      </c>
      <c r="TA331" s="2"/>
      <c r="TB331" s="2">
        <v>10000.02</v>
      </c>
      <c r="TC331" s="2"/>
      <c r="TD331" s="2"/>
      <c r="TE331" s="2">
        <v>9345.98</v>
      </c>
      <c r="TF331" s="2">
        <v>2396347.84</v>
      </c>
      <c r="TG331" s="2">
        <v>388981.31</v>
      </c>
      <c r="TH331" s="2">
        <v>102143.33</v>
      </c>
      <c r="TI331" s="2">
        <v>35527904.640000001</v>
      </c>
      <c r="TJ331" s="2">
        <v>46076.74</v>
      </c>
      <c r="TK331" s="2"/>
      <c r="TL331" s="2"/>
      <c r="TM331" s="2">
        <v>589567.34</v>
      </c>
      <c r="TN331" s="2">
        <v>376565</v>
      </c>
      <c r="TO331" s="2"/>
      <c r="TP331" s="2">
        <v>15295566.49</v>
      </c>
      <c r="TQ331" s="2">
        <v>141176.38</v>
      </c>
      <c r="TR331" s="2">
        <v>520000</v>
      </c>
      <c r="TS331" s="2"/>
      <c r="TT331" s="2"/>
      <c r="TU331" s="2">
        <v>1680558</v>
      </c>
      <c r="TV331" s="2">
        <v>4546850</v>
      </c>
      <c r="TW331" s="2">
        <v>4470990</v>
      </c>
      <c r="TX331" s="2">
        <v>53000</v>
      </c>
      <c r="TY331" s="2">
        <v>2784416.44</v>
      </c>
      <c r="TZ331" s="2">
        <v>4331263.6900000004</v>
      </c>
      <c r="UA331" s="2">
        <v>456504.1</v>
      </c>
      <c r="UB331" s="2">
        <v>609120.46</v>
      </c>
      <c r="UC331" s="2">
        <v>16650</v>
      </c>
      <c r="UD331" s="2">
        <v>4950713.1900000004</v>
      </c>
      <c r="UE331" s="2">
        <v>6395774.3600000003</v>
      </c>
      <c r="UF331" s="2"/>
      <c r="UG331" s="2">
        <v>9075432.5999999996</v>
      </c>
      <c r="UH331" s="2"/>
      <c r="UI331" s="2">
        <v>423852.78</v>
      </c>
      <c r="UJ331" s="2">
        <v>5019567.16</v>
      </c>
      <c r="UK331" s="2">
        <v>1132938</v>
      </c>
      <c r="UL331" s="2">
        <v>576186.86</v>
      </c>
      <c r="UM331" s="2">
        <v>2000</v>
      </c>
      <c r="UN331" s="2">
        <v>396919.98</v>
      </c>
      <c r="UO331" s="2"/>
      <c r="UP331" s="2">
        <v>9345830.0199999996</v>
      </c>
      <c r="UQ331" s="2">
        <v>314063</v>
      </c>
      <c r="UR331" s="2"/>
      <c r="US331" s="2">
        <v>2903557.13</v>
      </c>
      <c r="UT331" s="2">
        <v>75000</v>
      </c>
      <c r="UU331" s="2">
        <v>125000</v>
      </c>
      <c r="UV331" s="2">
        <v>610775.81999999995</v>
      </c>
      <c r="UW331" s="2">
        <v>226650</v>
      </c>
      <c r="UX331" s="2"/>
      <c r="UY331" s="2">
        <v>4138399.96</v>
      </c>
      <c r="UZ331" s="2">
        <v>131156.1</v>
      </c>
      <c r="VA331" s="2">
        <v>2167500</v>
      </c>
      <c r="VB331" s="2"/>
      <c r="VC331" s="2">
        <v>854866.98</v>
      </c>
      <c r="VD331" s="2"/>
      <c r="VE331" s="2"/>
      <c r="VF331" s="2">
        <v>4087000</v>
      </c>
      <c r="VG331" s="2">
        <v>91000</v>
      </c>
      <c r="VH331" s="2">
        <v>1757564.06</v>
      </c>
      <c r="VI331" s="2">
        <v>809518.98</v>
      </c>
      <c r="VJ331" s="2">
        <v>236680.06</v>
      </c>
      <c r="VK331" s="2">
        <v>2475</v>
      </c>
      <c r="VL331" s="2">
        <v>3538997.13</v>
      </c>
      <c r="VM331" s="2">
        <v>75835</v>
      </c>
      <c r="VN331" s="2">
        <v>505000</v>
      </c>
      <c r="VO331" s="2">
        <v>1050000</v>
      </c>
      <c r="VP331" s="2"/>
      <c r="VQ331" s="2">
        <v>996660</v>
      </c>
      <c r="VR331" s="2">
        <v>5994234.4400000004</v>
      </c>
      <c r="VS331" s="2">
        <v>75281.789999999994</v>
      </c>
      <c r="VT331" s="2">
        <v>932610</v>
      </c>
      <c r="VU331" s="2">
        <v>1530849.7</v>
      </c>
      <c r="VV331" s="2">
        <v>50000</v>
      </c>
      <c r="VW331" s="2"/>
      <c r="VX331" s="2">
        <v>651415.19999999995</v>
      </c>
      <c r="VY331" s="2">
        <v>4087090</v>
      </c>
      <c r="VZ331" s="2">
        <v>156000</v>
      </c>
      <c r="WA331" s="2"/>
      <c r="WB331" s="2">
        <v>3409945.36</v>
      </c>
      <c r="WC331" s="2">
        <v>2623494.4900000002</v>
      </c>
      <c r="WD331" s="2"/>
      <c r="WE331" s="2"/>
      <c r="WF331" s="2">
        <v>216319.5</v>
      </c>
      <c r="WG331" s="2">
        <v>7254938.6500000004</v>
      </c>
      <c r="WH331" s="2">
        <v>5391678.5800000001</v>
      </c>
      <c r="WI331" s="2">
        <v>1559727.08</v>
      </c>
      <c r="WJ331" s="2">
        <v>1735871.65</v>
      </c>
      <c r="WK331" s="2"/>
      <c r="WL331" s="2">
        <v>4619479.87</v>
      </c>
      <c r="WM331" s="2"/>
      <c r="WN331" s="2">
        <v>1094940</v>
      </c>
      <c r="WO331" s="2"/>
      <c r="WP331" s="2">
        <v>471971.69</v>
      </c>
      <c r="WQ331" s="2">
        <v>2568</v>
      </c>
      <c r="WR331" s="2">
        <v>2310756.9700000002</v>
      </c>
      <c r="WS331" s="2">
        <v>645670.78</v>
      </c>
      <c r="WT331" s="2">
        <v>5598246</v>
      </c>
      <c r="WU331" s="2">
        <v>15695756.560000001</v>
      </c>
      <c r="WV331" s="2"/>
      <c r="WW331" s="2"/>
      <c r="WX331" s="2"/>
      <c r="WY331" s="2">
        <v>1800000</v>
      </c>
      <c r="WZ331" s="2"/>
      <c r="XA331" s="2"/>
      <c r="XB331" s="2">
        <v>2822800</v>
      </c>
      <c r="XC331" s="2">
        <v>996018.25</v>
      </c>
      <c r="XD331" s="2">
        <v>74039.399999999994</v>
      </c>
      <c r="XE331" s="2"/>
      <c r="XF331" s="2"/>
      <c r="XG331" s="2">
        <v>54729.93</v>
      </c>
      <c r="XH331" s="2">
        <v>0</v>
      </c>
      <c r="XI331" s="2"/>
      <c r="XJ331" s="2">
        <v>113400</v>
      </c>
      <c r="XK331" s="2">
        <v>357800</v>
      </c>
      <c r="XL331" s="2"/>
      <c r="XM331" s="2">
        <v>858427</v>
      </c>
      <c r="XN331" s="2">
        <v>108300.91</v>
      </c>
      <c r="XO331" s="2"/>
      <c r="XP331" s="2"/>
      <c r="XQ331" s="2">
        <v>2689210.8</v>
      </c>
      <c r="XR331" s="2">
        <v>27000</v>
      </c>
      <c r="XS331" s="2"/>
      <c r="XT331" s="2"/>
      <c r="XU331" s="2">
        <v>285024.96999999997</v>
      </c>
      <c r="XV331" s="2"/>
      <c r="XW331" s="2"/>
      <c r="XX331" s="2"/>
      <c r="XY331" s="2">
        <v>212750</v>
      </c>
      <c r="XZ331" s="2"/>
      <c r="YA331" s="2">
        <v>16999</v>
      </c>
      <c r="YB331" s="2"/>
      <c r="YC331" s="2"/>
      <c r="YD331" s="2">
        <v>160380</v>
      </c>
      <c r="YE331" s="2">
        <v>254776.06</v>
      </c>
      <c r="YF331" s="2"/>
      <c r="YG331" s="2">
        <v>1200000</v>
      </c>
      <c r="YH331" s="2">
        <v>182990</v>
      </c>
      <c r="YI331" s="2">
        <v>409000</v>
      </c>
      <c r="YJ331" s="2">
        <v>854579</v>
      </c>
      <c r="YK331" s="2">
        <v>3509022.48</v>
      </c>
      <c r="YL331" s="2">
        <v>35300</v>
      </c>
      <c r="YM331" s="2">
        <v>96300</v>
      </c>
      <c r="YN331" s="2">
        <v>2879117.8</v>
      </c>
      <c r="YO331" s="2"/>
      <c r="YP331" s="2">
        <v>1368519.95</v>
      </c>
      <c r="YQ331" s="2">
        <v>4130150</v>
      </c>
      <c r="YR331" s="2"/>
      <c r="YS331" s="2"/>
      <c r="YT331" s="2">
        <v>5990</v>
      </c>
      <c r="YU331" s="2"/>
      <c r="YV331" s="2">
        <v>9690056.0199999996</v>
      </c>
      <c r="YW331" s="2">
        <v>5423222</v>
      </c>
      <c r="YX331" s="2">
        <v>1900000</v>
      </c>
      <c r="YY331" s="2">
        <v>59287.95</v>
      </c>
      <c r="YZ331" s="2">
        <v>4287000</v>
      </c>
      <c r="ZA331" s="2">
        <v>695945</v>
      </c>
      <c r="ZB331" s="2"/>
      <c r="ZC331" s="2">
        <v>3678521.48</v>
      </c>
      <c r="ZD331" s="2">
        <v>314000</v>
      </c>
      <c r="ZE331" s="2">
        <v>224678.03</v>
      </c>
      <c r="ZF331" s="2">
        <v>61561.8</v>
      </c>
      <c r="ZG331" s="2"/>
      <c r="ZH331" s="2">
        <v>512345</v>
      </c>
      <c r="ZI331" s="2">
        <v>4187000</v>
      </c>
      <c r="ZJ331" s="2">
        <v>140096.66</v>
      </c>
      <c r="ZK331" s="2">
        <v>363800</v>
      </c>
      <c r="ZL331" s="2">
        <v>4258203.72</v>
      </c>
      <c r="ZM331" s="2">
        <v>5765000</v>
      </c>
      <c r="ZN331" s="2">
        <v>1219773.76</v>
      </c>
      <c r="ZO331" s="2">
        <v>330343.71999999997</v>
      </c>
      <c r="ZP331" s="2">
        <v>636201.19999999995</v>
      </c>
      <c r="ZQ331" s="2"/>
      <c r="ZR331" s="2"/>
      <c r="ZS331" s="2">
        <v>28000</v>
      </c>
      <c r="ZT331" s="2">
        <v>1050652.95</v>
      </c>
      <c r="ZU331" s="2">
        <v>610050</v>
      </c>
      <c r="ZV331" s="2">
        <v>63209.39</v>
      </c>
      <c r="ZW331" s="2">
        <v>3799.98</v>
      </c>
      <c r="ZX331" s="2">
        <v>87732</v>
      </c>
      <c r="ZY331" s="2"/>
      <c r="ZZ331" s="2"/>
      <c r="AAA331" s="2">
        <v>188800</v>
      </c>
      <c r="AAB331" s="2">
        <v>4312900.01</v>
      </c>
      <c r="AAC331" s="2">
        <v>500</v>
      </c>
      <c r="AAD331" s="2"/>
      <c r="AAE331" s="2">
        <v>54451.98</v>
      </c>
      <c r="AAF331" s="2">
        <v>297000</v>
      </c>
      <c r="AAG331" s="2"/>
      <c r="AAH331" s="2">
        <v>502190.36</v>
      </c>
      <c r="AAI331" s="2">
        <v>4087000</v>
      </c>
      <c r="AAJ331" s="2"/>
      <c r="AAK331" s="2">
        <v>428302.74</v>
      </c>
      <c r="AAL331" s="2">
        <v>653308.07999999996</v>
      </c>
      <c r="AAM331" s="2">
        <v>761407.8</v>
      </c>
      <c r="AAN331" s="2">
        <v>208034.98</v>
      </c>
      <c r="AAO331" s="2">
        <v>44399546.32</v>
      </c>
      <c r="AAP331" s="2">
        <v>1270690</v>
      </c>
      <c r="AAQ331" s="2"/>
      <c r="AAR331" s="2">
        <v>199371.26</v>
      </c>
      <c r="AAS331" s="2">
        <v>1110111.55</v>
      </c>
      <c r="AAT331" s="2"/>
      <c r="AAU331" s="2">
        <v>753945.05</v>
      </c>
      <c r="AAV331" s="2">
        <v>240453.12</v>
      </c>
      <c r="AAW331" s="2">
        <v>1130908</v>
      </c>
      <c r="AAX331" s="2">
        <v>334317.96000000002</v>
      </c>
      <c r="AAY331" s="2">
        <v>885515.86</v>
      </c>
      <c r="AAZ331" s="2">
        <v>154772.38</v>
      </c>
      <c r="ABA331" s="2">
        <v>2677210</v>
      </c>
      <c r="ABB331" s="2">
        <v>684402.27</v>
      </c>
      <c r="ABC331" s="2">
        <v>417311.17</v>
      </c>
      <c r="ABD331" s="2"/>
      <c r="ABE331" s="2"/>
      <c r="ABF331" s="2"/>
      <c r="ABG331" s="2">
        <v>5000</v>
      </c>
      <c r="ABH331" s="2">
        <v>19878281.550000001</v>
      </c>
      <c r="ABI331" s="2">
        <v>7339504.5</v>
      </c>
      <c r="ABJ331" s="2">
        <v>116335.23</v>
      </c>
      <c r="ABK331" s="2"/>
      <c r="ABL331" s="2"/>
      <c r="ABM331" s="2">
        <v>254301.15</v>
      </c>
      <c r="ABN331" s="2">
        <v>782730</v>
      </c>
      <c r="ABO331" s="2">
        <v>10242406.220000001</v>
      </c>
      <c r="ABP331" s="2"/>
      <c r="ABQ331" s="2"/>
      <c r="ABR331" s="2">
        <v>862005.54</v>
      </c>
      <c r="ABS331" s="2"/>
      <c r="ABT331" s="2"/>
      <c r="ABU331" s="2"/>
      <c r="ABV331" s="2"/>
      <c r="ABW331" s="2"/>
      <c r="ABX331" s="2"/>
      <c r="ABY331" s="2"/>
      <c r="ABZ331" s="2">
        <v>4002.89</v>
      </c>
      <c r="ACA331" s="2"/>
      <c r="ACB331" s="2"/>
      <c r="ACC331" s="2"/>
      <c r="ACD331" s="2">
        <v>194635.23</v>
      </c>
      <c r="ACE331" s="2">
        <v>638035.91</v>
      </c>
      <c r="ACF331" s="2">
        <v>603035</v>
      </c>
      <c r="ACG331" s="2"/>
      <c r="ACH331" s="2">
        <v>4786.78</v>
      </c>
      <c r="ACI331" s="2"/>
      <c r="ACJ331" s="2">
        <v>453290</v>
      </c>
      <c r="ACK331" s="2">
        <v>317177.77</v>
      </c>
      <c r="ACL331" s="2">
        <v>1264922.6200000001</v>
      </c>
      <c r="ACM331" s="2"/>
      <c r="ACN331" s="2"/>
      <c r="ACO331" s="2"/>
      <c r="ACP331" s="2">
        <v>2360000</v>
      </c>
      <c r="ACQ331" s="2"/>
      <c r="ACR331" s="2"/>
      <c r="ACS331" s="2"/>
      <c r="ACT331" s="2"/>
      <c r="ACU331" s="2"/>
      <c r="ACV331" s="2"/>
      <c r="ACW331" s="2"/>
      <c r="ACX331" s="2">
        <v>88415</v>
      </c>
      <c r="ACY331" s="2"/>
      <c r="ACZ331" s="2"/>
      <c r="ADA331" s="2"/>
      <c r="ADB331" s="2"/>
      <c r="ADC331" s="2">
        <v>1001760</v>
      </c>
      <c r="ADD331" s="2"/>
      <c r="ADE331" s="2"/>
      <c r="ADF331" s="2"/>
      <c r="ADG331" s="2"/>
      <c r="ADH331" s="2"/>
      <c r="ADI331" s="2"/>
      <c r="ADJ331" s="2"/>
      <c r="ADK331" s="2"/>
      <c r="ADL331" s="2">
        <v>9500</v>
      </c>
      <c r="ADM331" s="2"/>
      <c r="ADN331" s="2"/>
      <c r="ADO331" s="2">
        <v>6704697</v>
      </c>
      <c r="ADP331" s="2">
        <v>1266601.2</v>
      </c>
      <c r="ADQ331" s="2">
        <v>3687229</v>
      </c>
      <c r="ADR331" s="2"/>
      <c r="ADS331" s="2"/>
      <c r="ADT331" s="2"/>
      <c r="ADU331" s="2">
        <v>4194906.2699999996</v>
      </c>
      <c r="ADV331" s="2"/>
      <c r="ADW331" s="2"/>
      <c r="ADX331" s="2"/>
      <c r="ADY331" s="2"/>
      <c r="ADZ331" s="2"/>
      <c r="AEA331" s="2">
        <v>2450566.54</v>
      </c>
      <c r="AEB331" s="2">
        <v>154500</v>
      </c>
      <c r="AEC331" s="2">
        <v>1669000</v>
      </c>
      <c r="AED331" s="2"/>
      <c r="AEE331" s="2">
        <v>200000.01</v>
      </c>
      <c r="AEF331" s="2">
        <v>105000</v>
      </c>
      <c r="AEG331" s="2"/>
      <c r="AEH331" s="2"/>
      <c r="AEI331" s="2"/>
      <c r="AEJ331" s="2"/>
      <c r="AEK331" s="2">
        <v>108173.7</v>
      </c>
      <c r="AEL331" s="2"/>
      <c r="AEM331" s="2"/>
      <c r="AEN331" s="2"/>
      <c r="AEO331" s="2">
        <v>91400</v>
      </c>
      <c r="AEP331" s="2"/>
      <c r="AEQ331" s="2"/>
      <c r="AER331" s="2">
        <v>238661.76000000001</v>
      </c>
      <c r="AES331" s="2">
        <v>55640294.530000001</v>
      </c>
      <c r="AET331" s="2">
        <v>89190</v>
      </c>
      <c r="AEU331" s="2">
        <v>231063.99</v>
      </c>
      <c r="AEV331" s="2"/>
      <c r="AEW331" s="2"/>
      <c r="AEX331" s="2"/>
      <c r="AEY331" s="2">
        <v>265408.63</v>
      </c>
      <c r="AEZ331" s="2">
        <v>187983.34</v>
      </c>
      <c r="AFA331" s="2"/>
      <c r="AFB331" s="2"/>
      <c r="AFC331" s="2"/>
      <c r="AFD331" s="2">
        <v>22357161.329999998</v>
      </c>
      <c r="AFE331" s="2"/>
      <c r="AFF331" s="2"/>
      <c r="AFG331" s="2"/>
      <c r="AFH331" s="2">
        <v>10000</v>
      </c>
      <c r="AFI331" s="2"/>
      <c r="AFJ331" s="2">
        <v>244500</v>
      </c>
      <c r="AFK331" s="2"/>
      <c r="AFL331" s="2">
        <v>6700</v>
      </c>
      <c r="AFM331" s="2"/>
      <c r="AFN331" s="2">
        <v>1479500</v>
      </c>
      <c r="AFO331" s="2">
        <v>943000</v>
      </c>
      <c r="AFP331" s="2">
        <v>3883564.44</v>
      </c>
      <c r="AFQ331" s="2"/>
      <c r="AFR331" s="2"/>
      <c r="AFS331" s="2">
        <v>55000</v>
      </c>
      <c r="AFT331" s="2"/>
      <c r="AFU331" s="2"/>
      <c r="AFV331" s="2"/>
      <c r="AFW331" s="2"/>
      <c r="AFX331" s="2">
        <v>571530</v>
      </c>
      <c r="AFY331" s="2">
        <v>58000</v>
      </c>
      <c r="AFZ331" s="2"/>
      <c r="AGA331" s="2">
        <v>51629.51</v>
      </c>
      <c r="AGB331" s="2"/>
      <c r="AGC331" s="2">
        <v>29700</v>
      </c>
      <c r="AGD331" s="2">
        <v>1049650</v>
      </c>
      <c r="AGE331" s="2">
        <v>87108.2</v>
      </c>
      <c r="AGF331" s="2">
        <v>292052.99</v>
      </c>
      <c r="AGG331" s="2">
        <v>481750</v>
      </c>
      <c r="AGH331" s="2"/>
      <c r="AGI331" s="2">
        <v>456720</v>
      </c>
      <c r="AGJ331" s="2"/>
      <c r="AGK331" s="2">
        <v>4875</v>
      </c>
      <c r="AGL331" s="2">
        <v>104900</v>
      </c>
      <c r="AGM331" s="2">
        <v>22779262.329999998</v>
      </c>
      <c r="AGN331" s="2">
        <v>2279910.2599999998</v>
      </c>
      <c r="AGO331" s="2"/>
      <c r="AGP331" s="2">
        <v>1294683.21</v>
      </c>
      <c r="AGQ331" s="2">
        <v>550000</v>
      </c>
      <c r="AGR331" s="2"/>
      <c r="AGS331" s="2"/>
      <c r="AGT331" s="2"/>
      <c r="AGU331" s="2">
        <v>22543011.5</v>
      </c>
      <c r="AGV331" s="2"/>
      <c r="AGW331" s="2">
        <v>268700</v>
      </c>
      <c r="AGX331" s="2">
        <v>2711300</v>
      </c>
      <c r="AGY331" s="2"/>
      <c r="AGZ331" s="2">
        <v>1151200</v>
      </c>
      <c r="AHA331" s="2"/>
      <c r="AHB331" s="2"/>
      <c r="AHC331" s="2">
        <v>916000</v>
      </c>
      <c r="AHD331" s="2"/>
      <c r="AHE331" s="2"/>
      <c r="AHF331" s="2">
        <v>110000</v>
      </c>
      <c r="AHG331" s="2">
        <v>103514.02</v>
      </c>
      <c r="AHH331" s="2">
        <v>764458.3</v>
      </c>
      <c r="AHI331" s="2">
        <v>333950</v>
      </c>
      <c r="AHJ331" s="2"/>
      <c r="AHK331" s="2">
        <v>405525.81</v>
      </c>
      <c r="AHL331" s="2">
        <v>230000</v>
      </c>
      <c r="AHM331" s="2">
        <v>670000</v>
      </c>
      <c r="AHN331" s="2">
        <v>630950</v>
      </c>
      <c r="AHO331" s="2">
        <v>682380</v>
      </c>
      <c r="AHP331" s="2">
        <v>734000</v>
      </c>
      <c r="AHQ331" s="2">
        <v>110000</v>
      </c>
      <c r="AHR331" s="2">
        <v>1534400</v>
      </c>
      <c r="AHS331" s="2"/>
      <c r="AHT331" s="2">
        <f t="shared" si="79"/>
        <v>2203118881.8700013</v>
      </c>
    </row>
    <row r="332" spans="1:904">
      <c r="A332" s="34" t="s">
        <v>3707</v>
      </c>
      <c r="B332" s="34" t="s">
        <v>2482</v>
      </c>
      <c r="C332" s="1" t="s">
        <v>2483</v>
      </c>
      <c r="D332" s="2">
        <v>200000</v>
      </c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>
        <v>6027000</v>
      </c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>
        <v>18963000</v>
      </c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>
        <v>13083000</v>
      </c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>
        <v>8085000</v>
      </c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>
        <v>15729000</v>
      </c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>
        <v>16023000</v>
      </c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>
        <v>10000</v>
      </c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>
        <v>8379000</v>
      </c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>
        <v>19251000</v>
      </c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>
        <v>13083000</v>
      </c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>
        <v>8673000</v>
      </c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>
        <v>19698000</v>
      </c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>
        <v>13392000</v>
      </c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>
        <v>10731000</v>
      </c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>
        <v>7497000</v>
      </c>
      <c r="AGN332" s="2"/>
      <c r="AGO332" s="2"/>
      <c r="AGP332" s="2"/>
      <c r="AGQ332" s="2"/>
      <c r="AGR332" s="2"/>
      <c r="AGS332" s="2"/>
      <c r="AGT332" s="2"/>
      <c r="AGU332" s="2">
        <v>16905000</v>
      </c>
      <c r="AGV332" s="2">
        <v>10731000</v>
      </c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>
        <f t="shared" si="79"/>
        <v>206460000</v>
      </c>
    </row>
    <row r="333" spans="1:904">
      <c r="A333" s="34" t="s">
        <v>3707</v>
      </c>
      <c r="B333" s="34" t="s">
        <v>2484</v>
      </c>
      <c r="C333" s="1" t="s">
        <v>2485</v>
      </c>
      <c r="D333" s="2">
        <v>842702.64</v>
      </c>
      <c r="E333" s="2">
        <v>65496.85</v>
      </c>
      <c r="F333" s="2">
        <v>50174.54</v>
      </c>
      <c r="G333" s="2">
        <v>20522.900000000001</v>
      </c>
      <c r="H333" s="2">
        <v>38078.699999999997</v>
      </c>
      <c r="I333" s="2">
        <v>9000.2000000000007</v>
      </c>
      <c r="J333" s="2">
        <v>628665.03</v>
      </c>
      <c r="K333" s="2">
        <v>142785.04</v>
      </c>
      <c r="L333" s="2">
        <v>65747.990000000005</v>
      </c>
      <c r="M333" s="2">
        <v>27564.1</v>
      </c>
      <c r="N333" s="2">
        <v>27465.39</v>
      </c>
      <c r="O333" s="2">
        <v>29748.74</v>
      </c>
      <c r="P333" s="2">
        <v>180455.52</v>
      </c>
      <c r="Q333" s="2">
        <v>30178.16</v>
      </c>
      <c r="R333" s="2">
        <v>965.53</v>
      </c>
      <c r="S333" s="2">
        <v>59281.74</v>
      </c>
      <c r="T333" s="2">
        <v>17276.38</v>
      </c>
      <c r="U333" s="2"/>
      <c r="V333" s="2">
        <v>838035.54</v>
      </c>
      <c r="W333" s="2">
        <v>119259.74</v>
      </c>
      <c r="X333" s="2">
        <v>67055.39</v>
      </c>
      <c r="Y333" s="2">
        <v>183140.64</v>
      </c>
      <c r="Z333" s="2">
        <v>32542.99</v>
      </c>
      <c r="AA333" s="2">
        <v>14152.68</v>
      </c>
      <c r="AB333" s="2"/>
      <c r="AC333" s="2">
        <v>84055.1</v>
      </c>
      <c r="AD333" s="2">
        <v>20774.61</v>
      </c>
      <c r="AE333" s="2">
        <v>44079.99</v>
      </c>
      <c r="AF333" s="2">
        <v>21490.85</v>
      </c>
      <c r="AG333" s="2">
        <v>32664.400000000001</v>
      </c>
      <c r="AH333" s="2">
        <v>182065.95</v>
      </c>
      <c r="AI333" s="2">
        <v>63706.52</v>
      </c>
      <c r="AJ333" s="2">
        <v>39737.800000000003</v>
      </c>
      <c r="AK333" s="2">
        <v>38294.21</v>
      </c>
      <c r="AL333" s="2">
        <v>27426.959999999999</v>
      </c>
      <c r="AM333" s="2">
        <v>16876.060000000001</v>
      </c>
      <c r="AN333" s="2">
        <v>59396.54</v>
      </c>
      <c r="AO333" s="2">
        <v>41300.9</v>
      </c>
      <c r="AP333" s="2">
        <v>23303.95</v>
      </c>
      <c r="AQ333" s="2">
        <v>13890.83</v>
      </c>
      <c r="AR333" s="2">
        <v>4969.7299999999996</v>
      </c>
      <c r="AS333" s="2">
        <v>2329.52</v>
      </c>
      <c r="AT333" s="2">
        <v>137172.47</v>
      </c>
      <c r="AU333" s="2">
        <v>43291.62</v>
      </c>
      <c r="AV333" s="2">
        <v>29041.38</v>
      </c>
      <c r="AW333" s="2">
        <v>1530.41</v>
      </c>
      <c r="AX333" s="2">
        <v>6022.96</v>
      </c>
      <c r="AY333" s="2">
        <v>42666.13</v>
      </c>
      <c r="AZ333" s="2">
        <v>36592.550000000003</v>
      </c>
      <c r="BA333" s="2">
        <v>24288.560000000001</v>
      </c>
      <c r="BB333" s="2">
        <v>25594.27</v>
      </c>
      <c r="BC333" s="2">
        <v>28496.42</v>
      </c>
      <c r="BD333" s="2">
        <v>34404.1</v>
      </c>
      <c r="BE333" s="2">
        <v>20824.169999999998</v>
      </c>
      <c r="BF333" s="2">
        <v>56964.4</v>
      </c>
      <c r="BG333" s="2">
        <v>16130.44</v>
      </c>
      <c r="BH333" s="2">
        <v>4097.87</v>
      </c>
      <c r="BI333" s="2">
        <v>164686.24</v>
      </c>
      <c r="BJ333" s="2">
        <v>48013.62</v>
      </c>
      <c r="BK333" s="2">
        <v>37892.35</v>
      </c>
      <c r="BL333" s="2">
        <v>24248.04</v>
      </c>
      <c r="BM333" s="2"/>
      <c r="BN333" s="2"/>
      <c r="BO333" s="2">
        <v>23393.18</v>
      </c>
      <c r="BP333" s="2">
        <v>24679.75</v>
      </c>
      <c r="BQ333" s="2">
        <v>20782.330000000002</v>
      </c>
      <c r="BR333" s="2">
        <v>154707.41</v>
      </c>
      <c r="BS333" s="2">
        <v>4086.63</v>
      </c>
      <c r="BT333" s="2">
        <v>37486.089999999997</v>
      </c>
      <c r="BU333" s="2">
        <v>42991.45</v>
      </c>
      <c r="BV333" s="2">
        <v>32989.42</v>
      </c>
      <c r="BW333" s="2">
        <v>37330.46</v>
      </c>
      <c r="BX333" s="2">
        <v>20245.080000000002</v>
      </c>
      <c r="BY333" s="2">
        <v>24925.71</v>
      </c>
      <c r="BZ333" s="2">
        <v>16757.27</v>
      </c>
      <c r="CA333" s="2">
        <v>26565.55</v>
      </c>
      <c r="CB333" s="2">
        <v>20151.88</v>
      </c>
      <c r="CC333" s="2">
        <v>60288.67</v>
      </c>
      <c r="CD333" s="2">
        <v>18683.36</v>
      </c>
      <c r="CE333" s="2">
        <v>10221.42</v>
      </c>
      <c r="CF333" s="2">
        <v>22089.15</v>
      </c>
      <c r="CG333" s="2">
        <v>1044864.55</v>
      </c>
      <c r="CH333" s="2">
        <v>42971.81</v>
      </c>
      <c r="CI333" s="2">
        <v>53879.42</v>
      </c>
      <c r="CJ333" s="2">
        <v>36002.39</v>
      </c>
      <c r="CK333" s="2">
        <v>63454.58</v>
      </c>
      <c r="CL333" s="2">
        <v>32760.84</v>
      </c>
      <c r="CM333" s="2">
        <v>46475.74</v>
      </c>
      <c r="CN333" s="2">
        <v>89400.66</v>
      </c>
      <c r="CO333" s="2">
        <v>32928.800000000003</v>
      </c>
      <c r="CP333" s="2">
        <v>39459.660000000003</v>
      </c>
      <c r="CQ333" s="2">
        <v>43334.61</v>
      </c>
      <c r="CR333" s="2">
        <v>34049.089999999997</v>
      </c>
      <c r="CS333" s="2">
        <v>35637.089999999997</v>
      </c>
      <c r="CT333" s="2">
        <v>53330.22</v>
      </c>
      <c r="CU333" s="2">
        <v>2076.63</v>
      </c>
      <c r="CV333" s="2">
        <v>41082.33</v>
      </c>
      <c r="CW333" s="2"/>
      <c r="CX333" s="2">
        <v>44686.17</v>
      </c>
      <c r="CY333" s="2">
        <v>43783.18</v>
      </c>
      <c r="CZ333" s="2">
        <v>17632.04</v>
      </c>
      <c r="DA333" s="2">
        <v>26477.22</v>
      </c>
      <c r="DB333" s="2">
        <v>117404.22</v>
      </c>
      <c r="DC333" s="2">
        <v>140488.1</v>
      </c>
      <c r="DD333" s="2">
        <v>32974.089999999997</v>
      </c>
      <c r="DE333" s="2">
        <v>57783.83</v>
      </c>
      <c r="DF333" s="2">
        <v>64671.09</v>
      </c>
      <c r="DG333" s="2">
        <v>68921.42</v>
      </c>
      <c r="DH333" s="2">
        <v>74511.360000000001</v>
      </c>
      <c r="DI333" s="2">
        <v>66397.22</v>
      </c>
      <c r="DJ333" s="2">
        <v>71438.850000000006</v>
      </c>
      <c r="DK333" s="2">
        <v>1530108.3</v>
      </c>
      <c r="DL333" s="2">
        <v>58953.77</v>
      </c>
      <c r="DM333" s="2">
        <v>22263.95</v>
      </c>
      <c r="DN333" s="2">
        <v>44922.96</v>
      </c>
      <c r="DO333" s="2">
        <v>58040.35</v>
      </c>
      <c r="DP333" s="2">
        <v>45509.66</v>
      </c>
      <c r="DQ333" s="2">
        <v>199283.19</v>
      </c>
      <c r="DR333" s="2">
        <v>85311.76</v>
      </c>
      <c r="DS333" s="2">
        <v>155832.35999999999</v>
      </c>
      <c r="DT333" s="2">
        <v>322255.63</v>
      </c>
      <c r="DU333" s="2">
        <v>59710.63</v>
      </c>
      <c r="DV333" s="2">
        <v>158438.42000000001</v>
      </c>
      <c r="DW333" s="2">
        <v>165732.81</v>
      </c>
      <c r="DX333" s="2">
        <v>66965.789999999994</v>
      </c>
      <c r="DY333" s="2">
        <v>1841.95</v>
      </c>
      <c r="DZ333" s="2">
        <v>69986.149999999994</v>
      </c>
      <c r="EA333" s="2">
        <v>45258.05</v>
      </c>
      <c r="EB333" s="2">
        <v>43339.02</v>
      </c>
      <c r="EC333" s="2">
        <v>11661.83</v>
      </c>
      <c r="ED333" s="2">
        <v>27293.75</v>
      </c>
      <c r="EE333" s="2">
        <v>240932.79</v>
      </c>
      <c r="EF333" s="2">
        <v>274799.55</v>
      </c>
      <c r="EG333" s="2">
        <v>118906.68</v>
      </c>
      <c r="EH333" s="2">
        <v>40045.81</v>
      </c>
      <c r="EI333" s="2">
        <v>81563.44</v>
      </c>
      <c r="EJ333" s="2">
        <v>10329.56</v>
      </c>
      <c r="EK333" s="2">
        <v>79127.199999999997</v>
      </c>
      <c r="EL333" s="2">
        <v>6297.98</v>
      </c>
      <c r="EM333" s="2">
        <v>44730.400000000001</v>
      </c>
      <c r="EN333" s="2"/>
      <c r="EO333" s="2">
        <v>38929.11</v>
      </c>
      <c r="EP333" s="2">
        <v>37126.080000000002</v>
      </c>
      <c r="EQ333" s="2">
        <v>32126.93</v>
      </c>
      <c r="ER333" s="2">
        <v>4221.28</v>
      </c>
      <c r="ES333" s="2">
        <v>53916.05</v>
      </c>
      <c r="ET333" s="2">
        <v>53739.51</v>
      </c>
      <c r="EU333" s="2">
        <v>48981.62</v>
      </c>
      <c r="EV333" s="2">
        <v>40793.58</v>
      </c>
      <c r="EW333" s="2">
        <v>291457.98</v>
      </c>
      <c r="EX333" s="2">
        <v>51598.43</v>
      </c>
      <c r="EY333" s="2">
        <v>48909.25</v>
      </c>
      <c r="EZ333" s="2">
        <v>9460.6</v>
      </c>
      <c r="FA333" s="2">
        <v>72295.570000000007</v>
      </c>
      <c r="FB333" s="2">
        <v>85235.15</v>
      </c>
      <c r="FC333" s="2">
        <v>94131.3</v>
      </c>
      <c r="FD333" s="2">
        <v>50423.15</v>
      </c>
      <c r="FE333" s="2">
        <v>3292.33</v>
      </c>
      <c r="FF333" s="2">
        <v>80986.22</v>
      </c>
      <c r="FG333" s="2">
        <v>1641.68</v>
      </c>
      <c r="FH333" s="2">
        <v>4705.8999999999996</v>
      </c>
      <c r="FI333" s="2">
        <v>101576.01</v>
      </c>
      <c r="FJ333" s="2">
        <v>31889.18</v>
      </c>
      <c r="FK333" s="2">
        <v>36861.85</v>
      </c>
      <c r="FL333" s="2">
        <v>52248.94</v>
      </c>
      <c r="FM333" s="2">
        <v>128493.64</v>
      </c>
      <c r="FN333" s="2">
        <v>64243.65</v>
      </c>
      <c r="FO333" s="2">
        <v>27381.040000000001</v>
      </c>
      <c r="FP333" s="2">
        <v>25242.66</v>
      </c>
      <c r="FQ333" s="2">
        <v>964988.44</v>
      </c>
      <c r="FR333" s="2">
        <v>6284.97</v>
      </c>
      <c r="FS333" s="2">
        <v>91801.69</v>
      </c>
      <c r="FT333" s="2">
        <v>108277.17</v>
      </c>
      <c r="FU333" s="2">
        <v>111718.98</v>
      </c>
      <c r="FV333" s="2">
        <v>37469.040000000001</v>
      </c>
      <c r="FW333" s="2">
        <v>90706.28</v>
      </c>
      <c r="FX333" s="2">
        <v>55127.63</v>
      </c>
      <c r="FY333" s="2">
        <v>99486.720000000001</v>
      </c>
      <c r="FZ333" s="2">
        <v>74645.5</v>
      </c>
      <c r="GA333" s="2">
        <v>58754.05</v>
      </c>
      <c r="GB333" s="2">
        <v>41874.31</v>
      </c>
      <c r="GC333" s="2">
        <v>3511.28</v>
      </c>
      <c r="GD333" s="2">
        <v>71268.5</v>
      </c>
      <c r="GE333" s="2">
        <v>335311.12</v>
      </c>
      <c r="GF333" s="2">
        <v>68500.06</v>
      </c>
      <c r="GG333" s="2">
        <v>53926.6</v>
      </c>
      <c r="GH333" s="2">
        <v>134738.46</v>
      </c>
      <c r="GI333" s="2">
        <v>13447.46</v>
      </c>
      <c r="GJ333" s="2">
        <v>49450.34</v>
      </c>
      <c r="GK333" s="2">
        <v>17776.52</v>
      </c>
      <c r="GL333" s="2">
        <v>22030.2</v>
      </c>
      <c r="GM333" s="2">
        <v>16938.71</v>
      </c>
      <c r="GN333" s="2">
        <v>24668.1</v>
      </c>
      <c r="GO333" s="2">
        <v>18418.84</v>
      </c>
      <c r="GP333" s="2">
        <v>26546.31</v>
      </c>
      <c r="GQ333" s="2">
        <v>199303.66</v>
      </c>
      <c r="GR333" s="2">
        <v>88994.84</v>
      </c>
      <c r="GS333" s="2">
        <v>29940.1</v>
      </c>
      <c r="GT333" s="2">
        <v>37958.639999999999</v>
      </c>
      <c r="GU333" s="2">
        <v>10580.57</v>
      </c>
      <c r="GV333" s="2">
        <v>14466</v>
      </c>
      <c r="GW333" s="2">
        <v>56295.93</v>
      </c>
      <c r="GX333" s="2">
        <v>7606.15</v>
      </c>
      <c r="GY333" s="2">
        <v>171032.25</v>
      </c>
      <c r="GZ333" s="2">
        <v>10342.91</v>
      </c>
      <c r="HA333" s="2">
        <v>34961.410000000003</v>
      </c>
      <c r="HB333" s="2">
        <v>38127.589999999997</v>
      </c>
      <c r="HC333" s="2">
        <v>289732.59999999998</v>
      </c>
      <c r="HD333" s="2">
        <v>2598.66</v>
      </c>
      <c r="HE333" s="2">
        <v>67859.02</v>
      </c>
      <c r="HF333" s="2">
        <v>0.72</v>
      </c>
      <c r="HG333" s="2">
        <v>21158.65</v>
      </c>
      <c r="HH333" s="2">
        <v>69995.14</v>
      </c>
      <c r="HI333" s="2">
        <v>53295.69</v>
      </c>
      <c r="HJ333" s="2">
        <v>1887</v>
      </c>
      <c r="HK333" s="2">
        <v>830483.22</v>
      </c>
      <c r="HL333" s="2">
        <v>84275.33</v>
      </c>
      <c r="HM333" s="2">
        <v>1019297.34</v>
      </c>
      <c r="HN333" s="2">
        <v>188325.54</v>
      </c>
      <c r="HO333" s="2">
        <v>47391.17</v>
      </c>
      <c r="HP333" s="2">
        <v>53210.86</v>
      </c>
      <c r="HQ333" s="2">
        <v>29464.38</v>
      </c>
      <c r="HR333" s="2">
        <v>2661.47</v>
      </c>
      <c r="HS333" s="2">
        <v>241041.32</v>
      </c>
      <c r="HT333" s="2">
        <v>111058.47</v>
      </c>
      <c r="HU333" s="2">
        <v>110260.81</v>
      </c>
      <c r="HV333" s="2">
        <v>70083.240000000005</v>
      </c>
      <c r="HW333" s="2">
        <v>50810.87</v>
      </c>
      <c r="HX333" s="2">
        <v>34662.379999999997</v>
      </c>
      <c r="HY333" s="2">
        <v>175980.01</v>
      </c>
      <c r="HZ333" s="2">
        <v>9249.25</v>
      </c>
      <c r="IA333" s="2">
        <v>67878.929999999993</v>
      </c>
      <c r="IB333" s="2">
        <v>44536.97</v>
      </c>
      <c r="IC333" s="2">
        <v>55804.08</v>
      </c>
      <c r="ID333" s="2">
        <v>40327.050000000003</v>
      </c>
      <c r="IE333" s="2">
        <v>2899.78</v>
      </c>
      <c r="IF333" s="2">
        <v>101376.14</v>
      </c>
      <c r="IG333" s="2">
        <v>14836.16</v>
      </c>
      <c r="IH333" s="2">
        <v>23452.76</v>
      </c>
      <c r="II333" s="2">
        <v>272517.59000000003</v>
      </c>
      <c r="IJ333" s="2">
        <v>150154.99</v>
      </c>
      <c r="IK333" s="2">
        <v>138912.43</v>
      </c>
      <c r="IL333" s="2">
        <v>128849.38</v>
      </c>
      <c r="IM333" s="2">
        <v>87189.14</v>
      </c>
      <c r="IN333" s="2">
        <v>7767.44</v>
      </c>
      <c r="IO333" s="2">
        <v>14514.1</v>
      </c>
      <c r="IP333" s="2">
        <v>38142.269999999997</v>
      </c>
      <c r="IQ333" s="2">
        <v>42648.31</v>
      </c>
      <c r="IR333" s="2">
        <v>97928.09</v>
      </c>
      <c r="IS333" s="2">
        <v>332030.96000000002</v>
      </c>
      <c r="IT333" s="2">
        <v>259509.41</v>
      </c>
      <c r="IU333" s="2">
        <v>50290.47</v>
      </c>
      <c r="IV333" s="2">
        <v>23715.1</v>
      </c>
      <c r="IW333" s="2">
        <v>30349.71</v>
      </c>
      <c r="IX333" s="2">
        <v>3967.72</v>
      </c>
      <c r="IY333" s="2">
        <v>31348.28</v>
      </c>
      <c r="IZ333" s="2">
        <v>11661.84</v>
      </c>
      <c r="JA333" s="2">
        <v>2436.19</v>
      </c>
      <c r="JB333" s="2">
        <v>79427.7</v>
      </c>
      <c r="JC333" s="2">
        <v>67103.649999999994</v>
      </c>
      <c r="JD333" s="2">
        <v>28155.27</v>
      </c>
      <c r="JE333" s="2">
        <v>131338.72</v>
      </c>
      <c r="JF333" s="2">
        <v>52942.879999999997</v>
      </c>
      <c r="JG333" s="2">
        <v>36459.64</v>
      </c>
      <c r="JH333" s="2">
        <v>26394.52</v>
      </c>
      <c r="JI333" s="2">
        <v>2351.19</v>
      </c>
      <c r="JJ333" s="2"/>
      <c r="JK333" s="2">
        <v>166178.60999999999</v>
      </c>
      <c r="JL333" s="2">
        <v>21896.34</v>
      </c>
      <c r="JM333" s="2">
        <v>76455.28</v>
      </c>
      <c r="JN333" s="2">
        <v>101071.85</v>
      </c>
      <c r="JO333" s="2">
        <v>38152.43</v>
      </c>
      <c r="JP333" s="2">
        <v>20989.07</v>
      </c>
      <c r="JQ333" s="2">
        <v>18665.75</v>
      </c>
      <c r="JR333" s="2">
        <v>275826.51</v>
      </c>
      <c r="JS333" s="2">
        <v>178615.65</v>
      </c>
      <c r="JT333" s="2">
        <v>87841.76</v>
      </c>
      <c r="JU333" s="2">
        <v>34128.71</v>
      </c>
      <c r="JV333" s="2">
        <v>68890.95</v>
      </c>
      <c r="JW333" s="2">
        <v>8329.35</v>
      </c>
      <c r="JX333" s="2">
        <v>23774.23</v>
      </c>
      <c r="JY333" s="2">
        <v>57068.77</v>
      </c>
      <c r="JZ333" s="2">
        <v>26214.18</v>
      </c>
      <c r="KA333" s="2">
        <v>7906.8</v>
      </c>
      <c r="KB333" s="2">
        <v>149925.79</v>
      </c>
      <c r="KC333" s="2">
        <v>37935.730000000003</v>
      </c>
      <c r="KD333" s="2">
        <v>50948.42</v>
      </c>
      <c r="KE333" s="2">
        <v>26761.62</v>
      </c>
      <c r="KF333" s="2">
        <v>46852.17</v>
      </c>
      <c r="KG333" s="2">
        <v>26128.2</v>
      </c>
      <c r="KH333" s="2">
        <v>435683.78</v>
      </c>
      <c r="KI333" s="2">
        <v>91055.24</v>
      </c>
      <c r="KJ333" s="2">
        <v>19173.37</v>
      </c>
      <c r="KK333" s="2"/>
      <c r="KL333" s="2">
        <v>119833.66</v>
      </c>
      <c r="KM333" s="2">
        <v>66605.289999999994</v>
      </c>
      <c r="KN333" s="2">
        <v>134370.78</v>
      </c>
      <c r="KO333" s="2">
        <v>64641.52</v>
      </c>
      <c r="KP333" s="2">
        <v>30800.720000000001</v>
      </c>
      <c r="KQ333" s="2">
        <v>148654.88</v>
      </c>
      <c r="KR333" s="2">
        <v>21399.1</v>
      </c>
      <c r="KS333" s="2">
        <v>85250.09</v>
      </c>
      <c r="KT333" s="2">
        <v>86109.4</v>
      </c>
      <c r="KU333" s="2">
        <v>68014.87</v>
      </c>
      <c r="KV333" s="2">
        <v>56666.28</v>
      </c>
      <c r="KW333" s="2">
        <v>397622.94</v>
      </c>
      <c r="KX333" s="2">
        <v>234693.26</v>
      </c>
      <c r="KY333" s="2">
        <v>214674.74</v>
      </c>
      <c r="KZ333" s="2">
        <v>46218.85</v>
      </c>
      <c r="LA333" s="2">
        <v>10950.08</v>
      </c>
      <c r="LB333" s="2">
        <v>25239.5</v>
      </c>
      <c r="LC333" s="2">
        <v>114887.67999999999</v>
      </c>
      <c r="LD333" s="2">
        <v>8250.09</v>
      </c>
      <c r="LE333" s="2">
        <v>9068.32</v>
      </c>
      <c r="LF333" s="2">
        <v>22340.26</v>
      </c>
      <c r="LG333" s="2">
        <v>434677.54</v>
      </c>
      <c r="LH333" s="2">
        <v>202197.13</v>
      </c>
      <c r="LI333" s="2">
        <v>137127.66</v>
      </c>
      <c r="LJ333" s="2">
        <v>163768.87</v>
      </c>
      <c r="LK333" s="2">
        <v>33114.449999999997</v>
      </c>
      <c r="LL333" s="2"/>
      <c r="LM333" s="2"/>
      <c r="LN333" s="2"/>
      <c r="LO333" s="2">
        <v>16071.57</v>
      </c>
      <c r="LP333" s="2">
        <v>80566.73</v>
      </c>
      <c r="LQ333" s="2">
        <v>22453.47</v>
      </c>
      <c r="LR333" s="2">
        <v>209566.52</v>
      </c>
      <c r="LS333" s="2">
        <v>66887.28</v>
      </c>
      <c r="LT333" s="2">
        <v>28217.19</v>
      </c>
      <c r="LU333" s="2">
        <v>649747.78</v>
      </c>
      <c r="LV333" s="2">
        <v>657689.43999999994</v>
      </c>
      <c r="LW333" s="2">
        <v>94203.85</v>
      </c>
      <c r="LX333" s="2">
        <v>27706.26</v>
      </c>
      <c r="LY333" s="2">
        <v>62772.67</v>
      </c>
      <c r="LZ333" s="2">
        <v>166105.32</v>
      </c>
      <c r="MA333" s="2">
        <v>58046.59</v>
      </c>
      <c r="MB333" s="2">
        <v>8073.32</v>
      </c>
      <c r="MC333" s="2">
        <v>44405.13</v>
      </c>
      <c r="MD333" s="2">
        <v>193580.94</v>
      </c>
      <c r="ME333" s="2">
        <v>51597.34</v>
      </c>
      <c r="MF333" s="2">
        <v>88436.45</v>
      </c>
      <c r="MG333" s="2">
        <v>517406.26</v>
      </c>
      <c r="MH333" s="2">
        <v>20358.13</v>
      </c>
      <c r="MI333" s="2">
        <v>102348.06</v>
      </c>
      <c r="MJ333" s="2">
        <v>38306.07</v>
      </c>
      <c r="MK333" s="2">
        <v>51808.87</v>
      </c>
      <c r="ML333" s="2">
        <v>67976.78</v>
      </c>
      <c r="MM333" s="2">
        <v>7348.94</v>
      </c>
      <c r="MN333" s="2">
        <v>17114.689999999999</v>
      </c>
      <c r="MO333" s="2">
        <v>82870.009999999995</v>
      </c>
      <c r="MP333" s="2">
        <v>9185.1200000000008</v>
      </c>
      <c r="MQ333" s="2">
        <v>9514.64</v>
      </c>
      <c r="MR333" s="2">
        <v>7046.45</v>
      </c>
      <c r="MS333" s="2">
        <v>561518.11</v>
      </c>
      <c r="MT333" s="2">
        <v>47394.7</v>
      </c>
      <c r="MU333" s="2">
        <v>122219.99</v>
      </c>
      <c r="MV333" s="2">
        <v>92383.56</v>
      </c>
      <c r="MW333" s="2">
        <v>27489</v>
      </c>
      <c r="MX333" s="2"/>
      <c r="MY333" s="2">
        <v>144620.42000000001</v>
      </c>
      <c r="MZ333" s="2">
        <v>34821.089999999997</v>
      </c>
      <c r="NA333" s="2"/>
      <c r="NB333" s="2">
        <v>11842.55</v>
      </c>
      <c r="NC333" s="2">
        <v>70729.210000000006</v>
      </c>
      <c r="ND333" s="2">
        <v>1165610.81</v>
      </c>
      <c r="NE333" s="2">
        <v>348107.68</v>
      </c>
      <c r="NF333" s="2">
        <v>66964.55</v>
      </c>
      <c r="NG333" s="2">
        <v>747197.87</v>
      </c>
      <c r="NH333" s="2">
        <v>49351.32</v>
      </c>
      <c r="NI333" s="2">
        <v>161720.34</v>
      </c>
      <c r="NJ333" s="2">
        <v>257254.33</v>
      </c>
      <c r="NK333" s="2">
        <v>413764.82</v>
      </c>
      <c r="NL333" s="2">
        <v>12508.88</v>
      </c>
      <c r="NM333" s="2">
        <v>178606.39</v>
      </c>
      <c r="NN333" s="2">
        <v>167425.59</v>
      </c>
      <c r="NO333" s="2">
        <v>102756.5</v>
      </c>
      <c r="NP333" s="2">
        <v>209772.53</v>
      </c>
      <c r="NQ333" s="2">
        <v>25926.75</v>
      </c>
      <c r="NR333" s="2">
        <v>34726.65</v>
      </c>
      <c r="NS333" s="2">
        <v>16397.689999999999</v>
      </c>
      <c r="NT333" s="2">
        <v>12632.01</v>
      </c>
      <c r="NU333" s="2">
        <v>25695.78</v>
      </c>
      <c r="NV333" s="2">
        <v>28178.59</v>
      </c>
      <c r="NW333" s="2">
        <v>99401.31</v>
      </c>
      <c r="NX333" s="2">
        <v>260356.05</v>
      </c>
      <c r="NY333" s="2">
        <v>64847.43</v>
      </c>
      <c r="NZ333" s="2">
        <v>32669.95</v>
      </c>
      <c r="OA333" s="2">
        <v>49045.54</v>
      </c>
      <c r="OB333" s="2">
        <v>67553.490000000005</v>
      </c>
      <c r="OC333" s="2">
        <v>32162.97</v>
      </c>
      <c r="OD333" s="2">
        <v>770845.72</v>
      </c>
      <c r="OE333" s="2">
        <v>58869.120000000003</v>
      </c>
      <c r="OF333" s="2">
        <v>70050.95</v>
      </c>
      <c r="OG333" s="2">
        <v>112212.15</v>
      </c>
      <c r="OH333" s="2">
        <v>52826.46</v>
      </c>
      <c r="OI333" s="2">
        <v>176121.97</v>
      </c>
      <c r="OJ333" s="2">
        <v>125281.35</v>
      </c>
      <c r="OK333" s="2">
        <v>35612.629999999997</v>
      </c>
      <c r="OL333" s="2">
        <v>164866.49</v>
      </c>
      <c r="OM333" s="2">
        <v>1132768.04</v>
      </c>
      <c r="ON333" s="2">
        <v>302135.36</v>
      </c>
      <c r="OO333" s="2">
        <v>480333.6</v>
      </c>
      <c r="OP333" s="2">
        <v>247489.73</v>
      </c>
      <c r="OQ333" s="2">
        <v>3687.8</v>
      </c>
      <c r="OR333" s="2">
        <v>188690.34</v>
      </c>
      <c r="OS333" s="2">
        <v>455745.51</v>
      </c>
      <c r="OT333" s="2">
        <v>66481.59</v>
      </c>
      <c r="OU333" s="2">
        <v>133856.15</v>
      </c>
      <c r="OV333" s="2">
        <v>109745.94</v>
      </c>
      <c r="OW333" s="2">
        <v>106924.22</v>
      </c>
      <c r="OX333" s="2"/>
      <c r="OY333" s="2">
        <v>75521.600000000006</v>
      </c>
      <c r="OZ333" s="2">
        <v>76160.23</v>
      </c>
      <c r="PA333" s="2">
        <v>8439.65</v>
      </c>
      <c r="PB333" s="2">
        <v>350623.53</v>
      </c>
      <c r="PC333" s="2">
        <v>4870.57</v>
      </c>
      <c r="PD333" s="2">
        <v>72665.86</v>
      </c>
      <c r="PE333" s="2">
        <v>9360.5400000000009</v>
      </c>
      <c r="PF333" s="2">
        <v>32701.439999999999</v>
      </c>
      <c r="PG333" s="2">
        <v>84891.58</v>
      </c>
      <c r="PH333" s="2">
        <v>106010.62</v>
      </c>
      <c r="PI333" s="2">
        <v>41231.160000000003</v>
      </c>
      <c r="PJ333" s="2">
        <v>12463.68</v>
      </c>
      <c r="PK333" s="2">
        <v>46420.84</v>
      </c>
      <c r="PL333" s="2">
        <v>99765.11</v>
      </c>
      <c r="PM333" s="2">
        <v>73311.11</v>
      </c>
      <c r="PN333" s="2">
        <v>20687.669999999998</v>
      </c>
      <c r="PO333" s="2">
        <v>121837.2</v>
      </c>
      <c r="PP333" s="2">
        <v>30621.15</v>
      </c>
      <c r="PQ333" s="2">
        <v>37517.360000000001</v>
      </c>
      <c r="PR333" s="2">
        <v>21103.38</v>
      </c>
      <c r="PS333" s="2">
        <v>27743.39</v>
      </c>
      <c r="PT333" s="2">
        <v>850623.42</v>
      </c>
      <c r="PU333" s="2">
        <v>33957.46</v>
      </c>
      <c r="PV333" s="2"/>
      <c r="PW333" s="2">
        <v>52841.760000000002</v>
      </c>
      <c r="PX333" s="2">
        <v>193658.93</v>
      </c>
      <c r="PY333" s="2">
        <v>22319.97</v>
      </c>
      <c r="PZ333" s="2">
        <v>108593.69</v>
      </c>
      <c r="QA333" s="2">
        <v>28266.09</v>
      </c>
      <c r="QB333" s="2"/>
      <c r="QC333" s="2">
        <v>20818.509999999998</v>
      </c>
      <c r="QD333" s="2">
        <v>104953.24</v>
      </c>
      <c r="QE333" s="2">
        <v>39632.04</v>
      </c>
      <c r="QF333" s="2">
        <v>41563.75</v>
      </c>
      <c r="QG333" s="2">
        <v>72764.039999999994</v>
      </c>
      <c r="QH333" s="2">
        <v>28895.39</v>
      </c>
      <c r="QI333" s="2">
        <v>67553.3</v>
      </c>
      <c r="QJ333" s="2">
        <v>8605.76</v>
      </c>
      <c r="QK333" s="2">
        <v>4167.9399999999996</v>
      </c>
      <c r="QL333" s="2">
        <v>18848.73</v>
      </c>
      <c r="QM333" s="2">
        <v>65711.05</v>
      </c>
      <c r="QN333" s="2">
        <v>39718.44</v>
      </c>
      <c r="QO333" s="2">
        <v>8277.02</v>
      </c>
      <c r="QP333" s="2">
        <v>18649.54</v>
      </c>
      <c r="QQ333" s="2">
        <v>15752.46</v>
      </c>
      <c r="QR333" s="2">
        <v>19493.04</v>
      </c>
      <c r="QS333" s="2"/>
      <c r="QT333" s="2">
        <v>395143.63</v>
      </c>
      <c r="QU333" s="2">
        <v>29829.18</v>
      </c>
      <c r="QV333" s="2">
        <v>173305.34</v>
      </c>
      <c r="QW333" s="2">
        <v>11446.26</v>
      </c>
      <c r="QX333" s="2">
        <v>50082.5</v>
      </c>
      <c r="QY333" s="2">
        <v>49882.19</v>
      </c>
      <c r="QZ333" s="2">
        <v>34902.639999999999</v>
      </c>
      <c r="RA333" s="2">
        <v>101515.65</v>
      </c>
      <c r="RB333" s="2">
        <v>104247.48</v>
      </c>
      <c r="RC333" s="2">
        <v>13829.22</v>
      </c>
      <c r="RD333" s="2">
        <v>32713.11</v>
      </c>
      <c r="RE333" s="2">
        <v>74429.55</v>
      </c>
      <c r="RF333" s="2">
        <v>29053.19</v>
      </c>
      <c r="RG333" s="2">
        <v>173756.38</v>
      </c>
      <c r="RH333" s="2">
        <v>13313.87</v>
      </c>
      <c r="RI333" s="2">
        <v>42521.52</v>
      </c>
      <c r="RJ333" s="2">
        <v>151805.04999999999</v>
      </c>
      <c r="RK333" s="2">
        <v>60121.14</v>
      </c>
      <c r="RL333" s="2">
        <v>79478.16</v>
      </c>
      <c r="RM333" s="2">
        <v>60010.14</v>
      </c>
      <c r="RN333" s="2">
        <v>76704.44</v>
      </c>
      <c r="RO333" s="2">
        <v>87924.74</v>
      </c>
      <c r="RP333" s="2">
        <v>16651.330000000002</v>
      </c>
      <c r="RQ333" s="2">
        <v>108808.13</v>
      </c>
      <c r="RR333" s="2">
        <v>4331.0600000000004</v>
      </c>
      <c r="RS333" s="2">
        <v>38000.980000000003</v>
      </c>
      <c r="RT333" s="2">
        <v>2381.59</v>
      </c>
      <c r="RU333" s="2">
        <v>31886.66</v>
      </c>
      <c r="RV333" s="2">
        <v>37944.69</v>
      </c>
      <c r="RW333" s="2">
        <v>40023.769999999997</v>
      </c>
      <c r="RX333" s="2">
        <v>58305.33</v>
      </c>
      <c r="RY333" s="2">
        <v>3208.94</v>
      </c>
      <c r="RZ333" s="2">
        <v>2358.62</v>
      </c>
      <c r="SA333" s="2">
        <v>30995.15</v>
      </c>
      <c r="SB333" s="2">
        <v>74652.67</v>
      </c>
      <c r="SC333" s="2">
        <v>52258.13</v>
      </c>
      <c r="SD333" s="2">
        <v>52915.55</v>
      </c>
      <c r="SE333" s="2">
        <v>35996.74</v>
      </c>
      <c r="SF333" s="2">
        <v>18338.759999999998</v>
      </c>
      <c r="SG333" s="2">
        <v>68469.91</v>
      </c>
      <c r="SH333" s="2">
        <v>69268.22</v>
      </c>
      <c r="SI333" s="2">
        <v>63932.41</v>
      </c>
      <c r="SJ333" s="2">
        <v>71064.350000000006</v>
      </c>
      <c r="SK333" s="2">
        <v>72067.73</v>
      </c>
      <c r="SL333" s="2">
        <v>13145.04</v>
      </c>
      <c r="SM333" s="2">
        <v>244411.54</v>
      </c>
      <c r="SN333" s="2">
        <v>62660.74</v>
      </c>
      <c r="SO333" s="2">
        <v>70587.679999999993</v>
      </c>
      <c r="SP333" s="2">
        <v>98240.6</v>
      </c>
      <c r="SQ333" s="2">
        <v>64384.29</v>
      </c>
      <c r="SR333" s="2">
        <v>54562.45</v>
      </c>
      <c r="SS333" s="2">
        <v>65386.65</v>
      </c>
      <c r="ST333" s="2">
        <v>34806.21</v>
      </c>
      <c r="SU333" s="2">
        <v>222478.29</v>
      </c>
      <c r="SV333" s="2">
        <v>33022.75</v>
      </c>
      <c r="SW333" s="2">
        <v>59981.37</v>
      </c>
      <c r="SX333" s="2">
        <v>59788.06</v>
      </c>
      <c r="SY333" s="2">
        <v>23139.35</v>
      </c>
      <c r="SZ333" s="2">
        <v>31305.200000000001</v>
      </c>
      <c r="TA333" s="2">
        <v>25476.62</v>
      </c>
      <c r="TB333" s="2">
        <v>79410.11</v>
      </c>
      <c r="TC333" s="2">
        <v>25072.12</v>
      </c>
      <c r="TD333" s="2">
        <v>25754.42</v>
      </c>
      <c r="TE333" s="2">
        <v>53897.71</v>
      </c>
      <c r="TF333" s="2">
        <v>68047.97</v>
      </c>
      <c r="TG333" s="2">
        <v>89689.15</v>
      </c>
      <c r="TH333" s="2">
        <v>27564.959999999999</v>
      </c>
      <c r="TI333" s="2">
        <v>316828.28000000003</v>
      </c>
      <c r="TJ333" s="2">
        <v>55228.92</v>
      </c>
      <c r="TK333" s="2">
        <v>49640.54</v>
      </c>
      <c r="TL333" s="2">
        <v>80120.44</v>
      </c>
      <c r="TM333" s="2">
        <v>39363.440000000002</v>
      </c>
      <c r="TN333" s="2">
        <v>42315.199999999997</v>
      </c>
      <c r="TO333" s="2">
        <v>29892.240000000002</v>
      </c>
      <c r="TP333" s="2">
        <v>142680.56</v>
      </c>
      <c r="TQ333" s="2">
        <v>47970.51</v>
      </c>
      <c r="TR333" s="2">
        <v>40051.29</v>
      </c>
      <c r="TS333" s="2">
        <v>46615.23</v>
      </c>
      <c r="TT333" s="2">
        <v>48150.5</v>
      </c>
      <c r="TU333" s="2">
        <v>20338.3</v>
      </c>
      <c r="TV333" s="2">
        <v>36633.339999999997</v>
      </c>
      <c r="TW333" s="2">
        <v>54577.279999999999</v>
      </c>
      <c r="TX333" s="2">
        <v>48220.79</v>
      </c>
      <c r="TY333" s="2">
        <v>96456.24</v>
      </c>
      <c r="TZ333" s="2">
        <v>41671.910000000003</v>
      </c>
      <c r="UA333" s="2">
        <v>500752.76</v>
      </c>
      <c r="UB333" s="2">
        <v>55748.41</v>
      </c>
      <c r="UC333" s="2">
        <v>20837.29</v>
      </c>
      <c r="UD333" s="2">
        <v>31070.81</v>
      </c>
      <c r="UE333" s="2">
        <v>67433.42</v>
      </c>
      <c r="UF333" s="2">
        <v>41346.730000000003</v>
      </c>
      <c r="UG333" s="2">
        <v>14617.91</v>
      </c>
      <c r="UH333" s="2">
        <v>73625.39</v>
      </c>
      <c r="UI333" s="2">
        <v>25449.41</v>
      </c>
      <c r="UJ333" s="2">
        <v>331951.34999999998</v>
      </c>
      <c r="UK333" s="2">
        <v>81319.8</v>
      </c>
      <c r="UL333" s="2">
        <v>58833.89</v>
      </c>
      <c r="UM333" s="2">
        <v>71513.39</v>
      </c>
      <c r="UN333" s="2">
        <v>64503.55</v>
      </c>
      <c r="UO333" s="2">
        <v>50838.29</v>
      </c>
      <c r="UP333" s="2">
        <v>1269354.1100000001</v>
      </c>
      <c r="UQ333" s="2">
        <v>61535.46</v>
      </c>
      <c r="UR333" s="2">
        <v>53039.75</v>
      </c>
      <c r="US333" s="2">
        <v>120896.14</v>
      </c>
      <c r="UT333" s="2">
        <v>29129.200000000001</v>
      </c>
      <c r="UU333" s="2">
        <v>28956.880000000001</v>
      </c>
      <c r="UV333" s="2">
        <v>127402.05</v>
      </c>
      <c r="UW333" s="2">
        <v>32056.44</v>
      </c>
      <c r="UX333" s="2">
        <v>23357.34</v>
      </c>
      <c r="UY333" s="2">
        <v>68556.86</v>
      </c>
      <c r="UZ333" s="2">
        <v>54629.39</v>
      </c>
      <c r="VA333" s="2">
        <v>122986.8</v>
      </c>
      <c r="VB333" s="2">
        <v>91186.12</v>
      </c>
      <c r="VC333" s="2">
        <v>130235.06</v>
      </c>
      <c r="VD333" s="2">
        <v>42489.599999999999</v>
      </c>
      <c r="VE333" s="2">
        <v>31230.6</v>
      </c>
      <c r="VF333" s="2">
        <v>53376.99</v>
      </c>
      <c r="VG333" s="2">
        <v>33496.86</v>
      </c>
      <c r="VH333" s="2">
        <v>116899</v>
      </c>
      <c r="VI333" s="2">
        <v>19989.009999999998</v>
      </c>
      <c r="VJ333" s="2">
        <v>35941.54</v>
      </c>
      <c r="VK333" s="2">
        <v>36208.44</v>
      </c>
      <c r="VL333" s="2">
        <v>348477.92</v>
      </c>
      <c r="VM333" s="2">
        <v>19602.2</v>
      </c>
      <c r="VN333" s="2">
        <v>97612.43</v>
      </c>
      <c r="VO333" s="2"/>
      <c r="VP333" s="2">
        <v>90979</v>
      </c>
      <c r="VQ333" s="2">
        <v>80887.490000000005</v>
      </c>
      <c r="VR333" s="2">
        <v>90725.18</v>
      </c>
      <c r="VS333" s="2">
        <v>19168.48</v>
      </c>
      <c r="VT333" s="2">
        <v>77831.11</v>
      </c>
      <c r="VU333" s="2">
        <v>119824.04</v>
      </c>
      <c r="VV333" s="2">
        <v>45970.93</v>
      </c>
      <c r="VW333" s="2">
        <v>196070.8</v>
      </c>
      <c r="VX333" s="2">
        <v>58871.35</v>
      </c>
      <c r="VY333" s="2">
        <v>83073.97</v>
      </c>
      <c r="VZ333" s="2">
        <v>28516.51</v>
      </c>
      <c r="WA333" s="2">
        <v>2758511.17</v>
      </c>
      <c r="WB333" s="2">
        <v>113521.23</v>
      </c>
      <c r="WC333" s="2">
        <v>117538.34</v>
      </c>
      <c r="WD333" s="2">
        <v>92825.57</v>
      </c>
      <c r="WE333" s="2">
        <v>47517.67</v>
      </c>
      <c r="WF333" s="2">
        <v>53916.58</v>
      </c>
      <c r="WG333" s="2">
        <v>72963.41</v>
      </c>
      <c r="WH333" s="2">
        <v>135721.5</v>
      </c>
      <c r="WI333" s="2">
        <v>99893.92</v>
      </c>
      <c r="WJ333" s="2">
        <v>79120.97</v>
      </c>
      <c r="WK333" s="2">
        <v>41608.71</v>
      </c>
      <c r="WL333" s="2">
        <v>85873.34</v>
      </c>
      <c r="WM333" s="2">
        <v>93070.59</v>
      </c>
      <c r="WN333" s="2">
        <v>94981.89</v>
      </c>
      <c r="WO333" s="2">
        <v>154536.65</v>
      </c>
      <c r="WP333" s="2">
        <v>99295.91</v>
      </c>
      <c r="WQ333" s="2">
        <v>86783.55</v>
      </c>
      <c r="WR333" s="2">
        <v>86811.83</v>
      </c>
      <c r="WS333" s="2">
        <v>54257.45</v>
      </c>
      <c r="WT333" s="2">
        <v>29770.62</v>
      </c>
      <c r="WU333" s="2">
        <v>69754.84</v>
      </c>
      <c r="WV333" s="2">
        <v>66058.03</v>
      </c>
      <c r="WW333" s="2">
        <v>76744.75</v>
      </c>
      <c r="WX333" s="2">
        <v>47119.71</v>
      </c>
      <c r="WY333" s="2">
        <v>68129.820000000007</v>
      </c>
      <c r="WZ333" s="2">
        <v>36529.589999999997</v>
      </c>
      <c r="XA333" s="2">
        <v>29038.84</v>
      </c>
      <c r="XB333" s="2">
        <v>66364.55</v>
      </c>
      <c r="XC333" s="2">
        <v>119983.7</v>
      </c>
      <c r="XD333" s="2">
        <v>30391.93</v>
      </c>
      <c r="XE333" s="2">
        <v>62364.22</v>
      </c>
      <c r="XF333" s="2">
        <v>38264.239999999998</v>
      </c>
      <c r="XG333" s="2">
        <v>33625.32</v>
      </c>
      <c r="XH333" s="2">
        <v>652305.80000000005</v>
      </c>
      <c r="XI333" s="2">
        <v>76235.820000000007</v>
      </c>
      <c r="XJ333" s="2">
        <v>211362.97</v>
      </c>
      <c r="XK333" s="2">
        <v>119622.52</v>
      </c>
      <c r="XL333" s="2">
        <v>57159.63</v>
      </c>
      <c r="XM333" s="2">
        <v>86296.79</v>
      </c>
      <c r="XN333" s="2">
        <v>155699.47</v>
      </c>
      <c r="XO333" s="2">
        <v>171776.81</v>
      </c>
      <c r="XP333" s="2">
        <v>59354.65</v>
      </c>
      <c r="XQ333" s="2">
        <v>142767.70000000001</v>
      </c>
      <c r="XR333" s="2">
        <v>162035.94</v>
      </c>
      <c r="XS333" s="2">
        <v>60377.38</v>
      </c>
      <c r="XT333" s="2">
        <v>45496.54</v>
      </c>
      <c r="XU333" s="2">
        <v>79521.09</v>
      </c>
      <c r="XV333" s="2">
        <v>102995.57</v>
      </c>
      <c r="XW333" s="2">
        <v>35073.61</v>
      </c>
      <c r="XX333" s="2">
        <v>45074.45</v>
      </c>
      <c r="XY333" s="2">
        <v>53678.48</v>
      </c>
      <c r="XZ333" s="2">
        <v>39041.24</v>
      </c>
      <c r="YA333" s="2">
        <v>46192.09</v>
      </c>
      <c r="YB333" s="2">
        <v>52408.5</v>
      </c>
      <c r="YC333" s="2">
        <v>111218.5</v>
      </c>
      <c r="YD333" s="2">
        <v>77423.47</v>
      </c>
      <c r="YE333" s="2">
        <v>212680.4</v>
      </c>
      <c r="YF333" s="2">
        <v>99890.18</v>
      </c>
      <c r="YG333" s="2">
        <v>186907.77</v>
      </c>
      <c r="YH333" s="2">
        <v>124438.38</v>
      </c>
      <c r="YI333" s="2">
        <v>217023.57</v>
      </c>
      <c r="YJ333" s="2">
        <v>122273.83</v>
      </c>
      <c r="YK333" s="2">
        <v>188792.64</v>
      </c>
      <c r="YL333" s="2">
        <v>56858.61</v>
      </c>
      <c r="YM333" s="2">
        <v>132947.35999999999</v>
      </c>
      <c r="YN333" s="2">
        <v>162224.82</v>
      </c>
      <c r="YO333" s="2">
        <v>56837.26</v>
      </c>
      <c r="YP333" s="2">
        <v>75291.740000000005</v>
      </c>
      <c r="YQ333" s="2">
        <v>10101.280000000001</v>
      </c>
      <c r="YR333" s="2">
        <v>74828.75</v>
      </c>
      <c r="YS333" s="2">
        <v>127028.04</v>
      </c>
      <c r="YT333" s="2">
        <v>156919.70000000001</v>
      </c>
      <c r="YU333" s="2">
        <v>78597.429999999993</v>
      </c>
      <c r="YV333" s="2">
        <v>271626.3</v>
      </c>
      <c r="YW333" s="2">
        <v>45060.57</v>
      </c>
      <c r="YX333" s="2">
        <v>57369.47</v>
      </c>
      <c r="YY333" s="2">
        <v>63595.33</v>
      </c>
      <c r="YZ333" s="2">
        <v>44932.89</v>
      </c>
      <c r="ZA333" s="2">
        <v>13145.77</v>
      </c>
      <c r="ZB333" s="2">
        <v>51429.04</v>
      </c>
      <c r="ZC333" s="2">
        <v>182547.94</v>
      </c>
      <c r="ZD333" s="2">
        <v>29841.77</v>
      </c>
      <c r="ZE333" s="2">
        <v>89837.39</v>
      </c>
      <c r="ZF333" s="2">
        <v>40240.68</v>
      </c>
      <c r="ZG333" s="2">
        <v>73770.48</v>
      </c>
      <c r="ZH333" s="2">
        <v>43910.66</v>
      </c>
      <c r="ZI333" s="2">
        <v>38653.06</v>
      </c>
      <c r="ZJ333" s="2">
        <v>34504.01</v>
      </c>
      <c r="ZK333" s="2">
        <v>98663.53</v>
      </c>
      <c r="ZL333" s="2">
        <v>151489.39000000001</v>
      </c>
      <c r="ZM333" s="2">
        <v>55779.22</v>
      </c>
      <c r="ZN333" s="2">
        <v>59674.879999999997</v>
      </c>
      <c r="ZO333" s="2">
        <v>380178.81</v>
      </c>
      <c r="ZP333" s="2">
        <v>192234.96</v>
      </c>
      <c r="ZQ333" s="2">
        <v>83220.84</v>
      </c>
      <c r="ZR333" s="2">
        <v>17668.080000000002</v>
      </c>
      <c r="ZS333" s="2">
        <v>220005.76000000001</v>
      </c>
      <c r="ZT333" s="2">
        <v>368884.11</v>
      </c>
      <c r="ZU333" s="2">
        <v>101104.05</v>
      </c>
      <c r="ZV333" s="2">
        <v>43714.38</v>
      </c>
      <c r="ZW333" s="2">
        <v>63172.27</v>
      </c>
      <c r="ZX333" s="2">
        <v>45905.48</v>
      </c>
      <c r="ZY333" s="2">
        <v>93450.01</v>
      </c>
      <c r="ZZ333" s="2">
        <v>47951.97</v>
      </c>
      <c r="AAA333" s="2">
        <v>65914.19</v>
      </c>
      <c r="AAB333" s="2">
        <v>73482.429999999993</v>
      </c>
      <c r="AAC333" s="2">
        <v>35803.14</v>
      </c>
      <c r="AAD333" s="2">
        <v>67014.67</v>
      </c>
      <c r="AAE333" s="2">
        <v>89618.04</v>
      </c>
      <c r="AAF333" s="2">
        <v>36756.36</v>
      </c>
      <c r="AAG333" s="2">
        <v>51091.55</v>
      </c>
      <c r="AAH333" s="2">
        <v>176529.04</v>
      </c>
      <c r="AAI333" s="2">
        <v>46157.58</v>
      </c>
      <c r="AAJ333" s="2">
        <v>49729.66</v>
      </c>
      <c r="AAK333" s="2">
        <v>25598.41</v>
      </c>
      <c r="AAL333" s="2">
        <v>19875.16</v>
      </c>
      <c r="AAM333" s="2">
        <v>44024.86</v>
      </c>
      <c r="AAN333" s="2">
        <v>41577.99</v>
      </c>
      <c r="AAO333" s="2">
        <v>1545195.1</v>
      </c>
      <c r="AAP333" s="2">
        <v>34254.49</v>
      </c>
      <c r="AAQ333" s="2">
        <v>65270.52</v>
      </c>
      <c r="AAR333" s="2">
        <v>22290.41</v>
      </c>
      <c r="AAS333" s="2">
        <v>93814.7</v>
      </c>
      <c r="AAT333" s="2">
        <v>104900.59</v>
      </c>
      <c r="AAU333" s="2">
        <v>8418.0300000000007</v>
      </c>
      <c r="AAV333" s="2">
        <v>104835.23</v>
      </c>
      <c r="AAW333" s="2">
        <v>146577.18</v>
      </c>
      <c r="AAX333" s="2">
        <v>59783.3</v>
      </c>
      <c r="AAY333" s="2">
        <v>74160.75</v>
      </c>
      <c r="AAZ333" s="2">
        <v>230861.33</v>
      </c>
      <c r="ABA333" s="2">
        <v>111659.34</v>
      </c>
      <c r="ABB333" s="2">
        <v>28130.26</v>
      </c>
      <c r="ABC333" s="2">
        <v>43416.74</v>
      </c>
      <c r="ABD333" s="2">
        <v>52627.17</v>
      </c>
      <c r="ABE333" s="2">
        <v>32600.49</v>
      </c>
      <c r="ABF333" s="2">
        <v>13444.29</v>
      </c>
      <c r="ABG333" s="2">
        <v>39183.360000000001</v>
      </c>
      <c r="ABH333" s="2">
        <v>69566.100000000006</v>
      </c>
      <c r="ABI333" s="2">
        <v>35442.85</v>
      </c>
      <c r="ABJ333" s="2">
        <v>74271.22</v>
      </c>
      <c r="ABK333" s="2">
        <v>29894.959999999999</v>
      </c>
      <c r="ABL333" s="2">
        <v>9017.17</v>
      </c>
      <c r="ABM333" s="2">
        <v>67639.5</v>
      </c>
      <c r="ABN333" s="2">
        <v>41557.06</v>
      </c>
      <c r="ABO333" s="2">
        <v>163880.04999999999</v>
      </c>
      <c r="ABP333" s="2">
        <v>116650.58</v>
      </c>
      <c r="ABQ333" s="2">
        <v>24902.52</v>
      </c>
      <c r="ABR333" s="2">
        <v>153684.63</v>
      </c>
      <c r="ABS333" s="2">
        <v>3897.8</v>
      </c>
      <c r="ABT333" s="2">
        <v>57401.95</v>
      </c>
      <c r="ABU333" s="2">
        <v>35195.24</v>
      </c>
      <c r="ABV333" s="2">
        <v>17792.59</v>
      </c>
      <c r="ABW333" s="2">
        <v>45344.74</v>
      </c>
      <c r="ABX333" s="2">
        <v>191792.59</v>
      </c>
      <c r="ABY333" s="2">
        <v>34122.14</v>
      </c>
      <c r="ABZ333" s="2">
        <v>11392.51</v>
      </c>
      <c r="ACA333" s="2">
        <v>33348.86</v>
      </c>
      <c r="ACB333" s="2">
        <v>36037.94</v>
      </c>
      <c r="ACC333" s="2"/>
      <c r="ACD333" s="2">
        <v>29.7</v>
      </c>
      <c r="ACE333" s="2">
        <v>31892.73</v>
      </c>
      <c r="ACF333" s="2">
        <v>47952.959999999999</v>
      </c>
      <c r="ACG333" s="2">
        <v>68128.5</v>
      </c>
      <c r="ACH333" s="2">
        <v>51267.45</v>
      </c>
      <c r="ACI333" s="2">
        <v>481753.95</v>
      </c>
      <c r="ACJ333" s="2">
        <v>21408.97</v>
      </c>
      <c r="ACK333" s="2">
        <v>30717.82</v>
      </c>
      <c r="ACL333" s="2">
        <v>71001.09</v>
      </c>
      <c r="ACM333" s="2">
        <v>5964</v>
      </c>
      <c r="ACN333" s="2">
        <v>22925.52</v>
      </c>
      <c r="ACO333" s="2">
        <v>72919.75</v>
      </c>
      <c r="ACP333" s="2">
        <v>389464.58</v>
      </c>
      <c r="ACQ333" s="2">
        <v>431039.22</v>
      </c>
      <c r="ACR333" s="2">
        <v>37756.03</v>
      </c>
      <c r="ACS333" s="2">
        <v>73141.02</v>
      </c>
      <c r="ACT333" s="2">
        <v>118720.39</v>
      </c>
      <c r="ACU333" s="2">
        <v>42965.16</v>
      </c>
      <c r="ACV333" s="2">
        <v>547325.63</v>
      </c>
      <c r="ACW333" s="2">
        <v>32077.37</v>
      </c>
      <c r="ACX333" s="2">
        <v>31694.66</v>
      </c>
      <c r="ACY333" s="2">
        <v>103063.15</v>
      </c>
      <c r="ACZ333" s="2">
        <v>31926.5</v>
      </c>
      <c r="ADA333" s="2">
        <v>39219.96</v>
      </c>
      <c r="ADB333" s="2"/>
      <c r="ADC333" s="2">
        <v>8069.36</v>
      </c>
      <c r="ADD333" s="2">
        <v>9107.7800000000007</v>
      </c>
      <c r="ADE333" s="2"/>
      <c r="ADF333" s="2">
        <v>35260.14</v>
      </c>
      <c r="ADG333" s="2">
        <v>65749.77</v>
      </c>
      <c r="ADH333" s="2">
        <v>29123.47</v>
      </c>
      <c r="ADI333" s="2">
        <v>1338.97</v>
      </c>
      <c r="ADJ333" s="2">
        <v>306.74</v>
      </c>
      <c r="ADK333" s="2">
        <v>40493.18</v>
      </c>
      <c r="ADL333" s="2">
        <v>37279.730000000003</v>
      </c>
      <c r="ADM333" s="2"/>
      <c r="ADN333" s="2">
        <v>1244.8</v>
      </c>
      <c r="ADO333" s="2">
        <v>444196.43</v>
      </c>
      <c r="ADP333" s="2">
        <v>146575.9</v>
      </c>
      <c r="ADQ333" s="2">
        <v>98866.97</v>
      </c>
      <c r="ADR333" s="2">
        <v>20457.75</v>
      </c>
      <c r="ADS333" s="2">
        <v>117341.19</v>
      </c>
      <c r="ADT333" s="2">
        <v>14597.99</v>
      </c>
      <c r="ADU333" s="2">
        <v>493.97</v>
      </c>
      <c r="ADV333" s="2">
        <v>58816.23</v>
      </c>
      <c r="ADW333" s="2">
        <v>12689.88</v>
      </c>
      <c r="ADX333" s="2">
        <v>2885.53</v>
      </c>
      <c r="ADY333" s="2">
        <v>751128.98</v>
      </c>
      <c r="ADZ333" s="2">
        <v>115014.6</v>
      </c>
      <c r="AEA333" s="2">
        <v>102287.46</v>
      </c>
      <c r="AEB333" s="2"/>
      <c r="AEC333" s="2">
        <v>33606.42</v>
      </c>
      <c r="AED333" s="2">
        <v>109754.29</v>
      </c>
      <c r="AEE333" s="2">
        <v>11968.39</v>
      </c>
      <c r="AEF333" s="2">
        <v>9907.4699999999993</v>
      </c>
      <c r="AEG333" s="2">
        <v>39812.980000000003</v>
      </c>
      <c r="AEH333" s="2">
        <v>71022.47</v>
      </c>
      <c r="AEI333" s="2">
        <v>4184.37</v>
      </c>
      <c r="AEJ333" s="2">
        <v>52026.53</v>
      </c>
      <c r="AEK333" s="2">
        <v>41411.01</v>
      </c>
      <c r="AEL333" s="2">
        <v>35676.730000000003</v>
      </c>
      <c r="AEM333" s="2">
        <v>65510.69</v>
      </c>
      <c r="AEN333" s="2">
        <v>10436.57</v>
      </c>
      <c r="AEO333" s="2">
        <v>43292.58</v>
      </c>
      <c r="AEP333" s="2">
        <v>76365.42</v>
      </c>
      <c r="AEQ333" s="2">
        <v>23066.98</v>
      </c>
      <c r="AER333" s="2">
        <v>8391.76</v>
      </c>
      <c r="AES333" s="2">
        <v>559877.31000000006</v>
      </c>
      <c r="AET333" s="2">
        <v>88705.9</v>
      </c>
      <c r="AEU333" s="2">
        <v>92340.73</v>
      </c>
      <c r="AEV333" s="2">
        <v>58166.42</v>
      </c>
      <c r="AEW333" s="2">
        <v>37469.26</v>
      </c>
      <c r="AEX333" s="2">
        <v>126379.59</v>
      </c>
      <c r="AEY333" s="2">
        <v>56210.65</v>
      </c>
      <c r="AEZ333" s="2">
        <v>45714.23</v>
      </c>
      <c r="AFA333" s="2">
        <v>17065.27</v>
      </c>
      <c r="AFB333" s="2">
        <v>28934.959999999999</v>
      </c>
      <c r="AFC333" s="2">
        <v>209155.8</v>
      </c>
      <c r="AFD333" s="2">
        <v>86738.12</v>
      </c>
      <c r="AFE333" s="2">
        <v>29864.69</v>
      </c>
      <c r="AFF333" s="2">
        <v>67031.73</v>
      </c>
      <c r="AFG333" s="2">
        <v>183456.61</v>
      </c>
      <c r="AFH333" s="2">
        <v>150428.93</v>
      </c>
      <c r="AFI333" s="2">
        <v>68794.350000000006</v>
      </c>
      <c r="AFJ333" s="2">
        <v>67077.279999999999</v>
      </c>
      <c r="AFK333" s="2">
        <v>70926.81</v>
      </c>
      <c r="AFL333" s="2">
        <v>73645.119999999995</v>
      </c>
      <c r="AFM333" s="2">
        <v>46717.55</v>
      </c>
      <c r="AFN333" s="2">
        <v>61776.32</v>
      </c>
      <c r="AFO333" s="2">
        <v>97735.3</v>
      </c>
      <c r="AFP333" s="2">
        <v>274228.59000000003</v>
      </c>
      <c r="AFQ333" s="2">
        <v>104994.51</v>
      </c>
      <c r="AFR333" s="2">
        <v>129247.81</v>
      </c>
      <c r="AFS333" s="2">
        <v>69671.600000000006</v>
      </c>
      <c r="AFT333" s="2">
        <v>88391.54</v>
      </c>
      <c r="AFU333" s="2">
        <v>85130.8</v>
      </c>
      <c r="AFV333" s="2">
        <v>65189.32</v>
      </c>
      <c r="AFW333" s="2">
        <v>125048.62</v>
      </c>
      <c r="AFX333" s="2">
        <v>96404.03</v>
      </c>
      <c r="AFY333" s="2">
        <v>50950.49</v>
      </c>
      <c r="AFZ333" s="2">
        <v>190712.63</v>
      </c>
      <c r="AGA333" s="2">
        <v>71087.92</v>
      </c>
      <c r="AGB333" s="2">
        <v>608353.34</v>
      </c>
      <c r="AGC333" s="2">
        <v>96372.72</v>
      </c>
      <c r="AGD333" s="2">
        <v>43454.98</v>
      </c>
      <c r="AGE333" s="2">
        <v>64640.51</v>
      </c>
      <c r="AGF333" s="2">
        <v>113149.35</v>
      </c>
      <c r="AGG333" s="2">
        <v>52336.33</v>
      </c>
      <c r="AGH333" s="2">
        <v>38776.58</v>
      </c>
      <c r="AGI333" s="2">
        <v>48376.05</v>
      </c>
      <c r="AGJ333" s="2">
        <v>27920.59</v>
      </c>
      <c r="AGK333" s="2">
        <v>44461.21</v>
      </c>
      <c r="AGL333" s="2">
        <v>24972.63</v>
      </c>
      <c r="AGM333" s="2">
        <v>993023.61</v>
      </c>
      <c r="AGN333" s="2">
        <v>66811.73</v>
      </c>
      <c r="AGO333" s="2">
        <v>21442.75</v>
      </c>
      <c r="AGP333" s="2">
        <v>13014.19</v>
      </c>
      <c r="AGQ333" s="2">
        <v>198691.86</v>
      </c>
      <c r="AGR333" s="2">
        <v>128082.16</v>
      </c>
      <c r="AGS333" s="2">
        <v>45186.43</v>
      </c>
      <c r="AGT333" s="2">
        <v>81062.13</v>
      </c>
      <c r="AGU333" s="2">
        <v>504707.55</v>
      </c>
      <c r="AGV333" s="2">
        <v>637748.31999999995</v>
      </c>
      <c r="AGW333" s="2">
        <v>42215.35</v>
      </c>
      <c r="AGX333" s="2">
        <v>105780.28</v>
      </c>
      <c r="AGY333" s="2">
        <v>199322.92</v>
      </c>
      <c r="AGZ333" s="2">
        <v>132676.48000000001</v>
      </c>
      <c r="AHA333" s="2">
        <v>77766.39</v>
      </c>
      <c r="AHB333" s="2">
        <v>65367.12</v>
      </c>
      <c r="AHC333" s="2">
        <v>37178.39</v>
      </c>
      <c r="AHD333" s="2">
        <v>99485.24</v>
      </c>
      <c r="AHE333" s="2">
        <v>173499.81</v>
      </c>
      <c r="AHF333" s="2">
        <v>119695.71</v>
      </c>
      <c r="AHG333" s="2">
        <v>42638.559999999998</v>
      </c>
      <c r="AHH333" s="2">
        <v>74140.47</v>
      </c>
      <c r="AHI333" s="2">
        <v>218565.88</v>
      </c>
      <c r="AHJ333" s="2">
        <v>13610.42</v>
      </c>
      <c r="AHK333" s="2">
        <v>30867.38</v>
      </c>
      <c r="AHL333" s="2">
        <v>104301.23</v>
      </c>
      <c r="AHM333" s="2">
        <v>55063.31</v>
      </c>
      <c r="AHN333" s="2">
        <v>63432.34</v>
      </c>
      <c r="AHO333" s="2">
        <v>39115.83</v>
      </c>
      <c r="AHP333" s="2">
        <v>56075.93</v>
      </c>
      <c r="AHQ333" s="2">
        <v>48734.239999999998</v>
      </c>
      <c r="AHR333" s="2">
        <v>29243.49</v>
      </c>
      <c r="AHS333" s="2"/>
      <c r="AHT333" s="2">
        <f t="shared" si="79"/>
        <v>89108621.019999951</v>
      </c>
    </row>
    <row r="334" spans="1:904">
      <c r="A334" s="34" t="s">
        <v>3707</v>
      </c>
      <c r="B334" s="34" t="s">
        <v>2486</v>
      </c>
      <c r="C334" s="1" t="s">
        <v>2334</v>
      </c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>
        <v>30000</v>
      </c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>
        <v>15000</v>
      </c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>
        <f t="shared" si="79"/>
        <v>45000</v>
      </c>
    </row>
    <row r="335" spans="1:904">
      <c r="A335" s="34" t="s">
        <v>3707</v>
      </c>
      <c r="B335" s="34" t="s">
        <v>2487</v>
      </c>
      <c r="C335" s="1" t="s">
        <v>2336</v>
      </c>
      <c r="D335" s="2"/>
      <c r="E335" s="2"/>
      <c r="F335" s="2"/>
      <c r="G335" s="2">
        <v>3500</v>
      </c>
      <c r="H335" s="2">
        <v>33230</v>
      </c>
      <c r="I335" s="2"/>
      <c r="J335" s="2"/>
      <c r="K335" s="2">
        <v>15000</v>
      </c>
      <c r="L335" s="2"/>
      <c r="M335" s="2">
        <v>1350</v>
      </c>
      <c r="N335" s="2"/>
      <c r="O335" s="2"/>
      <c r="P335" s="2"/>
      <c r="Q335" s="2"/>
      <c r="R335" s="2">
        <v>7050</v>
      </c>
      <c r="S335" s="2"/>
      <c r="T335" s="2"/>
      <c r="U335" s="2"/>
      <c r="V335" s="2"/>
      <c r="W335" s="2">
        <v>87900</v>
      </c>
      <c r="X335" s="2">
        <v>4275</v>
      </c>
      <c r="Y335" s="2"/>
      <c r="Z335" s="2"/>
      <c r="AA335" s="2"/>
      <c r="AB335" s="2"/>
      <c r="AC335" s="2"/>
      <c r="AD335" s="2"/>
      <c r="AE335" s="2"/>
      <c r="AF335" s="2">
        <v>11700</v>
      </c>
      <c r="AG335" s="2">
        <v>197552</v>
      </c>
      <c r="AH335" s="2"/>
      <c r="AI335" s="2"/>
      <c r="AJ335" s="2"/>
      <c r="AK335" s="2"/>
      <c r="AL335" s="2"/>
      <c r="AM335" s="2"/>
      <c r="AN335" s="2"/>
      <c r="AO335" s="2"/>
      <c r="AP335" s="2">
        <v>20776</v>
      </c>
      <c r="AQ335" s="2"/>
      <c r="AR335" s="2"/>
      <c r="AS335" s="2">
        <v>33360</v>
      </c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>
        <v>14414</v>
      </c>
      <c r="BS335" s="2">
        <v>61000</v>
      </c>
      <c r="BT335" s="2"/>
      <c r="BU335" s="2">
        <v>7200</v>
      </c>
      <c r="BV335" s="2">
        <v>5280</v>
      </c>
      <c r="BW335" s="2"/>
      <c r="BX335" s="2">
        <v>3175</v>
      </c>
      <c r="BY335" s="2">
        <v>1200</v>
      </c>
      <c r="BZ335" s="2"/>
      <c r="CA335" s="2"/>
      <c r="CB335" s="2"/>
      <c r="CC335" s="2"/>
      <c r="CD335" s="2"/>
      <c r="CE335" s="2"/>
      <c r="CF335" s="2">
        <v>11234</v>
      </c>
      <c r="CG335" s="2"/>
      <c r="CH335" s="2"/>
      <c r="CI335" s="2"/>
      <c r="CJ335" s="2"/>
      <c r="CK335" s="2">
        <v>1849</v>
      </c>
      <c r="CL335" s="2"/>
      <c r="CM335" s="2"/>
      <c r="CN335" s="2"/>
      <c r="CO335" s="2"/>
      <c r="CP335" s="2"/>
      <c r="CQ335" s="2"/>
      <c r="CR335" s="2"/>
      <c r="CS335" s="2"/>
      <c r="CT335" s="2">
        <v>74000</v>
      </c>
      <c r="CU335" s="2"/>
      <c r="CV335" s="2"/>
      <c r="CW335" s="2"/>
      <c r="CX335" s="2"/>
      <c r="CY335" s="2"/>
      <c r="CZ335" s="2"/>
      <c r="DA335" s="2"/>
      <c r="DB335" s="2"/>
      <c r="DC335" s="2"/>
      <c r="DD335" s="2">
        <v>10000</v>
      </c>
      <c r="DE335" s="2"/>
      <c r="DF335" s="2">
        <v>1000</v>
      </c>
      <c r="DG335" s="2">
        <v>1500</v>
      </c>
      <c r="DH335" s="2"/>
      <c r="DI335" s="2"/>
      <c r="DJ335" s="2"/>
      <c r="DK335" s="2"/>
      <c r="DL335" s="2">
        <v>64178</v>
      </c>
      <c r="DM335" s="2"/>
      <c r="DN335" s="2"/>
      <c r="DO335" s="2"/>
      <c r="DP335" s="2"/>
      <c r="DQ335" s="2"/>
      <c r="DR335" s="2"/>
      <c r="DS335" s="2"/>
      <c r="DT335" s="2">
        <v>361556.52</v>
      </c>
      <c r="DU335" s="2"/>
      <c r="DV335" s="2">
        <v>3500</v>
      </c>
      <c r="DW335" s="2"/>
      <c r="DX335" s="2"/>
      <c r="DY335" s="2"/>
      <c r="DZ335" s="2"/>
      <c r="EA335" s="2"/>
      <c r="EB335" s="2"/>
      <c r="EC335" s="2"/>
      <c r="ED335" s="2"/>
      <c r="EE335" s="2">
        <v>42400</v>
      </c>
      <c r="EF335" s="2"/>
      <c r="EG335" s="2"/>
      <c r="EH335" s="2"/>
      <c r="EI335" s="2"/>
      <c r="EJ335" s="2"/>
      <c r="EK335" s="2">
        <v>9010</v>
      </c>
      <c r="EL335" s="2"/>
      <c r="EM335" s="2">
        <v>878</v>
      </c>
      <c r="EN335" s="2"/>
      <c r="EO335" s="2">
        <v>2000</v>
      </c>
      <c r="EP335" s="2"/>
      <c r="EQ335" s="2">
        <v>7500</v>
      </c>
      <c r="ER335" s="2"/>
      <c r="ES335" s="2"/>
      <c r="ET335" s="2"/>
      <c r="EU335" s="2"/>
      <c r="EV335" s="2"/>
      <c r="EW335" s="2"/>
      <c r="EX335" s="2"/>
      <c r="EY335" s="2">
        <v>23800</v>
      </c>
      <c r="EZ335" s="2"/>
      <c r="FA335" s="2"/>
      <c r="FB335" s="2">
        <v>36500</v>
      </c>
      <c r="FC335" s="2">
        <v>2600</v>
      </c>
      <c r="FD335" s="2"/>
      <c r="FE335" s="2"/>
      <c r="FF335" s="2"/>
      <c r="FG335" s="2"/>
      <c r="FH335" s="2"/>
      <c r="FI335" s="2">
        <v>21745</v>
      </c>
      <c r="FJ335" s="2">
        <v>1347.62</v>
      </c>
      <c r="FK335" s="2"/>
      <c r="FL335" s="2">
        <v>38400</v>
      </c>
      <c r="FM335" s="2"/>
      <c r="FN335" s="2"/>
      <c r="FO335" s="2"/>
      <c r="FP335" s="2"/>
      <c r="FQ335" s="2">
        <v>30272</v>
      </c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>
        <v>0</v>
      </c>
      <c r="GD335" s="2"/>
      <c r="GE335" s="2"/>
      <c r="GF335" s="2"/>
      <c r="GG335" s="2"/>
      <c r="GH335" s="2"/>
      <c r="GI335" s="2">
        <v>3760</v>
      </c>
      <c r="GJ335" s="2"/>
      <c r="GK335" s="2"/>
      <c r="GL335" s="2"/>
      <c r="GM335" s="2"/>
      <c r="GN335" s="2"/>
      <c r="GO335" s="2"/>
      <c r="GP335" s="2"/>
      <c r="GQ335" s="2">
        <v>65000</v>
      </c>
      <c r="GR335" s="2">
        <v>4150</v>
      </c>
      <c r="GS335" s="2"/>
      <c r="GT335" s="2">
        <v>2000</v>
      </c>
      <c r="GU335" s="2">
        <v>56169</v>
      </c>
      <c r="GV335" s="2">
        <v>18900</v>
      </c>
      <c r="GW335" s="2"/>
      <c r="GX335" s="2">
        <v>15500</v>
      </c>
      <c r="GY335" s="2">
        <v>123189</v>
      </c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>
        <v>249342</v>
      </c>
      <c r="HT335" s="2"/>
      <c r="HU335" s="2"/>
      <c r="HV335" s="2"/>
      <c r="HW335" s="2"/>
      <c r="HX335" s="2"/>
      <c r="HY335" s="2">
        <v>3500</v>
      </c>
      <c r="HZ335" s="2">
        <v>10000</v>
      </c>
      <c r="IA335" s="2"/>
      <c r="IB335" s="2"/>
      <c r="IC335" s="2"/>
      <c r="ID335" s="2"/>
      <c r="IE335" s="2"/>
      <c r="IF335" s="2">
        <v>20999</v>
      </c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>
        <v>12060</v>
      </c>
      <c r="IZ335" s="2"/>
      <c r="JA335" s="2"/>
      <c r="JB335" s="2">
        <v>9470</v>
      </c>
      <c r="JC335" s="2">
        <v>25000</v>
      </c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>
        <v>10500</v>
      </c>
      <c r="JY335" s="2"/>
      <c r="JZ335" s="2"/>
      <c r="KA335" s="2"/>
      <c r="KB335" s="2">
        <v>2815</v>
      </c>
      <c r="KC335" s="2">
        <v>4450</v>
      </c>
      <c r="KD335" s="2">
        <v>5700</v>
      </c>
      <c r="KE335" s="2"/>
      <c r="KF335" s="2"/>
      <c r="KG335" s="2"/>
      <c r="KH335" s="2">
        <v>147480</v>
      </c>
      <c r="KI335" s="2"/>
      <c r="KJ335" s="2"/>
      <c r="KK335" s="2"/>
      <c r="KL335" s="2"/>
      <c r="KM335" s="2"/>
      <c r="KN335" s="2"/>
      <c r="KO335" s="2"/>
      <c r="KP335" s="2"/>
      <c r="KQ335" s="2"/>
      <c r="KR335" s="2">
        <v>2350</v>
      </c>
      <c r="KS335" s="2"/>
      <c r="KT335" s="2">
        <v>4450</v>
      </c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>
        <v>12000</v>
      </c>
      <c r="LJ335" s="2"/>
      <c r="LK335" s="2">
        <v>11000</v>
      </c>
      <c r="LL335" s="2"/>
      <c r="LM335" s="2"/>
      <c r="LN335" s="2"/>
      <c r="LO335" s="2"/>
      <c r="LP335" s="2"/>
      <c r="LQ335" s="2">
        <v>7000</v>
      </c>
      <c r="LR335" s="2"/>
      <c r="LS335" s="2"/>
      <c r="LT335" s="2">
        <v>2850</v>
      </c>
      <c r="LU335" s="2">
        <v>85600</v>
      </c>
      <c r="LV335" s="2"/>
      <c r="LW335" s="2"/>
      <c r="LX335" s="2"/>
      <c r="LY335" s="2">
        <v>33245</v>
      </c>
      <c r="LZ335" s="2"/>
      <c r="MA335" s="2"/>
      <c r="MB335" s="2"/>
      <c r="MC335" s="2">
        <v>13815</v>
      </c>
      <c r="MD335" s="2">
        <v>50345</v>
      </c>
      <c r="ME335" s="2"/>
      <c r="MF335" s="2"/>
      <c r="MG335" s="2">
        <v>320615</v>
      </c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>
        <v>70000</v>
      </c>
      <c r="NE335" s="2"/>
      <c r="NF335" s="2"/>
      <c r="NG335" s="2">
        <v>15600</v>
      </c>
      <c r="NH335" s="2"/>
      <c r="NI335" s="2">
        <v>11480</v>
      </c>
      <c r="NJ335" s="2">
        <v>10370</v>
      </c>
      <c r="NK335" s="2">
        <v>23170</v>
      </c>
      <c r="NL335" s="2"/>
      <c r="NM335" s="2">
        <v>59000</v>
      </c>
      <c r="NN335" s="2"/>
      <c r="NO335" s="2"/>
      <c r="NP335" s="2"/>
      <c r="NQ335" s="2"/>
      <c r="NR335" s="2"/>
      <c r="NS335" s="2">
        <v>1300</v>
      </c>
      <c r="NT335" s="2">
        <v>4430</v>
      </c>
      <c r="NU335" s="2"/>
      <c r="NV335" s="2"/>
      <c r="NW335" s="2"/>
      <c r="NX335" s="2"/>
      <c r="NY335" s="2"/>
      <c r="NZ335" s="2"/>
      <c r="OA335" s="2"/>
      <c r="OB335" s="2"/>
      <c r="OC335" s="2"/>
      <c r="OD335" s="2">
        <v>302100</v>
      </c>
      <c r="OE335" s="2">
        <v>9900</v>
      </c>
      <c r="OF335" s="2"/>
      <c r="OG335" s="2"/>
      <c r="OH335" s="2"/>
      <c r="OI335" s="2"/>
      <c r="OJ335" s="2">
        <v>58200</v>
      </c>
      <c r="OK335" s="2"/>
      <c r="OL335" s="2"/>
      <c r="OM335" s="2"/>
      <c r="ON335" s="2"/>
      <c r="OO335" s="2"/>
      <c r="OP335" s="2">
        <v>11165</v>
      </c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>
        <v>79500</v>
      </c>
      <c r="PH335" s="2">
        <v>12580</v>
      </c>
      <c r="PI335" s="2"/>
      <c r="PJ335" s="2"/>
      <c r="PK335" s="2"/>
      <c r="PL335" s="2">
        <v>170000</v>
      </c>
      <c r="PM335" s="2"/>
      <c r="PN335" s="2"/>
      <c r="PO335" s="2"/>
      <c r="PP335" s="2"/>
      <c r="PQ335" s="2"/>
      <c r="PR335" s="2"/>
      <c r="PS335" s="2"/>
      <c r="PT335" s="2"/>
      <c r="PU335" s="2"/>
      <c r="PV335" s="2">
        <v>5000</v>
      </c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>
        <v>13800</v>
      </c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>
        <v>406490</v>
      </c>
      <c r="QU335" s="2"/>
      <c r="QV335" s="2"/>
      <c r="QW335" s="2"/>
      <c r="QX335" s="2">
        <v>6500</v>
      </c>
      <c r="QY335" s="2"/>
      <c r="QZ335" s="2"/>
      <c r="RA335" s="2"/>
      <c r="RB335" s="2"/>
      <c r="RC335" s="2"/>
      <c r="RD335" s="2"/>
      <c r="RE335" s="2">
        <v>2200</v>
      </c>
      <c r="RF335" s="2"/>
      <c r="RG335" s="2"/>
      <c r="RH335" s="2"/>
      <c r="RI335" s="2">
        <v>3000</v>
      </c>
      <c r="RJ335" s="2">
        <v>41850</v>
      </c>
      <c r="RK335" s="2"/>
      <c r="RL335" s="2"/>
      <c r="RM335" s="2"/>
      <c r="RN335" s="2"/>
      <c r="RO335" s="2">
        <v>121000</v>
      </c>
      <c r="RP335" s="2">
        <v>7098</v>
      </c>
      <c r="RQ335" s="2"/>
      <c r="RR335" s="2"/>
      <c r="RS335" s="2">
        <v>27924</v>
      </c>
      <c r="RT335" s="2"/>
      <c r="RU335" s="2"/>
      <c r="RV335" s="2">
        <v>30600</v>
      </c>
      <c r="RW335" s="2"/>
      <c r="RX335" s="2"/>
      <c r="RY335" s="2"/>
      <c r="RZ335" s="2"/>
      <c r="SA335" s="2">
        <v>174000</v>
      </c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>
        <v>11000</v>
      </c>
      <c r="SU335" s="2"/>
      <c r="SV335" s="2">
        <v>3833</v>
      </c>
      <c r="SW335" s="2"/>
      <c r="SX335" s="2"/>
      <c r="SY335" s="2"/>
      <c r="SZ335" s="2">
        <v>400</v>
      </c>
      <c r="TA335" s="2"/>
      <c r="TB335" s="2">
        <v>5680</v>
      </c>
      <c r="TC335" s="2"/>
      <c r="TD335" s="2"/>
      <c r="TE335" s="2"/>
      <c r="TF335" s="2">
        <v>7449</v>
      </c>
      <c r="TG335" s="2"/>
      <c r="TH335" s="2"/>
      <c r="TI335" s="2"/>
      <c r="TJ335" s="2">
        <v>2975</v>
      </c>
      <c r="TK335" s="2">
        <v>1700</v>
      </c>
      <c r="TL335" s="2"/>
      <c r="TM335" s="2"/>
      <c r="TN335" s="2"/>
      <c r="TO335" s="2"/>
      <c r="TP335" s="2"/>
      <c r="TQ335" s="2"/>
      <c r="TR335" s="2"/>
      <c r="TS335" s="2"/>
      <c r="TT335" s="2"/>
      <c r="TU335" s="2">
        <v>3550</v>
      </c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>
        <v>394000</v>
      </c>
      <c r="UQ335" s="2"/>
      <c r="UR335" s="2"/>
      <c r="US335" s="2"/>
      <c r="UT335" s="2"/>
      <c r="UU335" s="2"/>
      <c r="UV335" s="2">
        <v>21500</v>
      </c>
      <c r="UW335" s="2"/>
      <c r="UX335" s="2"/>
      <c r="UY335" s="2"/>
      <c r="UZ335" s="2"/>
      <c r="VA335" s="2">
        <v>18000</v>
      </c>
      <c r="VB335" s="2">
        <v>11450</v>
      </c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>
        <v>38220</v>
      </c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>
        <v>3970</v>
      </c>
      <c r="XG335" s="2"/>
      <c r="XH335" s="2">
        <v>375205.2</v>
      </c>
      <c r="XI335" s="2"/>
      <c r="XJ335" s="2">
        <v>64460</v>
      </c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>
        <v>10710</v>
      </c>
      <c r="YM335" s="2"/>
      <c r="YN335" s="2"/>
      <c r="YO335" s="2"/>
      <c r="YP335" s="2"/>
      <c r="YQ335" s="2"/>
      <c r="YR335" s="2"/>
      <c r="YS335" s="2"/>
      <c r="YT335" s="2"/>
      <c r="YU335" s="2">
        <v>3960</v>
      </c>
      <c r="YV335" s="2">
        <v>72000</v>
      </c>
      <c r="YW335" s="2"/>
      <c r="YX335" s="2"/>
      <c r="YY335" s="2"/>
      <c r="YZ335" s="2"/>
      <c r="ZA335" s="2">
        <v>6320</v>
      </c>
      <c r="ZB335" s="2"/>
      <c r="ZC335" s="2"/>
      <c r="ZD335" s="2">
        <v>2000</v>
      </c>
      <c r="ZE335" s="2"/>
      <c r="ZF335" s="2"/>
      <c r="ZG335" s="2">
        <v>5523</v>
      </c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>
        <v>2600</v>
      </c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>
        <v>41380</v>
      </c>
      <c r="AAT335" s="2"/>
      <c r="AAU335" s="2"/>
      <c r="AAV335" s="2"/>
      <c r="AAW335" s="2"/>
      <c r="AAX335" s="2">
        <v>14160</v>
      </c>
      <c r="AAY335" s="2"/>
      <c r="AAZ335" s="2"/>
      <c r="ABA335" s="2">
        <v>31079</v>
      </c>
      <c r="ABB335" s="2"/>
      <c r="ABC335" s="2">
        <v>7422</v>
      </c>
      <c r="ABD335" s="2"/>
      <c r="ABE335" s="2"/>
      <c r="ABF335" s="2"/>
      <c r="ABG335" s="2"/>
      <c r="ABH335" s="2"/>
      <c r="ABI335" s="2">
        <v>27300</v>
      </c>
      <c r="ABJ335" s="2"/>
      <c r="ABK335" s="2"/>
      <c r="ABL335" s="2"/>
      <c r="ABM335" s="2"/>
      <c r="ABN335" s="2"/>
      <c r="ABO335" s="2"/>
      <c r="ABP335" s="2"/>
      <c r="ABQ335" s="2"/>
      <c r="ABR335" s="2"/>
      <c r="ABS335" s="2">
        <v>18510</v>
      </c>
      <c r="ABT335" s="2"/>
      <c r="ABU335" s="2"/>
      <c r="ABV335" s="2"/>
      <c r="ABW335" s="2">
        <v>3690</v>
      </c>
      <c r="ABX335" s="2">
        <v>33000</v>
      </c>
      <c r="ABY335" s="2">
        <v>1190</v>
      </c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>
        <v>15779</v>
      </c>
      <c r="ACS335" s="2"/>
      <c r="ACT335" s="2"/>
      <c r="ACU335" s="2"/>
      <c r="ACV335" s="2">
        <v>741850</v>
      </c>
      <c r="ACW335" s="2"/>
      <c r="ACX335" s="2">
        <v>9000</v>
      </c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>
        <v>22200</v>
      </c>
      <c r="ADQ335" s="2">
        <v>3810</v>
      </c>
      <c r="ADR335" s="2"/>
      <c r="ADS335" s="2">
        <v>113000</v>
      </c>
      <c r="ADT335" s="2"/>
      <c r="ADU335" s="2"/>
      <c r="ADV335" s="2"/>
      <c r="ADW335" s="2"/>
      <c r="ADX335" s="2"/>
      <c r="ADY335" s="2"/>
      <c r="ADZ335" s="2"/>
      <c r="AEA335" s="2"/>
      <c r="AEB335" s="2">
        <v>3680</v>
      </c>
      <c r="AEC335" s="2"/>
      <c r="AED335" s="2"/>
      <c r="AEE335" s="2"/>
      <c r="AEF335" s="2"/>
      <c r="AEG335" s="2"/>
      <c r="AEH335" s="2"/>
      <c r="AEI335" s="2">
        <v>1900</v>
      </c>
      <c r="AEJ335" s="2"/>
      <c r="AEK335" s="2"/>
      <c r="AEL335" s="2"/>
      <c r="AEM335" s="2">
        <v>700</v>
      </c>
      <c r="AEN335" s="2"/>
      <c r="AEO335" s="2"/>
      <c r="AEP335" s="2"/>
      <c r="AEQ335" s="2"/>
      <c r="AER335" s="2"/>
      <c r="AES335" s="2">
        <v>133110</v>
      </c>
      <c r="AET335" s="2"/>
      <c r="AEU335" s="2"/>
      <c r="AEV335" s="2"/>
      <c r="AEW335" s="2">
        <v>15200</v>
      </c>
      <c r="AEX335" s="2"/>
      <c r="AEY335" s="2"/>
      <c r="AEZ335" s="2"/>
      <c r="AFA335" s="2"/>
      <c r="AFB335" s="2"/>
      <c r="AFC335" s="2">
        <v>15000</v>
      </c>
      <c r="AFD335" s="2">
        <v>50500</v>
      </c>
      <c r="AFE335" s="2"/>
      <c r="AFF335" s="2"/>
      <c r="AFG335" s="2">
        <v>4440</v>
      </c>
      <c r="AFH335" s="2"/>
      <c r="AFI335" s="2"/>
      <c r="AFJ335" s="2"/>
      <c r="AFK335" s="2"/>
      <c r="AFL335" s="2"/>
      <c r="AFM335" s="2"/>
      <c r="AFN335" s="2"/>
      <c r="AFO335" s="2">
        <v>2500</v>
      </c>
      <c r="AFP335" s="2"/>
      <c r="AFQ335" s="2"/>
      <c r="AFR335" s="2">
        <v>3316</v>
      </c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>
        <v>661.2</v>
      </c>
      <c r="AGF335" s="2">
        <v>4800</v>
      </c>
      <c r="AGG335" s="2"/>
      <c r="AGH335" s="2"/>
      <c r="AGI335" s="2"/>
      <c r="AGJ335" s="2"/>
      <c r="AGK335" s="2"/>
      <c r="AGL335" s="2"/>
      <c r="AGM335" s="2"/>
      <c r="AGN335" s="2">
        <v>56100</v>
      </c>
      <c r="AGO335" s="2"/>
      <c r="AGP335" s="2"/>
      <c r="AGQ335" s="2"/>
      <c r="AGR335" s="2"/>
      <c r="AGS335" s="2"/>
      <c r="AGT335" s="2"/>
      <c r="AGU335" s="2">
        <v>13738.79</v>
      </c>
      <c r="AGV335" s="2"/>
      <c r="AGW335" s="2"/>
      <c r="AGX335" s="2">
        <v>3600</v>
      </c>
      <c r="AGY335" s="2"/>
      <c r="AGZ335" s="2"/>
      <c r="AHA335" s="2"/>
      <c r="AHB335" s="2"/>
      <c r="AHC335" s="2">
        <v>650</v>
      </c>
      <c r="AHD335" s="2"/>
      <c r="AHE335" s="2"/>
      <c r="AHF335" s="2"/>
      <c r="AHG335" s="2">
        <v>500</v>
      </c>
      <c r="AHH335" s="2"/>
      <c r="AHI335" s="2"/>
      <c r="AHJ335" s="2"/>
      <c r="AHK335" s="2"/>
      <c r="AHL335" s="2">
        <v>51920</v>
      </c>
      <c r="AHM335" s="2"/>
      <c r="AHN335" s="2"/>
      <c r="AHO335" s="2"/>
      <c r="AHP335" s="2"/>
      <c r="AHQ335" s="2">
        <v>1980</v>
      </c>
      <c r="AHR335" s="2"/>
      <c r="AHS335" s="2"/>
      <c r="AHT335" s="2">
        <f t="shared" si="79"/>
        <v>6778914.330000001</v>
      </c>
    </row>
    <row r="336" spans="1:904">
      <c r="A336" s="34" t="s">
        <v>3707</v>
      </c>
      <c r="B336" s="34" t="s">
        <v>2488</v>
      </c>
      <c r="C336" s="1" t="s">
        <v>2489</v>
      </c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>
        <v>61670</v>
      </c>
      <c r="W336" s="2"/>
      <c r="X336" s="2"/>
      <c r="Y336" s="2">
        <v>200</v>
      </c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>
        <v>1850</v>
      </c>
      <c r="BS336" s="2"/>
      <c r="BT336" s="2"/>
      <c r="BU336" s="2"/>
      <c r="BV336" s="2"/>
      <c r="BW336" s="2"/>
      <c r="BX336" s="2"/>
      <c r="BY336" s="2"/>
      <c r="BZ336" s="2"/>
      <c r="CA336" s="2">
        <v>3500</v>
      </c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>
        <v>19950</v>
      </c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>
        <v>405</v>
      </c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>
        <v>16190</v>
      </c>
      <c r="FN336" s="2"/>
      <c r="FO336" s="2"/>
      <c r="FP336" s="2"/>
      <c r="FQ336" s="2">
        <v>67036</v>
      </c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>
        <v>400</v>
      </c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>
        <v>486</v>
      </c>
      <c r="IZ336" s="2"/>
      <c r="JA336" s="2"/>
      <c r="JB336" s="2">
        <v>5595.56</v>
      </c>
      <c r="JC336" s="2">
        <v>19087</v>
      </c>
      <c r="JD336" s="2"/>
      <c r="JE336" s="2">
        <v>64991</v>
      </c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>
        <v>34350</v>
      </c>
      <c r="JS336" s="2">
        <v>45629</v>
      </c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>
        <v>3000</v>
      </c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>
        <v>5400</v>
      </c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>
        <v>219980</v>
      </c>
      <c r="LX336" s="2"/>
      <c r="LY336" s="2"/>
      <c r="LZ336" s="2">
        <v>10620</v>
      </c>
      <c r="MA336" s="2"/>
      <c r="MB336" s="2"/>
      <c r="MC336" s="2"/>
      <c r="MD336" s="2"/>
      <c r="ME336" s="2">
        <v>16007</v>
      </c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>
        <v>87500</v>
      </c>
      <c r="NY336" s="2"/>
      <c r="NZ336" s="2"/>
      <c r="OA336" s="2"/>
      <c r="OB336" s="2"/>
      <c r="OC336" s="2"/>
      <c r="OD336" s="2"/>
      <c r="OE336" s="2">
        <v>9000</v>
      </c>
      <c r="OF336" s="2"/>
      <c r="OG336" s="2"/>
      <c r="OH336" s="2"/>
      <c r="OI336" s="2"/>
      <c r="OJ336" s="2">
        <v>1353</v>
      </c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>
        <v>241837.5</v>
      </c>
      <c r="PU336" s="2"/>
      <c r="PV336" s="2"/>
      <c r="PW336" s="2">
        <v>7332</v>
      </c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>
        <v>420</v>
      </c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>
        <v>2000</v>
      </c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>
        <v>1104</v>
      </c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>
        <v>5000</v>
      </c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>
        <v>8000</v>
      </c>
      <c r="XI336" s="2"/>
      <c r="XJ336" s="2"/>
      <c r="XK336" s="2"/>
      <c r="XL336" s="2"/>
      <c r="XM336" s="2"/>
      <c r="XN336" s="2"/>
      <c r="XO336" s="2">
        <v>8600</v>
      </c>
      <c r="XP336" s="2"/>
      <c r="XQ336" s="2"/>
      <c r="XR336" s="2"/>
      <c r="XS336" s="2"/>
      <c r="XT336" s="2"/>
      <c r="XU336" s="2"/>
      <c r="XV336" s="2"/>
      <c r="XW336" s="2">
        <v>4309</v>
      </c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>
        <v>0</v>
      </c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>
        <v>790</v>
      </c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>
        <v>156410</v>
      </c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>
        <v>2000</v>
      </c>
      <c r="ACG336" s="2"/>
      <c r="ACH336" s="2"/>
      <c r="ACI336" s="2"/>
      <c r="ACJ336" s="2"/>
      <c r="ACK336" s="2"/>
      <c r="ACL336" s="2"/>
      <c r="ACM336" s="2">
        <v>2760</v>
      </c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>
        <v>40000</v>
      </c>
      <c r="ADT336" s="2"/>
      <c r="ADU336" s="2"/>
      <c r="ADV336" s="2"/>
      <c r="ADW336" s="2"/>
      <c r="ADX336" s="2"/>
      <c r="ADY336" s="2"/>
      <c r="ADZ336" s="2"/>
      <c r="AEA336" s="2"/>
      <c r="AEB336" s="2">
        <v>330</v>
      </c>
      <c r="AEC336" s="2"/>
      <c r="AED336" s="2">
        <v>19200</v>
      </c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>
        <v>21000</v>
      </c>
      <c r="AFD336" s="2">
        <v>95879</v>
      </c>
      <c r="AFE336" s="2">
        <v>17751</v>
      </c>
      <c r="AFF336" s="2"/>
      <c r="AFG336" s="2"/>
      <c r="AFH336" s="2"/>
      <c r="AFI336" s="2"/>
      <c r="AFJ336" s="2"/>
      <c r="AFK336" s="2"/>
      <c r="AFL336" s="2">
        <v>6100</v>
      </c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>
        <v>28918</v>
      </c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>
        <v>8000</v>
      </c>
      <c r="AGV336" s="2">
        <v>2727</v>
      </c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>
        <v>4500</v>
      </c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>
        <f t="shared" si="79"/>
        <v>1379167.06</v>
      </c>
    </row>
    <row r="337" spans="1:904">
      <c r="A337" s="34" t="s">
        <v>3707</v>
      </c>
      <c r="B337" s="34" t="s">
        <v>2490</v>
      </c>
      <c r="C337" s="1" t="s">
        <v>2491</v>
      </c>
      <c r="D337" s="2">
        <v>350703260.63999999</v>
      </c>
      <c r="E337" s="2">
        <v>28426692.579999998</v>
      </c>
      <c r="F337" s="2">
        <v>44005128.609999999</v>
      </c>
      <c r="G337" s="2">
        <v>17465256.91</v>
      </c>
      <c r="H337" s="2">
        <v>51658377.390000001</v>
      </c>
      <c r="I337" s="2">
        <v>27256680.969999999</v>
      </c>
      <c r="J337" s="2">
        <v>43589413.219999999</v>
      </c>
      <c r="K337" s="2">
        <v>28987628.34</v>
      </c>
      <c r="L337" s="2">
        <v>27819079.68</v>
      </c>
      <c r="M337" s="2">
        <v>24361596.780000001</v>
      </c>
      <c r="N337" s="2">
        <v>15698270</v>
      </c>
      <c r="O337" s="2">
        <v>17986230</v>
      </c>
      <c r="P337" s="2">
        <v>14001729.35</v>
      </c>
      <c r="Q337" s="2">
        <v>19819060</v>
      </c>
      <c r="R337" s="2">
        <v>20100485.16</v>
      </c>
      <c r="S337" s="2">
        <v>28011945.16</v>
      </c>
      <c r="T337" s="2">
        <v>24613041.609999999</v>
      </c>
      <c r="U337" s="2">
        <v>4927295</v>
      </c>
      <c r="V337" s="2">
        <v>310911527.86000001</v>
      </c>
      <c r="W337" s="2">
        <v>80622203.819999993</v>
      </c>
      <c r="X337" s="2">
        <v>16784910</v>
      </c>
      <c r="Y337" s="2">
        <v>27117466.129999999</v>
      </c>
      <c r="Z337" s="2">
        <v>30737305</v>
      </c>
      <c r="AA337" s="2">
        <v>25393171.710000001</v>
      </c>
      <c r="AB337" s="2">
        <v>14141496.67</v>
      </c>
      <c r="AC337" s="2">
        <v>69725195.299999997</v>
      </c>
      <c r="AD337" s="2">
        <v>30100005.390000001</v>
      </c>
      <c r="AE337" s="2">
        <v>20341740.329999998</v>
      </c>
      <c r="AF337" s="2">
        <v>61986213.560000002</v>
      </c>
      <c r="AG337" s="2">
        <v>26841810</v>
      </c>
      <c r="AH337" s="2">
        <v>52481512.579999998</v>
      </c>
      <c r="AI337" s="2">
        <v>39252558.109999999</v>
      </c>
      <c r="AJ337" s="2">
        <v>17301701.989999998</v>
      </c>
      <c r="AK337" s="2">
        <v>14093546</v>
      </c>
      <c r="AL337" s="2">
        <v>18365820.579999998</v>
      </c>
      <c r="AM337" s="2">
        <v>27567872.469999999</v>
      </c>
      <c r="AN337" s="2">
        <v>11182060</v>
      </c>
      <c r="AO337" s="2">
        <v>19199028.5</v>
      </c>
      <c r="AP337" s="2">
        <v>21865880</v>
      </c>
      <c r="AQ337" s="2">
        <v>16331974.49</v>
      </c>
      <c r="AR337" s="2">
        <v>15935620</v>
      </c>
      <c r="AS337" s="2">
        <v>8280824.3300000001</v>
      </c>
      <c r="AT337" s="2">
        <v>192505508.66999999</v>
      </c>
      <c r="AU337" s="2">
        <v>11828614.92</v>
      </c>
      <c r="AV337" s="2">
        <v>10386201.6</v>
      </c>
      <c r="AW337" s="2">
        <v>18945110</v>
      </c>
      <c r="AX337" s="2">
        <v>24628660.059999999</v>
      </c>
      <c r="AY337" s="2">
        <v>32498421.600000001</v>
      </c>
      <c r="AZ337" s="2">
        <v>14541028.32</v>
      </c>
      <c r="BA337" s="2">
        <v>17086360</v>
      </c>
      <c r="BB337" s="2">
        <v>13820348.119999999</v>
      </c>
      <c r="BC337" s="2">
        <v>14869710</v>
      </c>
      <c r="BD337" s="2">
        <v>8468277.4600000009</v>
      </c>
      <c r="BE337" s="2">
        <v>10254720</v>
      </c>
      <c r="BF337" s="2">
        <v>51223481.770000003</v>
      </c>
      <c r="BG337" s="2">
        <v>9461452</v>
      </c>
      <c r="BH337" s="2">
        <v>10253207.74</v>
      </c>
      <c r="BI337" s="2">
        <v>159852438.08000001</v>
      </c>
      <c r="BJ337" s="2">
        <v>101578519.23</v>
      </c>
      <c r="BK337" s="2">
        <v>27067857.280000001</v>
      </c>
      <c r="BL337" s="2">
        <v>19462219.850000001</v>
      </c>
      <c r="BM337" s="2">
        <v>36407954.82</v>
      </c>
      <c r="BN337" s="2">
        <v>28083474.190000001</v>
      </c>
      <c r="BO337" s="2">
        <v>25332969.32</v>
      </c>
      <c r="BP337" s="2">
        <v>4765168.5999999996</v>
      </c>
      <c r="BQ337" s="2">
        <v>4720200.25</v>
      </c>
      <c r="BR337" s="2">
        <v>204324902.80000001</v>
      </c>
      <c r="BS337" s="2">
        <v>32489035.32</v>
      </c>
      <c r="BT337" s="2">
        <v>21149613.329999998</v>
      </c>
      <c r="BU337" s="2">
        <v>32751440</v>
      </c>
      <c r="BV337" s="2">
        <v>25390978.059999999</v>
      </c>
      <c r="BW337" s="2">
        <v>19264878.300000001</v>
      </c>
      <c r="BX337" s="2">
        <v>18909977.739999998</v>
      </c>
      <c r="BY337" s="2">
        <v>31682473.050000001</v>
      </c>
      <c r="BZ337" s="2">
        <v>71787155.599999994</v>
      </c>
      <c r="CA337" s="2">
        <v>14974699.460000001</v>
      </c>
      <c r="CB337" s="2">
        <v>24213522.68</v>
      </c>
      <c r="CC337" s="2">
        <v>38348603.979999997</v>
      </c>
      <c r="CD337" s="2">
        <v>14318070.289999999</v>
      </c>
      <c r="CE337" s="2">
        <v>13550481.4</v>
      </c>
      <c r="CF337" s="2">
        <v>12745444.6</v>
      </c>
      <c r="CG337" s="2">
        <v>340359225.88</v>
      </c>
      <c r="CH337" s="2">
        <v>23246377.23</v>
      </c>
      <c r="CI337" s="2">
        <v>43784424.789999999</v>
      </c>
      <c r="CJ337" s="2">
        <v>20515628.02</v>
      </c>
      <c r="CK337" s="2">
        <v>20180739.620000001</v>
      </c>
      <c r="CL337" s="2">
        <v>26144891.440000001</v>
      </c>
      <c r="CM337" s="2">
        <v>21574190.289999999</v>
      </c>
      <c r="CN337" s="2">
        <v>35476640.850000001</v>
      </c>
      <c r="CO337" s="2">
        <v>12946277.16</v>
      </c>
      <c r="CP337" s="2">
        <v>24466228.379999999</v>
      </c>
      <c r="CQ337" s="2">
        <v>17290407.469999999</v>
      </c>
      <c r="CR337" s="2">
        <v>29227207.030000001</v>
      </c>
      <c r="CS337" s="2">
        <v>19592951.940000001</v>
      </c>
      <c r="CT337" s="2">
        <v>170807476.53</v>
      </c>
      <c r="CU337" s="2">
        <v>19920442.989999998</v>
      </c>
      <c r="CV337" s="2">
        <v>24615255.989999998</v>
      </c>
      <c r="CW337" s="2">
        <v>32841753.190000001</v>
      </c>
      <c r="CX337" s="2">
        <v>17322338.390000001</v>
      </c>
      <c r="CY337" s="2">
        <v>29968905.719999999</v>
      </c>
      <c r="CZ337" s="2">
        <v>18077230</v>
      </c>
      <c r="DA337" s="2">
        <v>10771910</v>
      </c>
      <c r="DB337" s="2">
        <v>123615328.01000001</v>
      </c>
      <c r="DC337" s="2">
        <v>138773675.80000001</v>
      </c>
      <c r="DD337" s="2">
        <v>24820278.66</v>
      </c>
      <c r="DE337" s="2">
        <v>19316022.329999998</v>
      </c>
      <c r="DF337" s="2">
        <v>40724060.68</v>
      </c>
      <c r="DG337" s="2">
        <v>24777659</v>
      </c>
      <c r="DH337" s="2">
        <v>21917795.16</v>
      </c>
      <c r="DI337" s="2">
        <v>23065302.489999998</v>
      </c>
      <c r="DJ337" s="2">
        <v>10783991.550000001</v>
      </c>
      <c r="DK337" s="2">
        <v>412285051.22000003</v>
      </c>
      <c r="DL337" s="2">
        <v>20366880</v>
      </c>
      <c r="DM337" s="2">
        <v>31825692.800000001</v>
      </c>
      <c r="DN337" s="2">
        <v>27573272.489999998</v>
      </c>
      <c r="DO337" s="2">
        <v>30907249.09</v>
      </c>
      <c r="DP337" s="2">
        <v>25192095.609999999</v>
      </c>
      <c r="DQ337" s="2">
        <v>34656065</v>
      </c>
      <c r="DR337" s="2">
        <v>22647268.23</v>
      </c>
      <c r="DS337" s="2">
        <v>35924868.880000003</v>
      </c>
      <c r="DT337" s="2">
        <v>187980305.63</v>
      </c>
      <c r="DU337" s="2">
        <v>30782019.469999999</v>
      </c>
      <c r="DV337" s="2">
        <v>54003608.520000003</v>
      </c>
      <c r="DW337" s="2">
        <v>61163888.049999997</v>
      </c>
      <c r="DX337" s="2">
        <v>23523498.379999999</v>
      </c>
      <c r="DY337" s="2">
        <v>36303966.340000004</v>
      </c>
      <c r="DZ337" s="2">
        <v>31935081.609999999</v>
      </c>
      <c r="EA337" s="2">
        <v>9635040.7100000009</v>
      </c>
      <c r="EB337" s="2">
        <v>19661984.27</v>
      </c>
      <c r="EC337" s="2">
        <v>20481556.23</v>
      </c>
      <c r="ED337" s="2">
        <v>40168479.549999997</v>
      </c>
      <c r="EE337" s="2">
        <v>125597802.27</v>
      </c>
      <c r="EF337" s="2">
        <v>107339964.01000001</v>
      </c>
      <c r="EG337" s="2">
        <v>23976092.489999998</v>
      </c>
      <c r="EH337" s="2">
        <v>22989754.879999999</v>
      </c>
      <c r="EI337" s="2">
        <v>27830237.600000001</v>
      </c>
      <c r="EJ337" s="2">
        <v>32434660.699999999</v>
      </c>
      <c r="EK337" s="2">
        <v>44031415.530000001</v>
      </c>
      <c r="EL337" s="2">
        <v>16614716.859999999</v>
      </c>
      <c r="EM337" s="2">
        <v>19685621.649999999</v>
      </c>
      <c r="EN337" s="2">
        <v>262046541.31</v>
      </c>
      <c r="EO337" s="2">
        <v>22489487.370000001</v>
      </c>
      <c r="EP337" s="2">
        <v>20614640</v>
      </c>
      <c r="EQ337" s="2">
        <v>21100018.969999999</v>
      </c>
      <c r="ER337" s="2">
        <v>12212272.800000001</v>
      </c>
      <c r="ES337" s="2">
        <v>12757551.91</v>
      </c>
      <c r="ET337" s="2">
        <v>27155911.550000001</v>
      </c>
      <c r="EU337" s="2">
        <v>25182452.75</v>
      </c>
      <c r="EV337" s="2">
        <v>18143075</v>
      </c>
      <c r="EW337" s="2">
        <v>174066619.22999999</v>
      </c>
      <c r="EX337" s="2">
        <v>11406309.029999999</v>
      </c>
      <c r="EY337" s="2">
        <v>18282966.670000002</v>
      </c>
      <c r="EZ337" s="2">
        <v>24678936.66</v>
      </c>
      <c r="FA337" s="2">
        <v>35329235.799999997</v>
      </c>
      <c r="FB337" s="2">
        <v>28111577.309999999</v>
      </c>
      <c r="FC337" s="2">
        <v>27468165.780000001</v>
      </c>
      <c r="FD337" s="2">
        <v>16857726.559999999</v>
      </c>
      <c r="FE337" s="2">
        <v>15465689.029999999</v>
      </c>
      <c r="FF337" s="2">
        <v>12192404</v>
      </c>
      <c r="FG337" s="2">
        <v>12572030</v>
      </c>
      <c r="FH337" s="2">
        <v>7274600</v>
      </c>
      <c r="FI337" s="2">
        <v>138911959.31999999</v>
      </c>
      <c r="FJ337" s="2">
        <v>21313370</v>
      </c>
      <c r="FK337" s="2">
        <v>21509120</v>
      </c>
      <c r="FL337" s="2">
        <v>22592443.899999999</v>
      </c>
      <c r="FM337" s="2">
        <v>33830806.130000003</v>
      </c>
      <c r="FN337" s="2">
        <v>28194904.98</v>
      </c>
      <c r="FO337" s="2">
        <v>7833310</v>
      </c>
      <c r="FP337" s="2">
        <v>4466020</v>
      </c>
      <c r="FQ337" s="2">
        <v>299946221.74000001</v>
      </c>
      <c r="FR337" s="2">
        <v>16729445</v>
      </c>
      <c r="FS337" s="2">
        <v>27917686.23</v>
      </c>
      <c r="FT337" s="2">
        <v>23923932.390000001</v>
      </c>
      <c r="FU337" s="2">
        <v>37002808.729999997</v>
      </c>
      <c r="FV337" s="2">
        <v>17010701.41</v>
      </c>
      <c r="FW337" s="2">
        <v>38796627.280000001</v>
      </c>
      <c r="FX337" s="2">
        <v>24227268.280000001</v>
      </c>
      <c r="FY337" s="2">
        <v>26097561.289999999</v>
      </c>
      <c r="FZ337" s="2">
        <v>19524203.68</v>
      </c>
      <c r="GA337" s="2">
        <v>39558023.850000001</v>
      </c>
      <c r="GB337" s="2">
        <v>19855861.809999999</v>
      </c>
      <c r="GC337" s="2">
        <v>13711366.289999999</v>
      </c>
      <c r="GD337" s="2">
        <v>5887570.9699999997</v>
      </c>
      <c r="GE337" s="2">
        <v>177897455.06999999</v>
      </c>
      <c r="GF337" s="2">
        <v>16878082.100000001</v>
      </c>
      <c r="GG337" s="2">
        <v>19856553.079999998</v>
      </c>
      <c r="GH337" s="2">
        <v>36281737.729999997</v>
      </c>
      <c r="GI337" s="2">
        <v>21774451.09</v>
      </c>
      <c r="GJ337" s="2">
        <v>19694063.309999999</v>
      </c>
      <c r="GK337" s="2">
        <v>20611097.100000001</v>
      </c>
      <c r="GL337" s="2">
        <v>45731473.520000003</v>
      </c>
      <c r="GM337" s="2">
        <v>17034679.68</v>
      </c>
      <c r="GN337" s="2">
        <v>6804763.5899999999</v>
      </c>
      <c r="GO337" s="2">
        <v>4982115.6500000004</v>
      </c>
      <c r="GP337" s="2">
        <v>5948461.6100000003</v>
      </c>
      <c r="GQ337" s="2">
        <v>121295218.26000001</v>
      </c>
      <c r="GR337" s="2">
        <v>34722870.340000004</v>
      </c>
      <c r="GS337" s="2">
        <v>19770328.550000001</v>
      </c>
      <c r="GT337" s="2">
        <v>30594793.079999998</v>
      </c>
      <c r="GU337" s="2">
        <v>10328934.58</v>
      </c>
      <c r="GV337" s="2">
        <v>22152459.039999999</v>
      </c>
      <c r="GW337" s="2">
        <v>23343656.800000001</v>
      </c>
      <c r="GX337" s="2">
        <v>14904520</v>
      </c>
      <c r="GY337" s="2">
        <v>139168062.44</v>
      </c>
      <c r="GZ337" s="2">
        <v>16012843.34</v>
      </c>
      <c r="HA337" s="2">
        <v>36411486.640000001</v>
      </c>
      <c r="HB337" s="2">
        <v>24076172.559999999</v>
      </c>
      <c r="HC337" s="2">
        <v>244746934.30000001</v>
      </c>
      <c r="HD337" s="2">
        <v>36770148.609999999</v>
      </c>
      <c r="HE337" s="2">
        <v>40775600.799999997</v>
      </c>
      <c r="HF337" s="2">
        <v>38565683.539999999</v>
      </c>
      <c r="HG337" s="2">
        <v>31586469.399999999</v>
      </c>
      <c r="HH337" s="2">
        <v>42488166.759999998</v>
      </c>
      <c r="HI337" s="2">
        <v>7219917</v>
      </c>
      <c r="HJ337" s="2"/>
      <c r="HK337" s="2">
        <v>169656994.47999999</v>
      </c>
      <c r="HL337" s="2">
        <v>28853944.82</v>
      </c>
      <c r="HM337" s="2">
        <v>37502999.170000002</v>
      </c>
      <c r="HN337" s="2">
        <v>29105639.039999999</v>
      </c>
      <c r="HO337" s="2">
        <v>19213595</v>
      </c>
      <c r="HP337" s="2">
        <v>19956587.609999999</v>
      </c>
      <c r="HQ337" s="2">
        <v>26848924.48</v>
      </c>
      <c r="HR337" s="2">
        <v>13460952.439999999</v>
      </c>
      <c r="HS337" s="2">
        <v>224171726.19</v>
      </c>
      <c r="HT337" s="2">
        <v>86029862.959999993</v>
      </c>
      <c r="HU337" s="2">
        <v>25444292.890000001</v>
      </c>
      <c r="HV337" s="2">
        <v>18775422.18</v>
      </c>
      <c r="HW337" s="2">
        <v>14999176.199999999</v>
      </c>
      <c r="HX337" s="2">
        <v>18957765</v>
      </c>
      <c r="HY337" s="2">
        <v>38260857.659999996</v>
      </c>
      <c r="HZ337" s="2">
        <v>18656395.66</v>
      </c>
      <c r="IA337" s="2">
        <v>19402600</v>
      </c>
      <c r="IB337" s="2">
        <v>19601032</v>
      </c>
      <c r="IC337" s="2">
        <v>21166729.199999999</v>
      </c>
      <c r="ID337" s="2">
        <v>26189583.609999999</v>
      </c>
      <c r="IE337" s="2">
        <v>10546832.18</v>
      </c>
      <c r="IF337" s="2">
        <v>20577152.899999999</v>
      </c>
      <c r="IG337" s="2">
        <v>14485950</v>
      </c>
      <c r="IH337" s="2">
        <v>15174248.199999999</v>
      </c>
      <c r="II337" s="2">
        <v>185951408.53999999</v>
      </c>
      <c r="IJ337" s="2">
        <v>82666121.939999998</v>
      </c>
      <c r="IK337" s="2">
        <v>28059667.579999998</v>
      </c>
      <c r="IL337" s="2">
        <v>43227410</v>
      </c>
      <c r="IM337" s="2">
        <v>47348831.490000002</v>
      </c>
      <c r="IN337" s="2">
        <v>23727239.359999999</v>
      </c>
      <c r="IO337" s="2">
        <v>20341532</v>
      </c>
      <c r="IP337" s="2">
        <v>11864429.800000001</v>
      </c>
      <c r="IQ337" s="2">
        <v>15182912.1</v>
      </c>
      <c r="IR337" s="2">
        <v>17683452.859999999</v>
      </c>
      <c r="IS337" s="2">
        <v>265712890.41</v>
      </c>
      <c r="IT337" s="2">
        <v>129440438.43000001</v>
      </c>
      <c r="IU337" s="2">
        <v>38524405.759999998</v>
      </c>
      <c r="IV337" s="2">
        <v>25329118.34</v>
      </c>
      <c r="IW337" s="2">
        <v>20226138.129999999</v>
      </c>
      <c r="IX337" s="2">
        <v>11732000</v>
      </c>
      <c r="IY337" s="2">
        <v>20649473.390000001</v>
      </c>
      <c r="IZ337" s="2">
        <v>11963336.4</v>
      </c>
      <c r="JA337" s="2">
        <v>15696349.35</v>
      </c>
      <c r="JB337" s="2">
        <v>23556531.780000001</v>
      </c>
      <c r="JC337" s="2">
        <v>19852574.120000001</v>
      </c>
      <c r="JD337" s="2">
        <v>16306276.779999999</v>
      </c>
      <c r="JE337" s="2">
        <v>126252208.56999999</v>
      </c>
      <c r="JF337" s="2">
        <v>87098546.090000004</v>
      </c>
      <c r="JG337" s="2">
        <v>19722281.359999999</v>
      </c>
      <c r="JH337" s="2">
        <v>20434359.510000002</v>
      </c>
      <c r="JI337" s="2">
        <v>15733013.5</v>
      </c>
      <c r="JJ337" s="2">
        <v>18318136.649999999</v>
      </c>
      <c r="JK337" s="2">
        <v>131861252.43000001</v>
      </c>
      <c r="JL337" s="2">
        <v>15369603</v>
      </c>
      <c r="JM337" s="2">
        <v>23437878.079999998</v>
      </c>
      <c r="JN337" s="2">
        <v>29248355.600000001</v>
      </c>
      <c r="JO337" s="2">
        <v>21111314.09</v>
      </c>
      <c r="JP337" s="2">
        <v>36574903.68</v>
      </c>
      <c r="JQ337" s="2">
        <v>16731872</v>
      </c>
      <c r="JR337" s="2">
        <v>174751815.61000001</v>
      </c>
      <c r="JS337" s="2">
        <v>102125360.72</v>
      </c>
      <c r="JT337" s="2">
        <v>19224932.829999998</v>
      </c>
      <c r="JU337" s="2">
        <v>12044403.33</v>
      </c>
      <c r="JV337" s="2">
        <v>29354436.260000002</v>
      </c>
      <c r="JW337" s="2">
        <v>11682152.800000001</v>
      </c>
      <c r="JX337" s="2">
        <v>53714917.75</v>
      </c>
      <c r="JY337" s="2">
        <v>26442443.059999999</v>
      </c>
      <c r="JZ337" s="2">
        <v>16188060.23</v>
      </c>
      <c r="KA337" s="2">
        <v>28694395.68</v>
      </c>
      <c r="KB337" s="2">
        <v>18810518.059999999</v>
      </c>
      <c r="KC337" s="2">
        <v>19953149.300000001</v>
      </c>
      <c r="KD337" s="2">
        <v>13332947.33</v>
      </c>
      <c r="KE337" s="2">
        <v>7292513.5700000003</v>
      </c>
      <c r="KF337" s="2">
        <v>14451125.16</v>
      </c>
      <c r="KG337" s="2">
        <v>141375</v>
      </c>
      <c r="KH337" s="2">
        <v>280177483.06</v>
      </c>
      <c r="KI337" s="2">
        <v>37702700.25</v>
      </c>
      <c r="KJ337" s="2">
        <v>24619354.27</v>
      </c>
      <c r="KK337" s="2">
        <v>29161070</v>
      </c>
      <c r="KL337" s="2">
        <v>21948892.600000001</v>
      </c>
      <c r="KM337" s="2">
        <v>20887746.66</v>
      </c>
      <c r="KN337" s="2">
        <v>45507973.590000004</v>
      </c>
      <c r="KO337" s="2">
        <v>21228168.32</v>
      </c>
      <c r="KP337" s="2">
        <v>18007669.940000001</v>
      </c>
      <c r="KQ337" s="2">
        <v>97173674.099999994</v>
      </c>
      <c r="KR337" s="2">
        <v>20175619.34</v>
      </c>
      <c r="KS337" s="2">
        <v>26030220.219999999</v>
      </c>
      <c r="KT337" s="2">
        <v>42889123.280000001</v>
      </c>
      <c r="KU337" s="2">
        <v>19472120</v>
      </c>
      <c r="KV337" s="2">
        <v>23239289.870000001</v>
      </c>
      <c r="KW337" s="2">
        <v>111326182.43000001</v>
      </c>
      <c r="KX337" s="2">
        <v>29251106.670000002</v>
      </c>
      <c r="KY337" s="2">
        <v>182141410.88</v>
      </c>
      <c r="KZ337" s="2">
        <v>21022514.32</v>
      </c>
      <c r="LA337" s="2">
        <v>14551171.91</v>
      </c>
      <c r="LB337" s="2">
        <v>34639834.259999998</v>
      </c>
      <c r="LC337" s="2">
        <v>33368891.489999998</v>
      </c>
      <c r="LD337" s="2">
        <v>25111492.579999998</v>
      </c>
      <c r="LE337" s="2">
        <v>20315616.690000001</v>
      </c>
      <c r="LF337" s="2">
        <v>16152505.300000001</v>
      </c>
      <c r="LG337" s="2">
        <v>313516085.66000003</v>
      </c>
      <c r="LH337" s="2">
        <v>85314271.709999993</v>
      </c>
      <c r="LI337" s="2">
        <v>121203199.81999999</v>
      </c>
      <c r="LJ337" s="2">
        <v>99013973.569999993</v>
      </c>
      <c r="LK337" s="2">
        <v>25912376.129999999</v>
      </c>
      <c r="LL337" s="2">
        <v>26524709.149999999</v>
      </c>
      <c r="LM337" s="2">
        <v>17736808.640000001</v>
      </c>
      <c r="LN337" s="2">
        <v>27672269.199999999</v>
      </c>
      <c r="LO337" s="2">
        <v>15514015.33</v>
      </c>
      <c r="LP337" s="2">
        <v>30770823.09</v>
      </c>
      <c r="LQ337" s="2">
        <v>6379658</v>
      </c>
      <c r="LR337" s="2">
        <v>135556028.30000001</v>
      </c>
      <c r="LS337" s="2">
        <v>40576677.539999999</v>
      </c>
      <c r="LT337" s="2">
        <v>23910902.550000001</v>
      </c>
      <c r="LU337" s="2">
        <v>239032713.16999999</v>
      </c>
      <c r="LV337" s="2">
        <v>95910453.689999998</v>
      </c>
      <c r="LW337" s="2">
        <v>248047869.41999999</v>
      </c>
      <c r="LX337" s="2">
        <v>101457698.90000001</v>
      </c>
      <c r="LY337" s="2">
        <v>39931955</v>
      </c>
      <c r="LZ337" s="2">
        <v>33896088.079999998</v>
      </c>
      <c r="MA337" s="2">
        <v>33312800</v>
      </c>
      <c r="MB337" s="2">
        <v>25133343.309999999</v>
      </c>
      <c r="MC337" s="2">
        <v>30384848.710000001</v>
      </c>
      <c r="MD337" s="2">
        <v>28388790.640000001</v>
      </c>
      <c r="ME337" s="2">
        <v>51425881.920000002</v>
      </c>
      <c r="MF337" s="2">
        <v>19241641.940000001</v>
      </c>
      <c r="MG337" s="2">
        <v>301765051.54000002</v>
      </c>
      <c r="MH337" s="2">
        <v>17954719.59</v>
      </c>
      <c r="MI337" s="2">
        <v>13793628.85</v>
      </c>
      <c r="MJ337" s="2">
        <v>14666521.939999999</v>
      </c>
      <c r="MK337" s="2">
        <v>13054742.18</v>
      </c>
      <c r="ML337" s="2">
        <v>22991790.489999998</v>
      </c>
      <c r="MM337" s="2">
        <v>17485005</v>
      </c>
      <c r="MN337" s="2">
        <v>16019686.859999999</v>
      </c>
      <c r="MO337" s="2">
        <v>24670758.190000001</v>
      </c>
      <c r="MP337" s="2">
        <v>13362319.359999999</v>
      </c>
      <c r="MQ337" s="2">
        <v>16130916.449999999</v>
      </c>
      <c r="MR337" s="2">
        <v>15496576.449999999</v>
      </c>
      <c r="MS337" s="2">
        <v>225705784.97</v>
      </c>
      <c r="MT337" s="2">
        <v>15289795</v>
      </c>
      <c r="MU337" s="2">
        <v>23815508.899999999</v>
      </c>
      <c r="MV337" s="2">
        <v>32304641.32</v>
      </c>
      <c r="MW337" s="2">
        <v>34043421.969999999</v>
      </c>
      <c r="MX337" s="2">
        <v>23647137.940000001</v>
      </c>
      <c r="MY337" s="2">
        <v>47189493.609999999</v>
      </c>
      <c r="MZ337" s="2">
        <v>39963261.469999999</v>
      </c>
      <c r="NA337" s="2">
        <v>7675060.8099999996</v>
      </c>
      <c r="NB337" s="2">
        <v>10076089.76</v>
      </c>
      <c r="NC337" s="2">
        <v>6720455.8499999996</v>
      </c>
      <c r="ND337" s="2">
        <v>347408305.83999997</v>
      </c>
      <c r="NE337" s="2">
        <v>44052106.840000004</v>
      </c>
      <c r="NF337" s="2">
        <v>16695450</v>
      </c>
      <c r="NG337" s="2">
        <v>100971977.05</v>
      </c>
      <c r="NH337" s="2">
        <v>16498212.9</v>
      </c>
      <c r="NI337" s="2">
        <v>35289266.950000003</v>
      </c>
      <c r="NJ337" s="2">
        <v>65443301.149999999</v>
      </c>
      <c r="NK337" s="2">
        <v>60435575.990000002</v>
      </c>
      <c r="NL337" s="2">
        <v>6752389.5999999996</v>
      </c>
      <c r="NM337" s="2">
        <v>25338145.16</v>
      </c>
      <c r="NN337" s="2">
        <v>22861736.120000001</v>
      </c>
      <c r="NO337" s="2">
        <v>9042093</v>
      </c>
      <c r="NP337" s="2">
        <v>126908433.36</v>
      </c>
      <c r="NQ337" s="2">
        <v>19936176.670000002</v>
      </c>
      <c r="NR337" s="2">
        <v>17698732.710000001</v>
      </c>
      <c r="NS337" s="2">
        <v>17471448.989999998</v>
      </c>
      <c r="NT337" s="2">
        <v>15804291.310000001</v>
      </c>
      <c r="NU337" s="2">
        <v>4592095.63</v>
      </c>
      <c r="NV337" s="2">
        <v>8315109.0300000003</v>
      </c>
      <c r="NW337" s="2">
        <v>196599300.91999999</v>
      </c>
      <c r="NX337" s="2">
        <v>62135523.590000004</v>
      </c>
      <c r="NY337" s="2">
        <v>19252005.620000001</v>
      </c>
      <c r="NZ337" s="2">
        <v>16425653.550000001</v>
      </c>
      <c r="OA337" s="2">
        <v>21427179.289999999</v>
      </c>
      <c r="OB337" s="2">
        <v>28460685.260000002</v>
      </c>
      <c r="OC337" s="2">
        <v>12731591.32</v>
      </c>
      <c r="OD337" s="2">
        <v>226664408.50999999</v>
      </c>
      <c r="OE337" s="2">
        <v>67442292.170000002</v>
      </c>
      <c r="OF337" s="2">
        <v>32675603.23</v>
      </c>
      <c r="OG337" s="2">
        <v>70475731.379999995</v>
      </c>
      <c r="OH337" s="2">
        <v>21739606.82</v>
      </c>
      <c r="OI337" s="2">
        <v>29988117.399999999</v>
      </c>
      <c r="OJ337" s="2">
        <v>25149453.800000001</v>
      </c>
      <c r="OK337" s="2">
        <v>12574515.439999999</v>
      </c>
      <c r="OL337" s="2">
        <v>9035011</v>
      </c>
      <c r="OM337" s="2">
        <v>196445071.93000001</v>
      </c>
      <c r="ON337" s="2">
        <v>56445892.630000003</v>
      </c>
      <c r="OO337" s="2">
        <v>64276067.369999997</v>
      </c>
      <c r="OP337" s="2">
        <v>34209738.539999999</v>
      </c>
      <c r="OQ337" s="2">
        <v>24230120.539999999</v>
      </c>
      <c r="OR337" s="2">
        <v>9912690.9700000007</v>
      </c>
      <c r="OS337" s="2">
        <v>116702133.89</v>
      </c>
      <c r="OT337" s="2">
        <v>16525561.300000001</v>
      </c>
      <c r="OU337" s="2">
        <v>16314320.01</v>
      </c>
      <c r="OV337" s="2">
        <v>26319276.140000001</v>
      </c>
      <c r="OW337" s="2">
        <v>26677357.739999998</v>
      </c>
      <c r="OX337" s="2">
        <v>52527412.789999999</v>
      </c>
      <c r="OY337" s="2">
        <v>18026899.039999999</v>
      </c>
      <c r="OZ337" s="2">
        <v>6924194.7300000004</v>
      </c>
      <c r="PA337" s="2">
        <v>8248908.0599999996</v>
      </c>
      <c r="PB337" s="2">
        <v>190838857.46000001</v>
      </c>
      <c r="PC337" s="2">
        <v>14933399.300000001</v>
      </c>
      <c r="PD337" s="2">
        <v>43894585.700000003</v>
      </c>
      <c r="PE337" s="2">
        <v>14914976.67</v>
      </c>
      <c r="PF337" s="2">
        <v>26474465.559999999</v>
      </c>
      <c r="PG337" s="2">
        <v>49711375</v>
      </c>
      <c r="PH337" s="2">
        <v>18196987.309999999</v>
      </c>
      <c r="PI337" s="2">
        <v>17876507.34</v>
      </c>
      <c r="PJ337" s="2">
        <v>23464883.010000002</v>
      </c>
      <c r="PK337" s="2">
        <v>18013475.48</v>
      </c>
      <c r="PL337" s="2">
        <v>20517808.399999999</v>
      </c>
      <c r="PM337" s="2">
        <v>29169788.370000001</v>
      </c>
      <c r="PN337" s="2">
        <v>16792490.670000002</v>
      </c>
      <c r="PO337" s="2">
        <v>48239452.359999999</v>
      </c>
      <c r="PP337" s="2">
        <v>6994055.1600000001</v>
      </c>
      <c r="PQ337" s="2">
        <v>7593333.3300000001</v>
      </c>
      <c r="PR337" s="2">
        <v>5808248.9299999997</v>
      </c>
      <c r="PS337" s="2">
        <v>6676178.3399999999</v>
      </c>
      <c r="PT337" s="2">
        <v>424174608.72000003</v>
      </c>
      <c r="PU337" s="2">
        <v>26059044.079999998</v>
      </c>
      <c r="PV337" s="2">
        <v>24564242.379999999</v>
      </c>
      <c r="PW337" s="2">
        <v>37139816.560000002</v>
      </c>
      <c r="PX337" s="2">
        <v>93249249.209999993</v>
      </c>
      <c r="PY337" s="2">
        <v>26862723.399999999</v>
      </c>
      <c r="PZ337" s="2">
        <v>53583672.560000002</v>
      </c>
      <c r="QA337" s="2">
        <v>23190304.309999999</v>
      </c>
      <c r="QB337" s="2">
        <v>48489410.869999997</v>
      </c>
      <c r="QC337" s="2">
        <v>15829500</v>
      </c>
      <c r="QD337" s="2">
        <v>42683285.18</v>
      </c>
      <c r="QE337" s="2">
        <v>16256132.92</v>
      </c>
      <c r="QF337" s="2">
        <v>14421505.17</v>
      </c>
      <c r="QG337" s="2">
        <v>28175533.34</v>
      </c>
      <c r="QH337" s="2">
        <v>38741256.799999997</v>
      </c>
      <c r="QI337" s="2">
        <v>39799409.68</v>
      </c>
      <c r="QJ337" s="2">
        <v>22347139</v>
      </c>
      <c r="QK337" s="2">
        <v>20606096.09</v>
      </c>
      <c r="QL337" s="2">
        <v>15673336.779999999</v>
      </c>
      <c r="QM337" s="2">
        <v>37968271</v>
      </c>
      <c r="QN337" s="2">
        <v>43439264.280000001</v>
      </c>
      <c r="QO337" s="2">
        <v>17493843.550000001</v>
      </c>
      <c r="QP337" s="2">
        <v>4725280</v>
      </c>
      <c r="QQ337" s="2">
        <v>3495631.94</v>
      </c>
      <c r="QR337" s="2">
        <v>5857591.9400000004</v>
      </c>
      <c r="QS337" s="2">
        <v>6661666.5599999996</v>
      </c>
      <c r="QT337" s="2">
        <v>216278231.96000001</v>
      </c>
      <c r="QU337" s="2">
        <v>17128860</v>
      </c>
      <c r="QV337" s="2">
        <v>43670142.539999999</v>
      </c>
      <c r="QW337" s="2">
        <v>28076670</v>
      </c>
      <c r="QX337" s="2">
        <v>25731400</v>
      </c>
      <c r="QY337" s="2">
        <v>41599450</v>
      </c>
      <c r="QZ337" s="2">
        <v>18552780</v>
      </c>
      <c r="RA337" s="2">
        <v>40045430</v>
      </c>
      <c r="RB337" s="2">
        <v>42780050</v>
      </c>
      <c r="RC337" s="2">
        <v>18331090</v>
      </c>
      <c r="RD337" s="2">
        <v>14093260</v>
      </c>
      <c r="RE337" s="2">
        <v>6364140</v>
      </c>
      <c r="RF337" s="2">
        <v>5751150</v>
      </c>
      <c r="RG337" s="2">
        <v>282828914.31</v>
      </c>
      <c r="RH337" s="2">
        <v>33910672.950000003</v>
      </c>
      <c r="RI337" s="2">
        <v>17938116.59</v>
      </c>
      <c r="RJ337" s="2">
        <v>25753546.969999999</v>
      </c>
      <c r="RK337" s="2">
        <v>24774471.640000001</v>
      </c>
      <c r="RL337" s="2">
        <v>26301113.379999999</v>
      </c>
      <c r="RM337" s="2">
        <v>43533415.780000001</v>
      </c>
      <c r="RN337" s="2">
        <v>18146028.940000001</v>
      </c>
      <c r="RO337" s="2">
        <v>21531576.859999999</v>
      </c>
      <c r="RP337" s="2">
        <v>39734820.43</v>
      </c>
      <c r="RQ337" s="2">
        <v>45294463.609999999</v>
      </c>
      <c r="RR337" s="2">
        <v>17476444.190000001</v>
      </c>
      <c r="RS337" s="2">
        <v>13398546.08</v>
      </c>
      <c r="RT337" s="2">
        <v>20710847.399999999</v>
      </c>
      <c r="RU337" s="2">
        <v>13106310</v>
      </c>
      <c r="RV337" s="2">
        <v>16118069.449999999</v>
      </c>
      <c r="RW337" s="2">
        <v>23530982.469999999</v>
      </c>
      <c r="RX337" s="2">
        <v>2526640</v>
      </c>
      <c r="RY337" s="2">
        <v>338835.95</v>
      </c>
      <c r="RZ337" s="2">
        <v>614460</v>
      </c>
      <c r="SA337" s="2">
        <v>163365999.02000001</v>
      </c>
      <c r="SB337" s="2">
        <v>19333486.379999999</v>
      </c>
      <c r="SC337" s="2">
        <v>21968948.27</v>
      </c>
      <c r="SD337" s="2">
        <v>21607977.109999999</v>
      </c>
      <c r="SE337" s="2">
        <v>13166775.800000001</v>
      </c>
      <c r="SF337" s="2">
        <v>22688325.579999998</v>
      </c>
      <c r="SG337" s="2">
        <v>28761886.420000002</v>
      </c>
      <c r="SH337" s="2">
        <v>30213334.32</v>
      </c>
      <c r="SI337" s="2">
        <v>19090670.100000001</v>
      </c>
      <c r="SJ337" s="2">
        <v>17330524.399999999</v>
      </c>
      <c r="SK337" s="2">
        <v>41153134.520000003</v>
      </c>
      <c r="SL337" s="2">
        <v>4113579.36</v>
      </c>
      <c r="SM337" s="2">
        <v>68541173.290000007</v>
      </c>
      <c r="SN337" s="2">
        <v>17453355</v>
      </c>
      <c r="SO337" s="2">
        <v>19181699.43</v>
      </c>
      <c r="SP337" s="2">
        <v>28285890</v>
      </c>
      <c r="SQ337" s="2">
        <v>19665567.399999999</v>
      </c>
      <c r="SR337" s="2">
        <v>15881468.83</v>
      </c>
      <c r="SS337" s="2">
        <v>17507575</v>
      </c>
      <c r="ST337" s="2">
        <v>10078695.16</v>
      </c>
      <c r="SU337" s="2">
        <v>166695662.36000001</v>
      </c>
      <c r="SV337" s="2">
        <v>13452876.67</v>
      </c>
      <c r="SW337" s="2">
        <v>21652064.960000001</v>
      </c>
      <c r="SX337" s="2">
        <v>14236456.4</v>
      </c>
      <c r="SY337" s="2">
        <v>10232190</v>
      </c>
      <c r="SZ337" s="2">
        <v>14373752.9</v>
      </c>
      <c r="TA337" s="2">
        <v>15307308.02</v>
      </c>
      <c r="TB337" s="2">
        <v>45055615.520000003</v>
      </c>
      <c r="TC337" s="2">
        <v>16688890</v>
      </c>
      <c r="TD337" s="2">
        <v>14294918.060000001</v>
      </c>
      <c r="TE337" s="2">
        <v>16046045.4</v>
      </c>
      <c r="TF337" s="2">
        <v>27984020.16</v>
      </c>
      <c r="TG337" s="2">
        <v>14634095</v>
      </c>
      <c r="TH337" s="2">
        <v>9531960</v>
      </c>
      <c r="TI337" s="2">
        <v>258084006.13999999</v>
      </c>
      <c r="TJ337" s="2">
        <v>18174485.41</v>
      </c>
      <c r="TK337" s="2">
        <v>14965238.4</v>
      </c>
      <c r="TL337" s="2">
        <v>33224945</v>
      </c>
      <c r="TM337" s="2">
        <v>30288140.710000001</v>
      </c>
      <c r="TN337" s="2">
        <v>18607386.77</v>
      </c>
      <c r="TO337" s="2">
        <v>9890772.6699999999</v>
      </c>
      <c r="TP337" s="2">
        <v>44852658.710000001</v>
      </c>
      <c r="TQ337" s="2">
        <v>16586222.859999999</v>
      </c>
      <c r="TR337" s="2">
        <v>26911060.98</v>
      </c>
      <c r="TS337" s="2">
        <v>33190087.739999998</v>
      </c>
      <c r="TT337" s="2">
        <v>16539660</v>
      </c>
      <c r="TU337" s="2">
        <v>13495220</v>
      </c>
      <c r="TV337" s="2">
        <v>22365285</v>
      </c>
      <c r="TW337" s="2">
        <v>16143105.16</v>
      </c>
      <c r="TX337" s="2">
        <v>13591293.1</v>
      </c>
      <c r="TY337" s="2">
        <v>75213621.290000007</v>
      </c>
      <c r="TZ337" s="2">
        <v>14402124</v>
      </c>
      <c r="UA337" s="2">
        <v>154123304.59</v>
      </c>
      <c r="UB337" s="2">
        <v>40531414.460000001</v>
      </c>
      <c r="UC337" s="2">
        <v>19584342.329999998</v>
      </c>
      <c r="UD337" s="2">
        <v>14871270</v>
      </c>
      <c r="UE337" s="2">
        <v>78342611.290000007</v>
      </c>
      <c r="UF337" s="2">
        <v>11789790</v>
      </c>
      <c r="UG337" s="2">
        <v>6227261.5099999998</v>
      </c>
      <c r="UH337" s="2">
        <v>8514543.4499999993</v>
      </c>
      <c r="UI337" s="2">
        <v>8162600</v>
      </c>
      <c r="UJ337" s="2">
        <v>104569221.69</v>
      </c>
      <c r="UK337" s="2">
        <v>28828517.09</v>
      </c>
      <c r="UL337" s="2">
        <v>21417131.960000001</v>
      </c>
      <c r="UM337" s="2">
        <v>32218936.350000001</v>
      </c>
      <c r="UN337" s="2">
        <v>20454428.100000001</v>
      </c>
      <c r="UO337" s="2">
        <v>11834564.060000001</v>
      </c>
      <c r="UP337" s="2">
        <v>390070031.56999999</v>
      </c>
      <c r="UQ337" s="2">
        <v>23719948.350000001</v>
      </c>
      <c r="UR337" s="2">
        <v>23641333</v>
      </c>
      <c r="US337" s="2">
        <v>69936091.969999999</v>
      </c>
      <c r="UT337" s="2">
        <v>6903650</v>
      </c>
      <c r="UU337" s="2">
        <v>19848721.670000002</v>
      </c>
      <c r="UV337" s="2">
        <v>43657881.409999996</v>
      </c>
      <c r="UW337" s="2">
        <v>15429358.710000001</v>
      </c>
      <c r="UX337" s="2">
        <v>12991546.66</v>
      </c>
      <c r="UY337" s="2">
        <v>17944688.27</v>
      </c>
      <c r="UZ337" s="2">
        <v>23882260.25</v>
      </c>
      <c r="VA337" s="2">
        <v>39387498.909999996</v>
      </c>
      <c r="VB337" s="2">
        <v>26006310</v>
      </c>
      <c r="VC337" s="2">
        <v>33440080.120000001</v>
      </c>
      <c r="VD337" s="2">
        <v>12944356.52</v>
      </c>
      <c r="VE337" s="2">
        <v>16348250.66</v>
      </c>
      <c r="VF337" s="2">
        <v>9628542.2599999998</v>
      </c>
      <c r="VG337" s="2">
        <v>13752759.52</v>
      </c>
      <c r="VH337" s="2">
        <v>40186207.939999998</v>
      </c>
      <c r="VI337" s="2">
        <v>6697109.0199999996</v>
      </c>
      <c r="VJ337" s="2">
        <v>6649735</v>
      </c>
      <c r="VK337" s="2">
        <v>6757246.6600000001</v>
      </c>
      <c r="VL337" s="2">
        <v>204764508.72999999</v>
      </c>
      <c r="VM337" s="2">
        <v>24136861.960000001</v>
      </c>
      <c r="VN337" s="2">
        <v>25051280.280000001</v>
      </c>
      <c r="VO337" s="2">
        <v>27903439.66</v>
      </c>
      <c r="VP337" s="2">
        <v>35416040</v>
      </c>
      <c r="VQ337" s="2">
        <v>32292598.670000002</v>
      </c>
      <c r="VR337" s="2">
        <v>24775924.300000001</v>
      </c>
      <c r="VS337" s="2">
        <v>21905384.190000001</v>
      </c>
      <c r="VT337" s="2">
        <v>19059325.09</v>
      </c>
      <c r="VU337" s="2">
        <v>60635378.329999998</v>
      </c>
      <c r="VV337" s="2">
        <v>21120668.699999999</v>
      </c>
      <c r="VW337" s="2">
        <v>37076946.200000003</v>
      </c>
      <c r="VX337" s="2">
        <v>18342046</v>
      </c>
      <c r="VY337" s="2">
        <v>14127062.92</v>
      </c>
      <c r="VZ337" s="2">
        <v>15475593.23</v>
      </c>
      <c r="WA337" s="2">
        <v>542340969.40999997</v>
      </c>
      <c r="WB337" s="2">
        <v>37244810.590000004</v>
      </c>
      <c r="WC337" s="2">
        <v>24065537.41</v>
      </c>
      <c r="WD337" s="2">
        <v>25572582.050000001</v>
      </c>
      <c r="WE337" s="2">
        <v>14991080</v>
      </c>
      <c r="WF337" s="2">
        <v>31230195.280000001</v>
      </c>
      <c r="WG337" s="2">
        <v>41992495.479999997</v>
      </c>
      <c r="WH337" s="2">
        <v>40768576.770000003</v>
      </c>
      <c r="WI337" s="2">
        <v>26684540.199999999</v>
      </c>
      <c r="WJ337" s="2">
        <v>37934804.979999997</v>
      </c>
      <c r="WK337" s="2">
        <v>24873905</v>
      </c>
      <c r="WL337" s="2">
        <v>51331531.719999999</v>
      </c>
      <c r="WM337" s="2">
        <v>26894411.079999998</v>
      </c>
      <c r="WN337" s="2">
        <v>44542312.420000002</v>
      </c>
      <c r="WO337" s="2">
        <v>50310945.609999999</v>
      </c>
      <c r="WP337" s="2">
        <v>25461669.949999999</v>
      </c>
      <c r="WQ337" s="2">
        <v>30041434.010000002</v>
      </c>
      <c r="WR337" s="2">
        <v>37783590.130000003</v>
      </c>
      <c r="WS337" s="2">
        <v>24270036.41</v>
      </c>
      <c r="WT337" s="2">
        <v>46135616.909999996</v>
      </c>
      <c r="WU337" s="2">
        <v>87906524.769999996</v>
      </c>
      <c r="WV337" s="2">
        <v>26522826.489999998</v>
      </c>
      <c r="WW337" s="2">
        <v>16053757.130000001</v>
      </c>
      <c r="WX337" s="2">
        <v>16953567.559999999</v>
      </c>
      <c r="WY337" s="2">
        <v>19184544.329999998</v>
      </c>
      <c r="WZ337" s="2">
        <v>13470690</v>
      </c>
      <c r="XA337" s="2">
        <v>15916188.800000001</v>
      </c>
      <c r="XB337" s="2">
        <v>15679450</v>
      </c>
      <c r="XC337" s="2">
        <v>69178128.700000003</v>
      </c>
      <c r="XD337" s="2">
        <v>11489953.359999999</v>
      </c>
      <c r="XE337" s="2">
        <v>6822337.7400000002</v>
      </c>
      <c r="XF337" s="2">
        <v>7223010</v>
      </c>
      <c r="XG337" s="2">
        <v>6910340</v>
      </c>
      <c r="XH337" s="2">
        <v>285452370.02999997</v>
      </c>
      <c r="XI337" s="2">
        <v>26662543.329999998</v>
      </c>
      <c r="XJ337" s="2">
        <v>28127664.239999998</v>
      </c>
      <c r="XK337" s="2">
        <v>107324948.08</v>
      </c>
      <c r="XL337" s="2">
        <v>29177020</v>
      </c>
      <c r="XM337" s="2">
        <v>30653518.760000002</v>
      </c>
      <c r="XN337" s="2">
        <v>46923216.700000003</v>
      </c>
      <c r="XO337" s="2">
        <v>21057757.329999998</v>
      </c>
      <c r="XP337" s="2">
        <v>25686840.129999999</v>
      </c>
      <c r="XQ337" s="2">
        <v>44584129.68</v>
      </c>
      <c r="XR337" s="2">
        <v>31799249.359999999</v>
      </c>
      <c r="XS337" s="2">
        <v>17568731.609999999</v>
      </c>
      <c r="XT337" s="2">
        <v>16051217.42</v>
      </c>
      <c r="XU337" s="2">
        <v>17276100</v>
      </c>
      <c r="XV337" s="2">
        <v>16539582.58</v>
      </c>
      <c r="XW337" s="2">
        <v>15106310</v>
      </c>
      <c r="XX337" s="2">
        <v>11437621.939999999</v>
      </c>
      <c r="XY337" s="2">
        <v>13615775.48</v>
      </c>
      <c r="XZ337" s="2">
        <v>13338570</v>
      </c>
      <c r="YA337" s="2">
        <v>13278490</v>
      </c>
      <c r="YB337" s="2">
        <v>12423288.720000001</v>
      </c>
      <c r="YC337" s="2">
        <v>8850680</v>
      </c>
      <c r="YD337" s="2">
        <v>9252139.6799999997</v>
      </c>
      <c r="YE337" s="2">
        <v>326378214.57999998</v>
      </c>
      <c r="YF337" s="2">
        <v>21145249.030000001</v>
      </c>
      <c r="YG337" s="2">
        <v>36625099.920000002</v>
      </c>
      <c r="YH337" s="2">
        <v>23304380.82</v>
      </c>
      <c r="YI337" s="2">
        <v>65343879.350000001</v>
      </c>
      <c r="YJ337" s="2">
        <v>24790041.719999999</v>
      </c>
      <c r="YK337" s="2">
        <v>37556561.25</v>
      </c>
      <c r="YL337" s="2">
        <v>14945929.970000001</v>
      </c>
      <c r="YM337" s="2">
        <v>44625099.130000003</v>
      </c>
      <c r="YN337" s="2">
        <v>41628756.780000001</v>
      </c>
      <c r="YO337" s="2">
        <v>25350501.399999999</v>
      </c>
      <c r="YP337" s="2">
        <v>16945281.27</v>
      </c>
      <c r="YQ337" s="2">
        <v>14616960</v>
      </c>
      <c r="YR337" s="2">
        <v>13524740</v>
      </c>
      <c r="YS337" s="2">
        <v>8563710</v>
      </c>
      <c r="YT337" s="2">
        <v>7249875</v>
      </c>
      <c r="YU337" s="2">
        <v>5492400</v>
      </c>
      <c r="YV337" s="2">
        <v>144166065.52000001</v>
      </c>
      <c r="YW337" s="2">
        <v>23464820.399999999</v>
      </c>
      <c r="YX337" s="2">
        <v>24446636.039999999</v>
      </c>
      <c r="YY337" s="2">
        <v>18241058.960000001</v>
      </c>
      <c r="YZ337" s="2">
        <v>19128073.850000001</v>
      </c>
      <c r="ZA337" s="2">
        <v>16295740</v>
      </c>
      <c r="ZB337" s="2">
        <v>20157232</v>
      </c>
      <c r="ZC337" s="2">
        <v>151626064.03</v>
      </c>
      <c r="ZD337" s="2">
        <v>17483435.739999998</v>
      </c>
      <c r="ZE337" s="2">
        <v>23187269.670000002</v>
      </c>
      <c r="ZF337" s="2">
        <v>28893681.399999999</v>
      </c>
      <c r="ZG337" s="2">
        <v>16877717.5</v>
      </c>
      <c r="ZH337" s="2">
        <v>22939926.07</v>
      </c>
      <c r="ZI337" s="2">
        <v>15065263.539999999</v>
      </c>
      <c r="ZJ337" s="2">
        <v>14968496.77</v>
      </c>
      <c r="ZK337" s="2">
        <v>45844009.93</v>
      </c>
      <c r="ZL337" s="2">
        <v>227027587.16</v>
      </c>
      <c r="ZM337" s="2">
        <v>15411155.42</v>
      </c>
      <c r="ZN337" s="2">
        <v>32672624.800000001</v>
      </c>
      <c r="ZO337" s="2">
        <v>68012484.280000001</v>
      </c>
      <c r="ZP337" s="2">
        <v>45230734.770000003</v>
      </c>
      <c r="ZQ337" s="2">
        <v>20804792.640000001</v>
      </c>
      <c r="ZR337" s="2">
        <v>22382386.199999999</v>
      </c>
      <c r="ZS337" s="2">
        <v>37814669.210000001</v>
      </c>
      <c r="ZT337" s="2">
        <v>39328519.25</v>
      </c>
      <c r="ZU337" s="2">
        <v>48259717.789999999</v>
      </c>
      <c r="ZV337" s="2">
        <v>15340600</v>
      </c>
      <c r="ZW337" s="2">
        <v>15664081.67</v>
      </c>
      <c r="ZX337" s="2">
        <v>13896810</v>
      </c>
      <c r="ZY337" s="2">
        <v>21873415</v>
      </c>
      <c r="ZZ337" s="2">
        <v>20341904.859999999</v>
      </c>
      <c r="AAA337" s="2">
        <v>17726486.25</v>
      </c>
      <c r="AAB337" s="2">
        <v>18819370.699999999</v>
      </c>
      <c r="AAC337" s="2">
        <v>9903735.2699999996</v>
      </c>
      <c r="AAD337" s="2">
        <v>11562274.189999999</v>
      </c>
      <c r="AAE337" s="2">
        <v>9498874.2899999991</v>
      </c>
      <c r="AAF337" s="2">
        <v>8929362.1300000008</v>
      </c>
      <c r="AAG337" s="2">
        <v>7320165.9699999997</v>
      </c>
      <c r="AAH337" s="2">
        <v>119581331.98999999</v>
      </c>
      <c r="AAI337" s="2">
        <v>16398600</v>
      </c>
      <c r="AAJ337" s="2">
        <v>16082465.449999999</v>
      </c>
      <c r="AAK337" s="2">
        <v>19197719.469999999</v>
      </c>
      <c r="AAL337" s="2">
        <v>18418898.699999999</v>
      </c>
      <c r="AAM337" s="2">
        <v>19391315.699999999</v>
      </c>
      <c r="AAN337" s="2">
        <v>15340965.220000001</v>
      </c>
      <c r="AAO337" s="2">
        <v>502607596.64999998</v>
      </c>
      <c r="AAP337" s="2">
        <v>19867994.789999999</v>
      </c>
      <c r="AAQ337" s="2">
        <v>13964911.52</v>
      </c>
      <c r="AAR337" s="2">
        <v>34749173.869999997</v>
      </c>
      <c r="AAS337" s="2">
        <v>24623129.57</v>
      </c>
      <c r="AAT337" s="2">
        <v>19387976.609999999</v>
      </c>
      <c r="AAU337" s="2">
        <v>18951260.300000001</v>
      </c>
      <c r="AAV337" s="2">
        <v>24175497.079999998</v>
      </c>
      <c r="AAW337" s="2">
        <v>37840257.689999998</v>
      </c>
      <c r="AAX337" s="2">
        <v>12460950.42</v>
      </c>
      <c r="AAY337" s="2">
        <v>24922642.27</v>
      </c>
      <c r="AAZ337" s="2">
        <v>75394613.160000011</v>
      </c>
      <c r="ABA337" s="2">
        <v>36500053.07</v>
      </c>
      <c r="ABB337" s="2">
        <v>14247593.23</v>
      </c>
      <c r="ABC337" s="2">
        <v>16768188.439999999</v>
      </c>
      <c r="ABD337" s="2">
        <v>17941876.77</v>
      </c>
      <c r="ABE337" s="2">
        <v>11860367.17</v>
      </c>
      <c r="ABF337" s="2">
        <v>14042167.58</v>
      </c>
      <c r="ABG337" s="2">
        <v>10092876.58</v>
      </c>
      <c r="ABH337" s="2">
        <v>85954295.810000002</v>
      </c>
      <c r="ABI337" s="2">
        <v>45488301.109999999</v>
      </c>
      <c r="ABJ337" s="2">
        <v>9149543.3300000001</v>
      </c>
      <c r="ABK337" s="2">
        <v>7653880</v>
      </c>
      <c r="ABL337" s="2">
        <v>8771470</v>
      </c>
      <c r="ABM337" s="2">
        <v>6123456.4500000002</v>
      </c>
      <c r="ABN337" s="2">
        <v>8709773.3599999994</v>
      </c>
      <c r="ABO337" s="2">
        <v>138813104.62</v>
      </c>
      <c r="ABP337" s="2">
        <v>23850188.059999999</v>
      </c>
      <c r="ABQ337" s="2">
        <v>12780861.939999999</v>
      </c>
      <c r="ABR337" s="2">
        <v>27177640.030000001</v>
      </c>
      <c r="ABS337" s="2">
        <v>29179926.41</v>
      </c>
      <c r="ABT337" s="2">
        <v>19920895.16</v>
      </c>
      <c r="ABU337" s="2">
        <v>19070310</v>
      </c>
      <c r="ABV337" s="2">
        <v>25537198.579999998</v>
      </c>
      <c r="ABW337" s="2">
        <v>4932473</v>
      </c>
      <c r="ABX337" s="2">
        <v>173111519.25999999</v>
      </c>
      <c r="ABY337" s="2">
        <v>10692777.74</v>
      </c>
      <c r="ABZ337" s="2">
        <v>29838082.300000001</v>
      </c>
      <c r="ACA337" s="2">
        <v>21557047.5</v>
      </c>
      <c r="ACB337" s="2">
        <v>13345935.65</v>
      </c>
      <c r="ACC337" s="2">
        <v>40386893.590000004</v>
      </c>
      <c r="ACD337" s="2">
        <v>10374755.390000001</v>
      </c>
      <c r="ACE337" s="2">
        <v>23412185.739999998</v>
      </c>
      <c r="ACF337" s="2">
        <v>15161720</v>
      </c>
      <c r="ACG337" s="2">
        <v>22412149.120000001</v>
      </c>
      <c r="ACH337" s="2">
        <v>15338837.82</v>
      </c>
      <c r="ACI337" s="2">
        <v>314734415.39999998</v>
      </c>
      <c r="ACJ337" s="2">
        <v>21580193.359999999</v>
      </c>
      <c r="ACK337" s="2">
        <v>25745063.23</v>
      </c>
      <c r="ACL337" s="2">
        <v>38398039</v>
      </c>
      <c r="ACM337" s="2">
        <v>18292141.199999999</v>
      </c>
      <c r="ACN337" s="2">
        <v>22276312</v>
      </c>
      <c r="ACO337" s="2">
        <v>29210754.600000001</v>
      </c>
      <c r="ACP337" s="2">
        <v>64174911.039999999</v>
      </c>
      <c r="ACQ337" s="2">
        <v>87689894.209999993</v>
      </c>
      <c r="ACR337" s="2">
        <v>23337983.75</v>
      </c>
      <c r="ACS337" s="2">
        <v>22183536.77</v>
      </c>
      <c r="ACT337" s="2">
        <v>30492957.850000001</v>
      </c>
      <c r="ACU337" s="2">
        <v>29942113.559999999</v>
      </c>
      <c r="ACV337" s="2">
        <v>61936293.909999996</v>
      </c>
      <c r="ACW337" s="2">
        <v>19615548.18</v>
      </c>
      <c r="ACX337" s="2">
        <v>27012664.989999998</v>
      </c>
      <c r="ACY337" s="2">
        <v>18781809.199999999</v>
      </c>
      <c r="ACZ337" s="2">
        <v>11087010</v>
      </c>
      <c r="ADA337" s="2">
        <v>15738496.66</v>
      </c>
      <c r="ADB337" s="2">
        <v>9434100</v>
      </c>
      <c r="ADC337" s="2">
        <v>7140073</v>
      </c>
      <c r="ADD337" s="2">
        <v>6741512.5800000001</v>
      </c>
      <c r="ADE337" s="2">
        <v>10123933</v>
      </c>
      <c r="ADF337" s="2">
        <v>98927690.409999996</v>
      </c>
      <c r="ADG337" s="2">
        <v>85096754.030000001</v>
      </c>
      <c r="ADH337" s="2">
        <v>14840286</v>
      </c>
      <c r="ADI337" s="2">
        <v>15061959.76</v>
      </c>
      <c r="ADJ337" s="2">
        <v>20001250</v>
      </c>
      <c r="ADK337" s="2">
        <v>11502154.52</v>
      </c>
      <c r="ADL337" s="2">
        <v>20058701.949999999</v>
      </c>
      <c r="ADM337" s="2">
        <v>16420397.07</v>
      </c>
      <c r="ADN337" s="2">
        <v>19486074.66</v>
      </c>
      <c r="ADO337" s="2">
        <v>246173444.97999999</v>
      </c>
      <c r="ADP337" s="2">
        <v>35805237.75</v>
      </c>
      <c r="ADQ337" s="2">
        <v>40366391.93</v>
      </c>
      <c r="ADR337" s="2">
        <v>6296520</v>
      </c>
      <c r="ADS337" s="2">
        <v>109677870.04000001</v>
      </c>
      <c r="ADT337" s="2">
        <v>12786430</v>
      </c>
      <c r="ADU337" s="2">
        <v>15262903.17</v>
      </c>
      <c r="ADV337" s="2">
        <v>24450523.68</v>
      </c>
      <c r="ADW337" s="2">
        <v>10455407.42</v>
      </c>
      <c r="ADX337" s="2">
        <v>2219412.9</v>
      </c>
      <c r="ADY337" s="2">
        <v>359134994.72000003</v>
      </c>
      <c r="ADZ337" s="2">
        <v>59566584.43</v>
      </c>
      <c r="AEA337" s="2">
        <v>47394917.75</v>
      </c>
      <c r="AEB337" s="2">
        <v>18301106.670000002</v>
      </c>
      <c r="AEC337" s="2">
        <v>9892540</v>
      </c>
      <c r="AED337" s="2">
        <v>28652832.359999999</v>
      </c>
      <c r="AEE337" s="2">
        <v>22027946.050000001</v>
      </c>
      <c r="AEF337" s="2">
        <v>20130794.66</v>
      </c>
      <c r="AEG337" s="2">
        <v>15233376.6</v>
      </c>
      <c r="AEH337" s="2">
        <v>16340892.539999999</v>
      </c>
      <c r="AEI337" s="2">
        <v>20405902.600000001</v>
      </c>
      <c r="AEJ337" s="2">
        <v>30989018</v>
      </c>
      <c r="AEK337" s="2">
        <v>18587028.440000001</v>
      </c>
      <c r="AEL337" s="2">
        <v>18180830</v>
      </c>
      <c r="AEM337" s="2">
        <v>25253540.91</v>
      </c>
      <c r="AEN337" s="2">
        <v>26051938.530000001</v>
      </c>
      <c r="AEO337" s="2">
        <v>15132778.689999999</v>
      </c>
      <c r="AEP337" s="2">
        <v>33519491.469999999</v>
      </c>
      <c r="AEQ337" s="2">
        <v>10755590</v>
      </c>
      <c r="AER337" s="2">
        <v>26868056.129999999</v>
      </c>
      <c r="AES337" s="2">
        <v>242669663.86000001</v>
      </c>
      <c r="AET337" s="2">
        <v>35008994.119999997</v>
      </c>
      <c r="AEU337" s="2">
        <v>34720604.210000001</v>
      </c>
      <c r="AEV337" s="2">
        <v>22811079.670000002</v>
      </c>
      <c r="AEW337" s="2">
        <v>20416979.140000001</v>
      </c>
      <c r="AEX337" s="2">
        <v>41802724</v>
      </c>
      <c r="AEY337" s="2">
        <v>23786005.699999999</v>
      </c>
      <c r="AEZ337" s="2">
        <v>29979457.41</v>
      </c>
      <c r="AFA337" s="2">
        <v>19822300.399999999</v>
      </c>
      <c r="AFB337" s="2">
        <v>8566817.4100000001</v>
      </c>
      <c r="AFC337" s="2">
        <v>183594517.56999999</v>
      </c>
      <c r="AFD337" s="2">
        <v>115098556.79000001</v>
      </c>
      <c r="AFE337" s="2">
        <v>37630168.850000001</v>
      </c>
      <c r="AFF337" s="2">
        <v>37836002.329999998</v>
      </c>
      <c r="AFG337" s="2">
        <v>53402921.32</v>
      </c>
      <c r="AFH337" s="2">
        <v>43349350.659999996</v>
      </c>
      <c r="AFI337" s="2">
        <v>27287706.75</v>
      </c>
      <c r="AFJ337" s="2">
        <v>35941580.329999998</v>
      </c>
      <c r="AFK337" s="2">
        <v>23318129.5</v>
      </c>
      <c r="AFL337" s="2">
        <v>18514547.600000001</v>
      </c>
      <c r="AFM337" s="2">
        <v>29655559.539999999</v>
      </c>
      <c r="AFN337" s="2">
        <v>27963983.829999998</v>
      </c>
      <c r="AFO337" s="2">
        <v>41146864.700000003</v>
      </c>
      <c r="AFP337" s="2">
        <v>200302492.06</v>
      </c>
      <c r="AFQ337" s="2">
        <v>55501335.060000002</v>
      </c>
      <c r="AFR337" s="2">
        <v>34937263.780000001</v>
      </c>
      <c r="AFS337" s="2">
        <v>33519743.870000001</v>
      </c>
      <c r="AFT337" s="2">
        <v>33765405.43</v>
      </c>
      <c r="AFU337" s="2">
        <v>25991409.059999999</v>
      </c>
      <c r="AFV337" s="2">
        <v>21693659.170000002</v>
      </c>
      <c r="AFW337" s="2">
        <v>44637027</v>
      </c>
      <c r="AFX337" s="2">
        <v>38356909.340000004</v>
      </c>
      <c r="AFY337" s="2">
        <v>22129439.66</v>
      </c>
      <c r="AFZ337" s="2">
        <v>44583631.990000002</v>
      </c>
      <c r="AGA337" s="2">
        <v>21616907.120000001</v>
      </c>
      <c r="AGB337" s="2">
        <v>187522975.69999999</v>
      </c>
      <c r="AGC337" s="2">
        <v>18443647.210000001</v>
      </c>
      <c r="AGD337" s="2">
        <v>23405093.870000001</v>
      </c>
      <c r="AGE337" s="2">
        <v>22438995.699999999</v>
      </c>
      <c r="AGF337" s="2">
        <v>44986314.549999997</v>
      </c>
      <c r="AGG337" s="2">
        <v>21065275.710000001</v>
      </c>
      <c r="AGH337" s="2">
        <v>19915654.870000001</v>
      </c>
      <c r="AGI337" s="2">
        <v>21750320</v>
      </c>
      <c r="AGJ337" s="2">
        <v>17305172.109999999</v>
      </c>
      <c r="AGK337" s="2">
        <v>24878263.949999999</v>
      </c>
      <c r="AGL337" s="2">
        <v>10900300.289999999</v>
      </c>
      <c r="AGM337" s="2">
        <v>281492128.14999998</v>
      </c>
      <c r="AGN337" s="2">
        <v>81331603.560000002</v>
      </c>
      <c r="AGO337" s="2">
        <v>35832856.299999997</v>
      </c>
      <c r="AGP337" s="2">
        <v>21941680.239999998</v>
      </c>
      <c r="AGQ337" s="2">
        <v>40927136.479999997</v>
      </c>
      <c r="AGR337" s="2">
        <v>40655170.32</v>
      </c>
      <c r="AGS337" s="2">
        <v>19646928.719999999</v>
      </c>
      <c r="AGT337" s="2">
        <v>15901734.550000001</v>
      </c>
      <c r="AGU337" s="2">
        <v>369514324.72000003</v>
      </c>
      <c r="AGV337" s="2">
        <v>228546301.16</v>
      </c>
      <c r="AGW337" s="2">
        <v>26968502.52</v>
      </c>
      <c r="AGX337" s="2">
        <v>57375446.920000002</v>
      </c>
      <c r="AGY337" s="2">
        <v>62776941.490000002</v>
      </c>
      <c r="AGZ337" s="2">
        <v>44685132.909999996</v>
      </c>
      <c r="AHA337" s="2">
        <v>40940246.57</v>
      </c>
      <c r="AHB337" s="2">
        <v>31700128.16</v>
      </c>
      <c r="AHC337" s="2">
        <v>12268191.210000001</v>
      </c>
      <c r="AHD337" s="2">
        <v>26965595.73</v>
      </c>
      <c r="AHE337" s="2">
        <v>29590389.02</v>
      </c>
      <c r="AHF337" s="2">
        <v>20031261.530000001</v>
      </c>
      <c r="AHG337" s="2">
        <v>16279947.58</v>
      </c>
      <c r="AHH337" s="2">
        <v>15946522.439999999</v>
      </c>
      <c r="AHI337" s="2">
        <v>19863978.039999999</v>
      </c>
      <c r="AHJ337" s="2">
        <v>27096195.260000002</v>
      </c>
      <c r="AHK337" s="2">
        <v>17284380.48</v>
      </c>
      <c r="AHL337" s="2">
        <v>138467995.63999999</v>
      </c>
      <c r="AHM337" s="2">
        <v>27567692.670000002</v>
      </c>
      <c r="AHN337" s="2">
        <v>30720696.760000002</v>
      </c>
      <c r="AHO337" s="2">
        <v>25293597.34</v>
      </c>
      <c r="AHP337" s="2">
        <v>40159638.689999998</v>
      </c>
      <c r="AHQ337" s="2">
        <v>26306620.260000002</v>
      </c>
      <c r="AHR337" s="2">
        <v>8049646.6699999999</v>
      </c>
      <c r="AHS337" s="2"/>
      <c r="AHT337" s="2">
        <f t="shared" si="79"/>
        <v>38421351353.220047</v>
      </c>
    </row>
    <row r="338" spans="1:904">
      <c r="A338" s="34" t="s">
        <v>3707</v>
      </c>
      <c r="B338" s="34" t="s">
        <v>2492</v>
      </c>
      <c r="C338" s="1" t="s">
        <v>2493</v>
      </c>
      <c r="D338" s="2">
        <v>33231600</v>
      </c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>
        <v>43299000</v>
      </c>
      <c r="W338" s="2"/>
      <c r="X338" s="2"/>
      <c r="Y338" s="2"/>
      <c r="Z338" s="2"/>
      <c r="AA338" s="2"/>
      <c r="AB338" s="2"/>
      <c r="AC338" s="2">
        <v>3709000</v>
      </c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>
        <v>30453720</v>
      </c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>
        <v>32469035.399999999</v>
      </c>
      <c r="BJ338" s="2">
        <v>1390000</v>
      </c>
      <c r="BK338" s="2"/>
      <c r="BL338" s="2"/>
      <c r="BM338" s="2"/>
      <c r="BN338" s="2"/>
      <c r="BO338" s="2"/>
      <c r="BP338" s="2"/>
      <c r="BQ338" s="2"/>
      <c r="BR338" s="2">
        <v>18306865.760000002</v>
      </c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>
        <v>22738040.359999999</v>
      </c>
      <c r="CU338" s="2"/>
      <c r="CV338" s="2"/>
      <c r="CW338" s="2"/>
      <c r="CX338" s="2"/>
      <c r="CY338" s="2"/>
      <c r="CZ338" s="2"/>
      <c r="DA338" s="2"/>
      <c r="DB338" s="2">
        <v>13754308</v>
      </c>
      <c r="DC338" s="2">
        <v>6055536</v>
      </c>
      <c r="DD338" s="2"/>
      <c r="DE338" s="2"/>
      <c r="DF338" s="2"/>
      <c r="DG338" s="2"/>
      <c r="DH338" s="2"/>
      <c r="DI338" s="2"/>
      <c r="DJ338" s="2"/>
      <c r="DK338" s="2">
        <v>296207050</v>
      </c>
      <c r="DL338" s="2"/>
      <c r="DM338" s="2"/>
      <c r="DN338" s="2"/>
      <c r="DO338" s="2"/>
      <c r="DP338" s="2"/>
      <c r="DQ338" s="2"/>
      <c r="DR338" s="2"/>
      <c r="DS338" s="2"/>
      <c r="DT338" s="2">
        <v>38298900</v>
      </c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>
        <v>18256100</v>
      </c>
      <c r="EF338" s="2">
        <v>58831723.609999999</v>
      </c>
      <c r="EG338" s="2"/>
      <c r="EH338" s="2"/>
      <c r="EI338" s="2"/>
      <c r="EJ338" s="2"/>
      <c r="EK338" s="2"/>
      <c r="EL338" s="2"/>
      <c r="EM338" s="2"/>
      <c r="EN338" s="2">
        <v>78237203.549999997</v>
      </c>
      <c r="EO338" s="2"/>
      <c r="EP338" s="2"/>
      <c r="EQ338" s="2"/>
      <c r="ER338" s="2"/>
      <c r="ES338" s="2"/>
      <c r="ET338" s="2">
        <v>538762.56000000006</v>
      </c>
      <c r="EU338" s="2"/>
      <c r="EV338" s="2"/>
      <c r="EW338" s="2">
        <v>9001275</v>
      </c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>
        <v>24381170</v>
      </c>
      <c r="FJ338" s="2"/>
      <c r="FK338" s="2"/>
      <c r="FL338" s="2"/>
      <c r="FM338" s="2"/>
      <c r="FN338" s="2"/>
      <c r="FO338" s="2"/>
      <c r="FP338" s="2"/>
      <c r="FQ338" s="2">
        <v>166891800</v>
      </c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>
        <v>189900</v>
      </c>
      <c r="GD338" s="2"/>
      <c r="GE338" s="2">
        <v>29383314.309999999</v>
      </c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>
        <v>93211713</v>
      </c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>
        <v>45524520</v>
      </c>
      <c r="HD338" s="2"/>
      <c r="HE338" s="2"/>
      <c r="HF338" s="2"/>
      <c r="HG338" s="2"/>
      <c r="HH338" s="2"/>
      <c r="HI338" s="2"/>
      <c r="HJ338" s="2"/>
      <c r="HK338" s="2">
        <v>8824100</v>
      </c>
      <c r="HL338" s="2"/>
      <c r="HM338" s="2"/>
      <c r="HN338" s="2"/>
      <c r="HO338" s="2"/>
      <c r="HP338" s="2"/>
      <c r="HQ338" s="2"/>
      <c r="HR338" s="2"/>
      <c r="HS338" s="2">
        <v>12668300</v>
      </c>
      <c r="HT338" s="2">
        <v>3690000</v>
      </c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>
        <v>10195000</v>
      </c>
      <c r="IJ338" s="2">
        <v>1450000</v>
      </c>
      <c r="IK338" s="2"/>
      <c r="IL338" s="2"/>
      <c r="IM338" s="2"/>
      <c r="IN338" s="2"/>
      <c r="IO338" s="2"/>
      <c r="IP338" s="2"/>
      <c r="IQ338" s="2"/>
      <c r="IR338" s="2"/>
      <c r="IS338" s="2">
        <v>8304174.4900000002</v>
      </c>
      <c r="IT338" s="2">
        <v>4397500</v>
      </c>
      <c r="IU338" s="2">
        <v>1562000</v>
      </c>
      <c r="IV338" s="2"/>
      <c r="IW338" s="2"/>
      <c r="IX338" s="2"/>
      <c r="IY338" s="2"/>
      <c r="IZ338" s="2">
        <v>52192</v>
      </c>
      <c r="JA338" s="2"/>
      <c r="JB338" s="2"/>
      <c r="JC338" s="2"/>
      <c r="JD338" s="2"/>
      <c r="JE338" s="2">
        <v>11535000</v>
      </c>
      <c r="JF338" s="2">
        <v>13531000</v>
      </c>
      <c r="JG338" s="2"/>
      <c r="JH338" s="2"/>
      <c r="JI338" s="2"/>
      <c r="JJ338" s="2"/>
      <c r="JK338" s="2">
        <v>6586400</v>
      </c>
      <c r="JL338" s="2"/>
      <c r="JM338" s="2"/>
      <c r="JN338" s="2"/>
      <c r="JO338" s="2"/>
      <c r="JP338" s="2"/>
      <c r="JQ338" s="2"/>
      <c r="JR338" s="2">
        <v>4140000</v>
      </c>
      <c r="JS338" s="2">
        <v>6312553.6399999997</v>
      </c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>
        <v>42342000</v>
      </c>
      <c r="KI338" s="2"/>
      <c r="KJ338" s="2"/>
      <c r="KK338" s="2"/>
      <c r="KL338" s="2"/>
      <c r="KM338" s="2"/>
      <c r="KN338" s="2"/>
      <c r="KO338" s="2"/>
      <c r="KP338" s="2"/>
      <c r="KQ338" s="2">
        <v>6341000</v>
      </c>
      <c r="KR338" s="2"/>
      <c r="KS338" s="2"/>
      <c r="KT338" s="2"/>
      <c r="KU338" s="2"/>
      <c r="KV338" s="2"/>
      <c r="KW338" s="2">
        <v>22057733.300000001</v>
      </c>
      <c r="KX338" s="2"/>
      <c r="KY338" s="2"/>
      <c r="KZ338" s="2"/>
      <c r="LA338" s="2"/>
      <c r="LB338" s="2"/>
      <c r="LC338" s="2"/>
      <c r="LD338" s="2"/>
      <c r="LE338" s="2"/>
      <c r="LF338" s="2"/>
      <c r="LG338" s="2">
        <v>273442933.60000002</v>
      </c>
      <c r="LH338" s="2">
        <v>4196000</v>
      </c>
      <c r="LI338" s="2">
        <v>26513100</v>
      </c>
      <c r="LJ338" s="2">
        <v>39492000</v>
      </c>
      <c r="LK338" s="2"/>
      <c r="LL338" s="2"/>
      <c r="LM338" s="2"/>
      <c r="LN338" s="2"/>
      <c r="LO338" s="2"/>
      <c r="LP338" s="2"/>
      <c r="LQ338" s="2"/>
      <c r="LR338" s="2">
        <v>24200000</v>
      </c>
      <c r="LS338" s="2"/>
      <c r="LT338" s="2"/>
      <c r="LU338" s="2">
        <v>157120078</v>
      </c>
      <c r="LV338" s="2"/>
      <c r="LW338" s="2">
        <v>19580000</v>
      </c>
      <c r="LX338" s="2">
        <v>144472803.72999999</v>
      </c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>
        <v>22197721</v>
      </c>
      <c r="MT338" s="2"/>
      <c r="MU338" s="2"/>
      <c r="MV338" s="2">
        <v>4802437.1100000003</v>
      </c>
      <c r="MW338" s="2"/>
      <c r="MX338" s="2"/>
      <c r="MY338" s="2"/>
      <c r="MZ338" s="2"/>
      <c r="NA338" s="2"/>
      <c r="NB338" s="2"/>
      <c r="NC338" s="2"/>
      <c r="ND338" s="2">
        <v>21723000</v>
      </c>
      <c r="NE338" s="2"/>
      <c r="NF338" s="2"/>
      <c r="NG338" s="2">
        <v>59615930</v>
      </c>
      <c r="NH338" s="2"/>
      <c r="NI338" s="2"/>
      <c r="NJ338" s="2"/>
      <c r="NK338" s="2"/>
      <c r="NL338" s="2"/>
      <c r="NM338" s="2"/>
      <c r="NN338" s="2"/>
      <c r="NO338" s="2"/>
      <c r="NP338" s="2">
        <v>10361729</v>
      </c>
      <c r="NQ338" s="2"/>
      <c r="NR338" s="2"/>
      <c r="NS338" s="2"/>
      <c r="NT338" s="2"/>
      <c r="NU338" s="2"/>
      <c r="NV338" s="2"/>
      <c r="NW338" s="2">
        <v>20196064</v>
      </c>
      <c r="NX338" s="2">
        <v>3513000</v>
      </c>
      <c r="NY338" s="2"/>
      <c r="NZ338" s="2"/>
      <c r="OA338" s="2"/>
      <c r="OB338" s="2"/>
      <c r="OC338" s="2"/>
      <c r="OD338" s="2"/>
      <c r="OE338" s="2">
        <v>24858901</v>
      </c>
      <c r="OF338" s="2"/>
      <c r="OG338" s="2">
        <v>41273250</v>
      </c>
      <c r="OH338" s="2"/>
      <c r="OI338" s="2"/>
      <c r="OJ338" s="2"/>
      <c r="OK338" s="2"/>
      <c r="OL338" s="2"/>
      <c r="OM338" s="2">
        <v>3519000</v>
      </c>
      <c r="ON338" s="2"/>
      <c r="OO338" s="2">
        <v>21719000</v>
      </c>
      <c r="OP338" s="2"/>
      <c r="OQ338" s="2"/>
      <c r="OR338" s="2"/>
      <c r="OS338" s="2">
        <v>63008296.700000003</v>
      </c>
      <c r="OT338" s="2"/>
      <c r="OU338" s="2"/>
      <c r="OV338" s="2"/>
      <c r="OW338" s="2"/>
      <c r="OX338" s="2"/>
      <c r="OY338" s="2"/>
      <c r="OZ338" s="2"/>
      <c r="PA338" s="2"/>
      <c r="PB338" s="2">
        <v>49806009.340000004</v>
      </c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>
        <v>46361000</v>
      </c>
      <c r="PU338" s="2"/>
      <c r="PV338" s="2"/>
      <c r="PW338" s="2"/>
      <c r="PX338" s="2">
        <v>24220383.199999999</v>
      </c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>
        <v>18982077.059999999</v>
      </c>
      <c r="QO338" s="2"/>
      <c r="QP338" s="2"/>
      <c r="QQ338" s="2"/>
      <c r="QR338" s="2"/>
      <c r="QS338" s="2"/>
      <c r="QT338" s="2">
        <v>51267300</v>
      </c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>
        <v>6334000</v>
      </c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>
        <v>48574785.049999997</v>
      </c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>
        <v>11910000</v>
      </c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>
        <v>60490695</v>
      </c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>
        <v>6461000</v>
      </c>
      <c r="TZ338" s="2"/>
      <c r="UA338" s="2">
        <v>7156155</v>
      </c>
      <c r="UB338" s="2"/>
      <c r="UC338" s="2"/>
      <c r="UD338" s="2"/>
      <c r="UE338" s="2"/>
      <c r="UF338" s="2"/>
      <c r="UG338" s="2"/>
      <c r="UH338" s="2"/>
      <c r="UI338" s="2"/>
      <c r="UJ338" s="2">
        <v>7873425</v>
      </c>
      <c r="UK338" s="2"/>
      <c r="UL338" s="2"/>
      <c r="UM338" s="2"/>
      <c r="UN338" s="2"/>
      <c r="UO338" s="2"/>
      <c r="UP338" s="2">
        <v>21607000</v>
      </c>
      <c r="UQ338" s="2"/>
      <c r="UR338" s="2"/>
      <c r="US338" s="2">
        <v>5530000</v>
      </c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>
        <v>14836493.460000001</v>
      </c>
      <c r="VI338" s="2"/>
      <c r="VJ338" s="2"/>
      <c r="VK338" s="2"/>
      <c r="VL338" s="2">
        <v>34869842.009999998</v>
      </c>
      <c r="VM338" s="2"/>
      <c r="VN338" s="2"/>
      <c r="VO338" s="2"/>
      <c r="VP338" s="2"/>
      <c r="VQ338" s="2"/>
      <c r="VR338" s="2"/>
      <c r="VS338" s="2"/>
      <c r="VT338" s="2"/>
      <c r="VU338" s="2">
        <v>15259804</v>
      </c>
      <c r="VV338" s="2"/>
      <c r="VW338" s="2"/>
      <c r="VX338" s="2"/>
      <c r="VY338" s="2"/>
      <c r="VZ338" s="2"/>
      <c r="WA338" s="2">
        <v>196697935.59999999</v>
      </c>
      <c r="WB338" s="2"/>
      <c r="WC338" s="2"/>
      <c r="WD338" s="2"/>
      <c r="WE338" s="2"/>
      <c r="WF338" s="2"/>
      <c r="WG338" s="2">
        <v>5577100</v>
      </c>
      <c r="WH338" s="2"/>
      <c r="WI338" s="2"/>
      <c r="WJ338" s="2"/>
      <c r="WK338" s="2"/>
      <c r="WL338" s="2"/>
      <c r="WM338" s="2"/>
      <c r="WN338" s="2"/>
      <c r="WO338" s="2">
        <v>1488118</v>
      </c>
      <c r="WP338" s="2"/>
      <c r="WQ338" s="2"/>
      <c r="WR338" s="2"/>
      <c r="WS338" s="2"/>
      <c r="WT338" s="2"/>
      <c r="WU338" s="2">
        <v>23519412</v>
      </c>
      <c r="WV338" s="2"/>
      <c r="WW338" s="2"/>
      <c r="WX338" s="2"/>
      <c r="WY338" s="2">
        <v>50000</v>
      </c>
      <c r="WZ338" s="2"/>
      <c r="XA338" s="2"/>
      <c r="XB338" s="2">
        <v>1770735.84</v>
      </c>
      <c r="XC338" s="2"/>
      <c r="XD338" s="2"/>
      <c r="XE338" s="2"/>
      <c r="XF338" s="2"/>
      <c r="XG338" s="2"/>
      <c r="XH338" s="2">
        <v>61858518.399999999</v>
      </c>
      <c r="XI338" s="2"/>
      <c r="XJ338" s="2"/>
      <c r="XK338" s="2">
        <v>2343000</v>
      </c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>
        <v>106831732</v>
      </c>
      <c r="YF338" s="2"/>
      <c r="YG338" s="2"/>
      <c r="YH338" s="2"/>
      <c r="YI338" s="2">
        <v>500000</v>
      </c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>
        <v>182562608</v>
      </c>
      <c r="YW338" s="2"/>
      <c r="YX338" s="2"/>
      <c r="YY338" s="2"/>
      <c r="YZ338" s="2"/>
      <c r="ZA338" s="2"/>
      <c r="ZB338" s="2"/>
      <c r="ZC338" s="2">
        <v>17611000</v>
      </c>
      <c r="ZD338" s="2">
        <v>449818.18</v>
      </c>
      <c r="ZE338" s="2"/>
      <c r="ZF338" s="2">
        <v>3941818.18</v>
      </c>
      <c r="ZG338" s="2"/>
      <c r="ZH338" s="2">
        <v>3487500</v>
      </c>
      <c r="ZI338" s="2"/>
      <c r="ZJ338" s="2"/>
      <c r="ZK338" s="2"/>
      <c r="ZL338" s="2">
        <v>2946700</v>
      </c>
      <c r="ZM338" s="2"/>
      <c r="ZN338" s="2"/>
      <c r="ZO338" s="2">
        <v>7760345.79</v>
      </c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>
        <v>19264620</v>
      </c>
      <c r="AAI338" s="2"/>
      <c r="AAJ338" s="2"/>
      <c r="AAK338" s="2"/>
      <c r="AAL338" s="2"/>
      <c r="AAM338" s="2"/>
      <c r="AAN338" s="2"/>
      <c r="AAO338" s="2">
        <v>6728600</v>
      </c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>
        <v>1300000</v>
      </c>
      <c r="ABA338" s="2"/>
      <c r="ABB338" s="2"/>
      <c r="ABC338" s="2"/>
      <c r="ABD338" s="2"/>
      <c r="ABE338" s="2"/>
      <c r="ABF338" s="2"/>
      <c r="ABG338" s="2"/>
      <c r="ABH338" s="2"/>
      <c r="ABI338" s="2">
        <v>15703500</v>
      </c>
      <c r="ABJ338" s="2"/>
      <c r="ABK338" s="2"/>
      <c r="ABL338" s="2"/>
      <c r="ABM338" s="2"/>
      <c r="ABN338" s="2"/>
      <c r="ABO338" s="2">
        <v>19502500</v>
      </c>
      <c r="ABP338" s="2"/>
      <c r="ABQ338" s="2"/>
      <c r="ABR338" s="2"/>
      <c r="ABS338" s="2"/>
      <c r="ABT338" s="2"/>
      <c r="ABU338" s="2"/>
      <c r="ABV338" s="2"/>
      <c r="ABW338" s="2"/>
      <c r="ABX338" s="2">
        <v>6334600</v>
      </c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>
        <v>136072803</v>
      </c>
      <c r="ACJ338" s="2"/>
      <c r="ACK338" s="2"/>
      <c r="ACL338" s="2"/>
      <c r="ACM338" s="2"/>
      <c r="ACN338" s="2"/>
      <c r="ACO338" s="2"/>
      <c r="ACP338" s="2"/>
      <c r="ACQ338" s="2">
        <v>7377720</v>
      </c>
      <c r="ACR338" s="2"/>
      <c r="ACS338" s="2"/>
      <c r="ACT338" s="2"/>
      <c r="ACU338" s="2"/>
      <c r="ACV338" s="2">
        <v>41936050</v>
      </c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>
        <v>27324500</v>
      </c>
      <c r="ADH338" s="2"/>
      <c r="ADI338" s="2">
        <v>1015000</v>
      </c>
      <c r="ADJ338" s="2"/>
      <c r="ADK338" s="2"/>
      <c r="ADL338" s="2">
        <v>294000</v>
      </c>
      <c r="ADM338" s="2"/>
      <c r="ADN338" s="2"/>
      <c r="ADO338" s="2">
        <v>51038203.840000004</v>
      </c>
      <c r="ADP338" s="2"/>
      <c r="ADQ338" s="2">
        <v>1607697.34</v>
      </c>
      <c r="ADR338" s="2"/>
      <c r="ADS338" s="2">
        <v>16992889.620000001</v>
      </c>
      <c r="ADT338" s="2"/>
      <c r="ADU338" s="2"/>
      <c r="ADV338" s="2"/>
      <c r="ADW338" s="2"/>
      <c r="ADX338" s="2"/>
      <c r="ADY338" s="2">
        <v>59862887.149999999</v>
      </c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>
        <v>99532817.400000006</v>
      </c>
      <c r="AET338" s="2"/>
      <c r="AEU338" s="2"/>
      <c r="AEV338" s="2"/>
      <c r="AEW338" s="2"/>
      <c r="AEX338" s="2"/>
      <c r="AEY338" s="2"/>
      <c r="AEZ338" s="2"/>
      <c r="AFA338" s="2"/>
      <c r="AFB338" s="2"/>
      <c r="AFC338" s="2">
        <v>15161440</v>
      </c>
      <c r="AFD338" s="2">
        <v>3815620</v>
      </c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>
        <v>22233200</v>
      </c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>
        <v>848000</v>
      </c>
      <c r="AGC338" s="2"/>
      <c r="AGD338" s="2">
        <v>3420200</v>
      </c>
      <c r="AGE338" s="2"/>
      <c r="AGF338" s="2"/>
      <c r="AGG338" s="2"/>
      <c r="AGH338" s="2"/>
      <c r="AGI338" s="2"/>
      <c r="AGJ338" s="2"/>
      <c r="AGK338" s="2"/>
      <c r="AGL338" s="2"/>
      <c r="AGM338" s="2">
        <v>18497580</v>
      </c>
      <c r="AGN338" s="2">
        <v>5145000</v>
      </c>
      <c r="AGO338" s="2"/>
      <c r="AGP338" s="2"/>
      <c r="AGQ338" s="2"/>
      <c r="AGR338" s="2"/>
      <c r="AGS338" s="2"/>
      <c r="AGT338" s="2"/>
      <c r="AGU338" s="2">
        <v>26179349</v>
      </c>
      <c r="AGV338" s="2">
        <v>43242644</v>
      </c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>
        <v>980000</v>
      </c>
      <c r="AHK338" s="2"/>
      <c r="AHL338" s="2">
        <v>1900000</v>
      </c>
      <c r="AHM338" s="2">
        <v>980000</v>
      </c>
      <c r="AHN338" s="2"/>
      <c r="AHO338" s="2"/>
      <c r="AHP338" s="2"/>
      <c r="AHQ338" s="2">
        <v>980000</v>
      </c>
      <c r="AHR338" s="2"/>
      <c r="AHS338" s="2"/>
      <c r="AHT338" s="2">
        <f t="shared" si="79"/>
        <v>3920362467.5800004</v>
      </c>
    </row>
    <row r="339" spans="1:904">
      <c r="A339" s="34" t="s">
        <v>3707</v>
      </c>
      <c r="B339" s="34" t="s">
        <v>2494</v>
      </c>
      <c r="C339" s="1" t="s">
        <v>2495</v>
      </c>
      <c r="D339" s="2">
        <v>25483233.09</v>
      </c>
      <c r="E339" s="2"/>
      <c r="F339" s="2">
        <v>49144.4</v>
      </c>
      <c r="G339" s="2">
        <v>7155.6</v>
      </c>
      <c r="H339" s="2">
        <v>31138.400000000001</v>
      </c>
      <c r="I339" s="2">
        <v>5042.3999999999996</v>
      </c>
      <c r="J339" s="2">
        <v>6276.78</v>
      </c>
      <c r="K339" s="2">
        <v>13330.92</v>
      </c>
      <c r="L339" s="2">
        <v>5042.3999999999996</v>
      </c>
      <c r="M339" s="2">
        <v>24565.200000000001</v>
      </c>
      <c r="N339" s="2">
        <v>7454.84</v>
      </c>
      <c r="O339" s="2">
        <v>13260.48</v>
      </c>
      <c r="P339" s="2"/>
      <c r="Q339" s="2">
        <v>6766.36</v>
      </c>
      <c r="R339" s="2">
        <v>6235.32</v>
      </c>
      <c r="S339" s="2"/>
      <c r="T339" s="2">
        <v>25103.49</v>
      </c>
      <c r="U339" s="2"/>
      <c r="V339" s="2">
        <v>21722173.640000001</v>
      </c>
      <c r="W339" s="2">
        <v>5945239.4400000004</v>
      </c>
      <c r="X339" s="2"/>
      <c r="Y339" s="2">
        <v>6760.8</v>
      </c>
      <c r="Z339" s="2"/>
      <c r="AA339" s="2"/>
      <c r="AB339" s="2"/>
      <c r="AC339" s="2">
        <v>5710043</v>
      </c>
      <c r="AD339" s="2">
        <v>16881.599999999999</v>
      </c>
      <c r="AE339" s="2"/>
      <c r="AF339" s="2">
        <v>12986.73</v>
      </c>
      <c r="AG339" s="2">
        <v>9782.4</v>
      </c>
      <c r="AH339" s="2">
        <v>12120.6</v>
      </c>
      <c r="AI339" s="2">
        <v>17345.64</v>
      </c>
      <c r="AJ339" s="2">
        <v>6160.8</v>
      </c>
      <c r="AK339" s="2">
        <v>11203.2</v>
      </c>
      <c r="AL339" s="2">
        <v>6160.8</v>
      </c>
      <c r="AM339" s="2">
        <v>10084.799999999999</v>
      </c>
      <c r="AN339" s="2"/>
      <c r="AO339" s="2">
        <v>6160.8</v>
      </c>
      <c r="AP339" s="2"/>
      <c r="AQ339" s="2"/>
      <c r="AR339" s="2"/>
      <c r="AS339" s="2"/>
      <c r="AT339" s="2">
        <v>15753229.859999999</v>
      </c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>
        <v>9000</v>
      </c>
      <c r="BI339" s="2">
        <v>10160746.609999999</v>
      </c>
      <c r="BJ339" s="2">
        <v>6118528.5700000003</v>
      </c>
      <c r="BK339" s="2"/>
      <c r="BL339" s="2"/>
      <c r="BM339" s="2"/>
      <c r="BN339" s="2"/>
      <c r="BO339" s="2"/>
      <c r="BP339" s="2"/>
      <c r="BQ339" s="2"/>
      <c r="BR339" s="2">
        <v>10502949.779999999</v>
      </c>
      <c r="BS339" s="2"/>
      <c r="BT339" s="2">
        <v>7155.6</v>
      </c>
      <c r="BU339" s="2">
        <v>20617.68</v>
      </c>
      <c r="BV339" s="2">
        <v>14149.64</v>
      </c>
      <c r="BW339" s="2"/>
      <c r="BX339" s="2"/>
      <c r="BY339" s="2">
        <v>9465.92</v>
      </c>
      <c r="BZ339" s="2">
        <v>6245971.5700000003</v>
      </c>
      <c r="CA339" s="2"/>
      <c r="CB339" s="2"/>
      <c r="CC339" s="2"/>
      <c r="CD339" s="2"/>
      <c r="CE339" s="2"/>
      <c r="CF339" s="2"/>
      <c r="CG339" s="2">
        <v>21955893.620000001</v>
      </c>
      <c r="CH339" s="2"/>
      <c r="CI339" s="2">
        <v>0</v>
      </c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>
        <v>10056237.01</v>
      </c>
      <c r="CU339" s="2">
        <v>5689.32</v>
      </c>
      <c r="CV339" s="2">
        <v>7487.68</v>
      </c>
      <c r="CW339" s="2"/>
      <c r="CX339" s="2"/>
      <c r="CY339" s="2">
        <v>22759.84</v>
      </c>
      <c r="CZ339" s="2">
        <v>22117.5</v>
      </c>
      <c r="DA339" s="2"/>
      <c r="DB339" s="2">
        <v>7758460</v>
      </c>
      <c r="DC339" s="2">
        <v>9051343.1099999994</v>
      </c>
      <c r="DD339" s="2">
        <v>38382.519999999997</v>
      </c>
      <c r="DE339" s="2"/>
      <c r="DF339" s="2"/>
      <c r="DG339" s="2"/>
      <c r="DH339" s="2">
        <v>21562.799999999999</v>
      </c>
      <c r="DI339" s="2"/>
      <c r="DJ339" s="2"/>
      <c r="DK339" s="2">
        <v>33998360.939999998</v>
      </c>
      <c r="DL339" s="2">
        <v>12512.68</v>
      </c>
      <c r="DM339" s="2">
        <v>17934.560000000001</v>
      </c>
      <c r="DN339" s="2">
        <v>23712.720000000001</v>
      </c>
      <c r="DO339" s="2">
        <v>14636.2</v>
      </c>
      <c r="DP339" s="2">
        <v>16483.12</v>
      </c>
      <c r="DQ339" s="2">
        <v>14790.68</v>
      </c>
      <c r="DR339" s="2">
        <v>21689.52</v>
      </c>
      <c r="DS339" s="2">
        <v>3216.76</v>
      </c>
      <c r="DT339" s="2">
        <v>11939383.82</v>
      </c>
      <c r="DU339" s="2">
        <v>94232.4</v>
      </c>
      <c r="DV339" s="2">
        <v>24663.9</v>
      </c>
      <c r="DW339" s="2">
        <v>1304750</v>
      </c>
      <c r="DX339" s="2">
        <v>67200</v>
      </c>
      <c r="DY339" s="2">
        <v>10203.6</v>
      </c>
      <c r="DZ339" s="2">
        <v>18207.599999999999</v>
      </c>
      <c r="EA339" s="2">
        <v>12321.6</v>
      </c>
      <c r="EB339" s="2"/>
      <c r="EC339" s="2"/>
      <c r="ED339" s="2"/>
      <c r="EE339" s="2">
        <v>6869298.9800000004</v>
      </c>
      <c r="EF339" s="2">
        <v>8172562.0899999999</v>
      </c>
      <c r="EG339" s="2"/>
      <c r="EH339" s="2">
        <v>5919.6</v>
      </c>
      <c r="EI339" s="2">
        <v>2959.8</v>
      </c>
      <c r="EJ339" s="2"/>
      <c r="EK339" s="2"/>
      <c r="EL339" s="2">
        <v>3719.88</v>
      </c>
      <c r="EM339" s="2">
        <v>185155.6</v>
      </c>
      <c r="EN339" s="2">
        <v>18132500.260000002</v>
      </c>
      <c r="EO339" s="2">
        <v>1630559.68</v>
      </c>
      <c r="EP339" s="2">
        <v>2773654.54</v>
      </c>
      <c r="EQ339" s="2">
        <v>2871750</v>
      </c>
      <c r="ER339" s="2">
        <v>1683381</v>
      </c>
      <c r="ES339" s="2">
        <v>1669125</v>
      </c>
      <c r="ET339" s="2">
        <v>3675597.36</v>
      </c>
      <c r="EU339" s="2">
        <v>3711172.46</v>
      </c>
      <c r="EV339" s="2">
        <v>200830</v>
      </c>
      <c r="EW339" s="2">
        <v>16000966.310000001</v>
      </c>
      <c r="EX339" s="2">
        <v>5042.3999999999996</v>
      </c>
      <c r="EY339" s="2"/>
      <c r="EZ339" s="2"/>
      <c r="FA339" s="2">
        <v>19170</v>
      </c>
      <c r="FB339" s="2">
        <v>4388.3999999999996</v>
      </c>
      <c r="FC339" s="2"/>
      <c r="FD339" s="2"/>
      <c r="FE339" s="2">
        <v>10084.799999999999</v>
      </c>
      <c r="FF339" s="2"/>
      <c r="FG339" s="2"/>
      <c r="FH339" s="2"/>
      <c r="FI339" s="2">
        <v>7525539.0700000003</v>
      </c>
      <c r="FJ339" s="2">
        <v>32368.62</v>
      </c>
      <c r="FK339" s="2"/>
      <c r="FL339" s="2"/>
      <c r="FM339" s="2"/>
      <c r="FN339" s="2">
        <v>1479.9</v>
      </c>
      <c r="FO339" s="2"/>
      <c r="FP339" s="2"/>
      <c r="FQ339" s="2">
        <v>23339827.859999999</v>
      </c>
      <c r="FR339" s="2"/>
      <c r="FS339" s="2"/>
      <c r="FT339" s="2"/>
      <c r="FU339" s="2"/>
      <c r="FV339" s="2"/>
      <c r="FW339" s="2">
        <v>562562.5</v>
      </c>
      <c r="FX339" s="2"/>
      <c r="FY339" s="2"/>
      <c r="FZ339" s="2"/>
      <c r="GA339" s="2"/>
      <c r="GB339" s="2"/>
      <c r="GC339" s="2"/>
      <c r="GD339" s="2"/>
      <c r="GE339" s="2">
        <v>8685518.5399999991</v>
      </c>
      <c r="GF339" s="2">
        <v>26245.56</v>
      </c>
      <c r="GG339" s="2"/>
      <c r="GH339" s="2">
        <v>14797.36</v>
      </c>
      <c r="GI339" s="2">
        <v>36064</v>
      </c>
      <c r="GJ339" s="2"/>
      <c r="GK339" s="2"/>
      <c r="GL339" s="2">
        <v>87539.37</v>
      </c>
      <c r="GM339" s="2"/>
      <c r="GN339" s="2">
        <v>591040</v>
      </c>
      <c r="GO339" s="2">
        <v>141705</v>
      </c>
      <c r="GP339" s="2">
        <v>268383.58</v>
      </c>
      <c r="GQ339" s="2">
        <v>5589565.5800000001</v>
      </c>
      <c r="GR339" s="2">
        <v>3000</v>
      </c>
      <c r="GS339" s="2">
        <v>12159.8</v>
      </c>
      <c r="GT339" s="2"/>
      <c r="GU339" s="2">
        <v>63838.52</v>
      </c>
      <c r="GV339" s="2"/>
      <c r="GW339" s="2">
        <v>16039.6</v>
      </c>
      <c r="GX339" s="2"/>
      <c r="GY339" s="2">
        <v>6774107.9199999999</v>
      </c>
      <c r="GZ339" s="2"/>
      <c r="HA339" s="2"/>
      <c r="HB339" s="2"/>
      <c r="HC339" s="2">
        <v>30517486.5</v>
      </c>
      <c r="HD339" s="2">
        <v>5042.3999999999996</v>
      </c>
      <c r="HE339" s="2">
        <v>805477.8</v>
      </c>
      <c r="HF339" s="2">
        <v>27147.360000000001</v>
      </c>
      <c r="HG339" s="2"/>
      <c r="HH339" s="2">
        <v>422655.6</v>
      </c>
      <c r="HI339" s="2"/>
      <c r="HJ339" s="2"/>
      <c r="HK339" s="2">
        <v>10590969.73</v>
      </c>
      <c r="HL339" s="2">
        <v>152486.57999999999</v>
      </c>
      <c r="HM339" s="2">
        <v>34796.480000000003</v>
      </c>
      <c r="HN339" s="2"/>
      <c r="HO339" s="2">
        <v>257636.84</v>
      </c>
      <c r="HP339" s="2">
        <v>7498.16</v>
      </c>
      <c r="HQ339" s="2"/>
      <c r="HR339" s="2">
        <v>107722.4</v>
      </c>
      <c r="HS339" s="2">
        <v>21580056.359999999</v>
      </c>
      <c r="HT339" s="2">
        <v>5237062.26</v>
      </c>
      <c r="HU339" s="2"/>
      <c r="HV339" s="2"/>
      <c r="HW339" s="2"/>
      <c r="HX339" s="2">
        <v>43081.26</v>
      </c>
      <c r="HY339" s="2">
        <v>40228.6</v>
      </c>
      <c r="HZ339" s="2">
        <v>22627.200000000001</v>
      </c>
      <c r="IA339" s="2">
        <v>17941.38</v>
      </c>
      <c r="IB339" s="2"/>
      <c r="IC339" s="2">
        <v>5130</v>
      </c>
      <c r="ID339" s="2"/>
      <c r="IE339" s="2"/>
      <c r="IF339" s="2"/>
      <c r="IG339" s="2"/>
      <c r="IH339" s="2"/>
      <c r="II339" s="2">
        <v>11697387.380000001</v>
      </c>
      <c r="IJ339" s="2">
        <v>4534894.93</v>
      </c>
      <c r="IK339" s="2">
        <v>27935.56</v>
      </c>
      <c r="IL339" s="2">
        <v>17001.86</v>
      </c>
      <c r="IM339" s="2"/>
      <c r="IN339" s="2">
        <v>1500</v>
      </c>
      <c r="IO339" s="2">
        <v>17308.439999999999</v>
      </c>
      <c r="IP339" s="2">
        <v>23304</v>
      </c>
      <c r="IQ339" s="2"/>
      <c r="IR339" s="2"/>
      <c r="IS339" s="2">
        <v>17287041.07</v>
      </c>
      <c r="IT339" s="2">
        <v>21545202.620000001</v>
      </c>
      <c r="IU339" s="2">
        <v>2342920</v>
      </c>
      <c r="IV339" s="2">
        <v>386295.6</v>
      </c>
      <c r="IW339" s="2">
        <v>436590</v>
      </c>
      <c r="IX339" s="2"/>
      <c r="IY339" s="2"/>
      <c r="IZ339" s="2">
        <v>365725.8</v>
      </c>
      <c r="JA339" s="2"/>
      <c r="JB339" s="2"/>
      <c r="JC339" s="2">
        <v>33845</v>
      </c>
      <c r="JD339" s="2">
        <v>9017.4</v>
      </c>
      <c r="JE339" s="2">
        <v>6258868.5599999996</v>
      </c>
      <c r="JF339" s="2">
        <v>3938067.32</v>
      </c>
      <c r="JG339" s="2">
        <v>1016900</v>
      </c>
      <c r="JH339" s="2">
        <v>3165750</v>
      </c>
      <c r="JI339" s="2"/>
      <c r="JJ339" s="2"/>
      <c r="JK339" s="2">
        <v>8407281.8200000003</v>
      </c>
      <c r="JL339" s="2">
        <v>18904.2</v>
      </c>
      <c r="JM339" s="2"/>
      <c r="JN339" s="2"/>
      <c r="JO339" s="2">
        <v>28423.200000000001</v>
      </c>
      <c r="JP339" s="2"/>
      <c r="JQ339" s="2"/>
      <c r="JR339" s="2">
        <v>11951665.109999999</v>
      </c>
      <c r="JS339" s="2">
        <v>8172013.7699999996</v>
      </c>
      <c r="JT339" s="2"/>
      <c r="JU339" s="2"/>
      <c r="JV339" s="2"/>
      <c r="JW339" s="2">
        <v>1163875</v>
      </c>
      <c r="JX339" s="2">
        <v>16282.44</v>
      </c>
      <c r="JY339" s="2"/>
      <c r="JZ339" s="2"/>
      <c r="KA339" s="2"/>
      <c r="KB339" s="2">
        <v>4121493.15</v>
      </c>
      <c r="KC339" s="2"/>
      <c r="KD339" s="2"/>
      <c r="KE339" s="2"/>
      <c r="KF339" s="2"/>
      <c r="KG339" s="2"/>
      <c r="KH339" s="2">
        <v>29400835.140000001</v>
      </c>
      <c r="KI339" s="2">
        <v>16605.82</v>
      </c>
      <c r="KJ339" s="2"/>
      <c r="KK339" s="2"/>
      <c r="KL339" s="2">
        <v>5042.3999999999996</v>
      </c>
      <c r="KM339" s="2">
        <v>5689.32</v>
      </c>
      <c r="KN339" s="2">
        <v>3004546.77</v>
      </c>
      <c r="KO339" s="2"/>
      <c r="KP339" s="2"/>
      <c r="KQ339" s="2">
        <v>6453260.1200000001</v>
      </c>
      <c r="KR339" s="2"/>
      <c r="KS339" s="2">
        <v>6168</v>
      </c>
      <c r="KT339" s="2">
        <v>242972</v>
      </c>
      <c r="KU339" s="2">
        <v>17112.439999999999</v>
      </c>
      <c r="KV339" s="2">
        <v>3105262.5</v>
      </c>
      <c r="KW339" s="2">
        <v>5950115.7199999997</v>
      </c>
      <c r="KX339" s="2">
        <v>43482.2</v>
      </c>
      <c r="KY339" s="2">
        <v>10842448.16</v>
      </c>
      <c r="KZ339" s="2">
        <v>1158430.3999999999</v>
      </c>
      <c r="LA339" s="2"/>
      <c r="LB339" s="2"/>
      <c r="LC339" s="2"/>
      <c r="LD339" s="2">
        <v>22835.599999999999</v>
      </c>
      <c r="LE339" s="2"/>
      <c r="LF339" s="2"/>
      <c r="LG339" s="2">
        <v>28919234.02</v>
      </c>
      <c r="LH339" s="2">
        <v>5323806.26</v>
      </c>
      <c r="LI339" s="2">
        <v>8443707.5800000001</v>
      </c>
      <c r="LJ339" s="2">
        <v>9134734.8800000008</v>
      </c>
      <c r="LK339" s="2"/>
      <c r="LL339" s="2"/>
      <c r="LM339" s="2">
        <v>102300</v>
      </c>
      <c r="LN339" s="2"/>
      <c r="LO339" s="2">
        <v>-400</v>
      </c>
      <c r="LP339" s="2">
        <v>1287000</v>
      </c>
      <c r="LQ339" s="2"/>
      <c r="LR339" s="2">
        <v>9565205.9499999993</v>
      </c>
      <c r="LS339" s="2">
        <v>1428000</v>
      </c>
      <c r="LT339" s="2"/>
      <c r="LU339" s="2">
        <v>20722130.510000002</v>
      </c>
      <c r="LV339" s="2">
        <v>8208064.71</v>
      </c>
      <c r="LW339" s="2">
        <v>19645787.620000001</v>
      </c>
      <c r="LX339" s="2">
        <v>4853029.3600000003</v>
      </c>
      <c r="LY339" s="2">
        <v>58066.22</v>
      </c>
      <c r="LZ339" s="2"/>
      <c r="MA339" s="2">
        <v>22032.400000000001</v>
      </c>
      <c r="MB339" s="2">
        <v>8696.2800000000007</v>
      </c>
      <c r="MC339" s="2">
        <v>9620.8799999999992</v>
      </c>
      <c r="MD339" s="2">
        <v>16638.900000000001</v>
      </c>
      <c r="ME339" s="2">
        <v>55651.37</v>
      </c>
      <c r="MF339" s="2">
        <v>10516.24</v>
      </c>
      <c r="MG339" s="2">
        <v>20010410.789999999</v>
      </c>
      <c r="MH339" s="2">
        <v>7000.72</v>
      </c>
      <c r="MI339" s="2">
        <v>14665.8</v>
      </c>
      <c r="MJ339" s="2">
        <v>13591</v>
      </c>
      <c r="MK339" s="2"/>
      <c r="ML339" s="2"/>
      <c r="MM339" s="2">
        <v>697168.16</v>
      </c>
      <c r="MN339" s="2">
        <v>21425.78</v>
      </c>
      <c r="MO339" s="2">
        <v>28971.72</v>
      </c>
      <c r="MP339" s="2">
        <v>26605.200000000001</v>
      </c>
      <c r="MQ339" s="2">
        <v>12984.5</v>
      </c>
      <c r="MR339" s="2">
        <v>19571.599999999999</v>
      </c>
      <c r="MS339" s="2">
        <v>15570356.66</v>
      </c>
      <c r="MT339" s="2"/>
      <c r="MU339" s="2">
        <v>5250</v>
      </c>
      <c r="MV339" s="2">
        <v>4176037.8</v>
      </c>
      <c r="MW339" s="2">
        <v>941500</v>
      </c>
      <c r="MX339" s="2"/>
      <c r="MY339" s="2"/>
      <c r="MZ339" s="2"/>
      <c r="NA339" s="2"/>
      <c r="NB339" s="2">
        <v>143000</v>
      </c>
      <c r="NC339" s="2"/>
      <c r="ND339" s="2">
        <v>24869171.359999999</v>
      </c>
      <c r="NE339" s="2">
        <v>329500</v>
      </c>
      <c r="NF339" s="2">
        <v>2730160</v>
      </c>
      <c r="NG339" s="2">
        <v>8236879.1200000001</v>
      </c>
      <c r="NH339" s="2">
        <v>33609.599999999999</v>
      </c>
      <c r="NI339" s="2">
        <v>3652.74</v>
      </c>
      <c r="NJ339" s="2"/>
      <c r="NK339" s="2"/>
      <c r="NL339" s="2"/>
      <c r="NM339" s="2">
        <v>5280.8</v>
      </c>
      <c r="NN339" s="2">
        <v>4336065</v>
      </c>
      <c r="NO339" s="2">
        <v>205000</v>
      </c>
      <c r="NP339" s="2">
        <v>6794259.4100000001</v>
      </c>
      <c r="NQ339" s="2"/>
      <c r="NR339" s="2">
        <v>2375</v>
      </c>
      <c r="NS339" s="2"/>
      <c r="NT339" s="2"/>
      <c r="NU339" s="2"/>
      <c r="NV339" s="2"/>
      <c r="NW339" s="2">
        <v>12090473.76</v>
      </c>
      <c r="NX339" s="2">
        <v>30226930.539999999</v>
      </c>
      <c r="NY339" s="2">
        <v>955500</v>
      </c>
      <c r="NZ339" s="2"/>
      <c r="OA339" s="2"/>
      <c r="OB339" s="2"/>
      <c r="OC339" s="2">
        <v>520457.9</v>
      </c>
      <c r="OD339" s="2">
        <v>40964697.990000002</v>
      </c>
      <c r="OE339" s="2">
        <v>7110885.71</v>
      </c>
      <c r="OF339" s="2">
        <v>49378.02</v>
      </c>
      <c r="OG339" s="2">
        <v>4599121.7</v>
      </c>
      <c r="OH339" s="2">
        <v>837488.45</v>
      </c>
      <c r="OI339" s="2"/>
      <c r="OJ339" s="2"/>
      <c r="OK339" s="2"/>
      <c r="OL339" s="2"/>
      <c r="OM339" s="2">
        <v>13868844.869999999</v>
      </c>
      <c r="ON339" s="2">
        <v>3361.6</v>
      </c>
      <c r="OO339" s="2"/>
      <c r="OP339" s="2">
        <v>38898.44</v>
      </c>
      <c r="OQ339" s="2">
        <v>256934.39999999999</v>
      </c>
      <c r="OR339" s="2"/>
      <c r="OS339" s="2">
        <v>8872908.6799999997</v>
      </c>
      <c r="OT339" s="2">
        <v>15127.2</v>
      </c>
      <c r="OU339" s="2">
        <v>13057.58</v>
      </c>
      <c r="OV339" s="2">
        <v>13319.18</v>
      </c>
      <c r="OW339" s="2">
        <v>19069.919999999998</v>
      </c>
      <c r="OX339" s="2">
        <v>3417022.42</v>
      </c>
      <c r="OY339" s="2"/>
      <c r="OZ339" s="2"/>
      <c r="PA339" s="2">
        <v>1811.68</v>
      </c>
      <c r="PB339" s="2">
        <v>9321665.6999999993</v>
      </c>
      <c r="PC339" s="2"/>
      <c r="PD339" s="2">
        <v>24046.2</v>
      </c>
      <c r="PE339" s="2"/>
      <c r="PF339" s="2"/>
      <c r="PG339" s="2"/>
      <c r="PH339" s="2"/>
      <c r="PI339" s="2"/>
      <c r="PJ339" s="2"/>
      <c r="PK339" s="2"/>
      <c r="PL339" s="2"/>
      <c r="PM339" s="2">
        <v>0</v>
      </c>
      <c r="PN339" s="2"/>
      <c r="PO339" s="2">
        <v>3080.4</v>
      </c>
      <c r="PP339" s="2">
        <v>26142</v>
      </c>
      <c r="PQ339" s="2"/>
      <c r="PR339" s="2"/>
      <c r="PS339" s="2"/>
      <c r="PT339" s="2">
        <v>31937611.140000001</v>
      </c>
      <c r="PU339" s="2">
        <v>2550943.94</v>
      </c>
      <c r="PV339" s="2">
        <v>1905770</v>
      </c>
      <c r="PW339" s="2">
        <v>16345.84</v>
      </c>
      <c r="PX339" s="2">
        <v>7697340</v>
      </c>
      <c r="PY339" s="2"/>
      <c r="PZ339" s="2">
        <v>4865633</v>
      </c>
      <c r="QA339" s="2">
        <v>89600</v>
      </c>
      <c r="QB339" s="2"/>
      <c r="QC339" s="2"/>
      <c r="QD339" s="2"/>
      <c r="QE339" s="2"/>
      <c r="QF339" s="2"/>
      <c r="QG339" s="2">
        <v>7155.6</v>
      </c>
      <c r="QH339" s="2">
        <v>228000</v>
      </c>
      <c r="QI339" s="2">
        <v>15497.6</v>
      </c>
      <c r="QJ339" s="2"/>
      <c r="QK339" s="2"/>
      <c r="QL339" s="2"/>
      <c r="QM339" s="2">
        <v>3944.42</v>
      </c>
      <c r="QN339" s="2">
        <v>3396344.88</v>
      </c>
      <c r="QO339" s="2">
        <v>10616.72</v>
      </c>
      <c r="QP339" s="2"/>
      <c r="QQ339" s="2"/>
      <c r="QR339" s="2"/>
      <c r="QS339" s="2"/>
      <c r="QT339" s="2">
        <v>15892219.98</v>
      </c>
      <c r="QU339" s="2"/>
      <c r="QV339" s="2"/>
      <c r="QW339" s="2"/>
      <c r="QX339" s="2"/>
      <c r="QY339" s="2"/>
      <c r="QZ339" s="2"/>
      <c r="RA339" s="2">
        <v>3714950</v>
      </c>
      <c r="RB339" s="2"/>
      <c r="RC339" s="2"/>
      <c r="RD339" s="2"/>
      <c r="RE339" s="2"/>
      <c r="RF339" s="2">
        <v>99997.5</v>
      </c>
      <c r="RG339" s="2">
        <v>18859859.399999999</v>
      </c>
      <c r="RH339" s="2"/>
      <c r="RI339" s="2"/>
      <c r="RJ339" s="2"/>
      <c r="RK339" s="2">
        <v>730247</v>
      </c>
      <c r="RL339" s="2"/>
      <c r="RM339" s="2"/>
      <c r="RN339" s="2"/>
      <c r="RO339" s="2"/>
      <c r="RP339" s="2"/>
      <c r="RQ339" s="2"/>
      <c r="RR339" s="2"/>
      <c r="RS339" s="2"/>
      <c r="RT339" s="2"/>
      <c r="RU339" s="2">
        <v>104050</v>
      </c>
      <c r="RV339" s="2"/>
      <c r="RW339" s="2"/>
      <c r="RX339" s="2"/>
      <c r="RY339" s="2"/>
      <c r="RZ339" s="2"/>
      <c r="SA339" s="2">
        <v>12525138.84</v>
      </c>
      <c r="SB339" s="2"/>
      <c r="SC339" s="2">
        <v>21848.639999999999</v>
      </c>
      <c r="SD339" s="2"/>
      <c r="SE339" s="2"/>
      <c r="SF339" s="2"/>
      <c r="SG339" s="2">
        <v>9241.2000000000007</v>
      </c>
      <c r="SH339" s="2"/>
      <c r="SI339" s="2">
        <v>6163.44</v>
      </c>
      <c r="SJ339" s="2"/>
      <c r="SK339" s="2">
        <v>48634.400000000001</v>
      </c>
      <c r="SL339" s="2"/>
      <c r="SM339" s="2">
        <v>5354344.6399999997</v>
      </c>
      <c r="SN339" s="2">
        <v>2196.3000000000002</v>
      </c>
      <c r="SO339" s="2">
        <v>23183.919999999998</v>
      </c>
      <c r="SP339" s="2">
        <v>7155.6</v>
      </c>
      <c r="SQ339" s="2">
        <v>25971.4</v>
      </c>
      <c r="SR339" s="2">
        <v>12292.6</v>
      </c>
      <c r="SS339" s="2"/>
      <c r="ST339" s="2"/>
      <c r="SU339" s="2">
        <v>9790866.1199999992</v>
      </c>
      <c r="SV339" s="2"/>
      <c r="SW339" s="2">
        <v>7420.23</v>
      </c>
      <c r="SX339" s="2"/>
      <c r="SY339" s="2">
        <v>777.72</v>
      </c>
      <c r="SZ339" s="2"/>
      <c r="TA339" s="2">
        <v>7563.6</v>
      </c>
      <c r="TB339" s="2">
        <v>90160.5</v>
      </c>
      <c r="TC339" s="2">
        <v>7182.44</v>
      </c>
      <c r="TD339" s="2"/>
      <c r="TE339" s="2">
        <v>6160.8</v>
      </c>
      <c r="TF339" s="2">
        <v>14095</v>
      </c>
      <c r="TG339" s="2"/>
      <c r="TH339" s="2"/>
      <c r="TI339" s="2">
        <v>23372462.829999998</v>
      </c>
      <c r="TJ339" s="2">
        <v>840.4</v>
      </c>
      <c r="TK339" s="2"/>
      <c r="TL339" s="2"/>
      <c r="TM339" s="2">
        <v>50199.24</v>
      </c>
      <c r="TN339" s="2">
        <v>20356.12</v>
      </c>
      <c r="TO339" s="2"/>
      <c r="TP339" s="2">
        <v>3159166</v>
      </c>
      <c r="TQ339" s="2">
        <v>14007.4</v>
      </c>
      <c r="TR339" s="2">
        <v>27840.22</v>
      </c>
      <c r="TS339" s="2">
        <v>18512.240000000002</v>
      </c>
      <c r="TT339" s="2">
        <v>8103.36</v>
      </c>
      <c r="TU339" s="2">
        <v>28000</v>
      </c>
      <c r="TV339" s="2">
        <v>37948.400000000001</v>
      </c>
      <c r="TW339" s="2">
        <v>9555.14</v>
      </c>
      <c r="TX339" s="2">
        <v>3233.1</v>
      </c>
      <c r="TY339" s="2">
        <v>79076.759999999995</v>
      </c>
      <c r="TZ339" s="2">
        <v>16574.88</v>
      </c>
      <c r="UA339" s="2">
        <v>7591122.0899999999</v>
      </c>
      <c r="UB339" s="2">
        <v>3566.7</v>
      </c>
      <c r="UC339" s="2">
        <v>773.56</v>
      </c>
      <c r="UD339" s="2">
        <v>508.68</v>
      </c>
      <c r="UE339" s="2">
        <v>13282.56</v>
      </c>
      <c r="UF339" s="2"/>
      <c r="UG339" s="2"/>
      <c r="UH339" s="2"/>
      <c r="UI339" s="2"/>
      <c r="UJ339" s="2">
        <v>7429295.5099999998</v>
      </c>
      <c r="UK339" s="2">
        <v>19517.96</v>
      </c>
      <c r="UL339" s="2">
        <v>14561.36</v>
      </c>
      <c r="UM339" s="2">
        <v>9234.7999999999993</v>
      </c>
      <c r="UN339" s="2"/>
      <c r="UO339" s="2"/>
      <c r="UP339" s="2">
        <v>27109668.18</v>
      </c>
      <c r="UQ339" s="2">
        <v>8085.88</v>
      </c>
      <c r="UR339" s="2">
        <v>7500</v>
      </c>
      <c r="US339" s="2">
        <v>5206830.17</v>
      </c>
      <c r="UT339" s="2"/>
      <c r="UU339" s="2"/>
      <c r="UV339" s="2">
        <v>29967.49</v>
      </c>
      <c r="UW339" s="2">
        <v>10580.4</v>
      </c>
      <c r="UX339" s="2">
        <v>22101.4</v>
      </c>
      <c r="UY339" s="2">
        <v>3750</v>
      </c>
      <c r="UZ339" s="2">
        <v>5237</v>
      </c>
      <c r="VA339" s="2">
        <v>10531.24</v>
      </c>
      <c r="VB339" s="2">
        <v>3034.32</v>
      </c>
      <c r="VC339" s="2">
        <v>71872.740000000005</v>
      </c>
      <c r="VD339" s="2"/>
      <c r="VE339" s="2">
        <v>1017.63</v>
      </c>
      <c r="VF339" s="2"/>
      <c r="VG339" s="2"/>
      <c r="VH339" s="2">
        <v>42080.4</v>
      </c>
      <c r="VI339" s="2">
        <v>1500</v>
      </c>
      <c r="VJ339" s="2">
        <v>1757.56</v>
      </c>
      <c r="VK339" s="2">
        <v>15000</v>
      </c>
      <c r="VL339" s="2">
        <v>13446081.93</v>
      </c>
      <c r="VM339" s="2"/>
      <c r="VN339" s="2"/>
      <c r="VO339" s="2">
        <v>3593.8</v>
      </c>
      <c r="VP339" s="2">
        <v>11203.2</v>
      </c>
      <c r="VQ339" s="2"/>
      <c r="VR339" s="2"/>
      <c r="VS339" s="2"/>
      <c r="VT339" s="2"/>
      <c r="VU339" s="2">
        <v>4557186.75</v>
      </c>
      <c r="VV339" s="2"/>
      <c r="VW339" s="2">
        <v>387900</v>
      </c>
      <c r="VX339" s="2"/>
      <c r="VY339" s="2"/>
      <c r="VZ339" s="2">
        <v>4500</v>
      </c>
      <c r="WA339" s="2">
        <v>76593867.640000001</v>
      </c>
      <c r="WB339" s="2">
        <v>6000</v>
      </c>
      <c r="WC339" s="2"/>
      <c r="WD339" s="2"/>
      <c r="WE339" s="2"/>
      <c r="WF339" s="2"/>
      <c r="WG339" s="2"/>
      <c r="WH339" s="2">
        <v>59633</v>
      </c>
      <c r="WI339" s="2"/>
      <c r="WJ339" s="2">
        <v>10500</v>
      </c>
      <c r="WK339" s="2"/>
      <c r="WL339" s="2"/>
      <c r="WM339" s="2">
        <v>2835450</v>
      </c>
      <c r="WN339" s="2">
        <v>18413.64</v>
      </c>
      <c r="WO339" s="2"/>
      <c r="WP339" s="2">
        <v>4081750</v>
      </c>
      <c r="WQ339" s="2"/>
      <c r="WR339" s="2"/>
      <c r="WS339" s="2"/>
      <c r="WT339" s="2"/>
      <c r="WU339" s="2">
        <v>7929226.7999999998</v>
      </c>
      <c r="WV339" s="2"/>
      <c r="WW339" s="2"/>
      <c r="WX339" s="2"/>
      <c r="WY339" s="2"/>
      <c r="WZ339" s="2"/>
      <c r="XA339" s="2"/>
      <c r="XB339" s="2">
        <v>1596569.4</v>
      </c>
      <c r="XC339" s="2"/>
      <c r="XD339" s="2"/>
      <c r="XE339" s="2">
        <v>71971</v>
      </c>
      <c r="XF339" s="2">
        <v>367500</v>
      </c>
      <c r="XG339" s="2"/>
      <c r="XH339" s="2">
        <v>16941847.489999998</v>
      </c>
      <c r="XI339" s="2"/>
      <c r="XJ339" s="2"/>
      <c r="XK339" s="2">
        <v>7714622.5700000003</v>
      </c>
      <c r="XL339" s="2"/>
      <c r="XM339" s="2"/>
      <c r="XN339" s="2">
        <v>8268.9599999999991</v>
      </c>
      <c r="XO339" s="2"/>
      <c r="XP339" s="2"/>
      <c r="XQ339" s="2">
        <v>7155.6</v>
      </c>
      <c r="XR339" s="2">
        <v>7155.6</v>
      </c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>
        <v>22292956.050000001</v>
      </c>
      <c r="YF339" s="2">
        <v>22985.8</v>
      </c>
      <c r="YG339" s="2"/>
      <c r="YH339" s="2"/>
      <c r="YI339" s="2">
        <v>5029888.6500000004</v>
      </c>
      <c r="YJ339" s="2">
        <v>8213.7999999999993</v>
      </c>
      <c r="YK339" s="2"/>
      <c r="YL339" s="2"/>
      <c r="YM339" s="2">
        <v>4933</v>
      </c>
      <c r="YN339" s="2">
        <v>43823.16</v>
      </c>
      <c r="YO339" s="2">
        <v>4797093.4000000004</v>
      </c>
      <c r="YP339" s="2">
        <v>15281.2</v>
      </c>
      <c r="YQ339" s="2"/>
      <c r="YR339" s="2"/>
      <c r="YS339" s="2">
        <v>7423.76</v>
      </c>
      <c r="YT339" s="2"/>
      <c r="YU339" s="2"/>
      <c r="YV339" s="2">
        <v>7228348.9100000001</v>
      </c>
      <c r="YW339" s="2"/>
      <c r="YX339" s="2"/>
      <c r="YY339" s="2"/>
      <c r="YZ339" s="2"/>
      <c r="ZA339" s="2"/>
      <c r="ZB339" s="2"/>
      <c r="ZC339" s="2">
        <v>8883070</v>
      </c>
      <c r="ZD339" s="2"/>
      <c r="ZE339" s="2"/>
      <c r="ZF339" s="2">
        <v>17724.099999999999</v>
      </c>
      <c r="ZG339" s="2">
        <v>27493.49</v>
      </c>
      <c r="ZH339" s="2"/>
      <c r="ZI339" s="2">
        <v>4590</v>
      </c>
      <c r="ZJ339" s="2">
        <v>844500</v>
      </c>
      <c r="ZK339" s="2"/>
      <c r="ZL339" s="2">
        <v>15660067.57</v>
      </c>
      <c r="ZM339" s="2"/>
      <c r="ZN339" s="2"/>
      <c r="ZO339" s="2">
        <v>8074893.7800000003</v>
      </c>
      <c r="ZP339" s="2"/>
      <c r="ZQ339" s="2"/>
      <c r="ZR339" s="2"/>
      <c r="ZS339" s="2">
        <v>6074.53</v>
      </c>
      <c r="ZT339" s="2">
        <v>10563.95</v>
      </c>
      <c r="ZU339" s="2">
        <v>53490</v>
      </c>
      <c r="ZV339" s="2"/>
      <c r="ZW339" s="2"/>
      <c r="ZX339" s="2"/>
      <c r="ZY339" s="2"/>
      <c r="ZZ339" s="2"/>
      <c r="AAA339" s="2">
        <v>112620</v>
      </c>
      <c r="AAB339" s="2"/>
      <c r="AAC339" s="2"/>
      <c r="AAD339" s="2"/>
      <c r="AAE339" s="2"/>
      <c r="AAF339" s="2"/>
      <c r="AAG339" s="2"/>
      <c r="AAH339" s="2">
        <v>8441528</v>
      </c>
      <c r="AAI339" s="2"/>
      <c r="AAJ339" s="2"/>
      <c r="AAK339" s="2"/>
      <c r="AAL339" s="2"/>
      <c r="AAM339" s="2"/>
      <c r="AAN339" s="2"/>
      <c r="AAO339" s="2">
        <v>32105710.440000001</v>
      </c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>
        <v>7573789.6399999997</v>
      </c>
      <c r="ABA339" s="2"/>
      <c r="ABB339" s="2"/>
      <c r="ABC339" s="2">
        <v>379000</v>
      </c>
      <c r="ABD339" s="2"/>
      <c r="ABE339" s="2">
        <v>84565</v>
      </c>
      <c r="ABF339" s="2">
        <v>186784.75</v>
      </c>
      <c r="ABG339" s="2"/>
      <c r="ABH339" s="2">
        <v>912515.52</v>
      </c>
      <c r="ABI339" s="2"/>
      <c r="ABJ339" s="2"/>
      <c r="ABK339" s="2"/>
      <c r="ABL339" s="2"/>
      <c r="ABM339" s="2"/>
      <c r="ABN339" s="2">
        <v>496900</v>
      </c>
      <c r="ABO339" s="2">
        <v>9294548</v>
      </c>
      <c r="ABP339" s="2"/>
      <c r="ABQ339" s="2"/>
      <c r="ABR339" s="2"/>
      <c r="ABS339" s="2">
        <v>1500</v>
      </c>
      <c r="ABT339" s="2"/>
      <c r="ABU339" s="2"/>
      <c r="ABV339" s="2"/>
      <c r="ABW339" s="2"/>
      <c r="ABX339" s="2">
        <v>9304670.5999999996</v>
      </c>
      <c r="ABY339" s="2">
        <v>34502.800000000003</v>
      </c>
      <c r="ABZ339" s="2"/>
      <c r="ACA339" s="2"/>
      <c r="ACB339" s="2"/>
      <c r="ACC339" s="2">
        <v>16476.900000000001</v>
      </c>
      <c r="ACD339" s="2"/>
      <c r="ACE339" s="2"/>
      <c r="ACF339" s="2">
        <v>25765.53</v>
      </c>
      <c r="ACG339" s="2"/>
      <c r="ACH339" s="2"/>
      <c r="ACI339" s="2">
        <v>14688607.08</v>
      </c>
      <c r="ACJ339" s="2">
        <v>2189490</v>
      </c>
      <c r="ACK339" s="2">
        <v>919000</v>
      </c>
      <c r="ACL339" s="2">
        <v>11250</v>
      </c>
      <c r="ACM339" s="2"/>
      <c r="ACN339" s="2"/>
      <c r="ACO339" s="2"/>
      <c r="ACP339" s="2"/>
      <c r="ACQ339" s="2">
        <v>21827560.379999999</v>
      </c>
      <c r="ACR339" s="2"/>
      <c r="ACS339" s="2"/>
      <c r="ACT339" s="2">
        <v>11250</v>
      </c>
      <c r="ACU339" s="2"/>
      <c r="ACV339" s="2">
        <v>5141287.6900000004</v>
      </c>
      <c r="ACW339" s="2"/>
      <c r="ACX339" s="2">
        <v>11136</v>
      </c>
      <c r="ACY339" s="2"/>
      <c r="ACZ339" s="2"/>
      <c r="ADA339" s="2"/>
      <c r="ADB339" s="2">
        <v>478800</v>
      </c>
      <c r="ADC339" s="2"/>
      <c r="ADD339" s="2">
        <v>1858.15</v>
      </c>
      <c r="ADE339" s="2">
        <v>233000</v>
      </c>
      <c r="ADF339" s="2">
        <v>5623952.7699999996</v>
      </c>
      <c r="ADG339" s="2">
        <v>4703708.0999999996</v>
      </c>
      <c r="ADH339" s="2"/>
      <c r="ADI339" s="2">
        <v>599914.9</v>
      </c>
      <c r="ADJ339" s="2"/>
      <c r="ADK339" s="2">
        <v>190097.5</v>
      </c>
      <c r="ADL339" s="2">
        <v>3386479.21</v>
      </c>
      <c r="ADM339" s="2"/>
      <c r="ADN339" s="2"/>
      <c r="ADO339" s="2">
        <v>16527217.199999999</v>
      </c>
      <c r="ADP339" s="2">
        <v>62107</v>
      </c>
      <c r="ADQ339" s="2">
        <v>1488</v>
      </c>
      <c r="ADR339" s="2"/>
      <c r="ADS339" s="2">
        <v>7160426.7000000002</v>
      </c>
      <c r="ADT339" s="2"/>
      <c r="ADU339" s="2"/>
      <c r="ADV339" s="2"/>
      <c r="ADW339" s="2"/>
      <c r="ADX339" s="2"/>
      <c r="ADY339" s="2">
        <v>20803803.050000001</v>
      </c>
      <c r="ADZ339" s="2">
        <v>5990033.5599999996</v>
      </c>
      <c r="AEA339" s="2">
        <v>14000</v>
      </c>
      <c r="AEB339" s="2">
        <v>23401.200000000001</v>
      </c>
      <c r="AEC339" s="2">
        <v>61600</v>
      </c>
      <c r="AED339" s="2">
        <v>1527950</v>
      </c>
      <c r="AEE339" s="2"/>
      <c r="AEF339" s="2"/>
      <c r="AEG339" s="2"/>
      <c r="AEH339" s="2">
        <v>1158700</v>
      </c>
      <c r="AEI339" s="2">
        <v>4481125</v>
      </c>
      <c r="AEJ339" s="2"/>
      <c r="AEK339" s="2">
        <v>10962</v>
      </c>
      <c r="AEL339" s="2"/>
      <c r="AEM339" s="2"/>
      <c r="AEN339" s="2"/>
      <c r="AEO339" s="2">
        <v>15000</v>
      </c>
      <c r="AEP339" s="2"/>
      <c r="AEQ339" s="2"/>
      <c r="AER339" s="2"/>
      <c r="AES339" s="2">
        <v>15904191.74</v>
      </c>
      <c r="AET339" s="2"/>
      <c r="AEU339" s="2"/>
      <c r="AEV339" s="2"/>
      <c r="AEW339" s="2">
        <v>3080.4</v>
      </c>
      <c r="AEX339" s="2"/>
      <c r="AEY339" s="2"/>
      <c r="AEZ339" s="2"/>
      <c r="AFA339" s="2"/>
      <c r="AFB339" s="2"/>
      <c r="AFC339" s="2">
        <v>12452256.76</v>
      </c>
      <c r="AFD339" s="2">
        <v>7145139.3799999999</v>
      </c>
      <c r="AFE339" s="2">
        <v>11823.76</v>
      </c>
      <c r="AFF339" s="2">
        <v>3001.66</v>
      </c>
      <c r="AFG339" s="2">
        <v>33211.4</v>
      </c>
      <c r="AFH339" s="2"/>
      <c r="AFI339" s="2">
        <v>50013.85</v>
      </c>
      <c r="AFJ339" s="2">
        <v>19137.66</v>
      </c>
      <c r="AFK339" s="2"/>
      <c r="AFL339" s="2">
        <v>16960936.649999999</v>
      </c>
      <c r="AFM339" s="2"/>
      <c r="AFN339" s="2"/>
      <c r="AFO339" s="2">
        <v>2750.5</v>
      </c>
      <c r="AFP339" s="2">
        <v>21995090.5</v>
      </c>
      <c r="AFQ339" s="2">
        <v>61457.440000000002</v>
      </c>
      <c r="AFR339" s="2">
        <v>18097.7</v>
      </c>
      <c r="AFS339" s="2">
        <v>17375.64</v>
      </c>
      <c r="AFT339" s="2"/>
      <c r="AFU339" s="2">
        <v>21836.82</v>
      </c>
      <c r="AFV339" s="2"/>
      <c r="AFW339" s="2">
        <v>46192.57</v>
      </c>
      <c r="AFX339" s="2">
        <v>42295.12</v>
      </c>
      <c r="AFY339" s="2">
        <v>12615.38</v>
      </c>
      <c r="AFZ339" s="2">
        <v>25338.2</v>
      </c>
      <c r="AGA339" s="2"/>
      <c r="AGB339" s="2">
        <v>10836686.91</v>
      </c>
      <c r="AGC339" s="2">
        <v>4889441.67</v>
      </c>
      <c r="AGD339" s="2">
        <v>3726200</v>
      </c>
      <c r="AGE339" s="2">
        <v>1222995</v>
      </c>
      <c r="AGF339" s="2">
        <v>2890785.77</v>
      </c>
      <c r="AGG339" s="2">
        <v>1036582</v>
      </c>
      <c r="AGH339" s="2">
        <v>1602765</v>
      </c>
      <c r="AGI339" s="2">
        <v>1020000</v>
      </c>
      <c r="AGJ339" s="2">
        <v>2579995</v>
      </c>
      <c r="AGK339" s="2">
        <v>1628411</v>
      </c>
      <c r="AGL339" s="2">
        <v>1044874.03</v>
      </c>
      <c r="AGM339" s="2">
        <v>20568203.440000001</v>
      </c>
      <c r="AGN339" s="2">
        <v>5210301.93</v>
      </c>
      <c r="AGO339" s="2"/>
      <c r="AGP339" s="2"/>
      <c r="AGQ339" s="2"/>
      <c r="AGR339" s="2"/>
      <c r="AGS339" s="2"/>
      <c r="AGT339" s="2"/>
      <c r="AGU339" s="2">
        <v>27106566</v>
      </c>
      <c r="AGV339" s="2">
        <v>14331942.539999999</v>
      </c>
      <c r="AGW339" s="2"/>
      <c r="AGX339" s="2">
        <v>65254.02</v>
      </c>
      <c r="AGY339" s="2">
        <v>123302.28</v>
      </c>
      <c r="AGZ339" s="2">
        <v>58441.01</v>
      </c>
      <c r="AHA339" s="2"/>
      <c r="AHB339" s="2">
        <v>20244.18</v>
      </c>
      <c r="AHC339" s="2">
        <v>10012.799999999999</v>
      </c>
      <c r="AHD339" s="2">
        <v>2130846.7000000002</v>
      </c>
      <c r="AHE339" s="2"/>
      <c r="AHF339" s="2">
        <v>19155</v>
      </c>
      <c r="AHG339" s="2"/>
      <c r="AHH339" s="2">
        <v>1275200</v>
      </c>
      <c r="AHI339" s="2"/>
      <c r="AHJ339" s="2"/>
      <c r="AHK339" s="2"/>
      <c r="AHL339" s="2">
        <v>15901543.02</v>
      </c>
      <c r="AHM339" s="2">
        <v>1185628.2</v>
      </c>
      <c r="AHN339" s="2">
        <v>9339.0400000000009</v>
      </c>
      <c r="AHO339" s="2"/>
      <c r="AHP339" s="2">
        <v>384000</v>
      </c>
      <c r="AHQ339" s="2">
        <v>1141000</v>
      </c>
      <c r="AHR339" s="2"/>
      <c r="AHS339" s="2"/>
      <c r="AHT339" s="2">
        <f t="shared" si="79"/>
        <v>1691316644.6100018</v>
      </c>
    </row>
    <row r="340" spans="1:904">
      <c r="A340" s="34" t="s">
        <v>3707</v>
      </c>
      <c r="B340" s="34" t="s">
        <v>2496</v>
      </c>
      <c r="C340" s="1" t="s">
        <v>2497</v>
      </c>
      <c r="D340" s="2">
        <v>200000</v>
      </c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>
        <v>11613000</v>
      </c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>
        <v>6027000</v>
      </c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>
        <v>19109368</v>
      </c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>
        <v>6468000</v>
      </c>
      <c r="DC340" s="2"/>
      <c r="DD340" s="2"/>
      <c r="DE340" s="2"/>
      <c r="DF340" s="2"/>
      <c r="DG340" s="2"/>
      <c r="DH340" s="2"/>
      <c r="DI340" s="2"/>
      <c r="DJ340" s="2"/>
      <c r="DK340" s="2">
        <v>25622500</v>
      </c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>
        <v>13085100</v>
      </c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>
        <v>46552</v>
      </c>
      <c r="FJ340" s="2"/>
      <c r="FK340" s="2"/>
      <c r="FL340" s="2"/>
      <c r="FM340" s="2"/>
      <c r="FN340" s="2"/>
      <c r="FO340" s="2"/>
      <c r="FP340" s="2"/>
      <c r="FQ340" s="2">
        <v>150000</v>
      </c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>
        <v>8420650</v>
      </c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>
        <v>3741000</v>
      </c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>
        <v>217581.25</v>
      </c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>
        <v>55000</v>
      </c>
      <c r="KZ340" s="2"/>
      <c r="LA340" s="2"/>
      <c r="LB340" s="2">
        <v>1958930</v>
      </c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>
        <v>55000</v>
      </c>
      <c r="LS340" s="2"/>
      <c r="LT340" s="2"/>
      <c r="LU340" s="2"/>
      <c r="LV340" s="2"/>
      <c r="LW340" s="2">
        <v>65525</v>
      </c>
      <c r="LX340" s="2"/>
      <c r="LY340" s="2"/>
      <c r="LZ340" s="2"/>
      <c r="MA340" s="2"/>
      <c r="MB340" s="2"/>
      <c r="MC340" s="2"/>
      <c r="MD340" s="2"/>
      <c r="ME340" s="2"/>
      <c r="MF340" s="2"/>
      <c r="MG340" s="2">
        <v>15742800</v>
      </c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>
        <v>13183000</v>
      </c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>
        <v>16103194</v>
      </c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>
        <v>31808</v>
      </c>
      <c r="NQ340" s="2"/>
      <c r="NR340" s="2"/>
      <c r="NS340" s="2"/>
      <c r="NT340" s="2"/>
      <c r="NU340" s="2"/>
      <c r="NV340" s="2"/>
      <c r="NW340" s="2">
        <v>32668250</v>
      </c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>
        <v>55000</v>
      </c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>
        <v>13524000</v>
      </c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>
        <v>21285000</v>
      </c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>
        <v>7056000</v>
      </c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>
        <v>1314250</v>
      </c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>
        <v>774775.5</v>
      </c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>
        <v>108635</v>
      </c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>
        <v>246000</v>
      </c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>
        <v>300000</v>
      </c>
      <c r="UK340" s="2"/>
      <c r="UL340" s="2"/>
      <c r="UM340" s="2"/>
      <c r="UN340" s="2"/>
      <c r="UO340" s="2"/>
      <c r="UP340" s="2"/>
      <c r="UQ340" s="2"/>
      <c r="UR340" s="2"/>
      <c r="US340" s="2">
        <v>50000</v>
      </c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>
        <v>8379000</v>
      </c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>
        <v>19251000</v>
      </c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>
        <v>13083000</v>
      </c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>
        <v>12348000</v>
      </c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>
        <v>60400</v>
      </c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>
        <v>8673000</v>
      </c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>
        <v>35000</v>
      </c>
      <c r="AAI340" s="2"/>
      <c r="AAJ340" s="2"/>
      <c r="AAK340" s="2"/>
      <c r="AAL340" s="2"/>
      <c r="AAM340" s="2"/>
      <c r="AAN340" s="2"/>
      <c r="AAO340" s="2">
        <v>19698000</v>
      </c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>
        <v>6489704</v>
      </c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>
        <v>13392000</v>
      </c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>
        <v>10360000</v>
      </c>
      <c r="ADP340" s="2"/>
      <c r="ADQ340" s="2"/>
      <c r="ADR340" s="2"/>
      <c r="ADS340" s="2"/>
      <c r="ADT340" s="2"/>
      <c r="ADU340" s="2"/>
      <c r="ADV340" s="2"/>
      <c r="ADW340" s="2"/>
      <c r="ADX340" s="2"/>
      <c r="ADY340" s="2">
        <v>13025100</v>
      </c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>
        <v>10830229</v>
      </c>
      <c r="AET340" s="2"/>
      <c r="AEU340" s="2"/>
      <c r="AEV340" s="2"/>
      <c r="AEW340" s="2"/>
      <c r="AEX340" s="2"/>
      <c r="AEY340" s="2"/>
      <c r="AEZ340" s="2"/>
      <c r="AFA340" s="2"/>
      <c r="AFB340" s="2"/>
      <c r="AFC340" s="2">
        <v>1819000</v>
      </c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>
        <v>7497000</v>
      </c>
      <c r="AGN340" s="2"/>
      <c r="AGO340" s="2"/>
      <c r="AGP340" s="2"/>
      <c r="AGQ340" s="2"/>
      <c r="AGR340" s="2"/>
      <c r="AGS340" s="2"/>
      <c r="AGT340" s="2"/>
      <c r="AGU340" s="2">
        <v>16905000</v>
      </c>
      <c r="AGV340" s="2">
        <v>10731000</v>
      </c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>
        <v>100000</v>
      </c>
      <c r="AHM340" s="2"/>
      <c r="AHN340" s="2"/>
      <c r="AHO340" s="2"/>
      <c r="AHP340" s="2"/>
      <c r="AHQ340" s="2"/>
      <c r="AHR340" s="2"/>
      <c r="AHS340" s="2"/>
      <c r="AHT340" s="2">
        <f t="shared" si="79"/>
        <v>391954351.75</v>
      </c>
    </row>
    <row r="341" spans="1:904">
      <c r="A341" s="34" t="s">
        <v>3707</v>
      </c>
      <c r="B341" s="34" t="s">
        <v>2498</v>
      </c>
      <c r="C341" s="1" t="s">
        <v>2499</v>
      </c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>
        <v>106263</v>
      </c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>
        <v>2031666</v>
      </c>
      <c r="NO341" s="2"/>
      <c r="NP341" s="2"/>
      <c r="NQ341" s="2"/>
      <c r="NR341" s="2"/>
      <c r="NS341" s="2"/>
      <c r="NT341" s="2"/>
      <c r="NU341" s="2"/>
      <c r="NV341" s="2"/>
      <c r="NW341" s="2">
        <v>37872503.960000001</v>
      </c>
      <c r="NX341" s="2">
        <v>643500</v>
      </c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>
        <v>654500</v>
      </c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>
        <v>10000</v>
      </c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>
        <v>8739750</v>
      </c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>
        <v>61440</v>
      </c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>
        <v>570804.97</v>
      </c>
      <c r="ADJ341" s="2"/>
      <c r="ADK341" s="2"/>
      <c r="ADL341" s="2"/>
      <c r="ADM341" s="2"/>
      <c r="ADN341" s="2"/>
      <c r="ADO341" s="2"/>
      <c r="ADP341" s="2"/>
      <c r="ADQ341" s="2">
        <v>3615520</v>
      </c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>
        <v>7470</v>
      </c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>
        <f t="shared" si="79"/>
        <v>54313417.93</v>
      </c>
    </row>
    <row r="342" spans="1:904">
      <c r="A342" s="34" t="s">
        <v>3707</v>
      </c>
      <c r="B342" s="34" t="s">
        <v>2500</v>
      </c>
      <c r="C342" s="1" t="s">
        <v>2501</v>
      </c>
      <c r="D342" s="2">
        <v>26856222.059999999</v>
      </c>
      <c r="E342" s="2">
        <v>1081684.74</v>
      </c>
      <c r="F342" s="2">
        <v>1898107.43</v>
      </c>
      <c r="G342" s="2">
        <v>766839</v>
      </c>
      <c r="H342" s="2">
        <v>1904181.72</v>
      </c>
      <c r="I342" s="2">
        <v>1046604.6</v>
      </c>
      <c r="J342" s="2">
        <v>1671941.72</v>
      </c>
      <c r="K342" s="2">
        <v>1247230.5</v>
      </c>
      <c r="L342" s="2">
        <v>1196660.82</v>
      </c>
      <c r="M342" s="2">
        <v>956632.42</v>
      </c>
      <c r="N342" s="2">
        <v>588707.6</v>
      </c>
      <c r="O342" s="2">
        <v>685063.9</v>
      </c>
      <c r="P342" s="2">
        <v>635888.9</v>
      </c>
      <c r="Q342" s="2">
        <v>810098.8</v>
      </c>
      <c r="R342" s="2">
        <v>853787.35</v>
      </c>
      <c r="S342" s="2">
        <v>889641.07</v>
      </c>
      <c r="T342" s="2">
        <v>835702.31</v>
      </c>
      <c r="U342" s="2">
        <v>200943.5</v>
      </c>
      <c r="V342" s="2">
        <v>22666537.879999999</v>
      </c>
      <c r="W342" s="2">
        <v>6304715.4000000004</v>
      </c>
      <c r="X342" s="2">
        <v>760734.3</v>
      </c>
      <c r="Y342" s="2">
        <v>1051745.7</v>
      </c>
      <c r="Z342" s="2">
        <v>1125736.1000000001</v>
      </c>
      <c r="AA342" s="2">
        <v>1029498.3</v>
      </c>
      <c r="AB342" s="2">
        <v>536303.5</v>
      </c>
      <c r="AC342" s="2">
        <v>4857872.62</v>
      </c>
      <c r="AD342" s="2">
        <v>1060216.2</v>
      </c>
      <c r="AE342" s="2">
        <v>888477.08</v>
      </c>
      <c r="AF342" s="2">
        <v>2492316.1</v>
      </c>
      <c r="AG342" s="2">
        <v>905309.9</v>
      </c>
      <c r="AH342" s="2">
        <v>2079801.44</v>
      </c>
      <c r="AI342" s="2">
        <v>1625291.1</v>
      </c>
      <c r="AJ342" s="2">
        <v>789597.78</v>
      </c>
      <c r="AK342" s="2">
        <v>640168.30000000005</v>
      </c>
      <c r="AL342" s="2">
        <v>815618.8</v>
      </c>
      <c r="AM342" s="2">
        <v>1016404</v>
      </c>
      <c r="AN342" s="2">
        <v>502046.6</v>
      </c>
      <c r="AO342" s="2">
        <v>806415.17</v>
      </c>
      <c r="AP342" s="2">
        <v>858235.6</v>
      </c>
      <c r="AQ342" s="2">
        <v>606703.87</v>
      </c>
      <c r="AR342" s="2">
        <v>652325</v>
      </c>
      <c r="AS342" s="2">
        <v>329134</v>
      </c>
      <c r="AT342" s="2">
        <v>13682624.050000001</v>
      </c>
      <c r="AU342" s="2">
        <v>483412.5</v>
      </c>
      <c r="AV342" s="2">
        <v>448599.6</v>
      </c>
      <c r="AW342" s="2">
        <v>454230.8</v>
      </c>
      <c r="AX342" s="2">
        <v>979376.7</v>
      </c>
      <c r="AY342" s="2">
        <v>890704.2</v>
      </c>
      <c r="AZ342" s="2">
        <v>395630.78</v>
      </c>
      <c r="BA342" s="2">
        <v>462311.6</v>
      </c>
      <c r="BB342" s="2">
        <v>602245.19999999995</v>
      </c>
      <c r="BC342" s="2">
        <v>422716.5</v>
      </c>
      <c r="BD342" s="2">
        <v>383035.6</v>
      </c>
      <c r="BE342" s="2">
        <v>425594.4</v>
      </c>
      <c r="BF342" s="2">
        <v>2188295.0299999998</v>
      </c>
      <c r="BG342" s="2">
        <v>410159.6</v>
      </c>
      <c r="BH342" s="2">
        <v>367126.88</v>
      </c>
      <c r="BI342" s="2">
        <v>16436215.039999999</v>
      </c>
      <c r="BJ342" s="2">
        <v>5028930.57</v>
      </c>
      <c r="BK342" s="2">
        <v>1035296.5</v>
      </c>
      <c r="BL342" s="2">
        <v>849124.4</v>
      </c>
      <c r="BM342" s="2">
        <v>1738128.62</v>
      </c>
      <c r="BN342" s="2">
        <v>1142225.4099999999</v>
      </c>
      <c r="BO342" s="2">
        <v>1058734.25</v>
      </c>
      <c r="BP342" s="2">
        <v>157425</v>
      </c>
      <c r="BQ342" s="2">
        <v>204354</v>
      </c>
      <c r="BR342" s="2">
        <v>13240181.279999999</v>
      </c>
      <c r="BS342" s="2">
        <v>1364562.4</v>
      </c>
      <c r="BT342" s="2">
        <v>896279.3</v>
      </c>
      <c r="BU342" s="2">
        <v>1166188.8</v>
      </c>
      <c r="BV342" s="2">
        <v>1068967.5</v>
      </c>
      <c r="BW342" s="2">
        <v>740044.07</v>
      </c>
      <c r="BX342" s="2">
        <v>631668.76</v>
      </c>
      <c r="BY342" s="2">
        <v>1164061.51</v>
      </c>
      <c r="BZ342" s="2">
        <v>3276686.75</v>
      </c>
      <c r="CA342" s="2">
        <v>849923.82</v>
      </c>
      <c r="CB342" s="2">
        <v>1424091.59</v>
      </c>
      <c r="CC342" s="2">
        <v>2763388.45</v>
      </c>
      <c r="CD342" s="2">
        <v>547697.4</v>
      </c>
      <c r="CE342" s="2">
        <v>698478.57</v>
      </c>
      <c r="CF342" s="2">
        <v>555889</v>
      </c>
      <c r="CG342" s="2">
        <v>24777163.989999998</v>
      </c>
      <c r="CH342" s="2">
        <v>872677.22</v>
      </c>
      <c r="CI342" s="2">
        <v>1967975.87</v>
      </c>
      <c r="CJ342" s="2">
        <v>697670.33</v>
      </c>
      <c r="CK342" s="2">
        <v>801073.94</v>
      </c>
      <c r="CL342" s="2">
        <v>970963.17</v>
      </c>
      <c r="CM342" s="2">
        <v>971488.7</v>
      </c>
      <c r="CN342" s="2">
        <v>1332591.8999999999</v>
      </c>
      <c r="CO342" s="2">
        <v>510946.18</v>
      </c>
      <c r="CP342" s="2">
        <v>1053348.6499999999</v>
      </c>
      <c r="CQ342" s="2">
        <v>644055.52</v>
      </c>
      <c r="CR342" s="2">
        <v>965391.29</v>
      </c>
      <c r="CS342" s="2">
        <v>851687.66</v>
      </c>
      <c r="CT342" s="2">
        <v>9903262.6600000001</v>
      </c>
      <c r="CU342" s="2">
        <v>1271968.27</v>
      </c>
      <c r="CV342" s="2">
        <v>1764429.78</v>
      </c>
      <c r="CW342" s="2">
        <v>1354529.07</v>
      </c>
      <c r="CX342" s="2">
        <v>1288488.96</v>
      </c>
      <c r="CY342" s="2">
        <v>2143216.86</v>
      </c>
      <c r="CZ342" s="2">
        <v>1322407.2</v>
      </c>
      <c r="DA342" s="2">
        <v>660509.76</v>
      </c>
      <c r="DB342" s="2">
        <v>7442198.4299999997</v>
      </c>
      <c r="DC342" s="2">
        <v>10760772.75</v>
      </c>
      <c r="DD342" s="2">
        <v>919496</v>
      </c>
      <c r="DE342" s="2">
        <v>304478</v>
      </c>
      <c r="DF342" s="2">
        <v>1446150.8</v>
      </c>
      <c r="DG342" s="2">
        <v>1060546.8</v>
      </c>
      <c r="DH342" s="2">
        <v>824873.65</v>
      </c>
      <c r="DI342" s="2">
        <v>956298.87</v>
      </c>
      <c r="DJ342" s="2">
        <v>450662.3</v>
      </c>
      <c r="DK342" s="2">
        <v>32651198.789999999</v>
      </c>
      <c r="DL342" s="2">
        <v>789640.5</v>
      </c>
      <c r="DM342" s="2">
        <v>1244088.1599999999</v>
      </c>
      <c r="DN342" s="2">
        <v>948864.2</v>
      </c>
      <c r="DO342" s="2">
        <v>1307125.3999999999</v>
      </c>
      <c r="DP342" s="2">
        <v>4627431.54</v>
      </c>
      <c r="DQ342" s="2">
        <v>8204178.25</v>
      </c>
      <c r="DR342" s="2">
        <v>1000056.55</v>
      </c>
      <c r="DS342" s="2">
        <v>1527253.5</v>
      </c>
      <c r="DT342" s="2">
        <v>17546643.18</v>
      </c>
      <c r="DU342" s="2">
        <v>1168903.33</v>
      </c>
      <c r="DV342" s="2">
        <v>2172382.2599999998</v>
      </c>
      <c r="DW342" s="2">
        <v>2754162.43</v>
      </c>
      <c r="DX342" s="2">
        <v>970380.54</v>
      </c>
      <c r="DY342" s="2">
        <v>1478832.93</v>
      </c>
      <c r="DZ342" s="2">
        <v>1435838.51</v>
      </c>
      <c r="EA342" s="2">
        <v>368411.73</v>
      </c>
      <c r="EB342" s="2">
        <v>824315.2</v>
      </c>
      <c r="EC342" s="2">
        <v>1158689.96</v>
      </c>
      <c r="ED342" s="2">
        <v>1694843.25</v>
      </c>
      <c r="EE342" s="2">
        <v>7547962.79</v>
      </c>
      <c r="EF342" s="2">
        <v>3703737.1</v>
      </c>
      <c r="EG342" s="2">
        <v>821284.4</v>
      </c>
      <c r="EH342" s="2">
        <v>785157.4</v>
      </c>
      <c r="EI342" s="2">
        <v>922184.69</v>
      </c>
      <c r="EJ342" s="2">
        <v>1301139.23</v>
      </c>
      <c r="EK342" s="2">
        <v>1716367.82</v>
      </c>
      <c r="EL342" s="2">
        <v>815558.64</v>
      </c>
      <c r="EM342" s="2">
        <v>860950.41</v>
      </c>
      <c r="EN342" s="2">
        <v>19725133.829999998</v>
      </c>
      <c r="EO342" s="2">
        <v>1068204.24</v>
      </c>
      <c r="EP342" s="2">
        <v>2223625.7999999998</v>
      </c>
      <c r="EQ342" s="2">
        <v>965886.1</v>
      </c>
      <c r="ER342" s="2">
        <v>903055.6</v>
      </c>
      <c r="ES342" s="2">
        <v>636704.19999999995</v>
      </c>
      <c r="ET342" s="2">
        <v>3169618.64</v>
      </c>
      <c r="EU342" s="2">
        <v>5092225.1900000004</v>
      </c>
      <c r="EV342" s="2">
        <v>2703520.2</v>
      </c>
      <c r="EW342" s="2">
        <v>9783279.3000000007</v>
      </c>
      <c r="EX342" s="2">
        <v>402501</v>
      </c>
      <c r="EY342" s="2">
        <v>805438.6</v>
      </c>
      <c r="EZ342" s="2">
        <v>899478.55</v>
      </c>
      <c r="FA342" s="2">
        <v>1962075.6</v>
      </c>
      <c r="FB342" s="2">
        <v>1188829</v>
      </c>
      <c r="FC342" s="2">
        <v>1375392.62</v>
      </c>
      <c r="FD342" s="2">
        <v>709506.7</v>
      </c>
      <c r="FE342" s="2">
        <v>605048.65</v>
      </c>
      <c r="FF342" s="2">
        <v>683922.6</v>
      </c>
      <c r="FG342" s="2">
        <v>518517</v>
      </c>
      <c r="FH342" s="2">
        <v>302379.5</v>
      </c>
      <c r="FI342" s="2">
        <v>8667312.3000000007</v>
      </c>
      <c r="FJ342" s="2">
        <v>758243</v>
      </c>
      <c r="FK342" s="2">
        <v>932599.7</v>
      </c>
      <c r="FL342" s="2">
        <v>1295396.8</v>
      </c>
      <c r="FM342" s="2">
        <v>1045806.76</v>
      </c>
      <c r="FN342" s="2">
        <v>1121603.7</v>
      </c>
      <c r="FO342" s="2"/>
      <c r="FP342" s="2">
        <v>182392.2</v>
      </c>
      <c r="FQ342" s="2">
        <v>19924089.620000001</v>
      </c>
      <c r="FR342" s="2">
        <v>666260.75</v>
      </c>
      <c r="FS342" s="2">
        <v>1132412.5</v>
      </c>
      <c r="FT342" s="2">
        <v>1055577.68</v>
      </c>
      <c r="FU342" s="2">
        <v>1581568.9</v>
      </c>
      <c r="FV342" s="2">
        <v>597618.4</v>
      </c>
      <c r="FW342" s="2">
        <v>1659465</v>
      </c>
      <c r="FX342" s="2">
        <v>1051620</v>
      </c>
      <c r="FY342" s="2">
        <v>1096926.2</v>
      </c>
      <c r="FZ342" s="2">
        <v>757044</v>
      </c>
      <c r="GA342" s="2">
        <v>1750583.18</v>
      </c>
      <c r="GB342" s="2">
        <v>788357.4</v>
      </c>
      <c r="GC342" s="2">
        <v>603054.30000000005</v>
      </c>
      <c r="GD342" s="2">
        <v>271699.5</v>
      </c>
      <c r="GE342" s="2">
        <v>13155551.970000001</v>
      </c>
      <c r="GF342" s="2">
        <v>652905.4</v>
      </c>
      <c r="GG342" s="2">
        <v>976518.8</v>
      </c>
      <c r="GH342" s="2">
        <v>1410189.88</v>
      </c>
      <c r="GI342" s="2">
        <v>959333.07</v>
      </c>
      <c r="GJ342" s="2">
        <v>168896.7</v>
      </c>
      <c r="GK342" s="2"/>
      <c r="GL342" s="2">
        <v>1988493.65</v>
      </c>
      <c r="GM342" s="2">
        <v>748320.8</v>
      </c>
      <c r="GN342" s="2">
        <v>255238.59</v>
      </c>
      <c r="GO342" s="2">
        <v>238379.43</v>
      </c>
      <c r="GP342" s="2"/>
      <c r="GQ342" s="2">
        <v>14077433.76</v>
      </c>
      <c r="GR342" s="2">
        <v>2544850.7999999998</v>
      </c>
      <c r="GS342" s="2">
        <v>829744.25</v>
      </c>
      <c r="GT342" s="2">
        <v>1312733.27</v>
      </c>
      <c r="GU342" s="2">
        <v>572150.89</v>
      </c>
      <c r="GV342" s="2">
        <v>1090564.3600000001</v>
      </c>
      <c r="GW342" s="2">
        <v>1018872.11</v>
      </c>
      <c r="GX342" s="2">
        <v>543363.80000000005</v>
      </c>
      <c r="GY342" s="2">
        <v>4171844.64</v>
      </c>
      <c r="GZ342" s="2"/>
      <c r="HA342" s="2"/>
      <c r="HB342" s="2"/>
      <c r="HC342" s="2">
        <v>52783982.270000003</v>
      </c>
      <c r="HD342" s="2">
        <v>1294681.07</v>
      </c>
      <c r="HE342" s="2">
        <v>1753686.5</v>
      </c>
      <c r="HF342" s="2">
        <v>1512926.23</v>
      </c>
      <c r="HG342" s="2">
        <v>1242892.76</v>
      </c>
      <c r="HH342" s="2">
        <v>1525275.01</v>
      </c>
      <c r="HI342" s="2">
        <v>308014.5</v>
      </c>
      <c r="HJ342" s="2"/>
      <c r="HK342" s="2">
        <v>13624950.4</v>
      </c>
      <c r="HL342" s="2">
        <v>1221756.57</v>
      </c>
      <c r="HM342" s="2">
        <v>1569699.42</v>
      </c>
      <c r="HN342" s="2"/>
      <c r="HO342" s="2">
        <v>743333.15</v>
      </c>
      <c r="HP342" s="2">
        <v>941456.85</v>
      </c>
      <c r="HQ342" s="2">
        <v>1098105.6000000001</v>
      </c>
      <c r="HR342" s="2">
        <v>724741.7</v>
      </c>
      <c r="HS342" s="2">
        <v>3481701.06</v>
      </c>
      <c r="HT342" s="2">
        <v>7295043.0099999998</v>
      </c>
      <c r="HU342" s="2">
        <v>1122393.5</v>
      </c>
      <c r="HV342" s="2">
        <v>655789.30000000005</v>
      </c>
      <c r="HW342" s="2">
        <v>937200.5</v>
      </c>
      <c r="HX342" s="2">
        <v>568694.4</v>
      </c>
      <c r="HY342" s="2">
        <v>1440087.97</v>
      </c>
      <c r="HZ342" s="2">
        <v>975599.05</v>
      </c>
      <c r="IA342" s="2">
        <v>692801.6</v>
      </c>
      <c r="IB342" s="2">
        <v>907727.4</v>
      </c>
      <c r="IC342" s="2">
        <v>917780.3</v>
      </c>
      <c r="ID342" s="2">
        <v>1651521.34</v>
      </c>
      <c r="IE342" s="2">
        <v>412295.5</v>
      </c>
      <c r="IF342" s="2">
        <v>858941.2</v>
      </c>
      <c r="IG342" s="2">
        <v>601957.6</v>
      </c>
      <c r="IH342" s="2">
        <v>493051.1</v>
      </c>
      <c r="II342" s="2">
        <v>7724250.79</v>
      </c>
      <c r="IJ342" s="2">
        <v>8467586.1899999995</v>
      </c>
      <c r="IK342" s="2">
        <v>1107932.1000000001</v>
      </c>
      <c r="IL342" s="2">
        <v>1522012.93</v>
      </c>
      <c r="IM342" s="2"/>
      <c r="IN342" s="2"/>
      <c r="IO342" s="2">
        <v>904462.1</v>
      </c>
      <c r="IP342" s="2">
        <v>429650.7</v>
      </c>
      <c r="IQ342" s="2"/>
      <c r="IR342" s="2"/>
      <c r="IS342" s="2">
        <v>20017707.210000001</v>
      </c>
      <c r="IT342" s="2">
        <v>5952501.9299999997</v>
      </c>
      <c r="IU342" s="2">
        <v>1587136.22</v>
      </c>
      <c r="IV342" s="2">
        <v>12440072.07</v>
      </c>
      <c r="IW342" s="2">
        <v>809922.2</v>
      </c>
      <c r="IX342" s="2">
        <v>451636.5</v>
      </c>
      <c r="IY342" s="2">
        <v>869155.32</v>
      </c>
      <c r="IZ342" s="2">
        <v>590310.69999999995</v>
      </c>
      <c r="JA342" s="2">
        <v>646267.1</v>
      </c>
      <c r="JB342" s="2">
        <v>818647.84</v>
      </c>
      <c r="JC342" s="2"/>
      <c r="JD342" s="2">
        <v>552715.84</v>
      </c>
      <c r="JE342" s="2">
        <v>6134286.5300000003</v>
      </c>
      <c r="JF342" s="2">
        <v>3807464.42</v>
      </c>
      <c r="JG342" s="2">
        <v>1037089.74</v>
      </c>
      <c r="JH342" s="2"/>
      <c r="JI342" s="2">
        <v>643575.6</v>
      </c>
      <c r="JJ342" s="2"/>
      <c r="JK342" s="2">
        <v>6217328.6900000004</v>
      </c>
      <c r="JL342" s="2">
        <v>483702.3</v>
      </c>
      <c r="JM342" s="2">
        <v>1034247.27</v>
      </c>
      <c r="JN342" s="2">
        <v>1620499.12</v>
      </c>
      <c r="JO342" s="2">
        <v>690376.2</v>
      </c>
      <c r="JP342" s="2">
        <v>1519064.99</v>
      </c>
      <c r="JQ342" s="2">
        <v>694968.7</v>
      </c>
      <c r="JR342" s="2">
        <v>13180791.289999999</v>
      </c>
      <c r="JS342" s="2">
        <v>26810607.460000001</v>
      </c>
      <c r="JT342" s="2">
        <v>362585.3</v>
      </c>
      <c r="JU342" s="2">
        <v>447301.57</v>
      </c>
      <c r="JV342" s="2">
        <v>1138875.71</v>
      </c>
      <c r="JW342" s="2"/>
      <c r="JX342" s="2">
        <v>1731253.8</v>
      </c>
      <c r="JY342" s="2">
        <v>1212909.9099999999</v>
      </c>
      <c r="JZ342" s="2">
        <v>652788.30000000005</v>
      </c>
      <c r="KA342" s="2">
        <v>853006.8</v>
      </c>
      <c r="KB342" s="2">
        <v>724803</v>
      </c>
      <c r="KC342" s="2">
        <v>721295.8</v>
      </c>
      <c r="KD342" s="2">
        <v>562877.19999999995</v>
      </c>
      <c r="KE342" s="2"/>
      <c r="KF342" s="2">
        <v>520346.5</v>
      </c>
      <c r="KG342" s="2"/>
      <c r="KH342" s="2">
        <v>17910447.09</v>
      </c>
      <c r="KI342" s="2">
        <v>2001867.5</v>
      </c>
      <c r="KJ342" s="2">
        <v>1010557.33</v>
      </c>
      <c r="KK342" s="2">
        <v>1126687.3400000001</v>
      </c>
      <c r="KL342" s="2">
        <v>880027.2</v>
      </c>
      <c r="KM342" s="2">
        <v>897267.9</v>
      </c>
      <c r="KN342" s="2">
        <v>2307848.7999999998</v>
      </c>
      <c r="KO342" s="2">
        <v>595658.05000000005</v>
      </c>
      <c r="KP342" s="2">
        <v>754668.9</v>
      </c>
      <c r="KQ342" s="2">
        <v>5221011.96</v>
      </c>
      <c r="KR342" s="2">
        <v>774902.56</v>
      </c>
      <c r="KS342" s="2">
        <v>947260.89</v>
      </c>
      <c r="KT342" s="2">
        <v>1444826.03</v>
      </c>
      <c r="KU342" s="2">
        <v>848337.6</v>
      </c>
      <c r="KV342" s="2">
        <v>937350.83</v>
      </c>
      <c r="KW342" s="2">
        <v>14516221.57</v>
      </c>
      <c r="KX342" s="2">
        <v>1117080.8999999999</v>
      </c>
      <c r="KY342" s="2">
        <v>9177299.8200000003</v>
      </c>
      <c r="KZ342" s="2">
        <v>979319.41</v>
      </c>
      <c r="LA342" s="2">
        <v>603068.97</v>
      </c>
      <c r="LB342" s="2">
        <v>1350346.92</v>
      </c>
      <c r="LC342" s="2">
        <v>1381622.74</v>
      </c>
      <c r="LD342" s="2">
        <v>1053674.2</v>
      </c>
      <c r="LE342" s="2">
        <v>1172283.6000000001</v>
      </c>
      <c r="LF342" s="2">
        <v>790122.38</v>
      </c>
      <c r="LG342" s="2">
        <v>29211645.989999998</v>
      </c>
      <c r="LH342" s="2">
        <v>3449233.01</v>
      </c>
      <c r="LI342" s="2">
        <v>9667599.4600000009</v>
      </c>
      <c r="LJ342" s="2">
        <v>12478998.800000001</v>
      </c>
      <c r="LK342" s="2">
        <v>2560106.2999999998</v>
      </c>
      <c r="LL342" s="2">
        <v>663719.13</v>
      </c>
      <c r="LM342" s="2">
        <v>111635</v>
      </c>
      <c r="LN342" s="2">
        <v>1378191</v>
      </c>
      <c r="LO342" s="2">
        <v>486640.2</v>
      </c>
      <c r="LP342" s="2">
        <v>1346045.4</v>
      </c>
      <c r="LQ342" s="2">
        <v>406213.5</v>
      </c>
      <c r="LR342" s="2">
        <v>10257906.26</v>
      </c>
      <c r="LS342" s="2">
        <v>1334503.32</v>
      </c>
      <c r="LT342" s="2"/>
      <c r="LU342" s="2">
        <v>97615712.530000001</v>
      </c>
      <c r="LV342" s="2">
        <v>16251990.51</v>
      </c>
      <c r="LW342" s="2">
        <v>11405728.880000001</v>
      </c>
      <c r="LX342" s="2">
        <v>4891735.13</v>
      </c>
      <c r="LY342" s="2">
        <v>1580666.4</v>
      </c>
      <c r="LZ342" s="2">
        <v>1508627.9</v>
      </c>
      <c r="MA342" s="2">
        <v>1194986.3</v>
      </c>
      <c r="MB342" s="2">
        <v>213915.5</v>
      </c>
      <c r="MC342" s="2">
        <v>1294522</v>
      </c>
      <c r="MD342" s="2">
        <v>1048813.5</v>
      </c>
      <c r="ME342" s="2">
        <v>2113668.9</v>
      </c>
      <c r="MF342" s="2">
        <v>792891</v>
      </c>
      <c r="MG342" s="2">
        <v>20811236.34</v>
      </c>
      <c r="MH342" s="2">
        <v>780722.9</v>
      </c>
      <c r="MI342" s="2">
        <v>502141.52</v>
      </c>
      <c r="MJ342" s="2">
        <v>556548.6</v>
      </c>
      <c r="MK342" s="2">
        <v>669409.19999999995</v>
      </c>
      <c r="ML342" s="2">
        <v>567206.6</v>
      </c>
      <c r="MM342" s="2">
        <v>631457</v>
      </c>
      <c r="MN342" s="2">
        <v>548561.17000000004</v>
      </c>
      <c r="MO342" s="2">
        <v>979865.3</v>
      </c>
      <c r="MP342" s="2">
        <v>557453.16</v>
      </c>
      <c r="MQ342" s="2">
        <v>799012.22</v>
      </c>
      <c r="MR342" s="2">
        <v>391758.15</v>
      </c>
      <c r="MS342" s="2">
        <v>18573130.530000001</v>
      </c>
      <c r="MT342" s="2">
        <v>702135.5</v>
      </c>
      <c r="MU342" s="2">
        <v>567521</v>
      </c>
      <c r="MV342" s="2">
        <v>1395605.46</v>
      </c>
      <c r="MW342" s="2">
        <v>916073.8</v>
      </c>
      <c r="MX342" s="2"/>
      <c r="MY342" s="2"/>
      <c r="MZ342" s="2">
        <v>1577243.44</v>
      </c>
      <c r="NA342" s="2">
        <v>146091.1</v>
      </c>
      <c r="NB342" s="2">
        <v>29858</v>
      </c>
      <c r="NC342" s="2">
        <v>267139.8</v>
      </c>
      <c r="ND342" s="2">
        <v>35561106.630000003</v>
      </c>
      <c r="NE342" s="2">
        <v>1981505.6</v>
      </c>
      <c r="NF342" s="2">
        <v>711233.3</v>
      </c>
      <c r="NG342" s="2">
        <v>20609948.609999999</v>
      </c>
      <c r="NH342" s="2">
        <v>650097.80000000005</v>
      </c>
      <c r="NI342" s="2">
        <v>2313740.17</v>
      </c>
      <c r="NJ342" s="2">
        <v>4030931.29</v>
      </c>
      <c r="NK342" s="2">
        <v>2368162.89</v>
      </c>
      <c r="NL342" s="2">
        <v>295645.40000000002</v>
      </c>
      <c r="NM342" s="2">
        <v>645682.51</v>
      </c>
      <c r="NN342" s="2">
        <v>1342808.74</v>
      </c>
      <c r="NO342" s="2">
        <v>421105.6</v>
      </c>
      <c r="NP342" s="2">
        <v>11235946.17</v>
      </c>
      <c r="NQ342" s="2">
        <v>350690.19</v>
      </c>
      <c r="NR342" s="2">
        <v>574417.4</v>
      </c>
      <c r="NS342" s="2">
        <v>553145.9</v>
      </c>
      <c r="NT342" s="2">
        <v>461241.43</v>
      </c>
      <c r="NU342" s="2">
        <v>137931.66</v>
      </c>
      <c r="NV342" s="2">
        <v>363076.65</v>
      </c>
      <c r="NW342" s="2">
        <v>15713302.17</v>
      </c>
      <c r="NX342" s="2">
        <v>3849333.38</v>
      </c>
      <c r="NY342" s="2">
        <v>1876610.5</v>
      </c>
      <c r="NZ342" s="2"/>
      <c r="OA342" s="2">
        <v>786545.78</v>
      </c>
      <c r="OB342" s="2">
        <v>831869.73</v>
      </c>
      <c r="OC342" s="2">
        <v>34000</v>
      </c>
      <c r="OD342" s="2">
        <v>20937523.120000001</v>
      </c>
      <c r="OE342" s="2">
        <v>10496544.119999999</v>
      </c>
      <c r="OF342" s="2">
        <v>1302065.76</v>
      </c>
      <c r="OG342" s="2">
        <v>11838977.869999999</v>
      </c>
      <c r="OH342" s="2">
        <v>1005468.95</v>
      </c>
      <c r="OI342" s="2">
        <v>1278107.33</v>
      </c>
      <c r="OJ342" s="2">
        <v>516547.39</v>
      </c>
      <c r="OK342" s="2"/>
      <c r="OL342" s="2"/>
      <c r="OM342" s="2">
        <v>22757461.82</v>
      </c>
      <c r="ON342" s="2">
        <v>1932804.32</v>
      </c>
      <c r="OO342" s="2">
        <v>2715067</v>
      </c>
      <c r="OP342" s="2">
        <v>1522645.78</v>
      </c>
      <c r="OQ342" s="2">
        <v>1438267.3</v>
      </c>
      <c r="OR342" s="2">
        <v>440794.05</v>
      </c>
      <c r="OS342" s="2">
        <v>6714341.2999999998</v>
      </c>
      <c r="OT342" s="2">
        <v>556709.56999999995</v>
      </c>
      <c r="OU342" s="2">
        <v>579135.62</v>
      </c>
      <c r="OV342" s="2">
        <v>940761.41</v>
      </c>
      <c r="OW342" s="2">
        <v>958196.68</v>
      </c>
      <c r="OX342" s="2">
        <v>9192940.2300000004</v>
      </c>
      <c r="OY342" s="2">
        <v>796568.1</v>
      </c>
      <c r="OZ342" s="2">
        <v>296662.5</v>
      </c>
      <c r="PA342" s="2">
        <v>377403.5</v>
      </c>
      <c r="PB342" s="2">
        <v>13626001.060000001</v>
      </c>
      <c r="PC342" s="2">
        <v>659915.23</v>
      </c>
      <c r="PD342" s="2">
        <v>1804410.6</v>
      </c>
      <c r="PE342" s="2">
        <v>647465.4</v>
      </c>
      <c r="PF342" s="2">
        <v>1248147.6000000001</v>
      </c>
      <c r="PG342" s="2">
        <v>2006101.15</v>
      </c>
      <c r="PH342" s="2">
        <v>593078.67000000004</v>
      </c>
      <c r="PI342" s="2">
        <v>447326.7</v>
      </c>
      <c r="PJ342" s="2">
        <v>923335.13</v>
      </c>
      <c r="PK342" s="2">
        <v>816463.2</v>
      </c>
      <c r="PL342" s="2">
        <v>658735.43000000005</v>
      </c>
      <c r="PM342" s="2">
        <v>1095972.43</v>
      </c>
      <c r="PN342" s="2">
        <v>626530.32999999996</v>
      </c>
      <c r="PO342" s="2">
        <v>2102744.12</v>
      </c>
      <c r="PP342" s="2">
        <v>329610</v>
      </c>
      <c r="PQ342" s="2">
        <v>203002.2</v>
      </c>
      <c r="PR342" s="2">
        <v>272878</v>
      </c>
      <c r="PS342" s="2">
        <v>269362.17</v>
      </c>
      <c r="PT342" s="2">
        <v>38342863.210000001</v>
      </c>
      <c r="PU342" s="2">
        <v>66880</v>
      </c>
      <c r="PV342" s="2"/>
      <c r="PW342" s="2">
        <v>1516654.47</v>
      </c>
      <c r="PX342" s="2">
        <v>11267164.6</v>
      </c>
      <c r="PY342" s="2">
        <v>1120172.05</v>
      </c>
      <c r="PZ342" s="2">
        <v>3345485.05</v>
      </c>
      <c r="QA342" s="2">
        <v>631537.19999999995</v>
      </c>
      <c r="QB342" s="2"/>
      <c r="QC342" s="2">
        <v>510995.9</v>
      </c>
      <c r="QD342" s="2">
        <v>1731083.27</v>
      </c>
      <c r="QE342" s="2"/>
      <c r="QF342" s="2"/>
      <c r="QG342" s="2">
        <v>1204661.81</v>
      </c>
      <c r="QH342" s="2">
        <v>1272171.8999999999</v>
      </c>
      <c r="QI342" s="2">
        <v>1536074.28</v>
      </c>
      <c r="QJ342" s="2"/>
      <c r="QK342" s="2">
        <v>924562.5</v>
      </c>
      <c r="QL342" s="2">
        <v>635936.80000000005</v>
      </c>
      <c r="QM342" s="2">
        <v>12906824.9</v>
      </c>
      <c r="QN342" s="2">
        <v>2542077.66</v>
      </c>
      <c r="QO342" s="2">
        <v>694174.53</v>
      </c>
      <c r="QP342" s="2">
        <v>168096.9</v>
      </c>
      <c r="QQ342" s="2">
        <v>126660.4</v>
      </c>
      <c r="QR342" s="2">
        <v>234208</v>
      </c>
      <c r="QS342" s="2"/>
      <c r="QT342" s="2">
        <v>26092055.59</v>
      </c>
      <c r="QU342" s="2"/>
      <c r="QV342" s="2"/>
      <c r="QW342" s="2"/>
      <c r="QX342" s="2"/>
      <c r="QY342" s="2"/>
      <c r="QZ342" s="2"/>
      <c r="RA342" s="2">
        <v>4314473.2</v>
      </c>
      <c r="RB342" s="2">
        <v>9244937.4499999993</v>
      </c>
      <c r="RC342" s="2"/>
      <c r="RD342" s="2">
        <v>86421</v>
      </c>
      <c r="RE342" s="2"/>
      <c r="RF342" s="2"/>
      <c r="RG342" s="2">
        <v>7039241.7300000004</v>
      </c>
      <c r="RH342" s="2">
        <v>1386327.9</v>
      </c>
      <c r="RI342" s="2">
        <v>637917.19999999995</v>
      </c>
      <c r="RJ342" s="2">
        <v>1083886.23</v>
      </c>
      <c r="RK342" s="2">
        <v>57453</v>
      </c>
      <c r="RL342" s="2">
        <v>1072030.8</v>
      </c>
      <c r="RM342" s="2"/>
      <c r="RN342" s="2">
        <v>682807.7</v>
      </c>
      <c r="RO342" s="2">
        <v>822689.75</v>
      </c>
      <c r="RP342" s="2"/>
      <c r="RQ342" s="2"/>
      <c r="RR342" s="2">
        <v>706293.83</v>
      </c>
      <c r="RS342" s="2">
        <v>539464.80000000005</v>
      </c>
      <c r="RT342" s="2"/>
      <c r="RU342" s="2">
        <v>16200</v>
      </c>
      <c r="RV342" s="2">
        <v>3952952.45</v>
      </c>
      <c r="RW342" s="2">
        <v>950201.01</v>
      </c>
      <c r="RX342" s="2"/>
      <c r="RY342" s="2"/>
      <c r="RZ342" s="2"/>
      <c r="SA342" s="2">
        <v>23381702.260000002</v>
      </c>
      <c r="SB342" s="2">
        <v>737686.1</v>
      </c>
      <c r="SC342" s="2">
        <v>859656.09</v>
      </c>
      <c r="SD342" s="2">
        <v>925411.07</v>
      </c>
      <c r="SE342" s="2">
        <v>571564.1</v>
      </c>
      <c r="SF342" s="2">
        <v>881056.73</v>
      </c>
      <c r="SG342" s="2">
        <v>1258603.1000000001</v>
      </c>
      <c r="SH342" s="2">
        <v>1300316.96</v>
      </c>
      <c r="SI342" s="2">
        <v>753800.34</v>
      </c>
      <c r="SJ342" s="2">
        <v>764210.33</v>
      </c>
      <c r="SK342" s="2">
        <v>1694143.93</v>
      </c>
      <c r="SL342" s="2">
        <v>169179.63</v>
      </c>
      <c r="SM342" s="2">
        <v>5949121.7599999998</v>
      </c>
      <c r="SN342" s="2">
        <v>660934.19999999995</v>
      </c>
      <c r="SO342" s="2">
        <v>607018.19999999995</v>
      </c>
      <c r="SP342" s="2">
        <v>1276577.5</v>
      </c>
      <c r="SQ342" s="2">
        <v>822380.23</v>
      </c>
      <c r="SR342" s="2">
        <v>596708.5</v>
      </c>
      <c r="SS342" s="2">
        <v>691584.7</v>
      </c>
      <c r="ST342" s="2">
        <v>383411.4</v>
      </c>
      <c r="SU342" s="2">
        <v>7927041.1500000004</v>
      </c>
      <c r="SV342" s="2">
        <v>489831.2</v>
      </c>
      <c r="SW342" s="2">
        <v>799293.24</v>
      </c>
      <c r="SX342" s="2">
        <v>616185.1</v>
      </c>
      <c r="SY342" s="2">
        <v>344979.3</v>
      </c>
      <c r="SZ342" s="2">
        <v>425633</v>
      </c>
      <c r="TA342" s="2">
        <v>2493861.6</v>
      </c>
      <c r="TB342" s="2">
        <v>1601177.1</v>
      </c>
      <c r="TC342" s="2">
        <v>553527.19999999995</v>
      </c>
      <c r="TD342" s="2">
        <v>591161.4</v>
      </c>
      <c r="TE342" s="2">
        <v>704243.97</v>
      </c>
      <c r="TF342" s="2">
        <v>1068654.75</v>
      </c>
      <c r="TG342" s="2">
        <v>535872.94999999995</v>
      </c>
      <c r="TH342" s="2">
        <v>317981</v>
      </c>
      <c r="TI342" s="2">
        <v>16706952.48</v>
      </c>
      <c r="TJ342" s="2">
        <v>788430.8</v>
      </c>
      <c r="TK342" s="2">
        <v>644914</v>
      </c>
      <c r="TL342" s="2">
        <v>1229243.7</v>
      </c>
      <c r="TM342" s="2">
        <v>1143494.1000000001</v>
      </c>
      <c r="TN342" s="2">
        <v>722214.94</v>
      </c>
      <c r="TO342" s="2">
        <v>398160.68</v>
      </c>
      <c r="TP342" s="2">
        <v>5321401.1500000004</v>
      </c>
      <c r="TQ342" s="2">
        <v>690365.02</v>
      </c>
      <c r="TR342" s="2">
        <v>1012068.2</v>
      </c>
      <c r="TS342" s="2">
        <v>1399541.1</v>
      </c>
      <c r="TT342" s="2">
        <v>571760.30000000005</v>
      </c>
      <c r="TU342" s="2">
        <v>496944.6</v>
      </c>
      <c r="TV342" s="2">
        <v>911757.7</v>
      </c>
      <c r="TW342" s="2">
        <v>570342.65</v>
      </c>
      <c r="TX342" s="2">
        <v>631976.1</v>
      </c>
      <c r="TY342" s="2">
        <v>7461886.9299999997</v>
      </c>
      <c r="TZ342" s="2">
        <v>652978.5</v>
      </c>
      <c r="UA342" s="2">
        <v>14026596.609999999</v>
      </c>
      <c r="UB342" s="2">
        <v>1610919.85</v>
      </c>
      <c r="UC342" s="2">
        <v>664523.80000000005</v>
      </c>
      <c r="UD342" s="2">
        <v>569345.9</v>
      </c>
      <c r="UE342" s="2">
        <v>3306016.93</v>
      </c>
      <c r="UF342" s="2">
        <v>450694.5</v>
      </c>
      <c r="UG342" s="2">
        <v>297259.75</v>
      </c>
      <c r="UH342" s="2">
        <v>397098.84</v>
      </c>
      <c r="UI342" s="2">
        <v>350335.5</v>
      </c>
      <c r="UJ342" s="2">
        <v>11500160.210000001</v>
      </c>
      <c r="UK342" s="2">
        <v>1125176.27</v>
      </c>
      <c r="UL342" s="2">
        <v>905754.13</v>
      </c>
      <c r="UM342" s="2">
        <v>1311246.6299999999</v>
      </c>
      <c r="UN342" s="2">
        <v>856910.75</v>
      </c>
      <c r="UO342" s="2">
        <v>529896.51</v>
      </c>
      <c r="UP342" s="2">
        <v>22489538.75</v>
      </c>
      <c r="UQ342" s="2">
        <v>1002244.4</v>
      </c>
      <c r="UR342" s="2">
        <v>961217.65</v>
      </c>
      <c r="US342" s="2">
        <v>4736011.8499999996</v>
      </c>
      <c r="UT342" s="2">
        <v>301475.5</v>
      </c>
      <c r="UU342" s="2">
        <v>794677.88</v>
      </c>
      <c r="UV342" s="2">
        <v>1816349.11</v>
      </c>
      <c r="UW342" s="2">
        <v>651337.31999999995</v>
      </c>
      <c r="UX342" s="2">
        <v>554367.30000000005</v>
      </c>
      <c r="UY342" s="2">
        <v>799592.7</v>
      </c>
      <c r="UZ342" s="2">
        <v>1192675.6000000001</v>
      </c>
      <c r="VA342" s="2">
        <v>1613900.03</v>
      </c>
      <c r="VB342" s="2">
        <v>1098118.8999999999</v>
      </c>
      <c r="VC342" s="2">
        <v>1321974.4099999999</v>
      </c>
      <c r="VD342" s="2">
        <v>493817.17</v>
      </c>
      <c r="VE342" s="2">
        <v>519061.04</v>
      </c>
      <c r="VF342" s="2">
        <v>396886.2</v>
      </c>
      <c r="VG342" s="2">
        <v>544400.18000000005</v>
      </c>
      <c r="VH342" s="2">
        <v>1844254.87</v>
      </c>
      <c r="VI342" s="2">
        <v>262655.5</v>
      </c>
      <c r="VJ342" s="2">
        <v>276303.75</v>
      </c>
      <c r="VK342" s="2">
        <v>308941.67</v>
      </c>
      <c r="VL342" s="2">
        <v>18614027.120000001</v>
      </c>
      <c r="VM342" s="2">
        <v>991798.01</v>
      </c>
      <c r="VN342" s="2">
        <v>848045.68</v>
      </c>
      <c r="VO342" s="2">
        <v>1311379.6000000001</v>
      </c>
      <c r="VP342" s="2">
        <v>1545164.8</v>
      </c>
      <c r="VQ342" s="2">
        <v>1424484.7</v>
      </c>
      <c r="VR342" s="2">
        <v>1062690.04</v>
      </c>
      <c r="VS342" s="2">
        <v>922782.71</v>
      </c>
      <c r="VT342" s="2">
        <v>712462.32</v>
      </c>
      <c r="VU342" s="2">
        <v>3716304.28</v>
      </c>
      <c r="VV342" s="2">
        <v>940829.78</v>
      </c>
      <c r="VW342" s="2">
        <v>308816.93</v>
      </c>
      <c r="VX342" s="2">
        <v>1280184.5</v>
      </c>
      <c r="VY342" s="2">
        <v>624770</v>
      </c>
      <c r="VZ342" s="2">
        <v>626186.6</v>
      </c>
      <c r="WA342" s="2">
        <v>24604319.579999998</v>
      </c>
      <c r="WB342" s="2">
        <v>1604133.37</v>
      </c>
      <c r="WC342" s="2">
        <v>1047823.86</v>
      </c>
      <c r="WD342" s="2">
        <v>904889.3</v>
      </c>
      <c r="WE342" s="2">
        <v>573425.41</v>
      </c>
      <c r="WF342" s="2">
        <v>1269398.02</v>
      </c>
      <c r="WG342" s="2">
        <v>1562889.87</v>
      </c>
      <c r="WH342" s="2">
        <v>1788269.2</v>
      </c>
      <c r="WI342" s="2">
        <v>1028452.34</v>
      </c>
      <c r="WJ342" s="2">
        <v>1669178.6</v>
      </c>
      <c r="WK342" s="2">
        <v>1032985.7</v>
      </c>
      <c r="WL342" s="2">
        <v>2326571.38</v>
      </c>
      <c r="WM342" s="2">
        <v>1073147.3</v>
      </c>
      <c r="WN342" s="2">
        <v>1811672.87</v>
      </c>
      <c r="WO342" s="2">
        <v>2094419.04</v>
      </c>
      <c r="WP342" s="2">
        <v>55740</v>
      </c>
      <c r="WQ342" s="2">
        <v>1429276.21</v>
      </c>
      <c r="WR342" s="2">
        <v>582203</v>
      </c>
      <c r="WS342" s="2">
        <v>823582.75</v>
      </c>
      <c r="WT342" s="2">
        <v>1938713.69</v>
      </c>
      <c r="WU342" s="2">
        <v>8222796.1900000004</v>
      </c>
      <c r="WV342" s="2">
        <v>980837.53</v>
      </c>
      <c r="WW342" s="2">
        <v>731162.75</v>
      </c>
      <c r="WX342" s="2"/>
      <c r="WY342" s="2">
        <v>1895674.55</v>
      </c>
      <c r="WZ342" s="2">
        <v>637773</v>
      </c>
      <c r="XA342" s="2"/>
      <c r="XB342" s="2">
        <v>141579.5</v>
      </c>
      <c r="XC342" s="2">
        <v>5984756.0800000001</v>
      </c>
      <c r="XD342" s="2">
        <v>487696.5</v>
      </c>
      <c r="XE342" s="2"/>
      <c r="XF342" s="2">
        <v>348470</v>
      </c>
      <c r="XG342" s="2">
        <v>334095</v>
      </c>
      <c r="XH342" s="2">
        <v>40439626.979999997</v>
      </c>
      <c r="XI342" s="2">
        <v>1225315.7</v>
      </c>
      <c r="XJ342" s="2">
        <v>1208050.25</v>
      </c>
      <c r="XK342" s="2">
        <v>8140345.0300000003</v>
      </c>
      <c r="XL342" s="2">
        <v>1213450</v>
      </c>
      <c r="XM342" s="2">
        <v>1090205.3999999999</v>
      </c>
      <c r="XN342" s="2">
        <v>1946505.47</v>
      </c>
      <c r="XO342" s="2">
        <v>906315.91</v>
      </c>
      <c r="XP342" s="2">
        <v>1133757.2</v>
      </c>
      <c r="XQ342" s="2">
        <v>1878284.6</v>
      </c>
      <c r="XR342" s="2">
        <v>1355923.9</v>
      </c>
      <c r="XS342" s="2">
        <v>761500.18</v>
      </c>
      <c r="XT342" s="2">
        <v>685564.4</v>
      </c>
      <c r="XU342" s="2">
        <v>770169</v>
      </c>
      <c r="XV342" s="2">
        <v>688429.23</v>
      </c>
      <c r="XW342" s="2">
        <v>545562.4</v>
      </c>
      <c r="XX342" s="2">
        <v>491606.1</v>
      </c>
      <c r="XY342" s="2">
        <v>543751.18000000005</v>
      </c>
      <c r="XZ342" s="2">
        <v>609618.6</v>
      </c>
      <c r="YA342" s="2">
        <v>549069</v>
      </c>
      <c r="YB342" s="2">
        <v>501050.2</v>
      </c>
      <c r="YC342" s="2">
        <v>356320</v>
      </c>
      <c r="YD342" s="2">
        <v>380109</v>
      </c>
      <c r="YE342" s="2">
        <v>21243899.969999999</v>
      </c>
      <c r="YF342" s="2">
        <v>901027.52</v>
      </c>
      <c r="YG342" s="2">
        <v>1602204.2</v>
      </c>
      <c r="YH342" s="2">
        <v>1001153.35</v>
      </c>
      <c r="YI342" s="2">
        <v>9974512.1799999997</v>
      </c>
      <c r="YJ342" s="2">
        <v>968805.55</v>
      </c>
      <c r="YK342" s="2">
        <v>1668513.68</v>
      </c>
      <c r="YL342" s="2">
        <v>618718.19999999995</v>
      </c>
      <c r="YM342" s="2">
        <v>2040892.55</v>
      </c>
      <c r="YN342" s="2">
        <v>1704262.62</v>
      </c>
      <c r="YO342" s="2">
        <v>1172680.25</v>
      </c>
      <c r="YP342" s="2">
        <v>704202.9</v>
      </c>
      <c r="YQ342" s="2">
        <v>478095.6</v>
      </c>
      <c r="YR342" s="2">
        <v>580588</v>
      </c>
      <c r="YS342" s="2">
        <v>369751.5</v>
      </c>
      <c r="YT342" s="2">
        <v>333784.5</v>
      </c>
      <c r="YU342" s="2">
        <v>228580</v>
      </c>
      <c r="YV342" s="2">
        <v>7892443.5599999996</v>
      </c>
      <c r="YW342" s="2">
        <v>931961.9</v>
      </c>
      <c r="YX342" s="2">
        <v>954843.8</v>
      </c>
      <c r="YY342" s="2">
        <v>808590.9</v>
      </c>
      <c r="YZ342" s="2">
        <v>630537.91</v>
      </c>
      <c r="ZA342" s="2">
        <v>781922.75</v>
      </c>
      <c r="ZB342" s="2">
        <v>1419219.92</v>
      </c>
      <c r="ZC342" s="2">
        <v>8523894.4900000002</v>
      </c>
      <c r="ZD342" s="2">
        <v>768450.05</v>
      </c>
      <c r="ZE342" s="2">
        <v>945642.95</v>
      </c>
      <c r="ZF342" s="2">
        <v>1210147.3999999999</v>
      </c>
      <c r="ZG342" s="2">
        <v>777266.4</v>
      </c>
      <c r="ZH342" s="2">
        <v>1007879.9</v>
      </c>
      <c r="ZI342" s="2">
        <v>686957.7</v>
      </c>
      <c r="ZJ342" s="2">
        <v>681579.4</v>
      </c>
      <c r="ZK342" s="2">
        <v>1974688.68</v>
      </c>
      <c r="ZL342" s="2">
        <v>18074842.879999999</v>
      </c>
      <c r="ZM342" s="2">
        <v>660498.6</v>
      </c>
      <c r="ZN342" s="2">
        <v>576307.30000000005</v>
      </c>
      <c r="ZO342" s="2">
        <v>5591662.2300000004</v>
      </c>
      <c r="ZP342" s="2">
        <v>1593878.11</v>
      </c>
      <c r="ZQ342" s="2">
        <v>874848.3</v>
      </c>
      <c r="ZR342" s="2">
        <v>847545</v>
      </c>
      <c r="ZS342" s="2">
        <v>1113073.28</v>
      </c>
      <c r="ZT342" s="2">
        <v>1696273.3</v>
      </c>
      <c r="ZU342" s="2">
        <v>2047223.67</v>
      </c>
      <c r="ZV342" s="2">
        <v>646742.4</v>
      </c>
      <c r="ZW342" s="2">
        <v>786536.8</v>
      </c>
      <c r="ZX342" s="2">
        <v>555569.4</v>
      </c>
      <c r="ZY342" s="2">
        <v>972526.8</v>
      </c>
      <c r="ZZ342" s="2">
        <v>800419.22</v>
      </c>
      <c r="AAA342" s="2">
        <v>720164.39</v>
      </c>
      <c r="AAB342" s="2">
        <v>680534.63</v>
      </c>
      <c r="AAC342" s="2">
        <v>411222.23</v>
      </c>
      <c r="AAD342" s="2">
        <v>503576</v>
      </c>
      <c r="AAE342" s="2">
        <v>430210.5</v>
      </c>
      <c r="AAF342" s="2">
        <v>358713.2</v>
      </c>
      <c r="AAG342" s="2">
        <v>325606.55</v>
      </c>
      <c r="AAH342" s="2">
        <v>9497622.9900000002</v>
      </c>
      <c r="AAI342" s="2">
        <v>714368.4</v>
      </c>
      <c r="AAJ342" s="2">
        <v>1253506.32</v>
      </c>
      <c r="AAK342" s="2">
        <v>879372.80000000005</v>
      </c>
      <c r="AAL342" s="2">
        <v>807600.1</v>
      </c>
      <c r="AAM342" s="2">
        <v>889485.43</v>
      </c>
      <c r="AAN342" s="2">
        <v>639730.4</v>
      </c>
      <c r="AAO342" s="2">
        <v>24771828.390000001</v>
      </c>
      <c r="AAP342" s="2">
        <v>873369.49</v>
      </c>
      <c r="AAQ342" s="2">
        <v>342649.08</v>
      </c>
      <c r="AAR342" s="2"/>
      <c r="AAS342" s="2"/>
      <c r="AAT342" s="2">
        <v>746957.58</v>
      </c>
      <c r="AAU342" s="2">
        <v>520810.1</v>
      </c>
      <c r="AAV342" s="2"/>
      <c r="AAW342" s="2">
        <v>2912500.62</v>
      </c>
      <c r="AAX342" s="2">
        <v>551892.5</v>
      </c>
      <c r="AAY342" s="2">
        <v>4827134.1100000003</v>
      </c>
      <c r="AAZ342" s="2">
        <v>5184631.16</v>
      </c>
      <c r="ABA342" s="2">
        <v>1458489.07</v>
      </c>
      <c r="ABB342" s="2">
        <v>437286.2</v>
      </c>
      <c r="ABC342" s="2"/>
      <c r="ABD342" s="2">
        <v>765408.43</v>
      </c>
      <c r="ABE342" s="2">
        <v>501606.19</v>
      </c>
      <c r="ABF342" s="2"/>
      <c r="ABG342" s="2">
        <v>433683.92</v>
      </c>
      <c r="ABH342" s="2">
        <v>3474556.43</v>
      </c>
      <c r="ABI342" s="2">
        <v>3517153.41</v>
      </c>
      <c r="ABJ342" s="2">
        <v>403583.1</v>
      </c>
      <c r="ABK342" s="2">
        <v>355595</v>
      </c>
      <c r="ABL342" s="2">
        <v>218598.3</v>
      </c>
      <c r="ABM342" s="2">
        <v>271230.40000000002</v>
      </c>
      <c r="ABN342" s="2">
        <v>310174.59999999998</v>
      </c>
      <c r="ABO342" s="2">
        <v>7753963.8600000003</v>
      </c>
      <c r="ABP342" s="2">
        <v>897658.9</v>
      </c>
      <c r="ABQ342" s="2">
        <v>506069.46</v>
      </c>
      <c r="ABR342" s="2">
        <v>1162651.08</v>
      </c>
      <c r="ABS342" s="2">
        <v>1155247.4099999999</v>
      </c>
      <c r="ABT342" s="2">
        <v>808474.55</v>
      </c>
      <c r="ABU342" s="2">
        <v>737827.2</v>
      </c>
      <c r="ABV342" s="2">
        <v>989121.2</v>
      </c>
      <c r="ABW342" s="2">
        <v>223722.65</v>
      </c>
      <c r="ABX342" s="2">
        <v>12772941.130000001</v>
      </c>
      <c r="ABY342" s="2">
        <v>391289.98</v>
      </c>
      <c r="ABZ342" s="2">
        <v>1174228.8</v>
      </c>
      <c r="ACA342" s="2">
        <v>758466.78</v>
      </c>
      <c r="ACB342" s="2">
        <v>553577.56999999995</v>
      </c>
      <c r="ACC342" s="2">
        <v>1712791.36</v>
      </c>
      <c r="ACD342" s="2">
        <v>449328.11</v>
      </c>
      <c r="ACE342" s="2">
        <v>993333.58</v>
      </c>
      <c r="ACF342" s="2">
        <v>956012.05</v>
      </c>
      <c r="ACG342" s="2">
        <v>1215703.95</v>
      </c>
      <c r="ACH342" s="2">
        <v>521468.98</v>
      </c>
      <c r="ACI342" s="2">
        <v>19758968.09</v>
      </c>
      <c r="ACJ342" s="2">
        <v>4967985.5</v>
      </c>
      <c r="ACK342" s="2">
        <v>1175163.7</v>
      </c>
      <c r="ACL342" s="2">
        <v>2044929.47</v>
      </c>
      <c r="ACM342" s="2">
        <v>857875.8</v>
      </c>
      <c r="ACN342" s="2">
        <v>1012285.2</v>
      </c>
      <c r="ACO342" s="2"/>
      <c r="ACP342" s="2">
        <v>3737506.71</v>
      </c>
      <c r="ACQ342" s="2">
        <v>816303.5</v>
      </c>
      <c r="ACR342" s="2">
        <v>836445.1</v>
      </c>
      <c r="ACS342" s="2">
        <v>834284.8</v>
      </c>
      <c r="ACT342" s="2">
        <v>728408.46</v>
      </c>
      <c r="ACU342" s="2"/>
      <c r="ACV342" s="2">
        <v>3340566.65</v>
      </c>
      <c r="ACW342" s="2">
        <v>728350.57</v>
      </c>
      <c r="ACX342" s="2">
        <v>1171036.8</v>
      </c>
      <c r="ACY342" s="2"/>
      <c r="ACZ342" s="2">
        <v>592277.69999999995</v>
      </c>
      <c r="ADA342" s="2">
        <v>803070.8</v>
      </c>
      <c r="ADB342" s="2">
        <v>478510.7</v>
      </c>
      <c r="ADC342" s="2">
        <v>337615.4</v>
      </c>
      <c r="ADD342" s="2">
        <v>300532.64</v>
      </c>
      <c r="ADE342" s="2">
        <v>2166533</v>
      </c>
      <c r="ADF342" s="2">
        <v>6931674.96</v>
      </c>
      <c r="ADG342" s="2">
        <v>3701268.9</v>
      </c>
      <c r="ADH342" s="2">
        <v>624202.23999999999</v>
      </c>
      <c r="ADI342" s="2">
        <v>3010681.4</v>
      </c>
      <c r="ADJ342" s="2">
        <v>840730.8</v>
      </c>
      <c r="ADK342" s="2">
        <v>224006.64</v>
      </c>
      <c r="ADL342" s="2">
        <v>1019816.19</v>
      </c>
      <c r="ADM342" s="2">
        <v>547091.25</v>
      </c>
      <c r="ADN342" s="2">
        <v>737276.7</v>
      </c>
      <c r="ADO342" s="2">
        <v>27265313.210000001</v>
      </c>
      <c r="ADP342" s="2">
        <v>1432164.38</v>
      </c>
      <c r="ADQ342" s="2">
        <v>1667395.58</v>
      </c>
      <c r="ADR342" s="2"/>
      <c r="ADS342" s="2">
        <v>5357480.09</v>
      </c>
      <c r="ADT342" s="2"/>
      <c r="ADU342" s="2"/>
      <c r="ADV342" s="2">
        <v>967685.3</v>
      </c>
      <c r="ADW342" s="2"/>
      <c r="ADX342" s="2">
        <v>54889.2</v>
      </c>
      <c r="ADY342" s="2">
        <v>24055267.559999999</v>
      </c>
      <c r="ADZ342" s="2">
        <v>2389926.81</v>
      </c>
      <c r="AEA342" s="2">
        <v>2032898.16</v>
      </c>
      <c r="AEB342" s="2">
        <v>682093.3</v>
      </c>
      <c r="AEC342" s="2">
        <v>402657.88</v>
      </c>
      <c r="AED342" s="2">
        <v>2072161.44</v>
      </c>
      <c r="AEE342" s="2">
        <v>958808.76</v>
      </c>
      <c r="AEF342" s="2">
        <v>492229.2</v>
      </c>
      <c r="AEG342" s="2"/>
      <c r="AEH342" s="2">
        <v>1176660.1499999999</v>
      </c>
      <c r="AEI342" s="2">
        <v>573222.6</v>
      </c>
      <c r="AEJ342" s="2">
        <v>780248.88</v>
      </c>
      <c r="AEK342" s="2">
        <v>823250.94</v>
      </c>
      <c r="AEL342" s="2">
        <v>643447.1</v>
      </c>
      <c r="AEM342" s="2">
        <v>1198977.45</v>
      </c>
      <c r="AEN342" s="2">
        <v>890410.7</v>
      </c>
      <c r="AEO342" s="2">
        <v>619104.47</v>
      </c>
      <c r="AEP342" s="2"/>
      <c r="AEQ342" s="2">
        <v>373188.9</v>
      </c>
      <c r="AER342" s="2">
        <v>759282.18</v>
      </c>
      <c r="AES342" s="2">
        <v>26962019.129999999</v>
      </c>
      <c r="AET342" s="2">
        <v>1474834.38</v>
      </c>
      <c r="AEU342" s="2">
        <v>1880978.33</v>
      </c>
      <c r="AEV342" s="2">
        <v>973266.4</v>
      </c>
      <c r="AEW342" s="2">
        <v>910568.84</v>
      </c>
      <c r="AEX342" s="2">
        <v>1871596.15</v>
      </c>
      <c r="AEY342" s="2">
        <v>837072.17</v>
      </c>
      <c r="AEZ342" s="2">
        <v>1170217.8</v>
      </c>
      <c r="AFA342" s="2">
        <v>831512.3</v>
      </c>
      <c r="AFB342" s="2">
        <v>374500</v>
      </c>
      <c r="AFC342" s="2">
        <v>8956239.0999999996</v>
      </c>
      <c r="AFD342" s="2">
        <v>12091346.02</v>
      </c>
      <c r="AFE342" s="2">
        <v>1195420.6000000001</v>
      </c>
      <c r="AFF342" s="2">
        <v>1215798.6000000001</v>
      </c>
      <c r="AFG342" s="2">
        <v>1641699.3</v>
      </c>
      <c r="AFH342" s="2">
        <v>13615</v>
      </c>
      <c r="AFI342" s="2">
        <v>992711.9</v>
      </c>
      <c r="AFJ342" s="2">
        <v>1408113.1</v>
      </c>
      <c r="AFK342" s="2">
        <v>771139.51</v>
      </c>
      <c r="AFL342" s="2">
        <v>1399032.2</v>
      </c>
      <c r="AFM342" s="2">
        <v>1024105.65</v>
      </c>
      <c r="AFN342" s="2">
        <v>1035732.2</v>
      </c>
      <c r="AFO342" s="2">
        <v>1269083.75</v>
      </c>
      <c r="AFP342" s="2">
        <v>8604782.9499999993</v>
      </c>
      <c r="AFQ342" s="2">
        <v>2409791.35</v>
      </c>
      <c r="AFR342" s="2">
        <v>1382906.71</v>
      </c>
      <c r="AFS342" s="2">
        <v>1249694.6000000001</v>
      </c>
      <c r="AFT342" s="2">
        <v>1103167.6599999999</v>
      </c>
      <c r="AFU342" s="2">
        <v>1064728</v>
      </c>
      <c r="AFV342" s="2">
        <v>784818</v>
      </c>
      <c r="AFW342" s="2">
        <v>1560212.7</v>
      </c>
      <c r="AFX342" s="2">
        <v>1268058</v>
      </c>
      <c r="AFY342" s="2">
        <v>855892.24</v>
      </c>
      <c r="AFZ342" s="2">
        <v>1554149.92</v>
      </c>
      <c r="AGA342" s="2">
        <v>818122</v>
      </c>
      <c r="AGB342" s="2">
        <v>10410997.800000001</v>
      </c>
      <c r="AGC342" s="2">
        <v>1028861.8</v>
      </c>
      <c r="AGD342" s="2">
        <v>1159766.3999999999</v>
      </c>
      <c r="AGE342" s="2">
        <v>842254.7</v>
      </c>
      <c r="AGF342" s="2">
        <v>2085465.31</v>
      </c>
      <c r="AGG342" s="2">
        <v>1408783.6</v>
      </c>
      <c r="AGH342" s="2">
        <v>850160.03</v>
      </c>
      <c r="AGI342" s="2">
        <v>956507.5</v>
      </c>
      <c r="AGJ342" s="2">
        <v>881097.2</v>
      </c>
      <c r="AGK342" s="2">
        <v>1360292.65</v>
      </c>
      <c r="AGL342" s="2">
        <v>515135.98</v>
      </c>
      <c r="AGM342" s="2">
        <v>19998826.030000001</v>
      </c>
      <c r="AGN342" s="2">
        <v>3545669.47</v>
      </c>
      <c r="AGO342" s="2">
        <v>1258962.6000000001</v>
      </c>
      <c r="AGP342" s="2">
        <v>832750.36</v>
      </c>
      <c r="AGQ342" s="2">
        <v>1486759.9</v>
      </c>
      <c r="AGR342" s="2">
        <v>1320351.6000000001</v>
      </c>
      <c r="AGS342" s="2">
        <v>741137.1</v>
      </c>
      <c r="AGT342" s="2">
        <v>650963.62</v>
      </c>
      <c r="AGU342" s="2">
        <v>27775683.199999999</v>
      </c>
      <c r="AGV342" s="2">
        <v>27075006.52</v>
      </c>
      <c r="AGW342" s="2"/>
      <c r="AGX342" s="2">
        <v>2022217.01</v>
      </c>
      <c r="AGY342" s="2">
        <v>2518706.1</v>
      </c>
      <c r="AGZ342" s="2">
        <v>1587323.93</v>
      </c>
      <c r="AHA342" s="2">
        <v>1375664.78</v>
      </c>
      <c r="AHB342" s="2">
        <v>1234175.58</v>
      </c>
      <c r="AHC342" s="2">
        <v>507005</v>
      </c>
      <c r="AHD342" s="2">
        <v>145142.5</v>
      </c>
      <c r="AHE342" s="2">
        <v>893939.42</v>
      </c>
      <c r="AHF342" s="2">
        <v>533587</v>
      </c>
      <c r="AHG342" s="2">
        <v>643209.53</v>
      </c>
      <c r="AHH342" s="2">
        <v>593027.39</v>
      </c>
      <c r="AHI342" s="2">
        <v>747714.12</v>
      </c>
      <c r="AHJ342" s="2">
        <v>922947.02</v>
      </c>
      <c r="AHK342" s="2">
        <v>592665.32999999996</v>
      </c>
      <c r="AHL342" s="2">
        <v>7749111.8300000001</v>
      </c>
      <c r="AHM342" s="2">
        <v>833235</v>
      </c>
      <c r="AHN342" s="2">
        <v>1154106.8</v>
      </c>
      <c r="AHO342" s="2">
        <v>970496.4</v>
      </c>
      <c r="AHP342" s="2">
        <v>1641555.25</v>
      </c>
      <c r="AHQ342" s="2">
        <v>1056985.5</v>
      </c>
      <c r="AHR342" s="2">
        <v>325197</v>
      </c>
      <c r="AHS342" s="2"/>
      <c r="AHT342" s="2">
        <f t="shared" si="79"/>
        <v>2407019522.4800019</v>
      </c>
    </row>
    <row r="343" spans="1:904">
      <c r="A343" s="34" t="s">
        <v>3707</v>
      </c>
      <c r="B343" s="34" t="s">
        <v>2700</v>
      </c>
      <c r="C343" s="1" t="s">
        <v>2701</v>
      </c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>
        <v>17488900</v>
      </c>
      <c r="W343" s="2"/>
      <c r="X343" s="2"/>
      <c r="Y343" s="2"/>
      <c r="Z343" s="2"/>
      <c r="AA343" s="2"/>
      <c r="AB343" s="2"/>
      <c r="AC343" s="2">
        <v>5900000</v>
      </c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>
        <v>12320000</v>
      </c>
      <c r="BJ343" s="2">
        <v>918945.07</v>
      </c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>
        <v>3457200</v>
      </c>
      <c r="CA343" s="2"/>
      <c r="CB343" s="2"/>
      <c r="CC343" s="2"/>
      <c r="CD343" s="2"/>
      <c r="CE343" s="2"/>
      <c r="CF343" s="2"/>
      <c r="CG343" s="2">
        <v>12323500</v>
      </c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>
        <v>17760000</v>
      </c>
      <c r="CU343" s="2"/>
      <c r="CV343" s="2"/>
      <c r="CW343" s="2"/>
      <c r="CX343" s="2"/>
      <c r="CY343" s="2"/>
      <c r="CZ343" s="2"/>
      <c r="DA343" s="2"/>
      <c r="DB343" s="2">
        <v>566000</v>
      </c>
      <c r="DC343" s="2">
        <v>13291500</v>
      </c>
      <c r="DD343" s="2">
        <v>3231000</v>
      </c>
      <c r="DE343" s="2"/>
      <c r="DF343" s="2"/>
      <c r="DG343" s="2"/>
      <c r="DH343" s="2"/>
      <c r="DI343" s="2"/>
      <c r="DJ343" s="2"/>
      <c r="DK343" s="2">
        <v>116200000</v>
      </c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>
        <v>3238099</v>
      </c>
      <c r="DX343" s="2"/>
      <c r="DY343" s="2"/>
      <c r="DZ343" s="2"/>
      <c r="EA343" s="2"/>
      <c r="EB343" s="2"/>
      <c r="EC343" s="2"/>
      <c r="ED343" s="2"/>
      <c r="EE343" s="2">
        <v>11689000</v>
      </c>
      <c r="EF343" s="2">
        <v>1531680</v>
      </c>
      <c r="EG343" s="2"/>
      <c r="EH343" s="2"/>
      <c r="EI343" s="2"/>
      <c r="EJ343" s="2"/>
      <c r="EK343" s="2"/>
      <c r="EL343" s="2"/>
      <c r="EM343" s="2"/>
      <c r="EN343" s="2">
        <v>818550</v>
      </c>
      <c r="EO343" s="2"/>
      <c r="EP343" s="2"/>
      <c r="EQ343" s="2"/>
      <c r="ER343" s="2"/>
      <c r="ES343" s="2"/>
      <c r="ET343" s="2"/>
      <c r="EU343" s="2"/>
      <c r="EV343" s="2"/>
      <c r="EW343" s="2">
        <v>11420200</v>
      </c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>
        <v>11367000</v>
      </c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>
        <v>5149800</v>
      </c>
      <c r="GR343" s="2"/>
      <c r="GS343" s="2"/>
      <c r="GT343" s="2"/>
      <c r="GU343" s="2"/>
      <c r="GV343" s="2"/>
      <c r="GW343" s="2"/>
      <c r="GX343" s="2"/>
      <c r="GY343" s="2">
        <v>2470000</v>
      </c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>
        <v>10642500</v>
      </c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>
        <v>10301971.75</v>
      </c>
      <c r="IJ343" s="2">
        <v>3157500</v>
      </c>
      <c r="IK343" s="2"/>
      <c r="IL343" s="2"/>
      <c r="IM343" s="2"/>
      <c r="IN343" s="2"/>
      <c r="IO343" s="2"/>
      <c r="IP343" s="2"/>
      <c r="IQ343" s="2"/>
      <c r="IR343" s="2"/>
      <c r="IS343" s="2">
        <v>22740000</v>
      </c>
      <c r="IT343" s="2">
        <v>1197750</v>
      </c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>
        <v>10828166</v>
      </c>
      <c r="JF343" s="2"/>
      <c r="JG343" s="2"/>
      <c r="JH343" s="2"/>
      <c r="JI343" s="2"/>
      <c r="JJ343" s="2"/>
      <c r="JK343" s="2">
        <v>20587080</v>
      </c>
      <c r="JL343" s="2"/>
      <c r="JM343" s="2"/>
      <c r="JN343" s="2"/>
      <c r="JO343" s="2"/>
      <c r="JP343" s="2"/>
      <c r="JQ343" s="2"/>
      <c r="JR343" s="2">
        <v>268000</v>
      </c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>
        <v>30375500</v>
      </c>
      <c r="KI343" s="2"/>
      <c r="KJ343" s="2"/>
      <c r="KK343" s="2"/>
      <c r="KL343" s="2"/>
      <c r="KM343" s="2"/>
      <c r="KN343" s="2"/>
      <c r="KO343" s="2"/>
      <c r="KP343" s="2"/>
      <c r="KQ343" s="2">
        <v>385181.18</v>
      </c>
      <c r="KR343" s="2"/>
      <c r="KS343" s="2"/>
      <c r="KT343" s="2"/>
      <c r="KU343" s="2"/>
      <c r="KV343" s="2"/>
      <c r="KW343" s="2">
        <v>2120500</v>
      </c>
      <c r="KX343" s="2"/>
      <c r="KY343" s="2">
        <v>4144280.49</v>
      </c>
      <c r="KZ343" s="2"/>
      <c r="LA343" s="2"/>
      <c r="LB343" s="2"/>
      <c r="LC343" s="2"/>
      <c r="LD343" s="2"/>
      <c r="LE343" s="2"/>
      <c r="LF343" s="2">
        <v>2964700</v>
      </c>
      <c r="LG343" s="2"/>
      <c r="LH343" s="2"/>
      <c r="LI343" s="2"/>
      <c r="LJ343" s="2">
        <v>17117000</v>
      </c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>
        <v>4321345</v>
      </c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>
        <v>21756000</v>
      </c>
      <c r="NX343" s="2"/>
      <c r="NY343" s="2"/>
      <c r="NZ343" s="2"/>
      <c r="OA343" s="2"/>
      <c r="OB343" s="2"/>
      <c r="OC343" s="2"/>
      <c r="OD343" s="2"/>
      <c r="OE343" s="2">
        <v>2499520</v>
      </c>
      <c r="OF343" s="2"/>
      <c r="OG343" s="2">
        <v>10150538.210000001</v>
      </c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>
        <v>12293500</v>
      </c>
      <c r="OY343" s="2"/>
      <c r="OZ343" s="2"/>
      <c r="PA343" s="2"/>
      <c r="PB343" s="2">
        <v>1000000</v>
      </c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>
        <v>12687500</v>
      </c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>
        <v>11063665</v>
      </c>
      <c r="SN343" s="2"/>
      <c r="SO343" s="2"/>
      <c r="SP343" s="2"/>
      <c r="SQ343" s="2"/>
      <c r="SR343" s="2"/>
      <c r="SS343" s="2"/>
      <c r="ST343" s="2"/>
      <c r="SU343" s="2">
        <v>9272242</v>
      </c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>
        <v>24173336</v>
      </c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>
        <v>15446121.51</v>
      </c>
      <c r="UK343" s="2"/>
      <c r="UL343" s="2"/>
      <c r="UM343" s="2"/>
      <c r="UN343" s="2"/>
      <c r="UO343" s="2"/>
      <c r="UP343" s="2">
        <v>6250000</v>
      </c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>
        <v>9059988</v>
      </c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>
        <v>2499000</v>
      </c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>
        <v>115050000</v>
      </c>
      <c r="YF343" s="2"/>
      <c r="YG343" s="2"/>
      <c r="YH343" s="2"/>
      <c r="YI343" s="2">
        <v>3244500</v>
      </c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>
        <v>7462000</v>
      </c>
      <c r="YW343" s="2"/>
      <c r="YX343" s="2"/>
      <c r="YY343" s="2"/>
      <c r="YZ343" s="2">
        <v>110000</v>
      </c>
      <c r="ZA343" s="2"/>
      <c r="ZB343" s="2"/>
      <c r="ZC343" s="2">
        <v>10275095.58</v>
      </c>
      <c r="ZD343" s="2"/>
      <c r="ZE343" s="2"/>
      <c r="ZF343" s="2">
        <v>0</v>
      </c>
      <c r="ZG343" s="2"/>
      <c r="ZH343" s="2"/>
      <c r="ZI343" s="2"/>
      <c r="ZJ343" s="2">
        <v>1921062.5</v>
      </c>
      <c r="ZK343" s="2"/>
      <c r="ZL343" s="2">
        <v>7751306.7400000002</v>
      </c>
      <c r="ZM343" s="2"/>
      <c r="ZN343" s="2"/>
      <c r="ZO343" s="2">
        <v>780120.21</v>
      </c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>
        <v>2330900</v>
      </c>
      <c r="AAP343" s="2"/>
      <c r="AAQ343" s="2"/>
      <c r="AAR343" s="2"/>
      <c r="AAS343" s="2"/>
      <c r="AAT343" s="2">
        <v>449000</v>
      </c>
      <c r="AAU343" s="2"/>
      <c r="AAV343" s="2"/>
      <c r="AAW343" s="2"/>
      <c r="AAX343" s="2"/>
      <c r="AAY343" s="2"/>
      <c r="AAZ343" s="2">
        <v>7148500</v>
      </c>
      <c r="ABA343" s="2"/>
      <c r="ABB343" s="2"/>
      <c r="ABC343" s="2"/>
      <c r="ABD343" s="2"/>
      <c r="ABE343" s="2"/>
      <c r="ABF343" s="2"/>
      <c r="ABG343" s="2"/>
      <c r="ABH343" s="2">
        <v>4079000</v>
      </c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>
        <v>115227520</v>
      </c>
      <c r="ACJ343" s="2"/>
      <c r="ACK343" s="2"/>
      <c r="ACL343" s="2"/>
      <c r="ACM343" s="2"/>
      <c r="ACN343" s="2"/>
      <c r="ACO343" s="2"/>
      <c r="ACP343" s="2"/>
      <c r="ACQ343" s="2">
        <v>1479000</v>
      </c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>
        <v>9490959.0399999991</v>
      </c>
      <c r="ADG343" s="2"/>
      <c r="ADH343" s="2"/>
      <c r="ADI343" s="2"/>
      <c r="ADJ343" s="2"/>
      <c r="ADK343" s="2"/>
      <c r="ADL343" s="2"/>
      <c r="ADM343" s="2"/>
      <c r="ADN343" s="2"/>
      <c r="ADO343" s="2">
        <v>2254750</v>
      </c>
      <c r="ADP343" s="2"/>
      <c r="ADQ343" s="2"/>
      <c r="ADR343" s="2"/>
      <c r="ADS343" s="2"/>
      <c r="ADT343" s="2"/>
      <c r="ADU343" s="2"/>
      <c r="ADV343" s="2"/>
      <c r="ADW343" s="2"/>
      <c r="ADX343" s="2"/>
      <c r="ADY343" s="2">
        <v>24643800</v>
      </c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>
        <v>20217980</v>
      </c>
      <c r="AFD343" s="2">
        <v>1198000</v>
      </c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>
        <v>953241</v>
      </c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>
        <v>17343100</v>
      </c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>
        <v>2649000</v>
      </c>
      <c r="AHK343" s="2"/>
      <c r="AHL343" s="2">
        <v>9634000</v>
      </c>
      <c r="AHM343" s="2"/>
      <c r="AHN343" s="2"/>
      <c r="AHO343" s="2"/>
      <c r="AHP343" s="2"/>
      <c r="AHQ343" s="2"/>
      <c r="AHR343" s="2"/>
      <c r="AHS343" s="2"/>
      <c r="AHT343" s="2">
        <f t="shared" si="79"/>
        <v>896137094.28000009</v>
      </c>
    </row>
    <row r="344" spans="1:904">
      <c r="A344" s="34" t="s">
        <v>3707</v>
      </c>
      <c r="B344" s="34" t="s">
        <v>2502</v>
      </c>
      <c r="C344" s="1" t="s">
        <v>2503</v>
      </c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>
        <v>57573.29</v>
      </c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>
        <f t="shared" si="79"/>
        <v>57573.29</v>
      </c>
    </row>
    <row r="345" spans="1:904">
      <c r="A345" s="34" t="s">
        <v>3707</v>
      </c>
      <c r="B345" s="34" t="s">
        <v>2504</v>
      </c>
      <c r="C345" s="1" t="s">
        <v>2505</v>
      </c>
      <c r="D345" s="2">
        <v>746299193.90999997</v>
      </c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>
        <v>652743876.72000003</v>
      </c>
      <c r="W345" s="2">
        <v>675926</v>
      </c>
      <c r="X345" s="2"/>
      <c r="Y345" s="2"/>
      <c r="Z345" s="2"/>
      <c r="AA345" s="2"/>
      <c r="AB345" s="2"/>
      <c r="AC345" s="2">
        <v>572570</v>
      </c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>
        <v>164772523.44999999</v>
      </c>
      <c r="BJ345" s="2">
        <v>128015555.22</v>
      </c>
      <c r="BK345" s="2"/>
      <c r="BL345" s="2"/>
      <c r="BM345" s="2"/>
      <c r="BN345" s="2"/>
      <c r="BO345" s="2"/>
      <c r="BP345" s="2"/>
      <c r="BQ345" s="2"/>
      <c r="BR345" s="2">
        <v>342172267.49000001</v>
      </c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>
        <v>779614774.46000004</v>
      </c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>
        <v>4872186.1900000004</v>
      </c>
      <c r="DC345" s="2">
        <v>4291212.13</v>
      </c>
      <c r="DD345" s="2"/>
      <c r="DE345" s="2"/>
      <c r="DF345" s="2"/>
      <c r="DG345" s="2"/>
      <c r="DH345" s="2"/>
      <c r="DI345" s="2"/>
      <c r="DJ345" s="2"/>
      <c r="DK345" s="2">
        <v>425455421.06</v>
      </c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>
        <v>61606250.609999999</v>
      </c>
      <c r="EF345" s="2">
        <v>61560608.369999997</v>
      </c>
      <c r="EG345" s="2"/>
      <c r="EH345" s="2"/>
      <c r="EI345" s="2"/>
      <c r="EJ345" s="2"/>
      <c r="EK345" s="2"/>
      <c r="EL345" s="2"/>
      <c r="EM345" s="2"/>
      <c r="EN345" s="2">
        <v>395473482.63999999</v>
      </c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>
        <v>57008931.149999999</v>
      </c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>
        <v>112016261.89</v>
      </c>
      <c r="JF345" s="2"/>
      <c r="JG345" s="2"/>
      <c r="JH345" s="2"/>
      <c r="JI345" s="2"/>
      <c r="JJ345" s="2"/>
      <c r="JK345" s="2">
        <v>90000000</v>
      </c>
      <c r="JL345" s="2"/>
      <c r="JM345" s="2"/>
      <c r="JN345" s="2"/>
      <c r="JO345" s="2"/>
      <c r="JP345" s="2"/>
      <c r="JQ345" s="2"/>
      <c r="JR345" s="2">
        <v>289550867.69999999</v>
      </c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>
        <v>45369053.009999998</v>
      </c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>
        <v>152229700.27000001</v>
      </c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>
        <v>269936384.61000001</v>
      </c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>
        <v>555833625.46000004</v>
      </c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>
        <v>76198309.489999995</v>
      </c>
      <c r="NQ345" s="2"/>
      <c r="NR345" s="2"/>
      <c r="NS345" s="2"/>
      <c r="NT345" s="2"/>
      <c r="NU345" s="2"/>
      <c r="NV345" s="2"/>
      <c r="NW345" s="2">
        <v>300189261.45999998</v>
      </c>
      <c r="NX345" s="2"/>
      <c r="NY345" s="2"/>
      <c r="NZ345" s="2"/>
      <c r="OA345" s="2"/>
      <c r="OB345" s="2"/>
      <c r="OC345" s="2"/>
      <c r="OD345" s="2"/>
      <c r="OE345" s="2"/>
      <c r="OF345" s="2"/>
      <c r="OG345" s="2">
        <v>111500</v>
      </c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>
        <v>6663915.3600000003</v>
      </c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>
        <v>10000</v>
      </c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>
        <v>104796</v>
      </c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>
        <v>50861206.609999999</v>
      </c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>
        <v>8044811.4900000002</v>
      </c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>
        <v>13697550.949999999</v>
      </c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>
        <v>88886675.459999993</v>
      </c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>
        <v>564387</v>
      </c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>
        <v>10589965.539999999</v>
      </c>
      <c r="ADG345" s="2">
        <v>18356556.23</v>
      </c>
      <c r="ADH345" s="2"/>
      <c r="ADI345" s="2"/>
      <c r="ADJ345" s="2"/>
      <c r="ADK345" s="2"/>
      <c r="ADL345" s="2"/>
      <c r="ADM345" s="2"/>
      <c r="ADN345" s="2"/>
      <c r="ADO345" s="2">
        <v>45308637.039999999</v>
      </c>
      <c r="ADP345" s="2"/>
      <c r="ADQ345" s="2"/>
      <c r="ADR345" s="2"/>
      <c r="ADS345" s="2">
        <v>14942118.960000001</v>
      </c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>
        <v>352433786.37</v>
      </c>
      <c r="AET345" s="2"/>
      <c r="AEU345" s="2"/>
      <c r="AEV345" s="2"/>
      <c r="AEW345" s="2"/>
      <c r="AEX345" s="2"/>
      <c r="AEY345" s="2"/>
      <c r="AEZ345" s="2"/>
      <c r="AFA345" s="2"/>
      <c r="AFB345" s="2"/>
      <c r="AFC345" s="2">
        <v>83698234.939999998</v>
      </c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>
        <v>36345819.600000001</v>
      </c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>
        <f t="shared" si="79"/>
        <v>6447078204.8399982</v>
      </c>
    </row>
    <row r="346" spans="1:904">
      <c r="A346" s="34" t="s">
        <v>3707</v>
      </c>
      <c r="B346" s="34" t="s">
        <v>2506</v>
      </c>
      <c r="C346" s="1" t="s">
        <v>2507</v>
      </c>
      <c r="D346" s="2">
        <v>754321409.51999998</v>
      </c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>
        <v>1032996607</v>
      </c>
      <c r="W346" s="2">
        <v>5600</v>
      </c>
      <c r="X346" s="2"/>
      <c r="Y346" s="2"/>
      <c r="Z346" s="2"/>
      <c r="AA346" s="2"/>
      <c r="AB346" s="2"/>
      <c r="AC346" s="2">
        <v>142057.75</v>
      </c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>
        <v>140688248</v>
      </c>
      <c r="BJ346" s="2">
        <v>132002012.17</v>
      </c>
      <c r="BK346" s="2"/>
      <c r="BL346" s="2"/>
      <c r="BM346" s="2"/>
      <c r="BN346" s="2"/>
      <c r="BO346" s="2"/>
      <c r="BP346" s="2"/>
      <c r="BQ346" s="2"/>
      <c r="BR346" s="2">
        <v>325195349.38999999</v>
      </c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>
        <v>7435236.5</v>
      </c>
      <c r="DC346" s="2">
        <v>5590054.9500000002</v>
      </c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>
        <v>54738327.659999996</v>
      </c>
      <c r="EF346" s="2">
        <v>55631732.979999997</v>
      </c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>
        <v>234000000</v>
      </c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>
        <v>35650</v>
      </c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>
        <v>113000000</v>
      </c>
      <c r="JF346" s="2"/>
      <c r="JG346" s="2"/>
      <c r="JH346" s="2"/>
      <c r="JI346" s="2"/>
      <c r="JJ346" s="2"/>
      <c r="JK346" s="2">
        <v>32860842.309999999</v>
      </c>
      <c r="JL346" s="2"/>
      <c r="JM346" s="2"/>
      <c r="JN346" s="2"/>
      <c r="JO346" s="2"/>
      <c r="JP346" s="2"/>
      <c r="JQ346" s="2"/>
      <c r="JR346" s="2">
        <v>18113326.210000001</v>
      </c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>
        <v>62534013.189999998</v>
      </c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>
        <v>33797194.009999998</v>
      </c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>
        <v>295448996.22000003</v>
      </c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>
        <v>267317304.12</v>
      </c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>
        <v>313399665.55000001</v>
      </c>
      <c r="NX346" s="2"/>
      <c r="NY346" s="2"/>
      <c r="NZ346" s="2"/>
      <c r="OA346" s="2"/>
      <c r="OB346" s="2"/>
      <c r="OC346" s="2"/>
      <c r="OD346" s="2"/>
      <c r="OE346" s="2"/>
      <c r="OF346" s="2"/>
      <c r="OG346" s="2">
        <v>146675</v>
      </c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>
        <v>14934834</v>
      </c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>
        <v>56180359.060000002</v>
      </c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>
        <v>225771</v>
      </c>
      <c r="UK346" s="2"/>
      <c r="UL346" s="2"/>
      <c r="UM346" s="2"/>
      <c r="UN346" s="2"/>
      <c r="UO346" s="2"/>
      <c r="UP346" s="2">
        <v>6004533.7300000004</v>
      </c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>
        <v>29372433.329999998</v>
      </c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>
        <v>10542352</v>
      </c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>
        <v>41009972.170000002</v>
      </c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>
        <f t="shared" si="79"/>
        <v>4037670557.8199997</v>
      </c>
    </row>
    <row r="347" spans="1:904">
      <c r="A347" s="34" t="s">
        <v>3707</v>
      </c>
      <c r="B347" s="34" t="s">
        <v>2508</v>
      </c>
      <c r="C347" s="1" t="s">
        <v>2509</v>
      </c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>
        <v>627500</v>
      </c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>
        <v>486128.79</v>
      </c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>
        <f t="shared" si="79"/>
        <v>1113628.79</v>
      </c>
    </row>
    <row r="348" spans="1:904">
      <c r="A348" s="34" t="s">
        <v>3707</v>
      </c>
      <c r="B348" s="34" t="s">
        <v>3739</v>
      </c>
      <c r="C348" s="1" t="s">
        <v>3740</v>
      </c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>
        <v>154.19999999999999</v>
      </c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>
        <v>34547.279999999999</v>
      </c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>
        <f t="shared" si="79"/>
        <v>34701.479999999996</v>
      </c>
    </row>
    <row r="349" spans="1:904">
      <c r="A349" s="34" t="s">
        <v>3707</v>
      </c>
      <c r="B349" s="34" t="s">
        <v>2510</v>
      </c>
      <c r="C349" s="1" t="s">
        <v>2511</v>
      </c>
      <c r="D349" s="2">
        <v>79250</v>
      </c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>
        <v>14340</v>
      </c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>
        <v>33500</v>
      </c>
      <c r="DC349" s="2">
        <v>510</v>
      </c>
      <c r="DD349" s="2"/>
      <c r="DE349" s="2"/>
      <c r="DF349" s="2"/>
      <c r="DG349" s="2"/>
      <c r="DH349" s="2"/>
      <c r="DI349" s="2"/>
      <c r="DJ349" s="2"/>
      <c r="DK349" s="2">
        <v>103275</v>
      </c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>
        <v>24756750</v>
      </c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>
        <v>91860</v>
      </c>
      <c r="IT349" s="2">
        <v>151130</v>
      </c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>
        <v>9824</v>
      </c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>
        <v>2702.03</v>
      </c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>
        <v>677.42</v>
      </c>
      <c r="NX349" s="2"/>
      <c r="NY349" s="2"/>
      <c r="NZ349" s="2"/>
      <c r="OA349" s="2"/>
      <c r="OB349" s="2"/>
      <c r="OC349" s="2"/>
      <c r="OD349" s="2"/>
      <c r="OE349" s="2"/>
      <c r="OF349" s="2"/>
      <c r="OG349" s="2">
        <v>721.07</v>
      </c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>
        <v>63300</v>
      </c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>
        <v>266100</v>
      </c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>
        <v>542722.42000000004</v>
      </c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>
        <v>319500</v>
      </c>
      <c r="YW349" s="2"/>
      <c r="YX349" s="2"/>
      <c r="YY349" s="2"/>
      <c r="YZ349" s="2"/>
      <c r="ZA349" s="2"/>
      <c r="ZB349" s="2"/>
      <c r="ZC349" s="2">
        <v>347.74</v>
      </c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>
        <v>104587.23</v>
      </c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>
        <v>4209500</v>
      </c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>
        <v>8107.2</v>
      </c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>
        <f t="shared" si="79"/>
        <v>30758704.110000003</v>
      </c>
    </row>
    <row r="350" spans="1:904">
      <c r="A350" s="34" t="s">
        <v>3707</v>
      </c>
      <c r="B350" s="34" t="s">
        <v>3693</v>
      </c>
      <c r="C350" s="1" t="s">
        <v>3694</v>
      </c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>
        <v>26750</v>
      </c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>
        <v>444700</v>
      </c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>
        <v>346600</v>
      </c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>
        <v>45981</v>
      </c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>
        <f t="shared" si="79"/>
        <v>864031</v>
      </c>
    </row>
    <row r="351" spans="1:904">
      <c r="A351" s="34" t="s">
        <v>3707</v>
      </c>
      <c r="B351" s="34" t="s">
        <v>2512</v>
      </c>
      <c r="C351" s="1" t="s">
        <v>2513</v>
      </c>
      <c r="D351" s="2">
        <v>82729.5</v>
      </c>
      <c r="E351" s="2"/>
      <c r="F351" s="2"/>
      <c r="G351" s="2"/>
      <c r="H351" s="2">
        <v>19491</v>
      </c>
      <c r="I351" s="2"/>
      <c r="J351" s="2"/>
      <c r="K351" s="2">
        <v>50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>
        <v>4422</v>
      </c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>
        <v>360</v>
      </c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>
        <v>2340</v>
      </c>
      <c r="EZ351" s="2"/>
      <c r="FA351" s="2"/>
      <c r="FB351" s="2">
        <v>1272.48</v>
      </c>
      <c r="FC351" s="2"/>
      <c r="FD351" s="2">
        <v>863</v>
      </c>
      <c r="FE351" s="2"/>
      <c r="FF351" s="2">
        <v>190</v>
      </c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>
        <v>47275.92</v>
      </c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>
        <v>20000</v>
      </c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>
        <v>8474</v>
      </c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>
        <v>138243.25</v>
      </c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>
        <v>2422</v>
      </c>
      <c r="MP351" s="2">
        <v>6283</v>
      </c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>
        <v>4793</v>
      </c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>
        <v>922962.9</v>
      </c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>
        <v>229</v>
      </c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>
        <v>9509</v>
      </c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>
        <v>1925</v>
      </c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>
        <v>379625.45</v>
      </c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>
        <v>1110</v>
      </c>
      <c r="WJ351" s="2"/>
      <c r="WK351" s="2"/>
      <c r="WL351" s="2"/>
      <c r="WM351" s="2"/>
      <c r="WN351" s="2"/>
      <c r="WO351" s="2"/>
      <c r="WP351" s="2"/>
      <c r="WQ351" s="2">
        <v>280</v>
      </c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>
        <v>1885</v>
      </c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>
        <v>4000</v>
      </c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>
        <v>900</v>
      </c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>
        <v>5442</v>
      </c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>
        <v>1134.45</v>
      </c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>
        <f t="shared" si="79"/>
        <v>1668211.95</v>
      </c>
    </row>
    <row r="352" spans="1:904">
      <c r="A352" s="34" t="s">
        <v>3707</v>
      </c>
      <c r="B352" s="34" t="s">
        <v>2514</v>
      </c>
      <c r="C352" s="1" t="s">
        <v>2515</v>
      </c>
      <c r="D352" s="2">
        <v>717714.56</v>
      </c>
      <c r="E352" s="2"/>
      <c r="F352" s="2"/>
      <c r="G352" s="2"/>
      <c r="H352" s="2">
        <v>394.02</v>
      </c>
      <c r="I352" s="2">
        <v>6664</v>
      </c>
      <c r="J352" s="2"/>
      <c r="K352" s="2">
        <v>19629.98</v>
      </c>
      <c r="L352" s="2"/>
      <c r="M352" s="2"/>
      <c r="N352" s="2"/>
      <c r="O352" s="2"/>
      <c r="P352" s="2"/>
      <c r="Q352" s="2">
        <v>8280</v>
      </c>
      <c r="R352" s="2"/>
      <c r="S352" s="2">
        <v>21721</v>
      </c>
      <c r="T352" s="2"/>
      <c r="U352" s="2"/>
      <c r="V352" s="2">
        <v>144928.16</v>
      </c>
      <c r="W352" s="2">
        <v>14181.22</v>
      </c>
      <c r="X352" s="2"/>
      <c r="Y352" s="2">
        <v>7184.26</v>
      </c>
      <c r="Z352" s="2"/>
      <c r="AA352" s="2"/>
      <c r="AB352" s="2">
        <v>7680</v>
      </c>
      <c r="AC352" s="2">
        <v>8307.2000000000007</v>
      </c>
      <c r="AD352" s="2"/>
      <c r="AE352" s="2"/>
      <c r="AF352" s="2"/>
      <c r="AG352" s="2">
        <v>325</v>
      </c>
      <c r="AH352" s="2">
        <v>11038.96</v>
      </c>
      <c r="AI352" s="2"/>
      <c r="AJ352" s="2"/>
      <c r="AK352" s="2"/>
      <c r="AL352" s="2"/>
      <c r="AM352" s="2"/>
      <c r="AN352" s="2">
        <v>2700</v>
      </c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>
        <v>90090</v>
      </c>
      <c r="BG352" s="2"/>
      <c r="BH352" s="2"/>
      <c r="BI352" s="2">
        <v>2898</v>
      </c>
      <c r="BJ352" s="2">
        <v>5782.5</v>
      </c>
      <c r="BK352" s="2"/>
      <c r="BL352" s="2"/>
      <c r="BM352" s="2"/>
      <c r="BN352" s="2"/>
      <c r="BO352" s="2"/>
      <c r="BP352" s="2"/>
      <c r="BQ352" s="2"/>
      <c r="BR352" s="2">
        <v>119012.17</v>
      </c>
      <c r="BS352" s="2"/>
      <c r="BT352" s="2"/>
      <c r="BU352" s="2">
        <v>4437</v>
      </c>
      <c r="BV352" s="2"/>
      <c r="BW352" s="2">
        <v>15800</v>
      </c>
      <c r="BX352" s="2"/>
      <c r="BY352" s="2">
        <v>37495.839999999997</v>
      </c>
      <c r="BZ352" s="2"/>
      <c r="CA352" s="2"/>
      <c r="CB352" s="2"/>
      <c r="CC352" s="2"/>
      <c r="CD352" s="2"/>
      <c r="CE352" s="2"/>
      <c r="CF352" s="2"/>
      <c r="CG352" s="2">
        <v>288751.24</v>
      </c>
      <c r="CH352" s="2">
        <v>19000</v>
      </c>
      <c r="CI352" s="2">
        <v>4260</v>
      </c>
      <c r="CJ352" s="2"/>
      <c r="CK352" s="2"/>
      <c r="CL352" s="2">
        <v>3600</v>
      </c>
      <c r="CM352" s="2"/>
      <c r="CN352" s="2"/>
      <c r="CO352" s="2"/>
      <c r="CP352" s="2"/>
      <c r="CQ352" s="2"/>
      <c r="CR352" s="2"/>
      <c r="CS352" s="2"/>
      <c r="CT352" s="2">
        <v>9975.15</v>
      </c>
      <c r="CU352" s="2"/>
      <c r="CV352" s="2"/>
      <c r="CW352" s="2"/>
      <c r="CX352" s="2"/>
      <c r="CY352" s="2"/>
      <c r="CZ352" s="2"/>
      <c r="DA352" s="2"/>
      <c r="DB352" s="2">
        <v>38245</v>
      </c>
      <c r="DC352" s="2"/>
      <c r="DD352" s="2">
        <v>290</v>
      </c>
      <c r="DE352" s="2"/>
      <c r="DF352" s="2"/>
      <c r="DG352" s="2"/>
      <c r="DH352" s="2"/>
      <c r="DI352" s="2"/>
      <c r="DJ352" s="2"/>
      <c r="DK352" s="2">
        <v>943460</v>
      </c>
      <c r="DL352" s="2"/>
      <c r="DM352" s="2"/>
      <c r="DN352" s="2"/>
      <c r="DO352" s="2"/>
      <c r="DP352" s="2"/>
      <c r="DQ352" s="2"/>
      <c r="DR352" s="2"/>
      <c r="DS352" s="2"/>
      <c r="DT352" s="2">
        <v>97455.38</v>
      </c>
      <c r="DU352" s="2"/>
      <c r="DV352" s="2"/>
      <c r="DW352" s="2">
        <v>47300</v>
      </c>
      <c r="DX352" s="2">
        <v>28225.26</v>
      </c>
      <c r="DY352" s="2"/>
      <c r="DZ352" s="2"/>
      <c r="EA352" s="2"/>
      <c r="EB352" s="2"/>
      <c r="EC352" s="2"/>
      <c r="ED352" s="2"/>
      <c r="EE352" s="2">
        <v>61923.95</v>
      </c>
      <c r="EF352" s="2"/>
      <c r="EG352" s="2"/>
      <c r="EH352" s="2"/>
      <c r="EI352" s="2">
        <v>16923.400000000001</v>
      </c>
      <c r="EJ352" s="2">
        <v>4999.5</v>
      </c>
      <c r="EK352" s="2"/>
      <c r="EL352" s="2"/>
      <c r="EM352" s="2">
        <v>15806.46</v>
      </c>
      <c r="EN352" s="2">
        <v>5552</v>
      </c>
      <c r="EO352" s="2"/>
      <c r="EP352" s="2"/>
      <c r="EQ352" s="2"/>
      <c r="ER352" s="2"/>
      <c r="ES352" s="2"/>
      <c r="ET352" s="2"/>
      <c r="EU352" s="2">
        <v>323.82</v>
      </c>
      <c r="EV352" s="2"/>
      <c r="EW352" s="2">
        <v>34434.04</v>
      </c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>
        <v>263832.40000000002</v>
      </c>
      <c r="FJ352" s="2"/>
      <c r="FK352" s="2"/>
      <c r="FL352" s="2"/>
      <c r="FM352" s="2"/>
      <c r="FN352" s="2"/>
      <c r="FO352" s="2"/>
      <c r="FP352" s="2"/>
      <c r="FQ352" s="2">
        <v>788068.72</v>
      </c>
      <c r="FR352" s="2"/>
      <c r="FS352" s="2"/>
      <c r="FT352" s="2"/>
      <c r="FU352" s="2"/>
      <c r="FV352" s="2"/>
      <c r="FW352" s="2">
        <v>2384.64</v>
      </c>
      <c r="FX352" s="2"/>
      <c r="FY352" s="2">
        <v>156738.20000000001</v>
      </c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>
        <v>4234350.28</v>
      </c>
      <c r="HD352" s="2"/>
      <c r="HE352" s="2">
        <v>711601.89</v>
      </c>
      <c r="HF352" s="2">
        <v>20000</v>
      </c>
      <c r="HG352" s="2"/>
      <c r="HH352" s="2">
        <v>102503.97</v>
      </c>
      <c r="HI352" s="2">
        <v>15121</v>
      </c>
      <c r="HJ352" s="2"/>
      <c r="HK352" s="2">
        <v>47970.25</v>
      </c>
      <c r="HL352" s="2"/>
      <c r="HM352" s="2">
        <v>1258.8800000000001</v>
      </c>
      <c r="HN352" s="2"/>
      <c r="HO352" s="2"/>
      <c r="HP352" s="2"/>
      <c r="HQ352" s="2"/>
      <c r="HR352" s="2"/>
      <c r="HS352" s="2"/>
      <c r="HT352" s="2">
        <v>343771</v>
      </c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>
        <v>2669152.2799999998</v>
      </c>
      <c r="IJ352" s="2">
        <v>32595.26</v>
      </c>
      <c r="IK352" s="2"/>
      <c r="IL352" s="2"/>
      <c r="IM352" s="2"/>
      <c r="IN352" s="2">
        <v>1300</v>
      </c>
      <c r="IO352" s="2"/>
      <c r="IP352" s="2"/>
      <c r="IQ352" s="2"/>
      <c r="IR352" s="2">
        <v>74956.58</v>
      </c>
      <c r="IS352" s="2">
        <v>920.6</v>
      </c>
      <c r="IT352" s="2">
        <v>212218.6</v>
      </c>
      <c r="IU352" s="2"/>
      <c r="IV352" s="2"/>
      <c r="IW352" s="2"/>
      <c r="IX352" s="2"/>
      <c r="IY352" s="2"/>
      <c r="IZ352" s="2"/>
      <c r="JA352" s="2"/>
      <c r="JB352" s="2"/>
      <c r="JC352" s="2">
        <v>1433.8</v>
      </c>
      <c r="JD352" s="2"/>
      <c r="JE352" s="2"/>
      <c r="JF352" s="2">
        <v>2597.08</v>
      </c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>
        <v>227833.47</v>
      </c>
      <c r="JS352" s="2">
        <v>34257419.649999999</v>
      </c>
      <c r="JT352" s="2"/>
      <c r="JU352" s="2"/>
      <c r="JV352" s="2"/>
      <c r="JW352" s="2"/>
      <c r="JX352" s="2">
        <v>51093</v>
      </c>
      <c r="JY352" s="2"/>
      <c r="JZ352" s="2"/>
      <c r="KA352" s="2"/>
      <c r="KB352" s="2"/>
      <c r="KC352" s="2"/>
      <c r="KD352" s="2"/>
      <c r="KE352" s="2"/>
      <c r="KF352" s="2"/>
      <c r="KG352" s="2"/>
      <c r="KH352" s="2">
        <v>865746.15</v>
      </c>
      <c r="KI352" s="2"/>
      <c r="KJ352" s="2"/>
      <c r="KK352" s="2"/>
      <c r="KL352" s="2"/>
      <c r="KM352" s="2"/>
      <c r="KN352" s="2">
        <v>522633.44</v>
      </c>
      <c r="KO352" s="2"/>
      <c r="KP352" s="2">
        <v>37230</v>
      </c>
      <c r="KQ352" s="2"/>
      <c r="KR352" s="2"/>
      <c r="KS352" s="2">
        <v>52875.53</v>
      </c>
      <c r="KT352" s="2"/>
      <c r="KU352" s="2"/>
      <c r="KV352" s="2"/>
      <c r="KW352" s="2">
        <v>4000</v>
      </c>
      <c r="KX352" s="2"/>
      <c r="KY352" s="2">
        <v>412330.66</v>
      </c>
      <c r="KZ352" s="2"/>
      <c r="LA352" s="2">
        <v>160000</v>
      </c>
      <c r="LB352" s="2"/>
      <c r="LC352" s="2"/>
      <c r="LD352" s="2"/>
      <c r="LE352" s="2"/>
      <c r="LF352" s="2"/>
      <c r="LG352" s="2">
        <v>441985.82</v>
      </c>
      <c r="LH352" s="2">
        <v>216125</v>
      </c>
      <c r="LI352" s="2"/>
      <c r="LJ352" s="2">
        <v>15949.33</v>
      </c>
      <c r="LK352" s="2"/>
      <c r="LL352" s="2"/>
      <c r="LM352" s="2"/>
      <c r="LN352" s="2"/>
      <c r="LO352" s="2"/>
      <c r="LP352" s="2"/>
      <c r="LQ352" s="2"/>
      <c r="LR352" s="2">
        <v>51311.34</v>
      </c>
      <c r="LS352" s="2"/>
      <c r="LT352" s="2"/>
      <c r="LU352" s="2">
        <v>330864.14</v>
      </c>
      <c r="LV352" s="2"/>
      <c r="LW352" s="2">
        <v>1024640</v>
      </c>
      <c r="LX352" s="2"/>
      <c r="LY352" s="2"/>
      <c r="LZ352" s="2"/>
      <c r="MA352" s="2"/>
      <c r="MB352" s="2"/>
      <c r="MC352" s="2"/>
      <c r="MD352" s="2"/>
      <c r="ME352" s="2"/>
      <c r="MF352" s="2"/>
      <c r="MG352" s="2">
        <v>641858.33000000007</v>
      </c>
      <c r="MH352" s="2">
        <v>37272.339999999997</v>
      </c>
      <c r="MI352" s="2">
        <v>4276.6000000000004</v>
      </c>
      <c r="MJ352" s="2"/>
      <c r="MK352" s="2">
        <v>9016</v>
      </c>
      <c r="ML352" s="2"/>
      <c r="MM352" s="2">
        <v>29462.799999999999</v>
      </c>
      <c r="MN352" s="2"/>
      <c r="MO352" s="2"/>
      <c r="MP352" s="2"/>
      <c r="MQ352" s="2"/>
      <c r="MR352" s="2"/>
      <c r="MS352" s="2">
        <v>16137</v>
      </c>
      <c r="MT352" s="2"/>
      <c r="MU352" s="2"/>
      <c r="MV352" s="2"/>
      <c r="MW352" s="2"/>
      <c r="MX352" s="2"/>
      <c r="MY352" s="2">
        <v>5954.44</v>
      </c>
      <c r="MZ352" s="2">
        <v>61800</v>
      </c>
      <c r="NA352" s="2">
        <v>9242.4599999999991</v>
      </c>
      <c r="NB352" s="2"/>
      <c r="NC352" s="2"/>
      <c r="ND352" s="2">
        <v>1977881.2</v>
      </c>
      <c r="NE352" s="2">
        <v>185200.98</v>
      </c>
      <c r="NF352" s="2"/>
      <c r="NG352" s="2">
        <v>892332.13</v>
      </c>
      <c r="NH352" s="2"/>
      <c r="NI352" s="2">
        <v>82569.820000000007</v>
      </c>
      <c r="NJ352" s="2">
        <v>62025.05</v>
      </c>
      <c r="NK352" s="2">
        <v>120659.42</v>
      </c>
      <c r="NL352" s="2"/>
      <c r="NM352" s="2"/>
      <c r="NN352" s="2"/>
      <c r="NO352" s="2"/>
      <c r="NP352" s="2">
        <v>2900</v>
      </c>
      <c r="NQ352" s="2"/>
      <c r="NR352" s="2">
        <v>13970.57</v>
      </c>
      <c r="NS352" s="2"/>
      <c r="NT352" s="2"/>
      <c r="NU352" s="2"/>
      <c r="NV352" s="2"/>
      <c r="NW352" s="2">
        <v>244307.64</v>
      </c>
      <c r="NX352" s="2"/>
      <c r="NY352" s="2"/>
      <c r="NZ352" s="2"/>
      <c r="OA352" s="2"/>
      <c r="OB352" s="2"/>
      <c r="OC352" s="2"/>
      <c r="OD352" s="2">
        <v>14299990.85</v>
      </c>
      <c r="OE352" s="2"/>
      <c r="OF352" s="2">
        <v>509</v>
      </c>
      <c r="OG352" s="2">
        <v>60000</v>
      </c>
      <c r="OH352" s="2"/>
      <c r="OI352" s="2">
        <v>238.95</v>
      </c>
      <c r="OJ352" s="2"/>
      <c r="OK352" s="2"/>
      <c r="OL352" s="2">
        <v>3897.4</v>
      </c>
      <c r="OM352" s="2">
        <v>147192.79999999999</v>
      </c>
      <c r="ON352" s="2">
        <v>157411.76</v>
      </c>
      <c r="OO352" s="2">
        <v>33634.22</v>
      </c>
      <c r="OP352" s="2"/>
      <c r="OQ352" s="2"/>
      <c r="OR352" s="2"/>
      <c r="OS352" s="2">
        <v>25672.5</v>
      </c>
      <c r="OT352" s="2"/>
      <c r="OU352" s="2">
        <v>212767.4</v>
      </c>
      <c r="OV352" s="2">
        <v>60</v>
      </c>
      <c r="OW352" s="2"/>
      <c r="OX352" s="2">
        <v>42200.28</v>
      </c>
      <c r="OY352" s="2"/>
      <c r="OZ352" s="2"/>
      <c r="PA352" s="2">
        <v>6605.74</v>
      </c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>
        <v>439775.96</v>
      </c>
      <c r="PU352" s="2"/>
      <c r="PV352" s="2"/>
      <c r="PW352" s="2"/>
      <c r="PX352" s="2">
        <v>1211</v>
      </c>
      <c r="PY352" s="2"/>
      <c r="PZ352" s="2">
        <v>6682</v>
      </c>
      <c r="QA352" s="2"/>
      <c r="QB352" s="2"/>
      <c r="QC352" s="2"/>
      <c r="QD352" s="2"/>
      <c r="QE352" s="2"/>
      <c r="QF352" s="2"/>
      <c r="QG352" s="2">
        <v>5500</v>
      </c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>
        <v>19969.62</v>
      </c>
      <c r="QU352" s="2"/>
      <c r="QV352" s="2"/>
      <c r="QW352" s="2"/>
      <c r="QX352" s="2"/>
      <c r="QY352" s="2"/>
      <c r="QZ352" s="2">
        <v>17300</v>
      </c>
      <c r="RA352" s="2">
        <v>200</v>
      </c>
      <c r="RB352" s="2"/>
      <c r="RC352" s="2">
        <v>144</v>
      </c>
      <c r="RD352" s="2"/>
      <c r="RE352" s="2"/>
      <c r="RF352" s="2"/>
      <c r="RG352" s="2">
        <v>159441</v>
      </c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>
        <v>10496.16</v>
      </c>
      <c r="SB352" s="2"/>
      <c r="SC352" s="2"/>
      <c r="SD352" s="2"/>
      <c r="SE352" s="2"/>
      <c r="SF352" s="2"/>
      <c r="SG352" s="2"/>
      <c r="SH352" s="2"/>
      <c r="SI352" s="2"/>
      <c r="SJ352" s="2"/>
      <c r="SK352" s="2">
        <v>18900</v>
      </c>
      <c r="SL352" s="2"/>
      <c r="SM352" s="2"/>
      <c r="SN352" s="2">
        <v>9636</v>
      </c>
      <c r="SO352" s="2"/>
      <c r="SP352" s="2"/>
      <c r="SQ352" s="2"/>
      <c r="SR352" s="2"/>
      <c r="SS352" s="2"/>
      <c r="ST352" s="2"/>
      <c r="SU352" s="2">
        <v>6799.66</v>
      </c>
      <c r="SV352" s="2"/>
      <c r="SW352" s="2"/>
      <c r="SX352" s="2"/>
      <c r="SY352" s="2"/>
      <c r="SZ352" s="2"/>
      <c r="TA352" s="2"/>
      <c r="TB352" s="2">
        <v>1280.4000000000001</v>
      </c>
      <c r="TC352" s="2"/>
      <c r="TD352" s="2"/>
      <c r="TE352" s="2"/>
      <c r="TF352" s="2"/>
      <c r="TG352" s="2"/>
      <c r="TH352" s="2"/>
      <c r="TI352" s="2">
        <v>1606706.9</v>
      </c>
      <c r="TJ352" s="2"/>
      <c r="TK352" s="2"/>
      <c r="TL352" s="2"/>
      <c r="TM352" s="2"/>
      <c r="TN352" s="2"/>
      <c r="TO352" s="2"/>
      <c r="TP352" s="2">
        <v>219186.59</v>
      </c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>
        <v>275050</v>
      </c>
      <c r="UB352" s="2"/>
      <c r="UC352" s="2"/>
      <c r="UD352" s="2"/>
      <c r="UE352" s="2"/>
      <c r="UF352" s="2"/>
      <c r="UG352" s="2"/>
      <c r="UH352" s="2"/>
      <c r="UI352" s="2">
        <v>4943.51</v>
      </c>
      <c r="UJ352" s="2">
        <v>5498.9</v>
      </c>
      <c r="UK352" s="2"/>
      <c r="UL352" s="2"/>
      <c r="UM352" s="2"/>
      <c r="UN352" s="2">
        <v>7079.07</v>
      </c>
      <c r="UO352" s="2"/>
      <c r="UP352" s="2">
        <v>284836.37</v>
      </c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>
        <v>64318.1</v>
      </c>
      <c r="VM352" s="2"/>
      <c r="VN352" s="2"/>
      <c r="VO352" s="2"/>
      <c r="VP352" s="2"/>
      <c r="VQ352" s="2"/>
      <c r="VR352" s="2"/>
      <c r="VS352" s="2"/>
      <c r="VT352" s="2">
        <v>10717.74</v>
      </c>
      <c r="VU352" s="2"/>
      <c r="VV352" s="2"/>
      <c r="VW352" s="2"/>
      <c r="VX352" s="2"/>
      <c r="VY352" s="2"/>
      <c r="VZ352" s="2"/>
      <c r="WA352" s="2">
        <v>545336.92000000004</v>
      </c>
      <c r="WB352" s="2"/>
      <c r="WC352" s="2"/>
      <c r="WD352" s="2"/>
      <c r="WE352" s="2"/>
      <c r="WF352" s="2">
        <v>17160</v>
      </c>
      <c r="WG352" s="2">
        <v>19800</v>
      </c>
      <c r="WH352" s="2"/>
      <c r="WI352" s="2"/>
      <c r="WJ352" s="2"/>
      <c r="WK352" s="2"/>
      <c r="WL352" s="2"/>
      <c r="WM352" s="2"/>
      <c r="WN352" s="2">
        <v>7000</v>
      </c>
      <c r="WO352" s="2">
        <v>4160.8</v>
      </c>
      <c r="WP352" s="2"/>
      <c r="WQ352" s="2"/>
      <c r="WR352" s="2"/>
      <c r="WS352" s="2"/>
      <c r="WT352" s="2"/>
      <c r="WU352" s="2">
        <v>272421.8</v>
      </c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>
        <v>31546.99</v>
      </c>
      <c r="XI352" s="2"/>
      <c r="XJ352" s="2"/>
      <c r="XK352" s="2"/>
      <c r="XL352" s="2"/>
      <c r="XM352" s="2">
        <v>7177</v>
      </c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>
        <v>5625</v>
      </c>
      <c r="YF352" s="2"/>
      <c r="YG352" s="2"/>
      <c r="YH352" s="2"/>
      <c r="YI352" s="2">
        <v>57187.89</v>
      </c>
      <c r="YJ352" s="2"/>
      <c r="YK352" s="2">
        <v>184940</v>
      </c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>
        <v>14464.8</v>
      </c>
      <c r="YW352" s="2"/>
      <c r="YX352" s="2"/>
      <c r="YY352" s="2"/>
      <c r="YZ352" s="2"/>
      <c r="ZA352" s="2"/>
      <c r="ZB352" s="2"/>
      <c r="ZC352" s="2">
        <v>81760.98</v>
      </c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>
        <v>8784.91</v>
      </c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>
        <v>7360</v>
      </c>
      <c r="AAI352" s="2"/>
      <c r="AAJ352" s="2"/>
      <c r="AAK352" s="2"/>
      <c r="AAL352" s="2"/>
      <c r="AAM352" s="2"/>
      <c r="AAN352" s="2"/>
      <c r="AAO352" s="2">
        <v>249326.55</v>
      </c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>
        <v>36320.199999999997</v>
      </c>
      <c r="ABI352" s="2">
        <v>6652.22</v>
      </c>
      <c r="ABJ352" s="2"/>
      <c r="ABK352" s="2"/>
      <c r="ABL352" s="2"/>
      <c r="ABM352" s="2"/>
      <c r="ABN352" s="2"/>
      <c r="ABO352" s="2">
        <v>146566.72</v>
      </c>
      <c r="ABP352" s="2"/>
      <c r="ABQ352" s="2"/>
      <c r="ABR352" s="2">
        <v>174.6</v>
      </c>
      <c r="ABS352" s="2">
        <v>60115.97</v>
      </c>
      <c r="ABT352" s="2"/>
      <c r="ABU352" s="2"/>
      <c r="ABV352" s="2"/>
      <c r="ABW352" s="2"/>
      <c r="ABX352" s="2">
        <v>519875.57</v>
      </c>
      <c r="ABY352" s="2"/>
      <c r="ABZ352" s="2"/>
      <c r="ACA352" s="2"/>
      <c r="ACB352" s="2">
        <v>12561.2</v>
      </c>
      <c r="ACC352" s="2">
        <v>28676.05</v>
      </c>
      <c r="ACD352" s="2"/>
      <c r="ACE352" s="2"/>
      <c r="ACF352" s="2"/>
      <c r="ACG352" s="2">
        <v>542475.36</v>
      </c>
      <c r="ACH352" s="2"/>
      <c r="ACI352" s="2">
        <v>282185</v>
      </c>
      <c r="ACJ352" s="2"/>
      <c r="ACK352" s="2">
        <v>1000</v>
      </c>
      <c r="ACL352" s="2">
        <v>3658.55</v>
      </c>
      <c r="ACM352" s="2"/>
      <c r="ACN352" s="2">
        <v>8100</v>
      </c>
      <c r="ACO352" s="2"/>
      <c r="ACP352" s="2"/>
      <c r="ACQ352" s="2">
        <v>1646.3</v>
      </c>
      <c r="ACR352" s="2"/>
      <c r="ACS352" s="2"/>
      <c r="ACT352" s="2"/>
      <c r="ACU352" s="2"/>
      <c r="ACV352" s="2"/>
      <c r="ACW352" s="2"/>
      <c r="ACX352" s="2">
        <v>2000</v>
      </c>
      <c r="ACY352" s="2">
        <v>14490</v>
      </c>
      <c r="ACZ352" s="2"/>
      <c r="ADA352" s="2"/>
      <c r="ADB352" s="2"/>
      <c r="ADC352" s="2">
        <v>660</v>
      </c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>
        <v>11462.36</v>
      </c>
      <c r="ADP352" s="2">
        <v>32600</v>
      </c>
      <c r="ADQ352" s="2">
        <v>191400</v>
      </c>
      <c r="ADR352" s="2"/>
      <c r="ADS352" s="2">
        <v>40485</v>
      </c>
      <c r="ADT352" s="2">
        <v>3900</v>
      </c>
      <c r="ADU352" s="2"/>
      <c r="ADV352" s="2"/>
      <c r="ADW352" s="2"/>
      <c r="ADX352" s="2"/>
      <c r="ADY352" s="2">
        <v>84824.85</v>
      </c>
      <c r="ADZ352" s="2"/>
      <c r="AEA352" s="2">
        <v>102309.42</v>
      </c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>
        <v>14395</v>
      </c>
      <c r="AEP352" s="2"/>
      <c r="AEQ352" s="2"/>
      <c r="AER352" s="2">
        <v>18.2</v>
      </c>
      <c r="AES352" s="2"/>
      <c r="AET352" s="2"/>
      <c r="AEU352" s="2"/>
      <c r="AEV352" s="2"/>
      <c r="AEW352" s="2">
        <v>3100</v>
      </c>
      <c r="AEX352" s="2">
        <v>11948.26</v>
      </c>
      <c r="AEY352" s="2"/>
      <c r="AEZ352" s="2"/>
      <c r="AFA352" s="2"/>
      <c r="AFB352" s="2"/>
      <c r="AFC352" s="2"/>
      <c r="AFD352" s="2">
        <v>11949.91</v>
      </c>
      <c r="AFE352" s="2">
        <v>30000</v>
      </c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>
        <v>3657689.07</v>
      </c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>
        <v>139.19999999999999</v>
      </c>
      <c r="AGN352" s="2"/>
      <c r="AGO352" s="2"/>
      <c r="AGP352" s="2"/>
      <c r="AGQ352" s="2"/>
      <c r="AGR352" s="2"/>
      <c r="AGS352" s="2"/>
      <c r="AGT352" s="2">
        <v>3196</v>
      </c>
      <c r="AGU352" s="2">
        <v>69053.72</v>
      </c>
      <c r="AGV352" s="2">
        <v>642268.57999999996</v>
      </c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>
        <v>1760</v>
      </c>
      <c r="AHQ352" s="2"/>
      <c r="AHR352" s="2"/>
      <c r="AHS352" s="2"/>
      <c r="AHT352" s="2">
        <f t="shared" si="79"/>
        <v>81878033.639999971</v>
      </c>
    </row>
    <row r="353" spans="1:904">
      <c r="A353" s="34" t="s">
        <v>3707</v>
      </c>
      <c r="B353" s="34" t="s">
        <v>2516</v>
      </c>
      <c r="C353" s="1" t="s">
        <v>2517</v>
      </c>
      <c r="D353" s="2">
        <v>825209.14</v>
      </c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>
        <v>300</v>
      </c>
      <c r="BC353" s="2"/>
      <c r="BD353" s="2"/>
      <c r="BE353" s="2"/>
      <c r="BF353" s="2"/>
      <c r="BG353" s="2"/>
      <c r="BH353" s="2"/>
      <c r="BI353" s="2">
        <v>3179944.28</v>
      </c>
      <c r="BJ353" s="2"/>
      <c r="BK353" s="2"/>
      <c r="BL353" s="2"/>
      <c r="BM353" s="2"/>
      <c r="BN353" s="2"/>
      <c r="BO353" s="2"/>
      <c r="BP353" s="2"/>
      <c r="BQ353" s="2"/>
      <c r="BR353" s="2">
        <v>114275</v>
      </c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>
        <v>1413319.23</v>
      </c>
      <c r="CH353" s="2"/>
      <c r="CI353" s="2">
        <v>21336.57</v>
      </c>
      <c r="CJ353" s="2"/>
      <c r="CK353" s="2"/>
      <c r="CL353" s="2"/>
      <c r="CM353" s="2"/>
      <c r="CN353" s="2">
        <v>416548.63</v>
      </c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>
        <v>56330.7</v>
      </c>
      <c r="DC353" s="2">
        <v>1437107.23</v>
      </c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>
        <v>35980</v>
      </c>
      <c r="DX353" s="2"/>
      <c r="DY353" s="2"/>
      <c r="DZ353" s="2">
        <v>4460</v>
      </c>
      <c r="EA353" s="2"/>
      <c r="EB353" s="2"/>
      <c r="EC353" s="2"/>
      <c r="ED353" s="2"/>
      <c r="EE353" s="2">
        <v>143240</v>
      </c>
      <c r="EF353" s="2">
        <v>1017960</v>
      </c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>
        <v>3019454.9</v>
      </c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>
        <v>900</v>
      </c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>
        <v>767479.42</v>
      </c>
      <c r="HD353" s="2">
        <v>70</v>
      </c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>
        <v>25760</v>
      </c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>
        <v>6839223.6600000001</v>
      </c>
      <c r="JT353" s="2"/>
      <c r="JU353" s="2"/>
      <c r="JV353" s="2">
        <v>1950</v>
      </c>
      <c r="JW353" s="2">
        <v>139193.79999999999</v>
      </c>
      <c r="JX353" s="2"/>
      <c r="JY353" s="2"/>
      <c r="JZ353" s="2"/>
      <c r="KA353" s="2"/>
      <c r="KB353" s="2"/>
      <c r="KC353" s="2"/>
      <c r="KD353" s="2"/>
      <c r="KE353" s="2">
        <v>387.34</v>
      </c>
      <c r="KF353" s="2"/>
      <c r="KG353" s="2"/>
      <c r="KH353" s="2"/>
      <c r="KI353" s="2"/>
      <c r="KJ353" s="2">
        <v>65410</v>
      </c>
      <c r="KK353" s="2"/>
      <c r="KL353" s="2">
        <v>11920</v>
      </c>
      <c r="KM353" s="2"/>
      <c r="KN353" s="2"/>
      <c r="KO353" s="2">
        <v>86482.15</v>
      </c>
      <c r="KP353" s="2"/>
      <c r="KQ353" s="2">
        <v>600</v>
      </c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>
        <v>11520</v>
      </c>
      <c r="LH353" s="2"/>
      <c r="LI353" s="2"/>
      <c r="LJ353" s="2">
        <v>47870</v>
      </c>
      <c r="LK353" s="2"/>
      <c r="LL353" s="2"/>
      <c r="LM353" s="2"/>
      <c r="LN353" s="2"/>
      <c r="LO353" s="2"/>
      <c r="LP353" s="2">
        <v>0</v>
      </c>
      <c r="LQ353" s="2"/>
      <c r="LR353" s="2"/>
      <c r="LS353" s="2"/>
      <c r="LT353" s="2"/>
      <c r="LU353" s="2">
        <v>4371190</v>
      </c>
      <c r="LV353" s="2"/>
      <c r="LW353" s="2">
        <v>184290</v>
      </c>
      <c r="LX353" s="2">
        <v>5881787.0999999996</v>
      </c>
      <c r="LY353" s="2"/>
      <c r="LZ353" s="2"/>
      <c r="MA353" s="2"/>
      <c r="MB353" s="2"/>
      <c r="MC353" s="2"/>
      <c r="MD353" s="2"/>
      <c r="ME353" s="2"/>
      <c r="MF353" s="2"/>
      <c r="MG353" s="2">
        <v>659284.19999999995</v>
      </c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>
        <v>14340</v>
      </c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>
        <v>51462.51</v>
      </c>
      <c r="NX353" s="2"/>
      <c r="NY353" s="2"/>
      <c r="NZ353" s="2"/>
      <c r="OA353" s="2"/>
      <c r="OB353" s="2">
        <v>10160</v>
      </c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>
        <v>372334.9</v>
      </c>
      <c r="OT353" s="2"/>
      <c r="OU353" s="2"/>
      <c r="OV353" s="2"/>
      <c r="OW353" s="2"/>
      <c r="OX353" s="2"/>
      <c r="OY353" s="2"/>
      <c r="OZ353" s="2"/>
      <c r="PA353" s="2"/>
      <c r="PB353" s="2">
        <v>1399220</v>
      </c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>
        <v>1583687</v>
      </c>
      <c r="PU353" s="2"/>
      <c r="PV353" s="2"/>
      <c r="PW353" s="2"/>
      <c r="PX353" s="2"/>
      <c r="PY353" s="2"/>
      <c r="PZ353" s="2"/>
      <c r="QA353" s="2">
        <v>12000</v>
      </c>
      <c r="QB353" s="2"/>
      <c r="QC353" s="2"/>
      <c r="QD353" s="2">
        <v>3215</v>
      </c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>
        <v>4324230</v>
      </c>
      <c r="QU353" s="2"/>
      <c r="QV353" s="2"/>
      <c r="QW353" s="2"/>
      <c r="QX353" s="2"/>
      <c r="QY353" s="2">
        <v>7000</v>
      </c>
      <c r="QZ353" s="2"/>
      <c r="RA353" s="2"/>
      <c r="RB353" s="2">
        <v>5450</v>
      </c>
      <c r="RC353" s="2"/>
      <c r="RD353" s="2"/>
      <c r="RE353" s="2"/>
      <c r="RF353" s="2"/>
      <c r="RG353" s="2">
        <v>769960</v>
      </c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>
        <v>94750</v>
      </c>
      <c r="SN353" s="2"/>
      <c r="SO353" s="2"/>
      <c r="SP353" s="2"/>
      <c r="SQ353" s="2"/>
      <c r="SR353" s="2"/>
      <c r="SS353" s="2"/>
      <c r="ST353" s="2"/>
      <c r="SU353" s="2">
        <v>360</v>
      </c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>
        <v>112656</v>
      </c>
      <c r="UC353" s="2"/>
      <c r="UD353" s="2"/>
      <c r="UE353" s="2"/>
      <c r="UF353" s="2"/>
      <c r="UG353" s="2"/>
      <c r="UH353" s="2"/>
      <c r="UI353" s="2"/>
      <c r="UJ353" s="2">
        <v>1977169.69</v>
      </c>
      <c r="UK353" s="2"/>
      <c r="UL353" s="2"/>
      <c r="UM353" s="2"/>
      <c r="UN353" s="2"/>
      <c r="UO353" s="2"/>
      <c r="UP353" s="2">
        <v>254870</v>
      </c>
      <c r="UQ353" s="2"/>
      <c r="UR353" s="2"/>
      <c r="US353" s="2">
        <v>279820.92</v>
      </c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>
        <v>4068014.0800000001</v>
      </c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>
        <v>7170</v>
      </c>
      <c r="VX353" s="2"/>
      <c r="VY353" s="2"/>
      <c r="VZ353" s="2"/>
      <c r="WA353" s="2">
        <v>10143957.039999999</v>
      </c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>
        <v>74482</v>
      </c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>
        <v>60</v>
      </c>
      <c r="WZ353" s="2"/>
      <c r="XA353" s="2"/>
      <c r="XB353" s="2"/>
      <c r="XC353" s="2"/>
      <c r="XD353" s="2"/>
      <c r="XE353" s="2"/>
      <c r="XF353" s="2"/>
      <c r="XG353" s="2"/>
      <c r="XH353" s="2">
        <v>13086237.59</v>
      </c>
      <c r="XI353" s="2"/>
      <c r="XJ353" s="2"/>
      <c r="XK353" s="2"/>
      <c r="XL353" s="2"/>
      <c r="XM353" s="2"/>
      <c r="XN353" s="2"/>
      <c r="XO353" s="2"/>
      <c r="XP353" s="2">
        <v>4550</v>
      </c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>
        <v>12800</v>
      </c>
      <c r="YE353" s="2">
        <v>786166.79</v>
      </c>
      <c r="YF353" s="2"/>
      <c r="YG353" s="2"/>
      <c r="YH353" s="2"/>
      <c r="YI353" s="2"/>
      <c r="YJ353" s="2"/>
      <c r="YK353" s="2">
        <v>15260</v>
      </c>
      <c r="YL353" s="2"/>
      <c r="YM353" s="2">
        <v>31320</v>
      </c>
      <c r="YN353" s="2">
        <v>4700</v>
      </c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>
        <v>117762.24000000001</v>
      </c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>
        <v>8920</v>
      </c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>
        <v>240554</v>
      </c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>
        <v>287754.40999999997</v>
      </c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>
        <v>344870</v>
      </c>
      <c r="ADT353" s="2"/>
      <c r="ADU353" s="2"/>
      <c r="ADV353" s="2"/>
      <c r="ADW353" s="2"/>
      <c r="ADX353" s="2"/>
      <c r="ADY353" s="2">
        <v>253409.42</v>
      </c>
      <c r="ADZ353" s="2"/>
      <c r="AEA353" s="2"/>
      <c r="AEB353" s="2"/>
      <c r="AEC353" s="2"/>
      <c r="AED353" s="2"/>
      <c r="AEE353" s="2">
        <v>21900</v>
      </c>
      <c r="AEF353" s="2"/>
      <c r="AEG353" s="2"/>
      <c r="AEH353" s="2"/>
      <c r="AEI353" s="2"/>
      <c r="AEJ353" s="2">
        <v>1500</v>
      </c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>
        <v>537952.69999999995</v>
      </c>
      <c r="AFQ353" s="2"/>
      <c r="AFR353" s="2"/>
      <c r="AFS353" s="2"/>
      <c r="AFT353" s="2"/>
      <c r="AFU353" s="2"/>
      <c r="AFV353" s="2"/>
      <c r="AFW353" s="2">
        <v>4110</v>
      </c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>
        <v>647124</v>
      </c>
      <c r="AGN353" s="2"/>
      <c r="AGO353" s="2"/>
      <c r="AGP353" s="2"/>
      <c r="AGQ353" s="2"/>
      <c r="AGR353" s="2"/>
      <c r="AGS353" s="2"/>
      <c r="AGT353" s="2"/>
      <c r="AGU353" s="2">
        <v>312449</v>
      </c>
      <c r="AGV353" s="2">
        <v>16546</v>
      </c>
      <c r="AGW353" s="2"/>
      <c r="AGX353" s="2"/>
      <c r="AGY353" s="2"/>
      <c r="AGZ353" s="2"/>
      <c r="AHA353" s="2"/>
      <c r="AHB353" s="2"/>
      <c r="AHC353" s="2"/>
      <c r="AHD353" s="2"/>
      <c r="AHE353" s="2"/>
      <c r="AHF353" s="2">
        <v>7740</v>
      </c>
      <c r="AHG353" s="2"/>
      <c r="AHH353" s="2"/>
      <c r="AHI353" s="2"/>
      <c r="AHJ353" s="2">
        <v>600</v>
      </c>
      <c r="AHK353" s="2"/>
      <c r="AHL353" s="2"/>
      <c r="AHM353" s="2"/>
      <c r="AHN353" s="2"/>
      <c r="AHO353" s="2"/>
      <c r="AHP353" s="2"/>
      <c r="AHQ353" s="2"/>
      <c r="AHR353" s="2"/>
      <c r="AHS353" s="2"/>
      <c r="AHT353" s="2">
        <f t="shared" si="79"/>
        <v>73091378.640000001</v>
      </c>
    </row>
    <row r="354" spans="1:904">
      <c r="A354" s="34" t="s">
        <v>3707</v>
      </c>
      <c r="B354" s="34" t="s">
        <v>2518</v>
      </c>
      <c r="C354" s="1" t="s">
        <v>2519</v>
      </c>
      <c r="D354" s="2">
        <v>175100</v>
      </c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>
        <v>18200</v>
      </c>
      <c r="BJ354" s="2"/>
      <c r="BK354" s="2"/>
      <c r="BL354" s="2"/>
      <c r="BM354" s="2"/>
      <c r="BN354" s="2"/>
      <c r="BO354" s="2"/>
      <c r="BP354" s="2"/>
      <c r="BQ354" s="2"/>
      <c r="BR354" s="2">
        <v>73542.25</v>
      </c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>
        <v>202352.5</v>
      </c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>
        <v>168800</v>
      </c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>
        <v>46796</v>
      </c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>
        <v>150065</v>
      </c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>
        <v>780</v>
      </c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>
        <v>2430</v>
      </c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>
        <v>4747861.3899999997</v>
      </c>
      <c r="KX354" s="2"/>
      <c r="KY354" s="2"/>
      <c r="KZ354" s="2">
        <v>32800</v>
      </c>
      <c r="LA354" s="2"/>
      <c r="LB354" s="2"/>
      <c r="LC354" s="2"/>
      <c r="LD354" s="2">
        <v>700</v>
      </c>
      <c r="LE354" s="2"/>
      <c r="LF354" s="2"/>
      <c r="LG354" s="2"/>
      <c r="LH354" s="2"/>
      <c r="LI354" s="2"/>
      <c r="LJ354" s="2"/>
      <c r="LK354" s="2"/>
      <c r="LL354" s="2"/>
      <c r="LM354" s="2">
        <v>620</v>
      </c>
      <c r="LN354" s="2"/>
      <c r="LO354" s="2">
        <v>120583.65</v>
      </c>
      <c r="LP354" s="2"/>
      <c r="LQ354" s="2"/>
      <c r="LR354" s="2"/>
      <c r="LS354" s="2"/>
      <c r="LT354" s="2"/>
      <c r="LU354" s="2"/>
      <c r="LV354" s="2"/>
      <c r="LW354" s="2">
        <v>7200</v>
      </c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>
        <v>1364300</v>
      </c>
      <c r="NG354" s="2"/>
      <c r="NH354" s="2">
        <v>659970</v>
      </c>
      <c r="NI354" s="2">
        <v>1611870</v>
      </c>
      <c r="NJ354" s="2">
        <v>254900</v>
      </c>
      <c r="NK354" s="2">
        <v>533740</v>
      </c>
      <c r="NL354" s="2">
        <v>19680</v>
      </c>
      <c r="NM354" s="2"/>
      <c r="NN354" s="2">
        <v>231080</v>
      </c>
      <c r="NO354" s="2">
        <v>316040</v>
      </c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>
        <v>181574.2</v>
      </c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>
        <v>6615</v>
      </c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>
        <v>9800</v>
      </c>
      <c r="PP354" s="2"/>
      <c r="PQ354" s="2"/>
      <c r="PR354" s="2"/>
      <c r="PS354" s="2"/>
      <c r="PT354" s="2">
        <v>66690</v>
      </c>
      <c r="PU354" s="2"/>
      <c r="PV354" s="2"/>
      <c r="PW354" s="2"/>
      <c r="PX354" s="2"/>
      <c r="PY354" s="2"/>
      <c r="PZ354" s="2"/>
      <c r="QA354" s="2"/>
      <c r="QB354" s="2">
        <v>6500</v>
      </c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>
        <v>1500</v>
      </c>
      <c r="QO354" s="2"/>
      <c r="QP354" s="2"/>
      <c r="QQ354" s="2"/>
      <c r="QR354" s="2"/>
      <c r="QS354" s="2"/>
      <c r="QT354" s="2">
        <v>26250</v>
      </c>
      <c r="QU354" s="2"/>
      <c r="QV354" s="2">
        <v>65924</v>
      </c>
      <c r="QW354" s="2"/>
      <c r="QX354" s="2"/>
      <c r="QY354" s="2">
        <v>18660</v>
      </c>
      <c r="QZ354" s="2"/>
      <c r="RA354" s="2"/>
      <c r="RB354" s="2"/>
      <c r="RC354" s="2"/>
      <c r="RD354" s="2"/>
      <c r="RE354" s="2"/>
      <c r="RF354" s="2">
        <v>111354</v>
      </c>
      <c r="RG354" s="2">
        <v>40677</v>
      </c>
      <c r="RH354" s="2"/>
      <c r="RI354" s="2">
        <v>1143237.8799999999</v>
      </c>
      <c r="RJ354" s="2"/>
      <c r="RK354" s="2"/>
      <c r="RL354" s="2"/>
      <c r="RM354" s="2"/>
      <c r="RN354" s="2"/>
      <c r="RO354" s="2">
        <v>0.5</v>
      </c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>
        <v>149137</v>
      </c>
      <c r="SV354" s="2"/>
      <c r="SW354" s="2"/>
      <c r="SX354" s="2"/>
      <c r="SY354" s="2">
        <v>16750</v>
      </c>
      <c r="SZ354" s="2"/>
      <c r="TA354" s="2"/>
      <c r="TB354" s="2"/>
      <c r="TC354" s="2"/>
      <c r="TD354" s="2"/>
      <c r="TE354" s="2"/>
      <c r="TF354" s="2">
        <v>281750</v>
      </c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>
        <v>87792</v>
      </c>
      <c r="UB354" s="2">
        <v>3000</v>
      </c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>
        <v>119320</v>
      </c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>
        <v>1848</v>
      </c>
      <c r="VS354" s="2"/>
      <c r="VT354" s="2"/>
      <c r="VU354" s="2"/>
      <c r="VV354" s="2"/>
      <c r="VW354" s="2">
        <v>12000</v>
      </c>
      <c r="VX354" s="2"/>
      <c r="VY354" s="2"/>
      <c r="VZ354" s="2"/>
      <c r="WA354" s="2"/>
      <c r="WB354" s="2"/>
      <c r="WC354" s="2"/>
      <c r="WD354" s="2"/>
      <c r="WE354" s="2"/>
      <c r="WF354" s="2"/>
      <c r="WG354" s="2">
        <v>5240</v>
      </c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>
        <v>330</v>
      </c>
      <c r="WZ354" s="2"/>
      <c r="XA354" s="2"/>
      <c r="XB354" s="2">
        <v>0</v>
      </c>
      <c r="XC354" s="2"/>
      <c r="XD354" s="2"/>
      <c r="XE354" s="2"/>
      <c r="XF354" s="2"/>
      <c r="XG354" s="2"/>
      <c r="XH354" s="2">
        <v>213285</v>
      </c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>
        <v>0</v>
      </c>
      <c r="YM354" s="2"/>
      <c r="YN354" s="2">
        <v>16701</v>
      </c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>
        <v>123179</v>
      </c>
      <c r="AAD354" s="2"/>
      <c r="AAE354" s="2"/>
      <c r="AAF354" s="2">
        <v>880</v>
      </c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>
        <v>1930</v>
      </c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>
        <v>141218</v>
      </c>
      <c r="ACD354" s="2"/>
      <c r="ACE354" s="2"/>
      <c r="ACF354" s="2">
        <v>30575</v>
      </c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>
        <v>16382</v>
      </c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>
        <v>22070</v>
      </c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>
        <v>47100</v>
      </c>
      <c r="AGV354" s="2">
        <v>8400</v>
      </c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>
        <f t="shared" si="79"/>
        <v>13717080.369999997</v>
      </c>
    </row>
    <row r="355" spans="1:904">
      <c r="A355" s="34" t="s">
        <v>3707</v>
      </c>
      <c r="B355" s="34" t="s">
        <v>2520</v>
      </c>
      <c r="C355" s="1" t="s">
        <v>2521</v>
      </c>
      <c r="D355" s="2">
        <v>323500</v>
      </c>
      <c r="E355" s="2"/>
      <c r="F355" s="2"/>
      <c r="G355" s="2"/>
      <c r="H355" s="2">
        <v>9960</v>
      </c>
      <c r="I355" s="2">
        <v>23220</v>
      </c>
      <c r="J355" s="2"/>
      <c r="K355" s="2">
        <v>53700</v>
      </c>
      <c r="L355" s="2"/>
      <c r="M355" s="2"/>
      <c r="N355" s="2">
        <v>73460</v>
      </c>
      <c r="O355" s="2">
        <v>94170</v>
      </c>
      <c r="P355" s="2">
        <v>47470</v>
      </c>
      <c r="Q355" s="2">
        <v>44920</v>
      </c>
      <c r="R355" s="2"/>
      <c r="S355" s="2"/>
      <c r="T355" s="2"/>
      <c r="U355" s="2"/>
      <c r="V355" s="2">
        <v>53700</v>
      </c>
      <c r="W355" s="2"/>
      <c r="X355" s="2"/>
      <c r="Y355" s="2">
        <v>60350</v>
      </c>
      <c r="Z355" s="2"/>
      <c r="AA355" s="2">
        <v>11960</v>
      </c>
      <c r="AB355" s="2">
        <v>47832</v>
      </c>
      <c r="AC355" s="2"/>
      <c r="AD355" s="2"/>
      <c r="AE355" s="2">
        <v>3600</v>
      </c>
      <c r="AF355" s="2"/>
      <c r="AG355" s="2"/>
      <c r="AH355" s="2">
        <v>254910</v>
      </c>
      <c r="AI355" s="2">
        <v>152230</v>
      </c>
      <c r="AJ355" s="2">
        <v>3000</v>
      </c>
      <c r="AK355" s="2">
        <v>27510</v>
      </c>
      <c r="AL355" s="2">
        <v>69750</v>
      </c>
      <c r="AM355" s="2"/>
      <c r="AN355" s="2">
        <v>30690</v>
      </c>
      <c r="AO355" s="2">
        <v>87800</v>
      </c>
      <c r="AP355" s="2"/>
      <c r="AQ355" s="2">
        <v>87250</v>
      </c>
      <c r="AR355" s="2"/>
      <c r="AS355" s="2">
        <v>25750</v>
      </c>
      <c r="AT355" s="2">
        <v>352880.5</v>
      </c>
      <c r="AU355" s="2">
        <v>67600</v>
      </c>
      <c r="AV355" s="2">
        <v>23920</v>
      </c>
      <c r="AW355" s="2">
        <v>97630</v>
      </c>
      <c r="AX355" s="2">
        <v>241554</v>
      </c>
      <c r="AY355" s="2"/>
      <c r="AZ355" s="2">
        <v>85200</v>
      </c>
      <c r="BA355" s="2">
        <v>123470</v>
      </c>
      <c r="BB355" s="2"/>
      <c r="BC355" s="2">
        <v>117390</v>
      </c>
      <c r="BD355" s="2">
        <v>9860</v>
      </c>
      <c r="BE355" s="2">
        <v>100190</v>
      </c>
      <c r="BF355" s="2">
        <v>252433</v>
      </c>
      <c r="BG355" s="2">
        <v>29980</v>
      </c>
      <c r="BH355" s="2">
        <v>172205</v>
      </c>
      <c r="BI355" s="2">
        <v>50200</v>
      </c>
      <c r="BJ355" s="2">
        <v>36000</v>
      </c>
      <c r="BK355" s="2">
        <v>68600</v>
      </c>
      <c r="BL355" s="2">
        <v>49830</v>
      </c>
      <c r="BM355" s="2">
        <v>52772</v>
      </c>
      <c r="BN355" s="2">
        <v>49900</v>
      </c>
      <c r="BO355" s="2">
        <v>25700</v>
      </c>
      <c r="BP355" s="2"/>
      <c r="BQ355" s="2"/>
      <c r="BR355" s="2">
        <v>79350</v>
      </c>
      <c r="BS355" s="2">
        <v>157030</v>
      </c>
      <c r="BT355" s="2"/>
      <c r="BU355" s="2"/>
      <c r="BV355" s="2">
        <v>168780</v>
      </c>
      <c r="BW355" s="2">
        <v>135170</v>
      </c>
      <c r="BX355" s="2">
        <v>101600</v>
      </c>
      <c r="BY355" s="2">
        <v>1100</v>
      </c>
      <c r="BZ355" s="2">
        <v>201730</v>
      </c>
      <c r="CA355" s="2"/>
      <c r="CB355" s="2">
        <v>53830</v>
      </c>
      <c r="CC355" s="2"/>
      <c r="CD355" s="2">
        <v>75630</v>
      </c>
      <c r="CE355" s="2">
        <v>32980</v>
      </c>
      <c r="CF355" s="2">
        <v>76350</v>
      </c>
      <c r="CG355" s="2"/>
      <c r="CH355" s="2">
        <v>96430</v>
      </c>
      <c r="CI355" s="2">
        <v>61020</v>
      </c>
      <c r="CJ355" s="2">
        <v>24461</v>
      </c>
      <c r="CK355" s="2">
        <v>27217</v>
      </c>
      <c r="CL355" s="2">
        <v>82250</v>
      </c>
      <c r="CM355" s="2">
        <v>111245</v>
      </c>
      <c r="CN355" s="2">
        <v>20800</v>
      </c>
      <c r="CO355" s="2"/>
      <c r="CP355" s="2">
        <v>17080</v>
      </c>
      <c r="CQ355" s="2">
        <v>38150</v>
      </c>
      <c r="CR355" s="2">
        <v>18900</v>
      </c>
      <c r="CS355" s="2">
        <v>75900</v>
      </c>
      <c r="CT355" s="2"/>
      <c r="CU355" s="2"/>
      <c r="CV355" s="2">
        <v>43160</v>
      </c>
      <c r="CW355" s="2">
        <v>72570</v>
      </c>
      <c r="CX355" s="2">
        <v>30810</v>
      </c>
      <c r="CY355" s="2">
        <v>51664</v>
      </c>
      <c r="CZ355" s="2">
        <v>24450</v>
      </c>
      <c r="DA355" s="2"/>
      <c r="DB355" s="2">
        <v>308148</v>
      </c>
      <c r="DC355" s="2">
        <v>345850</v>
      </c>
      <c r="DD355" s="2">
        <v>146670</v>
      </c>
      <c r="DE355" s="2">
        <v>35920</v>
      </c>
      <c r="DF355" s="2"/>
      <c r="DG355" s="2"/>
      <c r="DH355" s="2">
        <v>21990</v>
      </c>
      <c r="DI355" s="2">
        <v>18848</v>
      </c>
      <c r="DJ355" s="2">
        <v>15850</v>
      </c>
      <c r="DK355" s="2">
        <v>203847</v>
      </c>
      <c r="DL355" s="2">
        <v>141120</v>
      </c>
      <c r="DM355" s="2">
        <v>200160</v>
      </c>
      <c r="DN355" s="2">
        <v>74930</v>
      </c>
      <c r="DO355" s="2">
        <v>257750</v>
      </c>
      <c r="DP355" s="2">
        <v>121800</v>
      </c>
      <c r="DQ355" s="2">
        <v>4200</v>
      </c>
      <c r="DR355" s="2"/>
      <c r="DS355" s="2">
        <v>96700</v>
      </c>
      <c r="DT355" s="2">
        <v>295829.5</v>
      </c>
      <c r="DU355" s="2">
        <v>82050</v>
      </c>
      <c r="DV355" s="2">
        <v>180216</v>
      </c>
      <c r="DW355" s="2">
        <v>59650</v>
      </c>
      <c r="DX355" s="2">
        <v>80265</v>
      </c>
      <c r="DY355" s="2"/>
      <c r="DZ355" s="2"/>
      <c r="EA355" s="2">
        <v>47506</v>
      </c>
      <c r="EB355" s="2"/>
      <c r="EC355" s="2">
        <v>34750</v>
      </c>
      <c r="ED355" s="2"/>
      <c r="EE355" s="2">
        <v>296500</v>
      </c>
      <c r="EF355" s="2">
        <v>37350</v>
      </c>
      <c r="EG355" s="2">
        <v>233500</v>
      </c>
      <c r="EH355" s="2">
        <v>278800</v>
      </c>
      <c r="EI355" s="2">
        <v>94700</v>
      </c>
      <c r="EJ355" s="2">
        <v>315015</v>
      </c>
      <c r="EK355" s="2"/>
      <c r="EL355" s="2">
        <v>86575</v>
      </c>
      <c r="EM355" s="2">
        <v>148140</v>
      </c>
      <c r="EN355" s="2"/>
      <c r="EO355" s="2">
        <v>245320</v>
      </c>
      <c r="EP355" s="2">
        <v>91830</v>
      </c>
      <c r="EQ355" s="2">
        <v>41380</v>
      </c>
      <c r="ER355" s="2">
        <v>36150</v>
      </c>
      <c r="ES355" s="2">
        <v>22280</v>
      </c>
      <c r="ET355" s="2">
        <v>36520</v>
      </c>
      <c r="EU355" s="2">
        <v>24700</v>
      </c>
      <c r="EV355" s="2">
        <v>198296.5</v>
      </c>
      <c r="EW355" s="2"/>
      <c r="EX355" s="2"/>
      <c r="EY355" s="2">
        <v>64680</v>
      </c>
      <c r="EZ355" s="2"/>
      <c r="FA355" s="2"/>
      <c r="FB355" s="2"/>
      <c r="FC355" s="2"/>
      <c r="FD355" s="2"/>
      <c r="FE355" s="2"/>
      <c r="FF355" s="2"/>
      <c r="FG355" s="2"/>
      <c r="FH355" s="2">
        <v>21500</v>
      </c>
      <c r="FI355" s="2">
        <v>35270</v>
      </c>
      <c r="FJ355" s="2">
        <v>98960</v>
      </c>
      <c r="FK355" s="2">
        <v>14000</v>
      </c>
      <c r="FL355" s="2"/>
      <c r="FM355" s="2">
        <v>130678</v>
      </c>
      <c r="FN355" s="2">
        <v>810</v>
      </c>
      <c r="FO355" s="2">
        <v>11900</v>
      </c>
      <c r="FP355" s="2">
        <v>41630</v>
      </c>
      <c r="FQ355" s="2">
        <v>179760</v>
      </c>
      <c r="FR355" s="2"/>
      <c r="FS355" s="2"/>
      <c r="FT355" s="2"/>
      <c r="FU355" s="2"/>
      <c r="FV355" s="2"/>
      <c r="FW355" s="2"/>
      <c r="FX355" s="2"/>
      <c r="FY355" s="2"/>
      <c r="FZ355" s="2">
        <v>37000</v>
      </c>
      <c r="GA355" s="2">
        <v>141195</v>
      </c>
      <c r="GB355" s="2"/>
      <c r="GC355" s="2"/>
      <c r="GD355" s="2"/>
      <c r="GE355" s="2"/>
      <c r="GF355" s="2"/>
      <c r="GG355" s="2">
        <v>5060</v>
      </c>
      <c r="GH355" s="2"/>
      <c r="GI355" s="2">
        <v>206134</v>
      </c>
      <c r="GJ355" s="2">
        <v>19940</v>
      </c>
      <c r="GK355" s="2"/>
      <c r="GL355" s="2"/>
      <c r="GM355" s="2"/>
      <c r="GN355" s="2"/>
      <c r="GO355" s="2"/>
      <c r="GP355" s="2"/>
      <c r="GQ355" s="2"/>
      <c r="GR355" s="2"/>
      <c r="GS355" s="2">
        <v>29200</v>
      </c>
      <c r="GT355" s="2">
        <v>41750</v>
      </c>
      <c r="GU355" s="2">
        <v>16740</v>
      </c>
      <c r="GV355" s="2">
        <v>350067</v>
      </c>
      <c r="GW355" s="2">
        <v>44750</v>
      </c>
      <c r="GX355" s="2"/>
      <c r="GY355" s="2"/>
      <c r="GZ355" s="2"/>
      <c r="HA355" s="2"/>
      <c r="HB355" s="2"/>
      <c r="HC355" s="2">
        <v>210271</v>
      </c>
      <c r="HD355" s="2"/>
      <c r="HE355" s="2"/>
      <c r="HF355" s="2">
        <v>89450</v>
      </c>
      <c r="HG355" s="2"/>
      <c r="HH355" s="2">
        <v>120</v>
      </c>
      <c r="HI355" s="2">
        <v>88800</v>
      </c>
      <c r="HJ355" s="2"/>
      <c r="HK355" s="2"/>
      <c r="HL355" s="2"/>
      <c r="HM355" s="2"/>
      <c r="HN355" s="2"/>
      <c r="HO355" s="2"/>
      <c r="HP355" s="2"/>
      <c r="HQ355" s="2"/>
      <c r="HR355" s="2">
        <v>77780</v>
      </c>
      <c r="HS355" s="2"/>
      <c r="HT355" s="2">
        <v>86000</v>
      </c>
      <c r="HU355" s="2">
        <v>23440</v>
      </c>
      <c r="HV355" s="2"/>
      <c r="HW355" s="2"/>
      <c r="HX355" s="2"/>
      <c r="HY355" s="2"/>
      <c r="HZ355" s="2"/>
      <c r="IA355" s="2"/>
      <c r="IB355" s="2"/>
      <c r="IC355" s="2"/>
      <c r="ID355" s="2"/>
      <c r="IE355" s="2">
        <v>54600</v>
      </c>
      <c r="IF355" s="2"/>
      <c r="IG355" s="2"/>
      <c r="IH355" s="2"/>
      <c r="II355" s="2"/>
      <c r="IJ355" s="2"/>
      <c r="IK355" s="2">
        <v>137350</v>
      </c>
      <c r="IL355" s="2">
        <v>53100</v>
      </c>
      <c r="IM355" s="2">
        <v>10800</v>
      </c>
      <c r="IN355" s="2"/>
      <c r="IO355" s="2">
        <v>80670</v>
      </c>
      <c r="IP355" s="2">
        <v>166966</v>
      </c>
      <c r="IQ355" s="2">
        <v>53520</v>
      </c>
      <c r="IR355" s="2">
        <v>37910</v>
      </c>
      <c r="IS355" s="2"/>
      <c r="IT355" s="2"/>
      <c r="IU355" s="2"/>
      <c r="IV355" s="2">
        <v>21730</v>
      </c>
      <c r="IW355" s="2">
        <v>115790</v>
      </c>
      <c r="IX355" s="2"/>
      <c r="IY355" s="2">
        <v>55040</v>
      </c>
      <c r="IZ355" s="2">
        <v>28350</v>
      </c>
      <c r="JA355" s="2">
        <v>28850</v>
      </c>
      <c r="JB355" s="2">
        <v>355990</v>
      </c>
      <c r="JC355" s="2">
        <v>646305</v>
      </c>
      <c r="JD355" s="2">
        <v>76710</v>
      </c>
      <c r="JE355" s="2"/>
      <c r="JF355" s="2"/>
      <c r="JG355" s="2">
        <v>30280</v>
      </c>
      <c r="JH355" s="2">
        <v>3900</v>
      </c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>
        <v>241678</v>
      </c>
      <c r="JU355" s="2"/>
      <c r="JV355" s="2"/>
      <c r="JW355" s="2">
        <v>67250</v>
      </c>
      <c r="JX355" s="2"/>
      <c r="JY355" s="2">
        <v>266490</v>
      </c>
      <c r="JZ355" s="2"/>
      <c r="KA355" s="2"/>
      <c r="KB355" s="2"/>
      <c r="KC355" s="2"/>
      <c r="KD355" s="2"/>
      <c r="KE355" s="2">
        <v>15800</v>
      </c>
      <c r="KF355" s="2"/>
      <c r="KG355" s="2"/>
      <c r="KH355" s="2"/>
      <c r="KI355" s="2"/>
      <c r="KJ355" s="2"/>
      <c r="KK355" s="2"/>
      <c r="KL355" s="2"/>
      <c r="KM355" s="2">
        <v>52820</v>
      </c>
      <c r="KN355" s="2"/>
      <c r="KO355" s="2"/>
      <c r="KP355" s="2"/>
      <c r="KQ355" s="2">
        <v>5800</v>
      </c>
      <c r="KR355" s="2">
        <v>97300</v>
      </c>
      <c r="KS355" s="2"/>
      <c r="KT355" s="2"/>
      <c r="KU355" s="2"/>
      <c r="KV355" s="2">
        <v>1300</v>
      </c>
      <c r="KW355" s="2"/>
      <c r="KX355" s="2">
        <v>93110</v>
      </c>
      <c r="KY355" s="2"/>
      <c r="KZ355" s="2"/>
      <c r="LA355" s="2">
        <v>700</v>
      </c>
      <c r="LB355" s="2">
        <v>78350</v>
      </c>
      <c r="LC355" s="2"/>
      <c r="LD355" s="2">
        <v>82600</v>
      </c>
      <c r="LE355" s="2">
        <v>104660</v>
      </c>
      <c r="LF355" s="2">
        <v>8550</v>
      </c>
      <c r="LG355" s="2">
        <v>50</v>
      </c>
      <c r="LH355" s="2"/>
      <c r="LI355" s="2"/>
      <c r="LJ355" s="2">
        <v>50600</v>
      </c>
      <c r="LK355" s="2"/>
      <c r="LL355" s="2"/>
      <c r="LM355" s="2"/>
      <c r="LN355" s="2"/>
      <c r="LO355" s="2"/>
      <c r="LP355" s="2"/>
      <c r="LQ355" s="2">
        <v>46375</v>
      </c>
      <c r="LR355" s="2"/>
      <c r="LS355" s="2"/>
      <c r="LT355" s="2"/>
      <c r="LU355" s="2">
        <v>2500</v>
      </c>
      <c r="LV355" s="2">
        <v>27300</v>
      </c>
      <c r="LW355" s="2"/>
      <c r="LX355" s="2"/>
      <c r="LY355" s="2">
        <v>100</v>
      </c>
      <c r="LZ355" s="2"/>
      <c r="MA355" s="2">
        <v>95600</v>
      </c>
      <c r="MB355" s="2"/>
      <c r="MC355" s="2"/>
      <c r="MD355" s="2"/>
      <c r="ME355" s="2"/>
      <c r="MF355" s="2"/>
      <c r="MG355" s="2">
        <v>62900</v>
      </c>
      <c r="MH355" s="2"/>
      <c r="MI355" s="2">
        <v>57560</v>
      </c>
      <c r="MJ355" s="2"/>
      <c r="MK355" s="2">
        <v>17841</v>
      </c>
      <c r="ML355" s="2">
        <v>600</v>
      </c>
      <c r="MM355" s="2"/>
      <c r="MN355" s="2">
        <v>93720</v>
      </c>
      <c r="MO355" s="2">
        <v>34410</v>
      </c>
      <c r="MP355" s="2">
        <v>25142</v>
      </c>
      <c r="MQ355" s="2"/>
      <c r="MR355" s="2"/>
      <c r="MS355" s="2"/>
      <c r="MT355" s="2"/>
      <c r="MU355" s="2">
        <v>1400</v>
      </c>
      <c r="MV355" s="2"/>
      <c r="MW355" s="2">
        <v>161500</v>
      </c>
      <c r="MX355" s="2"/>
      <c r="MY355" s="2"/>
      <c r="MZ355" s="2">
        <v>231126</v>
      </c>
      <c r="NA355" s="2">
        <v>23730</v>
      </c>
      <c r="NB355" s="2"/>
      <c r="NC355" s="2"/>
      <c r="ND355" s="2">
        <v>266050</v>
      </c>
      <c r="NE355" s="2">
        <v>38400</v>
      </c>
      <c r="NF355" s="2">
        <v>260160</v>
      </c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>
        <v>151170</v>
      </c>
      <c r="OF355" s="2"/>
      <c r="OG355" s="2"/>
      <c r="OH355" s="2"/>
      <c r="OI355" s="2"/>
      <c r="OJ355" s="2"/>
      <c r="OK355" s="2"/>
      <c r="OL355" s="2"/>
      <c r="OM355" s="2"/>
      <c r="ON355" s="2"/>
      <c r="OO355" s="2">
        <v>100</v>
      </c>
      <c r="OP355" s="2">
        <v>3300</v>
      </c>
      <c r="OQ355" s="2">
        <v>38020</v>
      </c>
      <c r="OR355" s="2"/>
      <c r="OS355" s="2">
        <v>396810</v>
      </c>
      <c r="OT355" s="2"/>
      <c r="OU355" s="2"/>
      <c r="OV355" s="2">
        <v>400</v>
      </c>
      <c r="OW355" s="2">
        <v>157626</v>
      </c>
      <c r="OX355" s="2"/>
      <c r="OY355" s="2"/>
      <c r="OZ355" s="2"/>
      <c r="PA355" s="2"/>
      <c r="PB355" s="2">
        <v>160850</v>
      </c>
      <c r="PC355" s="2">
        <v>37300</v>
      </c>
      <c r="PD355" s="2"/>
      <c r="PE355" s="2">
        <v>20900</v>
      </c>
      <c r="PF355" s="2"/>
      <c r="PG355" s="2">
        <v>160800</v>
      </c>
      <c r="PH355" s="2"/>
      <c r="PI355" s="2"/>
      <c r="PJ355" s="2"/>
      <c r="PK355" s="2">
        <v>48700</v>
      </c>
      <c r="PL355" s="2">
        <v>51450</v>
      </c>
      <c r="PM355" s="2">
        <v>125472</v>
      </c>
      <c r="PN355" s="2"/>
      <c r="PO355" s="2"/>
      <c r="PP355" s="2">
        <v>39380</v>
      </c>
      <c r="PQ355" s="2">
        <v>66590</v>
      </c>
      <c r="PR355" s="2">
        <v>119430</v>
      </c>
      <c r="PS355" s="2"/>
      <c r="PT355" s="2">
        <v>833832</v>
      </c>
      <c r="PU355" s="2">
        <v>209800</v>
      </c>
      <c r="PV355" s="2">
        <v>126435</v>
      </c>
      <c r="PW355" s="2"/>
      <c r="PX355" s="2"/>
      <c r="PY355" s="2"/>
      <c r="PZ355" s="2"/>
      <c r="QA355" s="2">
        <v>900</v>
      </c>
      <c r="QB355" s="2">
        <v>70160</v>
      </c>
      <c r="QC355" s="2">
        <v>111950</v>
      </c>
      <c r="QD355" s="2">
        <v>195170</v>
      </c>
      <c r="QE355" s="2">
        <v>4900</v>
      </c>
      <c r="QF355" s="2">
        <v>23210</v>
      </c>
      <c r="QG355" s="2"/>
      <c r="QH355" s="2"/>
      <c r="QI355" s="2"/>
      <c r="QJ355" s="2"/>
      <c r="QK355" s="2"/>
      <c r="QL355" s="2">
        <v>9960</v>
      </c>
      <c r="QM355" s="2"/>
      <c r="QN355" s="2">
        <v>12000</v>
      </c>
      <c r="QO355" s="2"/>
      <c r="QP355" s="2">
        <v>92120</v>
      </c>
      <c r="QQ355" s="2"/>
      <c r="QR355" s="2">
        <v>61674</v>
      </c>
      <c r="QS355" s="2"/>
      <c r="QT355" s="2">
        <v>216705</v>
      </c>
      <c r="QU355" s="2">
        <v>55555</v>
      </c>
      <c r="QV355" s="2">
        <v>276985</v>
      </c>
      <c r="QW355" s="2"/>
      <c r="QX355" s="2"/>
      <c r="QY355" s="2">
        <v>53030</v>
      </c>
      <c r="QZ355" s="2">
        <v>41300</v>
      </c>
      <c r="RA355" s="2">
        <v>93387</v>
      </c>
      <c r="RB355" s="2">
        <v>213293.5</v>
      </c>
      <c r="RC355" s="2">
        <v>41880</v>
      </c>
      <c r="RD355" s="2">
        <v>47550</v>
      </c>
      <c r="RE355" s="2">
        <v>20400</v>
      </c>
      <c r="RF355" s="2">
        <v>35700</v>
      </c>
      <c r="RG355" s="2">
        <v>446900</v>
      </c>
      <c r="RH355" s="2">
        <v>222580</v>
      </c>
      <c r="RI355" s="2"/>
      <c r="RJ355" s="2"/>
      <c r="RK355" s="2">
        <v>112040</v>
      </c>
      <c r="RL355" s="2">
        <v>118290</v>
      </c>
      <c r="RM355" s="2">
        <v>177430</v>
      </c>
      <c r="RN355" s="2">
        <v>88000</v>
      </c>
      <c r="RO355" s="2">
        <v>84250</v>
      </c>
      <c r="RP355" s="2">
        <v>201596</v>
      </c>
      <c r="RQ355" s="2">
        <v>160552</v>
      </c>
      <c r="RR355" s="2">
        <v>21850</v>
      </c>
      <c r="RS355" s="2">
        <v>49180</v>
      </c>
      <c r="RT355" s="2">
        <v>240378</v>
      </c>
      <c r="RU355" s="2">
        <v>25850</v>
      </c>
      <c r="RV355" s="2">
        <v>30690</v>
      </c>
      <c r="RW355" s="2">
        <v>78400</v>
      </c>
      <c r="RX355" s="2">
        <v>76620</v>
      </c>
      <c r="RY355" s="2">
        <v>50600</v>
      </c>
      <c r="RZ355" s="2">
        <v>123703</v>
      </c>
      <c r="SA355" s="2"/>
      <c r="SB355" s="2">
        <v>68142.5</v>
      </c>
      <c r="SC355" s="2">
        <v>31050</v>
      </c>
      <c r="SD355" s="2">
        <v>74000</v>
      </c>
      <c r="SE355" s="2">
        <v>26350</v>
      </c>
      <c r="SF355" s="2">
        <v>24150</v>
      </c>
      <c r="SG355" s="2">
        <v>45800</v>
      </c>
      <c r="SH355" s="2">
        <v>25800</v>
      </c>
      <c r="SI355" s="2">
        <v>38900</v>
      </c>
      <c r="SJ355" s="2">
        <v>78627.5</v>
      </c>
      <c r="SK355" s="2">
        <v>38350</v>
      </c>
      <c r="SL355" s="2">
        <v>13310</v>
      </c>
      <c r="SM355" s="2">
        <v>161700</v>
      </c>
      <c r="SN355" s="2">
        <v>175300</v>
      </c>
      <c r="SO355" s="2">
        <v>244550</v>
      </c>
      <c r="SP355" s="2">
        <v>110000</v>
      </c>
      <c r="SQ355" s="2">
        <v>151050</v>
      </c>
      <c r="SR355" s="2">
        <v>76120</v>
      </c>
      <c r="SS355" s="2">
        <v>101100</v>
      </c>
      <c r="ST355" s="2">
        <v>53300</v>
      </c>
      <c r="SU355" s="2">
        <v>165850</v>
      </c>
      <c r="SV355" s="2">
        <v>18800</v>
      </c>
      <c r="SW355" s="2">
        <v>159265</v>
      </c>
      <c r="SX355" s="2">
        <v>59750</v>
      </c>
      <c r="SY355" s="2">
        <v>46900</v>
      </c>
      <c r="SZ355" s="2">
        <v>44450</v>
      </c>
      <c r="TA355" s="2"/>
      <c r="TB355" s="2">
        <v>9200</v>
      </c>
      <c r="TC355" s="2">
        <v>139704</v>
      </c>
      <c r="TD355" s="2">
        <v>44500</v>
      </c>
      <c r="TE355" s="2">
        <v>64130</v>
      </c>
      <c r="TF355" s="2">
        <v>148550</v>
      </c>
      <c r="TG355" s="2">
        <v>115230</v>
      </c>
      <c r="TH355" s="2">
        <v>97790</v>
      </c>
      <c r="TI355" s="2">
        <v>140570</v>
      </c>
      <c r="TJ355" s="2">
        <v>207045</v>
      </c>
      <c r="TK355" s="2">
        <v>16850</v>
      </c>
      <c r="TL355" s="2"/>
      <c r="TM355" s="2">
        <v>5400</v>
      </c>
      <c r="TN355" s="2">
        <v>44400</v>
      </c>
      <c r="TO355" s="2">
        <v>16694</v>
      </c>
      <c r="TP355" s="2">
        <v>33950</v>
      </c>
      <c r="TQ355" s="2">
        <v>57250</v>
      </c>
      <c r="TR355" s="2">
        <v>110940</v>
      </c>
      <c r="TS355" s="2">
        <v>99360</v>
      </c>
      <c r="TT355" s="2">
        <v>46470</v>
      </c>
      <c r="TU355" s="2">
        <v>30550</v>
      </c>
      <c r="TV355" s="2">
        <v>107870</v>
      </c>
      <c r="TW355" s="2">
        <v>59680</v>
      </c>
      <c r="TX355" s="2"/>
      <c r="TY355" s="2"/>
      <c r="TZ355" s="2">
        <v>20700</v>
      </c>
      <c r="UA355" s="2"/>
      <c r="UB355" s="2">
        <v>140150</v>
      </c>
      <c r="UC355" s="2">
        <v>60800</v>
      </c>
      <c r="UD355" s="2"/>
      <c r="UE355" s="2">
        <v>70220</v>
      </c>
      <c r="UF355" s="2">
        <v>69110</v>
      </c>
      <c r="UG355" s="2">
        <v>47000</v>
      </c>
      <c r="UH355" s="2">
        <v>84600</v>
      </c>
      <c r="UI355" s="2">
        <v>69050</v>
      </c>
      <c r="UJ355" s="2"/>
      <c r="UK355" s="2">
        <v>46720</v>
      </c>
      <c r="UL355" s="2">
        <v>66750</v>
      </c>
      <c r="UM355" s="2">
        <v>156917</v>
      </c>
      <c r="UN355" s="2">
        <v>110015</v>
      </c>
      <c r="UO355" s="2">
        <v>44050</v>
      </c>
      <c r="UP355" s="2"/>
      <c r="UQ355" s="2">
        <v>143800</v>
      </c>
      <c r="UR355" s="2">
        <v>82780</v>
      </c>
      <c r="US355" s="2">
        <v>1700</v>
      </c>
      <c r="UT355" s="2">
        <v>27150</v>
      </c>
      <c r="UU355" s="2"/>
      <c r="UV355" s="2">
        <v>5650</v>
      </c>
      <c r="UW355" s="2">
        <v>76900</v>
      </c>
      <c r="UX355" s="2">
        <v>7827</v>
      </c>
      <c r="UY355" s="2">
        <v>30050</v>
      </c>
      <c r="UZ355" s="2"/>
      <c r="VA355" s="2">
        <v>103660</v>
      </c>
      <c r="VB355" s="2">
        <v>63900</v>
      </c>
      <c r="VC355" s="2">
        <v>566918</v>
      </c>
      <c r="VD355" s="2">
        <v>20610</v>
      </c>
      <c r="VE355" s="2">
        <v>26650</v>
      </c>
      <c r="VF355" s="2">
        <v>27350</v>
      </c>
      <c r="VG355" s="2">
        <v>36000</v>
      </c>
      <c r="VH355" s="2">
        <v>184400</v>
      </c>
      <c r="VI355" s="2">
        <v>19175</v>
      </c>
      <c r="VJ355" s="2">
        <v>15000</v>
      </c>
      <c r="VK355" s="2">
        <v>50250</v>
      </c>
      <c r="VL355" s="2">
        <v>183750</v>
      </c>
      <c r="VM355" s="2">
        <v>21250</v>
      </c>
      <c r="VN355" s="2">
        <v>40905</v>
      </c>
      <c r="VO355" s="2">
        <v>100000</v>
      </c>
      <c r="VP355" s="2">
        <v>91220</v>
      </c>
      <c r="VQ355" s="2">
        <v>65750</v>
      </c>
      <c r="VR355" s="2">
        <v>117900</v>
      </c>
      <c r="VS355" s="2">
        <v>25300</v>
      </c>
      <c r="VT355" s="2">
        <v>156060</v>
      </c>
      <c r="VU355" s="2"/>
      <c r="VV355" s="2">
        <v>87740</v>
      </c>
      <c r="VW355" s="2">
        <v>79675</v>
      </c>
      <c r="VX355" s="2">
        <v>154480</v>
      </c>
      <c r="VY355" s="2">
        <v>43950</v>
      </c>
      <c r="VZ355" s="2"/>
      <c r="WA355" s="2"/>
      <c r="WB355" s="2"/>
      <c r="WC355" s="2">
        <v>146588</v>
      </c>
      <c r="WD355" s="2">
        <v>100690</v>
      </c>
      <c r="WE355" s="2">
        <v>188986</v>
      </c>
      <c r="WF355" s="2"/>
      <c r="WG355" s="2">
        <v>158750</v>
      </c>
      <c r="WH355" s="2">
        <v>36250</v>
      </c>
      <c r="WI355" s="2">
        <v>80950</v>
      </c>
      <c r="WJ355" s="2"/>
      <c r="WK355" s="2"/>
      <c r="WL355" s="2">
        <v>9760</v>
      </c>
      <c r="WM355" s="2">
        <v>236280</v>
      </c>
      <c r="WN355" s="2">
        <v>178500</v>
      </c>
      <c r="WO355" s="2">
        <v>10800</v>
      </c>
      <c r="WP355" s="2">
        <v>447155</v>
      </c>
      <c r="WQ355" s="2"/>
      <c r="WR355" s="2">
        <v>197690</v>
      </c>
      <c r="WS355" s="2">
        <v>40890</v>
      </c>
      <c r="WT355" s="2">
        <v>230950</v>
      </c>
      <c r="WU355" s="2">
        <v>86100</v>
      </c>
      <c r="WV355" s="2"/>
      <c r="WW355" s="2">
        <v>1100</v>
      </c>
      <c r="WX355" s="2">
        <v>305609</v>
      </c>
      <c r="WY355" s="2"/>
      <c r="WZ355" s="2">
        <v>17600</v>
      </c>
      <c r="XA355" s="2">
        <v>70000</v>
      </c>
      <c r="XB355" s="2">
        <v>209583</v>
      </c>
      <c r="XC355" s="2">
        <v>121355</v>
      </c>
      <c r="XD355" s="2">
        <v>49970</v>
      </c>
      <c r="XE355" s="2"/>
      <c r="XF355" s="2"/>
      <c r="XG355" s="2">
        <v>28400</v>
      </c>
      <c r="XH355" s="2">
        <v>112325</v>
      </c>
      <c r="XI355" s="2">
        <v>229560</v>
      </c>
      <c r="XJ355" s="2">
        <v>78863</v>
      </c>
      <c r="XK355" s="2">
        <v>3280</v>
      </c>
      <c r="XL355" s="2">
        <v>115670</v>
      </c>
      <c r="XM355" s="2">
        <v>153450</v>
      </c>
      <c r="XN355" s="2">
        <v>191270</v>
      </c>
      <c r="XO355" s="2">
        <v>74350</v>
      </c>
      <c r="XP355" s="2">
        <v>116950</v>
      </c>
      <c r="XQ355" s="2">
        <v>217400</v>
      </c>
      <c r="XR355" s="2">
        <v>419465</v>
      </c>
      <c r="XS355" s="2">
        <v>42240</v>
      </c>
      <c r="XT355" s="2">
        <v>67980</v>
      </c>
      <c r="XU355" s="2">
        <v>299144.75</v>
      </c>
      <c r="XV355" s="2">
        <v>33000</v>
      </c>
      <c r="XW355" s="2">
        <v>53950</v>
      </c>
      <c r="XX355" s="2">
        <v>44000</v>
      </c>
      <c r="XY355" s="2">
        <v>126000</v>
      </c>
      <c r="XZ355" s="2">
        <v>48610</v>
      </c>
      <c r="YA355" s="2">
        <v>80290</v>
      </c>
      <c r="YB355" s="2">
        <v>116785</v>
      </c>
      <c r="YC355" s="2">
        <v>27810</v>
      </c>
      <c r="YD355" s="2">
        <v>51950</v>
      </c>
      <c r="YE355" s="2">
        <v>274800</v>
      </c>
      <c r="YF355" s="2">
        <v>277010</v>
      </c>
      <c r="YG355" s="2">
        <v>430761.5</v>
      </c>
      <c r="YH355" s="2">
        <v>224971.5</v>
      </c>
      <c r="YI355" s="2">
        <v>316330</v>
      </c>
      <c r="YJ355" s="2">
        <v>123690</v>
      </c>
      <c r="YK355" s="2">
        <v>303962</v>
      </c>
      <c r="YL355" s="2">
        <v>243550</v>
      </c>
      <c r="YM355" s="2">
        <v>224650</v>
      </c>
      <c r="YN355" s="2">
        <v>630340</v>
      </c>
      <c r="YO355" s="2">
        <v>280130</v>
      </c>
      <c r="YP355" s="2">
        <v>393965</v>
      </c>
      <c r="YQ355" s="2">
        <v>116530</v>
      </c>
      <c r="YR355" s="2">
        <v>202400</v>
      </c>
      <c r="YS355" s="2">
        <v>57910</v>
      </c>
      <c r="YT355" s="2">
        <v>282880</v>
      </c>
      <c r="YU355" s="2">
        <v>189046</v>
      </c>
      <c r="YV355" s="2"/>
      <c r="YW355" s="2">
        <v>31050</v>
      </c>
      <c r="YX355" s="2">
        <v>42480</v>
      </c>
      <c r="YY355" s="2">
        <v>44800</v>
      </c>
      <c r="YZ355" s="2">
        <v>47900</v>
      </c>
      <c r="ZA355" s="2">
        <v>59750</v>
      </c>
      <c r="ZB355" s="2">
        <v>43200</v>
      </c>
      <c r="ZC355" s="2"/>
      <c r="ZD355" s="2">
        <v>58080</v>
      </c>
      <c r="ZE355" s="2"/>
      <c r="ZF355" s="2"/>
      <c r="ZG355" s="2">
        <v>61600</v>
      </c>
      <c r="ZH355" s="2"/>
      <c r="ZI355" s="2">
        <v>20300</v>
      </c>
      <c r="ZJ355" s="2">
        <v>46950</v>
      </c>
      <c r="ZK355" s="2"/>
      <c r="ZL355" s="2"/>
      <c r="ZM355" s="2">
        <v>58556</v>
      </c>
      <c r="ZN355" s="2">
        <v>183790</v>
      </c>
      <c r="ZO355" s="2">
        <v>28080</v>
      </c>
      <c r="ZP355" s="2">
        <v>286955</v>
      </c>
      <c r="ZQ355" s="2">
        <v>27005</v>
      </c>
      <c r="ZR355" s="2">
        <v>181440</v>
      </c>
      <c r="ZS355" s="2">
        <v>84345</v>
      </c>
      <c r="ZT355" s="2">
        <v>94750</v>
      </c>
      <c r="ZU355" s="2"/>
      <c r="ZV355" s="2">
        <v>16700</v>
      </c>
      <c r="ZW355" s="2">
        <v>15417</v>
      </c>
      <c r="ZX355" s="2">
        <v>100550</v>
      </c>
      <c r="ZY355" s="2">
        <v>41750</v>
      </c>
      <c r="ZZ355" s="2"/>
      <c r="AAA355" s="2">
        <v>25664</v>
      </c>
      <c r="AAB355" s="2">
        <v>78450</v>
      </c>
      <c r="AAC355" s="2">
        <v>26662</v>
      </c>
      <c r="AAD355" s="2"/>
      <c r="AAE355" s="2">
        <v>133968</v>
      </c>
      <c r="AAF355" s="2">
        <v>94260</v>
      </c>
      <c r="AAG355" s="2">
        <v>23430</v>
      </c>
      <c r="AAH355" s="2"/>
      <c r="AAI355" s="2">
        <v>33560</v>
      </c>
      <c r="AAJ355" s="2">
        <v>145682</v>
      </c>
      <c r="AAK355" s="2"/>
      <c r="AAL355" s="2">
        <v>75407</v>
      </c>
      <c r="AAM355" s="2">
        <v>136580</v>
      </c>
      <c r="AAN355" s="2">
        <v>68130</v>
      </c>
      <c r="AAO355" s="2"/>
      <c r="AAP355" s="2">
        <v>65260</v>
      </c>
      <c r="AAQ355" s="2">
        <v>51000</v>
      </c>
      <c r="AAR355" s="2">
        <v>195960</v>
      </c>
      <c r="AAS355" s="2"/>
      <c r="AAT355" s="2">
        <v>27110</v>
      </c>
      <c r="AAU355" s="2">
        <v>228866</v>
      </c>
      <c r="AAV355" s="2">
        <v>141705</v>
      </c>
      <c r="AAW355" s="2">
        <v>139900</v>
      </c>
      <c r="AAX355" s="2">
        <v>126700</v>
      </c>
      <c r="AAY355" s="2">
        <v>83480</v>
      </c>
      <c r="AAZ355" s="2">
        <v>13160</v>
      </c>
      <c r="ABA355" s="2">
        <v>81000</v>
      </c>
      <c r="ABB355" s="2">
        <v>79900</v>
      </c>
      <c r="ABC355" s="2">
        <v>24020</v>
      </c>
      <c r="ABD355" s="2">
        <v>350695</v>
      </c>
      <c r="ABE355" s="2">
        <v>47510</v>
      </c>
      <c r="ABF355" s="2">
        <v>43950</v>
      </c>
      <c r="ABG355" s="2">
        <v>54790</v>
      </c>
      <c r="ABH355" s="2">
        <v>288190</v>
      </c>
      <c r="ABI355" s="2">
        <v>203240</v>
      </c>
      <c r="ABJ355" s="2">
        <v>37820</v>
      </c>
      <c r="ABK355" s="2">
        <v>70720</v>
      </c>
      <c r="ABL355" s="2"/>
      <c r="ABM355" s="2">
        <v>137846</v>
      </c>
      <c r="ABN355" s="2">
        <v>40480</v>
      </c>
      <c r="ABO355" s="2"/>
      <c r="ABP355" s="2">
        <v>18930</v>
      </c>
      <c r="ABQ355" s="2">
        <v>2800</v>
      </c>
      <c r="ABR355" s="2"/>
      <c r="ABS355" s="2"/>
      <c r="ABT355" s="2">
        <v>41470</v>
      </c>
      <c r="ABU355" s="2"/>
      <c r="ABV355" s="2"/>
      <c r="ABW355" s="2"/>
      <c r="ABX355" s="2">
        <v>11350</v>
      </c>
      <c r="ABY355" s="2">
        <v>1500</v>
      </c>
      <c r="ABZ355" s="2">
        <v>51360</v>
      </c>
      <c r="ACA355" s="2">
        <v>28860</v>
      </c>
      <c r="ACB355" s="2">
        <v>18190</v>
      </c>
      <c r="ACC355" s="2"/>
      <c r="ACD355" s="2">
        <v>89450</v>
      </c>
      <c r="ACE355" s="2">
        <v>32325</v>
      </c>
      <c r="ACF355" s="2">
        <v>40130</v>
      </c>
      <c r="ACG355" s="2">
        <v>42980</v>
      </c>
      <c r="ACH355" s="2">
        <v>71250</v>
      </c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>
        <v>3300</v>
      </c>
      <c r="ACU355" s="2"/>
      <c r="ACV355" s="2">
        <v>88050</v>
      </c>
      <c r="ACW355" s="2">
        <v>1500</v>
      </c>
      <c r="ACX355" s="2"/>
      <c r="ACY355" s="2"/>
      <c r="ACZ355" s="2">
        <v>1840</v>
      </c>
      <c r="ADA355" s="2"/>
      <c r="ADB355" s="2"/>
      <c r="ADC355" s="2"/>
      <c r="ADD355" s="2"/>
      <c r="ADE355" s="2"/>
      <c r="ADF355" s="2"/>
      <c r="ADG355" s="2">
        <v>69150</v>
      </c>
      <c r="ADH355" s="2"/>
      <c r="ADI355" s="2"/>
      <c r="ADJ355" s="2"/>
      <c r="ADK355" s="2">
        <v>96750</v>
      </c>
      <c r="ADL355" s="2">
        <v>81250</v>
      </c>
      <c r="ADM355" s="2"/>
      <c r="ADN355" s="2"/>
      <c r="ADO355" s="2"/>
      <c r="ADP355" s="2">
        <v>1606700</v>
      </c>
      <c r="ADQ355" s="2">
        <v>90621</v>
      </c>
      <c r="ADR355" s="2">
        <v>385850</v>
      </c>
      <c r="ADS355" s="2">
        <v>17950</v>
      </c>
      <c r="ADT355" s="2">
        <v>20600</v>
      </c>
      <c r="ADU355" s="2">
        <v>49340</v>
      </c>
      <c r="ADV355" s="2">
        <v>63200</v>
      </c>
      <c r="ADW355" s="2"/>
      <c r="ADX355" s="2"/>
      <c r="ADY355" s="2"/>
      <c r="ADZ355" s="2"/>
      <c r="AEA355" s="2">
        <v>113640</v>
      </c>
      <c r="AEB355" s="2">
        <v>144070</v>
      </c>
      <c r="AEC355" s="2">
        <v>61200</v>
      </c>
      <c r="AED355" s="2">
        <v>5700</v>
      </c>
      <c r="AEE355" s="2">
        <v>44900</v>
      </c>
      <c r="AEF355" s="2"/>
      <c r="AEG355" s="2">
        <v>83150</v>
      </c>
      <c r="AEH355" s="2">
        <v>43200</v>
      </c>
      <c r="AEI355" s="2">
        <v>3000</v>
      </c>
      <c r="AEJ355" s="2">
        <v>211100</v>
      </c>
      <c r="AEK355" s="2">
        <v>83140</v>
      </c>
      <c r="AEL355" s="2">
        <v>152190</v>
      </c>
      <c r="AEM355" s="2"/>
      <c r="AEN355" s="2"/>
      <c r="AEO355" s="2">
        <v>96700</v>
      </c>
      <c r="AEP355" s="2">
        <v>7700</v>
      </c>
      <c r="AEQ355" s="2">
        <v>73760</v>
      </c>
      <c r="AER355" s="2">
        <v>100</v>
      </c>
      <c r="AES355" s="2">
        <v>135800</v>
      </c>
      <c r="AET355" s="2"/>
      <c r="AEU355" s="2">
        <v>108105</v>
      </c>
      <c r="AEV355" s="2">
        <v>8520</v>
      </c>
      <c r="AEW355" s="2">
        <v>97730</v>
      </c>
      <c r="AEX355" s="2">
        <v>44002</v>
      </c>
      <c r="AEY355" s="2">
        <v>15600</v>
      </c>
      <c r="AEZ355" s="2">
        <v>59100</v>
      </c>
      <c r="AFA355" s="2">
        <v>10000</v>
      </c>
      <c r="AFB355" s="2">
        <v>9220</v>
      </c>
      <c r="AFC355" s="2"/>
      <c r="AFD355" s="2">
        <v>36260</v>
      </c>
      <c r="AFE355" s="2">
        <v>27320</v>
      </c>
      <c r="AFF355" s="2">
        <v>50400</v>
      </c>
      <c r="AFG355" s="2">
        <v>28200</v>
      </c>
      <c r="AFH355" s="2"/>
      <c r="AFI355" s="2">
        <v>27750</v>
      </c>
      <c r="AFJ355" s="2">
        <v>15920</v>
      </c>
      <c r="AFK355" s="2"/>
      <c r="AFL355" s="2"/>
      <c r="AFM355" s="2"/>
      <c r="AFN355" s="2">
        <v>35350</v>
      </c>
      <c r="AFO355" s="2">
        <v>67540</v>
      </c>
      <c r="AFP355" s="2"/>
      <c r="AFQ355" s="2">
        <v>49850</v>
      </c>
      <c r="AFR355" s="2">
        <v>153397</v>
      </c>
      <c r="AFS355" s="2">
        <v>25190</v>
      </c>
      <c r="AFT355" s="2"/>
      <c r="AFU355" s="2"/>
      <c r="AFV355" s="2">
        <v>23550</v>
      </c>
      <c r="AFW355" s="2">
        <v>34530</v>
      </c>
      <c r="AFX355" s="2"/>
      <c r="AFY355" s="2">
        <v>21090</v>
      </c>
      <c r="AFZ355" s="2"/>
      <c r="AGA355" s="2">
        <v>13830</v>
      </c>
      <c r="AGB355" s="2">
        <v>145810</v>
      </c>
      <c r="AGC355" s="2">
        <v>43589</v>
      </c>
      <c r="AGD355" s="2">
        <v>40120</v>
      </c>
      <c r="AGE355" s="2">
        <v>24800</v>
      </c>
      <c r="AGF355" s="2">
        <v>274350</v>
      </c>
      <c r="AGG355" s="2">
        <v>111210</v>
      </c>
      <c r="AGH355" s="2">
        <v>85600</v>
      </c>
      <c r="AGI355" s="2">
        <v>27510</v>
      </c>
      <c r="AGJ355" s="2">
        <v>49370</v>
      </c>
      <c r="AGK355" s="2">
        <v>308585</v>
      </c>
      <c r="AGL355" s="2">
        <v>53432</v>
      </c>
      <c r="AGM355" s="2"/>
      <c r="AGN355" s="2"/>
      <c r="AGO355" s="2">
        <v>32400</v>
      </c>
      <c r="AGP355" s="2">
        <v>51000</v>
      </c>
      <c r="AGQ355" s="2">
        <v>104390</v>
      </c>
      <c r="AGR355" s="2">
        <v>182398</v>
      </c>
      <c r="AGS355" s="2">
        <v>24210</v>
      </c>
      <c r="AGT355" s="2">
        <v>26900</v>
      </c>
      <c r="AGU355" s="2"/>
      <c r="AGV355" s="2">
        <v>125480</v>
      </c>
      <c r="AGW355" s="2"/>
      <c r="AGX355" s="2"/>
      <c r="AGY355" s="2"/>
      <c r="AGZ355" s="2"/>
      <c r="AHA355" s="2"/>
      <c r="AHB355" s="2">
        <v>5700</v>
      </c>
      <c r="AHC355" s="2">
        <v>9880</v>
      </c>
      <c r="AHD355" s="2"/>
      <c r="AHE355" s="2">
        <v>24290</v>
      </c>
      <c r="AHF355" s="2">
        <v>7970</v>
      </c>
      <c r="AHG355" s="2"/>
      <c r="AHH355" s="2">
        <v>4520</v>
      </c>
      <c r="AHI355" s="2"/>
      <c r="AHJ355" s="2">
        <v>31450</v>
      </c>
      <c r="AHK355" s="2"/>
      <c r="AHL355" s="2">
        <v>88600</v>
      </c>
      <c r="AHM355" s="2">
        <v>102000</v>
      </c>
      <c r="AHN355" s="2">
        <v>54400</v>
      </c>
      <c r="AHO355" s="2">
        <v>115835</v>
      </c>
      <c r="AHP355" s="2">
        <v>69650</v>
      </c>
      <c r="AHQ355" s="2">
        <v>19750</v>
      </c>
      <c r="AHR355" s="2">
        <v>40200</v>
      </c>
      <c r="AHS355" s="2"/>
      <c r="AHT355" s="2">
        <f t="shared" si="79"/>
        <v>53796377.75</v>
      </c>
    </row>
    <row r="356" spans="1:904">
      <c r="A356" s="34" t="s">
        <v>3707</v>
      </c>
      <c r="B356" s="34" t="s">
        <v>2522</v>
      </c>
      <c r="C356" s="1" t="s">
        <v>2523</v>
      </c>
      <c r="D356" s="2">
        <v>20330500</v>
      </c>
      <c r="E356" s="2"/>
      <c r="F356" s="2">
        <v>40000</v>
      </c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>
        <v>10449036.310000001</v>
      </c>
      <c r="W356" s="2"/>
      <c r="X356" s="2">
        <v>28000</v>
      </c>
      <c r="Y356" s="2">
        <v>600</v>
      </c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>
        <v>7200</v>
      </c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>
        <v>579850</v>
      </c>
      <c r="BJ356" s="2"/>
      <c r="BK356" s="2"/>
      <c r="BL356" s="2"/>
      <c r="BM356" s="2"/>
      <c r="BN356" s="2"/>
      <c r="BO356" s="2"/>
      <c r="BP356" s="2"/>
      <c r="BQ356" s="2"/>
      <c r="BR356" s="2">
        <v>8673000</v>
      </c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>
        <v>842970</v>
      </c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>
        <v>1053376.8799999999</v>
      </c>
      <c r="DC356" s="2">
        <v>80000</v>
      </c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>
        <v>1569896.78</v>
      </c>
      <c r="EO356" s="2"/>
      <c r="EP356" s="2"/>
      <c r="EQ356" s="2"/>
      <c r="ER356" s="2"/>
      <c r="ES356" s="2"/>
      <c r="ET356" s="2"/>
      <c r="EU356" s="2"/>
      <c r="EV356" s="2"/>
      <c r="EW356" s="2">
        <v>340000</v>
      </c>
      <c r="EX356" s="2"/>
      <c r="EY356" s="2"/>
      <c r="EZ356" s="2"/>
      <c r="FA356" s="2">
        <v>3000</v>
      </c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>
        <v>32400</v>
      </c>
      <c r="FO356" s="2"/>
      <c r="FP356" s="2"/>
      <c r="FQ356" s="2">
        <v>184000</v>
      </c>
      <c r="FR356" s="2"/>
      <c r="FS356" s="2">
        <v>33240</v>
      </c>
      <c r="FT356" s="2"/>
      <c r="FU356" s="2"/>
      <c r="FV356" s="2"/>
      <c r="FW356" s="2"/>
      <c r="FX356" s="2"/>
      <c r="FY356" s="2"/>
      <c r="FZ356" s="2"/>
      <c r="GA356" s="2">
        <v>3000</v>
      </c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>
        <v>43000</v>
      </c>
      <c r="GS356" s="2">
        <v>33840</v>
      </c>
      <c r="GT356" s="2"/>
      <c r="GU356" s="2"/>
      <c r="GV356" s="2">
        <v>31200</v>
      </c>
      <c r="GW356" s="2"/>
      <c r="GX356" s="2">
        <v>29520</v>
      </c>
      <c r="GY356" s="2"/>
      <c r="GZ356" s="2"/>
      <c r="HA356" s="2">
        <v>48400</v>
      </c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>
        <v>2434188</v>
      </c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>
        <v>5000</v>
      </c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>
        <v>1098521.52</v>
      </c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>
        <v>40000</v>
      </c>
      <c r="MZ356" s="2"/>
      <c r="NA356" s="2"/>
      <c r="NB356" s="2"/>
      <c r="NC356" s="2"/>
      <c r="ND356" s="2">
        <v>13586302.220000001</v>
      </c>
      <c r="NE356" s="2"/>
      <c r="NF356" s="2"/>
      <c r="NG356" s="2">
        <v>40000</v>
      </c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>
        <v>420000</v>
      </c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>
        <v>8252193.5800000001</v>
      </c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>
        <v>90000</v>
      </c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>
        <v>80000</v>
      </c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>
        <v>40000</v>
      </c>
      <c r="SL356" s="2"/>
      <c r="SM356" s="2"/>
      <c r="SN356" s="2"/>
      <c r="SO356" s="2"/>
      <c r="SP356" s="2"/>
      <c r="SQ356" s="2"/>
      <c r="SR356" s="2"/>
      <c r="SS356" s="2"/>
      <c r="ST356" s="2"/>
      <c r="SU356" s="2">
        <v>40000</v>
      </c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>
        <v>1551600</v>
      </c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>
        <v>44500</v>
      </c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>
        <v>3487500</v>
      </c>
      <c r="VM356" s="2"/>
      <c r="VN356" s="2"/>
      <c r="VO356" s="2"/>
      <c r="VP356" s="2"/>
      <c r="VQ356" s="2"/>
      <c r="VR356" s="2"/>
      <c r="VS356" s="2">
        <v>106000</v>
      </c>
      <c r="VT356" s="2"/>
      <c r="VU356" s="2"/>
      <c r="VV356" s="2"/>
      <c r="VW356" s="2"/>
      <c r="VX356" s="2"/>
      <c r="VY356" s="2"/>
      <c r="VZ356" s="2"/>
      <c r="WA356" s="2"/>
      <c r="WB356" s="2">
        <v>141250</v>
      </c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>
        <v>40000</v>
      </c>
      <c r="WS356" s="2"/>
      <c r="WT356" s="2"/>
      <c r="WU356" s="2">
        <v>200000</v>
      </c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>
        <v>3483280</v>
      </c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>
        <v>16664966.98</v>
      </c>
      <c r="YF356" s="2"/>
      <c r="YG356" s="2"/>
      <c r="YH356" s="2"/>
      <c r="YI356" s="2"/>
      <c r="YJ356" s="2">
        <v>165000</v>
      </c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>
        <v>1050</v>
      </c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>
        <v>3000</v>
      </c>
      <c r="ACV356" s="2"/>
      <c r="ACW356" s="2">
        <v>1185408</v>
      </c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>
        <v>180000</v>
      </c>
      <c r="ADP356" s="2"/>
      <c r="ADQ356" s="2"/>
      <c r="ADR356" s="2"/>
      <c r="ADS356" s="2"/>
      <c r="ADT356" s="2"/>
      <c r="ADU356" s="2"/>
      <c r="ADV356" s="2"/>
      <c r="ADW356" s="2"/>
      <c r="ADX356" s="2"/>
      <c r="ADY356" s="2">
        <v>14131341.83</v>
      </c>
      <c r="ADZ356" s="2"/>
      <c r="AEA356" s="2"/>
      <c r="AEB356" s="2"/>
      <c r="AEC356" s="2"/>
      <c r="AED356" s="2"/>
      <c r="AEE356" s="2"/>
      <c r="AEF356" s="2"/>
      <c r="AEG356" s="2"/>
      <c r="AEH356" s="2"/>
      <c r="AEI356" s="2">
        <v>23930</v>
      </c>
      <c r="AEJ356" s="2">
        <v>20000</v>
      </c>
      <c r="AEK356" s="2"/>
      <c r="AEL356" s="2">
        <v>10000</v>
      </c>
      <c r="AEM356" s="2"/>
      <c r="AEN356" s="2"/>
      <c r="AEO356" s="2"/>
      <c r="AEP356" s="2"/>
      <c r="AEQ356" s="2"/>
      <c r="AER356" s="2"/>
      <c r="AES356" s="2">
        <v>888743.2</v>
      </c>
      <c r="AET356" s="2"/>
      <c r="AEU356" s="2"/>
      <c r="AEV356" s="2"/>
      <c r="AEW356" s="2"/>
      <c r="AEX356" s="2"/>
      <c r="AEY356" s="2"/>
      <c r="AEZ356" s="2"/>
      <c r="AFA356" s="2"/>
      <c r="AFB356" s="2"/>
      <c r="AFC356" s="2">
        <v>2782000</v>
      </c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>
        <v>580000</v>
      </c>
      <c r="AGN356" s="2"/>
      <c r="AGO356" s="2"/>
      <c r="AGP356" s="2"/>
      <c r="AGQ356" s="2"/>
      <c r="AGR356" s="2"/>
      <c r="AGS356" s="2"/>
      <c r="AGT356" s="2"/>
      <c r="AGU356" s="2">
        <v>2864750.27</v>
      </c>
      <c r="AGV356" s="2">
        <v>2221923.9900000002</v>
      </c>
      <c r="AGW356" s="2"/>
      <c r="AGX356" s="2">
        <v>8140</v>
      </c>
      <c r="AGY356" s="2">
        <v>14460</v>
      </c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>
        <f t="shared" si="79"/>
        <v>121361079.56</v>
      </c>
    </row>
    <row r="357" spans="1:904">
      <c r="A357" s="34" t="s">
        <v>3707</v>
      </c>
      <c r="B357" s="34" t="s">
        <v>2524</v>
      </c>
      <c r="C357" s="1" t="s">
        <v>2525</v>
      </c>
      <c r="D357" s="2"/>
      <c r="E357" s="2"/>
      <c r="F357" s="2"/>
      <c r="G357" s="2"/>
      <c r="H357" s="2"/>
      <c r="I357" s="2"/>
      <c r="J357" s="2"/>
      <c r="K357" s="2"/>
      <c r="L357" s="2">
        <v>9422</v>
      </c>
      <c r="M357" s="2"/>
      <c r="N357" s="2"/>
      <c r="O357" s="2"/>
      <c r="P357" s="2"/>
      <c r="Q357" s="2"/>
      <c r="R357" s="2"/>
      <c r="S357" s="2"/>
      <c r="T357" s="2">
        <v>7500</v>
      </c>
      <c r="U357" s="2"/>
      <c r="V357" s="2">
        <v>1562424.45</v>
      </c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>
        <v>644950</v>
      </c>
      <c r="BS357" s="2"/>
      <c r="BT357" s="2"/>
      <c r="BU357" s="2"/>
      <c r="BV357" s="2">
        <v>2667</v>
      </c>
      <c r="BW357" s="2"/>
      <c r="BX357" s="2">
        <v>11120</v>
      </c>
      <c r="BY357" s="2">
        <v>11787</v>
      </c>
      <c r="BZ357" s="2"/>
      <c r="CA357" s="2"/>
      <c r="CB357" s="2"/>
      <c r="CC357" s="2"/>
      <c r="CD357" s="2"/>
      <c r="CE357" s="2"/>
      <c r="CF357" s="2"/>
      <c r="CG357" s="2">
        <v>8000</v>
      </c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>
        <v>480000</v>
      </c>
      <c r="CU357" s="2"/>
      <c r="CV357" s="2"/>
      <c r="CW357" s="2"/>
      <c r="CX357" s="2"/>
      <c r="CY357" s="2"/>
      <c r="CZ357" s="2"/>
      <c r="DA357" s="2"/>
      <c r="DB357" s="2">
        <v>300</v>
      </c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>
        <v>6040</v>
      </c>
      <c r="DN357" s="2"/>
      <c r="DO357" s="2"/>
      <c r="DP357" s="2"/>
      <c r="DQ357" s="2">
        <v>560</v>
      </c>
      <c r="DR357" s="2">
        <v>8825</v>
      </c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>
        <v>8330</v>
      </c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>
        <v>150000</v>
      </c>
      <c r="EX357" s="2"/>
      <c r="EY357" s="2"/>
      <c r="EZ357" s="2">
        <v>2000</v>
      </c>
      <c r="FA357" s="2"/>
      <c r="FB357" s="2">
        <v>10700</v>
      </c>
      <c r="FC357" s="2"/>
      <c r="FD357" s="2">
        <v>9216</v>
      </c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>
        <v>250000</v>
      </c>
      <c r="FR357" s="2"/>
      <c r="FS357" s="2">
        <v>3900</v>
      </c>
      <c r="FT357" s="2"/>
      <c r="FU357" s="2"/>
      <c r="FV357" s="2"/>
      <c r="FW357" s="2"/>
      <c r="FX357" s="2"/>
      <c r="FY357" s="2"/>
      <c r="FZ357" s="2"/>
      <c r="GA357" s="2"/>
      <c r="GB357" s="2">
        <v>6750</v>
      </c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>
        <v>396340</v>
      </c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>
        <v>5600</v>
      </c>
      <c r="HQ357" s="2"/>
      <c r="HR357" s="2"/>
      <c r="HS357" s="2">
        <v>1016650</v>
      </c>
      <c r="HT357" s="2"/>
      <c r="HU357" s="2"/>
      <c r="HV357" s="2"/>
      <c r="HW357" s="2"/>
      <c r="HX357" s="2"/>
      <c r="HY357" s="2"/>
      <c r="HZ357" s="2">
        <v>7885</v>
      </c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>
        <v>50150</v>
      </c>
      <c r="JC357" s="2"/>
      <c r="JD357" s="2"/>
      <c r="JE357" s="2"/>
      <c r="JF357" s="2"/>
      <c r="JG357" s="2"/>
      <c r="JH357" s="2"/>
      <c r="JI357" s="2"/>
      <c r="JJ357" s="2"/>
      <c r="JK357" s="2">
        <v>34000</v>
      </c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>
        <v>6140</v>
      </c>
      <c r="JY357" s="2">
        <v>154310.6</v>
      </c>
      <c r="JZ357" s="2"/>
      <c r="KA357" s="2"/>
      <c r="KB357" s="2">
        <v>2240</v>
      </c>
      <c r="KC357" s="2">
        <v>2220</v>
      </c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>
        <v>40000</v>
      </c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>
        <v>63880</v>
      </c>
      <c r="LK357" s="2"/>
      <c r="LL357" s="2"/>
      <c r="LM357" s="2"/>
      <c r="LN357" s="2"/>
      <c r="LO357" s="2"/>
      <c r="LP357" s="2">
        <v>20000</v>
      </c>
      <c r="LQ357" s="2"/>
      <c r="LR357" s="2"/>
      <c r="LS357" s="2"/>
      <c r="LT357" s="2"/>
      <c r="LU357" s="2"/>
      <c r="LV357" s="2">
        <v>30240</v>
      </c>
      <c r="LW357" s="2">
        <v>105800</v>
      </c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>
        <v>55413.86</v>
      </c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>
        <v>206400</v>
      </c>
      <c r="NK357" s="2">
        <v>4350</v>
      </c>
      <c r="NL357" s="2"/>
      <c r="NM357" s="2"/>
      <c r="NN357" s="2"/>
      <c r="NO357" s="2"/>
      <c r="NP357" s="2"/>
      <c r="NQ357" s="2"/>
      <c r="NR357" s="2">
        <v>7600</v>
      </c>
      <c r="NS357" s="2"/>
      <c r="NT357" s="2"/>
      <c r="NU357" s="2"/>
      <c r="NV357" s="2"/>
      <c r="NW357" s="2">
        <v>2723845.16</v>
      </c>
      <c r="NX357" s="2"/>
      <c r="NY357" s="2"/>
      <c r="NZ357" s="2"/>
      <c r="OA357" s="2"/>
      <c r="OB357" s="2"/>
      <c r="OC357" s="2">
        <v>68046.490000000005</v>
      </c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>
        <v>101842.61</v>
      </c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>
        <v>20000</v>
      </c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>
        <v>120000</v>
      </c>
      <c r="QO357" s="2"/>
      <c r="QP357" s="2"/>
      <c r="QQ357" s="2"/>
      <c r="QR357" s="2"/>
      <c r="QS357" s="2"/>
      <c r="QT357" s="2">
        <v>400000</v>
      </c>
      <c r="QU357" s="2"/>
      <c r="QV357" s="2">
        <v>8000</v>
      </c>
      <c r="QW357" s="2"/>
      <c r="QX357" s="2"/>
      <c r="QY357" s="2">
        <v>121000</v>
      </c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>
        <v>80000</v>
      </c>
      <c r="SV357" s="2"/>
      <c r="SW357" s="2"/>
      <c r="SX357" s="2"/>
      <c r="SY357" s="2"/>
      <c r="SZ357" s="2"/>
      <c r="TA357" s="2"/>
      <c r="TB357" s="2"/>
      <c r="TC357" s="2"/>
      <c r="TD357" s="2"/>
      <c r="TE357" s="2">
        <v>1000000</v>
      </c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>
        <v>12789000</v>
      </c>
      <c r="UQ357" s="2"/>
      <c r="UR357" s="2"/>
      <c r="US357" s="2"/>
      <c r="UT357" s="2"/>
      <c r="UU357" s="2"/>
      <c r="UV357" s="2">
        <v>13200</v>
      </c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>
        <v>175600</v>
      </c>
      <c r="VO357" s="2">
        <v>15600</v>
      </c>
      <c r="VP357" s="2"/>
      <c r="VQ357" s="2"/>
      <c r="VR357" s="2"/>
      <c r="VS357" s="2"/>
      <c r="VT357" s="2"/>
      <c r="VU357" s="2"/>
      <c r="VV357" s="2"/>
      <c r="VW357" s="2">
        <v>16600</v>
      </c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>
        <v>140250</v>
      </c>
      <c r="WK357" s="2"/>
      <c r="WL357" s="2">
        <v>45850</v>
      </c>
      <c r="WM357" s="2"/>
      <c r="WN357" s="2"/>
      <c r="WO357" s="2"/>
      <c r="WP357" s="2">
        <v>5000</v>
      </c>
      <c r="WQ357" s="2">
        <v>43125</v>
      </c>
      <c r="WR357" s="2"/>
      <c r="WS357" s="2"/>
      <c r="WT357" s="2"/>
      <c r="WU357" s="2"/>
      <c r="WV357" s="2"/>
      <c r="WW357" s="2"/>
      <c r="WX357" s="2"/>
      <c r="WY357" s="2">
        <v>10000</v>
      </c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>
        <v>4800</v>
      </c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>
        <v>2000</v>
      </c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>
        <v>120000</v>
      </c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>
        <v>300</v>
      </c>
      <c r="ACF357" s="2"/>
      <c r="ACG357" s="2"/>
      <c r="ACH357" s="2"/>
      <c r="ACI357" s="2"/>
      <c r="ACJ357" s="2">
        <v>3000</v>
      </c>
      <c r="ACK357" s="2"/>
      <c r="ACL357" s="2"/>
      <c r="ACM357" s="2"/>
      <c r="ACN357" s="2"/>
      <c r="ACO357" s="2"/>
      <c r="ACP357" s="2"/>
      <c r="ACQ357" s="2"/>
      <c r="ACR357" s="2">
        <v>3000</v>
      </c>
      <c r="ACS357" s="2"/>
      <c r="ACT357" s="2">
        <v>4000</v>
      </c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>
        <v>6800</v>
      </c>
      <c r="ADT357" s="2"/>
      <c r="ADU357" s="2"/>
      <c r="ADV357" s="2"/>
      <c r="ADW357" s="2"/>
      <c r="ADX357" s="2"/>
      <c r="ADY357" s="2"/>
      <c r="ADZ357" s="2"/>
      <c r="AEA357" s="2"/>
      <c r="AEB357" s="2">
        <v>600</v>
      </c>
      <c r="AEC357" s="2">
        <v>11250</v>
      </c>
      <c r="AED357" s="2">
        <v>4200</v>
      </c>
      <c r="AEE357" s="2"/>
      <c r="AEF357" s="2"/>
      <c r="AEG357" s="2"/>
      <c r="AEH357" s="2"/>
      <c r="AEI357" s="2">
        <v>3375</v>
      </c>
      <c r="AEJ357" s="2">
        <v>5375</v>
      </c>
      <c r="AEK357" s="2">
        <v>3600</v>
      </c>
      <c r="AEL357" s="2"/>
      <c r="AEM357" s="2"/>
      <c r="AEN357" s="2">
        <v>3375</v>
      </c>
      <c r="AEO357" s="2">
        <v>6450</v>
      </c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>
        <v>1200</v>
      </c>
      <c r="AFW357" s="2"/>
      <c r="AFX357" s="2"/>
      <c r="AFY357" s="2"/>
      <c r="AFZ357" s="2">
        <v>2400</v>
      </c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>
        <v>3720</v>
      </c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>
        <f t="shared" si="79"/>
        <v>23490115.170000002</v>
      </c>
    </row>
    <row r="358" spans="1:904">
      <c r="A358" s="34" t="s">
        <v>3707</v>
      </c>
      <c r="B358" s="34" t="s">
        <v>2526</v>
      </c>
      <c r="C358" s="1" t="s">
        <v>2527</v>
      </c>
      <c r="D358" s="2">
        <v>3526573.48</v>
      </c>
      <c r="E358" s="2">
        <v>3840</v>
      </c>
      <c r="F358" s="2">
        <v>605795.94999999995</v>
      </c>
      <c r="G358" s="2">
        <v>23550</v>
      </c>
      <c r="H358" s="2">
        <v>332808</v>
      </c>
      <c r="I358" s="2">
        <v>19616.68</v>
      </c>
      <c r="J358" s="2">
        <v>267698.5</v>
      </c>
      <c r="K358" s="2">
        <v>181482.56</v>
      </c>
      <c r="L358" s="2">
        <v>61763</v>
      </c>
      <c r="M358" s="2">
        <v>1351108</v>
      </c>
      <c r="N358" s="2">
        <v>28420</v>
      </c>
      <c r="O358" s="2">
        <v>72798</v>
      </c>
      <c r="P358" s="2">
        <v>9402</v>
      </c>
      <c r="Q358" s="2">
        <v>33680</v>
      </c>
      <c r="R358" s="2">
        <v>8165</v>
      </c>
      <c r="S358" s="2">
        <v>387010.32</v>
      </c>
      <c r="T358" s="2"/>
      <c r="U358" s="2">
        <v>796510</v>
      </c>
      <c r="V358" s="2">
        <v>1414631.25</v>
      </c>
      <c r="W358" s="2">
        <v>50234.5</v>
      </c>
      <c r="X358" s="2">
        <v>0.3</v>
      </c>
      <c r="Y358" s="2">
        <v>163124.51999999999</v>
      </c>
      <c r="Z358" s="2">
        <v>35743.31</v>
      </c>
      <c r="AA358" s="2">
        <v>67000</v>
      </c>
      <c r="AB358" s="2">
        <v>300</v>
      </c>
      <c r="AC358" s="2">
        <v>17150</v>
      </c>
      <c r="AD358" s="2">
        <v>34388</v>
      </c>
      <c r="AE358" s="2">
        <v>20530</v>
      </c>
      <c r="AF358" s="2">
        <v>23860</v>
      </c>
      <c r="AG358" s="2">
        <v>18700</v>
      </c>
      <c r="AH358" s="2">
        <v>45737.5</v>
      </c>
      <c r="AI358" s="2">
        <v>1140487.04</v>
      </c>
      <c r="AJ358" s="2">
        <v>60800</v>
      </c>
      <c r="AK358" s="2">
        <v>5200</v>
      </c>
      <c r="AL358" s="2">
        <v>11754</v>
      </c>
      <c r="AM358" s="2">
        <v>387280.6</v>
      </c>
      <c r="AN358" s="2"/>
      <c r="AO358" s="2">
        <v>36708.870000000003</v>
      </c>
      <c r="AP358" s="2">
        <v>9150.2999999999993</v>
      </c>
      <c r="AQ358" s="2">
        <v>22903.8</v>
      </c>
      <c r="AR358" s="2">
        <v>40851.699999999997</v>
      </c>
      <c r="AS358" s="2">
        <v>200</v>
      </c>
      <c r="AT358" s="2">
        <v>701640.21</v>
      </c>
      <c r="AU358" s="2"/>
      <c r="AV358" s="2">
        <v>32360</v>
      </c>
      <c r="AW358" s="2">
        <v>6945</v>
      </c>
      <c r="AX358" s="2">
        <v>27100</v>
      </c>
      <c r="AY358" s="2">
        <v>570302.68999999994</v>
      </c>
      <c r="AZ358" s="2">
        <v>52934</v>
      </c>
      <c r="BA358" s="2">
        <v>5400</v>
      </c>
      <c r="BB358" s="2">
        <v>115</v>
      </c>
      <c r="BC358" s="2"/>
      <c r="BD358" s="2">
        <v>206163</v>
      </c>
      <c r="BE358" s="2">
        <v>7809</v>
      </c>
      <c r="BF358" s="2">
        <v>650730.53</v>
      </c>
      <c r="BG358" s="2">
        <v>13821</v>
      </c>
      <c r="BH358" s="2">
        <v>86051</v>
      </c>
      <c r="BI358" s="2">
        <v>36600.120000000003</v>
      </c>
      <c r="BJ358" s="2">
        <v>303961.06</v>
      </c>
      <c r="BK358" s="2">
        <v>16618.400000000001</v>
      </c>
      <c r="BL358" s="2">
        <v>6450</v>
      </c>
      <c r="BM358" s="2">
        <v>24600</v>
      </c>
      <c r="BN358" s="2">
        <v>22430.01</v>
      </c>
      <c r="BO358" s="2">
        <v>125791.70999999999</v>
      </c>
      <c r="BP358" s="2">
        <v>8100</v>
      </c>
      <c r="BQ358" s="2">
        <v>4400</v>
      </c>
      <c r="BR358" s="2">
        <v>800686</v>
      </c>
      <c r="BS358" s="2">
        <v>252082.4</v>
      </c>
      <c r="BT358" s="2">
        <v>31301.75</v>
      </c>
      <c r="BU358" s="2">
        <v>74463</v>
      </c>
      <c r="BV358" s="2">
        <v>2044017.6</v>
      </c>
      <c r="BW358" s="2">
        <v>3700</v>
      </c>
      <c r="BX358" s="2">
        <v>19000</v>
      </c>
      <c r="BY358" s="2">
        <v>1370270.34</v>
      </c>
      <c r="BZ358" s="2">
        <v>1009882</v>
      </c>
      <c r="CA358" s="2">
        <v>47490.5</v>
      </c>
      <c r="CB358" s="2">
        <v>201867.87</v>
      </c>
      <c r="CC358" s="2">
        <v>306760.5</v>
      </c>
      <c r="CD358" s="2">
        <v>201015.85</v>
      </c>
      <c r="CE358" s="2">
        <v>37000</v>
      </c>
      <c r="CF358" s="2">
        <v>200366</v>
      </c>
      <c r="CG358" s="2">
        <v>12414685.27</v>
      </c>
      <c r="CH358" s="2">
        <v>52980</v>
      </c>
      <c r="CI358" s="2">
        <v>1009093</v>
      </c>
      <c r="CJ358" s="2">
        <v>32537.75</v>
      </c>
      <c r="CK358" s="2">
        <v>9980</v>
      </c>
      <c r="CL358" s="2">
        <v>2796</v>
      </c>
      <c r="CM358" s="2"/>
      <c r="CN358" s="2">
        <v>140006.45000000001</v>
      </c>
      <c r="CO358" s="2">
        <v>1000</v>
      </c>
      <c r="CP358" s="2">
        <v>14610</v>
      </c>
      <c r="CQ358" s="2">
        <v>150</v>
      </c>
      <c r="CR358" s="2">
        <v>3500</v>
      </c>
      <c r="CS358" s="2">
        <v>1600</v>
      </c>
      <c r="CT358" s="2">
        <v>349439.93</v>
      </c>
      <c r="CU358" s="2">
        <v>50319.01</v>
      </c>
      <c r="CV358" s="2">
        <v>13145</v>
      </c>
      <c r="CW358" s="2">
        <v>52177.29</v>
      </c>
      <c r="CX358" s="2">
        <v>2450</v>
      </c>
      <c r="CY358" s="2">
        <v>520575.11</v>
      </c>
      <c r="CZ358" s="2">
        <v>37878</v>
      </c>
      <c r="DA358" s="2">
        <v>3829</v>
      </c>
      <c r="DB358" s="2">
        <v>969886.4</v>
      </c>
      <c r="DC358" s="2">
        <v>2049084.67</v>
      </c>
      <c r="DD358" s="2">
        <v>3300</v>
      </c>
      <c r="DE358" s="2">
        <v>58641.599999999999</v>
      </c>
      <c r="DF358" s="2">
        <v>170366.2</v>
      </c>
      <c r="DG358" s="2">
        <v>776332</v>
      </c>
      <c r="DH358" s="2">
        <v>199779.5</v>
      </c>
      <c r="DI358" s="2">
        <v>1369904.15</v>
      </c>
      <c r="DJ358" s="2">
        <v>35000</v>
      </c>
      <c r="DK358" s="2">
        <v>3671007.74</v>
      </c>
      <c r="DL358" s="2">
        <v>33392.97</v>
      </c>
      <c r="DM358" s="2">
        <v>22782.74</v>
      </c>
      <c r="DN358" s="2">
        <v>22186.5</v>
      </c>
      <c r="DO358" s="2">
        <v>29039</v>
      </c>
      <c r="DP358" s="2">
        <v>89112</v>
      </c>
      <c r="DQ358" s="2">
        <v>29662</v>
      </c>
      <c r="DR358" s="2">
        <v>164500</v>
      </c>
      <c r="DS358" s="2">
        <v>231719</v>
      </c>
      <c r="DT358" s="2">
        <v>600251.85</v>
      </c>
      <c r="DU358" s="2">
        <v>27225.5</v>
      </c>
      <c r="DV358" s="2">
        <v>292360</v>
      </c>
      <c r="DW358" s="2">
        <v>319882.33</v>
      </c>
      <c r="DX358" s="2">
        <v>86121.54</v>
      </c>
      <c r="DY358" s="2">
        <v>434936.32000000001</v>
      </c>
      <c r="DZ358" s="2">
        <v>47611</v>
      </c>
      <c r="EA358" s="2">
        <v>3851</v>
      </c>
      <c r="EB358" s="2">
        <v>14511</v>
      </c>
      <c r="EC358" s="2">
        <v>28995</v>
      </c>
      <c r="ED358" s="2">
        <v>221645</v>
      </c>
      <c r="EE358" s="2">
        <v>1154418.75</v>
      </c>
      <c r="EF358" s="2">
        <v>203122.56</v>
      </c>
      <c r="EG358" s="2">
        <v>10216</v>
      </c>
      <c r="EH358" s="2">
        <v>6520</v>
      </c>
      <c r="EI358" s="2">
        <v>3400.5</v>
      </c>
      <c r="EJ358" s="2">
        <v>116240.5</v>
      </c>
      <c r="EK358" s="2">
        <v>212673.6</v>
      </c>
      <c r="EL358" s="2">
        <v>2000.11</v>
      </c>
      <c r="EM358" s="2">
        <v>11526</v>
      </c>
      <c r="EN358" s="2">
        <v>336995.67</v>
      </c>
      <c r="EO358" s="2">
        <v>12301.76</v>
      </c>
      <c r="EP358" s="2">
        <v>59564.3</v>
      </c>
      <c r="EQ358" s="2">
        <v>48232.82</v>
      </c>
      <c r="ER358" s="2">
        <v>23590.44</v>
      </c>
      <c r="ES358" s="2">
        <v>25264</v>
      </c>
      <c r="ET358" s="2">
        <v>96745.8</v>
      </c>
      <c r="EU358" s="2">
        <v>44375.9</v>
      </c>
      <c r="EV358" s="2">
        <v>42969.2</v>
      </c>
      <c r="EW358" s="2">
        <v>857856.5</v>
      </c>
      <c r="EX358" s="2">
        <v>2675</v>
      </c>
      <c r="EY358" s="2">
        <v>9000</v>
      </c>
      <c r="EZ358" s="2">
        <v>29610</v>
      </c>
      <c r="FA358" s="2">
        <v>1019</v>
      </c>
      <c r="FB358" s="2">
        <v>21100</v>
      </c>
      <c r="FC358" s="2">
        <v>19607</v>
      </c>
      <c r="FD358" s="2">
        <v>20925</v>
      </c>
      <c r="FE358" s="2">
        <v>4330</v>
      </c>
      <c r="FF358" s="2">
        <v>27705</v>
      </c>
      <c r="FG358" s="2">
        <v>8376</v>
      </c>
      <c r="FH358" s="2">
        <v>45750</v>
      </c>
      <c r="FI358" s="2">
        <v>3506272.54</v>
      </c>
      <c r="FJ358" s="2"/>
      <c r="FK358" s="2">
        <v>81960</v>
      </c>
      <c r="FL358" s="2">
        <v>248024.16</v>
      </c>
      <c r="FM358" s="2">
        <v>12667</v>
      </c>
      <c r="FN358" s="2">
        <v>62485.599999999999</v>
      </c>
      <c r="FO358" s="2">
        <v>4320</v>
      </c>
      <c r="FP358" s="2">
        <v>9370</v>
      </c>
      <c r="FQ358" s="2">
        <v>15370897.85</v>
      </c>
      <c r="FR358" s="2">
        <v>20612</v>
      </c>
      <c r="FS358" s="2">
        <v>20267.41</v>
      </c>
      <c r="FT358" s="2">
        <v>13440</v>
      </c>
      <c r="FU358" s="2">
        <v>1994785.3</v>
      </c>
      <c r="FV358" s="2">
        <v>65782.350000000006</v>
      </c>
      <c r="FW358" s="2">
        <v>342066.05</v>
      </c>
      <c r="FX358" s="2">
        <v>99990.14</v>
      </c>
      <c r="FY358" s="2">
        <v>138209</v>
      </c>
      <c r="FZ358" s="2">
        <v>123905.09</v>
      </c>
      <c r="GA358" s="2">
        <v>54536.5</v>
      </c>
      <c r="GB358" s="2">
        <v>9902.1299999999992</v>
      </c>
      <c r="GC358" s="2">
        <v>9100</v>
      </c>
      <c r="GD358" s="2">
        <v>10960</v>
      </c>
      <c r="GE358" s="2">
        <v>212694</v>
      </c>
      <c r="GF358" s="2">
        <v>23595</v>
      </c>
      <c r="GG358" s="2"/>
      <c r="GH358" s="2">
        <v>190712.02</v>
      </c>
      <c r="GI358" s="2">
        <v>51759.199999999997</v>
      </c>
      <c r="GJ358" s="2">
        <v>35281.67</v>
      </c>
      <c r="GK358" s="2">
        <v>27486</v>
      </c>
      <c r="GL358" s="2">
        <v>59377.62</v>
      </c>
      <c r="GM358" s="2">
        <v>9912</v>
      </c>
      <c r="GN358" s="2">
        <v>5660</v>
      </c>
      <c r="GO358" s="2">
        <v>14300</v>
      </c>
      <c r="GP358" s="2">
        <v>6663</v>
      </c>
      <c r="GQ358" s="2">
        <v>636721.35</v>
      </c>
      <c r="GR358" s="2">
        <v>120238</v>
      </c>
      <c r="GS358" s="2">
        <v>22800</v>
      </c>
      <c r="GT358" s="2">
        <v>58806.28</v>
      </c>
      <c r="GU358" s="2">
        <v>21280</v>
      </c>
      <c r="GV358" s="2">
        <v>22113</v>
      </c>
      <c r="GW358" s="2">
        <v>28267</v>
      </c>
      <c r="GX358" s="2">
        <v>200</v>
      </c>
      <c r="GY358" s="2">
        <v>1730112</v>
      </c>
      <c r="GZ358" s="2">
        <v>5050</v>
      </c>
      <c r="HA358" s="2">
        <v>146220</v>
      </c>
      <c r="HB358" s="2">
        <v>20034.2</v>
      </c>
      <c r="HC358" s="2">
        <v>1363023.77</v>
      </c>
      <c r="HD358" s="2">
        <v>173714</v>
      </c>
      <c r="HE358" s="2">
        <v>216406.1</v>
      </c>
      <c r="HF358" s="2">
        <v>40200</v>
      </c>
      <c r="HG358" s="2">
        <v>64980</v>
      </c>
      <c r="HH358" s="2">
        <v>479304</v>
      </c>
      <c r="HI358" s="2"/>
      <c r="HJ358" s="2">
        <v>2507036.5</v>
      </c>
      <c r="HK358" s="2">
        <v>1325218.6200000001</v>
      </c>
      <c r="HL358" s="2">
        <v>252478.73</v>
      </c>
      <c r="HM358" s="2">
        <v>822754.24</v>
      </c>
      <c r="HN358" s="2">
        <v>366100</v>
      </c>
      <c r="HO358" s="2">
        <v>80947.320000000007</v>
      </c>
      <c r="HP358" s="2">
        <v>72753</v>
      </c>
      <c r="HQ358" s="2">
        <v>1417751.22</v>
      </c>
      <c r="HR358" s="2">
        <v>1136287</v>
      </c>
      <c r="HS358" s="2">
        <v>604353.19999999995</v>
      </c>
      <c r="HT358" s="2">
        <v>723365.76</v>
      </c>
      <c r="HU358" s="2">
        <v>6700</v>
      </c>
      <c r="HV358" s="2">
        <v>97800</v>
      </c>
      <c r="HW358" s="2">
        <v>32507.5</v>
      </c>
      <c r="HX358" s="2">
        <v>9527</v>
      </c>
      <c r="HY358" s="2">
        <v>171601.05</v>
      </c>
      <c r="HZ358" s="2">
        <v>2700.4</v>
      </c>
      <c r="IA358" s="2">
        <v>24345</v>
      </c>
      <c r="IB358" s="2">
        <v>123715</v>
      </c>
      <c r="IC358" s="2">
        <v>95226</v>
      </c>
      <c r="ID358" s="2">
        <v>244781.5</v>
      </c>
      <c r="IE358" s="2">
        <v>2120</v>
      </c>
      <c r="IF358" s="2">
        <v>26500</v>
      </c>
      <c r="IG358" s="2">
        <v>65270.54</v>
      </c>
      <c r="IH358" s="2">
        <v>57696</v>
      </c>
      <c r="II358" s="2">
        <v>789791.75</v>
      </c>
      <c r="IJ358" s="2">
        <v>113316</v>
      </c>
      <c r="IK358" s="2">
        <v>222224</v>
      </c>
      <c r="IL358" s="2">
        <v>165909</v>
      </c>
      <c r="IM358" s="2">
        <v>40880</v>
      </c>
      <c r="IN358" s="2">
        <v>147938</v>
      </c>
      <c r="IO358" s="2">
        <v>84324</v>
      </c>
      <c r="IP358" s="2">
        <v>42200</v>
      </c>
      <c r="IQ358" s="2"/>
      <c r="IR358" s="2">
        <v>12400</v>
      </c>
      <c r="IS358" s="2">
        <v>4869811.4700000007</v>
      </c>
      <c r="IT358" s="2">
        <v>3664998</v>
      </c>
      <c r="IU358" s="2">
        <v>233321</v>
      </c>
      <c r="IV358" s="2">
        <v>806534.93</v>
      </c>
      <c r="IW358" s="2">
        <v>36073</v>
      </c>
      <c r="IX358" s="2">
        <v>614238.30000000005</v>
      </c>
      <c r="IY358" s="2">
        <v>323162.87</v>
      </c>
      <c r="IZ358" s="2">
        <v>1064</v>
      </c>
      <c r="JA358" s="2">
        <v>6320</v>
      </c>
      <c r="JB358" s="2">
        <v>161199.25</v>
      </c>
      <c r="JC358" s="2">
        <v>22419.8</v>
      </c>
      <c r="JD358" s="2">
        <v>31702</v>
      </c>
      <c r="JE358" s="2">
        <v>179700</v>
      </c>
      <c r="JF358" s="2">
        <v>427934.53</v>
      </c>
      <c r="JG358" s="2">
        <v>1718</v>
      </c>
      <c r="JH358" s="2">
        <v>24860.2</v>
      </c>
      <c r="JI358" s="2"/>
      <c r="JJ358" s="2">
        <v>1200</v>
      </c>
      <c r="JK358" s="2">
        <v>281930.94</v>
      </c>
      <c r="JL358" s="2">
        <v>2700</v>
      </c>
      <c r="JM358" s="2">
        <v>13600</v>
      </c>
      <c r="JN358" s="2">
        <v>60562</v>
      </c>
      <c r="JO358" s="2">
        <v>1650</v>
      </c>
      <c r="JP358" s="2">
        <v>230378.78</v>
      </c>
      <c r="JQ358" s="2">
        <v>21750</v>
      </c>
      <c r="JR358" s="2">
        <v>122750</v>
      </c>
      <c r="JS358" s="2">
        <v>641404.53</v>
      </c>
      <c r="JT358" s="2">
        <v>71840</v>
      </c>
      <c r="JU358" s="2"/>
      <c r="JV358" s="2">
        <v>27975</v>
      </c>
      <c r="JW358" s="2">
        <v>402</v>
      </c>
      <c r="JX358" s="2">
        <v>1851247.46</v>
      </c>
      <c r="JY358" s="2">
        <v>42703</v>
      </c>
      <c r="JZ358" s="2">
        <v>57050</v>
      </c>
      <c r="KA358" s="2">
        <v>7735</v>
      </c>
      <c r="KB358" s="2">
        <v>12335</v>
      </c>
      <c r="KC358" s="2">
        <v>23560</v>
      </c>
      <c r="KD358" s="2">
        <v>5400</v>
      </c>
      <c r="KE358" s="2"/>
      <c r="KF358" s="2">
        <v>300</v>
      </c>
      <c r="KG358" s="2">
        <v>59965</v>
      </c>
      <c r="KH358" s="2">
        <v>1038760.7</v>
      </c>
      <c r="KI358" s="2">
        <v>261844.45</v>
      </c>
      <c r="KJ358" s="2">
        <v>74500.820000000007</v>
      </c>
      <c r="KK358" s="2">
        <v>266750</v>
      </c>
      <c r="KL358" s="2">
        <v>119008.5</v>
      </c>
      <c r="KM358" s="2">
        <v>213605</v>
      </c>
      <c r="KN358" s="2">
        <v>1765446.38</v>
      </c>
      <c r="KO358" s="2">
        <v>80589.8</v>
      </c>
      <c r="KP358" s="2">
        <v>137197.6</v>
      </c>
      <c r="KQ358" s="2">
        <v>886317.02</v>
      </c>
      <c r="KR358" s="2">
        <v>9700</v>
      </c>
      <c r="KS358" s="2">
        <v>998102</v>
      </c>
      <c r="KT358" s="2">
        <v>548715.30000000005</v>
      </c>
      <c r="KU358" s="2">
        <v>470364.97</v>
      </c>
      <c r="KV358" s="2">
        <v>291695</v>
      </c>
      <c r="KW358" s="2">
        <v>147625.26</v>
      </c>
      <c r="KX358" s="2">
        <v>1223730.6299999999</v>
      </c>
      <c r="KY358" s="2">
        <v>1335650.73</v>
      </c>
      <c r="KZ358" s="2">
        <v>204746</v>
      </c>
      <c r="LA358" s="2">
        <v>800.6</v>
      </c>
      <c r="LB358" s="2">
        <v>93277</v>
      </c>
      <c r="LC358" s="2">
        <v>1452927.72</v>
      </c>
      <c r="LD358" s="2">
        <v>88737.64</v>
      </c>
      <c r="LE358" s="2">
        <v>11760</v>
      </c>
      <c r="LF358" s="2">
        <v>235007.79</v>
      </c>
      <c r="LG358" s="2">
        <v>3384443.77</v>
      </c>
      <c r="LH358" s="2">
        <v>632256</v>
      </c>
      <c r="LI358" s="2">
        <v>291367.84000000003</v>
      </c>
      <c r="LJ358" s="2">
        <v>245085.5</v>
      </c>
      <c r="LK358" s="2">
        <v>206516.49</v>
      </c>
      <c r="LL358" s="2">
        <v>359982</v>
      </c>
      <c r="LM358" s="2">
        <v>38422</v>
      </c>
      <c r="LN358" s="2">
        <v>69343</v>
      </c>
      <c r="LO358" s="2">
        <v>1800</v>
      </c>
      <c r="LP358" s="2"/>
      <c r="LQ358" s="2">
        <v>25465</v>
      </c>
      <c r="LR358" s="2">
        <v>264111.56</v>
      </c>
      <c r="LS358" s="2">
        <v>97819</v>
      </c>
      <c r="LT358" s="2">
        <v>28564</v>
      </c>
      <c r="LU358" s="2">
        <v>5641788.4800000004</v>
      </c>
      <c r="LV358" s="2">
        <v>306149.98</v>
      </c>
      <c r="LW358" s="2">
        <v>139606</v>
      </c>
      <c r="LX358" s="2">
        <v>1119388.06</v>
      </c>
      <c r="LY358" s="2">
        <v>419873.49</v>
      </c>
      <c r="LZ358" s="2">
        <v>79550</v>
      </c>
      <c r="MA358" s="2">
        <v>2000.01</v>
      </c>
      <c r="MB358" s="2">
        <v>60135</v>
      </c>
      <c r="MC358" s="2">
        <v>97225</v>
      </c>
      <c r="MD358" s="2">
        <v>255036.25</v>
      </c>
      <c r="ME358" s="2">
        <v>180856.08</v>
      </c>
      <c r="MF358" s="2">
        <v>482.69</v>
      </c>
      <c r="MG358" s="2">
        <v>3459917.09</v>
      </c>
      <c r="MH358" s="2">
        <v>52736.83</v>
      </c>
      <c r="MI358" s="2">
        <v>25300</v>
      </c>
      <c r="MJ358" s="2"/>
      <c r="MK358" s="2">
        <v>15322.4</v>
      </c>
      <c r="ML358" s="2">
        <v>119951.73</v>
      </c>
      <c r="MM358" s="2">
        <v>67173.84</v>
      </c>
      <c r="MN358" s="2">
        <v>22440</v>
      </c>
      <c r="MO358" s="2">
        <v>64226</v>
      </c>
      <c r="MP358" s="2">
        <v>6700</v>
      </c>
      <c r="MQ358" s="2">
        <v>11700</v>
      </c>
      <c r="MR358" s="2">
        <v>15944</v>
      </c>
      <c r="MS358" s="2">
        <v>26975273.530000001</v>
      </c>
      <c r="MT358" s="2">
        <v>39790</v>
      </c>
      <c r="MU358" s="2">
        <v>14560</v>
      </c>
      <c r="MV358" s="2">
        <v>307584.56</v>
      </c>
      <c r="MW358" s="2">
        <v>808230</v>
      </c>
      <c r="MX358" s="2">
        <v>5032427.88</v>
      </c>
      <c r="MY358" s="2">
        <v>694212</v>
      </c>
      <c r="MZ358" s="2">
        <v>351832.3</v>
      </c>
      <c r="NA358" s="2">
        <v>35326</v>
      </c>
      <c r="NB358" s="2">
        <v>17785</v>
      </c>
      <c r="NC358" s="2">
        <v>12998</v>
      </c>
      <c r="ND358" s="2">
        <v>17859764.530000001</v>
      </c>
      <c r="NE358" s="2">
        <v>104840</v>
      </c>
      <c r="NF358" s="2">
        <v>46715</v>
      </c>
      <c r="NG358" s="2">
        <v>7985741</v>
      </c>
      <c r="NH358" s="2">
        <v>34116.76</v>
      </c>
      <c r="NI358" s="2">
        <v>326021.65000000002</v>
      </c>
      <c r="NJ358" s="2">
        <v>146859.73000000001</v>
      </c>
      <c r="NK358" s="2">
        <v>8426</v>
      </c>
      <c r="NL358" s="2">
        <v>20080.2</v>
      </c>
      <c r="NM358" s="2">
        <v>-35460</v>
      </c>
      <c r="NN358" s="2">
        <v>11132</v>
      </c>
      <c r="NO358" s="2">
        <v>18726</v>
      </c>
      <c r="NP358" s="2">
        <v>589184.19999999995</v>
      </c>
      <c r="NQ358" s="2"/>
      <c r="NR358" s="2"/>
      <c r="NS358" s="2">
        <v>15312.72</v>
      </c>
      <c r="NT358" s="2">
        <v>4562.7</v>
      </c>
      <c r="NU358" s="2"/>
      <c r="NV358" s="2">
        <v>2100</v>
      </c>
      <c r="NW358" s="2">
        <v>11485577.859999999</v>
      </c>
      <c r="NX358" s="2"/>
      <c r="NY358" s="2">
        <v>2500</v>
      </c>
      <c r="NZ358" s="2">
        <v>63762.5</v>
      </c>
      <c r="OA358" s="2">
        <v>6400</v>
      </c>
      <c r="OB358" s="2">
        <v>1000</v>
      </c>
      <c r="OC358" s="2"/>
      <c r="OD358" s="2">
        <v>3624497</v>
      </c>
      <c r="OE358" s="2">
        <v>12682.03</v>
      </c>
      <c r="OF358" s="2">
        <v>146903.5</v>
      </c>
      <c r="OG358" s="2">
        <v>78288.100000000006</v>
      </c>
      <c r="OH358" s="2">
        <v>68346</v>
      </c>
      <c r="OI358" s="2">
        <v>12758.4</v>
      </c>
      <c r="OJ358" s="2">
        <v>60797</v>
      </c>
      <c r="OK358" s="2">
        <v>53732.5</v>
      </c>
      <c r="OL358" s="2">
        <v>17685</v>
      </c>
      <c r="OM358" s="2">
        <v>1757612.4</v>
      </c>
      <c r="ON358" s="2">
        <v>1078138.8</v>
      </c>
      <c r="OO358" s="2">
        <v>1436276.3</v>
      </c>
      <c r="OP358" s="2">
        <v>617152.63</v>
      </c>
      <c r="OQ358" s="2">
        <v>153252.12</v>
      </c>
      <c r="OR358" s="2">
        <v>20100</v>
      </c>
      <c r="OS358" s="2">
        <v>2579356.92</v>
      </c>
      <c r="OT358" s="2">
        <v>597600</v>
      </c>
      <c r="OU358" s="2">
        <v>27301</v>
      </c>
      <c r="OV358" s="2">
        <v>271363.12</v>
      </c>
      <c r="OW358" s="2">
        <v>71330</v>
      </c>
      <c r="OX358" s="2">
        <v>50400</v>
      </c>
      <c r="OY358" s="2">
        <v>37075</v>
      </c>
      <c r="OZ358" s="2">
        <v>4230</v>
      </c>
      <c r="PA358" s="2">
        <v>8030</v>
      </c>
      <c r="PB358" s="2">
        <v>1158346.6200000001</v>
      </c>
      <c r="PC358" s="2">
        <v>25277</v>
      </c>
      <c r="PD358" s="2">
        <v>158063.6</v>
      </c>
      <c r="PE358" s="2">
        <v>10840</v>
      </c>
      <c r="PF358" s="2">
        <v>24160</v>
      </c>
      <c r="PG358" s="2">
        <v>188685.5</v>
      </c>
      <c r="PH358" s="2">
        <v>57534</v>
      </c>
      <c r="PI358" s="2">
        <v>14900</v>
      </c>
      <c r="PJ358" s="2">
        <v>168653.5</v>
      </c>
      <c r="PK358" s="2">
        <v>69444</v>
      </c>
      <c r="PL358" s="2">
        <v>158974.75</v>
      </c>
      <c r="PM358" s="2">
        <v>284338.86</v>
      </c>
      <c r="PN358" s="2">
        <v>11828.95</v>
      </c>
      <c r="PO358" s="2">
        <v>706337.6</v>
      </c>
      <c r="PP358" s="2">
        <v>9445</v>
      </c>
      <c r="PQ358" s="2">
        <v>2003325</v>
      </c>
      <c r="PR358" s="2">
        <v>14959</v>
      </c>
      <c r="PS358" s="2">
        <v>6300</v>
      </c>
      <c r="PT358" s="2">
        <v>4979858.18</v>
      </c>
      <c r="PU358" s="2">
        <v>600</v>
      </c>
      <c r="PV358" s="2">
        <v>-5612.5</v>
      </c>
      <c r="PW358" s="2">
        <v>23920</v>
      </c>
      <c r="PX358" s="2">
        <v>1001594.7</v>
      </c>
      <c r="PY358" s="2">
        <v>98850.31</v>
      </c>
      <c r="PZ358" s="2">
        <v>713332.31</v>
      </c>
      <c r="QA358" s="2">
        <v>412895</v>
      </c>
      <c r="QB358" s="2">
        <v>1703254.22</v>
      </c>
      <c r="QC358" s="2"/>
      <c r="QD358" s="2">
        <v>663847.47</v>
      </c>
      <c r="QE358" s="2"/>
      <c r="QF358" s="2">
        <v>321670.90999999997</v>
      </c>
      <c r="QG358" s="2">
        <v>69252</v>
      </c>
      <c r="QH358" s="2">
        <v>313174.98</v>
      </c>
      <c r="QI358" s="2">
        <v>142604.04999999999</v>
      </c>
      <c r="QJ358" s="2">
        <v>92787</v>
      </c>
      <c r="QK358" s="2">
        <v>39708</v>
      </c>
      <c r="QL358" s="2">
        <v>6766</v>
      </c>
      <c r="QM358" s="2">
        <v>410787.18</v>
      </c>
      <c r="QN358" s="2">
        <v>597457.38</v>
      </c>
      <c r="QO358" s="2">
        <v>1000</v>
      </c>
      <c r="QP358" s="2">
        <v>10574</v>
      </c>
      <c r="QQ358" s="2">
        <v>6266.28</v>
      </c>
      <c r="QR358" s="2">
        <v>11469.87</v>
      </c>
      <c r="QS358" s="2"/>
      <c r="QT358" s="2">
        <v>748744.18</v>
      </c>
      <c r="QU358" s="2">
        <v>14887.1</v>
      </c>
      <c r="QV358" s="2">
        <v>401666.15</v>
      </c>
      <c r="QW358" s="2">
        <v>23610</v>
      </c>
      <c r="QX358" s="2">
        <v>543081.67000000004</v>
      </c>
      <c r="QY358" s="2">
        <v>543665</v>
      </c>
      <c r="QZ358" s="2">
        <v>52957</v>
      </c>
      <c r="RA358" s="2">
        <v>41520</v>
      </c>
      <c r="RB358" s="2">
        <v>152788</v>
      </c>
      <c r="RC358" s="2">
        <v>30451</v>
      </c>
      <c r="RD358" s="2">
        <v>20056.09</v>
      </c>
      <c r="RE358" s="2">
        <v>22200</v>
      </c>
      <c r="RF358" s="2">
        <v>42550</v>
      </c>
      <c r="RG358" s="2">
        <v>1364956</v>
      </c>
      <c r="RH358" s="2">
        <v>10000</v>
      </c>
      <c r="RI358" s="2">
        <v>70978</v>
      </c>
      <c r="RJ358" s="2">
        <v>35620</v>
      </c>
      <c r="RK358" s="2">
        <v>5396</v>
      </c>
      <c r="RL358" s="2">
        <v>977363.88</v>
      </c>
      <c r="RM358" s="2">
        <v>674606.76</v>
      </c>
      <c r="RN358" s="2">
        <v>131580</v>
      </c>
      <c r="RO358" s="2">
        <v>16895</v>
      </c>
      <c r="RP358" s="2">
        <v>51127</v>
      </c>
      <c r="RQ358" s="2">
        <v>305933.59999999998</v>
      </c>
      <c r="RR358" s="2">
        <v>12580.8</v>
      </c>
      <c r="RS358" s="2">
        <v>20000</v>
      </c>
      <c r="RT358" s="2">
        <v>30937.97</v>
      </c>
      <c r="RU358" s="2">
        <v>10</v>
      </c>
      <c r="RV358" s="2">
        <v>4800</v>
      </c>
      <c r="RW358" s="2">
        <v>29860</v>
      </c>
      <c r="RX358" s="2">
        <v>7100.01</v>
      </c>
      <c r="RY358" s="2">
        <v>24075</v>
      </c>
      <c r="RZ358" s="2">
        <v>600.20000000000005</v>
      </c>
      <c r="SA358" s="2">
        <v>131973</v>
      </c>
      <c r="SB358" s="2">
        <v>8417.7099999999991</v>
      </c>
      <c r="SC358" s="2">
        <v>55473.9</v>
      </c>
      <c r="SD358" s="2">
        <v>48320</v>
      </c>
      <c r="SE358" s="2">
        <v>19400</v>
      </c>
      <c r="SF358" s="2">
        <v>263610.68</v>
      </c>
      <c r="SG358" s="2">
        <v>47051.41</v>
      </c>
      <c r="SH358" s="2">
        <v>89080</v>
      </c>
      <c r="SI358" s="2">
        <v>174035</v>
      </c>
      <c r="SJ358" s="2">
        <v>15800</v>
      </c>
      <c r="SK358" s="2">
        <v>537638</v>
      </c>
      <c r="SL358" s="2">
        <v>1800</v>
      </c>
      <c r="SM358" s="2">
        <v>748537.77</v>
      </c>
      <c r="SN358" s="2">
        <v>14400</v>
      </c>
      <c r="SO358" s="2">
        <v>21442.68</v>
      </c>
      <c r="SP358" s="2">
        <v>35500.25</v>
      </c>
      <c r="SQ358" s="2">
        <v>11400</v>
      </c>
      <c r="SR358" s="2">
        <v>17570</v>
      </c>
      <c r="SS358" s="2">
        <v>5863</v>
      </c>
      <c r="ST358" s="2">
        <v>9613</v>
      </c>
      <c r="SU358" s="2">
        <v>538060</v>
      </c>
      <c r="SV358" s="2">
        <v>34784.879999999997</v>
      </c>
      <c r="SW358" s="2">
        <v>141286.82999999999</v>
      </c>
      <c r="SX358" s="2">
        <v>143152.20000000001</v>
      </c>
      <c r="SY358" s="2">
        <v>51641</v>
      </c>
      <c r="SZ358" s="2">
        <v>17440</v>
      </c>
      <c r="TA358" s="2"/>
      <c r="TB358" s="2">
        <v>53920</v>
      </c>
      <c r="TC358" s="2">
        <v>5100</v>
      </c>
      <c r="TD358" s="2">
        <v>120</v>
      </c>
      <c r="TE358" s="2">
        <v>12300</v>
      </c>
      <c r="TF358" s="2">
        <v>74535.58</v>
      </c>
      <c r="TG358" s="2">
        <v>5700</v>
      </c>
      <c r="TH358" s="2">
        <v>3600</v>
      </c>
      <c r="TI358" s="2">
        <v>1006776.79</v>
      </c>
      <c r="TJ358" s="2">
        <v>41720</v>
      </c>
      <c r="TK358" s="2">
        <v>5933</v>
      </c>
      <c r="TL358" s="2">
        <v>45294.94</v>
      </c>
      <c r="TM358" s="2">
        <v>81850</v>
      </c>
      <c r="TN358" s="2">
        <v>106026.86</v>
      </c>
      <c r="TO358" s="2">
        <v>5650</v>
      </c>
      <c r="TP358" s="2">
        <v>571034.35</v>
      </c>
      <c r="TQ358" s="2">
        <v>27048</v>
      </c>
      <c r="TR358" s="2">
        <v>661482</v>
      </c>
      <c r="TS358" s="2">
        <v>34593.800000000003</v>
      </c>
      <c r="TT358" s="2">
        <v>29052.48</v>
      </c>
      <c r="TU358" s="2">
        <v>57181.1</v>
      </c>
      <c r="TV358" s="2">
        <v>30768</v>
      </c>
      <c r="TW358" s="2">
        <v>4500</v>
      </c>
      <c r="TX358" s="2">
        <v>16300</v>
      </c>
      <c r="TY358" s="2">
        <v>445811.26</v>
      </c>
      <c r="TZ358" s="2"/>
      <c r="UA358" s="2">
        <v>1154968</v>
      </c>
      <c r="UB358" s="2">
        <v>54947.39</v>
      </c>
      <c r="UC358" s="2">
        <v>500</v>
      </c>
      <c r="UD358" s="2">
        <v>40513.120000000003</v>
      </c>
      <c r="UE358" s="2">
        <v>318931.34999999998</v>
      </c>
      <c r="UF358" s="2"/>
      <c r="UG358" s="2">
        <v>5950</v>
      </c>
      <c r="UH358" s="2">
        <v>12010</v>
      </c>
      <c r="UI358" s="2">
        <v>136104</v>
      </c>
      <c r="UJ358" s="2">
        <v>2192709</v>
      </c>
      <c r="UK358" s="2">
        <v>161982.64000000001</v>
      </c>
      <c r="UL358" s="2">
        <v>108832.52</v>
      </c>
      <c r="UM358" s="2">
        <v>28512</v>
      </c>
      <c r="UN358" s="2">
        <v>4202.8</v>
      </c>
      <c r="UO358" s="2">
        <v>16428.240000000002</v>
      </c>
      <c r="UP358" s="2">
        <v>240750.01</v>
      </c>
      <c r="UQ358" s="2">
        <v>1673274.5</v>
      </c>
      <c r="UR358" s="2">
        <v>7769.52</v>
      </c>
      <c r="US358" s="2">
        <v>915288.83</v>
      </c>
      <c r="UT358" s="2">
        <v>913200.75</v>
      </c>
      <c r="UU358" s="2">
        <v>14100</v>
      </c>
      <c r="UV358" s="2">
        <v>318444</v>
      </c>
      <c r="UW358" s="2">
        <v>112618</v>
      </c>
      <c r="UX358" s="2">
        <v>17747.939999999999</v>
      </c>
      <c r="UY358" s="2">
        <v>20600</v>
      </c>
      <c r="UZ358" s="2">
        <v>8339507.5099999998</v>
      </c>
      <c r="VA358" s="2">
        <v>204113.73</v>
      </c>
      <c r="VB358" s="2">
        <v>26300</v>
      </c>
      <c r="VC358" s="2">
        <v>37600.5</v>
      </c>
      <c r="VD358" s="2">
        <v>10636</v>
      </c>
      <c r="VE358" s="2">
        <v>28099.26</v>
      </c>
      <c r="VF358" s="2">
        <v>9424.2999999999993</v>
      </c>
      <c r="VG358" s="2">
        <v>2257</v>
      </c>
      <c r="VH358" s="2">
        <v>304409.90000000002</v>
      </c>
      <c r="VI358" s="2">
        <v>79578</v>
      </c>
      <c r="VJ358" s="2">
        <v>53185</v>
      </c>
      <c r="VK358" s="2">
        <v>33978</v>
      </c>
      <c r="VL358" s="2">
        <v>973426.64</v>
      </c>
      <c r="VM358" s="2">
        <v>109492</v>
      </c>
      <c r="VN358" s="2">
        <v>42151</v>
      </c>
      <c r="VO358" s="2">
        <v>4050</v>
      </c>
      <c r="VP358" s="2">
        <v>113837.21</v>
      </c>
      <c r="VQ358" s="2">
        <v>231684.64</v>
      </c>
      <c r="VR358" s="2">
        <v>706757.28</v>
      </c>
      <c r="VS358" s="2">
        <v>57507</v>
      </c>
      <c r="VT358" s="2">
        <v>2250</v>
      </c>
      <c r="VU358" s="2">
        <v>89858.11</v>
      </c>
      <c r="VV358" s="2">
        <v>18800.05</v>
      </c>
      <c r="VW358" s="2">
        <v>49560</v>
      </c>
      <c r="VX358" s="2">
        <v>117645</v>
      </c>
      <c r="VY358" s="2">
        <v>153601</v>
      </c>
      <c r="VZ358" s="2">
        <v>10130</v>
      </c>
      <c r="WA358" s="2">
        <v>8207409.25</v>
      </c>
      <c r="WB358" s="2">
        <v>9576</v>
      </c>
      <c r="WC358" s="2">
        <v>69539</v>
      </c>
      <c r="WD358" s="2">
        <v>4638</v>
      </c>
      <c r="WE358" s="2">
        <v>200</v>
      </c>
      <c r="WF358" s="2">
        <v>201340</v>
      </c>
      <c r="WG358" s="2">
        <v>247844</v>
      </c>
      <c r="WH358" s="2">
        <v>633772.6</v>
      </c>
      <c r="WI358" s="2">
        <v>117176</v>
      </c>
      <c r="WJ358" s="2">
        <v>8600</v>
      </c>
      <c r="WK358" s="2">
        <v>101659.89</v>
      </c>
      <c r="WL358" s="2">
        <v>365550</v>
      </c>
      <c r="WM358" s="2">
        <v>106032.6</v>
      </c>
      <c r="WN358" s="2">
        <v>1169168</v>
      </c>
      <c r="WO358" s="2">
        <v>777772.82</v>
      </c>
      <c r="WP358" s="2">
        <v>41950</v>
      </c>
      <c r="WQ358" s="2">
        <v>104243.17</v>
      </c>
      <c r="WR358" s="2">
        <v>499409.12</v>
      </c>
      <c r="WS358" s="2">
        <v>43618</v>
      </c>
      <c r="WT358" s="2">
        <v>532057.46</v>
      </c>
      <c r="WU358" s="2">
        <v>617601</v>
      </c>
      <c r="WV358" s="2">
        <v>7929</v>
      </c>
      <c r="WW358" s="2"/>
      <c r="WX358" s="2">
        <v>52906</v>
      </c>
      <c r="WY358" s="2">
        <v>8000</v>
      </c>
      <c r="WZ358" s="2">
        <v>17231.599999999999</v>
      </c>
      <c r="XA358" s="2">
        <v>10100</v>
      </c>
      <c r="XB358" s="2"/>
      <c r="XC358" s="2">
        <v>23500</v>
      </c>
      <c r="XD358" s="2">
        <v>124935.5</v>
      </c>
      <c r="XE358" s="2">
        <v>2054613.5</v>
      </c>
      <c r="XF358" s="2">
        <v>900</v>
      </c>
      <c r="XG358" s="2">
        <v>1995</v>
      </c>
      <c r="XH358" s="2">
        <v>2668880.34</v>
      </c>
      <c r="XI358" s="2">
        <v>13730</v>
      </c>
      <c r="XJ358" s="2">
        <v>31346</v>
      </c>
      <c r="XK358" s="2">
        <v>688804.75</v>
      </c>
      <c r="XL358" s="2">
        <v>274596.34999999998</v>
      </c>
      <c r="XM358" s="2">
        <v>37300</v>
      </c>
      <c r="XN358" s="2">
        <v>181882.47</v>
      </c>
      <c r="XO358" s="2">
        <v>112880</v>
      </c>
      <c r="XP358" s="2">
        <v>6920</v>
      </c>
      <c r="XQ358" s="2">
        <v>66445.600000000006</v>
      </c>
      <c r="XR358" s="2">
        <v>667684.5</v>
      </c>
      <c r="XS358" s="2">
        <v>69581</v>
      </c>
      <c r="XT358" s="2">
        <v>7156.87</v>
      </c>
      <c r="XU358" s="2">
        <v>2440</v>
      </c>
      <c r="XV358" s="2">
        <v>2800</v>
      </c>
      <c r="XW358" s="2">
        <v>4960</v>
      </c>
      <c r="XX358" s="2">
        <v>3214</v>
      </c>
      <c r="XY358" s="2">
        <v>6600</v>
      </c>
      <c r="XZ358" s="2">
        <v>6200</v>
      </c>
      <c r="YA358" s="2">
        <v>8760</v>
      </c>
      <c r="YB358" s="2">
        <v>7909</v>
      </c>
      <c r="YC358" s="2">
        <v>1360</v>
      </c>
      <c r="YD358" s="2">
        <v>5905</v>
      </c>
      <c r="YE358" s="2">
        <v>12113417.24</v>
      </c>
      <c r="YF358" s="2">
        <v>101851</v>
      </c>
      <c r="YG358" s="2">
        <v>67367</v>
      </c>
      <c r="YH358" s="2">
        <v>29744.31</v>
      </c>
      <c r="YI358" s="2">
        <v>107730.8</v>
      </c>
      <c r="YJ358" s="2">
        <v>270043.5</v>
      </c>
      <c r="YK358" s="2">
        <v>4039770.82</v>
      </c>
      <c r="YL358" s="2">
        <v>29762.5</v>
      </c>
      <c r="YM358" s="2">
        <v>107908.23</v>
      </c>
      <c r="YN358" s="2">
        <v>107482</v>
      </c>
      <c r="YO358" s="2">
        <v>73243.77</v>
      </c>
      <c r="YP358" s="2">
        <v>24620.5</v>
      </c>
      <c r="YQ358" s="2">
        <v>16800</v>
      </c>
      <c r="YR358" s="2">
        <v>146301.75</v>
      </c>
      <c r="YS358" s="2">
        <v>36270.5</v>
      </c>
      <c r="YT358" s="2">
        <v>44561</v>
      </c>
      <c r="YU358" s="2">
        <v>6220</v>
      </c>
      <c r="YV358" s="2">
        <v>269940</v>
      </c>
      <c r="YW358" s="2">
        <v>761935.59</v>
      </c>
      <c r="YX358" s="2">
        <v>10200</v>
      </c>
      <c r="YY358" s="2"/>
      <c r="YZ358" s="2">
        <v>10730</v>
      </c>
      <c r="ZA358" s="2">
        <v>25475.200000000001</v>
      </c>
      <c r="ZB358" s="2">
        <v>16645.57</v>
      </c>
      <c r="ZC358" s="2">
        <v>5205003.9000000004</v>
      </c>
      <c r="ZD358" s="2">
        <v>100576</v>
      </c>
      <c r="ZE358" s="2">
        <v>1282510.1200000001</v>
      </c>
      <c r="ZF358" s="2">
        <v>67794</v>
      </c>
      <c r="ZG358" s="2">
        <v>17702</v>
      </c>
      <c r="ZH358" s="2">
        <v>70373.5</v>
      </c>
      <c r="ZI358" s="2">
        <v>3900</v>
      </c>
      <c r="ZJ358" s="2">
        <v>14684</v>
      </c>
      <c r="ZK358" s="2">
        <v>279188.57</v>
      </c>
      <c r="ZL358" s="2">
        <v>27643284.66</v>
      </c>
      <c r="ZM358" s="2">
        <v>43374</v>
      </c>
      <c r="ZN358" s="2">
        <v>42325.63</v>
      </c>
      <c r="ZO358" s="2">
        <v>152159.69</v>
      </c>
      <c r="ZP358" s="2">
        <v>704254</v>
      </c>
      <c r="ZQ358" s="2">
        <v>55725</v>
      </c>
      <c r="ZR358" s="2">
        <v>293091.59999999998</v>
      </c>
      <c r="ZS358" s="2">
        <v>59395</v>
      </c>
      <c r="ZT358" s="2">
        <v>826727.32</v>
      </c>
      <c r="ZU358" s="2">
        <v>3615606.92</v>
      </c>
      <c r="ZV358" s="2">
        <v>185390.76</v>
      </c>
      <c r="ZW358" s="2">
        <v>114342.22</v>
      </c>
      <c r="ZX358" s="2">
        <v>17440</v>
      </c>
      <c r="ZY358" s="2">
        <v>311790</v>
      </c>
      <c r="ZZ358" s="2">
        <v>99864.29</v>
      </c>
      <c r="AAA358" s="2">
        <v>593869.62</v>
      </c>
      <c r="AAB358" s="2">
        <v>141548.48000000001</v>
      </c>
      <c r="AAC358" s="2">
        <v>27810</v>
      </c>
      <c r="AAD358" s="2">
        <v>14121.95</v>
      </c>
      <c r="AAE358" s="2">
        <v>97374.51</v>
      </c>
      <c r="AAF358" s="2">
        <v>159836.82999999999</v>
      </c>
      <c r="AAG358" s="2">
        <v>61285.94</v>
      </c>
      <c r="AAH358" s="2">
        <v>2680959.5</v>
      </c>
      <c r="AAI358" s="2">
        <v>11704.8</v>
      </c>
      <c r="AAJ358" s="2">
        <v>44706.04</v>
      </c>
      <c r="AAK358" s="2">
        <v>42177</v>
      </c>
      <c r="AAL358" s="2">
        <v>72833</v>
      </c>
      <c r="AAM358" s="2">
        <v>32644</v>
      </c>
      <c r="AAN358" s="2">
        <v>3500.1</v>
      </c>
      <c r="AAO358" s="2">
        <v>17399421.289999999</v>
      </c>
      <c r="AAP358" s="2">
        <v>19580</v>
      </c>
      <c r="AAQ358" s="2">
        <v>298898.45</v>
      </c>
      <c r="AAR358" s="2">
        <v>338498</v>
      </c>
      <c r="AAS358" s="2">
        <v>172133.2</v>
      </c>
      <c r="AAT358" s="2">
        <v>216</v>
      </c>
      <c r="AAU358" s="2">
        <v>285.5</v>
      </c>
      <c r="AAV358" s="2"/>
      <c r="AAW358" s="2">
        <v>437838.49</v>
      </c>
      <c r="AAX358" s="2">
        <v>47752.56</v>
      </c>
      <c r="AAY358" s="2">
        <v>397260</v>
      </c>
      <c r="AAZ358" s="2">
        <v>455892.3</v>
      </c>
      <c r="ABA358" s="2">
        <v>397800</v>
      </c>
      <c r="ABB358" s="2">
        <v>517199.09</v>
      </c>
      <c r="ABC358" s="2">
        <v>24411.119999999999</v>
      </c>
      <c r="ABD358" s="2">
        <v>23321.5</v>
      </c>
      <c r="ABE358" s="2">
        <v>130040.03</v>
      </c>
      <c r="ABF358" s="2">
        <v>1088955.24</v>
      </c>
      <c r="ABG358" s="2">
        <v>31900</v>
      </c>
      <c r="ABH358" s="2">
        <v>1299576.8999999999</v>
      </c>
      <c r="ABI358" s="2">
        <v>127085.6</v>
      </c>
      <c r="ABJ358" s="2">
        <v>3620</v>
      </c>
      <c r="ABK358" s="2">
        <v>30000</v>
      </c>
      <c r="ABL358" s="2">
        <v>21209</v>
      </c>
      <c r="ABM358" s="2">
        <v>32400</v>
      </c>
      <c r="ABN358" s="2">
        <v>1450</v>
      </c>
      <c r="ABO358" s="2">
        <v>53298.03</v>
      </c>
      <c r="ABP358" s="2">
        <v>6500</v>
      </c>
      <c r="ABQ358" s="2">
        <v>206319</v>
      </c>
      <c r="ABR358" s="2">
        <v>20706.669999999998</v>
      </c>
      <c r="ABS358" s="2"/>
      <c r="ABT358" s="2">
        <v>2200</v>
      </c>
      <c r="ABU358" s="2">
        <v>619850</v>
      </c>
      <c r="ABV358" s="2">
        <v>44880</v>
      </c>
      <c r="ABW358" s="2"/>
      <c r="ABX358" s="2">
        <v>729882.26</v>
      </c>
      <c r="ABY358" s="2"/>
      <c r="ABZ358" s="2">
        <v>220930</v>
      </c>
      <c r="ACA358" s="2">
        <v>15430.64</v>
      </c>
      <c r="ACB358" s="2">
        <v>6081</v>
      </c>
      <c r="ACC358" s="2">
        <v>129699</v>
      </c>
      <c r="ACD358" s="2">
        <v>527723</v>
      </c>
      <c r="ACE358" s="2">
        <v>4800</v>
      </c>
      <c r="ACF358" s="2">
        <v>9800</v>
      </c>
      <c r="ACG358" s="2">
        <v>30909</v>
      </c>
      <c r="ACH358" s="2">
        <v>88710</v>
      </c>
      <c r="ACI358" s="2">
        <v>2602409.0099999998</v>
      </c>
      <c r="ACJ358" s="2"/>
      <c r="ACK358" s="2"/>
      <c r="ACL358" s="2">
        <v>4936.32</v>
      </c>
      <c r="ACM358" s="2">
        <v>590722.68000000005</v>
      </c>
      <c r="ACN358" s="2"/>
      <c r="ACO358" s="2">
        <v>132874</v>
      </c>
      <c r="ACP358" s="2">
        <v>5800673.0199999996</v>
      </c>
      <c r="ACQ358" s="2">
        <v>289754.40000000002</v>
      </c>
      <c r="ACR358" s="2">
        <v>11583</v>
      </c>
      <c r="ACS358" s="2">
        <v>61237</v>
      </c>
      <c r="ACT358" s="2">
        <v>4785</v>
      </c>
      <c r="ACU358" s="2"/>
      <c r="ACV358" s="2">
        <v>561907.06000000006</v>
      </c>
      <c r="ACW358" s="2">
        <v>11375.5</v>
      </c>
      <c r="ACX358" s="2">
        <v>26370.99</v>
      </c>
      <c r="ACY358" s="2">
        <v>93595.45</v>
      </c>
      <c r="ACZ358" s="2">
        <v>3960</v>
      </c>
      <c r="ADA358" s="2"/>
      <c r="ADB358" s="2">
        <v>65200</v>
      </c>
      <c r="ADC358" s="2">
        <v>29150</v>
      </c>
      <c r="ADD358" s="2">
        <v>25608</v>
      </c>
      <c r="ADE358" s="2">
        <v>10241</v>
      </c>
      <c r="ADF358" s="2">
        <v>234967</v>
      </c>
      <c r="ADG358" s="2">
        <v>461437.55</v>
      </c>
      <c r="ADH358" s="2"/>
      <c r="ADI358" s="2">
        <v>164575</v>
      </c>
      <c r="ADJ358" s="2">
        <v>1500</v>
      </c>
      <c r="ADK358" s="2">
        <v>1409</v>
      </c>
      <c r="ADL358" s="2">
        <v>62710</v>
      </c>
      <c r="ADM358" s="2">
        <v>1019005.5</v>
      </c>
      <c r="ADN358" s="2">
        <v>93235.199999999997</v>
      </c>
      <c r="ADO358" s="2">
        <v>8962930.9800000004</v>
      </c>
      <c r="ADP358" s="2">
        <v>779681</v>
      </c>
      <c r="ADQ358" s="2">
        <v>1654743.1</v>
      </c>
      <c r="ADR358" s="2">
        <v>641738.5</v>
      </c>
      <c r="ADS358" s="2">
        <v>542418.96</v>
      </c>
      <c r="ADT358" s="2">
        <v>18421.64</v>
      </c>
      <c r="ADU358" s="2">
        <v>34258</v>
      </c>
      <c r="ADV358" s="2">
        <v>6780</v>
      </c>
      <c r="ADW358" s="2"/>
      <c r="ADX358" s="2">
        <v>2135.77</v>
      </c>
      <c r="ADY358" s="2">
        <v>17317479.039999999</v>
      </c>
      <c r="ADZ358" s="2">
        <v>34918651.920000002</v>
      </c>
      <c r="AEA358" s="2">
        <v>280735</v>
      </c>
      <c r="AEB358" s="2">
        <v>83004.5</v>
      </c>
      <c r="AEC358" s="2">
        <v>982036.6</v>
      </c>
      <c r="AED358" s="2">
        <v>150188.41</v>
      </c>
      <c r="AEE358" s="2">
        <v>2725</v>
      </c>
      <c r="AEF358" s="2">
        <v>51605.88</v>
      </c>
      <c r="AEG358" s="2">
        <v>16268.52</v>
      </c>
      <c r="AEH358" s="2"/>
      <c r="AEI358" s="2">
        <v>8200</v>
      </c>
      <c r="AEJ358" s="2">
        <v>19009</v>
      </c>
      <c r="AEK358" s="2"/>
      <c r="AEL358" s="2">
        <v>15270</v>
      </c>
      <c r="AEM358" s="2">
        <v>5900.46</v>
      </c>
      <c r="AEN358" s="2">
        <v>42300</v>
      </c>
      <c r="AEO358" s="2">
        <v>3000</v>
      </c>
      <c r="AEP358" s="2">
        <v>884796.45</v>
      </c>
      <c r="AEQ358" s="2">
        <v>23508.36</v>
      </c>
      <c r="AER358" s="2">
        <v>190393.65</v>
      </c>
      <c r="AES358" s="2">
        <v>2275026.91</v>
      </c>
      <c r="AET358" s="2">
        <v>21408.13</v>
      </c>
      <c r="AEU358" s="2">
        <v>39008</v>
      </c>
      <c r="AEV358" s="2">
        <v>98782.25</v>
      </c>
      <c r="AEW358" s="2">
        <v>349595.33</v>
      </c>
      <c r="AEX358" s="2">
        <v>289727.8</v>
      </c>
      <c r="AEY358" s="2">
        <v>14080</v>
      </c>
      <c r="AEZ358" s="2">
        <v>6684</v>
      </c>
      <c r="AFA358" s="2">
        <v>332471.23</v>
      </c>
      <c r="AFB358" s="2">
        <v>900</v>
      </c>
      <c r="AFC358" s="2">
        <v>13431498.869999999</v>
      </c>
      <c r="AFD358" s="2">
        <v>182409.46</v>
      </c>
      <c r="AFE358" s="2">
        <v>1338264.75</v>
      </c>
      <c r="AFF358" s="2">
        <v>92465</v>
      </c>
      <c r="AFG358" s="2">
        <v>3028189</v>
      </c>
      <c r="AFH358" s="2">
        <v>1013040</v>
      </c>
      <c r="AFI358" s="2">
        <v>1448060</v>
      </c>
      <c r="AFJ358" s="2">
        <v>100616.2</v>
      </c>
      <c r="AFK358" s="2">
        <v>1048391</v>
      </c>
      <c r="AFL358" s="2">
        <v>1208453</v>
      </c>
      <c r="AFM358" s="2">
        <v>61956.95</v>
      </c>
      <c r="AFN358" s="2">
        <v>5186</v>
      </c>
      <c r="AFO358" s="2">
        <v>1255680</v>
      </c>
      <c r="AFP358" s="2">
        <v>367913</v>
      </c>
      <c r="AFQ358" s="2">
        <v>21312.12</v>
      </c>
      <c r="AFR358" s="2"/>
      <c r="AFS358" s="2">
        <v>25988</v>
      </c>
      <c r="AFT358" s="2"/>
      <c r="AFU358" s="2"/>
      <c r="AFV358" s="2">
        <v>300</v>
      </c>
      <c r="AFW358" s="2">
        <v>1200</v>
      </c>
      <c r="AFX358" s="2"/>
      <c r="AFY358" s="2">
        <v>3611</v>
      </c>
      <c r="AFZ358" s="2">
        <v>147094.6</v>
      </c>
      <c r="AGA358" s="2">
        <v>6810</v>
      </c>
      <c r="AGB358" s="2">
        <v>447303.5</v>
      </c>
      <c r="AGC358" s="2">
        <v>45093</v>
      </c>
      <c r="AGD358" s="2">
        <v>1771150.1</v>
      </c>
      <c r="AGE358" s="2"/>
      <c r="AGF358" s="2">
        <v>267186.62</v>
      </c>
      <c r="AGG358" s="2">
        <v>22808</v>
      </c>
      <c r="AGH358" s="2">
        <v>40700.589999999997</v>
      </c>
      <c r="AGI358" s="2">
        <v>24306.38</v>
      </c>
      <c r="AGJ358" s="2">
        <v>38565</v>
      </c>
      <c r="AGK358" s="2">
        <v>5860.03</v>
      </c>
      <c r="AGL358" s="2">
        <v>1700</v>
      </c>
      <c r="AGM358" s="2">
        <v>2716442.7</v>
      </c>
      <c r="AGN358" s="2">
        <v>10590</v>
      </c>
      <c r="AGO358" s="2">
        <v>167548</v>
      </c>
      <c r="AGP358" s="2">
        <v>600</v>
      </c>
      <c r="AGQ358" s="2">
        <v>142635.69</v>
      </c>
      <c r="AGR358" s="2">
        <v>122691.35</v>
      </c>
      <c r="AGS358" s="2">
        <v>5089</v>
      </c>
      <c r="AGT358" s="2">
        <v>11789</v>
      </c>
      <c r="AGU358" s="2">
        <v>4088429.11</v>
      </c>
      <c r="AGV358" s="2">
        <v>2296142.0499999998</v>
      </c>
      <c r="AGW358" s="2">
        <v>82964</v>
      </c>
      <c r="AGX358" s="2">
        <v>85090</v>
      </c>
      <c r="AGY358" s="2">
        <v>498649</v>
      </c>
      <c r="AGZ358" s="2">
        <v>131657.5</v>
      </c>
      <c r="AHA358" s="2">
        <v>509800</v>
      </c>
      <c r="AHB358" s="2">
        <v>108132</v>
      </c>
      <c r="AHC358" s="2">
        <v>9000</v>
      </c>
      <c r="AHD358" s="2">
        <v>36661</v>
      </c>
      <c r="AHE358" s="2">
        <v>815167.94</v>
      </c>
      <c r="AHF358" s="2">
        <v>16051</v>
      </c>
      <c r="AHG358" s="2">
        <v>14499</v>
      </c>
      <c r="AHH358" s="2">
        <v>20</v>
      </c>
      <c r="AHI358" s="2"/>
      <c r="AHJ358" s="2">
        <v>38479</v>
      </c>
      <c r="AHK358" s="2">
        <v>177229</v>
      </c>
      <c r="AHL358" s="2">
        <v>303223.28000000003</v>
      </c>
      <c r="AHM358" s="2"/>
      <c r="AHN358" s="2"/>
      <c r="AHO358" s="2"/>
      <c r="AHP358" s="2">
        <v>152598</v>
      </c>
      <c r="AHQ358" s="2">
        <v>34200</v>
      </c>
      <c r="AHR358" s="2">
        <v>28243</v>
      </c>
      <c r="AHS358" s="2"/>
      <c r="AHT358" s="2">
        <f t="shared" si="79"/>
        <v>505397123.30000001</v>
      </c>
    </row>
    <row r="359" spans="1:904">
      <c r="A359" s="34" t="s">
        <v>3707</v>
      </c>
      <c r="B359" s="34" t="s">
        <v>2528</v>
      </c>
      <c r="C359" s="1" t="s">
        <v>2529</v>
      </c>
      <c r="D359" s="2">
        <v>11464845</v>
      </c>
      <c r="E359" s="2">
        <v>20100</v>
      </c>
      <c r="F359" s="2"/>
      <c r="G359" s="2"/>
      <c r="H359" s="2">
        <v>16050</v>
      </c>
      <c r="I359" s="2"/>
      <c r="J359" s="2"/>
      <c r="K359" s="2"/>
      <c r="L359" s="2"/>
      <c r="M359" s="2"/>
      <c r="N359" s="2"/>
      <c r="O359" s="2"/>
      <c r="P359" s="2"/>
      <c r="Q359" s="2">
        <v>1860</v>
      </c>
      <c r="R359" s="2">
        <v>1980</v>
      </c>
      <c r="S359" s="2">
        <v>1800</v>
      </c>
      <c r="T359" s="2"/>
      <c r="U359" s="2"/>
      <c r="V359" s="2"/>
      <c r="W359" s="2">
        <v>30</v>
      </c>
      <c r="X359" s="2">
        <v>3300</v>
      </c>
      <c r="Y359" s="2">
        <v>31560</v>
      </c>
      <c r="Z359" s="2">
        <v>260263</v>
      </c>
      <c r="AA359" s="2">
        <v>20790</v>
      </c>
      <c r="AB359" s="2">
        <v>24038</v>
      </c>
      <c r="AC359" s="2">
        <v>13320</v>
      </c>
      <c r="AD359" s="2">
        <v>68566</v>
      </c>
      <c r="AE359" s="2">
        <v>14230</v>
      </c>
      <c r="AF359" s="2">
        <v>29800</v>
      </c>
      <c r="AG359" s="2">
        <v>47700</v>
      </c>
      <c r="AH359" s="2">
        <v>165780</v>
      </c>
      <c r="AI359" s="2"/>
      <c r="AJ359" s="2"/>
      <c r="AK359" s="2"/>
      <c r="AL359" s="2"/>
      <c r="AM359" s="2">
        <v>114070</v>
      </c>
      <c r="AN359" s="2"/>
      <c r="AO359" s="2">
        <v>28325</v>
      </c>
      <c r="AP359" s="2">
        <v>20250</v>
      </c>
      <c r="AQ359" s="2"/>
      <c r="AR359" s="2"/>
      <c r="AS359" s="2">
        <v>300</v>
      </c>
      <c r="AT359" s="2"/>
      <c r="AU359" s="2"/>
      <c r="AV359" s="2"/>
      <c r="AW359" s="2">
        <v>1500</v>
      </c>
      <c r="AX359" s="2"/>
      <c r="AY359" s="2"/>
      <c r="AZ359" s="2">
        <v>540</v>
      </c>
      <c r="BA359" s="2"/>
      <c r="BB359" s="2"/>
      <c r="BC359" s="2"/>
      <c r="BD359" s="2"/>
      <c r="BE359" s="2"/>
      <c r="BF359" s="2"/>
      <c r="BG359" s="2"/>
      <c r="BH359" s="2">
        <v>2700</v>
      </c>
      <c r="BI359" s="2"/>
      <c r="BJ359" s="2"/>
      <c r="BK359" s="2"/>
      <c r="BL359" s="2"/>
      <c r="BM359" s="2">
        <v>5267</v>
      </c>
      <c r="BN359" s="2"/>
      <c r="BO359" s="2"/>
      <c r="BP359" s="2"/>
      <c r="BQ359" s="2"/>
      <c r="BR359" s="2"/>
      <c r="BS359" s="2"/>
      <c r="BT359" s="2"/>
      <c r="BU359" s="2"/>
      <c r="BV359" s="2"/>
      <c r="BW359" s="2">
        <v>700</v>
      </c>
      <c r="BX359" s="2"/>
      <c r="BY359" s="2"/>
      <c r="BZ359" s="2"/>
      <c r="CA359" s="2"/>
      <c r="CB359" s="2"/>
      <c r="CC359" s="2">
        <v>2006</v>
      </c>
      <c r="CD359" s="2"/>
      <c r="CE359" s="2"/>
      <c r="CF359" s="2"/>
      <c r="CG359" s="2">
        <v>9327777</v>
      </c>
      <c r="CH359" s="2"/>
      <c r="CI359" s="2"/>
      <c r="CJ359" s="2">
        <v>1900</v>
      </c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>
        <v>14700</v>
      </c>
      <c r="CW359" s="2"/>
      <c r="CX359" s="2"/>
      <c r="CY359" s="2">
        <v>12580</v>
      </c>
      <c r="CZ359" s="2"/>
      <c r="DA359" s="2">
        <v>2900</v>
      </c>
      <c r="DB359" s="2">
        <v>4260</v>
      </c>
      <c r="DC359" s="2"/>
      <c r="DD359" s="2">
        <v>750</v>
      </c>
      <c r="DE359" s="2">
        <v>1380</v>
      </c>
      <c r="DF359" s="2">
        <v>8460</v>
      </c>
      <c r="DG359" s="2"/>
      <c r="DH359" s="2">
        <v>17790</v>
      </c>
      <c r="DI359" s="2"/>
      <c r="DJ359" s="2">
        <v>390</v>
      </c>
      <c r="DK359" s="2"/>
      <c r="DL359" s="2">
        <v>1320</v>
      </c>
      <c r="DM359" s="2">
        <v>2280</v>
      </c>
      <c r="DN359" s="2">
        <v>720</v>
      </c>
      <c r="DO359" s="2">
        <v>860</v>
      </c>
      <c r="DP359" s="2">
        <v>720</v>
      </c>
      <c r="DQ359" s="2"/>
      <c r="DR359" s="2"/>
      <c r="DS359" s="2">
        <v>908</v>
      </c>
      <c r="DT359" s="2"/>
      <c r="DU359" s="2">
        <v>720</v>
      </c>
      <c r="DV359" s="2">
        <v>1290</v>
      </c>
      <c r="DW359" s="2"/>
      <c r="DX359" s="2"/>
      <c r="DY359" s="2"/>
      <c r="DZ359" s="2"/>
      <c r="EA359" s="2"/>
      <c r="EB359" s="2"/>
      <c r="EC359" s="2"/>
      <c r="ED359" s="2"/>
      <c r="EE359" s="2">
        <v>980</v>
      </c>
      <c r="EF359" s="2"/>
      <c r="EG359" s="2">
        <v>2073</v>
      </c>
      <c r="EH359" s="2">
        <v>540</v>
      </c>
      <c r="EI359" s="2"/>
      <c r="EJ359" s="2"/>
      <c r="EK359" s="2"/>
      <c r="EL359" s="2"/>
      <c r="EM359" s="2"/>
      <c r="EN359" s="2">
        <v>0</v>
      </c>
      <c r="EO359" s="2"/>
      <c r="EP359" s="2">
        <v>2040</v>
      </c>
      <c r="EQ359" s="2">
        <v>30</v>
      </c>
      <c r="ER359" s="2"/>
      <c r="ES359" s="2"/>
      <c r="ET359" s="2">
        <v>60</v>
      </c>
      <c r="EU359" s="2"/>
      <c r="EV359" s="2"/>
      <c r="EW359" s="2"/>
      <c r="EX359" s="2">
        <v>3000</v>
      </c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>
        <v>510</v>
      </c>
      <c r="FT359" s="2">
        <v>645</v>
      </c>
      <c r="FU359" s="2"/>
      <c r="FV359" s="2">
        <v>6214</v>
      </c>
      <c r="FW359" s="2"/>
      <c r="FX359" s="2">
        <v>90</v>
      </c>
      <c r="FY359" s="2">
        <v>270</v>
      </c>
      <c r="FZ359" s="2"/>
      <c r="GA359" s="2">
        <v>1110</v>
      </c>
      <c r="GB359" s="2"/>
      <c r="GC359" s="2"/>
      <c r="GD359" s="2"/>
      <c r="GE359" s="2"/>
      <c r="GF359" s="2"/>
      <c r="GG359" s="2"/>
      <c r="GH359" s="2"/>
      <c r="GI359" s="2">
        <v>690</v>
      </c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>
        <v>600</v>
      </c>
      <c r="HA359" s="2">
        <v>29790</v>
      </c>
      <c r="HB359" s="2">
        <v>2400</v>
      </c>
      <c r="HC359" s="2"/>
      <c r="HD359" s="2"/>
      <c r="HE359" s="2"/>
      <c r="HF359" s="2">
        <v>27550</v>
      </c>
      <c r="HG359" s="2">
        <v>30690</v>
      </c>
      <c r="HH359" s="2">
        <v>10200</v>
      </c>
      <c r="HI359" s="2">
        <v>300</v>
      </c>
      <c r="HJ359" s="2">
        <v>300</v>
      </c>
      <c r="HK359" s="2"/>
      <c r="HL359" s="2">
        <v>7200</v>
      </c>
      <c r="HM359" s="2"/>
      <c r="HN359" s="2"/>
      <c r="HO359" s="2">
        <v>2100</v>
      </c>
      <c r="HP359" s="2">
        <v>8760</v>
      </c>
      <c r="HQ359" s="2"/>
      <c r="HR359" s="2">
        <v>11200</v>
      </c>
      <c r="HS359" s="2"/>
      <c r="HT359" s="2"/>
      <c r="HU359" s="2">
        <v>450</v>
      </c>
      <c r="HV359" s="2">
        <v>10440</v>
      </c>
      <c r="HW359" s="2">
        <v>4920</v>
      </c>
      <c r="HX359" s="2"/>
      <c r="HY359" s="2">
        <v>8712.5</v>
      </c>
      <c r="HZ359" s="2">
        <v>2760</v>
      </c>
      <c r="IA359" s="2"/>
      <c r="IB359" s="2"/>
      <c r="IC359" s="2">
        <v>2470</v>
      </c>
      <c r="ID359" s="2">
        <v>3030</v>
      </c>
      <c r="IE359" s="2"/>
      <c r="IF359" s="2"/>
      <c r="IG359" s="2"/>
      <c r="IH359" s="2"/>
      <c r="II359" s="2">
        <v>4540</v>
      </c>
      <c r="IJ359" s="2">
        <v>201180</v>
      </c>
      <c r="IK359" s="2"/>
      <c r="IL359" s="2">
        <v>4080</v>
      </c>
      <c r="IM359" s="2">
        <v>3960</v>
      </c>
      <c r="IN359" s="2"/>
      <c r="IO359" s="2"/>
      <c r="IP359" s="2">
        <v>300</v>
      </c>
      <c r="IQ359" s="2">
        <v>6220</v>
      </c>
      <c r="IR359" s="2">
        <v>4590</v>
      </c>
      <c r="IS359" s="2"/>
      <c r="IT359" s="2"/>
      <c r="IU359" s="2"/>
      <c r="IV359" s="2">
        <v>6060</v>
      </c>
      <c r="IW359" s="2"/>
      <c r="IX359" s="2"/>
      <c r="IY359" s="2">
        <v>4100</v>
      </c>
      <c r="IZ359" s="2">
        <v>30</v>
      </c>
      <c r="JA359" s="2">
        <v>780</v>
      </c>
      <c r="JB359" s="2"/>
      <c r="JC359" s="2">
        <v>13920</v>
      </c>
      <c r="JD359" s="2">
        <v>11220</v>
      </c>
      <c r="JE359" s="2"/>
      <c r="JF359" s="2"/>
      <c r="JG359" s="2">
        <v>600</v>
      </c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>
        <v>35284</v>
      </c>
      <c r="JU359" s="2">
        <v>13050</v>
      </c>
      <c r="JV359" s="2"/>
      <c r="JW359" s="2">
        <v>300</v>
      </c>
      <c r="JX359" s="2"/>
      <c r="JY359" s="2">
        <v>473471</v>
      </c>
      <c r="JZ359" s="2">
        <v>103460</v>
      </c>
      <c r="KA359" s="2"/>
      <c r="KB359" s="2">
        <v>1770</v>
      </c>
      <c r="KC359" s="2"/>
      <c r="KD359" s="2"/>
      <c r="KE359" s="2"/>
      <c r="KF359" s="2"/>
      <c r="KG359" s="2"/>
      <c r="KH359" s="2"/>
      <c r="KI359" s="2">
        <v>16860</v>
      </c>
      <c r="KJ359" s="2">
        <v>6770</v>
      </c>
      <c r="KK359" s="2"/>
      <c r="KL359" s="2">
        <v>6790</v>
      </c>
      <c r="KM359" s="2">
        <v>20310</v>
      </c>
      <c r="KN359" s="2">
        <v>35420</v>
      </c>
      <c r="KO359" s="2">
        <v>300</v>
      </c>
      <c r="KP359" s="2"/>
      <c r="KQ359" s="2">
        <v>850</v>
      </c>
      <c r="KR359" s="2">
        <v>300</v>
      </c>
      <c r="KS359" s="2">
        <v>15688</v>
      </c>
      <c r="KT359" s="2">
        <v>56130</v>
      </c>
      <c r="KU359" s="2">
        <v>27210</v>
      </c>
      <c r="KV359" s="2">
        <v>14910</v>
      </c>
      <c r="KW359" s="2"/>
      <c r="KX359" s="2">
        <v>9650</v>
      </c>
      <c r="KY359" s="2"/>
      <c r="KZ359" s="2">
        <v>15200</v>
      </c>
      <c r="LA359" s="2">
        <v>780</v>
      </c>
      <c r="LB359" s="2"/>
      <c r="LC359" s="2">
        <v>18300</v>
      </c>
      <c r="LD359" s="2"/>
      <c r="LE359" s="2">
        <v>10000</v>
      </c>
      <c r="LF359" s="2">
        <v>12700</v>
      </c>
      <c r="LG359" s="2">
        <v>5619230</v>
      </c>
      <c r="LH359" s="2"/>
      <c r="LI359" s="2"/>
      <c r="LJ359" s="2">
        <v>390</v>
      </c>
      <c r="LK359" s="2"/>
      <c r="LL359" s="2"/>
      <c r="LM359" s="2"/>
      <c r="LN359" s="2">
        <v>192089</v>
      </c>
      <c r="LO359" s="2"/>
      <c r="LP359" s="2">
        <v>20552</v>
      </c>
      <c r="LQ359" s="2">
        <v>11051</v>
      </c>
      <c r="LR359" s="2">
        <v>34950</v>
      </c>
      <c r="LS359" s="2"/>
      <c r="LT359" s="2"/>
      <c r="LU359" s="2">
        <v>143430</v>
      </c>
      <c r="LV359" s="2"/>
      <c r="LW359" s="2"/>
      <c r="LX359" s="2">
        <v>13300</v>
      </c>
      <c r="LY359" s="2"/>
      <c r="LZ359" s="2"/>
      <c r="MA359" s="2"/>
      <c r="MB359" s="2"/>
      <c r="MC359" s="2"/>
      <c r="MD359" s="2">
        <v>1980</v>
      </c>
      <c r="ME359" s="2"/>
      <c r="MF359" s="2"/>
      <c r="MG359" s="2">
        <v>34980</v>
      </c>
      <c r="MH359" s="2">
        <v>30200</v>
      </c>
      <c r="MI359" s="2"/>
      <c r="MJ359" s="2">
        <v>15980</v>
      </c>
      <c r="MK359" s="2">
        <v>1860</v>
      </c>
      <c r="ML359" s="2">
        <v>4800</v>
      </c>
      <c r="MM359" s="2"/>
      <c r="MN359" s="2">
        <v>16280</v>
      </c>
      <c r="MO359" s="2">
        <v>19620</v>
      </c>
      <c r="MP359" s="2">
        <v>15840</v>
      </c>
      <c r="MQ359" s="2">
        <v>11400</v>
      </c>
      <c r="MR359" s="2">
        <v>35940</v>
      </c>
      <c r="MS359" s="2"/>
      <c r="MT359" s="2"/>
      <c r="MU359" s="2"/>
      <c r="MV359" s="2"/>
      <c r="MW359" s="2"/>
      <c r="MX359" s="2">
        <v>144870</v>
      </c>
      <c r="MY359" s="2"/>
      <c r="MZ359" s="2"/>
      <c r="NA359" s="2">
        <v>5160</v>
      </c>
      <c r="NB359" s="2">
        <v>2800</v>
      </c>
      <c r="NC359" s="2"/>
      <c r="ND359" s="2"/>
      <c r="NE359" s="2">
        <v>52900</v>
      </c>
      <c r="NF359" s="2"/>
      <c r="NG359" s="2">
        <v>41580</v>
      </c>
      <c r="NH359" s="2">
        <v>9840</v>
      </c>
      <c r="NI359" s="2">
        <v>30480</v>
      </c>
      <c r="NJ359" s="2">
        <v>1680</v>
      </c>
      <c r="NK359" s="2">
        <v>18390</v>
      </c>
      <c r="NL359" s="2"/>
      <c r="NM359" s="2">
        <v>8460</v>
      </c>
      <c r="NN359" s="2"/>
      <c r="NO359" s="2"/>
      <c r="NP359" s="2">
        <v>62520</v>
      </c>
      <c r="NQ359" s="2">
        <v>20490</v>
      </c>
      <c r="NR359" s="2">
        <v>40613</v>
      </c>
      <c r="NS359" s="2">
        <v>27126</v>
      </c>
      <c r="NT359" s="2"/>
      <c r="NU359" s="2">
        <v>2390</v>
      </c>
      <c r="NV359" s="2">
        <v>10226</v>
      </c>
      <c r="NW359" s="2">
        <v>40</v>
      </c>
      <c r="NX359" s="2"/>
      <c r="NY359" s="2"/>
      <c r="NZ359" s="2">
        <v>5400</v>
      </c>
      <c r="OA359" s="2"/>
      <c r="OB359" s="2"/>
      <c r="OC359" s="2"/>
      <c r="OD359" s="2">
        <v>45020</v>
      </c>
      <c r="OE359" s="2">
        <v>48823</v>
      </c>
      <c r="OF359" s="2">
        <v>12570</v>
      </c>
      <c r="OG359" s="2">
        <v>50040</v>
      </c>
      <c r="OH359" s="2">
        <v>23670</v>
      </c>
      <c r="OI359" s="2"/>
      <c r="OJ359" s="2">
        <v>31350</v>
      </c>
      <c r="OK359" s="2">
        <v>15390</v>
      </c>
      <c r="OL359" s="2"/>
      <c r="OM359" s="2"/>
      <c r="ON359" s="2">
        <v>30</v>
      </c>
      <c r="OO359" s="2"/>
      <c r="OP359" s="2">
        <v>15657</v>
      </c>
      <c r="OQ359" s="2"/>
      <c r="OR359" s="2"/>
      <c r="OS359" s="2">
        <v>1500</v>
      </c>
      <c r="OT359" s="2">
        <v>14930</v>
      </c>
      <c r="OU359" s="2">
        <v>2460</v>
      </c>
      <c r="OV359" s="2">
        <v>5670</v>
      </c>
      <c r="OW359" s="2"/>
      <c r="OX359" s="2">
        <v>7680</v>
      </c>
      <c r="OY359" s="2">
        <v>4470</v>
      </c>
      <c r="OZ359" s="2">
        <v>3570</v>
      </c>
      <c r="PA359" s="2"/>
      <c r="PB359" s="2">
        <v>1590</v>
      </c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>
        <v>28888</v>
      </c>
      <c r="PN359" s="2"/>
      <c r="PO359" s="2">
        <v>40</v>
      </c>
      <c r="PP359" s="2"/>
      <c r="PQ359" s="2"/>
      <c r="PR359" s="2"/>
      <c r="PS359" s="2"/>
      <c r="PT359" s="2"/>
      <c r="PU359" s="2"/>
      <c r="PV359" s="2"/>
      <c r="PW359" s="2">
        <v>5300</v>
      </c>
      <c r="PX359" s="2"/>
      <c r="PY359" s="2"/>
      <c r="PZ359" s="2"/>
      <c r="QA359" s="2">
        <v>11850</v>
      </c>
      <c r="QB359" s="2"/>
      <c r="QC359" s="2"/>
      <c r="QD359" s="2"/>
      <c r="QE359" s="2">
        <v>360</v>
      </c>
      <c r="QF359" s="2"/>
      <c r="QG359" s="2"/>
      <c r="QH359" s="2"/>
      <c r="QI359" s="2"/>
      <c r="QJ359" s="2"/>
      <c r="QK359" s="2"/>
      <c r="QL359" s="2"/>
      <c r="QM359" s="2">
        <v>34080</v>
      </c>
      <c r="QN359" s="2"/>
      <c r="QO359" s="2"/>
      <c r="QP359" s="2"/>
      <c r="QQ359" s="2">
        <v>2800</v>
      </c>
      <c r="QR359" s="2"/>
      <c r="QS359" s="2"/>
      <c r="QT359" s="2">
        <v>307300</v>
      </c>
      <c r="QU359" s="2">
        <v>350</v>
      </c>
      <c r="QV359" s="2"/>
      <c r="QW359" s="2"/>
      <c r="QX359" s="2"/>
      <c r="QY359" s="2"/>
      <c r="QZ359" s="2"/>
      <c r="RA359" s="2"/>
      <c r="RB359" s="2"/>
      <c r="RC359" s="2">
        <v>1740</v>
      </c>
      <c r="RD359" s="2"/>
      <c r="RE359" s="2"/>
      <c r="RF359" s="2"/>
      <c r="RG359" s="2"/>
      <c r="RH359" s="2"/>
      <c r="RI359" s="2"/>
      <c r="RJ359" s="2">
        <v>16200</v>
      </c>
      <c r="RK359" s="2">
        <v>92850</v>
      </c>
      <c r="RL359" s="2"/>
      <c r="RM359" s="2"/>
      <c r="RN359" s="2"/>
      <c r="RO359" s="2"/>
      <c r="RP359" s="2"/>
      <c r="RQ359" s="2">
        <v>2700</v>
      </c>
      <c r="RR359" s="2"/>
      <c r="RS359" s="2"/>
      <c r="RT359" s="2">
        <v>2100</v>
      </c>
      <c r="RU359" s="2">
        <v>3600</v>
      </c>
      <c r="RV359" s="2"/>
      <c r="RW359" s="2"/>
      <c r="RX359" s="2"/>
      <c r="RY359" s="2"/>
      <c r="RZ359" s="2"/>
      <c r="SA359" s="2">
        <v>88706</v>
      </c>
      <c r="SB359" s="2"/>
      <c r="SC359" s="2"/>
      <c r="SD359" s="2"/>
      <c r="SE359" s="2"/>
      <c r="SF359" s="2"/>
      <c r="SG359" s="2"/>
      <c r="SH359" s="2"/>
      <c r="SI359" s="2">
        <v>5700</v>
      </c>
      <c r="SJ359" s="2"/>
      <c r="SK359" s="2">
        <v>34100</v>
      </c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>
        <v>4410</v>
      </c>
      <c r="SX359" s="2">
        <v>0</v>
      </c>
      <c r="SY359" s="2"/>
      <c r="SZ359" s="2"/>
      <c r="TA359" s="2"/>
      <c r="TB359" s="2"/>
      <c r="TC359" s="2"/>
      <c r="TD359" s="2"/>
      <c r="TE359" s="2">
        <v>300</v>
      </c>
      <c r="TF359" s="2"/>
      <c r="TG359" s="2"/>
      <c r="TH359" s="2"/>
      <c r="TI359" s="2"/>
      <c r="TJ359" s="2"/>
      <c r="TK359" s="2"/>
      <c r="TL359" s="2"/>
      <c r="TM359" s="2"/>
      <c r="TN359" s="2"/>
      <c r="TO359" s="2">
        <v>60</v>
      </c>
      <c r="TP359" s="2">
        <v>56900</v>
      </c>
      <c r="TQ359" s="2"/>
      <c r="TR359" s="2"/>
      <c r="TS359" s="2">
        <v>27330</v>
      </c>
      <c r="TT359" s="2"/>
      <c r="TU359" s="2"/>
      <c r="TV359" s="2"/>
      <c r="TW359" s="2"/>
      <c r="TX359" s="2"/>
      <c r="TY359" s="2"/>
      <c r="TZ359" s="2">
        <v>75270</v>
      </c>
      <c r="UA359" s="2">
        <v>29100</v>
      </c>
      <c r="UB359" s="2"/>
      <c r="UC359" s="2"/>
      <c r="UD359" s="2">
        <v>1290</v>
      </c>
      <c r="UE359" s="2"/>
      <c r="UF359" s="2"/>
      <c r="UG359" s="2"/>
      <c r="UH359" s="2"/>
      <c r="UI359" s="2"/>
      <c r="UJ359" s="2"/>
      <c r="UK359" s="2"/>
      <c r="UL359" s="2"/>
      <c r="UM359" s="2"/>
      <c r="UN359" s="2">
        <v>9450</v>
      </c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>
        <v>4300</v>
      </c>
      <c r="VL359" s="2"/>
      <c r="VM359" s="2"/>
      <c r="VN359" s="2">
        <v>100</v>
      </c>
      <c r="VO359" s="2"/>
      <c r="VP359" s="2">
        <v>21740</v>
      </c>
      <c r="VQ359" s="2">
        <v>1700</v>
      </c>
      <c r="VR359" s="2"/>
      <c r="VS359" s="2">
        <v>210</v>
      </c>
      <c r="VT359" s="2"/>
      <c r="VU359" s="2">
        <v>65400</v>
      </c>
      <c r="VV359" s="2">
        <v>9400</v>
      </c>
      <c r="VW359" s="2"/>
      <c r="VX359" s="2"/>
      <c r="VY359" s="2"/>
      <c r="VZ359" s="2"/>
      <c r="WA359" s="2"/>
      <c r="WB359" s="2">
        <v>5310</v>
      </c>
      <c r="WC359" s="2"/>
      <c r="WD359" s="2">
        <v>141677</v>
      </c>
      <c r="WE359" s="2"/>
      <c r="WF359" s="2"/>
      <c r="WG359" s="2">
        <v>1093523</v>
      </c>
      <c r="WH359" s="2">
        <v>1740</v>
      </c>
      <c r="WI359" s="2"/>
      <c r="WJ359" s="2"/>
      <c r="WK359" s="2"/>
      <c r="WL359" s="2">
        <v>0</v>
      </c>
      <c r="WM359" s="2"/>
      <c r="WN359" s="2"/>
      <c r="WO359" s="2"/>
      <c r="WP359" s="2"/>
      <c r="WQ359" s="2"/>
      <c r="WR359" s="2"/>
      <c r="WS359" s="2">
        <v>560</v>
      </c>
      <c r="WT359" s="2">
        <v>472650</v>
      </c>
      <c r="WU359" s="2">
        <v>49780</v>
      </c>
      <c r="WV359" s="2"/>
      <c r="WW359" s="2"/>
      <c r="WX359" s="2"/>
      <c r="WY359" s="2">
        <v>5400</v>
      </c>
      <c r="WZ359" s="2">
        <v>250</v>
      </c>
      <c r="XA359" s="2">
        <v>4300</v>
      </c>
      <c r="XB359" s="2">
        <v>8306</v>
      </c>
      <c r="XC359" s="2"/>
      <c r="XD359" s="2"/>
      <c r="XE359" s="2"/>
      <c r="XF359" s="2"/>
      <c r="XG359" s="2"/>
      <c r="XH359" s="2">
        <v>70100</v>
      </c>
      <c r="XI359" s="2">
        <v>24000</v>
      </c>
      <c r="XJ359" s="2">
        <v>4900</v>
      </c>
      <c r="XK359" s="2">
        <v>60600</v>
      </c>
      <c r="XL359" s="2">
        <v>8230</v>
      </c>
      <c r="XM359" s="2">
        <v>12650</v>
      </c>
      <c r="XN359" s="2">
        <v>22840</v>
      </c>
      <c r="XO359" s="2">
        <v>8100</v>
      </c>
      <c r="XP359" s="2"/>
      <c r="XQ359" s="2">
        <v>38700</v>
      </c>
      <c r="XR359" s="2">
        <v>32700</v>
      </c>
      <c r="XS359" s="2">
        <v>1640</v>
      </c>
      <c r="XT359" s="2">
        <v>5945</v>
      </c>
      <c r="XU359" s="2">
        <v>7800</v>
      </c>
      <c r="XV359" s="2">
        <v>3900</v>
      </c>
      <c r="XW359" s="2">
        <v>3600</v>
      </c>
      <c r="XX359" s="2">
        <v>2700</v>
      </c>
      <c r="XY359" s="2">
        <v>5400</v>
      </c>
      <c r="XZ359" s="2">
        <v>3600</v>
      </c>
      <c r="YA359" s="2">
        <v>6300</v>
      </c>
      <c r="YB359" s="2">
        <v>11100</v>
      </c>
      <c r="YC359" s="2">
        <v>5100</v>
      </c>
      <c r="YD359" s="2">
        <v>5100</v>
      </c>
      <c r="YE359" s="2"/>
      <c r="YF359" s="2"/>
      <c r="YG359" s="2"/>
      <c r="YH359" s="2"/>
      <c r="YI359" s="2">
        <v>60900</v>
      </c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>
        <v>4900</v>
      </c>
      <c r="YV359" s="2">
        <v>11010</v>
      </c>
      <c r="YW359" s="2">
        <v>300</v>
      </c>
      <c r="YX359" s="2"/>
      <c r="YY359" s="2">
        <v>8500</v>
      </c>
      <c r="YZ359" s="2"/>
      <c r="ZA359" s="2"/>
      <c r="ZB359" s="2">
        <v>2000</v>
      </c>
      <c r="ZC359" s="2"/>
      <c r="ZD359" s="2">
        <v>4200</v>
      </c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>
        <v>71730</v>
      </c>
      <c r="ZP359" s="2"/>
      <c r="ZQ359" s="2"/>
      <c r="ZR359" s="2">
        <v>3200</v>
      </c>
      <c r="ZS359" s="2">
        <v>4620</v>
      </c>
      <c r="ZT359" s="2"/>
      <c r="ZU359" s="2"/>
      <c r="ZV359" s="2">
        <v>1510</v>
      </c>
      <c r="ZW359" s="2"/>
      <c r="ZX359" s="2"/>
      <c r="ZY359" s="2">
        <v>1500</v>
      </c>
      <c r="ZZ359" s="2"/>
      <c r="AAA359" s="2"/>
      <c r="AAB359" s="2"/>
      <c r="AAC359" s="2"/>
      <c r="AAD359" s="2"/>
      <c r="AAE359" s="2"/>
      <c r="AAF359" s="2">
        <v>30</v>
      </c>
      <c r="AAG359" s="2"/>
      <c r="AAH359" s="2"/>
      <c r="AAI359" s="2"/>
      <c r="AAJ359" s="2">
        <v>4300</v>
      </c>
      <c r="AAK359" s="2"/>
      <c r="AAL359" s="2"/>
      <c r="AAM359" s="2"/>
      <c r="AAN359" s="2"/>
      <c r="AAO359" s="2"/>
      <c r="AAP359" s="2"/>
      <c r="AAQ359" s="2"/>
      <c r="AAR359" s="2">
        <v>176270</v>
      </c>
      <c r="AAS359" s="2">
        <v>20400</v>
      </c>
      <c r="AAT359" s="2"/>
      <c r="AAU359" s="2"/>
      <c r="AAV359" s="2"/>
      <c r="AAW359" s="2"/>
      <c r="AAX359" s="2">
        <v>300</v>
      </c>
      <c r="AAY359" s="2"/>
      <c r="AAZ359" s="2"/>
      <c r="ABA359" s="2"/>
      <c r="ABB359" s="2"/>
      <c r="ABC359" s="2"/>
      <c r="ABD359" s="2"/>
      <c r="ABE359" s="2"/>
      <c r="ABF359" s="2">
        <v>5070</v>
      </c>
      <c r="ABG359" s="2"/>
      <c r="ABH359" s="2">
        <v>347700</v>
      </c>
      <c r="ABI359" s="2">
        <v>89625</v>
      </c>
      <c r="ABJ359" s="2">
        <v>13700</v>
      </c>
      <c r="ABK359" s="2"/>
      <c r="ABL359" s="2"/>
      <c r="ABM359" s="2"/>
      <c r="ABN359" s="2"/>
      <c r="ABO359" s="2">
        <v>1797330</v>
      </c>
      <c r="ABP359" s="2">
        <v>5490</v>
      </c>
      <c r="ABQ359" s="2">
        <v>1700</v>
      </c>
      <c r="ABR359" s="2">
        <v>4260</v>
      </c>
      <c r="ABS359" s="2">
        <v>3760</v>
      </c>
      <c r="ABT359" s="2"/>
      <c r="ABU359" s="2">
        <v>0</v>
      </c>
      <c r="ABV359" s="2"/>
      <c r="ABW359" s="2"/>
      <c r="ABX359" s="2">
        <v>33460</v>
      </c>
      <c r="ABY359" s="2">
        <v>33070</v>
      </c>
      <c r="ABZ359" s="2"/>
      <c r="ACA359" s="2">
        <v>10920</v>
      </c>
      <c r="ACB359" s="2">
        <v>51788</v>
      </c>
      <c r="ACC359" s="2">
        <v>43600</v>
      </c>
      <c r="ACD359" s="2">
        <v>4920</v>
      </c>
      <c r="ACE359" s="2">
        <v>10410</v>
      </c>
      <c r="ACF359" s="2">
        <v>10020</v>
      </c>
      <c r="ACG359" s="2">
        <v>21600</v>
      </c>
      <c r="ACH359" s="2">
        <v>6210</v>
      </c>
      <c r="ACI359" s="2"/>
      <c r="ACJ359" s="2">
        <v>1800</v>
      </c>
      <c r="ACK359" s="2"/>
      <c r="ACL359" s="2"/>
      <c r="ACM359" s="2">
        <v>2700</v>
      </c>
      <c r="ACN359" s="2">
        <v>600</v>
      </c>
      <c r="ACO359" s="2"/>
      <c r="ACP359" s="2"/>
      <c r="ACQ359" s="2"/>
      <c r="ACR359" s="2"/>
      <c r="ACS359" s="2">
        <v>16700</v>
      </c>
      <c r="ACT359" s="2">
        <v>85700</v>
      </c>
      <c r="ACU359" s="2">
        <v>347867</v>
      </c>
      <c r="ACV359" s="2"/>
      <c r="ACW359" s="2">
        <v>27540</v>
      </c>
      <c r="ACX359" s="2"/>
      <c r="ACY359" s="2"/>
      <c r="ACZ359" s="2"/>
      <c r="ADA359" s="2">
        <v>1860</v>
      </c>
      <c r="ADB359" s="2"/>
      <c r="ADC359" s="2"/>
      <c r="ADD359" s="2"/>
      <c r="ADE359" s="2">
        <v>177100</v>
      </c>
      <c r="ADF359" s="2">
        <v>23400</v>
      </c>
      <c r="ADG359" s="2">
        <v>49410</v>
      </c>
      <c r="ADH359" s="2"/>
      <c r="ADI359" s="2"/>
      <c r="ADJ359" s="2">
        <v>164560</v>
      </c>
      <c r="ADK359" s="2">
        <v>6180</v>
      </c>
      <c r="ADL359" s="2">
        <v>30180</v>
      </c>
      <c r="ADM359" s="2">
        <v>97200</v>
      </c>
      <c r="ADN359" s="2">
        <v>28591</v>
      </c>
      <c r="ADO359" s="2"/>
      <c r="ADP359" s="2">
        <v>8810</v>
      </c>
      <c r="ADQ359" s="2">
        <v>5370</v>
      </c>
      <c r="ADR359" s="2"/>
      <c r="ADS359" s="2"/>
      <c r="ADT359" s="2">
        <v>22710</v>
      </c>
      <c r="ADU359" s="2">
        <v>13710</v>
      </c>
      <c r="ADV359" s="2">
        <v>47910</v>
      </c>
      <c r="ADW359" s="2">
        <v>7800</v>
      </c>
      <c r="ADX359" s="2"/>
      <c r="ADY359" s="2">
        <v>2500</v>
      </c>
      <c r="ADZ359" s="2"/>
      <c r="AEA359" s="2">
        <v>27850</v>
      </c>
      <c r="AEB359" s="2">
        <v>25440</v>
      </c>
      <c r="AEC359" s="2">
        <v>67430</v>
      </c>
      <c r="AED359" s="2"/>
      <c r="AEE359" s="2">
        <v>22350</v>
      </c>
      <c r="AEF359" s="2">
        <v>13870</v>
      </c>
      <c r="AEG359" s="2">
        <v>19360</v>
      </c>
      <c r="AEH359" s="2">
        <v>30622</v>
      </c>
      <c r="AEI359" s="2"/>
      <c r="AEJ359" s="2">
        <v>890800</v>
      </c>
      <c r="AEK359" s="2">
        <v>900</v>
      </c>
      <c r="AEL359" s="2">
        <v>21420</v>
      </c>
      <c r="AEM359" s="2">
        <v>14150</v>
      </c>
      <c r="AEN359" s="2">
        <v>23620</v>
      </c>
      <c r="AEO359" s="2">
        <v>14530</v>
      </c>
      <c r="AEP359" s="2">
        <v>6540</v>
      </c>
      <c r="AEQ359" s="2">
        <v>16740</v>
      </c>
      <c r="AER359" s="2"/>
      <c r="AES359" s="2">
        <v>15600</v>
      </c>
      <c r="AET359" s="2">
        <v>12420</v>
      </c>
      <c r="AEU359" s="2"/>
      <c r="AEV359" s="2"/>
      <c r="AEW359" s="2">
        <v>6090</v>
      </c>
      <c r="AEX359" s="2"/>
      <c r="AEY359" s="2">
        <v>240</v>
      </c>
      <c r="AEZ359" s="2">
        <v>14800</v>
      </c>
      <c r="AFA359" s="2"/>
      <c r="AFB359" s="2">
        <v>60</v>
      </c>
      <c r="AFC359" s="2"/>
      <c r="AFD359" s="2">
        <v>6750</v>
      </c>
      <c r="AFE359" s="2"/>
      <c r="AFF359" s="2"/>
      <c r="AFG359" s="2">
        <v>201050</v>
      </c>
      <c r="AFH359" s="2"/>
      <c r="AFI359" s="2"/>
      <c r="AFJ359" s="2"/>
      <c r="AFK359" s="2"/>
      <c r="AFL359" s="2">
        <v>2100</v>
      </c>
      <c r="AFM359" s="2">
        <v>600</v>
      </c>
      <c r="AFN359" s="2"/>
      <c r="AFO359" s="2">
        <v>600</v>
      </c>
      <c r="AFP359" s="2"/>
      <c r="AFQ359" s="2"/>
      <c r="AFR359" s="2"/>
      <c r="AFS359" s="2"/>
      <c r="AFT359" s="2">
        <v>30</v>
      </c>
      <c r="AFU359" s="2">
        <v>12900</v>
      </c>
      <c r="AFV359" s="2"/>
      <c r="AFW359" s="2">
        <v>1230</v>
      </c>
      <c r="AFX359" s="2"/>
      <c r="AFY359" s="2">
        <v>350</v>
      </c>
      <c r="AFZ359" s="2">
        <v>2400</v>
      </c>
      <c r="AGA359" s="2"/>
      <c r="AGB359" s="2"/>
      <c r="AGC359" s="2"/>
      <c r="AGD359" s="2"/>
      <c r="AGE359" s="2">
        <v>34600</v>
      </c>
      <c r="AGF359" s="2"/>
      <c r="AGG359" s="2">
        <v>1200</v>
      </c>
      <c r="AGH359" s="2">
        <v>28500</v>
      </c>
      <c r="AGI359" s="2"/>
      <c r="AGJ359" s="2"/>
      <c r="AGK359" s="2">
        <v>1170</v>
      </c>
      <c r="AGL359" s="2"/>
      <c r="AGM359" s="2"/>
      <c r="AGN359" s="2"/>
      <c r="AGO359" s="2"/>
      <c r="AGP359" s="2"/>
      <c r="AGQ359" s="2">
        <v>214945</v>
      </c>
      <c r="AGR359" s="2"/>
      <c r="AGS359" s="2"/>
      <c r="AGT359" s="2"/>
      <c r="AGU359" s="2"/>
      <c r="AGV359" s="2">
        <v>8910</v>
      </c>
      <c r="AGW359" s="2">
        <v>1800</v>
      </c>
      <c r="AGX359" s="2">
        <v>290900</v>
      </c>
      <c r="AGY359" s="2">
        <v>29500</v>
      </c>
      <c r="AGZ359" s="2">
        <v>2580</v>
      </c>
      <c r="AHA359" s="2">
        <v>1250</v>
      </c>
      <c r="AHB359" s="2">
        <v>105964</v>
      </c>
      <c r="AHC359" s="2"/>
      <c r="AHD359" s="2">
        <v>2120</v>
      </c>
      <c r="AHE359" s="2">
        <v>455982</v>
      </c>
      <c r="AHF359" s="2">
        <v>265590</v>
      </c>
      <c r="AHG359" s="2"/>
      <c r="AHH359" s="2">
        <v>135230</v>
      </c>
      <c r="AHI359" s="2">
        <v>1400</v>
      </c>
      <c r="AHJ359" s="2">
        <v>1110</v>
      </c>
      <c r="AHK359" s="2">
        <v>4350</v>
      </c>
      <c r="AHL359" s="2">
        <v>600</v>
      </c>
      <c r="AHM359" s="2"/>
      <c r="AHN359" s="2">
        <v>116140</v>
      </c>
      <c r="AHO359" s="2">
        <v>87628</v>
      </c>
      <c r="AHP359" s="2">
        <v>363660</v>
      </c>
      <c r="AHQ359" s="2">
        <v>107150</v>
      </c>
      <c r="AHR359" s="2">
        <v>94250</v>
      </c>
      <c r="AHS359" s="2"/>
      <c r="AHT359" s="2">
        <f t="shared" si="79"/>
        <v>41039836.5</v>
      </c>
    </row>
    <row r="360" spans="1:904">
      <c r="A360" s="34" t="s">
        <v>3707</v>
      </c>
      <c r="B360" s="34" t="s">
        <v>2530</v>
      </c>
      <c r="C360" s="1" t="s">
        <v>2531</v>
      </c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>
        <v>214380</v>
      </c>
      <c r="BT360" s="2">
        <v>170680</v>
      </c>
      <c r="BU360" s="2">
        <v>1284089.28</v>
      </c>
      <c r="BV360" s="2">
        <v>289510</v>
      </c>
      <c r="BW360" s="2"/>
      <c r="BX360" s="2">
        <v>84820</v>
      </c>
      <c r="BY360" s="2">
        <v>144900</v>
      </c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>
        <v>-40</v>
      </c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>
        <v>218214</v>
      </c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>
        <v>90</v>
      </c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>
        <v>3242633</v>
      </c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>
        <v>9600</v>
      </c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>
        <v>2414.6999999999998</v>
      </c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>
        <v>87415</v>
      </c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>
        <v>604500</v>
      </c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>
        <f t="shared" si="79"/>
        <v>6353205.9800000004</v>
      </c>
    </row>
    <row r="361" spans="1:904">
      <c r="A361" s="34" t="s">
        <v>3707</v>
      </c>
      <c r="B361" s="34" t="s">
        <v>2532</v>
      </c>
      <c r="C361" s="1" t="s">
        <v>2533</v>
      </c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>
        <v>327279.7</v>
      </c>
      <c r="Z361" s="2"/>
      <c r="AA361" s="2">
        <v>898224.92</v>
      </c>
      <c r="AB361" s="2">
        <v>5000</v>
      </c>
      <c r="AC361" s="2"/>
      <c r="AD361" s="2"/>
      <c r="AE361" s="2">
        <v>291693.58</v>
      </c>
      <c r="AF361" s="2"/>
      <c r="AG361" s="2"/>
      <c r="AH361" s="2">
        <v>42238.62</v>
      </c>
      <c r="AI361" s="2"/>
      <c r="AJ361" s="2"/>
      <c r="AK361" s="2"/>
      <c r="AL361" s="2"/>
      <c r="AM361" s="2"/>
      <c r="AN361" s="2"/>
      <c r="AO361" s="2"/>
      <c r="AP361" s="2"/>
      <c r="AQ361" s="2">
        <v>22700</v>
      </c>
      <c r="AR361" s="2"/>
      <c r="AS361" s="2">
        <v>23425.09</v>
      </c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>
        <v>1715083.25</v>
      </c>
      <c r="BK361" s="2"/>
      <c r="BL361" s="2"/>
      <c r="BM361" s="2"/>
      <c r="BN361" s="2"/>
      <c r="BO361" s="2"/>
      <c r="BP361" s="2">
        <v>1990958.95</v>
      </c>
      <c r="BQ361" s="2"/>
      <c r="BR361" s="2"/>
      <c r="BS361" s="2"/>
      <c r="BT361" s="2"/>
      <c r="BU361" s="2"/>
      <c r="BV361" s="2"/>
      <c r="BW361" s="2">
        <v>200020</v>
      </c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>
        <v>383209.96</v>
      </c>
      <c r="CJ361" s="2"/>
      <c r="CK361" s="2">
        <v>112998</v>
      </c>
      <c r="CL361" s="2"/>
      <c r="CM361" s="2">
        <v>138912</v>
      </c>
      <c r="CN361" s="2">
        <v>5200</v>
      </c>
      <c r="CO361" s="2"/>
      <c r="CP361" s="2"/>
      <c r="CQ361" s="2">
        <v>365963.28</v>
      </c>
      <c r="CR361" s="2"/>
      <c r="CS361" s="2">
        <v>158916</v>
      </c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>
        <v>192982.5</v>
      </c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>
        <v>1104025</v>
      </c>
      <c r="EQ361" s="2"/>
      <c r="ER361" s="2"/>
      <c r="ES361" s="2">
        <v>204200</v>
      </c>
      <c r="ET361" s="2"/>
      <c r="EU361" s="2">
        <v>2272608.52</v>
      </c>
      <c r="EV361" s="2">
        <v>584422</v>
      </c>
      <c r="EW361" s="2"/>
      <c r="EX361" s="2"/>
      <c r="EY361" s="2"/>
      <c r="EZ361" s="2"/>
      <c r="FA361" s="2"/>
      <c r="FB361" s="2"/>
      <c r="FC361" s="2"/>
      <c r="FD361" s="2"/>
      <c r="FE361" s="2">
        <v>8600</v>
      </c>
      <c r="FF361" s="2"/>
      <c r="FG361" s="2"/>
      <c r="FH361" s="2"/>
      <c r="FI361" s="2"/>
      <c r="FJ361" s="2"/>
      <c r="FK361" s="2">
        <v>35650</v>
      </c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>
        <v>439389.13</v>
      </c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>
        <v>141521.9</v>
      </c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>
        <v>21840</v>
      </c>
      <c r="IJ361" s="2"/>
      <c r="IK361" s="2"/>
      <c r="IL361" s="2"/>
      <c r="IM361" s="2"/>
      <c r="IN361" s="2"/>
      <c r="IO361" s="2"/>
      <c r="IP361" s="2"/>
      <c r="IQ361" s="2"/>
      <c r="IR361" s="2"/>
      <c r="IS361" s="2">
        <v>113400</v>
      </c>
      <c r="IT361" s="2"/>
      <c r="IU361" s="2"/>
      <c r="IV361" s="2"/>
      <c r="IW361" s="2"/>
      <c r="IX361" s="2"/>
      <c r="IY361" s="2">
        <v>16395.330000000002</v>
      </c>
      <c r="IZ361" s="2"/>
      <c r="JA361" s="2">
        <v>2218270</v>
      </c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>
        <v>2615595.2000000002</v>
      </c>
      <c r="JS361" s="2"/>
      <c r="JT361" s="2">
        <v>16000</v>
      </c>
      <c r="JU361" s="2"/>
      <c r="JV361" s="2"/>
      <c r="JW361" s="2"/>
      <c r="JX361" s="2">
        <v>16000</v>
      </c>
      <c r="JY361" s="2"/>
      <c r="JZ361" s="2">
        <v>219396</v>
      </c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>
        <v>15697.5</v>
      </c>
      <c r="KM361" s="2"/>
      <c r="KN361" s="2">
        <v>235991.1</v>
      </c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>
        <v>988010.03</v>
      </c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>
        <v>44719.83</v>
      </c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>
        <v>648784</v>
      </c>
      <c r="OR361" s="2"/>
      <c r="OS361" s="2">
        <v>746274.4</v>
      </c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>
        <v>4449671.5</v>
      </c>
      <c r="PE361" s="2"/>
      <c r="PF361" s="2"/>
      <c r="PG361" s="2"/>
      <c r="PH361" s="2">
        <v>156150</v>
      </c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>
        <v>689900</v>
      </c>
      <c r="RP361" s="2">
        <v>1089420</v>
      </c>
      <c r="RQ361" s="2">
        <v>633200</v>
      </c>
      <c r="RR361" s="2">
        <v>279110</v>
      </c>
      <c r="RS361" s="2"/>
      <c r="RT361" s="2">
        <v>266250</v>
      </c>
      <c r="RU361" s="2"/>
      <c r="RV361" s="2">
        <v>437750</v>
      </c>
      <c r="RW361" s="2">
        <v>559150</v>
      </c>
      <c r="RX361" s="2"/>
      <c r="RY361" s="2">
        <v>164050</v>
      </c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>
        <v>821756.58</v>
      </c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>
        <v>150000</v>
      </c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>
        <v>423601.3</v>
      </c>
      <c r="VT361" s="2"/>
      <c r="VU361" s="2">
        <v>108330</v>
      </c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>
        <v>1580000</v>
      </c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>
        <v>400</v>
      </c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>
        <v>9939</v>
      </c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>
        <v>371316.4</v>
      </c>
      <c r="ZU361" s="2"/>
      <c r="ZV361" s="2"/>
      <c r="ZW361" s="2"/>
      <c r="ZX361" s="2"/>
      <c r="ZY361" s="2"/>
      <c r="ZZ361" s="2"/>
      <c r="AAA361" s="2">
        <v>262753.62</v>
      </c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>
        <v>2487651.87</v>
      </c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>
        <v>310363.5</v>
      </c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>
        <f t="shared" si="79"/>
        <v>34832359.560000002</v>
      </c>
    </row>
    <row r="362" spans="1:904">
      <c r="A362" s="34" t="s">
        <v>3707</v>
      </c>
      <c r="B362" s="34" t="s">
        <v>2534</v>
      </c>
      <c r="C362" s="1" t="s">
        <v>2535</v>
      </c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>
        <v>8800</v>
      </c>
      <c r="AL362" s="2"/>
      <c r="AM362" s="2"/>
      <c r="AN362" s="2"/>
      <c r="AO362" s="2"/>
      <c r="AP362" s="2"/>
      <c r="AQ362" s="2">
        <v>2490000</v>
      </c>
      <c r="AR362" s="2"/>
      <c r="AS362" s="2"/>
      <c r="AT362" s="2"/>
      <c r="AU362" s="2"/>
      <c r="AV362" s="2"/>
      <c r="AW362" s="2"/>
      <c r="AX362" s="2"/>
      <c r="AY362" s="2">
        <v>1105300</v>
      </c>
      <c r="AZ362" s="2"/>
      <c r="BA362" s="2"/>
      <c r="BB362" s="2"/>
      <c r="BC362" s="2"/>
      <c r="BD362" s="2">
        <v>2498500</v>
      </c>
      <c r="BE362" s="2"/>
      <c r="BF362" s="2"/>
      <c r="BG362" s="2">
        <v>2498500</v>
      </c>
      <c r="BH362" s="2"/>
      <c r="BI362" s="2"/>
      <c r="BJ362" s="2"/>
      <c r="BK362" s="2">
        <v>557900</v>
      </c>
      <c r="BL362" s="2"/>
      <c r="BM362" s="2">
        <v>1173900</v>
      </c>
      <c r="BN362" s="2">
        <v>270000</v>
      </c>
      <c r="BO362" s="2"/>
      <c r="BP362" s="2">
        <v>5041695</v>
      </c>
      <c r="BQ362" s="2">
        <v>888295</v>
      </c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>
        <v>7685500</v>
      </c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>
        <v>15700</v>
      </c>
      <c r="CS362" s="2">
        <v>105555.55</v>
      </c>
      <c r="CT362" s="2"/>
      <c r="CU362" s="2">
        <v>336000</v>
      </c>
      <c r="CV362" s="2"/>
      <c r="CW362" s="2">
        <v>1688800</v>
      </c>
      <c r="CX362" s="2">
        <v>995000</v>
      </c>
      <c r="CY362" s="2"/>
      <c r="CZ362" s="2">
        <v>1346900</v>
      </c>
      <c r="DA362" s="2"/>
      <c r="DB362" s="2"/>
      <c r="DC362" s="2"/>
      <c r="DD362" s="2"/>
      <c r="DE362" s="2"/>
      <c r="DF362" s="2">
        <v>6196000</v>
      </c>
      <c r="DG362" s="2">
        <v>10135000</v>
      </c>
      <c r="DH362" s="2"/>
      <c r="DI362" s="2"/>
      <c r="DJ362" s="2"/>
      <c r="DK362" s="2"/>
      <c r="DL362" s="2"/>
      <c r="DM362" s="2">
        <v>6677722.7000000002</v>
      </c>
      <c r="DN362" s="2"/>
      <c r="DO362" s="2">
        <v>14953.28</v>
      </c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>
        <v>16000</v>
      </c>
      <c r="EN362" s="2"/>
      <c r="EO362" s="2"/>
      <c r="EP362" s="2"/>
      <c r="EQ362" s="2">
        <v>215000</v>
      </c>
      <c r="ER362" s="2"/>
      <c r="ES362" s="2"/>
      <c r="ET362" s="2">
        <v>139800</v>
      </c>
      <c r="EU362" s="2"/>
      <c r="EV362" s="2">
        <v>2777600</v>
      </c>
      <c r="EW362" s="2"/>
      <c r="EX362" s="2"/>
      <c r="EY362" s="2"/>
      <c r="EZ362" s="2">
        <v>2422309</v>
      </c>
      <c r="FA362" s="2">
        <v>1814800</v>
      </c>
      <c r="FB362" s="2">
        <v>6295909</v>
      </c>
      <c r="FC362" s="2"/>
      <c r="FD362" s="2"/>
      <c r="FE362" s="2"/>
      <c r="FF362" s="2"/>
      <c r="FG362" s="2"/>
      <c r="FH362" s="2">
        <v>349909</v>
      </c>
      <c r="FI362" s="2"/>
      <c r="FJ362" s="2"/>
      <c r="FK362" s="2">
        <v>2560388.4900000002</v>
      </c>
      <c r="FL362" s="2"/>
      <c r="FM362" s="2"/>
      <c r="FN362" s="2"/>
      <c r="FO362" s="2">
        <v>166000</v>
      </c>
      <c r="FP362" s="2">
        <v>235600</v>
      </c>
      <c r="FQ362" s="2"/>
      <c r="FR362" s="2"/>
      <c r="FS362" s="2"/>
      <c r="FT362" s="2"/>
      <c r="FU362" s="2"/>
      <c r="FV362" s="2"/>
      <c r="FW362" s="2">
        <v>2096500</v>
      </c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>
        <v>6949017</v>
      </c>
      <c r="GK362" s="2"/>
      <c r="GL362" s="2"/>
      <c r="GM362" s="2"/>
      <c r="GN362" s="2"/>
      <c r="GO362" s="2">
        <v>24500</v>
      </c>
      <c r="GP362" s="2"/>
      <c r="GQ362" s="2"/>
      <c r="GR362" s="2"/>
      <c r="GS362" s="2"/>
      <c r="GT362" s="2"/>
      <c r="GU362" s="2">
        <v>374750</v>
      </c>
      <c r="GV362" s="2">
        <v>653000</v>
      </c>
      <c r="GW362" s="2"/>
      <c r="GX362" s="2"/>
      <c r="GY362" s="2"/>
      <c r="GZ362" s="2"/>
      <c r="HA362" s="2"/>
      <c r="HB362" s="2"/>
      <c r="HC362" s="2"/>
      <c r="HD362" s="2"/>
      <c r="HE362" s="2"/>
      <c r="HF362" s="2">
        <v>6789400</v>
      </c>
      <c r="HG362" s="2"/>
      <c r="HH362" s="2"/>
      <c r="HI362" s="2"/>
      <c r="HJ362" s="2"/>
      <c r="HK362" s="2"/>
      <c r="HL362" s="2"/>
      <c r="HM362" s="2">
        <v>2468000</v>
      </c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>
        <v>208500</v>
      </c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>
        <v>8000</v>
      </c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>
        <v>3159000</v>
      </c>
      <c r="JV362" s="2"/>
      <c r="JW362" s="2"/>
      <c r="JX362" s="2">
        <v>8006500</v>
      </c>
      <c r="JY362" s="2"/>
      <c r="JZ362" s="2"/>
      <c r="KA362" s="2"/>
      <c r="KB362" s="2"/>
      <c r="KC362" s="2"/>
      <c r="KD362" s="2"/>
      <c r="KE362" s="2">
        <v>66505.570000000007</v>
      </c>
      <c r="KF362" s="2"/>
      <c r="KG362" s="2"/>
      <c r="KH362" s="2"/>
      <c r="KI362" s="2">
        <v>3781720</v>
      </c>
      <c r="KJ362" s="2"/>
      <c r="KK362" s="2"/>
      <c r="KL362" s="2">
        <v>1780500</v>
      </c>
      <c r="KM362" s="2">
        <v>19900</v>
      </c>
      <c r="KN362" s="2"/>
      <c r="KO362" s="2"/>
      <c r="KP362" s="2"/>
      <c r="KQ362" s="2"/>
      <c r="KR362" s="2"/>
      <c r="KS362" s="2"/>
      <c r="KT362" s="2">
        <v>8046900</v>
      </c>
      <c r="KU362" s="2"/>
      <c r="KV362" s="2"/>
      <c r="KW362" s="2"/>
      <c r="KX362" s="2"/>
      <c r="KY362" s="2"/>
      <c r="KZ362" s="2"/>
      <c r="LA362" s="2"/>
      <c r="LB362" s="2">
        <v>6173750</v>
      </c>
      <c r="LC362" s="2"/>
      <c r="LD362" s="2"/>
      <c r="LE362" s="2">
        <v>4302750</v>
      </c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>
        <v>4150200</v>
      </c>
      <c r="LZ362" s="2"/>
      <c r="MA362" s="2"/>
      <c r="MB362" s="2"/>
      <c r="MC362" s="2"/>
      <c r="MD362" s="2"/>
      <c r="ME362" s="2"/>
      <c r="MF362" s="2"/>
      <c r="MG362" s="2"/>
      <c r="MH362" s="2">
        <v>1300000</v>
      </c>
      <c r="MI362" s="2">
        <v>650000</v>
      </c>
      <c r="MJ362" s="2">
        <v>650000</v>
      </c>
      <c r="MK362" s="2"/>
      <c r="ML362" s="2">
        <v>650000</v>
      </c>
      <c r="MM362" s="2">
        <v>15560</v>
      </c>
      <c r="MN362" s="2">
        <v>1</v>
      </c>
      <c r="MO362" s="2"/>
      <c r="MP362" s="2">
        <v>16800</v>
      </c>
      <c r="MQ362" s="2">
        <v>1313350</v>
      </c>
      <c r="MR362" s="2">
        <v>650000</v>
      </c>
      <c r="MS362" s="2"/>
      <c r="MT362" s="2">
        <v>438000</v>
      </c>
      <c r="MU362" s="2"/>
      <c r="MV362" s="2"/>
      <c r="MW362" s="2"/>
      <c r="MX362" s="2"/>
      <c r="MY362" s="2">
        <v>5018000</v>
      </c>
      <c r="MZ362" s="2"/>
      <c r="NA362" s="2">
        <v>9657924</v>
      </c>
      <c r="NB362" s="2">
        <v>3017000</v>
      </c>
      <c r="NC362" s="2"/>
      <c r="ND362" s="2"/>
      <c r="NE362" s="2">
        <v>39560453</v>
      </c>
      <c r="NF362" s="2"/>
      <c r="NG362" s="2"/>
      <c r="NH362" s="2"/>
      <c r="NI362" s="2">
        <v>1425140</v>
      </c>
      <c r="NJ362" s="2">
        <v>12242840</v>
      </c>
      <c r="NK362" s="2"/>
      <c r="NL362" s="2"/>
      <c r="NM362" s="2"/>
      <c r="NN362" s="2"/>
      <c r="NO362" s="2">
        <v>2495000</v>
      </c>
      <c r="NP362" s="2"/>
      <c r="NQ362" s="2"/>
      <c r="NR362" s="2"/>
      <c r="NS362" s="2"/>
      <c r="NT362" s="2"/>
      <c r="NU362" s="2"/>
      <c r="NV362" s="2"/>
      <c r="NW362" s="2"/>
      <c r="NX362" s="2">
        <v>49784731.189999998</v>
      </c>
      <c r="NY362" s="2"/>
      <c r="NZ362" s="2">
        <v>1830000</v>
      </c>
      <c r="OA362" s="2"/>
      <c r="OB362" s="2">
        <v>640000</v>
      </c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>
        <v>140000</v>
      </c>
      <c r="PE362" s="2">
        <v>92040</v>
      </c>
      <c r="PF362" s="2"/>
      <c r="PG362" s="2"/>
      <c r="PH362" s="2">
        <v>2498000</v>
      </c>
      <c r="PI362" s="2">
        <v>3932000</v>
      </c>
      <c r="PJ362" s="2">
        <v>324820</v>
      </c>
      <c r="PK362" s="2"/>
      <c r="PL362" s="2">
        <v>122720</v>
      </c>
      <c r="PM362" s="2"/>
      <c r="PN362" s="2">
        <v>358620</v>
      </c>
      <c r="PO362" s="2"/>
      <c r="PP362" s="2"/>
      <c r="PQ362" s="2"/>
      <c r="PR362" s="2"/>
      <c r="PS362" s="2">
        <v>92040</v>
      </c>
      <c r="PT362" s="2">
        <v>132815.92000000001</v>
      </c>
      <c r="PU362" s="2"/>
      <c r="PV362" s="2"/>
      <c r="PW362" s="2"/>
      <c r="PX362" s="2"/>
      <c r="PY362" s="2"/>
      <c r="PZ362" s="2">
        <v>2497000</v>
      </c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>
        <v>4019150</v>
      </c>
      <c r="QL362" s="2">
        <v>347888</v>
      </c>
      <c r="QM362" s="2"/>
      <c r="QN362" s="2">
        <v>15940</v>
      </c>
      <c r="QO362" s="2">
        <v>2497000</v>
      </c>
      <c r="QP362" s="2">
        <v>2245769.25</v>
      </c>
      <c r="QQ362" s="2">
        <v>1906685</v>
      </c>
      <c r="QR362" s="2">
        <v>2283300</v>
      </c>
      <c r="QS362" s="2"/>
      <c r="QT362" s="2"/>
      <c r="QU362" s="2">
        <v>2898016.66</v>
      </c>
      <c r="QV362" s="2">
        <v>6036565</v>
      </c>
      <c r="QW362" s="2"/>
      <c r="QX362" s="2"/>
      <c r="QY362" s="2">
        <v>16604417</v>
      </c>
      <c r="QZ362" s="2"/>
      <c r="RA362" s="2"/>
      <c r="RB362" s="2"/>
      <c r="RC362" s="2"/>
      <c r="RD362" s="2"/>
      <c r="RE362" s="2"/>
      <c r="RF362" s="2"/>
      <c r="RG362" s="2"/>
      <c r="RH362" s="2">
        <v>1799000</v>
      </c>
      <c r="RI362" s="2"/>
      <c r="RJ362" s="2"/>
      <c r="RK362" s="2"/>
      <c r="RL362" s="2"/>
      <c r="RM362" s="2"/>
      <c r="RN362" s="2"/>
      <c r="RO362" s="2">
        <v>1805778</v>
      </c>
      <c r="RP362" s="2"/>
      <c r="RQ362" s="2"/>
      <c r="RR362" s="2"/>
      <c r="RS362" s="2"/>
      <c r="RT362" s="2"/>
      <c r="RU362" s="2">
        <v>503777.77</v>
      </c>
      <c r="RV362" s="2">
        <v>2512687</v>
      </c>
      <c r="RW362" s="2"/>
      <c r="RX362" s="2"/>
      <c r="RY362" s="2">
        <v>79500</v>
      </c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>
        <v>998000</v>
      </c>
      <c r="SO362" s="2"/>
      <c r="SP362" s="2">
        <v>1015000</v>
      </c>
      <c r="SQ362" s="2"/>
      <c r="SR362" s="2"/>
      <c r="SS362" s="2"/>
      <c r="ST362" s="2"/>
      <c r="SU362" s="2"/>
      <c r="SV362" s="2">
        <v>68500</v>
      </c>
      <c r="SW362" s="2">
        <v>77096620</v>
      </c>
      <c r="SX362" s="2"/>
      <c r="SY362" s="2"/>
      <c r="SZ362" s="2"/>
      <c r="TA362" s="2"/>
      <c r="TB362" s="2">
        <v>2200120</v>
      </c>
      <c r="TC362" s="2">
        <v>16000</v>
      </c>
      <c r="TD362" s="2"/>
      <c r="TE362" s="2">
        <v>1281320</v>
      </c>
      <c r="TF362" s="2"/>
      <c r="TG362" s="2"/>
      <c r="TH362" s="2">
        <v>150000</v>
      </c>
      <c r="TI362" s="2"/>
      <c r="TJ362" s="2"/>
      <c r="TK362" s="2">
        <v>6739800</v>
      </c>
      <c r="TL362" s="2"/>
      <c r="TM362" s="2"/>
      <c r="TN362" s="2"/>
      <c r="TO362" s="2"/>
      <c r="TP362" s="2"/>
      <c r="TQ362" s="2"/>
      <c r="TR362" s="2">
        <v>664800</v>
      </c>
      <c r="TS362" s="2"/>
      <c r="TT362" s="2"/>
      <c r="TU362" s="2"/>
      <c r="TV362" s="2">
        <v>1753900</v>
      </c>
      <c r="TW362" s="2"/>
      <c r="TX362" s="2"/>
      <c r="TY362" s="2"/>
      <c r="TZ362" s="2"/>
      <c r="UA362" s="2"/>
      <c r="UB362" s="2"/>
      <c r="UC362" s="2"/>
      <c r="UD362" s="2"/>
      <c r="UE362" s="2"/>
      <c r="UF362" s="2">
        <v>1199000</v>
      </c>
      <c r="UG362" s="2">
        <v>1199000</v>
      </c>
      <c r="UH362" s="2"/>
      <c r="UI362" s="2"/>
      <c r="UJ362" s="2"/>
      <c r="UK362" s="2">
        <v>448900</v>
      </c>
      <c r="UL362" s="2">
        <v>4977700</v>
      </c>
      <c r="UM362" s="2">
        <v>3961676.03</v>
      </c>
      <c r="UN362" s="2">
        <v>6764950</v>
      </c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>
        <v>250000</v>
      </c>
      <c r="VE362" s="2"/>
      <c r="VF362" s="2"/>
      <c r="VG362" s="2"/>
      <c r="VH362" s="2"/>
      <c r="VI362" s="2"/>
      <c r="VJ362" s="2">
        <v>448900</v>
      </c>
      <c r="VK362" s="2"/>
      <c r="VL362" s="2"/>
      <c r="VM362" s="2"/>
      <c r="VN362" s="2"/>
      <c r="VO362" s="2"/>
      <c r="VP362" s="2"/>
      <c r="VQ362" s="2"/>
      <c r="VR362" s="2"/>
      <c r="VS362" s="2">
        <v>448000</v>
      </c>
      <c r="VT362" s="2"/>
      <c r="VU362" s="2"/>
      <c r="VV362" s="2">
        <v>939000</v>
      </c>
      <c r="VW362" s="2">
        <v>2651000</v>
      </c>
      <c r="VX362" s="2"/>
      <c r="VY362" s="2">
        <v>2530000</v>
      </c>
      <c r="VZ362" s="2"/>
      <c r="WA362" s="2"/>
      <c r="WB362" s="2"/>
      <c r="WC362" s="2"/>
      <c r="WD362" s="2"/>
      <c r="WE362" s="2"/>
      <c r="WF362" s="2">
        <v>1598000</v>
      </c>
      <c r="WG362" s="2"/>
      <c r="WH362" s="2"/>
      <c r="WI362" s="2">
        <v>998500</v>
      </c>
      <c r="WJ362" s="2">
        <v>0</v>
      </c>
      <c r="WK362" s="2"/>
      <c r="WL362" s="2"/>
      <c r="WM362" s="2"/>
      <c r="WN362" s="2"/>
      <c r="WO362" s="2"/>
      <c r="WP362" s="2">
        <v>7590000</v>
      </c>
      <c r="WQ362" s="2">
        <v>4245900</v>
      </c>
      <c r="WR362" s="2"/>
      <c r="WS362" s="2"/>
      <c r="WT362" s="2"/>
      <c r="WU362" s="2"/>
      <c r="WV362" s="2"/>
      <c r="WW362" s="2"/>
      <c r="WX362" s="2"/>
      <c r="WY362" s="2">
        <v>1520000</v>
      </c>
      <c r="WZ362" s="2"/>
      <c r="XA362" s="2"/>
      <c r="XB362" s="2"/>
      <c r="XC362" s="2"/>
      <c r="XD362" s="2"/>
      <c r="XE362" s="2">
        <v>1769523</v>
      </c>
      <c r="XF362" s="2">
        <v>2719300</v>
      </c>
      <c r="XG362" s="2">
        <v>8057496.2400000002</v>
      </c>
      <c r="XH362" s="2"/>
      <c r="XI362" s="2">
        <v>1094000</v>
      </c>
      <c r="XJ362" s="2">
        <v>730700</v>
      </c>
      <c r="XK362" s="2"/>
      <c r="XL362" s="2">
        <v>1124700</v>
      </c>
      <c r="XM362" s="2">
        <v>680000</v>
      </c>
      <c r="XN362" s="2">
        <v>1982700</v>
      </c>
      <c r="XO362" s="2">
        <v>730700</v>
      </c>
      <c r="XP362" s="2">
        <v>480000</v>
      </c>
      <c r="XQ362" s="2">
        <v>1510700</v>
      </c>
      <c r="XR362" s="2">
        <v>1430000</v>
      </c>
      <c r="XS362" s="2">
        <v>1424700</v>
      </c>
      <c r="XT362" s="2">
        <v>480700</v>
      </c>
      <c r="XU362" s="2">
        <v>200000</v>
      </c>
      <c r="XV362" s="2">
        <v>554700</v>
      </c>
      <c r="XW362" s="2">
        <v>1544000</v>
      </c>
      <c r="XX362" s="2"/>
      <c r="XY362" s="2">
        <v>300000</v>
      </c>
      <c r="XZ362" s="2">
        <v>343700</v>
      </c>
      <c r="YA362" s="2">
        <v>300000</v>
      </c>
      <c r="YB362" s="2">
        <v>600700</v>
      </c>
      <c r="YC362" s="2">
        <v>150000</v>
      </c>
      <c r="YD362" s="2">
        <v>305000</v>
      </c>
      <c r="YE362" s="2"/>
      <c r="YF362" s="2">
        <v>449500</v>
      </c>
      <c r="YG362" s="2"/>
      <c r="YH362" s="2">
        <v>16000</v>
      </c>
      <c r="YI362" s="2"/>
      <c r="YJ362" s="2"/>
      <c r="YK362" s="2"/>
      <c r="YL362" s="2"/>
      <c r="YM362" s="2">
        <v>3465600</v>
      </c>
      <c r="YN362" s="2">
        <v>4430360.88</v>
      </c>
      <c r="YO362" s="2"/>
      <c r="YP362" s="2">
        <v>184752.61</v>
      </c>
      <c r="YQ362" s="2">
        <v>110000</v>
      </c>
      <c r="YR362" s="2"/>
      <c r="YS362" s="2"/>
      <c r="YT362" s="2"/>
      <c r="YU362" s="2">
        <v>449500</v>
      </c>
      <c r="YV362" s="2"/>
      <c r="YW362" s="2"/>
      <c r="YX362" s="2">
        <v>480700</v>
      </c>
      <c r="YY362" s="2">
        <v>717400</v>
      </c>
      <c r="YZ362" s="2"/>
      <c r="ZA362" s="2">
        <v>771700</v>
      </c>
      <c r="ZB362" s="2"/>
      <c r="ZC362" s="2"/>
      <c r="ZD362" s="2">
        <v>0</v>
      </c>
      <c r="ZE362" s="2"/>
      <c r="ZF362" s="2">
        <v>16000</v>
      </c>
      <c r="ZG362" s="2"/>
      <c r="ZH362" s="2">
        <v>449818.18</v>
      </c>
      <c r="ZI362" s="2">
        <v>449818.18</v>
      </c>
      <c r="ZJ362" s="2">
        <v>449818.18</v>
      </c>
      <c r="ZK362" s="2"/>
      <c r="ZL362" s="2"/>
      <c r="ZM362" s="2"/>
      <c r="ZN362" s="2">
        <v>1429916.67</v>
      </c>
      <c r="ZO362" s="2"/>
      <c r="ZP362" s="2"/>
      <c r="ZQ362" s="2"/>
      <c r="ZR362" s="2"/>
      <c r="ZS362" s="2"/>
      <c r="ZT362" s="2">
        <v>1847500</v>
      </c>
      <c r="ZU362" s="2">
        <v>130000</v>
      </c>
      <c r="ZV362" s="2"/>
      <c r="ZW362" s="2"/>
      <c r="ZX362" s="2"/>
      <c r="ZY362" s="2"/>
      <c r="ZZ362" s="2">
        <v>1515000</v>
      </c>
      <c r="AAA362" s="2">
        <v>74600</v>
      </c>
      <c r="AAB362" s="2"/>
      <c r="AAC362" s="2"/>
      <c r="AAD362" s="2">
        <v>442612.5</v>
      </c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>
        <v>706500</v>
      </c>
      <c r="AAT362" s="2"/>
      <c r="AAU362" s="2"/>
      <c r="AAV362" s="2">
        <v>110000</v>
      </c>
      <c r="AAW362" s="2"/>
      <c r="AAX362" s="2">
        <v>450000</v>
      </c>
      <c r="AAY362" s="2"/>
      <c r="AAZ362" s="2"/>
      <c r="ABA362" s="2"/>
      <c r="ABB362" s="2"/>
      <c r="ABC362" s="2"/>
      <c r="ABD362" s="2">
        <v>750000</v>
      </c>
      <c r="ABE362" s="2"/>
      <c r="ABF362" s="2"/>
      <c r="ABG362" s="2"/>
      <c r="ABH362" s="2">
        <v>9635000</v>
      </c>
      <c r="ABI362" s="2"/>
      <c r="ABJ362" s="2">
        <v>914000</v>
      </c>
      <c r="ABK362" s="2"/>
      <c r="ABL362" s="2"/>
      <c r="ABM362" s="2"/>
      <c r="ABN362" s="2"/>
      <c r="ABO362" s="2"/>
      <c r="ABP362" s="2"/>
      <c r="ABQ362" s="2"/>
      <c r="ABR362" s="2"/>
      <c r="ABS362" s="2"/>
      <c r="ABT362" s="2">
        <v>3985000</v>
      </c>
      <c r="ABU362" s="2">
        <v>2135000</v>
      </c>
      <c r="ABV362" s="2">
        <v>6172976</v>
      </c>
      <c r="ABW362" s="2"/>
      <c r="ABX362" s="2"/>
      <c r="ABY362" s="2"/>
      <c r="ABZ362" s="2"/>
      <c r="ACA362" s="2">
        <v>998000</v>
      </c>
      <c r="ACB362" s="2"/>
      <c r="ACC362" s="2">
        <v>2498000</v>
      </c>
      <c r="ACD362" s="2">
        <v>790000</v>
      </c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>
        <v>16000</v>
      </c>
      <c r="ADD362" s="2"/>
      <c r="ADE362" s="2"/>
      <c r="ADF362" s="2"/>
      <c r="ADG362" s="2"/>
      <c r="ADH362" s="2"/>
      <c r="ADI362" s="2"/>
      <c r="ADJ362" s="2"/>
      <c r="ADK362" s="2"/>
      <c r="ADL362" s="2"/>
      <c r="ADM362" s="2">
        <v>900000</v>
      </c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>
        <v>2490000</v>
      </c>
      <c r="AED362" s="2"/>
      <c r="AEE362" s="2">
        <v>995000</v>
      </c>
      <c r="AEF362" s="2">
        <v>2498500</v>
      </c>
      <c r="AEG362" s="2"/>
      <c r="AEH362" s="2"/>
      <c r="AEI362" s="2"/>
      <c r="AEJ362" s="2"/>
      <c r="AEK362" s="2"/>
      <c r="AEL362" s="2"/>
      <c r="AEM362" s="2"/>
      <c r="AEN362" s="2"/>
      <c r="AEO362" s="2">
        <v>1841000</v>
      </c>
      <c r="AEP362" s="2"/>
      <c r="AEQ362" s="2"/>
      <c r="AER362" s="2"/>
      <c r="AES362" s="2"/>
      <c r="AET362" s="2"/>
      <c r="AEU362" s="2">
        <v>3818000</v>
      </c>
      <c r="AEV362" s="2"/>
      <c r="AEW362" s="2"/>
      <c r="AEX362" s="2"/>
      <c r="AEY362" s="2"/>
      <c r="AEZ362" s="2"/>
      <c r="AFA362" s="2"/>
      <c r="AFB362" s="2"/>
      <c r="AFC362" s="2"/>
      <c r="AFD362" s="2"/>
      <c r="AFE362" s="2">
        <v>1129000</v>
      </c>
      <c r="AFF362" s="2"/>
      <c r="AFG362" s="2"/>
      <c r="AFH362" s="2"/>
      <c r="AFI362" s="2"/>
      <c r="AFJ362" s="2"/>
      <c r="AFK362" s="2"/>
      <c r="AFL362" s="2"/>
      <c r="AFM362" s="2"/>
      <c r="AFN362" s="2"/>
      <c r="AFO362" s="2">
        <v>1983400</v>
      </c>
      <c r="AFP362" s="2"/>
      <c r="AFQ362" s="2">
        <v>1779002</v>
      </c>
      <c r="AFR362" s="2"/>
      <c r="AFS362" s="2">
        <v>54570</v>
      </c>
      <c r="AFT362" s="2"/>
      <c r="AFU362" s="2"/>
      <c r="AFV362" s="2"/>
      <c r="AFW362" s="2"/>
      <c r="AFX362" s="2"/>
      <c r="AFY362" s="2"/>
      <c r="AFZ362" s="2"/>
      <c r="AGA362" s="2"/>
      <c r="AGB362" s="2"/>
      <c r="AGC362" s="2">
        <v>2498000</v>
      </c>
      <c r="AGD362" s="2"/>
      <c r="AGE362" s="2"/>
      <c r="AGF362" s="2">
        <v>35000</v>
      </c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>
        <v>6842480</v>
      </c>
      <c r="AGR362" s="2"/>
      <c r="AGS362" s="2">
        <v>15800</v>
      </c>
      <c r="AGT362" s="2"/>
      <c r="AGU362" s="2"/>
      <c r="AGV362" s="2"/>
      <c r="AGW362" s="2">
        <v>3480000</v>
      </c>
      <c r="AGX362" s="2"/>
      <c r="AGY362" s="2"/>
      <c r="AGZ362" s="2"/>
      <c r="AHA362" s="2"/>
      <c r="AHB362" s="2"/>
      <c r="AHC362" s="2"/>
      <c r="AHD362" s="2"/>
      <c r="AHE362" s="2"/>
      <c r="AHF362" s="2"/>
      <c r="AHG362" s="2">
        <v>4534000</v>
      </c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>
        <f t="shared" si="79"/>
        <v>559085788.8499999</v>
      </c>
    </row>
    <row r="363" spans="1:904">
      <c r="A363" s="34" t="s">
        <v>3707</v>
      </c>
      <c r="B363" s="34" t="s">
        <v>2536</v>
      </c>
      <c r="C363" s="1" t="s">
        <v>2537</v>
      </c>
      <c r="D363" s="2"/>
      <c r="E363" s="2"/>
      <c r="F363" s="2"/>
      <c r="G363" s="2"/>
      <c r="H363" s="2"/>
      <c r="I363" s="2"/>
      <c r="J363" s="2"/>
      <c r="K363" s="2">
        <v>4000000</v>
      </c>
      <c r="L363" s="2"/>
      <c r="M363" s="2">
        <v>20000</v>
      </c>
      <c r="N363" s="2"/>
      <c r="O363" s="2"/>
      <c r="P363" s="2"/>
      <c r="Q363" s="2"/>
      <c r="R363" s="2"/>
      <c r="S363" s="2"/>
      <c r="T363" s="2"/>
      <c r="U363" s="2">
        <v>3490000</v>
      </c>
      <c r="V363" s="2"/>
      <c r="W363" s="2"/>
      <c r="X363" s="2"/>
      <c r="Y363" s="2">
        <v>531964.78</v>
      </c>
      <c r="Z363" s="2">
        <v>461550</v>
      </c>
      <c r="AA363" s="2">
        <v>54000</v>
      </c>
      <c r="AB363" s="2">
        <v>1450.92</v>
      </c>
      <c r="AC363" s="2"/>
      <c r="AD363" s="2">
        <v>73565</v>
      </c>
      <c r="AE363" s="2">
        <v>8600</v>
      </c>
      <c r="AF363" s="2">
        <v>3530475.75</v>
      </c>
      <c r="AG363" s="2"/>
      <c r="AH363" s="2">
        <v>215200.23</v>
      </c>
      <c r="AI363" s="2">
        <v>374243</v>
      </c>
      <c r="AJ363" s="2"/>
      <c r="AK363" s="2">
        <v>862820</v>
      </c>
      <c r="AL363" s="2"/>
      <c r="AM363" s="2"/>
      <c r="AN363" s="2">
        <v>403542</v>
      </c>
      <c r="AO363" s="2">
        <v>737630</v>
      </c>
      <c r="AP363" s="2"/>
      <c r="AQ363" s="2">
        <v>967964.5</v>
      </c>
      <c r="AR363" s="2">
        <v>24000</v>
      </c>
      <c r="AS363" s="2">
        <v>42000</v>
      </c>
      <c r="AT363" s="2"/>
      <c r="AU363" s="2"/>
      <c r="AV363" s="2"/>
      <c r="AW363" s="2"/>
      <c r="AX363" s="2"/>
      <c r="AY363" s="2"/>
      <c r="AZ363" s="2">
        <v>600000</v>
      </c>
      <c r="BA363" s="2"/>
      <c r="BB363" s="2"/>
      <c r="BC363" s="2"/>
      <c r="BD363" s="2"/>
      <c r="BE363" s="2"/>
      <c r="BF363" s="2"/>
      <c r="BG363" s="2"/>
      <c r="BH363" s="2">
        <v>5549</v>
      </c>
      <c r="BI363" s="2">
        <v>206953.65</v>
      </c>
      <c r="BJ363" s="2"/>
      <c r="BK363" s="2"/>
      <c r="BL363" s="2"/>
      <c r="BM363" s="2"/>
      <c r="BN363" s="2"/>
      <c r="BO363" s="2"/>
      <c r="BP363" s="2"/>
      <c r="BQ363" s="2"/>
      <c r="BR363" s="2">
        <v>722597.4</v>
      </c>
      <c r="BS363" s="2">
        <v>483820</v>
      </c>
      <c r="BT363" s="2"/>
      <c r="BU363" s="2"/>
      <c r="BV363" s="2">
        <v>2094480.5</v>
      </c>
      <c r="BW363" s="2">
        <v>240000</v>
      </c>
      <c r="BX363" s="2">
        <v>303200</v>
      </c>
      <c r="BY363" s="2">
        <v>2310650.2599999998</v>
      </c>
      <c r="BZ363" s="2">
        <v>988850</v>
      </c>
      <c r="CA363" s="2"/>
      <c r="CB363" s="2">
        <v>66497</v>
      </c>
      <c r="CC363" s="2"/>
      <c r="CD363" s="2"/>
      <c r="CE363" s="2"/>
      <c r="CF363" s="2"/>
      <c r="CG363" s="2"/>
      <c r="CH363" s="2">
        <v>2409620</v>
      </c>
      <c r="CI363" s="2">
        <v>526080</v>
      </c>
      <c r="CJ363" s="2">
        <v>500000</v>
      </c>
      <c r="CK363" s="2">
        <v>380993</v>
      </c>
      <c r="CL363" s="2"/>
      <c r="CM363" s="2">
        <v>1347526</v>
      </c>
      <c r="CN363" s="2">
        <v>2515000</v>
      </c>
      <c r="CO363" s="2">
        <v>203630</v>
      </c>
      <c r="CP363" s="2">
        <v>13600</v>
      </c>
      <c r="CQ363" s="2">
        <v>5280</v>
      </c>
      <c r="CR363" s="2"/>
      <c r="CS363" s="2">
        <v>1018660</v>
      </c>
      <c r="CT363" s="2">
        <v>460000</v>
      </c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>
        <v>2628.5</v>
      </c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>
        <v>270000</v>
      </c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>
        <v>304793.45</v>
      </c>
      <c r="ER363" s="2">
        <v>201330</v>
      </c>
      <c r="ES363" s="2"/>
      <c r="ET363" s="2">
        <v>25850</v>
      </c>
      <c r="EU363" s="2"/>
      <c r="EV363" s="2">
        <v>1007000</v>
      </c>
      <c r="EW363" s="2"/>
      <c r="EX363" s="2"/>
      <c r="EY363" s="2"/>
      <c r="EZ363" s="2"/>
      <c r="FA363" s="2"/>
      <c r="FB363" s="2"/>
      <c r="FC363" s="2">
        <v>16240</v>
      </c>
      <c r="FD363" s="2"/>
      <c r="FE363" s="2"/>
      <c r="FF363" s="2"/>
      <c r="FG363" s="2"/>
      <c r="FH363" s="2"/>
      <c r="FI363" s="2"/>
      <c r="FJ363" s="2"/>
      <c r="FK363" s="2">
        <v>54302</v>
      </c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>
        <v>35712</v>
      </c>
      <c r="FX363" s="2"/>
      <c r="FY363" s="2"/>
      <c r="FZ363" s="2"/>
      <c r="GA363" s="2"/>
      <c r="GB363" s="2"/>
      <c r="GC363" s="2"/>
      <c r="GD363" s="2"/>
      <c r="GE363" s="2">
        <v>266459.08</v>
      </c>
      <c r="GF363" s="2"/>
      <c r="GG363" s="2"/>
      <c r="GH363" s="2"/>
      <c r="GI363" s="2"/>
      <c r="GJ363" s="2"/>
      <c r="GK363" s="2"/>
      <c r="GL363" s="2"/>
      <c r="GM363" s="2"/>
      <c r="GN363" s="2">
        <v>74127.929999999993</v>
      </c>
      <c r="GO363" s="2">
        <v>2699447.3</v>
      </c>
      <c r="GP363" s="2">
        <v>2211056.4500000002</v>
      </c>
      <c r="GQ363" s="2"/>
      <c r="GR363" s="2"/>
      <c r="GS363" s="2"/>
      <c r="GT363" s="2"/>
      <c r="GU363" s="2"/>
      <c r="GV363" s="2"/>
      <c r="GW363" s="2"/>
      <c r="GX363" s="2"/>
      <c r="GY363" s="2"/>
      <c r="GZ363" s="2">
        <v>1000000</v>
      </c>
      <c r="HA363" s="2">
        <v>3000</v>
      </c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>
        <v>64175</v>
      </c>
      <c r="IE363" s="2"/>
      <c r="IF363" s="2"/>
      <c r="IG363" s="2">
        <v>1200000</v>
      </c>
      <c r="IH363" s="2"/>
      <c r="II363" s="2"/>
      <c r="IJ363" s="2">
        <v>10527874.5</v>
      </c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>
        <v>44200</v>
      </c>
      <c r="IX363" s="2"/>
      <c r="IY363" s="2"/>
      <c r="IZ363" s="2"/>
      <c r="JA363" s="2"/>
      <c r="JB363" s="2"/>
      <c r="JC363" s="2">
        <v>75500</v>
      </c>
      <c r="JD363" s="2"/>
      <c r="JE363" s="2"/>
      <c r="JF363" s="2"/>
      <c r="JG363" s="2"/>
      <c r="JH363" s="2"/>
      <c r="JI363" s="2"/>
      <c r="JJ363" s="2">
        <v>176539.92</v>
      </c>
      <c r="JK363" s="2">
        <v>260174.1</v>
      </c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>
        <v>25894600</v>
      </c>
      <c r="KI363" s="2">
        <v>37130</v>
      </c>
      <c r="KJ363" s="2">
        <v>40800</v>
      </c>
      <c r="KK363" s="2">
        <v>33380</v>
      </c>
      <c r="KL363" s="2"/>
      <c r="KM363" s="2">
        <v>7000</v>
      </c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>
        <v>400000</v>
      </c>
      <c r="LA363" s="2"/>
      <c r="LB363" s="2"/>
      <c r="LC363" s="2"/>
      <c r="LD363" s="2"/>
      <c r="LE363" s="2"/>
      <c r="LF363" s="2"/>
      <c r="LG363" s="2">
        <v>775227</v>
      </c>
      <c r="LH363" s="2">
        <v>307300</v>
      </c>
      <c r="LI363" s="2">
        <v>1023750</v>
      </c>
      <c r="LJ363" s="2">
        <v>11939562.5</v>
      </c>
      <c r="LK363" s="2"/>
      <c r="LL363" s="2"/>
      <c r="LM363" s="2"/>
      <c r="LN363" s="2"/>
      <c r="LO363" s="2">
        <v>70770</v>
      </c>
      <c r="LP363" s="2">
        <v>200000</v>
      </c>
      <c r="LQ363" s="2"/>
      <c r="LR363" s="2"/>
      <c r="LS363" s="2">
        <v>72000</v>
      </c>
      <c r="LT363" s="2"/>
      <c r="LU363" s="2"/>
      <c r="LV363" s="2"/>
      <c r="LW363" s="2"/>
      <c r="LX363" s="2"/>
      <c r="LY363" s="2"/>
      <c r="LZ363" s="2">
        <v>70319</v>
      </c>
      <c r="MA363" s="2"/>
      <c r="MB363" s="2"/>
      <c r="MC363" s="2"/>
      <c r="MD363" s="2"/>
      <c r="ME363" s="2">
        <v>400000</v>
      </c>
      <c r="MF363" s="2"/>
      <c r="MG363" s="2">
        <v>86000</v>
      </c>
      <c r="MH363" s="2"/>
      <c r="MI363" s="2">
        <v>96219.86</v>
      </c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>
        <v>13200</v>
      </c>
      <c r="MU363" s="2"/>
      <c r="MV363" s="2"/>
      <c r="MW363" s="2"/>
      <c r="MX363" s="2"/>
      <c r="MY363" s="2"/>
      <c r="MZ363" s="2"/>
      <c r="NA363" s="2"/>
      <c r="NB363" s="2"/>
      <c r="NC363" s="2">
        <v>16928</v>
      </c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>
        <v>191657.25</v>
      </c>
      <c r="OD363" s="2"/>
      <c r="OE363" s="2"/>
      <c r="OF363" s="2"/>
      <c r="OG363" s="2"/>
      <c r="OH363" s="2"/>
      <c r="OI363" s="2"/>
      <c r="OJ363" s="2"/>
      <c r="OK363" s="2"/>
      <c r="OL363" s="2"/>
      <c r="OM363" s="2">
        <v>62504253</v>
      </c>
      <c r="ON363" s="2">
        <v>330339</v>
      </c>
      <c r="OO363" s="2"/>
      <c r="OP363" s="2"/>
      <c r="OQ363" s="2"/>
      <c r="OR363" s="2"/>
      <c r="OS363" s="2"/>
      <c r="OT363" s="2">
        <v>113629.46</v>
      </c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>
        <v>5000</v>
      </c>
      <c r="PG363" s="2">
        <v>125760</v>
      </c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>
        <v>2640</v>
      </c>
      <c r="QQ363" s="2"/>
      <c r="QR363" s="2"/>
      <c r="QS363" s="2"/>
      <c r="QT363" s="2">
        <v>480000</v>
      </c>
      <c r="QU363" s="2"/>
      <c r="QV363" s="2"/>
      <c r="QW363" s="2"/>
      <c r="QX363" s="2"/>
      <c r="QY363" s="2"/>
      <c r="QZ363" s="2">
        <v>30445.78</v>
      </c>
      <c r="RA363" s="2"/>
      <c r="RB363" s="2"/>
      <c r="RC363" s="2"/>
      <c r="RD363" s="2"/>
      <c r="RE363" s="2"/>
      <c r="RF363" s="2"/>
      <c r="RG363" s="2">
        <v>2690490</v>
      </c>
      <c r="RH363" s="2"/>
      <c r="RI363" s="2"/>
      <c r="RJ363" s="2"/>
      <c r="RK363" s="2"/>
      <c r="RL363" s="2">
        <v>5091427.26</v>
      </c>
      <c r="RM363" s="2"/>
      <c r="RN363" s="2"/>
      <c r="RO363" s="2">
        <v>39000</v>
      </c>
      <c r="RP363" s="2"/>
      <c r="RQ363" s="2">
        <v>1000000</v>
      </c>
      <c r="RR363" s="2"/>
      <c r="RS363" s="2"/>
      <c r="RT363" s="2"/>
      <c r="RU363" s="2">
        <v>500000</v>
      </c>
      <c r="RV363" s="2"/>
      <c r="RW363" s="2"/>
      <c r="RX363" s="2"/>
      <c r="RY363" s="2"/>
      <c r="RZ363" s="2"/>
      <c r="SA363" s="2">
        <v>35040</v>
      </c>
      <c r="SB363" s="2"/>
      <c r="SC363" s="2"/>
      <c r="SD363" s="2"/>
      <c r="SE363" s="2">
        <v>5000</v>
      </c>
      <c r="SF363" s="2"/>
      <c r="SG363" s="2"/>
      <c r="SH363" s="2"/>
      <c r="SI363" s="2"/>
      <c r="SJ363" s="2"/>
      <c r="SK363" s="2"/>
      <c r="SL363" s="2"/>
      <c r="SM363" s="2">
        <v>127471.92</v>
      </c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>
        <v>170700</v>
      </c>
      <c r="TJ363" s="2"/>
      <c r="TK363" s="2"/>
      <c r="TL363" s="2"/>
      <c r="TM363" s="2">
        <v>79080</v>
      </c>
      <c r="TN363" s="2"/>
      <c r="TO363" s="2"/>
      <c r="TP363" s="2"/>
      <c r="TQ363" s="2"/>
      <c r="TR363" s="2"/>
      <c r="TS363" s="2">
        <v>163850</v>
      </c>
      <c r="TT363" s="2">
        <v>79950</v>
      </c>
      <c r="TU363" s="2"/>
      <c r="TV363" s="2">
        <v>49670</v>
      </c>
      <c r="TW363" s="2"/>
      <c r="TX363" s="2"/>
      <c r="TY363" s="2">
        <v>44312.11</v>
      </c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>
        <v>8191240.7599999998</v>
      </c>
      <c r="UQ363" s="2"/>
      <c r="UR363" s="2">
        <v>750000</v>
      </c>
      <c r="US363" s="2">
        <v>903640</v>
      </c>
      <c r="UT363" s="2"/>
      <c r="UU363" s="2"/>
      <c r="UV363" s="2"/>
      <c r="UW363" s="2"/>
      <c r="UX363" s="2"/>
      <c r="UY363" s="2">
        <v>750000</v>
      </c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>
        <v>74700</v>
      </c>
      <c r="VL363" s="2"/>
      <c r="VM363" s="2">
        <v>304200</v>
      </c>
      <c r="VN363" s="2"/>
      <c r="VO363" s="2">
        <v>315020</v>
      </c>
      <c r="VP363" s="2">
        <v>229275</v>
      </c>
      <c r="VQ363" s="2"/>
      <c r="VR363" s="2"/>
      <c r="VS363" s="2"/>
      <c r="VT363" s="2">
        <v>99420</v>
      </c>
      <c r="VU363" s="2">
        <v>111960</v>
      </c>
      <c r="VV363" s="2"/>
      <c r="VW363" s="2">
        <v>275870</v>
      </c>
      <c r="VX363" s="2">
        <v>90468.75</v>
      </c>
      <c r="VY363" s="2"/>
      <c r="VZ363" s="2">
        <v>127745</v>
      </c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>
        <v>193500</v>
      </c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>
        <v>21350</v>
      </c>
      <c r="XH363" s="2">
        <v>480000</v>
      </c>
      <c r="XI363" s="2"/>
      <c r="XJ363" s="2">
        <v>191010</v>
      </c>
      <c r="XK363" s="2">
        <v>207090</v>
      </c>
      <c r="XL363" s="2">
        <v>97500</v>
      </c>
      <c r="XM363" s="2">
        <v>112500</v>
      </c>
      <c r="XN363" s="2">
        <v>150000</v>
      </c>
      <c r="XO363" s="2">
        <v>97500</v>
      </c>
      <c r="XP363" s="2">
        <v>60000</v>
      </c>
      <c r="XQ363" s="2">
        <v>353700</v>
      </c>
      <c r="XR363" s="2">
        <v>218325</v>
      </c>
      <c r="XS363" s="2">
        <v>60000</v>
      </c>
      <c r="XT363" s="2"/>
      <c r="XU363" s="2">
        <v>60000</v>
      </c>
      <c r="XV363" s="2">
        <v>52500</v>
      </c>
      <c r="XW363" s="2">
        <v>67500</v>
      </c>
      <c r="XX363" s="2"/>
      <c r="XY363" s="2"/>
      <c r="XZ363" s="2">
        <v>45000</v>
      </c>
      <c r="YA363" s="2">
        <v>45000</v>
      </c>
      <c r="YB363" s="2">
        <v>67500</v>
      </c>
      <c r="YC363" s="2">
        <v>37500</v>
      </c>
      <c r="YD363" s="2">
        <v>148170</v>
      </c>
      <c r="YE363" s="2">
        <v>18560</v>
      </c>
      <c r="YF363" s="2"/>
      <c r="YG363" s="2"/>
      <c r="YH363" s="2"/>
      <c r="YI363" s="2"/>
      <c r="YJ363" s="2"/>
      <c r="YK363" s="2">
        <v>431614</v>
      </c>
      <c r="YL363" s="2"/>
      <c r="YM363" s="2"/>
      <c r="YN363" s="2"/>
      <c r="YO363" s="2"/>
      <c r="YP363" s="2"/>
      <c r="YQ363" s="2">
        <v>21200</v>
      </c>
      <c r="YR363" s="2"/>
      <c r="YS363" s="2"/>
      <c r="YT363" s="2"/>
      <c r="YU363" s="2"/>
      <c r="YV363" s="2"/>
      <c r="YW363" s="2"/>
      <c r="YX363" s="2"/>
      <c r="YY363" s="2">
        <v>1214565.3999999999</v>
      </c>
      <c r="YZ363" s="2"/>
      <c r="ZA363" s="2"/>
      <c r="ZB363" s="2"/>
      <c r="ZC363" s="2">
        <v>37300</v>
      </c>
      <c r="ZD363" s="2"/>
      <c r="ZE363" s="2">
        <v>4394185.0599999996</v>
      </c>
      <c r="ZF363" s="2"/>
      <c r="ZG363" s="2"/>
      <c r="ZH363" s="2"/>
      <c r="ZI363" s="2"/>
      <c r="ZJ363" s="2"/>
      <c r="ZK363" s="2"/>
      <c r="ZL363" s="2"/>
      <c r="ZM363" s="2"/>
      <c r="ZN363" s="2">
        <v>4300</v>
      </c>
      <c r="ZO363" s="2"/>
      <c r="ZP363" s="2"/>
      <c r="ZQ363" s="2"/>
      <c r="ZR363" s="2"/>
      <c r="ZS363" s="2"/>
      <c r="ZT363" s="2">
        <v>24500</v>
      </c>
      <c r="ZU363" s="2"/>
      <c r="ZV363" s="2"/>
      <c r="ZW363" s="2"/>
      <c r="ZX363" s="2">
        <v>99500</v>
      </c>
      <c r="ZY363" s="2"/>
      <c r="ZZ363" s="2"/>
      <c r="AAA363" s="2">
        <v>90826.65</v>
      </c>
      <c r="AAB363" s="2">
        <v>690500</v>
      </c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>
        <v>0</v>
      </c>
      <c r="AAN363" s="2"/>
      <c r="AAO363" s="2"/>
      <c r="AAP363" s="2"/>
      <c r="AAQ363" s="2"/>
      <c r="AAR363" s="2"/>
      <c r="AAS363" s="2">
        <v>24500</v>
      </c>
      <c r="AAT363" s="2"/>
      <c r="AAU363" s="2"/>
      <c r="AAV363" s="2"/>
      <c r="AAW363" s="2">
        <v>671200</v>
      </c>
      <c r="AAX363" s="2"/>
      <c r="AAY363" s="2"/>
      <c r="AAZ363" s="2">
        <v>21000</v>
      </c>
      <c r="ABA363" s="2"/>
      <c r="ABB363" s="2"/>
      <c r="ABC363" s="2"/>
      <c r="ABD363" s="2"/>
      <c r="ABE363" s="2"/>
      <c r="ABF363" s="2"/>
      <c r="ABG363" s="2"/>
      <c r="ABH363" s="2"/>
      <c r="ABI363" s="2"/>
      <c r="ABJ363" s="2">
        <v>5700</v>
      </c>
      <c r="ABK363" s="2">
        <v>5000</v>
      </c>
      <c r="ABL363" s="2"/>
      <c r="ABM363" s="2">
        <v>5700</v>
      </c>
      <c r="ABN363" s="2"/>
      <c r="ABO363" s="2"/>
      <c r="ABP363" s="2"/>
      <c r="ABQ363" s="2"/>
      <c r="ABR363" s="2">
        <v>12600</v>
      </c>
      <c r="ABS363" s="2"/>
      <c r="ABT363" s="2">
        <v>23850</v>
      </c>
      <c r="ABU363" s="2"/>
      <c r="ABV363" s="2"/>
      <c r="ABW363" s="2">
        <v>15750</v>
      </c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>
        <v>277633471.27999997</v>
      </c>
      <c r="ACJ363" s="2"/>
      <c r="ACK363" s="2">
        <v>500000</v>
      </c>
      <c r="ACL363" s="2"/>
      <c r="ACM363" s="2"/>
      <c r="ACN363" s="2"/>
      <c r="ACO363" s="2"/>
      <c r="ACP363" s="2"/>
      <c r="ACQ363" s="2">
        <v>145440</v>
      </c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>
        <v>1010800</v>
      </c>
      <c r="ADF363" s="2"/>
      <c r="ADG363" s="2">
        <v>1000000</v>
      </c>
      <c r="ADH363" s="2"/>
      <c r="ADI363" s="2"/>
      <c r="ADJ363" s="2"/>
      <c r="ADK363" s="2">
        <v>862632.25</v>
      </c>
      <c r="ADL363" s="2"/>
      <c r="ADM363" s="2"/>
      <c r="ADN363" s="2"/>
      <c r="ADO363" s="2"/>
      <c r="ADP363" s="2">
        <v>90420.09</v>
      </c>
      <c r="ADQ363" s="2"/>
      <c r="ADR363" s="2"/>
      <c r="ADS363" s="2">
        <v>16035645</v>
      </c>
      <c r="ADT363" s="2"/>
      <c r="ADU363" s="2"/>
      <c r="ADV363" s="2">
        <v>1463049.28</v>
      </c>
      <c r="ADW363" s="2">
        <v>264695</v>
      </c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>
        <v>200000</v>
      </c>
      <c r="AEW363" s="2"/>
      <c r="AEX363" s="2"/>
      <c r="AEY363" s="2">
        <v>200000</v>
      </c>
      <c r="AEZ363" s="2"/>
      <c r="AFA363" s="2"/>
      <c r="AFB363" s="2">
        <v>600000</v>
      </c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>
        <v>479592</v>
      </c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>
        <v>14310</v>
      </c>
      <c r="AGY363" s="2">
        <v>15930</v>
      </c>
      <c r="AGZ363" s="2">
        <v>7710</v>
      </c>
      <c r="AHA363" s="2"/>
      <c r="AHB363" s="2">
        <v>15300</v>
      </c>
      <c r="AHC363" s="2">
        <v>510</v>
      </c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>
        <v>991800</v>
      </c>
      <c r="AHO363" s="2"/>
      <c r="AHP363" s="2"/>
      <c r="AHQ363" s="2"/>
      <c r="AHR363" s="2"/>
      <c r="AHS363" s="2"/>
      <c r="AHT363" s="2">
        <f t="shared" si="79"/>
        <v>493399145.87999994</v>
      </c>
    </row>
    <row r="364" spans="1:904">
      <c r="A364" s="34" t="s">
        <v>3707</v>
      </c>
      <c r="B364" s="34" t="s">
        <v>2538</v>
      </c>
      <c r="C364" s="1" t="s">
        <v>2539</v>
      </c>
      <c r="D364" s="2"/>
      <c r="E364" s="2">
        <v>1706201.51</v>
      </c>
      <c r="F364" s="2"/>
      <c r="G364" s="2"/>
      <c r="H364" s="2">
        <v>1690000</v>
      </c>
      <c r="I364" s="2"/>
      <c r="J364" s="2">
        <v>33776920</v>
      </c>
      <c r="K364" s="2"/>
      <c r="L364" s="2"/>
      <c r="M364" s="2"/>
      <c r="N364" s="2"/>
      <c r="O364" s="2"/>
      <c r="P364" s="2"/>
      <c r="Q364" s="2">
        <v>1730190</v>
      </c>
      <c r="R364" s="2"/>
      <c r="S364" s="2">
        <v>2927200</v>
      </c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>
        <v>3030000</v>
      </c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>
        <v>375000</v>
      </c>
      <c r="BO364" s="2">
        <v>1447900</v>
      </c>
      <c r="BP364" s="2"/>
      <c r="BQ364" s="2"/>
      <c r="BR364" s="2"/>
      <c r="BS364" s="2"/>
      <c r="BT364" s="2"/>
      <c r="BU364" s="2"/>
      <c r="BV364" s="2"/>
      <c r="BW364" s="2">
        <v>790000</v>
      </c>
      <c r="BX364" s="2"/>
      <c r="BY364" s="2"/>
      <c r="BZ364" s="2"/>
      <c r="CA364" s="2">
        <v>3052500</v>
      </c>
      <c r="CB364" s="2"/>
      <c r="CC364" s="2"/>
      <c r="CD364" s="2"/>
      <c r="CE364" s="2"/>
      <c r="CF364" s="2"/>
      <c r="CG364" s="2"/>
      <c r="CH364" s="2"/>
      <c r="CI364" s="2">
        <v>7136217.8399999999</v>
      </c>
      <c r="CJ364" s="2"/>
      <c r="CK364" s="2">
        <v>14462866.6</v>
      </c>
      <c r="CL364" s="2">
        <v>2939961.5</v>
      </c>
      <c r="CM364" s="2">
        <v>3561242.25</v>
      </c>
      <c r="CN364" s="2"/>
      <c r="CO364" s="2">
        <v>527700</v>
      </c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>
        <v>1670000</v>
      </c>
      <c r="DG364" s="2">
        <v>4200000</v>
      </c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>
        <v>9846900</v>
      </c>
      <c r="DW364" s="2"/>
      <c r="DX364" s="2"/>
      <c r="DY364" s="2"/>
      <c r="DZ364" s="2"/>
      <c r="EA364" s="2">
        <v>250000</v>
      </c>
      <c r="EB364" s="2"/>
      <c r="EC364" s="2"/>
      <c r="ED364" s="2"/>
      <c r="EE364" s="2"/>
      <c r="EF364" s="2"/>
      <c r="EG364" s="2">
        <v>1852500</v>
      </c>
      <c r="EH364" s="2"/>
      <c r="EI364" s="2"/>
      <c r="EJ364" s="2"/>
      <c r="EK364" s="2">
        <v>4760539.59</v>
      </c>
      <c r="EL364" s="2">
        <v>758010</v>
      </c>
      <c r="EM364" s="2"/>
      <c r="EN364" s="2"/>
      <c r="EO364" s="2">
        <v>1447600</v>
      </c>
      <c r="EP364" s="2">
        <v>5696000</v>
      </c>
      <c r="EQ364" s="2"/>
      <c r="ER364" s="2"/>
      <c r="ES364" s="2"/>
      <c r="ET364" s="2">
        <v>1594442.5</v>
      </c>
      <c r="EU364" s="2"/>
      <c r="EV364" s="2"/>
      <c r="EW364" s="2"/>
      <c r="EX364" s="2"/>
      <c r="EY364" s="2">
        <v>1324209</v>
      </c>
      <c r="EZ364" s="2"/>
      <c r="FA364" s="2">
        <v>975000</v>
      </c>
      <c r="FB364" s="2">
        <v>8000</v>
      </c>
      <c r="FC364" s="2">
        <v>2498000</v>
      </c>
      <c r="FD364" s="2">
        <v>3257059</v>
      </c>
      <c r="FE364" s="2">
        <v>1272709</v>
      </c>
      <c r="FF364" s="2">
        <v>724709</v>
      </c>
      <c r="FG364" s="2">
        <v>3770709</v>
      </c>
      <c r="FH364" s="2">
        <v>9402800</v>
      </c>
      <c r="FI364" s="2"/>
      <c r="FJ364" s="2">
        <v>1299960</v>
      </c>
      <c r="FK364" s="2"/>
      <c r="FL364" s="2"/>
      <c r="FM364" s="2"/>
      <c r="FN364" s="2">
        <v>5454480</v>
      </c>
      <c r="FO364" s="2">
        <v>2874951</v>
      </c>
      <c r="FP364" s="2"/>
      <c r="FQ364" s="2"/>
      <c r="FR364" s="2">
        <v>1585500</v>
      </c>
      <c r="FS364" s="2">
        <v>1908960</v>
      </c>
      <c r="FT364" s="2">
        <v>1077000</v>
      </c>
      <c r="FU364" s="2">
        <v>2232600</v>
      </c>
      <c r="FV364" s="2"/>
      <c r="FW364" s="2">
        <v>12118300</v>
      </c>
      <c r="FX364" s="2">
        <v>1749000</v>
      </c>
      <c r="FY364" s="2"/>
      <c r="FZ364" s="2">
        <v>1627500</v>
      </c>
      <c r="GA364" s="2">
        <v>2059500</v>
      </c>
      <c r="GB364" s="2">
        <v>4569060</v>
      </c>
      <c r="GC364" s="2"/>
      <c r="GD364" s="2">
        <v>39700</v>
      </c>
      <c r="GE364" s="2"/>
      <c r="GF364" s="2">
        <v>515000</v>
      </c>
      <c r="GG364" s="2">
        <v>3681600</v>
      </c>
      <c r="GH364" s="2"/>
      <c r="GI364" s="2">
        <v>2496500</v>
      </c>
      <c r="GJ364" s="2"/>
      <c r="GK364" s="2"/>
      <c r="GL364" s="2"/>
      <c r="GM364" s="2">
        <v>4406800</v>
      </c>
      <c r="GN364" s="2">
        <v>1842636</v>
      </c>
      <c r="GO364" s="2">
        <v>400000</v>
      </c>
      <c r="GP364" s="2">
        <v>467918</v>
      </c>
      <c r="GQ364" s="2"/>
      <c r="GR364" s="2"/>
      <c r="GS364" s="2">
        <v>1139000</v>
      </c>
      <c r="GT364" s="2">
        <v>849000</v>
      </c>
      <c r="GU364" s="2"/>
      <c r="GV364" s="2"/>
      <c r="GW364" s="2">
        <v>682750</v>
      </c>
      <c r="GX364" s="2">
        <v>740000</v>
      </c>
      <c r="GY364" s="2"/>
      <c r="GZ364" s="2"/>
      <c r="HA364" s="2">
        <v>1990000</v>
      </c>
      <c r="HB364" s="2"/>
      <c r="HC364" s="2"/>
      <c r="HD364" s="2"/>
      <c r="HE364" s="2"/>
      <c r="HF364" s="2"/>
      <c r="HG364" s="2">
        <v>1785000</v>
      </c>
      <c r="HH364" s="2"/>
      <c r="HI364" s="2"/>
      <c r="HJ364" s="2"/>
      <c r="HK364" s="2"/>
      <c r="HL364" s="2">
        <v>15084479.640000001</v>
      </c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>
        <v>3248000</v>
      </c>
      <c r="HX364" s="2"/>
      <c r="HY364" s="2"/>
      <c r="HZ364" s="2"/>
      <c r="IA364" s="2"/>
      <c r="IB364" s="2"/>
      <c r="IC364" s="2"/>
      <c r="ID364" s="2">
        <v>14270500</v>
      </c>
      <c r="IE364" s="2">
        <v>1133000</v>
      </c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>
        <v>566000</v>
      </c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>
        <v>1651876.64</v>
      </c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>
        <v>200000</v>
      </c>
      <c r="KK364" s="2"/>
      <c r="KL364" s="2"/>
      <c r="KM364" s="2"/>
      <c r="KN364" s="2">
        <v>1016000</v>
      </c>
      <c r="KO364" s="2"/>
      <c r="KP364" s="2"/>
      <c r="KQ364" s="2"/>
      <c r="KR364" s="2"/>
      <c r="KS364" s="2">
        <v>10039000</v>
      </c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>
        <v>41445510</v>
      </c>
      <c r="LQ364" s="2"/>
      <c r="LR364" s="2"/>
      <c r="LS364" s="2"/>
      <c r="LT364" s="2"/>
      <c r="LU364" s="2"/>
      <c r="LV364" s="2"/>
      <c r="LW364" s="2"/>
      <c r="LX364" s="2"/>
      <c r="LY364" s="2"/>
      <c r="LZ364" s="2">
        <v>2430400</v>
      </c>
      <c r="MA364" s="2"/>
      <c r="MB364" s="2"/>
      <c r="MC364" s="2">
        <v>9400000</v>
      </c>
      <c r="MD364" s="2">
        <v>9859500</v>
      </c>
      <c r="ME364" s="2"/>
      <c r="MF364" s="2"/>
      <c r="MG364" s="2"/>
      <c r="MH364" s="2"/>
      <c r="MI364" s="2"/>
      <c r="MJ364" s="2"/>
      <c r="MK364" s="2">
        <v>1190000</v>
      </c>
      <c r="ML364" s="2"/>
      <c r="MM364" s="2"/>
      <c r="MN364" s="2"/>
      <c r="MO364" s="2"/>
      <c r="MP364" s="2">
        <v>875000</v>
      </c>
      <c r="MQ364" s="2">
        <v>2759000</v>
      </c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>
        <v>1198000</v>
      </c>
      <c r="NC364" s="2"/>
      <c r="ND364" s="2"/>
      <c r="NE364" s="2"/>
      <c r="NF364" s="2">
        <v>644950</v>
      </c>
      <c r="NG364" s="2"/>
      <c r="NH364" s="2"/>
      <c r="NI364" s="2"/>
      <c r="NJ364" s="2"/>
      <c r="NK364" s="2">
        <v>2245000</v>
      </c>
      <c r="NL364" s="2"/>
      <c r="NM364" s="2"/>
      <c r="NN364" s="2"/>
      <c r="NO364" s="2">
        <v>1199000</v>
      </c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>
        <v>644000</v>
      </c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>
        <v>1935400</v>
      </c>
      <c r="PP364" s="2">
        <v>92040</v>
      </c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>
        <v>330300</v>
      </c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>
        <v>6663650.4400000004</v>
      </c>
      <c r="RO364" s="2"/>
      <c r="RP364" s="2"/>
      <c r="RQ364" s="2">
        <v>2597200</v>
      </c>
      <c r="RR364" s="2"/>
      <c r="RS364" s="2"/>
      <c r="RT364" s="2"/>
      <c r="RU364" s="2">
        <v>315600</v>
      </c>
      <c r="RV364" s="2"/>
      <c r="RW364" s="2">
        <v>635000</v>
      </c>
      <c r="RX364" s="2">
        <v>54000</v>
      </c>
      <c r="RY364" s="2"/>
      <c r="RZ364" s="2"/>
      <c r="SA364" s="2"/>
      <c r="SB364" s="2"/>
      <c r="SC364" s="2"/>
      <c r="SD364" s="2"/>
      <c r="SE364" s="2"/>
      <c r="SF364" s="2"/>
      <c r="SG364" s="2">
        <v>697350</v>
      </c>
      <c r="SH364" s="2"/>
      <c r="SI364" s="2"/>
      <c r="SJ364" s="2"/>
      <c r="SK364" s="2">
        <v>6049000</v>
      </c>
      <c r="SL364" s="2">
        <v>2891400</v>
      </c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>
        <v>3433200</v>
      </c>
      <c r="TN364" s="2">
        <v>1299000</v>
      </c>
      <c r="TO364" s="2"/>
      <c r="TP364" s="2"/>
      <c r="TQ364" s="2">
        <v>1373200</v>
      </c>
      <c r="TR364" s="2"/>
      <c r="TS364" s="2">
        <v>21800000</v>
      </c>
      <c r="TT364" s="2"/>
      <c r="TU364" s="2"/>
      <c r="TV364" s="2"/>
      <c r="TW364" s="2">
        <v>1219400</v>
      </c>
      <c r="TX364" s="2">
        <v>1654900</v>
      </c>
      <c r="TY364" s="2"/>
      <c r="TZ364" s="2"/>
      <c r="UA364" s="2"/>
      <c r="UB364" s="2"/>
      <c r="UC364" s="2"/>
      <c r="UD364" s="2"/>
      <c r="UE364" s="2">
        <v>43462828</v>
      </c>
      <c r="UF364" s="2"/>
      <c r="UG364" s="2"/>
      <c r="UH364" s="2"/>
      <c r="UI364" s="2">
        <v>1335000</v>
      </c>
      <c r="UJ364" s="2"/>
      <c r="UK364" s="2"/>
      <c r="UL364" s="2"/>
      <c r="UM364" s="2"/>
      <c r="UN364" s="2"/>
      <c r="UO364" s="2"/>
      <c r="UP364" s="2"/>
      <c r="UQ364" s="2"/>
      <c r="UR364" s="2"/>
      <c r="US364" s="2">
        <v>16000</v>
      </c>
      <c r="UT364" s="2"/>
      <c r="UU364" s="2"/>
      <c r="UV364" s="2"/>
      <c r="UW364" s="2"/>
      <c r="UX364" s="2"/>
      <c r="UY364" s="2">
        <v>16000</v>
      </c>
      <c r="UZ364" s="2"/>
      <c r="VA364" s="2">
        <v>2989800</v>
      </c>
      <c r="VB364" s="2">
        <v>464900</v>
      </c>
      <c r="VC364" s="2">
        <v>448900</v>
      </c>
      <c r="VD364" s="2"/>
      <c r="VE364" s="2"/>
      <c r="VF364" s="2">
        <v>1199000</v>
      </c>
      <c r="VG364" s="2"/>
      <c r="VH364" s="2">
        <v>448900</v>
      </c>
      <c r="VI364" s="2"/>
      <c r="VJ364" s="2"/>
      <c r="VK364" s="2"/>
      <c r="VL364" s="2"/>
      <c r="VM364" s="2"/>
      <c r="VN364" s="2"/>
      <c r="VO364" s="2"/>
      <c r="VP364" s="2"/>
      <c r="VQ364" s="2"/>
      <c r="VR364" s="2">
        <v>2855000</v>
      </c>
      <c r="VS364" s="2"/>
      <c r="VT364" s="2"/>
      <c r="VU364" s="2"/>
      <c r="VV364" s="2"/>
      <c r="VW364" s="2"/>
      <c r="VX364" s="2"/>
      <c r="VY364" s="2"/>
      <c r="VZ364" s="2"/>
      <c r="WA364" s="2"/>
      <c r="WB364" s="2">
        <v>779600</v>
      </c>
      <c r="WC364" s="2"/>
      <c r="WD364" s="2"/>
      <c r="WE364" s="2">
        <v>449500</v>
      </c>
      <c r="WF364" s="2"/>
      <c r="WG364" s="2"/>
      <c r="WH364" s="2"/>
      <c r="WI364" s="2"/>
      <c r="WJ364" s="2">
        <v>2247000</v>
      </c>
      <c r="WK364" s="2">
        <v>449500</v>
      </c>
      <c r="WL364" s="2">
        <v>5811516</v>
      </c>
      <c r="WM364" s="2">
        <v>4050000</v>
      </c>
      <c r="WN364" s="2"/>
      <c r="WO364" s="2">
        <v>518000</v>
      </c>
      <c r="WP364" s="2">
        <v>849500</v>
      </c>
      <c r="WQ364" s="2"/>
      <c r="WR364" s="2"/>
      <c r="WS364" s="2">
        <v>209700</v>
      </c>
      <c r="WT364" s="2"/>
      <c r="WU364" s="2"/>
      <c r="WV364" s="2"/>
      <c r="WW364" s="2"/>
      <c r="WX364" s="2"/>
      <c r="WY364" s="2"/>
      <c r="WZ364" s="2"/>
      <c r="XA364" s="2"/>
      <c r="XB364" s="2"/>
      <c r="XC364" s="2">
        <v>12841524</v>
      </c>
      <c r="XD364" s="2">
        <v>494484.53</v>
      </c>
      <c r="XE364" s="2"/>
      <c r="XF364" s="2"/>
      <c r="XG364" s="2">
        <v>2237500</v>
      </c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>
        <v>444000</v>
      </c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>
        <v>1998700</v>
      </c>
      <c r="YX364" s="2"/>
      <c r="YY364" s="2"/>
      <c r="YZ364" s="2">
        <v>942700</v>
      </c>
      <c r="ZA364" s="2"/>
      <c r="ZB364" s="2">
        <v>450000</v>
      </c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>
        <v>5156500</v>
      </c>
      <c r="ZY364" s="2"/>
      <c r="ZZ364" s="2"/>
      <c r="AAA364" s="2"/>
      <c r="AAB364" s="2"/>
      <c r="AAC364" s="2"/>
      <c r="AAD364" s="2"/>
      <c r="AAE364" s="2">
        <v>4581000</v>
      </c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>
        <v>3792200</v>
      </c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>
        <v>3741000</v>
      </c>
      <c r="ABS364" s="2"/>
      <c r="ABT364" s="2"/>
      <c r="ABU364" s="2"/>
      <c r="ABV364" s="2"/>
      <c r="ABW364" s="2"/>
      <c r="ABX364" s="2"/>
      <c r="ABY364" s="2"/>
      <c r="ABZ364" s="2">
        <v>68500</v>
      </c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>
        <v>1966500</v>
      </c>
      <c r="ADB364" s="2"/>
      <c r="ADC364" s="2">
        <v>1972710</v>
      </c>
      <c r="ADD364" s="2"/>
      <c r="ADE364" s="2"/>
      <c r="ADF364" s="2"/>
      <c r="ADG364" s="2"/>
      <c r="ADH364" s="2">
        <v>2953600</v>
      </c>
      <c r="ADI364" s="2">
        <v>2497700</v>
      </c>
      <c r="ADJ364" s="2"/>
      <c r="ADK364" s="2"/>
      <c r="ADL364" s="2"/>
      <c r="ADM364" s="2">
        <v>594900</v>
      </c>
      <c r="ADN364" s="2"/>
      <c r="ADO364" s="2"/>
      <c r="ADP364" s="2"/>
      <c r="ADQ364" s="2">
        <v>1108000</v>
      </c>
      <c r="ADR364" s="2"/>
      <c r="ADS364" s="2"/>
      <c r="ADT364" s="2"/>
      <c r="ADU364" s="2"/>
      <c r="ADV364" s="2"/>
      <c r="ADW364" s="2"/>
      <c r="ADX364" s="2"/>
      <c r="ADY364" s="2"/>
      <c r="ADZ364" s="2"/>
      <c r="AEA364" s="2">
        <v>4793000</v>
      </c>
      <c r="AEB364" s="2"/>
      <c r="AEC364" s="2"/>
      <c r="AED364" s="2"/>
      <c r="AEE364" s="2">
        <v>3602738.92</v>
      </c>
      <c r="AEF364" s="2"/>
      <c r="AEG364" s="2"/>
      <c r="AEH364" s="2">
        <v>1318600</v>
      </c>
      <c r="AEI364" s="2"/>
      <c r="AEJ364" s="2"/>
      <c r="AEK364" s="2"/>
      <c r="AEL364" s="2"/>
      <c r="AEM364" s="2">
        <v>1299800</v>
      </c>
      <c r="AEN364" s="2"/>
      <c r="AEO364" s="2"/>
      <c r="AEP364" s="2"/>
      <c r="AEQ364" s="2"/>
      <c r="AER364" s="2">
        <v>5373000</v>
      </c>
      <c r="AES364" s="2"/>
      <c r="AET364" s="2"/>
      <c r="AEU364" s="2"/>
      <c r="AEV364" s="2"/>
      <c r="AEW364" s="2">
        <v>1677500</v>
      </c>
      <c r="AEX364" s="2"/>
      <c r="AEY364" s="2"/>
      <c r="AEZ364" s="2"/>
      <c r="AFA364" s="2">
        <v>493920</v>
      </c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>
        <v>2500000</v>
      </c>
      <c r="AGG364" s="2"/>
      <c r="AGH364" s="2"/>
      <c r="AGI364" s="2"/>
      <c r="AGJ364" s="2"/>
      <c r="AGK364" s="2">
        <v>3999600</v>
      </c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>
        <v>2500000</v>
      </c>
      <c r="AGY364" s="2"/>
      <c r="AGZ364" s="2"/>
      <c r="AHA364" s="2"/>
      <c r="AHB364" s="2">
        <v>420000</v>
      </c>
      <c r="AHC364" s="2"/>
      <c r="AHD364" s="2"/>
      <c r="AHE364" s="2"/>
      <c r="AHF364" s="2"/>
      <c r="AHG364" s="2"/>
      <c r="AHH364" s="2">
        <v>7587000</v>
      </c>
      <c r="AHI364" s="2">
        <v>2500000</v>
      </c>
      <c r="AHJ364" s="2"/>
      <c r="AHK364" s="2">
        <v>3480000</v>
      </c>
      <c r="AHL364" s="2"/>
      <c r="AHM364" s="2"/>
      <c r="AHN364" s="2">
        <v>980000</v>
      </c>
      <c r="AHO364" s="2">
        <v>980000</v>
      </c>
      <c r="AHP364" s="2"/>
      <c r="AHQ364" s="2"/>
      <c r="AHR364" s="2">
        <v>1478000</v>
      </c>
      <c r="AHS364" s="2"/>
      <c r="AHT364" s="2">
        <f t="shared" si="79"/>
        <v>529620979.95999998</v>
      </c>
    </row>
    <row r="365" spans="1:904">
      <c r="A365" s="34" t="s">
        <v>3707</v>
      </c>
      <c r="B365" s="34" t="s">
        <v>2540</v>
      </c>
      <c r="C365" s="1" t="s">
        <v>2541</v>
      </c>
      <c r="D365" s="2"/>
      <c r="E365" s="2">
        <v>1837542</v>
      </c>
      <c r="F365" s="2">
        <v>2756096.61</v>
      </c>
      <c r="G365" s="2">
        <v>1110477</v>
      </c>
      <c r="H365" s="2">
        <v>4285638</v>
      </c>
      <c r="I365" s="2">
        <v>1705982</v>
      </c>
      <c r="J365" s="2">
        <v>3583589.31</v>
      </c>
      <c r="K365" s="2">
        <v>1848760</v>
      </c>
      <c r="L365" s="2">
        <v>1954171.28</v>
      </c>
      <c r="M365" s="2">
        <v>1524695.46</v>
      </c>
      <c r="N365" s="2">
        <v>1487507</v>
      </c>
      <c r="O365" s="2">
        <v>1192021</v>
      </c>
      <c r="P365" s="2">
        <v>1519594</v>
      </c>
      <c r="Q365" s="2">
        <v>1178139</v>
      </c>
      <c r="R365" s="2">
        <v>1069212</v>
      </c>
      <c r="S365" s="2">
        <v>2330741</v>
      </c>
      <c r="T365" s="2">
        <v>1514558.24</v>
      </c>
      <c r="U365" s="2">
        <v>546550</v>
      </c>
      <c r="V365" s="2"/>
      <c r="W365" s="2"/>
      <c r="X365" s="2">
        <v>2983819.7</v>
      </c>
      <c r="Y365" s="2">
        <v>3298809.67</v>
      </c>
      <c r="Z365" s="2">
        <v>2851950</v>
      </c>
      <c r="AA365" s="2">
        <v>2784732.26</v>
      </c>
      <c r="AB365" s="2">
        <v>1688850</v>
      </c>
      <c r="AC365" s="2"/>
      <c r="AD365" s="2">
        <v>3248286</v>
      </c>
      <c r="AE365" s="2">
        <v>2242685</v>
      </c>
      <c r="AF365" s="2">
        <v>6382580</v>
      </c>
      <c r="AG365" s="2">
        <v>2723875.69</v>
      </c>
      <c r="AH365" s="2">
        <v>6568358</v>
      </c>
      <c r="AI365" s="2">
        <v>3876666.29</v>
      </c>
      <c r="AJ365" s="2">
        <v>2484932</v>
      </c>
      <c r="AK365" s="2">
        <v>1664791.94</v>
      </c>
      <c r="AL365" s="2">
        <v>2720330</v>
      </c>
      <c r="AM365" s="2">
        <v>3088810</v>
      </c>
      <c r="AN365" s="2">
        <v>1530798.71</v>
      </c>
      <c r="AO365" s="2">
        <v>1919450</v>
      </c>
      <c r="AP365" s="2">
        <v>1875650</v>
      </c>
      <c r="AQ365" s="2">
        <v>1500559.1</v>
      </c>
      <c r="AR365" s="2">
        <v>1602300</v>
      </c>
      <c r="AS365" s="2">
        <v>1338238.94</v>
      </c>
      <c r="AT365" s="2"/>
      <c r="AU365" s="2">
        <v>1470301.61</v>
      </c>
      <c r="AV365" s="2">
        <v>1286400</v>
      </c>
      <c r="AW365" s="2">
        <v>1551600</v>
      </c>
      <c r="AX365" s="2">
        <v>2550020</v>
      </c>
      <c r="AY365" s="2">
        <v>3697636</v>
      </c>
      <c r="AZ365" s="2">
        <v>1396525</v>
      </c>
      <c r="BA365" s="2">
        <v>1501100</v>
      </c>
      <c r="BB365" s="2">
        <v>1633830.5</v>
      </c>
      <c r="BC365" s="2">
        <v>2062295</v>
      </c>
      <c r="BD365" s="2">
        <v>1601574</v>
      </c>
      <c r="BE365" s="2">
        <v>1110600</v>
      </c>
      <c r="BF365" s="2">
        <v>2102616</v>
      </c>
      <c r="BG365" s="2">
        <v>1653700</v>
      </c>
      <c r="BH365" s="2">
        <v>1408500</v>
      </c>
      <c r="BI365" s="2">
        <v>141905</v>
      </c>
      <c r="BJ365" s="2">
        <v>46840</v>
      </c>
      <c r="BK365" s="2">
        <v>1065512</v>
      </c>
      <c r="BL365" s="2">
        <v>309144</v>
      </c>
      <c r="BM365" s="2">
        <v>1527993.72</v>
      </c>
      <c r="BN365" s="2">
        <v>1324543.55</v>
      </c>
      <c r="BO365" s="2">
        <v>1011625.79</v>
      </c>
      <c r="BP365" s="2">
        <v>397326</v>
      </c>
      <c r="BQ365" s="2">
        <v>330775</v>
      </c>
      <c r="BR365" s="2">
        <v>161624</v>
      </c>
      <c r="BS365" s="2">
        <v>3647249.13</v>
      </c>
      <c r="BT365" s="2">
        <v>1939448</v>
      </c>
      <c r="BU365" s="2">
        <v>3439408</v>
      </c>
      <c r="BV365" s="2">
        <v>2139849.35</v>
      </c>
      <c r="BW365" s="2">
        <v>1988866</v>
      </c>
      <c r="BX365" s="2">
        <v>1720962</v>
      </c>
      <c r="BY365" s="2">
        <v>2073751</v>
      </c>
      <c r="BZ365" s="2"/>
      <c r="CA365" s="2">
        <v>2831999.03</v>
      </c>
      <c r="CB365" s="2">
        <v>3092025.22</v>
      </c>
      <c r="CC365" s="2">
        <v>4698661.97</v>
      </c>
      <c r="CD365" s="2">
        <v>3099631.04</v>
      </c>
      <c r="CE365" s="2">
        <v>4886949.5</v>
      </c>
      <c r="CF365" s="2">
        <v>1871522</v>
      </c>
      <c r="CG365" s="2"/>
      <c r="CH365" s="2">
        <v>1253451</v>
      </c>
      <c r="CI365" s="2">
        <v>4499176</v>
      </c>
      <c r="CJ365" s="2">
        <v>1428833.88</v>
      </c>
      <c r="CK365" s="2">
        <v>1349134</v>
      </c>
      <c r="CL365" s="2">
        <v>2603799</v>
      </c>
      <c r="CM365" s="2">
        <v>1445397.33</v>
      </c>
      <c r="CN365" s="2">
        <v>2199849.5499999998</v>
      </c>
      <c r="CO365" s="2">
        <v>2303941.4</v>
      </c>
      <c r="CP365" s="2">
        <v>1399164.48</v>
      </c>
      <c r="CQ365" s="2">
        <v>1086276</v>
      </c>
      <c r="CR365" s="2">
        <v>1567192</v>
      </c>
      <c r="CS365" s="2">
        <v>1140161</v>
      </c>
      <c r="CT365" s="2"/>
      <c r="CU365" s="2">
        <v>1495750</v>
      </c>
      <c r="CV365" s="2">
        <v>1565381</v>
      </c>
      <c r="CW365" s="2">
        <v>3345100</v>
      </c>
      <c r="CX365" s="2">
        <v>1677200</v>
      </c>
      <c r="CY365" s="2">
        <v>2147297</v>
      </c>
      <c r="CZ365" s="2">
        <v>1123800</v>
      </c>
      <c r="DA365" s="2">
        <v>873392</v>
      </c>
      <c r="DB365" s="2">
        <v>361817.4</v>
      </c>
      <c r="DC365" s="2">
        <v>77483.600000000006</v>
      </c>
      <c r="DD365" s="2">
        <v>1738839</v>
      </c>
      <c r="DE365" s="2">
        <v>971775</v>
      </c>
      <c r="DF365" s="2">
        <v>3457791.18</v>
      </c>
      <c r="DG365" s="2">
        <v>4714932.3899999997</v>
      </c>
      <c r="DH365" s="2">
        <v>2674231</v>
      </c>
      <c r="DI365" s="2">
        <v>3880409.22</v>
      </c>
      <c r="DJ365" s="2">
        <v>1349801.45</v>
      </c>
      <c r="DK365" s="2"/>
      <c r="DL365" s="2">
        <v>2057830</v>
      </c>
      <c r="DM365" s="2">
        <v>2924100</v>
      </c>
      <c r="DN365" s="2">
        <v>2675146</v>
      </c>
      <c r="DO365" s="2">
        <v>4259092</v>
      </c>
      <c r="DP365" s="2">
        <v>1911710</v>
      </c>
      <c r="DQ365" s="2">
        <v>3875171.26</v>
      </c>
      <c r="DR365" s="2">
        <v>1321390</v>
      </c>
      <c r="DS365" s="2">
        <v>4603196</v>
      </c>
      <c r="DT365" s="2">
        <v>2675500</v>
      </c>
      <c r="DU365" s="2">
        <v>1154988.27</v>
      </c>
      <c r="DV365" s="2">
        <v>3181000</v>
      </c>
      <c r="DW365" s="2">
        <v>11011573.5</v>
      </c>
      <c r="DX365" s="2">
        <v>7519561.5</v>
      </c>
      <c r="DY365" s="2">
        <v>1595150</v>
      </c>
      <c r="DZ365" s="2">
        <v>11039175</v>
      </c>
      <c r="EA365" s="2">
        <v>4056464.6</v>
      </c>
      <c r="EB365" s="2">
        <v>1594000</v>
      </c>
      <c r="EC365" s="2">
        <v>6561340</v>
      </c>
      <c r="ED365" s="2">
        <v>1589800</v>
      </c>
      <c r="EE365" s="2"/>
      <c r="EF365" s="2">
        <v>44950</v>
      </c>
      <c r="EG365" s="2">
        <v>3011746.41</v>
      </c>
      <c r="EH365" s="2">
        <v>1986015</v>
      </c>
      <c r="EI365" s="2">
        <v>2338718.86</v>
      </c>
      <c r="EJ365" s="2">
        <v>2192653.85</v>
      </c>
      <c r="EK365" s="2">
        <v>3709516.13</v>
      </c>
      <c r="EL365" s="2">
        <v>973900</v>
      </c>
      <c r="EM365" s="2">
        <v>2653086.5</v>
      </c>
      <c r="EN365" s="2"/>
      <c r="EO365" s="2">
        <v>292500</v>
      </c>
      <c r="EP365" s="2">
        <v>41640</v>
      </c>
      <c r="EQ365" s="2">
        <v>48940</v>
      </c>
      <c r="ER365" s="2"/>
      <c r="ES365" s="2"/>
      <c r="ET365" s="2"/>
      <c r="EU365" s="2">
        <v>12160.8</v>
      </c>
      <c r="EV365" s="2">
        <v>390500</v>
      </c>
      <c r="EW365" s="2"/>
      <c r="EX365" s="2">
        <v>809785.69</v>
      </c>
      <c r="EY365" s="2">
        <v>1736704.76</v>
      </c>
      <c r="EZ365" s="2">
        <v>4562033</v>
      </c>
      <c r="FA365" s="2">
        <v>11855650</v>
      </c>
      <c r="FB365" s="2">
        <v>5217980</v>
      </c>
      <c r="FC365" s="2">
        <v>6367940.8399999999</v>
      </c>
      <c r="FD365" s="2">
        <v>1340150</v>
      </c>
      <c r="FE365" s="2">
        <v>3080759.3</v>
      </c>
      <c r="FF365" s="2">
        <v>1236892.76</v>
      </c>
      <c r="FG365" s="2">
        <v>1151738.47</v>
      </c>
      <c r="FH365" s="2">
        <v>1085255.22</v>
      </c>
      <c r="FI365" s="2"/>
      <c r="FJ365" s="2">
        <v>2557314.48</v>
      </c>
      <c r="FK365" s="2">
        <v>1620557</v>
      </c>
      <c r="FL365" s="2">
        <v>2769073.61</v>
      </c>
      <c r="FM365" s="2">
        <v>3140368</v>
      </c>
      <c r="FN365" s="2">
        <v>2168524.33</v>
      </c>
      <c r="FO365" s="2">
        <v>1162008</v>
      </c>
      <c r="FP365" s="2">
        <v>668766.14</v>
      </c>
      <c r="FQ365" s="2"/>
      <c r="FR365" s="2">
        <v>2064515.43</v>
      </c>
      <c r="FS365" s="2">
        <v>2360509.67</v>
      </c>
      <c r="FT365" s="2">
        <v>2057276</v>
      </c>
      <c r="FU365" s="2">
        <v>5528230</v>
      </c>
      <c r="FV365" s="2">
        <v>1499250</v>
      </c>
      <c r="FW365" s="2">
        <v>3555067.74</v>
      </c>
      <c r="FX365" s="2">
        <v>2500100</v>
      </c>
      <c r="FY365" s="2">
        <v>2081733.33</v>
      </c>
      <c r="FZ365" s="2">
        <v>1558900</v>
      </c>
      <c r="GA365" s="2">
        <v>3232000</v>
      </c>
      <c r="GB365" s="2">
        <v>1647450</v>
      </c>
      <c r="GC365" s="2">
        <v>1955950</v>
      </c>
      <c r="GD365" s="2">
        <v>990100</v>
      </c>
      <c r="GE365" s="2">
        <v>265870</v>
      </c>
      <c r="GF365" s="2">
        <v>830460</v>
      </c>
      <c r="GG365" s="2">
        <v>844050</v>
      </c>
      <c r="GH365" s="2">
        <v>4338849.8</v>
      </c>
      <c r="GI365" s="2">
        <v>1869208.56</v>
      </c>
      <c r="GJ365" s="2">
        <v>1612510</v>
      </c>
      <c r="GK365" s="2">
        <v>1917761</v>
      </c>
      <c r="GL365" s="2">
        <v>3032725.84</v>
      </c>
      <c r="GM365" s="2">
        <v>868710</v>
      </c>
      <c r="GN365" s="2">
        <v>337800</v>
      </c>
      <c r="GO365" s="2">
        <v>1464048.38</v>
      </c>
      <c r="GP365" s="2">
        <v>640507</v>
      </c>
      <c r="GQ365" s="2">
        <v>45720</v>
      </c>
      <c r="GR365" s="2">
        <v>2165114</v>
      </c>
      <c r="GS365" s="2">
        <v>1216423</v>
      </c>
      <c r="GT365" s="2">
        <v>2407960</v>
      </c>
      <c r="GU365" s="2">
        <v>602104</v>
      </c>
      <c r="GV365" s="2">
        <v>1967721.65</v>
      </c>
      <c r="GW365" s="2">
        <v>2054561</v>
      </c>
      <c r="GX365" s="2">
        <v>1013549.94</v>
      </c>
      <c r="GY365" s="2">
        <v>5150775</v>
      </c>
      <c r="GZ365" s="2">
        <v>1800</v>
      </c>
      <c r="HA365" s="2">
        <v>3234194.42</v>
      </c>
      <c r="HB365" s="2">
        <v>1452763.2</v>
      </c>
      <c r="HC365" s="2"/>
      <c r="HD365" s="2">
        <v>5171797.9800000004</v>
      </c>
      <c r="HE365" s="2">
        <v>2850825</v>
      </c>
      <c r="HF365" s="2">
        <v>17729148.23</v>
      </c>
      <c r="HG365" s="2">
        <v>3185365</v>
      </c>
      <c r="HH365" s="2">
        <v>4768778.41</v>
      </c>
      <c r="HI365" s="2">
        <v>1613351.91</v>
      </c>
      <c r="HJ365" s="2"/>
      <c r="HK365" s="2"/>
      <c r="HL365" s="2">
        <v>2591832.61</v>
      </c>
      <c r="HM365" s="2">
        <v>1808409</v>
      </c>
      <c r="HN365" s="2">
        <v>1726182</v>
      </c>
      <c r="HO365" s="2">
        <v>1834100</v>
      </c>
      <c r="HP365" s="2">
        <v>1501586</v>
      </c>
      <c r="HQ365" s="2">
        <v>1855409.03</v>
      </c>
      <c r="HR365" s="2">
        <v>1455095</v>
      </c>
      <c r="HS365" s="2"/>
      <c r="HT365" s="2">
        <v>8660.58</v>
      </c>
      <c r="HU365" s="2">
        <v>1265300</v>
      </c>
      <c r="HV365" s="2">
        <v>1259355.92</v>
      </c>
      <c r="HW365" s="2">
        <v>4261987.51</v>
      </c>
      <c r="HX365" s="2">
        <v>1178286.71</v>
      </c>
      <c r="HY365" s="2">
        <v>15606600.699999999</v>
      </c>
      <c r="HZ365" s="2">
        <v>1310939.8799999999</v>
      </c>
      <c r="IA365" s="2">
        <v>4836462</v>
      </c>
      <c r="IB365" s="2">
        <v>884676</v>
      </c>
      <c r="IC365" s="2">
        <v>1036460</v>
      </c>
      <c r="ID365" s="2">
        <v>2245307</v>
      </c>
      <c r="IE365" s="2">
        <v>1608059.21</v>
      </c>
      <c r="IF365" s="2">
        <v>1006528.04</v>
      </c>
      <c r="IG365" s="2">
        <v>574750</v>
      </c>
      <c r="IH365" s="2">
        <v>421000</v>
      </c>
      <c r="II365" s="2"/>
      <c r="IJ365" s="2"/>
      <c r="IK365" s="2">
        <v>1639709.12</v>
      </c>
      <c r="IL365" s="2">
        <v>2538764.7599999998</v>
      </c>
      <c r="IM365" s="2">
        <v>2526130</v>
      </c>
      <c r="IN365" s="2">
        <v>1420600</v>
      </c>
      <c r="IO365" s="2">
        <v>1384710</v>
      </c>
      <c r="IP365" s="2">
        <v>991203.93</v>
      </c>
      <c r="IQ365" s="2">
        <v>1374463.5</v>
      </c>
      <c r="IR365" s="2">
        <v>797500</v>
      </c>
      <c r="IS365" s="2"/>
      <c r="IT365" s="2"/>
      <c r="IU365" s="2">
        <v>2597355</v>
      </c>
      <c r="IV365" s="2">
        <v>1325177</v>
      </c>
      <c r="IW365" s="2">
        <v>908294.86</v>
      </c>
      <c r="IX365" s="2">
        <v>3000</v>
      </c>
      <c r="IY365" s="2">
        <v>1122656.31</v>
      </c>
      <c r="IZ365" s="2">
        <v>254258</v>
      </c>
      <c r="JA365" s="2">
        <v>807140.1</v>
      </c>
      <c r="JB365" s="2">
        <v>18975</v>
      </c>
      <c r="JC365" s="2">
        <v>2061073.39</v>
      </c>
      <c r="JD365" s="2">
        <v>1014012.81</v>
      </c>
      <c r="JE365" s="2"/>
      <c r="JF365" s="2"/>
      <c r="JG365" s="2">
        <v>2425957.2999999998</v>
      </c>
      <c r="JH365" s="2"/>
      <c r="JI365" s="2">
        <v>4500</v>
      </c>
      <c r="JJ365" s="2">
        <v>1498300</v>
      </c>
      <c r="JK365" s="2">
        <v>63840</v>
      </c>
      <c r="JL365" s="2">
        <v>1362560</v>
      </c>
      <c r="JM365" s="2">
        <v>1641700</v>
      </c>
      <c r="JN365" s="2">
        <v>2464200</v>
      </c>
      <c r="JO365" s="2">
        <v>1305467</v>
      </c>
      <c r="JP365" s="2">
        <v>12327925.439999999</v>
      </c>
      <c r="JQ365" s="2">
        <v>973300</v>
      </c>
      <c r="JR365" s="2"/>
      <c r="JS365" s="2">
        <v>20805107.5</v>
      </c>
      <c r="JT365" s="2">
        <v>520190</v>
      </c>
      <c r="JU365" s="2">
        <v>1196869</v>
      </c>
      <c r="JV365" s="2">
        <v>2115402</v>
      </c>
      <c r="JW365" s="2">
        <v>1731242.5</v>
      </c>
      <c r="JX365" s="2">
        <v>5076583</v>
      </c>
      <c r="JY365" s="2">
        <v>2373635</v>
      </c>
      <c r="JZ365" s="2">
        <v>1849898</v>
      </c>
      <c r="KA365" s="2">
        <v>2281932</v>
      </c>
      <c r="KB365" s="2"/>
      <c r="KC365" s="2">
        <v>1503519</v>
      </c>
      <c r="KD365" s="2">
        <v>757950</v>
      </c>
      <c r="KE365" s="2">
        <v>567370</v>
      </c>
      <c r="KF365" s="2">
        <v>1563462</v>
      </c>
      <c r="KG365" s="2">
        <v>1186300</v>
      </c>
      <c r="KH365" s="2"/>
      <c r="KI365" s="2">
        <v>16920394.690000001</v>
      </c>
      <c r="KJ365" s="2">
        <v>3540704.14</v>
      </c>
      <c r="KK365" s="2">
        <v>1649009.68</v>
      </c>
      <c r="KL365" s="2"/>
      <c r="KM365" s="2">
        <v>783250</v>
      </c>
      <c r="KN365" s="2"/>
      <c r="KO365" s="2"/>
      <c r="KP365" s="2">
        <v>8141102.4199999999</v>
      </c>
      <c r="KQ365" s="2">
        <v>185050</v>
      </c>
      <c r="KR365" s="2">
        <v>979775</v>
      </c>
      <c r="KS365" s="2">
        <v>1827336</v>
      </c>
      <c r="KT365" s="2">
        <v>4035736</v>
      </c>
      <c r="KU365" s="2">
        <v>1715150</v>
      </c>
      <c r="KV365" s="2"/>
      <c r="KW365" s="2">
        <v>500000</v>
      </c>
      <c r="KX365" s="2">
        <v>1971250</v>
      </c>
      <c r="KY365" s="2"/>
      <c r="KZ365" s="2"/>
      <c r="LA365" s="2">
        <v>1540800</v>
      </c>
      <c r="LB365" s="2">
        <v>6501875</v>
      </c>
      <c r="LC365" s="2">
        <v>3195538</v>
      </c>
      <c r="LD365" s="2">
        <v>8977211</v>
      </c>
      <c r="LE365" s="2">
        <v>1840550</v>
      </c>
      <c r="LF365" s="2">
        <v>1000000</v>
      </c>
      <c r="LG365" s="2">
        <v>98799.52</v>
      </c>
      <c r="LH365" s="2"/>
      <c r="LI365" s="2"/>
      <c r="LJ365" s="2">
        <v>73850</v>
      </c>
      <c r="LK365" s="2">
        <v>411740</v>
      </c>
      <c r="LL365" s="2">
        <v>7927128.25</v>
      </c>
      <c r="LM365" s="2">
        <v>72900</v>
      </c>
      <c r="LN365" s="2">
        <v>1297515.67</v>
      </c>
      <c r="LO365" s="2">
        <v>773498</v>
      </c>
      <c r="LP365" s="2">
        <v>466180</v>
      </c>
      <c r="LQ365" s="2">
        <v>1293398.6399999999</v>
      </c>
      <c r="LR365" s="2">
        <v>150000</v>
      </c>
      <c r="LS365" s="2">
        <v>997267</v>
      </c>
      <c r="LT365" s="2">
        <v>1675780</v>
      </c>
      <c r="LU365" s="2"/>
      <c r="LV365" s="2"/>
      <c r="LW365" s="2"/>
      <c r="LX365" s="2">
        <v>5000</v>
      </c>
      <c r="LY365" s="2">
        <v>2519976.9</v>
      </c>
      <c r="LZ365" s="2">
        <v>2824053.38</v>
      </c>
      <c r="MA365" s="2">
        <v>1539913.22</v>
      </c>
      <c r="MB365" s="2">
        <v>427240</v>
      </c>
      <c r="MC365" s="2">
        <v>1686311</v>
      </c>
      <c r="MD365" s="2">
        <v>1646609</v>
      </c>
      <c r="ME365" s="2">
        <v>2587878</v>
      </c>
      <c r="MF365" s="2">
        <v>907500</v>
      </c>
      <c r="MG365" s="2"/>
      <c r="MH365" s="2">
        <v>2608220.14</v>
      </c>
      <c r="MI365" s="2">
        <v>1402844</v>
      </c>
      <c r="MJ365" s="2">
        <v>346146.14</v>
      </c>
      <c r="MK365" s="2">
        <v>1123277.19</v>
      </c>
      <c r="ML365" s="2">
        <v>1634619.14</v>
      </c>
      <c r="MM365" s="2">
        <v>4379373.5</v>
      </c>
      <c r="MN365" s="2">
        <v>1202200.21</v>
      </c>
      <c r="MO365" s="2">
        <v>2510179.21</v>
      </c>
      <c r="MP365" s="2">
        <v>1824840.21</v>
      </c>
      <c r="MQ365" s="2">
        <v>4588691.68</v>
      </c>
      <c r="MR365" s="2">
        <v>1068239</v>
      </c>
      <c r="MS365" s="2"/>
      <c r="MT365" s="2">
        <v>995300</v>
      </c>
      <c r="MU365" s="2">
        <v>2677196</v>
      </c>
      <c r="MV365" s="2"/>
      <c r="MW365" s="2">
        <v>6494</v>
      </c>
      <c r="MX365" s="2"/>
      <c r="MY365" s="2">
        <v>2132574</v>
      </c>
      <c r="MZ365" s="2">
        <v>809048</v>
      </c>
      <c r="NA365" s="2">
        <v>1224407</v>
      </c>
      <c r="NB365" s="2">
        <v>2658515</v>
      </c>
      <c r="NC365" s="2">
        <v>658155</v>
      </c>
      <c r="ND365" s="2"/>
      <c r="NE365" s="2">
        <v>22639028.940000001</v>
      </c>
      <c r="NF365" s="2">
        <v>1484430</v>
      </c>
      <c r="NG365" s="2">
        <v>600000</v>
      </c>
      <c r="NH365" s="2">
        <v>1126246.77</v>
      </c>
      <c r="NI365" s="2">
        <v>3640424.61</v>
      </c>
      <c r="NJ365" s="2">
        <v>20212224.09</v>
      </c>
      <c r="NK365" s="2">
        <v>5950548.9299999997</v>
      </c>
      <c r="NL365" s="2">
        <v>1673400</v>
      </c>
      <c r="NM365" s="2">
        <v>1522435.26</v>
      </c>
      <c r="NN365" s="2"/>
      <c r="NO365" s="2">
        <v>2689627.5</v>
      </c>
      <c r="NP365" s="2"/>
      <c r="NQ365" s="2">
        <v>6964696.5</v>
      </c>
      <c r="NR365" s="2">
        <v>1108975</v>
      </c>
      <c r="NS365" s="2">
        <v>937601</v>
      </c>
      <c r="NT365" s="2">
        <v>647932</v>
      </c>
      <c r="NU365" s="2">
        <v>431769</v>
      </c>
      <c r="NV365" s="2">
        <v>877878</v>
      </c>
      <c r="NW365" s="2">
        <v>54200</v>
      </c>
      <c r="NX365" s="2"/>
      <c r="NY365" s="2">
        <v>3061306.45</v>
      </c>
      <c r="NZ365" s="2">
        <v>1658755</v>
      </c>
      <c r="OA365" s="2">
        <v>2452564.16</v>
      </c>
      <c r="OB365" s="2">
        <v>1361202</v>
      </c>
      <c r="OC365" s="2">
        <v>967080</v>
      </c>
      <c r="OD365" s="2"/>
      <c r="OE365" s="2"/>
      <c r="OF365" s="2">
        <v>797838.71</v>
      </c>
      <c r="OG365" s="2"/>
      <c r="OH365" s="2">
        <v>573127.99</v>
      </c>
      <c r="OI365" s="2"/>
      <c r="OJ365" s="2"/>
      <c r="OK365" s="2">
        <v>550209.67000000004</v>
      </c>
      <c r="OL365" s="2"/>
      <c r="OM365" s="2"/>
      <c r="ON365" s="2">
        <v>4621007</v>
      </c>
      <c r="OO365" s="2">
        <v>36543623</v>
      </c>
      <c r="OP365" s="2">
        <v>4136850</v>
      </c>
      <c r="OQ365" s="2">
        <v>2470100</v>
      </c>
      <c r="OR365" s="2">
        <v>1829875</v>
      </c>
      <c r="OS365" s="2"/>
      <c r="OT365" s="2">
        <v>1164359.97</v>
      </c>
      <c r="OU365" s="2">
        <v>1216250</v>
      </c>
      <c r="OV365" s="2">
        <v>1321237.3899999999</v>
      </c>
      <c r="OW365" s="2">
        <v>1815380</v>
      </c>
      <c r="OX365" s="2">
        <v>90000</v>
      </c>
      <c r="OY365" s="2">
        <v>1411605</v>
      </c>
      <c r="OZ365" s="2">
        <v>1003718</v>
      </c>
      <c r="PA365" s="2">
        <v>744400</v>
      </c>
      <c r="PB365" s="2"/>
      <c r="PC365" s="2">
        <v>4231705</v>
      </c>
      <c r="PD365" s="2">
        <v>3829819.29</v>
      </c>
      <c r="PE365" s="2">
        <v>1206350</v>
      </c>
      <c r="PF365" s="2">
        <v>1944650</v>
      </c>
      <c r="PG365" s="2">
        <v>10747607.5</v>
      </c>
      <c r="PH365" s="2">
        <v>1311219.3500000001</v>
      </c>
      <c r="PI365" s="2">
        <v>966800</v>
      </c>
      <c r="PJ365" s="2">
        <v>1924300</v>
      </c>
      <c r="PK365" s="2">
        <v>901450</v>
      </c>
      <c r="PL365" s="2">
        <v>1135410.32</v>
      </c>
      <c r="PM365" s="2">
        <v>9963185.5</v>
      </c>
      <c r="PN365" s="2">
        <v>956000</v>
      </c>
      <c r="PO365" s="2">
        <v>4144682</v>
      </c>
      <c r="PP365" s="2">
        <v>807560</v>
      </c>
      <c r="PQ365" s="2">
        <v>470950</v>
      </c>
      <c r="PR365" s="2">
        <v>426950</v>
      </c>
      <c r="PS365" s="2"/>
      <c r="PT365" s="2"/>
      <c r="PU365" s="2">
        <v>1919960</v>
      </c>
      <c r="PV365" s="2">
        <v>233095</v>
      </c>
      <c r="PW365" s="2">
        <v>1272337</v>
      </c>
      <c r="PX365" s="2"/>
      <c r="PY365" s="2"/>
      <c r="PZ365" s="2"/>
      <c r="QA365" s="2">
        <v>57450</v>
      </c>
      <c r="QB365" s="2">
        <v>17702920.920000002</v>
      </c>
      <c r="QC365" s="2">
        <v>45605.29</v>
      </c>
      <c r="QD365" s="2">
        <v>2947410</v>
      </c>
      <c r="QE365" s="2">
        <v>1094594.96</v>
      </c>
      <c r="QF365" s="2">
        <v>1540316</v>
      </c>
      <c r="QG365" s="2">
        <v>1144000</v>
      </c>
      <c r="QH365" s="2">
        <v>26250</v>
      </c>
      <c r="QI365" s="2">
        <v>4093000</v>
      </c>
      <c r="QJ365" s="2">
        <v>2877550</v>
      </c>
      <c r="QK365" s="2">
        <v>1221850</v>
      </c>
      <c r="QL365" s="2">
        <v>756703</v>
      </c>
      <c r="QM365" s="2">
        <v>4470980.6500000004</v>
      </c>
      <c r="QN365" s="2"/>
      <c r="QO365" s="2">
        <v>1859008</v>
      </c>
      <c r="QP365" s="2">
        <v>3551805.73</v>
      </c>
      <c r="QQ365" s="2">
        <v>4418191</v>
      </c>
      <c r="QR365" s="2">
        <v>901337</v>
      </c>
      <c r="QS365" s="2"/>
      <c r="QT365" s="2">
        <v>22646.35</v>
      </c>
      <c r="QU365" s="2">
        <v>536375</v>
      </c>
      <c r="QV365" s="2">
        <v>2470750</v>
      </c>
      <c r="QW365" s="2">
        <v>3655680</v>
      </c>
      <c r="QX365" s="2">
        <v>4101715</v>
      </c>
      <c r="QY365" s="2">
        <v>4625015</v>
      </c>
      <c r="QZ365" s="2">
        <v>4359725</v>
      </c>
      <c r="RA365" s="2"/>
      <c r="RB365" s="2"/>
      <c r="RC365" s="2">
        <v>4869059.68</v>
      </c>
      <c r="RD365" s="2">
        <v>760200</v>
      </c>
      <c r="RE365" s="2">
        <v>719200</v>
      </c>
      <c r="RF365" s="2">
        <v>720150</v>
      </c>
      <c r="RG365" s="2"/>
      <c r="RH365" s="2">
        <v>2022500</v>
      </c>
      <c r="RI365" s="2">
        <v>1600400</v>
      </c>
      <c r="RJ365" s="2">
        <v>2298993</v>
      </c>
      <c r="RK365" s="2">
        <v>2453472.86</v>
      </c>
      <c r="RL365" s="2">
        <v>2317818</v>
      </c>
      <c r="RM365" s="2">
        <v>7767525.8099999996</v>
      </c>
      <c r="RN365" s="2">
        <v>1708250</v>
      </c>
      <c r="RO365" s="2">
        <v>2177100</v>
      </c>
      <c r="RP365" s="2">
        <v>2542550</v>
      </c>
      <c r="RQ365" s="2">
        <v>1307030.6499999999</v>
      </c>
      <c r="RR365" s="2">
        <v>1267000</v>
      </c>
      <c r="RS365" s="2">
        <v>947900</v>
      </c>
      <c r="RT365" s="2">
        <v>3657787</v>
      </c>
      <c r="RU365" s="2">
        <v>618500</v>
      </c>
      <c r="RV365" s="2">
        <v>1679939</v>
      </c>
      <c r="RW365" s="2">
        <v>1378850</v>
      </c>
      <c r="RX365" s="2">
        <v>975300</v>
      </c>
      <c r="RY365" s="2">
        <v>2461173.02</v>
      </c>
      <c r="RZ365" s="2">
        <v>911000</v>
      </c>
      <c r="SA365" s="2">
        <v>2284978</v>
      </c>
      <c r="SB365" s="2">
        <v>119500</v>
      </c>
      <c r="SC365" s="2">
        <v>1950750</v>
      </c>
      <c r="SD365" s="2">
        <v>1866862</v>
      </c>
      <c r="SE365" s="2">
        <v>92110</v>
      </c>
      <c r="SF365" s="2">
        <v>1332589</v>
      </c>
      <c r="SG365" s="2">
        <v>3691818.27</v>
      </c>
      <c r="SH365" s="2">
        <v>3316411</v>
      </c>
      <c r="SI365" s="2">
        <v>1512900</v>
      </c>
      <c r="SJ365" s="2">
        <v>2749825</v>
      </c>
      <c r="SK365" s="2">
        <v>3259974</v>
      </c>
      <c r="SL365" s="2">
        <v>356810</v>
      </c>
      <c r="SM365" s="2">
        <v>258645</v>
      </c>
      <c r="SN365" s="2">
        <v>1704363.8</v>
      </c>
      <c r="SO365" s="2">
        <v>3004424.21</v>
      </c>
      <c r="SP365" s="2">
        <v>3776939</v>
      </c>
      <c r="SQ365" s="2">
        <v>1488000</v>
      </c>
      <c r="SR365" s="2">
        <v>1543250</v>
      </c>
      <c r="SS365" s="2">
        <v>1645078</v>
      </c>
      <c r="ST365" s="2">
        <v>1227675.07</v>
      </c>
      <c r="SU365" s="2">
        <v>126498.03</v>
      </c>
      <c r="SV365" s="2">
        <v>3260647.5</v>
      </c>
      <c r="SW365" s="2">
        <v>2736136.81</v>
      </c>
      <c r="SX365" s="2">
        <v>819900</v>
      </c>
      <c r="SY365" s="2">
        <v>931300</v>
      </c>
      <c r="SZ365" s="2">
        <v>743350</v>
      </c>
      <c r="TA365" s="2">
        <v>914998</v>
      </c>
      <c r="TB365" s="2">
        <v>3058090</v>
      </c>
      <c r="TC365" s="2">
        <v>884370</v>
      </c>
      <c r="TD365" s="2">
        <v>945110</v>
      </c>
      <c r="TE365" s="2">
        <v>1544300</v>
      </c>
      <c r="TF365" s="2">
        <v>2654048</v>
      </c>
      <c r="TG365" s="2">
        <v>1185300</v>
      </c>
      <c r="TH365" s="2">
        <v>1277784.31</v>
      </c>
      <c r="TI365" s="2">
        <v>39920</v>
      </c>
      <c r="TJ365" s="2">
        <v>1731211</v>
      </c>
      <c r="TK365" s="2">
        <v>1576200</v>
      </c>
      <c r="TL365" s="2">
        <v>2541578.5</v>
      </c>
      <c r="TM365" s="2">
        <v>2100927</v>
      </c>
      <c r="TN365" s="2">
        <v>1856023</v>
      </c>
      <c r="TO365" s="2">
        <v>1033592</v>
      </c>
      <c r="TP365" s="2">
        <v>173550</v>
      </c>
      <c r="TQ365" s="2">
        <v>2317709</v>
      </c>
      <c r="TR365" s="2">
        <v>1574150</v>
      </c>
      <c r="TS365" s="2">
        <v>2308743</v>
      </c>
      <c r="TT365" s="2">
        <v>1522453</v>
      </c>
      <c r="TU365" s="2">
        <v>1053534</v>
      </c>
      <c r="TV365" s="2">
        <v>1329819</v>
      </c>
      <c r="TW365" s="2">
        <v>1630113</v>
      </c>
      <c r="TX365" s="2">
        <v>1457050</v>
      </c>
      <c r="TY365" s="2">
        <v>6184196</v>
      </c>
      <c r="TZ365" s="2">
        <v>1575512</v>
      </c>
      <c r="UA365" s="2">
        <v>12979150</v>
      </c>
      <c r="UB365" s="2">
        <v>4421200</v>
      </c>
      <c r="UC365" s="2">
        <v>1201650</v>
      </c>
      <c r="UD365" s="2">
        <v>1481450</v>
      </c>
      <c r="UE365" s="2">
        <v>5517640</v>
      </c>
      <c r="UF365" s="2">
        <v>4806868</v>
      </c>
      <c r="UG365" s="2">
        <v>764550</v>
      </c>
      <c r="UH365" s="2">
        <v>9008050.3699999992</v>
      </c>
      <c r="UI365" s="2">
        <v>1887750</v>
      </c>
      <c r="UJ365" s="2"/>
      <c r="UK365" s="2">
        <v>1244800</v>
      </c>
      <c r="UL365" s="2">
        <v>878593.55</v>
      </c>
      <c r="UM365" s="2">
        <v>2366808.06</v>
      </c>
      <c r="UN365" s="2">
        <v>1033000</v>
      </c>
      <c r="UO365" s="2">
        <v>1139173</v>
      </c>
      <c r="UP365" s="2">
        <v>789</v>
      </c>
      <c r="UQ365" s="2">
        <v>2748993</v>
      </c>
      <c r="UR365" s="2">
        <v>10401539.5</v>
      </c>
      <c r="US365" s="2">
        <v>1461544</v>
      </c>
      <c r="UT365" s="2">
        <v>419165</v>
      </c>
      <c r="UU365" s="2">
        <v>6652446.96</v>
      </c>
      <c r="UV365" s="2">
        <v>5201765.0999999996</v>
      </c>
      <c r="UW365" s="2">
        <v>2226740</v>
      </c>
      <c r="UX365" s="2">
        <v>1352700</v>
      </c>
      <c r="UY365" s="2">
        <v>1537400</v>
      </c>
      <c r="UZ365" s="2">
        <v>1848369.1</v>
      </c>
      <c r="VA365" s="2">
        <v>3735182</v>
      </c>
      <c r="VB365" s="2">
        <v>2345250</v>
      </c>
      <c r="VC365" s="2">
        <v>4236607</v>
      </c>
      <c r="VD365" s="2">
        <v>1429260.29</v>
      </c>
      <c r="VE365" s="2">
        <v>1075077</v>
      </c>
      <c r="VF365" s="2">
        <v>1351963</v>
      </c>
      <c r="VG365" s="2">
        <v>1204213</v>
      </c>
      <c r="VH365" s="2">
        <v>4199942</v>
      </c>
      <c r="VI365" s="2">
        <v>1017856</v>
      </c>
      <c r="VJ365" s="2">
        <v>875600</v>
      </c>
      <c r="VK365" s="2">
        <v>781720</v>
      </c>
      <c r="VL365" s="2"/>
      <c r="VM365" s="2">
        <v>1809971</v>
      </c>
      <c r="VN365" s="2">
        <v>1632241.93</v>
      </c>
      <c r="VO365" s="2">
        <v>6158945</v>
      </c>
      <c r="VP365" s="2">
        <v>9250115</v>
      </c>
      <c r="VQ365" s="2">
        <v>3745200</v>
      </c>
      <c r="VR365" s="2">
        <v>2651193</v>
      </c>
      <c r="VS365" s="2">
        <v>2568960</v>
      </c>
      <c r="VT365" s="2">
        <v>1596100</v>
      </c>
      <c r="VU365" s="2">
        <v>1604300</v>
      </c>
      <c r="VV365" s="2">
        <v>2309542</v>
      </c>
      <c r="VW365" s="2">
        <v>4544771</v>
      </c>
      <c r="VX365" s="2">
        <v>1999000</v>
      </c>
      <c r="VY365" s="2">
        <v>5700973</v>
      </c>
      <c r="VZ365" s="2">
        <v>4706464</v>
      </c>
      <c r="WA365" s="2">
        <v>629320</v>
      </c>
      <c r="WB365" s="2">
        <v>3676485</v>
      </c>
      <c r="WC365" s="2">
        <v>2383200</v>
      </c>
      <c r="WD365" s="2">
        <v>852500</v>
      </c>
      <c r="WE365" s="2">
        <v>762900</v>
      </c>
      <c r="WF365" s="2">
        <v>6706100</v>
      </c>
      <c r="WG365" s="2">
        <v>4135716</v>
      </c>
      <c r="WH365" s="2">
        <v>3954200</v>
      </c>
      <c r="WI365" s="2">
        <v>2224300</v>
      </c>
      <c r="WJ365" s="2">
        <v>3810400</v>
      </c>
      <c r="WK365" s="2">
        <v>1577200</v>
      </c>
      <c r="WL365" s="2">
        <v>4292958</v>
      </c>
      <c r="WM365" s="2">
        <v>9000</v>
      </c>
      <c r="WN365" s="2">
        <v>3857900</v>
      </c>
      <c r="WO365" s="2">
        <v>4273625.8099999996</v>
      </c>
      <c r="WP365" s="2">
        <v>685400</v>
      </c>
      <c r="WQ365" s="2">
        <v>2638100</v>
      </c>
      <c r="WR365" s="2">
        <v>3248150</v>
      </c>
      <c r="WS365" s="2">
        <v>1392650</v>
      </c>
      <c r="WT365" s="2">
        <v>5439267</v>
      </c>
      <c r="WU365" s="2"/>
      <c r="WV365" s="2">
        <v>2069700</v>
      </c>
      <c r="WW365" s="2">
        <v>3427480</v>
      </c>
      <c r="WX365" s="2">
        <v>607100</v>
      </c>
      <c r="WY365" s="2"/>
      <c r="WZ365" s="2">
        <v>455000</v>
      </c>
      <c r="XA365" s="2">
        <v>1484500</v>
      </c>
      <c r="XB365" s="2"/>
      <c r="XC365" s="2">
        <v>61110</v>
      </c>
      <c r="XD365" s="2">
        <v>3605400</v>
      </c>
      <c r="XE365" s="2">
        <v>933300</v>
      </c>
      <c r="XF365" s="2"/>
      <c r="XG365" s="2">
        <v>3515600</v>
      </c>
      <c r="XH365" s="2"/>
      <c r="XI365" s="2">
        <v>2650775</v>
      </c>
      <c r="XJ365" s="2">
        <v>2540350</v>
      </c>
      <c r="XK365" s="2">
        <v>14375</v>
      </c>
      <c r="XL365" s="2">
        <v>2457850</v>
      </c>
      <c r="XM365" s="2">
        <v>2770750</v>
      </c>
      <c r="XN365" s="2">
        <v>4054450</v>
      </c>
      <c r="XO365" s="2">
        <v>2685916</v>
      </c>
      <c r="XP365" s="2">
        <v>2291726</v>
      </c>
      <c r="XQ365" s="2">
        <v>4025041</v>
      </c>
      <c r="XR365" s="2">
        <v>3176101</v>
      </c>
      <c r="XS365" s="2">
        <v>1531850</v>
      </c>
      <c r="XT365" s="2">
        <v>1809901</v>
      </c>
      <c r="XU365" s="2">
        <v>1809750</v>
      </c>
      <c r="XV365" s="2">
        <v>1993390</v>
      </c>
      <c r="XW365" s="2">
        <v>1456990</v>
      </c>
      <c r="XX365" s="2">
        <v>1286750</v>
      </c>
      <c r="XY365" s="2">
        <v>1553700</v>
      </c>
      <c r="XZ365" s="2">
        <v>1514000</v>
      </c>
      <c r="YA365" s="2">
        <v>1893150</v>
      </c>
      <c r="YB365" s="2">
        <v>1697656.45</v>
      </c>
      <c r="YC365" s="2">
        <v>1550150</v>
      </c>
      <c r="YD365" s="2">
        <v>1964050</v>
      </c>
      <c r="YE365" s="2"/>
      <c r="YF365" s="2">
        <v>1542350</v>
      </c>
      <c r="YG365" s="2">
        <v>2928450</v>
      </c>
      <c r="YH365" s="2">
        <v>1632289</v>
      </c>
      <c r="YI365" s="2"/>
      <c r="YJ365" s="2">
        <v>3756029.9</v>
      </c>
      <c r="YK365" s="2">
        <v>3832766.32</v>
      </c>
      <c r="YL365" s="2">
        <v>1689200</v>
      </c>
      <c r="YM365" s="2">
        <v>4772481</v>
      </c>
      <c r="YN365" s="2">
        <v>3579050</v>
      </c>
      <c r="YO365" s="2">
        <v>1222850</v>
      </c>
      <c r="YP365" s="2">
        <v>1741100</v>
      </c>
      <c r="YQ365" s="2">
        <v>1201650</v>
      </c>
      <c r="YR365" s="2">
        <v>1857260</v>
      </c>
      <c r="YS365" s="2">
        <v>808770</v>
      </c>
      <c r="YT365" s="2">
        <v>10125</v>
      </c>
      <c r="YU365" s="2">
        <v>61753</v>
      </c>
      <c r="YV365" s="2">
        <v>121000</v>
      </c>
      <c r="YW365" s="2">
        <v>2694793.2</v>
      </c>
      <c r="YX365" s="2">
        <v>1690894.09</v>
      </c>
      <c r="YY365" s="2">
        <v>1526823.8</v>
      </c>
      <c r="YZ365" s="2">
        <v>4428753.22</v>
      </c>
      <c r="ZA365" s="2">
        <v>563852.67000000004</v>
      </c>
      <c r="ZB365" s="2">
        <v>1631585.83</v>
      </c>
      <c r="ZC365" s="2"/>
      <c r="ZD365" s="2">
        <v>740610</v>
      </c>
      <c r="ZE365" s="2"/>
      <c r="ZF365" s="2">
        <v>621837</v>
      </c>
      <c r="ZG365" s="2">
        <v>2227890.6800000002</v>
      </c>
      <c r="ZH365" s="2">
        <v>2015650</v>
      </c>
      <c r="ZI365" s="2">
        <v>91000</v>
      </c>
      <c r="ZJ365" s="2">
        <v>526100</v>
      </c>
      <c r="ZK365" s="2">
        <v>4091738.29</v>
      </c>
      <c r="ZL365" s="2"/>
      <c r="ZM365" s="2">
        <v>5327026.21</v>
      </c>
      <c r="ZN365" s="2">
        <v>2843500</v>
      </c>
      <c r="ZO365" s="2">
        <v>16492899.4</v>
      </c>
      <c r="ZP365" s="2">
        <v>5033793.55</v>
      </c>
      <c r="ZQ365" s="2"/>
      <c r="ZR365" s="2">
        <v>2205125</v>
      </c>
      <c r="ZS365" s="2">
        <v>2521970</v>
      </c>
      <c r="ZT365" s="2">
        <v>3356355</v>
      </c>
      <c r="ZU365" s="2">
        <v>7258869</v>
      </c>
      <c r="ZV365" s="2">
        <v>1914250</v>
      </c>
      <c r="ZW365" s="2">
        <v>4826510.18</v>
      </c>
      <c r="ZX365" s="2">
        <v>6109155.3600000003</v>
      </c>
      <c r="ZY365" s="2">
        <v>1254600</v>
      </c>
      <c r="ZZ365" s="2">
        <v>591246.04</v>
      </c>
      <c r="AAA365" s="2">
        <v>1743500</v>
      </c>
      <c r="AAB365" s="2">
        <v>1997750</v>
      </c>
      <c r="AAC365" s="2">
        <v>1114900</v>
      </c>
      <c r="AAD365" s="2">
        <v>1614100</v>
      </c>
      <c r="AAE365" s="2">
        <v>1359688</v>
      </c>
      <c r="AAF365" s="2">
        <v>2848275</v>
      </c>
      <c r="AAG365" s="2"/>
      <c r="AAH365" s="2">
        <v>19426000</v>
      </c>
      <c r="AAI365" s="2">
        <v>1975750</v>
      </c>
      <c r="AAJ365" s="2">
        <v>1543270</v>
      </c>
      <c r="AAK365" s="2">
        <v>1529950</v>
      </c>
      <c r="AAL365" s="2">
        <v>1866380</v>
      </c>
      <c r="AAM365" s="2">
        <v>2666930</v>
      </c>
      <c r="AAN365" s="2">
        <v>1619800</v>
      </c>
      <c r="AAO365" s="2"/>
      <c r="AAP365" s="2">
        <v>2159500</v>
      </c>
      <c r="AAQ365" s="2">
        <v>1289500</v>
      </c>
      <c r="AAR365" s="2">
        <v>3968780</v>
      </c>
      <c r="AAS365" s="2">
        <v>1869553</v>
      </c>
      <c r="AAT365" s="2">
        <v>558000</v>
      </c>
      <c r="AAU365" s="2">
        <v>2139000</v>
      </c>
      <c r="AAV365" s="2">
        <v>2393500</v>
      </c>
      <c r="AAW365" s="2">
        <v>5376343.6600000001</v>
      </c>
      <c r="AAX365" s="2">
        <v>1853155</v>
      </c>
      <c r="AAY365" s="2">
        <v>2979500</v>
      </c>
      <c r="AAZ365" s="2">
        <v>1340600</v>
      </c>
      <c r="ABA365" s="2">
        <v>3546980</v>
      </c>
      <c r="ABB365" s="2">
        <v>1566380</v>
      </c>
      <c r="ABC365" s="2"/>
      <c r="ABD365" s="2">
        <v>2382400</v>
      </c>
      <c r="ABE365" s="2">
        <v>-313200</v>
      </c>
      <c r="ABF365" s="2"/>
      <c r="ABG365" s="2">
        <v>1657000</v>
      </c>
      <c r="ABH365" s="2">
        <v>7713048.6799999997</v>
      </c>
      <c r="ABI365" s="2">
        <v>6063110</v>
      </c>
      <c r="ABJ365" s="2">
        <v>1920490</v>
      </c>
      <c r="ABK365" s="2">
        <v>1430000</v>
      </c>
      <c r="ABL365" s="2">
        <v>1164000</v>
      </c>
      <c r="ABM365" s="2">
        <v>1405040.65</v>
      </c>
      <c r="ABN365" s="2">
        <v>1535285.39</v>
      </c>
      <c r="ABO365" s="2"/>
      <c r="ABP365" s="2">
        <v>550348</v>
      </c>
      <c r="ABQ365" s="2">
        <v>432750</v>
      </c>
      <c r="ABR365" s="2">
        <v>706800</v>
      </c>
      <c r="ABS365" s="2">
        <v>657980</v>
      </c>
      <c r="ABT365" s="2">
        <v>1614400</v>
      </c>
      <c r="ABU365" s="2">
        <v>812200</v>
      </c>
      <c r="ABV365" s="2">
        <v>2235800</v>
      </c>
      <c r="ABW365" s="2">
        <v>910200</v>
      </c>
      <c r="ABX365" s="2"/>
      <c r="ABY365" s="2">
        <v>3818363</v>
      </c>
      <c r="ABZ365" s="2">
        <v>3143875</v>
      </c>
      <c r="ACA365" s="2">
        <v>2012251</v>
      </c>
      <c r="ACB365" s="2">
        <v>2546390</v>
      </c>
      <c r="ACC365" s="2">
        <v>3542870</v>
      </c>
      <c r="ACD365" s="2">
        <v>774442</v>
      </c>
      <c r="ACE365" s="2">
        <v>1549823.24</v>
      </c>
      <c r="ACF365" s="2">
        <v>2118584.81</v>
      </c>
      <c r="ACG365" s="2">
        <v>2682229</v>
      </c>
      <c r="ACH365" s="2">
        <v>499144</v>
      </c>
      <c r="ACI365" s="2">
        <v>12848500</v>
      </c>
      <c r="ACJ365" s="2"/>
      <c r="ACK365" s="2"/>
      <c r="ACL365" s="2">
        <v>2536075</v>
      </c>
      <c r="ACM365" s="2">
        <v>933345</v>
      </c>
      <c r="ACN365" s="2">
        <v>1310391.25</v>
      </c>
      <c r="ACO365" s="2"/>
      <c r="ACP365" s="2">
        <v>17076341.190000001</v>
      </c>
      <c r="ACQ365" s="2"/>
      <c r="ACR365" s="2">
        <v>341310</v>
      </c>
      <c r="ACS365" s="2">
        <v>5910621</v>
      </c>
      <c r="ACT365" s="2">
        <v>6792605.5</v>
      </c>
      <c r="ACU365" s="2"/>
      <c r="ACV365" s="2"/>
      <c r="ACW365" s="2">
        <v>2167639.23</v>
      </c>
      <c r="ACX365" s="2">
        <v>4608735</v>
      </c>
      <c r="ACY365" s="2">
        <v>4865375</v>
      </c>
      <c r="ACZ365" s="2">
        <v>385126</v>
      </c>
      <c r="ADA365" s="2">
        <v>447375</v>
      </c>
      <c r="ADB365" s="2">
        <v>3313900</v>
      </c>
      <c r="ADC365" s="2">
        <v>4962922.97</v>
      </c>
      <c r="ADD365" s="2">
        <v>1993725</v>
      </c>
      <c r="ADE365" s="2">
        <v>335725.9</v>
      </c>
      <c r="ADF365" s="2">
        <v>564168.97</v>
      </c>
      <c r="ADG365" s="2">
        <v>162000</v>
      </c>
      <c r="ADH365" s="2">
        <v>2787936.06</v>
      </c>
      <c r="ADI365" s="2">
        <v>281030</v>
      </c>
      <c r="ADJ365" s="2">
        <v>2498937.5</v>
      </c>
      <c r="ADK365" s="2">
        <v>653453</v>
      </c>
      <c r="ADL365" s="2">
        <v>1201670.0900000001</v>
      </c>
      <c r="ADM365" s="2">
        <v>1354286.25</v>
      </c>
      <c r="ADN365" s="2">
        <v>3026633.16</v>
      </c>
      <c r="ADO365" s="2"/>
      <c r="ADP365" s="2">
        <v>4164126.7</v>
      </c>
      <c r="ADQ365" s="2">
        <v>2978567</v>
      </c>
      <c r="ADR365" s="2"/>
      <c r="ADS365" s="2"/>
      <c r="ADT365" s="2">
        <v>1150436</v>
      </c>
      <c r="ADU365" s="2">
        <v>2007827</v>
      </c>
      <c r="ADV365" s="2">
        <v>1355391</v>
      </c>
      <c r="ADW365" s="2">
        <v>744829</v>
      </c>
      <c r="ADX365" s="2">
        <v>14500</v>
      </c>
      <c r="ADY365" s="2">
        <v>131020</v>
      </c>
      <c r="ADZ365" s="2"/>
      <c r="AEA365" s="2">
        <v>5363913.87</v>
      </c>
      <c r="AEB365" s="2">
        <v>1311981.8999999999</v>
      </c>
      <c r="AEC365" s="2">
        <v>1142570</v>
      </c>
      <c r="AED365" s="2">
        <v>785000</v>
      </c>
      <c r="AEE365" s="2">
        <v>1956525</v>
      </c>
      <c r="AEF365" s="2">
        <v>1666800</v>
      </c>
      <c r="AEG365" s="2">
        <v>1690227.42</v>
      </c>
      <c r="AEH365" s="2"/>
      <c r="AEI365" s="2"/>
      <c r="AEJ365" s="2">
        <v>1461264</v>
      </c>
      <c r="AEK365" s="2">
        <v>1807737.42</v>
      </c>
      <c r="AEL365" s="2">
        <v>3404219.12</v>
      </c>
      <c r="AEM365" s="2">
        <v>2130580</v>
      </c>
      <c r="AEN365" s="2">
        <v>1704088.13</v>
      </c>
      <c r="AEO365" s="2">
        <v>1379625.81</v>
      </c>
      <c r="AEP365" s="2">
        <v>4527859.5599999996</v>
      </c>
      <c r="AEQ365" s="2">
        <v>1728625</v>
      </c>
      <c r="AER365" s="2">
        <v>8273686.4500000002</v>
      </c>
      <c r="AES365" s="2"/>
      <c r="AET365" s="2">
        <v>1756842</v>
      </c>
      <c r="AEU365" s="2">
        <v>1820972</v>
      </c>
      <c r="AEV365" s="2">
        <v>199461.35</v>
      </c>
      <c r="AEW365" s="2">
        <v>519339</v>
      </c>
      <c r="AEX365" s="2">
        <v>967799.16</v>
      </c>
      <c r="AEY365" s="2">
        <v>14250</v>
      </c>
      <c r="AEZ365" s="2">
        <v>1446116</v>
      </c>
      <c r="AFA365" s="2">
        <v>799900</v>
      </c>
      <c r="AFB365" s="2">
        <v>7025</v>
      </c>
      <c r="AFC365" s="2">
        <v>21930940.5</v>
      </c>
      <c r="AFD365" s="2"/>
      <c r="AFE365" s="2">
        <v>3960570.5</v>
      </c>
      <c r="AFF365" s="2">
        <v>3609400</v>
      </c>
      <c r="AFG365" s="2">
        <v>2906099.08</v>
      </c>
      <c r="AFH365" s="2">
        <v>7163946.4900000002</v>
      </c>
      <c r="AFI365" s="2">
        <v>893966.36</v>
      </c>
      <c r="AFJ365" s="2">
        <v>2323500</v>
      </c>
      <c r="AFK365" s="2"/>
      <c r="AFL365" s="2">
        <v>1103431.8</v>
      </c>
      <c r="AFM365" s="2">
        <v>7287355</v>
      </c>
      <c r="AFN365" s="2">
        <v>688430</v>
      </c>
      <c r="AFO365" s="2">
        <v>1439179.75</v>
      </c>
      <c r="AFP365" s="2"/>
      <c r="AFQ365" s="2">
        <v>5360530.33</v>
      </c>
      <c r="AFR365" s="2">
        <v>3640963.39</v>
      </c>
      <c r="AFS365" s="2">
        <v>3424752</v>
      </c>
      <c r="AFT365" s="2">
        <v>3862413.29</v>
      </c>
      <c r="AFU365" s="2">
        <v>2572971.44</v>
      </c>
      <c r="AFV365" s="2">
        <v>2226826</v>
      </c>
      <c r="AFW365" s="2">
        <v>4264178</v>
      </c>
      <c r="AFX365" s="2">
        <v>3859101</v>
      </c>
      <c r="AFY365" s="2">
        <v>2079537.29</v>
      </c>
      <c r="AFZ365" s="2">
        <v>5151178</v>
      </c>
      <c r="AGA365" s="2">
        <v>1941445</v>
      </c>
      <c r="AGB365" s="2"/>
      <c r="AGC365" s="2"/>
      <c r="AGD365" s="2"/>
      <c r="AGE365" s="2"/>
      <c r="AGF365" s="2"/>
      <c r="AGG365" s="2"/>
      <c r="AGH365" s="2"/>
      <c r="AGI365" s="2">
        <v>647699.4</v>
      </c>
      <c r="AGJ365" s="2">
        <v>110095.86</v>
      </c>
      <c r="AGK365" s="2">
        <v>10500</v>
      </c>
      <c r="AGL365" s="2">
        <v>225892</v>
      </c>
      <c r="AGM365" s="2"/>
      <c r="AGN365" s="2"/>
      <c r="AGO365" s="2">
        <v>3954954</v>
      </c>
      <c r="AGP365" s="2">
        <v>3022860</v>
      </c>
      <c r="AGQ365" s="2">
        <v>17142258.460000001</v>
      </c>
      <c r="AGR365" s="2">
        <v>1377083.33</v>
      </c>
      <c r="AGS365" s="2">
        <v>2808812.5</v>
      </c>
      <c r="AGT365" s="2">
        <v>1161752.3999999999</v>
      </c>
      <c r="AGU365" s="2">
        <v>45570</v>
      </c>
      <c r="AGV365" s="2"/>
      <c r="AGW365" s="2">
        <v>898827.66</v>
      </c>
      <c r="AGX365" s="2">
        <v>6563309</v>
      </c>
      <c r="AGY365" s="2">
        <v>8124062</v>
      </c>
      <c r="AGZ365" s="2">
        <v>4775900</v>
      </c>
      <c r="AHA365" s="2">
        <v>4355160.5999999996</v>
      </c>
      <c r="AHB365" s="2">
        <v>2291649.9</v>
      </c>
      <c r="AHC365" s="2">
        <v>1377020</v>
      </c>
      <c r="AHD365" s="2">
        <v>3797244.45</v>
      </c>
      <c r="AHE365" s="2">
        <v>3821966.14</v>
      </c>
      <c r="AHF365" s="2"/>
      <c r="AHG365" s="2">
        <v>4064750</v>
      </c>
      <c r="AHH365" s="2">
        <v>1922238.59</v>
      </c>
      <c r="AHI365" s="2">
        <v>3566248.86</v>
      </c>
      <c r="AHJ365" s="2">
        <v>2945900</v>
      </c>
      <c r="AHK365" s="2">
        <v>1873850</v>
      </c>
      <c r="AHL365" s="2"/>
      <c r="AHM365" s="2">
        <v>63270</v>
      </c>
      <c r="AHN365" s="2">
        <v>938000</v>
      </c>
      <c r="AHO365" s="2">
        <v>1849008</v>
      </c>
      <c r="AHP365" s="2">
        <v>1760048</v>
      </c>
      <c r="AHQ365" s="2">
        <v>465800</v>
      </c>
      <c r="AHR365" s="2">
        <v>1495332.31</v>
      </c>
      <c r="AHS365" s="2"/>
      <c r="AHT365" s="2">
        <f t="shared" si="79"/>
        <v>1968430515.1499999</v>
      </c>
    </row>
    <row r="366" spans="1:904">
      <c r="A366" s="34" t="s">
        <v>3707</v>
      </c>
      <c r="B366" s="34" t="s">
        <v>2542</v>
      </c>
      <c r="C366" s="1" t="s">
        <v>2543</v>
      </c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>
        <v>1419328</v>
      </c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>
        <v>138187.5</v>
      </c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>
        <v>477150.63</v>
      </c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>
        <v>80000</v>
      </c>
      <c r="EG366" s="2"/>
      <c r="EH366" s="2"/>
      <c r="EI366" s="2"/>
      <c r="EJ366" s="2">
        <v>229000</v>
      </c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>
        <v>80000</v>
      </c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>
        <v>680</v>
      </c>
      <c r="GD366" s="2"/>
      <c r="GE366" s="2">
        <v>20781280</v>
      </c>
      <c r="GF366" s="2">
        <v>45000</v>
      </c>
      <c r="GG366" s="2"/>
      <c r="GH366" s="2">
        <v>15355.25</v>
      </c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>
        <v>327788.65999999997</v>
      </c>
      <c r="HE366" s="2"/>
      <c r="HF366" s="2"/>
      <c r="HG366" s="2"/>
      <c r="HH366" s="2">
        <v>1858529</v>
      </c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>
        <v>7213416.5</v>
      </c>
      <c r="IC366" s="2"/>
      <c r="ID366" s="2"/>
      <c r="IE366" s="2"/>
      <c r="IF366" s="2"/>
      <c r="IG366" s="2">
        <v>2133000</v>
      </c>
      <c r="IH366" s="2">
        <v>2078.2600000000002</v>
      </c>
      <c r="II366" s="2"/>
      <c r="IJ366" s="2"/>
      <c r="IK366" s="2"/>
      <c r="IL366" s="2"/>
      <c r="IM366" s="2">
        <v>1852400</v>
      </c>
      <c r="IN366" s="2"/>
      <c r="IO366" s="2"/>
      <c r="IP366" s="2"/>
      <c r="IQ366" s="2"/>
      <c r="IR366" s="2"/>
      <c r="IS366" s="2"/>
      <c r="IT366" s="2"/>
      <c r="IU366" s="2"/>
      <c r="IV366" s="2">
        <v>217100</v>
      </c>
      <c r="IW366" s="2"/>
      <c r="IX366" s="2"/>
      <c r="IY366" s="2"/>
      <c r="IZ366" s="2"/>
      <c r="JA366" s="2"/>
      <c r="JB366" s="2"/>
      <c r="JC366" s="2"/>
      <c r="JD366" s="2">
        <v>8700</v>
      </c>
      <c r="JE366" s="2"/>
      <c r="JF366" s="2"/>
      <c r="JG366" s="2"/>
      <c r="JH366" s="2"/>
      <c r="JI366" s="2"/>
      <c r="JJ366" s="2">
        <v>307200</v>
      </c>
      <c r="JK366" s="2"/>
      <c r="JL366" s="2"/>
      <c r="JM366" s="2">
        <v>3325.22</v>
      </c>
      <c r="JN366" s="2"/>
      <c r="JO366" s="2"/>
      <c r="JP366" s="2"/>
      <c r="JQ366" s="2"/>
      <c r="JR366" s="2"/>
      <c r="JS366" s="2"/>
      <c r="JT366" s="2">
        <v>913900</v>
      </c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>
        <v>40000</v>
      </c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>
        <v>256590</v>
      </c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>
        <v>174238.8</v>
      </c>
      <c r="NX366" s="2">
        <v>240000</v>
      </c>
      <c r="NY366" s="2">
        <v>17930</v>
      </c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>
        <v>4918094.2699999996</v>
      </c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>
        <v>1246.96</v>
      </c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>
        <v>231000</v>
      </c>
      <c r="SB366" s="2"/>
      <c r="SC366" s="2"/>
      <c r="SD366" s="2"/>
      <c r="SE366" s="2"/>
      <c r="SF366" s="2">
        <v>35247</v>
      </c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>
        <v>9352.19</v>
      </c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>
        <v>5140100</v>
      </c>
      <c r="WO366" s="2"/>
      <c r="WP366" s="2"/>
      <c r="WQ366" s="2"/>
      <c r="WR366" s="2"/>
      <c r="WS366" s="2"/>
      <c r="WT366" s="2"/>
      <c r="WU366" s="2"/>
      <c r="WV366" s="2">
        <v>85865.05</v>
      </c>
      <c r="WW366" s="2"/>
      <c r="WX366" s="2">
        <v>59200</v>
      </c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>
        <v>27273.79</v>
      </c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>
        <v>16717</v>
      </c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>
        <v>32665</v>
      </c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>
        <v>80000</v>
      </c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>
        <v>6602325</v>
      </c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>
        <v>209250</v>
      </c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>
        <v>2994210</v>
      </c>
      <c r="ACO366" s="2"/>
      <c r="ACP366" s="2"/>
      <c r="ACQ366" s="2"/>
      <c r="ACR366" s="2"/>
      <c r="ACS366" s="2"/>
      <c r="ACT366" s="2"/>
      <c r="ACU366" s="2"/>
      <c r="ACV366" s="2">
        <v>40000</v>
      </c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>
        <v>518000</v>
      </c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>
        <v>0</v>
      </c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>
        <v>0</v>
      </c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>
        <v>79250</v>
      </c>
      <c r="AHP366" s="2"/>
      <c r="AHQ366" s="2"/>
      <c r="AHR366" s="2"/>
      <c r="AHS366" s="2"/>
      <c r="AHT366" s="2">
        <f t="shared" si="79"/>
        <v>59911974.079999983</v>
      </c>
    </row>
    <row r="367" spans="1:904">
      <c r="A367" s="34" t="s">
        <v>3707</v>
      </c>
      <c r="B367" s="34" t="s">
        <v>2544</v>
      </c>
      <c r="C367" s="1" t="s">
        <v>2545</v>
      </c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>
        <v>148450</v>
      </c>
      <c r="AW367" s="2"/>
      <c r="AX367" s="2"/>
      <c r="AY367" s="2"/>
      <c r="AZ367" s="2"/>
      <c r="BA367" s="2"/>
      <c r="BB367" s="2"/>
      <c r="BC367" s="2"/>
      <c r="BD367" s="2"/>
      <c r="BE367" s="2"/>
      <c r="BF367" s="2">
        <v>155780</v>
      </c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>
        <v>7419851.7300000004</v>
      </c>
      <c r="EC367" s="2"/>
      <c r="ED367" s="2"/>
      <c r="EE367" s="2"/>
      <c r="EF367" s="2"/>
      <c r="EG367" s="2"/>
      <c r="EH367" s="2">
        <v>99750</v>
      </c>
      <c r="EI367" s="2"/>
      <c r="EJ367" s="2"/>
      <c r="EK367" s="2"/>
      <c r="EL367" s="2"/>
      <c r="EM367" s="2"/>
      <c r="EN367" s="2"/>
      <c r="EO367" s="2"/>
      <c r="EP367" s="2"/>
      <c r="EQ367" s="2"/>
      <c r="ER367" s="2">
        <v>65500</v>
      </c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>
        <v>189270.11</v>
      </c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>
        <v>36600</v>
      </c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>
        <v>384708.45</v>
      </c>
      <c r="HH367" s="2"/>
      <c r="HI367" s="2"/>
      <c r="HJ367" s="2"/>
      <c r="HK367" s="2"/>
      <c r="HL367" s="2"/>
      <c r="HM367" s="2">
        <v>406536</v>
      </c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>
        <v>136961.14000000001</v>
      </c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>
        <v>122000</v>
      </c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>
        <v>5177741</v>
      </c>
      <c r="KO367" s="2">
        <v>6723276</v>
      </c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>
        <v>47800</v>
      </c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>
        <v>2430000</v>
      </c>
      <c r="LR367" s="2"/>
      <c r="LS367" s="2"/>
      <c r="LT367" s="2">
        <v>2556390</v>
      </c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>
        <v>212207.55</v>
      </c>
      <c r="MV367" s="2">
        <v>37600</v>
      </c>
      <c r="MW367" s="2"/>
      <c r="MX367" s="2"/>
      <c r="MY367" s="2">
        <v>7603162.5</v>
      </c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>
        <v>1540800</v>
      </c>
      <c r="NY367" s="2">
        <v>2186475.81</v>
      </c>
      <c r="NZ367" s="2">
        <v>679375.95</v>
      </c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>
        <v>7964420</v>
      </c>
      <c r="PH367" s="2"/>
      <c r="PI367" s="2"/>
      <c r="PJ367" s="2"/>
      <c r="PK367" s="2"/>
      <c r="PL367" s="2">
        <v>5674800</v>
      </c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>
        <v>152998</v>
      </c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>
        <v>704.84</v>
      </c>
      <c r="QL367" s="2"/>
      <c r="QM367" s="2"/>
      <c r="QN367" s="2"/>
      <c r="QO367" s="2"/>
      <c r="QP367" s="2"/>
      <c r="QQ367" s="2"/>
      <c r="QR367" s="2">
        <v>226210</v>
      </c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>
        <v>678349.4</v>
      </c>
      <c r="RE367" s="2"/>
      <c r="RF367" s="2"/>
      <c r="RG367" s="2"/>
      <c r="RH367" s="2">
        <v>812000</v>
      </c>
      <c r="RI367" s="2"/>
      <c r="RJ367" s="2"/>
      <c r="RK367" s="2"/>
      <c r="RL367" s="2"/>
      <c r="RM367" s="2"/>
      <c r="RN367" s="2"/>
      <c r="RO367" s="2"/>
      <c r="RP367" s="2"/>
      <c r="RQ367" s="2">
        <v>168050</v>
      </c>
      <c r="RR367" s="2"/>
      <c r="RS367" s="2"/>
      <c r="RT367" s="2"/>
      <c r="RU367" s="2"/>
      <c r="RV367" s="2"/>
      <c r="RW367" s="2"/>
      <c r="RX367" s="2"/>
      <c r="RY367" s="2"/>
      <c r="RZ367" s="2"/>
      <c r="SA367" s="2">
        <v>1819403</v>
      </c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>
        <v>65000</v>
      </c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>
        <v>1840</v>
      </c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>
        <v>1500</v>
      </c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>
        <v>464500</v>
      </c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>
        <v>19750</v>
      </c>
      <c r="VU367" s="2"/>
      <c r="VV367" s="2"/>
      <c r="VW367" s="2">
        <v>0</v>
      </c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>
        <v>2615</v>
      </c>
      <c r="WP367" s="2"/>
      <c r="WQ367" s="2">
        <v>4317500</v>
      </c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>
        <v>879300</v>
      </c>
      <c r="XC367" s="2"/>
      <c r="XD367" s="2"/>
      <c r="XE367" s="2"/>
      <c r="XF367" s="2">
        <v>591500</v>
      </c>
      <c r="XG367" s="2">
        <v>200</v>
      </c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>
        <v>9975</v>
      </c>
      <c r="ZG367" s="2"/>
      <c r="ZH367" s="2"/>
      <c r="ZI367" s="2"/>
      <c r="ZJ367" s="2"/>
      <c r="ZK367" s="2">
        <v>201500</v>
      </c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>
        <v>101900</v>
      </c>
      <c r="AAB367" s="2"/>
      <c r="AAC367" s="2"/>
      <c r="AAD367" s="2"/>
      <c r="AAE367" s="2"/>
      <c r="AAF367" s="2"/>
      <c r="AAG367" s="2">
        <v>1200</v>
      </c>
      <c r="AAH367" s="2"/>
      <c r="AAI367" s="2"/>
      <c r="AAJ367" s="2"/>
      <c r="AAK367" s="2"/>
      <c r="AAL367" s="2"/>
      <c r="AAM367" s="2">
        <v>0</v>
      </c>
      <c r="AAN367" s="2"/>
      <c r="AAO367" s="2"/>
      <c r="AAP367" s="2"/>
      <c r="AAQ367" s="2"/>
      <c r="AAR367" s="2"/>
      <c r="AAS367" s="2"/>
      <c r="AAT367" s="2"/>
      <c r="AAU367" s="2"/>
      <c r="AAV367" s="2">
        <v>3546000</v>
      </c>
      <c r="AAW367" s="2"/>
      <c r="AAX367" s="2"/>
      <c r="AAY367" s="2"/>
      <c r="AAZ367" s="2"/>
      <c r="ABA367" s="2">
        <v>3774450</v>
      </c>
      <c r="ABB367" s="2"/>
      <c r="ABC367" s="2">
        <v>84050</v>
      </c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>
        <v>2685700</v>
      </c>
      <c r="ADO367" s="2"/>
      <c r="ADP367" s="2">
        <v>1870000</v>
      </c>
      <c r="ADQ367" s="2">
        <v>2709924.6</v>
      </c>
      <c r="ADR367" s="2"/>
      <c r="ADS367" s="2"/>
      <c r="ADT367" s="2"/>
      <c r="ADU367" s="2"/>
      <c r="ADV367" s="2">
        <v>212409.47</v>
      </c>
      <c r="ADW367" s="2"/>
      <c r="ADX367" s="2"/>
      <c r="ADY367" s="2"/>
      <c r="ADZ367" s="2"/>
      <c r="AEA367" s="2"/>
      <c r="AEB367" s="2"/>
      <c r="AEC367" s="2"/>
      <c r="AED367" s="2">
        <v>6750</v>
      </c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>
        <v>16645</v>
      </c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>
        <v>1452500</v>
      </c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>
        <v>7950</v>
      </c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>
        <v>4149941</v>
      </c>
      <c r="AGX367" s="2"/>
      <c r="AGY367" s="2"/>
      <c r="AGZ367" s="2"/>
      <c r="AHA367" s="2"/>
      <c r="AHB367" s="2"/>
      <c r="AHC367" s="2"/>
      <c r="AHD367" s="2"/>
      <c r="AHE367" s="2"/>
      <c r="AHF367" s="2"/>
      <c r="AHG367" s="2">
        <v>191619.38</v>
      </c>
      <c r="AHH367" s="2"/>
      <c r="AHI367" s="2"/>
      <c r="AHJ367" s="2"/>
      <c r="AHK367" s="2"/>
      <c r="AHL367" s="2"/>
      <c r="AHM367" s="2"/>
      <c r="AHN367" s="2"/>
      <c r="AHO367" s="2"/>
      <c r="AHP367" s="2">
        <v>342481.89</v>
      </c>
      <c r="AHQ367" s="2"/>
      <c r="AHR367" s="2"/>
      <c r="AHS367" s="2"/>
      <c r="AHT367" s="2">
        <f t="shared" si="79"/>
        <v>83565872.820000008</v>
      </c>
    </row>
    <row r="368" spans="1:904">
      <c r="A368" s="34" t="s">
        <v>3707</v>
      </c>
      <c r="B368" s="34" t="s">
        <v>2546</v>
      </c>
      <c r="C368" s="1" t="s">
        <v>2547</v>
      </c>
      <c r="D368" s="2"/>
      <c r="E368" s="2">
        <v>2176371.5</v>
      </c>
      <c r="F368" s="2">
        <v>1711691.75</v>
      </c>
      <c r="G368" s="2">
        <v>1739902.75</v>
      </c>
      <c r="H368" s="2">
        <v>8596217.25</v>
      </c>
      <c r="I368" s="2">
        <v>1833285</v>
      </c>
      <c r="J368" s="2">
        <v>6064068.25</v>
      </c>
      <c r="K368" s="2">
        <v>299440.5</v>
      </c>
      <c r="L368" s="2">
        <v>402443.34</v>
      </c>
      <c r="M368" s="2">
        <v>1328425.04</v>
      </c>
      <c r="N368" s="2">
        <v>2684504.5</v>
      </c>
      <c r="O368" s="2">
        <v>2477288</v>
      </c>
      <c r="P368" s="2">
        <v>2850416.5</v>
      </c>
      <c r="Q368" s="2">
        <v>2344002.5</v>
      </c>
      <c r="R368" s="2">
        <v>937638.5</v>
      </c>
      <c r="S368" s="2">
        <v>938503</v>
      </c>
      <c r="T368" s="2">
        <v>745459</v>
      </c>
      <c r="U368" s="2">
        <v>1515616.75</v>
      </c>
      <c r="V368" s="2">
        <v>12858812.5</v>
      </c>
      <c r="W368" s="2">
        <v>757325</v>
      </c>
      <c r="X368" s="2">
        <v>465201.01</v>
      </c>
      <c r="Y368" s="2">
        <v>1604370.61</v>
      </c>
      <c r="Z368" s="2">
        <v>3501934.5</v>
      </c>
      <c r="AA368" s="2">
        <v>1594469.13</v>
      </c>
      <c r="AB368" s="2">
        <v>1405199</v>
      </c>
      <c r="AC368" s="2">
        <v>254075</v>
      </c>
      <c r="AD368" s="2">
        <v>2086507.16</v>
      </c>
      <c r="AE368" s="2">
        <v>2714077.85</v>
      </c>
      <c r="AF368" s="2">
        <v>5823135.4100000001</v>
      </c>
      <c r="AG368" s="2">
        <v>2610044.42</v>
      </c>
      <c r="AH368" s="2">
        <v>4686595.26</v>
      </c>
      <c r="AI368" s="2">
        <v>7809812</v>
      </c>
      <c r="AJ368" s="2">
        <v>1098446.25</v>
      </c>
      <c r="AK368" s="2">
        <v>650179.5</v>
      </c>
      <c r="AL368" s="2">
        <v>2408360</v>
      </c>
      <c r="AM368" s="2">
        <v>1434540.5</v>
      </c>
      <c r="AN368" s="2">
        <v>2021468</v>
      </c>
      <c r="AO368" s="2">
        <v>1140391.5</v>
      </c>
      <c r="AP368" s="2">
        <v>2945614</v>
      </c>
      <c r="AQ368" s="2">
        <v>1579324.02</v>
      </c>
      <c r="AR368" s="2">
        <v>1110239</v>
      </c>
      <c r="AS368" s="2">
        <v>194845</v>
      </c>
      <c r="AT368" s="2">
        <v>10020680</v>
      </c>
      <c r="AU368" s="2">
        <v>396110</v>
      </c>
      <c r="AV368" s="2">
        <v>315045</v>
      </c>
      <c r="AW368" s="2">
        <v>433872</v>
      </c>
      <c r="AX368" s="2">
        <v>3863104</v>
      </c>
      <c r="AY368" s="2">
        <v>2303851</v>
      </c>
      <c r="AZ368" s="2">
        <v>585528.5</v>
      </c>
      <c r="BA368" s="2">
        <v>1212982.5</v>
      </c>
      <c r="BB368" s="2">
        <v>401952</v>
      </c>
      <c r="BC368" s="2">
        <v>1075840</v>
      </c>
      <c r="BD368" s="2">
        <v>135900</v>
      </c>
      <c r="BE368" s="2">
        <v>701704.5</v>
      </c>
      <c r="BF368" s="2">
        <v>2821835</v>
      </c>
      <c r="BG368" s="2">
        <v>839964</v>
      </c>
      <c r="BH368" s="2">
        <v>1829949.25</v>
      </c>
      <c r="BI368" s="2"/>
      <c r="BJ368" s="2">
        <v>9750</v>
      </c>
      <c r="BK368" s="2">
        <v>1925006</v>
      </c>
      <c r="BL368" s="2">
        <v>649000</v>
      </c>
      <c r="BM368" s="2">
        <v>2453960</v>
      </c>
      <c r="BN368" s="2">
        <v>2569096</v>
      </c>
      <c r="BO368" s="2">
        <v>833067.4</v>
      </c>
      <c r="BP368" s="2">
        <v>876860</v>
      </c>
      <c r="BQ368" s="2">
        <v>184305</v>
      </c>
      <c r="BR368" s="2"/>
      <c r="BS368" s="2">
        <v>221808</v>
      </c>
      <c r="BT368" s="2">
        <v>343260</v>
      </c>
      <c r="BU368" s="2">
        <v>387510.36</v>
      </c>
      <c r="BV368" s="2">
        <v>261013</v>
      </c>
      <c r="BW368" s="2">
        <v>126701.45</v>
      </c>
      <c r="BX368" s="2">
        <v>502961.25</v>
      </c>
      <c r="BY368" s="2">
        <v>191193</v>
      </c>
      <c r="BZ368" s="2">
        <v>3153137.5</v>
      </c>
      <c r="CA368" s="2">
        <v>114944.75</v>
      </c>
      <c r="CB368" s="2">
        <v>942362</v>
      </c>
      <c r="CC368" s="2"/>
      <c r="CD368" s="2">
        <v>127952</v>
      </c>
      <c r="CE368" s="2">
        <v>911052</v>
      </c>
      <c r="CF368" s="2">
        <v>568495</v>
      </c>
      <c r="CG368" s="2"/>
      <c r="CH368" s="2">
        <v>891710.5</v>
      </c>
      <c r="CI368" s="2">
        <v>2375455.5</v>
      </c>
      <c r="CJ368" s="2">
        <v>2037173.45</v>
      </c>
      <c r="CK368" s="2">
        <v>681315</v>
      </c>
      <c r="CL368" s="2">
        <v>616207.84</v>
      </c>
      <c r="CM368" s="2">
        <v>218542.5</v>
      </c>
      <c r="CN368" s="2">
        <v>3046245</v>
      </c>
      <c r="CO368" s="2">
        <v>248767</v>
      </c>
      <c r="CP368" s="2">
        <v>2117330</v>
      </c>
      <c r="CQ368" s="2">
        <v>515490</v>
      </c>
      <c r="CR368" s="2">
        <v>615728.62</v>
      </c>
      <c r="CS368" s="2">
        <v>628650</v>
      </c>
      <c r="CT368" s="2">
        <v>17785546</v>
      </c>
      <c r="CU368" s="2">
        <v>576065</v>
      </c>
      <c r="CV368" s="2">
        <v>1308280.6599999999</v>
      </c>
      <c r="CW368" s="2">
        <v>1016205.16</v>
      </c>
      <c r="CX368" s="2">
        <v>574888</v>
      </c>
      <c r="CY368" s="2">
        <v>1046402.38</v>
      </c>
      <c r="CZ368" s="2">
        <v>528960</v>
      </c>
      <c r="DA368" s="2">
        <v>1450011.66</v>
      </c>
      <c r="DB368" s="2">
        <v>7426562.5</v>
      </c>
      <c r="DC368" s="2"/>
      <c r="DD368" s="2">
        <v>6245958.54</v>
      </c>
      <c r="DE368" s="2">
        <v>1874084.68</v>
      </c>
      <c r="DF368" s="2">
        <v>3323991.88</v>
      </c>
      <c r="DG368" s="2">
        <v>4331371.5</v>
      </c>
      <c r="DH368" s="2">
        <v>76105</v>
      </c>
      <c r="DI368" s="2">
        <v>1344694</v>
      </c>
      <c r="DJ368" s="2">
        <v>7416127</v>
      </c>
      <c r="DK368" s="2"/>
      <c r="DL368" s="2">
        <v>1434659</v>
      </c>
      <c r="DM368" s="2">
        <v>5258754</v>
      </c>
      <c r="DN368" s="2">
        <v>3748501.3</v>
      </c>
      <c r="DO368" s="2">
        <v>224562</v>
      </c>
      <c r="DP368" s="2">
        <v>768375</v>
      </c>
      <c r="DQ368" s="2">
        <v>4066852.5</v>
      </c>
      <c r="DR368" s="2">
        <v>2445289</v>
      </c>
      <c r="DS368" s="2">
        <v>4122918.5</v>
      </c>
      <c r="DT368" s="2">
        <v>3928.9</v>
      </c>
      <c r="DU368" s="2">
        <v>4678552.5</v>
      </c>
      <c r="DV368" s="2">
        <v>3761615.5</v>
      </c>
      <c r="DW368" s="2">
        <v>122704.75</v>
      </c>
      <c r="DX368" s="2">
        <v>116790</v>
      </c>
      <c r="DY368" s="2">
        <v>551475</v>
      </c>
      <c r="DZ368" s="2">
        <v>245944</v>
      </c>
      <c r="EA368" s="2">
        <v>258786</v>
      </c>
      <c r="EB368" s="2">
        <v>106540</v>
      </c>
      <c r="EC368" s="2">
        <v>560250</v>
      </c>
      <c r="ED368" s="2">
        <v>454848</v>
      </c>
      <c r="EE368" s="2"/>
      <c r="EF368" s="2">
        <v>6906687.5</v>
      </c>
      <c r="EG368" s="2">
        <v>1798548.61</v>
      </c>
      <c r="EH368" s="2">
        <v>2553267</v>
      </c>
      <c r="EI368" s="2">
        <v>1651967.25</v>
      </c>
      <c r="EJ368" s="2">
        <v>1067911.02</v>
      </c>
      <c r="EK368" s="2">
        <v>329189.5</v>
      </c>
      <c r="EL368" s="2">
        <v>3384711</v>
      </c>
      <c r="EM368" s="2">
        <v>679925.25</v>
      </c>
      <c r="EN368" s="2"/>
      <c r="EO368" s="2"/>
      <c r="EP368" s="2"/>
      <c r="EQ368" s="2">
        <v>1425000</v>
      </c>
      <c r="ER368" s="2"/>
      <c r="ES368" s="2"/>
      <c r="ET368" s="2">
        <v>613500</v>
      </c>
      <c r="EU368" s="2">
        <v>735500</v>
      </c>
      <c r="EV368" s="2">
        <v>67550</v>
      </c>
      <c r="EW368" s="2">
        <v>3890200</v>
      </c>
      <c r="EX368" s="2">
        <v>1099757.55</v>
      </c>
      <c r="EY368" s="2">
        <v>3032478</v>
      </c>
      <c r="EZ368" s="2">
        <v>1050793</v>
      </c>
      <c r="FA368" s="2">
        <v>415244.74</v>
      </c>
      <c r="FB368" s="2">
        <v>6769228.25</v>
      </c>
      <c r="FC368" s="2">
        <v>1380961.5</v>
      </c>
      <c r="FD368" s="2">
        <v>3853579</v>
      </c>
      <c r="FE368" s="2">
        <v>2633826</v>
      </c>
      <c r="FF368" s="2">
        <v>1944829</v>
      </c>
      <c r="FG368" s="2">
        <v>3262768</v>
      </c>
      <c r="FH368" s="2">
        <v>1549206.25</v>
      </c>
      <c r="FI368" s="2"/>
      <c r="FJ368" s="2">
        <v>2190696.5</v>
      </c>
      <c r="FK368" s="2">
        <v>165614</v>
      </c>
      <c r="FL368" s="2">
        <v>99965</v>
      </c>
      <c r="FM368" s="2">
        <v>616492</v>
      </c>
      <c r="FN368" s="2">
        <v>702923.48</v>
      </c>
      <c r="FO368" s="2">
        <v>658355.30000000005</v>
      </c>
      <c r="FP368" s="2">
        <v>32223</v>
      </c>
      <c r="FQ368" s="2">
        <v>16858687.5</v>
      </c>
      <c r="FR368" s="2">
        <v>95438</v>
      </c>
      <c r="FS368" s="2">
        <v>1684071</v>
      </c>
      <c r="FT368" s="2">
        <v>1579873.5</v>
      </c>
      <c r="FU368" s="2">
        <v>5407602.2999999998</v>
      </c>
      <c r="FV368" s="2">
        <v>192395</v>
      </c>
      <c r="FW368" s="2">
        <v>212847.8</v>
      </c>
      <c r="FX368" s="2">
        <v>421720</v>
      </c>
      <c r="FY368" s="2">
        <v>422549</v>
      </c>
      <c r="FZ368" s="2">
        <v>224271</v>
      </c>
      <c r="GA368" s="2">
        <v>3642273</v>
      </c>
      <c r="GB368" s="2">
        <v>179646</v>
      </c>
      <c r="GC368" s="2">
        <v>2380627.5</v>
      </c>
      <c r="GD368" s="2">
        <v>71875</v>
      </c>
      <c r="GE368" s="2"/>
      <c r="GF368" s="2">
        <v>1728253</v>
      </c>
      <c r="GG368" s="2">
        <v>2876658.75</v>
      </c>
      <c r="GH368" s="2"/>
      <c r="GI368" s="2">
        <v>5368870.75</v>
      </c>
      <c r="GJ368" s="2">
        <v>2008599.4</v>
      </c>
      <c r="GK368" s="2">
        <v>1069562.5</v>
      </c>
      <c r="GL368" s="2">
        <v>209227.5</v>
      </c>
      <c r="GM368" s="2">
        <v>689884.6</v>
      </c>
      <c r="GN368" s="2">
        <v>1954942.5</v>
      </c>
      <c r="GO368" s="2"/>
      <c r="GP368" s="2">
        <v>22550</v>
      </c>
      <c r="GQ368" s="2">
        <v>3983204.2</v>
      </c>
      <c r="GR368" s="2">
        <v>2465172.5</v>
      </c>
      <c r="GS368" s="2">
        <v>851757.8</v>
      </c>
      <c r="GT368" s="2">
        <v>1893820</v>
      </c>
      <c r="GU368" s="2">
        <v>205565</v>
      </c>
      <c r="GV368" s="2">
        <v>1715225</v>
      </c>
      <c r="GW368" s="2">
        <v>222660</v>
      </c>
      <c r="GX368" s="2">
        <v>175151</v>
      </c>
      <c r="GY368" s="2">
        <v>663218.34</v>
      </c>
      <c r="GZ368" s="2">
        <v>1611134</v>
      </c>
      <c r="HA368" s="2">
        <v>290041.75</v>
      </c>
      <c r="HB368" s="2">
        <v>286778.25</v>
      </c>
      <c r="HC368" s="2">
        <v>89103650</v>
      </c>
      <c r="HD368" s="2">
        <v>14704990.5</v>
      </c>
      <c r="HE368" s="2">
        <v>12388596.5</v>
      </c>
      <c r="HF368" s="2">
        <v>2802311.2</v>
      </c>
      <c r="HG368" s="2">
        <v>317984</v>
      </c>
      <c r="HH368" s="2">
        <v>12736655.67</v>
      </c>
      <c r="HI368" s="2">
        <v>12080469.83</v>
      </c>
      <c r="HJ368" s="2"/>
      <c r="HK368" s="2"/>
      <c r="HL368" s="2">
        <v>20048195</v>
      </c>
      <c r="HM368" s="2">
        <v>13809097.5</v>
      </c>
      <c r="HN368" s="2">
        <v>22519717.23</v>
      </c>
      <c r="HO368" s="2">
        <v>11525128.4</v>
      </c>
      <c r="HP368" s="2">
        <v>37561522</v>
      </c>
      <c r="HQ368" s="2">
        <v>14128814</v>
      </c>
      <c r="HR368" s="2">
        <v>7990500.0899999999</v>
      </c>
      <c r="HS368" s="2">
        <v>0</v>
      </c>
      <c r="HT368" s="2"/>
      <c r="HU368" s="2">
        <v>7744610</v>
      </c>
      <c r="HV368" s="2">
        <v>4553325</v>
      </c>
      <c r="HW368" s="2">
        <v>660484</v>
      </c>
      <c r="HX368" s="2">
        <v>1938883.5</v>
      </c>
      <c r="HY368" s="2">
        <v>4540045.42</v>
      </c>
      <c r="HZ368" s="2">
        <v>1546404</v>
      </c>
      <c r="IA368" s="2">
        <v>59895</v>
      </c>
      <c r="IB368" s="2">
        <v>57010</v>
      </c>
      <c r="IC368" s="2">
        <v>6321792.75</v>
      </c>
      <c r="ID368" s="2">
        <v>9936136</v>
      </c>
      <c r="IE368" s="2">
        <v>2404635</v>
      </c>
      <c r="IF368" s="2">
        <v>7809158.5</v>
      </c>
      <c r="IG368" s="2">
        <v>159075</v>
      </c>
      <c r="IH368" s="2">
        <v>72042</v>
      </c>
      <c r="II368" s="2">
        <v>20083063</v>
      </c>
      <c r="IJ368" s="2"/>
      <c r="IK368" s="2">
        <v>6484420</v>
      </c>
      <c r="IL368" s="2">
        <v>8920018.5</v>
      </c>
      <c r="IM368" s="2">
        <v>7462939</v>
      </c>
      <c r="IN368" s="2">
        <v>315390</v>
      </c>
      <c r="IO368" s="2">
        <v>2686488.5</v>
      </c>
      <c r="IP368" s="2">
        <v>1392850</v>
      </c>
      <c r="IQ368" s="2">
        <v>1043563.5</v>
      </c>
      <c r="IR368" s="2">
        <v>1182038.75</v>
      </c>
      <c r="IS368" s="2">
        <v>38340781.5</v>
      </c>
      <c r="IT368" s="2">
        <v>16315887.279999999</v>
      </c>
      <c r="IU368" s="2">
        <v>9987892.8300000001</v>
      </c>
      <c r="IV368" s="2">
        <v>246350.75</v>
      </c>
      <c r="IW368" s="2">
        <v>5051547.32</v>
      </c>
      <c r="IX368" s="2"/>
      <c r="IY368" s="2">
        <v>4145905</v>
      </c>
      <c r="IZ368" s="2"/>
      <c r="JA368" s="2">
        <v>666783</v>
      </c>
      <c r="JB368" s="2">
        <v>930950.8</v>
      </c>
      <c r="JC368" s="2">
        <v>173430</v>
      </c>
      <c r="JD368" s="2">
        <v>6848365</v>
      </c>
      <c r="JE368" s="2">
        <v>9547725</v>
      </c>
      <c r="JF368" s="2"/>
      <c r="JG368" s="2">
        <v>152720</v>
      </c>
      <c r="JH368" s="2"/>
      <c r="JI368" s="2"/>
      <c r="JJ368" s="2">
        <v>2636267.5499999998</v>
      </c>
      <c r="JK368" s="2"/>
      <c r="JL368" s="2">
        <v>6307616.1200000001</v>
      </c>
      <c r="JM368" s="2">
        <v>5096721.29</v>
      </c>
      <c r="JN368" s="2">
        <v>5104031.46</v>
      </c>
      <c r="JO368" s="2">
        <v>1084328.06</v>
      </c>
      <c r="JP368" s="2">
        <v>173899.75</v>
      </c>
      <c r="JQ368" s="2">
        <v>2405929.06</v>
      </c>
      <c r="JR368" s="2">
        <v>16829469.25</v>
      </c>
      <c r="JS368" s="2"/>
      <c r="JT368" s="2">
        <v>4211748.5</v>
      </c>
      <c r="JU368" s="2">
        <v>245651</v>
      </c>
      <c r="JV368" s="2">
        <v>1391302</v>
      </c>
      <c r="JW368" s="2">
        <v>133993</v>
      </c>
      <c r="JX368" s="2">
        <v>21115440</v>
      </c>
      <c r="JY368" s="2"/>
      <c r="JZ368" s="2">
        <v>5106200.5</v>
      </c>
      <c r="KA368" s="2">
        <v>5792501</v>
      </c>
      <c r="KB368" s="2">
        <v>606500</v>
      </c>
      <c r="KC368" s="2">
        <v>4461122.5</v>
      </c>
      <c r="KD368" s="2">
        <v>22950</v>
      </c>
      <c r="KE368" s="2">
        <v>112937.5</v>
      </c>
      <c r="KF368" s="2">
        <v>229030.5</v>
      </c>
      <c r="KG368" s="2"/>
      <c r="KH368" s="2">
        <v>68696778.5</v>
      </c>
      <c r="KI368" s="2">
        <v>1214716</v>
      </c>
      <c r="KJ368" s="2">
        <v>135020</v>
      </c>
      <c r="KK368" s="2">
        <v>7352371</v>
      </c>
      <c r="KL368" s="2">
        <v>12198945.67</v>
      </c>
      <c r="KM368" s="2">
        <v>11352606</v>
      </c>
      <c r="KN368" s="2">
        <v>16650990</v>
      </c>
      <c r="KO368" s="2">
        <v>2045358.22</v>
      </c>
      <c r="KP368" s="2">
        <v>69794.5</v>
      </c>
      <c r="KQ368" s="2">
        <v>8651137.5</v>
      </c>
      <c r="KR368" s="2">
        <v>5803202.5</v>
      </c>
      <c r="KS368" s="2">
        <v>3206073.56</v>
      </c>
      <c r="KT368" s="2">
        <v>784127.5</v>
      </c>
      <c r="KU368" s="2">
        <v>5157317</v>
      </c>
      <c r="KV368" s="2">
        <v>1736978.5</v>
      </c>
      <c r="KW368" s="2">
        <v>12775375</v>
      </c>
      <c r="KX368" s="2">
        <v>8311181</v>
      </c>
      <c r="KY368" s="2">
        <v>29853625</v>
      </c>
      <c r="KZ368" s="2">
        <v>998919</v>
      </c>
      <c r="LA368" s="2">
        <v>717214</v>
      </c>
      <c r="LB368" s="2"/>
      <c r="LC368" s="2">
        <v>177812</v>
      </c>
      <c r="LD368" s="2">
        <v>50740</v>
      </c>
      <c r="LE368" s="2">
        <v>600801</v>
      </c>
      <c r="LF368" s="2"/>
      <c r="LG368" s="2">
        <v>30990950</v>
      </c>
      <c r="LH368" s="2">
        <v>8620437.5</v>
      </c>
      <c r="LI368" s="2">
        <v>14343754</v>
      </c>
      <c r="LJ368" s="2">
        <v>3435500</v>
      </c>
      <c r="LK368" s="2">
        <v>246000</v>
      </c>
      <c r="LL368" s="2">
        <v>208980</v>
      </c>
      <c r="LM368" s="2">
        <v>70000</v>
      </c>
      <c r="LN368" s="2">
        <v>3297781</v>
      </c>
      <c r="LO368" s="2">
        <v>2796709.25</v>
      </c>
      <c r="LP368" s="2">
        <v>4659522.25</v>
      </c>
      <c r="LQ368" s="2">
        <v>76850</v>
      </c>
      <c r="LR368" s="2">
        <v>7465875</v>
      </c>
      <c r="LS368" s="2"/>
      <c r="LT368" s="2">
        <v>729106.28</v>
      </c>
      <c r="LU368" s="2"/>
      <c r="LV368" s="2"/>
      <c r="LW368" s="2">
        <v>12647625</v>
      </c>
      <c r="LX368" s="2"/>
      <c r="LY368" s="2">
        <v>236800</v>
      </c>
      <c r="LZ368" s="2">
        <v>4031748</v>
      </c>
      <c r="MA368" s="2">
        <v>919101.75</v>
      </c>
      <c r="MB368" s="2">
        <v>73569</v>
      </c>
      <c r="MC368" s="2">
        <v>406970</v>
      </c>
      <c r="MD368" s="2">
        <v>860345</v>
      </c>
      <c r="ME368" s="2">
        <v>1453408</v>
      </c>
      <c r="MF368" s="2">
        <v>219346</v>
      </c>
      <c r="MG368" s="2">
        <v>13057250</v>
      </c>
      <c r="MH368" s="2">
        <v>519715</v>
      </c>
      <c r="MI368" s="2">
        <v>817812.5</v>
      </c>
      <c r="MJ368" s="2">
        <v>-41724</v>
      </c>
      <c r="MK368" s="2">
        <v>1039331</v>
      </c>
      <c r="ML368" s="2">
        <v>236010</v>
      </c>
      <c r="MM368" s="2">
        <v>191260</v>
      </c>
      <c r="MN368" s="2">
        <v>956837.5</v>
      </c>
      <c r="MO368" s="2">
        <v>2880717.75</v>
      </c>
      <c r="MP368" s="2">
        <v>543600</v>
      </c>
      <c r="MQ368" s="2">
        <v>2249706.75</v>
      </c>
      <c r="MR368" s="2">
        <v>108000</v>
      </c>
      <c r="MS368" s="2"/>
      <c r="MT368" s="2">
        <v>980644</v>
      </c>
      <c r="MU368" s="2">
        <v>13390898.5</v>
      </c>
      <c r="MV368" s="2">
        <v>7596625</v>
      </c>
      <c r="MW368" s="2"/>
      <c r="MX368" s="2">
        <v>8961756</v>
      </c>
      <c r="MY368" s="2">
        <v>2262149.38</v>
      </c>
      <c r="MZ368" s="2">
        <v>1978315</v>
      </c>
      <c r="NA368" s="2"/>
      <c r="NB368" s="2">
        <v>71935</v>
      </c>
      <c r="NC368" s="2">
        <v>1090133</v>
      </c>
      <c r="ND368" s="2">
        <v>44465156</v>
      </c>
      <c r="NE368" s="2">
        <v>507891</v>
      </c>
      <c r="NF368" s="2">
        <v>4249944</v>
      </c>
      <c r="NG368" s="2">
        <v>29191746.5</v>
      </c>
      <c r="NH368" s="2">
        <v>3354535</v>
      </c>
      <c r="NI368" s="2">
        <v>6467080.5</v>
      </c>
      <c r="NJ368" s="2">
        <v>1291296</v>
      </c>
      <c r="NK368" s="2">
        <v>25536056.5</v>
      </c>
      <c r="NL368" s="2">
        <v>416550</v>
      </c>
      <c r="NM368" s="2">
        <v>11434193.789999999</v>
      </c>
      <c r="NN368" s="2"/>
      <c r="NO368" s="2">
        <v>1181772</v>
      </c>
      <c r="NP368" s="2">
        <v>7446750</v>
      </c>
      <c r="NQ368" s="2">
        <v>760127</v>
      </c>
      <c r="NR368" s="2">
        <v>1228599</v>
      </c>
      <c r="NS368" s="2">
        <v>1773530</v>
      </c>
      <c r="NT368" s="2">
        <v>2149205</v>
      </c>
      <c r="NU368" s="2">
        <v>994812.5</v>
      </c>
      <c r="NV368" s="2">
        <v>1453343.25</v>
      </c>
      <c r="NW368" s="2">
        <v>12255842.5</v>
      </c>
      <c r="NX368" s="2"/>
      <c r="NY368" s="2">
        <v>153323.25</v>
      </c>
      <c r="NZ368" s="2">
        <v>552962</v>
      </c>
      <c r="OA368" s="2">
        <v>1076234.71</v>
      </c>
      <c r="OB368" s="2">
        <v>2214097.7200000002</v>
      </c>
      <c r="OC368" s="2">
        <v>1471835.45</v>
      </c>
      <c r="OD368" s="2"/>
      <c r="OE368" s="2"/>
      <c r="OF368" s="2">
        <v>265000</v>
      </c>
      <c r="OG368" s="2"/>
      <c r="OH368" s="2">
        <v>1049212.5</v>
      </c>
      <c r="OI368" s="2"/>
      <c r="OJ368" s="2"/>
      <c r="OK368" s="2"/>
      <c r="OL368" s="2"/>
      <c r="OM368" s="2"/>
      <c r="ON368" s="2">
        <v>17435339</v>
      </c>
      <c r="OO368" s="2">
        <v>274727</v>
      </c>
      <c r="OP368" s="2">
        <v>299093</v>
      </c>
      <c r="OQ368" s="2">
        <v>6820143.75</v>
      </c>
      <c r="OR368" s="2">
        <v>7563200</v>
      </c>
      <c r="OS368" s="2"/>
      <c r="OT368" s="2">
        <v>2355372.5</v>
      </c>
      <c r="OU368" s="2">
        <v>3549834</v>
      </c>
      <c r="OV368" s="2">
        <v>3426500</v>
      </c>
      <c r="OW368" s="2">
        <v>1862178</v>
      </c>
      <c r="OX368" s="2">
        <v>15752125</v>
      </c>
      <c r="OY368" s="2">
        <v>4006540</v>
      </c>
      <c r="OZ368" s="2">
        <v>2309709</v>
      </c>
      <c r="PA368" s="2">
        <v>6549009</v>
      </c>
      <c r="PB368" s="2">
        <v>14210125</v>
      </c>
      <c r="PC368" s="2">
        <v>1897056</v>
      </c>
      <c r="PD368" s="2">
        <v>10521947.5</v>
      </c>
      <c r="PE368" s="2">
        <v>1473370</v>
      </c>
      <c r="PF368" s="2">
        <v>4586836</v>
      </c>
      <c r="PG368" s="2">
        <v>1521401.5</v>
      </c>
      <c r="PH368" s="2">
        <v>3055854.75</v>
      </c>
      <c r="PI368" s="2">
        <v>3910603.5</v>
      </c>
      <c r="PJ368" s="2">
        <v>3649056</v>
      </c>
      <c r="PK368" s="2">
        <v>3150854.75</v>
      </c>
      <c r="PL368" s="2">
        <v>247865</v>
      </c>
      <c r="PM368" s="2">
        <v>191750</v>
      </c>
      <c r="PN368" s="2">
        <v>1722365</v>
      </c>
      <c r="PO368" s="2">
        <v>14446125</v>
      </c>
      <c r="PP368" s="2"/>
      <c r="PQ368" s="2">
        <v>1641625</v>
      </c>
      <c r="PR368" s="2">
        <v>2711989.5</v>
      </c>
      <c r="PS368" s="2">
        <v>627500</v>
      </c>
      <c r="PT368" s="2">
        <v>39156000</v>
      </c>
      <c r="PU368" s="2">
        <v>919400</v>
      </c>
      <c r="PV368" s="2">
        <v>6509350</v>
      </c>
      <c r="PW368" s="2">
        <v>4236730</v>
      </c>
      <c r="PX368" s="2">
        <v>20625000</v>
      </c>
      <c r="PY368" s="2">
        <v>6793242</v>
      </c>
      <c r="PZ368" s="2">
        <v>2530000</v>
      </c>
      <c r="QA368" s="2">
        <v>1133000</v>
      </c>
      <c r="QB368" s="2">
        <v>1406747.1</v>
      </c>
      <c r="QC368" s="2">
        <v>261578</v>
      </c>
      <c r="QD368" s="2">
        <v>274895</v>
      </c>
      <c r="QE368" s="2">
        <v>390550</v>
      </c>
      <c r="QF368" s="2">
        <v>3817000</v>
      </c>
      <c r="QG368" s="2">
        <v>2296557</v>
      </c>
      <c r="QH368" s="2"/>
      <c r="QI368" s="2">
        <v>2102980</v>
      </c>
      <c r="QJ368" s="2">
        <v>173965</v>
      </c>
      <c r="QK368" s="2">
        <v>299030</v>
      </c>
      <c r="QL368" s="2">
        <v>36800</v>
      </c>
      <c r="QM368" s="2">
        <v>303192</v>
      </c>
      <c r="QN368" s="2">
        <v>6540640</v>
      </c>
      <c r="QO368" s="2">
        <v>59200</v>
      </c>
      <c r="QP368" s="2">
        <v>241500</v>
      </c>
      <c r="QQ368" s="2">
        <v>8200</v>
      </c>
      <c r="QR368" s="2">
        <v>1985092</v>
      </c>
      <c r="QS368" s="2"/>
      <c r="QT368" s="2">
        <v>13905000</v>
      </c>
      <c r="QU368" s="2">
        <v>3211614.1</v>
      </c>
      <c r="QV368" s="2">
        <v>2778275</v>
      </c>
      <c r="QW368" s="2">
        <v>210429</v>
      </c>
      <c r="QX368" s="2">
        <v>4327847.05</v>
      </c>
      <c r="QY368" s="2">
        <v>4634680</v>
      </c>
      <c r="QZ368" s="2">
        <v>1322665</v>
      </c>
      <c r="RA368" s="2">
        <v>7825530.7599999998</v>
      </c>
      <c r="RB368" s="2"/>
      <c r="RC368" s="2">
        <v>1262694.5</v>
      </c>
      <c r="RD368" s="2">
        <v>17300</v>
      </c>
      <c r="RE368" s="2">
        <v>2617717.9</v>
      </c>
      <c r="RF368" s="2">
        <v>3708032.85</v>
      </c>
      <c r="RG368" s="2">
        <v>225250</v>
      </c>
      <c r="RH368" s="2">
        <v>1654390</v>
      </c>
      <c r="RI368" s="2">
        <v>2639022</v>
      </c>
      <c r="RJ368" s="2"/>
      <c r="RK368" s="2">
        <v>1964980</v>
      </c>
      <c r="RL368" s="2">
        <v>110850</v>
      </c>
      <c r="RM368" s="2">
        <v>291100</v>
      </c>
      <c r="RN368" s="2">
        <v>2226600</v>
      </c>
      <c r="RO368" s="2">
        <v>660949.75</v>
      </c>
      <c r="RP368" s="2">
        <v>153853.5</v>
      </c>
      <c r="RQ368" s="2">
        <v>3191052</v>
      </c>
      <c r="RR368" s="2">
        <v>549620</v>
      </c>
      <c r="RS368" s="2">
        <v>1061552.5</v>
      </c>
      <c r="RT368" s="2">
        <v>5452213</v>
      </c>
      <c r="RU368" s="2">
        <v>1229575</v>
      </c>
      <c r="RV368" s="2">
        <v>477275</v>
      </c>
      <c r="RW368" s="2">
        <v>1125456.5</v>
      </c>
      <c r="RX368" s="2">
        <v>665600</v>
      </c>
      <c r="RY368" s="2"/>
      <c r="RZ368" s="2">
        <v>956217.3</v>
      </c>
      <c r="SA368" s="2">
        <v>119680</v>
      </c>
      <c r="SB368" s="2">
        <v>82840</v>
      </c>
      <c r="SC368" s="2">
        <v>1210610</v>
      </c>
      <c r="SD368" s="2">
        <v>7371152</v>
      </c>
      <c r="SE368" s="2">
        <v>1354230</v>
      </c>
      <c r="SF368" s="2">
        <v>1500084</v>
      </c>
      <c r="SG368" s="2">
        <v>124194.75</v>
      </c>
      <c r="SH368" s="2">
        <v>2200335</v>
      </c>
      <c r="SI368" s="2">
        <v>2879280</v>
      </c>
      <c r="SJ368" s="2">
        <v>31148</v>
      </c>
      <c r="SK368" s="2">
        <v>2133851</v>
      </c>
      <c r="SL368" s="2">
        <v>4312660</v>
      </c>
      <c r="SM368" s="2">
        <v>17160000</v>
      </c>
      <c r="SN368" s="2">
        <v>3914170</v>
      </c>
      <c r="SO368" s="2">
        <v>4295240</v>
      </c>
      <c r="SP368" s="2">
        <v>4757963.5</v>
      </c>
      <c r="SQ368" s="2">
        <v>945983.75</v>
      </c>
      <c r="SR368" s="2">
        <v>1929590</v>
      </c>
      <c r="SS368" s="2">
        <v>3773152.75</v>
      </c>
      <c r="ST368" s="2">
        <v>1580525</v>
      </c>
      <c r="SU368" s="2"/>
      <c r="SV368" s="2">
        <v>110220</v>
      </c>
      <c r="SW368" s="2">
        <v>100640</v>
      </c>
      <c r="SX368" s="2"/>
      <c r="SY368" s="2">
        <v>235300</v>
      </c>
      <c r="SZ368" s="2">
        <v>42800</v>
      </c>
      <c r="TA368" s="2">
        <v>108090</v>
      </c>
      <c r="TB368" s="2">
        <v>2728940</v>
      </c>
      <c r="TC368" s="2">
        <v>57380</v>
      </c>
      <c r="TD368" s="2">
        <v>277250.5</v>
      </c>
      <c r="TE368" s="2">
        <v>2381090</v>
      </c>
      <c r="TF368" s="2">
        <v>253410</v>
      </c>
      <c r="TG368" s="2">
        <v>574952</v>
      </c>
      <c r="TH368" s="2">
        <v>2839796</v>
      </c>
      <c r="TI368" s="2">
        <v>24723313</v>
      </c>
      <c r="TJ368" s="2">
        <v>9411697</v>
      </c>
      <c r="TK368" s="2">
        <v>2256900</v>
      </c>
      <c r="TL368" s="2">
        <v>8149335</v>
      </c>
      <c r="TM368" s="2">
        <v>342758</v>
      </c>
      <c r="TN368" s="2">
        <v>370970</v>
      </c>
      <c r="TO368" s="2">
        <v>2311695</v>
      </c>
      <c r="TP368" s="2">
        <v>11547813</v>
      </c>
      <c r="TQ368" s="2">
        <v>4981280</v>
      </c>
      <c r="TR368" s="2">
        <v>6426384</v>
      </c>
      <c r="TS368" s="2">
        <v>7831938</v>
      </c>
      <c r="TT368" s="2">
        <v>4973195</v>
      </c>
      <c r="TU368" s="2">
        <v>596770</v>
      </c>
      <c r="TV368" s="2">
        <v>4352065</v>
      </c>
      <c r="TW368" s="2">
        <v>6461120</v>
      </c>
      <c r="TX368" s="2">
        <v>4355010</v>
      </c>
      <c r="TY368" s="2">
        <v>820164.75</v>
      </c>
      <c r="TZ368" s="2">
        <v>4730046</v>
      </c>
      <c r="UA368" s="2"/>
      <c r="UB368" s="2">
        <v>6077615</v>
      </c>
      <c r="UC368" s="2">
        <v>1650935</v>
      </c>
      <c r="UD368" s="2">
        <v>646020</v>
      </c>
      <c r="UE368" s="2">
        <v>15798853</v>
      </c>
      <c r="UF368" s="2">
        <v>437873</v>
      </c>
      <c r="UG368" s="2">
        <v>388825</v>
      </c>
      <c r="UH368" s="2">
        <v>49106</v>
      </c>
      <c r="UI368" s="2">
        <v>2637985.5</v>
      </c>
      <c r="UJ368" s="2">
        <v>7416750</v>
      </c>
      <c r="UK368" s="2">
        <v>3135753</v>
      </c>
      <c r="UL368" s="2">
        <v>1660680</v>
      </c>
      <c r="UM368" s="2">
        <v>6092950</v>
      </c>
      <c r="UN368" s="2">
        <v>2453762.5</v>
      </c>
      <c r="UO368" s="2">
        <v>2979725.9</v>
      </c>
      <c r="UP368" s="2">
        <v>87939637</v>
      </c>
      <c r="UQ368" s="2">
        <v>55999</v>
      </c>
      <c r="UR368" s="2">
        <v>967698.5</v>
      </c>
      <c r="US368" s="2">
        <v>6742402</v>
      </c>
      <c r="UT368" s="2">
        <v>2412932</v>
      </c>
      <c r="UU368" s="2">
        <v>85117</v>
      </c>
      <c r="UV368" s="2">
        <v>10496569.5</v>
      </c>
      <c r="UW368" s="2">
        <v>1614602</v>
      </c>
      <c r="UX368" s="2">
        <v>1351139.25</v>
      </c>
      <c r="UY368" s="2">
        <v>2900646</v>
      </c>
      <c r="UZ368" s="2">
        <v>2578136.5</v>
      </c>
      <c r="VA368" s="2">
        <v>6017361.5</v>
      </c>
      <c r="VB368" s="2">
        <v>5851178</v>
      </c>
      <c r="VC368" s="2">
        <v>2590095</v>
      </c>
      <c r="VD368" s="2">
        <v>3385245</v>
      </c>
      <c r="VE368" s="2">
        <v>105805</v>
      </c>
      <c r="VF368" s="2">
        <v>2833342</v>
      </c>
      <c r="VG368" s="2">
        <v>1345120</v>
      </c>
      <c r="VH368" s="2">
        <v>8503577.75</v>
      </c>
      <c r="VI368" s="2">
        <v>2182380</v>
      </c>
      <c r="VJ368" s="2">
        <v>2833566</v>
      </c>
      <c r="VK368" s="2">
        <v>3023855</v>
      </c>
      <c r="VL368" s="2">
        <v>31010675.600000001</v>
      </c>
      <c r="VM368" s="2">
        <v>165990</v>
      </c>
      <c r="VN368" s="2">
        <v>56095</v>
      </c>
      <c r="VO368" s="2">
        <v>56639</v>
      </c>
      <c r="VP368" s="2">
        <v>158922.75</v>
      </c>
      <c r="VQ368" s="2">
        <v>167315.5</v>
      </c>
      <c r="VR368" s="2">
        <v>3245475</v>
      </c>
      <c r="VS368" s="2">
        <v>5671715</v>
      </c>
      <c r="VT368" s="2">
        <v>142382</v>
      </c>
      <c r="VU368" s="2"/>
      <c r="VV368" s="2">
        <v>39058</v>
      </c>
      <c r="VW368" s="2">
        <v>6520356</v>
      </c>
      <c r="VX368" s="2">
        <v>185897.5</v>
      </c>
      <c r="VY368" s="2"/>
      <c r="VZ368" s="2">
        <v>67850</v>
      </c>
      <c r="WA368" s="2"/>
      <c r="WB368" s="2">
        <v>73665.25</v>
      </c>
      <c r="WC368" s="2">
        <v>374352</v>
      </c>
      <c r="WD368" s="2">
        <v>771940</v>
      </c>
      <c r="WE368" s="2">
        <v>89100</v>
      </c>
      <c r="WF368" s="2">
        <v>181121</v>
      </c>
      <c r="WG368" s="2">
        <v>271214</v>
      </c>
      <c r="WH368" s="2">
        <v>6633211.5</v>
      </c>
      <c r="WI368" s="2">
        <v>185085</v>
      </c>
      <c r="WJ368" s="2">
        <v>4637808</v>
      </c>
      <c r="WK368" s="2">
        <v>97292</v>
      </c>
      <c r="WL368" s="2">
        <v>3792935</v>
      </c>
      <c r="WM368" s="2">
        <v>0</v>
      </c>
      <c r="WN368" s="2">
        <v>269519.75</v>
      </c>
      <c r="WO368" s="2">
        <v>441674</v>
      </c>
      <c r="WP368" s="2"/>
      <c r="WQ368" s="2"/>
      <c r="WR368" s="2">
        <v>191700</v>
      </c>
      <c r="WS368" s="2">
        <v>2827840</v>
      </c>
      <c r="WT368" s="2">
        <v>4266046</v>
      </c>
      <c r="WU368" s="2">
        <v>10379000</v>
      </c>
      <c r="WV368" s="2">
        <v>2307150</v>
      </c>
      <c r="WW368" s="2">
        <v>993500</v>
      </c>
      <c r="WX368" s="2">
        <v>78255</v>
      </c>
      <c r="WY368" s="2"/>
      <c r="WZ368" s="2">
        <v>1093116</v>
      </c>
      <c r="XA368" s="2">
        <v>3239366.75</v>
      </c>
      <c r="XB368" s="2">
        <v>2379500</v>
      </c>
      <c r="XC368" s="2">
        <v>433322.5</v>
      </c>
      <c r="XD368" s="2">
        <v>34911</v>
      </c>
      <c r="XE368" s="2">
        <v>2717940</v>
      </c>
      <c r="XF368" s="2">
        <v>2450000</v>
      </c>
      <c r="XG368" s="2">
        <v>23341.75</v>
      </c>
      <c r="XH368" s="2">
        <v>16884562.5</v>
      </c>
      <c r="XI368" s="2">
        <v>9918400</v>
      </c>
      <c r="XJ368" s="2">
        <v>16853866</v>
      </c>
      <c r="XK368" s="2">
        <v>9054650</v>
      </c>
      <c r="XL368" s="2">
        <v>8427915</v>
      </c>
      <c r="XM368" s="2">
        <v>7384828</v>
      </c>
      <c r="XN368" s="2">
        <v>21225335</v>
      </c>
      <c r="XO368" s="2">
        <v>13425462.5</v>
      </c>
      <c r="XP368" s="2">
        <v>5914285</v>
      </c>
      <c r="XQ368" s="2">
        <v>14726345</v>
      </c>
      <c r="XR368" s="2">
        <v>14982505</v>
      </c>
      <c r="XS368" s="2">
        <v>5344552.5</v>
      </c>
      <c r="XT368" s="2">
        <v>6404440</v>
      </c>
      <c r="XU368" s="2">
        <v>6993157.5</v>
      </c>
      <c r="XV368" s="2">
        <v>7864525</v>
      </c>
      <c r="XW368" s="2">
        <v>5439710</v>
      </c>
      <c r="XX368" s="2">
        <v>4039875</v>
      </c>
      <c r="XY368" s="2">
        <v>8307600</v>
      </c>
      <c r="XZ368" s="2">
        <v>5157934.5</v>
      </c>
      <c r="YA368" s="2">
        <v>4380300</v>
      </c>
      <c r="YB368" s="2">
        <v>6138325</v>
      </c>
      <c r="YC368" s="2">
        <v>5316645</v>
      </c>
      <c r="YD368" s="2">
        <v>3970400</v>
      </c>
      <c r="YE368" s="2"/>
      <c r="YF368" s="2">
        <v>1544520</v>
      </c>
      <c r="YG368" s="2">
        <v>183080</v>
      </c>
      <c r="YH368" s="2">
        <v>72207.5</v>
      </c>
      <c r="YI368" s="2"/>
      <c r="YJ368" s="2">
        <v>148421</v>
      </c>
      <c r="YK368" s="2">
        <v>24055880</v>
      </c>
      <c r="YL368" s="2">
        <v>280695</v>
      </c>
      <c r="YM368" s="2">
        <v>176325</v>
      </c>
      <c r="YN368" s="2">
        <v>379294.25</v>
      </c>
      <c r="YO368" s="2">
        <v>1129412.5</v>
      </c>
      <c r="YP368" s="2">
        <v>456210</v>
      </c>
      <c r="YQ368" s="2">
        <v>31600</v>
      </c>
      <c r="YR368" s="2">
        <v>1881090</v>
      </c>
      <c r="YS368" s="2">
        <v>1180029</v>
      </c>
      <c r="YT368" s="2">
        <v>483000</v>
      </c>
      <c r="YU368" s="2">
        <v>1203932.5</v>
      </c>
      <c r="YV368" s="2">
        <v>13408364.539999999</v>
      </c>
      <c r="YW368" s="2">
        <v>5373230</v>
      </c>
      <c r="YX368" s="2">
        <v>1848520</v>
      </c>
      <c r="YY368" s="2">
        <v>349415</v>
      </c>
      <c r="YZ368" s="2">
        <v>424950</v>
      </c>
      <c r="ZA368" s="2">
        <v>1928625</v>
      </c>
      <c r="ZB368" s="2">
        <v>95100</v>
      </c>
      <c r="ZC368" s="2">
        <v>16665875</v>
      </c>
      <c r="ZD368" s="2">
        <v>82014</v>
      </c>
      <c r="ZE368" s="2">
        <v>7948230.75</v>
      </c>
      <c r="ZF368" s="2">
        <v>1992879</v>
      </c>
      <c r="ZG368" s="2">
        <v>2043450</v>
      </c>
      <c r="ZH368" s="2">
        <v>249710</v>
      </c>
      <c r="ZI368" s="2">
        <v>5273690.3899999997</v>
      </c>
      <c r="ZJ368" s="2">
        <v>169427</v>
      </c>
      <c r="ZK368" s="2">
        <v>447735</v>
      </c>
      <c r="ZL368" s="2">
        <v>13080</v>
      </c>
      <c r="ZM368" s="2">
        <v>227220</v>
      </c>
      <c r="ZN368" s="2">
        <v>154005</v>
      </c>
      <c r="ZO368" s="2"/>
      <c r="ZP368" s="2">
        <v>10462695</v>
      </c>
      <c r="ZQ368" s="2">
        <v>6151857</v>
      </c>
      <c r="ZR368" s="2">
        <v>5629134</v>
      </c>
      <c r="ZS368" s="2">
        <v>6404631.5</v>
      </c>
      <c r="ZT368" s="2">
        <v>2309154</v>
      </c>
      <c r="ZU368" s="2">
        <v>9605752.5</v>
      </c>
      <c r="ZV368" s="2">
        <v>113250</v>
      </c>
      <c r="ZW368" s="2">
        <v>1276350</v>
      </c>
      <c r="ZX368" s="2">
        <v>138382.5</v>
      </c>
      <c r="ZY368" s="2">
        <v>11799745</v>
      </c>
      <c r="ZZ368" s="2">
        <v>300429</v>
      </c>
      <c r="AAA368" s="2">
        <v>2662203</v>
      </c>
      <c r="AAB368" s="2">
        <v>3591925</v>
      </c>
      <c r="AAC368" s="2">
        <v>7788312</v>
      </c>
      <c r="AAD368" s="2">
        <v>1112500</v>
      </c>
      <c r="AAE368" s="2">
        <v>4014217</v>
      </c>
      <c r="AAF368" s="2">
        <v>466450</v>
      </c>
      <c r="AAG368" s="2">
        <v>2612075</v>
      </c>
      <c r="AAH368" s="2"/>
      <c r="AAI368" s="2">
        <v>711230</v>
      </c>
      <c r="AAJ368" s="2">
        <v>193810</v>
      </c>
      <c r="AAK368" s="2">
        <v>94814</v>
      </c>
      <c r="AAL368" s="2">
        <v>265100</v>
      </c>
      <c r="AAM368" s="2">
        <v>242327</v>
      </c>
      <c r="AAN368" s="2">
        <v>64565</v>
      </c>
      <c r="AAO368" s="2">
        <v>25727334.739999998</v>
      </c>
      <c r="AAP368" s="2">
        <v>32300</v>
      </c>
      <c r="AAQ368" s="2">
        <v>1584382.25</v>
      </c>
      <c r="AAR368" s="2">
        <v>1654087.3</v>
      </c>
      <c r="AAS368" s="2">
        <v>2450824.2999999998</v>
      </c>
      <c r="AAT368" s="2">
        <v>1539150</v>
      </c>
      <c r="AAU368" s="2">
        <v>602460.19999999995</v>
      </c>
      <c r="AAV368" s="2">
        <v>1147202.8899999999</v>
      </c>
      <c r="AAW368" s="2">
        <v>1372560</v>
      </c>
      <c r="AAX368" s="2">
        <v>200671</v>
      </c>
      <c r="AAY368" s="2">
        <v>106409.75</v>
      </c>
      <c r="AAZ368" s="2">
        <v>25125</v>
      </c>
      <c r="ABA368" s="2">
        <v>1682782.5</v>
      </c>
      <c r="ABB368" s="2">
        <v>1366060</v>
      </c>
      <c r="ABC368" s="2">
        <v>1296494.3999999999</v>
      </c>
      <c r="ABD368" s="2">
        <v>51100</v>
      </c>
      <c r="ABE368" s="2"/>
      <c r="ABF368" s="2">
        <v>547800</v>
      </c>
      <c r="ABG368" s="2">
        <v>59350</v>
      </c>
      <c r="ABH368" s="2">
        <v>2521879.62</v>
      </c>
      <c r="ABI368" s="2">
        <v>5475746</v>
      </c>
      <c r="ABJ368" s="2">
        <v>2826200</v>
      </c>
      <c r="ABK368" s="2">
        <v>20650</v>
      </c>
      <c r="ABL368" s="2">
        <v>362250</v>
      </c>
      <c r="ABM368" s="2">
        <v>1520550</v>
      </c>
      <c r="ABN368" s="2">
        <v>606482</v>
      </c>
      <c r="ABO368" s="2">
        <v>15897310.35</v>
      </c>
      <c r="ABP368" s="2">
        <v>2649632</v>
      </c>
      <c r="ABQ368" s="2"/>
      <c r="ABR368" s="2">
        <v>5848372.25</v>
      </c>
      <c r="ABS368" s="2">
        <v>5306593</v>
      </c>
      <c r="ABT368" s="2">
        <v>2433632.5</v>
      </c>
      <c r="ABU368" s="2">
        <v>159497</v>
      </c>
      <c r="ABV368" s="2">
        <v>3491892</v>
      </c>
      <c r="ABW368" s="2">
        <v>432582.5</v>
      </c>
      <c r="ABX368" s="2">
        <v>19567812.5</v>
      </c>
      <c r="ABY368" s="2">
        <v>980150</v>
      </c>
      <c r="ABZ368" s="2">
        <v>4938551.25</v>
      </c>
      <c r="ACA368" s="2">
        <v>3129826</v>
      </c>
      <c r="ACB368" s="2">
        <v>1755290.32</v>
      </c>
      <c r="ACC368" s="2">
        <v>8893992.5</v>
      </c>
      <c r="ACD368" s="2">
        <v>3341654</v>
      </c>
      <c r="ACE368" s="2">
        <v>3227435</v>
      </c>
      <c r="ACF368" s="2">
        <v>2594160</v>
      </c>
      <c r="ACG368" s="2">
        <v>6737215.5</v>
      </c>
      <c r="ACH368" s="2">
        <v>3917791.5</v>
      </c>
      <c r="ACI368" s="2"/>
      <c r="ACJ368" s="2"/>
      <c r="ACK368" s="2">
        <v>489000</v>
      </c>
      <c r="ACL368" s="2">
        <v>2888000</v>
      </c>
      <c r="ACM368" s="2">
        <v>1214875</v>
      </c>
      <c r="ACN368" s="2"/>
      <c r="ACO368" s="2">
        <v>6076913</v>
      </c>
      <c r="ACP368" s="2">
        <v>338007</v>
      </c>
      <c r="ACQ368" s="2"/>
      <c r="ACR368" s="2">
        <v>2870011</v>
      </c>
      <c r="ACS368" s="2"/>
      <c r="ACT368" s="2">
        <v>1165625</v>
      </c>
      <c r="ACU368" s="2"/>
      <c r="ACV368" s="2">
        <v>21288374.059999999</v>
      </c>
      <c r="ACW368" s="2">
        <v>2972297</v>
      </c>
      <c r="ACX368" s="2"/>
      <c r="ACY368" s="2">
        <v>1300940</v>
      </c>
      <c r="ACZ368" s="2">
        <v>1030077.5</v>
      </c>
      <c r="ADA368" s="2"/>
      <c r="ADB368" s="2"/>
      <c r="ADC368" s="2">
        <v>516056</v>
      </c>
      <c r="ADD368" s="2">
        <v>14400</v>
      </c>
      <c r="ADE368" s="2">
        <v>721106</v>
      </c>
      <c r="ADF368" s="2">
        <v>4134437.5</v>
      </c>
      <c r="ADG368" s="2">
        <v>3600000</v>
      </c>
      <c r="ADH368" s="2">
        <v>11000</v>
      </c>
      <c r="ADI368" s="2"/>
      <c r="ADJ368" s="2">
        <v>3730761</v>
      </c>
      <c r="ADK368" s="2">
        <v>67819.5</v>
      </c>
      <c r="ADL368" s="2">
        <v>293160</v>
      </c>
      <c r="ADM368" s="2">
        <v>112442</v>
      </c>
      <c r="ADN368" s="2">
        <v>61564</v>
      </c>
      <c r="ADO368" s="2">
        <v>25240818.5</v>
      </c>
      <c r="ADP368" s="2">
        <v>9728134</v>
      </c>
      <c r="ADQ368" s="2">
        <v>7470249.5</v>
      </c>
      <c r="ADR368" s="2">
        <v>273160.05</v>
      </c>
      <c r="ADS368" s="2"/>
      <c r="ADT368" s="2">
        <v>1181778</v>
      </c>
      <c r="ADU368" s="2">
        <v>1940951.61</v>
      </c>
      <c r="ADV368" s="2">
        <v>1472663</v>
      </c>
      <c r="ADW368" s="2">
        <v>1970387.5</v>
      </c>
      <c r="ADX368" s="2">
        <v>2208612.23</v>
      </c>
      <c r="ADY368" s="2">
        <v>21896687.5</v>
      </c>
      <c r="ADZ368" s="2"/>
      <c r="AEA368" s="2">
        <v>6279173</v>
      </c>
      <c r="AEB368" s="2">
        <v>1310736</v>
      </c>
      <c r="AEC368" s="2">
        <v>6892149.5</v>
      </c>
      <c r="AED368" s="2">
        <v>2670001.7799999998</v>
      </c>
      <c r="AEE368" s="2">
        <v>127695.25</v>
      </c>
      <c r="AEF368" s="2">
        <v>1241794.5</v>
      </c>
      <c r="AEG368" s="2">
        <v>38450</v>
      </c>
      <c r="AEH368" s="2">
        <v>643662.25</v>
      </c>
      <c r="AEI368" s="2"/>
      <c r="AEJ368" s="2">
        <v>10057283.5</v>
      </c>
      <c r="AEK368" s="2">
        <v>1047665</v>
      </c>
      <c r="AEL368" s="2">
        <v>59860</v>
      </c>
      <c r="AEM368" s="2">
        <v>989671</v>
      </c>
      <c r="AEN368" s="2">
        <v>4585906.25</v>
      </c>
      <c r="AEO368" s="2">
        <v>1950651.5</v>
      </c>
      <c r="AEP368" s="2">
        <v>235003</v>
      </c>
      <c r="AEQ368" s="2">
        <v>40670</v>
      </c>
      <c r="AER368" s="2">
        <v>4599928.24</v>
      </c>
      <c r="AES368" s="2">
        <v>529378</v>
      </c>
      <c r="AET368" s="2">
        <v>3828028</v>
      </c>
      <c r="AEU368" s="2">
        <v>49093</v>
      </c>
      <c r="AEV368" s="2"/>
      <c r="AEW368" s="2"/>
      <c r="AEX368" s="2">
        <v>101130</v>
      </c>
      <c r="AEY368" s="2"/>
      <c r="AEZ368" s="2">
        <v>1323665</v>
      </c>
      <c r="AFA368" s="2"/>
      <c r="AFB368" s="2"/>
      <c r="AFC368" s="2">
        <v>10531437.5</v>
      </c>
      <c r="AFD368" s="2">
        <v>16334687.5</v>
      </c>
      <c r="AFE368" s="2">
        <v>3660661.5</v>
      </c>
      <c r="AFF368" s="2">
        <v>3201827.3</v>
      </c>
      <c r="AFG368" s="2">
        <v>12631706</v>
      </c>
      <c r="AFH368" s="2">
        <v>9122639.5600000005</v>
      </c>
      <c r="AFI368" s="2">
        <v>1848757.5</v>
      </c>
      <c r="AFJ368" s="2">
        <v>3578838</v>
      </c>
      <c r="AFK368" s="2">
        <v>647125</v>
      </c>
      <c r="AFL368" s="2">
        <v>1007630</v>
      </c>
      <c r="AFM368" s="2"/>
      <c r="AFN368" s="2">
        <v>3455450</v>
      </c>
      <c r="AFO368" s="2">
        <v>5860781.5</v>
      </c>
      <c r="AFP368" s="2"/>
      <c r="AFQ368" s="2">
        <v>655734</v>
      </c>
      <c r="AFR368" s="2">
        <v>383418</v>
      </c>
      <c r="AFS368" s="2">
        <v>209222</v>
      </c>
      <c r="AFT368" s="2">
        <v>177771</v>
      </c>
      <c r="AFU368" s="2">
        <v>122474</v>
      </c>
      <c r="AFV368" s="2">
        <v>103411</v>
      </c>
      <c r="AFW368" s="2">
        <v>612457</v>
      </c>
      <c r="AFX368" s="2">
        <v>295305</v>
      </c>
      <c r="AFY368" s="2">
        <v>92242</v>
      </c>
      <c r="AFZ368" s="2">
        <v>273853</v>
      </c>
      <c r="AGA368" s="2">
        <v>184548</v>
      </c>
      <c r="AGB368" s="2"/>
      <c r="AGC368" s="2"/>
      <c r="AGD368" s="2"/>
      <c r="AGE368" s="2">
        <v>894620</v>
      </c>
      <c r="AGF368" s="2">
        <v>6895922.5</v>
      </c>
      <c r="AGG368" s="2">
        <v>2435540</v>
      </c>
      <c r="AGH368" s="2">
        <v>1042160</v>
      </c>
      <c r="AGI368" s="2">
        <v>9964937.5</v>
      </c>
      <c r="AGJ368" s="2">
        <v>160</v>
      </c>
      <c r="AGK368" s="2"/>
      <c r="AGL368" s="2">
        <v>40</v>
      </c>
      <c r="AGM368" s="2"/>
      <c r="AGN368" s="2"/>
      <c r="AGO368" s="2">
        <v>816193</v>
      </c>
      <c r="AGP368" s="2">
        <v>425004</v>
      </c>
      <c r="AGQ368" s="2">
        <v>4606009.5</v>
      </c>
      <c r="AGR368" s="2">
        <v>270600</v>
      </c>
      <c r="AGS368" s="2">
        <v>2099679</v>
      </c>
      <c r="AGT368" s="2">
        <v>2469542.34</v>
      </c>
      <c r="AGU368" s="2"/>
      <c r="AGV368" s="2"/>
      <c r="AGW368" s="2">
        <v>465280</v>
      </c>
      <c r="AGX368" s="2">
        <v>5939563</v>
      </c>
      <c r="AGY368" s="2">
        <v>5948952.5</v>
      </c>
      <c r="AGZ368" s="2">
        <v>7327360</v>
      </c>
      <c r="AHA368" s="2">
        <v>4058612.25</v>
      </c>
      <c r="AHB368" s="2">
        <v>662248.25</v>
      </c>
      <c r="AHC368" s="2">
        <v>90786</v>
      </c>
      <c r="AHD368" s="2">
        <v>6808999.6799999997</v>
      </c>
      <c r="AHE368" s="2">
        <v>4637126</v>
      </c>
      <c r="AHF368" s="2">
        <v>2972100</v>
      </c>
      <c r="AHG368" s="2"/>
      <c r="AHH368" s="2">
        <v>3822041.5</v>
      </c>
      <c r="AHI368" s="2">
        <v>2440111</v>
      </c>
      <c r="AHJ368" s="2">
        <v>105770</v>
      </c>
      <c r="AHK368" s="2">
        <v>3862156.5</v>
      </c>
      <c r="AHL368" s="2"/>
      <c r="AHM368" s="2">
        <v>810696.25</v>
      </c>
      <c r="AHN368" s="2">
        <v>274659</v>
      </c>
      <c r="AHO368" s="2">
        <v>258270</v>
      </c>
      <c r="AHP368" s="2">
        <v>917723</v>
      </c>
      <c r="AHQ368" s="2">
        <v>634751</v>
      </c>
      <c r="AHR368" s="2">
        <v>312109</v>
      </c>
      <c r="AHS368" s="2"/>
      <c r="AHT368" s="2">
        <f t="shared" si="79"/>
        <v>3092518867.77</v>
      </c>
    </row>
    <row r="369" spans="1:904">
      <c r="A369" s="34" t="s">
        <v>3707</v>
      </c>
      <c r="B369" s="34" t="s">
        <v>3695</v>
      </c>
      <c r="C369" s="1" t="s">
        <v>3696</v>
      </c>
      <c r="D369" s="2"/>
      <c r="E369" s="2">
        <v>5035475</v>
      </c>
      <c r="F369" s="2">
        <v>2536100</v>
      </c>
      <c r="G369" s="2">
        <v>2393950</v>
      </c>
      <c r="H369" s="2">
        <v>4298769</v>
      </c>
      <c r="I369" s="2"/>
      <c r="J369" s="2">
        <v>4007840</v>
      </c>
      <c r="K369" s="2">
        <v>1577000</v>
      </c>
      <c r="L369" s="2">
        <v>500790</v>
      </c>
      <c r="M369" s="2">
        <v>126655</v>
      </c>
      <c r="N369" s="2">
        <v>320305</v>
      </c>
      <c r="O369" s="2">
        <v>1245815</v>
      </c>
      <c r="P369" s="2">
        <v>1131470</v>
      </c>
      <c r="Q369" s="2">
        <v>3059800</v>
      </c>
      <c r="R369" s="2">
        <v>4843290</v>
      </c>
      <c r="S369" s="2">
        <v>4005415</v>
      </c>
      <c r="T369" s="2">
        <v>1055735</v>
      </c>
      <c r="U369" s="2">
        <v>2499800</v>
      </c>
      <c r="V369" s="2"/>
      <c r="W369" s="2"/>
      <c r="X369" s="2"/>
      <c r="Y369" s="2">
        <v>2278000</v>
      </c>
      <c r="Z369" s="2"/>
      <c r="AA369" s="2"/>
      <c r="AB369" s="2"/>
      <c r="AC369" s="2"/>
      <c r="AD369" s="2">
        <v>799500</v>
      </c>
      <c r="AE369" s="2"/>
      <c r="AF369" s="2"/>
      <c r="AG369" s="2"/>
      <c r="AH369" s="2">
        <v>8043006</v>
      </c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>
        <v>821000</v>
      </c>
      <c r="AX369" s="2"/>
      <c r="AY369" s="2"/>
      <c r="AZ369" s="2"/>
      <c r="BA369" s="2"/>
      <c r="BB369" s="2">
        <v>41500</v>
      </c>
      <c r="BC369" s="2"/>
      <c r="BD369" s="2"/>
      <c r="BE369" s="2"/>
      <c r="BF369" s="2"/>
      <c r="BG369" s="2"/>
      <c r="BH369" s="2"/>
      <c r="BI369" s="2"/>
      <c r="BJ369" s="2"/>
      <c r="BK369" s="2">
        <v>1299700</v>
      </c>
      <c r="BL369" s="2"/>
      <c r="BM369" s="2"/>
      <c r="BN369" s="2">
        <v>2495000</v>
      </c>
      <c r="BO369" s="2"/>
      <c r="BP369" s="2"/>
      <c r="BQ369" s="2"/>
      <c r="BR369" s="2"/>
      <c r="BS369" s="2"/>
      <c r="BT369" s="2"/>
      <c r="BU369" s="2"/>
      <c r="BV369" s="2">
        <v>3680</v>
      </c>
      <c r="BW369" s="2"/>
      <c r="BX369" s="2"/>
      <c r="BY369" s="2"/>
      <c r="BZ369" s="2">
        <v>2355000</v>
      </c>
      <c r="CA369" s="2">
        <v>1910500</v>
      </c>
      <c r="CB369" s="2">
        <v>1119709.81</v>
      </c>
      <c r="CC369" s="2">
        <v>2665000</v>
      </c>
      <c r="CD369" s="2"/>
      <c r="CE369" s="2"/>
      <c r="CF369" s="2">
        <v>397000</v>
      </c>
      <c r="CG369" s="2"/>
      <c r="CH369" s="2">
        <v>2700000</v>
      </c>
      <c r="CI369" s="2">
        <v>5528250</v>
      </c>
      <c r="CJ369" s="2">
        <v>3679950</v>
      </c>
      <c r="CK369" s="2">
        <v>3012900</v>
      </c>
      <c r="CL369" s="2">
        <v>3968623</v>
      </c>
      <c r="CM369" s="2">
        <v>1597500</v>
      </c>
      <c r="CN369" s="2">
        <v>3387100</v>
      </c>
      <c r="CO369" s="2"/>
      <c r="CP369" s="2">
        <v>2595000</v>
      </c>
      <c r="CQ369" s="2">
        <v>3601646</v>
      </c>
      <c r="CR369" s="2">
        <v>3980000</v>
      </c>
      <c r="CS369" s="2">
        <v>3420754</v>
      </c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>
        <v>550000</v>
      </c>
      <c r="DF369" s="2"/>
      <c r="DG369" s="2"/>
      <c r="DH369" s="2"/>
      <c r="DI369" s="2"/>
      <c r="DJ369" s="2">
        <v>1490000</v>
      </c>
      <c r="DK369" s="2">
        <v>41079275</v>
      </c>
      <c r="DL369" s="2"/>
      <c r="DM369" s="2"/>
      <c r="DN369" s="2"/>
      <c r="DO369" s="2"/>
      <c r="DP369" s="2"/>
      <c r="DQ369" s="2">
        <v>557375</v>
      </c>
      <c r="DR369" s="2"/>
      <c r="DS369" s="2"/>
      <c r="DT369" s="2"/>
      <c r="DU369" s="2">
        <v>1473000</v>
      </c>
      <c r="DV369" s="2"/>
      <c r="DW369" s="2">
        <v>2275812.5</v>
      </c>
      <c r="DX369" s="2"/>
      <c r="DY369" s="2"/>
      <c r="DZ369" s="2"/>
      <c r="EA369" s="2"/>
      <c r="EB369" s="2">
        <v>3770600</v>
      </c>
      <c r="EC369" s="2"/>
      <c r="ED369" s="2"/>
      <c r="EE369" s="2"/>
      <c r="EF369" s="2"/>
      <c r="EG369" s="2"/>
      <c r="EH369" s="2">
        <v>220000</v>
      </c>
      <c r="EI369" s="2">
        <v>2058750</v>
      </c>
      <c r="EJ369" s="2">
        <v>4216937.5</v>
      </c>
      <c r="EK369" s="2"/>
      <c r="EL369" s="2">
        <v>16000</v>
      </c>
      <c r="EM369" s="2"/>
      <c r="EN369" s="2"/>
      <c r="EO369" s="2"/>
      <c r="EP369" s="2">
        <v>2438999.9900000002</v>
      </c>
      <c r="EQ369" s="2">
        <v>3923246.38</v>
      </c>
      <c r="ER369" s="2">
        <v>1505000</v>
      </c>
      <c r="ES369" s="2">
        <v>62500</v>
      </c>
      <c r="ET369" s="2">
        <v>3067900</v>
      </c>
      <c r="EU369" s="2"/>
      <c r="EV369" s="2"/>
      <c r="EW369" s="2"/>
      <c r="EX369" s="2"/>
      <c r="EY369" s="2"/>
      <c r="EZ369" s="2"/>
      <c r="FA369" s="2">
        <v>8000</v>
      </c>
      <c r="FB369" s="2">
        <v>0</v>
      </c>
      <c r="FC369" s="2"/>
      <c r="FD369" s="2"/>
      <c r="FE369" s="2"/>
      <c r="FF369" s="2"/>
      <c r="FG369" s="2">
        <v>0</v>
      </c>
      <c r="FH369" s="2"/>
      <c r="FI369" s="2"/>
      <c r="FJ369" s="2"/>
      <c r="FK369" s="2"/>
      <c r="FL369" s="2"/>
      <c r="FM369" s="2"/>
      <c r="FN369" s="2"/>
      <c r="FO369" s="2"/>
      <c r="FP369" s="2">
        <v>262355.5</v>
      </c>
      <c r="FQ369" s="2">
        <v>18112437.5</v>
      </c>
      <c r="FR369" s="2">
        <v>2490000</v>
      </c>
      <c r="FS369" s="2"/>
      <c r="FT369" s="2">
        <v>279600</v>
      </c>
      <c r="FU369" s="2"/>
      <c r="FV369" s="2">
        <v>1818625</v>
      </c>
      <c r="FW369" s="2"/>
      <c r="FX369" s="2"/>
      <c r="FY369" s="2">
        <v>2490000</v>
      </c>
      <c r="FZ369" s="2"/>
      <c r="GA369" s="2">
        <v>139800</v>
      </c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>
        <v>10066052</v>
      </c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>
        <v>0</v>
      </c>
      <c r="HS369" s="2"/>
      <c r="HT369" s="2"/>
      <c r="HU369" s="2"/>
      <c r="HV369" s="2"/>
      <c r="HW369" s="2"/>
      <c r="HX369" s="2"/>
      <c r="HY369" s="2"/>
      <c r="HZ369" s="2"/>
      <c r="IA369" s="2">
        <v>1299800</v>
      </c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>
        <v>5318282.5</v>
      </c>
      <c r="JD369" s="2"/>
      <c r="JE369" s="2">
        <v>28000</v>
      </c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>
        <v>2499520</v>
      </c>
      <c r="KA369" s="2"/>
      <c r="KB369" s="2"/>
      <c r="KC369" s="2">
        <v>999954</v>
      </c>
      <c r="KD369" s="2"/>
      <c r="KE369" s="2">
        <v>160000</v>
      </c>
      <c r="KF369" s="2">
        <v>2552875</v>
      </c>
      <c r="KG369" s="2"/>
      <c r="KH369" s="2"/>
      <c r="KI369" s="2"/>
      <c r="KJ369" s="2">
        <v>8915575</v>
      </c>
      <c r="KK369" s="2">
        <v>1260</v>
      </c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>
        <v>34500</v>
      </c>
      <c r="KW369" s="2">
        <v>2853187.5</v>
      </c>
      <c r="KX369" s="2"/>
      <c r="KY369" s="2"/>
      <c r="KZ369" s="2"/>
      <c r="LA369" s="2">
        <v>5861280</v>
      </c>
      <c r="LB369" s="2"/>
      <c r="LC369" s="2"/>
      <c r="LD369" s="2">
        <v>2017200</v>
      </c>
      <c r="LE369" s="2">
        <v>9511375</v>
      </c>
      <c r="LF369" s="2">
        <v>1298750</v>
      </c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>
        <v>50000</v>
      </c>
      <c r="LR369" s="2"/>
      <c r="LS369" s="2">
        <v>2865937.5</v>
      </c>
      <c r="LT369" s="2"/>
      <c r="LU369" s="2"/>
      <c r="LV369" s="2">
        <v>22620500</v>
      </c>
      <c r="LW369" s="2"/>
      <c r="LX369" s="2"/>
      <c r="LY369" s="2"/>
      <c r="LZ369" s="2">
        <v>4806285</v>
      </c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>
        <v>650000</v>
      </c>
      <c r="MO369" s="2"/>
      <c r="MP369" s="2">
        <v>650000</v>
      </c>
      <c r="MQ369" s="2"/>
      <c r="MR369" s="2"/>
      <c r="MS369" s="2"/>
      <c r="MT369" s="2"/>
      <c r="MU369" s="2">
        <v>60120</v>
      </c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>
        <v>3139950</v>
      </c>
      <c r="NJ369" s="2">
        <v>589800</v>
      </c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>
        <v>3426550</v>
      </c>
      <c r="OG369" s="2"/>
      <c r="OH369" s="2"/>
      <c r="OI369" s="2"/>
      <c r="OJ369" s="2"/>
      <c r="OK369" s="2"/>
      <c r="OL369" s="2">
        <v>2158200</v>
      </c>
      <c r="OM369" s="2"/>
      <c r="ON369" s="2"/>
      <c r="OO369" s="2"/>
      <c r="OP369" s="2">
        <v>16910600.5</v>
      </c>
      <c r="OQ369" s="2"/>
      <c r="OR369" s="2"/>
      <c r="OS369" s="2"/>
      <c r="OT369" s="2"/>
      <c r="OU369" s="2"/>
      <c r="OV369" s="2"/>
      <c r="OW369" s="2"/>
      <c r="OX369" s="2"/>
      <c r="OY369" s="2">
        <v>0</v>
      </c>
      <c r="OZ369" s="2">
        <v>0</v>
      </c>
      <c r="PA369" s="2"/>
      <c r="PB369" s="2"/>
      <c r="PC369" s="2"/>
      <c r="PD369" s="2"/>
      <c r="PE369" s="2"/>
      <c r="PF369" s="2"/>
      <c r="PG369" s="2"/>
      <c r="PH369" s="2"/>
      <c r="PI369" s="2"/>
      <c r="PJ369" s="2">
        <v>962500</v>
      </c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>
        <v>3771500</v>
      </c>
      <c r="QD369" s="2">
        <v>3651500</v>
      </c>
      <c r="QE369" s="2">
        <v>3486840</v>
      </c>
      <c r="QF369" s="2"/>
      <c r="QG369" s="2">
        <v>8515125</v>
      </c>
      <c r="QH369" s="2"/>
      <c r="QI369" s="2"/>
      <c r="QJ369" s="2"/>
      <c r="QK369" s="2"/>
      <c r="QL369" s="2">
        <v>5054006</v>
      </c>
      <c r="QM369" s="2"/>
      <c r="QN369" s="2"/>
      <c r="QO369" s="2"/>
      <c r="QP369" s="2"/>
      <c r="QQ369" s="2"/>
      <c r="QR369" s="2"/>
      <c r="QS369" s="2"/>
      <c r="QT369" s="2"/>
      <c r="QU369" s="2">
        <v>806838.11</v>
      </c>
      <c r="QV369" s="2">
        <v>2663224.5</v>
      </c>
      <c r="QW369" s="2"/>
      <c r="QX369" s="2"/>
      <c r="QY369" s="2"/>
      <c r="QZ369" s="2"/>
      <c r="RA369" s="2"/>
      <c r="RB369" s="2"/>
      <c r="RC369" s="2"/>
      <c r="RD369" s="2">
        <v>4334753.8</v>
      </c>
      <c r="RE369" s="2"/>
      <c r="RF369" s="2">
        <v>42520</v>
      </c>
      <c r="RG369" s="2"/>
      <c r="RH369" s="2"/>
      <c r="RI369" s="2"/>
      <c r="RJ369" s="2">
        <v>1529750</v>
      </c>
      <c r="RK369" s="2"/>
      <c r="RL369" s="2">
        <v>563500</v>
      </c>
      <c r="RM369" s="2"/>
      <c r="RN369" s="2"/>
      <c r="RO369" s="2">
        <v>2053436</v>
      </c>
      <c r="RP369" s="2"/>
      <c r="RQ369" s="2"/>
      <c r="RR369" s="2"/>
      <c r="RS369" s="2">
        <v>377500</v>
      </c>
      <c r="RT369" s="2">
        <v>104640</v>
      </c>
      <c r="RU369" s="2"/>
      <c r="RV369" s="2"/>
      <c r="RW369" s="2">
        <v>70000</v>
      </c>
      <c r="RX369" s="2">
        <v>72980</v>
      </c>
      <c r="RY369" s="2"/>
      <c r="RZ369" s="2"/>
      <c r="SA369" s="2"/>
      <c r="SB369" s="2">
        <v>9652500</v>
      </c>
      <c r="SC369" s="2"/>
      <c r="SD369" s="2"/>
      <c r="SE369" s="2">
        <v>2709500</v>
      </c>
      <c r="SF369" s="2"/>
      <c r="SG369" s="2"/>
      <c r="SH369" s="2"/>
      <c r="SI369" s="2"/>
      <c r="SJ369" s="2">
        <v>556627.5</v>
      </c>
      <c r="SK369" s="2"/>
      <c r="SL369" s="2"/>
      <c r="SM369" s="2"/>
      <c r="SN369" s="2">
        <v>930700</v>
      </c>
      <c r="SO369" s="2"/>
      <c r="SP369" s="2"/>
      <c r="SQ369" s="2"/>
      <c r="SR369" s="2">
        <v>200000</v>
      </c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>
        <v>158500</v>
      </c>
      <c r="TI369" s="2"/>
      <c r="TJ369" s="2"/>
      <c r="TK369" s="2"/>
      <c r="TL369" s="2">
        <v>582000</v>
      </c>
      <c r="TM369" s="2">
        <v>10807868.689999999</v>
      </c>
      <c r="TN369" s="2"/>
      <c r="TO369" s="2"/>
      <c r="TP369" s="2"/>
      <c r="TQ369" s="2"/>
      <c r="TR369" s="2"/>
      <c r="TS369" s="2">
        <v>0</v>
      </c>
      <c r="TT369" s="2"/>
      <c r="TU369" s="2">
        <v>5755000</v>
      </c>
      <c r="TV369" s="2"/>
      <c r="TW369" s="2"/>
      <c r="TX369" s="2">
        <v>1585000</v>
      </c>
      <c r="TY369" s="2"/>
      <c r="TZ369" s="2"/>
      <c r="UA369" s="2"/>
      <c r="UB369" s="2">
        <v>756000</v>
      </c>
      <c r="UC369" s="2"/>
      <c r="UD369" s="2"/>
      <c r="UE369" s="2"/>
      <c r="UF369" s="2"/>
      <c r="UG369" s="2"/>
      <c r="UH369" s="2"/>
      <c r="UI369" s="2"/>
      <c r="UJ369" s="2"/>
      <c r="UK369" s="2"/>
      <c r="UL369" s="2">
        <v>200000</v>
      </c>
      <c r="UM369" s="2"/>
      <c r="UN369" s="2">
        <v>200000</v>
      </c>
      <c r="UO369" s="2"/>
      <c r="UP369" s="2"/>
      <c r="UQ369" s="2">
        <v>1400750</v>
      </c>
      <c r="UR369" s="2"/>
      <c r="US369" s="2"/>
      <c r="UT369" s="2">
        <v>2039900</v>
      </c>
      <c r="UU369" s="2">
        <v>16000</v>
      </c>
      <c r="UV369" s="2">
        <v>4117500</v>
      </c>
      <c r="UW369" s="2">
        <v>16000</v>
      </c>
      <c r="UX369" s="2"/>
      <c r="UY369" s="2"/>
      <c r="UZ369" s="2"/>
      <c r="VA369" s="2"/>
      <c r="VB369" s="2">
        <v>49500</v>
      </c>
      <c r="VC369" s="2"/>
      <c r="VD369" s="2"/>
      <c r="VE369" s="2">
        <v>1987707</v>
      </c>
      <c r="VF369" s="2">
        <v>16000</v>
      </c>
      <c r="VG369" s="2"/>
      <c r="VH369" s="2"/>
      <c r="VI369" s="2"/>
      <c r="VJ369" s="2">
        <v>16000</v>
      </c>
      <c r="VK369" s="2">
        <v>1698920</v>
      </c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>
        <v>1580000</v>
      </c>
      <c r="WJ369" s="2"/>
      <c r="WK369" s="2"/>
      <c r="WL369" s="2"/>
      <c r="WM369" s="2">
        <v>0</v>
      </c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>
        <v>623000</v>
      </c>
      <c r="YG369" s="2"/>
      <c r="YH369" s="2">
        <v>200000</v>
      </c>
      <c r="YI369" s="2"/>
      <c r="YJ369" s="2"/>
      <c r="YK369" s="2">
        <v>2201000</v>
      </c>
      <c r="YL369" s="2">
        <v>376155</v>
      </c>
      <c r="YM369" s="2">
        <v>1350000</v>
      </c>
      <c r="YN369" s="2"/>
      <c r="YO369" s="2"/>
      <c r="YP369" s="2"/>
      <c r="YQ369" s="2">
        <v>11000</v>
      </c>
      <c r="YR369" s="2">
        <v>1122000</v>
      </c>
      <c r="YS369" s="2">
        <v>475500</v>
      </c>
      <c r="YT369" s="2"/>
      <c r="YU369" s="2"/>
      <c r="YV369" s="2"/>
      <c r="YW369" s="2">
        <v>105000</v>
      </c>
      <c r="YX369" s="2"/>
      <c r="YY369" s="2">
        <v>1381125</v>
      </c>
      <c r="YZ369" s="2"/>
      <c r="ZA369" s="2"/>
      <c r="ZB369" s="2"/>
      <c r="ZC369" s="2"/>
      <c r="ZD369" s="2"/>
      <c r="ZE369" s="2"/>
      <c r="ZF369" s="2">
        <v>23500</v>
      </c>
      <c r="ZG369" s="2"/>
      <c r="ZH369" s="2"/>
      <c r="ZI369" s="2"/>
      <c r="ZJ369" s="2">
        <v>827500</v>
      </c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>
        <v>2052000</v>
      </c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>
        <v>93500</v>
      </c>
      <c r="ABE369" s="2"/>
      <c r="ABF369" s="2"/>
      <c r="ABG369" s="2"/>
      <c r="ABH369" s="2"/>
      <c r="ABI369" s="2"/>
      <c r="ABJ369" s="2"/>
      <c r="ABK369" s="2"/>
      <c r="ABL369" s="2">
        <v>576500</v>
      </c>
      <c r="ABM369" s="2"/>
      <c r="ABN369" s="2"/>
      <c r="ABO369" s="2"/>
      <c r="ABP369" s="2"/>
      <c r="ABQ369" s="2"/>
      <c r="ABR369" s="2">
        <v>1742000</v>
      </c>
      <c r="ABS369" s="2"/>
      <c r="ABT369" s="2"/>
      <c r="ABU369" s="2"/>
      <c r="ABV369" s="2"/>
      <c r="ABW369" s="2"/>
      <c r="ABX369" s="2"/>
      <c r="ABY369" s="2"/>
      <c r="ABZ369" s="2"/>
      <c r="ACA369" s="2">
        <v>80</v>
      </c>
      <c r="ACB369" s="2">
        <v>987500</v>
      </c>
      <c r="ACC369" s="2"/>
      <c r="ACD369" s="2"/>
      <c r="ACE369" s="2"/>
      <c r="ACF369" s="2">
        <v>4414000</v>
      </c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>
        <v>2496000</v>
      </c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>
        <v>5154000</v>
      </c>
      <c r="ADQ369" s="2">
        <v>56878.6</v>
      </c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>
        <v>2502000</v>
      </c>
      <c r="AEC369" s="2"/>
      <c r="AED369" s="2">
        <v>120000</v>
      </c>
      <c r="AEE369" s="2"/>
      <c r="AEF369" s="2">
        <v>1298000</v>
      </c>
      <c r="AEG369" s="2">
        <v>733500</v>
      </c>
      <c r="AEH369" s="2"/>
      <c r="AEI369" s="2"/>
      <c r="AEJ369" s="2"/>
      <c r="AEK369" s="2">
        <v>1382437.5</v>
      </c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>
        <v>1930000</v>
      </c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>
        <v>0</v>
      </c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>
        <f t="shared" si="79"/>
        <v>425317058.88000005</v>
      </c>
    </row>
    <row r="370" spans="1:904">
      <c r="A370" s="34" t="s">
        <v>3707</v>
      </c>
      <c r="B370" s="34" t="s">
        <v>2548</v>
      </c>
      <c r="C370" s="1" t="s">
        <v>2549</v>
      </c>
      <c r="D370" s="2">
        <v>418830</v>
      </c>
      <c r="E370" s="2">
        <v>286580</v>
      </c>
      <c r="F370" s="2">
        <v>490284</v>
      </c>
      <c r="G370" s="2">
        <v>100480</v>
      </c>
      <c r="H370" s="2">
        <v>280770</v>
      </c>
      <c r="I370" s="2">
        <v>189530</v>
      </c>
      <c r="J370" s="2"/>
      <c r="K370" s="2">
        <v>249360</v>
      </c>
      <c r="L370" s="2"/>
      <c r="M370" s="2">
        <v>252875</v>
      </c>
      <c r="N370" s="2">
        <v>147425.5</v>
      </c>
      <c r="O370" s="2">
        <v>162960</v>
      </c>
      <c r="P370" s="2">
        <v>145470</v>
      </c>
      <c r="Q370" s="2">
        <v>211981</v>
      </c>
      <c r="R370" s="2">
        <v>94150</v>
      </c>
      <c r="S370" s="2"/>
      <c r="T370" s="2">
        <v>169834</v>
      </c>
      <c r="U370" s="2">
        <v>95442</v>
      </c>
      <c r="V370" s="2"/>
      <c r="W370" s="2">
        <v>268430</v>
      </c>
      <c r="X370" s="2"/>
      <c r="Y370" s="2">
        <v>175110</v>
      </c>
      <c r="Z370" s="2">
        <v>440175</v>
      </c>
      <c r="AA370" s="2">
        <v>156770</v>
      </c>
      <c r="AB370" s="2">
        <v>84994</v>
      </c>
      <c r="AC370" s="2">
        <v>375840</v>
      </c>
      <c r="AD370" s="2">
        <v>152790</v>
      </c>
      <c r="AE370" s="2">
        <v>142880</v>
      </c>
      <c r="AF370" s="2"/>
      <c r="AG370" s="2">
        <v>168430</v>
      </c>
      <c r="AH370" s="2">
        <v>290700</v>
      </c>
      <c r="AI370" s="2">
        <v>293907</v>
      </c>
      <c r="AJ370" s="2">
        <v>223076</v>
      </c>
      <c r="AK370" s="2">
        <v>95049</v>
      </c>
      <c r="AL370" s="2"/>
      <c r="AM370" s="2">
        <v>269880</v>
      </c>
      <c r="AN370" s="2">
        <v>35790</v>
      </c>
      <c r="AO370" s="2">
        <v>140940</v>
      </c>
      <c r="AP370" s="2">
        <v>126822</v>
      </c>
      <c r="AQ370" s="2">
        <v>73201</v>
      </c>
      <c r="AR370" s="2">
        <v>54180</v>
      </c>
      <c r="AS370" s="2"/>
      <c r="AT370" s="2">
        <v>150450</v>
      </c>
      <c r="AU370" s="2">
        <v>40450</v>
      </c>
      <c r="AV370" s="2">
        <v>24270</v>
      </c>
      <c r="AW370" s="2">
        <v>45210</v>
      </c>
      <c r="AX370" s="2">
        <v>112940</v>
      </c>
      <c r="AY370" s="2">
        <v>367230</v>
      </c>
      <c r="AZ370" s="2">
        <v>66690</v>
      </c>
      <c r="BA370" s="2">
        <v>64970</v>
      </c>
      <c r="BB370" s="2">
        <v>31780</v>
      </c>
      <c r="BC370" s="2">
        <v>41320</v>
      </c>
      <c r="BD370" s="2"/>
      <c r="BE370" s="2">
        <v>930</v>
      </c>
      <c r="BF370" s="2">
        <v>163310</v>
      </c>
      <c r="BG370" s="2">
        <v>16140</v>
      </c>
      <c r="BH370" s="2">
        <v>33560</v>
      </c>
      <c r="BI370" s="2">
        <v>451800</v>
      </c>
      <c r="BJ370" s="2"/>
      <c r="BK370" s="2">
        <v>127510</v>
      </c>
      <c r="BL370" s="2">
        <v>45620</v>
      </c>
      <c r="BM370" s="2">
        <v>131860</v>
      </c>
      <c r="BN370" s="2">
        <v>129030</v>
      </c>
      <c r="BO370" s="2">
        <v>103410</v>
      </c>
      <c r="BP370" s="2"/>
      <c r="BQ370" s="2"/>
      <c r="BR370" s="2">
        <v>689400</v>
      </c>
      <c r="BS370" s="2">
        <v>130080</v>
      </c>
      <c r="BT370" s="2">
        <v>167624</v>
      </c>
      <c r="BU370" s="2">
        <v>198780</v>
      </c>
      <c r="BV370" s="2">
        <v>131940</v>
      </c>
      <c r="BW370" s="2">
        <v>112740</v>
      </c>
      <c r="BX370" s="2">
        <v>66060</v>
      </c>
      <c r="BY370" s="2">
        <v>116370</v>
      </c>
      <c r="BZ370" s="2">
        <v>158026</v>
      </c>
      <c r="CA370" s="2"/>
      <c r="CB370" s="2">
        <v>115329</v>
      </c>
      <c r="CC370" s="2">
        <v>118045</v>
      </c>
      <c r="CD370" s="2">
        <v>53730</v>
      </c>
      <c r="CE370" s="2">
        <v>25380</v>
      </c>
      <c r="CF370" s="2">
        <v>35770</v>
      </c>
      <c r="CG370" s="2">
        <v>1014690</v>
      </c>
      <c r="CH370" s="2">
        <v>95080</v>
      </c>
      <c r="CI370" s="2">
        <v>550417.39</v>
      </c>
      <c r="CJ370" s="2">
        <v>109110</v>
      </c>
      <c r="CK370" s="2">
        <v>122942.5</v>
      </c>
      <c r="CL370" s="2">
        <v>107570</v>
      </c>
      <c r="CM370" s="2">
        <v>112250</v>
      </c>
      <c r="CN370" s="2">
        <v>245590</v>
      </c>
      <c r="CO370" s="2">
        <v>68650</v>
      </c>
      <c r="CP370" s="2">
        <v>104610</v>
      </c>
      <c r="CQ370" s="2">
        <v>108910</v>
      </c>
      <c r="CR370" s="2">
        <v>228850</v>
      </c>
      <c r="CS370" s="2">
        <v>132133</v>
      </c>
      <c r="CT370" s="2"/>
      <c r="CU370" s="2">
        <v>91110</v>
      </c>
      <c r="CV370" s="2">
        <v>157806</v>
      </c>
      <c r="CW370" s="2">
        <v>337641</v>
      </c>
      <c r="CX370" s="2">
        <v>83860</v>
      </c>
      <c r="CY370" s="2">
        <v>171332</v>
      </c>
      <c r="CZ370" s="2">
        <v>106650</v>
      </c>
      <c r="DA370" s="2">
        <v>91777</v>
      </c>
      <c r="DB370" s="2">
        <v>561595</v>
      </c>
      <c r="DC370" s="2">
        <v>502330</v>
      </c>
      <c r="DD370" s="2">
        <v>69812</v>
      </c>
      <c r="DE370" s="2">
        <v>108760</v>
      </c>
      <c r="DF370" s="2">
        <v>94260</v>
      </c>
      <c r="DG370" s="2">
        <v>452862</v>
      </c>
      <c r="DH370" s="2">
        <v>155850</v>
      </c>
      <c r="DI370" s="2"/>
      <c r="DJ370" s="2">
        <v>63930</v>
      </c>
      <c r="DK370" s="2"/>
      <c r="DL370" s="2">
        <v>157160</v>
      </c>
      <c r="DM370" s="2">
        <v>188630</v>
      </c>
      <c r="DN370" s="2">
        <v>173340</v>
      </c>
      <c r="DO370" s="2">
        <v>169800</v>
      </c>
      <c r="DP370" s="2">
        <v>88685</v>
      </c>
      <c r="DQ370" s="2">
        <v>261790</v>
      </c>
      <c r="DR370" s="2">
        <v>194019</v>
      </c>
      <c r="DS370" s="2">
        <v>215100</v>
      </c>
      <c r="DT370" s="2">
        <v>606671</v>
      </c>
      <c r="DU370" s="2">
        <v>135980</v>
      </c>
      <c r="DV370" s="2">
        <v>333480</v>
      </c>
      <c r="DW370" s="2">
        <v>479395</v>
      </c>
      <c r="DX370" s="2">
        <v>236080</v>
      </c>
      <c r="DY370" s="2">
        <v>19340</v>
      </c>
      <c r="DZ370" s="2">
        <v>254490</v>
      </c>
      <c r="EA370" s="2">
        <v>58900</v>
      </c>
      <c r="EB370" s="2">
        <v>24570</v>
      </c>
      <c r="EC370" s="2">
        <v>117090</v>
      </c>
      <c r="ED370" s="2">
        <v>111150</v>
      </c>
      <c r="EE370" s="2">
        <v>380850</v>
      </c>
      <c r="EF370" s="2">
        <v>343670</v>
      </c>
      <c r="EG370" s="2">
        <v>149280</v>
      </c>
      <c r="EH370" s="2">
        <v>145040</v>
      </c>
      <c r="EI370" s="2">
        <v>196650</v>
      </c>
      <c r="EJ370" s="2">
        <v>284450</v>
      </c>
      <c r="EK370" s="2">
        <v>313560</v>
      </c>
      <c r="EL370" s="2">
        <v>118670</v>
      </c>
      <c r="EM370" s="2">
        <v>113653</v>
      </c>
      <c r="EN370" s="2">
        <v>529143</v>
      </c>
      <c r="EO370" s="2">
        <v>70410</v>
      </c>
      <c r="EP370" s="2">
        <v>106385</v>
      </c>
      <c r="EQ370" s="2">
        <v>71710</v>
      </c>
      <c r="ER370" s="2">
        <v>41220</v>
      </c>
      <c r="ES370" s="2">
        <v>47980</v>
      </c>
      <c r="ET370" s="2">
        <v>147810</v>
      </c>
      <c r="EU370" s="2">
        <v>126270</v>
      </c>
      <c r="EV370" s="2">
        <v>93703</v>
      </c>
      <c r="EW370" s="2">
        <v>654000</v>
      </c>
      <c r="EX370" s="2">
        <v>69480</v>
      </c>
      <c r="EY370" s="2">
        <v>154810</v>
      </c>
      <c r="EZ370" s="2">
        <v>214920</v>
      </c>
      <c r="FA370" s="2">
        <v>308516</v>
      </c>
      <c r="FB370" s="2">
        <v>204390</v>
      </c>
      <c r="FC370" s="2">
        <v>158235</v>
      </c>
      <c r="FD370" s="2">
        <v>99660</v>
      </c>
      <c r="FE370" s="2">
        <v>81510</v>
      </c>
      <c r="FF370" s="2">
        <v>98685</v>
      </c>
      <c r="FG370" s="2">
        <v>132930</v>
      </c>
      <c r="FH370" s="2">
        <v>91690</v>
      </c>
      <c r="FI370" s="2">
        <v>420210</v>
      </c>
      <c r="FJ370" s="2">
        <v>102340</v>
      </c>
      <c r="FK370" s="2">
        <v>109320</v>
      </c>
      <c r="FL370" s="2">
        <v>100710</v>
      </c>
      <c r="FM370" s="2">
        <v>132310</v>
      </c>
      <c r="FN370" s="2">
        <v>165860</v>
      </c>
      <c r="FO370" s="2">
        <v>68610</v>
      </c>
      <c r="FP370" s="2">
        <v>41430</v>
      </c>
      <c r="FQ370" s="2">
        <v>1155828</v>
      </c>
      <c r="FR370" s="2">
        <v>160620</v>
      </c>
      <c r="FS370" s="2">
        <v>165340</v>
      </c>
      <c r="FT370" s="2">
        <v>389518</v>
      </c>
      <c r="FU370" s="2">
        <v>311490</v>
      </c>
      <c r="FV370" s="2">
        <v>571859.75</v>
      </c>
      <c r="FW370" s="2">
        <v>302900</v>
      </c>
      <c r="FX370" s="2">
        <v>191410</v>
      </c>
      <c r="FY370" s="2">
        <v>242010</v>
      </c>
      <c r="FZ370" s="2">
        <v>126061</v>
      </c>
      <c r="GA370" s="2">
        <v>227880</v>
      </c>
      <c r="GB370" s="2">
        <v>191850</v>
      </c>
      <c r="GC370" s="2">
        <v>127326</v>
      </c>
      <c r="GD370" s="2">
        <v>77670</v>
      </c>
      <c r="GE370" s="2">
        <v>37980</v>
      </c>
      <c r="GF370" s="2">
        <v>82773</v>
      </c>
      <c r="GG370" s="2">
        <v>75570</v>
      </c>
      <c r="GH370" s="2">
        <v>239820</v>
      </c>
      <c r="GI370" s="2">
        <v>155830</v>
      </c>
      <c r="GJ370" s="2"/>
      <c r="GK370" s="2"/>
      <c r="GL370" s="2">
        <v>163510</v>
      </c>
      <c r="GM370" s="2">
        <v>119042</v>
      </c>
      <c r="GN370" s="2"/>
      <c r="GO370" s="2">
        <v>97830</v>
      </c>
      <c r="GP370" s="2">
        <v>51690</v>
      </c>
      <c r="GQ370" s="2">
        <v>347214.79</v>
      </c>
      <c r="GR370" s="2"/>
      <c r="GS370" s="2">
        <v>66150</v>
      </c>
      <c r="GT370" s="2">
        <v>199650</v>
      </c>
      <c r="GU370" s="2">
        <v>26060</v>
      </c>
      <c r="GV370" s="2">
        <v>290608.5</v>
      </c>
      <c r="GW370" s="2">
        <v>178620</v>
      </c>
      <c r="GX370" s="2">
        <v>131210</v>
      </c>
      <c r="GY370" s="2">
        <v>578635</v>
      </c>
      <c r="GZ370" s="2">
        <v>2580</v>
      </c>
      <c r="HA370" s="2"/>
      <c r="HB370" s="2"/>
      <c r="HC370" s="2">
        <v>1390920</v>
      </c>
      <c r="HD370" s="2">
        <v>21810</v>
      </c>
      <c r="HE370" s="2"/>
      <c r="HF370" s="2">
        <v>391121</v>
      </c>
      <c r="HG370" s="2">
        <v>354330</v>
      </c>
      <c r="HH370" s="2">
        <v>320393</v>
      </c>
      <c r="HI370" s="2">
        <v>58170</v>
      </c>
      <c r="HJ370" s="2"/>
      <c r="HK370" s="2">
        <v>809870</v>
      </c>
      <c r="HL370" s="2">
        <v>320675</v>
      </c>
      <c r="HM370" s="2">
        <v>329087</v>
      </c>
      <c r="HN370" s="2">
        <v>247821</v>
      </c>
      <c r="HO370" s="2">
        <v>188519</v>
      </c>
      <c r="HP370" s="2">
        <v>154425</v>
      </c>
      <c r="HQ370" s="2">
        <v>190170</v>
      </c>
      <c r="HR370" s="2">
        <v>116970</v>
      </c>
      <c r="HS370" s="2">
        <v>924133</v>
      </c>
      <c r="HT370" s="2">
        <v>991050</v>
      </c>
      <c r="HU370" s="2">
        <v>139650</v>
      </c>
      <c r="HV370" s="2">
        <v>136632</v>
      </c>
      <c r="HW370" s="2">
        <v>108420</v>
      </c>
      <c r="HX370" s="2">
        <v>88280</v>
      </c>
      <c r="HY370" s="2">
        <v>326390</v>
      </c>
      <c r="HZ370" s="2">
        <v>104416</v>
      </c>
      <c r="IA370" s="2">
        <v>107450</v>
      </c>
      <c r="IB370" s="2">
        <v>224893</v>
      </c>
      <c r="IC370" s="2">
        <v>147540</v>
      </c>
      <c r="ID370" s="2">
        <v>238434</v>
      </c>
      <c r="IE370" s="2">
        <v>52450</v>
      </c>
      <c r="IF370" s="2">
        <v>140360</v>
      </c>
      <c r="IG370" s="2">
        <v>40770</v>
      </c>
      <c r="IH370" s="2">
        <v>19870</v>
      </c>
      <c r="II370" s="2">
        <v>6568288.75</v>
      </c>
      <c r="IJ370" s="2">
        <v>257310</v>
      </c>
      <c r="IK370" s="2">
        <v>330640</v>
      </c>
      <c r="IL370" s="2">
        <v>187920</v>
      </c>
      <c r="IM370" s="2">
        <v>257500</v>
      </c>
      <c r="IN370" s="2">
        <v>95039</v>
      </c>
      <c r="IO370" s="2">
        <v>165385</v>
      </c>
      <c r="IP370" s="2">
        <v>65890</v>
      </c>
      <c r="IQ370" s="2">
        <v>85126</v>
      </c>
      <c r="IR370" s="2">
        <v>120840</v>
      </c>
      <c r="IS370" s="2"/>
      <c r="IT370" s="2">
        <v>350460</v>
      </c>
      <c r="IU370" s="2"/>
      <c r="IV370" s="2">
        <v>131756</v>
      </c>
      <c r="IW370" s="2">
        <v>132170</v>
      </c>
      <c r="IX370" s="2"/>
      <c r="IY370" s="2">
        <v>118710</v>
      </c>
      <c r="IZ370" s="2">
        <v>9643</v>
      </c>
      <c r="JA370" s="2">
        <v>44650</v>
      </c>
      <c r="JB370" s="2">
        <v>104418</v>
      </c>
      <c r="JC370" s="2">
        <v>139565</v>
      </c>
      <c r="JD370" s="2">
        <v>134212</v>
      </c>
      <c r="JE370" s="2">
        <v>278400</v>
      </c>
      <c r="JF370" s="2">
        <v>372997.5</v>
      </c>
      <c r="JG370" s="2">
        <v>71640</v>
      </c>
      <c r="JH370" s="2">
        <v>100549</v>
      </c>
      <c r="JI370" s="2"/>
      <c r="JJ370" s="2"/>
      <c r="JK370" s="2">
        <v>392040</v>
      </c>
      <c r="JL370" s="2">
        <v>82068</v>
      </c>
      <c r="JM370" s="2">
        <v>152692</v>
      </c>
      <c r="JN370" s="2">
        <v>165791</v>
      </c>
      <c r="JO370" s="2">
        <v>40759</v>
      </c>
      <c r="JP370" s="2">
        <v>162721</v>
      </c>
      <c r="JQ370" s="2">
        <v>76020</v>
      </c>
      <c r="JR370" s="2">
        <v>1555005</v>
      </c>
      <c r="JS370" s="2">
        <v>1446730</v>
      </c>
      <c r="JT370" s="2">
        <v>134475</v>
      </c>
      <c r="JU370" s="2">
        <v>37898</v>
      </c>
      <c r="JV370" s="2">
        <v>233551</v>
      </c>
      <c r="JW370" s="2">
        <v>91740</v>
      </c>
      <c r="JX370" s="2">
        <v>368210</v>
      </c>
      <c r="JY370" s="2"/>
      <c r="JZ370" s="2">
        <v>75010</v>
      </c>
      <c r="KA370" s="2"/>
      <c r="KB370" s="2">
        <v>199070</v>
      </c>
      <c r="KC370" s="2">
        <v>199090</v>
      </c>
      <c r="KD370" s="2">
        <v>92990</v>
      </c>
      <c r="KE370" s="2">
        <v>59276</v>
      </c>
      <c r="KF370" s="2"/>
      <c r="KG370" s="2">
        <v>237007</v>
      </c>
      <c r="KH370" s="2">
        <v>683820</v>
      </c>
      <c r="KI370" s="2">
        <v>348850</v>
      </c>
      <c r="KJ370" s="2">
        <v>139890</v>
      </c>
      <c r="KK370" s="2">
        <v>241570</v>
      </c>
      <c r="KL370" s="2">
        <v>208910</v>
      </c>
      <c r="KM370" s="2">
        <v>149017</v>
      </c>
      <c r="KN370" s="2">
        <v>902430</v>
      </c>
      <c r="KO370" s="2">
        <v>129308</v>
      </c>
      <c r="KP370" s="2">
        <v>143610</v>
      </c>
      <c r="KQ370" s="2"/>
      <c r="KR370" s="2">
        <v>163771</v>
      </c>
      <c r="KS370" s="2">
        <v>272100</v>
      </c>
      <c r="KT370" s="2">
        <v>443220</v>
      </c>
      <c r="KU370" s="2">
        <v>190890</v>
      </c>
      <c r="KV370" s="2">
        <v>345660</v>
      </c>
      <c r="KW370" s="2">
        <v>1113950</v>
      </c>
      <c r="KX370" s="2">
        <v>238628</v>
      </c>
      <c r="KY370" s="2">
        <v>683480</v>
      </c>
      <c r="KZ370" s="2">
        <v>130329.5</v>
      </c>
      <c r="LA370" s="2">
        <v>81570</v>
      </c>
      <c r="LB370" s="2"/>
      <c r="LC370" s="2">
        <v>265100</v>
      </c>
      <c r="LD370" s="2">
        <v>66140</v>
      </c>
      <c r="LE370" s="2">
        <v>121230</v>
      </c>
      <c r="LF370" s="2"/>
      <c r="LG370" s="2">
        <v>1446121</v>
      </c>
      <c r="LH370" s="2">
        <v>550159</v>
      </c>
      <c r="LI370" s="2">
        <v>1153530</v>
      </c>
      <c r="LJ370" s="2">
        <v>506838.75</v>
      </c>
      <c r="LK370" s="2">
        <v>147240</v>
      </c>
      <c r="LL370" s="2">
        <v>155374</v>
      </c>
      <c r="LM370" s="2"/>
      <c r="LN370" s="2">
        <v>460048</v>
      </c>
      <c r="LO370" s="2">
        <v>51540</v>
      </c>
      <c r="LP370" s="2">
        <v>354051</v>
      </c>
      <c r="LQ370" s="2">
        <v>138973</v>
      </c>
      <c r="LR370" s="2">
        <v>865500</v>
      </c>
      <c r="LS370" s="2"/>
      <c r="LT370" s="2">
        <v>100162.5</v>
      </c>
      <c r="LU370" s="2">
        <v>1514850</v>
      </c>
      <c r="LV370" s="2">
        <v>916410</v>
      </c>
      <c r="LW370" s="2">
        <v>1286910</v>
      </c>
      <c r="LX370" s="2">
        <v>485840</v>
      </c>
      <c r="LY370" s="2">
        <v>238730</v>
      </c>
      <c r="LZ370" s="2">
        <v>414930</v>
      </c>
      <c r="MA370" s="2">
        <v>261640</v>
      </c>
      <c r="MB370" s="2">
        <v>180892</v>
      </c>
      <c r="MC370" s="2">
        <v>188650</v>
      </c>
      <c r="MD370" s="2">
        <v>188220</v>
      </c>
      <c r="ME370" s="2">
        <v>368630</v>
      </c>
      <c r="MF370" s="2">
        <v>143050</v>
      </c>
      <c r="MG370" s="2">
        <v>897600</v>
      </c>
      <c r="MH370" s="2">
        <v>352226</v>
      </c>
      <c r="MI370" s="2">
        <v>188700</v>
      </c>
      <c r="MJ370" s="2">
        <v>119777</v>
      </c>
      <c r="MK370" s="2">
        <v>147250</v>
      </c>
      <c r="ML370" s="2">
        <v>201590</v>
      </c>
      <c r="MM370" s="2">
        <v>172830</v>
      </c>
      <c r="MN370" s="2">
        <v>149940</v>
      </c>
      <c r="MO370" s="2">
        <v>235598</v>
      </c>
      <c r="MP370" s="2">
        <v>136350</v>
      </c>
      <c r="MQ370" s="2">
        <v>222510</v>
      </c>
      <c r="MR370" s="2">
        <v>210110</v>
      </c>
      <c r="MS370" s="2"/>
      <c r="MT370" s="2">
        <v>149130</v>
      </c>
      <c r="MU370" s="2"/>
      <c r="MV370" s="2"/>
      <c r="MW370" s="2">
        <v>180090</v>
      </c>
      <c r="MX370" s="2"/>
      <c r="MY370" s="2">
        <v>225570</v>
      </c>
      <c r="MZ370" s="2">
        <v>209080</v>
      </c>
      <c r="NA370" s="2">
        <v>51030</v>
      </c>
      <c r="NB370" s="2">
        <v>89947.5</v>
      </c>
      <c r="NC370" s="2">
        <v>58080</v>
      </c>
      <c r="ND370" s="2">
        <v>1642880</v>
      </c>
      <c r="NE370" s="2"/>
      <c r="NF370" s="2">
        <v>90916</v>
      </c>
      <c r="NG370" s="2">
        <v>531510</v>
      </c>
      <c r="NH370" s="2">
        <v>98395</v>
      </c>
      <c r="NI370" s="2">
        <v>193170</v>
      </c>
      <c r="NJ370" s="2">
        <v>545712</v>
      </c>
      <c r="NK370" s="2">
        <v>529170</v>
      </c>
      <c r="NL370" s="2">
        <v>55350</v>
      </c>
      <c r="NM370" s="2">
        <v>216030</v>
      </c>
      <c r="NN370" s="2"/>
      <c r="NO370" s="2">
        <v>147817</v>
      </c>
      <c r="NP370" s="2">
        <v>502980</v>
      </c>
      <c r="NQ370" s="2">
        <v>65610</v>
      </c>
      <c r="NR370" s="2">
        <v>123740</v>
      </c>
      <c r="NS370" s="2">
        <v>281313</v>
      </c>
      <c r="NT370" s="2"/>
      <c r="NU370" s="2">
        <v>65550</v>
      </c>
      <c r="NV370" s="2">
        <v>136153</v>
      </c>
      <c r="NW370" s="2"/>
      <c r="NX370" s="2">
        <v>359387</v>
      </c>
      <c r="NY370" s="2">
        <v>162420</v>
      </c>
      <c r="NZ370" s="2">
        <v>181387</v>
      </c>
      <c r="OA370" s="2"/>
      <c r="OB370" s="2">
        <v>169290</v>
      </c>
      <c r="OC370" s="2"/>
      <c r="OD370" s="2">
        <v>1505250</v>
      </c>
      <c r="OE370" s="2">
        <v>374900</v>
      </c>
      <c r="OF370" s="2">
        <v>261915</v>
      </c>
      <c r="OG370" s="2">
        <v>496196</v>
      </c>
      <c r="OH370" s="2">
        <v>174720</v>
      </c>
      <c r="OI370" s="2"/>
      <c r="OJ370" s="2">
        <v>266018</v>
      </c>
      <c r="OK370" s="2">
        <v>145754</v>
      </c>
      <c r="OL370" s="2"/>
      <c r="OM370" s="2"/>
      <c r="ON370" s="2">
        <v>199600</v>
      </c>
      <c r="OO370" s="2"/>
      <c r="OP370" s="2">
        <v>306100</v>
      </c>
      <c r="OQ370" s="2">
        <v>192960</v>
      </c>
      <c r="OR370" s="2">
        <v>325475</v>
      </c>
      <c r="OS370" s="2">
        <v>505940</v>
      </c>
      <c r="OT370" s="2">
        <v>98500</v>
      </c>
      <c r="OU370" s="2">
        <v>119480</v>
      </c>
      <c r="OV370" s="2">
        <v>206170</v>
      </c>
      <c r="OW370" s="2">
        <v>173400</v>
      </c>
      <c r="OX370" s="2">
        <v>272210</v>
      </c>
      <c r="OY370" s="2">
        <v>202578</v>
      </c>
      <c r="OZ370" s="2">
        <v>118170</v>
      </c>
      <c r="PA370" s="2">
        <v>109300</v>
      </c>
      <c r="PB370" s="2">
        <v>720304</v>
      </c>
      <c r="PC370" s="2">
        <v>43680</v>
      </c>
      <c r="PD370" s="2"/>
      <c r="PE370" s="2">
        <v>39730</v>
      </c>
      <c r="PF370" s="2"/>
      <c r="PG370" s="2">
        <v>225920</v>
      </c>
      <c r="PH370" s="2">
        <v>137956</v>
      </c>
      <c r="PI370" s="2">
        <v>80553</v>
      </c>
      <c r="PJ370" s="2">
        <v>134100</v>
      </c>
      <c r="PK370" s="2">
        <v>68330</v>
      </c>
      <c r="PL370" s="2">
        <v>170730</v>
      </c>
      <c r="PM370" s="2">
        <v>223876</v>
      </c>
      <c r="PN370" s="2">
        <v>103200</v>
      </c>
      <c r="PO370" s="2"/>
      <c r="PP370" s="2">
        <v>84200</v>
      </c>
      <c r="PQ370" s="2">
        <v>47250</v>
      </c>
      <c r="PR370" s="2">
        <v>54580</v>
      </c>
      <c r="PS370" s="2">
        <v>89274</v>
      </c>
      <c r="PT370" s="2">
        <v>1985130</v>
      </c>
      <c r="PU370" s="2">
        <v>115055</v>
      </c>
      <c r="PV370" s="2"/>
      <c r="PW370" s="2"/>
      <c r="PX370" s="2"/>
      <c r="PY370" s="2"/>
      <c r="PZ370" s="2"/>
      <c r="QA370" s="2"/>
      <c r="QB370" s="2"/>
      <c r="QC370" s="2">
        <v>107690</v>
      </c>
      <c r="QD370" s="2">
        <v>264210</v>
      </c>
      <c r="QE370" s="2">
        <v>113360</v>
      </c>
      <c r="QF370" s="2">
        <v>91097</v>
      </c>
      <c r="QG370" s="2"/>
      <c r="QH370" s="2">
        <v>46368.5</v>
      </c>
      <c r="QI370" s="2">
        <v>226158</v>
      </c>
      <c r="QJ370" s="2">
        <v>5441</v>
      </c>
      <c r="QK370" s="2">
        <v>174670</v>
      </c>
      <c r="QL370" s="2">
        <v>65160</v>
      </c>
      <c r="QM370" s="2">
        <v>283574.75</v>
      </c>
      <c r="QN370" s="2">
        <v>152070</v>
      </c>
      <c r="QO370" s="2">
        <v>73210</v>
      </c>
      <c r="QP370" s="2">
        <v>67310</v>
      </c>
      <c r="QQ370" s="2">
        <v>64220</v>
      </c>
      <c r="QR370" s="2">
        <v>78030</v>
      </c>
      <c r="QS370" s="2"/>
      <c r="QT370" s="2">
        <v>537210</v>
      </c>
      <c r="QU370" s="2">
        <v>54215</v>
      </c>
      <c r="QV370" s="2">
        <v>265100</v>
      </c>
      <c r="QW370" s="2">
        <v>97940</v>
      </c>
      <c r="QX370" s="2">
        <v>160170</v>
      </c>
      <c r="QY370" s="2">
        <v>214014</v>
      </c>
      <c r="QZ370" s="2">
        <v>122040</v>
      </c>
      <c r="RA370" s="2">
        <v>224100</v>
      </c>
      <c r="RB370" s="2">
        <v>162826</v>
      </c>
      <c r="RC370" s="2">
        <v>52758</v>
      </c>
      <c r="RD370" s="2">
        <v>73084</v>
      </c>
      <c r="RE370" s="2">
        <v>81150</v>
      </c>
      <c r="RF370" s="2">
        <v>96782</v>
      </c>
      <c r="RG370" s="2"/>
      <c r="RH370" s="2">
        <v>163770</v>
      </c>
      <c r="RI370" s="2">
        <v>64680</v>
      </c>
      <c r="RJ370" s="2">
        <v>130310</v>
      </c>
      <c r="RK370" s="2"/>
      <c r="RL370" s="2">
        <v>134620</v>
      </c>
      <c r="RM370" s="2">
        <v>482628</v>
      </c>
      <c r="RN370" s="2">
        <v>105450</v>
      </c>
      <c r="RO370" s="2">
        <v>125942</v>
      </c>
      <c r="RP370" s="2">
        <v>217367</v>
      </c>
      <c r="RQ370" s="2">
        <v>312120</v>
      </c>
      <c r="RR370" s="2">
        <v>54420</v>
      </c>
      <c r="RS370" s="2">
        <v>47630</v>
      </c>
      <c r="RT370" s="2">
        <v>249550</v>
      </c>
      <c r="RU370" s="2">
        <v>61520</v>
      </c>
      <c r="RV370" s="2">
        <v>65260</v>
      </c>
      <c r="RW370" s="2">
        <v>146070</v>
      </c>
      <c r="RX370" s="2">
        <v>60480</v>
      </c>
      <c r="RY370" s="2">
        <v>82260</v>
      </c>
      <c r="RZ370" s="2">
        <v>104679.25</v>
      </c>
      <c r="SA370" s="2">
        <v>516873</v>
      </c>
      <c r="SB370" s="2">
        <v>96930</v>
      </c>
      <c r="SC370" s="2">
        <v>156840</v>
      </c>
      <c r="SD370" s="2">
        <v>117480</v>
      </c>
      <c r="SE370" s="2">
        <v>52800</v>
      </c>
      <c r="SF370" s="2">
        <v>119910</v>
      </c>
      <c r="SG370" s="2">
        <v>139980</v>
      </c>
      <c r="SH370" s="2">
        <v>166290</v>
      </c>
      <c r="SI370" s="2">
        <v>64740</v>
      </c>
      <c r="SJ370" s="2">
        <v>80500</v>
      </c>
      <c r="SK370" s="2">
        <v>226800</v>
      </c>
      <c r="SL370" s="2"/>
      <c r="SM370" s="2">
        <v>412650</v>
      </c>
      <c r="SN370" s="2">
        <v>202980</v>
      </c>
      <c r="SO370" s="2">
        <v>131250</v>
      </c>
      <c r="SP370" s="2">
        <v>224880</v>
      </c>
      <c r="SQ370" s="2">
        <v>169530</v>
      </c>
      <c r="SR370" s="2">
        <v>134320</v>
      </c>
      <c r="SS370" s="2">
        <v>132930</v>
      </c>
      <c r="ST370" s="2">
        <v>61080</v>
      </c>
      <c r="SU370" s="2">
        <v>805410</v>
      </c>
      <c r="SV370" s="2">
        <v>98970</v>
      </c>
      <c r="SW370" s="2">
        <v>271380</v>
      </c>
      <c r="SX370" s="2">
        <v>134880</v>
      </c>
      <c r="SY370" s="2">
        <v>38740</v>
      </c>
      <c r="SZ370" s="2">
        <v>144960</v>
      </c>
      <c r="TA370" s="2">
        <v>117060</v>
      </c>
      <c r="TB370" s="2">
        <v>250710</v>
      </c>
      <c r="TC370" s="2">
        <v>82620</v>
      </c>
      <c r="TD370" s="2">
        <v>73950</v>
      </c>
      <c r="TE370" s="2">
        <v>99360</v>
      </c>
      <c r="TF370" s="2">
        <v>190440</v>
      </c>
      <c r="TG370" s="2">
        <v>102740</v>
      </c>
      <c r="TH370" s="2">
        <v>97320</v>
      </c>
      <c r="TI370" s="2"/>
      <c r="TJ370" s="2">
        <v>99450</v>
      </c>
      <c r="TK370" s="2">
        <v>39090</v>
      </c>
      <c r="TL370" s="2">
        <v>145832</v>
      </c>
      <c r="TM370" s="2">
        <v>126930</v>
      </c>
      <c r="TN370" s="2">
        <v>112710</v>
      </c>
      <c r="TO370" s="2">
        <v>43050</v>
      </c>
      <c r="TP370" s="2">
        <v>583876.6</v>
      </c>
      <c r="TQ370" s="2">
        <v>125170</v>
      </c>
      <c r="TR370" s="2">
        <v>60</v>
      </c>
      <c r="TS370" s="2">
        <v>169380</v>
      </c>
      <c r="TT370" s="2">
        <v>64090</v>
      </c>
      <c r="TU370" s="2">
        <v>67200</v>
      </c>
      <c r="TV370" s="2">
        <v>122470</v>
      </c>
      <c r="TW370" s="2">
        <v>81159</v>
      </c>
      <c r="TX370" s="2">
        <v>65400</v>
      </c>
      <c r="TY370" s="2"/>
      <c r="TZ370" s="2"/>
      <c r="UA370" s="2">
        <v>664310</v>
      </c>
      <c r="UB370" s="2">
        <v>243360</v>
      </c>
      <c r="UC370" s="2">
        <v>107070</v>
      </c>
      <c r="UD370" s="2">
        <v>117510</v>
      </c>
      <c r="UE370" s="2">
        <v>404210</v>
      </c>
      <c r="UF370" s="2">
        <v>153350</v>
      </c>
      <c r="UG370" s="2">
        <v>67740</v>
      </c>
      <c r="UH370" s="2">
        <v>131280</v>
      </c>
      <c r="UI370" s="2">
        <v>143310</v>
      </c>
      <c r="UJ370" s="2">
        <v>256530</v>
      </c>
      <c r="UK370" s="2">
        <v>221430</v>
      </c>
      <c r="UL370" s="2">
        <v>159450</v>
      </c>
      <c r="UM370" s="2">
        <v>287310</v>
      </c>
      <c r="UN370" s="2">
        <v>60</v>
      </c>
      <c r="UO370" s="2">
        <v>121380</v>
      </c>
      <c r="UP370" s="2">
        <v>1134418</v>
      </c>
      <c r="UQ370" s="2">
        <v>207440</v>
      </c>
      <c r="UR370" s="2">
        <v>156097</v>
      </c>
      <c r="US370" s="2">
        <v>565860</v>
      </c>
      <c r="UT370" s="2">
        <v>13930</v>
      </c>
      <c r="UU370" s="2">
        <v>148960</v>
      </c>
      <c r="UV370" s="2">
        <v>395430</v>
      </c>
      <c r="UW370" s="2">
        <v>96255</v>
      </c>
      <c r="UX370" s="2">
        <v>134997</v>
      </c>
      <c r="UY370" s="2">
        <v>88230</v>
      </c>
      <c r="UZ370" s="2">
        <v>78614</v>
      </c>
      <c r="VA370" s="2">
        <v>316500</v>
      </c>
      <c r="VB370" s="2">
        <v>140460</v>
      </c>
      <c r="VC370" s="2">
        <v>396060</v>
      </c>
      <c r="VD370" s="2">
        <v>104580</v>
      </c>
      <c r="VE370" s="2">
        <v>83550</v>
      </c>
      <c r="VF370" s="2">
        <v>42900</v>
      </c>
      <c r="VG370" s="2">
        <v>108540</v>
      </c>
      <c r="VH370" s="2">
        <v>394360</v>
      </c>
      <c r="VI370" s="2">
        <v>107993</v>
      </c>
      <c r="VJ370" s="2">
        <v>88487</v>
      </c>
      <c r="VK370" s="2">
        <v>53760</v>
      </c>
      <c r="VL370" s="2">
        <v>412460</v>
      </c>
      <c r="VM370" s="2">
        <v>154800</v>
      </c>
      <c r="VN370" s="2">
        <v>127730</v>
      </c>
      <c r="VO370" s="2">
        <v>234540</v>
      </c>
      <c r="VP370" s="2">
        <v>284974</v>
      </c>
      <c r="VQ370" s="2">
        <v>219160</v>
      </c>
      <c r="VR370" s="2">
        <v>121700</v>
      </c>
      <c r="VS370" s="2">
        <v>133470</v>
      </c>
      <c r="VT370" s="2">
        <v>141061</v>
      </c>
      <c r="VU370" s="2">
        <v>251400</v>
      </c>
      <c r="VV370" s="2">
        <v>151970</v>
      </c>
      <c r="VW370" s="2">
        <v>345455</v>
      </c>
      <c r="VX370" s="2">
        <v>95815</v>
      </c>
      <c r="VY370" s="2">
        <v>68010</v>
      </c>
      <c r="VZ370" s="2">
        <v>78030</v>
      </c>
      <c r="WA370" s="2">
        <v>2421609</v>
      </c>
      <c r="WB370" s="2">
        <v>240540</v>
      </c>
      <c r="WC370" s="2">
        <v>187490</v>
      </c>
      <c r="WD370" s="2"/>
      <c r="WE370" s="2">
        <v>127361</v>
      </c>
      <c r="WF370" s="2">
        <v>26311</v>
      </c>
      <c r="WG370" s="2">
        <v>174030</v>
      </c>
      <c r="WH370" s="2">
        <v>378900</v>
      </c>
      <c r="WI370" s="2">
        <v>181570</v>
      </c>
      <c r="WJ370" s="2">
        <v>197760</v>
      </c>
      <c r="WK370" s="2">
        <v>206168</v>
      </c>
      <c r="WL370" s="2">
        <v>341470</v>
      </c>
      <c r="WM370" s="2">
        <v>229279</v>
      </c>
      <c r="WN370" s="2">
        <v>322780</v>
      </c>
      <c r="WO370" s="2">
        <v>446630</v>
      </c>
      <c r="WP370" s="2">
        <v>153750</v>
      </c>
      <c r="WQ370" s="2">
        <v>183510</v>
      </c>
      <c r="WR370" s="2">
        <v>262260</v>
      </c>
      <c r="WS370" s="2">
        <v>131869</v>
      </c>
      <c r="WT370" s="2">
        <v>308410</v>
      </c>
      <c r="WU370" s="2">
        <v>64250</v>
      </c>
      <c r="WV370" s="2">
        <v>115350</v>
      </c>
      <c r="WW370" s="2">
        <v>68930</v>
      </c>
      <c r="WX370" s="2">
        <v>69000</v>
      </c>
      <c r="WY370" s="2">
        <v>196365</v>
      </c>
      <c r="WZ370" s="2">
        <v>81623</v>
      </c>
      <c r="XA370" s="2">
        <v>91251</v>
      </c>
      <c r="XB370" s="2">
        <v>112730</v>
      </c>
      <c r="XC370" s="2"/>
      <c r="XD370" s="2">
        <v>162850</v>
      </c>
      <c r="XE370" s="2">
        <v>55350</v>
      </c>
      <c r="XF370" s="2">
        <v>70005</v>
      </c>
      <c r="XG370" s="2">
        <v>65430</v>
      </c>
      <c r="XH370" s="2">
        <v>1483980</v>
      </c>
      <c r="XI370" s="2">
        <v>237370</v>
      </c>
      <c r="XJ370" s="2">
        <v>242790</v>
      </c>
      <c r="XK370" s="2">
        <v>554720</v>
      </c>
      <c r="XL370" s="2">
        <v>165390</v>
      </c>
      <c r="XM370" s="2">
        <v>235560</v>
      </c>
      <c r="XN370" s="2">
        <v>326960</v>
      </c>
      <c r="XO370" s="2">
        <v>221960</v>
      </c>
      <c r="XP370" s="2">
        <v>136650</v>
      </c>
      <c r="XQ370" s="2">
        <v>358900</v>
      </c>
      <c r="XR370" s="2">
        <v>280530</v>
      </c>
      <c r="XS370" s="2">
        <v>153990</v>
      </c>
      <c r="XT370" s="2">
        <v>121930</v>
      </c>
      <c r="XU370" s="2">
        <v>93220</v>
      </c>
      <c r="XV370" s="2">
        <v>48330</v>
      </c>
      <c r="XW370" s="2">
        <v>65940</v>
      </c>
      <c r="XX370" s="2">
        <v>98720</v>
      </c>
      <c r="XY370" s="2">
        <v>83720</v>
      </c>
      <c r="XZ370" s="2">
        <v>88250</v>
      </c>
      <c r="YA370" s="2">
        <v>136860</v>
      </c>
      <c r="YB370" s="2">
        <v>125545</v>
      </c>
      <c r="YC370" s="2">
        <v>121420</v>
      </c>
      <c r="YD370" s="2">
        <v>82170</v>
      </c>
      <c r="YE370" s="2">
        <v>1328610</v>
      </c>
      <c r="YF370" s="2">
        <v>86980</v>
      </c>
      <c r="YG370" s="2">
        <v>254085</v>
      </c>
      <c r="YH370" s="2">
        <v>82540</v>
      </c>
      <c r="YI370" s="2">
        <v>476140</v>
      </c>
      <c r="YJ370" s="2">
        <v>136461</v>
      </c>
      <c r="YK370" s="2">
        <v>184406</v>
      </c>
      <c r="YL370" s="2">
        <v>43887.56</v>
      </c>
      <c r="YM370" s="2">
        <v>170620</v>
      </c>
      <c r="YN370" s="2">
        <v>293010</v>
      </c>
      <c r="YO370" s="2">
        <v>71460</v>
      </c>
      <c r="YP370" s="2">
        <v>75090</v>
      </c>
      <c r="YQ370" s="2">
        <v>67650</v>
      </c>
      <c r="YR370" s="2">
        <v>114620</v>
      </c>
      <c r="YS370" s="2">
        <v>50540</v>
      </c>
      <c r="YT370" s="2">
        <v>61970</v>
      </c>
      <c r="YU370" s="2">
        <v>46830</v>
      </c>
      <c r="YV370" s="2">
        <v>326230</v>
      </c>
      <c r="YW370" s="2">
        <v>92070</v>
      </c>
      <c r="YX370" s="2">
        <v>89680</v>
      </c>
      <c r="YY370" s="2">
        <v>61100</v>
      </c>
      <c r="YZ370" s="2">
        <v>91620</v>
      </c>
      <c r="ZA370" s="2">
        <v>89310</v>
      </c>
      <c r="ZB370" s="2">
        <v>58320</v>
      </c>
      <c r="ZC370" s="2">
        <v>761410</v>
      </c>
      <c r="ZD370" s="2">
        <v>74470</v>
      </c>
      <c r="ZE370" s="2">
        <v>124995</v>
      </c>
      <c r="ZF370" s="2">
        <v>133890</v>
      </c>
      <c r="ZG370" s="2">
        <v>92040</v>
      </c>
      <c r="ZH370" s="2">
        <v>199116</v>
      </c>
      <c r="ZI370" s="2">
        <v>54990</v>
      </c>
      <c r="ZJ370" s="2">
        <v>79170</v>
      </c>
      <c r="ZK370" s="2">
        <v>284480</v>
      </c>
      <c r="ZL370" s="2">
        <v>573360</v>
      </c>
      <c r="ZM370" s="2">
        <v>53677</v>
      </c>
      <c r="ZN370" s="2">
        <v>192950</v>
      </c>
      <c r="ZO370" s="2">
        <v>327060</v>
      </c>
      <c r="ZP370" s="2">
        <v>456659</v>
      </c>
      <c r="ZQ370" s="2">
        <v>83850</v>
      </c>
      <c r="ZR370" s="2">
        <v>104165</v>
      </c>
      <c r="ZS370" s="2">
        <v>367302</v>
      </c>
      <c r="ZT370" s="2">
        <v>255780</v>
      </c>
      <c r="ZU370" s="2">
        <v>368000</v>
      </c>
      <c r="ZV370" s="2">
        <v>33070</v>
      </c>
      <c r="ZW370" s="2">
        <v>71795</v>
      </c>
      <c r="ZX370" s="2">
        <v>145380</v>
      </c>
      <c r="ZY370" s="2">
        <v>104780</v>
      </c>
      <c r="ZZ370" s="2">
        <v>105286</v>
      </c>
      <c r="AAA370" s="2">
        <v>73180</v>
      </c>
      <c r="AAB370" s="2">
        <v>131340</v>
      </c>
      <c r="AAC370" s="2">
        <v>41780</v>
      </c>
      <c r="AAD370" s="2">
        <v>48360</v>
      </c>
      <c r="AAE370" s="2">
        <v>91090</v>
      </c>
      <c r="AAF370" s="2">
        <v>60530</v>
      </c>
      <c r="AAG370" s="2">
        <v>67937</v>
      </c>
      <c r="AAH370" s="2"/>
      <c r="AAI370" s="2">
        <v>106920</v>
      </c>
      <c r="AAJ370" s="2">
        <v>121940</v>
      </c>
      <c r="AAK370" s="2">
        <v>70360</v>
      </c>
      <c r="AAL370" s="2">
        <v>110502</v>
      </c>
      <c r="AAM370" s="2">
        <v>124220</v>
      </c>
      <c r="AAN370" s="2">
        <v>113280</v>
      </c>
      <c r="AAO370" s="2"/>
      <c r="AAP370" s="2">
        <v>203767</v>
      </c>
      <c r="AAQ370" s="2">
        <v>78950</v>
      </c>
      <c r="AAR370" s="2">
        <v>308940</v>
      </c>
      <c r="AAS370" s="2">
        <v>567930</v>
      </c>
      <c r="AAT370" s="2">
        <v>176760</v>
      </c>
      <c r="AAU370" s="2">
        <v>139660</v>
      </c>
      <c r="AAV370" s="2">
        <v>148949.65</v>
      </c>
      <c r="AAW370" s="2">
        <v>349590</v>
      </c>
      <c r="AAX370" s="2">
        <v>62670</v>
      </c>
      <c r="AAY370" s="2">
        <v>170471.75</v>
      </c>
      <c r="AAZ370" s="2">
        <v>330698</v>
      </c>
      <c r="ABA370" s="2">
        <v>396180</v>
      </c>
      <c r="ABB370" s="2">
        <v>64434</v>
      </c>
      <c r="ABC370" s="2">
        <v>102370</v>
      </c>
      <c r="ABD370" s="2">
        <v>202890</v>
      </c>
      <c r="ABE370" s="2">
        <v>76190</v>
      </c>
      <c r="ABF370" s="2">
        <v>137102</v>
      </c>
      <c r="ABG370" s="2">
        <v>120090</v>
      </c>
      <c r="ABH370" s="2">
        <v>513780</v>
      </c>
      <c r="ABI370" s="2">
        <v>398425</v>
      </c>
      <c r="ABJ370" s="2">
        <v>144439.75</v>
      </c>
      <c r="ABK370" s="2">
        <v>88470</v>
      </c>
      <c r="ABL370" s="2">
        <v>108596</v>
      </c>
      <c r="ABM370" s="2">
        <v>75980</v>
      </c>
      <c r="ABN370" s="2">
        <v>81630</v>
      </c>
      <c r="ABO370" s="2">
        <v>668160</v>
      </c>
      <c r="ABP370" s="2">
        <v>288660</v>
      </c>
      <c r="ABQ370" s="2">
        <v>93400</v>
      </c>
      <c r="ABR370" s="2">
        <v>295428</v>
      </c>
      <c r="ABS370" s="2">
        <v>130940</v>
      </c>
      <c r="ABT370" s="2">
        <v>525660</v>
      </c>
      <c r="ABU370" s="2">
        <v>245054</v>
      </c>
      <c r="ABV370" s="2">
        <v>234680</v>
      </c>
      <c r="ABW370" s="2"/>
      <c r="ABX370" s="2">
        <v>613690</v>
      </c>
      <c r="ABY370" s="2">
        <v>77450</v>
      </c>
      <c r="ABZ370" s="2">
        <v>376340</v>
      </c>
      <c r="ACA370" s="2">
        <v>133530</v>
      </c>
      <c r="ACB370" s="2">
        <v>124490</v>
      </c>
      <c r="ACC370" s="2">
        <v>522953</v>
      </c>
      <c r="ACD370" s="2">
        <v>128040</v>
      </c>
      <c r="ACE370" s="2">
        <v>148936</v>
      </c>
      <c r="ACF370" s="2">
        <v>125530</v>
      </c>
      <c r="ACG370" s="2">
        <v>328290</v>
      </c>
      <c r="ACH370" s="2">
        <v>116150</v>
      </c>
      <c r="ACI370" s="2">
        <v>487908</v>
      </c>
      <c r="ACJ370" s="2">
        <v>191790</v>
      </c>
      <c r="ACK370" s="2"/>
      <c r="ACL370" s="2"/>
      <c r="ACM370" s="2"/>
      <c r="ACN370" s="2"/>
      <c r="ACO370" s="2"/>
      <c r="ACP370" s="2">
        <v>743110</v>
      </c>
      <c r="ACQ370" s="2"/>
      <c r="ACR370" s="2"/>
      <c r="ACS370" s="2">
        <v>472008</v>
      </c>
      <c r="ACT370" s="2"/>
      <c r="ACU370" s="2"/>
      <c r="ACV370" s="2">
        <v>597900</v>
      </c>
      <c r="ACW370" s="2">
        <v>186210</v>
      </c>
      <c r="ACX370" s="2"/>
      <c r="ACY370" s="2">
        <v>74670</v>
      </c>
      <c r="ACZ370" s="2"/>
      <c r="ADA370" s="2">
        <v>158550</v>
      </c>
      <c r="ADB370" s="2">
        <v>189840</v>
      </c>
      <c r="ADC370" s="2"/>
      <c r="ADD370" s="2">
        <v>98348</v>
      </c>
      <c r="ADE370" s="2">
        <v>83260</v>
      </c>
      <c r="ADF370" s="2">
        <v>241710</v>
      </c>
      <c r="ADG370" s="2">
        <v>342270</v>
      </c>
      <c r="ADH370" s="2">
        <v>50570</v>
      </c>
      <c r="ADI370" s="2">
        <v>82080</v>
      </c>
      <c r="ADJ370" s="2">
        <v>93470</v>
      </c>
      <c r="ADK370" s="2">
        <v>47220</v>
      </c>
      <c r="ADL370" s="2">
        <v>110550</v>
      </c>
      <c r="ADM370" s="2">
        <v>57870</v>
      </c>
      <c r="ADN370" s="2">
        <v>128856</v>
      </c>
      <c r="ADO370" s="2">
        <v>1407870</v>
      </c>
      <c r="ADP370" s="2">
        <v>504480</v>
      </c>
      <c r="ADQ370" s="2">
        <v>499342</v>
      </c>
      <c r="ADR370" s="2">
        <v>210280</v>
      </c>
      <c r="ADS370" s="2"/>
      <c r="ADT370" s="2">
        <v>73680</v>
      </c>
      <c r="ADU370" s="2">
        <v>157890</v>
      </c>
      <c r="ADV370" s="2">
        <v>163080</v>
      </c>
      <c r="ADW370" s="2">
        <v>66171</v>
      </c>
      <c r="ADX370" s="2"/>
      <c r="ADY370" s="2">
        <v>876010</v>
      </c>
      <c r="ADZ370" s="2">
        <v>502900</v>
      </c>
      <c r="AEA370" s="2">
        <v>673330</v>
      </c>
      <c r="AEB370" s="2">
        <v>167940</v>
      </c>
      <c r="AEC370" s="2">
        <v>99340</v>
      </c>
      <c r="AED370" s="2">
        <v>328085</v>
      </c>
      <c r="AEE370" s="2">
        <v>283290</v>
      </c>
      <c r="AEF370" s="2">
        <v>222360</v>
      </c>
      <c r="AEG370" s="2">
        <v>192620</v>
      </c>
      <c r="AEH370" s="2">
        <v>170640</v>
      </c>
      <c r="AEI370" s="2">
        <v>159960</v>
      </c>
      <c r="AEJ370" s="2">
        <v>328490</v>
      </c>
      <c r="AEK370" s="2">
        <v>216190</v>
      </c>
      <c r="AEL370" s="2">
        <v>246730</v>
      </c>
      <c r="AEM370" s="2">
        <v>293670</v>
      </c>
      <c r="AEN370" s="2">
        <v>158500</v>
      </c>
      <c r="AEO370" s="2">
        <v>240920</v>
      </c>
      <c r="AEP370" s="2">
        <v>365770</v>
      </c>
      <c r="AEQ370" s="2">
        <v>132630</v>
      </c>
      <c r="AER370" s="2"/>
      <c r="AES370" s="2">
        <v>1139610</v>
      </c>
      <c r="AET370" s="2">
        <v>298520</v>
      </c>
      <c r="AEU370" s="2">
        <v>198700</v>
      </c>
      <c r="AEV370" s="2">
        <v>142220</v>
      </c>
      <c r="AEW370" s="2">
        <v>217080</v>
      </c>
      <c r="AEX370" s="2">
        <v>400580</v>
      </c>
      <c r="AEY370" s="2">
        <v>137160</v>
      </c>
      <c r="AEZ370" s="2">
        <v>130830</v>
      </c>
      <c r="AFA370" s="2">
        <v>155540</v>
      </c>
      <c r="AFB370" s="2">
        <v>60120</v>
      </c>
      <c r="AFC370" s="2"/>
      <c r="AFD370" s="2">
        <v>430650</v>
      </c>
      <c r="AFE370" s="2">
        <v>103330</v>
      </c>
      <c r="AFF370" s="2">
        <v>37380</v>
      </c>
      <c r="AFG370" s="2">
        <v>143340</v>
      </c>
      <c r="AFH370" s="2">
        <v>177818.5</v>
      </c>
      <c r="AFI370" s="2">
        <v>78070</v>
      </c>
      <c r="AFJ370" s="2">
        <v>42120</v>
      </c>
      <c r="AFK370" s="2">
        <v>34510</v>
      </c>
      <c r="AFL370" s="2">
        <v>56570</v>
      </c>
      <c r="AFM370" s="2"/>
      <c r="AFN370" s="2">
        <v>76950</v>
      </c>
      <c r="AFO370" s="2">
        <v>30990</v>
      </c>
      <c r="AFP370" s="2">
        <v>488066</v>
      </c>
      <c r="AFQ370" s="2">
        <v>177230</v>
      </c>
      <c r="AFR370" s="2">
        <v>103505</v>
      </c>
      <c r="AFS370" s="2">
        <v>78561</v>
      </c>
      <c r="AFT370" s="2">
        <v>94830</v>
      </c>
      <c r="AFU370" s="2">
        <v>673</v>
      </c>
      <c r="AFV370" s="2">
        <v>5600</v>
      </c>
      <c r="AFW370" s="2">
        <v>144590</v>
      </c>
      <c r="AFX370" s="2">
        <v>134010</v>
      </c>
      <c r="AFY370" s="2">
        <v>45300</v>
      </c>
      <c r="AFZ370" s="2">
        <v>123875</v>
      </c>
      <c r="AGA370" s="2">
        <v>32080</v>
      </c>
      <c r="AGB370" s="2">
        <v>924360</v>
      </c>
      <c r="AGC370" s="2">
        <v>81010</v>
      </c>
      <c r="AGD370" s="2">
        <v>113100</v>
      </c>
      <c r="AGE370" s="2">
        <v>95930</v>
      </c>
      <c r="AGF370" s="2">
        <v>251250</v>
      </c>
      <c r="AGG370" s="2">
        <v>127860</v>
      </c>
      <c r="AGH370" s="2">
        <v>80010</v>
      </c>
      <c r="AGI370" s="2">
        <v>106110</v>
      </c>
      <c r="AGJ370" s="2">
        <v>68520</v>
      </c>
      <c r="AGK370" s="2">
        <v>101580</v>
      </c>
      <c r="AGL370" s="2">
        <v>80720</v>
      </c>
      <c r="AGM370" s="2"/>
      <c r="AGN370" s="2">
        <v>388020</v>
      </c>
      <c r="AGO370" s="2">
        <v>34670</v>
      </c>
      <c r="AGP370" s="2">
        <v>72480</v>
      </c>
      <c r="AGQ370" s="2">
        <v>68910</v>
      </c>
      <c r="AGR370" s="2">
        <v>195330</v>
      </c>
      <c r="AGS370" s="2">
        <v>86313</v>
      </c>
      <c r="AGT370" s="2">
        <v>34920</v>
      </c>
      <c r="AGU370" s="2">
        <v>1596520.65</v>
      </c>
      <c r="AGV370" s="2">
        <v>2898556</v>
      </c>
      <c r="AGW370" s="2">
        <v>151126</v>
      </c>
      <c r="AGX370" s="2">
        <v>117320</v>
      </c>
      <c r="AGY370" s="2"/>
      <c r="AGZ370" s="2">
        <v>120130</v>
      </c>
      <c r="AHA370" s="2">
        <v>224220</v>
      </c>
      <c r="AHB370" s="2">
        <v>327120</v>
      </c>
      <c r="AHC370" s="2">
        <v>30050</v>
      </c>
      <c r="AHD370" s="2">
        <v>337402</v>
      </c>
      <c r="AHE370" s="2">
        <v>303020</v>
      </c>
      <c r="AHF370" s="2">
        <v>58744</v>
      </c>
      <c r="AHG370" s="2">
        <v>172065</v>
      </c>
      <c r="AHH370" s="2"/>
      <c r="AHI370" s="2">
        <v>91695</v>
      </c>
      <c r="AHJ370" s="2">
        <v>120090</v>
      </c>
      <c r="AHK370" s="2">
        <v>131620</v>
      </c>
      <c r="AHL370" s="2">
        <v>399390</v>
      </c>
      <c r="AHM370" s="2">
        <v>47100</v>
      </c>
      <c r="AHN370" s="2">
        <v>116760</v>
      </c>
      <c r="AHO370" s="2">
        <v>66260</v>
      </c>
      <c r="AHP370" s="2">
        <v>291270</v>
      </c>
      <c r="AHQ370" s="2">
        <v>75180</v>
      </c>
      <c r="AHR370" s="2">
        <v>102020</v>
      </c>
      <c r="AHS370" s="2"/>
      <c r="AHT370" s="2">
        <f t="shared" si="79"/>
        <v>187252192.89000002</v>
      </c>
    </row>
    <row r="371" spans="1:904">
      <c r="A371" s="34" t="s">
        <v>3708</v>
      </c>
      <c r="B371" s="34" t="s">
        <v>2550</v>
      </c>
      <c r="C371" s="1" t="s">
        <v>2551</v>
      </c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>
        <v>117759.15</v>
      </c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>
        <v>87932.4</v>
      </c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>
        <v>46533.78</v>
      </c>
      <c r="BJ371" s="2"/>
      <c r="BK371" s="2"/>
      <c r="BL371" s="2"/>
      <c r="BM371" s="2"/>
      <c r="BN371" s="2"/>
      <c r="BO371" s="2"/>
      <c r="BP371" s="2"/>
      <c r="BQ371" s="2"/>
      <c r="BR371" s="2">
        <v>178701.6</v>
      </c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>
        <v>205440.3</v>
      </c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>
        <v>44014.8</v>
      </c>
      <c r="CU371" s="2"/>
      <c r="CV371" s="2"/>
      <c r="CW371" s="2"/>
      <c r="CX371" s="2"/>
      <c r="CY371" s="2"/>
      <c r="CZ371" s="2"/>
      <c r="DA371" s="2"/>
      <c r="DB371" s="2">
        <v>117565.2</v>
      </c>
      <c r="DC371" s="2"/>
      <c r="DD371" s="2"/>
      <c r="DE371" s="2"/>
      <c r="DF371" s="2"/>
      <c r="DG371" s="2"/>
      <c r="DH371" s="2"/>
      <c r="DI371" s="2"/>
      <c r="DJ371" s="2"/>
      <c r="DK371" s="2">
        <v>163510.20000000001</v>
      </c>
      <c r="DL371" s="2"/>
      <c r="DM371" s="2"/>
      <c r="DN371" s="2"/>
      <c r="DO371" s="2"/>
      <c r="DP371" s="2"/>
      <c r="DQ371" s="2"/>
      <c r="DR371" s="2"/>
      <c r="DS371" s="2"/>
      <c r="DT371" s="2">
        <v>109113</v>
      </c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>
        <v>71003.100000000006</v>
      </c>
      <c r="EG371" s="2"/>
      <c r="EH371" s="2"/>
      <c r="EI371" s="2"/>
      <c r="EJ371" s="2"/>
      <c r="EK371" s="2"/>
      <c r="EL371" s="2"/>
      <c r="EM371" s="2"/>
      <c r="EN371" s="2">
        <v>145741.95000000001</v>
      </c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>
        <v>71097</v>
      </c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>
        <v>49875.6</v>
      </c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>
        <v>375796.5</v>
      </c>
      <c r="HD371" s="2"/>
      <c r="HE371" s="2"/>
      <c r="HF371" s="2"/>
      <c r="HG371" s="2"/>
      <c r="HH371" s="2"/>
      <c r="HI371" s="2"/>
      <c r="HJ371" s="2"/>
      <c r="HK371" s="2">
        <v>92152.8</v>
      </c>
      <c r="HL371" s="2"/>
      <c r="HM371" s="2"/>
      <c r="HN371" s="2"/>
      <c r="HO371" s="2"/>
      <c r="HP371" s="2"/>
      <c r="HQ371" s="2"/>
      <c r="HR371" s="2"/>
      <c r="HS371" s="2">
        <v>227603.52</v>
      </c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>
        <v>115051.2</v>
      </c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>
        <v>101133</v>
      </c>
      <c r="JF371" s="2"/>
      <c r="JG371" s="2"/>
      <c r="JH371" s="2"/>
      <c r="JI371" s="2"/>
      <c r="JJ371" s="2"/>
      <c r="JK371" s="2">
        <v>97156.2</v>
      </c>
      <c r="JL371" s="2"/>
      <c r="JM371" s="2"/>
      <c r="JN371" s="2"/>
      <c r="JO371" s="2"/>
      <c r="JP371" s="2"/>
      <c r="JQ371" s="2"/>
      <c r="JR371" s="2">
        <v>59697.599999999999</v>
      </c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>
        <v>141889.95000000001</v>
      </c>
      <c r="KI371" s="2"/>
      <c r="KJ371" s="2"/>
      <c r="KK371" s="2"/>
      <c r="KL371" s="2"/>
      <c r="KM371" s="2"/>
      <c r="KN371" s="2"/>
      <c r="KO371" s="2"/>
      <c r="KP371" s="2"/>
      <c r="KQ371" s="2">
        <v>98740.800000000003</v>
      </c>
      <c r="KR371" s="2"/>
      <c r="KS371" s="2"/>
      <c r="KT371" s="2"/>
      <c r="KU371" s="2"/>
      <c r="KV371" s="2"/>
      <c r="KW371" s="2"/>
      <c r="KX371" s="2"/>
      <c r="KY371" s="2">
        <v>30000</v>
      </c>
      <c r="KZ371" s="2"/>
      <c r="LA371" s="2"/>
      <c r="LB371" s="2"/>
      <c r="LC371" s="2"/>
      <c r="LD371" s="2"/>
      <c r="LE371" s="2"/>
      <c r="LF371" s="2"/>
      <c r="LG371" s="2">
        <v>147018</v>
      </c>
      <c r="LH371" s="2"/>
      <c r="LI371" s="2">
        <v>44686.26</v>
      </c>
      <c r="LJ371" s="2"/>
      <c r="LK371" s="2"/>
      <c r="LL371" s="2"/>
      <c r="LM371" s="2"/>
      <c r="LN371" s="2"/>
      <c r="LO371" s="2"/>
      <c r="LP371" s="2"/>
      <c r="LQ371" s="2"/>
      <c r="LR371" s="2">
        <v>97192.8</v>
      </c>
      <c r="LS371" s="2"/>
      <c r="LT371" s="2"/>
      <c r="LU371" s="2">
        <v>207450.69</v>
      </c>
      <c r="LV371" s="2"/>
      <c r="LW371" s="2">
        <v>229039.2</v>
      </c>
      <c r="LX371" s="2"/>
      <c r="LY371" s="2"/>
      <c r="LZ371" s="2"/>
      <c r="MA371" s="2"/>
      <c r="MB371" s="2"/>
      <c r="MC371" s="2"/>
      <c r="MD371" s="2"/>
      <c r="ME371" s="2"/>
      <c r="MF371" s="2"/>
      <c r="MG371" s="2">
        <v>234354.72</v>
      </c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>
        <v>199909.8</v>
      </c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>
        <v>125269.2</v>
      </c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>
        <v>189801.60000000001</v>
      </c>
      <c r="NQ371" s="2"/>
      <c r="NR371" s="2"/>
      <c r="NS371" s="2"/>
      <c r="NT371" s="2"/>
      <c r="NU371" s="2"/>
      <c r="NV371" s="2"/>
      <c r="NW371" s="2">
        <v>102249</v>
      </c>
      <c r="NX371" s="2"/>
      <c r="NY371" s="2"/>
      <c r="NZ371" s="2"/>
      <c r="OA371" s="2"/>
      <c r="OB371" s="2"/>
      <c r="OC371" s="2"/>
      <c r="OD371" s="2">
        <v>54357</v>
      </c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>
        <v>47886</v>
      </c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>
        <v>111336.99</v>
      </c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>
        <v>77089.8</v>
      </c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>
        <v>219612</v>
      </c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>
        <v>122089.8</v>
      </c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>
        <v>208963.08</v>
      </c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>
        <v>146517.69</v>
      </c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>
        <v>0</v>
      </c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>
        <v>64704.18</v>
      </c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>
        <v>46438.8</v>
      </c>
      <c r="ADP371" s="2"/>
      <c r="ADQ371" s="2"/>
      <c r="ADR371" s="2"/>
      <c r="ADS371" s="2">
        <v>68811.27</v>
      </c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>
        <v>74671.199999999997</v>
      </c>
      <c r="AET371" s="2"/>
      <c r="AEU371" s="2"/>
      <c r="AEV371" s="2"/>
      <c r="AEW371" s="2"/>
      <c r="AEX371" s="2"/>
      <c r="AEY371" s="2"/>
      <c r="AEZ371" s="2"/>
      <c r="AFA371" s="2"/>
      <c r="AFB371" s="2"/>
      <c r="AFC371" s="2">
        <v>137611.79999999999</v>
      </c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>
        <v>127839</v>
      </c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>
        <v>142247.64000000001</v>
      </c>
      <c r="AGN371" s="2">
        <v>78533.19</v>
      </c>
      <c r="AGO371" s="2"/>
      <c r="AGP371" s="2"/>
      <c r="AGQ371" s="2"/>
      <c r="AGR371" s="2"/>
      <c r="AGS371" s="2"/>
      <c r="AGT371" s="2"/>
      <c r="AGU371" s="2"/>
      <c r="AGV371" s="2">
        <v>61696.2</v>
      </c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>
        <v>145745.4</v>
      </c>
      <c r="AHM371" s="2"/>
      <c r="AHN371" s="2"/>
      <c r="AHO371" s="2"/>
      <c r="AHP371" s="2"/>
      <c r="AHQ371" s="2"/>
      <c r="AHR371" s="2"/>
      <c r="AHS371" s="2"/>
      <c r="AHT371" s="2">
        <f t="shared" si="79"/>
        <v>6260631.96</v>
      </c>
    </row>
    <row r="372" spans="1:904">
      <c r="A372" s="34" t="s">
        <v>3708</v>
      </c>
      <c r="B372" s="34" t="s">
        <v>2552</v>
      </c>
      <c r="C372" s="1" t="s">
        <v>2098</v>
      </c>
      <c r="D372" s="2">
        <v>130700</v>
      </c>
      <c r="E372" s="2"/>
      <c r="F372" s="2"/>
      <c r="G372" s="2"/>
      <c r="H372" s="2"/>
      <c r="I372" s="2">
        <v>42180</v>
      </c>
      <c r="J372" s="2">
        <v>11600</v>
      </c>
      <c r="K372" s="2"/>
      <c r="L372" s="2"/>
      <c r="M372" s="2"/>
      <c r="N372" s="2">
        <v>50799</v>
      </c>
      <c r="O372" s="2"/>
      <c r="P372" s="2"/>
      <c r="Q372" s="2"/>
      <c r="R372" s="2"/>
      <c r="S372" s="2">
        <v>1084</v>
      </c>
      <c r="T372" s="2"/>
      <c r="U372" s="2">
        <v>2671.75</v>
      </c>
      <c r="V372" s="2">
        <v>91950</v>
      </c>
      <c r="W372" s="2"/>
      <c r="X372" s="2"/>
      <c r="Y372" s="2"/>
      <c r="Z372" s="2">
        <v>23300</v>
      </c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>
        <v>7800</v>
      </c>
      <c r="AL372" s="2"/>
      <c r="AM372" s="2"/>
      <c r="AN372" s="2"/>
      <c r="AO372" s="2">
        <v>18000</v>
      </c>
      <c r="AP372" s="2"/>
      <c r="AQ372" s="2"/>
      <c r="AR372" s="2">
        <v>142380</v>
      </c>
      <c r="AS372" s="2"/>
      <c r="AT372" s="2">
        <v>53800</v>
      </c>
      <c r="AU372" s="2"/>
      <c r="AV372" s="2"/>
      <c r="AW372" s="2"/>
      <c r="AX372" s="2"/>
      <c r="AY372" s="2"/>
      <c r="AZ372" s="2"/>
      <c r="BA372" s="2"/>
      <c r="BB372" s="2"/>
      <c r="BC372" s="2">
        <v>34420</v>
      </c>
      <c r="BD372" s="2"/>
      <c r="BE372" s="2"/>
      <c r="BF372" s="2"/>
      <c r="BG372" s="2"/>
      <c r="BH372" s="2"/>
      <c r="BI372" s="2">
        <v>103800</v>
      </c>
      <c r="BJ372" s="2">
        <v>115882</v>
      </c>
      <c r="BK372" s="2"/>
      <c r="BL372" s="2"/>
      <c r="BM372" s="2"/>
      <c r="BN372" s="2">
        <v>7200</v>
      </c>
      <c r="BO372" s="2"/>
      <c r="BP372" s="2"/>
      <c r="BQ372" s="2"/>
      <c r="BR372" s="2">
        <v>22700</v>
      </c>
      <c r="BS372" s="2"/>
      <c r="BT372" s="2"/>
      <c r="BU372" s="2"/>
      <c r="BV372" s="2"/>
      <c r="BW372" s="2"/>
      <c r="BX372" s="2"/>
      <c r="BY372" s="2"/>
      <c r="BZ372" s="2">
        <v>126455</v>
      </c>
      <c r="CA372" s="2"/>
      <c r="CB372" s="2"/>
      <c r="CC372" s="2">
        <v>31847</v>
      </c>
      <c r="CD372" s="2">
        <v>28000</v>
      </c>
      <c r="CE372" s="2">
        <v>5800</v>
      </c>
      <c r="CF372" s="2"/>
      <c r="CG372" s="2">
        <v>225840</v>
      </c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>
        <v>307970</v>
      </c>
      <c r="CU372" s="2"/>
      <c r="CV372" s="2"/>
      <c r="CW372" s="2"/>
      <c r="CX372" s="2"/>
      <c r="CY372" s="2"/>
      <c r="CZ372" s="2"/>
      <c r="DA372" s="2"/>
      <c r="DB372" s="2">
        <v>60765</v>
      </c>
      <c r="DC372" s="2">
        <v>93370</v>
      </c>
      <c r="DD372" s="2"/>
      <c r="DE372" s="2"/>
      <c r="DF372" s="2"/>
      <c r="DG372" s="2"/>
      <c r="DH372" s="2"/>
      <c r="DI372" s="2"/>
      <c r="DJ372" s="2"/>
      <c r="DK372" s="2">
        <v>127550</v>
      </c>
      <c r="DL372" s="2"/>
      <c r="DM372" s="2"/>
      <c r="DN372" s="2"/>
      <c r="DO372" s="2">
        <v>85130</v>
      </c>
      <c r="DP372" s="2"/>
      <c r="DQ372" s="2"/>
      <c r="DR372" s="2"/>
      <c r="DS372" s="2">
        <v>121320</v>
      </c>
      <c r="DT372" s="2">
        <v>57000</v>
      </c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>
        <v>53790</v>
      </c>
      <c r="EF372" s="2">
        <v>25000</v>
      </c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>
        <v>47600</v>
      </c>
      <c r="EX372" s="2"/>
      <c r="EY372" s="2"/>
      <c r="EZ372" s="2"/>
      <c r="FA372" s="2"/>
      <c r="FB372" s="2">
        <v>76828.25</v>
      </c>
      <c r="FC372" s="2"/>
      <c r="FD372" s="2"/>
      <c r="FE372" s="2"/>
      <c r="FF372" s="2"/>
      <c r="FG372" s="2"/>
      <c r="FH372" s="2"/>
      <c r="FI372" s="2">
        <v>12500</v>
      </c>
      <c r="FJ372" s="2"/>
      <c r="FK372" s="2"/>
      <c r="FL372" s="2"/>
      <c r="FM372" s="2"/>
      <c r="FN372" s="2"/>
      <c r="FO372" s="2"/>
      <c r="FP372" s="2"/>
      <c r="FQ372" s="2">
        <v>172100</v>
      </c>
      <c r="FR372" s="2"/>
      <c r="FS372" s="2"/>
      <c r="FT372" s="2"/>
      <c r="FU372" s="2"/>
      <c r="FV372" s="2"/>
      <c r="FW372" s="2">
        <v>138320</v>
      </c>
      <c r="FX372" s="2"/>
      <c r="FY372" s="2"/>
      <c r="FZ372" s="2">
        <v>2470</v>
      </c>
      <c r="GA372" s="2"/>
      <c r="GB372" s="2"/>
      <c r="GC372" s="2"/>
      <c r="GD372" s="2"/>
      <c r="GE372" s="2">
        <v>50000</v>
      </c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>
        <v>47950</v>
      </c>
      <c r="GR372" s="2"/>
      <c r="GS372" s="2"/>
      <c r="GT372" s="2"/>
      <c r="GU372" s="2"/>
      <c r="GV372" s="2"/>
      <c r="GW372" s="2"/>
      <c r="GX372" s="2"/>
      <c r="GY372" s="2">
        <v>58180</v>
      </c>
      <c r="GZ372" s="2"/>
      <c r="HA372" s="2"/>
      <c r="HB372" s="2"/>
      <c r="HC372" s="2">
        <v>325705</v>
      </c>
      <c r="HD372" s="2"/>
      <c r="HE372" s="2"/>
      <c r="HF372" s="2"/>
      <c r="HG372" s="2">
        <v>99679</v>
      </c>
      <c r="HH372" s="2"/>
      <c r="HI372" s="2"/>
      <c r="HJ372" s="2"/>
      <c r="HK372" s="2">
        <v>138580</v>
      </c>
      <c r="HL372" s="2"/>
      <c r="HM372" s="2"/>
      <c r="HN372" s="2"/>
      <c r="HO372" s="2"/>
      <c r="HP372" s="2"/>
      <c r="HQ372" s="2"/>
      <c r="HR372" s="2"/>
      <c r="HS372" s="2">
        <v>87350</v>
      </c>
      <c r="HT372" s="2">
        <v>25000</v>
      </c>
      <c r="HU372" s="2"/>
      <c r="HV372" s="2"/>
      <c r="HW372" s="2"/>
      <c r="HX372" s="2"/>
      <c r="HY372" s="2"/>
      <c r="HZ372" s="2">
        <v>3900</v>
      </c>
      <c r="IA372" s="2"/>
      <c r="IB372" s="2">
        <v>108860</v>
      </c>
      <c r="IC372" s="2"/>
      <c r="ID372" s="2"/>
      <c r="IE372" s="2"/>
      <c r="IF372" s="2"/>
      <c r="IG372" s="2"/>
      <c r="IH372" s="2"/>
      <c r="II372" s="2">
        <v>91420</v>
      </c>
      <c r="IJ372" s="2">
        <v>64000</v>
      </c>
      <c r="IK372" s="2"/>
      <c r="IL372" s="2"/>
      <c r="IM372" s="2"/>
      <c r="IN372" s="2"/>
      <c r="IO372" s="2"/>
      <c r="IP372" s="2"/>
      <c r="IQ372" s="2">
        <v>4450</v>
      </c>
      <c r="IR372" s="2"/>
      <c r="IS372" s="2">
        <v>72410</v>
      </c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>
        <v>102570</v>
      </c>
      <c r="JF372" s="2">
        <v>4430</v>
      </c>
      <c r="JG372" s="2"/>
      <c r="JH372" s="2">
        <v>54600</v>
      </c>
      <c r="JI372" s="2"/>
      <c r="JJ372" s="2"/>
      <c r="JK372" s="2">
        <v>39400</v>
      </c>
      <c r="JL372" s="2"/>
      <c r="JM372" s="2">
        <v>76175</v>
      </c>
      <c r="JN372" s="2"/>
      <c r="JO372" s="2"/>
      <c r="JP372" s="2"/>
      <c r="JQ372" s="2"/>
      <c r="JR372" s="2">
        <v>56750</v>
      </c>
      <c r="JS372" s="2">
        <v>123790</v>
      </c>
      <c r="JT372" s="2">
        <v>40848.75</v>
      </c>
      <c r="JU372" s="2"/>
      <c r="JV372" s="2"/>
      <c r="JW372" s="2"/>
      <c r="JX372" s="2"/>
      <c r="JY372" s="2">
        <v>13000</v>
      </c>
      <c r="JZ372" s="2"/>
      <c r="KA372" s="2"/>
      <c r="KB372" s="2"/>
      <c r="KC372" s="2">
        <v>20900</v>
      </c>
      <c r="KD372" s="2"/>
      <c r="KE372" s="2"/>
      <c r="KF372" s="2">
        <v>29710</v>
      </c>
      <c r="KG372" s="2"/>
      <c r="KH372" s="2">
        <v>47300</v>
      </c>
      <c r="KI372" s="2"/>
      <c r="KJ372" s="2"/>
      <c r="KK372" s="2"/>
      <c r="KL372" s="2"/>
      <c r="KM372" s="2"/>
      <c r="KN372" s="2"/>
      <c r="KO372" s="2">
        <v>25360</v>
      </c>
      <c r="KP372" s="2"/>
      <c r="KQ372" s="2">
        <v>96680</v>
      </c>
      <c r="KR372" s="2"/>
      <c r="KS372" s="2"/>
      <c r="KT372" s="2"/>
      <c r="KU372" s="2"/>
      <c r="KV372" s="2"/>
      <c r="KW372" s="2">
        <v>70300</v>
      </c>
      <c r="KX372" s="2"/>
      <c r="KY372" s="2"/>
      <c r="KZ372" s="2"/>
      <c r="LA372" s="2"/>
      <c r="LB372" s="2"/>
      <c r="LC372" s="2"/>
      <c r="LD372" s="2">
        <v>18473.5</v>
      </c>
      <c r="LE372" s="2"/>
      <c r="LF372" s="2"/>
      <c r="LG372" s="2">
        <v>118700</v>
      </c>
      <c r="LH372" s="2">
        <v>34628.5</v>
      </c>
      <c r="LI372" s="2">
        <v>180400</v>
      </c>
      <c r="LJ372" s="2">
        <v>75630</v>
      </c>
      <c r="LK372" s="2"/>
      <c r="LL372" s="2"/>
      <c r="LM372" s="2">
        <v>67455</v>
      </c>
      <c r="LN372" s="2"/>
      <c r="LO372" s="2"/>
      <c r="LP372" s="2"/>
      <c r="LQ372" s="2"/>
      <c r="LR372" s="2">
        <v>43500</v>
      </c>
      <c r="LS372" s="2"/>
      <c r="LT372" s="2"/>
      <c r="LU372" s="2">
        <v>50400</v>
      </c>
      <c r="LV372" s="2"/>
      <c r="LW372" s="2">
        <v>50000</v>
      </c>
      <c r="LX372" s="2"/>
      <c r="LY372" s="2"/>
      <c r="LZ372" s="2"/>
      <c r="MA372" s="2"/>
      <c r="MB372" s="2"/>
      <c r="MC372" s="2"/>
      <c r="MD372" s="2">
        <v>105045</v>
      </c>
      <c r="ME372" s="2"/>
      <c r="MF372" s="2">
        <v>63731.5</v>
      </c>
      <c r="MG372" s="2">
        <v>155560</v>
      </c>
      <c r="MH372" s="2">
        <v>189124</v>
      </c>
      <c r="MI372" s="2"/>
      <c r="MJ372" s="2"/>
      <c r="MK372" s="2"/>
      <c r="ML372" s="2"/>
      <c r="MM372" s="2">
        <v>56500</v>
      </c>
      <c r="MN372" s="2"/>
      <c r="MO372" s="2"/>
      <c r="MP372" s="2"/>
      <c r="MQ372" s="2"/>
      <c r="MR372" s="2"/>
      <c r="MS372" s="2">
        <v>83570</v>
      </c>
      <c r="MT372" s="2"/>
      <c r="MU372" s="2"/>
      <c r="MV372" s="2">
        <v>166767</v>
      </c>
      <c r="MW372" s="2"/>
      <c r="MX372" s="2"/>
      <c r="MY372" s="2"/>
      <c r="MZ372" s="2">
        <v>151500</v>
      </c>
      <c r="NA372" s="2"/>
      <c r="NB372" s="2"/>
      <c r="NC372" s="2"/>
      <c r="ND372" s="2">
        <v>291360</v>
      </c>
      <c r="NE372" s="2"/>
      <c r="NF372" s="2"/>
      <c r="NG372" s="2">
        <v>5060</v>
      </c>
      <c r="NH372" s="2"/>
      <c r="NI372" s="2"/>
      <c r="NJ372" s="2"/>
      <c r="NK372" s="2"/>
      <c r="NL372" s="2"/>
      <c r="NM372" s="2"/>
      <c r="NN372" s="2"/>
      <c r="NO372" s="2"/>
      <c r="NP372" s="2">
        <v>257480</v>
      </c>
      <c r="NQ372" s="2">
        <v>145080</v>
      </c>
      <c r="NR372" s="2"/>
      <c r="NS372" s="2"/>
      <c r="NT372" s="2">
        <v>115845</v>
      </c>
      <c r="NU372" s="2"/>
      <c r="NV372" s="2"/>
      <c r="NW372" s="2">
        <v>77710</v>
      </c>
      <c r="NX372" s="2"/>
      <c r="NY372" s="2">
        <v>98162.75</v>
      </c>
      <c r="NZ372" s="2">
        <v>37922</v>
      </c>
      <c r="OA372" s="2"/>
      <c r="OB372" s="2"/>
      <c r="OC372" s="2"/>
      <c r="OD372" s="2">
        <v>223425</v>
      </c>
      <c r="OE372" s="2"/>
      <c r="OF372" s="2"/>
      <c r="OG372" s="2"/>
      <c r="OH372" s="2"/>
      <c r="OI372" s="2"/>
      <c r="OJ372" s="2"/>
      <c r="OK372" s="2"/>
      <c r="OL372" s="2"/>
      <c r="OM372" s="2">
        <v>78150</v>
      </c>
      <c r="ON372" s="2"/>
      <c r="OO372" s="2"/>
      <c r="OP372" s="2"/>
      <c r="OQ372" s="2"/>
      <c r="OR372" s="2"/>
      <c r="OS372" s="2">
        <v>10500</v>
      </c>
      <c r="OT372" s="2"/>
      <c r="OU372" s="2"/>
      <c r="OV372" s="2"/>
      <c r="OW372" s="2"/>
      <c r="OX372" s="2"/>
      <c r="OY372" s="2"/>
      <c r="OZ372" s="2"/>
      <c r="PA372" s="2"/>
      <c r="PB372" s="2">
        <v>35000</v>
      </c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>
        <v>111441</v>
      </c>
      <c r="PP372" s="2"/>
      <c r="PQ372" s="2"/>
      <c r="PR372" s="2"/>
      <c r="PS372" s="2"/>
      <c r="PT372" s="2">
        <v>39550</v>
      </c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>
        <v>18800</v>
      </c>
      <c r="QP372" s="2"/>
      <c r="QQ372" s="2"/>
      <c r="QR372" s="2"/>
      <c r="QS372" s="2"/>
      <c r="QT372" s="2">
        <v>1268730.5</v>
      </c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>
        <v>46800</v>
      </c>
      <c r="RF372" s="2"/>
      <c r="RG372" s="2">
        <v>103650</v>
      </c>
      <c r="RH372" s="2"/>
      <c r="RI372" s="2"/>
      <c r="RJ372" s="2"/>
      <c r="RK372" s="2"/>
      <c r="RL372" s="2"/>
      <c r="RM372" s="2">
        <v>87540</v>
      </c>
      <c r="RN372" s="2"/>
      <c r="RO372" s="2"/>
      <c r="RP372" s="2"/>
      <c r="RQ372" s="2"/>
      <c r="RR372" s="2"/>
      <c r="RS372" s="2">
        <v>52790</v>
      </c>
      <c r="RT372" s="2"/>
      <c r="RU372" s="2"/>
      <c r="RV372" s="2"/>
      <c r="RW372" s="2"/>
      <c r="RX372" s="2"/>
      <c r="RY372" s="2">
        <v>25920</v>
      </c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>
        <v>30498</v>
      </c>
      <c r="SK372" s="2">
        <v>25000</v>
      </c>
      <c r="SL372" s="2"/>
      <c r="SM372" s="2"/>
      <c r="SN372" s="2"/>
      <c r="SO372" s="2"/>
      <c r="SP372" s="2"/>
      <c r="SQ372" s="2"/>
      <c r="SR372" s="2"/>
      <c r="SS372" s="2"/>
      <c r="ST372" s="2"/>
      <c r="SU372" s="2">
        <v>127550</v>
      </c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>
        <v>12850</v>
      </c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>
        <v>45400</v>
      </c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>
        <v>5000</v>
      </c>
      <c r="UP372" s="2"/>
      <c r="UQ372" s="2">
        <v>55500</v>
      </c>
      <c r="UR372" s="2">
        <v>37529.75</v>
      </c>
      <c r="US372" s="2"/>
      <c r="UT372" s="2"/>
      <c r="UU372" s="2"/>
      <c r="UV372" s="2"/>
      <c r="UW372" s="2"/>
      <c r="UX372" s="2">
        <v>16718</v>
      </c>
      <c r="UY372" s="2"/>
      <c r="UZ372" s="2"/>
      <c r="VA372" s="2"/>
      <c r="VB372" s="2"/>
      <c r="VC372" s="2"/>
      <c r="VD372" s="2"/>
      <c r="VE372" s="2"/>
      <c r="VF372" s="2">
        <v>4200</v>
      </c>
      <c r="VG372" s="2"/>
      <c r="VH372" s="2"/>
      <c r="VI372" s="2"/>
      <c r="VJ372" s="2"/>
      <c r="VK372" s="2">
        <v>4500</v>
      </c>
      <c r="VL372" s="2">
        <v>137770</v>
      </c>
      <c r="VM372" s="2"/>
      <c r="VN372" s="2">
        <v>47660</v>
      </c>
      <c r="VO372" s="2">
        <v>51105</v>
      </c>
      <c r="VP372" s="2">
        <v>141699.75</v>
      </c>
      <c r="VQ372" s="2"/>
      <c r="VR372" s="2"/>
      <c r="VS372" s="2">
        <v>99150</v>
      </c>
      <c r="VT372" s="2"/>
      <c r="VU372" s="2"/>
      <c r="VV372" s="2"/>
      <c r="VW372" s="2">
        <v>283370</v>
      </c>
      <c r="VX372" s="2"/>
      <c r="VY372" s="2"/>
      <c r="VZ372" s="2">
        <v>9685</v>
      </c>
      <c r="WA372" s="2"/>
      <c r="WB372" s="2"/>
      <c r="WC372" s="2"/>
      <c r="WD372" s="2"/>
      <c r="WE372" s="2">
        <v>80040</v>
      </c>
      <c r="WF372" s="2"/>
      <c r="WG372" s="2"/>
      <c r="WH372" s="2"/>
      <c r="WI372" s="2"/>
      <c r="WJ372" s="2">
        <v>23540</v>
      </c>
      <c r="WK372" s="2"/>
      <c r="WL372" s="2"/>
      <c r="WM372" s="2"/>
      <c r="WN372" s="2">
        <v>192284.75</v>
      </c>
      <c r="WO372" s="2"/>
      <c r="WP372" s="2"/>
      <c r="WQ372" s="2"/>
      <c r="WR372" s="2"/>
      <c r="WS372" s="2"/>
      <c r="WT372" s="2">
        <v>139586</v>
      </c>
      <c r="WU372" s="2"/>
      <c r="WV372" s="2"/>
      <c r="WW372" s="2">
        <v>12500</v>
      </c>
      <c r="WX372" s="2"/>
      <c r="WY372" s="2"/>
      <c r="WZ372" s="2"/>
      <c r="XA372" s="2"/>
      <c r="XB372" s="2"/>
      <c r="XC372" s="2">
        <v>341104</v>
      </c>
      <c r="XD372" s="2"/>
      <c r="XE372" s="2"/>
      <c r="XF372" s="2"/>
      <c r="XG372" s="2"/>
      <c r="XH372" s="2">
        <v>127540</v>
      </c>
      <c r="XI372" s="2"/>
      <c r="XJ372" s="2"/>
      <c r="XK372" s="2"/>
      <c r="XL372" s="2"/>
      <c r="XM372" s="2">
        <v>23770</v>
      </c>
      <c r="XN372" s="2">
        <v>22400</v>
      </c>
      <c r="XO372" s="2"/>
      <c r="XP372" s="2">
        <v>9010</v>
      </c>
      <c r="XQ372" s="2">
        <v>18580</v>
      </c>
      <c r="XR372" s="2"/>
      <c r="XS372" s="2"/>
      <c r="XT372" s="2"/>
      <c r="XU372" s="2">
        <v>6400</v>
      </c>
      <c r="XV372" s="2"/>
      <c r="XW372" s="2"/>
      <c r="XX372" s="2"/>
      <c r="XY372" s="2"/>
      <c r="XZ372" s="2">
        <v>42000</v>
      </c>
      <c r="YA372" s="2"/>
      <c r="YB372" s="2">
        <v>28000</v>
      </c>
      <c r="YC372" s="2"/>
      <c r="YD372" s="2"/>
      <c r="YE372" s="2">
        <v>100460</v>
      </c>
      <c r="YF372" s="2">
        <v>134020</v>
      </c>
      <c r="YG372" s="2"/>
      <c r="YH372" s="2"/>
      <c r="YI372" s="2"/>
      <c r="YJ372" s="2"/>
      <c r="YK372" s="2"/>
      <c r="YL372" s="2">
        <v>60695</v>
      </c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>
        <v>189950</v>
      </c>
      <c r="ZA372" s="2"/>
      <c r="ZB372" s="2">
        <v>95100</v>
      </c>
      <c r="ZC372" s="2"/>
      <c r="ZD372" s="2"/>
      <c r="ZE372" s="2"/>
      <c r="ZF372" s="2">
        <v>86650</v>
      </c>
      <c r="ZG372" s="2"/>
      <c r="ZH372" s="2"/>
      <c r="ZI372" s="2"/>
      <c r="ZJ372" s="2"/>
      <c r="ZK372" s="2"/>
      <c r="ZL372" s="2">
        <v>101530</v>
      </c>
      <c r="ZM372" s="2"/>
      <c r="ZN372" s="2">
        <v>145700</v>
      </c>
      <c r="ZO372" s="2"/>
      <c r="ZP372" s="2">
        <v>194495</v>
      </c>
      <c r="ZQ372" s="2">
        <v>98771</v>
      </c>
      <c r="ZR372" s="2"/>
      <c r="ZS372" s="2"/>
      <c r="ZT372" s="2"/>
      <c r="ZU372" s="2"/>
      <c r="ZV372" s="2"/>
      <c r="ZW372" s="2">
        <v>30800</v>
      </c>
      <c r="ZX372" s="2"/>
      <c r="ZY372" s="2">
        <v>197295</v>
      </c>
      <c r="ZZ372" s="2">
        <v>17321</v>
      </c>
      <c r="AAA372" s="2"/>
      <c r="AAB372" s="2"/>
      <c r="AAC372" s="2"/>
      <c r="AAD372" s="2"/>
      <c r="AAE372" s="2"/>
      <c r="AAF372" s="2"/>
      <c r="AAG372" s="2">
        <v>7500</v>
      </c>
      <c r="AAH372" s="2"/>
      <c r="AAI372" s="2"/>
      <c r="AAJ372" s="2"/>
      <c r="AAK372" s="2"/>
      <c r="AAL372" s="2"/>
      <c r="AAM372" s="2"/>
      <c r="AAN372" s="2"/>
      <c r="AAO372" s="2">
        <v>99250</v>
      </c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>
        <v>85420</v>
      </c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>
        <v>18800</v>
      </c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>
        <v>84193</v>
      </c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>
        <v>17130</v>
      </c>
      <c r="ADC372" s="2"/>
      <c r="ADD372" s="2"/>
      <c r="ADE372" s="2"/>
      <c r="ADF372" s="2">
        <v>45300</v>
      </c>
      <c r="ADG372" s="2">
        <v>10600</v>
      </c>
      <c r="ADH372" s="2"/>
      <c r="ADI372" s="2"/>
      <c r="ADJ372" s="2">
        <v>13600</v>
      </c>
      <c r="ADK372" s="2"/>
      <c r="ADL372" s="2">
        <v>45400</v>
      </c>
      <c r="ADM372" s="2"/>
      <c r="ADN372" s="2"/>
      <c r="ADO372" s="2">
        <v>49380</v>
      </c>
      <c r="ADP372" s="2"/>
      <c r="ADQ372" s="2"/>
      <c r="ADR372" s="2"/>
      <c r="ADS372" s="2">
        <v>65800</v>
      </c>
      <c r="ADT372" s="2"/>
      <c r="ADU372" s="2"/>
      <c r="ADV372" s="2"/>
      <c r="ADW372" s="2"/>
      <c r="ADX372" s="2"/>
      <c r="ADY372" s="2">
        <v>69220</v>
      </c>
      <c r="ADZ372" s="2">
        <v>99771</v>
      </c>
      <c r="AEA372" s="2"/>
      <c r="AEB372" s="2">
        <v>30471</v>
      </c>
      <c r="AEC372" s="2">
        <v>3600</v>
      </c>
      <c r="AED372" s="2"/>
      <c r="AEE372" s="2"/>
      <c r="AEF372" s="2"/>
      <c r="AEG372" s="2">
        <v>23800</v>
      </c>
      <c r="AEH372" s="2"/>
      <c r="AEI372" s="2">
        <v>215130</v>
      </c>
      <c r="AEJ372" s="2"/>
      <c r="AEK372" s="2"/>
      <c r="AEL372" s="2"/>
      <c r="AEM372" s="2"/>
      <c r="AEN372" s="2"/>
      <c r="AEO372" s="2"/>
      <c r="AEP372" s="2"/>
      <c r="AEQ372" s="2"/>
      <c r="AER372" s="2"/>
      <c r="AES372" s="2">
        <v>62700</v>
      </c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>
        <v>14800</v>
      </c>
      <c r="AFE372" s="2"/>
      <c r="AFF372" s="2"/>
      <c r="AFG372" s="2"/>
      <c r="AFH372" s="2">
        <v>113230</v>
      </c>
      <c r="AFI372" s="2">
        <v>45800</v>
      </c>
      <c r="AFJ372" s="2"/>
      <c r="AFK372" s="2"/>
      <c r="AFL372" s="2"/>
      <c r="AFM372" s="2"/>
      <c r="AFN372" s="2"/>
      <c r="AFO372" s="2"/>
      <c r="AFP372" s="2">
        <v>230401</v>
      </c>
      <c r="AFQ372" s="2"/>
      <c r="AFR372" s="2"/>
      <c r="AFS372" s="2"/>
      <c r="AFT372" s="2"/>
      <c r="AFU372" s="2"/>
      <c r="AFV372" s="2"/>
      <c r="AFW372" s="2"/>
      <c r="AFX372" s="2"/>
      <c r="AFY372" s="2">
        <v>0</v>
      </c>
      <c r="AFZ372" s="2"/>
      <c r="AGA372" s="2"/>
      <c r="AGB372" s="2">
        <v>126050</v>
      </c>
      <c r="AGC372" s="2">
        <v>21150</v>
      </c>
      <c r="AGD372" s="2">
        <v>56200</v>
      </c>
      <c r="AGE372" s="2"/>
      <c r="AGF372" s="2"/>
      <c r="AGG372" s="2"/>
      <c r="AGH372" s="2"/>
      <c r="AGI372" s="2"/>
      <c r="AGJ372" s="2">
        <v>66800</v>
      </c>
      <c r="AGK372" s="2"/>
      <c r="AGL372" s="2"/>
      <c r="AGM372" s="2">
        <v>259500</v>
      </c>
      <c r="AGN372" s="2">
        <v>118152.5</v>
      </c>
      <c r="AGO372" s="2">
        <v>188150</v>
      </c>
      <c r="AGP372" s="2"/>
      <c r="AGQ372" s="2"/>
      <c r="AGR372" s="2"/>
      <c r="AGS372" s="2"/>
      <c r="AGT372" s="2"/>
      <c r="AGU372" s="2">
        <v>162325</v>
      </c>
      <c r="AGV372" s="2">
        <v>105610</v>
      </c>
      <c r="AGW372" s="2">
        <v>2000</v>
      </c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>
        <v>86250</v>
      </c>
      <c r="AHK372" s="2"/>
      <c r="AHL372" s="2">
        <v>117220</v>
      </c>
      <c r="AHM372" s="2"/>
      <c r="AHN372" s="2"/>
      <c r="AHO372" s="2"/>
      <c r="AHP372" s="2"/>
      <c r="AHQ372" s="2"/>
      <c r="AHR372" s="2"/>
      <c r="AHS372" s="2"/>
      <c r="AHT372" s="2">
        <f t="shared" si="79"/>
        <v>15796551.25</v>
      </c>
    </row>
    <row r="373" spans="1:904">
      <c r="A373" s="34" t="s">
        <v>3708</v>
      </c>
      <c r="B373" s="34" t="s">
        <v>2553</v>
      </c>
      <c r="C373" s="1" t="s">
        <v>3697</v>
      </c>
      <c r="D373" s="2">
        <v>143371.75</v>
      </c>
      <c r="E373" s="2"/>
      <c r="F373" s="2"/>
      <c r="G373" s="2"/>
      <c r="H373" s="2"/>
      <c r="I373" s="2"/>
      <c r="J373" s="2"/>
      <c r="K373" s="2"/>
      <c r="L373" s="2">
        <v>22597</v>
      </c>
      <c r="M373" s="2"/>
      <c r="N373" s="2"/>
      <c r="O373" s="2"/>
      <c r="P373" s="2"/>
      <c r="Q373" s="2"/>
      <c r="R373" s="2"/>
      <c r="S373" s="2"/>
      <c r="T373" s="2"/>
      <c r="U373" s="2"/>
      <c r="V373" s="2">
        <v>291436.67</v>
      </c>
      <c r="W373" s="2"/>
      <c r="X373" s="2"/>
      <c r="Y373" s="2"/>
      <c r="Z373" s="2"/>
      <c r="AA373" s="2"/>
      <c r="AB373" s="2"/>
      <c r="AC373" s="2">
        <v>2450</v>
      </c>
      <c r="AD373" s="2"/>
      <c r="AE373" s="2"/>
      <c r="AF373" s="2"/>
      <c r="AG373" s="2"/>
      <c r="AH373" s="2"/>
      <c r="AI373" s="2">
        <v>48650</v>
      </c>
      <c r="AJ373" s="2">
        <v>3520</v>
      </c>
      <c r="AK373" s="2"/>
      <c r="AL373" s="2"/>
      <c r="AM373" s="2">
        <v>23006</v>
      </c>
      <c r="AN373" s="2"/>
      <c r="AO373" s="2"/>
      <c r="AP373" s="2"/>
      <c r="AQ373" s="2"/>
      <c r="AR373" s="2"/>
      <c r="AS373" s="2"/>
      <c r="AT373" s="2">
        <v>120465</v>
      </c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>
        <v>207670.5</v>
      </c>
      <c r="BJ373" s="2">
        <v>53503</v>
      </c>
      <c r="BK373" s="2"/>
      <c r="BL373" s="2"/>
      <c r="BM373" s="2"/>
      <c r="BN373" s="2"/>
      <c r="BO373" s="2"/>
      <c r="BP373" s="2"/>
      <c r="BQ373" s="2"/>
      <c r="BR373" s="2">
        <v>1882381</v>
      </c>
      <c r="BS373" s="2"/>
      <c r="BT373" s="2"/>
      <c r="BU373" s="2"/>
      <c r="BV373" s="2"/>
      <c r="BW373" s="2"/>
      <c r="BX373" s="2"/>
      <c r="BY373" s="2"/>
      <c r="BZ373" s="2">
        <v>59285</v>
      </c>
      <c r="CA373" s="2">
        <v>2980</v>
      </c>
      <c r="CB373" s="2"/>
      <c r="CC373" s="2">
        <v>47374</v>
      </c>
      <c r="CD373" s="2">
        <v>10678</v>
      </c>
      <c r="CE373" s="2"/>
      <c r="CF373" s="2"/>
      <c r="CG373" s="2">
        <v>1465617</v>
      </c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>
        <v>21942</v>
      </c>
      <c r="CU373" s="2"/>
      <c r="CV373" s="2"/>
      <c r="CW373" s="2"/>
      <c r="CX373" s="2"/>
      <c r="CY373" s="2"/>
      <c r="CZ373" s="2"/>
      <c r="DA373" s="2"/>
      <c r="DB373" s="2">
        <v>167097</v>
      </c>
      <c r="DC373" s="2">
        <v>114571</v>
      </c>
      <c r="DD373" s="2"/>
      <c r="DE373" s="2"/>
      <c r="DF373" s="2"/>
      <c r="DG373" s="2"/>
      <c r="DH373" s="2"/>
      <c r="DI373" s="2"/>
      <c r="DJ373" s="2"/>
      <c r="DK373" s="2">
        <v>306283.5</v>
      </c>
      <c r="DL373" s="2"/>
      <c r="DM373" s="2"/>
      <c r="DN373" s="2"/>
      <c r="DO373" s="2"/>
      <c r="DP373" s="2"/>
      <c r="DQ373" s="2"/>
      <c r="DR373" s="2"/>
      <c r="DS373" s="2"/>
      <c r="DT373" s="2">
        <v>46040</v>
      </c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>
        <v>130532</v>
      </c>
      <c r="EF373" s="2">
        <v>145210</v>
      </c>
      <c r="EG373" s="2"/>
      <c r="EH373" s="2"/>
      <c r="EI373" s="2"/>
      <c r="EJ373" s="2"/>
      <c r="EK373" s="2"/>
      <c r="EL373" s="2"/>
      <c r="EM373" s="2"/>
      <c r="EN373" s="2">
        <v>57644</v>
      </c>
      <c r="EO373" s="2"/>
      <c r="EP373" s="2"/>
      <c r="EQ373" s="2"/>
      <c r="ER373" s="2"/>
      <c r="ES373" s="2"/>
      <c r="ET373" s="2"/>
      <c r="EU373" s="2"/>
      <c r="EV373" s="2">
        <v>350</v>
      </c>
      <c r="EW373" s="2">
        <v>278339</v>
      </c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>
        <v>122188.09</v>
      </c>
      <c r="FJ373" s="2"/>
      <c r="FK373" s="2"/>
      <c r="FL373" s="2"/>
      <c r="FM373" s="2"/>
      <c r="FN373" s="2"/>
      <c r="FO373" s="2"/>
      <c r="FP373" s="2"/>
      <c r="FQ373" s="2">
        <v>110129</v>
      </c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>
        <v>33782.75</v>
      </c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>
        <v>72184</v>
      </c>
      <c r="GR373" s="2"/>
      <c r="GS373" s="2"/>
      <c r="GT373" s="2"/>
      <c r="GU373" s="2"/>
      <c r="GV373" s="2"/>
      <c r="GW373" s="2"/>
      <c r="GX373" s="2"/>
      <c r="GY373" s="2">
        <v>130725</v>
      </c>
      <c r="GZ373" s="2"/>
      <c r="HA373" s="2"/>
      <c r="HB373" s="2"/>
      <c r="HC373" s="2">
        <v>325551</v>
      </c>
      <c r="HD373" s="2"/>
      <c r="HE373" s="2">
        <v>36366</v>
      </c>
      <c r="HF373" s="2"/>
      <c r="HG373" s="2">
        <v>13610</v>
      </c>
      <c r="HH373" s="2"/>
      <c r="HI373" s="2"/>
      <c r="HJ373" s="2"/>
      <c r="HK373" s="2">
        <v>115197</v>
      </c>
      <c r="HL373" s="2"/>
      <c r="HM373" s="2">
        <v>32140</v>
      </c>
      <c r="HN373" s="2"/>
      <c r="HO373" s="2"/>
      <c r="HP373" s="2"/>
      <c r="HQ373" s="2"/>
      <c r="HR373" s="2">
        <v>12000</v>
      </c>
      <c r="HS373" s="2">
        <v>83295</v>
      </c>
      <c r="HT373" s="2">
        <v>81436</v>
      </c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>
        <v>81340</v>
      </c>
      <c r="IJ373" s="2">
        <v>115364.5</v>
      </c>
      <c r="IK373" s="2"/>
      <c r="IL373" s="2"/>
      <c r="IM373" s="2"/>
      <c r="IN373" s="2"/>
      <c r="IO373" s="2"/>
      <c r="IP373" s="2"/>
      <c r="IQ373" s="2">
        <v>8000</v>
      </c>
      <c r="IR373" s="2"/>
      <c r="IS373" s="2">
        <v>105010</v>
      </c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>
        <v>32519</v>
      </c>
      <c r="JF373" s="2">
        <v>167402</v>
      </c>
      <c r="JG373" s="2">
        <v>1000</v>
      </c>
      <c r="JH373" s="2">
        <v>1275</v>
      </c>
      <c r="JI373" s="2"/>
      <c r="JJ373" s="2"/>
      <c r="JK373" s="2">
        <v>42507</v>
      </c>
      <c r="JL373" s="2"/>
      <c r="JM373" s="2"/>
      <c r="JN373" s="2"/>
      <c r="JO373" s="2"/>
      <c r="JP373" s="2"/>
      <c r="JQ373" s="2"/>
      <c r="JR373" s="2">
        <v>1137056.75</v>
      </c>
      <c r="JS373" s="2">
        <v>860</v>
      </c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>
        <v>6000</v>
      </c>
      <c r="KE373" s="2">
        <v>18500</v>
      </c>
      <c r="KF373" s="2">
        <v>11070.5</v>
      </c>
      <c r="KG373" s="2"/>
      <c r="KH373" s="2">
        <v>176266.5</v>
      </c>
      <c r="KI373" s="2">
        <v>2570</v>
      </c>
      <c r="KJ373" s="2"/>
      <c r="KK373" s="2"/>
      <c r="KL373" s="2"/>
      <c r="KM373" s="2"/>
      <c r="KN373" s="2"/>
      <c r="KO373" s="2"/>
      <c r="KP373" s="2"/>
      <c r="KQ373" s="2">
        <v>105628.5</v>
      </c>
      <c r="KR373" s="2"/>
      <c r="KS373" s="2"/>
      <c r="KT373" s="2"/>
      <c r="KU373" s="2"/>
      <c r="KV373" s="2"/>
      <c r="KW373" s="2">
        <v>20439.5</v>
      </c>
      <c r="KX373" s="2"/>
      <c r="KY373" s="2">
        <v>178512</v>
      </c>
      <c r="KZ373" s="2"/>
      <c r="LA373" s="2"/>
      <c r="LB373" s="2"/>
      <c r="LC373" s="2"/>
      <c r="LD373" s="2"/>
      <c r="LE373" s="2"/>
      <c r="LF373" s="2"/>
      <c r="LG373" s="2">
        <v>200812.5</v>
      </c>
      <c r="LH373" s="2">
        <v>147765</v>
      </c>
      <c r="LI373" s="2">
        <v>97142</v>
      </c>
      <c r="LJ373" s="2">
        <v>73569</v>
      </c>
      <c r="LK373" s="2"/>
      <c r="LL373" s="2"/>
      <c r="LM373" s="2">
        <v>22160</v>
      </c>
      <c r="LN373" s="2"/>
      <c r="LO373" s="2"/>
      <c r="LP373" s="2"/>
      <c r="LQ373" s="2"/>
      <c r="LR373" s="2">
        <v>326457.5</v>
      </c>
      <c r="LS373" s="2"/>
      <c r="LT373" s="2"/>
      <c r="LU373" s="2">
        <v>118579.25</v>
      </c>
      <c r="LV373" s="2">
        <v>18351</v>
      </c>
      <c r="LW373" s="2">
        <v>83578.5</v>
      </c>
      <c r="LX373" s="2">
        <v>26000</v>
      </c>
      <c r="LY373" s="2"/>
      <c r="LZ373" s="2"/>
      <c r="MA373" s="2"/>
      <c r="MB373" s="2"/>
      <c r="MC373" s="2"/>
      <c r="MD373" s="2"/>
      <c r="ME373" s="2"/>
      <c r="MF373" s="2"/>
      <c r="MG373" s="2">
        <v>171296</v>
      </c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>
        <v>110014.5</v>
      </c>
      <c r="MT373" s="2">
        <v>8000</v>
      </c>
      <c r="MU373" s="2"/>
      <c r="MV373" s="2"/>
      <c r="MW373" s="2"/>
      <c r="MX373" s="2"/>
      <c r="MY373" s="2"/>
      <c r="MZ373" s="2"/>
      <c r="NA373" s="2"/>
      <c r="NB373" s="2"/>
      <c r="NC373" s="2"/>
      <c r="ND373" s="2">
        <v>580911.5</v>
      </c>
      <c r="NE373" s="2"/>
      <c r="NF373" s="2"/>
      <c r="NG373" s="2">
        <v>6990</v>
      </c>
      <c r="NH373" s="2"/>
      <c r="NI373" s="2"/>
      <c r="NJ373" s="2"/>
      <c r="NK373" s="2"/>
      <c r="NL373" s="2"/>
      <c r="NM373" s="2"/>
      <c r="NN373" s="2"/>
      <c r="NO373" s="2">
        <v>21220</v>
      </c>
      <c r="NP373" s="2">
        <v>40370</v>
      </c>
      <c r="NQ373" s="2"/>
      <c r="NR373" s="2"/>
      <c r="NS373" s="2"/>
      <c r="NT373" s="2"/>
      <c r="NU373" s="2"/>
      <c r="NV373" s="2">
        <v>450</v>
      </c>
      <c r="NW373" s="2">
        <v>69570.5</v>
      </c>
      <c r="NX373" s="2"/>
      <c r="NY373" s="2">
        <v>28149.5</v>
      </c>
      <c r="NZ373" s="2"/>
      <c r="OA373" s="2"/>
      <c r="OB373" s="2"/>
      <c r="OC373" s="2"/>
      <c r="OD373" s="2">
        <v>20251</v>
      </c>
      <c r="OE373" s="2"/>
      <c r="OF373" s="2"/>
      <c r="OG373" s="2">
        <v>4340</v>
      </c>
      <c r="OH373" s="2"/>
      <c r="OI373" s="2"/>
      <c r="OJ373" s="2"/>
      <c r="OK373" s="2"/>
      <c r="OL373" s="2"/>
      <c r="OM373" s="2">
        <v>36518.5</v>
      </c>
      <c r="ON373" s="2"/>
      <c r="OO373" s="2"/>
      <c r="OP373" s="2"/>
      <c r="OQ373" s="2"/>
      <c r="OR373" s="2"/>
      <c r="OS373" s="2">
        <v>58420</v>
      </c>
      <c r="OT373" s="2"/>
      <c r="OU373" s="2"/>
      <c r="OV373" s="2"/>
      <c r="OW373" s="2"/>
      <c r="OX373" s="2">
        <v>3000</v>
      </c>
      <c r="OY373" s="2"/>
      <c r="OZ373" s="2"/>
      <c r="PA373" s="2"/>
      <c r="PB373" s="2">
        <v>3616</v>
      </c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>
        <v>95649</v>
      </c>
      <c r="PN373" s="2"/>
      <c r="PO373" s="2"/>
      <c r="PP373" s="2"/>
      <c r="PQ373" s="2"/>
      <c r="PR373" s="2"/>
      <c r="PS373" s="2"/>
      <c r="PT373" s="2">
        <v>197620</v>
      </c>
      <c r="PU373" s="2"/>
      <c r="PV373" s="2"/>
      <c r="PW373" s="2"/>
      <c r="PX373" s="2">
        <v>57078.5</v>
      </c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>
        <v>8182</v>
      </c>
      <c r="QN373" s="2"/>
      <c r="QO373" s="2"/>
      <c r="QP373" s="2"/>
      <c r="QQ373" s="2"/>
      <c r="QR373" s="2"/>
      <c r="QS373" s="2"/>
      <c r="QT373" s="2">
        <v>97550</v>
      </c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>
        <v>24543</v>
      </c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>
        <v>49896</v>
      </c>
      <c r="SB373" s="2"/>
      <c r="SC373" s="2"/>
      <c r="SD373" s="2"/>
      <c r="SE373" s="2"/>
      <c r="SF373" s="2"/>
      <c r="SG373" s="2">
        <v>20998.75</v>
      </c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>
        <v>10053</v>
      </c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>
        <v>53680</v>
      </c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>
        <v>5186</v>
      </c>
      <c r="TZ373" s="2"/>
      <c r="UA373" s="2">
        <v>172587</v>
      </c>
      <c r="UB373" s="2"/>
      <c r="UC373" s="2"/>
      <c r="UD373" s="2"/>
      <c r="UE373" s="2"/>
      <c r="UF373" s="2"/>
      <c r="UG373" s="2"/>
      <c r="UH373" s="2"/>
      <c r="UI373" s="2"/>
      <c r="UJ373" s="2">
        <v>2130</v>
      </c>
      <c r="UK373" s="2"/>
      <c r="UL373" s="2"/>
      <c r="UM373" s="2"/>
      <c r="UN373" s="2"/>
      <c r="UO373" s="2"/>
      <c r="UP373" s="2">
        <v>160725</v>
      </c>
      <c r="UQ373" s="2"/>
      <c r="UR373" s="2"/>
      <c r="US373" s="2">
        <v>13701</v>
      </c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>
        <v>138497.9</v>
      </c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>
        <v>60</v>
      </c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>
        <v>11631</v>
      </c>
      <c r="XI373" s="2"/>
      <c r="XJ373" s="2"/>
      <c r="XK373" s="2">
        <v>10885</v>
      </c>
      <c r="XL373" s="2"/>
      <c r="XM373" s="2">
        <v>43590</v>
      </c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>
        <v>61840</v>
      </c>
      <c r="YA373" s="2"/>
      <c r="YB373" s="2"/>
      <c r="YC373" s="2"/>
      <c r="YD373" s="2"/>
      <c r="YE373" s="2">
        <v>43888</v>
      </c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>
        <v>273745</v>
      </c>
      <c r="YW373" s="2"/>
      <c r="YX373" s="2"/>
      <c r="YY373" s="2"/>
      <c r="YZ373" s="2">
        <v>18000</v>
      </c>
      <c r="ZA373" s="2"/>
      <c r="ZB373" s="2"/>
      <c r="ZC373" s="2"/>
      <c r="ZD373" s="2"/>
      <c r="ZE373" s="2"/>
      <c r="ZF373" s="2"/>
      <c r="ZG373" s="2">
        <v>4000</v>
      </c>
      <c r="ZH373" s="2"/>
      <c r="ZI373" s="2"/>
      <c r="ZJ373" s="2"/>
      <c r="ZK373" s="2"/>
      <c r="ZL373" s="2">
        <v>40590</v>
      </c>
      <c r="ZM373" s="2"/>
      <c r="ZN373" s="2"/>
      <c r="ZO373" s="2">
        <v>137260</v>
      </c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>
        <v>615</v>
      </c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>
        <v>254471.5</v>
      </c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>
        <v>587735</v>
      </c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>
        <v>4800</v>
      </c>
      <c r="ACE373" s="2"/>
      <c r="ACF373" s="2"/>
      <c r="ACG373" s="2"/>
      <c r="ACH373" s="2"/>
      <c r="ACI373" s="2">
        <v>131193</v>
      </c>
      <c r="ACJ373" s="2"/>
      <c r="ACK373" s="2"/>
      <c r="ACL373" s="2"/>
      <c r="ACM373" s="2"/>
      <c r="ACN373" s="2"/>
      <c r="ACO373" s="2">
        <v>19000</v>
      </c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>
        <v>79990</v>
      </c>
      <c r="ADG373" s="2">
        <v>19200</v>
      </c>
      <c r="ADH373" s="2"/>
      <c r="ADI373" s="2">
        <v>3900</v>
      </c>
      <c r="ADJ373" s="2"/>
      <c r="ADK373" s="2"/>
      <c r="ADL373" s="2"/>
      <c r="ADM373" s="2">
        <v>7800</v>
      </c>
      <c r="ADN373" s="2"/>
      <c r="ADO373" s="2">
        <v>71186</v>
      </c>
      <c r="ADP373" s="2"/>
      <c r="ADQ373" s="2"/>
      <c r="ADR373" s="2"/>
      <c r="ADS373" s="2">
        <v>171638.75</v>
      </c>
      <c r="ADT373" s="2"/>
      <c r="ADU373" s="2"/>
      <c r="ADV373" s="2"/>
      <c r="ADW373" s="2"/>
      <c r="ADX373" s="2"/>
      <c r="ADY373" s="2">
        <v>196207.25</v>
      </c>
      <c r="ADZ373" s="2">
        <v>22753</v>
      </c>
      <c r="AEA373" s="2"/>
      <c r="AEB373" s="2"/>
      <c r="AEC373" s="2">
        <v>400</v>
      </c>
      <c r="AED373" s="2"/>
      <c r="AEE373" s="2"/>
      <c r="AEF373" s="2"/>
      <c r="AEG373" s="2"/>
      <c r="AEH373" s="2"/>
      <c r="AEI373" s="2"/>
      <c r="AEJ373" s="2"/>
      <c r="AEK373" s="2">
        <v>995</v>
      </c>
      <c r="AEL373" s="2"/>
      <c r="AEM373" s="2"/>
      <c r="AEN373" s="2"/>
      <c r="AEO373" s="2"/>
      <c r="AEP373" s="2"/>
      <c r="AEQ373" s="2"/>
      <c r="AER373" s="2"/>
      <c r="AES373" s="2">
        <v>111761</v>
      </c>
      <c r="AET373" s="2"/>
      <c r="AEU373" s="2"/>
      <c r="AEV373" s="2"/>
      <c r="AEW373" s="2"/>
      <c r="AEX373" s="2"/>
      <c r="AEY373" s="2"/>
      <c r="AEZ373" s="2"/>
      <c r="AFA373" s="2"/>
      <c r="AFB373" s="2"/>
      <c r="AFC373" s="2">
        <v>42733.25</v>
      </c>
      <c r="AFD373" s="2">
        <v>2544</v>
      </c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>
        <v>86280</v>
      </c>
      <c r="AFQ373" s="2"/>
      <c r="AFR373" s="2"/>
      <c r="AFS373" s="2"/>
      <c r="AFT373" s="2"/>
      <c r="AFU373" s="2"/>
      <c r="AFV373" s="2"/>
      <c r="AFW373" s="2"/>
      <c r="AFX373" s="2"/>
      <c r="AFY373" s="2">
        <v>0</v>
      </c>
      <c r="AFZ373" s="2"/>
      <c r="AGA373" s="2"/>
      <c r="AGB373" s="2">
        <v>24869</v>
      </c>
      <c r="AGC373" s="2"/>
      <c r="AGD373" s="2"/>
      <c r="AGE373" s="2"/>
      <c r="AGF373" s="2">
        <v>2100</v>
      </c>
      <c r="AGG373" s="2"/>
      <c r="AGH373" s="2"/>
      <c r="AGI373" s="2"/>
      <c r="AGJ373" s="2"/>
      <c r="AGK373" s="2"/>
      <c r="AGL373" s="2"/>
      <c r="AGM373" s="2">
        <v>232268</v>
      </c>
      <c r="AGN373" s="2">
        <v>17374</v>
      </c>
      <c r="AGO373" s="2"/>
      <c r="AGP373" s="2"/>
      <c r="AGQ373" s="2"/>
      <c r="AGR373" s="2"/>
      <c r="AGS373" s="2"/>
      <c r="AGT373" s="2"/>
      <c r="AGU373" s="2">
        <v>135609</v>
      </c>
      <c r="AGV373" s="2">
        <v>102763.5</v>
      </c>
      <c r="AGW373" s="2">
        <v>3803</v>
      </c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>
        <v>526095</v>
      </c>
      <c r="AHM373" s="2"/>
      <c r="AHN373" s="2"/>
      <c r="AHO373" s="2"/>
      <c r="AHP373" s="2">
        <v>36073</v>
      </c>
      <c r="AHQ373" s="2"/>
      <c r="AHR373" s="2"/>
      <c r="AHS373" s="2"/>
      <c r="AHT373" s="2">
        <f t="shared" si="79"/>
        <v>15960174.16</v>
      </c>
    </row>
    <row r="374" spans="1:904">
      <c r="A374" s="34" t="s">
        <v>3708</v>
      </c>
      <c r="B374" s="34" t="s">
        <v>2554</v>
      </c>
      <c r="C374" s="1" t="s">
        <v>3698</v>
      </c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>
        <v>37400</v>
      </c>
      <c r="AJ374" s="2"/>
      <c r="AK374" s="2">
        <v>8880</v>
      </c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>
        <v>193117.75</v>
      </c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>
        <v>59184.65</v>
      </c>
      <c r="DC374" s="2"/>
      <c r="DD374" s="2"/>
      <c r="DE374" s="2"/>
      <c r="DF374" s="2"/>
      <c r="DG374" s="2"/>
      <c r="DH374" s="2"/>
      <c r="DI374" s="2"/>
      <c r="DJ374" s="2"/>
      <c r="DK374" s="2">
        <v>76403.75</v>
      </c>
      <c r="DL374" s="2"/>
      <c r="DM374" s="2"/>
      <c r="DN374" s="2"/>
      <c r="DO374" s="2"/>
      <c r="DP374" s="2"/>
      <c r="DQ374" s="2"/>
      <c r="DR374" s="2"/>
      <c r="DS374" s="2"/>
      <c r="DT374" s="2">
        <v>31377.17</v>
      </c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>
        <v>13000</v>
      </c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>
        <v>71767.8</v>
      </c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>
        <v>60502</v>
      </c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>
        <v>130846.06</v>
      </c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>
        <v>52267</v>
      </c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>
        <v>8588</v>
      </c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>
        <f t="shared" si="79"/>
        <v>743334.17999999993</v>
      </c>
    </row>
    <row r="375" spans="1:904">
      <c r="A375" s="34" t="s">
        <v>3708</v>
      </c>
      <c r="B375" s="34" t="s">
        <v>2555</v>
      </c>
      <c r="C375" s="1" t="s">
        <v>2556</v>
      </c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>
        <v>11728</v>
      </c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>
        <v>11694</v>
      </c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>
        <v>24279</v>
      </c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>
        <v>2000</v>
      </c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>
        <v>27000</v>
      </c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>
        <v>119084</v>
      </c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>
        <v>27200</v>
      </c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>
        <f t="shared" si="79"/>
        <v>222985</v>
      </c>
    </row>
    <row r="376" spans="1:904">
      <c r="A376" s="34" t="s">
        <v>3708</v>
      </c>
      <c r="B376" s="34" t="s">
        <v>2557</v>
      </c>
      <c r="C376" s="1" t="s">
        <v>3699</v>
      </c>
      <c r="D376" s="2">
        <v>3909</v>
      </c>
      <c r="E376" s="2"/>
      <c r="F376" s="2"/>
      <c r="G376" s="2"/>
      <c r="H376" s="2"/>
      <c r="I376" s="2">
        <v>14300</v>
      </c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>
        <v>20476</v>
      </c>
      <c r="AN376" s="2"/>
      <c r="AO376" s="2"/>
      <c r="AP376" s="2"/>
      <c r="AQ376" s="2"/>
      <c r="AR376" s="2"/>
      <c r="AS376" s="2"/>
      <c r="AT376" s="2">
        <v>10000</v>
      </c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>
        <v>9600</v>
      </c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>
        <v>18248.88</v>
      </c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>
        <v>119106.34</v>
      </c>
      <c r="CU376" s="2"/>
      <c r="CV376" s="2"/>
      <c r="CW376" s="2"/>
      <c r="CX376" s="2"/>
      <c r="CY376" s="2"/>
      <c r="CZ376" s="2"/>
      <c r="DA376" s="2"/>
      <c r="DB376" s="2"/>
      <c r="DC376" s="2">
        <v>13600</v>
      </c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>
        <v>71134</v>
      </c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>
        <v>13000</v>
      </c>
      <c r="HD376" s="2"/>
      <c r="HE376" s="2"/>
      <c r="HF376" s="2"/>
      <c r="HG376" s="2"/>
      <c r="HH376" s="2"/>
      <c r="HI376" s="2"/>
      <c r="HJ376" s="2"/>
      <c r="HK376" s="2">
        <v>56000</v>
      </c>
      <c r="HL376" s="2"/>
      <c r="HM376" s="2"/>
      <c r="HN376" s="2"/>
      <c r="HO376" s="2"/>
      <c r="HP376" s="2"/>
      <c r="HQ376" s="2"/>
      <c r="HR376" s="2"/>
      <c r="HS376" s="2">
        <v>81903</v>
      </c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>
        <v>4590.5</v>
      </c>
      <c r="IJ376" s="2"/>
      <c r="IK376" s="2"/>
      <c r="IL376" s="2"/>
      <c r="IM376" s="2"/>
      <c r="IN376" s="2"/>
      <c r="IO376" s="2"/>
      <c r="IP376" s="2"/>
      <c r="IQ376" s="2"/>
      <c r="IR376" s="2"/>
      <c r="IS376" s="2">
        <v>14000</v>
      </c>
      <c r="IT376" s="2">
        <v>16841.5</v>
      </c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>
        <v>10000</v>
      </c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>
        <v>5590</v>
      </c>
      <c r="LX376" s="2"/>
      <c r="LY376" s="2"/>
      <c r="LZ376" s="2"/>
      <c r="MA376" s="2"/>
      <c r="MB376" s="2"/>
      <c r="MC376" s="2"/>
      <c r="MD376" s="2"/>
      <c r="ME376" s="2"/>
      <c r="MF376" s="2"/>
      <c r="MG376" s="2">
        <v>20000</v>
      </c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>
        <v>40000</v>
      </c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>
        <v>15000</v>
      </c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>
        <v>41000</v>
      </c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>
        <v>25278.5</v>
      </c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>
        <v>14000</v>
      </c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>
        <v>9000</v>
      </c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>
        <v>4707.5</v>
      </c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>
        <v>30366</v>
      </c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>
        <v>10000</v>
      </c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>
        <v>8855</v>
      </c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>
        <v>30000</v>
      </c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>
        <f t="shared" si="79"/>
        <v>730506.22</v>
      </c>
    </row>
    <row r="377" spans="1:904">
      <c r="A377" s="34" t="s">
        <v>3708</v>
      </c>
      <c r="B377" s="34" t="s">
        <v>2558</v>
      </c>
      <c r="C377" s="1" t="s">
        <v>2559</v>
      </c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>
        <v>400</v>
      </c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>
        <v>5674</v>
      </c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>
        <v>890</v>
      </c>
      <c r="CK377" s="2"/>
      <c r="CL377" s="2"/>
      <c r="CM377" s="2"/>
      <c r="CN377" s="2"/>
      <c r="CO377" s="2"/>
      <c r="CP377" s="2"/>
      <c r="CQ377" s="2"/>
      <c r="CR377" s="2"/>
      <c r="CS377" s="2"/>
      <c r="CT377" s="2">
        <v>9685.41</v>
      </c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>
        <v>190821.32</v>
      </c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>
        <v>450.54</v>
      </c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>
        <v>10560</v>
      </c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>
        <v>83744.55</v>
      </c>
      <c r="JS377" s="2"/>
      <c r="JT377" s="2"/>
      <c r="JU377" s="2"/>
      <c r="JV377" s="2"/>
      <c r="JW377" s="2">
        <v>800.21</v>
      </c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>
        <v>125504.45</v>
      </c>
      <c r="KZ377" s="2"/>
      <c r="LA377" s="2"/>
      <c r="LB377" s="2"/>
      <c r="LC377" s="2"/>
      <c r="LD377" s="2"/>
      <c r="LE377" s="2"/>
      <c r="LF377" s="2"/>
      <c r="LG377" s="2"/>
      <c r="LH377" s="2"/>
      <c r="LI377" s="2">
        <v>213905.09</v>
      </c>
      <c r="LJ377" s="2">
        <v>807313.24</v>
      </c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>
        <v>70.819999999999993</v>
      </c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>
        <v>32230</v>
      </c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>
        <v>1331689.08</v>
      </c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>
        <v>162888.51999999999</v>
      </c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>
        <v>3402.98</v>
      </c>
      <c r="RN377" s="2"/>
      <c r="RO377" s="2"/>
      <c r="RP377" s="2"/>
      <c r="RQ377" s="2"/>
      <c r="RR377" s="2"/>
      <c r="RS377" s="2"/>
      <c r="RT377" s="2"/>
      <c r="RU377" s="2"/>
      <c r="RV377" s="2"/>
      <c r="RW377" s="2">
        <v>2400</v>
      </c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>
        <v>274333.38</v>
      </c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>
        <v>38676.58</v>
      </c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>
        <v>16900</v>
      </c>
      <c r="VM377" s="2"/>
      <c r="VN377" s="2"/>
      <c r="VO377" s="2"/>
      <c r="VP377" s="2"/>
      <c r="VQ377" s="2"/>
      <c r="VR377" s="2"/>
      <c r="VS377" s="2"/>
      <c r="VT377" s="2"/>
      <c r="VU377" s="2">
        <v>11.25</v>
      </c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>
        <v>584798.59</v>
      </c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>
        <v>55994.79</v>
      </c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>
        <v>4897051.1100000003</v>
      </c>
      <c r="ACJ377" s="2"/>
      <c r="ACK377" s="2"/>
      <c r="ACL377" s="2"/>
      <c r="ACM377" s="2"/>
      <c r="ACN377" s="2"/>
      <c r="ACO377" s="2"/>
      <c r="ACP377" s="2"/>
      <c r="ACQ377" s="2">
        <v>19000</v>
      </c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>
        <v>172303</v>
      </c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>
        <v>346416.14</v>
      </c>
      <c r="AET377" s="2"/>
      <c r="AEU377" s="2"/>
      <c r="AEV377" s="2"/>
      <c r="AEW377" s="2"/>
      <c r="AEX377" s="2"/>
      <c r="AEY377" s="2"/>
      <c r="AEZ377" s="2"/>
      <c r="AFA377" s="2"/>
      <c r="AFB377" s="2"/>
      <c r="AFC377" s="2">
        <v>2693.19</v>
      </c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>
        <v>577594</v>
      </c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>
        <v>669246.56000000006</v>
      </c>
      <c r="AGV377" s="2">
        <v>108054.25</v>
      </c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>
        <f t="shared" si="79"/>
        <v>10745503.050000001</v>
      </c>
    </row>
    <row r="378" spans="1:904">
      <c r="A378" s="34" t="s">
        <v>3708</v>
      </c>
      <c r="B378" s="34" t="s">
        <v>2560</v>
      </c>
      <c r="C378" s="1" t="s">
        <v>2561</v>
      </c>
      <c r="D378" s="2">
        <v>6588811.9100000001</v>
      </c>
      <c r="E378" s="2">
        <v>17020580.82</v>
      </c>
      <c r="F378" s="2"/>
      <c r="G378" s="2">
        <v>4340115.8499999996</v>
      </c>
      <c r="H378" s="2">
        <v>10795948.4</v>
      </c>
      <c r="I378" s="2">
        <v>3994954</v>
      </c>
      <c r="J378" s="2">
        <v>9013864.25</v>
      </c>
      <c r="K378" s="2">
        <v>10944772.4</v>
      </c>
      <c r="L378" s="2">
        <v>9334715</v>
      </c>
      <c r="M378" s="2">
        <v>7058842.4299999997</v>
      </c>
      <c r="N378" s="2">
        <v>1020927.5</v>
      </c>
      <c r="O378" s="2">
        <v>4008421.5</v>
      </c>
      <c r="P378" s="2">
        <v>5153102.68</v>
      </c>
      <c r="Q378" s="2">
        <v>6544791.0899999999</v>
      </c>
      <c r="R378" s="2">
        <v>4075636.75</v>
      </c>
      <c r="S378" s="2">
        <v>10953309</v>
      </c>
      <c r="T378" s="2">
        <v>8980947.7699999996</v>
      </c>
      <c r="U378" s="2">
        <v>2254576</v>
      </c>
      <c r="V378" s="2"/>
      <c r="W378" s="2">
        <v>1922754</v>
      </c>
      <c r="X378" s="2">
        <v>2814063</v>
      </c>
      <c r="Y378" s="2">
        <v>9407644</v>
      </c>
      <c r="Z378" s="2">
        <v>8933447</v>
      </c>
      <c r="AA378" s="2">
        <v>12718044</v>
      </c>
      <c r="AB378" s="2">
        <v>2298358</v>
      </c>
      <c r="AC378" s="2">
        <v>3483634</v>
      </c>
      <c r="AD378" s="2">
        <v>14553038</v>
      </c>
      <c r="AE378" s="2">
        <v>1877333</v>
      </c>
      <c r="AF378" s="2">
        <v>4598138.5</v>
      </c>
      <c r="AG378" s="2">
        <v>7367240</v>
      </c>
      <c r="AH378" s="2">
        <v>9124536</v>
      </c>
      <c r="AI378" s="2">
        <v>6140864</v>
      </c>
      <c r="AJ378" s="2">
        <v>4191269</v>
      </c>
      <c r="AK378" s="2">
        <v>891121.68</v>
      </c>
      <c r="AL378" s="2">
        <v>1510867</v>
      </c>
      <c r="AM378" s="2">
        <v>7828827.5</v>
      </c>
      <c r="AN378" s="2">
        <v>1696036.31</v>
      </c>
      <c r="AO378" s="2">
        <v>2076787</v>
      </c>
      <c r="AP378" s="2">
        <v>725299</v>
      </c>
      <c r="AQ378" s="2">
        <v>3098528.88</v>
      </c>
      <c r="AR378" s="2">
        <v>2571448</v>
      </c>
      <c r="AS378" s="2">
        <v>828097</v>
      </c>
      <c r="AT378" s="2">
        <v>1484078.5</v>
      </c>
      <c r="AU378" s="2">
        <v>2713811</v>
      </c>
      <c r="AV378" s="2">
        <v>1191608.6000000001</v>
      </c>
      <c r="AW378" s="2">
        <v>948306</v>
      </c>
      <c r="AX378" s="2">
        <v>16397438.5</v>
      </c>
      <c r="AY378" s="2">
        <v>17226378</v>
      </c>
      <c r="AZ378" s="2">
        <v>1810450.75</v>
      </c>
      <c r="BA378" s="2">
        <v>2947217.25</v>
      </c>
      <c r="BB378" s="2">
        <v>768970.25</v>
      </c>
      <c r="BC378" s="2">
        <v>1426691.65</v>
      </c>
      <c r="BD378" s="2">
        <v>366447</v>
      </c>
      <c r="BE378" s="2">
        <v>1952413.75</v>
      </c>
      <c r="BF378" s="2">
        <v>6151444.6399999997</v>
      </c>
      <c r="BG378" s="2">
        <v>1014904.25</v>
      </c>
      <c r="BH378" s="2">
        <v>2066887.25</v>
      </c>
      <c r="BI378" s="2">
        <v>893394.74</v>
      </c>
      <c r="BJ378" s="2">
        <v>873370</v>
      </c>
      <c r="BK378" s="2">
        <v>7113798.75</v>
      </c>
      <c r="BL378" s="2">
        <v>946137</v>
      </c>
      <c r="BM378" s="2">
        <v>12585797.84</v>
      </c>
      <c r="BN378" s="2">
        <v>9304407</v>
      </c>
      <c r="BO378" s="2">
        <v>4126072.05</v>
      </c>
      <c r="BP378" s="2">
        <v>3767096.75</v>
      </c>
      <c r="BQ378" s="2">
        <v>2296719.5</v>
      </c>
      <c r="BR378" s="2">
        <v>1643193.5</v>
      </c>
      <c r="BS378" s="2">
        <v>7264213.4500000002</v>
      </c>
      <c r="BT378" s="2">
        <v>9705787.5</v>
      </c>
      <c r="BU378" s="2">
        <v>15409099</v>
      </c>
      <c r="BV378" s="2">
        <v>10748228.9</v>
      </c>
      <c r="BW378" s="2">
        <v>7638255</v>
      </c>
      <c r="BX378" s="2">
        <v>791058</v>
      </c>
      <c r="BY378" s="2">
        <v>4988798.9000000004</v>
      </c>
      <c r="BZ378" s="2">
        <v>1887588.72</v>
      </c>
      <c r="CA378" s="2">
        <v>1607162</v>
      </c>
      <c r="CB378" s="2">
        <v>1612222.6</v>
      </c>
      <c r="CC378" s="2">
        <v>1878995.49</v>
      </c>
      <c r="CD378" s="2">
        <v>1948505.89</v>
      </c>
      <c r="CE378" s="2">
        <v>3308011.49</v>
      </c>
      <c r="CF378" s="2">
        <v>524829</v>
      </c>
      <c r="CG378" s="2">
        <v>711292.5</v>
      </c>
      <c r="CH378" s="2">
        <v>5612238.75</v>
      </c>
      <c r="CI378" s="2">
        <v>5490002.5</v>
      </c>
      <c r="CJ378" s="2">
        <v>4933707.26</v>
      </c>
      <c r="CK378" s="2">
        <v>5524320.75</v>
      </c>
      <c r="CL378" s="2">
        <v>7890127.5</v>
      </c>
      <c r="CM378" s="2">
        <v>4978662.25</v>
      </c>
      <c r="CN378" s="2">
        <v>9368074.5</v>
      </c>
      <c r="CO378" s="2">
        <v>2782408</v>
      </c>
      <c r="CP378" s="2">
        <v>14840076.5</v>
      </c>
      <c r="CQ378" s="2">
        <v>5665266</v>
      </c>
      <c r="CR378" s="2">
        <v>9636517.7400000002</v>
      </c>
      <c r="CS378" s="2">
        <v>5034795</v>
      </c>
      <c r="CT378" s="2">
        <v>1145962</v>
      </c>
      <c r="CU378" s="2">
        <v>4752722.05</v>
      </c>
      <c r="CV378" s="2">
        <v>6138405.3499999996</v>
      </c>
      <c r="CW378" s="2">
        <v>7534705.9000000004</v>
      </c>
      <c r="CX378" s="2">
        <v>1945469.75</v>
      </c>
      <c r="CY378" s="2">
        <v>10852848</v>
      </c>
      <c r="CZ378" s="2">
        <v>1582475.25</v>
      </c>
      <c r="DA378" s="2">
        <v>2189653.85</v>
      </c>
      <c r="DB378" s="2">
        <v>108815.03999999999</v>
      </c>
      <c r="DC378" s="2">
        <v>729723.78</v>
      </c>
      <c r="DD378" s="2">
        <v>3577446.11</v>
      </c>
      <c r="DE378" s="2">
        <v>4730460.58</v>
      </c>
      <c r="DF378" s="2">
        <v>223973.3</v>
      </c>
      <c r="DG378" s="2">
        <v>467328.43</v>
      </c>
      <c r="DH378" s="2">
        <v>215462.25</v>
      </c>
      <c r="DI378" s="2">
        <v>32090.55</v>
      </c>
      <c r="DJ378" s="2">
        <v>74380.5</v>
      </c>
      <c r="DK378" s="2">
        <v>25001</v>
      </c>
      <c r="DL378" s="2">
        <v>5192879.25</v>
      </c>
      <c r="DM378" s="2">
        <v>10356185.75</v>
      </c>
      <c r="DN378" s="2">
        <v>10894642.25</v>
      </c>
      <c r="DO378" s="2">
        <v>16678513.5</v>
      </c>
      <c r="DP378" s="2">
        <v>5342347.25</v>
      </c>
      <c r="DQ378" s="2">
        <v>18382479.649999999</v>
      </c>
      <c r="DR378" s="2">
        <v>9307540.1099999994</v>
      </c>
      <c r="DS378" s="2">
        <v>8047775</v>
      </c>
      <c r="DT378" s="2">
        <v>471755.26</v>
      </c>
      <c r="DU378" s="2">
        <v>806872.65</v>
      </c>
      <c r="DV378" s="2">
        <v>3414023.3</v>
      </c>
      <c r="DW378" s="2">
        <v>604686.25</v>
      </c>
      <c r="DX378" s="2">
        <v>366779.5</v>
      </c>
      <c r="DY378" s="2">
        <v>1685955.72</v>
      </c>
      <c r="DZ378" s="2">
        <v>581320.75</v>
      </c>
      <c r="EA378" s="2">
        <v>638863.75</v>
      </c>
      <c r="EB378" s="2">
        <v>301001.23</v>
      </c>
      <c r="EC378" s="2">
        <v>387484.8</v>
      </c>
      <c r="ED378" s="2">
        <v>371465.5</v>
      </c>
      <c r="EE378" s="2">
        <v>937063.75</v>
      </c>
      <c r="EF378" s="2">
        <v>828769.8</v>
      </c>
      <c r="EG378" s="2">
        <v>2432599.9</v>
      </c>
      <c r="EH378" s="2">
        <v>5478435.21</v>
      </c>
      <c r="EI378" s="2">
        <v>5735084.6699999999</v>
      </c>
      <c r="EJ378" s="2">
        <v>2905960.4</v>
      </c>
      <c r="EK378" s="2">
        <v>5123164.5</v>
      </c>
      <c r="EL378" s="2">
        <v>1341397.25</v>
      </c>
      <c r="EM378" s="2">
        <v>2219840.5</v>
      </c>
      <c r="EN378" s="2">
        <v>275621.71999999997</v>
      </c>
      <c r="EO378" s="2">
        <v>8593420.1199999992</v>
      </c>
      <c r="EP378" s="2">
        <v>9311218.5</v>
      </c>
      <c r="EQ378" s="2">
        <v>8078282.9800000004</v>
      </c>
      <c r="ER378" s="2">
        <v>3278168.87</v>
      </c>
      <c r="ES378" s="2">
        <v>2049732.75</v>
      </c>
      <c r="ET378" s="2">
        <v>14431659.07</v>
      </c>
      <c r="EU378" s="2">
        <v>17682309.5</v>
      </c>
      <c r="EV378" s="2">
        <v>7291395</v>
      </c>
      <c r="EW378" s="2">
        <v>3294301.75</v>
      </c>
      <c r="EX378" s="2">
        <v>1893656.05</v>
      </c>
      <c r="EY378" s="2">
        <v>4535928.88</v>
      </c>
      <c r="EZ378" s="2">
        <v>3373984</v>
      </c>
      <c r="FA378" s="2">
        <v>5989905.0599999996</v>
      </c>
      <c r="FB378" s="2">
        <v>6673749.21</v>
      </c>
      <c r="FC378" s="2">
        <v>7614606.2000000002</v>
      </c>
      <c r="FD378" s="2">
        <v>3937541.64</v>
      </c>
      <c r="FE378" s="2">
        <v>2337880.3199999998</v>
      </c>
      <c r="FF378" s="2">
        <v>3131767.05</v>
      </c>
      <c r="FG378" s="2">
        <v>2448751.35</v>
      </c>
      <c r="FH378" s="2">
        <v>2321465.65</v>
      </c>
      <c r="FI378" s="2">
        <v>152946.35</v>
      </c>
      <c r="FJ378" s="2">
        <v>2556399.8199999998</v>
      </c>
      <c r="FK378" s="2">
        <v>1680394.5</v>
      </c>
      <c r="FL378" s="2">
        <v>2370849.5</v>
      </c>
      <c r="FM378" s="2">
        <v>4492400.01</v>
      </c>
      <c r="FN378" s="2">
        <v>4605487.5</v>
      </c>
      <c r="FO378" s="2">
        <v>1184367</v>
      </c>
      <c r="FP378" s="2">
        <v>1390501.5</v>
      </c>
      <c r="FQ378" s="2">
        <v>2227079.79</v>
      </c>
      <c r="FR378" s="2">
        <v>3755983.4</v>
      </c>
      <c r="FS378" s="2">
        <v>7886923.5</v>
      </c>
      <c r="FT378" s="2">
        <v>6559392.9400000004</v>
      </c>
      <c r="FU378" s="2">
        <v>12550927.960000001</v>
      </c>
      <c r="FV378" s="2">
        <v>4170375.7</v>
      </c>
      <c r="FW378" s="2">
        <v>10536507.83</v>
      </c>
      <c r="FX378" s="2">
        <v>10847393.550000001</v>
      </c>
      <c r="FY378" s="2">
        <v>9870876.1999999993</v>
      </c>
      <c r="FZ378" s="2">
        <v>8984073.2200000007</v>
      </c>
      <c r="GA378" s="2">
        <v>14021279.5</v>
      </c>
      <c r="GB378" s="2">
        <v>4858433.53</v>
      </c>
      <c r="GC378" s="2">
        <v>6195867.9900000002</v>
      </c>
      <c r="GD378" s="2">
        <v>3978093.71</v>
      </c>
      <c r="GE378" s="2">
        <v>6596</v>
      </c>
      <c r="GF378" s="2">
        <v>1831977.2</v>
      </c>
      <c r="GG378" s="2">
        <v>2732146.41</v>
      </c>
      <c r="GH378" s="2">
        <v>2405357.75</v>
      </c>
      <c r="GI378" s="2">
        <v>1983415.4</v>
      </c>
      <c r="GJ378" s="2">
        <v>1427087.59</v>
      </c>
      <c r="GK378" s="2">
        <v>1314500.25</v>
      </c>
      <c r="GL378" s="2">
        <v>2477965.65</v>
      </c>
      <c r="GM378" s="2">
        <v>2506334.08</v>
      </c>
      <c r="GN378" s="2">
        <v>2818395.75</v>
      </c>
      <c r="GO378" s="2">
        <v>951305</v>
      </c>
      <c r="GP378" s="2">
        <v>2223964.75</v>
      </c>
      <c r="GQ378" s="2">
        <v>442842.05</v>
      </c>
      <c r="GR378" s="2">
        <v>1556925.54</v>
      </c>
      <c r="GS378" s="2">
        <v>1031947</v>
      </c>
      <c r="GT378" s="2">
        <v>2763111</v>
      </c>
      <c r="GU378" s="2">
        <v>368202.75</v>
      </c>
      <c r="GV378" s="2">
        <v>2592250.25</v>
      </c>
      <c r="GW378" s="2">
        <v>2608947</v>
      </c>
      <c r="GX378" s="2">
        <v>770678.75</v>
      </c>
      <c r="GY378" s="2">
        <v>2195678.09</v>
      </c>
      <c r="GZ378" s="2">
        <v>1435187</v>
      </c>
      <c r="HA378" s="2">
        <v>4858159.5</v>
      </c>
      <c r="HB378" s="2">
        <v>1968780.54</v>
      </c>
      <c r="HC378" s="2">
        <v>4048976.94</v>
      </c>
      <c r="HD378" s="2">
        <v>11865223.550000001</v>
      </c>
      <c r="HE378" s="2">
        <v>16652678</v>
      </c>
      <c r="HF378" s="2">
        <v>7529709.0599999996</v>
      </c>
      <c r="HG378" s="2">
        <v>11746263</v>
      </c>
      <c r="HH378" s="2">
        <v>4140434.64</v>
      </c>
      <c r="HI378" s="2">
        <v>3932742.35</v>
      </c>
      <c r="HJ378" s="2"/>
      <c r="HK378" s="2"/>
      <c r="HL378" s="2">
        <v>139137</v>
      </c>
      <c r="HM378" s="2">
        <v>91852.56</v>
      </c>
      <c r="HN378" s="2">
        <v>4345149.3499999996</v>
      </c>
      <c r="HO378" s="2">
        <v>2735153.68</v>
      </c>
      <c r="HP378" s="2">
        <v>35162.370000000003</v>
      </c>
      <c r="HQ378" s="2">
        <v>2798684.5</v>
      </c>
      <c r="HR378" s="2">
        <v>1821037.5</v>
      </c>
      <c r="HS378" s="2">
        <v>1853513.75</v>
      </c>
      <c r="HT378" s="2">
        <v>616446.5</v>
      </c>
      <c r="HU378" s="2">
        <v>2310282.25</v>
      </c>
      <c r="HV378" s="2">
        <v>3250107.52</v>
      </c>
      <c r="HW378" s="2">
        <v>1539849</v>
      </c>
      <c r="HX378" s="2">
        <v>2125020.65</v>
      </c>
      <c r="HY378" s="2">
        <v>4035335.75</v>
      </c>
      <c r="HZ378" s="2">
        <v>2413687.0499999998</v>
      </c>
      <c r="IA378" s="2">
        <v>2107292.9500000002</v>
      </c>
      <c r="IB378" s="2">
        <v>3838348.56</v>
      </c>
      <c r="IC378" s="2">
        <v>1875058.25</v>
      </c>
      <c r="ID378" s="2">
        <v>3401618.55</v>
      </c>
      <c r="IE378" s="2">
        <v>1039263.75</v>
      </c>
      <c r="IF378" s="2">
        <v>3615966.85</v>
      </c>
      <c r="IG378" s="2">
        <v>30150</v>
      </c>
      <c r="IH378" s="2">
        <v>732785.75</v>
      </c>
      <c r="II378" s="2">
        <v>6546771.9299999997</v>
      </c>
      <c r="IJ378" s="2">
        <v>784679.75</v>
      </c>
      <c r="IK378" s="2">
        <v>2524403.4</v>
      </c>
      <c r="IL378" s="2">
        <v>1539817.25</v>
      </c>
      <c r="IM378" s="2">
        <v>1238955.25</v>
      </c>
      <c r="IN378" s="2">
        <v>2014212.5</v>
      </c>
      <c r="IO378" s="2">
        <v>1469659.75</v>
      </c>
      <c r="IP378" s="2">
        <v>833203</v>
      </c>
      <c r="IQ378" s="2">
        <v>868771.67</v>
      </c>
      <c r="IR378" s="2">
        <v>614417.25</v>
      </c>
      <c r="IS378" s="2"/>
      <c r="IT378" s="2">
        <v>2207006</v>
      </c>
      <c r="IU378" s="2">
        <v>379086.76</v>
      </c>
      <c r="IV378" s="2">
        <v>2675254</v>
      </c>
      <c r="IW378" s="2">
        <v>390860.06</v>
      </c>
      <c r="IX378" s="2">
        <v>349850</v>
      </c>
      <c r="IY378" s="2">
        <v>1536042.75</v>
      </c>
      <c r="IZ378" s="2">
        <v>485962</v>
      </c>
      <c r="JA378" s="2">
        <v>783723</v>
      </c>
      <c r="JB378" s="2">
        <v>1274200</v>
      </c>
      <c r="JC378" s="2">
        <v>133319.5</v>
      </c>
      <c r="JD378" s="2">
        <v>913818.5</v>
      </c>
      <c r="JE378" s="2">
        <v>984183.75</v>
      </c>
      <c r="JF378" s="2">
        <v>1107432.5</v>
      </c>
      <c r="JG378" s="2">
        <v>2709029</v>
      </c>
      <c r="JH378" s="2">
        <v>626200.75</v>
      </c>
      <c r="JI378" s="2">
        <v>782843.65</v>
      </c>
      <c r="JJ378" s="2">
        <v>496216.75</v>
      </c>
      <c r="JK378" s="2">
        <v>60428.75</v>
      </c>
      <c r="JL378" s="2">
        <v>1174839.3999999999</v>
      </c>
      <c r="JM378" s="2">
        <v>401523.75</v>
      </c>
      <c r="JN378" s="2">
        <v>2754281.95</v>
      </c>
      <c r="JO378" s="2">
        <v>577857.5</v>
      </c>
      <c r="JP378" s="2"/>
      <c r="JQ378" s="2">
        <v>381651.25</v>
      </c>
      <c r="JR378" s="2"/>
      <c r="JS378" s="2">
        <v>1401038.62</v>
      </c>
      <c r="JT378" s="2"/>
      <c r="JU378" s="2"/>
      <c r="JV378" s="2">
        <v>847921.75</v>
      </c>
      <c r="JW378" s="2">
        <v>415000</v>
      </c>
      <c r="JX378" s="2">
        <v>898615.25</v>
      </c>
      <c r="JY378" s="2">
        <v>700</v>
      </c>
      <c r="JZ378" s="2"/>
      <c r="KA378" s="2"/>
      <c r="KB378" s="2">
        <v>289695.5</v>
      </c>
      <c r="KC378" s="2">
        <v>56368</v>
      </c>
      <c r="KD378" s="2"/>
      <c r="KE378" s="2">
        <v>444262</v>
      </c>
      <c r="KF378" s="2">
        <v>334935.75</v>
      </c>
      <c r="KG378" s="2">
        <v>243741</v>
      </c>
      <c r="KH378" s="2">
        <v>384828.75</v>
      </c>
      <c r="KI378" s="2">
        <v>18092412.239999998</v>
      </c>
      <c r="KJ378" s="2">
        <v>4585125.08</v>
      </c>
      <c r="KK378" s="2">
        <v>11079765.1</v>
      </c>
      <c r="KL378" s="2">
        <v>9016146</v>
      </c>
      <c r="KM378" s="2">
        <v>5420955.25</v>
      </c>
      <c r="KN378" s="2">
        <v>15511349</v>
      </c>
      <c r="KO378" s="2">
        <v>2257974.5499999998</v>
      </c>
      <c r="KP378" s="2">
        <v>2619495</v>
      </c>
      <c r="KQ378" s="2">
        <v>1065310.78</v>
      </c>
      <c r="KR378" s="2">
        <v>7658561.3600000003</v>
      </c>
      <c r="KS378" s="2">
        <v>4956947.83</v>
      </c>
      <c r="KT378" s="2">
        <v>4767622.62</v>
      </c>
      <c r="KU378" s="2">
        <v>2220181.67</v>
      </c>
      <c r="KV378" s="2">
        <v>3217486.94</v>
      </c>
      <c r="KW378" s="2">
        <v>942660.2</v>
      </c>
      <c r="KX378" s="2">
        <v>2068645.94</v>
      </c>
      <c r="KY378" s="2">
        <v>314503.67</v>
      </c>
      <c r="KZ378" s="2">
        <v>1503633.24</v>
      </c>
      <c r="LA378" s="2">
        <v>311100</v>
      </c>
      <c r="LB378" s="2">
        <v>7618059</v>
      </c>
      <c r="LC378" s="2">
        <v>11251025.609999999</v>
      </c>
      <c r="LD378" s="2">
        <v>8105102.9900000002</v>
      </c>
      <c r="LE378" s="2">
        <v>9494916.75</v>
      </c>
      <c r="LF378" s="2">
        <v>1424600.01</v>
      </c>
      <c r="LG378" s="2">
        <v>1220700.8899999999</v>
      </c>
      <c r="LH378" s="2">
        <v>1721149.26</v>
      </c>
      <c r="LI378" s="2">
        <v>561208.24</v>
      </c>
      <c r="LJ378" s="2">
        <v>2100097.7400000002</v>
      </c>
      <c r="LK378" s="2">
        <v>1722246.3</v>
      </c>
      <c r="LL378" s="2">
        <v>1806081.5</v>
      </c>
      <c r="LM378" s="2">
        <v>442867.74</v>
      </c>
      <c r="LN378" s="2">
        <v>2305381.65</v>
      </c>
      <c r="LO378" s="2"/>
      <c r="LP378" s="2">
        <v>2607392.65</v>
      </c>
      <c r="LQ378" s="2">
        <v>1989698.51</v>
      </c>
      <c r="LR378" s="2">
        <v>3033509.75</v>
      </c>
      <c r="LS378" s="2">
        <v>6344631.0499999998</v>
      </c>
      <c r="LT378" s="2">
        <v>11155849.970000001</v>
      </c>
      <c r="LU378" s="2"/>
      <c r="LV378" s="2">
        <v>5557023</v>
      </c>
      <c r="LW378" s="2">
        <v>128878.5</v>
      </c>
      <c r="LX378" s="2">
        <v>2784159</v>
      </c>
      <c r="LY378" s="2">
        <v>4202853.5</v>
      </c>
      <c r="LZ378" s="2">
        <v>3109108</v>
      </c>
      <c r="MA378" s="2">
        <v>5815455.5</v>
      </c>
      <c r="MB378" s="2">
        <v>2115506</v>
      </c>
      <c r="MC378" s="2">
        <v>4593059.25</v>
      </c>
      <c r="MD378" s="2">
        <v>3074627.5</v>
      </c>
      <c r="ME378" s="2">
        <v>6836715.25</v>
      </c>
      <c r="MF378" s="2">
        <v>2333771</v>
      </c>
      <c r="MG378" s="2">
        <v>450287.5</v>
      </c>
      <c r="MH378" s="2">
        <v>15849984</v>
      </c>
      <c r="MI378" s="2">
        <v>10683315</v>
      </c>
      <c r="MJ378" s="2">
        <v>5319766</v>
      </c>
      <c r="MK378" s="2">
        <v>9367517</v>
      </c>
      <c r="ML378" s="2">
        <v>11399799</v>
      </c>
      <c r="MM378" s="2">
        <v>9405445</v>
      </c>
      <c r="MN378" s="2">
        <v>9027890</v>
      </c>
      <c r="MO378" s="2">
        <v>14048582.5</v>
      </c>
      <c r="MP378" s="2">
        <v>10129183</v>
      </c>
      <c r="MQ378" s="2">
        <v>12325275</v>
      </c>
      <c r="MR378" s="2">
        <v>7274317.5</v>
      </c>
      <c r="MS378" s="2">
        <v>1281130.25</v>
      </c>
      <c r="MT378" s="2">
        <v>1639873</v>
      </c>
      <c r="MU378" s="2">
        <v>2609230.5</v>
      </c>
      <c r="MV378" s="2">
        <v>4263786</v>
      </c>
      <c r="MW378" s="2">
        <v>5148867.5</v>
      </c>
      <c r="MX378" s="2">
        <v>62277.25</v>
      </c>
      <c r="MY378" s="2">
        <v>4541402.78</v>
      </c>
      <c r="MZ378" s="2">
        <v>3158246.75</v>
      </c>
      <c r="NA378" s="2">
        <v>269307</v>
      </c>
      <c r="NB378" s="2">
        <v>1090327.25</v>
      </c>
      <c r="NC378" s="2">
        <v>1419702.75</v>
      </c>
      <c r="ND378" s="2">
        <v>704958.25</v>
      </c>
      <c r="NE378" s="2">
        <v>11634908.25</v>
      </c>
      <c r="NF378" s="2">
        <v>913055.5</v>
      </c>
      <c r="NG378" s="2">
        <v>8444469.3000000007</v>
      </c>
      <c r="NH378" s="2">
        <v>1514244.5</v>
      </c>
      <c r="NI378" s="2">
        <v>13167482</v>
      </c>
      <c r="NJ378" s="2">
        <v>14535123.699999999</v>
      </c>
      <c r="NK378" s="2">
        <v>2429419.75</v>
      </c>
      <c r="NL378" s="2">
        <v>165965</v>
      </c>
      <c r="NM378" s="2">
        <v>4100140.5</v>
      </c>
      <c r="NN378" s="2">
        <v>7637027.5</v>
      </c>
      <c r="NO378" s="2">
        <v>1829959</v>
      </c>
      <c r="NP378" s="2">
        <v>9903703.0700000003</v>
      </c>
      <c r="NQ378" s="2">
        <v>2115630.9900000002</v>
      </c>
      <c r="NR378" s="2">
        <v>5691187.1500000004</v>
      </c>
      <c r="NS378" s="2">
        <v>3029850.1</v>
      </c>
      <c r="NT378" s="2">
        <v>2244009.5</v>
      </c>
      <c r="NU378" s="2">
        <v>357061.15</v>
      </c>
      <c r="NV378" s="2">
        <v>732772.25</v>
      </c>
      <c r="NW378" s="2">
        <v>71746</v>
      </c>
      <c r="NX378" s="2">
        <v>5751487.21</v>
      </c>
      <c r="NY378" s="2">
        <v>1608804.75</v>
      </c>
      <c r="NZ378" s="2">
        <v>8227834.7000000002</v>
      </c>
      <c r="OA378" s="2">
        <v>7466022.0999999996</v>
      </c>
      <c r="OB378" s="2">
        <v>3977427</v>
      </c>
      <c r="OC378" s="2">
        <v>2542871</v>
      </c>
      <c r="OD378" s="2">
        <v>265122.25</v>
      </c>
      <c r="OE378" s="2">
        <v>2722612.23</v>
      </c>
      <c r="OF378" s="2">
        <v>3178378.25</v>
      </c>
      <c r="OG378" s="2">
        <v>1699015.83</v>
      </c>
      <c r="OH378" s="2">
        <v>4608179.68</v>
      </c>
      <c r="OI378" s="2">
        <v>4538481</v>
      </c>
      <c r="OJ378" s="2">
        <v>1830751.75</v>
      </c>
      <c r="OK378" s="2">
        <v>11000000</v>
      </c>
      <c r="OL378" s="2">
        <v>2882135.41</v>
      </c>
      <c r="OM378" s="2">
        <v>22115175</v>
      </c>
      <c r="ON378" s="2">
        <v>1978121.5</v>
      </c>
      <c r="OO378" s="2">
        <v>4501963.75</v>
      </c>
      <c r="OP378" s="2">
        <v>2897938.5</v>
      </c>
      <c r="OQ378" s="2">
        <v>1773599.75</v>
      </c>
      <c r="OR378" s="2">
        <v>3348841.5</v>
      </c>
      <c r="OS378" s="2">
        <v>888978.5</v>
      </c>
      <c r="OT378" s="2">
        <v>2019332.75</v>
      </c>
      <c r="OU378" s="2">
        <v>3706580</v>
      </c>
      <c r="OV378" s="2">
        <v>2489243</v>
      </c>
      <c r="OW378" s="2">
        <v>10496369</v>
      </c>
      <c r="OX378" s="2">
        <v>3154265.75</v>
      </c>
      <c r="OY378" s="2">
        <v>2660196</v>
      </c>
      <c r="OZ378" s="2">
        <v>1066145.1000000001</v>
      </c>
      <c r="PA378" s="2">
        <v>1033315.9</v>
      </c>
      <c r="PB378" s="2">
        <v>105000</v>
      </c>
      <c r="PC378" s="2">
        <v>336438.89</v>
      </c>
      <c r="PD378" s="2">
        <v>28666.7</v>
      </c>
      <c r="PE378" s="2">
        <v>8749.39</v>
      </c>
      <c r="PF378" s="2">
        <v>29348.37</v>
      </c>
      <c r="PG378" s="2"/>
      <c r="PH378" s="2">
        <v>157868.53</v>
      </c>
      <c r="PI378" s="2"/>
      <c r="PJ378" s="2">
        <v>2446136.61</v>
      </c>
      <c r="PK378" s="2">
        <v>56923.54</v>
      </c>
      <c r="PL378" s="2">
        <v>46290.239999999998</v>
      </c>
      <c r="PM378" s="2"/>
      <c r="PN378" s="2">
        <v>65167</v>
      </c>
      <c r="PO378" s="2">
        <v>2318877.36</v>
      </c>
      <c r="PP378" s="2">
        <v>32132.91</v>
      </c>
      <c r="PQ378" s="2">
        <v>863672.68</v>
      </c>
      <c r="PR378" s="2"/>
      <c r="PS378" s="2"/>
      <c r="PT378" s="2">
        <v>25930</v>
      </c>
      <c r="PU378" s="2">
        <v>40680</v>
      </c>
      <c r="PV378" s="2"/>
      <c r="PW378" s="2">
        <v>435064</v>
      </c>
      <c r="PX378" s="2"/>
      <c r="PY378" s="2"/>
      <c r="PZ378" s="2">
        <v>68053</v>
      </c>
      <c r="QA378" s="2"/>
      <c r="QB378" s="2"/>
      <c r="QC378" s="2"/>
      <c r="QD378" s="2">
        <v>1788003</v>
      </c>
      <c r="QE378" s="2">
        <v>2157032.5</v>
      </c>
      <c r="QF378" s="2">
        <v>1498483</v>
      </c>
      <c r="QG378" s="2">
        <v>2499760</v>
      </c>
      <c r="QH378" s="2"/>
      <c r="QI378" s="2">
        <v>580691.5</v>
      </c>
      <c r="QJ378" s="2"/>
      <c r="QK378" s="2">
        <v>3206991.25</v>
      </c>
      <c r="QL378" s="2">
        <v>745786.75</v>
      </c>
      <c r="QM378" s="2"/>
      <c r="QN378" s="2">
        <v>1006236</v>
      </c>
      <c r="QO378" s="2"/>
      <c r="QP378" s="2"/>
      <c r="QQ378" s="2"/>
      <c r="QR378" s="2">
        <v>527673</v>
      </c>
      <c r="QS378" s="2"/>
      <c r="QT378" s="2">
        <v>127924.68</v>
      </c>
      <c r="QU378" s="2">
        <v>991750.25</v>
      </c>
      <c r="QV378" s="2">
        <v>1913449.4</v>
      </c>
      <c r="QW378" s="2">
        <v>2288419.5</v>
      </c>
      <c r="QX378" s="2">
        <v>1013266</v>
      </c>
      <c r="QY378" s="2">
        <v>1987359.75</v>
      </c>
      <c r="QZ378" s="2">
        <v>1765678.75</v>
      </c>
      <c r="RA378" s="2"/>
      <c r="RB378" s="2"/>
      <c r="RC378" s="2">
        <v>993240.75</v>
      </c>
      <c r="RD378" s="2">
        <v>1495513.75</v>
      </c>
      <c r="RE378" s="2">
        <v>3168</v>
      </c>
      <c r="RF378" s="2">
        <v>95027.5</v>
      </c>
      <c r="RG378" s="2">
        <v>875</v>
      </c>
      <c r="RH378" s="2">
        <v>980322.58</v>
      </c>
      <c r="RI378" s="2">
        <v>2673067.5</v>
      </c>
      <c r="RJ378" s="2">
        <v>3461849.58</v>
      </c>
      <c r="RK378" s="2">
        <v>7241047.0800000001</v>
      </c>
      <c r="RL378" s="2">
        <v>2079595.5</v>
      </c>
      <c r="RM378" s="2"/>
      <c r="RN378" s="2">
        <v>3764523.5</v>
      </c>
      <c r="RO378" s="2">
        <v>3117706.25</v>
      </c>
      <c r="RP378" s="2">
        <v>5770996.25</v>
      </c>
      <c r="RQ378" s="2">
        <v>1106863.25</v>
      </c>
      <c r="RR378" s="2">
        <v>323050</v>
      </c>
      <c r="RS378" s="2">
        <v>2076845.75</v>
      </c>
      <c r="RT378" s="2">
        <v>3217028.58</v>
      </c>
      <c r="RU378" s="2">
        <v>1055174</v>
      </c>
      <c r="RV378" s="2">
        <v>1103275</v>
      </c>
      <c r="RW378" s="2">
        <v>2430667.34</v>
      </c>
      <c r="RX378" s="2">
        <v>1201380</v>
      </c>
      <c r="RY378" s="2">
        <v>1214298.25</v>
      </c>
      <c r="RZ378" s="2">
        <v>873830.35</v>
      </c>
      <c r="SA378" s="2"/>
      <c r="SB378" s="2"/>
      <c r="SC378" s="2">
        <v>1511122</v>
      </c>
      <c r="SD378" s="2">
        <v>1686711</v>
      </c>
      <c r="SE378" s="2">
        <v>716458</v>
      </c>
      <c r="SF378" s="2">
        <v>2825555.2</v>
      </c>
      <c r="SG378" s="2">
        <v>2735102.06</v>
      </c>
      <c r="SH378" s="2">
        <v>1983370</v>
      </c>
      <c r="SI378" s="2">
        <v>1434059.32</v>
      </c>
      <c r="SJ378" s="2">
        <v>1561730.44</v>
      </c>
      <c r="SK378" s="2">
        <v>3118251.97</v>
      </c>
      <c r="SL378" s="2">
        <v>379472</v>
      </c>
      <c r="SM378" s="2">
        <v>2273992.1</v>
      </c>
      <c r="SN378" s="2">
        <v>4378036.29</v>
      </c>
      <c r="SO378" s="2">
        <v>4139331.23</v>
      </c>
      <c r="SP378" s="2">
        <v>1379377.24</v>
      </c>
      <c r="SQ378" s="2">
        <v>2051641.25</v>
      </c>
      <c r="SR378" s="2">
        <v>1277710.75</v>
      </c>
      <c r="SS378" s="2">
        <v>908960.52</v>
      </c>
      <c r="ST378" s="2">
        <v>1009529.05</v>
      </c>
      <c r="SU378" s="2">
        <v>949601.5</v>
      </c>
      <c r="SV378" s="2">
        <v>5110142</v>
      </c>
      <c r="SW378" s="2">
        <v>3707541.75</v>
      </c>
      <c r="SX378" s="2">
        <v>6002739.25</v>
      </c>
      <c r="SY378" s="2">
        <v>798219</v>
      </c>
      <c r="SZ378" s="2">
        <v>3846748</v>
      </c>
      <c r="TA378" s="2">
        <v>973300</v>
      </c>
      <c r="TB378" s="2">
        <v>4827365</v>
      </c>
      <c r="TC378" s="2">
        <v>1093563.5</v>
      </c>
      <c r="TD378" s="2">
        <v>3862278.61</v>
      </c>
      <c r="TE378" s="2">
        <v>1663378</v>
      </c>
      <c r="TF378" s="2">
        <v>4623077</v>
      </c>
      <c r="TG378" s="2">
        <v>1118096</v>
      </c>
      <c r="TH378" s="2">
        <v>1046210.25</v>
      </c>
      <c r="TI378" s="2">
        <v>1270145.29</v>
      </c>
      <c r="TJ378" s="2">
        <v>2113943.5</v>
      </c>
      <c r="TK378" s="2">
        <v>1122173.25</v>
      </c>
      <c r="TL378" s="2">
        <v>3464665.5</v>
      </c>
      <c r="TM378" s="2">
        <v>1139415.75</v>
      </c>
      <c r="TN378" s="2">
        <v>1371205.25</v>
      </c>
      <c r="TO378" s="2">
        <v>490346</v>
      </c>
      <c r="TP378" s="2">
        <v>2627315</v>
      </c>
      <c r="TQ378" s="2">
        <v>3016930.57</v>
      </c>
      <c r="TR378" s="2">
        <v>1308998.97</v>
      </c>
      <c r="TS378" s="2">
        <v>9029682.5</v>
      </c>
      <c r="TT378" s="2">
        <v>1411277.75</v>
      </c>
      <c r="TU378" s="2">
        <v>1079137</v>
      </c>
      <c r="TV378" s="2">
        <v>1414896.5</v>
      </c>
      <c r="TW378" s="2">
        <v>1935981.6</v>
      </c>
      <c r="TX378" s="2">
        <v>1026257</v>
      </c>
      <c r="TY378" s="2">
        <v>5585729</v>
      </c>
      <c r="TZ378" s="2">
        <v>681903.5</v>
      </c>
      <c r="UA378" s="2">
        <v>786312.25</v>
      </c>
      <c r="UB378" s="2">
        <v>4414642.25</v>
      </c>
      <c r="UC378" s="2">
        <v>4622333.8</v>
      </c>
      <c r="UD378" s="2">
        <v>1522235.8</v>
      </c>
      <c r="UE378" s="2">
        <v>724349</v>
      </c>
      <c r="UF378" s="2">
        <v>843215</v>
      </c>
      <c r="UG378" s="2">
        <v>56045</v>
      </c>
      <c r="UH378" s="2">
        <v>3312070.25</v>
      </c>
      <c r="UI378" s="2">
        <v>1424928.8</v>
      </c>
      <c r="UJ378" s="2">
        <v>572556.75</v>
      </c>
      <c r="UK378" s="2">
        <v>1548587.21</v>
      </c>
      <c r="UL378" s="2">
        <v>850940.51</v>
      </c>
      <c r="UM378" s="2">
        <v>1752034.14</v>
      </c>
      <c r="UN378" s="2">
        <v>1388018.19</v>
      </c>
      <c r="UO378" s="2">
        <v>497137.25</v>
      </c>
      <c r="UP378" s="2"/>
      <c r="UQ378" s="2">
        <v>5346236.7</v>
      </c>
      <c r="UR378" s="2">
        <v>6711987.25</v>
      </c>
      <c r="US378" s="2">
        <v>2695158.35</v>
      </c>
      <c r="UT378" s="2">
        <v>751696</v>
      </c>
      <c r="UU378" s="2">
        <v>2070700.41</v>
      </c>
      <c r="UV378" s="2">
        <v>4008319.5</v>
      </c>
      <c r="UW378" s="2">
        <v>3256482.75</v>
      </c>
      <c r="UX378" s="2">
        <v>23319</v>
      </c>
      <c r="UY378" s="2">
        <v>3388546.5</v>
      </c>
      <c r="UZ378" s="2">
        <v>2564868.7799999998</v>
      </c>
      <c r="VA378" s="2">
        <v>8468150.4100000001</v>
      </c>
      <c r="VB378" s="2">
        <v>3521345.49</v>
      </c>
      <c r="VC378" s="2">
        <v>8136957.4000000004</v>
      </c>
      <c r="VD378" s="2">
        <v>3277851.03</v>
      </c>
      <c r="VE378" s="2">
        <v>2405189.7999999998</v>
      </c>
      <c r="VF378" s="2">
        <v>457952.5</v>
      </c>
      <c r="VG378" s="2">
        <v>2294572.5</v>
      </c>
      <c r="VH378" s="2">
        <v>6555447.2999999998</v>
      </c>
      <c r="VI378" s="2">
        <v>2646419.83</v>
      </c>
      <c r="VJ378" s="2">
        <v>3161762</v>
      </c>
      <c r="VK378" s="2">
        <v>988091.08</v>
      </c>
      <c r="VL378" s="2">
        <v>1601410.18</v>
      </c>
      <c r="VM378" s="2">
        <v>2410355.9900000002</v>
      </c>
      <c r="VN378" s="2">
        <v>2042812.42</v>
      </c>
      <c r="VO378" s="2">
        <v>2586529.08</v>
      </c>
      <c r="VP378" s="2">
        <v>1748257.25</v>
      </c>
      <c r="VQ378" s="2">
        <v>2388489.52</v>
      </c>
      <c r="VR378" s="2">
        <v>1967310.88</v>
      </c>
      <c r="VS378" s="2">
        <v>883073.04</v>
      </c>
      <c r="VT378" s="2">
        <v>4693167.99</v>
      </c>
      <c r="VU378" s="2">
        <v>1799775.48</v>
      </c>
      <c r="VV378" s="2">
        <v>662507.44999999995</v>
      </c>
      <c r="VW378" s="2">
        <v>356136.68</v>
      </c>
      <c r="VX378" s="2">
        <v>1763196.87</v>
      </c>
      <c r="VY378" s="2">
        <v>1774638.88</v>
      </c>
      <c r="VZ378" s="2">
        <v>1100724.52</v>
      </c>
      <c r="WA378" s="2"/>
      <c r="WB378" s="2">
        <v>2757774.5</v>
      </c>
      <c r="WC378" s="2">
        <v>1489631.6</v>
      </c>
      <c r="WD378" s="2">
        <v>3299308.6</v>
      </c>
      <c r="WE378" s="2">
        <v>106542</v>
      </c>
      <c r="WF378" s="2">
        <v>1520968.7</v>
      </c>
      <c r="WG378" s="2">
        <v>1712848.8</v>
      </c>
      <c r="WH378" s="2">
        <v>1655482.6</v>
      </c>
      <c r="WI378" s="2">
        <v>2352650.2000000002</v>
      </c>
      <c r="WJ378" s="2">
        <v>3299446.7</v>
      </c>
      <c r="WK378" s="2">
        <v>591316.5</v>
      </c>
      <c r="WL378" s="2">
        <v>460838.65</v>
      </c>
      <c r="WM378" s="2">
        <v>1950342.2</v>
      </c>
      <c r="WN378" s="2"/>
      <c r="WO378" s="2">
        <v>2320574.7000000002</v>
      </c>
      <c r="WP378" s="2">
        <v>2097312.2000000002</v>
      </c>
      <c r="WQ378" s="2">
        <v>1611357.2</v>
      </c>
      <c r="WR378" s="2">
        <v>3604332.45</v>
      </c>
      <c r="WS378" s="2">
        <v>987359</v>
      </c>
      <c r="WT378" s="2">
        <v>3541616.8</v>
      </c>
      <c r="WU378" s="2">
        <v>4503897.3099999996</v>
      </c>
      <c r="WV378" s="2">
        <v>1614677.6</v>
      </c>
      <c r="WW378" s="2">
        <v>1114260.6200000001</v>
      </c>
      <c r="WX378" s="2">
        <v>106939.4</v>
      </c>
      <c r="WY378" s="2">
        <v>2531672.5</v>
      </c>
      <c r="WZ378" s="2">
        <v>650282</v>
      </c>
      <c r="XA378" s="2">
        <v>699091.15</v>
      </c>
      <c r="XB378" s="2">
        <v>1459011.2</v>
      </c>
      <c r="XC378" s="2"/>
      <c r="XD378" s="2">
        <v>798523.8</v>
      </c>
      <c r="XE378" s="2">
        <v>610377.19999999995</v>
      </c>
      <c r="XF378" s="2">
        <v>403765.8</v>
      </c>
      <c r="XG378" s="2">
        <v>1205498.6000000001</v>
      </c>
      <c r="XH378" s="2">
        <v>2961742.03</v>
      </c>
      <c r="XI378" s="2">
        <v>18683773.059999999</v>
      </c>
      <c r="XJ378" s="2">
        <v>21911429.879999999</v>
      </c>
      <c r="XK378" s="2">
        <v>11598581.09</v>
      </c>
      <c r="XL378" s="2">
        <v>10611798.029999999</v>
      </c>
      <c r="XM378" s="2">
        <v>10873818.310000001</v>
      </c>
      <c r="XN378" s="2">
        <v>32023050.68</v>
      </c>
      <c r="XO378" s="2">
        <v>21942210.890000001</v>
      </c>
      <c r="XP378" s="2">
        <v>11716792.130000001</v>
      </c>
      <c r="XQ378" s="2">
        <v>29091107.399999999</v>
      </c>
      <c r="XR378" s="2">
        <v>30044627.800000001</v>
      </c>
      <c r="XS378" s="2">
        <v>7953644.1500000004</v>
      </c>
      <c r="XT378" s="2">
        <v>7510237.75</v>
      </c>
      <c r="XU378" s="2">
        <v>10029610.289999999</v>
      </c>
      <c r="XV378" s="2">
        <v>11798388.210000001</v>
      </c>
      <c r="XW378" s="2">
        <v>9637334.9800000004</v>
      </c>
      <c r="XX378" s="2">
        <v>4406646.76</v>
      </c>
      <c r="XY378" s="2">
        <v>7400277.0499999998</v>
      </c>
      <c r="XZ378" s="2">
        <v>6837643</v>
      </c>
      <c r="YA378" s="2">
        <v>3884094.1</v>
      </c>
      <c r="YB378" s="2">
        <v>6586268.7300000004</v>
      </c>
      <c r="YC378" s="2">
        <v>10562990.5</v>
      </c>
      <c r="YD378" s="2">
        <v>19136607.289999999</v>
      </c>
      <c r="YE378" s="2">
        <v>718769.85</v>
      </c>
      <c r="YF378" s="2">
        <v>3593491.05</v>
      </c>
      <c r="YG378" s="2">
        <v>5208463.63</v>
      </c>
      <c r="YH378" s="2">
        <v>3829467.49</v>
      </c>
      <c r="YI378" s="2">
        <v>3282350.28</v>
      </c>
      <c r="YJ378" s="2">
        <v>3799072.06</v>
      </c>
      <c r="YK378" s="2">
        <v>4229470.75</v>
      </c>
      <c r="YL378" s="2">
        <v>892387.48</v>
      </c>
      <c r="YM378" s="2">
        <v>5011441.8099999996</v>
      </c>
      <c r="YN378" s="2">
        <v>4484087.8</v>
      </c>
      <c r="YO378" s="2">
        <v>1251918.4099999999</v>
      </c>
      <c r="YP378" s="2">
        <v>2575365.71</v>
      </c>
      <c r="YQ378" s="2">
        <v>1295880.75</v>
      </c>
      <c r="YR378" s="2">
        <v>1356652.75</v>
      </c>
      <c r="YS378" s="2">
        <v>2964653.68</v>
      </c>
      <c r="YT378" s="2">
        <v>1016737.1</v>
      </c>
      <c r="YU378" s="2">
        <v>2145387.27</v>
      </c>
      <c r="YV378" s="2">
        <v>1256939.25</v>
      </c>
      <c r="YW378" s="2">
        <v>5407187.25</v>
      </c>
      <c r="YX378" s="2">
        <v>5138178</v>
      </c>
      <c r="YY378" s="2">
        <v>1455473</v>
      </c>
      <c r="YZ378" s="2">
        <v>4097312.5</v>
      </c>
      <c r="ZA378" s="2">
        <v>863974</v>
      </c>
      <c r="ZB378" s="2">
        <v>2088672</v>
      </c>
      <c r="ZC378" s="2"/>
      <c r="ZD378" s="2"/>
      <c r="ZE378" s="2"/>
      <c r="ZF378" s="2"/>
      <c r="ZG378" s="2">
        <v>543100</v>
      </c>
      <c r="ZH378" s="2"/>
      <c r="ZI378" s="2">
        <v>225150</v>
      </c>
      <c r="ZJ378" s="2"/>
      <c r="ZK378" s="2"/>
      <c r="ZL378" s="2">
        <v>4610335.2699999996</v>
      </c>
      <c r="ZM378" s="2">
        <v>1333333.3500000001</v>
      </c>
      <c r="ZN378" s="2"/>
      <c r="ZO378" s="2">
        <v>5749999.9800000004</v>
      </c>
      <c r="ZP378" s="2">
        <v>4622330.5</v>
      </c>
      <c r="ZQ378" s="2">
        <v>2322309</v>
      </c>
      <c r="ZR378" s="2">
        <v>2200000.02</v>
      </c>
      <c r="ZS378" s="2">
        <v>3491536.02</v>
      </c>
      <c r="ZT378" s="2">
        <v>2909394</v>
      </c>
      <c r="ZU378" s="2">
        <v>2300000</v>
      </c>
      <c r="ZV378" s="2"/>
      <c r="ZW378" s="2">
        <v>648382.25</v>
      </c>
      <c r="ZX378" s="2">
        <v>1326618</v>
      </c>
      <c r="ZY378" s="2">
        <v>1650000</v>
      </c>
      <c r="ZZ378" s="2">
        <v>2075143.92</v>
      </c>
      <c r="AAA378" s="2">
        <v>963502.02</v>
      </c>
      <c r="AAB378" s="2">
        <v>1638760</v>
      </c>
      <c r="AAC378" s="2">
        <v>447181.02</v>
      </c>
      <c r="AAD378" s="2">
        <v>1519792.74</v>
      </c>
      <c r="AAE378" s="2">
        <v>1529122.02</v>
      </c>
      <c r="AAF378" s="2">
        <v>981463.98</v>
      </c>
      <c r="AAG378" s="2">
        <v>750000</v>
      </c>
      <c r="AAH378" s="2">
        <v>110716</v>
      </c>
      <c r="AAI378" s="2">
        <v>220251</v>
      </c>
      <c r="AAJ378" s="2"/>
      <c r="AAK378" s="2"/>
      <c r="AAL378" s="2">
        <v>477321</v>
      </c>
      <c r="AAM378" s="2">
        <v>2312341.75</v>
      </c>
      <c r="AAN378" s="2">
        <v>2583797.5</v>
      </c>
      <c r="AAO378" s="2"/>
      <c r="AAP378" s="2">
        <v>776100</v>
      </c>
      <c r="AAQ378" s="2">
        <v>641410</v>
      </c>
      <c r="AAR378" s="2"/>
      <c r="AAS378" s="2">
        <v>792600</v>
      </c>
      <c r="AAT378" s="2">
        <v>805600</v>
      </c>
      <c r="AAU378" s="2">
        <v>823987.62</v>
      </c>
      <c r="AAV378" s="2">
        <v>1123800</v>
      </c>
      <c r="AAW378" s="2">
        <v>865850</v>
      </c>
      <c r="AAX378" s="2"/>
      <c r="AAY378" s="2">
        <v>1206600</v>
      </c>
      <c r="AAZ378" s="2"/>
      <c r="ABA378" s="2"/>
      <c r="ABB378" s="2">
        <v>1563700</v>
      </c>
      <c r="ABC378" s="2">
        <v>559100</v>
      </c>
      <c r="ABD378" s="2">
        <v>840750</v>
      </c>
      <c r="ABE378" s="2"/>
      <c r="ABF378" s="2">
        <v>677400</v>
      </c>
      <c r="ABG378" s="2">
        <v>474400</v>
      </c>
      <c r="ABH378" s="2">
        <v>802400</v>
      </c>
      <c r="ABI378" s="2">
        <v>1381528</v>
      </c>
      <c r="ABJ378" s="2">
        <v>338600</v>
      </c>
      <c r="ABK378" s="2"/>
      <c r="ABL378" s="2"/>
      <c r="ABM378" s="2">
        <v>374400</v>
      </c>
      <c r="ABN378" s="2">
        <v>683500</v>
      </c>
      <c r="ABO378" s="2">
        <v>817842.5</v>
      </c>
      <c r="ABP378" s="2">
        <v>7666055.4000000004</v>
      </c>
      <c r="ABQ378" s="2">
        <v>875930</v>
      </c>
      <c r="ABR378" s="2">
        <v>11615130.75</v>
      </c>
      <c r="ABS378" s="2">
        <v>7435050.3499999996</v>
      </c>
      <c r="ABT378" s="2">
        <v>3398064.5</v>
      </c>
      <c r="ABU378" s="2">
        <v>2678381</v>
      </c>
      <c r="ABV378" s="2">
        <v>8540430.5</v>
      </c>
      <c r="ABW378" s="2">
        <v>209045.75</v>
      </c>
      <c r="ABX378" s="2">
        <v>3577851.64</v>
      </c>
      <c r="ABY378" s="2">
        <v>215748.8</v>
      </c>
      <c r="ABZ378" s="2">
        <v>66198.5</v>
      </c>
      <c r="ACA378" s="2">
        <v>195487</v>
      </c>
      <c r="ACB378" s="2">
        <v>128851.5</v>
      </c>
      <c r="ACC378" s="2">
        <v>1027550.45</v>
      </c>
      <c r="ACD378" s="2">
        <v>500</v>
      </c>
      <c r="ACE378" s="2">
        <v>587517.25</v>
      </c>
      <c r="ACF378" s="2">
        <v>1302369.1000000001</v>
      </c>
      <c r="ACG378" s="2">
        <v>535157.16</v>
      </c>
      <c r="ACH378" s="2">
        <v>571411.51</v>
      </c>
      <c r="ACI378" s="2"/>
      <c r="ACJ378" s="2"/>
      <c r="ACK378" s="2">
        <v>111312.25</v>
      </c>
      <c r="ACL378" s="2">
        <v>796579.5</v>
      </c>
      <c r="ACM378" s="2">
        <v>97377.75</v>
      </c>
      <c r="ACN378" s="2"/>
      <c r="ACO378" s="2">
        <v>880</v>
      </c>
      <c r="ACP378" s="2">
        <v>504727.75</v>
      </c>
      <c r="ACQ378" s="2">
        <v>860659.85</v>
      </c>
      <c r="ACR378" s="2"/>
      <c r="ACS378" s="2"/>
      <c r="ACT378" s="2">
        <v>774583.5</v>
      </c>
      <c r="ACU378" s="2">
        <v>169483.3</v>
      </c>
      <c r="ACV378" s="2">
        <v>285044.46000000002</v>
      </c>
      <c r="ACW378" s="2">
        <v>124037.5</v>
      </c>
      <c r="ACX378" s="2"/>
      <c r="ACY378" s="2">
        <v>840</v>
      </c>
      <c r="ACZ378" s="2">
        <v>293988.25</v>
      </c>
      <c r="ADA378" s="2"/>
      <c r="ADB378" s="2"/>
      <c r="ADC378" s="2">
        <v>15257</v>
      </c>
      <c r="ADD378" s="2">
        <v>133056.5</v>
      </c>
      <c r="ADE378" s="2"/>
      <c r="ADF378" s="2">
        <v>244705.46</v>
      </c>
      <c r="ADG378" s="2"/>
      <c r="ADH378" s="2">
        <v>729824.25</v>
      </c>
      <c r="ADI378" s="2"/>
      <c r="ADJ378" s="2"/>
      <c r="ADK378" s="2"/>
      <c r="ADL378" s="2">
        <v>357497.35</v>
      </c>
      <c r="ADM378" s="2">
        <v>176607</v>
      </c>
      <c r="ADN378" s="2">
        <v>1266314.57</v>
      </c>
      <c r="ADO378" s="2">
        <v>1234222.1000000001</v>
      </c>
      <c r="ADP378" s="2">
        <v>415120.2</v>
      </c>
      <c r="ADQ378" s="2"/>
      <c r="ADR378" s="2">
        <v>130215.75</v>
      </c>
      <c r="ADS378" s="2">
        <v>347969.67</v>
      </c>
      <c r="ADT378" s="2">
        <v>177762.39</v>
      </c>
      <c r="ADU378" s="2"/>
      <c r="ADV378" s="2">
        <v>742150.46</v>
      </c>
      <c r="ADW378" s="2">
        <v>134581.46</v>
      </c>
      <c r="ADX378" s="2"/>
      <c r="ADY378" s="2">
        <v>792032.56</v>
      </c>
      <c r="ADZ378" s="2"/>
      <c r="AEA378" s="2">
        <v>259968.75</v>
      </c>
      <c r="AEB378" s="2"/>
      <c r="AEC378" s="2"/>
      <c r="AED378" s="2">
        <v>76749.919999999998</v>
      </c>
      <c r="AEE378" s="2">
        <v>194219.75</v>
      </c>
      <c r="AEF378" s="2">
        <v>54275</v>
      </c>
      <c r="AEG378" s="2">
        <v>8167.26</v>
      </c>
      <c r="AEH378" s="2">
        <v>385069.94</v>
      </c>
      <c r="AEI378" s="2">
        <v>36274.32</v>
      </c>
      <c r="AEJ378" s="2">
        <v>452867.55</v>
      </c>
      <c r="AEK378" s="2">
        <v>366530.48</v>
      </c>
      <c r="AEL378" s="2"/>
      <c r="AEM378" s="2">
        <v>152595.25</v>
      </c>
      <c r="AEN378" s="2">
        <v>205938.6</v>
      </c>
      <c r="AEO378" s="2">
        <v>782097.25</v>
      </c>
      <c r="AEP378" s="2">
        <v>84921</v>
      </c>
      <c r="AEQ378" s="2">
        <v>17865</v>
      </c>
      <c r="AER378" s="2">
        <v>68881.25</v>
      </c>
      <c r="AES378" s="2">
        <v>1247265</v>
      </c>
      <c r="AET378" s="2">
        <v>14638112.210000001</v>
      </c>
      <c r="AEU378" s="2">
        <v>14391796.92</v>
      </c>
      <c r="AEV378" s="2">
        <v>8182157.5700000003</v>
      </c>
      <c r="AEW378" s="2">
        <v>7963415.25</v>
      </c>
      <c r="AEX378" s="2">
        <v>15838530.25</v>
      </c>
      <c r="AEY378" s="2">
        <v>3527409.82</v>
      </c>
      <c r="AEZ378" s="2">
        <v>8276583.1200000001</v>
      </c>
      <c r="AFA378" s="2">
        <v>4785870.46</v>
      </c>
      <c r="AFB378" s="2">
        <v>3828931</v>
      </c>
      <c r="AFC378" s="2">
        <v>2503010.06</v>
      </c>
      <c r="AFD378" s="2">
        <v>1176742.79</v>
      </c>
      <c r="AFE378" s="2">
        <v>2082457.65</v>
      </c>
      <c r="AFF378" s="2">
        <v>1328959.6499999999</v>
      </c>
      <c r="AFG378" s="2">
        <v>3458264.24</v>
      </c>
      <c r="AFH378" s="2">
        <v>2528552</v>
      </c>
      <c r="AFI378" s="2">
        <v>508955.44</v>
      </c>
      <c r="AFJ378" s="2">
        <v>2614864.59</v>
      </c>
      <c r="AFK378" s="2">
        <v>723830.01</v>
      </c>
      <c r="AFL378" s="2">
        <v>3602763.47</v>
      </c>
      <c r="AFM378" s="2">
        <v>828591.26</v>
      </c>
      <c r="AFN378" s="2">
        <v>1300047.45</v>
      </c>
      <c r="AFO378" s="2">
        <v>782857.6</v>
      </c>
      <c r="AFP378" s="2">
        <v>1263889.94</v>
      </c>
      <c r="AFQ378" s="2">
        <v>1951371.8</v>
      </c>
      <c r="AFR378" s="2">
        <v>2387141.5</v>
      </c>
      <c r="AFS378" s="2">
        <v>1536293</v>
      </c>
      <c r="AFT378" s="2">
        <v>2565571.25</v>
      </c>
      <c r="AFU378" s="2">
        <v>777549.8</v>
      </c>
      <c r="AFV378" s="2">
        <v>333688</v>
      </c>
      <c r="AFW378" s="2">
        <v>4185606.99</v>
      </c>
      <c r="AFX378" s="2">
        <v>3154713.05</v>
      </c>
      <c r="AFY378" s="2">
        <v>1123571</v>
      </c>
      <c r="AFZ378" s="2">
        <v>2996509.21</v>
      </c>
      <c r="AGA378" s="2">
        <v>829237.4</v>
      </c>
      <c r="AGB378" s="2">
        <v>4000</v>
      </c>
      <c r="AGC378" s="2">
        <v>8959015.5</v>
      </c>
      <c r="AGD378" s="2">
        <v>10687299</v>
      </c>
      <c r="AGE378" s="2">
        <v>4531494.5</v>
      </c>
      <c r="AGF378" s="2">
        <v>11921793</v>
      </c>
      <c r="AGG378" s="2">
        <v>5550754.25</v>
      </c>
      <c r="AGH378" s="2">
        <v>3098161.25</v>
      </c>
      <c r="AGI378" s="2">
        <v>6188918.4199999999</v>
      </c>
      <c r="AGJ378" s="2">
        <v>4860531.4000000004</v>
      </c>
      <c r="AGK378" s="2">
        <v>6203374.25</v>
      </c>
      <c r="AGL378" s="2">
        <v>5778592.8200000003</v>
      </c>
      <c r="AGM378" s="2">
        <v>294743.75</v>
      </c>
      <c r="AGN378" s="2">
        <v>844439.75</v>
      </c>
      <c r="AGO378" s="2">
        <v>2828707.25</v>
      </c>
      <c r="AGP378" s="2">
        <v>1033684</v>
      </c>
      <c r="AGQ378" s="2">
        <v>3358202</v>
      </c>
      <c r="AGR378" s="2">
        <v>3418717</v>
      </c>
      <c r="AGS378" s="2">
        <v>1256062.32</v>
      </c>
      <c r="AGT378" s="2">
        <v>1225805.5</v>
      </c>
      <c r="AGU378" s="2">
        <v>1983300.97</v>
      </c>
      <c r="AGV378" s="2">
        <v>2793105.13</v>
      </c>
      <c r="AGW378" s="2">
        <v>1050293.25</v>
      </c>
      <c r="AGX378" s="2">
        <v>6330434.4100000001</v>
      </c>
      <c r="AGY378" s="2">
        <v>937463.35</v>
      </c>
      <c r="AGZ378" s="2">
        <v>1749898.05</v>
      </c>
      <c r="AHA378" s="2">
        <v>3216289.38</v>
      </c>
      <c r="AHB378" s="2">
        <v>5014093.75</v>
      </c>
      <c r="AHC378" s="2">
        <v>994063.5</v>
      </c>
      <c r="AHD378" s="2">
        <v>3906583.55</v>
      </c>
      <c r="AHE378" s="2">
        <v>2805201.75</v>
      </c>
      <c r="AHF378" s="2">
        <v>1193486</v>
      </c>
      <c r="AHG378" s="2">
        <v>1714971.25</v>
      </c>
      <c r="AHH378" s="2">
        <v>3830552.35</v>
      </c>
      <c r="AHI378" s="2">
        <v>3732865.85</v>
      </c>
      <c r="AHJ378" s="2">
        <v>1318809.5</v>
      </c>
      <c r="AHK378" s="2">
        <v>3199486.97</v>
      </c>
      <c r="AHL378" s="2">
        <v>239682.33</v>
      </c>
      <c r="AHM378" s="2">
        <v>1973432.5</v>
      </c>
      <c r="AHN378" s="2">
        <v>2809157.25</v>
      </c>
      <c r="AHO378" s="2">
        <v>2487964.4</v>
      </c>
      <c r="AHP378" s="2">
        <v>3357251.8</v>
      </c>
      <c r="AHQ378" s="2">
        <v>1894019.2</v>
      </c>
      <c r="AHR378" s="2">
        <v>1428346.8</v>
      </c>
      <c r="AHS378" s="2"/>
      <c r="AHT378" s="2">
        <f t="shared" si="79"/>
        <v>2812067621.2000012</v>
      </c>
    </row>
    <row r="379" spans="1:904">
      <c r="A379" s="34" t="s">
        <v>3708</v>
      </c>
      <c r="B379" s="34" t="s">
        <v>2562</v>
      </c>
      <c r="C379" s="1" t="s">
        <v>2563</v>
      </c>
      <c r="D379" s="2">
        <v>109963</v>
      </c>
      <c r="E379" s="2">
        <v>1049</v>
      </c>
      <c r="F379" s="2"/>
      <c r="G379" s="2"/>
      <c r="H379" s="2">
        <v>452991.75</v>
      </c>
      <c r="I379" s="2">
        <v>330</v>
      </c>
      <c r="J379" s="2">
        <v>509418.25</v>
      </c>
      <c r="K379" s="2">
        <v>14914.25</v>
      </c>
      <c r="L379" s="2">
        <v>3403</v>
      </c>
      <c r="M379" s="2">
        <v>16346</v>
      </c>
      <c r="N379" s="2">
        <v>213050</v>
      </c>
      <c r="O379" s="2"/>
      <c r="P379" s="2">
        <v>364</v>
      </c>
      <c r="Q379" s="2">
        <v>183.75</v>
      </c>
      <c r="R379" s="2">
        <v>143500</v>
      </c>
      <c r="S379" s="2">
        <v>293137</v>
      </c>
      <c r="T379" s="2">
        <v>1303</v>
      </c>
      <c r="U379" s="2">
        <v>2663</v>
      </c>
      <c r="V379" s="2"/>
      <c r="W379" s="2">
        <v>5432222.25</v>
      </c>
      <c r="X379" s="2">
        <v>1085561.75</v>
      </c>
      <c r="Y379" s="2">
        <v>542018</v>
      </c>
      <c r="Z379" s="2">
        <v>225700.55</v>
      </c>
      <c r="AA379" s="2">
        <v>652976</v>
      </c>
      <c r="AB379" s="2">
        <v>330462.75</v>
      </c>
      <c r="AC379" s="2">
        <v>3187416.25</v>
      </c>
      <c r="AD379" s="2">
        <v>2157909</v>
      </c>
      <c r="AE379" s="2">
        <v>1035471.5</v>
      </c>
      <c r="AF379" s="2">
        <v>4879057.25</v>
      </c>
      <c r="AG379" s="2">
        <v>1541825</v>
      </c>
      <c r="AH379" s="2">
        <v>5485312.25</v>
      </c>
      <c r="AI379" s="2">
        <v>1693846.75</v>
      </c>
      <c r="AJ379" s="2">
        <v>546952.5</v>
      </c>
      <c r="AK379" s="2">
        <v>240701</v>
      </c>
      <c r="AL379" s="2">
        <v>1122257.75</v>
      </c>
      <c r="AM379" s="2">
        <v>550227</v>
      </c>
      <c r="AN379" s="2">
        <v>168286.5</v>
      </c>
      <c r="AO379" s="2">
        <v>792598.5</v>
      </c>
      <c r="AP379" s="2">
        <v>4376586.25</v>
      </c>
      <c r="AQ379" s="2">
        <v>973993</v>
      </c>
      <c r="AR379" s="2">
        <v>828094.75</v>
      </c>
      <c r="AS379" s="2">
        <v>298735</v>
      </c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>
        <v>108</v>
      </c>
      <c r="BF379" s="2">
        <v>487.5</v>
      </c>
      <c r="BG379" s="2"/>
      <c r="BH379" s="2">
        <v>130</v>
      </c>
      <c r="BI379" s="2">
        <v>74976.75</v>
      </c>
      <c r="BJ379" s="2">
        <v>3855</v>
      </c>
      <c r="BK379" s="2">
        <v>1182066.75</v>
      </c>
      <c r="BL379" s="2">
        <v>605156.5</v>
      </c>
      <c r="BM379" s="2">
        <v>5850.5</v>
      </c>
      <c r="BN379" s="2">
        <v>7128</v>
      </c>
      <c r="BO379" s="2"/>
      <c r="BP379" s="2">
        <v>700</v>
      </c>
      <c r="BQ379" s="2"/>
      <c r="BR379" s="2">
        <v>767500.25</v>
      </c>
      <c r="BS379" s="2">
        <v>90094</v>
      </c>
      <c r="BT379" s="2">
        <v>775157.75</v>
      </c>
      <c r="BU379" s="2">
        <v>791908.25</v>
      </c>
      <c r="BV379" s="2">
        <v>375014.75</v>
      </c>
      <c r="BW379" s="2">
        <v>243509.5</v>
      </c>
      <c r="BX379" s="2">
        <v>72471.5</v>
      </c>
      <c r="BY379" s="2">
        <v>228764.75</v>
      </c>
      <c r="BZ379" s="2"/>
      <c r="CA379" s="2"/>
      <c r="CB379" s="2">
        <v>1401339.25</v>
      </c>
      <c r="CC379" s="2"/>
      <c r="CD379" s="2">
        <v>225680</v>
      </c>
      <c r="CE379" s="2">
        <v>870585.25</v>
      </c>
      <c r="CF379" s="2">
        <v>22300</v>
      </c>
      <c r="CG379" s="2">
        <v>907996.5</v>
      </c>
      <c r="CH379" s="2">
        <v>183560.5</v>
      </c>
      <c r="CI379" s="2">
        <v>349130.5</v>
      </c>
      <c r="CJ379" s="2">
        <v>187647</v>
      </c>
      <c r="CK379" s="2">
        <v>365412</v>
      </c>
      <c r="CL379" s="2">
        <v>255607</v>
      </c>
      <c r="CM379" s="2">
        <v>198905.25</v>
      </c>
      <c r="CN379" s="2">
        <v>487044</v>
      </c>
      <c r="CO379" s="2">
        <v>56085.5</v>
      </c>
      <c r="CP379" s="2">
        <v>383062.25</v>
      </c>
      <c r="CQ379" s="2">
        <v>213511.75</v>
      </c>
      <c r="CR379" s="2">
        <v>243260</v>
      </c>
      <c r="CS379" s="2">
        <v>123285.25</v>
      </c>
      <c r="CT379" s="2">
        <v>5665527.7199999997</v>
      </c>
      <c r="CU379" s="2">
        <v>1729489.5</v>
      </c>
      <c r="CV379" s="2">
        <v>2946659.24</v>
      </c>
      <c r="CW379" s="2">
        <v>5139509.4800000004</v>
      </c>
      <c r="CX379" s="2">
        <v>1157724.5</v>
      </c>
      <c r="CY379" s="2">
        <v>2782768</v>
      </c>
      <c r="CZ379" s="2">
        <v>1579245.25</v>
      </c>
      <c r="DA379" s="2">
        <v>1900660.25</v>
      </c>
      <c r="DB379" s="2">
        <v>815521.75</v>
      </c>
      <c r="DC379" s="2">
        <v>1044393</v>
      </c>
      <c r="DD379" s="2">
        <v>76</v>
      </c>
      <c r="DE379" s="2">
        <v>100</v>
      </c>
      <c r="DF379" s="2">
        <v>32346.75</v>
      </c>
      <c r="DG379" s="2">
        <v>35878.75</v>
      </c>
      <c r="DH379" s="2">
        <v>227415.25</v>
      </c>
      <c r="DI379" s="2"/>
      <c r="DJ379" s="2">
        <v>288371.25</v>
      </c>
      <c r="DK379" s="2">
        <v>667345.01</v>
      </c>
      <c r="DL379" s="2">
        <v>82136</v>
      </c>
      <c r="DM379" s="2">
        <v>150318.75</v>
      </c>
      <c r="DN379" s="2">
        <v>140920.25</v>
      </c>
      <c r="DO379" s="2">
        <v>111144.25</v>
      </c>
      <c r="DP379" s="2">
        <v>42581.5</v>
      </c>
      <c r="DQ379" s="2">
        <v>302979.75</v>
      </c>
      <c r="DR379" s="2">
        <v>20607.5</v>
      </c>
      <c r="DS379" s="2">
        <v>141426.5</v>
      </c>
      <c r="DT379" s="2">
        <v>151482</v>
      </c>
      <c r="DU379" s="2">
        <v>830</v>
      </c>
      <c r="DV379" s="2">
        <v>1224125.25</v>
      </c>
      <c r="DW379" s="2">
        <v>1249687</v>
      </c>
      <c r="DX379" s="2">
        <v>41454</v>
      </c>
      <c r="DY379" s="2"/>
      <c r="DZ379" s="2">
        <v>599584.75</v>
      </c>
      <c r="EA379" s="2">
        <v>1158852</v>
      </c>
      <c r="EB379" s="2">
        <v>33534.25</v>
      </c>
      <c r="EC379" s="2"/>
      <c r="ED379" s="2">
        <v>352565.75</v>
      </c>
      <c r="EE379" s="2">
        <v>552563.25</v>
      </c>
      <c r="EF379" s="2">
        <v>390047.25</v>
      </c>
      <c r="EG379" s="2"/>
      <c r="EH379" s="2">
        <v>266209</v>
      </c>
      <c r="EI379" s="2">
        <v>855913.3</v>
      </c>
      <c r="EJ379" s="2">
        <v>924948.93</v>
      </c>
      <c r="EK379" s="2">
        <v>673940.25</v>
      </c>
      <c r="EL379" s="2">
        <v>172362</v>
      </c>
      <c r="EM379" s="2">
        <v>53928</v>
      </c>
      <c r="EN379" s="2">
        <v>157113.01999999999</v>
      </c>
      <c r="EO379" s="2">
        <v>170293.25</v>
      </c>
      <c r="EP379" s="2">
        <v>9981.5</v>
      </c>
      <c r="EQ379" s="2">
        <v>2227.5</v>
      </c>
      <c r="ER379" s="2"/>
      <c r="ES379" s="2"/>
      <c r="ET379" s="2">
        <v>374235.75</v>
      </c>
      <c r="EU379" s="2">
        <v>15663</v>
      </c>
      <c r="EV379" s="2">
        <v>18805</v>
      </c>
      <c r="EW379" s="2">
        <v>2715</v>
      </c>
      <c r="EX379" s="2">
        <v>171278.75</v>
      </c>
      <c r="EY379" s="2">
        <v>824814.78</v>
      </c>
      <c r="EZ379" s="2">
        <v>708259.75</v>
      </c>
      <c r="FA379" s="2"/>
      <c r="FB379" s="2">
        <v>1153544.69</v>
      </c>
      <c r="FC379" s="2">
        <v>823415.9</v>
      </c>
      <c r="FD379" s="2">
        <v>529801.9</v>
      </c>
      <c r="FE379" s="2">
        <v>40677</v>
      </c>
      <c r="FF379" s="2"/>
      <c r="FG379" s="2">
        <v>228023.75</v>
      </c>
      <c r="FH379" s="2">
        <v>50</v>
      </c>
      <c r="FI379" s="2"/>
      <c r="FJ379" s="2"/>
      <c r="FK379" s="2">
        <v>153977.25</v>
      </c>
      <c r="FL379" s="2"/>
      <c r="FM379" s="2"/>
      <c r="FN379" s="2"/>
      <c r="FO379" s="2"/>
      <c r="FP379" s="2"/>
      <c r="FQ379" s="2">
        <v>1426370.65</v>
      </c>
      <c r="FR379" s="2">
        <v>228567</v>
      </c>
      <c r="FS379" s="2">
        <v>666862.5</v>
      </c>
      <c r="FT379" s="2">
        <v>314110</v>
      </c>
      <c r="FU379" s="2">
        <v>592504.44999999995</v>
      </c>
      <c r="FV379" s="2">
        <v>308960</v>
      </c>
      <c r="FW379" s="2">
        <v>1087342.75</v>
      </c>
      <c r="FX379" s="2">
        <v>894020.5</v>
      </c>
      <c r="FY379" s="2">
        <v>1042913.25</v>
      </c>
      <c r="FZ379" s="2">
        <v>425700</v>
      </c>
      <c r="GA379" s="2">
        <v>180612</v>
      </c>
      <c r="GB379" s="2">
        <v>220004</v>
      </c>
      <c r="GC379" s="2">
        <v>426020.25</v>
      </c>
      <c r="GD379" s="2">
        <v>185837.79</v>
      </c>
      <c r="GE379" s="2">
        <v>2334150</v>
      </c>
      <c r="GF379" s="2">
        <v>149308.75</v>
      </c>
      <c r="GG379" s="2">
        <v>386448.5</v>
      </c>
      <c r="GH379" s="2"/>
      <c r="GI379" s="2">
        <v>217427.5</v>
      </c>
      <c r="GJ379" s="2"/>
      <c r="GK379" s="2"/>
      <c r="GL379" s="2">
        <v>627551.75</v>
      </c>
      <c r="GM379" s="2">
        <v>52674.5</v>
      </c>
      <c r="GN379" s="2">
        <v>97754</v>
      </c>
      <c r="GO379" s="2"/>
      <c r="GP379" s="2"/>
      <c r="GQ379" s="2"/>
      <c r="GR379" s="2"/>
      <c r="GS379" s="2">
        <v>9920.25</v>
      </c>
      <c r="GT379" s="2">
        <v>409681.5</v>
      </c>
      <c r="GU379" s="2">
        <v>204356.5</v>
      </c>
      <c r="GV379" s="2"/>
      <c r="GW379" s="2">
        <v>50524</v>
      </c>
      <c r="GX379" s="2"/>
      <c r="GY379" s="2">
        <v>422010.75</v>
      </c>
      <c r="GZ379" s="2">
        <v>240350.25</v>
      </c>
      <c r="HA379" s="2">
        <v>912612.75</v>
      </c>
      <c r="HB379" s="2">
        <v>2194657.75</v>
      </c>
      <c r="HC379" s="2">
        <v>4941883.03</v>
      </c>
      <c r="HD379" s="2">
        <v>974554</v>
      </c>
      <c r="HE379" s="2">
        <v>1148501</v>
      </c>
      <c r="HF379" s="2">
        <v>2042667.5</v>
      </c>
      <c r="HG379" s="2">
        <v>908424</v>
      </c>
      <c r="HH379" s="2">
        <v>1800000</v>
      </c>
      <c r="HI379" s="2">
        <v>425067.25</v>
      </c>
      <c r="HJ379" s="2"/>
      <c r="HK379" s="2">
        <v>4924971.3499999996</v>
      </c>
      <c r="HL379" s="2">
        <v>11748835.550000001</v>
      </c>
      <c r="HM379" s="2">
        <v>3849297.41</v>
      </c>
      <c r="HN379" s="2">
        <v>1634869.75</v>
      </c>
      <c r="HO379" s="2"/>
      <c r="HP379" s="2">
        <v>958983.25</v>
      </c>
      <c r="HQ379" s="2">
        <v>52526.25</v>
      </c>
      <c r="HR379" s="2">
        <v>264545.84999999998</v>
      </c>
      <c r="HS379" s="2">
        <v>5312217.75</v>
      </c>
      <c r="HT379" s="2">
        <v>3364505</v>
      </c>
      <c r="HU379" s="2">
        <v>603039.94999999995</v>
      </c>
      <c r="HV379" s="2">
        <v>299050.25</v>
      </c>
      <c r="HW379" s="2">
        <v>1380983.25</v>
      </c>
      <c r="HX379" s="2">
        <v>646848.75</v>
      </c>
      <c r="HY379" s="2">
        <v>3701380.65</v>
      </c>
      <c r="HZ379" s="2">
        <v>431609.75</v>
      </c>
      <c r="IA379" s="2">
        <v>1408088.25</v>
      </c>
      <c r="IB379" s="2">
        <v>703863</v>
      </c>
      <c r="IC379" s="2">
        <v>1689970.5</v>
      </c>
      <c r="ID379" s="2">
        <v>1647570.75</v>
      </c>
      <c r="IE379" s="2">
        <v>588952.25</v>
      </c>
      <c r="IF379" s="2">
        <v>1967038.46</v>
      </c>
      <c r="IG379" s="2"/>
      <c r="IH379" s="2">
        <v>169015.4</v>
      </c>
      <c r="II379" s="2">
        <v>2806743.4</v>
      </c>
      <c r="IJ379" s="2">
        <v>353618.5</v>
      </c>
      <c r="IK379" s="2">
        <v>129008.5</v>
      </c>
      <c r="IL379" s="2">
        <v>1759380.75</v>
      </c>
      <c r="IM379" s="2">
        <v>213550.75</v>
      </c>
      <c r="IN379" s="2">
        <v>11451023.67</v>
      </c>
      <c r="IO379" s="2">
        <v>250309.25</v>
      </c>
      <c r="IP379" s="2">
        <v>746561.5</v>
      </c>
      <c r="IQ379" s="2">
        <v>84621.5</v>
      </c>
      <c r="IR379" s="2">
        <v>278090.75</v>
      </c>
      <c r="IS379" s="2">
        <v>28679</v>
      </c>
      <c r="IT379" s="2">
        <v>5345473.42</v>
      </c>
      <c r="IU379" s="2">
        <v>310</v>
      </c>
      <c r="IV379" s="2">
        <v>510753.75</v>
      </c>
      <c r="IW379" s="2"/>
      <c r="IX379" s="2"/>
      <c r="IY379" s="2">
        <v>326359.25</v>
      </c>
      <c r="IZ379" s="2"/>
      <c r="JA379" s="2">
        <v>318268.37</v>
      </c>
      <c r="JB379" s="2">
        <v>772.75</v>
      </c>
      <c r="JC379" s="2"/>
      <c r="JD379" s="2"/>
      <c r="JE379" s="2">
        <v>1750033.26</v>
      </c>
      <c r="JF379" s="2">
        <v>724943.75</v>
      </c>
      <c r="JG379" s="2">
        <v>731698</v>
      </c>
      <c r="JH379" s="2"/>
      <c r="JI379" s="2">
        <v>194131</v>
      </c>
      <c r="JJ379" s="2"/>
      <c r="JK379" s="2">
        <v>873607.25</v>
      </c>
      <c r="JL379" s="2">
        <v>141816.25</v>
      </c>
      <c r="JM379" s="2">
        <v>65722</v>
      </c>
      <c r="JN379" s="2"/>
      <c r="JO379" s="2">
        <v>634998.65</v>
      </c>
      <c r="JP379" s="2">
        <v>883976</v>
      </c>
      <c r="JQ379" s="2"/>
      <c r="JR379" s="2">
        <v>208189</v>
      </c>
      <c r="JS379" s="2">
        <v>72774</v>
      </c>
      <c r="JT379" s="2">
        <v>16772</v>
      </c>
      <c r="JU379" s="2"/>
      <c r="JV379" s="2">
        <v>50524</v>
      </c>
      <c r="JW379" s="2">
        <v>4085</v>
      </c>
      <c r="JX379" s="2">
        <v>65658</v>
      </c>
      <c r="JY379" s="2"/>
      <c r="JZ379" s="2">
        <v>53466.25</v>
      </c>
      <c r="KA379" s="2">
        <v>702033.1</v>
      </c>
      <c r="KB379" s="2">
        <v>13369</v>
      </c>
      <c r="KC379" s="2">
        <v>13670</v>
      </c>
      <c r="KD379" s="2">
        <v>6058</v>
      </c>
      <c r="KE379" s="2">
        <v>497</v>
      </c>
      <c r="KF379" s="2">
        <v>125</v>
      </c>
      <c r="KG379" s="2">
        <v>700</v>
      </c>
      <c r="KH379" s="2">
        <v>5855709.3700000001</v>
      </c>
      <c r="KI379" s="2">
        <v>594265</v>
      </c>
      <c r="KJ379" s="2">
        <v>270032</v>
      </c>
      <c r="KK379" s="2"/>
      <c r="KL379" s="2">
        <v>116707</v>
      </c>
      <c r="KM379" s="2">
        <v>289209</v>
      </c>
      <c r="KN379" s="2">
        <v>6517903</v>
      </c>
      <c r="KO379" s="2">
        <v>439627</v>
      </c>
      <c r="KP379" s="2"/>
      <c r="KQ379" s="2">
        <v>1042378.26</v>
      </c>
      <c r="KR379" s="2">
        <v>666981.5</v>
      </c>
      <c r="KS379" s="2">
        <v>485894.5</v>
      </c>
      <c r="KT379" s="2">
        <v>733527.15</v>
      </c>
      <c r="KU379" s="2">
        <v>399794.25</v>
      </c>
      <c r="KV379" s="2">
        <v>385310.75</v>
      </c>
      <c r="KW379" s="2">
        <v>1189213.76</v>
      </c>
      <c r="KX379" s="2">
        <v>9919.25</v>
      </c>
      <c r="KY379" s="2">
        <v>882792.34</v>
      </c>
      <c r="KZ379" s="2"/>
      <c r="LA379" s="2">
        <v>244993.5</v>
      </c>
      <c r="LB379" s="2"/>
      <c r="LC379" s="2">
        <v>1350290.6</v>
      </c>
      <c r="LD379" s="2">
        <v>541312.75</v>
      </c>
      <c r="LE379" s="2">
        <v>988703.5</v>
      </c>
      <c r="LF379" s="2"/>
      <c r="LG379" s="2">
        <v>1111243.75</v>
      </c>
      <c r="LH379" s="2">
        <v>967642.02</v>
      </c>
      <c r="LI379" s="2">
        <v>28723.89</v>
      </c>
      <c r="LJ379" s="2">
        <v>918916.5</v>
      </c>
      <c r="LK379" s="2">
        <v>18411</v>
      </c>
      <c r="LL379" s="2"/>
      <c r="LM379" s="2">
        <v>700</v>
      </c>
      <c r="LN379" s="2"/>
      <c r="LO379" s="2">
        <v>29503</v>
      </c>
      <c r="LP379" s="2">
        <v>294997.5</v>
      </c>
      <c r="LQ379" s="2">
        <v>73238.25</v>
      </c>
      <c r="LR379" s="2">
        <v>2260698.0499999998</v>
      </c>
      <c r="LS379" s="2"/>
      <c r="LT379" s="2">
        <v>1238786.75</v>
      </c>
      <c r="LU379" s="2">
        <v>3611677.53</v>
      </c>
      <c r="LV379" s="2">
        <v>108812</v>
      </c>
      <c r="LW379" s="2"/>
      <c r="LX379" s="2">
        <v>1275273.77</v>
      </c>
      <c r="LY379" s="2">
        <v>214950</v>
      </c>
      <c r="LZ379" s="2">
        <v>481690.51</v>
      </c>
      <c r="MA379" s="2">
        <v>286359.15999999997</v>
      </c>
      <c r="MB379" s="2"/>
      <c r="MC379" s="2">
        <v>4320</v>
      </c>
      <c r="MD379" s="2">
        <v>330453.75</v>
      </c>
      <c r="ME379" s="2">
        <v>1491328.51</v>
      </c>
      <c r="MF379" s="2">
        <v>318567.25</v>
      </c>
      <c r="MG379" s="2">
        <v>817523.1</v>
      </c>
      <c r="MH379" s="2">
        <v>260722.25</v>
      </c>
      <c r="MI379" s="2"/>
      <c r="MJ379" s="2">
        <v>117100.65</v>
      </c>
      <c r="MK379" s="2"/>
      <c r="ML379" s="2">
        <v>180592.25</v>
      </c>
      <c r="MM379" s="2"/>
      <c r="MN379" s="2">
        <v>138792.5</v>
      </c>
      <c r="MO379" s="2">
        <v>132104.25</v>
      </c>
      <c r="MP379" s="2">
        <v>240941.25</v>
      </c>
      <c r="MQ379" s="2">
        <v>127884.75</v>
      </c>
      <c r="MR379" s="2">
        <v>113111</v>
      </c>
      <c r="MS379" s="2">
        <v>2632476</v>
      </c>
      <c r="MT379" s="2">
        <v>1200</v>
      </c>
      <c r="MU379" s="2">
        <v>385290.25</v>
      </c>
      <c r="MV379" s="2">
        <v>1676769.5</v>
      </c>
      <c r="MW379" s="2"/>
      <c r="MX379" s="2">
        <v>261281</v>
      </c>
      <c r="MY379" s="2"/>
      <c r="MZ379" s="2">
        <v>433118</v>
      </c>
      <c r="NA379" s="2">
        <v>12358.25</v>
      </c>
      <c r="NB379" s="2"/>
      <c r="NC379" s="2">
        <v>56289.5</v>
      </c>
      <c r="ND379" s="2">
        <v>544579.1</v>
      </c>
      <c r="NE379" s="2">
        <v>658888.5</v>
      </c>
      <c r="NF379" s="2">
        <v>108429.55</v>
      </c>
      <c r="NG379" s="2">
        <v>5206605.45</v>
      </c>
      <c r="NH379" s="2">
        <v>161863.75</v>
      </c>
      <c r="NI379" s="2">
        <v>531727</v>
      </c>
      <c r="NJ379" s="2">
        <v>709495.75</v>
      </c>
      <c r="NK379" s="2">
        <v>1839691.5</v>
      </c>
      <c r="NL379" s="2">
        <v>346746.75</v>
      </c>
      <c r="NM379" s="2">
        <v>1116364.4099999999</v>
      </c>
      <c r="NN379" s="2">
        <v>255459.5</v>
      </c>
      <c r="NO379" s="2">
        <v>101150.5</v>
      </c>
      <c r="NP379" s="2"/>
      <c r="NQ379" s="2"/>
      <c r="NR379" s="2"/>
      <c r="NS379" s="2"/>
      <c r="NT379" s="2">
        <v>380490.25</v>
      </c>
      <c r="NU379" s="2"/>
      <c r="NV379" s="2"/>
      <c r="NW379" s="2">
        <v>1507023.5</v>
      </c>
      <c r="NX379" s="2"/>
      <c r="NY379" s="2"/>
      <c r="NZ379" s="2">
        <v>270134.5</v>
      </c>
      <c r="OA379" s="2">
        <v>297683.75</v>
      </c>
      <c r="OB379" s="2"/>
      <c r="OC379" s="2">
        <v>113093.25</v>
      </c>
      <c r="OD379" s="2"/>
      <c r="OE379" s="2"/>
      <c r="OF379" s="2"/>
      <c r="OG379" s="2">
        <v>87120</v>
      </c>
      <c r="OH379" s="2"/>
      <c r="OI379" s="2"/>
      <c r="OJ379" s="2">
        <v>3662697.84</v>
      </c>
      <c r="OK379" s="2"/>
      <c r="OL379" s="2"/>
      <c r="OM379" s="2">
        <v>7396573.8600000003</v>
      </c>
      <c r="ON379" s="2">
        <v>323646</v>
      </c>
      <c r="OO379" s="2">
        <v>2494170.9</v>
      </c>
      <c r="OP379" s="2">
        <v>5267855.05</v>
      </c>
      <c r="OQ379" s="2">
        <v>3661926.26</v>
      </c>
      <c r="OR379" s="2">
        <v>1763153.05</v>
      </c>
      <c r="OS379" s="2">
        <v>2190607.5</v>
      </c>
      <c r="OT379" s="2"/>
      <c r="OU379" s="2">
        <v>760</v>
      </c>
      <c r="OV379" s="2">
        <v>524432</v>
      </c>
      <c r="OW379" s="2">
        <v>1979086</v>
      </c>
      <c r="OX379" s="2">
        <v>4302.5</v>
      </c>
      <c r="OY379" s="2">
        <v>434.25</v>
      </c>
      <c r="OZ379" s="2">
        <v>1407.5</v>
      </c>
      <c r="PA379" s="2">
        <v>28567</v>
      </c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>
        <v>126667.45</v>
      </c>
      <c r="PN379" s="2"/>
      <c r="PO379" s="2"/>
      <c r="PP379" s="2"/>
      <c r="PQ379" s="2"/>
      <c r="PR379" s="2"/>
      <c r="PS379" s="2"/>
      <c r="PT379" s="2">
        <v>2937884.8</v>
      </c>
      <c r="PU379" s="2"/>
      <c r="PV379" s="2"/>
      <c r="PW379" s="2">
        <v>106439.5</v>
      </c>
      <c r="PX379" s="2"/>
      <c r="PY379" s="2"/>
      <c r="PZ379" s="2"/>
      <c r="QA379" s="2"/>
      <c r="QB379" s="2"/>
      <c r="QC379" s="2"/>
      <c r="QD379" s="2">
        <v>1578415</v>
      </c>
      <c r="QE379" s="2">
        <v>218997</v>
      </c>
      <c r="QF379" s="2">
        <v>141842.5</v>
      </c>
      <c r="QG379" s="2">
        <v>231927.75</v>
      </c>
      <c r="QH379" s="2"/>
      <c r="QI379" s="2"/>
      <c r="QJ379" s="2"/>
      <c r="QK379" s="2">
        <v>786094.49</v>
      </c>
      <c r="QL379" s="2">
        <v>54890</v>
      </c>
      <c r="QM379" s="2"/>
      <c r="QN379" s="2"/>
      <c r="QO379" s="2"/>
      <c r="QP379" s="2"/>
      <c r="QQ379" s="2"/>
      <c r="QR379" s="2"/>
      <c r="QS379" s="2"/>
      <c r="QT379" s="2">
        <v>318717</v>
      </c>
      <c r="QU379" s="2">
        <v>25075</v>
      </c>
      <c r="QV379" s="2"/>
      <c r="QW379" s="2">
        <v>120270</v>
      </c>
      <c r="QX379" s="2">
        <v>178300</v>
      </c>
      <c r="QY379" s="2"/>
      <c r="QZ379" s="2">
        <v>42050</v>
      </c>
      <c r="RA379" s="2"/>
      <c r="RB379" s="2"/>
      <c r="RC379" s="2">
        <v>46161</v>
      </c>
      <c r="RD379" s="2"/>
      <c r="RE379" s="2">
        <v>9555</v>
      </c>
      <c r="RF379" s="2"/>
      <c r="RG379" s="2">
        <v>87549</v>
      </c>
      <c r="RH379" s="2">
        <v>52</v>
      </c>
      <c r="RI379" s="2"/>
      <c r="RJ379" s="2">
        <v>270</v>
      </c>
      <c r="RK379" s="2">
        <v>2503</v>
      </c>
      <c r="RL379" s="2"/>
      <c r="RM379" s="2"/>
      <c r="RN379" s="2"/>
      <c r="RO379" s="2">
        <v>830</v>
      </c>
      <c r="RP379" s="2">
        <v>8306</v>
      </c>
      <c r="RQ379" s="2"/>
      <c r="RR379" s="2"/>
      <c r="RS379" s="2"/>
      <c r="RT379" s="2"/>
      <c r="RU379" s="2"/>
      <c r="RV379" s="2">
        <v>7562</v>
      </c>
      <c r="RW379" s="2">
        <v>890</v>
      </c>
      <c r="RX379" s="2"/>
      <c r="RY379" s="2">
        <v>530</v>
      </c>
      <c r="RZ379" s="2"/>
      <c r="SA379" s="2"/>
      <c r="SB379" s="2"/>
      <c r="SC379" s="2">
        <v>585854.5</v>
      </c>
      <c r="SD379" s="2">
        <v>243727.5</v>
      </c>
      <c r="SE379" s="2">
        <v>51041</v>
      </c>
      <c r="SF379" s="2"/>
      <c r="SG379" s="2">
        <v>398075.25</v>
      </c>
      <c r="SH379" s="2">
        <v>141827</v>
      </c>
      <c r="SI379" s="2">
        <v>481125.5</v>
      </c>
      <c r="SJ379" s="2">
        <v>145996</v>
      </c>
      <c r="SK379" s="2">
        <v>850127</v>
      </c>
      <c r="SL379" s="2">
        <v>24867</v>
      </c>
      <c r="SM379" s="2">
        <v>402147.8</v>
      </c>
      <c r="SN379" s="2"/>
      <c r="SO379" s="2">
        <v>341430.5</v>
      </c>
      <c r="SP379" s="2"/>
      <c r="SQ379" s="2">
        <v>185463.75</v>
      </c>
      <c r="SR379" s="2">
        <v>96735.5</v>
      </c>
      <c r="SS379" s="2">
        <v>378468.6</v>
      </c>
      <c r="ST379" s="2"/>
      <c r="SU379" s="2">
        <v>2148520.5</v>
      </c>
      <c r="SV379" s="2">
        <v>196690</v>
      </c>
      <c r="SW379" s="2">
        <v>529401.75</v>
      </c>
      <c r="SX379" s="2">
        <v>157951</v>
      </c>
      <c r="SY379" s="2"/>
      <c r="SZ379" s="2">
        <v>81519.25</v>
      </c>
      <c r="TA379" s="2"/>
      <c r="TB379" s="2">
        <v>2092992.3</v>
      </c>
      <c r="TC379" s="2"/>
      <c r="TD379" s="2">
        <v>44341</v>
      </c>
      <c r="TE379" s="2">
        <v>493817.5</v>
      </c>
      <c r="TF379" s="2">
        <v>344814.75</v>
      </c>
      <c r="TG379" s="2">
        <v>133188.75</v>
      </c>
      <c r="TH379" s="2">
        <v>256329.75</v>
      </c>
      <c r="TI379" s="2">
        <v>954874.75</v>
      </c>
      <c r="TJ379" s="2">
        <v>711</v>
      </c>
      <c r="TK379" s="2"/>
      <c r="TL379" s="2">
        <v>76064.5</v>
      </c>
      <c r="TM379" s="2">
        <v>118690</v>
      </c>
      <c r="TN379" s="2">
        <v>575159.75</v>
      </c>
      <c r="TO379" s="2">
        <v>26430.5</v>
      </c>
      <c r="TP379" s="2">
        <v>384547.75</v>
      </c>
      <c r="TQ379" s="2">
        <v>12898</v>
      </c>
      <c r="TR379" s="2"/>
      <c r="TS379" s="2">
        <v>234988</v>
      </c>
      <c r="TT379" s="2">
        <v>146951.5</v>
      </c>
      <c r="TU379" s="2">
        <v>89955.5</v>
      </c>
      <c r="TV379" s="2">
        <v>700</v>
      </c>
      <c r="TW379" s="2">
        <v>186539.5</v>
      </c>
      <c r="TX379" s="2">
        <v>110522.5</v>
      </c>
      <c r="TY379" s="2">
        <v>892634.3</v>
      </c>
      <c r="TZ379" s="2">
        <v>1180</v>
      </c>
      <c r="UA379" s="2">
        <v>1172433.75</v>
      </c>
      <c r="UB379" s="2">
        <v>693559.25</v>
      </c>
      <c r="UC379" s="2">
        <v>173283.3</v>
      </c>
      <c r="UD379" s="2">
        <v>199368.75</v>
      </c>
      <c r="UE379" s="2">
        <v>600698.75</v>
      </c>
      <c r="UF379" s="2"/>
      <c r="UG379" s="2">
        <v>95689.25</v>
      </c>
      <c r="UH379" s="2">
        <v>502476.75</v>
      </c>
      <c r="UI379" s="2">
        <v>141440.75</v>
      </c>
      <c r="UJ379" s="2">
        <v>1369890.25</v>
      </c>
      <c r="UK379" s="2">
        <v>695837</v>
      </c>
      <c r="UL379" s="2">
        <v>933356</v>
      </c>
      <c r="UM379" s="2">
        <v>764437.5</v>
      </c>
      <c r="UN379" s="2">
        <v>679909.75</v>
      </c>
      <c r="UO379" s="2"/>
      <c r="UP379" s="2">
        <v>1113178.25</v>
      </c>
      <c r="UQ379" s="2">
        <v>4414.5</v>
      </c>
      <c r="UR379" s="2">
        <v>49550.5</v>
      </c>
      <c r="US379" s="2">
        <v>522198.5</v>
      </c>
      <c r="UT379" s="2">
        <v>5936</v>
      </c>
      <c r="UU379" s="2">
        <v>28995</v>
      </c>
      <c r="UV379" s="2">
        <v>29937</v>
      </c>
      <c r="UW379" s="2">
        <v>24093</v>
      </c>
      <c r="UX379" s="2">
        <v>129266.25</v>
      </c>
      <c r="UY379" s="2">
        <v>291317.75</v>
      </c>
      <c r="UZ379" s="2">
        <v>34490.5</v>
      </c>
      <c r="VA379" s="2">
        <v>335513.5</v>
      </c>
      <c r="VB379" s="2">
        <v>104027.5</v>
      </c>
      <c r="VC379" s="2">
        <v>205616.75</v>
      </c>
      <c r="VD379" s="2">
        <v>183845.5</v>
      </c>
      <c r="VE379" s="2">
        <v>128409.5</v>
      </c>
      <c r="VF379" s="2">
        <v>9238</v>
      </c>
      <c r="VG379" s="2">
        <v>21985.5</v>
      </c>
      <c r="VH379" s="2">
        <v>273324.5</v>
      </c>
      <c r="VI379" s="2">
        <v>155226.75</v>
      </c>
      <c r="VJ379" s="2">
        <v>17371.5</v>
      </c>
      <c r="VK379" s="2">
        <v>90192</v>
      </c>
      <c r="VL379" s="2"/>
      <c r="VM379" s="2">
        <v>99074.45</v>
      </c>
      <c r="VN379" s="2">
        <v>594724</v>
      </c>
      <c r="VO379" s="2">
        <v>2590002.5</v>
      </c>
      <c r="VP379" s="2"/>
      <c r="VQ379" s="2">
        <v>922433.5</v>
      </c>
      <c r="VR379" s="2">
        <v>442695.55</v>
      </c>
      <c r="VS379" s="2">
        <v>200965.5</v>
      </c>
      <c r="VT379" s="2"/>
      <c r="VU379" s="2">
        <v>4792523.6500000004</v>
      </c>
      <c r="VV379" s="2">
        <v>1561296</v>
      </c>
      <c r="VW379" s="2">
        <v>2752052</v>
      </c>
      <c r="VX379" s="2"/>
      <c r="VY379" s="2">
        <v>191591.25</v>
      </c>
      <c r="VZ379" s="2">
        <v>48329.75</v>
      </c>
      <c r="WA379" s="2"/>
      <c r="WB379" s="2">
        <v>83768</v>
      </c>
      <c r="WC379" s="2">
        <v>747313.1</v>
      </c>
      <c r="WD379" s="2">
        <v>68537.75</v>
      </c>
      <c r="WE379" s="2"/>
      <c r="WF379" s="2">
        <v>144768.54999999999</v>
      </c>
      <c r="WG379" s="2">
        <v>1033993.2</v>
      </c>
      <c r="WH379" s="2">
        <v>574394</v>
      </c>
      <c r="WI379" s="2">
        <v>380711.5</v>
      </c>
      <c r="WJ379" s="2"/>
      <c r="WK379" s="2"/>
      <c r="WL379" s="2"/>
      <c r="WM379" s="2"/>
      <c r="WN379" s="2"/>
      <c r="WO379" s="2"/>
      <c r="WP379" s="2"/>
      <c r="WQ379" s="2">
        <v>5630582.8900000006</v>
      </c>
      <c r="WR379" s="2">
        <v>12280</v>
      </c>
      <c r="WS379" s="2">
        <v>172907.15</v>
      </c>
      <c r="WT379" s="2">
        <v>354051</v>
      </c>
      <c r="WU379" s="2"/>
      <c r="WV379" s="2"/>
      <c r="WW379" s="2">
        <v>77633.8</v>
      </c>
      <c r="WX379" s="2"/>
      <c r="WY379" s="2"/>
      <c r="WZ379" s="2"/>
      <c r="XA379" s="2"/>
      <c r="XB379" s="2">
        <v>60539</v>
      </c>
      <c r="XC379" s="2">
        <v>264101.46999999997</v>
      </c>
      <c r="XD379" s="2">
        <v>120680</v>
      </c>
      <c r="XE379" s="2"/>
      <c r="XF379" s="2">
        <v>10635</v>
      </c>
      <c r="XG379" s="2"/>
      <c r="XH379" s="2">
        <v>189306.5</v>
      </c>
      <c r="XI379" s="2"/>
      <c r="XJ379" s="2"/>
      <c r="XK379" s="2">
        <v>231938.25</v>
      </c>
      <c r="XL379" s="2"/>
      <c r="XM379" s="2">
        <v>233804.75</v>
      </c>
      <c r="XN379" s="2">
        <v>8717</v>
      </c>
      <c r="XO379" s="2">
        <v>3069432.83</v>
      </c>
      <c r="XP379" s="2"/>
      <c r="XQ379" s="2"/>
      <c r="XR379" s="2">
        <v>3178</v>
      </c>
      <c r="XS379" s="2">
        <v>1477914.84</v>
      </c>
      <c r="XT379" s="2"/>
      <c r="XU379" s="2">
        <v>48435.75</v>
      </c>
      <c r="XV379" s="2">
        <v>1596</v>
      </c>
      <c r="XW379" s="2"/>
      <c r="XX379" s="2"/>
      <c r="XY379" s="2">
        <v>585</v>
      </c>
      <c r="XZ379" s="2">
        <v>839</v>
      </c>
      <c r="YA379" s="2"/>
      <c r="YB379" s="2"/>
      <c r="YC379" s="2"/>
      <c r="YD379" s="2"/>
      <c r="YE379" s="2"/>
      <c r="YF379" s="2"/>
      <c r="YG379" s="2">
        <v>2472</v>
      </c>
      <c r="YH379" s="2">
        <v>420</v>
      </c>
      <c r="YI379" s="2"/>
      <c r="YJ379" s="2">
        <v>780</v>
      </c>
      <c r="YK379" s="2">
        <v>1806.25</v>
      </c>
      <c r="YL379" s="2">
        <v>17691.5</v>
      </c>
      <c r="YM379" s="2"/>
      <c r="YN379" s="2">
        <v>194.5</v>
      </c>
      <c r="YO379" s="2"/>
      <c r="YP379" s="2"/>
      <c r="YQ379" s="2">
        <v>254554</v>
      </c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>
        <v>42224</v>
      </c>
      <c r="ZM379" s="2"/>
      <c r="ZN379" s="2"/>
      <c r="ZO379" s="2"/>
      <c r="ZP379" s="2"/>
      <c r="ZQ379" s="2"/>
      <c r="ZR379" s="2">
        <v>17780</v>
      </c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>
        <v>72882.75</v>
      </c>
      <c r="AAQ379" s="2">
        <v>43736.25</v>
      </c>
      <c r="AAR379" s="2"/>
      <c r="AAS379" s="2">
        <v>78327</v>
      </c>
      <c r="AAT379" s="2">
        <v>84668.75</v>
      </c>
      <c r="AAU379" s="2">
        <v>93539.25</v>
      </c>
      <c r="AAV379" s="2">
        <v>92825.25</v>
      </c>
      <c r="AAW379" s="2">
        <v>118453</v>
      </c>
      <c r="AAX379" s="2"/>
      <c r="AAY379" s="2">
        <v>159168</v>
      </c>
      <c r="AAZ379" s="2"/>
      <c r="ABA379" s="2">
        <v>425822.25</v>
      </c>
      <c r="ABB379" s="2">
        <v>108978.75</v>
      </c>
      <c r="ABC379" s="2">
        <v>41553.75</v>
      </c>
      <c r="ABD379" s="2">
        <v>126718.25</v>
      </c>
      <c r="ABE379" s="2"/>
      <c r="ABF379" s="2">
        <v>37116.5</v>
      </c>
      <c r="ABG379" s="2">
        <v>40684.5</v>
      </c>
      <c r="ABH379" s="2">
        <v>259760.5</v>
      </c>
      <c r="ABI379" s="2">
        <v>685597</v>
      </c>
      <c r="ABJ379" s="2">
        <v>35890</v>
      </c>
      <c r="ABK379" s="2"/>
      <c r="ABL379" s="2"/>
      <c r="ABM379" s="2">
        <v>38699.75</v>
      </c>
      <c r="ABN379" s="2">
        <v>40565.5</v>
      </c>
      <c r="ABO379" s="2">
        <v>827531.05</v>
      </c>
      <c r="ABP379" s="2"/>
      <c r="ABQ379" s="2"/>
      <c r="ABR379" s="2">
        <v>1767461.21</v>
      </c>
      <c r="ABS379" s="2">
        <v>248265</v>
      </c>
      <c r="ABT379" s="2"/>
      <c r="ABU379" s="2">
        <v>255426.25</v>
      </c>
      <c r="ABV379" s="2">
        <v>505735.25</v>
      </c>
      <c r="ABW379" s="2"/>
      <c r="ABX379" s="2"/>
      <c r="ABY379" s="2"/>
      <c r="ABZ379" s="2">
        <v>326620.5</v>
      </c>
      <c r="ACA379" s="2"/>
      <c r="ACB379" s="2">
        <v>279647.05</v>
      </c>
      <c r="ACC379" s="2">
        <v>872738.66</v>
      </c>
      <c r="ACD379" s="2"/>
      <c r="ACE379" s="2"/>
      <c r="ACF379" s="2"/>
      <c r="ACG379" s="2"/>
      <c r="ACH379" s="2"/>
      <c r="ACI379" s="2">
        <v>72596</v>
      </c>
      <c r="ACJ379" s="2">
        <v>62263.43</v>
      </c>
      <c r="ACK379" s="2">
        <v>733038.75</v>
      </c>
      <c r="ACL379" s="2">
        <v>3100</v>
      </c>
      <c r="ACM379" s="2"/>
      <c r="ACN379" s="2"/>
      <c r="ACO379" s="2">
        <v>3280</v>
      </c>
      <c r="ACP379" s="2">
        <v>24426</v>
      </c>
      <c r="ACQ379" s="2"/>
      <c r="ACR379" s="2">
        <v>184049</v>
      </c>
      <c r="ACS379" s="2">
        <v>7460</v>
      </c>
      <c r="ACT379" s="2">
        <v>7260</v>
      </c>
      <c r="ACU379" s="2">
        <v>141616.13</v>
      </c>
      <c r="ACV379" s="2">
        <v>430568.75</v>
      </c>
      <c r="ACW379" s="2">
        <v>2055</v>
      </c>
      <c r="ACX379" s="2">
        <v>1298279.8400000001</v>
      </c>
      <c r="ACY379" s="2">
        <v>881387.5</v>
      </c>
      <c r="ACZ379" s="2"/>
      <c r="ADA379" s="2">
        <v>344587.5</v>
      </c>
      <c r="ADB379" s="2"/>
      <c r="ADC379" s="2"/>
      <c r="ADD379" s="2">
        <v>1840</v>
      </c>
      <c r="ADE379" s="2">
        <v>16814.5</v>
      </c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>
        <v>0</v>
      </c>
      <c r="ADQ379" s="2"/>
      <c r="ADR379" s="2"/>
      <c r="ADS379" s="2"/>
      <c r="ADT379" s="2"/>
      <c r="ADU379" s="2"/>
      <c r="ADV379" s="2"/>
      <c r="ADW379" s="2"/>
      <c r="ADX379" s="2"/>
      <c r="ADY379" s="2">
        <v>16071</v>
      </c>
      <c r="ADZ379" s="2"/>
      <c r="AEA379" s="2">
        <v>71575.25</v>
      </c>
      <c r="AEB379" s="2">
        <v>55775.75</v>
      </c>
      <c r="AEC379" s="2"/>
      <c r="AED379" s="2">
        <v>945</v>
      </c>
      <c r="AEE379" s="2"/>
      <c r="AEF379" s="2"/>
      <c r="AEG379" s="2"/>
      <c r="AEH379" s="2">
        <v>9217.5</v>
      </c>
      <c r="AEI379" s="2">
        <v>410</v>
      </c>
      <c r="AEJ379" s="2"/>
      <c r="AEK379" s="2">
        <v>373</v>
      </c>
      <c r="AEL379" s="2">
        <v>94537.75</v>
      </c>
      <c r="AEM379" s="2"/>
      <c r="AEN379" s="2"/>
      <c r="AEO379" s="2"/>
      <c r="AEP379" s="2"/>
      <c r="AEQ379" s="2">
        <v>650</v>
      </c>
      <c r="AER379" s="2">
        <v>3055</v>
      </c>
      <c r="AES379" s="2">
        <v>3145489.39</v>
      </c>
      <c r="AET379" s="2">
        <v>151719.75</v>
      </c>
      <c r="AEU379" s="2">
        <v>84007</v>
      </c>
      <c r="AEV379" s="2">
        <v>54656.5</v>
      </c>
      <c r="AEW379" s="2">
        <v>79445.25</v>
      </c>
      <c r="AEX379" s="2">
        <v>469566.32</v>
      </c>
      <c r="AEY379" s="2">
        <v>71770</v>
      </c>
      <c r="AEZ379" s="2">
        <v>160041</v>
      </c>
      <c r="AFA379" s="2">
        <v>10645.5</v>
      </c>
      <c r="AFB379" s="2">
        <v>5895.5</v>
      </c>
      <c r="AFC379" s="2">
        <v>1453251.25</v>
      </c>
      <c r="AFD379" s="2">
        <v>1396600.95</v>
      </c>
      <c r="AFE379" s="2"/>
      <c r="AFF379" s="2">
        <v>22087</v>
      </c>
      <c r="AFG379" s="2"/>
      <c r="AFH379" s="2">
        <v>107750</v>
      </c>
      <c r="AFI379" s="2">
        <v>77600.5</v>
      </c>
      <c r="AFJ379" s="2">
        <v>146701.25</v>
      </c>
      <c r="AFK379" s="2"/>
      <c r="AFL379" s="2"/>
      <c r="AFM379" s="2">
        <v>80819.5</v>
      </c>
      <c r="AFN379" s="2"/>
      <c r="AFO379" s="2">
        <v>16289</v>
      </c>
      <c r="AFP379" s="2">
        <v>144636</v>
      </c>
      <c r="AFQ379" s="2">
        <v>2939</v>
      </c>
      <c r="AFR379" s="2">
        <v>15880.25</v>
      </c>
      <c r="AFS379" s="2">
        <v>1266</v>
      </c>
      <c r="AFT379" s="2"/>
      <c r="AFU379" s="2">
        <v>920</v>
      </c>
      <c r="AFV379" s="2"/>
      <c r="AFW379" s="2">
        <v>990</v>
      </c>
      <c r="AFX379" s="2"/>
      <c r="AFY379" s="2">
        <v>780</v>
      </c>
      <c r="AFZ379" s="2">
        <v>1917</v>
      </c>
      <c r="AGA379" s="2"/>
      <c r="AGB379" s="2">
        <v>22994797.620000001</v>
      </c>
      <c r="AGC379" s="2">
        <v>257403.39</v>
      </c>
      <c r="AGD379" s="2">
        <v>1241712.71</v>
      </c>
      <c r="AGE379" s="2">
        <v>1445807.5</v>
      </c>
      <c r="AGF379" s="2">
        <v>3156399.46</v>
      </c>
      <c r="AGG379" s="2">
        <v>2391348.83</v>
      </c>
      <c r="AGH379" s="2"/>
      <c r="AGI379" s="2">
        <v>1287246.3899999999</v>
      </c>
      <c r="AGJ379" s="2"/>
      <c r="AGK379" s="2">
        <v>974925.25</v>
      </c>
      <c r="AGL379" s="2"/>
      <c r="AGM379" s="2">
        <v>2823463.08</v>
      </c>
      <c r="AGN379" s="2">
        <v>417603.5</v>
      </c>
      <c r="AGO379" s="2"/>
      <c r="AGP379" s="2">
        <v>42049.14</v>
      </c>
      <c r="AGQ379" s="2">
        <v>52602</v>
      </c>
      <c r="AGR379" s="2">
        <v>55549</v>
      </c>
      <c r="AGS379" s="2"/>
      <c r="AGT379" s="2">
        <v>179530</v>
      </c>
      <c r="AGU379" s="2">
        <v>8032178.4100000001</v>
      </c>
      <c r="AGV379" s="2">
        <v>2819799.86</v>
      </c>
      <c r="AGW379" s="2">
        <v>687057.97</v>
      </c>
      <c r="AGX379" s="2">
        <v>3112960.42</v>
      </c>
      <c r="AGY379" s="2">
        <v>1394230.3</v>
      </c>
      <c r="AGZ379" s="2">
        <v>2289157.66</v>
      </c>
      <c r="AHA379" s="2">
        <v>518137.05</v>
      </c>
      <c r="AHB379" s="2">
        <v>3524138.25</v>
      </c>
      <c r="AHC379" s="2">
        <v>219232.25</v>
      </c>
      <c r="AHD379" s="2">
        <v>1345017.13</v>
      </c>
      <c r="AHE379" s="2">
        <v>717711.47</v>
      </c>
      <c r="AHF379" s="2">
        <v>88680</v>
      </c>
      <c r="AHG379" s="2">
        <v>86589</v>
      </c>
      <c r="AHH379" s="2">
        <v>642415.06999999995</v>
      </c>
      <c r="AHI379" s="2">
        <v>194345</v>
      </c>
      <c r="AHJ379" s="2">
        <v>895066.75</v>
      </c>
      <c r="AHK379" s="2">
        <v>501367</v>
      </c>
      <c r="AHL379" s="2">
        <v>522386.81</v>
      </c>
      <c r="AHM379" s="2">
        <v>790022.75</v>
      </c>
      <c r="AHN379" s="2">
        <v>907825.39</v>
      </c>
      <c r="AHO379" s="2">
        <v>49649</v>
      </c>
      <c r="AHP379" s="2">
        <v>1075919.5</v>
      </c>
      <c r="AHQ379" s="2">
        <v>705754.85</v>
      </c>
      <c r="AHR379" s="2">
        <v>686724.25</v>
      </c>
      <c r="AHS379" s="2"/>
      <c r="AHT379" s="2"/>
    </row>
    <row r="380" spans="1:904">
      <c r="A380" s="34" t="s">
        <v>3708</v>
      </c>
      <c r="B380" s="34" t="s">
        <v>2564</v>
      </c>
      <c r="C380" s="1" t="s">
        <v>2565</v>
      </c>
      <c r="D380" s="2"/>
      <c r="E380" s="2">
        <v>51230.3</v>
      </c>
      <c r="F380" s="2"/>
      <c r="G380" s="2"/>
      <c r="H380" s="2">
        <v>21368</v>
      </c>
      <c r="I380" s="2"/>
      <c r="J380" s="2"/>
      <c r="K380" s="2"/>
      <c r="L380" s="2"/>
      <c r="M380" s="2">
        <v>52381.3</v>
      </c>
      <c r="N380" s="2">
        <v>65915</v>
      </c>
      <c r="O380" s="2">
        <v>22061</v>
      </c>
      <c r="P380" s="2">
        <v>25297.7</v>
      </c>
      <c r="Q380" s="2">
        <v>2842.3</v>
      </c>
      <c r="R380" s="2">
        <v>2195</v>
      </c>
      <c r="S380" s="2">
        <v>41013</v>
      </c>
      <c r="T380" s="2">
        <v>31852.6</v>
      </c>
      <c r="U380" s="2"/>
      <c r="V380" s="2"/>
      <c r="W380" s="2"/>
      <c r="X380" s="2"/>
      <c r="Y380" s="2"/>
      <c r="Z380" s="2"/>
      <c r="AA380" s="2">
        <v>677216.25</v>
      </c>
      <c r="AB380" s="2"/>
      <c r="AC380" s="2"/>
      <c r="AD380" s="2"/>
      <c r="AE380" s="2"/>
      <c r="AF380" s="2"/>
      <c r="AG380" s="2"/>
      <c r="AH380" s="2">
        <v>91344.52</v>
      </c>
      <c r="AI380" s="2"/>
      <c r="AJ380" s="2">
        <v>28537.93</v>
      </c>
      <c r="AK380" s="2"/>
      <c r="AL380" s="2"/>
      <c r="AM380" s="2"/>
      <c r="AN380" s="2"/>
      <c r="AO380" s="2">
        <v>296988.71000000002</v>
      </c>
      <c r="AP380" s="2">
        <v>216183.29</v>
      </c>
      <c r="AQ380" s="2">
        <v>88059.04</v>
      </c>
      <c r="AR380" s="2"/>
      <c r="AS380" s="2"/>
      <c r="AT380" s="2"/>
      <c r="AU380" s="2">
        <v>700</v>
      </c>
      <c r="AV380" s="2"/>
      <c r="AW380" s="2"/>
      <c r="AX380" s="2">
        <v>44080.4</v>
      </c>
      <c r="AY380" s="2">
        <v>2887.5</v>
      </c>
      <c r="AZ380" s="2"/>
      <c r="BA380" s="2">
        <v>1191</v>
      </c>
      <c r="BB380" s="2">
        <v>700</v>
      </c>
      <c r="BC380" s="2">
        <v>6281.74</v>
      </c>
      <c r="BD380" s="2"/>
      <c r="BE380" s="2">
        <v>700</v>
      </c>
      <c r="BF380" s="2">
        <v>29342.07</v>
      </c>
      <c r="BG380" s="2"/>
      <c r="BH380" s="2"/>
      <c r="BI380" s="2"/>
      <c r="BJ380" s="2">
        <v>17504</v>
      </c>
      <c r="BK380" s="2">
        <v>1248</v>
      </c>
      <c r="BL380" s="2">
        <v>350</v>
      </c>
      <c r="BM380" s="2">
        <v>33922</v>
      </c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>
        <v>3302.5</v>
      </c>
      <c r="BZ380" s="2"/>
      <c r="CA380" s="2">
        <v>4230</v>
      </c>
      <c r="CB380" s="2"/>
      <c r="CC380" s="2">
        <v>1890</v>
      </c>
      <c r="CD380" s="2"/>
      <c r="CE380" s="2"/>
      <c r="CF380" s="2">
        <v>1230</v>
      </c>
      <c r="CG380" s="2"/>
      <c r="CH380" s="2"/>
      <c r="CI380" s="2">
        <v>111450.53</v>
      </c>
      <c r="CJ380" s="2"/>
      <c r="CK380" s="2">
        <v>4675.8</v>
      </c>
      <c r="CL380" s="2">
        <v>57967.5</v>
      </c>
      <c r="CM380" s="2">
        <v>11221.26</v>
      </c>
      <c r="CN380" s="2"/>
      <c r="CO380" s="2"/>
      <c r="CP380" s="2">
        <v>8329.02</v>
      </c>
      <c r="CQ380" s="2">
        <v>250</v>
      </c>
      <c r="CR380" s="2">
        <v>108986.8</v>
      </c>
      <c r="CS380" s="2"/>
      <c r="CT380" s="2"/>
      <c r="CU380" s="2"/>
      <c r="CV380" s="2"/>
      <c r="CW380" s="2"/>
      <c r="CX380" s="2"/>
      <c r="CY380" s="2">
        <v>360919.01</v>
      </c>
      <c r="CZ380" s="2">
        <v>126615.25</v>
      </c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>
        <v>19567.2</v>
      </c>
      <c r="DM380" s="2">
        <v>13720.2</v>
      </c>
      <c r="DN380" s="2">
        <v>12531</v>
      </c>
      <c r="DO380" s="2"/>
      <c r="DP380" s="2">
        <v>9284.7999999999993</v>
      </c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>
        <v>1304</v>
      </c>
      <c r="EE380" s="2"/>
      <c r="EF380" s="2"/>
      <c r="EG380" s="2"/>
      <c r="EH380" s="2"/>
      <c r="EI380" s="2">
        <v>2173.75</v>
      </c>
      <c r="EJ380" s="2"/>
      <c r="EK380" s="2"/>
      <c r="EL380" s="2"/>
      <c r="EM380" s="2">
        <v>37609.129999999997</v>
      </c>
      <c r="EN380" s="2">
        <v>11415.25</v>
      </c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>
        <v>135672.75</v>
      </c>
      <c r="FB380" s="2"/>
      <c r="FC380" s="2">
        <v>5078.25</v>
      </c>
      <c r="FD380" s="2"/>
      <c r="FE380" s="2"/>
      <c r="FF380" s="2">
        <v>1097</v>
      </c>
      <c r="FG380" s="2"/>
      <c r="FH380" s="2">
        <v>1599</v>
      </c>
      <c r="FI380" s="2">
        <v>2897</v>
      </c>
      <c r="FJ380" s="2"/>
      <c r="FK380" s="2"/>
      <c r="FL380" s="2"/>
      <c r="FM380" s="2"/>
      <c r="FN380" s="2">
        <v>2687</v>
      </c>
      <c r="FO380" s="2"/>
      <c r="FP380" s="2"/>
      <c r="FQ380" s="2"/>
      <c r="FR380" s="2"/>
      <c r="FS380" s="2">
        <v>1550</v>
      </c>
      <c r="FT380" s="2">
        <v>36009.39</v>
      </c>
      <c r="FU380" s="2"/>
      <c r="FV380" s="2">
        <v>790</v>
      </c>
      <c r="FW380" s="2"/>
      <c r="FX380" s="2">
        <v>15334</v>
      </c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>
        <v>700</v>
      </c>
      <c r="GL380" s="2"/>
      <c r="GM380" s="2">
        <v>3040</v>
      </c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>
        <v>11369.68</v>
      </c>
      <c r="GZ380" s="2"/>
      <c r="HA380" s="2"/>
      <c r="HB380" s="2"/>
      <c r="HC380" s="2"/>
      <c r="HD380" s="2">
        <v>144466.4</v>
      </c>
      <c r="HE380" s="2">
        <v>137945.9</v>
      </c>
      <c r="HF380" s="2"/>
      <c r="HG380" s="2"/>
      <c r="HH380" s="2">
        <v>56520</v>
      </c>
      <c r="HI380" s="2"/>
      <c r="HJ380" s="2"/>
      <c r="HK380" s="2"/>
      <c r="HL380" s="2">
        <v>500</v>
      </c>
      <c r="HM380" s="2">
        <v>1634</v>
      </c>
      <c r="HN380" s="2"/>
      <c r="HO380" s="2"/>
      <c r="HP380" s="2"/>
      <c r="HQ380" s="2">
        <v>59014.25</v>
      </c>
      <c r="HR380" s="2">
        <v>5119.75</v>
      </c>
      <c r="HS380" s="2"/>
      <c r="HT380" s="2"/>
      <c r="HU380" s="2"/>
      <c r="HV380" s="2"/>
      <c r="HW380" s="2">
        <v>16201</v>
      </c>
      <c r="HX380" s="2"/>
      <c r="HY380" s="2">
        <v>9497.5</v>
      </c>
      <c r="HZ380" s="2"/>
      <c r="IA380" s="2"/>
      <c r="IB380" s="2">
        <v>745</v>
      </c>
      <c r="IC380" s="2">
        <v>2250</v>
      </c>
      <c r="ID380" s="2">
        <v>430</v>
      </c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>
        <v>4695.7</v>
      </c>
      <c r="IP380" s="2"/>
      <c r="IQ380" s="2"/>
      <c r="IR380" s="2">
        <v>850</v>
      </c>
      <c r="IS380" s="2">
        <v>10452.77</v>
      </c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>
        <v>2210</v>
      </c>
      <c r="JG380" s="2">
        <v>850</v>
      </c>
      <c r="JH380" s="2">
        <v>890</v>
      </c>
      <c r="JI380" s="2">
        <v>4676</v>
      </c>
      <c r="JJ380" s="2"/>
      <c r="JK380" s="2">
        <v>2008</v>
      </c>
      <c r="JL380" s="2"/>
      <c r="JM380" s="2"/>
      <c r="JN380" s="2"/>
      <c r="JO380" s="2"/>
      <c r="JP380" s="2">
        <v>1080</v>
      </c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>
        <v>241151.78</v>
      </c>
      <c r="KJ380" s="2"/>
      <c r="KK380" s="2"/>
      <c r="KL380" s="2"/>
      <c r="KM380" s="2"/>
      <c r="KN380" s="2"/>
      <c r="KO380" s="2">
        <v>104947.94</v>
      </c>
      <c r="KP380" s="2">
        <v>61014.31</v>
      </c>
      <c r="KQ380" s="2">
        <v>62298.54</v>
      </c>
      <c r="KR380" s="2"/>
      <c r="KS380" s="2"/>
      <c r="KT380" s="2">
        <v>70757.45</v>
      </c>
      <c r="KU380" s="2"/>
      <c r="KV380" s="2"/>
      <c r="KW380" s="2">
        <v>9679.7999999999993</v>
      </c>
      <c r="KX380" s="2">
        <v>117753.8</v>
      </c>
      <c r="KY380" s="2"/>
      <c r="KZ380" s="2">
        <v>16606.599999999999</v>
      </c>
      <c r="LA380" s="2"/>
      <c r="LB380" s="2">
        <v>12740.8</v>
      </c>
      <c r="LC380" s="2">
        <v>64326.92</v>
      </c>
      <c r="LD380" s="2"/>
      <c r="LE380" s="2">
        <v>77622</v>
      </c>
      <c r="LF380" s="2">
        <v>1475</v>
      </c>
      <c r="LG380" s="2"/>
      <c r="LH380" s="2"/>
      <c r="LI380" s="2"/>
      <c r="LJ380" s="2">
        <v>55195.1</v>
      </c>
      <c r="LK380" s="2"/>
      <c r="LL380" s="2"/>
      <c r="LM380" s="2">
        <v>41600</v>
      </c>
      <c r="LN380" s="2"/>
      <c r="LO380" s="2">
        <v>403987</v>
      </c>
      <c r="LP380" s="2"/>
      <c r="LQ380" s="2">
        <v>56084.5</v>
      </c>
      <c r="LR380" s="2"/>
      <c r="LS380" s="2"/>
      <c r="LT380" s="2"/>
      <c r="LU380" s="2">
        <v>1530</v>
      </c>
      <c r="LV380" s="2"/>
      <c r="LW380" s="2"/>
      <c r="LX380" s="2"/>
      <c r="LY380" s="2"/>
      <c r="LZ380" s="2"/>
      <c r="MA380" s="2"/>
      <c r="MB380" s="2"/>
      <c r="MC380" s="2">
        <v>3508</v>
      </c>
      <c r="MD380" s="2"/>
      <c r="ME380" s="2">
        <v>31872</v>
      </c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>
        <v>53303</v>
      </c>
      <c r="MV380" s="2"/>
      <c r="MW380" s="2"/>
      <c r="MX380" s="2"/>
      <c r="MY380" s="2">
        <v>42923</v>
      </c>
      <c r="MZ380" s="2"/>
      <c r="NA380" s="2"/>
      <c r="NB380" s="2">
        <v>4800</v>
      </c>
      <c r="NC380" s="2"/>
      <c r="ND380" s="2"/>
      <c r="NE380" s="2">
        <v>453841</v>
      </c>
      <c r="NF380" s="2"/>
      <c r="NG380" s="2"/>
      <c r="NH380" s="2"/>
      <c r="NI380" s="2"/>
      <c r="NJ380" s="2"/>
      <c r="NK380" s="2"/>
      <c r="NL380" s="2"/>
      <c r="NM380" s="2"/>
      <c r="NN380" s="2"/>
      <c r="NO380" s="2">
        <v>69970.8</v>
      </c>
      <c r="NP380" s="2"/>
      <c r="NQ380" s="2">
        <v>72370.2</v>
      </c>
      <c r="NR380" s="2"/>
      <c r="NS380" s="2"/>
      <c r="NT380" s="2"/>
      <c r="NU380" s="2">
        <v>16031.5</v>
      </c>
      <c r="NV380" s="2"/>
      <c r="NW380" s="2">
        <v>227.5</v>
      </c>
      <c r="NX380" s="2"/>
      <c r="NY380" s="2"/>
      <c r="NZ380" s="2"/>
      <c r="OA380" s="2">
        <v>10031</v>
      </c>
      <c r="OB380" s="2"/>
      <c r="OC380" s="2"/>
      <c r="OD380" s="2">
        <v>26739.75</v>
      </c>
      <c r="OE380" s="2"/>
      <c r="OF380" s="2"/>
      <c r="OG380" s="2">
        <v>11905.9</v>
      </c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>
        <v>2593</v>
      </c>
      <c r="OU380" s="2">
        <v>1628</v>
      </c>
      <c r="OV380" s="2"/>
      <c r="OW380" s="2"/>
      <c r="OX380" s="2"/>
      <c r="OY380" s="2"/>
      <c r="OZ380" s="2">
        <v>18991.2</v>
      </c>
      <c r="PA380" s="2">
        <v>1300</v>
      </c>
      <c r="PB380" s="2">
        <v>3566</v>
      </c>
      <c r="PC380" s="2"/>
      <c r="PD380" s="2"/>
      <c r="PE380" s="2"/>
      <c r="PF380" s="2"/>
      <c r="PG380" s="2"/>
      <c r="PH380" s="2"/>
      <c r="PI380" s="2">
        <v>4430</v>
      </c>
      <c r="PJ380" s="2"/>
      <c r="PK380" s="2">
        <v>4748</v>
      </c>
      <c r="PL380" s="2">
        <v>10872.34</v>
      </c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>
        <v>700</v>
      </c>
      <c r="QW380" s="2">
        <v>8105</v>
      </c>
      <c r="QX380" s="2">
        <v>14620</v>
      </c>
      <c r="QY380" s="2"/>
      <c r="QZ380" s="2"/>
      <c r="RA380" s="2"/>
      <c r="RB380" s="2"/>
      <c r="RC380" s="2">
        <v>8741</v>
      </c>
      <c r="RD380" s="2"/>
      <c r="RE380" s="2"/>
      <c r="RF380" s="2"/>
      <c r="RG380" s="2"/>
      <c r="RH380" s="2"/>
      <c r="RI380" s="2"/>
      <c r="RJ380" s="2">
        <v>10221.700000000001</v>
      </c>
      <c r="RK380" s="2"/>
      <c r="RL380" s="2">
        <v>8232</v>
      </c>
      <c r="RM380" s="2"/>
      <c r="RN380" s="2"/>
      <c r="RO380" s="2">
        <v>14717</v>
      </c>
      <c r="RP380" s="2">
        <v>4470</v>
      </c>
      <c r="RQ380" s="2"/>
      <c r="RR380" s="2"/>
      <c r="RS380" s="2"/>
      <c r="RT380" s="2"/>
      <c r="RU380" s="2"/>
      <c r="RV380" s="2">
        <v>24585.75</v>
      </c>
      <c r="RW380" s="2"/>
      <c r="RX380" s="2"/>
      <c r="RY380" s="2"/>
      <c r="RZ380" s="2"/>
      <c r="SA380" s="2"/>
      <c r="SB380" s="2"/>
      <c r="SC380" s="2"/>
      <c r="SD380" s="2">
        <v>21946.25</v>
      </c>
      <c r="SE380" s="2"/>
      <c r="SF380" s="2">
        <v>2024</v>
      </c>
      <c r="SG380" s="2"/>
      <c r="SH380" s="2"/>
      <c r="SI380" s="2"/>
      <c r="SJ380" s="2">
        <v>17447.2</v>
      </c>
      <c r="SK380" s="2"/>
      <c r="SL380" s="2"/>
      <c r="SM380" s="2"/>
      <c r="SN380" s="2">
        <v>24356.87</v>
      </c>
      <c r="SO380" s="2">
        <v>1975</v>
      </c>
      <c r="SP380" s="2"/>
      <c r="SQ380" s="2">
        <v>36998.07</v>
      </c>
      <c r="SR380" s="2"/>
      <c r="SS380" s="2">
        <v>114272.68</v>
      </c>
      <c r="ST380" s="2"/>
      <c r="SU380" s="2"/>
      <c r="SV380" s="2"/>
      <c r="SW380" s="2">
        <v>103006.72</v>
      </c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>
        <v>28327</v>
      </c>
      <c r="TK380" s="2">
        <v>740</v>
      </c>
      <c r="TL380" s="2">
        <v>13350</v>
      </c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>
        <v>32349</v>
      </c>
      <c r="TY380" s="2"/>
      <c r="TZ380" s="2"/>
      <c r="UA380" s="2"/>
      <c r="UB380" s="2">
        <v>2485.41</v>
      </c>
      <c r="UC380" s="2">
        <v>12131.34</v>
      </c>
      <c r="UD380" s="2">
        <v>16876.55</v>
      </c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>
        <v>2841</v>
      </c>
      <c r="UR380" s="2"/>
      <c r="US380" s="2"/>
      <c r="UT380" s="2"/>
      <c r="UU380" s="2"/>
      <c r="UV380" s="2">
        <v>3975.8</v>
      </c>
      <c r="UW380" s="2"/>
      <c r="UX380" s="2"/>
      <c r="UY380" s="2"/>
      <c r="UZ380" s="2"/>
      <c r="VA380" s="2">
        <v>9140.08</v>
      </c>
      <c r="VB380" s="2">
        <v>24222.89</v>
      </c>
      <c r="VC380" s="2"/>
      <c r="VD380" s="2"/>
      <c r="VE380" s="2">
        <v>1065</v>
      </c>
      <c r="VF380" s="2"/>
      <c r="VG380" s="2"/>
      <c r="VH380" s="2"/>
      <c r="VI380" s="2"/>
      <c r="VJ380" s="2"/>
      <c r="VK380" s="2"/>
      <c r="VL380" s="2"/>
      <c r="VM380" s="2"/>
      <c r="VN380" s="2">
        <v>8443.9</v>
      </c>
      <c r="VO380" s="2"/>
      <c r="VP380" s="2"/>
      <c r="VQ380" s="2"/>
      <c r="VR380" s="2"/>
      <c r="VS380" s="2"/>
      <c r="VT380" s="2"/>
      <c r="VU380" s="2"/>
      <c r="VV380" s="2"/>
      <c r="VW380" s="2">
        <v>21050</v>
      </c>
      <c r="VX380" s="2"/>
      <c r="VY380" s="2"/>
      <c r="VZ380" s="2"/>
      <c r="WA380" s="2"/>
      <c r="WB380" s="2"/>
      <c r="WC380" s="2">
        <v>8426</v>
      </c>
      <c r="WD380" s="2"/>
      <c r="WE380" s="2"/>
      <c r="WF380" s="2"/>
      <c r="WG380" s="2">
        <v>1150</v>
      </c>
      <c r="WH380" s="2"/>
      <c r="WI380" s="2">
        <v>3300</v>
      </c>
      <c r="WJ380" s="2">
        <v>700</v>
      </c>
      <c r="WK380" s="2"/>
      <c r="WL380" s="2"/>
      <c r="WM380" s="2">
        <v>700</v>
      </c>
      <c r="WN380" s="2"/>
      <c r="WO380" s="2"/>
      <c r="WP380" s="2"/>
      <c r="WQ380" s="2"/>
      <c r="WR380" s="2">
        <v>1203</v>
      </c>
      <c r="WS380" s="2"/>
      <c r="WT380" s="2"/>
      <c r="WU380" s="2"/>
      <c r="WV380" s="2">
        <v>5495.5</v>
      </c>
      <c r="WW380" s="2"/>
      <c r="WX380" s="2"/>
      <c r="WY380" s="2"/>
      <c r="WZ380" s="2">
        <v>2685</v>
      </c>
      <c r="XA380" s="2"/>
      <c r="XB380" s="2"/>
      <c r="XC380" s="2"/>
      <c r="XD380" s="2"/>
      <c r="XE380" s="2"/>
      <c r="XF380" s="2"/>
      <c r="XG380" s="2"/>
      <c r="XH380" s="2">
        <v>450</v>
      </c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>
        <v>3000</v>
      </c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>
        <v>4321</v>
      </c>
      <c r="AAI380" s="2"/>
      <c r="AAJ380" s="2"/>
      <c r="AAK380" s="2"/>
      <c r="AAL380" s="2"/>
      <c r="AAM380" s="2">
        <v>1372</v>
      </c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>
        <v>11302</v>
      </c>
      <c r="ABP380" s="2"/>
      <c r="ABQ380" s="2"/>
      <c r="ABR380" s="2"/>
      <c r="ABS380" s="2"/>
      <c r="ABT380" s="2"/>
      <c r="ABU380" s="2">
        <v>293</v>
      </c>
      <c r="ABV380" s="2"/>
      <c r="ABW380" s="2"/>
      <c r="ABX380" s="2"/>
      <c r="ABY380" s="2">
        <v>493093.07</v>
      </c>
      <c r="ABZ380" s="2">
        <v>684619.51</v>
      </c>
      <c r="ACA380" s="2"/>
      <c r="ACB380" s="2"/>
      <c r="ACC380" s="2">
        <v>93602.48</v>
      </c>
      <c r="ACD380" s="2">
        <v>36400</v>
      </c>
      <c r="ACE380" s="2"/>
      <c r="ACF380" s="2"/>
      <c r="ACG380" s="2">
        <v>322</v>
      </c>
      <c r="ACH380" s="2">
        <v>24870</v>
      </c>
      <c r="ACI380" s="2"/>
      <c r="ACJ380" s="2"/>
      <c r="ACK380" s="2">
        <v>53139.05</v>
      </c>
      <c r="ACL380" s="2"/>
      <c r="ACM380" s="2"/>
      <c r="ACN380" s="2"/>
      <c r="ACO380" s="2">
        <v>1520</v>
      </c>
      <c r="ACP380" s="2"/>
      <c r="ACQ380" s="2"/>
      <c r="ACR380" s="2"/>
      <c r="ACS380" s="2">
        <v>166000</v>
      </c>
      <c r="ACT380" s="2">
        <v>940</v>
      </c>
      <c r="ACU380" s="2"/>
      <c r="ACV380" s="2">
        <v>2420</v>
      </c>
      <c r="ACW380" s="2"/>
      <c r="ACX380" s="2"/>
      <c r="ACY380" s="2"/>
      <c r="ACZ380" s="2"/>
      <c r="ADA380" s="2">
        <v>1065</v>
      </c>
      <c r="ADB380" s="2"/>
      <c r="ADC380" s="2"/>
      <c r="ADD380" s="2"/>
      <c r="ADE380" s="2"/>
      <c r="ADF380" s="2">
        <v>52165.65</v>
      </c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>
        <v>374939</v>
      </c>
      <c r="ADR380" s="2"/>
      <c r="ADS380" s="2"/>
      <c r="ADT380" s="2"/>
      <c r="ADU380" s="2"/>
      <c r="ADV380" s="2">
        <v>849472.9</v>
      </c>
      <c r="ADW380" s="2">
        <v>228465.56</v>
      </c>
      <c r="ADX380" s="2">
        <v>5505.5</v>
      </c>
      <c r="ADY380" s="2"/>
      <c r="ADZ380" s="2"/>
      <c r="AEA380" s="2"/>
      <c r="AEB380" s="2"/>
      <c r="AEC380" s="2"/>
      <c r="AED380" s="2"/>
      <c r="AEE380" s="2">
        <v>68686.25</v>
      </c>
      <c r="AEF380" s="2"/>
      <c r="AEG380" s="2">
        <v>4070</v>
      </c>
      <c r="AEH380" s="2">
        <v>27856.5</v>
      </c>
      <c r="AEI380" s="2">
        <v>181701</v>
      </c>
      <c r="AEJ380" s="2">
        <v>11098.75</v>
      </c>
      <c r="AEK380" s="2">
        <v>8946</v>
      </c>
      <c r="AEL380" s="2"/>
      <c r="AEM380" s="2"/>
      <c r="AEN380" s="2"/>
      <c r="AEO380" s="2">
        <v>2953</v>
      </c>
      <c r="AEP380" s="2">
        <v>44852.38</v>
      </c>
      <c r="AEQ380" s="2">
        <v>23547.5</v>
      </c>
      <c r="AER380" s="2">
        <v>4930</v>
      </c>
      <c r="AES380" s="2"/>
      <c r="AET380" s="2"/>
      <c r="AEU380" s="2"/>
      <c r="AEV380" s="2"/>
      <c r="AEW380" s="2">
        <v>147247</v>
      </c>
      <c r="AEX380" s="2"/>
      <c r="AEY380" s="2"/>
      <c r="AEZ380" s="2"/>
      <c r="AFA380" s="2"/>
      <c r="AFB380" s="2">
        <v>9353</v>
      </c>
      <c r="AFC380" s="2"/>
      <c r="AFD380" s="2">
        <v>1215</v>
      </c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>
        <v>3200</v>
      </c>
      <c r="AGE380" s="2"/>
      <c r="AGF380" s="2"/>
      <c r="AGG380" s="2"/>
      <c r="AGH380" s="2"/>
      <c r="AGI380" s="2"/>
      <c r="AGJ380" s="2">
        <v>2550</v>
      </c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>
        <v>5270.8</v>
      </c>
      <c r="AGY380" s="2"/>
      <c r="AGZ380" s="2">
        <v>2777.6</v>
      </c>
      <c r="AHA380" s="2"/>
      <c r="AHB380" s="2"/>
      <c r="AHC380" s="2"/>
      <c r="AHD380" s="2">
        <v>10996.15</v>
      </c>
      <c r="AHE380" s="2"/>
      <c r="AHF380" s="2">
        <v>4970</v>
      </c>
      <c r="AHG380" s="2"/>
      <c r="AHH380" s="2"/>
      <c r="AHI380" s="2"/>
      <c r="AHJ380" s="2"/>
      <c r="AHK380" s="2"/>
      <c r="AHL380" s="2"/>
      <c r="AHM380" s="2"/>
      <c r="AHN380" s="2"/>
      <c r="AHO380" s="2">
        <v>2930</v>
      </c>
      <c r="AHP380" s="2">
        <v>2460</v>
      </c>
      <c r="AHQ380" s="2"/>
      <c r="AHR380" s="2">
        <v>25768</v>
      </c>
      <c r="AHS380" s="2"/>
      <c r="AHT380" s="2">
        <f t="shared" si="79"/>
        <v>9990083.0800000038</v>
      </c>
    </row>
    <row r="381" spans="1:904">
      <c r="A381" s="34" t="s">
        <v>3708</v>
      </c>
      <c r="B381" s="34" t="s">
        <v>2566</v>
      </c>
      <c r="C381" s="1" t="s">
        <v>2567</v>
      </c>
      <c r="D381" s="2"/>
      <c r="E381" s="2"/>
      <c r="F381" s="2"/>
      <c r="G381" s="2"/>
      <c r="H381" s="2"/>
      <c r="I381" s="2"/>
      <c r="J381" s="2">
        <v>1200</v>
      </c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>
        <v>6144.66</v>
      </c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>
        <v>2160</v>
      </c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>
        <v>62659.01</v>
      </c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>
        <v>108877.45</v>
      </c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>
        <v>4354</v>
      </c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>
        <v>12325</v>
      </c>
      <c r="LN381" s="2"/>
      <c r="LO381" s="2"/>
      <c r="LP381" s="2"/>
      <c r="LQ381" s="2"/>
      <c r="LR381" s="2"/>
      <c r="LS381" s="2"/>
      <c r="LT381" s="2"/>
      <c r="LU381" s="2"/>
      <c r="LV381" s="2">
        <v>228297.13</v>
      </c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>
        <v>1257600</v>
      </c>
      <c r="MM381" s="2"/>
      <c r="MN381" s="2"/>
      <c r="MO381" s="2"/>
      <c r="MP381" s="2"/>
      <c r="MQ381" s="2"/>
      <c r="MR381" s="2"/>
      <c r="MS381" s="2"/>
      <c r="MT381" s="2">
        <v>100257.5</v>
      </c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>
        <v>34491</v>
      </c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>
        <v>1783</v>
      </c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>
        <v>16469.939999999999</v>
      </c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>
        <v>92400</v>
      </c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>
        <v>3110.8</v>
      </c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>
        <f t="shared" si="79"/>
        <v>1932129.49</v>
      </c>
    </row>
    <row r="382" spans="1:904">
      <c r="A382" s="34" t="s">
        <v>3708</v>
      </c>
      <c r="B382" s="34" t="s">
        <v>2568</v>
      </c>
      <c r="C382" s="1" t="s">
        <v>2569</v>
      </c>
      <c r="D382" s="2">
        <v>18000</v>
      </c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>
        <v>1548120</v>
      </c>
      <c r="DD382" s="2"/>
      <c r="DE382" s="2"/>
      <c r="DF382" s="2">
        <v>50000</v>
      </c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>
        <v>1120</v>
      </c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>
        <v>456.75</v>
      </c>
      <c r="LW382" s="2"/>
      <c r="LX382" s="2"/>
      <c r="LY382" s="2"/>
      <c r="LZ382" s="2"/>
      <c r="MA382" s="2"/>
      <c r="MB382" s="2"/>
      <c r="MC382" s="2"/>
      <c r="MD382" s="2">
        <v>94078</v>
      </c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>
        <f t="shared" si="79"/>
        <v>1711774.75</v>
      </c>
    </row>
    <row r="383" spans="1:904">
      <c r="A383" s="34" t="s">
        <v>3708</v>
      </c>
      <c r="B383" s="34" t="s">
        <v>2570</v>
      </c>
      <c r="C383" s="1" t="s">
        <v>2571</v>
      </c>
      <c r="D383" s="2">
        <v>125683.25</v>
      </c>
      <c r="E383" s="2">
        <v>83002</v>
      </c>
      <c r="F383" s="2"/>
      <c r="G383" s="2">
        <v>390</v>
      </c>
      <c r="H383" s="2">
        <v>641188.19999999995</v>
      </c>
      <c r="I383" s="2">
        <v>679452.75</v>
      </c>
      <c r="J383" s="2">
        <v>10027600.5</v>
      </c>
      <c r="K383" s="2">
        <v>407981.5</v>
      </c>
      <c r="L383" s="2">
        <v>191629.5</v>
      </c>
      <c r="M383" s="2">
        <v>79442</v>
      </c>
      <c r="N383" s="2">
        <v>184172</v>
      </c>
      <c r="O383" s="2"/>
      <c r="P383" s="2">
        <v>1712934.78</v>
      </c>
      <c r="Q383" s="2">
        <v>7777</v>
      </c>
      <c r="R383" s="2"/>
      <c r="S383" s="2">
        <v>225019.75</v>
      </c>
      <c r="T383" s="2">
        <v>19296</v>
      </c>
      <c r="U383" s="2">
        <v>78539.75</v>
      </c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>
        <v>990451</v>
      </c>
      <c r="AO383" s="2"/>
      <c r="AP383" s="2"/>
      <c r="AQ383" s="2"/>
      <c r="AR383" s="2"/>
      <c r="AS383" s="2"/>
      <c r="AT383" s="2"/>
      <c r="AU383" s="2">
        <v>1600</v>
      </c>
      <c r="AV383" s="2"/>
      <c r="AW383" s="2"/>
      <c r="AX383" s="2">
        <v>4050</v>
      </c>
      <c r="AY383" s="2">
        <v>38581</v>
      </c>
      <c r="AZ383" s="2">
        <v>29690.25</v>
      </c>
      <c r="BA383" s="2"/>
      <c r="BB383" s="2"/>
      <c r="BC383" s="2"/>
      <c r="BD383" s="2"/>
      <c r="BE383" s="2">
        <v>12690</v>
      </c>
      <c r="BF383" s="2"/>
      <c r="BG383" s="2"/>
      <c r="BH383" s="2">
        <v>672</v>
      </c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>
        <v>573</v>
      </c>
      <c r="BT383" s="2">
        <v>7636</v>
      </c>
      <c r="BU383" s="2"/>
      <c r="BV383" s="2">
        <v>7242</v>
      </c>
      <c r="BW383" s="2">
        <v>3850</v>
      </c>
      <c r="BX383" s="2"/>
      <c r="BY383" s="2">
        <v>5825</v>
      </c>
      <c r="BZ383" s="2"/>
      <c r="CA383" s="2">
        <v>60288</v>
      </c>
      <c r="CB383" s="2">
        <v>113840.95</v>
      </c>
      <c r="CC383" s="2">
        <v>251716</v>
      </c>
      <c r="CD383" s="2">
        <v>7014.5</v>
      </c>
      <c r="CE383" s="2">
        <v>277572.25</v>
      </c>
      <c r="CF383" s="2">
        <v>366891.51</v>
      </c>
      <c r="CG383" s="2"/>
      <c r="CH383" s="2"/>
      <c r="CI383" s="2"/>
      <c r="CJ383" s="2"/>
      <c r="CK383" s="2">
        <v>4463</v>
      </c>
      <c r="CL383" s="2"/>
      <c r="CM383" s="2">
        <v>2200</v>
      </c>
      <c r="CN383" s="2"/>
      <c r="CO383" s="2"/>
      <c r="CP383" s="2"/>
      <c r="CQ383" s="2"/>
      <c r="CR383" s="2"/>
      <c r="CS383" s="2">
        <v>50</v>
      </c>
      <c r="CT383" s="2">
        <v>16594</v>
      </c>
      <c r="CU383" s="2"/>
      <c r="CV383" s="2"/>
      <c r="CW383" s="2">
        <v>4608</v>
      </c>
      <c r="CX383" s="2"/>
      <c r="CY383" s="2">
        <v>14578</v>
      </c>
      <c r="CZ383" s="2"/>
      <c r="DA383" s="2">
        <v>24400</v>
      </c>
      <c r="DB383" s="2">
        <v>1400</v>
      </c>
      <c r="DC383" s="2">
        <v>141038.75</v>
      </c>
      <c r="DD383" s="2"/>
      <c r="DE383" s="2"/>
      <c r="DF383" s="2">
        <v>123931</v>
      </c>
      <c r="DG383" s="2">
        <v>114949.75</v>
      </c>
      <c r="DH383" s="2">
        <v>561982</v>
      </c>
      <c r="DI383" s="2">
        <v>55387.5</v>
      </c>
      <c r="DJ383" s="2"/>
      <c r="DK383" s="2"/>
      <c r="DL383" s="2">
        <v>700</v>
      </c>
      <c r="DM383" s="2">
        <v>15794</v>
      </c>
      <c r="DN383" s="2"/>
      <c r="DO383" s="2"/>
      <c r="DP383" s="2"/>
      <c r="DQ383" s="2"/>
      <c r="DR383" s="2">
        <v>4962.5</v>
      </c>
      <c r="DS383" s="2">
        <v>850</v>
      </c>
      <c r="DT383" s="2"/>
      <c r="DU383" s="2"/>
      <c r="DV383" s="2"/>
      <c r="DW383" s="2"/>
      <c r="DX383" s="2">
        <v>1200</v>
      </c>
      <c r="DY383" s="2"/>
      <c r="DZ383" s="2"/>
      <c r="EA383" s="2"/>
      <c r="EB383" s="2">
        <v>14006.3</v>
      </c>
      <c r="EC383" s="2"/>
      <c r="ED383" s="2"/>
      <c r="EE383" s="2"/>
      <c r="EF383" s="2"/>
      <c r="EG383" s="2">
        <v>1700</v>
      </c>
      <c r="EH383" s="2"/>
      <c r="EI383" s="2"/>
      <c r="EJ383" s="2">
        <v>3778.5</v>
      </c>
      <c r="EK383" s="2"/>
      <c r="EL383" s="2"/>
      <c r="EM383" s="2"/>
      <c r="EN383" s="2">
        <v>183707.5</v>
      </c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>
        <v>2100</v>
      </c>
      <c r="GF383" s="2"/>
      <c r="GG383" s="2">
        <v>330.5</v>
      </c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>
        <v>1400</v>
      </c>
      <c r="HB383" s="2"/>
      <c r="HC383" s="2">
        <v>1385</v>
      </c>
      <c r="HD383" s="2"/>
      <c r="HE383" s="2">
        <v>5490.5</v>
      </c>
      <c r="HF383" s="2">
        <v>13153</v>
      </c>
      <c r="HG383" s="2">
        <v>30459</v>
      </c>
      <c r="HH383" s="2">
        <v>1400</v>
      </c>
      <c r="HI383" s="2"/>
      <c r="HJ383" s="2"/>
      <c r="HK383" s="2"/>
      <c r="HL383" s="2">
        <v>3780.5</v>
      </c>
      <c r="HM383" s="2">
        <v>1050</v>
      </c>
      <c r="HN383" s="2"/>
      <c r="HO383" s="2"/>
      <c r="HP383" s="2"/>
      <c r="HQ383" s="2"/>
      <c r="HR383" s="2"/>
      <c r="HS383" s="2"/>
      <c r="HT383" s="2">
        <v>19457</v>
      </c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>
        <v>346</v>
      </c>
      <c r="IM383" s="2"/>
      <c r="IN383" s="2"/>
      <c r="IO383" s="2"/>
      <c r="IP383" s="2"/>
      <c r="IQ383" s="2"/>
      <c r="IR383" s="2"/>
      <c r="IS383" s="2"/>
      <c r="IT383" s="2"/>
      <c r="IU383" s="2">
        <v>313540</v>
      </c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>
        <v>11933.5</v>
      </c>
      <c r="JH383" s="2"/>
      <c r="JI383" s="2"/>
      <c r="JJ383" s="2"/>
      <c r="JK383" s="2">
        <v>1675</v>
      </c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>
        <v>15037</v>
      </c>
      <c r="KL383" s="2"/>
      <c r="KM383" s="2">
        <v>10956</v>
      </c>
      <c r="KN383" s="2">
        <v>7121</v>
      </c>
      <c r="KO383" s="2"/>
      <c r="KP383" s="2">
        <v>28832</v>
      </c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>
        <v>778978</v>
      </c>
      <c r="LC383" s="2"/>
      <c r="LD383" s="2"/>
      <c r="LE383" s="2">
        <v>8653.5</v>
      </c>
      <c r="LF383" s="2">
        <v>435</v>
      </c>
      <c r="LG383" s="2"/>
      <c r="LH383" s="2"/>
      <c r="LI383" s="2"/>
      <c r="LJ383" s="2"/>
      <c r="LK383" s="2"/>
      <c r="LL383" s="2"/>
      <c r="LM383" s="2"/>
      <c r="LN383" s="2">
        <v>1376</v>
      </c>
      <c r="LO383" s="2"/>
      <c r="LP383" s="2"/>
      <c r="LQ383" s="2"/>
      <c r="LR383" s="2"/>
      <c r="LS383" s="2"/>
      <c r="LT383" s="2">
        <v>48129</v>
      </c>
      <c r="LU383" s="2"/>
      <c r="LV383" s="2"/>
      <c r="LW383" s="2">
        <v>1060</v>
      </c>
      <c r="LX383" s="2">
        <v>700</v>
      </c>
      <c r="LY383" s="2">
        <v>106260</v>
      </c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>
        <v>180</v>
      </c>
      <c r="MV383" s="2"/>
      <c r="MW383" s="2"/>
      <c r="MX383" s="2">
        <v>193322</v>
      </c>
      <c r="MY383" s="2"/>
      <c r="MZ383" s="2"/>
      <c r="NA383" s="2"/>
      <c r="NB383" s="2"/>
      <c r="NC383" s="2"/>
      <c r="ND383" s="2"/>
      <c r="NE383" s="2"/>
      <c r="NF383" s="2"/>
      <c r="NG383" s="2">
        <v>10236.5</v>
      </c>
      <c r="NH383" s="2">
        <v>810</v>
      </c>
      <c r="NI383" s="2"/>
      <c r="NJ383" s="2">
        <v>4010</v>
      </c>
      <c r="NK383" s="2"/>
      <c r="NL383" s="2"/>
      <c r="NM383" s="2"/>
      <c r="NN383" s="2">
        <v>2040</v>
      </c>
      <c r="NO383" s="2">
        <v>510</v>
      </c>
      <c r="NP383" s="2">
        <v>95017.5</v>
      </c>
      <c r="NQ383" s="2">
        <v>209303.25</v>
      </c>
      <c r="NR383" s="2">
        <v>5643</v>
      </c>
      <c r="NS383" s="2">
        <v>51858.5</v>
      </c>
      <c r="NT383" s="2">
        <v>38498.25</v>
      </c>
      <c r="NU383" s="2">
        <v>1555</v>
      </c>
      <c r="NV383" s="2">
        <v>7447</v>
      </c>
      <c r="NW383" s="2"/>
      <c r="NX383" s="2"/>
      <c r="NY383" s="2"/>
      <c r="NZ383" s="2"/>
      <c r="OA383" s="2"/>
      <c r="OB383" s="2"/>
      <c r="OC383" s="2"/>
      <c r="OD383" s="2"/>
      <c r="OE383" s="2">
        <v>2590</v>
      </c>
      <c r="OF383" s="2">
        <v>3687.9</v>
      </c>
      <c r="OG383" s="2">
        <v>128</v>
      </c>
      <c r="OH383" s="2">
        <v>3209</v>
      </c>
      <c r="OI383" s="2">
        <v>464.5</v>
      </c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>
        <v>2458</v>
      </c>
      <c r="OU383" s="2">
        <v>1890</v>
      </c>
      <c r="OV383" s="2">
        <v>3454</v>
      </c>
      <c r="OW383" s="2"/>
      <c r="OX383" s="2">
        <v>100289</v>
      </c>
      <c r="OY383" s="2"/>
      <c r="OZ383" s="2">
        <v>450</v>
      </c>
      <c r="PA383" s="2">
        <v>1595</v>
      </c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>
        <v>555</v>
      </c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>
        <v>1200</v>
      </c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>
        <v>11148.6</v>
      </c>
      <c r="SD383" s="2">
        <v>1500</v>
      </c>
      <c r="SE383" s="2"/>
      <c r="SF383" s="2"/>
      <c r="SG383" s="2"/>
      <c r="SH383" s="2">
        <v>10842</v>
      </c>
      <c r="SI383" s="2">
        <v>2555.75</v>
      </c>
      <c r="SJ383" s="2"/>
      <c r="SK383" s="2">
        <v>2590</v>
      </c>
      <c r="SL383" s="2"/>
      <c r="SM383" s="2"/>
      <c r="SN383" s="2"/>
      <c r="SO383" s="2"/>
      <c r="SP383" s="2"/>
      <c r="SQ383" s="2">
        <v>3256</v>
      </c>
      <c r="SR383" s="2"/>
      <c r="SS383" s="2"/>
      <c r="ST383" s="2">
        <v>1028</v>
      </c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>
        <v>34401</v>
      </c>
      <c r="TZ383" s="2"/>
      <c r="UA383" s="2"/>
      <c r="UB383" s="2">
        <v>20231</v>
      </c>
      <c r="UC383" s="2">
        <v>9784.5</v>
      </c>
      <c r="UD383" s="2">
        <v>165</v>
      </c>
      <c r="UE383" s="2">
        <v>4060</v>
      </c>
      <c r="UF383" s="2">
        <v>2782</v>
      </c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>
        <v>12876</v>
      </c>
      <c r="YW383" s="2"/>
      <c r="YX383" s="2">
        <v>1400</v>
      </c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>
        <v>56635</v>
      </c>
      <c r="ACA383" s="2"/>
      <c r="ACB383" s="2">
        <v>8372</v>
      </c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>
        <v>2320</v>
      </c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>
        <v>2513</v>
      </c>
      <c r="ADM383" s="2"/>
      <c r="ADN383" s="2"/>
      <c r="ADO383" s="2">
        <v>210</v>
      </c>
      <c r="ADP383" s="2"/>
      <c r="ADQ383" s="2"/>
      <c r="ADR383" s="2"/>
      <c r="ADS383" s="2">
        <v>200</v>
      </c>
      <c r="ADT383" s="2"/>
      <c r="ADU383" s="2">
        <v>1225</v>
      </c>
      <c r="ADV383" s="2"/>
      <c r="ADW383" s="2">
        <v>960</v>
      </c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>
        <v>783.75</v>
      </c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>
        <v>10781</v>
      </c>
      <c r="AFM383" s="2"/>
      <c r="AFN383" s="2"/>
      <c r="AFO383" s="2"/>
      <c r="AFP383" s="2">
        <v>253210</v>
      </c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>
        <v>935</v>
      </c>
      <c r="AGN383" s="2">
        <v>8520</v>
      </c>
      <c r="AGO383" s="2"/>
      <c r="AGP383" s="2"/>
      <c r="AGQ383" s="2"/>
      <c r="AGR383" s="2"/>
      <c r="AGS383" s="2"/>
      <c r="AGT383" s="2"/>
      <c r="AGU383" s="2">
        <v>15747</v>
      </c>
      <c r="AGV383" s="2">
        <v>6205</v>
      </c>
      <c r="AGW383" s="2"/>
      <c r="AGX383" s="2"/>
      <c r="AGY383" s="2"/>
      <c r="AGZ383" s="2"/>
      <c r="AHA383" s="2"/>
      <c r="AHB383" s="2"/>
      <c r="AHC383" s="2"/>
      <c r="AHD383" s="2"/>
      <c r="AHE383" s="2">
        <v>5383.25</v>
      </c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>
        <f t="shared" si="79"/>
        <v>20586631.989999998</v>
      </c>
    </row>
    <row r="384" spans="1:904">
      <c r="A384" s="34" t="s">
        <v>3708</v>
      </c>
      <c r="B384" s="34" t="s">
        <v>3700</v>
      </c>
      <c r="C384" s="1" t="s">
        <v>3701</v>
      </c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>
        <v>23415.97</v>
      </c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>
        <v>2350.84</v>
      </c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>
        <v>119659.54</v>
      </c>
      <c r="EF384" s="2"/>
      <c r="EG384" s="2"/>
      <c r="EH384" s="2"/>
      <c r="EI384" s="2"/>
      <c r="EJ384" s="2"/>
      <c r="EK384" s="2"/>
      <c r="EL384" s="2"/>
      <c r="EM384" s="2"/>
      <c r="EN384" s="2">
        <v>1324.64</v>
      </c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>
        <v>113264.57</v>
      </c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>
        <v>48905.01</v>
      </c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>
        <v>10125.790000000001</v>
      </c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>
        <v>3116.41</v>
      </c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>
        <v>1383.08</v>
      </c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>
        <v>14513.38</v>
      </c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>
        <v>6548.36</v>
      </c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>
        <v>14857.48</v>
      </c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>
        <v>2583.35</v>
      </c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>
        <v>1532.89</v>
      </c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>
        <v>23846.04</v>
      </c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>
        <v>4353.96</v>
      </c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>
        <v>23868.29</v>
      </c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>
        <v>6171.88</v>
      </c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>
        <v>46492</v>
      </c>
      <c r="AGN384" s="2"/>
      <c r="AGO384" s="2"/>
      <c r="AGP384" s="2"/>
      <c r="AGQ384" s="2"/>
      <c r="AGR384" s="2"/>
      <c r="AGS384" s="2"/>
      <c r="AGT384" s="2"/>
      <c r="AGU384" s="2">
        <v>724999.98</v>
      </c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>
        <f t="shared" si="79"/>
        <v>1193313.46</v>
      </c>
    </row>
    <row r="385" spans="1:904">
      <c r="A385" s="34" t="s">
        <v>3708</v>
      </c>
      <c r="B385" s="34" t="s">
        <v>2572</v>
      </c>
      <c r="C385" s="1" t="s">
        <v>3702</v>
      </c>
      <c r="D385" s="2">
        <v>9473837.5</v>
      </c>
      <c r="E385" s="2">
        <v>1769937.5</v>
      </c>
      <c r="F385" s="2">
        <v>1432220</v>
      </c>
      <c r="G385" s="2">
        <v>1605060</v>
      </c>
      <c r="H385" s="2">
        <v>8144400</v>
      </c>
      <c r="I385" s="2">
        <v>1642250</v>
      </c>
      <c r="J385" s="2">
        <v>5757255</v>
      </c>
      <c r="K385" s="2">
        <v>76193.5</v>
      </c>
      <c r="L385" s="2">
        <v>44995</v>
      </c>
      <c r="M385" s="2">
        <v>1094520</v>
      </c>
      <c r="N385" s="2">
        <v>2553415.5</v>
      </c>
      <c r="O385" s="2">
        <v>2341380</v>
      </c>
      <c r="P385" s="2">
        <v>2834920.5</v>
      </c>
      <c r="Q385" s="2">
        <v>2183424.5</v>
      </c>
      <c r="R385" s="2">
        <v>745675</v>
      </c>
      <c r="S385" s="2">
        <v>745605</v>
      </c>
      <c r="T385" s="2">
        <v>543615</v>
      </c>
      <c r="U385" s="2">
        <v>1506745</v>
      </c>
      <c r="V385" s="2">
        <v>5399296.9299999997</v>
      </c>
      <c r="W385" s="2">
        <v>3046062.5</v>
      </c>
      <c r="X385" s="2">
        <v>305060</v>
      </c>
      <c r="Y385" s="2">
        <v>1428315</v>
      </c>
      <c r="Z385" s="2">
        <v>3181822.5</v>
      </c>
      <c r="AA385" s="2">
        <v>1185762.5</v>
      </c>
      <c r="AB385" s="2">
        <v>1324122.5</v>
      </c>
      <c r="AC385" s="2">
        <v>1369804</v>
      </c>
      <c r="AD385" s="2">
        <v>1708482.5</v>
      </c>
      <c r="AE385" s="2">
        <v>2437480</v>
      </c>
      <c r="AF385" s="2">
        <v>5145111</v>
      </c>
      <c r="AG385" s="2">
        <v>2302700</v>
      </c>
      <c r="AH385" s="2">
        <v>3924903.95</v>
      </c>
      <c r="AI385" s="2">
        <v>7268942.5</v>
      </c>
      <c r="AJ385" s="2">
        <v>966735</v>
      </c>
      <c r="AK385" s="2">
        <v>721000</v>
      </c>
      <c r="AL385" s="2">
        <v>1959175</v>
      </c>
      <c r="AM385" s="2">
        <v>1017497.5</v>
      </c>
      <c r="AN385" s="2">
        <v>1925120</v>
      </c>
      <c r="AO385" s="2">
        <v>705910</v>
      </c>
      <c r="AP385" s="2">
        <v>2722250</v>
      </c>
      <c r="AQ385" s="2">
        <v>1244217.5</v>
      </c>
      <c r="AR385" s="2">
        <v>856435</v>
      </c>
      <c r="AS385" s="2">
        <v>143055</v>
      </c>
      <c r="AT385" s="2">
        <v>7072250</v>
      </c>
      <c r="AU385" s="2">
        <v>324000</v>
      </c>
      <c r="AV385" s="2">
        <v>233200</v>
      </c>
      <c r="AW385" s="2"/>
      <c r="AX385" s="2">
        <v>2553160</v>
      </c>
      <c r="AY385" s="2">
        <v>2178586</v>
      </c>
      <c r="AZ385" s="2">
        <v>488742.5</v>
      </c>
      <c r="BA385" s="2">
        <v>1086402.5</v>
      </c>
      <c r="BB385" s="2">
        <v>389500</v>
      </c>
      <c r="BC385" s="2">
        <v>1168625</v>
      </c>
      <c r="BD385" s="2">
        <v>108235</v>
      </c>
      <c r="BE385" s="2">
        <v>326740</v>
      </c>
      <c r="BF385" s="2"/>
      <c r="BG385" s="2">
        <v>765000</v>
      </c>
      <c r="BH385" s="2">
        <v>1683260</v>
      </c>
      <c r="BI385" s="2">
        <v>6339470</v>
      </c>
      <c r="BJ385" s="2">
        <v>284390</v>
      </c>
      <c r="BK385" s="2">
        <v>1051750</v>
      </c>
      <c r="BL385" s="2">
        <v>649000</v>
      </c>
      <c r="BM385" s="2">
        <v>2183500</v>
      </c>
      <c r="BN385" s="2">
        <v>2121514</v>
      </c>
      <c r="BO385" s="2">
        <v>626000</v>
      </c>
      <c r="BP385" s="2">
        <v>848500</v>
      </c>
      <c r="BQ385" s="2">
        <v>131000</v>
      </c>
      <c r="BR385" s="2">
        <v>985466.47</v>
      </c>
      <c r="BS385" s="2"/>
      <c r="BT385" s="2"/>
      <c r="BU385" s="2"/>
      <c r="BV385" s="2">
        <v>3680</v>
      </c>
      <c r="BW385" s="2"/>
      <c r="BX385" s="2">
        <v>235437.5</v>
      </c>
      <c r="BY385" s="2"/>
      <c r="BZ385" s="2">
        <v>3124137.5</v>
      </c>
      <c r="CA385" s="2"/>
      <c r="CB385" s="2">
        <v>1833394</v>
      </c>
      <c r="CC385" s="2">
        <v>2462000</v>
      </c>
      <c r="CD385" s="2"/>
      <c r="CE385" s="2">
        <v>1563346.5</v>
      </c>
      <c r="CF385" s="2">
        <v>568495</v>
      </c>
      <c r="CG385" s="2">
        <v>13727881.640000001</v>
      </c>
      <c r="CH385" s="2">
        <v>670475</v>
      </c>
      <c r="CI385" s="2">
        <v>1866880</v>
      </c>
      <c r="CJ385" s="2">
        <v>4574325</v>
      </c>
      <c r="CK385" s="2">
        <v>1992825</v>
      </c>
      <c r="CL385" s="2">
        <v>4804023</v>
      </c>
      <c r="CM385" s="2"/>
      <c r="CN385" s="2">
        <v>5467380</v>
      </c>
      <c r="CO385" s="2">
        <v>1909260</v>
      </c>
      <c r="CP385" s="2">
        <v>4488500</v>
      </c>
      <c r="CQ385" s="2">
        <v>2532801</v>
      </c>
      <c r="CR385" s="2">
        <v>4298350</v>
      </c>
      <c r="CS385" s="2">
        <v>3966266.25</v>
      </c>
      <c r="CT385" s="2">
        <v>18396356</v>
      </c>
      <c r="CU385" s="2">
        <v>422375</v>
      </c>
      <c r="CV385" s="2">
        <v>1056257.5</v>
      </c>
      <c r="CW385" s="2">
        <v>739500</v>
      </c>
      <c r="CX385" s="2">
        <v>389125</v>
      </c>
      <c r="CY385" s="2">
        <v>581500</v>
      </c>
      <c r="CZ385" s="2">
        <v>375500</v>
      </c>
      <c r="DA385" s="2">
        <v>1032319.86</v>
      </c>
      <c r="DB385" s="2">
        <v>1026762.95</v>
      </c>
      <c r="DC385" s="2">
        <v>4821611.24</v>
      </c>
      <c r="DD385" s="2">
        <v>5068552</v>
      </c>
      <c r="DE385" s="2">
        <v>805180</v>
      </c>
      <c r="DF385" s="2">
        <v>2902125</v>
      </c>
      <c r="DG385" s="2">
        <v>4222775</v>
      </c>
      <c r="DH385" s="2"/>
      <c r="DI385" s="2">
        <v>4268990</v>
      </c>
      <c r="DJ385" s="2">
        <v>7296500</v>
      </c>
      <c r="DK385" s="2">
        <v>34072852.119999997</v>
      </c>
      <c r="DL385" s="2">
        <v>1334200</v>
      </c>
      <c r="DM385" s="2">
        <v>5041437.5</v>
      </c>
      <c r="DN385" s="2"/>
      <c r="DO385" s="2">
        <v>1751000</v>
      </c>
      <c r="DP385" s="2"/>
      <c r="DQ385" s="2">
        <v>5115687.5</v>
      </c>
      <c r="DR385" s="2">
        <v>1468000</v>
      </c>
      <c r="DS385" s="2">
        <v>3708772.5</v>
      </c>
      <c r="DT385" s="2">
        <v>8334505.4199999999</v>
      </c>
      <c r="DU385" s="2"/>
      <c r="DV385" s="2">
        <v>1124687.5</v>
      </c>
      <c r="DW385" s="2">
        <v>3048599</v>
      </c>
      <c r="DX385" s="2"/>
      <c r="DY385" s="2"/>
      <c r="DZ385" s="2">
        <v>94500</v>
      </c>
      <c r="EA385" s="2">
        <v>187500</v>
      </c>
      <c r="EB385" s="2"/>
      <c r="EC385" s="2">
        <v>531500</v>
      </c>
      <c r="ED385" s="2"/>
      <c r="EE385" s="2">
        <v>9282594.1699999999</v>
      </c>
      <c r="EF385" s="2">
        <v>7040351.25</v>
      </c>
      <c r="EG385" s="2">
        <v>663500</v>
      </c>
      <c r="EH385" s="2">
        <v>2423125</v>
      </c>
      <c r="EI385" s="2">
        <v>3534750</v>
      </c>
      <c r="EJ385" s="2">
        <v>724625</v>
      </c>
      <c r="EK385" s="2"/>
      <c r="EL385" s="2">
        <v>3163125</v>
      </c>
      <c r="EM385" s="2"/>
      <c r="EN385" s="2">
        <v>3870715</v>
      </c>
      <c r="EO385" s="2"/>
      <c r="EP385" s="2">
        <v>1323000</v>
      </c>
      <c r="EQ385" s="2">
        <v>1425000</v>
      </c>
      <c r="ER385" s="2">
        <v>281000</v>
      </c>
      <c r="ES385" s="2"/>
      <c r="ET385" s="2">
        <v>2481000</v>
      </c>
      <c r="EU385" s="2">
        <v>3802882.5</v>
      </c>
      <c r="EV385" s="2">
        <v>2082550</v>
      </c>
      <c r="EW385" s="2">
        <v>4379894</v>
      </c>
      <c r="EX385" s="2">
        <v>998967.75</v>
      </c>
      <c r="EY385" s="2">
        <v>2210360</v>
      </c>
      <c r="EZ385" s="2">
        <v>1600</v>
      </c>
      <c r="FA385" s="2">
        <v>9273147</v>
      </c>
      <c r="FB385" s="2">
        <v>6571440</v>
      </c>
      <c r="FC385" s="2">
        <v>595000</v>
      </c>
      <c r="FD385" s="2">
        <v>3584040</v>
      </c>
      <c r="FE385" s="2">
        <v>1160</v>
      </c>
      <c r="FF385" s="2">
        <v>1864645</v>
      </c>
      <c r="FG385" s="2">
        <v>3225250</v>
      </c>
      <c r="FH385" s="2">
        <v>1199406.25</v>
      </c>
      <c r="FI385" s="2">
        <v>7293276</v>
      </c>
      <c r="FJ385" s="2">
        <v>720</v>
      </c>
      <c r="FK385" s="2"/>
      <c r="FL385" s="2"/>
      <c r="FM385" s="2"/>
      <c r="FN385" s="2">
        <v>525000</v>
      </c>
      <c r="FO385" s="2">
        <v>252000</v>
      </c>
      <c r="FP385" s="2"/>
      <c r="FQ385" s="2">
        <v>40775125</v>
      </c>
      <c r="FR385" s="2"/>
      <c r="FS385" s="2">
        <v>1391250</v>
      </c>
      <c r="FT385" s="2">
        <v>526111.5</v>
      </c>
      <c r="FU385" s="2">
        <v>5857125</v>
      </c>
      <c r="FV385" s="2">
        <v>1242125</v>
      </c>
      <c r="FW385" s="2">
        <v>558000</v>
      </c>
      <c r="FX385" s="2">
        <v>105050</v>
      </c>
      <c r="FY385" s="2">
        <v>257000</v>
      </c>
      <c r="FZ385" s="2"/>
      <c r="GA385" s="2">
        <v>3229270</v>
      </c>
      <c r="GB385" s="2"/>
      <c r="GC385" s="2">
        <v>2279687.5</v>
      </c>
      <c r="GD385" s="2">
        <v>69000</v>
      </c>
      <c r="GE385" s="2">
        <v>28417478.870000001</v>
      </c>
      <c r="GF385" s="2"/>
      <c r="GG385" s="2">
        <v>2219125</v>
      </c>
      <c r="GH385" s="2">
        <v>1930912.5</v>
      </c>
      <c r="GI385" s="2">
        <v>5370900</v>
      </c>
      <c r="GJ385" s="2">
        <v>1755625</v>
      </c>
      <c r="GK385" s="2">
        <v>510870</v>
      </c>
      <c r="GL385" s="2"/>
      <c r="GM385" s="2"/>
      <c r="GN385" s="2">
        <v>1707625</v>
      </c>
      <c r="GO385" s="2">
        <v>985437.5</v>
      </c>
      <c r="GP385" s="2"/>
      <c r="GQ385" s="2">
        <v>17094542.5</v>
      </c>
      <c r="GR385" s="2">
        <v>206440</v>
      </c>
      <c r="GS385" s="2">
        <v>755160</v>
      </c>
      <c r="GT385" s="2"/>
      <c r="GU385" s="2">
        <v>35800</v>
      </c>
      <c r="GV385" s="2">
        <v>1573025</v>
      </c>
      <c r="GW385" s="2"/>
      <c r="GX385" s="2">
        <v>90000</v>
      </c>
      <c r="GY385" s="2">
        <v>615618.34</v>
      </c>
      <c r="GZ385" s="2">
        <v>769662</v>
      </c>
      <c r="HA385" s="2">
        <v>1227882</v>
      </c>
      <c r="HB385" s="2"/>
      <c r="HC385" s="2">
        <v>121713178.8</v>
      </c>
      <c r="HD385" s="2"/>
      <c r="HE385" s="2"/>
      <c r="HF385" s="2">
        <v>1118000</v>
      </c>
      <c r="HG385" s="2">
        <v>10171372</v>
      </c>
      <c r="HH385" s="2">
        <v>1858529</v>
      </c>
      <c r="HI385" s="2">
        <v>11623465.83</v>
      </c>
      <c r="HJ385" s="2"/>
      <c r="HK385" s="2">
        <v>5568275.0499999998</v>
      </c>
      <c r="HL385" s="2">
        <v>19669000</v>
      </c>
      <c r="HM385" s="2">
        <v>13404342.5</v>
      </c>
      <c r="HN385" s="2">
        <v>20300075</v>
      </c>
      <c r="HO385" s="2">
        <v>11382870</v>
      </c>
      <c r="HP385" s="2">
        <v>10930750</v>
      </c>
      <c r="HQ385" s="2">
        <v>13302527</v>
      </c>
      <c r="HR385" s="2"/>
      <c r="HS385" s="2">
        <v>0</v>
      </c>
      <c r="HT385" s="2">
        <v>271584</v>
      </c>
      <c r="HU385" s="2"/>
      <c r="HV385" s="2"/>
      <c r="HW385" s="2"/>
      <c r="HX385" s="2"/>
      <c r="HY385" s="2"/>
      <c r="HZ385" s="2"/>
      <c r="IA385" s="2"/>
      <c r="IB385" s="2">
        <v>7213416.5</v>
      </c>
      <c r="IC385" s="2"/>
      <c r="ID385" s="2"/>
      <c r="IE385" s="2"/>
      <c r="IF385" s="2"/>
      <c r="IG385" s="2">
        <v>2597437.5</v>
      </c>
      <c r="IH385" s="2"/>
      <c r="II385" s="2">
        <v>180000</v>
      </c>
      <c r="IJ385" s="2">
        <v>11867257</v>
      </c>
      <c r="IK385" s="2">
        <v>6169625</v>
      </c>
      <c r="IL385" s="2">
        <v>8600812.5</v>
      </c>
      <c r="IM385" s="2">
        <v>3384187.5</v>
      </c>
      <c r="IN385" s="2"/>
      <c r="IO385" s="2">
        <v>2579562.5</v>
      </c>
      <c r="IP385" s="2">
        <v>916000</v>
      </c>
      <c r="IQ385" s="2">
        <v>1035563.5</v>
      </c>
      <c r="IR385" s="2">
        <v>440000</v>
      </c>
      <c r="IS385" s="2">
        <v>46100326.490000002</v>
      </c>
      <c r="IT385" s="2"/>
      <c r="IU385" s="2">
        <v>9987892.8300000001</v>
      </c>
      <c r="IV385" s="2">
        <v>11643125</v>
      </c>
      <c r="IW385" s="2">
        <v>14160</v>
      </c>
      <c r="IX385" s="2"/>
      <c r="IY385" s="2">
        <v>3951375</v>
      </c>
      <c r="IZ385" s="2">
        <v>73500</v>
      </c>
      <c r="JA385" s="2">
        <v>637423</v>
      </c>
      <c r="JB385" s="2"/>
      <c r="JC385" s="2">
        <v>5339282.5</v>
      </c>
      <c r="JD385" s="2">
        <v>6727875</v>
      </c>
      <c r="JE385" s="2">
        <v>14226365</v>
      </c>
      <c r="JF385" s="2"/>
      <c r="JG385" s="2">
        <v>36000</v>
      </c>
      <c r="JH385" s="2"/>
      <c r="JI385" s="2"/>
      <c r="JJ385" s="2">
        <v>1906000</v>
      </c>
      <c r="JK385" s="2">
        <v>3465601.25</v>
      </c>
      <c r="JL385" s="2">
        <v>5642000</v>
      </c>
      <c r="JM385" s="2">
        <v>4918755.54</v>
      </c>
      <c r="JN385" s="2">
        <v>4027500</v>
      </c>
      <c r="JO385" s="2"/>
      <c r="JP385" s="2"/>
      <c r="JQ385" s="2">
        <v>111000</v>
      </c>
      <c r="JR385" s="2">
        <v>21274585.25</v>
      </c>
      <c r="JS385" s="2">
        <v>45368866.5</v>
      </c>
      <c r="JT385" s="2"/>
      <c r="JU385" s="2">
        <v>197573</v>
      </c>
      <c r="JV385" s="2">
        <v>4119375</v>
      </c>
      <c r="JW385" s="2">
        <v>111500</v>
      </c>
      <c r="JX385" s="2"/>
      <c r="JY385" s="2"/>
      <c r="JZ385" s="2">
        <v>4719188.5</v>
      </c>
      <c r="KA385" s="2">
        <v>5525270</v>
      </c>
      <c r="KB385" s="2">
        <v>606500</v>
      </c>
      <c r="KC385" s="2">
        <v>504500</v>
      </c>
      <c r="KD385" s="2">
        <v>161500</v>
      </c>
      <c r="KE385" s="2">
        <v>47437.5</v>
      </c>
      <c r="KF385" s="2">
        <v>2741125</v>
      </c>
      <c r="KG385" s="2"/>
      <c r="KH385" s="2">
        <v>5194313.5</v>
      </c>
      <c r="KI385" s="2">
        <v>1036886</v>
      </c>
      <c r="KJ385" s="2"/>
      <c r="KK385" s="2">
        <v>7198875</v>
      </c>
      <c r="KL385" s="2">
        <v>9307055</v>
      </c>
      <c r="KM385" s="2">
        <v>7000</v>
      </c>
      <c r="KN385" s="2">
        <v>16411250</v>
      </c>
      <c r="KO385" s="2">
        <v>438250</v>
      </c>
      <c r="KP385" s="2">
        <v>590000</v>
      </c>
      <c r="KQ385" s="2">
        <v>8931917.5</v>
      </c>
      <c r="KR385" s="2">
        <v>5375665</v>
      </c>
      <c r="KS385" s="2">
        <v>602640</v>
      </c>
      <c r="KT385" s="2">
        <v>107960</v>
      </c>
      <c r="KU385" s="2">
        <v>4996856</v>
      </c>
      <c r="KV385" s="2">
        <v>806706.5</v>
      </c>
      <c r="KW385" s="2">
        <v>14651396.4</v>
      </c>
      <c r="KX385" s="2">
        <v>8054131</v>
      </c>
      <c r="KY385" s="2">
        <v>30728905.489999998</v>
      </c>
      <c r="KZ385" s="2"/>
      <c r="LA385" s="2"/>
      <c r="LB385" s="2"/>
      <c r="LC385" s="2"/>
      <c r="LD385" s="2"/>
      <c r="LE385" s="2"/>
      <c r="LF385" s="2"/>
      <c r="LG385" s="2">
        <v>13183641</v>
      </c>
      <c r="LH385" s="2">
        <v>8654637.5</v>
      </c>
      <c r="LI385" s="2">
        <v>3900668</v>
      </c>
      <c r="LJ385" s="2">
        <v>5766220</v>
      </c>
      <c r="LK385" s="2"/>
      <c r="LL385" s="2"/>
      <c r="LM385" s="2"/>
      <c r="LN385" s="2">
        <v>988500</v>
      </c>
      <c r="LO385" s="2"/>
      <c r="LP385" s="2"/>
      <c r="LQ385" s="2"/>
      <c r="LR385" s="2">
        <v>1972324.75</v>
      </c>
      <c r="LS385" s="2"/>
      <c r="LT385" s="2"/>
      <c r="LU385" s="2">
        <v>85858550.510000005</v>
      </c>
      <c r="LV385" s="2">
        <v>10134069.65</v>
      </c>
      <c r="LW385" s="2">
        <v>12881697.5</v>
      </c>
      <c r="LX385" s="2"/>
      <c r="LY385" s="2">
        <v>83000</v>
      </c>
      <c r="LZ385" s="2">
        <v>576500</v>
      </c>
      <c r="MA385" s="2">
        <v>187240</v>
      </c>
      <c r="MB385" s="2"/>
      <c r="MC385" s="2">
        <v>194700</v>
      </c>
      <c r="MD385" s="2">
        <v>680622</v>
      </c>
      <c r="ME385" s="2">
        <v>24640</v>
      </c>
      <c r="MF385" s="2">
        <v>92812.5</v>
      </c>
      <c r="MG385" s="2">
        <v>6230095.5</v>
      </c>
      <c r="MH385" s="2"/>
      <c r="MI385" s="2">
        <v>817812.5</v>
      </c>
      <c r="MJ385" s="2">
        <v>51000</v>
      </c>
      <c r="MK385" s="2">
        <v>1186851</v>
      </c>
      <c r="ML385" s="2">
        <v>1428000</v>
      </c>
      <c r="MM385" s="2"/>
      <c r="MN385" s="2">
        <v>835562.5</v>
      </c>
      <c r="MO385" s="2">
        <v>3559625</v>
      </c>
      <c r="MP385" s="2">
        <v>1300040</v>
      </c>
      <c r="MQ385" s="2">
        <v>108000</v>
      </c>
      <c r="MR385" s="2">
        <v>108000</v>
      </c>
      <c r="MS385" s="2">
        <v>17310334</v>
      </c>
      <c r="MT385" s="2"/>
      <c r="MU385" s="2">
        <v>9896397</v>
      </c>
      <c r="MV385" s="2"/>
      <c r="MW385" s="2"/>
      <c r="MX385" s="2"/>
      <c r="MY385" s="2"/>
      <c r="MZ385" s="2">
        <v>496120</v>
      </c>
      <c r="NA385" s="2"/>
      <c r="NB385" s="2"/>
      <c r="NC385" s="2">
        <v>301500</v>
      </c>
      <c r="ND385" s="2">
        <v>16002197.25</v>
      </c>
      <c r="NE385" s="2">
        <v>16215074.75</v>
      </c>
      <c r="NF385" s="2">
        <v>4089727</v>
      </c>
      <c r="NG385" s="2">
        <v>44357487.140000001</v>
      </c>
      <c r="NH385" s="2">
        <v>3267550</v>
      </c>
      <c r="NI385" s="2">
        <v>6020922.5</v>
      </c>
      <c r="NJ385" s="2"/>
      <c r="NK385" s="2">
        <v>24883997.5</v>
      </c>
      <c r="NL385" s="2"/>
      <c r="NM385" s="2">
        <v>1393500</v>
      </c>
      <c r="NN385" s="2"/>
      <c r="NO385" s="2">
        <v>2334383.5</v>
      </c>
      <c r="NP385" s="2">
        <v>6438339.2599999998</v>
      </c>
      <c r="NQ385" s="2">
        <v>249331</v>
      </c>
      <c r="NR385" s="2">
        <v>1105187.5</v>
      </c>
      <c r="NS385" s="2">
        <v>2074062.5</v>
      </c>
      <c r="NT385" s="2"/>
      <c r="NU385" s="2"/>
      <c r="NV385" s="2">
        <v>1376000</v>
      </c>
      <c r="NW385" s="2">
        <v>44885490.460000001</v>
      </c>
      <c r="NX385" s="2"/>
      <c r="NY385" s="2"/>
      <c r="NZ385" s="2"/>
      <c r="OA385" s="2"/>
      <c r="OB385" s="2">
        <v>591000</v>
      </c>
      <c r="OC385" s="2"/>
      <c r="OD385" s="2">
        <v>7497830</v>
      </c>
      <c r="OE385" s="2">
        <v>8308691.2999999998</v>
      </c>
      <c r="OF385" s="2">
        <v>511550</v>
      </c>
      <c r="OG385" s="2">
        <v>8567279</v>
      </c>
      <c r="OH385" s="2">
        <v>1076812.5</v>
      </c>
      <c r="OI385" s="2"/>
      <c r="OJ385" s="2"/>
      <c r="OK385" s="2"/>
      <c r="OL385" s="2"/>
      <c r="OM385" s="2"/>
      <c r="ON385" s="2">
        <v>16528375</v>
      </c>
      <c r="OO385" s="2">
        <v>34325000</v>
      </c>
      <c r="OP385" s="2">
        <v>16910600.5</v>
      </c>
      <c r="OQ385" s="2">
        <v>7128937.5</v>
      </c>
      <c r="OR385" s="2">
        <v>7584000</v>
      </c>
      <c r="OS385" s="2">
        <v>806769.06</v>
      </c>
      <c r="OT385" s="2">
        <v>2237158</v>
      </c>
      <c r="OU385" s="2">
        <v>3364000</v>
      </c>
      <c r="OV385" s="2">
        <v>3356250</v>
      </c>
      <c r="OW385" s="2">
        <v>1696329</v>
      </c>
      <c r="OX385" s="2">
        <v>22689892.690000001</v>
      </c>
      <c r="OY385" s="2">
        <v>3882000</v>
      </c>
      <c r="OZ385" s="2">
        <v>2283188</v>
      </c>
      <c r="PA385" s="2">
        <v>6518582</v>
      </c>
      <c r="PB385" s="2">
        <v>3915440</v>
      </c>
      <c r="PC385" s="2"/>
      <c r="PD385" s="2">
        <v>10317187.5</v>
      </c>
      <c r="PE385" s="2">
        <v>424250</v>
      </c>
      <c r="PF385" s="2"/>
      <c r="PG385" s="2">
        <v>1235500</v>
      </c>
      <c r="PH385" s="2"/>
      <c r="PI385" s="2">
        <v>2770687.5</v>
      </c>
      <c r="PJ385" s="2"/>
      <c r="PK385" s="2"/>
      <c r="PL385" s="2"/>
      <c r="PM385" s="2">
        <v>191750</v>
      </c>
      <c r="PN385" s="2">
        <v>1278000</v>
      </c>
      <c r="PO385" s="2"/>
      <c r="PP385" s="2">
        <v>3172750</v>
      </c>
      <c r="PQ385" s="2">
        <v>1252625</v>
      </c>
      <c r="PR385" s="2">
        <v>260000</v>
      </c>
      <c r="PS385" s="2"/>
      <c r="PT385" s="2">
        <v>12795500</v>
      </c>
      <c r="PU385" s="2"/>
      <c r="PV385" s="2">
        <v>292500</v>
      </c>
      <c r="PW385" s="2">
        <v>4060000</v>
      </c>
      <c r="PX385" s="2">
        <v>28721210</v>
      </c>
      <c r="PY385" s="2"/>
      <c r="PZ385" s="2">
        <v>3474500</v>
      </c>
      <c r="QA385" s="2"/>
      <c r="QB385" s="2"/>
      <c r="QC385" s="2">
        <v>768200</v>
      </c>
      <c r="QD385" s="2">
        <v>3650500</v>
      </c>
      <c r="QE385" s="2">
        <v>325500</v>
      </c>
      <c r="QF385" s="2"/>
      <c r="QG385" s="2"/>
      <c r="QH385" s="2"/>
      <c r="QI385" s="2">
        <v>1417600</v>
      </c>
      <c r="QJ385" s="2"/>
      <c r="QK385" s="2"/>
      <c r="QL385" s="2"/>
      <c r="QM385" s="2">
        <v>11265460</v>
      </c>
      <c r="QN385" s="2">
        <v>369500</v>
      </c>
      <c r="QO385" s="2"/>
      <c r="QP385" s="2">
        <v>570626.56000000006</v>
      </c>
      <c r="QQ385" s="2">
        <v>869500</v>
      </c>
      <c r="QR385" s="2">
        <v>2664500</v>
      </c>
      <c r="QS385" s="2"/>
      <c r="QT385" s="2">
        <v>10527500</v>
      </c>
      <c r="QU385" s="2"/>
      <c r="QV385" s="2">
        <v>2164125</v>
      </c>
      <c r="QW385" s="2"/>
      <c r="QX385" s="2"/>
      <c r="QY385" s="2">
        <v>5817405</v>
      </c>
      <c r="QZ385" s="2"/>
      <c r="RA385" s="2">
        <v>6962784.7599999998</v>
      </c>
      <c r="RB385" s="2"/>
      <c r="RC385" s="2"/>
      <c r="RD385" s="2"/>
      <c r="RE385" s="2"/>
      <c r="RF385" s="2">
        <v>198000</v>
      </c>
      <c r="RG385" s="2">
        <v>1626818</v>
      </c>
      <c r="RH385" s="2">
        <v>607750</v>
      </c>
      <c r="RI385" s="2">
        <v>1346750</v>
      </c>
      <c r="RJ385" s="2"/>
      <c r="RK385" s="2"/>
      <c r="RL385" s="2"/>
      <c r="RM385" s="2"/>
      <c r="RN385" s="2">
        <v>461750</v>
      </c>
      <c r="RO385" s="2">
        <v>474000</v>
      </c>
      <c r="RP385" s="2"/>
      <c r="RQ385" s="2">
        <v>1635000</v>
      </c>
      <c r="RR385" s="2"/>
      <c r="RS385" s="2"/>
      <c r="RT385" s="2"/>
      <c r="RU385" s="2"/>
      <c r="RV385" s="2"/>
      <c r="RW385" s="2"/>
      <c r="RX385" s="2"/>
      <c r="RY385" s="2"/>
      <c r="RZ385" s="2"/>
      <c r="SA385" s="2">
        <v>22170</v>
      </c>
      <c r="SB385" s="2">
        <v>2918500</v>
      </c>
      <c r="SC385" s="2">
        <v>1148000</v>
      </c>
      <c r="SD385" s="2">
        <v>5374222</v>
      </c>
      <c r="SE385" s="2">
        <v>594000</v>
      </c>
      <c r="SF385" s="2">
        <v>1430444</v>
      </c>
      <c r="SG385" s="2"/>
      <c r="SH385" s="2">
        <v>954500</v>
      </c>
      <c r="SI385" s="2">
        <v>2799750</v>
      </c>
      <c r="SJ385" s="2">
        <v>5702812.5</v>
      </c>
      <c r="SK385" s="2">
        <v>1865190</v>
      </c>
      <c r="SL385" s="2">
        <v>970500</v>
      </c>
      <c r="SM385" s="2">
        <v>23432679.91</v>
      </c>
      <c r="SN385" s="2">
        <v>3911500</v>
      </c>
      <c r="SO385" s="2">
        <v>4670500</v>
      </c>
      <c r="SP385" s="2">
        <v>4075500</v>
      </c>
      <c r="SQ385" s="2">
        <v>919000</v>
      </c>
      <c r="SR385" s="2">
        <v>2081500</v>
      </c>
      <c r="SS385" s="2">
        <v>3544000</v>
      </c>
      <c r="ST385" s="2">
        <v>1570875</v>
      </c>
      <c r="SU385" s="2">
        <v>551379</v>
      </c>
      <c r="SV385" s="2"/>
      <c r="SW385" s="2"/>
      <c r="SX385" s="2"/>
      <c r="SY385" s="2">
        <v>205500</v>
      </c>
      <c r="SZ385" s="2"/>
      <c r="TA385" s="2"/>
      <c r="TB385" s="2"/>
      <c r="TC385" s="2"/>
      <c r="TD385" s="2"/>
      <c r="TE385" s="2"/>
      <c r="TF385" s="2"/>
      <c r="TG385" s="2"/>
      <c r="TH385" s="2">
        <v>2806000</v>
      </c>
      <c r="TI385" s="2">
        <v>32272123.920000002</v>
      </c>
      <c r="TJ385" s="2">
        <v>9347237</v>
      </c>
      <c r="TK385" s="2">
        <v>2205740</v>
      </c>
      <c r="TL385" s="2">
        <v>12094375</v>
      </c>
      <c r="TM385" s="2">
        <v>8050350</v>
      </c>
      <c r="TN385" s="2">
        <v>220300</v>
      </c>
      <c r="TO385" s="2">
        <v>2264275</v>
      </c>
      <c r="TP385" s="2">
        <v>9742809.1199999992</v>
      </c>
      <c r="TQ385" s="2">
        <v>5632430</v>
      </c>
      <c r="TR385" s="2">
        <v>6049225</v>
      </c>
      <c r="TS385" s="2">
        <v>7720913</v>
      </c>
      <c r="TT385" s="2">
        <v>5029625</v>
      </c>
      <c r="TU385" s="2">
        <v>861650</v>
      </c>
      <c r="TV385" s="2">
        <v>4379659</v>
      </c>
      <c r="TW385" s="2">
        <v>6286250</v>
      </c>
      <c r="TX385" s="2">
        <v>4297560</v>
      </c>
      <c r="TY385" s="2">
        <v>4979292.4800000004</v>
      </c>
      <c r="TZ385" s="2">
        <v>4701046</v>
      </c>
      <c r="UA385" s="2">
        <v>5924360</v>
      </c>
      <c r="UB385" s="2">
        <v>6974415</v>
      </c>
      <c r="UC385" s="2">
        <v>1525875</v>
      </c>
      <c r="UD385" s="2">
        <v>578750</v>
      </c>
      <c r="UE385" s="2">
        <v>15280065</v>
      </c>
      <c r="UF385" s="2">
        <v>3590500</v>
      </c>
      <c r="UG385" s="2">
        <v>381125</v>
      </c>
      <c r="UH385" s="2">
        <v>1134000</v>
      </c>
      <c r="UI385" s="2">
        <v>2855687.5</v>
      </c>
      <c r="UJ385" s="2">
        <v>13997030.24</v>
      </c>
      <c r="UK385" s="2">
        <v>3022051</v>
      </c>
      <c r="UL385" s="2">
        <v>1559900</v>
      </c>
      <c r="UM385" s="2">
        <v>6853250</v>
      </c>
      <c r="UN385" s="2">
        <v>2418812.5</v>
      </c>
      <c r="UO385" s="2">
        <v>3438105.9</v>
      </c>
      <c r="UP385" s="2">
        <v>92142885.5</v>
      </c>
      <c r="UQ385" s="2">
        <v>1423750</v>
      </c>
      <c r="UR385" s="2">
        <v>9188300</v>
      </c>
      <c r="US385" s="2">
        <v>8233444.6600000001</v>
      </c>
      <c r="UT385" s="2">
        <v>2714940</v>
      </c>
      <c r="UU385" s="2">
        <v>4744290.2300000004</v>
      </c>
      <c r="UV385" s="2">
        <v>2795333</v>
      </c>
      <c r="UW385" s="2">
        <v>2799538</v>
      </c>
      <c r="UX385" s="2">
        <v>1252035</v>
      </c>
      <c r="UY385" s="2">
        <v>2784800</v>
      </c>
      <c r="UZ385" s="2">
        <v>2441250</v>
      </c>
      <c r="VA385" s="2">
        <v>5888340</v>
      </c>
      <c r="VB385" s="2">
        <v>5686565</v>
      </c>
      <c r="VC385" s="2">
        <v>2392485</v>
      </c>
      <c r="VD385" s="2">
        <v>3332475</v>
      </c>
      <c r="VE385" s="2">
        <v>1147707</v>
      </c>
      <c r="VF385" s="2">
        <v>2823000</v>
      </c>
      <c r="VG385" s="2">
        <v>1246560</v>
      </c>
      <c r="VH385" s="2">
        <v>6470125</v>
      </c>
      <c r="VI385" s="2">
        <v>1818050</v>
      </c>
      <c r="VJ385" s="2">
        <v>2781560</v>
      </c>
      <c r="VK385" s="2">
        <v>2714625</v>
      </c>
      <c r="VL385" s="2">
        <v>55402511.399999999</v>
      </c>
      <c r="VM385" s="2"/>
      <c r="VN385" s="2"/>
      <c r="VO385" s="2"/>
      <c r="VP385" s="2">
        <v>93000</v>
      </c>
      <c r="VQ385" s="2"/>
      <c r="VR385" s="2">
        <v>3093250</v>
      </c>
      <c r="VS385" s="2">
        <v>5535675</v>
      </c>
      <c r="VT385" s="2"/>
      <c r="VU385" s="2">
        <v>637503.21</v>
      </c>
      <c r="VV385" s="2"/>
      <c r="VW385" s="2"/>
      <c r="VX385" s="2"/>
      <c r="VY385" s="2"/>
      <c r="VZ385" s="2"/>
      <c r="WA385" s="2">
        <v>34192</v>
      </c>
      <c r="WB385" s="2">
        <v>24054</v>
      </c>
      <c r="WC385" s="2"/>
      <c r="WD385" s="2">
        <v>680500</v>
      </c>
      <c r="WE385" s="2"/>
      <c r="WF385" s="2"/>
      <c r="WG385" s="2"/>
      <c r="WH385" s="2">
        <v>6449500</v>
      </c>
      <c r="WI385" s="2"/>
      <c r="WJ385" s="2">
        <v>4457908</v>
      </c>
      <c r="WK385" s="2"/>
      <c r="WL385" s="2">
        <v>3588000</v>
      </c>
      <c r="WM385" s="2">
        <v>0</v>
      </c>
      <c r="WN385" s="2"/>
      <c r="WO385" s="2"/>
      <c r="WP385" s="2">
        <v>3309000</v>
      </c>
      <c r="WQ385" s="2"/>
      <c r="WR385" s="2"/>
      <c r="WS385" s="2">
        <v>2735500</v>
      </c>
      <c r="WT385" s="2">
        <v>5082000</v>
      </c>
      <c r="WU385" s="2">
        <v>4086820</v>
      </c>
      <c r="WV385" s="2"/>
      <c r="WW385" s="2">
        <v>402000</v>
      </c>
      <c r="WX385" s="2"/>
      <c r="WY385" s="2"/>
      <c r="WZ385" s="2"/>
      <c r="XA385" s="2">
        <v>2851500</v>
      </c>
      <c r="XB385" s="2"/>
      <c r="XC385" s="2">
        <v>3498298.08</v>
      </c>
      <c r="XD385" s="2"/>
      <c r="XE385" s="2"/>
      <c r="XF385" s="2">
        <v>2450000</v>
      </c>
      <c r="XG385" s="2">
        <v>2562500</v>
      </c>
      <c r="XH385" s="2">
        <v>43598192.75</v>
      </c>
      <c r="XI385" s="2">
        <v>9895000</v>
      </c>
      <c r="XJ385" s="2">
        <v>16669125</v>
      </c>
      <c r="XK385" s="2">
        <v>11828000</v>
      </c>
      <c r="XL385" s="2">
        <v>8047500</v>
      </c>
      <c r="XM385" s="2">
        <v>7194250</v>
      </c>
      <c r="XN385" s="2">
        <v>20955525</v>
      </c>
      <c r="XO385" s="2">
        <v>13269562.5</v>
      </c>
      <c r="XP385" s="2">
        <v>5684875</v>
      </c>
      <c r="XQ385" s="2">
        <v>14596125</v>
      </c>
      <c r="XR385" s="2">
        <v>14811000</v>
      </c>
      <c r="XS385" s="2">
        <v>5283852.5</v>
      </c>
      <c r="XT385" s="2">
        <v>6274500</v>
      </c>
      <c r="XU385" s="2">
        <v>6886937.5</v>
      </c>
      <c r="XV385" s="2">
        <v>7761875</v>
      </c>
      <c r="XW385" s="2">
        <v>5325750</v>
      </c>
      <c r="XX385" s="2">
        <v>3901375</v>
      </c>
      <c r="XY385" s="2">
        <v>8170500</v>
      </c>
      <c r="XZ385" s="2">
        <v>5049000</v>
      </c>
      <c r="YA385" s="2">
        <v>4349000</v>
      </c>
      <c r="YB385" s="2">
        <v>6046000</v>
      </c>
      <c r="YC385" s="2">
        <v>5298625</v>
      </c>
      <c r="YD385" s="2">
        <v>3943000</v>
      </c>
      <c r="YE385" s="2">
        <v>6165099.1399999997</v>
      </c>
      <c r="YF385" s="2"/>
      <c r="YG385" s="2"/>
      <c r="YH385" s="2"/>
      <c r="YI385" s="2">
        <v>3480000</v>
      </c>
      <c r="YJ385" s="2">
        <v>77000</v>
      </c>
      <c r="YK385" s="2">
        <v>3716500</v>
      </c>
      <c r="YL385" s="2"/>
      <c r="YM385" s="2">
        <v>1350000</v>
      </c>
      <c r="YN385" s="2">
        <v>232000</v>
      </c>
      <c r="YO385" s="2">
        <v>1345000</v>
      </c>
      <c r="YP385" s="2">
        <v>357500</v>
      </c>
      <c r="YQ385" s="2">
        <v>11000</v>
      </c>
      <c r="YR385" s="2">
        <v>2417000</v>
      </c>
      <c r="YS385" s="2">
        <v>475500</v>
      </c>
      <c r="YT385" s="2"/>
      <c r="YU385" s="2"/>
      <c r="YV385" s="2">
        <v>1219380</v>
      </c>
      <c r="YW385" s="2">
        <v>4604900</v>
      </c>
      <c r="YX385" s="2">
        <v>394000</v>
      </c>
      <c r="YY385" s="2"/>
      <c r="YZ385" s="2">
        <v>6482299.7999999998</v>
      </c>
      <c r="ZA385" s="2">
        <v>1825625</v>
      </c>
      <c r="ZB385" s="2">
        <v>1311000</v>
      </c>
      <c r="ZC385" s="2">
        <v>5897080</v>
      </c>
      <c r="ZD385" s="2">
        <v>41450</v>
      </c>
      <c r="ZE385" s="2"/>
      <c r="ZF385" s="2">
        <v>1389500</v>
      </c>
      <c r="ZG385" s="2">
        <v>986790</v>
      </c>
      <c r="ZH385" s="2">
        <v>2760</v>
      </c>
      <c r="ZI385" s="2">
        <v>290184</v>
      </c>
      <c r="ZJ385" s="2">
        <v>58500</v>
      </c>
      <c r="ZK385" s="2">
        <v>186080</v>
      </c>
      <c r="ZL385" s="2">
        <v>6765854.5599999996</v>
      </c>
      <c r="ZM385" s="2">
        <v>150000</v>
      </c>
      <c r="ZN385" s="2"/>
      <c r="ZO385" s="2">
        <v>3558520</v>
      </c>
      <c r="ZP385" s="2">
        <v>8051000</v>
      </c>
      <c r="ZQ385" s="2">
        <v>5197182.17</v>
      </c>
      <c r="ZR385" s="2">
        <v>8338788.7999999998</v>
      </c>
      <c r="ZS385" s="2">
        <v>65000</v>
      </c>
      <c r="ZT385" s="2"/>
      <c r="ZU385" s="2">
        <v>2716500</v>
      </c>
      <c r="ZV385" s="2"/>
      <c r="ZW385" s="2">
        <v>1191250</v>
      </c>
      <c r="ZX385" s="2">
        <v>16500</v>
      </c>
      <c r="ZY385" s="2"/>
      <c r="ZZ385" s="2"/>
      <c r="AAA385" s="2"/>
      <c r="AAB385" s="2">
        <v>3521875</v>
      </c>
      <c r="AAC385" s="2">
        <v>842847</v>
      </c>
      <c r="AAD385" s="2"/>
      <c r="AAE385" s="2">
        <v>497500</v>
      </c>
      <c r="AAF385" s="2"/>
      <c r="AAG385" s="2"/>
      <c r="AAH385" s="2">
        <v>28886320</v>
      </c>
      <c r="AAI385" s="2">
        <v>634040</v>
      </c>
      <c r="AAJ385" s="2"/>
      <c r="AAK385" s="2">
        <v>14514</v>
      </c>
      <c r="AAL385" s="2"/>
      <c r="AAM385" s="2">
        <v>207956</v>
      </c>
      <c r="AAN385" s="2"/>
      <c r="AAO385" s="2">
        <v>207496.5</v>
      </c>
      <c r="AAP385" s="2"/>
      <c r="AAQ385" s="2">
        <v>0</v>
      </c>
      <c r="AAR385" s="2"/>
      <c r="AAS385" s="2">
        <v>1355000</v>
      </c>
      <c r="AAT385" s="2"/>
      <c r="AAU385" s="2">
        <v>304500</v>
      </c>
      <c r="AAV385" s="2"/>
      <c r="AAW385" s="2">
        <v>1162000</v>
      </c>
      <c r="AAX385" s="2">
        <v>214255.35999999999</v>
      </c>
      <c r="AAY385" s="2">
        <v>3735745</v>
      </c>
      <c r="AAZ385" s="2"/>
      <c r="ABA385" s="2">
        <v>482750</v>
      </c>
      <c r="ABB385" s="2"/>
      <c r="ABC385" s="2">
        <v>578500</v>
      </c>
      <c r="ABD385" s="2">
        <v>93500</v>
      </c>
      <c r="ABE385" s="2"/>
      <c r="ABF385" s="2"/>
      <c r="ABG385" s="2">
        <v>0</v>
      </c>
      <c r="ABH385" s="2">
        <v>7341328.3700000001</v>
      </c>
      <c r="ABI385" s="2">
        <v>33010406.579999998</v>
      </c>
      <c r="ABJ385" s="2">
        <v>735000</v>
      </c>
      <c r="ABK385" s="2"/>
      <c r="ABL385" s="2">
        <v>576500</v>
      </c>
      <c r="ABM385" s="2">
        <v>1494500</v>
      </c>
      <c r="ABN385" s="2">
        <v>486260</v>
      </c>
      <c r="ABO385" s="2">
        <v>10001398.560000001</v>
      </c>
      <c r="ABP385" s="2"/>
      <c r="ABQ385" s="2"/>
      <c r="ABR385" s="2"/>
      <c r="ABS385" s="2">
        <v>5214125</v>
      </c>
      <c r="ABT385" s="2">
        <v>3460187.5</v>
      </c>
      <c r="ABU385" s="2"/>
      <c r="ABV385" s="2">
        <v>4054625</v>
      </c>
      <c r="ABW385" s="2"/>
      <c r="ABX385" s="2">
        <v>23147684.949999999</v>
      </c>
      <c r="ABY385" s="2"/>
      <c r="ABZ385" s="2">
        <v>5082312.5</v>
      </c>
      <c r="ACA385" s="2">
        <v>7000</v>
      </c>
      <c r="ACB385" s="2">
        <v>901358</v>
      </c>
      <c r="ACC385" s="2">
        <v>8643000</v>
      </c>
      <c r="ACD385" s="2">
        <v>2438000</v>
      </c>
      <c r="ACE385" s="2">
        <v>3126075</v>
      </c>
      <c r="ACF385" s="2">
        <v>3312660</v>
      </c>
      <c r="ACG385" s="2">
        <v>5352680</v>
      </c>
      <c r="ACH385" s="2">
        <v>205801.5</v>
      </c>
      <c r="ACI385" s="2">
        <v>4794572.75</v>
      </c>
      <c r="ACJ385" s="2"/>
      <c r="ACK385" s="2">
        <v>489000</v>
      </c>
      <c r="ACL385" s="2"/>
      <c r="ACM385" s="2"/>
      <c r="ACN385" s="2"/>
      <c r="ACO385" s="2">
        <v>1138000</v>
      </c>
      <c r="ACP385" s="2"/>
      <c r="ACQ385" s="2">
        <v>6351256</v>
      </c>
      <c r="ACR385" s="2">
        <v>2179062</v>
      </c>
      <c r="ACS385" s="2"/>
      <c r="ACT385" s="2">
        <v>1165625</v>
      </c>
      <c r="ACU385" s="2"/>
      <c r="ACV385" s="2">
        <v>20005383.010000002</v>
      </c>
      <c r="ACW385" s="2"/>
      <c r="ACX385" s="2"/>
      <c r="ACY385" s="2">
        <v>4412750</v>
      </c>
      <c r="ACZ385" s="2">
        <v>963374.5</v>
      </c>
      <c r="ADA385" s="2"/>
      <c r="ADB385" s="2">
        <v>323000</v>
      </c>
      <c r="ADC385" s="2">
        <v>461500</v>
      </c>
      <c r="ADD385" s="2"/>
      <c r="ADE385" s="2">
        <v>2629625</v>
      </c>
      <c r="ADF385" s="2">
        <v>8669063.3300000001</v>
      </c>
      <c r="ADG385" s="2">
        <v>5948245</v>
      </c>
      <c r="ADH385" s="2"/>
      <c r="ADI385" s="2">
        <v>146875</v>
      </c>
      <c r="ADJ385" s="2">
        <v>506937.5</v>
      </c>
      <c r="ADK385" s="2">
        <v>115597.5</v>
      </c>
      <c r="ADL385" s="2"/>
      <c r="ADM385" s="2"/>
      <c r="ADN385" s="2"/>
      <c r="ADO385" s="2">
        <v>39040131.82</v>
      </c>
      <c r="ADP385" s="2">
        <v>9550420</v>
      </c>
      <c r="ADQ385" s="2">
        <v>496000</v>
      </c>
      <c r="ADR385" s="2"/>
      <c r="ADS385" s="2"/>
      <c r="ADT385" s="2">
        <v>679000</v>
      </c>
      <c r="ADU385" s="2"/>
      <c r="ADV385" s="2"/>
      <c r="ADW385" s="2">
        <v>1648630</v>
      </c>
      <c r="ADX385" s="2"/>
      <c r="ADY385" s="2">
        <v>25274309.289999999</v>
      </c>
      <c r="ADZ385" s="2"/>
      <c r="AEA385" s="2">
        <v>3860375</v>
      </c>
      <c r="AEB385" s="2">
        <v>1128375</v>
      </c>
      <c r="AEC385" s="2"/>
      <c r="AED385" s="2">
        <v>3634441.53</v>
      </c>
      <c r="AEE385" s="2">
        <v>584125</v>
      </c>
      <c r="AEF385" s="2">
        <v>1870500</v>
      </c>
      <c r="AEG385" s="2">
        <v>623500</v>
      </c>
      <c r="AEH385" s="2">
        <v>1024500</v>
      </c>
      <c r="AEI385" s="2"/>
      <c r="AEJ385" s="2">
        <v>10916202.5</v>
      </c>
      <c r="AEK385" s="2">
        <v>4680312.5</v>
      </c>
      <c r="AEL385" s="2">
        <v>1811875</v>
      </c>
      <c r="AEM385" s="2"/>
      <c r="AEN385" s="2">
        <v>4387875</v>
      </c>
      <c r="AEO385" s="2">
        <v>2687125</v>
      </c>
      <c r="AEP385" s="2">
        <v>2363592.5</v>
      </c>
      <c r="AEQ385" s="2">
        <v>1038375</v>
      </c>
      <c r="AER385" s="2">
        <v>4785659.24</v>
      </c>
      <c r="AES385" s="2">
        <v>14160746.68</v>
      </c>
      <c r="AET385" s="2"/>
      <c r="AEU385" s="2"/>
      <c r="AEV385" s="2"/>
      <c r="AEW385" s="2"/>
      <c r="AEX385" s="2"/>
      <c r="AEY385" s="2"/>
      <c r="AEZ385" s="2"/>
      <c r="AFA385" s="2"/>
      <c r="AFB385" s="2"/>
      <c r="AFC385" s="2">
        <v>33653658</v>
      </c>
      <c r="AFD385" s="2">
        <v>2504480.81</v>
      </c>
      <c r="AFE385" s="2">
        <v>3484812.5</v>
      </c>
      <c r="AFF385" s="2"/>
      <c r="AFG385" s="2"/>
      <c r="AFH385" s="2">
        <v>3939250</v>
      </c>
      <c r="AFI385" s="2"/>
      <c r="AFJ385" s="2"/>
      <c r="AFK385" s="2">
        <v>847125</v>
      </c>
      <c r="AFL385" s="2"/>
      <c r="AFM385" s="2"/>
      <c r="AFN385" s="2"/>
      <c r="AFO385" s="2">
        <v>101340</v>
      </c>
      <c r="AFP385" s="2"/>
      <c r="AFQ385" s="2"/>
      <c r="AFR385" s="2"/>
      <c r="AFS385" s="2"/>
      <c r="AFT385" s="2"/>
      <c r="AFU385" s="2"/>
      <c r="AFV385" s="2"/>
      <c r="AFW385" s="2">
        <v>313000</v>
      </c>
      <c r="AFX385" s="2"/>
      <c r="AFY385" s="2"/>
      <c r="AFZ385" s="2"/>
      <c r="AGA385" s="2"/>
      <c r="AGB385" s="2">
        <v>521750</v>
      </c>
      <c r="AGC385" s="2"/>
      <c r="AGD385" s="2">
        <v>0</v>
      </c>
      <c r="AGE385" s="2">
        <v>894620</v>
      </c>
      <c r="AGF385" s="2">
        <v>6895922.5</v>
      </c>
      <c r="AGG385" s="2">
        <v>1835615</v>
      </c>
      <c r="AGH385" s="2">
        <v>49285</v>
      </c>
      <c r="AGI385" s="2">
        <v>9964937.5</v>
      </c>
      <c r="AGJ385" s="2">
        <v>160</v>
      </c>
      <c r="AGK385" s="2"/>
      <c r="AGL385" s="2"/>
      <c r="AGM385" s="2">
        <v>6984060</v>
      </c>
      <c r="AGN385" s="2"/>
      <c r="AGO385" s="2"/>
      <c r="AGP385" s="2"/>
      <c r="AGQ385" s="2">
        <v>4007612</v>
      </c>
      <c r="AGR385" s="2"/>
      <c r="AGS385" s="2">
        <v>0</v>
      </c>
      <c r="AGT385" s="2">
        <v>37500</v>
      </c>
      <c r="AGU385" s="2">
        <v>20591700.440000001</v>
      </c>
      <c r="AGV385" s="2">
        <v>3914750</v>
      </c>
      <c r="AGW385" s="2"/>
      <c r="AGX385" s="2">
        <v>1008225</v>
      </c>
      <c r="AGY385" s="2">
        <v>5812312.5</v>
      </c>
      <c r="AGZ385" s="2">
        <v>6942625</v>
      </c>
      <c r="AHA385" s="2">
        <v>3900000</v>
      </c>
      <c r="AHB385" s="2">
        <v>469240</v>
      </c>
      <c r="AHC385" s="2"/>
      <c r="AHD385" s="2">
        <v>6359012.5</v>
      </c>
      <c r="AHE385" s="2">
        <v>3921475</v>
      </c>
      <c r="AHF385" s="2"/>
      <c r="AHG385" s="2">
        <v>143125</v>
      </c>
      <c r="AHH385" s="2"/>
      <c r="AHI385" s="2"/>
      <c r="AHJ385" s="2"/>
      <c r="AHK385" s="2">
        <v>3633819.5</v>
      </c>
      <c r="AHL385" s="2">
        <v>17561471.800000001</v>
      </c>
      <c r="AHM385" s="2">
        <v>623000</v>
      </c>
      <c r="AHN385" s="2"/>
      <c r="AHO385" s="2"/>
      <c r="AHP385" s="2">
        <v>487000</v>
      </c>
      <c r="AHQ385" s="2">
        <v>363000</v>
      </c>
      <c r="AHR385" s="2"/>
      <c r="AHS385" s="2"/>
      <c r="AHT385" s="2">
        <f t="shared" si="79"/>
        <v>3133357085.9200006</v>
      </c>
    </row>
    <row r="386" spans="1:904">
      <c r="A386" s="34" t="s">
        <v>3708</v>
      </c>
      <c r="B386" s="34" t="s">
        <v>2573</v>
      </c>
      <c r="C386" s="1" t="s">
        <v>2574</v>
      </c>
      <c r="D386" s="2"/>
      <c r="E386" s="2">
        <v>27908.18</v>
      </c>
      <c r="F386" s="2"/>
      <c r="G386" s="2"/>
      <c r="H386" s="2"/>
      <c r="I386" s="2">
        <v>1056764.3</v>
      </c>
      <c r="J386" s="2">
        <v>1143804</v>
      </c>
      <c r="K386" s="2"/>
      <c r="L386" s="2">
        <v>300000</v>
      </c>
      <c r="M386" s="2"/>
      <c r="N386" s="2">
        <v>6000</v>
      </c>
      <c r="O386" s="2">
        <v>321484</v>
      </c>
      <c r="P386" s="2"/>
      <c r="Q386" s="2"/>
      <c r="R386" s="2">
        <v>292750</v>
      </c>
      <c r="S386" s="2"/>
      <c r="T386" s="2">
        <v>318568</v>
      </c>
      <c r="U386" s="2">
        <v>181156.75</v>
      </c>
      <c r="V386" s="2"/>
      <c r="W386" s="2"/>
      <c r="X386" s="2"/>
      <c r="Y386" s="2"/>
      <c r="Z386" s="2"/>
      <c r="AA386" s="2"/>
      <c r="AB386" s="2">
        <v>184199.5</v>
      </c>
      <c r="AC386" s="2"/>
      <c r="AD386" s="2">
        <v>464348</v>
      </c>
      <c r="AE386" s="2"/>
      <c r="AF386" s="2"/>
      <c r="AG386" s="2"/>
      <c r="AH386" s="2">
        <v>637825.61</v>
      </c>
      <c r="AI386" s="2"/>
      <c r="AJ386" s="2"/>
      <c r="AK386" s="2">
        <v>4210</v>
      </c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>
        <v>250000</v>
      </c>
      <c r="AX386" s="2"/>
      <c r="AY386" s="2"/>
      <c r="AZ386" s="2"/>
      <c r="BA386" s="2"/>
      <c r="BB386" s="2"/>
      <c r="BC386" s="2">
        <v>946290.21</v>
      </c>
      <c r="BD386" s="2"/>
      <c r="BE386" s="2"/>
      <c r="BF386" s="2"/>
      <c r="BG386" s="2"/>
      <c r="BH386" s="2"/>
      <c r="BI386" s="2"/>
      <c r="BJ386" s="2">
        <v>0</v>
      </c>
      <c r="BK386" s="2"/>
      <c r="BL386" s="2">
        <v>300000</v>
      </c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>
        <v>2961654</v>
      </c>
      <c r="CD386" s="2"/>
      <c r="CE386" s="2"/>
      <c r="CF386" s="2"/>
      <c r="CG386" s="2"/>
      <c r="CH386" s="2"/>
      <c r="CI386" s="2">
        <v>180840.14</v>
      </c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>
        <v>12573</v>
      </c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>
        <v>1258436.77</v>
      </c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>
        <v>3415858</v>
      </c>
      <c r="HT386" s="2"/>
      <c r="HU386" s="2"/>
      <c r="HV386" s="2"/>
      <c r="HW386" s="2"/>
      <c r="HX386" s="2"/>
      <c r="HY386" s="2"/>
      <c r="HZ386" s="2"/>
      <c r="IA386" s="2"/>
      <c r="IB386" s="2">
        <v>2050000</v>
      </c>
      <c r="IC386" s="2">
        <v>2180000</v>
      </c>
      <c r="ID386" s="2"/>
      <c r="IE386" s="2"/>
      <c r="IF386" s="2">
        <v>1050000</v>
      </c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>
        <v>1128880.01</v>
      </c>
      <c r="JT386" s="2"/>
      <c r="JU386" s="2"/>
      <c r="JV386" s="2">
        <v>1866950</v>
      </c>
      <c r="JW386" s="2"/>
      <c r="JX386" s="2">
        <v>1465100</v>
      </c>
      <c r="JY386" s="2"/>
      <c r="JZ386" s="2"/>
      <c r="KA386" s="2"/>
      <c r="KB386" s="2">
        <v>54450</v>
      </c>
      <c r="KC386" s="2">
        <v>589080</v>
      </c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>
        <v>1345072.22</v>
      </c>
      <c r="KU386" s="2"/>
      <c r="KV386" s="2"/>
      <c r="KW386" s="2"/>
      <c r="KX386" s="2"/>
      <c r="KY386" s="2">
        <v>55000</v>
      </c>
      <c r="KZ386" s="2"/>
      <c r="LA386" s="2"/>
      <c r="LB386" s="2"/>
      <c r="LC386" s="2">
        <v>7184000</v>
      </c>
      <c r="LD386" s="2"/>
      <c r="LE386" s="2"/>
      <c r="LF386" s="2"/>
      <c r="LG386" s="2">
        <v>143650948.49000001</v>
      </c>
      <c r="LH386" s="2"/>
      <c r="LI386" s="2"/>
      <c r="LJ386" s="2"/>
      <c r="LK386" s="2"/>
      <c r="LL386" s="2">
        <v>1393300</v>
      </c>
      <c r="LM386" s="2"/>
      <c r="LN386" s="2"/>
      <c r="LO386" s="2"/>
      <c r="LP386" s="2"/>
      <c r="LQ386" s="2"/>
      <c r="LR386" s="2">
        <v>1030188.7</v>
      </c>
      <c r="LS386" s="2"/>
      <c r="LT386" s="2"/>
      <c r="LU386" s="2"/>
      <c r="LV386" s="2"/>
      <c r="LW386" s="2">
        <v>903000</v>
      </c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>
        <v>2000000</v>
      </c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>
        <v>13183000</v>
      </c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>
        <v>16023000</v>
      </c>
      <c r="NE386" s="2"/>
      <c r="NF386" s="2"/>
      <c r="NG386" s="2">
        <v>27889898.09</v>
      </c>
      <c r="NH386" s="2"/>
      <c r="NI386" s="2"/>
      <c r="NJ386" s="2"/>
      <c r="NK386" s="2">
        <v>1882100</v>
      </c>
      <c r="NL386" s="2"/>
      <c r="NM386" s="2">
        <v>1056400</v>
      </c>
      <c r="NN386" s="2">
        <v>110000</v>
      </c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>
        <v>180000</v>
      </c>
      <c r="OF386" s="2"/>
      <c r="OG386" s="2"/>
      <c r="OH386" s="2"/>
      <c r="OI386" s="2"/>
      <c r="OJ386" s="2"/>
      <c r="OK386" s="2"/>
      <c r="OL386" s="2"/>
      <c r="OM386" s="2">
        <v>3500000</v>
      </c>
      <c r="ON386" s="2"/>
      <c r="OO386" s="2">
        <v>25877509.190000001</v>
      </c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>
        <v>3984177.78</v>
      </c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>
        <v>283200</v>
      </c>
      <c r="QX386" s="2"/>
      <c r="QY386" s="2">
        <v>31900</v>
      </c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>
        <v>25000</v>
      </c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>
        <v>100000</v>
      </c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>
        <v>1360</v>
      </c>
      <c r="TK386" s="2"/>
      <c r="TL386" s="2"/>
      <c r="TM386" s="2"/>
      <c r="TN386" s="2"/>
      <c r="TO386" s="2"/>
      <c r="TP386" s="2">
        <v>330373.87</v>
      </c>
      <c r="TQ386" s="2">
        <v>411.65</v>
      </c>
      <c r="TR386" s="2"/>
      <c r="TS386" s="2"/>
      <c r="TT386" s="2"/>
      <c r="TU386" s="2">
        <v>78000</v>
      </c>
      <c r="TV386" s="2">
        <v>228500</v>
      </c>
      <c r="TW386" s="2"/>
      <c r="TX386" s="2"/>
      <c r="TY386" s="2"/>
      <c r="TZ386" s="2">
        <v>503700</v>
      </c>
      <c r="UA386" s="2"/>
      <c r="UB386" s="2"/>
      <c r="UC386" s="2"/>
      <c r="UD386" s="2"/>
      <c r="UE386" s="2">
        <v>1179840</v>
      </c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>
        <v>178500</v>
      </c>
      <c r="VI386" s="2"/>
      <c r="VJ386" s="2"/>
      <c r="VK386" s="2"/>
      <c r="VL386" s="2"/>
      <c r="VM386" s="2"/>
      <c r="VN386" s="2"/>
      <c r="VO386" s="2"/>
      <c r="VP386" s="2"/>
      <c r="VQ386" s="2">
        <v>33457</v>
      </c>
      <c r="VR386" s="2"/>
      <c r="VS386" s="2">
        <v>52100</v>
      </c>
      <c r="VT386" s="2"/>
      <c r="VU386" s="2"/>
      <c r="VV386" s="2"/>
      <c r="VW386" s="2"/>
      <c r="VX386" s="2"/>
      <c r="VY386" s="2"/>
      <c r="VZ386" s="2"/>
      <c r="WA386" s="2"/>
      <c r="WB386" s="2"/>
      <c r="WC386" s="2">
        <v>66112.03</v>
      </c>
      <c r="WD386" s="2">
        <v>936811.98</v>
      </c>
      <c r="WE386" s="2">
        <v>95783.73</v>
      </c>
      <c r="WF386" s="2">
        <v>574132</v>
      </c>
      <c r="WG386" s="2"/>
      <c r="WH386" s="2"/>
      <c r="WI386" s="2"/>
      <c r="WJ386" s="2"/>
      <c r="WK386" s="2">
        <v>238404</v>
      </c>
      <c r="WL386" s="2"/>
      <c r="WM386" s="2">
        <v>769682.51</v>
      </c>
      <c r="WN386" s="2"/>
      <c r="WO386" s="2"/>
      <c r="WP386" s="2"/>
      <c r="WQ386" s="2"/>
      <c r="WR386" s="2"/>
      <c r="WS386" s="2"/>
      <c r="WT386" s="2"/>
      <c r="WU386" s="2">
        <v>7141614</v>
      </c>
      <c r="WV386" s="2"/>
      <c r="WW386" s="2">
        <v>627908.58000000007</v>
      </c>
      <c r="WX386" s="2">
        <v>64460.34</v>
      </c>
      <c r="WY386" s="2"/>
      <c r="WZ386" s="2"/>
      <c r="XA386" s="2">
        <v>101498.5</v>
      </c>
      <c r="XB386" s="2"/>
      <c r="XC386" s="2"/>
      <c r="XD386" s="2">
        <v>33575.46</v>
      </c>
      <c r="XE386" s="2">
        <v>456926.07</v>
      </c>
      <c r="XF386" s="2">
        <v>67052.13</v>
      </c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>
        <v>500000</v>
      </c>
      <c r="YJ386" s="2"/>
      <c r="YK386" s="2"/>
      <c r="YL386" s="2">
        <v>0</v>
      </c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>
        <v>393930.65</v>
      </c>
      <c r="ZQ386" s="2"/>
      <c r="ZR386" s="2"/>
      <c r="ZS386" s="2"/>
      <c r="ZT386" s="2"/>
      <c r="ZU386" s="2"/>
      <c r="ZV386" s="2">
        <v>132758.01</v>
      </c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>
        <v>6027214.4000000004</v>
      </c>
      <c r="AAH386" s="2">
        <v>240621.77</v>
      </c>
      <c r="AAI386" s="2"/>
      <c r="AAJ386" s="2"/>
      <c r="AAK386" s="2"/>
      <c r="AAL386" s="2"/>
      <c r="AAM386" s="2">
        <v>0</v>
      </c>
      <c r="AAN386" s="2">
        <v>230000</v>
      </c>
      <c r="AAO386" s="2"/>
      <c r="AAP386" s="2"/>
      <c r="AAQ386" s="2"/>
      <c r="AAR386" s="2">
        <v>4838471</v>
      </c>
      <c r="AAS386" s="2"/>
      <c r="AAT386" s="2"/>
      <c r="AAU386" s="2"/>
      <c r="AAV386" s="2"/>
      <c r="AAW386" s="2"/>
      <c r="AAX386" s="2"/>
      <c r="AAY386" s="2"/>
      <c r="AAZ386" s="2"/>
      <c r="ABA386" s="2">
        <v>5511072</v>
      </c>
      <c r="ABB386" s="2"/>
      <c r="ABC386" s="2"/>
      <c r="ABD386" s="2"/>
      <c r="ABE386" s="2"/>
      <c r="ABF386" s="2"/>
      <c r="ABG386" s="2"/>
      <c r="ABH386" s="2"/>
      <c r="ABI386" s="2"/>
      <c r="ABJ386" s="2"/>
      <c r="ABK386" s="2">
        <v>796780</v>
      </c>
      <c r="ABL386" s="2"/>
      <c r="ABM386" s="2"/>
      <c r="ABN386" s="2">
        <v>463508</v>
      </c>
      <c r="ABO386" s="2"/>
      <c r="ABP386" s="2">
        <v>455179.22</v>
      </c>
      <c r="ABQ386" s="2">
        <v>999069.41</v>
      </c>
      <c r="ABR386" s="2">
        <v>4626825</v>
      </c>
      <c r="ABS386" s="2">
        <v>2640870</v>
      </c>
      <c r="ABT386" s="2"/>
      <c r="ABU386" s="2"/>
      <c r="ABV386" s="2">
        <v>4900910</v>
      </c>
      <c r="ABW386" s="2"/>
      <c r="ABX386" s="2"/>
      <c r="ABY386" s="2"/>
      <c r="ABZ386" s="2">
        <v>2554500</v>
      </c>
      <c r="ACA386" s="2"/>
      <c r="ACB386" s="2"/>
      <c r="ACC386" s="2">
        <v>900000</v>
      </c>
      <c r="ACD386" s="2"/>
      <c r="ACE386" s="2"/>
      <c r="ACF386" s="2"/>
      <c r="ACG386" s="2">
        <v>250000</v>
      </c>
      <c r="ACH386" s="2"/>
      <c r="ACI386" s="2"/>
      <c r="ACJ386" s="2">
        <v>696730</v>
      </c>
      <c r="ACK386" s="2"/>
      <c r="ACL386" s="2"/>
      <c r="ACM386" s="2"/>
      <c r="ACN386" s="2"/>
      <c r="ACO386" s="2">
        <v>4360485.25</v>
      </c>
      <c r="ACP386" s="2"/>
      <c r="ACQ386" s="2"/>
      <c r="ACR386" s="2"/>
      <c r="ACS386" s="2"/>
      <c r="ACT386" s="2"/>
      <c r="ACU386" s="2">
        <v>30000</v>
      </c>
      <c r="ACV386" s="2"/>
      <c r="ACW386" s="2"/>
      <c r="ACX386" s="2"/>
      <c r="ACY386" s="2"/>
      <c r="ACZ386" s="2"/>
      <c r="ADA386" s="2">
        <v>119940</v>
      </c>
      <c r="ADB386" s="2"/>
      <c r="ADC386" s="2"/>
      <c r="ADD386" s="2"/>
      <c r="ADE386" s="2">
        <v>200000</v>
      </c>
      <c r="ADF386" s="2"/>
      <c r="ADG386" s="2"/>
      <c r="ADH386" s="2"/>
      <c r="ADI386" s="2"/>
      <c r="ADJ386" s="2"/>
      <c r="ADK386" s="2"/>
      <c r="ADL386" s="2"/>
      <c r="ADM386" s="2"/>
      <c r="ADN386" s="2"/>
      <c r="ADO386" s="2">
        <v>8897094.0099999998</v>
      </c>
      <c r="ADP386" s="2"/>
      <c r="ADQ386" s="2"/>
      <c r="ADR386" s="2"/>
      <c r="ADS386" s="2"/>
      <c r="ADT386" s="2"/>
      <c r="ADU386" s="2"/>
      <c r="ADV386" s="2"/>
      <c r="ADW386" s="2"/>
      <c r="ADX386" s="2"/>
      <c r="ADY386" s="2">
        <v>5404500</v>
      </c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>
        <v>941964</v>
      </c>
      <c r="AEK386" s="2"/>
      <c r="AEL386" s="2"/>
      <c r="AEM386" s="2"/>
      <c r="AEN386" s="2"/>
      <c r="AEO386" s="2">
        <v>1903463</v>
      </c>
      <c r="AEP386" s="2"/>
      <c r="AEQ386" s="2"/>
      <c r="AER386" s="2"/>
      <c r="AES386" s="2"/>
      <c r="AET386" s="2">
        <v>39000</v>
      </c>
      <c r="AEU386" s="2"/>
      <c r="AEV386" s="2"/>
      <c r="AEW386" s="2"/>
      <c r="AEX386" s="2"/>
      <c r="AEY386" s="2"/>
      <c r="AEZ386" s="2"/>
      <c r="AFA386" s="2"/>
      <c r="AFB386" s="2"/>
      <c r="AFC386" s="2">
        <v>1819000</v>
      </c>
      <c r="AFD386" s="2"/>
      <c r="AFE386" s="2">
        <v>500000</v>
      </c>
      <c r="AFF386" s="2">
        <v>450000</v>
      </c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>
        <v>256000</v>
      </c>
      <c r="AGC386" s="2"/>
      <c r="AGD386" s="2"/>
      <c r="AGE386" s="2"/>
      <c r="AGF386" s="2"/>
      <c r="AGG386" s="2"/>
      <c r="AGH386" s="2">
        <v>250000</v>
      </c>
      <c r="AGI386" s="2"/>
      <c r="AGJ386" s="2"/>
      <c r="AGK386" s="2"/>
      <c r="AGL386" s="2"/>
      <c r="AGM386" s="2"/>
      <c r="AGN386" s="2">
        <v>9200</v>
      </c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>
        <v>383212.23</v>
      </c>
      <c r="AHF386" s="2"/>
      <c r="AHG386" s="2"/>
      <c r="AHH386" s="2"/>
      <c r="AHI386" s="2">
        <v>692500</v>
      </c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>
        <f t="shared" si="79"/>
        <v>353511826.73999989</v>
      </c>
    </row>
    <row r="387" spans="1:904">
      <c r="A387" s="34" t="s">
        <v>3708</v>
      </c>
      <c r="B387" s="34" t="s">
        <v>2575</v>
      </c>
      <c r="C387" s="1" t="s">
        <v>2576</v>
      </c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>
        <v>54732.3</v>
      </c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>
        <v>105400</v>
      </c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>
        <v>2656000</v>
      </c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>
        <v>1914.96</v>
      </c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>
        <v>500000</v>
      </c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>
        <f t="shared" si="79"/>
        <v>3318047.26</v>
      </c>
    </row>
    <row r="388" spans="1:904">
      <c r="A388" s="34" t="s">
        <v>3708</v>
      </c>
      <c r="B388" s="34" t="s">
        <v>2577</v>
      </c>
      <c r="C388" s="1" t="s">
        <v>2578</v>
      </c>
      <c r="D388" s="2">
        <v>200000</v>
      </c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>
        <v>6027000</v>
      </c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>
        <v>18963000</v>
      </c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>
        <v>13083000</v>
      </c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>
        <v>8085000</v>
      </c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>
        <v>15729000</v>
      </c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>
        <v>16023000</v>
      </c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>
        <v>6762000</v>
      </c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>
        <v>55000</v>
      </c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>
        <v>8379000</v>
      </c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>
        <v>19251000</v>
      </c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>
        <v>13083000</v>
      </c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>
        <v>12348000</v>
      </c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>
        <v>8673000</v>
      </c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>
        <v>19698000</v>
      </c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>
        <v>13392000</v>
      </c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>
        <v>10731000</v>
      </c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>
        <v>7497000</v>
      </c>
      <c r="AGN388" s="2"/>
      <c r="AGO388" s="2"/>
      <c r="AGP388" s="2"/>
      <c r="AGQ388" s="2"/>
      <c r="AGR388" s="2"/>
      <c r="AGS388" s="2"/>
      <c r="AGT388" s="2"/>
      <c r="AGU388" s="2">
        <v>16905000</v>
      </c>
      <c r="AGV388" s="2">
        <v>10731000</v>
      </c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>
        <f t="shared" si="79"/>
        <v>225615000</v>
      </c>
    </row>
    <row r="389" spans="1:904">
      <c r="A389" s="34" t="s">
        <v>3708</v>
      </c>
      <c r="B389" s="34" t="s">
        <v>2579</v>
      </c>
      <c r="C389" s="1" t="s">
        <v>2580</v>
      </c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>
        <v>519424.48</v>
      </c>
      <c r="DL389" s="2"/>
      <c r="DM389" s="2"/>
      <c r="DN389" s="2"/>
      <c r="DO389" s="2"/>
      <c r="DP389" s="2"/>
      <c r="DQ389" s="2"/>
      <c r="DR389" s="2"/>
      <c r="DS389" s="2">
        <v>41.6</v>
      </c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>
        <v>25.2</v>
      </c>
      <c r="ES389" s="2"/>
      <c r="ET389" s="2"/>
      <c r="EU389" s="2"/>
      <c r="EV389" s="2"/>
      <c r="EW389" s="2">
        <v>163140</v>
      </c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>
        <v>225690</v>
      </c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>
        <v>90625</v>
      </c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>
        <v>15730</v>
      </c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>
        <f t="shared" si="79"/>
        <v>1014676.28</v>
      </c>
    </row>
    <row r="390" spans="1:904">
      <c r="A390" s="34" t="s">
        <v>3708</v>
      </c>
      <c r="B390" s="34" t="s">
        <v>2581</v>
      </c>
      <c r="C390" s="1" t="s">
        <v>2582</v>
      </c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>
        <v>204.8</v>
      </c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>
        <v>10595</v>
      </c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>
        <v>853.29</v>
      </c>
      <c r="ABD390" s="2"/>
      <c r="ABE390" s="2"/>
      <c r="ABF390" s="2"/>
      <c r="ABG390" s="2"/>
      <c r="ABH390" s="2"/>
      <c r="ABI390" s="2"/>
      <c r="ABJ390" s="2"/>
      <c r="ABK390" s="2">
        <v>81426.06</v>
      </c>
      <c r="ABL390" s="2">
        <v>3517.92</v>
      </c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>
        <f t="shared" si="79"/>
        <v>96597.069999999992</v>
      </c>
    </row>
    <row r="391" spans="1:904">
      <c r="A391" s="34" t="s">
        <v>3708</v>
      </c>
      <c r="B391" s="34" t="s">
        <v>2583</v>
      </c>
      <c r="C391" s="1" t="s">
        <v>2584</v>
      </c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>
        <v>0</v>
      </c>
      <c r="AG391" s="2"/>
      <c r="AH391" s="2"/>
      <c r="AI391" s="2"/>
      <c r="AJ391" s="2"/>
      <c r="AK391" s="2"/>
      <c r="AL391" s="2">
        <v>204.88</v>
      </c>
      <c r="AM391" s="2"/>
      <c r="AN391" s="2"/>
      <c r="AO391" s="2"/>
      <c r="AP391" s="2"/>
      <c r="AQ391" s="2"/>
      <c r="AR391" s="2"/>
      <c r="AS391" s="2"/>
      <c r="AT391" s="2">
        <v>23060</v>
      </c>
      <c r="AU391" s="2"/>
      <c r="AV391" s="2"/>
      <c r="AW391" s="2"/>
      <c r="AX391" s="2"/>
      <c r="AY391" s="2"/>
      <c r="AZ391" s="2"/>
      <c r="BA391" s="2"/>
      <c r="BB391" s="2"/>
      <c r="BC391" s="2">
        <v>45895.8</v>
      </c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>
        <v>380279</v>
      </c>
      <c r="CB391" s="2">
        <v>107069</v>
      </c>
      <c r="CC391" s="2">
        <v>2230203</v>
      </c>
      <c r="CD391" s="2"/>
      <c r="CE391" s="2">
        <v>1369304</v>
      </c>
      <c r="CF391" s="2">
        <v>877154.45</v>
      </c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>
        <v>14177</v>
      </c>
      <c r="CW391" s="2"/>
      <c r="CX391" s="2"/>
      <c r="CY391" s="2">
        <v>40352.5</v>
      </c>
      <c r="CZ391" s="2"/>
      <c r="DA391" s="2"/>
      <c r="DB391" s="2"/>
      <c r="DC391" s="2"/>
      <c r="DD391" s="2">
        <v>9253.0499999999993</v>
      </c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>
        <v>3302</v>
      </c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>
        <v>578.5</v>
      </c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>
        <v>330764</v>
      </c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>
        <v>390368.88</v>
      </c>
      <c r="MT391" s="2"/>
      <c r="MU391" s="2"/>
      <c r="MV391" s="2"/>
      <c r="MW391" s="2"/>
      <c r="MX391" s="2"/>
      <c r="MY391" s="2"/>
      <c r="MZ391" s="2"/>
      <c r="NA391" s="2">
        <v>119223.1</v>
      </c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>
        <v>102072.6</v>
      </c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>
        <v>686631.8</v>
      </c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>
        <v>186423.67999999999</v>
      </c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>
        <v>666412.64</v>
      </c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>
        <v>24587.86</v>
      </c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>
        <v>3</v>
      </c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>
        <v>296</v>
      </c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>
        <v>15019</v>
      </c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>
        <v>138.72</v>
      </c>
      <c r="ZW391" s="2">
        <v>567065.94999999995</v>
      </c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>
        <v>45459.75</v>
      </c>
      <c r="AAX391" s="2"/>
      <c r="AAY391" s="2"/>
      <c r="AAZ391" s="2"/>
      <c r="ABA391" s="2"/>
      <c r="ABB391" s="2"/>
      <c r="ABC391" s="2">
        <v>33989.199999999997</v>
      </c>
      <c r="ABD391" s="2"/>
      <c r="ABE391" s="2"/>
      <c r="ABF391" s="2"/>
      <c r="ABG391" s="2"/>
      <c r="ABH391" s="2"/>
      <c r="ABI391" s="2"/>
      <c r="ABJ391" s="2"/>
      <c r="ABK391" s="2">
        <v>20034.61</v>
      </c>
      <c r="ABL391" s="2">
        <v>3098.56</v>
      </c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>
        <v>6291.3</v>
      </c>
      <c r="ADM391" s="2"/>
      <c r="ADN391" s="2">
        <v>6152.31</v>
      </c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>
        <v>28451.55</v>
      </c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>
        <v>1539.1</v>
      </c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>
        <f t="shared" si="79"/>
        <v>8334856.7899999972</v>
      </c>
    </row>
    <row r="392" spans="1:904">
      <c r="A392" s="34" t="s">
        <v>3708</v>
      </c>
      <c r="B392" s="34" t="s">
        <v>2585</v>
      </c>
      <c r="C392" s="1" t="s">
        <v>2586</v>
      </c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>
        <v>6377.68</v>
      </c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>
        <v>0</v>
      </c>
      <c r="AG392" s="2"/>
      <c r="AH392" s="2"/>
      <c r="AI392" s="2"/>
      <c r="AJ392" s="2"/>
      <c r="AK392" s="2"/>
      <c r="AL392" s="2">
        <v>19578.8</v>
      </c>
      <c r="AM392" s="2"/>
      <c r="AN392" s="2"/>
      <c r="AO392" s="2"/>
      <c r="AP392" s="2"/>
      <c r="AQ392" s="2"/>
      <c r="AR392" s="2"/>
      <c r="AS392" s="2"/>
      <c r="AT392" s="2"/>
      <c r="AU392" s="2"/>
      <c r="AV392" s="2">
        <v>394.72</v>
      </c>
      <c r="AW392" s="2"/>
      <c r="AX392" s="2"/>
      <c r="AY392" s="2"/>
      <c r="AZ392" s="2"/>
      <c r="BA392" s="2"/>
      <c r="BB392" s="2"/>
      <c r="BC392" s="2">
        <v>49672.08</v>
      </c>
      <c r="BD392" s="2"/>
      <c r="BE392" s="2">
        <v>0</v>
      </c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>
        <v>527614</v>
      </c>
      <c r="CB392" s="2">
        <v>1006101</v>
      </c>
      <c r="CC392" s="2">
        <v>3395156</v>
      </c>
      <c r="CD392" s="2"/>
      <c r="CE392" s="2">
        <v>60829</v>
      </c>
      <c r="CF392" s="2">
        <v>1003630.99</v>
      </c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>
        <v>94487</v>
      </c>
      <c r="CZ392" s="2"/>
      <c r="DA392" s="2"/>
      <c r="DB392" s="2"/>
      <c r="DC392" s="2"/>
      <c r="DD392" s="2">
        <v>5331.04</v>
      </c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>
        <v>48633.74</v>
      </c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>
        <v>455089</v>
      </c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>
        <v>0</v>
      </c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>
        <v>470682.12</v>
      </c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>
        <v>240933</v>
      </c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>
        <v>44269.84</v>
      </c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>
        <v>18161.2</v>
      </c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>
        <v>17604</v>
      </c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>
        <v>19410.7</v>
      </c>
      <c r="AAX392" s="2"/>
      <c r="AAY392" s="2"/>
      <c r="AAZ392" s="2"/>
      <c r="ABA392" s="2"/>
      <c r="ABB392" s="2"/>
      <c r="ABC392" s="2">
        <v>11800.74</v>
      </c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>
        <v>2879.82</v>
      </c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>
        <v>13833.9</v>
      </c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>
        <f t="shared" ref="AHT392:AHT444" si="80">SUM(D392:AHS392)</f>
        <v>7512470.370000002</v>
      </c>
    </row>
    <row r="393" spans="1:904">
      <c r="A393" s="34" t="s">
        <v>3708</v>
      </c>
      <c r="B393" s="34" t="s">
        <v>2587</v>
      </c>
      <c r="C393" s="1" t="s">
        <v>2588</v>
      </c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>
        <v>524.76</v>
      </c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>
        <v>1213.8900000000001</v>
      </c>
      <c r="AH393" s="2"/>
      <c r="AI393" s="2"/>
      <c r="AJ393" s="2"/>
      <c r="AK393" s="2"/>
      <c r="AL393" s="2">
        <v>524.94000000000005</v>
      </c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>
        <v>275.91000000000003</v>
      </c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>
        <v>0</v>
      </c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>
        <v>12.98</v>
      </c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>
        <v>1161.6500000000001</v>
      </c>
      <c r="DE393" s="2">
        <v>235.02</v>
      </c>
      <c r="DF393" s="2"/>
      <c r="DG393" s="2"/>
      <c r="DH393" s="2"/>
      <c r="DI393" s="2"/>
      <c r="DJ393" s="2"/>
      <c r="DK393" s="2">
        <v>1979482.74</v>
      </c>
      <c r="DL393" s="2">
        <v>101506</v>
      </c>
      <c r="DM393" s="2">
        <v>151197.25</v>
      </c>
      <c r="DN393" s="2">
        <v>234151.1</v>
      </c>
      <c r="DO393" s="2">
        <v>59050</v>
      </c>
      <c r="DP393" s="2">
        <v>780007.5</v>
      </c>
      <c r="DQ393" s="2">
        <v>265344</v>
      </c>
      <c r="DR393" s="2"/>
      <c r="DS393" s="2">
        <v>101770.25</v>
      </c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>
        <v>483727.8</v>
      </c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>
        <v>145383</v>
      </c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>
        <v>480620.5</v>
      </c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>
        <v>149572.01999999999</v>
      </c>
      <c r="IX393" s="2"/>
      <c r="IY393" s="2"/>
      <c r="IZ393" s="2"/>
      <c r="JA393" s="2"/>
      <c r="JB393" s="2"/>
      <c r="JC393" s="2"/>
      <c r="JD393" s="2"/>
      <c r="JE393" s="2">
        <v>6528530.5</v>
      </c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>
        <v>8016</v>
      </c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>
        <v>376.64</v>
      </c>
      <c r="MB393" s="2"/>
      <c r="MC393" s="2"/>
      <c r="MD393" s="2"/>
      <c r="ME393" s="2"/>
      <c r="MF393" s="2"/>
      <c r="MG393" s="2"/>
      <c r="MH393" s="2"/>
      <c r="MI393" s="2"/>
      <c r="MJ393" s="2"/>
      <c r="MK393" s="2">
        <v>0</v>
      </c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>
        <v>11998896</v>
      </c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>
        <v>493760.28</v>
      </c>
      <c r="PC393" s="2"/>
      <c r="PD393" s="2"/>
      <c r="PE393" s="2"/>
      <c r="PF393" s="2">
        <v>5028.9399999999996</v>
      </c>
      <c r="PG393" s="2"/>
      <c r="PH393" s="2"/>
      <c r="PI393" s="2"/>
      <c r="PJ393" s="2"/>
      <c r="PK393" s="2">
        <v>5763.61</v>
      </c>
      <c r="PL393" s="2"/>
      <c r="PM393" s="2"/>
      <c r="PN393" s="2"/>
      <c r="PO393" s="2"/>
      <c r="PP393" s="2">
        <v>3783.14</v>
      </c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>
        <v>25912.55</v>
      </c>
      <c r="QY393" s="2"/>
      <c r="QZ393" s="2"/>
      <c r="RA393" s="2"/>
      <c r="RB393" s="2"/>
      <c r="RC393" s="2"/>
      <c r="RD393" s="2"/>
      <c r="RE393" s="2"/>
      <c r="RF393" s="2"/>
      <c r="RG393" s="2"/>
      <c r="RH393" s="2">
        <v>7214.88</v>
      </c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>
        <v>123613.51</v>
      </c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>
        <v>17133.82</v>
      </c>
      <c r="VP393" s="2"/>
      <c r="VQ393" s="2"/>
      <c r="VR393" s="2"/>
      <c r="VS393" s="2"/>
      <c r="VT393" s="2">
        <v>2729.16</v>
      </c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>
        <v>3867.86</v>
      </c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>
        <v>0</v>
      </c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>
        <v>21752.05</v>
      </c>
      <c r="ABL393" s="2">
        <v>5880</v>
      </c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>
        <v>10075.84</v>
      </c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>
        <v>0</v>
      </c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>
        <v>5479380</v>
      </c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>
        <v>3862.04</v>
      </c>
      <c r="AFM393" s="2"/>
      <c r="AFN393" s="2"/>
      <c r="AFO393" s="2"/>
      <c r="AFP393" s="2"/>
      <c r="AFQ393" s="2">
        <v>0</v>
      </c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>
        <v>96903</v>
      </c>
      <c r="AGF393" s="2"/>
      <c r="AGG393" s="2"/>
      <c r="AGH393" s="2"/>
      <c r="AGI393" s="2"/>
      <c r="AGJ393" s="2">
        <v>1572</v>
      </c>
      <c r="AGK393" s="2"/>
      <c r="AGL393" s="2"/>
      <c r="AGM393" s="2"/>
      <c r="AGN393" s="2"/>
      <c r="AGO393" s="2"/>
      <c r="AGP393" s="2"/>
      <c r="AGQ393" s="2">
        <v>549.80999999999995</v>
      </c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>
        <v>0</v>
      </c>
      <c r="AHC393" s="2">
        <v>43706</v>
      </c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>
        <f t="shared" si="80"/>
        <v>29824068.940000001</v>
      </c>
    </row>
    <row r="394" spans="1:904">
      <c r="A394" s="34" t="s">
        <v>3708</v>
      </c>
      <c r="B394" s="34" t="s">
        <v>2589</v>
      </c>
      <c r="C394" s="1" t="s">
        <v>2590</v>
      </c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>
        <v>3000</v>
      </c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>
        <v>2.2200000000000002</v>
      </c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>
        <v>20878.919999999998</v>
      </c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>
        <v>509762</v>
      </c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>
        <f t="shared" si="80"/>
        <v>533643.14</v>
      </c>
    </row>
    <row r="395" spans="1:904">
      <c r="A395" s="34" t="s">
        <v>3708</v>
      </c>
      <c r="B395" s="34" t="s">
        <v>2591</v>
      </c>
      <c r="C395" s="1" t="s">
        <v>2592</v>
      </c>
      <c r="D395" s="2">
        <v>476089.59999999998</v>
      </c>
      <c r="E395" s="2"/>
      <c r="F395" s="2"/>
      <c r="G395" s="2"/>
      <c r="H395" s="2">
        <v>7564</v>
      </c>
      <c r="I395" s="2"/>
      <c r="J395" s="2"/>
      <c r="K395" s="2"/>
      <c r="L395" s="2"/>
      <c r="M395" s="2">
        <v>2566.8000000000002</v>
      </c>
      <c r="N395" s="2"/>
      <c r="O395" s="2"/>
      <c r="P395" s="2"/>
      <c r="Q395" s="2"/>
      <c r="R395" s="2"/>
      <c r="S395" s="2"/>
      <c r="T395" s="2"/>
      <c r="U395" s="2"/>
      <c r="V395" s="2"/>
      <c r="W395" s="2">
        <v>1656</v>
      </c>
      <c r="X395" s="2"/>
      <c r="Y395" s="2"/>
      <c r="Z395" s="2"/>
      <c r="AA395" s="2"/>
      <c r="AB395" s="2"/>
      <c r="AC395" s="2"/>
      <c r="AD395" s="2"/>
      <c r="AE395" s="2"/>
      <c r="AF395" s="2">
        <v>17570.8</v>
      </c>
      <c r="AG395" s="2"/>
      <c r="AH395" s="2">
        <v>23304.79</v>
      </c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>
        <v>0</v>
      </c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>
        <v>24562.12</v>
      </c>
      <c r="BJ395" s="2">
        <v>4868.8</v>
      </c>
      <c r="BK395" s="2"/>
      <c r="BL395" s="2"/>
      <c r="BM395" s="2"/>
      <c r="BN395" s="2"/>
      <c r="BO395" s="2"/>
      <c r="BP395" s="2"/>
      <c r="BQ395" s="2"/>
      <c r="BR395" s="2">
        <v>9530.7199999999993</v>
      </c>
      <c r="BS395" s="2"/>
      <c r="BT395" s="2"/>
      <c r="BU395" s="2"/>
      <c r="BV395" s="2"/>
      <c r="BW395" s="2"/>
      <c r="BX395" s="2"/>
      <c r="BY395" s="2"/>
      <c r="BZ395" s="2">
        <v>2875.2</v>
      </c>
      <c r="CA395" s="2"/>
      <c r="CB395" s="2"/>
      <c r="CC395" s="2">
        <v>33053.599999999999</v>
      </c>
      <c r="CD395" s="2"/>
      <c r="CE395" s="2"/>
      <c r="CF395" s="2"/>
      <c r="CG395" s="2">
        <v>163909</v>
      </c>
      <c r="CH395" s="2"/>
      <c r="CI395" s="2">
        <v>3748.55</v>
      </c>
      <c r="CJ395" s="2"/>
      <c r="CK395" s="2"/>
      <c r="CL395" s="2"/>
      <c r="CM395" s="2"/>
      <c r="CN395" s="2">
        <v>167.4</v>
      </c>
      <c r="CO395" s="2"/>
      <c r="CP395" s="2"/>
      <c r="CQ395" s="2"/>
      <c r="CR395" s="2"/>
      <c r="CS395" s="2"/>
      <c r="CT395" s="2">
        <v>2851.36</v>
      </c>
      <c r="CU395" s="2"/>
      <c r="CV395" s="2"/>
      <c r="CW395" s="2"/>
      <c r="CX395" s="2"/>
      <c r="CY395" s="2">
        <v>12267.2</v>
      </c>
      <c r="CZ395" s="2"/>
      <c r="DA395" s="2"/>
      <c r="DB395" s="2">
        <v>319.58</v>
      </c>
      <c r="DC395" s="2">
        <v>0</v>
      </c>
      <c r="DD395" s="2"/>
      <c r="DE395" s="2"/>
      <c r="DF395" s="2"/>
      <c r="DG395" s="2">
        <v>9098</v>
      </c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>
        <v>56</v>
      </c>
      <c r="DT395" s="2">
        <v>48308</v>
      </c>
      <c r="DU395" s="2"/>
      <c r="DV395" s="2"/>
      <c r="DW395" s="2">
        <v>13224</v>
      </c>
      <c r="DX395" s="2"/>
      <c r="DY395" s="2"/>
      <c r="DZ395" s="2"/>
      <c r="EA395" s="2"/>
      <c r="EB395" s="2"/>
      <c r="EC395" s="2"/>
      <c r="ED395" s="2"/>
      <c r="EE395" s="2">
        <v>5062</v>
      </c>
      <c r="EF395" s="2">
        <v>28325.599999999999</v>
      </c>
      <c r="EG395" s="2"/>
      <c r="EH395" s="2"/>
      <c r="EI395" s="2"/>
      <c r="EJ395" s="2"/>
      <c r="EK395" s="2"/>
      <c r="EL395" s="2"/>
      <c r="EM395" s="2"/>
      <c r="EN395" s="2">
        <v>8540.7800000000007</v>
      </c>
      <c r="EO395" s="2"/>
      <c r="EP395" s="2"/>
      <c r="EQ395" s="2"/>
      <c r="ER395" s="2">
        <v>116.4</v>
      </c>
      <c r="ES395" s="2"/>
      <c r="ET395" s="2"/>
      <c r="EU395" s="2">
        <v>37999.120000000003</v>
      </c>
      <c r="EV395" s="2"/>
      <c r="EW395" s="2">
        <v>31620.799999999999</v>
      </c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>
        <v>160220</v>
      </c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>
        <v>0</v>
      </c>
      <c r="GF395" s="2"/>
      <c r="GG395" s="2"/>
      <c r="GH395" s="2"/>
      <c r="GI395" s="2"/>
      <c r="GJ395" s="2"/>
      <c r="GK395" s="2"/>
      <c r="GL395" s="2">
        <v>1074.8</v>
      </c>
      <c r="GM395" s="2"/>
      <c r="GN395" s="2"/>
      <c r="GO395" s="2"/>
      <c r="GP395" s="2"/>
      <c r="GQ395" s="2">
        <v>52429.21</v>
      </c>
      <c r="GR395" s="2"/>
      <c r="GS395" s="2"/>
      <c r="GT395" s="2">
        <v>2837.6</v>
      </c>
      <c r="GU395" s="2"/>
      <c r="GV395" s="2"/>
      <c r="GW395" s="2"/>
      <c r="GX395" s="2"/>
      <c r="GY395" s="2">
        <v>-30762.799999999999</v>
      </c>
      <c r="GZ395" s="2"/>
      <c r="HA395" s="2"/>
      <c r="HB395" s="2"/>
      <c r="HC395" s="2"/>
      <c r="HD395" s="2"/>
      <c r="HE395" s="2"/>
      <c r="HF395" s="2">
        <v>7126.52</v>
      </c>
      <c r="HG395" s="2"/>
      <c r="HH395" s="2"/>
      <c r="HI395" s="2"/>
      <c r="HJ395" s="2"/>
      <c r="HK395" s="2">
        <v>0</v>
      </c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>
        <v>44586</v>
      </c>
      <c r="IJ395" s="2">
        <v>6178.8</v>
      </c>
      <c r="IK395" s="2"/>
      <c r="IL395" s="2"/>
      <c r="IM395" s="2"/>
      <c r="IN395" s="2"/>
      <c r="IO395" s="2"/>
      <c r="IP395" s="2"/>
      <c r="IQ395" s="2"/>
      <c r="IR395" s="2"/>
      <c r="IS395" s="2">
        <v>17975.8</v>
      </c>
      <c r="IT395" s="2">
        <v>6189.2</v>
      </c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>
        <v>6715.6</v>
      </c>
      <c r="JF395" s="2"/>
      <c r="JG395" s="2"/>
      <c r="JH395" s="2"/>
      <c r="JI395" s="2"/>
      <c r="JJ395" s="2"/>
      <c r="JK395" s="2"/>
      <c r="JL395" s="2"/>
      <c r="JM395" s="2"/>
      <c r="JN395" s="2">
        <v>94828</v>
      </c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>
        <v>9050.7999999999993</v>
      </c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>
        <v>54917.5</v>
      </c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>
        <v>818.3</v>
      </c>
      <c r="LS395" s="2"/>
      <c r="LT395" s="2"/>
      <c r="LU395" s="2">
        <v>8545.6</v>
      </c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>
        <v>352256.07</v>
      </c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>
        <v>92639.6</v>
      </c>
      <c r="NE395" s="2"/>
      <c r="NF395" s="2"/>
      <c r="NG395" s="2"/>
      <c r="NH395" s="2"/>
      <c r="NI395" s="2"/>
      <c r="NJ395" s="2"/>
      <c r="NK395" s="2">
        <v>153.56</v>
      </c>
      <c r="NL395" s="2"/>
      <c r="NM395" s="2"/>
      <c r="NN395" s="2"/>
      <c r="NO395" s="2"/>
      <c r="NP395" s="2">
        <v>109131.2</v>
      </c>
      <c r="NQ395" s="2"/>
      <c r="NR395" s="2"/>
      <c r="NS395" s="2"/>
      <c r="NT395" s="2"/>
      <c r="NU395" s="2"/>
      <c r="NV395" s="2"/>
      <c r="NW395" s="2">
        <v>1064</v>
      </c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>
        <v>18758.759999999998</v>
      </c>
      <c r="OT395" s="2"/>
      <c r="OU395" s="2"/>
      <c r="OV395" s="2"/>
      <c r="OW395" s="2"/>
      <c r="OX395" s="2">
        <v>388</v>
      </c>
      <c r="OY395" s="2"/>
      <c r="OZ395" s="2"/>
      <c r="PA395" s="2"/>
      <c r="PB395" s="2">
        <v>155327.6</v>
      </c>
      <c r="PC395" s="2"/>
      <c r="PD395" s="2"/>
      <c r="PE395" s="2"/>
      <c r="PF395" s="2">
        <v>83274.5</v>
      </c>
      <c r="PG395" s="2">
        <v>40</v>
      </c>
      <c r="PH395" s="2"/>
      <c r="PI395" s="2"/>
      <c r="PJ395" s="2"/>
      <c r="PK395" s="2"/>
      <c r="PL395" s="2"/>
      <c r="PM395" s="2"/>
      <c r="PN395" s="2"/>
      <c r="PO395" s="2">
        <v>18947.5</v>
      </c>
      <c r="PP395" s="2"/>
      <c r="PQ395" s="2"/>
      <c r="PR395" s="2"/>
      <c r="PS395" s="2"/>
      <c r="PT395" s="2">
        <v>92330.4</v>
      </c>
      <c r="PU395" s="2"/>
      <c r="PV395" s="2"/>
      <c r="PW395" s="2"/>
      <c r="PX395" s="2">
        <v>12272.68</v>
      </c>
      <c r="PY395" s="2"/>
      <c r="PZ395" s="2"/>
      <c r="QA395" s="2"/>
      <c r="QB395" s="2"/>
      <c r="QC395" s="2"/>
      <c r="QD395" s="2">
        <v>11134.4</v>
      </c>
      <c r="QE395" s="2"/>
      <c r="QF395" s="2"/>
      <c r="QG395" s="2"/>
      <c r="QH395" s="2"/>
      <c r="QI395" s="2"/>
      <c r="QJ395" s="2"/>
      <c r="QK395" s="2"/>
      <c r="QL395" s="2"/>
      <c r="QM395" s="2"/>
      <c r="QN395" s="2">
        <v>19912</v>
      </c>
      <c r="QO395" s="2"/>
      <c r="QP395" s="2"/>
      <c r="QQ395" s="2"/>
      <c r="QR395" s="2"/>
      <c r="QS395" s="2"/>
      <c r="QT395" s="2">
        <v>1894</v>
      </c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>
        <v>23018.6</v>
      </c>
      <c r="RH395" s="2"/>
      <c r="RI395" s="2"/>
      <c r="RJ395" s="2"/>
      <c r="RK395" s="2">
        <v>0</v>
      </c>
      <c r="RL395" s="2"/>
      <c r="RM395" s="2">
        <v>25863.599999999999</v>
      </c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>
        <v>72514.8</v>
      </c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>
        <v>36856.6</v>
      </c>
      <c r="SN395" s="2">
        <v>132.80000000000001</v>
      </c>
      <c r="SO395" s="2"/>
      <c r="SP395" s="2">
        <v>3215.04</v>
      </c>
      <c r="SQ395" s="2"/>
      <c r="SR395" s="2"/>
      <c r="SS395" s="2"/>
      <c r="ST395" s="2"/>
      <c r="SU395" s="2">
        <v>53559.44</v>
      </c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>
        <v>2935.2</v>
      </c>
      <c r="TG395" s="2"/>
      <c r="TH395" s="2"/>
      <c r="TI395" s="2">
        <v>76544.600000000006</v>
      </c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>
        <v>60289.36</v>
      </c>
      <c r="TZ395" s="2"/>
      <c r="UA395" s="2">
        <v>35122.199999999997</v>
      </c>
      <c r="UB395" s="2">
        <v>4724.68</v>
      </c>
      <c r="UC395" s="2"/>
      <c r="UD395" s="2"/>
      <c r="UE395" s="2">
        <v>83847.520000000004</v>
      </c>
      <c r="UF395" s="2"/>
      <c r="UG395" s="2"/>
      <c r="UH395" s="2"/>
      <c r="UI395" s="2">
        <v>513.20000000000005</v>
      </c>
      <c r="UJ395" s="2">
        <v>22146</v>
      </c>
      <c r="UK395" s="2"/>
      <c r="UL395" s="2"/>
      <c r="UM395" s="2"/>
      <c r="UN395" s="2"/>
      <c r="UO395" s="2"/>
      <c r="UP395" s="2">
        <v>673434.99</v>
      </c>
      <c r="UQ395" s="2"/>
      <c r="UR395" s="2"/>
      <c r="US395" s="2">
        <v>82346.61</v>
      </c>
      <c r="UT395" s="2"/>
      <c r="UU395" s="2"/>
      <c r="UV395" s="2">
        <v>44191.64</v>
      </c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>
        <v>850387.58</v>
      </c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>
        <v>5721.96</v>
      </c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>
        <v>976</v>
      </c>
      <c r="XI395" s="2"/>
      <c r="XJ395" s="2">
        <v>434</v>
      </c>
      <c r="XK395" s="2">
        <v>4262.8</v>
      </c>
      <c r="XL395" s="2">
        <v>234</v>
      </c>
      <c r="XM395" s="2"/>
      <c r="XN395" s="2"/>
      <c r="XO395" s="2">
        <v>196</v>
      </c>
      <c r="XP395" s="2">
        <v>212</v>
      </c>
      <c r="XQ395" s="2"/>
      <c r="XR395" s="2">
        <v>820.8</v>
      </c>
      <c r="XS395" s="2">
        <v>568</v>
      </c>
      <c r="XT395" s="2"/>
      <c r="XU395" s="2">
        <v>146</v>
      </c>
      <c r="XV395" s="2">
        <v>76</v>
      </c>
      <c r="XW395" s="2"/>
      <c r="XX395" s="2">
        <v>174</v>
      </c>
      <c r="XY395" s="2">
        <v>354</v>
      </c>
      <c r="XZ395" s="2"/>
      <c r="YA395" s="2"/>
      <c r="YB395" s="2"/>
      <c r="YC395" s="2"/>
      <c r="YD395" s="2"/>
      <c r="YE395" s="2">
        <v>255412.63</v>
      </c>
      <c r="YF395" s="2"/>
      <c r="YG395" s="2"/>
      <c r="YH395" s="2"/>
      <c r="YI395" s="2">
        <v>1209.8399999999999</v>
      </c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>
        <v>81163.320000000007</v>
      </c>
      <c r="YW395" s="2"/>
      <c r="YX395" s="2"/>
      <c r="YY395" s="2">
        <v>9512.65</v>
      </c>
      <c r="YZ395" s="2"/>
      <c r="ZA395" s="2"/>
      <c r="ZB395" s="2"/>
      <c r="ZC395" s="2">
        <v>42288.4</v>
      </c>
      <c r="ZD395" s="2"/>
      <c r="ZE395" s="2"/>
      <c r="ZF395" s="2"/>
      <c r="ZG395" s="2"/>
      <c r="ZH395" s="2"/>
      <c r="ZI395" s="2"/>
      <c r="ZJ395" s="2"/>
      <c r="ZK395" s="2"/>
      <c r="ZL395" s="2">
        <v>26072.45</v>
      </c>
      <c r="ZM395" s="2"/>
      <c r="ZN395" s="2"/>
      <c r="ZO395" s="2"/>
      <c r="ZP395" s="2"/>
      <c r="ZQ395" s="2"/>
      <c r="ZR395" s="2"/>
      <c r="ZS395" s="2"/>
      <c r="ZT395" s="2">
        <v>13.52</v>
      </c>
      <c r="ZU395" s="2">
        <v>7202.72</v>
      </c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>
        <v>313671.84000000003</v>
      </c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>
        <v>18187.2</v>
      </c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>
        <v>40714</v>
      </c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>
        <v>53215.05</v>
      </c>
      <c r="ADG395" s="2">
        <v>67137.3</v>
      </c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>
        <v>28097.200000000001</v>
      </c>
      <c r="ADT395" s="2"/>
      <c r="ADU395" s="2"/>
      <c r="ADV395" s="2"/>
      <c r="ADW395" s="2"/>
      <c r="ADX395" s="2"/>
      <c r="ADY395" s="2">
        <v>304860.61</v>
      </c>
      <c r="ADZ395" s="2"/>
      <c r="AEA395" s="2"/>
      <c r="AEB395" s="2"/>
      <c r="AEC395" s="2">
        <v>71491</v>
      </c>
      <c r="AED395" s="2"/>
      <c r="AEE395" s="2"/>
      <c r="AEF395" s="2"/>
      <c r="AEG395" s="2"/>
      <c r="AEH395" s="2"/>
      <c r="AEI395" s="2"/>
      <c r="AEJ395" s="2">
        <v>36453.96</v>
      </c>
      <c r="AEK395" s="2"/>
      <c r="AEL395" s="2">
        <v>90</v>
      </c>
      <c r="AEM395" s="2"/>
      <c r="AEN395" s="2"/>
      <c r="AEO395" s="2"/>
      <c r="AEP395" s="2"/>
      <c r="AEQ395" s="2"/>
      <c r="AER395" s="2">
        <v>17117.5</v>
      </c>
      <c r="AES395" s="2">
        <v>95818.2</v>
      </c>
      <c r="AET395" s="2"/>
      <c r="AEU395" s="2"/>
      <c r="AEV395" s="2"/>
      <c r="AEW395" s="2"/>
      <c r="AEX395" s="2"/>
      <c r="AEY395" s="2"/>
      <c r="AEZ395" s="2"/>
      <c r="AFA395" s="2"/>
      <c r="AFB395" s="2"/>
      <c r="AFC395" s="2">
        <v>-2864.67</v>
      </c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>
        <v>16610.400000000001</v>
      </c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>
        <v>79374.600000000006</v>
      </c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>
        <v>27719.4</v>
      </c>
      <c r="AGN395" s="2">
        <v>968</v>
      </c>
      <c r="AGO395" s="2"/>
      <c r="AGP395" s="2"/>
      <c r="AGQ395" s="2"/>
      <c r="AGR395" s="2"/>
      <c r="AGS395" s="2"/>
      <c r="AGT395" s="2"/>
      <c r="AGU395" s="2">
        <v>38359.480000000003</v>
      </c>
      <c r="AGV395" s="2">
        <v>256</v>
      </c>
      <c r="AGW395" s="2"/>
      <c r="AGX395" s="2"/>
      <c r="AGY395" s="2">
        <v>91587.54</v>
      </c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>
        <v>34835.599999999999</v>
      </c>
      <c r="AHM395" s="2"/>
      <c r="AHN395" s="2"/>
      <c r="AHO395" s="2"/>
      <c r="AHP395" s="2">
        <v>4946.8</v>
      </c>
      <c r="AHQ395" s="2"/>
      <c r="AHR395" s="2"/>
      <c r="AHS395" s="2"/>
      <c r="AHT395" s="2">
        <f t="shared" si="80"/>
        <v>6308853.9800000014</v>
      </c>
    </row>
    <row r="396" spans="1:904">
      <c r="A396" s="34" t="s">
        <v>3708</v>
      </c>
      <c r="B396" s="34" t="s">
        <v>2593</v>
      </c>
      <c r="C396" s="1" t="s">
        <v>2594</v>
      </c>
      <c r="D396" s="2">
        <v>48160.93</v>
      </c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>
        <v>3918.73</v>
      </c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>
        <v>800.2</v>
      </c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>
        <v>29021.02</v>
      </c>
      <c r="CH396" s="2"/>
      <c r="CI396" s="2">
        <v>217.48</v>
      </c>
      <c r="CJ396" s="2"/>
      <c r="CK396" s="2"/>
      <c r="CL396" s="2"/>
      <c r="CM396" s="2"/>
      <c r="CN396" s="2">
        <v>11588.3</v>
      </c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>
        <v>1883.63</v>
      </c>
      <c r="DC396" s="2">
        <v>36049.5</v>
      </c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>
        <v>3598</v>
      </c>
      <c r="DX396" s="2"/>
      <c r="DY396" s="2"/>
      <c r="DZ396" s="2">
        <v>446</v>
      </c>
      <c r="EA396" s="2"/>
      <c r="EB396" s="2"/>
      <c r="EC396" s="2"/>
      <c r="ED396" s="2"/>
      <c r="EE396" s="2"/>
      <c r="EF396" s="2">
        <v>18661.599999999999</v>
      </c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>
        <v>85526.9</v>
      </c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>
        <v>-26685</v>
      </c>
      <c r="GZ396" s="2"/>
      <c r="HA396" s="2"/>
      <c r="HB396" s="2"/>
      <c r="HC396" s="2">
        <v>15791.07</v>
      </c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>
        <v>79973.17</v>
      </c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>
        <v>111.6</v>
      </c>
      <c r="LH396" s="2"/>
      <c r="LI396" s="2"/>
      <c r="LJ396" s="2">
        <v>559.9</v>
      </c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>
        <v>144827.20000000001</v>
      </c>
      <c r="LV396" s="2"/>
      <c r="LW396" s="2">
        <v>22969.360000000001</v>
      </c>
      <c r="LX396" s="2"/>
      <c r="LY396" s="2"/>
      <c r="LZ396" s="2"/>
      <c r="MA396" s="2"/>
      <c r="MB396" s="2"/>
      <c r="MC396" s="2"/>
      <c r="MD396" s="2"/>
      <c r="ME396" s="2"/>
      <c r="MF396" s="2"/>
      <c r="MG396" s="2">
        <v>10929.2</v>
      </c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>
        <v>-314.5</v>
      </c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>
        <v>1675.52</v>
      </c>
      <c r="OT396" s="2"/>
      <c r="OU396" s="2"/>
      <c r="OV396" s="2"/>
      <c r="OW396" s="2"/>
      <c r="OX396" s="2"/>
      <c r="OY396" s="2"/>
      <c r="OZ396" s="2"/>
      <c r="PA396" s="2"/>
      <c r="PB396" s="2">
        <v>38764</v>
      </c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>
        <v>46624.72</v>
      </c>
      <c r="PU396" s="2"/>
      <c r="PV396" s="2"/>
      <c r="PW396" s="2"/>
      <c r="PX396" s="2"/>
      <c r="PY396" s="2"/>
      <c r="PZ396" s="2"/>
      <c r="QA396" s="2"/>
      <c r="QB396" s="2"/>
      <c r="QC396" s="2"/>
      <c r="QD396" s="2">
        <v>28.2</v>
      </c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>
        <v>57843.359999999993</v>
      </c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>
        <v>30798.400000000001</v>
      </c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>
        <v>8631.34</v>
      </c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>
        <v>13269.6</v>
      </c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>
        <v>3475.36</v>
      </c>
      <c r="UC396" s="2"/>
      <c r="UD396" s="2"/>
      <c r="UE396" s="2"/>
      <c r="UF396" s="2"/>
      <c r="UG396" s="2"/>
      <c r="UH396" s="2"/>
      <c r="UI396" s="2"/>
      <c r="UJ396" s="2">
        <v>12752.52</v>
      </c>
      <c r="UK396" s="2"/>
      <c r="UL396" s="2"/>
      <c r="UM396" s="2"/>
      <c r="UN396" s="2"/>
      <c r="UO396" s="2"/>
      <c r="UP396" s="2">
        <v>98660.800000000003</v>
      </c>
      <c r="UQ396" s="2"/>
      <c r="UR396" s="2"/>
      <c r="US396" s="2">
        <v>79802.41</v>
      </c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>
        <v>883097.87</v>
      </c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>
        <v>12425.17</v>
      </c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>
        <v>207631.44</v>
      </c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>
        <v>51412.44</v>
      </c>
      <c r="YF396" s="2"/>
      <c r="YG396" s="2"/>
      <c r="YH396" s="2"/>
      <c r="YI396" s="2"/>
      <c r="YJ396" s="2"/>
      <c r="YK396" s="2"/>
      <c r="YL396" s="2"/>
      <c r="YM396" s="2">
        <v>696</v>
      </c>
      <c r="YN396" s="2">
        <v>164</v>
      </c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>
        <v>47283.3</v>
      </c>
      <c r="ZM396" s="2"/>
      <c r="ZN396" s="2"/>
      <c r="ZO396" s="2">
        <v>128764.83</v>
      </c>
      <c r="ZP396" s="2">
        <v>1583.38</v>
      </c>
      <c r="ZQ396" s="2"/>
      <c r="ZR396" s="2"/>
      <c r="ZS396" s="2"/>
      <c r="ZT396" s="2">
        <v>533.83000000000004</v>
      </c>
      <c r="ZU396" s="2">
        <v>1393.46</v>
      </c>
      <c r="ZV396" s="2"/>
      <c r="ZW396" s="2">
        <v>75457.039999999994</v>
      </c>
      <c r="ZX396" s="2">
        <v>188.44</v>
      </c>
      <c r="ZY396" s="2">
        <v>43291.51</v>
      </c>
      <c r="ZZ396" s="2"/>
      <c r="AAA396" s="2"/>
      <c r="AAB396" s="2"/>
      <c r="AAC396" s="2"/>
      <c r="AAD396" s="2"/>
      <c r="AAE396" s="2">
        <v>551.28</v>
      </c>
      <c r="AAF396" s="2"/>
      <c r="AAG396" s="2"/>
      <c r="AAH396" s="2"/>
      <c r="AAI396" s="2"/>
      <c r="AAJ396" s="2"/>
      <c r="AAK396" s="2"/>
      <c r="AAL396" s="2"/>
      <c r="AAM396" s="2"/>
      <c r="AAN396" s="2"/>
      <c r="AAO396" s="2">
        <v>54653.68</v>
      </c>
      <c r="AAP396" s="2"/>
      <c r="AAQ396" s="2">
        <v>3230.51</v>
      </c>
      <c r="AAR396" s="2">
        <v>1031.6300000000001</v>
      </c>
      <c r="AAS396" s="2">
        <v>4666.1899999999996</v>
      </c>
      <c r="AAT396" s="2">
        <v>154.02000000000001</v>
      </c>
      <c r="AAU396" s="2">
        <v>1680.27</v>
      </c>
      <c r="AAV396" s="2"/>
      <c r="AAW396" s="2">
        <v>58589.64</v>
      </c>
      <c r="AAX396" s="2">
        <v>1344.42</v>
      </c>
      <c r="AAY396" s="2">
        <v>449.92</v>
      </c>
      <c r="AAZ396" s="2">
        <v>4224.08</v>
      </c>
      <c r="ABA396" s="2">
        <v>4842.8500000000004</v>
      </c>
      <c r="ABB396" s="2">
        <v>2450.7800000000002</v>
      </c>
      <c r="ABC396" s="2"/>
      <c r="ABD396" s="2">
        <v>2316.31</v>
      </c>
      <c r="ABE396" s="2">
        <v>1030.9000000000001</v>
      </c>
      <c r="ABF396" s="2">
        <v>335</v>
      </c>
      <c r="ABG396" s="2"/>
      <c r="ABH396" s="2">
        <v>2237.88</v>
      </c>
      <c r="ABI396" s="2">
        <v>2365.6</v>
      </c>
      <c r="ABJ396" s="2">
        <v>13152.12</v>
      </c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>
        <v>2798</v>
      </c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>
        <v>10491.68</v>
      </c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>
        <v>26630.18</v>
      </c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>
        <v>46170.74</v>
      </c>
      <c r="AFQ396" s="2"/>
      <c r="AFR396" s="2"/>
      <c r="AFS396" s="2"/>
      <c r="AFT396" s="2"/>
      <c r="AFU396" s="2"/>
      <c r="AFV396" s="2"/>
      <c r="AFW396" s="2">
        <v>75</v>
      </c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>
        <v>24426.560000000001</v>
      </c>
      <c r="AGN396" s="2"/>
      <c r="AGO396" s="2"/>
      <c r="AGP396" s="2"/>
      <c r="AGQ396" s="2"/>
      <c r="AGR396" s="2"/>
      <c r="AGS396" s="2"/>
      <c r="AGT396" s="2"/>
      <c r="AGU396" s="2">
        <v>47980.160000000003</v>
      </c>
      <c r="AGV396" s="2">
        <v>194</v>
      </c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>
        <f t="shared" si="80"/>
        <v>2652356.63</v>
      </c>
    </row>
    <row r="397" spans="1:904">
      <c r="A397" s="34" t="s">
        <v>3708</v>
      </c>
      <c r="B397" s="34" t="s">
        <v>2595</v>
      </c>
      <c r="C397" s="1" t="s">
        <v>2596</v>
      </c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>
        <v>0</v>
      </c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>
        <v>207.2</v>
      </c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>
        <v>8449.92</v>
      </c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>
        <v>28482</v>
      </c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>
        <v>20100.37</v>
      </c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>
        <v>6976.4</v>
      </c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>
        <v>161.19999999999999</v>
      </c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>
        <v>0</v>
      </c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>
        <v>371100.72</v>
      </c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>
        <v>7594.37</v>
      </c>
      <c r="UK397" s="2"/>
      <c r="UL397" s="2"/>
      <c r="UM397" s="2"/>
      <c r="UN397" s="2"/>
      <c r="UO397" s="2"/>
      <c r="UP397" s="2">
        <v>307269.74</v>
      </c>
      <c r="UQ397" s="2"/>
      <c r="UR397" s="2"/>
      <c r="US397" s="2"/>
      <c r="UT397" s="2">
        <v>2910.4</v>
      </c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>
        <v>280</v>
      </c>
      <c r="VZ397" s="2"/>
      <c r="WA397" s="2">
        <v>0</v>
      </c>
      <c r="WB397" s="2">
        <v>4819.2</v>
      </c>
      <c r="WC397" s="2"/>
      <c r="WD397" s="2"/>
      <c r="WE397" s="2"/>
      <c r="WF397" s="2"/>
      <c r="WG397" s="2"/>
      <c r="WH397" s="2"/>
      <c r="WI397" s="2"/>
      <c r="WJ397" s="2"/>
      <c r="WK397" s="2">
        <v>34412</v>
      </c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>
        <v>22284</v>
      </c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>
        <v>2412.6</v>
      </c>
      <c r="YK397" s="2"/>
      <c r="YL397" s="2"/>
      <c r="YM397" s="2"/>
      <c r="YN397" s="2">
        <v>6475.6</v>
      </c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>
        <v>3711.45</v>
      </c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>
        <v>42470.400000000001</v>
      </c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>
        <v>231940.6</v>
      </c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>
        <v>507.2</v>
      </c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>
        <v>48020.2</v>
      </c>
      <c r="AEY397" s="2"/>
      <c r="AEZ397" s="2"/>
      <c r="AFA397" s="2"/>
      <c r="AFB397" s="2"/>
      <c r="AFC397" s="2"/>
      <c r="AFD397" s="2">
        <v>5628.04</v>
      </c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>
        <v>51936</v>
      </c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>
        <v>3291.76</v>
      </c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>
        <f t="shared" si="80"/>
        <v>1211441.3699999999</v>
      </c>
    </row>
    <row r="398" spans="1:904">
      <c r="A398" s="34" t="s">
        <v>3708</v>
      </c>
      <c r="B398" s="34" t="s">
        <v>2597</v>
      </c>
      <c r="C398" s="1" t="s">
        <v>2598</v>
      </c>
      <c r="D398" s="2">
        <v>93522.32</v>
      </c>
      <c r="E398" s="2">
        <v>20523.28</v>
      </c>
      <c r="F398" s="2">
        <v>327273.68</v>
      </c>
      <c r="G398" s="2">
        <v>1666.08</v>
      </c>
      <c r="H398" s="2">
        <v>207104.57</v>
      </c>
      <c r="I398" s="2">
        <v>24075.439999999999</v>
      </c>
      <c r="J398" s="2">
        <v>12853.04</v>
      </c>
      <c r="K398" s="2">
        <v>18830.48</v>
      </c>
      <c r="L398" s="2">
        <v>2981.76</v>
      </c>
      <c r="M398" s="2">
        <v>1939.12</v>
      </c>
      <c r="N398" s="2">
        <v>4110.5600000000004</v>
      </c>
      <c r="O398" s="2">
        <v>995.2</v>
      </c>
      <c r="P398" s="2">
        <v>6458.24</v>
      </c>
      <c r="Q398" s="2">
        <v>1739.12</v>
      </c>
      <c r="R398" s="2">
        <v>7631.84</v>
      </c>
      <c r="S398" s="2"/>
      <c r="T398" s="2">
        <v>6967.28</v>
      </c>
      <c r="U398" s="2">
        <v>633.6</v>
      </c>
      <c r="V398" s="2">
        <v>71063571.040000007</v>
      </c>
      <c r="W398" s="2">
        <v>79403.360000000001</v>
      </c>
      <c r="X398" s="2">
        <v>23327.360000000001</v>
      </c>
      <c r="Y398" s="2">
        <v>316129.44</v>
      </c>
      <c r="Z398" s="2">
        <v>3135.6</v>
      </c>
      <c r="AA398" s="2">
        <v>11269.12</v>
      </c>
      <c r="AB398" s="2">
        <v>474.32</v>
      </c>
      <c r="AC398" s="2">
        <v>38347.96</v>
      </c>
      <c r="AD398" s="2">
        <v>164610.53</v>
      </c>
      <c r="AE398" s="2">
        <v>20061.52</v>
      </c>
      <c r="AF398" s="2">
        <v>10845.04</v>
      </c>
      <c r="AG398" s="2">
        <v>4112.6400000000003</v>
      </c>
      <c r="AH398" s="2">
        <v>39135.519999999997</v>
      </c>
      <c r="AI398" s="2">
        <v>3173.2</v>
      </c>
      <c r="AJ398" s="2">
        <v>20689.36</v>
      </c>
      <c r="AK398" s="2">
        <v>4832.88</v>
      </c>
      <c r="AL398" s="2">
        <v>17930.48</v>
      </c>
      <c r="AM398" s="2"/>
      <c r="AN398" s="2">
        <v>60621.56</v>
      </c>
      <c r="AO398" s="2">
        <v>29601.040000000001</v>
      </c>
      <c r="AP398" s="2">
        <v>9914.7999999999993</v>
      </c>
      <c r="AQ398" s="2">
        <v>4622.32</v>
      </c>
      <c r="AR398" s="2"/>
      <c r="AS398" s="2">
        <v>5219.04</v>
      </c>
      <c r="AT398" s="2">
        <v>79046.78</v>
      </c>
      <c r="AU398" s="2">
        <v>5080.4799999999996</v>
      </c>
      <c r="AV398" s="2">
        <v>12281.06</v>
      </c>
      <c r="AW398" s="2">
        <v>32322.240000000002</v>
      </c>
      <c r="AX398" s="2">
        <v>51825.2</v>
      </c>
      <c r="AY398" s="2">
        <v>5478.32</v>
      </c>
      <c r="AZ398" s="2">
        <v>3766.08</v>
      </c>
      <c r="BA398" s="2">
        <v>6073.28</v>
      </c>
      <c r="BB398" s="2">
        <v>2797.22</v>
      </c>
      <c r="BC398" s="2"/>
      <c r="BD398" s="2">
        <v>28383.19</v>
      </c>
      <c r="BE398" s="2">
        <v>0</v>
      </c>
      <c r="BF398" s="2">
        <v>95201.44</v>
      </c>
      <c r="BG398" s="2">
        <v>3537.12</v>
      </c>
      <c r="BH398" s="2">
        <v>1293335.6000000001</v>
      </c>
      <c r="BI398" s="2"/>
      <c r="BJ398" s="2"/>
      <c r="BK398" s="2"/>
      <c r="BL398" s="2">
        <v>743.84</v>
      </c>
      <c r="BM398" s="2">
        <v>532.64</v>
      </c>
      <c r="BN398" s="2"/>
      <c r="BO398" s="2"/>
      <c r="BP398" s="2"/>
      <c r="BQ398" s="2"/>
      <c r="BR398" s="2">
        <v>16067.64</v>
      </c>
      <c r="BS398" s="2">
        <v>4824.16</v>
      </c>
      <c r="BT398" s="2">
        <v>13465.68</v>
      </c>
      <c r="BU398" s="2">
        <v>17183.2</v>
      </c>
      <c r="BV398" s="2"/>
      <c r="BW398" s="2">
        <v>15701.12</v>
      </c>
      <c r="BX398" s="2"/>
      <c r="BY398" s="2"/>
      <c r="BZ398" s="2">
        <v>659847.46000000008</v>
      </c>
      <c r="CA398" s="2">
        <v>-593.84</v>
      </c>
      <c r="CB398" s="2">
        <v>7480.56</v>
      </c>
      <c r="CC398" s="2">
        <v>116311.84</v>
      </c>
      <c r="CD398" s="2">
        <v>41259.42</v>
      </c>
      <c r="CE398" s="2">
        <v>33363.360000000001</v>
      </c>
      <c r="CF398" s="2">
        <v>571511.44999999995</v>
      </c>
      <c r="CG398" s="2">
        <v>12780.72</v>
      </c>
      <c r="CH398" s="2">
        <v>68357.759999999995</v>
      </c>
      <c r="CI398" s="2">
        <v>79296.539999999994</v>
      </c>
      <c r="CJ398" s="2"/>
      <c r="CK398" s="2">
        <v>8022.02</v>
      </c>
      <c r="CL398" s="2"/>
      <c r="CM398" s="2">
        <v>1802.72</v>
      </c>
      <c r="CN398" s="2">
        <v>5863.16</v>
      </c>
      <c r="CO398" s="2">
        <v>111.28</v>
      </c>
      <c r="CP398" s="2">
        <v>0</v>
      </c>
      <c r="CQ398" s="2">
        <v>316.68</v>
      </c>
      <c r="CR398" s="2">
        <v>6540.14</v>
      </c>
      <c r="CS398" s="2">
        <v>70.400000000000006</v>
      </c>
      <c r="CT398" s="2">
        <v>13793.92</v>
      </c>
      <c r="CU398" s="2">
        <v>4047.2</v>
      </c>
      <c r="CV398" s="2">
        <v>4078.88</v>
      </c>
      <c r="CW398" s="2">
        <v>14326.04</v>
      </c>
      <c r="CX398" s="2">
        <v>604.46</v>
      </c>
      <c r="CY398" s="2">
        <v>-218</v>
      </c>
      <c r="CZ398" s="2"/>
      <c r="DA398" s="2">
        <v>1424.72</v>
      </c>
      <c r="DB398" s="2">
        <v>5832.4</v>
      </c>
      <c r="DC398" s="2">
        <v>56865.84</v>
      </c>
      <c r="DD398" s="2"/>
      <c r="DE398" s="2">
        <v>11900.39</v>
      </c>
      <c r="DF398" s="2">
        <v>13127.58</v>
      </c>
      <c r="DG398" s="2">
        <v>1548</v>
      </c>
      <c r="DH398" s="2">
        <v>203668.17</v>
      </c>
      <c r="DI398" s="2">
        <v>8177.12</v>
      </c>
      <c r="DJ398" s="2">
        <v>16493.2</v>
      </c>
      <c r="DK398" s="2"/>
      <c r="DL398" s="2">
        <v>699.14</v>
      </c>
      <c r="DM398" s="2">
        <v>11641.96</v>
      </c>
      <c r="DN398" s="2">
        <v>7055.06</v>
      </c>
      <c r="DO398" s="2">
        <v>4158.8999999999996</v>
      </c>
      <c r="DP398" s="2"/>
      <c r="DQ398" s="2">
        <v>45424.82</v>
      </c>
      <c r="DR398" s="2">
        <v>-137630.28</v>
      </c>
      <c r="DS398" s="2">
        <v>38539.449999999997</v>
      </c>
      <c r="DT398" s="2"/>
      <c r="DU398" s="2">
        <v>511449.46</v>
      </c>
      <c r="DV398" s="2"/>
      <c r="DW398" s="2">
        <v>15043.22</v>
      </c>
      <c r="DX398" s="2"/>
      <c r="DY398" s="2"/>
      <c r="DZ398" s="2">
        <v>767.04</v>
      </c>
      <c r="EA398" s="2">
        <v>5535.2</v>
      </c>
      <c r="EB398" s="2">
        <v>18302.78</v>
      </c>
      <c r="EC398" s="2">
        <v>5140.6400000000003</v>
      </c>
      <c r="ED398" s="2">
        <v>63521.74</v>
      </c>
      <c r="EE398" s="2"/>
      <c r="EF398" s="2"/>
      <c r="EG398" s="2">
        <v>35389.4</v>
      </c>
      <c r="EH398" s="2">
        <v>25276.639999999999</v>
      </c>
      <c r="EI398" s="2">
        <v>8939.19</v>
      </c>
      <c r="EJ398" s="2">
        <v>382397.32</v>
      </c>
      <c r="EK398" s="2">
        <v>461702.61</v>
      </c>
      <c r="EL398" s="2">
        <v>7981.14</v>
      </c>
      <c r="EM398" s="2">
        <v>443655.61</v>
      </c>
      <c r="EN398" s="2"/>
      <c r="EO398" s="2">
        <v>9640.32</v>
      </c>
      <c r="EP398" s="2">
        <v>12610.36</v>
      </c>
      <c r="EQ398" s="2">
        <v>16870.72</v>
      </c>
      <c r="ER398" s="2">
        <v>1077.28</v>
      </c>
      <c r="ES398" s="2">
        <v>5429.54</v>
      </c>
      <c r="ET398" s="2">
        <v>138430.96</v>
      </c>
      <c r="EU398" s="2">
        <v>38834.04</v>
      </c>
      <c r="EV398" s="2">
        <v>96940.52</v>
      </c>
      <c r="EW398" s="2">
        <v>4685.3599999999997</v>
      </c>
      <c r="EX398" s="2">
        <v>1554.96</v>
      </c>
      <c r="EY398" s="2">
        <v>32597.360000000001</v>
      </c>
      <c r="EZ398" s="2">
        <v>5685.2</v>
      </c>
      <c r="FA398" s="2">
        <v>32175.14</v>
      </c>
      <c r="FB398" s="2">
        <v>2748</v>
      </c>
      <c r="FC398" s="2">
        <v>13443.59</v>
      </c>
      <c r="FD398" s="2">
        <v>9707.92</v>
      </c>
      <c r="FE398" s="2">
        <v>2678.08</v>
      </c>
      <c r="FF398" s="2">
        <v>6846.32</v>
      </c>
      <c r="FG398" s="2">
        <v>473.52</v>
      </c>
      <c r="FH398" s="2">
        <v>8877.84</v>
      </c>
      <c r="FI398" s="2"/>
      <c r="FJ398" s="2"/>
      <c r="FK398" s="2">
        <v>16943.439999999999</v>
      </c>
      <c r="FL398" s="2">
        <v>788.4</v>
      </c>
      <c r="FM398" s="2">
        <v>20971.16</v>
      </c>
      <c r="FN398" s="2"/>
      <c r="FO398" s="2">
        <v>3914.6</v>
      </c>
      <c r="FP398" s="2">
        <v>459.52</v>
      </c>
      <c r="FQ398" s="2">
        <v>8860.4</v>
      </c>
      <c r="FR398" s="2"/>
      <c r="FS398" s="2"/>
      <c r="FT398" s="2"/>
      <c r="FU398" s="2"/>
      <c r="FV398" s="2">
        <v>1875.38</v>
      </c>
      <c r="FW398" s="2"/>
      <c r="FX398" s="2"/>
      <c r="FY398" s="2"/>
      <c r="FZ398" s="2"/>
      <c r="GA398" s="2">
        <v>526.64</v>
      </c>
      <c r="GB398" s="2">
        <v>917.92</v>
      </c>
      <c r="GC398" s="2">
        <v>14070.96</v>
      </c>
      <c r="GD398" s="2"/>
      <c r="GE398" s="2"/>
      <c r="GF398" s="2">
        <v>0</v>
      </c>
      <c r="GG398" s="2">
        <v>1415.38</v>
      </c>
      <c r="GH398" s="2"/>
      <c r="GI398" s="2">
        <v>43991.839999999997</v>
      </c>
      <c r="GJ398" s="2"/>
      <c r="GK398" s="2">
        <v>0.04</v>
      </c>
      <c r="GL398" s="2"/>
      <c r="GM398" s="2">
        <v>2763.12</v>
      </c>
      <c r="GN398" s="2">
        <v>895.48</v>
      </c>
      <c r="GO398" s="2">
        <v>3688.4</v>
      </c>
      <c r="GP398" s="2">
        <v>4907.04</v>
      </c>
      <c r="GQ398" s="2">
        <v>89738.94</v>
      </c>
      <c r="GR398" s="2">
        <v>27428.13</v>
      </c>
      <c r="GS398" s="2">
        <v>8294</v>
      </c>
      <c r="GT398" s="2">
        <v>120699.04</v>
      </c>
      <c r="GU398" s="2">
        <v>3221.82</v>
      </c>
      <c r="GV398" s="2">
        <v>133</v>
      </c>
      <c r="GW398" s="2">
        <v>5444.2</v>
      </c>
      <c r="GX398" s="2">
        <v>25314.27</v>
      </c>
      <c r="GY398" s="2">
        <v>243660.27</v>
      </c>
      <c r="GZ398" s="2"/>
      <c r="HA398" s="2"/>
      <c r="HB398" s="2"/>
      <c r="HC398" s="2">
        <v>10435.58</v>
      </c>
      <c r="HD398" s="2"/>
      <c r="HE398" s="2">
        <v>32760.28</v>
      </c>
      <c r="HF398" s="2">
        <v>36832.080000000002</v>
      </c>
      <c r="HG398" s="2"/>
      <c r="HH398" s="2"/>
      <c r="HI398" s="2">
        <v>3455.12</v>
      </c>
      <c r="HJ398" s="2"/>
      <c r="HK398" s="2">
        <v>5870.16</v>
      </c>
      <c r="HL398" s="2">
        <v>10333.200000000001</v>
      </c>
      <c r="HM398" s="2">
        <v>231035.22</v>
      </c>
      <c r="HN398" s="2"/>
      <c r="HO398" s="2">
        <v>7192.4</v>
      </c>
      <c r="HP398" s="2">
        <v>7237.12</v>
      </c>
      <c r="HQ398" s="2">
        <v>6637.32</v>
      </c>
      <c r="HR398" s="2"/>
      <c r="HS398" s="2">
        <v>31375.759999999998</v>
      </c>
      <c r="HT398" s="2">
        <v>5184.6400000000003</v>
      </c>
      <c r="HU398" s="2">
        <v>813.04</v>
      </c>
      <c r="HV398" s="2">
        <v>2652.72</v>
      </c>
      <c r="HW398" s="2">
        <v>10983.44</v>
      </c>
      <c r="HX398" s="2"/>
      <c r="HY398" s="2">
        <v>8515.4</v>
      </c>
      <c r="HZ398" s="2">
        <v>1058.1600000000001</v>
      </c>
      <c r="IA398" s="2">
        <v>4478.72</v>
      </c>
      <c r="IB398" s="2">
        <v>-228696.01</v>
      </c>
      <c r="IC398" s="2"/>
      <c r="ID398" s="2">
        <v>13360.04</v>
      </c>
      <c r="IE398" s="2">
        <v>848</v>
      </c>
      <c r="IF398" s="2"/>
      <c r="IG398" s="2"/>
      <c r="IH398" s="2">
        <v>880.86</v>
      </c>
      <c r="II398" s="2">
        <v>14777.7</v>
      </c>
      <c r="IJ398" s="2">
        <v>23732.62</v>
      </c>
      <c r="IK398" s="2">
        <v>11892.72</v>
      </c>
      <c r="IL398" s="2"/>
      <c r="IM398" s="2">
        <v>0</v>
      </c>
      <c r="IN398" s="2">
        <v>4022.9</v>
      </c>
      <c r="IO398" s="2">
        <v>305.32</v>
      </c>
      <c r="IP398" s="2">
        <v>9337.2800000000007</v>
      </c>
      <c r="IQ398" s="2"/>
      <c r="IR398" s="2">
        <v>3462.64</v>
      </c>
      <c r="IS398" s="2">
        <v>599250.26</v>
      </c>
      <c r="IT398" s="2">
        <v>11350.08</v>
      </c>
      <c r="IU398" s="2">
        <v>1435.36</v>
      </c>
      <c r="IV398" s="2"/>
      <c r="IW398" s="2">
        <v>1168165.1200000001</v>
      </c>
      <c r="IX398" s="2">
        <v>54821.440000000002</v>
      </c>
      <c r="IY398" s="2"/>
      <c r="IZ398" s="2">
        <v>340.4</v>
      </c>
      <c r="JA398" s="2">
        <v>2483.92</v>
      </c>
      <c r="JB398" s="2">
        <v>85039.9</v>
      </c>
      <c r="JC398" s="2">
        <v>52956.160000000003</v>
      </c>
      <c r="JD398" s="2">
        <v>189748.8</v>
      </c>
      <c r="JE398" s="2">
        <v>61737.38</v>
      </c>
      <c r="JF398" s="2">
        <v>51402.6</v>
      </c>
      <c r="JG398" s="2"/>
      <c r="JH398" s="2">
        <v>3086.4</v>
      </c>
      <c r="JI398" s="2"/>
      <c r="JJ398" s="2">
        <v>3788.08</v>
      </c>
      <c r="JK398" s="2">
        <v>58797.49</v>
      </c>
      <c r="JL398" s="2">
        <v>13643.66</v>
      </c>
      <c r="JM398" s="2"/>
      <c r="JN398" s="2"/>
      <c r="JO398" s="2"/>
      <c r="JP398" s="2">
        <v>30533</v>
      </c>
      <c r="JQ398" s="2">
        <v>995.32</v>
      </c>
      <c r="JR398" s="2"/>
      <c r="JS398" s="2">
        <v>435374.04</v>
      </c>
      <c r="JT398" s="2"/>
      <c r="JU398" s="2"/>
      <c r="JV398" s="2"/>
      <c r="JW398" s="2"/>
      <c r="JX398" s="2">
        <v>23365.599999999999</v>
      </c>
      <c r="JY398" s="2"/>
      <c r="JZ398" s="2"/>
      <c r="KA398" s="2"/>
      <c r="KB398" s="2"/>
      <c r="KC398" s="2"/>
      <c r="KD398" s="2"/>
      <c r="KE398" s="2">
        <v>83308.350000000006</v>
      </c>
      <c r="KF398" s="2"/>
      <c r="KG398" s="2"/>
      <c r="KH398" s="2">
        <v>250679.71</v>
      </c>
      <c r="KI398" s="2"/>
      <c r="KJ398" s="2"/>
      <c r="KK398" s="2"/>
      <c r="KL398" s="2"/>
      <c r="KM398" s="2">
        <v>45676.480000000003</v>
      </c>
      <c r="KN398" s="2">
        <v>4155.5200000000004</v>
      </c>
      <c r="KO398" s="2">
        <v>298</v>
      </c>
      <c r="KP398" s="2"/>
      <c r="KQ398" s="2">
        <v>3707.02</v>
      </c>
      <c r="KR398" s="2">
        <v>10729.68</v>
      </c>
      <c r="KS398" s="2"/>
      <c r="KT398" s="2"/>
      <c r="KU398" s="2">
        <v>804.32</v>
      </c>
      <c r="KV398" s="2">
        <v>35139.279999999999</v>
      </c>
      <c r="KW398" s="2">
        <v>27840</v>
      </c>
      <c r="KX398" s="2">
        <v>-295266.49</v>
      </c>
      <c r="KY398" s="2"/>
      <c r="KZ398" s="2"/>
      <c r="LA398" s="2"/>
      <c r="LB398" s="2"/>
      <c r="LC398" s="2"/>
      <c r="LD398" s="2"/>
      <c r="LE398" s="2"/>
      <c r="LF398" s="2"/>
      <c r="LG398" s="2">
        <v>153045.03</v>
      </c>
      <c r="LH398" s="2"/>
      <c r="LI398" s="2"/>
      <c r="LJ398" s="2">
        <v>152496.37</v>
      </c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>
        <v>754161.1</v>
      </c>
      <c r="LV398" s="2">
        <v>21033.82</v>
      </c>
      <c r="LW398" s="2">
        <v>337619.44</v>
      </c>
      <c r="LX398" s="2">
        <v>4939.82</v>
      </c>
      <c r="LY398" s="2">
        <v>12167.68</v>
      </c>
      <c r="LZ398" s="2">
        <v>246103.2</v>
      </c>
      <c r="MA398" s="2">
        <v>8620.9599999999991</v>
      </c>
      <c r="MB398" s="2"/>
      <c r="MC398" s="2">
        <v>9431.2000000000007</v>
      </c>
      <c r="MD398" s="2">
        <v>2406.4</v>
      </c>
      <c r="ME398" s="2"/>
      <c r="MF398" s="2"/>
      <c r="MG398" s="2"/>
      <c r="MH398" s="2">
        <v>98103.84</v>
      </c>
      <c r="MI398" s="2">
        <v>14186.72</v>
      </c>
      <c r="MJ398" s="2">
        <v>3789.44</v>
      </c>
      <c r="MK398" s="2">
        <v>5778.56</v>
      </c>
      <c r="ML398" s="2">
        <v>125797.2</v>
      </c>
      <c r="MM398" s="2">
        <v>25208.080000000002</v>
      </c>
      <c r="MN398" s="2">
        <v>532.32000000000005</v>
      </c>
      <c r="MO398" s="2">
        <v>14782.96</v>
      </c>
      <c r="MP398" s="2">
        <v>5796.4</v>
      </c>
      <c r="MQ398" s="2">
        <v>57551.23</v>
      </c>
      <c r="MR398" s="2">
        <v>9304.6</v>
      </c>
      <c r="MS398" s="2">
        <v>11116.24</v>
      </c>
      <c r="MT398" s="2"/>
      <c r="MU398" s="2">
        <v>252654.28</v>
      </c>
      <c r="MV398" s="2">
        <v>100707.6</v>
      </c>
      <c r="MW398" s="2"/>
      <c r="MX398" s="2">
        <v>105213.38</v>
      </c>
      <c r="MY398" s="2">
        <v>349472.75</v>
      </c>
      <c r="MZ398" s="2">
        <v>51380.04</v>
      </c>
      <c r="NA398" s="2">
        <v>54245.95</v>
      </c>
      <c r="NB398" s="2">
        <v>7067.68</v>
      </c>
      <c r="NC398" s="2">
        <v>4564.58</v>
      </c>
      <c r="ND398" s="2">
        <v>227414.39999999999</v>
      </c>
      <c r="NE398" s="2">
        <v>731664.83</v>
      </c>
      <c r="NF398" s="2">
        <v>19666.88</v>
      </c>
      <c r="NG398" s="2"/>
      <c r="NH398" s="2">
        <v>14667.2</v>
      </c>
      <c r="NI398" s="2">
        <v>6912.88</v>
      </c>
      <c r="NJ398" s="2"/>
      <c r="NK398" s="2"/>
      <c r="NL398" s="2">
        <v>39800</v>
      </c>
      <c r="NM398" s="2">
        <v>24000</v>
      </c>
      <c r="NN398" s="2">
        <v>347660.1</v>
      </c>
      <c r="NO398" s="2">
        <v>34221.160000000003</v>
      </c>
      <c r="NP398" s="2">
        <v>192647.52</v>
      </c>
      <c r="NQ398" s="2">
        <v>8744.48</v>
      </c>
      <c r="NR398" s="2">
        <v>176730.97</v>
      </c>
      <c r="NS398" s="2">
        <v>91316.36</v>
      </c>
      <c r="NT398" s="2">
        <v>11013.44</v>
      </c>
      <c r="NU398" s="2"/>
      <c r="NV398" s="2">
        <v>25334.32</v>
      </c>
      <c r="NW398" s="2">
        <v>3513.08</v>
      </c>
      <c r="NX398" s="2">
        <v>30057.1</v>
      </c>
      <c r="NY398" s="2">
        <v>280807.65000000002</v>
      </c>
      <c r="NZ398" s="2">
        <v>146421.1</v>
      </c>
      <c r="OA398" s="2"/>
      <c r="OB398" s="2">
        <v>1600944.75</v>
      </c>
      <c r="OC398" s="2">
        <v>182824.65</v>
      </c>
      <c r="OD398" s="2"/>
      <c r="OE398" s="2">
        <v>414151.76</v>
      </c>
      <c r="OF398" s="2"/>
      <c r="OG398" s="2">
        <v>192468.05</v>
      </c>
      <c r="OH398" s="2">
        <v>45898.239999999998</v>
      </c>
      <c r="OI398" s="2">
        <v>462018.01</v>
      </c>
      <c r="OJ398" s="2"/>
      <c r="OK398" s="2">
        <v>19211.28</v>
      </c>
      <c r="OL398" s="2"/>
      <c r="OM398" s="2"/>
      <c r="ON398" s="2">
        <v>564477.30000000005</v>
      </c>
      <c r="OO398" s="2"/>
      <c r="OP398" s="2">
        <v>3765.28</v>
      </c>
      <c r="OQ398" s="2">
        <v>3455.12</v>
      </c>
      <c r="OR398" s="2"/>
      <c r="OS398" s="2">
        <v>83512.320000000007</v>
      </c>
      <c r="OT398" s="2">
        <v>9863.8799999999992</v>
      </c>
      <c r="OU398" s="2">
        <v>12935.84</v>
      </c>
      <c r="OV398" s="2">
        <v>13111.36</v>
      </c>
      <c r="OW398" s="2">
        <v>42379</v>
      </c>
      <c r="OX398" s="2">
        <v>336223.55</v>
      </c>
      <c r="OY398" s="2">
        <v>32084.560000000001</v>
      </c>
      <c r="OZ398" s="2">
        <v>28735.84</v>
      </c>
      <c r="PA398" s="2">
        <v>40967.32</v>
      </c>
      <c r="PB398" s="2">
        <v>139386.94</v>
      </c>
      <c r="PC398" s="2"/>
      <c r="PD398" s="2"/>
      <c r="PE398" s="2">
        <v>8853.26</v>
      </c>
      <c r="PF398" s="2">
        <v>106560.05</v>
      </c>
      <c r="PG398" s="2">
        <v>25995.119999999999</v>
      </c>
      <c r="PH398" s="2"/>
      <c r="PI398" s="2">
        <v>11771.68</v>
      </c>
      <c r="PJ398" s="2">
        <v>99684.6</v>
      </c>
      <c r="PK398" s="2">
        <v>53418.5</v>
      </c>
      <c r="PL398" s="2">
        <v>314499.90000000002</v>
      </c>
      <c r="PM398" s="2">
        <v>10208.31</v>
      </c>
      <c r="PN398" s="2">
        <v>20899.28</v>
      </c>
      <c r="PO398" s="2">
        <v>481292.79999999999</v>
      </c>
      <c r="PP398" s="2"/>
      <c r="PQ398" s="2">
        <v>7272.28</v>
      </c>
      <c r="PR398" s="2">
        <v>94509.5</v>
      </c>
      <c r="PS398" s="2">
        <v>5782.17</v>
      </c>
      <c r="PT398" s="2">
        <v>9895.84</v>
      </c>
      <c r="PU398" s="2">
        <v>48074.96</v>
      </c>
      <c r="PV398" s="2">
        <v>33366.6</v>
      </c>
      <c r="PW398" s="2"/>
      <c r="PX398" s="2">
        <v>43528.88</v>
      </c>
      <c r="PY398" s="2"/>
      <c r="PZ398" s="2">
        <v>28764.21</v>
      </c>
      <c r="QA398" s="2">
        <v>16368.32</v>
      </c>
      <c r="QB398" s="2">
        <v>128.63999999999999</v>
      </c>
      <c r="QC398" s="2"/>
      <c r="QD398" s="2">
        <v>11070.02</v>
      </c>
      <c r="QE398" s="2">
        <v>1340.8</v>
      </c>
      <c r="QF398" s="2">
        <v>1834.88</v>
      </c>
      <c r="QG398" s="2">
        <v>27488.92</v>
      </c>
      <c r="QH398" s="2"/>
      <c r="QI398" s="2">
        <v>1505.2</v>
      </c>
      <c r="QJ398" s="2">
        <v>9022.9599999999991</v>
      </c>
      <c r="QK398" s="2">
        <v>18390.46</v>
      </c>
      <c r="QL398" s="2">
        <v>2473.1999999999998</v>
      </c>
      <c r="QM398" s="2">
        <v>7206.98</v>
      </c>
      <c r="QN398" s="2">
        <v>19573.68</v>
      </c>
      <c r="QO398" s="2">
        <v>13774.28</v>
      </c>
      <c r="QP398" s="2">
        <v>5856.84</v>
      </c>
      <c r="QQ398" s="2">
        <v>2942.72</v>
      </c>
      <c r="QR398" s="2"/>
      <c r="QS398" s="2"/>
      <c r="QT398" s="2">
        <v>54864.68</v>
      </c>
      <c r="QU398" s="2">
        <v>1138.7</v>
      </c>
      <c r="QV398" s="2">
        <v>13521.44</v>
      </c>
      <c r="QW398" s="2">
        <v>1118.8</v>
      </c>
      <c r="QX398" s="2"/>
      <c r="QY398" s="2">
        <v>15603.16</v>
      </c>
      <c r="QZ398" s="2">
        <v>10247.52</v>
      </c>
      <c r="RA398" s="2"/>
      <c r="RB398" s="2">
        <v>7362.56</v>
      </c>
      <c r="RC398" s="2">
        <v>4401.96</v>
      </c>
      <c r="RD398" s="2">
        <v>1416.32</v>
      </c>
      <c r="RE398" s="2">
        <v>6634</v>
      </c>
      <c r="RF398" s="2">
        <v>5812.08</v>
      </c>
      <c r="RG398" s="2">
        <v>4049.08</v>
      </c>
      <c r="RH398" s="2"/>
      <c r="RI398" s="2"/>
      <c r="RJ398" s="2">
        <v>9462.1200000000008</v>
      </c>
      <c r="RK398" s="2">
        <v>8526.08</v>
      </c>
      <c r="RL398" s="2">
        <v>53083.85</v>
      </c>
      <c r="RM398" s="2">
        <v>47956.52</v>
      </c>
      <c r="RN398" s="2">
        <v>250.24</v>
      </c>
      <c r="RO398" s="2">
        <v>14493.6</v>
      </c>
      <c r="RP398" s="2">
        <v>50509.36</v>
      </c>
      <c r="RQ398" s="2">
        <v>39166.800000000003</v>
      </c>
      <c r="RR398" s="2">
        <v>10196.32</v>
      </c>
      <c r="RS398" s="2">
        <v>3895.08</v>
      </c>
      <c r="RT398" s="2"/>
      <c r="RU398" s="2">
        <v>2994.32</v>
      </c>
      <c r="RV398" s="2">
        <v>4668.16</v>
      </c>
      <c r="RW398" s="2">
        <v>7420.8</v>
      </c>
      <c r="RX398" s="2">
        <v>696.08</v>
      </c>
      <c r="RY398" s="2">
        <v>760819.44</v>
      </c>
      <c r="RZ398" s="2">
        <v>860.23</v>
      </c>
      <c r="SA398" s="2">
        <v>1430598.46</v>
      </c>
      <c r="SB398" s="2">
        <v>139198.16</v>
      </c>
      <c r="SC398" s="2">
        <v>32010.400000000001</v>
      </c>
      <c r="SD398" s="2">
        <v>68041.52</v>
      </c>
      <c r="SE398" s="2">
        <v>20307.64</v>
      </c>
      <c r="SF398" s="2">
        <v>76251.17</v>
      </c>
      <c r="SG398" s="2">
        <v>27021.62</v>
      </c>
      <c r="SH398" s="2">
        <v>293043.40000000002</v>
      </c>
      <c r="SI398" s="2">
        <v>133985.51999999999</v>
      </c>
      <c r="SJ398" s="2">
        <v>177188</v>
      </c>
      <c r="SK398" s="2">
        <v>120991.4</v>
      </c>
      <c r="SL398" s="2">
        <v>37483.839999999997</v>
      </c>
      <c r="SM398" s="2">
        <v>210820.52</v>
      </c>
      <c r="SN398" s="2">
        <v>60459.48</v>
      </c>
      <c r="SO398" s="2">
        <v>47008.12</v>
      </c>
      <c r="SP398" s="2">
        <v>281990.34000000003</v>
      </c>
      <c r="SQ398" s="2">
        <v>187750.44</v>
      </c>
      <c r="SR398" s="2">
        <v>28963.56</v>
      </c>
      <c r="SS398" s="2">
        <v>154258.79999999999</v>
      </c>
      <c r="ST398" s="2">
        <v>38543.440000000002</v>
      </c>
      <c r="SU398" s="2">
        <v>443260.1</v>
      </c>
      <c r="SV398" s="2">
        <v>34355.360000000001</v>
      </c>
      <c r="SW398" s="2">
        <v>116437.45</v>
      </c>
      <c r="SX398" s="2">
        <v>167888.6</v>
      </c>
      <c r="SY398" s="2">
        <v>17967.28</v>
      </c>
      <c r="SZ398" s="2">
        <v>30866.12</v>
      </c>
      <c r="TA398" s="2">
        <v>233375.92</v>
      </c>
      <c r="TB398" s="2">
        <v>274262.15999999997</v>
      </c>
      <c r="TC398" s="2">
        <v>80575.839999999997</v>
      </c>
      <c r="TD398" s="2">
        <v>79348.56</v>
      </c>
      <c r="TE398" s="2">
        <v>78568.800000000003</v>
      </c>
      <c r="TF398" s="2">
        <v>17224</v>
      </c>
      <c r="TG398" s="2">
        <v>31530.880000000001</v>
      </c>
      <c r="TH398" s="2">
        <v>75519.7</v>
      </c>
      <c r="TI398" s="2">
        <v>98072.92</v>
      </c>
      <c r="TJ398" s="2">
        <v>41766.080000000002</v>
      </c>
      <c r="TK398" s="2">
        <v>44105.64</v>
      </c>
      <c r="TL398" s="2">
        <v>118885.28</v>
      </c>
      <c r="TM398" s="2">
        <v>72370</v>
      </c>
      <c r="TN398" s="2">
        <v>36075.919999999998</v>
      </c>
      <c r="TO398" s="2">
        <v>4676.32</v>
      </c>
      <c r="TP398" s="2">
        <v>61374.83</v>
      </c>
      <c r="TQ398" s="2">
        <v>152473.28</v>
      </c>
      <c r="TR398" s="2">
        <v>50781.04</v>
      </c>
      <c r="TS398" s="2">
        <v>53210.01</v>
      </c>
      <c r="TT398" s="2">
        <v>15693.68</v>
      </c>
      <c r="TU398" s="2">
        <v>8255.82</v>
      </c>
      <c r="TV398" s="2">
        <v>104741.03</v>
      </c>
      <c r="TW398" s="2">
        <v>111896.88</v>
      </c>
      <c r="TX398" s="2">
        <v>96595.68</v>
      </c>
      <c r="TY398" s="2">
        <v>528990.78</v>
      </c>
      <c r="TZ398" s="2">
        <v>5366.48</v>
      </c>
      <c r="UA398" s="2">
        <v>498898.92</v>
      </c>
      <c r="UB398" s="2">
        <v>216224.51</v>
      </c>
      <c r="UC398" s="2">
        <v>14829.4</v>
      </c>
      <c r="UD398" s="2">
        <v>80215.3</v>
      </c>
      <c r="UE398" s="2">
        <v>147200.54</v>
      </c>
      <c r="UF398" s="2">
        <v>12672.96</v>
      </c>
      <c r="UG398" s="2">
        <v>2209.12</v>
      </c>
      <c r="UH398" s="2">
        <v>108629.04</v>
      </c>
      <c r="UI398" s="2">
        <v>159381.01999999999</v>
      </c>
      <c r="UJ398" s="2">
        <v>209355.56</v>
      </c>
      <c r="UK398" s="2">
        <v>156856.79999999999</v>
      </c>
      <c r="UL398" s="2">
        <v>52693.88</v>
      </c>
      <c r="UM398" s="2">
        <v>97464.72</v>
      </c>
      <c r="UN398" s="2">
        <v>96629.68</v>
      </c>
      <c r="UO398" s="2">
        <v>121639.12</v>
      </c>
      <c r="UP398" s="2"/>
      <c r="UQ398" s="2">
        <v>18708.240000000002</v>
      </c>
      <c r="UR398" s="2">
        <v>167817.82</v>
      </c>
      <c r="US398" s="2">
        <v>1562450</v>
      </c>
      <c r="UT398" s="2">
        <v>23059.68</v>
      </c>
      <c r="UU398" s="2">
        <v>98551.86</v>
      </c>
      <c r="UV398" s="2">
        <v>110234.6</v>
      </c>
      <c r="UW398" s="2">
        <v>25664.34</v>
      </c>
      <c r="UX398" s="2">
        <v>163310.96</v>
      </c>
      <c r="UY398" s="2">
        <v>133417.04</v>
      </c>
      <c r="UZ398" s="2">
        <v>233496.08</v>
      </c>
      <c r="VA398" s="2">
        <v>157877.92000000001</v>
      </c>
      <c r="VB398" s="2">
        <v>162190.32</v>
      </c>
      <c r="VC398" s="2">
        <v>129217.36</v>
      </c>
      <c r="VD398" s="2">
        <v>640.79999999999995</v>
      </c>
      <c r="VE398" s="2">
        <v>63717.919999999998</v>
      </c>
      <c r="VF398" s="2">
        <v>50802.64</v>
      </c>
      <c r="VG398" s="2">
        <v>15193.84</v>
      </c>
      <c r="VH398" s="2">
        <v>598040.18999999994</v>
      </c>
      <c r="VI398" s="2">
        <v>50417.84</v>
      </c>
      <c r="VJ398" s="2">
        <v>32507.37</v>
      </c>
      <c r="VK398" s="2">
        <v>11394.92</v>
      </c>
      <c r="VL398" s="2">
        <v>35053.550000000003</v>
      </c>
      <c r="VM398" s="2">
        <v>10014.32</v>
      </c>
      <c r="VN398" s="2">
        <v>23125.84</v>
      </c>
      <c r="VO398" s="2">
        <v>13889.65</v>
      </c>
      <c r="VP398" s="2">
        <v>16909.439999999999</v>
      </c>
      <c r="VQ398" s="2">
        <v>15088.68</v>
      </c>
      <c r="VR398" s="2">
        <v>8052.4</v>
      </c>
      <c r="VS398" s="2">
        <v>19145.080000000002</v>
      </c>
      <c r="VT398" s="2">
        <v>36213.599999999999</v>
      </c>
      <c r="VU398" s="2">
        <v>15075.41</v>
      </c>
      <c r="VV398" s="2">
        <v>29915.439999999999</v>
      </c>
      <c r="VW398" s="2">
        <v>179517.8</v>
      </c>
      <c r="VX398" s="2">
        <v>6645.69</v>
      </c>
      <c r="VY398" s="2">
        <v>106863.92</v>
      </c>
      <c r="VZ398" s="2">
        <v>17581.98</v>
      </c>
      <c r="WA398" s="2">
        <v>202462.26</v>
      </c>
      <c r="WB398" s="2">
        <v>6712.08</v>
      </c>
      <c r="WC398" s="2">
        <v>15010.48</v>
      </c>
      <c r="WD398" s="2">
        <v>40460.400000000001</v>
      </c>
      <c r="WE398" s="2">
        <v>2805.04</v>
      </c>
      <c r="WF398" s="2">
        <v>1038.08</v>
      </c>
      <c r="WG398" s="2">
        <v>29790.719999999998</v>
      </c>
      <c r="WH398" s="2">
        <v>518626.3</v>
      </c>
      <c r="WI398" s="2">
        <v>5443.68</v>
      </c>
      <c r="WJ398" s="2">
        <v>22627.22</v>
      </c>
      <c r="WK398" s="2">
        <v>10335.200000000001</v>
      </c>
      <c r="WL398" s="2">
        <v>6942.4</v>
      </c>
      <c r="WM398" s="2">
        <v>7966.32</v>
      </c>
      <c r="WN398" s="2">
        <v>396415</v>
      </c>
      <c r="WO398" s="2">
        <v>35632.32</v>
      </c>
      <c r="WP398" s="2">
        <v>7098.56</v>
      </c>
      <c r="WQ398" s="2">
        <v>5208.12</v>
      </c>
      <c r="WR398" s="2">
        <v>59661.04</v>
      </c>
      <c r="WS398" s="2">
        <v>5644.88</v>
      </c>
      <c r="WT398" s="2">
        <v>11082.24</v>
      </c>
      <c r="WU398" s="2">
        <v>85313.96</v>
      </c>
      <c r="WV398" s="2">
        <v>916.24</v>
      </c>
      <c r="WW398" s="2"/>
      <c r="WX398" s="2">
        <v>86.4</v>
      </c>
      <c r="WY398" s="2">
        <v>31584.080000000002</v>
      </c>
      <c r="WZ398" s="2"/>
      <c r="XA398" s="2"/>
      <c r="XB398" s="2">
        <v>5220.92</v>
      </c>
      <c r="XC398" s="2">
        <v>-383.2</v>
      </c>
      <c r="XD398" s="2"/>
      <c r="XE398" s="2">
        <v>2807.2</v>
      </c>
      <c r="XF398" s="2"/>
      <c r="XG398" s="2">
        <v>7409.28</v>
      </c>
      <c r="XH398" s="2">
        <v>1728</v>
      </c>
      <c r="XI398" s="2">
        <v>11771.68</v>
      </c>
      <c r="XJ398" s="2">
        <v>18750.080000000002</v>
      </c>
      <c r="XK398" s="2">
        <v>44880.22</v>
      </c>
      <c r="XL398" s="2">
        <v>12506.4</v>
      </c>
      <c r="XM398" s="2">
        <v>15156.24</v>
      </c>
      <c r="XN398" s="2">
        <v>24236.05</v>
      </c>
      <c r="XO398" s="2">
        <v>13362.98</v>
      </c>
      <c r="XP398" s="2">
        <v>7112.24</v>
      </c>
      <c r="XQ398" s="2">
        <v>19086.57</v>
      </c>
      <c r="XR398" s="2">
        <v>37773.56</v>
      </c>
      <c r="XS398" s="2">
        <v>7222.1</v>
      </c>
      <c r="XT398" s="2">
        <v>5735.28</v>
      </c>
      <c r="XU398" s="2">
        <v>18375.759999999998</v>
      </c>
      <c r="XV398" s="2">
        <v>3235.84</v>
      </c>
      <c r="XW398" s="2">
        <v>10012.719999999999</v>
      </c>
      <c r="XX398" s="2">
        <v>1637.36</v>
      </c>
      <c r="XY398" s="2">
        <v>5669.68</v>
      </c>
      <c r="XZ398" s="2">
        <v>2688.56</v>
      </c>
      <c r="YA398" s="2">
        <v>0</v>
      </c>
      <c r="YB398" s="2">
        <v>1826.72</v>
      </c>
      <c r="YC398" s="2">
        <v>3050.72</v>
      </c>
      <c r="YD398" s="2">
        <v>49373.58</v>
      </c>
      <c r="YE398" s="2">
        <v>31159.38</v>
      </c>
      <c r="YF398" s="2">
        <v>10395.76</v>
      </c>
      <c r="YG398" s="2">
        <v>16042.5</v>
      </c>
      <c r="YH398" s="2">
        <v>16043.9</v>
      </c>
      <c r="YI398" s="2">
        <v>286751.7</v>
      </c>
      <c r="YJ398" s="2">
        <v>13786.56</v>
      </c>
      <c r="YK398" s="2">
        <v>15048.72</v>
      </c>
      <c r="YL398" s="2">
        <v>2260.2399999999998</v>
      </c>
      <c r="YM398" s="2">
        <v>5480.6</v>
      </c>
      <c r="YN398" s="2">
        <v>34363.199999999997</v>
      </c>
      <c r="YO398" s="2">
        <v>2435.92</v>
      </c>
      <c r="YP398" s="2">
        <v>18536.28</v>
      </c>
      <c r="YQ398" s="2">
        <v>11927.75</v>
      </c>
      <c r="YR398" s="2"/>
      <c r="YS398" s="2">
        <v>6935.12</v>
      </c>
      <c r="YT398" s="2">
        <v>54523.56</v>
      </c>
      <c r="YU398" s="2">
        <v>2744.96</v>
      </c>
      <c r="YV398" s="2">
        <v>243274.23999999999</v>
      </c>
      <c r="YW398" s="2">
        <v>5092.88</v>
      </c>
      <c r="YX398" s="2">
        <v>75922.44</v>
      </c>
      <c r="YY398" s="2">
        <v>327819.34999999998</v>
      </c>
      <c r="YZ398" s="2">
        <v>8177.25</v>
      </c>
      <c r="ZA398" s="2">
        <v>12685.36</v>
      </c>
      <c r="ZB398" s="2">
        <v>8171.31</v>
      </c>
      <c r="ZC398" s="2">
        <v>285270.8</v>
      </c>
      <c r="ZD398" s="2">
        <v>-3751.84</v>
      </c>
      <c r="ZE398" s="2"/>
      <c r="ZF398" s="2">
        <v>25881.759999999998</v>
      </c>
      <c r="ZG398" s="2">
        <v>13145.36</v>
      </c>
      <c r="ZH398" s="2">
        <v>6605.52</v>
      </c>
      <c r="ZI398" s="2">
        <v>12679.92</v>
      </c>
      <c r="ZJ398" s="2">
        <v>13912.29</v>
      </c>
      <c r="ZK398" s="2">
        <v>-32770.480000000003</v>
      </c>
      <c r="ZL398" s="2"/>
      <c r="ZM398" s="2"/>
      <c r="ZN398" s="2">
        <v>2330.7600000000002</v>
      </c>
      <c r="ZO398" s="2">
        <v>608929.97</v>
      </c>
      <c r="ZP398" s="2">
        <v>180348.93</v>
      </c>
      <c r="ZQ398" s="2">
        <v>4981.84</v>
      </c>
      <c r="ZR398" s="2">
        <v>22815.27</v>
      </c>
      <c r="ZS398" s="2">
        <v>69391.240000000005</v>
      </c>
      <c r="ZT398" s="2">
        <v>15747.52</v>
      </c>
      <c r="ZU398" s="2">
        <v>86535.05</v>
      </c>
      <c r="ZV398" s="2">
        <v>1131.1199999999999</v>
      </c>
      <c r="ZW398" s="2">
        <v>4175.8</v>
      </c>
      <c r="ZX398" s="2">
        <v>10671.24</v>
      </c>
      <c r="ZY398" s="2">
        <v>17829.14</v>
      </c>
      <c r="ZZ398" s="2">
        <v>8405.68</v>
      </c>
      <c r="AAA398" s="2">
        <v>83249.59</v>
      </c>
      <c r="AAB398" s="2">
        <v>0</v>
      </c>
      <c r="AAC398" s="2">
        <v>4302.84</v>
      </c>
      <c r="AAD398" s="2">
        <v>22678.58</v>
      </c>
      <c r="AAE398" s="2">
        <v>36767.1</v>
      </c>
      <c r="AAF398" s="2">
        <v>5510.48</v>
      </c>
      <c r="AAG398" s="2">
        <v>1608.56</v>
      </c>
      <c r="AAH398" s="2"/>
      <c r="AAI398" s="2">
        <v>14829.41</v>
      </c>
      <c r="AAJ398" s="2">
        <v>103092.84</v>
      </c>
      <c r="AAK398" s="2">
        <v>283050.97000000003</v>
      </c>
      <c r="AAL398" s="2">
        <v>240422.46</v>
      </c>
      <c r="AAM398" s="2">
        <v>93970.28</v>
      </c>
      <c r="AAN398" s="2">
        <v>0</v>
      </c>
      <c r="AAO398" s="2">
        <v>227553.82</v>
      </c>
      <c r="AAP398" s="2"/>
      <c r="AAQ398" s="2">
        <v>33034.480000000003</v>
      </c>
      <c r="AAR398" s="2"/>
      <c r="AAS398" s="2">
        <v>22482.799999999999</v>
      </c>
      <c r="AAT398" s="2">
        <v>12794.24</v>
      </c>
      <c r="AAU398" s="2"/>
      <c r="AAV398" s="2">
        <v>51864.85</v>
      </c>
      <c r="AAW398" s="2">
        <v>115742.01</v>
      </c>
      <c r="AAX398" s="2">
        <v>17655.439999999999</v>
      </c>
      <c r="AAY398" s="2"/>
      <c r="AAZ398" s="2"/>
      <c r="ABA398" s="2"/>
      <c r="ABB398" s="2">
        <v>876</v>
      </c>
      <c r="ABC398" s="2"/>
      <c r="ABD398" s="2">
        <v>4545.96</v>
      </c>
      <c r="ABE398" s="2"/>
      <c r="ABF398" s="2"/>
      <c r="ABG398" s="2"/>
      <c r="ABH398" s="2">
        <v>39790.480000000003</v>
      </c>
      <c r="ABI398" s="2">
        <v>18214.72</v>
      </c>
      <c r="ABJ398" s="2">
        <v>58600.56</v>
      </c>
      <c r="ABK398" s="2"/>
      <c r="ABL398" s="2"/>
      <c r="ABM398" s="2">
        <v>13664.16</v>
      </c>
      <c r="ABN398" s="2"/>
      <c r="ABO398" s="2"/>
      <c r="ABP398" s="2">
        <v>16376.24</v>
      </c>
      <c r="ABQ398" s="2"/>
      <c r="ABR398" s="2">
        <v>-41.6</v>
      </c>
      <c r="ABS398" s="2"/>
      <c r="ABT398" s="2"/>
      <c r="ABU398" s="2"/>
      <c r="ABV398" s="2"/>
      <c r="ABW398" s="2"/>
      <c r="ABX398" s="2"/>
      <c r="ABY398" s="2">
        <v>203143.44</v>
      </c>
      <c r="ABZ398" s="2">
        <v>52494.239999999998</v>
      </c>
      <c r="ACA398" s="2">
        <v>32083.200000000001</v>
      </c>
      <c r="ACB398" s="2">
        <v>14490.64</v>
      </c>
      <c r="ACC398" s="2">
        <v>61589.120000000003</v>
      </c>
      <c r="ACD398" s="2"/>
      <c r="ACE398" s="2">
        <v>34053.89</v>
      </c>
      <c r="ACF398" s="2">
        <v>27786.98</v>
      </c>
      <c r="ACG398" s="2">
        <v>741785.65</v>
      </c>
      <c r="ACH398" s="2">
        <v>142439.85999999999</v>
      </c>
      <c r="ACI398" s="2"/>
      <c r="ACJ398" s="2"/>
      <c r="ACK398" s="2">
        <v>1627.04</v>
      </c>
      <c r="ACL398" s="2"/>
      <c r="ACM398" s="2"/>
      <c r="ACN398" s="2"/>
      <c r="ACO398" s="2"/>
      <c r="ACP398" s="2">
        <v>-1212998.19</v>
      </c>
      <c r="ACQ398" s="2"/>
      <c r="ACR398" s="2"/>
      <c r="ACS398" s="2"/>
      <c r="ACT398" s="2">
        <v>1729982.3</v>
      </c>
      <c r="ACU398" s="2"/>
      <c r="ACV398" s="2"/>
      <c r="ACW398" s="2"/>
      <c r="ACX398" s="2">
        <v>16497.759999999998</v>
      </c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>
        <v>7422</v>
      </c>
      <c r="ADJ398" s="2"/>
      <c r="ADK398" s="2"/>
      <c r="ADL398" s="2">
        <v>21777.77</v>
      </c>
      <c r="ADM398" s="2">
        <v>21620.76</v>
      </c>
      <c r="ADN398" s="2">
        <v>57271.05</v>
      </c>
      <c r="ADO398" s="2"/>
      <c r="ADP398" s="2"/>
      <c r="ADQ398" s="2"/>
      <c r="ADR398" s="2"/>
      <c r="ADS398" s="2"/>
      <c r="ADT398" s="2">
        <v>148785.9</v>
      </c>
      <c r="ADU398" s="2"/>
      <c r="ADV398" s="2">
        <v>679050.6</v>
      </c>
      <c r="ADW398" s="2"/>
      <c r="ADX398" s="2"/>
      <c r="ADY398" s="2"/>
      <c r="ADZ398" s="2">
        <v>145070.88</v>
      </c>
      <c r="AEA398" s="2">
        <v>8921.92</v>
      </c>
      <c r="AEB398" s="2">
        <v>41660.620000000003</v>
      </c>
      <c r="AEC398" s="2">
        <v>229672.95</v>
      </c>
      <c r="AED398" s="2"/>
      <c r="AEE398" s="2"/>
      <c r="AEF398" s="2">
        <v>5470.32</v>
      </c>
      <c r="AEG398" s="2">
        <v>108576.01</v>
      </c>
      <c r="AEH398" s="2">
        <v>4922.3599999999997</v>
      </c>
      <c r="AEI398" s="2"/>
      <c r="AEJ398" s="2">
        <v>27845.040000000001</v>
      </c>
      <c r="AEK398" s="2">
        <v>166555.09</v>
      </c>
      <c r="AEL398" s="2">
        <v>14428.54</v>
      </c>
      <c r="AEM398" s="2"/>
      <c r="AEN398" s="2">
        <v>326147.19</v>
      </c>
      <c r="AEO398" s="2">
        <v>6623.28</v>
      </c>
      <c r="AEP398" s="2">
        <v>158419.15</v>
      </c>
      <c r="AEQ398" s="2"/>
      <c r="AER398" s="2">
        <v>211606.32</v>
      </c>
      <c r="AES398" s="2">
        <v>47253.2</v>
      </c>
      <c r="AET398" s="2"/>
      <c r="AEU398" s="2">
        <v>29467.52</v>
      </c>
      <c r="AEV398" s="2">
        <v>3658.64</v>
      </c>
      <c r="AEW398" s="2">
        <v>3092.4</v>
      </c>
      <c r="AEX398" s="2">
        <v>24471.279999999999</v>
      </c>
      <c r="AEY398" s="2">
        <v>483.68</v>
      </c>
      <c r="AEZ398" s="2"/>
      <c r="AFA398" s="2">
        <v>4815.12</v>
      </c>
      <c r="AFB398" s="2">
        <v>3362.34</v>
      </c>
      <c r="AFC398" s="2"/>
      <c r="AFD398" s="2"/>
      <c r="AFE398" s="2"/>
      <c r="AFF398" s="2"/>
      <c r="AFG398" s="2"/>
      <c r="AFH398" s="2"/>
      <c r="AFI398" s="2">
        <v>1387.68</v>
      </c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>
        <v>83731.360000000001</v>
      </c>
      <c r="AGC398" s="2">
        <v>204632.35</v>
      </c>
      <c r="AGD398" s="2">
        <v>8538.7199999999993</v>
      </c>
      <c r="AGE398" s="2">
        <v>6349.28</v>
      </c>
      <c r="AGF398" s="2">
        <v>84539.25</v>
      </c>
      <c r="AGG398" s="2">
        <v>4761.12</v>
      </c>
      <c r="AGH398" s="2">
        <v>2346.6799999999998</v>
      </c>
      <c r="AGI398" s="2">
        <v>15496.08</v>
      </c>
      <c r="AGJ398" s="2">
        <v>1967.6</v>
      </c>
      <c r="AGK398" s="2">
        <v>22702.32</v>
      </c>
      <c r="AGL398" s="2">
        <v>7259.28</v>
      </c>
      <c r="AGM398" s="2"/>
      <c r="AGN398" s="2">
        <v>24205.72</v>
      </c>
      <c r="AGO398" s="2"/>
      <c r="AGP398" s="2"/>
      <c r="AGQ398" s="2"/>
      <c r="AGR398" s="2"/>
      <c r="AGS398" s="2"/>
      <c r="AGT398" s="2"/>
      <c r="AGU398" s="2">
        <v>444.48</v>
      </c>
      <c r="AGV398" s="2">
        <v>4717.96</v>
      </c>
      <c r="AGW398" s="2">
        <v>6609.57</v>
      </c>
      <c r="AGX398" s="2">
        <v>16154.08</v>
      </c>
      <c r="AGY398" s="2">
        <v>34056.559999999998</v>
      </c>
      <c r="AGZ398" s="2">
        <v>15744.03</v>
      </c>
      <c r="AHA398" s="2">
        <v>4519.2</v>
      </c>
      <c r="AHB398" s="2">
        <v>14175.6</v>
      </c>
      <c r="AHC398" s="2">
        <v>1790.96</v>
      </c>
      <c r="AHD398" s="2">
        <v>16208.32</v>
      </c>
      <c r="AHE398" s="2">
        <v>8423.1200000000008</v>
      </c>
      <c r="AHF398" s="2">
        <v>33439.68</v>
      </c>
      <c r="AHG398" s="2">
        <v>1939.6</v>
      </c>
      <c r="AHH398" s="2">
        <v>2834.88</v>
      </c>
      <c r="AHI398" s="2">
        <v>45143.14</v>
      </c>
      <c r="AHJ398" s="2">
        <v>72334.09</v>
      </c>
      <c r="AHK398" s="2">
        <v>18816</v>
      </c>
      <c r="AHL398" s="2">
        <v>14274.88</v>
      </c>
      <c r="AHM398" s="2">
        <v>21306.560000000001</v>
      </c>
      <c r="AHN398" s="2">
        <v>15407.12</v>
      </c>
      <c r="AHO398" s="2">
        <v>7574</v>
      </c>
      <c r="AHP398" s="2">
        <v>201442.16</v>
      </c>
      <c r="AHQ398" s="2">
        <v>8358.7199999999993</v>
      </c>
      <c r="AHR398" s="2">
        <v>3428.96</v>
      </c>
      <c r="AHS398" s="2"/>
      <c r="AHT398" s="2">
        <f t="shared" si="80"/>
        <v>119469401.96999995</v>
      </c>
    </row>
    <row r="399" spans="1:904">
      <c r="A399" s="34" t="s">
        <v>3708</v>
      </c>
      <c r="B399" s="34" t="s">
        <v>2599</v>
      </c>
      <c r="C399" s="1" t="s">
        <v>2600</v>
      </c>
      <c r="D399" s="2">
        <v>2427818.06</v>
      </c>
      <c r="E399" s="2">
        <v>18528.16</v>
      </c>
      <c r="F399" s="2">
        <v>139651.76</v>
      </c>
      <c r="G399" s="2"/>
      <c r="H399" s="2">
        <v>509901.18</v>
      </c>
      <c r="I399" s="2">
        <v>66959.759999999995</v>
      </c>
      <c r="J399" s="2">
        <v>13657.28</v>
      </c>
      <c r="K399" s="2">
        <v>20023.02</v>
      </c>
      <c r="L399" s="2">
        <v>16210.96</v>
      </c>
      <c r="M399" s="2">
        <v>3537.84</v>
      </c>
      <c r="N399" s="2">
        <v>11.2</v>
      </c>
      <c r="O399" s="2">
        <v>81.680000000000007</v>
      </c>
      <c r="P399" s="2">
        <v>198876.96</v>
      </c>
      <c r="Q399" s="2">
        <v>1339.52</v>
      </c>
      <c r="R399" s="2">
        <v>2383.92</v>
      </c>
      <c r="S399" s="2"/>
      <c r="T399" s="2">
        <v>3034.32</v>
      </c>
      <c r="U399" s="2"/>
      <c r="V399" s="2">
        <v>47724318.75</v>
      </c>
      <c r="W399" s="2">
        <v>60318.96</v>
      </c>
      <c r="X399" s="2"/>
      <c r="Y399" s="2">
        <v>288810.32</v>
      </c>
      <c r="Z399" s="2">
        <v>8628.56</v>
      </c>
      <c r="AA399" s="2">
        <v>16538.48</v>
      </c>
      <c r="AB399" s="2">
        <v>272.48</v>
      </c>
      <c r="AC399" s="2">
        <v>212213.2</v>
      </c>
      <c r="AD399" s="2">
        <v>101535.36</v>
      </c>
      <c r="AE399" s="2">
        <v>8461.92</v>
      </c>
      <c r="AF399" s="2">
        <v>1036.8800000000001</v>
      </c>
      <c r="AG399" s="2">
        <v>2996.32</v>
      </c>
      <c r="AH399" s="2">
        <v>188409.44</v>
      </c>
      <c r="AI399" s="2">
        <v>8972.16</v>
      </c>
      <c r="AJ399" s="2">
        <v>4874.96</v>
      </c>
      <c r="AK399" s="2">
        <v>3102</v>
      </c>
      <c r="AL399" s="2">
        <v>48792.56</v>
      </c>
      <c r="AM399" s="2">
        <v>16999.439999999999</v>
      </c>
      <c r="AN399" s="2">
        <v>62192.72</v>
      </c>
      <c r="AO399" s="2">
        <v>12011.12</v>
      </c>
      <c r="AP399" s="2">
        <v>14640.24</v>
      </c>
      <c r="AQ399" s="2">
        <v>1954.64</v>
      </c>
      <c r="AR399" s="2"/>
      <c r="AS399" s="2">
        <v>3167.03</v>
      </c>
      <c r="AT399" s="2">
        <v>85873.66</v>
      </c>
      <c r="AU399" s="2">
        <v>9849.2800000000007</v>
      </c>
      <c r="AV399" s="2">
        <v>4929.2</v>
      </c>
      <c r="AW399" s="2">
        <v>13085.96</v>
      </c>
      <c r="AX399" s="2">
        <v>58954.44</v>
      </c>
      <c r="AY399" s="2">
        <v>1353.28</v>
      </c>
      <c r="AZ399" s="2">
        <v>10060.799999999999</v>
      </c>
      <c r="BA399" s="2">
        <v>14155.12</v>
      </c>
      <c r="BB399" s="2"/>
      <c r="BC399" s="2"/>
      <c r="BD399" s="2">
        <v>8723.01</v>
      </c>
      <c r="BE399" s="2">
        <v>1940.68</v>
      </c>
      <c r="BF399" s="2">
        <v>287726.8</v>
      </c>
      <c r="BG399" s="2">
        <v>297.92</v>
      </c>
      <c r="BH399" s="2"/>
      <c r="BI399" s="2"/>
      <c r="BJ399" s="2"/>
      <c r="BK399" s="2"/>
      <c r="BL399" s="2"/>
      <c r="BM399" s="2">
        <v>5651.2</v>
      </c>
      <c r="BN399" s="2"/>
      <c r="BO399" s="2"/>
      <c r="BP399" s="2"/>
      <c r="BQ399" s="2"/>
      <c r="BR399" s="2">
        <v>64837.919999999998</v>
      </c>
      <c r="BS399" s="2">
        <v>2830.64</v>
      </c>
      <c r="BT399" s="2">
        <v>2427.04</v>
      </c>
      <c r="BU399" s="2"/>
      <c r="BV399" s="2"/>
      <c r="BW399" s="2"/>
      <c r="BX399" s="2"/>
      <c r="BY399" s="2"/>
      <c r="BZ399" s="2">
        <v>2329116.62</v>
      </c>
      <c r="CA399" s="2">
        <v>4814.4799999999996</v>
      </c>
      <c r="CB399" s="2">
        <v>31664.48</v>
      </c>
      <c r="CC399" s="2">
        <v>82066.48000000001</v>
      </c>
      <c r="CD399" s="2"/>
      <c r="CE399" s="2">
        <v>8191.84</v>
      </c>
      <c r="CF399" s="2">
        <v>307573.86</v>
      </c>
      <c r="CG399" s="2">
        <v>34310.879999999997</v>
      </c>
      <c r="CH399" s="2">
        <v>11061.2</v>
      </c>
      <c r="CI399" s="2">
        <v>179226.12</v>
      </c>
      <c r="CJ399" s="2"/>
      <c r="CK399" s="2"/>
      <c r="CL399" s="2"/>
      <c r="CM399" s="2"/>
      <c r="CN399" s="2">
        <v>2084.4</v>
      </c>
      <c r="CO399" s="2"/>
      <c r="CP399" s="2">
        <v>710</v>
      </c>
      <c r="CQ399" s="2"/>
      <c r="CR399" s="2"/>
      <c r="CS399" s="2"/>
      <c r="CT399" s="2">
        <v>7904.11</v>
      </c>
      <c r="CU399" s="2">
        <v>1166.6400000000001</v>
      </c>
      <c r="CV399" s="2">
        <v>3223.44</v>
      </c>
      <c r="CW399" s="2">
        <v>4315.12</v>
      </c>
      <c r="CX399" s="2">
        <v>2088.44</v>
      </c>
      <c r="CY399" s="2">
        <v>1714.96</v>
      </c>
      <c r="CZ399" s="2">
        <v>1318.88</v>
      </c>
      <c r="DA399" s="2">
        <v>56</v>
      </c>
      <c r="DB399" s="2">
        <v>82890.880000000005</v>
      </c>
      <c r="DC399" s="2">
        <v>391679.87</v>
      </c>
      <c r="DD399" s="2"/>
      <c r="DE399" s="2">
        <v>604.88</v>
      </c>
      <c r="DF399" s="2">
        <v>487331.43</v>
      </c>
      <c r="DG399" s="2">
        <v>2288</v>
      </c>
      <c r="DH399" s="2">
        <v>3952624.16</v>
      </c>
      <c r="DI399" s="2">
        <v>2370.7199999999998</v>
      </c>
      <c r="DJ399" s="2"/>
      <c r="DK399" s="2"/>
      <c r="DL399" s="2">
        <v>19287.68</v>
      </c>
      <c r="DM399" s="2"/>
      <c r="DN399" s="2">
        <v>11589.62</v>
      </c>
      <c r="DO399" s="2"/>
      <c r="DP399" s="2"/>
      <c r="DQ399" s="2">
        <v>26181.34</v>
      </c>
      <c r="DR399" s="2">
        <v>-16606.16</v>
      </c>
      <c r="DS399" s="2">
        <v>32823.879999999997</v>
      </c>
      <c r="DT399" s="2">
        <v>70283.38</v>
      </c>
      <c r="DU399" s="2">
        <v>192656.78</v>
      </c>
      <c r="DV399" s="2"/>
      <c r="DW399" s="2">
        <v>52962.5</v>
      </c>
      <c r="DX399" s="2"/>
      <c r="DY399" s="2"/>
      <c r="DZ399" s="2"/>
      <c r="EA399" s="2">
        <v>3186.48</v>
      </c>
      <c r="EB399" s="2">
        <v>12532.88</v>
      </c>
      <c r="EC399" s="2">
        <v>1044.8900000000001</v>
      </c>
      <c r="ED399" s="2">
        <v>76162.58</v>
      </c>
      <c r="EE399" s="2">
        <v>2558.73</v>
      </c>
      <c r="EF399" s="2"/>
      <c r="EG399" s="2">
        <v>103818.47</v>
      </c>
      <c r="EH399" s="2">
        <v>1425.28</v>
      </c>
      <c r="EI399" s="2">
        <v>1257.04</v>
      </c>
      <c r="EJ399" s="2">
        <v>193585.77</v>
      </c>
      <c r="EK399" s="2">
        <v>237870.5</v>
      </c>
      <c r="EL399" s="2"/>
      <c r="EM399" s="2">
        <v>144611.85</v>
      </c>
      <c r="EN399" s="2">
        <v>13836.18</v>
      </c>
      <c r="EO399" s="2">
        <v>1771.28</v>
      </c>
      <c r="EP399" s="2">
        <v>4472.24</v>
      </c>
      <c r="EQ399" s="2">
        <v>1594.96</v>
      </c>
      <c r="ER399" s="2">
        <v>285.39999999999998</v>
      </c>
      <c r="ES399" s="2">
        <v>1223.04</v>
      </c>
      <c r="ET399" s="2">
        <v>23411.360000000001</v>
      </c>
      <c r="EU399" s="2"/>
      <c r="EV399" s="2">
        <v>23078.1</v>
      </c>
      <c r="EW399" s="2">
        <v>54720.38</v>
      </c>
      <c r="EX399" s="2"/>
      <c r="EY399" s="2">
        <v>12341.84</v>
      </c>
      <c r="EZ399" s="2">
        <v>1600.8</v>
      </c>
      <c r="FA399" s="2">
        <v>1398.72</v>
      </c>
      <c r="FB399" s="2">
        <v>3298.08</v>
      </c>
      <c r="FC399" s="2">
        <v>545.6</v>
      </c>
      <c r="FD399" s="2">
        <v>2906.8</v>
      </c>
      <c r="FE399" s="2">
        <v>461.6</v>
      </c>
      <c r="FF399" s="2">
        <v>78.48</v>
      </c>
      <c r="FG399" s="2">
        <v>37.44</v>
      </c>
      <c r="FH399" s="2">
        <v>2453.75</v>
      </c>
      <c r="FI399" s="2"/>
      <c r="FJ399" s="2"/>
      <c r="FK399" s="2">
        <v>76.02</v>
      </c>
      <c r="FL399" s="2"/>
      <c r="FM399" s="2"/>
      <c r="FN399" s="2">
        <v>272.56</v>
      </c>
      <c r="FO399" s="2"/>
      <c r="FP399" s="2"/>
      <c r="FQ399" s="2">
        <v>199666.4</v>
      </c>
      <c r="FR399" s="2"/>
      <c r="FS399" s="2"/>
      <c r="FT399" s="2"/>
      <c r="FU399" s="2"/>
      <c r="FV399" s="2">
        <v>1779.16</v>
      </c>
      <c r="FW399" s="2"/>
      <c r="FX399" s="2"/>
      <c r="FY399" s="2"/>
      <c r="FZ399" s="2"/>
      <c r="GA399" s="2">
        <v>1806.46</v>
      </c>
      <c r="GB399" s="2">
        <v>366</v>
      </c>
      <c r="GC399" s="2">
        <v>1400</v>
      </c>
      <c r="GD399" s="2"/>
      <c r="GE399" s="2">
        <v>5426.64</v>
      </c>
      <c r="GF399" s="2">
        <v>86873.7</v>
      </c>
      <c r="GG399" s="2">
        <v>530.64</v>
      </c>
      <c r="GH399" s="2"/>
      <c r="GI399" s="2">
        <v>1543.12</v>
      </c>
      <c r="GJ399" s="2"/>
      <c r="GK399" s="2">
        <v>121370.1</v>
      </c>
      <c r="GL399" s="2"/>
      <c r="GM399" s="2"/>
      <c r="GN399" s="2"/>
      <c r="GO399" s="2"/>
      <c r="GP399" s="2"/>
      <c r="GQ399" s="2">
        <v>134817.39000000001</v>
      </c>
      <c r="GR399" s="2">
        <v>9349.4699999999993</v>
      </c>
      <c r="GS399" s="2">
        <v>9569.44</v>
      </c>
      <c r="GT399" s="2">
        <v>83280.990000000005</v>
      </c>
      <c r="GU399" s="2">
        <v>3617.28</v>
      </c>
      <c r="GV399" s="2">
        <v>17482.5</v>
      </c>
      <c r="GW399" s="2">
        <v>5580.8</v>
      </c>
      <c r="GX399" s="2">
        <v>5645.16</v>
      </c>
      <c r="GY399" s="2">
        <v>1019431.7</v>
      </c>
      <c r="GZ399" s="2"/>
      <c r="HA399" s="2"/>
      <c r="HB399" s="2"/>
      <c r="HC399" s="2">
        <v>203951.64</v>
      </c>
      <c r="HD399" s="2"/>
      <c r="HE399" s="2"/>
      <c r="HF399" s="2"/>
      <c r="HG399" s="2"/>
      <c r="HH399" s="2"/>
      <c r="HI399" s="2">
        <v>1497.44</v>
      </c>
      <c r="HJ399" s="2"/>
      <c r="HK399" s="2">
        <v>126724.94</v>
      </c>
      <c r="HL399" s="2">
        <v>888.56</v>
      </c>
      <c r="HM399" s="2">
        <v>75984.14</v>
      </c>
      <c r="HN399" s="2"/>
      <c r="HO399" s="2">
        <v>3559.36</v>
      </c>
      <c r="HP399" s="2"/>
      <c r="HQ399" s="2"/>
      <c r="HR399" s="2"/>
      <c r="HS399" s="2">
        <v>135616.28</v>
      </c>
      <c r="HT399" s="2">
        <v>23289.040000000001</v>
      </c>
      <c r="HU399" s="2">
        <v>0</v>
      </c>
      <c r="HV399" s="2">
        <v>1799.44</v>
      </c>
      <c r="HW399" s="2">
        <v>12354.76</v>
      </c>
      <c r="HX399" s="2"/>
      <c r="HY399" s="2">
        <v>-6660.24</v>
      </c>
      <c r="HZ399" s="2"/>
      <c r="IA399" s="2"/>
      <c r="IB399" s="2">
        <v>-209570.55</v>
      </c>
      <c r="IC399" s="2"/>
      <c r="ID399" s="2">
        <v>170141.53</v>
      </c>
      <c r="IE399" s="2"/>
      <c r="IF399" s="2"/>
      <c r="IG399" s="2"/>
      <c r="IH399" s="2">
        <v>1106.48</v>
      </c>
      <c r="II399" s="2">
        <v>46672.98</v>
      </c>
      <c r="IJ399" s="2">
        <v>11838.1</v>
      </c>
      <c r="IK399" s="2">
        <v>3381.52</v>
      </c>
      <c r="IL399" s="2"/>
      <c r="IM399" s="2">
        <v>4743.3599999999997</v>
      </c>
      <c r="IN399" s="2"/>
      <c r="IO399" s="2">
        <v>449.76</v>
      </c>
      <c r="IP399" s="2">
        <v>3357.44</v>
      </c>
      <c r="IQ399" s="2"/>
      <c r="IR399" s="2">
        <v>-480</v>
      </c>
      <c r="IS399" s="2">
        <v>3688358.15</v>
      </c>
      <c r="IT399" s="2">
        <v>156769.35999999999</v>
      </c>
      <c r="IU399" s="2">
        <v>312.32</v>
      </c>
      <c r="IV399" s="2"/>
      <c r="IW399" s="2">
        <v>636708.72</v>
      </c>
      <c r="IX399" s="2">
        <v>11119.5</v>
      </c>
      <c r="IY399" s="2"/>
      <c r="IZ399" s="2"/>
      <c r="JA399" s="2">
        <v>556.4</v>
      </c>
      <c r="JB399" s="2">
        <v>44505.3</v>
      </c>
      <c r="JC399" s="2">
        <v>15050.88</v>
      </c>
      <c r="JD399" s="2">
        <v>40040.480000000003</v>
      </c>
      <c r="JE399" s="2">
        <v>45741.18</v>
      </c>
      <c r="JF399" s="2">
        <v>33284.21</v>
      </c>
      <c r="JG399" s="2"/>
      <c r="JH399" s="2">
        <v>123.92</v>
      </c>
      <c r="JI399" s="2"/>
      <c r="JJ399" s="2"/>
      <c r="JK399" s="2">
        <v>48182.6</v>
      </c>
      <c r="JL399" s="2"/>
      <c r="JM399" s="2"/>
      <c r="JN399" s="2"/>
      <c r="JO399" s="2"/>
      <c r="JP399" s="2">
        <v>12307.75</v>
      </c>
      <c r="JQ399" s="2"/>
      <c r="JR399" s="2"/>
      <c r="JS399" s="2">
        <v>938943.66</v>
      </c>
      <c r="JT399" s="2"/>
      <c r="JU399" s="2"/>
      <c r="JV399" s="2"/>
      <c r="JW399" s="2"/>
      <c r="JX399" s="2">
        <v>36290.959999999999</v>
      </c>
      <c r="JY399" s="2"/>
      <c r="JZ399" s="2"/>
      <c r="KA399" s="2"/>
      <c r="KB399" s="2"/>
      <c r="KC399" s="2"/>
      <c r="KD399" s="2"/>
      <c r="KE399" s="2">
        <v>48176.4</v>
      </c>
      <c r="KF399" s="2"/>
      <c r="KG399" s="2"/>
      <c r="KH399" s="2">
        <v>358030.57</v>
      </c>
      <c r="KI399" s="2"/>
      <c r="KJ399" s="2"/>
      <c r="KK399" s="2"/>
      <c r="KL399" s="2"/>
      <c r="KM399" s="2">
        <v>20984.560000000001</v>
      </c>
      <c r="KN399" s="2"/>
      <c r="KO399" s="2">
        <v>3142.8</v>
      </c>
      <c r="KP399" s="2"/>
      <c r="KQ399" s="2">
        <v>22823.439999999999</v>
      </c>
      <c r="KR399" s="2">
        <v>3298.08</v>
      </c>
      <c r="KS399" s="2"/>
      <c r="KT399" s="2"/>
      <c r="KU399" s="2">
        <v>3987.84</v>
      </c>
      <c r="KV399" s="2">
        <v>1581830.96</v>
      </c>
      <c r="KW399" s="2">
        <v>118380.1</v>
      </c>
      <c r="KX399" s="2">
        <v>-150478.39999999999</v>
      </c>
      <c r="KY399" s="2"/>
      <c r="KZ399" s="2"/>
      <c r="LA399" s="2"/>
      <c r="LB399" s="2"/>
      <c r="LC399" s="2"/>
      <c r="LD399" s="2"/>
      <c r="LE399" s="2"/>
      <c r="LF399" s="2"/>
      <c r="LG399" s="2">
        <v>261836.64</v>
      </c>
      <c r="LH399" s="2"/>
      <c r="LI399" s="2"/>
      <c r="LJ399" s="2">
        <v>1211100.56</v>
      </c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>
        <v>1993938.1</v>
      </c>
      <c r="LV399" s="2">
        <v>857033.09</v>
      </c>
      <c r="LW399" s="2">
        <v>433123.94</v>
      </c>
      <c r="LX399" s="2">
        <v>59569.760000000002</v>
      </c>
      <c r="LY399" s="2"/>
      <c r="LZ399" s="2">
        <v>180935.1</v>
      </c>
      <c r="MA399" s="2">
        <v>20</v>
      </c>
      <c r="MB399" s="2"/>
      <c r="MC399" s="2">
        <v>444.96</v>
      </c>
      <c r="MD399" s="2"/>
      <c r="ME399" s="2"/>
      <c r="MF399" s="2"/>
      <c r="MG399" s="2">
        <v>158881.34</v>
      </c>
      <c r="MH399" s="2">
        <v>12094.8</v>
      </c>
      <c r="MI399" s="2">
        <v>5937.6</v>
      </c>
      <c r="MJ399" s="2"/>
      <c r="MK399" s="2"/>
      <c r="ML399" s="2">
        <v>66921.84</v>
      </c>
      <c r="MM399" s="2">
        <v>31903.040000000001</v>
      </c>
      <c r="MN399" s="2">
        <v>455.84</v>
      </c>
      <c r="MO399" s="2">
        <v>13539.44</v>
      </c>
      <c r="MP399" s="2">
        <v>2548</v>
      </c>
      <c r="MQ399" s="2">
        <v>30001.32</v>
      </c>
      <c r="MR399" s="2">
        <v>2800.08</v>
      </c>
      <c r="MS399" s="2">
        <v>154913.35999999999</v>
      </c>
      <c r="MT399" s="2"/>
      <c r="MU399" s="2">
        <v>735090.5</v>
      </c>
      <c r="MV399" s="2">
        <v>32777.68</v>
      </c>
      <c r="MW399" s="2"/>
      <c r="MX399" s="2">
        <v>37222.6</v>
      </c>
      <c r="MY399" s="2">
        <v>857311.86</v>
      </c>
      <c r="MZ399" s="2">
        <v>234750.84</v>
      </c>
      <c r="NA399" s="2">
        <v>125299.77</v>
      </c>
      <c r="NB399" s="2">
        <v>3350</v>
      </c>
      <c r="NC399" s="2"/>
      <c r="ND399" s="2">
        <v>434034.88</v>
      </c>
      <c r="NE399" s="2">
        <v>2972197.08</v>
      </c>
      <c r="NF399" s="2">
        <v>13334.32</v>
      </c>
      <c r="NG399" s="2"/>
      <c r="NH399" s="2">
        <v>99696.56</v>
      </c>
      <c r="NI399" s="2">
        <v>9403.36</v>
      </c>
      <c r="NJ399" s="2"/>
      <c r="NK399" s="2"/>
      <c r="NL399" s="2">
        <v>19900</v>
      </c>
      <c r="NM399" s="2"/>
      <c r="NN399" s="2">
        <v>182129.25</v>
      </c>
      <c r="NO399" s="2">
        <v>14507.92</v>
      </c>
      <c r="NP399" s="2">
        <v>1013160.06</v>
      </c>
      <c r="NQ399" s="2">
        <v>13332.08</v>
      </c>
      <c r="NR399" s="2"/>
      <c r="NS399" s="2">
        <v>210420.16</v>
      </c>
      <c r="NT399" s="2">
        <v>15240.8</v>
      </c>
      <c r="NU399" s="2"/>
      <c r="NV399" s="2">
        <v>7437.52</v>
      </c>
      <c r="NW399" s="2">
        <v>132227.73000000001</v>
      </c>
      <c r="NX399" s="2">
        <v>55625.52</v>
      </c>
      <c r="NY399" s="2">
        <v>349261.8</v>
      </c>
      <c r="NZ399" s="2">
        <v>169610.15</v>
      </c>
      <c r="OA399" s="2"/>
      <c r="OB399" s="2">
        <v>2255108.1</v>
      </c>
      <c r="OC399" s="2">
        <v>380.95</v>
      </c>
      <c r="OD399" s="2"/>
      <c r="OE399" s="2">
        <v>677436.84</v>
      </c>
      <c r="OF399" s="2"/>
      <c r="OG399" s="2">
        <v>166182.84</v>
      </c>
      <c r="OH399" s="2">
        <v>16430.64</v>
      </c>
      <c r="OI399" s="2">
        <v>554213.85</v>
      </c>
      <c r="OJ399" s="2"/>
      <c r="OK399" s="2">
        <v>28674.32</v>
      </c>
      <c r="OL399" s="2"/>
      <c r="OM399" s="2"/>
      <c r="ON399" s="2"/>
      <c r="OO399" s="2"/>
      <c r="OP399" s="2">
        <v>5757.6</v>
      </c>
      <c r="OQ399" s="2">
        <v>2308.2399999999998</v>
      </c>
      <c r="OR399" s="2"/>
      <c r="OS399" s="2">
        <v>438701.67</v>
      </c>
      <c r="OT399" s="2">
        <v>74210</v>
      </c>
      <c r="OU399" s="2">
        <v>7342.16</v>
      </c>
      <c r="OV399" s="2">
        <v>6379.74</v>
      </c>
      <c r="OW399" s="2">
        <v>9554.16</v>
      </c>
      <c r="OX399" s="2">
        <v>964420.88</v>
      </c>
      <c r="OY399" s="2">
        <v>7697.44</v>
      </c>
      <c r="OZ399" s="2">
        <v>88312.320000000007</v>
      </c>
      <c r="PA399" s="2">
        <v>30483.82</v>
      </c>
      <c r="PB399" s="2">
        <v>806451.36</v>
      </c>
      <c r="PC399" s="2"/>
      <c r="PD399" s="2"/>
      <c r="PE399" s="2"/>
      <c r="PF399" s="2">
        <v>60538.41</v>
      </c>
      <c r="PG399" s="2">
        <v>10364.85</v>
      </c>
      <c r="PH399" s="2"/>
      <c r="PI399" s="2"/>
      <c r="PJ399" s="2">
        <v>22485.31</v>
      </c>
      <c r="PK399" s="2">
        <v>13001.7</v>
      </c>
      <c r="PL399" s="2">
        <v>160961.67000000001</v>
      </c>
      <c r="PM399" s="2">
        <v>12386.56</v>
      </c>
      <c r="PN399" s="2">
        <v>11311.6</v>
      </c>
      <c r="PO399" s="2">
        <v>1554012.85</v>
      </c>
      <c r="PP399" s="2"/>
      <c r="PQ399" s="2"/>
      <c r="PR399" s="2"/>
      <c r="PS399" s="2"/>
      <c r="PT399" s="2">
        <v>58334.239999999998</v>
      </c>
      <c r="PU399" s="2">
        <v>6954.08</v>
      </c>
      <c r="PV399" s="2"/>
      <c r="PW399" s="2">
        <v>1105.6600000000001</v>
      </c>
      <c r="PX399" s="2">
        <v>48213.36</v>
      </c>
      <c r="PY399" s="2"/>
      <c r="PZ399" s="2"/>
      <c r="QA399" s="2">
        <v>13621.92</v>
      </c>
      <c r="QB399" s="2"/>
      <c r="QC399" s="2"/>
      <c r="QD399" s="2">
        <v>50400.28</v>
      </c>
      <c r="QE399" s="2">
        <v>703.76</v>
      </c>
      <c r="QF399" s="2"/>
      <c r="QG399" s="2"/>
      <c r="QH399" s="2">
        <v>100791.66</v>
      </c>
      <c r="QI399" s="2">
        <v>1119.76</v>
      </c>
      <c r="QJ399" s="2">
        <v>3428.12</v>
      </c>
      <c r="QK399" s="2"/>
      <c r="QL399" s="2"/>
      <c r="QM399" s="2">
        <v>10308.68</v>
      </c>
      <c r="QN399" s="2">
        <v>134796.12</v>
      </c>
      <c r="QO399" s="2">
        <v>11549.48</v>
      </c>
      <c r="QP399" s="2"/>
      <c r="QQ399" s="2"/>
      <c r="QR399" s="2"/>
      <c r="QS399" s="2"/>
      <c r="QT399" s="2">
        <v>3240505.51</v>
      </c>
      <c r="QU399" s="2">
        <v>485.68</v>
      </c>
      <c r="QV399" s="2"/>
      <c r="QW399" s="2"/>
      <c r="QX399" s="2"/>
      <c r="QY399" s="2">
        <v>12572.08</v>
      </c>
      <c r="QZ399" s="2">
        <v>1708.96</v>
      </c>
      <c r="RA399" s="2"/>
      <c r="RB399" s="2">
        <v>3857.64</v>
      </c>
      <c r="RC399" s="2">
        <v>3280.76</v>
      </c>
      <c r="RD399" s="2">
        <v>3040.24</v>
      </c>
      <c r="RE399" s="2">
        <v>13526.24</v>
      </c>
      <c r="RF399" s="2"/>
      <c r="RG399" s="2"/>
      <c r="RH399" s="2"/>
      <c r="RI399" s="2"/>
      <c r="RJ399" s="2"/>
      <c r="RK399" s="2">
        <v>1602.74</v>
      </c>
      <c r="RL399" s="2">
        <v>19599.759999999998</v>
      </c>
      <c r="RM399" s="2">
        <v>104274.88</v>
      </c>
      <c r="RN399" s="2"/>
      <c r="RO399" s="2">
        <v>11222.4</v>
      </c>
      <c r="RP399" s="2">
        <v>19635.259999999998</v>
      </c>
      <c r="RQ399" s="2">
        <v>44304.639999999999</v>
      </c>
      <c r="RR399" s="2">
        <v>1120.24</v>
      </c>
      <c r="RS399" s="2">
        <v>9635.84</v>
      </c>
      <c r="RT399" s="2"/>
      <c r="RU399" s="2">
        <v>1852</v>
      </c>
      <c r="RV399" s="2">
        <v>18782.32</v>
      </c>
      <c r="RW399" s="2"/>
      <c r="RX399" s="2">
        <v>1426.96</v>
      </c>
      <c r="RY399" s="2"/>
      <c r="RZ399" s="2"/>
      <c r="SA399" s="2">
        <v>668683.48</v>
      </c>
      <c r="SB399" s="2">
        <v>50968.69</v>
      </c>
      <c r="SC399" s="2">
        <v>35810.199999999997</v>
      </c>
      <c r="SD399" s="2">
        <v>14311.76</v>
      </c>
      <c r="SE399" s="2">
        <v>8728.24</v>
      </c>
      <c r="SF399" s="2">
        <v>6407.76</v>
      </c>
      <c r="SG399" s="2">
        <v>17688.78</v>
      </c>
      <c r="SH399" s="2">
        <v>115361.55</v>
      </c>
      <c r="SI399" s="2">
        <v>12257.36</v>
      </c>
      <c r="SJ399" s="2">
        <v>355702.18</v>
      </c>
      <c r="SK399" s="2">
        <v>133839.16</v>
      </c>
      <c r="SL399" s="2">
        <v>11832.72</v>
      </c>
      <c r="SM399" s="2">
        <v>448662.94</v>
      </c>
      <c r="SN399" s="2">
        <v>56104</v>
      </c>
      <c r="SO399" s="2">
        <v>33060.559999999998</v>
      </c>
      <c r="SP399" s="2">
        <v>676838.21</v>
      </c>
      <c r="SQ399" s="2">
        <v>157174.06</v>
      </c>
      <c r="SR399" s="2">
        <v>41155.480000000003</v>
      </c>
      <c r="SS399" s="2">
        <v>72532.240000000005</v>
      </c>
      <c r="ST399" s="2">
        <v>43584.72</v>
      </c>
      <c r="SU399" s="2">
        <v>870813.52</v>
      </c>
      <c r="SV399" s="2">
        <v>24524.91</v>
      </c>
      <c r="SW399" s="2">
        <v>146496.48000000001</v>
      </c>
      <c r="SX399" s="2">
        <v>69819.12</v>
      </c>
      <c r="SY399" s="2">
        <v>5141.68</v>
      </c>
      <c r="SZ399" s="2">
        <v>11835.12</v>
      </c>
      <c r="TA399" s="2">
        <v>158349.12</v>
      </c>
      <c r="TB399" s="2">
        <v>94563.76</v>
      </c>
      <c r="TC399" s="2">
        <v>52465.760000000002</v>
      </c>
      <c r="TD399" s="2">
        <v>16552.72</v>
      </c>
      <c r="TE399" s="2">
        <v>47537.84</v>
      </c>
      <c r="TF399" s="2">
        <v>4241.3599999999997</v>
      </c>
      <c r="TG399" s="2">
        <v>15791.04</v>
      </c>
      <c r="TH399" s="2">
        <v>16627.68</v>
      </c>
      <c r="TI399" s="2">
        <v>291595.98</v>
      </c>
      <c r="TJ399" s="2">
        <v>26283.119999999999</v>
      </c>
      <c r="TK399" s="2">
        <v>19368.240000000002</v>
      </c>
      <c r="TL399" s="2">
        <v>54946.48</v>
      </c>
      <c r="TM399" s="2">
        <v>65129.84</v>
      </c>
      <c r="TN399" s="2">
        <v>7702.64</v>
      </c>
      <c r="TO399" s="2">
        <v>3591.12</v>
      </c>
      <c r="TP399" s="2">
        <v>120990.07</v>
      </c>
      <c r="TQ399" s="2">
        <v>12739</v>
      </c>
      <c r="TR399" s="2">
        <v>40995.199999999997</v>
      </c>
      <c r="TS399" s="2">
        <v>28197.48</v>
      </c>
      <c r="TT399" s="2">
        <v>7255.6</v>
      </c>
      <c r="TU399" s="2">
        <v>3369.48</v>
      </c>
      <c r="TV399" s="2">
        <v>5173.5200000000004</v>
      </c>
      <c r="TW399" s="2">
        <v>18875.04</v>
      </c>
      <c r="TX399" s="2">
        <v>35596.480000000003</v>
      </c>
      <c r="TY399" s="2">
        <v>251872.3</v>
      </c>
      <c r="TZ399" s="2">
        <v>4446.3999999999996</v>
      </c>
      <c r="UA399" s="2">
        <v>485259.69</v>
      </c>
      <c r="UB399" s="2">
        <v>181961.14</v>
      </c>
      <c r="UC399" s="2">
        <v>14382.9</v>
      </c>
      <c r="UD399" s="2">
        <v>48315.14</v>
      </c>
      <c r="UE399" s="2">
        <v>374744.89</v>
      </c>
      <c r="UF399" s="2">
        <v>398.48</v>
      </c>
      <c r="UG399" s="2">
        <v>7034.64</v>
      </c>
      <c r="UH399" s="2">
        <v>23388.959999999999</v>
      </c>
      <c r="UI399" s="2">
        <v>299926.61</v>
      </c>
      <c r="UJ399" s="2">
        <v>476740.68</v>
      </c>
      <c r="UK399" s="2">
        <v>59877.04</v>
      </c>
      <c r="UL399" s="2">
        <v>15767.92</v>
      </c>
      <c r="UM399" s="2">
        <v>58308.480000000003</v>
      </c>
      <c r="UN399" s="2">
        <v>21993.47</v>
      </c>
      <c r="UO399" s="2">
        <v>124657.2</v>
      </c>
      <c r="UP399" s="2"/>
      <c r="UQ399" s="2">
        <v>31892.959999999999</v>
      </c>
      <c r="UR399" s="2">
        <v>257912.27</v>
      </c>
      <c r="US399" s="2">
        <v>576361.68000000005</v>
      </c>
      <c r="UT399" s="2">
        <v>113576.08</v>
      </c>
      <c r="UU399" s="2">
        <v>35255.760000000002</v>
      </c>
      <c r="UV399" s="2">
        <v>201926.42</v>
      </c>
      <c r="UW399" s="2">
        <v>8022.96</v>
      </c>
      <c r="UX399" s="2">
        <v>33592</v>
      </c>
      <c r="UY399" s="2">
        <v>21397.040000000001</v>
      </c>
      <c r="UZ399" s="2">
        <v>122532.48</v>
      </c>
      <c r="VA399" s="2">
        <v>186910.24</v>
      </c>
      <c r="VB399" s="2">
        <v>116762.56</v>
      </c>
      <c r="VC399" s="2">
        <v>80388.92</v>
      </c>
      <c r="VD399" s="2">
        <v>3103.44</v>
      </c>
      <c r="VE399" s="2">
        <v>22108.880000000001</v>
      </c>
      <c r="VF399" s="2">
        <v>324.32</v>
      </c>
      <c r="VG399" s="2">
        <v>5707.52</v>
      </c>
      <c r="VH399" s="2">
        <v>104536.72</v>
      </c>
      <c r="VI399" s="2">
        <v>21533.040000000001</v>
      </c>
      <c r="VJ399" s="2">
        <v>7218.92</v>
      </c>
      <c r="VK399" s="2">
        <v>1550.04</v>
      </c>
      <c r="VL399" s="2">
        <v>101354.69</v>
      </c>
      <c r="VM399" s="2">
        <v>2444.96</v>
      </c>
      <c r="VN399" s="2">
        <v>2360.64</v>
      </c>
      <c r="VO399" s="2">
        <v>7152.9</v>
      </c>
      <c r="VP399" s="2">
        <v>18424.72</v>
      </c>
      <c r="VQ399" s="2">
        <v>3997.18</v>
      </c>
      <c r="VR399" s="2">
        <v>1999.76</v>
      </c>
      <c r="VS399" s="2">
        <v>8960.06</v>
      </c>
      <c r="VT399" s="2">
        <v>12562.88</v>
      </c>
      <c r="VU399" s="2">
        <v>16963.939999999999</v>
      </c>
      <c r="VV399" s="2">
        <v>21123.360000000001</v>
      </c>
      <c r="VW399" s="2">
        <v>260409.04</v>
      </c>
      <c r="VX399" s="2">
        <v>3332.8</v>
      </c>
      <c r="VY399" s="2">
        <v>12493.36</v>
      </c>
      <c r="VZ399" s="2">
        <v>17618.64</v>
      </c>
      <c r="WA399" s="2"/>
      <c r="WB399" s="2">
        <v>2170.96</v>
      </c>
      <c r="WC399" s="2">
        <v>9018.08</v>
      </c>
      <c r="WD399" s="2"/>
      <c r="WE399" s="2">
        <v>925.12</v>
      </c>
      <c r="WF399" s="2"/>
      <c r="WG399" s="2">
        <v>4770.24</v>
      </c>
      <c r="WH399" s="2">
        <v>105317.52</v>
      </c>
      <c r="WI399" s="2">
        <v>1083.3599999999999</v>
      </c>
      <c r="WJ399" s="2">
        <v>10559.52</v>
      </c>
      <c r="WK399" s="2">
        <v>2020.56</v>
      </c>
      <c r="WL399" s="2">
        <v>22656.240000000002</v>
      </c>
      <c r="WM399" s="2">
        <v>1664.8</v>
      </c>
      <c r="WN399" s="2">
        <v>55925.2</v>
      </c>
      <c r="WO399" s="2">
        <v>60070.82</v>
      </c>
      <c r="WP399" s="2">
        <v>1141.28</v>
      </c>
      <c r="WQ399" s="2">
        <v>2538.4</v>
      </c>
      <c r="WR399" s="2">
        <v>18819.84</v>
      </c>
      <c r="WS399" s="2">
        <v>188.24</v>
      </c>
      <c r="WT399" s="2">
        <v>6152.88</v>
      </c>
      <c r="WU399" s="2">
        <v>154991.07999999999</v>
      </c>
      <c r="WV399" s="2">
        <v>4538.24</v>
      </c>
      <c r="WW399" s="2"/>
      <c r="WX399" s="2">
        <v>6405.42</v>
      </c>
      <c r="WY399" s="2">
        <v>3660.56</v>
      </c>
      <c r="WZ399" s="2"/>
      <c r="XA399" s="2"/>
      <c r="XB399" s="2"/>
      <c r="XC399" s="2">
        <v>31381.52</v>
      </c>
      <c r="XD399" s="2"/>
      <c r="XE399" s="2"/>
      <c r="XF399" s="2"/>
      <c r="XG399" s="2">
        <v>3192.12</v>
      </c>
      <c r="XH399" s="2">
        <v>131945.06</v>
      </c>
      <c r="XI399" s="2">
        <v>6052.72</v>
      </c>
      <c r="XJ399" s="2">
        <v>9155.84</v>
      </c>
      <c r="XK399" s="2">
        <v>82023.199999999997</v>
      </c>
      <c r="XL399" s="2">
        <v>2215.6</v>
      </c>
      <c r="XM399" s="2">
        <v>10148.56</v>
      </c>
      <c r="XN399" s="2">
        <v>36735.300000000003</v>
      </c>
      <c r="XO399" s="2">
        <v>0</v>
      </c>
      <c r="XP399" s="2">
        <v>2347.52</v>
      </c>
      <c r="XQ399" s="2">
        <v>11454.05</v>
      </c>
      <c r="XR399" s="2">
        <v>46763.74</v>
      </c>
      <c r="XS399" s="2">
        <v>4968.32</v>
      </c>
      <c r="XT399" s="2">
        <v>974.56</v>
      </c>
      <c r="XU399" s="2">
        <v>9920.7999999999993</v>
      </c>
      <c r="XV399" s="2">
        <v>416.32</v>
      </c>
      <c r="XW399" s="2">
        <v>5849.58</v>
      </c>
      <c r="XX399" s="2">
        <v>3485.2</v>
      </c>
      <c r="XY399" s="2">
        <v>2216.88</v>
      </c>
      <c r="XZ399" s="2">
        <v>942.96</v>
      </c>
      <c r="YA399" s="2">
        <v>0</v>
      </c>
      <c r="YB399" s="2"/>
      <c r="YC399" s="2"/>
      <c r="YD399" s="2">
        <v>957.6</v>
      </c>
      <c r="YE399" s="2">
        <v>285600.17</v>
      </c>
      <c r="YF399" s="2">
        <v>479.44</v>
      </c>
      <c r="YG399" s="2">
        <v>20548.599999999999</v>
      </c>
      <c r="YH399" s="2">
        <v>2579.7600000000002</v>
      </c>
      <c r="YI399" s="2">
        <v>292844.32</v>
      </c>
      <c r="YJ399" s="2">
        <v>1042855.28</v>
      </c>
      <c r="YK399" s="2">
        <v>4636.16</v>
      </c>
      <c r="YL399" s="2">
        <v>10867.99</v>
      </c>
      <c r="YM399" s="2">
        <v>14568.12</v>
      </c>
      <c r="YN399" s="2">
        <v>10852.23</v>
      </c>
      <c r="YO399" s="2">
        <v>4975.6000000000004</v>
      </c>
      <c r="YP399" s="2"/>
      <c r="YQ399" s="2">
        <v>668.02</v>
      </c>
      <c r="YR399" s="2"/>
      <c r="YS399" s="2">
        <v>2036.92</v>
      </c>
      <c r="YT399" s="2">
        <v>28066.080000000002</v>
      </c>
      <c r="YU399" s="2"/>
      <c r="YV399" s="2">
        <v>322377.34000000003</v>
      </c>
      <c r="YW399" s="2">
        <v>371.28</v>
      </c>
      <c r="YX399" s="2">
        <v>37973.360000000001</v>
      </c>
      <c r="YY399" s="2">
        <v>404023.36</v>
      </c>
      <c r="YZ399" s="2">
        <v>3977.2</v>
      </c>
      <c r="ZA399" s="2">
        <v>6188.4</v>
      </c>
      <c r="ZB399" s="2">
        <v>1990.56</v>
      </c>
      <c r="ZC399" s="2">
        <v>1092585.24</v>
      </c>
      <c r="ZD399" s="2">
        <v>-3466.8</v>
      </c>
      <c r="ZE399" s="2"/>
      <c r="ZF399" s="2">
        <v>13432.72</v>
      </c>
      <c r="ZG399" s="2">
        <v>5220.88</v>
      </c>
      <c r="ZH399" s="2">
        <v>1147.28</v>
      </c>
      <c r="ZI399" s="2">
        <v>3486.24</v>
      </c>
      <c r="ZJ399" s="2">
        <v>4975.68</v>
      </c>
      <c r="ZK399" s="2">
        <v>-27957.8</v>
      </c>
      <c r="ZL399" s="2">
        <v>117001.37</v>
      </c>
      <c r="ZM399" s="2">
        <v>271.60000000000002</v>
      </c>
      <c r="ZN399" s="2"/>
      <c r="ZO399" s="2">
        <v>345089.24</v>
      </c>
      <c r="ZP399" s="2">
        <v>93399.22</v>
      </c>
      <c r="ZQ399" s="2">
        <v>-2310.8000000000002</v>
      </c>
      <c r="ZR399" s="2">
        <v>3225.86</v>
      </c>
      <c r="ZS399" s="2">
        <v>65592.039999999994</v>
      </c>
      <c r="ZT399" s="2">
        <v>3400.72</v>
      </c>
      <c r="ZU399" s="2">
        <v>15637.14</v>
      </c>
      <c r="ZV399" s="2">
        <v>501.42</v>
      </c>
      <c r="ZW399" s="2">
        <v>12234.86</v>
      </c>
      <c r="ZX399" s="2">
        <v>536.32000000000005</v>
      </c>
      <c r="ZY399" s="2">
        <v>6251.14</v>
      </c>
      <c r="ZZ399" s="2">
        <v>5294.08</v>
      </c>
      <c r="AAA399" s="2">
        <v>12551.18</v>
      </c>
      <c r="AAB399" s="2"/>
      <c r="AAC399" s="2"/>
      <c r="AAD399" s="2">
        <v>6626.24</v>
      </c>
      <c r="AAE399" s="2">
        <v>13672</v>
      </c>
      <c r="AAF399" s="2">
        <v>5479.44</v>
      </c>
      <c r="AAG399" s="2">
        <v>160.16</v>
      </c>
      <c r="AAH399" s="2"/>
      <c r="AAI399" s="2">
        <v>13554.15</v>
      </c>
      <c r="AAJ399" s="2">
        <v>111484.13</v>
      </c>
      <c r="AAK399" s="2">
        <v>169437.73</v>
      </c>
      <c r="AAL399" s="2">
        <v>1430.58</v>
      </c>
      <c r="AAM399" s="2">
        <v>21491.69</v>
      </c>
      <c r="AAN399" s="2"/>
      <c r="AAO399" s="2">
        <v>3100613.85</v>
      </c>
      <c r="AAP399" s="2"/>
      <c r="AAQ399" s="2">
        <v>7960.26</v>
      </c>
      <c r="AAR399" s="2"/>
      <c r="AAS399" s="2">
        <v>6863.1</v>
      </c>
      <c r="AAT399" s="2">
        <v>5754.72</v>
      </c>
      <c r="AAU399" s="2"/>
      <c r="AAV399" s="2">
        <v>38110.839999999997</v>
      </c>
      <c r="AAW399" s="2">
        <v>165051.66</v>
      </c>
      <c r="AAX399" s="2">
        <v>8014.02</v>
      </c>
      <c r="AAY399" s="2"/>
      <c r="AAZ399" s="2"/>
      <c r="ABA399" s="2"/>
      <c r="ABB399" s="2"/>
      <c r="ABC399" s="2"/>
      <c r="ABD399" s="2"/>
      <c r="ABE399" s="2"/>
      <c r="ABF399" s="2"/>
      <c r="ABG399" s="2"/>
      <c r="ABH399" s="2">
        <v>97964.479999999996</v>
      </c>
      <c r="ABI399" s="2">
        <v>39100.959999999999</v>
      </c>
      <c r="ABJ399" s="2">
        <v>49292.59</v>
      </c>
      <c r="ABK399" s="2"/>
      <c r="ABL399" s="2"/>
      <c r="ABM399" s="2">
        <v>322.56</v>
      </c>
      <c r="ABN399" s="2"/>
      <c r="ABO399" s="2"/>
      <c r="ABP399" s="2">
        <v>1991.2</v>
      </c>
      <c r="ABQ399" s="2"/>
      <c r="ABR399" s="2"/>
      <c r="ABS399" s="2"/>
      <c r="ABT399" s="2"/>
      <c r="ABU399" s="2"/>
      <c r="ABV399" s="2"/>
      <c r="ABW399" s="2"/>
      <c r="ABX399" s="2"/>
      <c r="ABY399" s="2">
        <v>529755.43999999994</v>
      </c>
      <c r="ABZ399" s="2">
        <v>0</v>
      </c>
      <c r="ACA399" s="2">
        <v>14397.76</v>
      </c>
      <c r="ACB399" s="2">
        <v>20081.599999999999</v>
      </c>
      <c r="ACC399" s="2">
        <v>65162.16</v>
      </c>
      <c r="ACD399" s="2"/>
      <c r="ACE399" s="2">
        <v>119696.88</v>
      </c>
      <c r="ACF399" s="2">
        <v>48186.3</v>
      </c>
      <c r="ACG399" s="2">
        <v>1771578.05</v>
      </c>
      <c r="ACH399" s="2">
        <v>33897.9</v>
      </c>
      <c r="ACI399" s="2">
        <v>253989.06</v>
      </c>
      <c r="ACJ399" s="2"/>
      <c r="ACK399" s="2"/>
      <c r="ACL399" s="2"/>
      <c r="ACM399" s="2"/>
      <c r="ACN399" s="2"/>
      <c r="ACO399" s="2"/>
      <c r="ACP399" s="2">
        <v>-2154077.5699999998</v>
      </c>
      <c r="ACQ399" s="2"/>
      <c r="ACR399" s="2"/>
      <c r="ACS399" s="2"/>
      <c r="ACT399" s="2">
        <v>391914.9</v>
      </c>
      <c r="ACU399" s="2"/>
      <c r="ACV399" s="2"/>
      <c r="ACW399" s="2"/>
      <c r="ACX399" s="2">
        <v>12471.84</v>
      </c>
      <c r="ACY399" s="2"/>
      <c r="ACZ399" s="2"/>
      <c r="ADA399" s="2"/>
      <c r="ADB399" s="2"/>
      <c r="ADC399" s="2"/>
      <c r="ADD399" s="2"/>
      <c r="ADE399" s="2"/>
      <c r="ADF399" s="2">
        <v>25916.720000000001</v>
      </c>
      <c r="ADG399" s="2">
        <v>39488.080000000002</v>
      </c>
      <c r="ADH399" s="2"/>
      <c r="ADI399" s="2">
        <v>4407.04</v>
      </c>
      <c r="ADJ399" s="2"/>
      <c r="ADK399" s="2"/>
      <c r="ADL399" s="2">
        <v>44309.55</v>
      </c>
      <c r="ADM399" s="2">
        <v>2442.3000000000002</v>
      </c>
      <c r="ADN399" s="2">
        <v>12246.78</v>
      </c>
      <c r="ADO399" s="2">
        <v>1587516.7</v>
      </c>
      <c r="ADP399" s="2"/>
      <c r="ADQ399" s="2"/>
      <c r="ADR399" s="2"/>
      <c r="ADS399" s="2"/>
      <c r="ADT399" s="2">
        <v>33514.15</v>
      </c>
      <c r="ADU399" s="2"/>
      <c r="ADV399" s="2">
        <v>883738.45</v>
      </c>
      <c r="ADW399" s="2"/>
      <c r="ADX399" s="2"/>
      <c r="ADY399" s="2">
        <v>91435.73</v>
      </c>
      <c r="ADZ399" s="2">
        <v>51695.519999999997</v>
      </c>
      <c r="AEA399" s="2">
        <v>16142.2</v>
      </c>
      <c r="AEB399" s="2">
        <v>10589.12</v>
      </c>
      <c r="AEC399" s="2">
        <v>126775.13</v>
      </c>
      <c r="AED399" s="2"/>
      <c r="AEE399" s="2">
        <v>50453.97</v>
      </c>
      <c r="AEF399" s="2">
        <v>2360.64</v>
      </c>
      <c r="AEG399" s="2">
        <v>7987.29</v>
      </c>
      <c r="AEH399" s="2">
        <v>12568.2</v>
      </c>
      <c r="AEI399" s="2"/>
      <c r="AEJ399" s="2">
        <v>14519.2</v>
      </c>
      <c r="AEK399" s="2"/>
      <c r="AEL399" s="2">
        <v>8179.3</v>
      </c>
      <c r="AEM399" s="2"/>
      <c r="AEN399" s="2"/>
      <c r="AEO399" s="2"/>
      <c r="AEP399" s="2">
        <v>200184.95</v>
      </c>
      <c r="AEQ399" s="2"/>
      <c r="AER399" s="2">
        <v>154328.46</v>
      </c>
      <c r="AES399" s="2">
        <v>103650.43</v>
      </c>
      <c r="AET399" s="2"/>
      <c r="AEU399" s="2">
        <v>5410</v>
      </c>
      <c r="AEV399" s="2">
        <v>1171.44</v>
      </c>
      <c r="AEW399" s="2">
        <v>1389.96</v>
      </c>
      <c r="AEX399" s="2">
        <v>19327.439999999999</v>
      </c>
      <c r="AEY399" s="2"/>
      <c r="AEZ399" s="2"/>
      <c r="AFA399" s="2">
        <v>1584.48</v>
      </c>
      <c r="AFB399" s="2">
        <v>814.6</v>
      </c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>
        <v>308606.19</v>
      </c>
      <c r="AGD399" s="2">
        <v>17594.580000000002</v>
      </c>
      <c r="AGE399" s="2">
        <v>2596.08</v>
      </c>
      <c r="AGF399" s="2">
        <v>7053.72</v>
      </c>
      <c r="AGG399" s="2">
        <v>2709.24</v>
      </c>
      <c r="AGH399" s="2"/>
      <c r="AGI399" s="2">
        <v>2459.1999999999998</v>
      </c>
      <c r="AGJ399" s="2">
        <v>0</v>
      </c>
      <c r="AGK399" s="2"/>
      <c r="AGL399" s="2"/>
      <c r="AGM399" s="2">
        <v>73897.84</v>
      </c>
      <c r="AGN399" s="2">
        <v>129023.62</v>
      </c>
      <c r="AGO399" s="2"/>
      <c r="AGP399" s="2"/>
      <c r="AGQ399" s="2"/>
      <c r="AGR399" s="2"/>
      <c r="AGS399" s="2"/>
      <c r="AGT399" s="2"/>
      <c r="AGU399" s="2">
        <v>156452.32999999999</v>
      </c>
      <c r="AGV399" s="2">
        <v>32744.02</v>
      </c>
      <c r="AGW399" s="2">
        <v>949.99</v>
      </c>
      <c r="AGX399" s="2"/>
      <c r="AGY399" s="2">
        <v>25653.119999999999</v>
      </c>
      <c r="AGZ399" s="2">
        <v>6676.62</v>
      </c>
      <c r="AHA399" s="2">
        <v>11288.4</v>
      </c>
      <c r="AHB399" s="2">
        <v>6953.68</v>
      </c>
      <c r="AHC399" s="2">
        <v>1146.8800000000001</v>
      </c>
      <c r="AHD399" s="2">
        <v>14827.6</v>
      </c>
      <c r="AHE399" s="2">
        <v>5832.16</v>
      </c>
      <c r="AHF399" s="2">
        <v>7217.86</v>
      </c>
      <c r="AHG399" s="2">
        <v>894.8</v>
      </c>
      <c r="AHH399" s="2">
        <v>1770.32</v>
      </c>
      <c r="AHI399" s="2"/>
      <c r="AHJ399" s="2">
        <v>5287.13</v>
      </c>
      <c r="AHK399" s="2">
        <v>56582.080000000002</v>
      </c>
      <c r="AHL399" s="2">
        <v>90405.68</v>
      </c>
      <c r="AHM399" s="2">
        <v>7933.6</v>
      </c>
      <c r="AHN399" s="2">
        <v>10069.040000000001</v>
      </c>
      <c r="AHO399" s="2">
        <v>1597</v>
      </c>
      <c r="AHP399" s="2">
        <v>44790.720000000001</v>
      </c>
      <c r="AHQ399" s="2">
        <v>8596.9</v>
      </c>
      <c r="AHR399" s="2">
        <v>1846.64</v>
      </c>
      <c r="AHS399" s="2"/>
      <c r="AHT399" s="2">
        <f t="shared" si="80"/>
        <v>122030846.17999989</v>
      </c>
    </row>
    <row r="400" spans="1:904">
      <c r="A400" s="34" t="s">
        <v>3708</v>
      </c>
      <c r="B400" s="34" t="s">
        <v>2601</v>
      </c>
      <c r="C400" s="1" t="s">
        <v>2602</v>
      </c>
      <c r="D400" s="2">
        <v>822009.1</v>
      </c>
      <c r="E400" s="2">
        <v>169.38</v>
      </c>
      <c r="F400" s="2">
        <v>724.5</v>
      </c>
      <c r="G400" s="2">
        <v>2572.5</v>
      </c>
      <c r="H400" s="2">
        <v>16431</v>
      </c>
      <c r="I400" s="2">
        <v>788.35</v>
      </c>
      <c r="J400" s="2">
        <v>331.2</v>
      </c>
      <c r="K400" s="2">
        <v>412.5</v>
      </c>
      <c r="L400" s="2">
        <v>592.5</v>
      </c>
      <c r="M400" s="2">
        <v>11734.8</v>
      </c>
      <c r="N400" s="2">
        <v>39</v>
      </c>
      <c r="O400" s="2">
        <v>5992.5</v>
      </c>
      <c r="P400" s="2">
        <v>847.5</v>
      </c>
      <c r="Q400" s="2">
        <v>0</v>
      </c>
      <c r="R400" s="2">
        <v>3319.5</v>
      </c>
      <c r="S400" s="2">
        <v>0</v>
      </c>
      <c r="T400" s="2">
        <v>2827.5</v>
      </c>
      <c r="U400" s="2"/>
      <c r="V400" s="2"/>
      <c r="W400" s="2">
        <v>140452.82999999999</v>
      </c>
      <c r="X400" s="2">
        <v>2549.7199999999998</v>
      </c>
      <c r="Y400" s="2">
        <v>14029.95</v>
      </c>
      <c r="Z400" s="2">
        <v>0.3</v>
      </c>
      <c r="AA400" s="2">
        <v>1819.77</v>
      </c>
      <c r="AB400" s="2">
        <v>4563.63</v>
      </c>
      <c r="AC400" s="2">
        <v>34805.279999999999</v>
      </c>
      <c r="AD400" s="2">
        <v>2396.31</v>
      </c>
      <c r="AE400" s="2">
        <v>162.21</v>
      </c>
      <c r="AF400" s="2">
        <v>53528.1</v>
      </c>
      <c r="AG400" s="2">
        <v>399.24</v>
      </c>
      <c r="AH400" s="2">
        <v>141900.32999999999</v>
      </c>
      <c r="AI400" s="2">
        <v>4903.08</v>
      </c>
      <c r="AJ400" s="2">
        <v>8518.9500000000007</v>
      </c>
      <c r="AK400" s="2">
        <v>263.64</v>
      </c>
      <c r="AL400" s="2">
        <v>1331.83</v>
      </c>
      <c r="AM400" s="2">
        <v>2159.52</v>
      </c>
      <c r="AN400" s="2">
        <v>5687.66</v>
      </c>
      <c r="AO400" s="2">
        <v>1538.79</v>
      </c>
      <c r="AP400" s="2">
        <v>24708.54</v>
      </c>
      <c r="AQ400" s="2">
        <v>16949.13</v>
      </c>
      <c r="AR400" s="2"/>
      <c r="AS400" s="2">
        <v>860.78</v>
      </c>
      <c r="AT400" s="2">
        <v>97826.79</v>
      </c>
      <c r="AU400" s="2">
        <v>240</v>
      </c>
      <c r="AV400" s="2"/>
      <c r="AW400" s="2">
        <v>3040.39</v>
      </c>
      <c r="AX400" s="2">
        <v>10111.200000000001</v>
      </c>
      <c r="AY400" s="2"/>
      <c r="AZ400" s="2">
        <v>318.81</v>
      </c>
      <c r="BA400" s="2">
        <v>864</v>
      </c>
      <c r="BB400" s="2">
        <v>96</v>
      </c>
      <c r="BC400" s="2">
        <v>1273.3800000000001</v>
      </c>
      <c r="BD400" s="2">
        <v>804</v>
      </c>
      <c r="BE400" s="2"/>
      <c r="BF400" s="2">
        <v>5111.49</v>
      </c>
      <c r="BG400" s="2">
        <v>150</v>
      </c>
      <c r="BH400" s="2"/>
      <c r="BI400" s="2">
        <v>37699.83</v>
      </c>
      <c r="BJ400" s="2">
        <v>46169.64</v>
      </c>
      <c r="BK400" s="2">
        <v>261.95999999999998</v>
      </c>
      <c r="BL400" s="2">
        <v>16.05</v>
      </c>
      <c r="BM400" s="2">
        <v>87.35</v>
      </c>
      <c r="BN400" s="2">
        <v>169.8</v>
      </c>
      <c r="BO400" s="2">
        <v>177.41</v>
      </c>
      <c r="BP400" s="2">
        <v>216.9</v>
      </c>
      <c r="BQ400" s="2">
        <v>79.2</v>
      </c>
      <c r="BR400" s="2">
        <v>47468.36</v>
      </c>
      <c r="BS400" s="2">
        <v>3147.66</v>
      </c>
      <c r="BT400" s="2">
        <v>0</v>
      </c>
      <c r="BU400" s="2">
        <v>1275.73</v>
      </c>
      <c r="BV400" s="2">
        <v>493.2</v>
      </c>
      <c r="BW400" s="2">
        <v>1145.4000000000001</v>
      </c>
      <c r="BX400" s="2">
        <v>0</v>
      </c>
      <c r="BY400" s="2">
        <v>502.89</v>
      </c>
      <c r="BZ400" s="2"/>
      <c r="CA400" s="2"/>
      <c r="CB400" s="2">
        <v>3740.58</v>
      </c>
      <c r="CC400" s="2"/>
      <c r="CD400" s="2"/>
      <c r="CE400" s="2">
        <v>3706.44</v>
      </c>
      <c r="CF400" s="2">
        <v>20231.580000000002</v>
      </c>
      <c r="CG400" s="2">
        <v>285327.40999999997</v>
      </c>
      <c r="CH400" s="2">
        <v>3994.67</v>
      </c>
      <c r="CI400" s="2">
        <v>39676.639999999999</v>
      </c>
      <c r="CJ400" s="2">
        <v>13.12</v>
      </c>
      <c r="CK400" s="2">
        <v>134.22999999999999</v>
      </c>
      <c r="CL400" s="2">
        <v>277.52</v>
      </c>
      <c r="CM400" s="2">
        <v>170.9</v>
      </c>
      <c r="CN400" s="2">
        <v>175.7</v>
      </c>
      <c r="CO400" s="2">
        <v>391.31</v>
      </c>
      <c r="CP400" s="2">
        <v>47.88</v>
      </c>
      <c r="CQ400" s="2">
        <v>383.04</v>
      </c>
      <c r="CR400" s="2">
        <v>354.08</v>
      </c>
      <c r="CS400" s="2">
        <v>325.74</v>
      </c>
      <c r="CT400" s="2">
        <v>158228.37</v>
      </c>
      <c r="CU400" s="2">
        <v>8631.93</v>
      </c>
      <c r="CV400" s="2">
        <v>1965.54</v>
      </c>
      <c r="CW400" s="2">
        <v>-6.45</v>
      </c>
      <c r="CX400" s="2">
        <v>806.45</v>
      </c>
      <c r="CY400" s="2">
        <v>1657.57</v>
      </c>
      <c r="CZ400" s="2">
        <v>234.12</v>
      </c>
      <c r="DA400" s="2">
        <v>517.35</v>
      </c>
      <c r="DB400" s="2">
        <v>131196.98000000001</v>
      </c>
      <c r="DC400" s="2">
        <v>2448</v>
      </c>
      <c r="DD400" s="2"/>
      <c r="DE400" s="2"/>
      <c r="DF400" s="2">
        <v>29220.94</v>
      </c>
      <c r="DG400" s="2">
        <v>1263.72</v>
      </c>
      <c r="DH400" s="2">
        <v>4347.92</v>
      </c>
      <c r="DI400" s="2">
        <v>6930</v>
      </c>
      <c r="DJ400" s="2">
        <v>226.9</v>
      </c>
      <c r="DK400" s="2"/>
      <c r="DL400" s="2"/>
      <c r="DM400" s="2"/>
      <c r="DN400" s="2"/>
      <c r="DO400" s="2"/>
      <c r="DP400" s="2"/>
      <c r="DQ400" s="2"/>
      <c r="DR400" s="2">
        <v>1015649.5</v>
      </c>
      <c r="DS400" s="2"/>
      <c r="DT400" s="2"/>
      <c r="DU400" s="2">
        <v>52035.22</v>
      </c>
      <c r="DV400" s="2">
        <v>12386.01</v>
      </c>
      <c r="DW400" s="2"/>
      <c r="DX400" s="2"/>
      <c r="DY400" s="2">
        <v>37458.76</v>
      </c>
      <c r="DZ400" s="2"/>
      <c r="EA400" s="2">
        <v>412.26</v>
      </c>
      <c r="EB400" s="2">
        <v>244.56</v>
      </c>
      <c r="EC400" s="2">
        <v>590.9</v>
      </c>
      <c r="ED400" s="2">
        <v>20438.560000000001</v>
      </c>
      <c r="EE400" s="2">
        <v>20761.84</v>
      </c>
      <c r="EF400" s="2">
        <v>38909.78</v>
      </c>
      <c r="EG400" s="2"/>
      <c r="EH400" s="2"/>
      <c r="EI400" s="2"/>
      <c r="EJ400" s="2"/>
      <c r="EK400" s="2"/>
      <c r="EL400" s="2"/>
      <c r="EM400" s="2"/>
      <c r="EN400" s="2">
        <v>320696.96000000002</v>
      </c>
      <c r="EO400" s="2">
        <v>6949.77</v>
      </c>
      <c r="EP400" s="2">
        <v>1120.02</v>
      </c>
      <c r="EQ400" s="2">
        <v>4149.03</v>
      </c>
      <c r="ER400" s="2">
        <v>262.16000000000003</v>
      </c>
      <c r="ES400" s="2">
        <v>957.94</v>
      </c>
      <c r="ET400" s="2">
        <v>9042.33</v>
      </c>
      <c r="EU400" s="2">
        <v>23201.84</v>
      </c>
      <c r="EV400" s="2">
        <v>670.21</v>
      </c>
      <c r="EW400" s="2">
        <v>181706.32</v>
      </c>
      <c r="EX400" s="2">
        <v>2942.64</v>
      </c>
      <c r="EY400" s="2">
        <v>1103.7</v>
      </c>
      <c r="EZ400" s="2">
        <v>1317.24</v>
      </c>
      <c r="FA400" s="2">
        <v>729.03</v>
      </c>
      <c r="FB400" s="2">
        <v>8726.16</v>
      </c>
      <c r="FC400" s="2">
        <v>2754.82</v>
      </c>
      <c r="FD400" s="2">
        <v>555.99</v>
      </c>
      <c r="FE400" s="2">
        <v>3646.38</v>
      </c>
      <c r="FF400" s="2">
        <v>643.89</v>
      </c>
      <c r="FG400" s="2">
        <v>573.15</v>
      </c>
      <c r="FH400" s="2">
        <v>1502.19</v>
      </c>
      <c r="FI400" s="2">
        <v>75541.289999999994</v>
      </c>
      <c r="FJ400" s="2"/>
      <c r="FK400" s="2">
        <v>962.5</v>
      </c>
      <c r="FL400" s="2"/>
      <c r="FM400" s="2">
        <v>13663.31</v>
      </c>
      <c r="FN400" s="2"/>
      <c r="FO400" s="2">
        <v>368.18</v>
      </c>
      <c r="FP400" s="2">
        <v>1534.14</v>
      </c>
      <c r="FQ400" s="2">
        <v>14848.89</v>
      </c>
      <c r="FR400" s="2"/>
      <c r="FS400" s="2">
        <v>1811.85</v>
      </c>
      <c r="FT400" s="2">
        <v>3463.77</v>
      </c>
      <c r="FU400" s="2"/>
      <c r="FV400" s="2">
        <v>1283.05</v>
      </c>
      <c r="FW400" s="2"/>
      <c r="FX400" s="2"/>
      <c r="FY400" s="2">
        <v>1007.6</v>
      </c>
      <c r="FZ400" s="2"/>
      <c r="GA400" s="2">
        <v>4329.2700000000004</v>
      </c>
      <c r="GB400" s="2">
        <v>6449.22</v>
      </c>
      <c r="GC400" s="2">
        <v>3017.74</v>
      </c>
      <c r="GD400" s="2"/>
      <c r="GE400" s="2">
        <v>275601.63</v>
      </c>
      <c r="GF400" s="2"/>
      <c r="GG400" s="2">
        <v>466.77</v>
      </c>
      <c r="GH400" s="2"/>
      <c r="GI400" s="2">
        <v>35562.120000000003</v>
      </c>
      <c r="GJ400" s="2"/>
      <c r="GK400" s="2"/>
      <c r="GL400" s="2"/>
      <c r="GM400" s="2"/>
      <c r="GN400" s="2"/>
      <c r="GO400" s="2"/>
      <c r="GP400" s="2">
        <v>3597.75</v>
      </c>
      <c r="GQ400" s="2">
        <v>223099.61</v>
      </c>
      <c r="GR400" s="2">
        <v>1725.93</v>
      </c>
      <c r="GS400" s="2">
        <v>734.03</v>
      </c>
      <c r="GT400" s="2">
        <v>7013.15</v>
      </c>
      <c r="GU400" s="2">
        <v>92.55</v>
      </c>
      <c r="GV400" s="2">
        <v>1008.6</v>
      </c>
      <c r="GW400" s="2">
        <v>4399.6899999999996</v>
      </c>
      <c r="GX400" s="2">
        <v>11416.66</v>
      </c>
      <c r="GY400" s="2"/>
      <c r="GZ400" s="2"/>
      <c r="HA400" s="2"/>
      <c r="HB400" s="2"/>
      <c r="HC400" s="2">
        <v>452763.02</v>
      </c>
      <c r="HD400" s="2"/>
      <c r="HE400" s="2"/>
      <c r="HF400" s="2">
        <v>370</v>
      </c>
      <c r="HG400" s="2"/>
      <c r="HH400" s="2">
        <v>20294.939999999999</v>
      </c>
      <c r="HI400" s="2">
        <v>-1086.72</v>
      </c>
      <c r="HJ400" s="2"/>
      <c r="HK400" s="2">
        <v>1217853.76</v>
      </c>
      <c r="HL400" s="2">
        <v>78171.09</v>
      </c>
      <c r="HM400" s="2">
        <v>80007.539999999994</v>
      </c>
      <c r="HN400" s="2"/>
      <c r="HO400" s="2"/>
      <c r="HP400" s="2"/>
      <c r="HQ400" s="2"/>
      <c r="HR400" s="2"/>
      <c r="HS400" s="2">
        <v>355085.31</v>
      </c>
      <c r="HT400" s="2">
        <v>80184.479999999996</v>
      </c>
      <c r="HU400" s="2">
        <v>1031.3399999999999</v>
      </c>
      <c r="HV400" s="2">
        <v>-1354.26</v>
      </c>
      <c r="HW400" s="2"/>
      <c r="HX400" s="2">
        <v>1300.5899999999999</v>
      </c>
      <c r="HY400" s="2">
        <v>14388.81</v>
      </c>
      <c r="HZ400" s="2">
        <v>1318.43</v>
      </c>
      <c r="IA400" s="2">
        <v>1074.7</v>
      </c>
      <c r="IB400" s="2">
        <v>1162.1400000000001</v>
      </c>
      <c r="IC400" s="2">
        <v>7932.36</v>
      </c>
      <c r="ID400" s="2">
        <v>2155.08</v>
      </c>
      <c r="IE400" s="2">
        <v>2356.71</v>
      </c>
      <c r="IF400" s="2"/>
      <c r="IG400" s="2"/>
      <c r="IH400" s="2">
        <v>101.08</v>
      </c>
      <c r="II400" s="2">
        <v>268299.71999999997</v>
      </c>
      <c r="IJ400" s="2">
        <v>44536.71</v>
      </c>
      <c r="IK400" s="2">
        <v>5897.34</v>
      </c>
      <c r="IL400" s="2">
        <v>4909.53</v>
      </c>
      <c r="IM400" s="2">
        <v>27392.61</v>
      </c>
      <c r="IN400" s="2"/>
      <c r="IO400" s="2">
        <v>7004.25</v>
      </c>
      <c r="IP400" s="2">
        <v>2007.21</v>
      </c>
      <c r="IQ400" s="2">
        <v>7776.84</v>
      </c>
      <c r="IR400" s="2">
        <v>-1189.73</v>
      </c>
      <c r="IS400" s="2">
        <v>3391134</v>
      </c>
      <c r="IT400" s="2"/>
      <c r="IU400" s="2">
        <v>0</v>
      </c>
      <c r="IV400" s="2"/>
      <c r="IW400" s="2"/>
      <c r="IX400" s="2">
        <v>9267.85</v>
      </c>
      <c r="IY400" s="2"/>
      <c r="IZ400" s="2">
        <v>546.63</v>
      </c>
      <c r="JA400" s="2">
        <v>2080.23</v>
      </c>
      <c r="JB400" s="2">
        <v>65062.7</v>
      </c>
      <c r="JC400" s="2">
        <v>130942.57</v>
      </c>
      <c r="JD400" s="2">
        <v>600414.78</v>
      </c>
      <c r="JE400" s="2">
        <v>-168503.25</v>
      </c>
      <c r="JF400" s="2"/>
      <c r="JG400" s="2"/>
      <c r="JH400" s="2">
        <v>1281.01</v>
      </c>
      <c r="JI400" s="2"/>
      <c r="JJ400" s="2">
        <v>1269.72</v>
      </c>
      <c r="JK400" s="2">
        <v>352528.27</v>
      </c>
      <c r="JL400" s="2">
        <v>4997.37</v>
      </c>
      <c r="JM400" s="2"/>
      <c r="JN400" s="2">
        <v>0</v>
      </c>
      <c r="JO400" s="2"/>
      <c r="JP400" s="2"/>
      <c r="JQ400" s="2"/>
      <c r="JR400" s="2"/>
      <c r="JS400" s="2">
        <v>483694.01</v>
      </c>
      <c r="JT400" s="2"/>
      <c r="JU400" s="2"/>
      <c r="JV400" s="2"/>
      <c r="JW400" s="2"/>
      <c r="JX400" s="2">
        <v>10054.219999999999</v>
      </c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>
        <v>5721.39</v>
      </c>
      <c r="KJ400" s="2"/>
      <c r="KK400" s="2"/>
      <c r="KL400" s="2">
        <v>6775.17</v>
      </c>
      <c r="KM400" s="2">
        <v>953.88</v>
      </c>
      <c r="KN400" s="2">
        <v>3764.4</v>
      </c>
      <c r="KO400" s="2">
        <v>51342.28</v>
      </c>
      <c r="KP400" s="2">
        <v>0</v>
      </c>
      <c r="KQ400" s="2">
        <v>69895.19</v>
      </c>
      <c r="KR400" s="2">
        <v>2957.07</v>
      </c>
      <c r="KS400" s="2">
        <v>-8763.91</v>
      </c>
      <c r="KT400" s="2"/>
      <c r="KU400" s="2"/>
      <c r="KV400" s="2"/>
      <c r="KW400" s="2">
        <v>118574.22</v>
      </c>
      <c r="KX400" s="2">
        <v>36706.01</v>
      </c>
      <c r="KY400" s="2"/>
      <c r="KZ400" s="2"/>
      <c r="LA400" s="2"/>
      <c r="LB400" s="2"/>
      <c r="LC400" s="2"/>
      <c r="LD400" s="2"/>
      <c r="LE400" s="2"/>
      <c r="LF400" s="2"/>
      <c r="LG400" s="2">
        <v>647861</v>
      </c>
      <c r="LH400" s="2">
        <v>18371.29</v>
      </c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>
        <v>182289.1</v>
      </c>
      <c r="LV400" s="2"/>
      <c r="LW400" s="2">
        <v>4094903.68</v>
      </c>
      <c r="LX400" s="2"/>
      <c r="LY400" s="2"/>
      <c r="LZ400" s="2"/>
      <c r="MA400" s="2">
        <v>908.62</v>
      </c>
      <c r="MB400" s="2"/>
      <c r="MC400" s="2">
        <v>13170.21</v>
      </c>
      <c r="MD400" s="2">
        <v>19251.75</v>
      </c>
      <c r="ME400" s="2"/>
      <c r="MF400" s="2"/>
      <c r="MG400" s="2">
        <v>477274.53</v>
      </c>
      <c r="MH400" s="2">
        <v>4869.8100000000004</v>
      </c>
      <c r="MI400" s="2">
        <v>17315.28</v>
      </c>
      <c r="MJ400" s="2"/>
      <c r="MK400" s="2">
        <v>4024.47</v>
      </c>
      <c r="ML400" s="2">
        <v>24662.16</v>
      </c>
      <c r="MM400" s="2">
        <v>3551.31</v>
      </c>
      <c r="MN400" s="2">
        <v>4248</v>
      </c>
      <c r="MO400" s="2">
        <v>1842.21</v>
      </c>
      <c r="MP400" s="2">
        <v>821.85</v>
      </c>
      <c r="MQ400" s="2"/>
      <c r="MR400" s="2">
        <v>16317.6</v>
      </c>
      <c r="MS400" s="2"/>
      <c r="MT400" s="2"/>
      <c r="MU400" s="2">
        <v>3070.35</v>
      </c>
      <c r="MV400" s="2"/>
      <c r="MW400" s="2"/>
      <c r="MX400" s="2"/>
      <c r="MY400" s="2"/>
      <c r="MZ400" s="2"/>
      <c r="NA400" s="2"/>
      <c r="NB400" s="2"/>
      <c r="NC400" s="2"/>
      <c r="ND400" s="2">
        <v>1059608.83</v>
      </c>
      <c r="NE400" s="2"/>
      <c r="NF400" s="2"/>
      <c r="NG400" s="2">
        <v>37442.639999999999</v>
      </c>
      <c r="NH400" s="2">
        <v>19883.52</v>
      </c>
      <c r="NI400" s="2"/>
      <c r="NJ400" s="2">
        <v>11580.84</v>
      </c>
      <c r="NK400" s="2">
        <v>1748.77</v>
      </c>
      <c r="NL400" s="2"/>
      <c r="NM400" s="2"/>
      <c r="NN400" s="2"/>
      <c r="NO400" s="2">
        <v>47161.9</v>
      </c>
      <c r="NP400" s="2">
        <v>0</v>
      </c>
      <c r="NQ400" s="2"/>
      <c r="NR400" s="2">
        <v>12238.82</v>
      </c>
      <c r="NS400" s="2">
        <v>16926.060000000001</v>
      </c>
      <c r="NT400" s="2">
        <v>8739.6299999999992</v>
      </c>
      <c r="NU400" s="2">
        <v>2984.82</v>
      </c>
      <c r="NV400" s="2">
        <v>15172.68</v>
      </c>
      <c r="NW400" s="2">
        <v>48931.44</v>
      </c>
      <c r="NX400" s="2"/>
      <c r="NY400" s="2"/>
      <c r="NZ400" s="2"/>
      <c r="OA400" s="2"/>
      <c r="OB400" s="2"/>
      <c r="OC400" s="2"/>
      <c r="OD400" s="2"/>
      <c r="OE400" s="2">
        <v>82487.55</v>
      </c>
      <c r="OF400" s="2">
        <v>2129.7600000000002</v>
      </c>
      <c r="OG400" s="2"/>
      <c r="OH400" s="2">
        <v>23766.3</v>
      </c>
      <c r="OI400" s="2"/>
      <c r="OJ400" s="2"/>
      <c r="OK400" s="2"/>
      <c r="OL400" s="2"/>
      <c r="OM400" s="2"/>
      <c r="ON400" s="2"/>
      <c r="OO400" s="2"/>
      <c r="OP400" s="2"/>
      <c r="OQ400" s="2">
        <v>4178.55</v>
      </c>
      <c r="OR400" s="2"/>
      <c r="OS400" s="2">
        <v>85677.72</v>
      </c>
      <c r="OT400" s="2">
        <v>942.57</v>
      </c>
      <c r="OU400" s="2">
        <v>5557.44</v>
      </c>
      <c r="OV400" s="2">
        <v>14610.55</v>
      </c>
      <c r="OW400" s="2">
        <v>3641.26</v>
      </c>
      <c r="OX400" s="2">
        <v>248767.05</v>
      </c>
      <c r="OY400" s="2">
        <v>0</v>
      </c>
      <c r="OZ400" s="2"/>
      <c r="PA400" s="2">
        <v>313.86</v>
      </c>
      <c r="PB400" s="2">
        <v>283971.55</v>
      </c>
      <c r="PC400" s="2"/>
      <c r="PD400" s="2"/>
      <c r="PE400" s="2"/>
      <c r="PF400" s="2"/>
      <c r="PG400" s="2">
        <v>19632.669999999998</v>
      </c>
      <c r="PH400" s="2"/>
      <c r="PI400" s="2"/>
      <c r="PJ400" s="2"/>
      <c r="PK400" s="2"/>
      <c r="PL400" s="2">
        <v>3850.1</v>
      </c>
      <c r="PM400" s="2">
        <v>148597</v>
      </c>
      <c r="PN400" s="2"/>
      <c r="PO400" s="2"/>
      <c r="PP400" s="2"/>
      <c r="PQ400" s="2">
        <v>801.96</v>
      </c>
      <c r="PR400" s="2"/>
      <c r="PS400" s="2"/>
      <c r="PT400" s="2">
        <v>209751.32</v>
      </c>
      <c r="PU400" s="2"/>
      <c r="PV400" s="2"/>
      <c r="PW400" s="2"/>
      <c r="PX400" s="2">
        <v>85109.54</v>
      </c>
      <c r="PY400" s="2"/>
      <c r="PZ400" s="2"/>
      <c r="QA400" s="2"/>
      <c r="QB400" s="2"/>
      <c r="QC400" s="2"/>
      <c r="QD400" s="2">
        <v>17522.2</v>
      </c>
      <c r="QE400" s="2">
        <v>6854.32</v>
      </c>
      <c r="QF400" s="2">
        <v>886.18</v>
      </c>
      <c r="QG400" s="2">
        <v>217.5</v>
      </c>
      <c r="QH400" s="2">
        <v>1243617.6000000001</v>
      </c>
      <c r="QI400" s="2">
        <v>3.18</v>
      </c>
      <c r="QJ400" s="2"/>
      <c r="QK400" s="2">
        <v>111.18</v>
      </c>
      <c r="QL400" s="2"/>
      <c r="QM400" s="2">
        <v>7178.78</v>
      </c>
      <c r="QN400" s="2">
        <v>167693.07</v>
      </c>
      <c r="QO400" s="2">
        <v>849.56</v>
      </c>
      <c r="QP400" s="2">
        <v>397.79</v>
      </c>
      <c r="QQ400" s="2">
        <v>849.54</v>
      </c>
      <c r="QR400" s="2"/>
      <c r="QS400" s="2"/>
      <c r="QT400" s="2"/>
      <c r="QU400" s="2">
        <v>3770.41</v>
      </c>
      <c r="QV400" s="2"/>
      <c r="QW400" s="2">
        <v>21397.78</v>
      </c>
      <c r="QX400" s="2"/>
      <c r="QY400" s="2">
        <v>169598.78</v>
      </c>
      <c r="QZ400" s="2">
        <v>2094.38</v>
      </c>
      <c r="RA400" s="2"/>
      <c r="RB400" s="2">
        <v>30835.200000000001</v>
      </c>
      <c r="RC400" s="2">
        <v>5348.62</v>
      </c>
      <c r="RD400" s="2">
        <v>1849.59</v>
      </c>
      <c r="RE400" s="2">
        <v>3981.15</v>
      </c>
      <c r="RF400" s="2"/>
      <c r="RG400" s="2">
        <v>993403.5</v>
      </c>
      <c r="RH400" s="2"/>
      <c r="RI400" s="2">
        <v>351.75</v>
      </c>
      <c r="RJ400" s="2">
        <v>892.5</v>
      </c>
      <c r="RK400" s="2">
        <v>77643.23</v>
      </c>
      <c r="RL400" s="2"/>
      <c r="RM400" s="2">
        <v>7237.95</v>
      </c>
      <c r="RN400" s="2">
        <v>15.75</v>
      </c>
      <c r="RO400" s="2">
        <v>1228.5</v>
      </c>
      <c r="RP400" s="2">
        <v>3234</v>
      </c>
      <c r="RQ400" s="2">
        <v>7859.1</v>
      </c>
      <c r="RR400" s="2">
        <v>252</v>
      </c>
      <c r="RS400" s="2">
        <v>220.55</v>
      </c>
      <c r="RT400" s="2">
        <v>1328.25</v>
      </c>
      <c r="RU400" s="2">
        <v>152.25</v>
      </c>
      <c r="RV400" s="2">
        <v>624.75</v>
      </c>
      <c r="RW400" s="2">
        <v>1254.75</v>
      </c>
      <c r="RX400" s="2">
        <v>829.5</v>
      </c>
      <c r="RY400" s="2">
        <v>28628.37</v>
      </c>
      <c r="RZ400" s="2">
        <v>614.25</v>
      </c>
      <c r="SA400" s="2">
        <v>644457.27</v>
      </c>
      <c r="SB400" s="2">
        <v>44134.91</v>
      </c>
      <c r="SC400" s="2">
        <v>7523.04</v>
      </c>
      <c r="SD400" s="2">
        <v>15578.97</v>
      </c>
      <c r="SE400" s="2">
        <v>12302.52</v>
      </c>
      <c r="SF400" s="2">
        <v>18789.21</v>
      </c>
      <c r="SG400" s="2">
        <v>12465.76</v>
      </c>
      <c r="SH400" s="2">
        <v>184806.88</v>
      </c>
      <c r="SI400" s="2">
        <v>19097.580000000002</v>
      </c>
      <c r="SJ400" s="2">
        <v>9464.7900000000009</v>
      </c>
      <c r="SK400" s="2">
        <v>55533.19</v>
      </c>
      <c r="SL400" s="2">
        <v>4314.0600000000004</v>
      </c>
      <c r="SM400" s="2">
        <v>428919.33</v>
      </c>
      <c r="SN400" s="2">
        <v>17351.47</v>
      </c>
      <c r="SO400" s="2">
        <v>26944.2</v>
      </c>
      <c r="SP400" s="2">
        <v>295510.94</v>
      </c>
      <c r="SQ400" s="2">
        <v>60108.98</v>
      </c>
      <c r="SR400" s="2">
        <v>3927.78</v>
      </c>
      <c r="SS400" s="2">
        <v>6156.83</v>
      </c>
      <c r="ST400" s="2">
        <v>1347.54</v>
      </c>
      <c r="SU400" s="2">
        <v>291946.26</v>
      </c>
      <c r="SV400" s="2"/>
      <c r="SW400" s="2"/>
      <c r="SX400" s="2">
        <v>6381.09</v>
      </c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>
        <v>2488763.16</v>
      </c>
      <c r="TJ400" s="2">
        <v>15873.87</v>
      </c>
      <c r="TK400" s="2">
        <v>15879.87</v>
      </c>
      <c r="TL400" s="2">
        <v>18414</v>
      </c>
      <c r="TM400" s="2">
        <v>52887.93</v>
      </c>
      <c r="TN400" s="2">
        <v>6155.67</v>
      </c>
      <c r="TO400" s="2">
        <v>3616.11</v>
      </c>
      <c r="TP400" s="2">
        <v>277531.21999999997</v>
      </c>
      <c r="TQ400" s="2">
        <v>16139.66</v>
      </c>
      <c r="TR400" s="2">
        <v>16766.72</v>
      </c>
      <c r="TS400" s="2">
        <v>10472.18</v>
      </c>
      <c r="TT400" s="2">
        <v>12108.48</v>
      </c>
      <c r="TU400" s="2">
        <v>3815.94</v>
      </c>
      <c r="TV400" s="2">
        <v>20711.57</v>
      </c>
      <c r="TW400" s="2">
        <v>11879.07</v>
      </c>
      <c r="TX400" s="2">
        <v>12377.76</v>
      </c>
      <c r="TY400" s="2">
        <v>173851.22</v>
      </c>
      <c r="TZ400" s="2">
        <v>5606.52</v>
      </c>
      <c r="UA400" s="2">
        <v>1054632.71</v>
      </c>
      <c r="UB400" s="2">
        <v>150091.4</v>
      </c>
      <c r="UC400" s="2">
        <v>3429.6</v>
      </c>
      <c r="UD400" s="2">
        <v>1842.02</v>
      </c>
      <c r="UE400" s="2">
        <v>379869.49</v>
      </c>
      <c r="UF400" s="2">
        <v>1280.1600000000001</v>
      </c>
      <c r="UG400" s="2">
        <v>4327.4399999999996</v>
      </c>
      <c r="UH400" s="2">
        <v>4343.3100000000004</v>
      </c>
      <c r="UI400" s="2">
        <v>6479.06</v>
      </c>
      <c r="UJ400" s="2">
        <v>221816.93</v>
      </c>
      <c r="UK400" s="2">
        <v>33889.17</v>
      </c>
      <c r="UL400" s="2">
        <v>5929.95</v>
      </c>
      <c r="UM400" s="2">
        <v>7711.83</v>
      </c>
      <c r="UN400" s="2">
        <v>7478.88</v>
      </c>
      <c r="UO400" s="2">
        <v>7502.88</v>
      </c>
      <c r="UP400" s="2">
        <v>2741718.44</v>
      </c>
      <c r="UQ400" s="2">
        <v>18867.18</v>
      </c>
      <c r="UR400" s="2">
        <v>36711.74</v>
      </c>
      <c r="US400" s="2">
        <v>337158.66</v>
      </c>
      <c r="UT400" s="2">
        <v>21822.84</v>
      </c>
      <c r="UU400" s="2">
        <v>19697.009999999998</v>
      </c>
      <c r="UV400" s="2">
        <v>103321.88</v>
      </c>
      <c r="UW400" s="2">
        <v>2640.99</v>
      </c>
      <c r="UX400" s="2">
        <v>6067.5</v>
      </c>
      <c r="UY400" s="2">
        <v>5697.54</v>
      </c>
      <c r="UZ400" s="2">
        <v>3992.49</v>
      </c>
      <c r="VA400" s="2">
        <v>20934.43</v>
      </c>
      <c r="VB400" s="2">
        <v>62455.74</v>
      </c>
      <c r="VC400" s="2">
        <v>49715.48</v>
      </c>
      <c r="VD400" s="2">
        <v>3469.38</v>
      </c>
      <c r="VE400" s="2">
        <v>43548.92</v>
      </c>
      <c r="VF400" s="2">
        <v>4737.03</v>
      </c>
      <c r="VG400" s="2">
        <v>27038.52</v>
      </c>
      <c r="VH400" s="2">
        <v>6651.26</v>
      </c>
      <c r="VI400" s="2">
        <v>15660.54</v>
      </c>
      <c r="VJ400" s="2">
        <v>16386.54</v>
      </c>
      <c r="VK400" s="2">
        <v>24330.92</v>
      </c>
      <c r="VL400" s="2"/>
      <c r="VM400" s="2">
        <v>4043.52</v>
      </c>
      <c r="VN400" s="2">
        <v>2378.04</v>
      </c>
      <c r="VO400" s="2"/>
      <c r="VP400" s="2">
        <v>121802.17</v>
      </c>
      <c r="VQ400" s="2">
        <v>32324.22</v>
      </c>
      <c r="VR400" s="2">
        <v>8902.41</v>
      </c>
      <c r="VS400" s="2">
        <v>64821.41</v>
      </c>
      <c r="VT400" s="2"/>
      <c r="VU400" s="2">
        <v>130818.52</v>
      </c>
      <c r="VV400" s="2">
        <v>11275.06</v>
      </c>
      <c r="VW400" s="2">
        <v>49437.18</v>
      </c>
      <c r="VX400" s="2">
        <v>2395.9699999999998</v>
      </c>
      <c r="VY400" s="2">
        <v>79449.78</v>
      </c>
      <c r="VZ400" s="2">
        <v>4242.74</v>
      </c>
      <c r="WA400" s="2">
        <v>3489029</v>
      </c>
      <c r="WB400" s="2">
        <v>7859.82</v>
      </c>
      <c r="WC400" s="2">
        <v>1449.45</v>
      </c>
      <c r="WD400" s="2">
        <v>705049.38</v>
      </c>
      <c r="WE400" s="2">
        <v>18565.75</v>
      </c>
      <c r="WF400" s="2"/>
      <c r="WG400" s="2">
        <v>34573.71</v>
      </c>
      <c r="WH400" s="2">
        <v>66510.81</v>
      </c>
      <c r="WI400" s="2">
        <v>5991.33</v>
      </c>
      <c r="WJ400" s="2">
        <v>7045.65</v>
      </c>
      <c r="WK400" s="2">
        <v>38390.69</v>
      </c>
      <c r="WL400" s="2">
        <v>68889.320000000007</v>
      </c>
      <c r="WM400" s="2">
        <v>34397.11</v>
      </c>
      <c r="WN400" s="2">
        <v>45232.67</v>
      </c>
      <c r="WO400" s="2"/>
      <c r="WP400" s="2">
        <v>-3775.81</v>
      </c>
      <c r="WQ400" s="2"/>
      <c r="WR400" s="2">
        <v>9922.14</v>
      </c>
      <c r="WS400" s="2">
        <v>29499.54</v>
      </c>
      <c r="WT400" s="2"/>
      <c r="WU400" s="2">
        <v>24250.639999999999</v>
      </c>
      <c r="WV400" s="2">
        <v>1392.33</v>
      </c>
      <c r="WW400" s="2"/>
      <c r="WX400" s="2"/>
      <c r="WY400" s="2"/>
      <c r="WZ400" s="2"/>
      <c r="XA400" s="2"/>
      <c r="XB400" s="2">
        <v>-547.95000000000005</v>
      </c>
      <c r="XC400" s="2"/>
      <c r="XD400" s="2">
        <v>21801.19</v>
      </c>
      <c r="XE400" s="2"/>
      <c r="XF400" s="2"/>
      <c r="XG400" s="2"/>
      <c r="XH400" s="2">
        <v>5782651.8499999996</v>
      </c>
      <c r="XI400" s="2"/>
      <c r="XJ400" s="2">
        <v>2287.5</v>
      </c>
      <c r="XK400" s="2"/>
      <c r="XL400" s="2">
        <v>2122.1999999999998</v>
      </c>
      <c r="XM400" s="2"/>
      <c r="XN400" s="2">
        <v>2544.4499999999998</v>
      </c>
      <c r="XO400" s="2">
        <v>2595.3000000000002</v>
      </c>
      <c r="XP400" s="2">
        <v>1280.46</v>
      </c>
      <c r="XQ400" s="2">
        <v>3274.15</v>
      </c>
      <c r="XR400" s="2"/>
      <c r="XS400" s="2">
        <v>5082.75</v>
      </c>
      <c r="XT400" s="2">
        <v>981.75</v>
      </c>
      <c r="XU400" s="2">
        <v>546.70000000000005</v>
      </c>
      <c r="XV400" s="2">
        <v>5492.22</v>
      </c>
      <c r="XW400" s="2">
        <v>0</v>
      </c>
      <c r="XX400" s="2"/>
      <c r="XY400" s="2">
        <v>80.53</v>
      </c>
      <c r="XZ400" s="2"/>
      <c r="YA400" s="2">
        <v>1517.79</v>
      </c>
      <c r="YB400" s="2"/>
      <c r="YC400" s="2">
        <v>3006.78</v>
      </c>
      <c r="YD400" s="2">
        <v>3845.3</v>
      </c>
      <c r="YE400" s="2">
        <v>674461.18</v>
      </c>
      <c r="YF400" s="2">
        <v>1383.03</v>
      </c>
      <c r="YG400" s="2">
        <v>4644.92</v>
      </c>
      <c r="YH400" s="2">
        <v>17564.080000000002</v>
      </c>
      <c r="YI400" s="2">
        <v>214898.35</v>
      </c>
      <c r="YJ400" s="2">
        <v>5508.84</v>
      </c>
      <c r="YK400" s="2">
        <v>26259.18</v>
      </c>
      <c r="YL400" s="2">
        <v>9295.7099999999991</v>
      </c>
      <c r="YM400" s="2">
        <v>66513.31</v>
      </c>
      <c r="YN400" s="2">
        <v>0</v>
      </c>
      <c r="YO400" s="2">
        <v>42908.11</v>
      </c>
      <c r="YP400" s="2">
        <v>47739.24</v>
      </c>
      <c r="YQ400" s="2">
        <v>2773.68</v>
      </c>
      <c r="YR400" s="2">
        <v>12535.06</v>
      </c>
      <c r="YS400" s="2">
        <v>20174.669999999998</v>
      </c>
      <c r="YT400" s="2">
        <v>34191.29</v>
      </c>
      <c r="YU400" s="2">
        <v>3632.69</v>
      </c>
      <c r="YV400" s="2">
        <v>189225.56</v>
      </c>
      <c r="YW400" s="2">
        <v>-157.5</v>
      </c>
      <c r="YX400" s="2">
        <v>6833.44</v>
      </c>
      <c r="YY400" s="2"/>
      <c r="YZ400" s="2">
        <v>4436.6400000000003</v>
      </c>
      <c r="ZA400" s="2">
        <v>17364.37</v>
      </c>
      <c r="ZB400" s="2">
        <v>3272.91</v>
      </c>
      <c r="ZC400" s="2"/>
      <c r="ZD400" s="2">
        <v>7733.59</v>
      </c>
      <c r="ZE400" s="2"/>
      <c r="ZF400" s="2">
        <v>10917.82</v>
      </c>
      <c r="ZG400" s="2">
        <v>4742.84</v>
      </c>
      <c r="ZH400" s="2">
        <v>4629.43</v>
      </c>
      <c r="ZI400" s="2">
        <v>1314.92</v>
      </c>
      <c r="ZJ400" s="2">
        <v>5193.6000000000004</v>
      </c>
      <c r="ZK400" s="2">
        <v>25421.58</v>
      </c>
      <c r="ZL400" s="2">
        <v>1521940.35</v>
      </c>
      <c r="ZM400" s="2">
        <v>214.05</v>
      </c>
      <c r="ZN400" s="2"/>
      <c r="ZO400" s="2"/>
      <c r="ZP400" s="2">
        <v>25628.7</v>
      </c>
      <c r="ZQ400" s="2"/>
      <c r="ZR400" s="2">
        <v>17532.39</v>
      </c>
      <c r="ZS400" s="2">
        <v>28806.9</v>
      </c>
      <c r="ZT400" s="2">
        <v>9581.1</v>
      </c>
      <c r="ZU400" s="2">
        <v>80999.399999999994</v>
      </c>
      <c r="ZV400" s="2"/>
      <c r="ZW400" s="2"/>
      <c r="ZX400" s="2"/>
      <c r="ZY400" s="2"/>
      <c r="ZZ400" s="2"/>
      <c r="AAA400" s="2">
        <v>14537.5</v>
      </c>
      <c r="AAB400" s="2">
        <v>7581.9</v>
      </c>
      <c r="AAC400" s="2"/>
      <c r="AAD400" s="2">
        <v>9165.2999999999993</v>
      </c>
      <c r="AAE400" s="2">
        <v>11358</v>
      </c>
      <c r="AAF400" s="2">
        <v>4820.7</v>
      </c>
      <c r="AAG400" s="2"/>
      <c r="AAH400" s="2"/>
      <c r="AAI400" s="2">
        <v>10227.89</v>
      </c>
      <c r="AAJ400" s="2">
        <v>3724.62</v>
      </c>
      <c r="AAK400" s="2">
        <v>105492.13999999998</v>
      </c>
      <c r="AAL400" s="2">
        <v>49822.6</v>
      </c>
      <c r="AAM400" s="2"/>
      <c r="AAN400" s="2">
        <v>1227.81</v>
      </c>
      <c r="AAO400" s="2">
        <v>1186208.8</v>
      </c>
      <c r="AAP400" s="2"/>
      <c r="AAQ400" s="2">
        <v>46969.66</v>
      </c>
      <c r="AAR400" s="2"/>
      <c r="AAS400" s="2">
        <v>654</v>
      </c>
      <c r="AAT400" s="2"/>
      <c r="AAU400" s="2"/>
      <c r="AAV400" s="2">
        <v>3821.52</v>
      </c>
      <c r="AAW400" s="2">
        <v>72902.95</v>
      </c>
      <c r="AAX400" s="2">
        <v>564.29999999999995</v>
      </c>
      <c r="AAY400" s="2">
        <v>720</v>
      </c>
      <c r="AAZ400" s="2">
        <v>0</v>
      </c>
      <c r="ABA400" s="2">
        <v>11000.2</v>
      </c>
      <c r="ABB400" s="2">
        <v>5112.6899999999996</v>
      </c>
      <c r="ABC400" s="2"/>
      <c r="ABD400" s="2">
        <v>2472.5500000000002</v>
      </c>
      <c r="ABE400" s="2"/>
      <c r="ABF400" s="2">
        <v>31392.63</v>
      </c>
      <c r="ABG400" s="2">
        <v>10001.11</v>
      </c>
      <c r="ABH400" s="2">
        <v>172026.63</v>
      </c>
      <c r="ABI400" s="2">
        <v>74159.399999999994</v>
      </c>
      <c r="ABJ400" s="2">
        <v>1954.64</v>
      </c>
      <c r="ABK400" s="2"/>
      <c r="ABL400" s="2"/>
      <c r="ABM400" s="2">
        <v>454.17</v>
      </c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>
        <v>53648.89</v>
      </c>
      <c r="ABY400" s="2">
        <v>226000</v>
      </c>
      <c r="ABZ400" s="2">
        <v>11840.74</v>
      </c>
      <c r="ACA400" s="2">
        <v>6225.6</v>
      </c>
      <c r="ACB400" s="2">
        <v>-1490.34</v>
      </c>
      <c r="ACC400" s="2">
        <v>19749</v>
      </c>
      <c r="ACD400" s="2"/>
      <c r="ACE400" s="2">
        <v>32580.31</v>
      </c>
      <c r="ACF400" s="2">
        <v>21375.18</v>
      </c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>
        <v>379957.12</v>
      </c>
      <c r="ADG400" s="2">
        <v>152185.60999999999</v>
      </c>
      <c r="ADH400" s="2"/>
      <c r="ADI400" s="2">
        <v>15213.54</v>
      </c>
      <c r="ADJ400" s="2"/>
      <c r="ADK400" s="2">
        <v>1033801.65</v>
      </c>
      <c r="ADL400" s="2">
        <v>6988.58</v>
      </c>
      <c r="ADM400" s="2">
        <v>254290.62</v>
      </c>
      <c r="ADN400" s="2">
        <v>49590.64</v>
      </c>
      <c r="ADO400" s="2">
        <v>1493374.76</v>
      </c>
      <c r="ADP400" s="2"/>
      <c r="ADQ400" s="2"/>
      <c r="ADR400" s="2"/>
      <c r="ADS400" s="2"/>
      <c r="ADT400" s="2"/>
      <c r="ADU400" s="2"/>
      <c r="ADV400" s="2"/>
      <c r="ADW400" s="2"/>
      <c r="ADX400" s="2"/>
      <c r="ADY400" s="2">
        <v>5981605.3099999996</v>
      </c>
      <c r="ADZ400" s="2"/>
      <c r="AEA400" s="2">
        <v>148529.01</v>
      </c>
      <c r="AEB400" s="2">
        <v>28148.16</v>
      </c>
      <c r="AEC400" s="2"/>
      <c r="AED400" s="2"/>
      <c r="AEE400" s="2"/>
      <c r="AEF400" s="2">
        <v>7700.57</v>
      </c>
      <c r="AEG400" s="2">
        <v>72398.39</v>
      </c>
      <c r="AEH400" s="2">
        <v>4672.18</v>
      </c>
      <c r="AEI400" s="2"/>
      <c r="AEJ400" s="2"/>
      <c r="AEK400" s="2"/>
      <c r="AEL400" s="2">
        <v>6567.97</v>
      </c>
      <c r="AEM400" s="2">
        <v>24619.85</v>
      </c>
      <c r="AEN400" s="2"/>
      <c r="AEO400" s="2"/>
      <c r="AEP400" s="2"/>
      <c r="AEQ400" s="2"/>
      <c r="AER400" s="2"/>
      <c r="AES400" s="2">
        <v>146422.5</v>
      </c>
      <c r="AET400" s="2">
        <v>1160.9100000000001</v>
      </c>
      <c r="AEU400" s="2">
        <v>10050.84</v>
      </c>
      <c r="AEV400" s="2">
        <v>905.19</v>
      </c>
      <c r="AEW400" s="2">
        <v>506.22</v>
      </c>
      <c r="AEX400" s="2">
        <v>3781.21</v>
      </c>
      <c r="AEY400" s="2">
        <v>4770.42</v>
      </c>
      <c r="AEZ400" s="2">
        <v>2930.9</v>
      </c>
      <c r="AFA400" s="2">
        <v>64.8</v>
      </c>
      <c r="AFB400" s="2">
        <v>1565.62</v>
      </c>
      <c r="AFC400" s="2">
        <v>-20730.66</v>
      </c>
      <c r="AFD400" s="2">
        <v>0</v>
      </c>
      <c r="AFE400" s="2"/>
      <c r="AFF400" s="2"/>
      <c r="AFG400" s="2">
        <v>724.17</v>
      </c>
      <c r="AFH400" s="2">
        <v>508.9</v>
      </c>
      <c r="AFI400" s="2">
        <v>868.23</v>
      </c>
      <c r="AFJ400" s="2">
        <v>2113.83</v>
      </c>
      <c r="AFK400" s="2"/>
      <c r="AFL400" s="2"/>
      <c r="AFM400" s="2"/>
      <c r="AFN400" s="2"/>
      <c r="AFO400" s="2">
        <v>2605.83</v>
      </c>
      <c r="AFP400" s="2"/>
      <c r="AFQ400" s="2">
        <v>21414.68</v>
      </c>
      <c r="AFR400" s="2">
        <v>7421.55</v>
      </c>
      <c r="AFS400" s="2">
        <v>11172.96</v>
      </c>
      <c r="AFT400" s="2">
        <v>31944.78</v>
      </c>
      <c r="AFU400" s="2">
        <v>5072.49</v>
      </c>
      <c r="AFV400" s="2">
        <v>38644.35</v>
      </c>
      <c r="AFW400" s="2">
        <v>7300.65</v>
      </c>
      <c r="AFX400" s="2">
        <v>0</v>
      </c>
      <c r="AFY400" s="2">
        <v>2755.28</v>
      </c>
      <c r="AFZ400" s="2">
        <v>46192.27</v>
      </c>
      <c r="AGA400" s="2">
        <v>14924.46</v>
      </c>
      <c r="AGB400" s="2">
        <v>321639</v>
      </c>
      <c r="AGC400" s="2"/>
      <c r="AGD400" s="2">
        <v>2453.13</v>
      </c>
      <c r="AGE400" s="2">
        <v>6848.55</v>
      </c>
      <c r="AGF400" s="2">
        <v>106003.7</v>
      </c>
      <c r="AGG400" s="2">
        <v>33.03</v>
      </c>
      <c r="AGH400" s="2">
        <v>702</v>
      </c>
      <c r="AGI400" s="2">
        <v>766.5</v>
      </c>
      <c r="AGJ400" s="2"/>
      <c r="AGK400" s="2">
        <v>5542.04</v>
      </c>
      <c r="AGL400" s="2">
        <v>174</v>
      </c>
      <c r="AGM400" s="2">
        <v>251507.91</v>
      </c>
      <c r="AGN400" s="2">
        <v>1609.65</v>
      </c>
      <c r="AGO400" s="2">
        <v>2181.5100000000002</v>
      </c>
      <c r="AGP400" s="2">
        <v>1668.52</v>
      </c>
      <c r="AGQ400" s="2"/>
      <c r="AGR400" s="2">
        <v>13175.1</v>
      </c>
      <c r="AGS400" s="2">
        <v>1419.18</v>
      </c>
      <c r="AGT400" s="2">
        <v>787.2</v>
      </c>
      <c r="AGU400" s="2">
        <v>891315.96</v>
      </c>
      <c r="AGV400" s="2">
        <v>41381.71</v>
      </c>
      <c r="AGW400" s="2">
        <v>1017.86</v>
      </c>
      <c r="AGX400" s="2">
        <v>882.66</v>
      </c>
      <c r="AGY400" s="2">
        <v>128343.99</v>
      </c>
      <c r="AGZ400" s="2">
        <v>1964.57</v>
      </c>
      <c r="AHA400" s="2">
        <v>861.3</v>
      </c>
      <c r="AHB400" s="2">
        <v>891.84</v>
      </c>
      <c r="AHC400" s="2">
        <v>192</v>
      </c>
      <c r="AHD400" s="2">
        <v>3606.58</v>
      </c>
      <c r="AHE400" s="2">
        <v>3150.2</v>
      </c>
      <c r="AHF400" s="2">
        <v>6428.79</v>
      </c>
      <c r="AHG400" s="2">
        <v>11093.58</v>
      </c>
      <c r="AHH400" s="2">
        <v>148019.76999999999</v>
      </c>
      <c r="AHI400" s="2">
        <v>62752.02</v>
      </c>
      <c r="AHJ400" s="2">
        <v>17164.689999999999</v>
      </c>
      <c r="AHK400" s="2">
        <v>8953.73</v>
      </c>
      <c r="AHL400" s="2">
        <v>287549.25</v>
      </c>
      <c r="AHM400" s="2">
        <v>2017.5</v>
      </c>
      <c r="AHN400" s="2">
        <v>1681.05</v>
      </c>
      <c r="AHO400" s="2">
        <v>4602</v>
      </c>
      <c r="AHP400" s="2">
        <v>3172.22</v>
      </c>
      <c r="AHQ400" s="2">
        <v>268.02</v>
      </c>
      <c r="AHR400" s="2">
        <v>-3016.47</v>
      </c>
      <c r="AHS400" s="2"/>
      <c r="AHT400" s="2">
        <f t="shared" si="80"/>
        <v>62900907.500000022</v>
      </c>
    </row>
    <row r="401" spans="1:904">
      <c r="A401" s="34" t="s">
        <v>3708</v>
      </c>
      <c r="B401" s="34" t="s">
        <v>2702</v>
      </c>
      <c r="C401" s="1" t="s">
        <v>2703</v>
      </c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>
        <v>657.63</v>
      </c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>
        <v>75135.33</v>
      </c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>
        <v>0</v>
      </c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>
        <v>0</v>
      </c>
      <c r="YN401" s="2">
        <v>547.74</v>
      </c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>
        <v>3184.8</v>
      </c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>
        <v>2488.4499999999998</v>
      </c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>
        <v>1935</v>
      </c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>
        <v>52616.86</v>
      </c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>
        <f t="shared" si="80"/>
        <v>136565.81</v>
      </c>
    </row>
    <row r="402" spans="1:904">
      <c r="A402" s="34" t="s">
        <v>3708</v>
      </c>
      <c r="B402" s="34" t="s">
        <v>2603</v>
      </c>
      <c r="C402" s="1" t="s">
        <v>2604</v>
      </c>
      <c r="D402" s="2">
        <v>223282.25</v>
      </c>
      <c r="E402" s="2">
        <v>204655</v>
      </c>
      <c r="F402" s="2"/>
      <c r="G402" s="2"/>
      <c r="H402" s="2">
        <v>63420.5</v>
      </c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>
        <v>206939</v>
      </c>
      <c r="T402" s="2"/>
      <c r="U402" s="2"/>
      <c r="V402" s="2">
        <v>20042314</v>
      </c>
      <c r="W402" s="2">
        <v>710958</v>
      </c>
      <c r="X402" s="2">
        <v>2530</v>
      </c>
      <c r="Y402" s="2"/>
      <c r="Z402" s="2"/>
      <c r="AA402" s="2">
        <v>626870</v>
      </c>
      <c r="AB402" s="2"/>
      <c r="AC402" s="2">
        <v>394722</v>
      </c>
      <c r="AD402" s="2">
        <v>67390</v>
      </c>
      <c r="AE402" s="2"/>
      <c r="AF402" s="2">
        <v>260753</v>
      </c>
      <c r="AG402" s="2"/>
      <c r="AH402" s="2"/>
      <c r="AI402" s="2"/>
      <c r="AJ402" s="2"/>
      <c r="AK402" s="2"/>
      <c r="AL402" s="2"/>
      <c r="AM402" s="2"/>
      <c r="AN402" s="2">
        <v>447143.85</v>
      </c>
      <c r="AO402" s="2"/>
      <c r="AP402" s="2"/>
      <c r="AQ402" s="2">
        <v>86403</v>
      </c>
      <c r="AR402" s="2"/>
      <c r="AS402" s="2"/>
      <c r="AT402" s="2">
        <v>81217.75</v>
      </c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>
        <v>167354</v>
      </c>
      <c r="BJ402" s="2">
        <v>235230</v>
      </c>
      <c r="BK402" s="2"/>
      <c r="BL402" s="2"/>
      <c r="BM402" s="2"/>
      <c r="BN402" s="2"/>
      <c r="BO402" s="2"/>
      <c r="BP402" s="2"/>
      <c r="BQ402" s="2"/>
      <c r="BR402" s="2">
        <v>12925</v>
      </c>
      <c r="BS402" s="2"/>
      <c r="BT402" s="2"/>
      <c r="BU402" s="2"/>
      <c r="BV402" s="2"/>
      <c r="BW402" s="2"/>
      <c r="BX402" s="2"/>
      <c r="BY402" s="2"/>
      <c r="BZ402" s="2">
        <v>665045.48</v>
      </c>
      <c r="CA402" s="2"/>
      <c r="CB402" s="2"/>
      <c r="CC402" s="2">
        <v>241331.1</v>
      </c>
      <c r="CD402" s="2"/>
      <c r="CE402" s="2"/>
      <c r="CF402" s="2">
        <v>8400</v>
      </c>
      <c r="CG402" s="2">
        <v>3379438</v>
      </c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>
        <v>52594.5</v>
      </c>
      <c r="CU402" s="2"/>
      <c r="CV402" s="2"/>
      <c r="CW402" s="2"/>
      <c r="CX402" s="2"/>
      <c r="CY402" s="2"/>
      <c r="CZ402" s="2">
        <v>235913</v>
      </c>
      <c r="DA402" s="2">
        <v>79817</v>
      </c>
      <c r="DB402" s="2">
        <v>227599.37</v>
      </c>
      <c r="DC402" s="2">
        <v>52572313.93</v>
      </c>
      <c r="DD402" s="2">
        <v>11630</v>
      </c>
      <c r="DE402" s="2"/>
      <c r="DF402" s="2">
        <v>10899969.949999999</v>
      </c>
      <c r="DG402" s="2">
        <v>7277619</v>
      </c>
      <c r="DH402" s="2">
        <v>7471968.4100000001</v>
      </c>
      <c r="DI402" s="2">
        <v>28382110</v>
      </c>
      <c r="DJ402" s="2">
        <v>11030</v>
      </c>
      <c r="DK402" s="2"/>
      <c r="DL402" s="2"/>
      <c r="DM402" s="2">
        <v>99723.75</v>
      </c>
      <c r="DN402" s="2"/>
      <c r="DO402" s="2"/>
      <c r="DP402" s="2">
        <v>60785</v>
      </c>
      <c r="DQ402" s="2">
        <v>2007167.25</v>
      </c>
      <c r="DR402" s="2">
        <v>15000</v>
      </c>
      <c r="DS402" s="2"/>
      <c r="DT402" s="2">
        <v>63141.3</v>
      </c>
      <c r="DU402" s="2">
        <v>7981.5</v>
      </c>
      <c r="DV402" s="2"/>
      <c r="DW402" s="2"/>
      <c r="DX402" s="2"/>
      <c r="DY402" s="2"/>
      <c r="DZ402" s="2"/>
      <c r="EA402" s="2"/>
      <c r="EB402" s="2"/>
      <c r="EC402" s="2"/>
      <c r="ED402" s="2">
        <v>20098</v>
      </c>
      <c r="EE402" s="2">
        <v>429942.5</v>
      </c>
      <c r="EF402" s="2">
        <v>14640721.390000001</v>
      </c>
      <c r="EG402" s="2"/>
      <c r="EH402" s="2">
        <v>722</v>
      </c>
      <c r="EI402" s="2">
        <v>18942</v>
      </c>
      <c r="EJ402" s="2"/>
      <c r="EK402" s="2">
        <v>6122</v>
      </c>
      <c r="EL402" s="2">
        <v>5128</v>
      </c>
      <c r="EM402" s="2"/>
      <c r="EN402" s="2">
        <v>505589.5</v>
      </c>
      <c r="EO402" s="2">
        <v>38666</v>
      </c>
      <c r="EP402" s="2"/>
      <c r="EQ402" s="2">
        <v>9075</v>
      </c>
      <c r="ER402" s="2"/>
      <c r="ES402" s="2"/>
      <c r="ET402" s="2">
        <v>5522.5</v>
      </c>
      <c r="EU402" s="2">
        <v>22645</v>
      </c>
      <c r="EV402" s="2"/>
      <c r="EW402" s="2"/>
      <c r="EX402" s="2"/>
      <c r="EY402" s="2"/>
      <c r="EZ402" s="2"/>
      <c r="FA402" s="2"/>
      <c r="FB402" s="2"/>
      <c r="FC402" s="2">
        <v>23140</v>
      </c>
      <c r="FD402" s="2"/>
      <c r="FE402" s="2"/>
      <c r="FF402" s="2">
        <v>2700</v>
      </c>
      <c r="FG402" s="2"/>
      <c r="FH402" s="2"/>
      <c r="FI402" s="2"/>
      <c r="FJ402" s="2"/>
      <c r="FK402" s="2">
        <v>3395</v>
      </c>
      <c r="FL402" s="2"/>
      <c r="FM402" s="2"/>
      <c r="FN402" s="2"/>
      <c r="FO402" s="2">
        <v>18384</v>
      </c>
      <c r="FP402" s="2"/>
      <c r="FQ402" s="2">
        <v>4051960</v>
      </c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>
        <v>18038</v>
      </c>
      <c r="GD402" s="2"/>
      <c r="GE402" s="2">
        <v>623944.25</v>
      </c>
      <c r="GF402" s="2"/>
      <c r="GG402" s="2">
        <v>3710</v>
      </c>
      <c r="GH402" s="2"/>
      <c r="GI402" s="2">
        <v>60052</v>
      </c>
      <c r="GJ402" s="2">
        <v>265813</v>
      </c>
      <c r="GK402" s="2"/>
      <c r="GL402" s="2">
        <v>2403</v>
      </c>
      <c r="GM402" s="2"/>
      <c r="GN402" s="2"/>
      <c r="GO402" s="2">
        <v>33902</v>
      </c>
      <c r="GP402" s="2">
        <v>65679</v>
      </c>
      <c r="GQ402" s="2">
        <v>1330978</v>
      </c>
      <c r="GR402" s="2">
        <v>363041</v>
      </c>
      <c r="GS402" s="2">
        <v>40365</v>
      </c>
      <c r="GT402" s="2"/>
      <c r="GU402" s="2"/>
      <c r="GV402" s="2"/>
      <c r="GW402" s="2"/>
      <c r="GX402" s="2"/>
      <c r="GY402" s="2">
        <v>81753</v>
      </c>
      <c r="GZ402" s="2"/>
      <c r="HA402" s="2"/>
      <c r="HB402" s="2"/>
      <c r="HC402" s="2">
        <v>767251.89</v>
      </c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>
        <v>8947306</v>
      </c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>
        <v>503803.25</v>
      </c>
      <c r="II402" s="2">
        <v>41642.25</v>
      </c>
      <c r="IJ402" s="2">
        <v>278112.5</v>
      </c>
      <c r="IK402" s="2">
        <v>177950</v>
      </c>
      <c r="IL402" s="2"/>
      <c r="IM402" s="2">
        <v>215115.05</v>
      </c>
      <c r="IN402" s="2"/>
      <c r="IO402" s="2">
        <v>690</v>
      </c>
      <c r="IP402" s="2"/>
      <c r="IQ402" s="2"/>
      <c r="IR402" s="2"/>
      <c r="IS402" s="2">
        <v>3559396.75</v>
      </c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>
        <v>122608</v>
      </c>
      <c r="JF402" s="2">
        <v>626307.5</v>
      </c>
      <c r="JG402" s="2"/>
      <c r="JH402" s="2"/>
      <c r="JI402" s="2"/>
      <c r="JJ402" s="2"/>
      <c r="JK402" s="2">
        <v>123790.75</v>
      </c>
      <c r="JL402" s="2"/>
      <c r="JM402" s="2"/>
      <c r="JN402" s="2"/>
      <c r="JO402" s="2"/>
      <c r="JP402" s="2"/>
      <c r="JQ402" s="2"/>
      <c r="JR402" s="2">
        <v>4785228</v>
      </c>
      <c r="JS402" s="2">
        <v>822955.75</v>
      </c>
      <c r="JT402" s="2"/>
      <c r="JU402" s="2"/>
      <c r="JV402" s="2">
        <v>203737.65</v>
      </c>
      <c r="JW402" s="2">
        <v>61765</v>
      </c>
      <c r="JX402" s="2">
        <v>1776142</v>
      </c>
      <c r="JY402" s="2"/>
      <c r="JZ402" s="2">
        <v>8893456</v>
      </c>
      <c r="KA402" s="2">
        <v>146528</v>
      </c>
      <c r="KB402" s="2">
        <v>305758</v>
      </c>
      <c r="KC402" s="2">
        <v>17570</v>
      </c>
      <c r="KD402" s="2">
        <v>25357</v>
      </c>
      <c r="KE402" s="2">
        <v>9746.5</v>
      </c>
      <c r="KF402" s="2"/>
      <c r="KG402" s="2">
        <v>41269</v>
      </c>
      <c r="KH402" s="2">
        <v>7216209.8399999999</v>
      </c>
      <c r="KI402" s="2"/>
      <c r="KJ402" s="2"/>
      <c r="KK402" s="2"/>
      <c r="KL402" s="2"/>
      <c r="KM402" s="2"/>
      <c r="KN402" s="2"/>
      <c r="KO402" s="2"/>
      <c r="KP402" s="2"/>
      <c r="KQ402" s="2">
        <v>1523217</v>
      </c>
      <c r="KR402" s="2"/>
      <c r="KS402" s="2">
        <v>23863</v>
      </c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>
        <v>4441209.8199999994</v>
      </c>
      <c r="LH402" s="2">
        <v>1258921.25</v>
      </c>
      <c r="LI402" s="2">
        <v>161258.5</v>
      </c>
      <c r="LJ402" s="2">
        <v>559709.25</v>
      </c>
      <c r="LK402" s="2">
        <v>16943185</v>
      </c>
      <c r="LL402" s="2"/>
      <c r="LM402" s="2">
        <v>177934.75</v>
      </c>
      <c r="LN402" s="2"/>
      <c r="LO402" s="2"/>
      <c r="LP402" s="2">
        <v>4259172</v>
      </c>
      <c r="LQ402" s="2">
        <v>3690</v>
      </c>
      <c r="LR402" s="2">
        <v>378619.45</v>
      </c>
      <c r="LS402" s="2"/>
      <c r="LT402" s="2">
        <v>157871</v>
      </c>
      <c r="LU402" s="2"/>
      <c r="LV402" s="2"/>
      <c r="LW402" s="2">
        <v>786675</v>
      </c>
      <c r="LX402" s="2"/>
      <c r="LY402" s="2"/>
      <c r="LZ402" s="2"/>
      <c r="MA402" s="2">
        <v>21490</v>
      </c>
      <c r="MB402" s="2"/>
      <c r="MC402" s="2"/>
      <c r="MD402" s="2"/>
      <c r="ME402" s="2"/>
      <c r="MF402" s="2"/>
      <c r="MG402" s="2">
        <v>1569890.25</v>
      </c>
      <c r="MH402" s="2"/>
      <c r="MI402" s="2"/>
      <c r="MJ402" s="2">
        <v>8974</v>
      </c>
      <c r="MK402" s="2"/>
      <c r="ML402" s="2">
        <v>142732</v>
      </c>
      <c r="MM402" s="2"/>
      <c r="MN402" s="2"/>
      <c r="MO402" s="2">
        <v>6409</v>
      </c>
      <c r="MP402" s="2"/>
      <c r="MQ402" s="2"/>
      <c r="MR402" s="2"/>
      <c r="MS402" s="2">
        <v>1733315</v>
      </c>
      <c r="MT402" s="2"/>
      <c r="MU402" s="2"/>
      <c r="MV402" s="2"/>
      <c r="MW402" s="2">
        <v>12249665</v>
      </c>
      <c r="MX402" s="2"/>
      <c r="MY402" s="2"/>
      <c r="MZ402" s="2">
        <v>75315</v>
      </c>
      <c r="NA402" s="2"/>
      <c r="NB402" s="2"/>
      <c r="NC402" s="2">
        <v>5275</v>
      </c>
      <c r="ND402" s="2"/>
      <c r="NE402" s="2"/>
      <c r="NF402" s="2"/>
      <c r="NG402" s="2">
        <v>191882</v>
      </c>
      <c r="NH402" s="2">
        <v>25590</v>
      </c>
      <c r="NI402" s="2"/>
      <c r="NJ402" s="2"/>
      <c r="NK402" s="2">
        <v>125960.5</v>
      </c>
      <c r="NL402" s="2"/>
      <c r="NM402" s="2"/>
      <c r="NN402" s="2"/>
      <c r="NO402" s="2"/>
      <c r="NP402" s="2"/>
      <c r="NQ402" s="2"/>
      <c r="NR402" s="2"/>
      <c r="NS402" s="2">
        <v>3219</v>
      </c>
      <c r="NT402" s="2">
        <v>130827</v>
      </c>
      <c r="NU402" s="2"/>
      <c r="NV402" s="2">
        <v>594486</v>
      </c>
      <c r="NW402" s="2">
        <v>160616</v>
      </c>
      <c r="NX402" s="2"/>
      <c r="NY402" s="2"/>
      <c r="NZ402" s="2"/>
      <c r="OA402" s="2"/>
      <c r="OB402" s="2"/>
      <c r="OC402" s="2"/>
      <c r="OD402" s="2">
        <v>1724328.3</v>
      </c>
      <c r="OE402" s="2">
        <v>6570</v>
      </c>
      <c r="OF402" s="2">
        <v>1275</v>
      </c>
      <c r="OG402" s="2"/>
      <c r="OH402" s="2"/>
      <c r="OI402" s="2">
        <v>2008409</v>
      </c>
      <c r="OJ402" s="2"/>
      <c r="OK402" s="2"/>
      <c r="OL402" s="2"/>
      <c r="OM402" s="2">
        <v>2345485</v>
      </c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>
        <v>96142</v>
      </c>
      <c r="PP402" s="2"/>
      <c r="PQ402" s="2"/>
      <c r="PR402" s="2"/>
      <c r="PS402" s="2"/>
      <c r="PT402" s="2">
        <v>1170499</v>
      </c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>
        <v>35699</v>
      </c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>
        <v>34123</v>
      </c>
      <c r="QX402" s="2"/>
      <c r="QY402" s="2"/>
      <c r="QZ402" s="2"/>
      <c r="RA402" s="2"/>
      <c r="RB402" s="2"/>
      <c r="RC402" s="2"/>
      <c r="RD402" s="2"/>
      <c r="RE402" s="2"/>
      <c r="RF402" s="2"/>
      <c r="RG402" s="2">
        <v>455582.75</v>
      </c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>
        <v>148004</v>
      </c>
      <c r="SB402" s="2"/>
      <c r="SC402" s="2"/>
      <c r="SD402" s="2"/>
      <c r="SE402" s="2"/>
      <c r="SF402" s="2"/>
      <c r="SG402" s="2"/>
      <c r="SH402" s="2">
        <v>202091.95</v>
      </c>
      <c r="SI402" s="2"/>
      <c r="SJ402" s="2"/>
      <c r="SK402" s="2">
        <v>717691.66</v>
      </c>
      <c r="SL402" s="2"/>
      <c r="SM402" s="2">
        <v>359276.25</v>
      </c>
      <c r="SN402" s="2">
        <v>589790.73</v>
      </c>
      <c r="SO402" s="2">
        <v>1666501</v>
      </c>
      <c r="SP402" s="2"/>
      <c r="SQ402" s="2">
        <v>887367.91</v>
      </c>
      <c r="SR402" s="2">
        <v>54974</v>
      </c>
      <c r="SS402" s="2">
        <v>78442.61</v>
      </c>
      <c r="ST402" s="2"/>
      <c r="SU402" s="2">
        <v>936032.08</v>
      </c>
      <c r="SV402" s="2">
        <v>85793.05</v>
      </c>
      <c r="SW402" s="2">
        <v>151217.5</v>
      </c>
      <c r="SX402" s="2">
        <v>224802.1</v>
      </c>
      <c r="SY402" s="2">
        <v>9561.5</v>
      </c>
      <c r="SZ402" s="2">
        <v>5570</v>
      </c>
      <c r="TA402" s="2"/>
      <c r="TB402" s="2">
        <v>2383548.8199999998</v>
      </c>
      <c r="TC402" s="2">
        <v>167199.99</v>
      </c>
      <c r="TD402" s="2">
        <v>26314</v>
      </c>
      <c r="TE402" s="2">
        <v>31448</v>
      </c>
      <c r="TF402" s="2">
        <v>293632</v>
      </c>
      <c r="TG402" s="2">
        <v>478063.5</v>
      </c>
      <c r="TH402" s="2">
        <v>21952</v>
      </c>
      <c r="TI402" s="2">
        <v>26931466.149999999</v>
      </c>
      <c r="TJ402" s="2">
        <v>7832</v>
      </c>
      <c r="TK402" s="2">
        <v>33724</v>
      </c>
      <c r="TL402" s="2">
        <v>820830.5</v>
      </c>
      <c r="TM402" s="2"/>
      <c r="TN402" s="2">
        <v>79056.5</v>
      </c>
      <c r="TO402" s="2">
        <v>64826</v>
      </c>
      <c r="TP402" s="2">
        <v>4204</v>
      </c>
      <c r="TQ402" s="2">
        <v>1872014.67</v>
      </c>
      <c r="TR402" s="2">
        <v>1375531.79</v>
      </c>
      <c r="TS402" s="2">
        <v>55144.83</v>
      </c>
      <c r="TT402" s="2">
        <v>396620</v>
      </c>
      <c r="TU402" s="2"/>
      <c r="TV402" s="2">
        <v>116796.5</v>
      </c>
      <c r="TW402" s="2">
        <v>20074</v>
      </c>
      <c r="TX402" s="2">
        <v>24815</v>
      </c>
      <c r="TY402" s="2">
        <v>1135577.5</v>
      </c>
      <c r="TZ402" s="2">
        <v>153515</v>
      </c>
      <c r="UA402" s="2">
        <v>3173286.1</v>
      </c>
      <c r="UB402" s="2">
        <v>133826.79999999999</v>
      </c>
      <c r="UC402" s="2">
        <v>185330.5</v>
      </c>
      <c r="UD402" s="2">
        <v>64051</v>
      </c>
      <c r="UE402" s="2">
        <v>1833961.21</v>
      </c>
      <c r="UF402" s="2">
        <v>410</v>
      </c>
      <c r="UG402" s="2">
        <v>46176</v>
      </c>
      <c r="UH402" s="2">
        <v>117603</v>
      </c>
      <c r="UI402" s="2"/>
      <c r="UJ402" s="2">
        <v>37826</v>
      </c>
      <c r="UK402" s="2"/>
      <c r="UL402" s="2"/>
      <c r="UM402" s="2">
        <v>2697</v>
      </c>
      <c r="UN402" s="2"/>
      <c r="UO402" s="2">
        <v>9435</v>
      </c>
      <c r="UP402" s="2">
        <v>1102728</v>
      </c>
      <c r="UQ402" s="2">
        <v>1121308.5</v>
      </c>
      <c r="UR402" s="2">
        <v>397233.75</v>
      </c>
      <c r="US402" s="2">
        <v>422437</v>
      </c>
      <c r="UT402" s="2">
        <v>129620</v>
      </c>
      <c r="UU402" s="2">
        <v>109778</v>
      </c>
      <c r="UV402" s="2">
        <v>100924.75</v>
      </c>
      <c r="UW402" s="2">
        <v>42709.23</v>
      </c>
      <c r="UX402" s="2">
        <v>116489.4</v>
      </c>
      <c r="UY402" s="2">
        <v>259432</v>
      </c>
      <c r="UZ402" s="2">
        <v>40312</v>
      </c>
      <c r="VA402" s="2">
        <v>343063.75</v>
      </c>
      <c r="VB402" s="2">
        <v>377977.95</v>
      </c>
      <c r="VC402" s="2">
        <v>154399.5</v>
      </c>
      <c r="VD402" s="2">
        <v>156104</v>
      </c>
      <c r="VE402" s="2"/>
      <c r="VF402" s="2">
        <v>26406.84</v>
      </c>
      <c r="VG402" s="2">
        <v>205130.5</v>
      </c>
      <c r="VH402" s="2">
        <v>115868.96</v>
      </c>
      <c r="VI402" s="2">
        <v>155856.59</v>
      </c>
      <c r="VJ402" s="2">
        <v>1669885.35</v>
      </c>
      <c r="VK402" s="2"/>
      <c r="VL402" s="2"/>
      <c r="VM402" s="2"/>
      <c r="VN402" s="2">
        <v>39556</v>
      </c>
      <c r="VO402" s="2"/>
      <c r="VP402" s="2"/>
      <c r="VQ402" s="2">
        <v>129878.79</v>
      </c>
      <c r="VR402" s="2">
        <v>23027.5</v>
      </c>
      <c r="VS402" s="2"/>
      <c r="VT402" s="2"/>
      <c r="VU402" s="2"/>
      <c r="VV402" s="2"/>
      <c r="VW402" s="2">
        <v>197159</v>
      </c>
      <c r="VX402" s="2"/>
      <c r="VY402" s="2">
        <v>3023530.05</v>
      </c>
      <c r="VZ402" s="2"/>
      <c r="WA402" s="2">
        <v>3427393</v>
      </c>
      <c r="WB402" s="2"/>
      <c r="WC402" s="2"/>
      <c r="WD402" s="2"/>
      <c r="WE402" s="2"/>
      <c r="WF402" s="2"/>
      <c r="WG402" s="2">
        <v>104219</v>
      </c>
      <c r="WH402" s="2">
        <v>4180</v>
      </c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>
        <v>81718</v>
      </c>
      <c r="WU402" s="2"/>
      <c r="WV402" s="2"/>
      <c r="WW402" s="2"/>
      <c r="WX402" s="2"/>
      <c r="WY402" s="2"/>
      <c r="WZ402" s="2"/>
      <c r="XA402" s="2"/>
      <c r="XB402" s="2"/>
      <c r="XC402" s="2">
        <v>138602</v>
      </c>
      <c r="XD402" s="2"/>
      <c r="XE402" s="2"/>
      <c r="XF402" s="2"/>
      <c r="XG402" s="2"/>
      <c r="XH402" s="2">
        <v>520101.5</v>
      </c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>
        <v>8755882.8499999996</v>
      </c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>
        <v>1000</v>
      </c>
      <c r="YS402" s="2"/>
      <c r="YT402" s="2"/>
      <c r="YU402" s="2"/>
      <c r="YV402" s="2">
        <v>571404</v>
      </c>
      <c r="YW402" s="2"/>
      <c r="YX402" s="2"/>
      <c r="YY402" s="2"/>
      <c r="YZ402" s="2"/>
      <c r="ZA402" s="2"/>
      <c r="ZB402" s="2"/>
      <c r="ZC402" s="2">
        <v>3776405.38</v>
      </c>
      <c r="ZD402" s="2"/>
      <c r="ZE402" s="2">
        <v>346079</v>
      </c>
      <c r="ZF402" s="2">
        <v>6833</v>
      </c>
      <c r="ZG402" s="2">
        <v>338029.99</v>
      </c>
      <c r="ZH402" s="2">
        <v>20215.75</v>
      </c>
      <c r="ZI402" s="2">
        <v>33</v>
      </c>
      <c r="ZJ402" s="2"/>
      <c r="ZK402" s="2"/>
      <c r="ZL402" s="2"/>
      <c r="ZM402" s="2"/>
      <c r="ZN402" s="2"/>
      <c r="ZO402" s="2"/>
      <c r="ZP402" s="2">
        <v>4200</v>
      </c>
      <c r="ZQ402" s="2"/>
      <c r="ZR402" s="2"/>
      <c r="ZS402" s="2"/>
      <c r="ZT402" s="2"/>
      <c r="ZU402" s="2"/>
      <c r="ZV402" s="2">
        <v>2080.75</v>
      </c>
      <c r="ZW402" s="2"/>
      <c r="ZX402" s="2">
        <v>11227</v>
      </c>
      <c r="ZY402" s="2"/>
      <c r="ZZ402" s="2"/>
      <c r="AAA402" s="2">
        <v>591869.62</v>
      </c>
      <c r="AAB402" s="2">
        <v>1203890.6000000001</v>
      </c>
      <c r="AAC402" s="2"/>
      <c r="AAD402" s="2"/>
      <c r="AAE402" s="2"/>
      <c r="AAF402" s="2"/>
      <c r="AAG402" s="2"/>
      <c r="AAH402" s="2">
        <v>3479291.46</v>
      </c>
      <c r="AAI402" s="2"/>
      <c r="AAJ402" s="2"/>
      <c r="AAK402" s="2"/>
      <c r="AAL402" s="2"/>
      <c r="AAM402" s="2"/>
      <c r="AAN402" s="2"/>
      <c r="AAO402" s="2">
        <v>500763</v>
      </c>
      <c r="AAP402" s="2"/>
      <c r="AAQ402" s="2"/>
      <c r="AAR402" s="2">
        <v>49762</v>
      </c>
      <c r="AAS402" s="2"/>
      <c r="AAT402" s="2"/>
      <c r="AAU402" s="2">
        <v>21150</v>
      </c>
      <c r="AAV402" s="2"/>
      <c r="AAW402" s="2"/>
      <c r="AAX402" s="2"/>
      <c r="AAY402" s="2"/>
      <c r="AAZ402" s="2"/>
      <c r="ABA402" s="2">
        <v>100502.5</v>
      </c>
      <c r="ABB402" s="2"/>
      <c r="ABC402" s="2"/>
      <c r="ABD402" s="2">
        <v>369480.25</v>
      </c>
      <c r="ABE402" s="2"/>
      <c r="ABF402" s="2"/>
      <c r="ABG402" s="2"/>
      <c r="ABH402" s="2"/>
      <c r="ABI402" s="2">
        <v>1479470.25</v>
      </c>
      <c r="ABJ402" s="2"/>
      <c r="ABK402" s="2">
        <v>163555.72</v>
      </c>
      <c r="ABL402" s="2"/>
      <c r="ABM402" s="2"/>
      <c r="ABN402" s="2"/>
      <c r="ABO402" s="2">
        <v>165976.25</v>
      </c>
      <c r="ABP402" s="2"/>
      <c r="ABQ402" s="2"/>
      <c r="ABR402" s="2">
        <v>29790</v>
      </c>
      <c r="ABS402" s="2">
        <v>6473</v>
      </c>
      <c r="ABT402" s="2"/>
      <c r="ABU402" s="2"/>
      <c r="ABV402" s="2"/>
      <c r="ABW402" s="2"/>
      <c r="ABX402" s="2">
        <v>3175642</v>
      </c>
      <c r="ABY402" s="2">
        <v>4991</v>
      </c>
      <c r="ABZ402" s="2">
        <v>13988.5</v>
      </c>
      <c r="ACA402" s="2"/>
      <c r="ACB402" s="2"/>
      <c r="ACC402" s="2"/>
      <c r="ACD402" s="2"/>
      <c r="ACE402" s="2"/>
      <c r="ACF402" s="2"/>
      <c r="ACG402" s="2"/>
      <c r="ACH402" s="2"/>
      <c r="ACI402" s="2">
        <v>1539537.13</v>
      </c>
      <c r="ACJ402" s="2"/>
      <c r="ACK402" s="2"/>
      <c r="ACL402" s="2"/>
      <c r="ACM402" s="2"/>
      <c r="ACN402" s="2"/>
      <c r="ACO402" s="2"/>
      <c r="ACP402" s="2">
        <v>285779</v>
      </c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>
        <v>149910</v>
      </c>
      <c r="ADG402" s="2">
        <v>888746.96</v>
      </c>
      <c r="ADH402" s="2"/>
      <c r="ADI402" s="2"/>
      <c r="ADJ402" s="2"/>
      <c r="ADK402" s="2"/>
      <c r="ADL402" s="2">
        <v>154441.88</v>
      </c>
      <c r="ADM402" s="2">
        <v>55295.75</v>
      </c>
      <c r="ADN402" s="2"/>
      <c r="ADO402" s="2">
        <v>4773159.99</v>
      </c>
      <c r="ADP402" s="2"/>
      <c r="ADQ402" s="2"/>
      <c r="ADR402" s="2"/>
      <c r="ADS402" s="2">
        <v>2120727</v>
      </c>
      <c r="ADT402" s="2"/>
      <c r="ADU402" s="2"/>
      <c r="ADV402" s="2">
        <v>95105</v>
      </c>
      <c r="ADW402" s="2"/>
      <c r="ADX402" s="2"/>
      <c r="ADY402" s="2">
        <v>338354.08</v>
      </c>
      <c r="ADZ402" s="2"/>
      <c r="AEA402" s="2">
        <v>71886</v>
      </c>
      <c r="AEB402" s="2">
        <v>28180</v>
      </c>
      <c r="AEC402" s="2">
        <v>345927.75</v>
      </c>
      <c r="AED402" s="2"/>
      <c r="AEE402" s="2">
        <v>135399.48000000001</v>
      </c>
      <c r="AEF402" s="2">
        <v>75869</v>
      </c>
      <c r="AEG402" s="2"/>
      <c r="AEH402" s="2">
        <v>3300</v>
      </c>
      <c r="AEI402" s="2">
        <v>136199</v>
      </c>
      <c r="AEJ402" s="2">
        <v>280781.25</v>
      </c>
      <c r="AEK402" s="2">
        <v>13120</v>
      </c>
      <c r="AEL402" s="2">
        <v>558963.5</v>
      </c>
      <c r="AEM402" s="2">
        <v>250194</v>
      </c>
      <c r="AEN402" s="2"/>
      <c r="AEO402" s="2">
        <v>269417</v>
      </c>
      <c r="AEP402" s="2"/>
      <c r="AEQ402" s="2"/>
      <c r="AER402" s="2"/>
      <c r="AES402" s="2">
        <v>6120</v>
      </c>
      <c r="AET402" s="2"/>
      <c r="AEU402" s="2"/>
      <c r="AEV402" s="2"/>
      <c r="AEW402" s="2"/>
      <c r="AEX402" s="2">
        <v>1525509</v>
      </c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>
        <v>676750</v>
      </c>
      <c r="AFQ402" s="2"/>
      <c r="AFR402" s="2"/>
      <c r="AFS402" s="2"/>
      <c r="AFT402" s="2">
        <v>237669</v>
      </c>
      <c r="AFU402" s="2">
        <v>7270</v>
      </c>
      <c r="AFV402" s="2"/>
      <c r="AFW402" s="2">
        <v>144268.84</v>
      </c>
      <c r="AFX402" s="2"/>
      <c r="AFY402" s="2">
        <v>15026</v>
      </c>
      <c r="AFZ402" s="2">
        <v>389443.08</v>
      </c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>
        <v>45757</v>
      </c>
      <c r="AGN402" s="2">
        <v>158160</v>
      </c>
      <c r="AGO402" s="2"/>
      <c r="AGP402" s="2">
        <v>80494</v>
      </c>
      <c r="AGQ402" s="2"/>
      <c r="AGR402" s="2"/>
      <c r="AGS402" s="2"/>
      <c r="AGT402" s="2"/>
      <c r="AGU402" s="2">
        <v>936671.65</v>
      </c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>
        <v>1420</v>
      </c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>
        <f t="shared" si="80"/>
        <v>360503674.35000002</v>
      </c>
    </row>
    <row r="403" spans="1:904">
      <c r="A403" s="34" t="s">
        <v>3708</v>
      </c>
      <c r="B403" s="34" t="s">
        <v>2605</v>
      </c>
      <c r="C403" s="1" t="s">
        <v>2606</v>
      </c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>
        <v>1</v>
      </c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>
        <v>1</v>
      </c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>
        <v>1.5</v>
      </c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>
        <v>2</v>
      </c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>
        <v>3</v>
      </c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>
        <v>2</v>
      </c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>
        <f t="shared" si="80"/>
        <v>10.5</v>
      </c>
    </row>
    <row r="404" spans="1:904">
      <c r="A404" s="34" t="s">
        <v>3708</v>
      </c>
      <c r="B404" s="34" t="s">
        <v>3741</v>
      </c>
      <c r="C404" s="1" t="s">
        <v>3742</v>
      </c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>
        <v>1</v>
      </c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>
        <f t="shared" si="80"/>
        <v>1</v>
      </c>
    </row>
    <row r="405" spans="1:904">
      <c r="A405" s="34" t="s">
        <v>3708</v>
      </c>
      <c r="B405" s="34" t="s">
        <v>2607</v>
      </c>
      <c r="C405" s="1" t="s">
        <v>2608</v>
      </c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>
        <v>2</v>
      </c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>
        <v>1</v>
      </c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>
        <v>1</v>
      </c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>
        <f t="shared" si="80"/>
        <v>4</v>
      </c>
    </row>
    <row r="406" spans="1:904">
      <c r="A406" s="34" t="s">
        <v>3708</v>
      </c>
      <c r="B406" s="34" t="s">
        <v>2609</v>
      </c>
      <c r="C406" s="1" t="s">
        <v>2610</v>
      </c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>
        <v>1</v>
      </c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>
        <v>1</v>
      </c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>
        <v>10494.82</v>
      </c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>
        <v>1</v>
      </c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>
        <v>109750.12</v>
      </c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>
        <f t="shared" si="80"/>
        <v>120247.94</v>
      </c>
    </row>
    <row r="407" spans="1:904">
      <c r="A407" s="34" t="s">
        <v>3708</v>
      </c>
      <c r="B407" s="34" t="s">
        <v>2611</v>
      </c>
      <c r="C407" s="1" t="s">
        <v>2612</v>
      </c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>
        <v>4800000</v>
      </c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>
        <v>1</v>
      </c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>
        <v>1</v>
      </c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>
        <f t="shared" si="80"/>
        <v>4800002</v>
      </c>
    </row>
    <row r="408" spans="1:904">
      <c r="A408" s="34" t="s">
        <v>3708</v>
      </c>
      <c r="B408" s="34" t="s">
        <v>2613</v>
      </c>
      <c r="C408" s="1" t="s">
        <v>2614</v>
      </c>
      <c r="D408" s="2">
        <v>27</v>
      </c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>
        <v>1</v>
      </c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>
        <v>6</v>
      </c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>
        <v>5</v>
      </c>
      <c r="CO408" s="2"/>
      <c r="CP408" s="2"/>
      <c r="CQ408" s="2">
        <v>3</v>
      </c>
      <c r="CR408" s="2"/>
      <c r="CS408" s="2"/>
      <c r="CT408" s="2"/>
      <c r="CU408" s="2">
        <v>39</v>
      </c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>
        <v>1</v>
      </c>
      <c r="DH408" s="2"/>
      <c r="DI408" s="2"/>
      <c r="DJ408" s="2"/>
      <c r="DK408" s="2"/>
      <c r="DL408" s="2">
        <v>1</v>
      </c>
      <c r="DM408" s="2"/>
      <c r="DN408" s="2"/>
      <c r="DO408" s="2">
        <v>7</v>
      </c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>
        <v>1</v>
      </c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>
        <v>1</v>
      </c>
      <c r="FC408" s="2">
        <v>2</v>
      </c>
      <c r="FD408" s="2"/>
      <c r="FE408" s="2"/>
      <c r="FF408" s="2"/>
      <c r="FG408" s="2"/>
      <c r="FH408" s="2"/>
      <c r="FI408" s="2"/>
      <c r="FJ408" s="2">
        <v>3</v>
      </c>
      <c r="FK408" s="2"/>
      <c r="FL408" s="2"/>
      <c r="FM408" s="2"/>
      <c r="FN408" s="2"/>
      <c r="FO408" s="2"/>
      <c r="FP408" s="2"/>
      <c r="FQ408" s="2"/>
      <c r="FR408" s="2"/>
      <c r="FS408" s="2">
        <v>12</v>
      </c>
      <c r="FT408" s="2">
        <v>3</v>
      </c>
      <c r="FU408" s="2"/>
      <c r="FV408" s="2"/>
      <c r="FW408" s="2"/>
      <c r="FX408" s="2"/>
      <c r="FY408" s="2"/>
      <c r="FZ408" s="2"/>
      <c r="GA408" s="2"/>
      <c r="GB408" s="2"/>
      <c r="GC408" s="2">
        <v>9</v>
      </c>
      <c r="GD408" s="2"/>
      <c r="GE408" s="2"/>
      <c r="GF408" s="2"/>
      <c r="GG408" s="2"/>
      <c r="GH408" s="2"/>
      <c r="GI408" s="2"/>
      <c r="GJ408" s="2"/>
      <c r="GK408" s="2">
        <v>15</v>
      </c>
      <c r="GL408" s="2"/>
      <c r="GM408" s="2"/>
      <c r="GN408" s="2"/>
      <c r="GO408" s="2">
        <v>1</v>
      </c>
      <c r="GP408" s="2"/>
      <c r="GQ408" s="2"/>
      <c r="GR408" s="2"/>
      <c r="GS408" s="2"/>
      <c r="GT408" s="2"/>
      <c r="GU408" s="2">
        <v>1</v>
      </c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>
        <v>2</v>
      </c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>
        <v>148022.29</v>
      </c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>
        <v>49</v>
      </c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>
        <v>18</v>
      </c>
      <c r="KM408" s="2"/>
      <c r="KN408" s="2"/>
      <c r="KO408" s="2"/>
      <c r="KP408" s="2"/>
      <c r="KQ408" s="2"/>
      <c r="KR408" s="2"/>
      <c r="KS408" s="2">
        <v>4</v>
      </c>
      <c r="KT408" s="2"/>
      <c r="KU408" s="2"/>
      <c r="KV408" s="2"/>
      <c r="KW408" s="2"/>
      <c r="KX408" s="2"/>
      <c r="KY408" s="2">
        <v>100</v>
      </c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>
        <v>8</v>
      </c>
      <c r="MF408" s="2"/>
      <c r="MG408" s="2">
        <v>1</v>
      </c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>
        <v>1</v>
      </c>
      <c r="NJ408" s="2"/>
      <c r="NK408" s="2"/>
      <c r="NL408" s="2"/>
      <c r="NM408" s="2"/>
      <c r="NN408" s="2"/>
      <c r="NO408" s="2"/>
      <c r="NP408" s="2">
        <v>273.8</v>
      </c>
      <c r="NQ408" s="2"/>
      <c r="NR408" s="2"/>
      <c r="NS408" s="2"/>
      <c r="NT408" s="2"/>
      <c r="NU408" s="2"/>
      <c r="NV408" s="2"/>
      <c r="NW408" s="2">
        <v>3</v>
      </c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>
        <v>1</v>
      </c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>
        <v>4</v>
      </c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>
        <v>1</v>
      </c>
      <c r="RK408" s="2"/>
      <c r="RL408" s="2"/>
      <c r="RM408" s="2"/>
      <c r="RN408" s="2"/>
      <c r="RO408" s="2">
        <v>12</v>
      </c>
      <c r="RP408" s="2"/>
      <c r="RQ408" s="2"/>
      <c r="RR408" s="2"/>
      <c r="RS408" s="2">
        <v>8</v>
      </c>
      <c r="RT408" s="2"/>
      <c r="RU408" s="2"/>
      <c r="RV408" s="2">
        <v>4</v>
      </c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>
        <v>1</v>
      </c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>
        <v>8</v>
      </c>
      <c r="UT408" s="2"/>
      <c r="UU408" s="2"/>
      <c r="UV408" s="2"/>
      <c r="UW408" s="2">
        <v>10</v>
      </c>
      <c r="UX408" s="2"/>
      <c r="UY408" s="2"/>
      <c r="UZ408" s="2"/>
      <c r="VA408" s="2"/>
      <c r="VB408" s="2">
        <v>1</v>
      </c>
      <c r="VC408" s="2">
        <v>9</v>
      </c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>
        <v>1</v>
      </c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>
        <v>14000</v>
      </c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>
        <v>15</v>
      </c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>
        <v>8</v>
      </c>
      <c r="ZB408" s="2"/>
      <c r="ZC408" s="2"/>
      <c r="ZD408" s="2"/>
      <c r="ZE408" s="2">
        <v>3</v>
      </c>
      <c r="ZF408" s="2"/>
      <c r="ZG408" s="2"/>
      <c r="ZH408" s="2">
        <v>6</v>
      </c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>
        <v>3</v>
      </c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>
        <v>15</v>
      </c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>
        <v>1</v>
      </c>
      <c r="ABZ408" s="2"/>
      <c r="ACA408" s="2"/>
      <c r="ACB408" s="2"/>
      <c r="ACC408" s="2"/>
      <c r="ACD408" s="2"/>
      <c r="ACE408" s="2">
        <v>-22</v>
      </c>
      <c r="ACF408" s="2">
        <v>3</v>
      </c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>
        <v>12</v>
      </c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>
        <v>2</v>
      </c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>
        <v>10</v>
      </c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>
        <v>4</v>
      </c>
      <c r="AHM408" s="2"/>
      <c r="AHN408" s="2"/>
      <c r="AHO408" s="2"/>
      <c r="AHP408" s="2"/>
      <c r="AHQ408" s="2"/>
      <c r="AHR408" s="2"/>
      <c r="AHS408" s="2"/>
      <c r="AHT408" s="2">
        <f t="shared" si="80"/>
        <v>162740.09</v>
      </c>
    </row>
    <row r="409" spans="1:904">
      <c r="A409" s="34" t="s">
        <v>3708</v>
      </c>
      <c r="B409" s="34" t="s">
        <v>2615</v>
      </c>
      <c r="C409" s="1" t="s">
        <v>2616</v>
      </c>
      <c r="D409" s="2">
        <v>1</v>
      </c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>
        <v>1</v>
      </c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>
        <v>2</v>
      </c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>
        <v>2</v>
      </c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>
        <v>1</v>
      </c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>
        <v>1</v>
      </c>
      <c r="OU409" s="2">
        <v>1</v>
      </c>
      <c r="OV409" s="2"/>
      <c r="OW409" s="2"/>
      <c r="OX409" s="2"/>
      <c r="OY409" s="2"/>
      <c r="OZ409" s="2"/>
      <c r="PA409" s="2"/>
      <c r="PB409" s="2"/>
      <c r="PC409" s="2">
        <v>1</v>
      </c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>
        <v>3</v>
      </c>
      <c r="VB409" s="2"/>
      <c r="VC409" s="2"/>
      <c r="VD409" s="2"/>
      <c r="VE409" s="2"/>
      <c r="VF409" s="2"/>
      <c r="VG409" s="2">
        <v>3</v>
      </c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>
        <v>1</v>
      </c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>
        <v>1050000</v>
      </c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>
        <v>4</v>
      </c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>
        <v>1</v>
      </c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>
        <v>-1</v>
      </c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>
        <v>2</v>
      </c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>
        <v>2</v>
      </c>
      <c r="AHM409" s="2"/>
      <c r="AHN409" s="2"/>
      <c r="AHO409" s="2"/>
      <c r="AHP409" s="2"/>
      <c r="AHQ409" s="2"/>
      <c r="AHR409" s="2"/>
      <c r="AHS409" s="2"/>
      <c r="AHT409" s="2">
        <f t="shared" si="80"/>
        <v>1050025</v>
      </c>
    </row>
    <row r="410" spans="1:904">
      <c r="A410" s="34" t="s">
        <v>3708</v>
      </c>
      <c r="B410" s="34" t="s">
        <v>2617</v>
      </c>
      <c r="C410" s="1" t="s">
        <v>2618</v>
      </c>
      <c r="D410" s="2">
        <v>14566.68</v>
      </c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>
        <v>9</v>
      </c>
      <c r="CQ410" s="2"/>
      <c r="CR410" s="2"/>
      <c r="CS410" s="2"/>
      <c r="CT410" s="2"/>
      <c r="CU410" s="2">
        <v>2</v>
      </c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>
        <v>3</v>
      </c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>
        <v>1</v>
      </c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>
        <v>2.0099999999999998</v>
      </c>
      <c r="KM410" s="2"/>
      <c r="KN410" s="2"/>
      <c r="KO410" s="2"/>
      <c r="KP410" s="2"/>
      <c r="KQ410" s="2"/>
      <c r="KR410" s="2"/>
      <c r="KS410" s="2">
        <v>1</v>
      </c>
      <c r="KT410" s="2"/>
      <c r="KU410" s="2"/>
      <c r="KV410" s="2"/>
      <c r="KW410" s="2"/>
      <c r="KX410" s="2"/>
      <c r="KY410" s="2">
        <v>2</v>
      </c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>
        <v>1</v>
      </c>
      <c r="NJ410" s="2"/>
      <c r="NK410" s="2"/>
      <c r="NL410" s="2"/>
      <c r="NM410" s="2"/>
      <c r="NN410" s="2"/>
      <c r="NO410" s="2"/>
      <c r="NP410" s="2">
        <v>80.73</v>
      </c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>
        <v>3</v>
      </c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>
        <v>1</v>
      </c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>
        <v>10</v>
      </c>
      <c r="UV410" s="2"/>
      <c r="UW410" s="2"/>
      <c r="UX410" s="2"/>
      <c r="UY410" s="2"/>
      <c r="UZ410" s="2"/>
      <c r="VA410" s="2"/>
      <c r="VB410" s="2">
        <v>2</v>
      </c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>
        <v>2</v>
      </c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>
        <v>9</v>
      </c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>
        <v>1</v>
      </c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>
        <v>1</v>
      </c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>
        <v>4248.4399999999996</v>
      </c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>
        <f t="shared" si="80"/>
        <v>18945.86</v>
      </c>
    </row>
    <row r="411" spans="1:904">
      <c r="A411" s="34" t="s">
        <v>3708</v>
      </c>
      <c r="B411" s="34" t="s">
        <v>2619</v>
      </c>
      <c r="C411" s="1" t="s">
        <v>2620</v>
      </c>
      <c r="D411" s="2">
        <v>12901</v>
      </c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>
        <v>1</v>
      </c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>
        <v>4</v>
      </c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>
        <v>5</v>
      </c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>
        <v>5</v>
      </c>
      <c r="CO411" s="2"/>
      <c r="CP411" s="2">
        <v>8</v>
      </c>
      <c r="CQ411" s="2"/>
      <c r="CR411" s="2"/>
      <c r="CS411" s="2"/>
      <c r="CT411" s="2"/>
      <c r="CU411" s="2">
        <v>18</v>
      </c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>
        <v>3</v>
      </c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>
        <v>2</v>
      </c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>
        <v>1</v>
      </c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>
        <v>3340.07</v>
      </c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>
        <v>4</v>
      </c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>
        <v>5</v>
      </c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>
        <v>1</v>
      </c>
      <c r="NJ411" s="2"/>
      <c r="NK411" s="2"/>
      <c r="NL411" s="2"/>
      <c r="NM411" s="2"/>
      <c r="NN411" s="2"/>
      <c r="NO411" s="2"/>
      <c r="NP411" s="2">
        <v>4</v>
      </c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>
        <v>2</v>
      </c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>
        <v>5</v>
      </c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>
        <v>1</v>
      </c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>
        <v>2</v>
      </c>
      <c r="VC411" s="2">
        <v>3</v>
      </c>
      <c r="VD411" s="2"/>
      <c r="VE411" s="2"/>
      <c r="VF411" s="2"/>
      <c r="VG411" s="2">
        <v>2</v>
      </c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>
        <v>1</v>
      </c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>
        <v>2</v>
      </c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>
        <v>2</v>
      </c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>
        <v>1</v>
      </c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>
        <v>3</v>
      </c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>
        <v>24877.5</v>
      </c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>
        <v>1</v>
      </c>
      <c r="AHM411" s="2"/>
      <c r="AHN411" s="2"/>
      <c r="AHO411" s="2"/>
      <c r="AHP411" s="2"/>
      <c r="AHQ411" s="2"/>
      <c r="AHR411" s="2"/>
      <c r="AHS411" s="2"/>
      <c r="AHT411" s="2">
        <f t="shared" si="80"/>
        <v>41204.57</v>
      </c>
    </row>
    <row r="412" spans="1:904">
      <c r="A412" s="34" t="s">
        <v>3708</v>
      </c>
      <c r="B412" s="34" t="s">
        <v>2621</v>
      </c>
      <c r="C412" s="1" t="s">
        <v>2622</v>
      </c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>
        <v>3</v>
      </c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>
        <v>4</v>
      </c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>
        <v>1</v>
      </c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>
        <v>1</v>
      </c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>
        <v>1</v>
      </c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>
        <v>1</v>
      </c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>
        <v>1</v>
      </c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>
        <f t="shared" si="80"/>
        <v>12</v>
      </c>
    </row>
    <row r="413" spans="1:904">
      <c r="A413" s="34" t="s">
        <v>3708</v>
      </c>
      <c r="B413" s="34" t="s">
        <v>3743</v>
      </c>
      <c r="C413" s="1" t="s">
        <v>3744</v>
      </c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>
        <v>1</v>
      </c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>
        <v>1</v>
      </c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>
        <v>3</v>
      </c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>
        <f t="shared" si="80"/>
        <v>5</v>
      </c>
    </row>
    <row r="414" spans="1:904">
      <c r="A414" s="34" t="s">
        <v>3708</v>
      </c>
      <c r="B414" s="34" t="s">
        <v>2623</v>
      </c>
      <c r="C414" s="1" t="s">
        <v>2624</v>
      </c>
      <c r="D414" s="2">
        <v>162584.99</v>
      </c>
      <c r="E414" s="2"/>
      <c r="F414" s="2"/>
      <c r="G414" s="2"/>
      <c r="H414" s="2">
        <v>2</v>
      </c>
      <c r="I414" s="2"/>
      <c r="J414" s="2"/>
      <c r="K414" s="2"/>
      <c r="L414" s="2"/>
      <c r="M414" s="2"/>
      <c r="N414" s="2"/>
      <c r="O414" s="2"/>
      <c r="P414" s="2"/>
      <c r="Q414" s="2"/>
      <c r="R414" s="2">
        <v>2</v>
      </c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>
        <v>3</v>
      </c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>
        <v>8</v>
      </c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>
        <v>4</v>
      </c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>
        <v>1</v>
      </c>
      <c r="CA414" s="2">
        <v>3</v>
      </c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>
        <v>5</v>
      </c>
      <c r="CO414" s="2"/>
      <c r="CP414" s="2">
        <v>12</v>
      </c>
      <c r="CQ414" s="2">
        <v>5</v>
      </c>
      <c r="CR414" s="2">
        <v>3</v>
      </c>
      <c r="CS414" s="2"/>
      <c r="CT414" s="2">
        <v>1865.74</v>
      </c>
      <c r="CU414" s="2">
        <v>183</v>
      </c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>
        <v>6</v>
      </c>
      <c r="DH414" s="2"/>
      <c r="DI414" s="2"/>
      <c r="DJ414" s="2"/>
      <c r="DK414" s="2"/>
      <c r="DL414" s="2">
        <v>5</v>
      </c>
      <c r="DM414" s="2"/>
      <c r="DN414" s="2"/>
      <c r="DO414" s="2">
        <v>24</v>
      </c>
      <c r="DP414" s="2"/>
      <c r="DQ414" s="2"/>
      <c r="DR414" s="2"/>
      <c r="DS414" s="2">
        <v>5</v>
      </c>
      <c r="DT414" s="2"/>
      <c r="DU414" s="2"/>
      <c r="DV414" s="2"/>
      <c r="DW414" s="2"/>
      <c r="DX414" s="2"/>
      <c r="DY414" s="2"/>
      <c r="DZ414" s="2"/>
      <c r="EA414" s="2">
        <v>3</v>
      </c>
      <c r="EB414" s="2"/>
      <c r="EC414" s="2"/>
      <c r="ED414" s="2"/>
      <c r="EE414" s="2">
        <v>1706.8</v>
      </c>
      <c r="EF414" s="2"/>
      <c r="EG414" s="2"/>
      <c r="EH414" s="2"/>
      <c r="EI414" s="2"/>
      <c r="EJ414" s="2"/>
      <c r="EK414" s="2"/>
      <c r="EL414" s="2"/>
      <c r="EM414" s="2">
        <v>1942.35</v>
      </c>
      <c r="EN414" s="2"/>
      <c r="EO414" s="2"/>
      <c r="EP414" s="2"/>
      <c r="EQ414" s="2">
        <v>1</v>
      </c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>
        <v>10</v>
      </c>
      <c r="FC414" s="2">
        <v>4</v>
      </c>
      <c r="FD414" s="2">
        <v>2</v>
      </c>
      <c r="FE414" s="2"/>
      <c r="FF414" s="2"/>
      <c r="FG414" s="2"/>
      <c r="FH414" s="2"/>
      <c r="FI414" s="2">
        <v>5</v>
      </c>
      <c r="FJ414" s="2"/>
      <c r="FK414" s="2"/>
      <c r="FL414" s="2"/>
      <c r="FM414" s="2"/>
      <c r="FN414" s="2"/>
      <c r="FO414" s="2"/>
      <c r="FP414" s="2"/>
      <c r="FQ414" s="2"/>
      <c r="FR414" s="2"/>
      <c r="FS414" s="2">
        <v>5</v>
      </c>
      <c r="FT414" s="2">
        <v>380929.33</v>
      </c>
      <c r="FU414" s="2"/>
      <c r="FV414" s="2"/>
      <c r="FW414" s="2"/>
      <c r="FX414" s="2"/>
      <c r="FY414" s="2"/>
      <c r="FZ414" s="2"/>
      <c r="GA414" s="2"/>
      <c r="GB414" s="2"/>
      <c r="GC414" s="2">
        <v>5</v>
      </c>
      <c r="GD414" s="2">
        <v>1</v>
      </c>
      <c r="GE414" s="2"/>
      <c r="GF414" s="2"/>
      <c r="GG414" s="2"/>
      <c r="GH414" s="2"/>
      <c r="GI414" s="2">
        <v>5</v>
      </c>
      <c r="GJ414" s="2"/>
      <c r="GK414" s="2">
        <v>6</v>
      </c>
      <c r="GL414" s="2"/>
      <c r="GM414" s="2"/>
      <c r="GN414" s="2"/>
      <c r="GO414" s="2">
        <v>2</v>
      </c>
      <c r="GP414" s="2"/>
      <c r="GQ414" s="2">
        <v>1</v>
      </c>
      <c r="GR414" s="2"/>
      <c r="GS414" s="2"/>
      <c r="GT414" s="2"/>
      <c r="GU414" s="2"/>
      <c r="GV414" s="2"/>
      <c r="GW414" s="2"/>
      <c r="GX414" s="2"/>
      <c r="GY414" s="2">
        <v>3</v>
      </c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>
        <v>23</v>
      </c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>
        <v>37857.61</v>
      </c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>
        <v>1027504.86</v>
      </c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>
        <v>20</v>
      </c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>
        <v>2877110</v>
      </c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>
        <v>116</v>
      </c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>
        <v>5</v>
      </c>
      <c r="ME414" s="2">
        <v>4</v>
      </c>
      <c r="MF414" s="2"/>
      <c r="MG414" s="2">
        <v>29219.97</v>
      </c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>
        <v>5</v>
      </c>
      <c r="NF414" s="2"/>
      <c r="NG414" s="2">
        <v>10500.65</v>
      </c>
      <c r="NH414" s="2"/>
      <c r="NI414" s="2">
        <v>2</v>
      </c>
      <c r="NJ414" s="2"/>
      <c r="NK414" s="2">
        <v>8</v>
      </c>
      <c r="NL414" s="2"/>
      <c r="NM414" s="2"/>
      <c r="NN414" s="2"/>
      <c r="NO414" s="2"/>
      <c r="NP414" s="2">
        <v>5003.8999999999996</v>
      </c>
      <c r="NQ414" s="2"/>
      <c r="NR414" s="2"/>
      <c r="NS414" s="2"/>
      <c r="NT414" s="2">
        <v>1</v>
      </c>
      <c r="NU414" s="2"/>
      <c r="NV414" s="2"/>
      <c r="NW414" s="2">
        <v>24580.38</v>
      </c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>
        <v>1</v>
      </c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>
        <v>69</v>
      </c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>
        <v>5.5</v>
      </c>
      <c r="RK414" s="2"/>
      <c r="RL414" s="2"/>
      <c r="RM414" s="2"/>
      <c r="RN414" s="2"/>
      <c r="RO414" s="2">
        <v>8</v>
      </c>
      <c r="RP414" s="2"/>
      <c r="RQ414" s="2"/>
      <c r="RR414" s="2"/>
      <c r="RS414" s="2">
        <v>6</v>
      </c>
      <c r="RT414" s="2"/>
      <c r="RU414" s="2"/>
      <c r="RV414" s="2">
        <v>3</v>
      </c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>
        <v>3</v>
      </c>
      <c r="SK414" s="2"/>
      <c r="SL414" s="2"/>
      <c r="SM414" s="2">
        <v>13</v>
      </c>
      <c r="SN414" s="2"/>
      <c r="SO414" s="2"/>
      <c r="SP414" s="2"/>
      <c r="SQ414" s="2">
        <v>4</v>
      </c>
      <c r="SR414" s="2"/>
      <c r="SS414" s="2"/>
      <c r="ST414" s="2"/>
      <c r="SU414" s="2"/>
      <c r="SV414" s="2">
        <v>1</v>
      </c>
      <c r="SW414" s="2"/>
      <c r="SX414" s="2"/>
      <c r="SY414" s="2"/>
      <c r="SZ414" s="2"/>
      <c r="TA414" s="2"/>
      <c r="TB414" s="2">
        <v>12</v>
      </c>
      <c r="TC414" s="2"/>
      <c r="TD414" s="2"/>
      <c r="TE414" s="2"/>
      <c r="TF414" s="2">
        <v>4</v>
      </c>
      <c r="TG414" s="2"/>
      <c r="TH414" s="2"/>
      <c r="TI414" s="2"/>
      <c r="TJ414" s="2"/>
      <c r="TK414" s="2"/>
      <c r="TL414" s="2"/>
      <c r="TM414" s="2"/>
      <c r="TN414" s="2"/>
      <c r="TO414" s="2">
        <v>4</v>
      </c>
      <c r="TP414" s="2"/>
      <c r="TQ414" s="2"/>
      <c r="TR414" s="2"/>
      <c r="TS414" s="2"/>
      <c r="TT414" s="2">
        <v>3</v>
      </c>
      <c r="TU414" s="2"/>
      <c r="TV414" s="2"/>
      <c r="TW414" s="2"/>
      <c r="TX414" s="2">
        <v>4716.3999999999996</v>
      </c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>
        <v>17</v>
      </c>
      <c r="UJ414" s="2"/>
      <c r="UK414" s="2"/>
      <c r="UL414" s="2"/>
      <c r="UM414" s="2"/>
      <c r="UN414" s="2">
        <v>19</v>
      </c>
      <c r="UO414" s="2"/>
      <c r="UP414" s="2"/>
      <c r="UQ414" s="2"/>
      <c r="UR414" s="2"/>
      <c r="US414" s="2">
        <v>16971</v>
      </c>
      <c r="UT414" s="2"/>
      <c r="UU414" s="2">
        <v>12</v>
      </c>
      <c r="UV414" s="2"/>
      <c r="UW414" s="2"/>
      <c r="UX414" s="2"/>
      <c r="UY414" s="2"/>
      <c r="UZ414" s="2"/>
      <c r="VA414" s="2"/>
      <c r="VB414" s="2">
        <v>3</v>
      </c>
      <c r="VC414" s="2">
        <v>2</v>
      </c>
      <c r="VD414" s="2"/>
      <c r="VE414" s="2"/>
      <c r="VF414" s="2"/>
      <c r="VG414" s="2">
        <v>6</v>
      </c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>
        <v>32</v>
      </c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>
        <v>4</v>
      </c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>
        <v>433334.33</v>
      </c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>
        <v>7</v>
      </c>
      <c r="ZB414" s="2"/>
      <c r="ZC414" s="2"/>
      <c r="ZD414" s="2"/>
      <c r="ZE414" s="2"/>
      <c r="ZF414" s="2"/>
      <c r="ZG414" s="2"/>
      <c r="ZH414" s="2"/>
      <c r="ZI414" s="2">
        <v>7</v>
      </c>
      <c r="ZJ414" s="2">
        <v>21</v>
      </c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>
        <v>2</v>
      </c>
      <c r="AAC414" s="2"/>
      <c r="AAD414" s="2"/>
      <c r="AAE414" s="2">
        <v>1</v>
      </c>
      <c r="AAF414" s="2"/>
      <c r="AAG414" s="2"/>
      <c r="AAH414" s="2"/>
      <c r="AAI414" s="2"/>
      <c r="AAJ414" s="2"/>
      <c r="AAK414" s="2"/>
      <c r="AAL414" s="2">
        <v>2</v>
      </c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>
        <v>4</v>
      </c>
      <c r="AAY414" s="2"/>
      <c r="AAZ414" s="2">
        <v>18249.98</v>
      </c>
      <c r="ABA414" s="2"/>
      <c r="ABB414" s="2"/>
      <c r="ABC414" s="2"/>
      <c r="ABD414" s="2"/>
      <c r="ABE414" s="2"/>
      <c r="ABF414" s="2"/>
      <c r="ABG414" s="2"/>
      <c r="ABH414" s="2"/>
      <c r="ABI414" s="2">
        <v>13</v>
      </c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>
        <v>3</v>
      </c>
      <c r="ABZ414" s="2"/>
      <c r="ACA414" s="2"/>
      <c r="ACB414" s="2"/>
      <c r="ACC414" s="2"/>
      <c r="ACD414" s="2"/>
      <c r="ACE414" s="2"/>
      <c r="ACF414" s="2">
        <v>7</v>
      </c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>
        <v>4</v>
      </c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>
        <v>75</v>
      </c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>
        <v>1</v>
      </c>
      <c r="AEC414" s="2"/>
      <c r="AED414" s="2"/>
      <c r="AEE414" s="2"/>
      <c r="AEF414" s="2"/>
      <c r="AEG414" s="2"/>
      <c r="AEH414" s="2"/>
      <c r="AEI414" s="2">
        <v>10</v>
      </c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>
        <v>2</v>
      </c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>
        <v>1</v>
      </c>
      <c r="AGJ414" s="2"/>
      <c r="AGK414" s="2"/>
      <c r="AGL414" s="2"/>
      <c r="AGM414" s="2"/>
      <c r="AGN414" s="2">
        <v>11</v>
      </c>
      <c r="AGO414" s="2"/>
      <c r="AGP414" s="2"/>
      <c r="AGQ414" s="2"/>
      <c r="AGR414" s="2"/>
      <c r="AGS414" s="2"/>
      <c r="AGT414" s="2"/>
      <c r="AGU414" s="2">
        <v>28222.5</v>
      </c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>
        <v>1</v>
      </c>
      <c r="AHJ414" s="2"/>
      <c r="AHK414" s="2"/>
      <c r="AHL414" s="2">
        <v>207.37</v>
      </c>
      <c r="AHM414" s="2"/>
      <c r="AHN414" s="2"/>
      <c r="AHO414" s="2"/>
      <c r="AHP414" s="2"/>
      <c r="AHQ414" s="2"/>
      <c r="AHR414" s="2"/>
      <c r="AHS414" s="2"/>
      <c r="AHT414" s="2">
        <f t="shared" si="80"/>
        <v>5063419.6600000011</v>
      </c>
    </row>
    <row r="415" spans="1:904">
      <c r="A415" s="34" t="s">
        <v>3708</v>
      </c>
      <c r="B415" s="34" t="s">
        <v>2625</v>
      </c>
      <c r="C415" s="1" t="s">
        <v>2626</v>
      </c>
      <c r="D415" s="2">
        <v>844.33</v>
      </c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>
        <v>4</v>
      </c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>
        <v>5</v>
      </c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>
        <v>4</v>
      </c>
      <c r="CQ415" s="2">
        <v>11</v>
      </c>
      <c r="CR415" s="2"/>
      <c r="CS415" s="2"/>
      <c r="CT415" s="2">
        <v>1666.1</v>
      </c>
      <c r="CU415" s="2">
        <v>59</v>
      </c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>
        <v>1</v>
      </c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>
        <v>2</v>
      </c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>
        <v>1</v>
      </c>
      <c r="EZ415" s="2"/>
      <c r="FA415" s="2"/>
      <c r="FB415" s="2">
        <v>1</v>
      </c>
      <c r="FC415" s="2">
        <v>1</v>
      </c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>
        <v>4</v>
      </c>
      <c r="FR415" s="2"/>
      <c r="FS415" s="2">
        <v>11</v>
      </c>
      <c r="FT415" s="2"/>
      <c r="FU415" s="2"/>
      <c r="FV415" s="2"/>
      <c r="FW415" s="2"/>
      <c r="FX415" s="2"/>
      <c r="FY415" s="2"/>
      <c r="FZ415" s="2"/>
      <c r="GA415" s="2"/>
      <c r="GB415" s="2"/>
      <c r="GC415" s="2">
        <v>4</v>
      </c>
      <c r="GD415" s="2"/>
      <c r="GE415" s="2"/>
      <c r="GF415" s="2"/>
      <c r="GG415" s="2"/>
      <c r="GH415" s="2"/>
      <c r="GI415" s="2"/>
      <c r="GJ415" s="2"/>
      <c r="GK415" s="2">
        <v>3</v>
      </c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>
        <v>15</v>
      </c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>
        <v>11894.65</v>
      </c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>
        <v>1</v>
      </c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>
        <v>150.99</v>
      </c>
      <c r="KM415" s="2"/>
      <c r="KN415" s="2"/>
      <c r="KO415" s="2"/>
      <c r="KP415" s="2"/>
      <c r="KQ415" s="2"/>
      <c r="KR415" s="2"/>
      <c r="KS415" s="2">
        <v>6</v>
      </c>
      <c r="KT415" s="2"/>
      <c r="KU415" s="2"/>
      <c r="KV415" s="2"/>
      <c r="KW415" s="2"/>
      <c r="KX415" s="2"/>
      <c r="KY415" s="2">
        <v>27</v>
      </c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>
        <v>10</v>
      </c>
      <c r="ME415" s="2">
        <v>12</v>
      </c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>
        <v>1</v>
      </c>
      <c r="NL415" s="2"/>
      <c r="NM415" s="2"/>
      <c r="NN415" s="2"/>
      <c r="NO415" s="2"/>
      <c r="NP415" s="2">
        <v>1</v>
      </c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>
        <v>2</v>
      </c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>
        <v>7</v>
      </c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>
        <v>1</v>
      </c>
      <c r="RJ415" s="2"/>
      <c r="RK415" s="2"/>
      <c r="RL415" s="2"/>
      <c r="RM415" s="2"/>
      <c r="RN415" s="2"/>
      <c r="RO415" s="2">
        <v>20</v>
      </c>
      <c r="RP415" s="2"/>
      <c r="RQ415" s="2"/>
      <c r="RR415" s="2"/>
      <c r="RS415" s="2">
        <v>42</v>
      </c>
      <c r="RT415" s="2"/>
      <c r="RU415" s="2"/>
      <c r="RV415" s="2">
        <v>1</v>
      </c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>
        <v>2</v>
      </c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>
        <v>4</v>
      </c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>
        <v>9</v>
      </c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>
        <v>2</v>
      </c>
      <c r="UJ415" s="2"/>
      <c r="UK415" s="2"/>
      <c r="UL415" s="2"/>
      <c r="UM415" s="2"/>
      <c r="UN415" s="2"/>
      <c r="UO415" s="2"/>
      <c r="UP415" s="2"/>
      <c r="UQ415" s="2"/>
      <c r="UR415" s="2"/>
      <c r="US415" s="2">
        <v>39</v>
      </c>
      <c r="UT415" s="2"/>
      <c r="UU415" s="2">
        <v>25</v>
      </c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>
        <v>27</v>
      </c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>
        <v>11</v>
      </c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>
        <v>81106</v>
      </c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>
        <v>7803</v>
      </c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>
        <v>1</v>
      </c>
      <c r="ZB415" s="2"/>
      <c r="ZC415" s="2"/>
      <c r="ZD415" s="2"/>
      <c r="ZE415" s="2"/>
      <c r="ZF415" s="2"/>
      <c r="ZG415" s="2"/>
      <c r="ZH415" s="2">
        <v>1</v>
      </c>
      <c r="ZI415" s="2">
        <v>5</v>
      </c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>
        <v>2</v>
      </c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>
        <v>1</v>
      </c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>
        <v>5</v>
      </c>
      <c r="ABJ415" s="2"/>
      <c r="ABK415" s="2"/>
      <c r="ABL415" s="2"/>
      <c r="ABM415" s="2"/>
      <c r="ABN415" s="2">
        <v>5</v>
      </c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>
        <v>-7</v>
      </c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>
        <v>14</v>
      </c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>
        <v>1</v>
      </c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>
        <v>1</v>
      </c>
      <c r="AGO415" s="2"/>
      <c r="AGP415" s="2"/>
      <c r="AGQ415" s="2"/>
      <c r="AGR415" s="2"/>
      <c r="AGS415" s="2"/>
      <c r="AGT415" s="2"/>
      <c r="AGU415" s="2">
        <v>3744.58</v>
      </c>
      <c r="AGV415" s="2"/>
      <c r="AGW415" s="2"/>
      <c r="AGX415" s="2"/>
      <c r="AGY415" s="2"/>
      <c r="AGZ415" s="2"/>
      <c r="AHA415" s="2"/>
      <c r="AHB415" s="2"/>
      <c r="AHC415" s="2">
        <v>30</v>
      </c>
      <c r="AHD415" s="2"/>
      <c r="AHE415" s="2"/>
      <c r="AHF415" s="2"/>
      <c r="AHG415" s="2"/>
      <c r="AHH415" s="2"/>
      <c r="AHI415" s="2"/>
      <c r="AHJ415" s="2"/>
      <c r="AHK415" s="2"/>
      <c r="AHL415" s="2">
        <v>3</v>
      </c>
      <c r="AHM415" s="2"/>
      <c r="AHN415" s="2"/>
      <c r="AHO415" s="2"/>
      <c r="AHP415" s="2"/>
      <c r="AHQ415" s="2"/>
      <c r="AHR415" s="2"/>
      <c r="AHS415" s="2"/>
      <c r="AHT415" s="2">
        <f t="shared" si="80"/>
        <v>107647.65000000001</v>
      </c>
    </row>
    <row r="416" spans="1:904">
      <c r="A416" s="34" t="s">
        <v>3708</v>
      </c>
      <c r="B416" s="34" t="s">
        <v>2627</v>
      </c>
      <c r="C416" s="1" t="s">
        <v>2628</v>
      </c>
      <c r="D416" s="2">
        <v>15</v>
      </c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>
        <v>4</v>
      </c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>
        <v>2</v>
      </c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>
        <v>4</v>
      </c>
      <c r="CQ416" s="2"/>
      <c r="CR416" s="2"/>
      <c r="CS416" s="2"/>
      <c r="CT416" s="2"/>
      <c r="CU416" s="2">
        <v>19</v>
      </c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>
        <v>2</v>
      </c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>
        <v>3</v>
      </c>
      <c r="FE416" s="2"/>
      <c r="FF416" s="2"/>
      <c r="FG416" s="2"/>
      <c r="FH416" s="2"/>
      <c r="FI416" s="2">
        <v>10</v>
      </c>
      <c r="FJ416" s="2"/>
      <c r="FK416" s="2"/>
      <c r="FL416" s="2"/>
      <c r="FM416" s="2"/>
      <c r="FN416" s="2"/>
      <c r="FO416" s="2"/>
      <c r="FP416" s="2"/>
      <c r="FQ416" s="2"/>
      <c r="FR416" s="2"/>
      <c r="FS416" s="2">
        <v>4</v>
      </c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>
        <v>5</v>
      </c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>
        <v>3</v>
      </c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>
        <v>16593.759999999998</v>
      </c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>
        <v>2</v>
      </c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>
        <v>4402.2299999999996</v>
      </c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>
        <v>2</v>
      </c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>
        <v>1</v>
      </c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>
        <v>1</v>
      </c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>
        <v>2</v>
      </c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>
        <v>2</v>
      </c>
      <c r="RK416" s="2"/>
      <c r="RL416" s="2"/>
      <c r="RM416" s="2"/>
      <c r="RN416" s="2"/>
      <c r="RO416" s="2">
        <v>1</v>
      </c>
      <c r="RP416" s="2"/>
      <c r="RQ416" s="2"/>
      <c r="RR416" s="2"/>
      <c r="RS416" s="2">
        <v>7</v>
      </c>
      <c r="RT416" s="2"/>
      <c r="RU416" s="2"/>
      <c r="RV416" s="2">
        <v>2</v>
      </c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>
        <v>1</v>
      </c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>
        <v>4</v>
      </c>
      <c r="VD416" s="2"/>
      <c r="VE416" s="2"/>
      <c r="VF416" s="2"/>
      <c r="VG416" s="2">
        <v>2</v>
      </c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>
        <v>18190</v>
      </c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>
        <v>11</v>
      </c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>
        <v>1</v>
      </c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>
        <v>5</v>
      </c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>
        <v>-2</v>
      </c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>
        <v>1</v>
      </c>
      <c r="AGO416" s="2"/>
      <c r="AGP416" s="2"/>
      <c r="AGQ416" s="2"/>
      <c r="AGR416" s="2"/>
      <c r="AGS416" s="2"/>
      <c r="AGT416" s="2"/>
      <c r="AGU416" s="2">
        <v>1314.5</v>
      </c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>
        <v>3</v>
      </c>
      <c r="AHM416" s="2"/>
      <c r="AHN416" s="2"/>
      <c r="AHO416" s="2"/>
      <c r="AHP416" s="2"/>
      <c r="AHQ416" s="2"/>
      <c r="AHR416" s="2"/>
      <c r="AHS416" s="2"/>
      <c r="AHT416" s="2">
        <f t="shared" si="80"/>
        <v>40617.49</v>
      </c>
    </row>
    <row r="417" spans="1:904">
      <c r="A417" s="34" t="s">
        <v>3708</v>
      </c>
      <c r="B417" s="34" t="s">
        <v>2629</v>
      </c>
      <c r="C417" s="1" t="s">
        <v>2630</v>
      </c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>
        <v>5</v>
      </c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>
        <v>7</v>
      </c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>
        <v>1</v>
      </c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>
        <v>1</v>
      </c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>
        <v>2</v>
      </c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>
        <v>2</v>
      </c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>
        <v>1</v>
      </c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>
        <v>4</v>
      </c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>
        <f t="shared" si="80"/>
        <v>23</v>
      </c>
    </row>
    <row r="418" spans="1:904">
      <c r="A418" s="34" t="s">
        <v>3708</v>
      </c>
      <c r="B418" s="34" t="s">
        <v>2631</v>
      </c>
      <c r="C418" s="1" t="s">
        <v>2632</v>
      </c>
      <c r="D418" s="2">
        <v>197</v>
      </c>
      <c r="E418" s="2"/>
      <c r="F418" s="2"/>
      <c r="G418" s="2">
        <v>16</v>
      </c>
      <c r="H418" s="2">
        <v>21878.36</v>
      </c>
      <c r="I418" s="2"/>
      <c r="J418" s="2"/>
      <c r="K418" s="2"/>
      <c r="L418" s="2"/>
      <c r="M418" s="2">
        <v>32115.89</v>
      </c>
      <c r="N418" s="2"/>
      <c r="O418" s="2"/>
      <c r="P418" s="2"/>
      <c r="Q418" s="2"/>
      <c r="R418" s="2">
        <v>14</v>
      </c>
      <c r="S418" s="2"/>
      <c r="T418" s="2"/>
      <c r="U418" s="2"/>
      <c r="V418" s="2"/>
      <c r="W418" s="2">
        <v>77</v>
      </c>
      <c r="X418" s="2"/>
      <c r="Y418" s="2"/>
      <c r="Z418" s="2"/>
      <c r="AA418" s="2"/>
      <c r="AB418" s="2"/>
      <c r="AC418" s="2"/>
      <c r="AD418" s="2"/>
      <c r="AE418" s="2"/>
      <c r="AF418" s="2">
        <v>55550</v>
      </c>
      <c r="AG418" s="2">
        <v>74</v>
      </c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>
        <v>5</v>
      </c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>
        <v>4</v>
      </c>
      <c r="BH418" s="2"/>
      <c r="BI418" s="2"/>
      <c r="BJ418" s="2"/>
      <c r="BK418" s="2">
        <v>5165.34</v>
      </c>
      <c r="BL418" s="2"/>
      <c r="BM418" s="2"/>
      <c r="BN418" s="2">
        <v>19</v>
      </c>
      <c r="BO418" s="2"/>
      <c r="BP418" s="2"/>
      <c r="BQ418" s="2"/>
      <c r="BR418" s="2"/>
      <c r="BS418" s="2">
        <v>12</v>
      </c>
      <c r="BT418" s="2">
        <v>3</v>
      </c>
      <c r="BU418" s="2">
        <v>72367.839999999997</v>
      </c>
      <c r="BV418" s="2">
        <v>7</v>
      </c>
      <c r="BW418" s="2"/>
      <c r="BX418" s="2"/>
      <c r="BY418" s="2">
        <v>21</v>
      </c>
      <c r="BZ418" s="2"/>
      <c r="CA418" s="2">
        <v>9</v>
      </c>
      <c r="CB418" s="2"/>
      <c r="CC418" s="2"/>
      <c r="CD418" s="2"/>
      <c r="CE418" s="2"/>
      <c r="CF418" s="2">
        <v>6</v>
      </c>
      <c r="CG418" s="2"/>
      <c r="CH418" s="2"/>
      <c r="CI418" s="2"/>
      <c r="CJ418" s="2"/>
      <c r="CK418" s="2"/>
      <c r="CL418" s="2"/>
      <c r="CM418" s="2"/>
      <c r="CN418" s="2">
        <v>49</v>
      </c>
      <c r="CO418" s="2"/>
      <c r="CP418" s="2">
        <v>5</v>
      </c>
      <c r="CQ418" s="2">
        <v>22</v>
      </c>
      <c r="CR418" s="2">
        <v>4</v>
      </c>
      <c r="CS418" s="2"/>
      <c r="CT418" s="2">
        <v>1881.37</v>
      </c>
      <c r="CU418" s="2">
        <v>136</v>
      </c>
      <c r="CV418" s="2"/>
      <c r="CW418" s="2"/>
      <c r="CX418" s="2"/>
      <c r="CY418" s="2"/>
      <c r="CZ418" s="2"/>
      <c r="DA418" s="2"/>
      <c r="DB418" s="2"/>
      <c r="DC418" s="2"/>
      <c r="DD418" s="2">
        <v>4</v>
      </c>
      <c r="DE418" s="2"/>
      <c r="DF418" s="2"/>
      <c r="DG418" s="2">
        <v>6</v>
      </c>
      <c r="DH418" s="2"/>
      <c r="DI418" s="2"/>
      <c r="DJ418" s="2"/>
      <c r="DK418" s="2"/>
      <c r="DL418" s="2">
        <v>19</v>
      </c>
      <c r="DM418" s="2"/>
      <c r="DN418" s="2">
        <v>6380</v>
      </c>
      <c r="DO418" s="2"/>
      <c r="DP418" s="2"/>
      <c r="DQ418" s="2"/>
      <c r="DR418" s="2"/>
      <c r="DS418" s="2">
        <v>509.8</v>
      </c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>
        <v>30</v>
      </c>
      <c r="EF418" s="2"/>
      <c r="EG418" s="2"/>
      <c r="EH418" s="2"/>
      <c r="EI418" s="2"/>
      <c r="EJ418" s="2"/>
      <c r="EK418" s="2">
        <v>12</v>
      </c>
      <c r="EL418" s="2"/>
      <c r="EM418" s="2"/>
      <c r="EN418" s="2"/>
      <c r="EO418" s="2">
        <v>1000</v>
      </c>
      <c r="EP418" s="2"/>
      <c r="EQ418" s="2">
        <v>7508</v>
      </c>
      <c r="ER418" s="2">
        <v>19</v>
      </c>
      <c r="ES418" s="2"/>
      <c r="ET418" s="2"/>
      <c r="EU418" s="2"/>
      <c r="EV418" s="2"/>
      <c r="EW418" s="2"/>
      <c r="EX418" s="2"/>
      <c r="EY418" s="2">
        <v>4269.33</v>
      </c>
      <c r="EZ418" s="2"/>
      <c r="FA418" s="2"/>
      <c r="FB418" s="2">
        <v>35051</v>
      </c>
      <c r="FC418" s="2">
        <v>18</v>
      </c>
      <c r="FD418" s="2">
        <v>2131.7199999999998</v>
      </c>
      <c r="FE418" s="2"/>
      <c r="FF418" s="2"/>
      <c r="FG418" s="2"/>
      <c r="FH418" s="2"/>
      <c r="FI418" s="2">
        <v>22</v>
      </c>
      <c r="FJ418" s="2">
        <v>5</v>
      </c>
      <c r="FK418" s="2">
        <v>6</v>
      </c>
      <c r="FL418" s="2"/>
      <c r="FM418" s="2"/>
      <c r="FN418" s="2"/>
      <c r="FO418" s="2"/>
      <c r="FP418" s="2"/>
      <c r="FQ418" s="2">
        <v>724293.34</v>
      </c>
      <c r="FR418" s="2"/>
      <c r="FS418" s="2">
        <v>23</v>
      </c>
      <c r="FT418" s="2">
        <v>42400.67</v>
      </c>
      <c r="FU418" s="2">
        <v>20306.009999999998</v>
      </c>
      <c r="FV418" s="2"/>
      <c r="FW418" s="2"/>
      <c r="FX418" s="2"/>
      <c r="FY418" s="2"/>
      <c r="FZ418" s="2"/>
      <c r="GA418" s="2"/>
      <c r="GB418" s="2"/>
      <c r="GC418" s="2"/>
      <c r="GD418" s="2">
        <v>1</v>
      </c>
      <c r="GE418" s="2"/>
      <c r="GF418" s="2"/>
      <c r="GG418" s="2">
        <v>25</v>
      </c>
      <c r="GH418" s="2"/>
      <c r="GI418" s="2">
        <v>5</v>
      </c>
      <c r="GJ418" s="2"/>
      <c r="GK418" s="2">
        <v>30</v>
      </c>
      <c r="GL418" s="2"/>
      <c r="GM418" s="2">
        <v>10</v>
      </c>
      <c r="GN418" s="2"/>
      <c r="GO418" s="2">
        <v>419.86</v>
      </c>
      <c r="GP418" s="2">
        <v>2</v>
      </c>
      <c r="GQ418" s="2">
        <v>7075</v>
      </c>
      <c r="GR418" s="2"/>
      <c r="GS418" s="2">
        <v>7</v>
      </c>
      <c r="GT418" s="2">
        <v>2071</v>
      </c>
      <c r="GU418" s="2">
        <v>15</v>
      </c>
      <c r="GV418" s="2"/>
      <c r="GW418" s="2"/>
      <c r="GX418" s="2">
        <v>17</v>
      </c>
      <c r="GY418" s="2">
        <v>412</v>
      </c>
      <c r="GZ418" s="2"/>
      <c r="HA418" s="2"/>
      <c r="HB418" s="2">
        <v>113</v>
      </c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>
        <v>254391.05</v>
      </c>
      <c r="HO418" s="2"/>
      <c r="HP418" s="2"/>
      <c r="HQ418" s="2"/>
      <c r="HR418" s="2"/>
      <c r="HS418" s="2"/>
      <c r="HT418" s="2">
        <v>4076.42</v>
      </c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>
        <v>9</v>
      </c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>
        <v>1168722.94</v>
      </c>
      <c r="KM418" s="2"/>
      <c r="KN418" s="2"/>
      <c r="KO418" s="2"/>
      <c r="KP418" s="2"/>
      <c r="KQ418" s="2"/>
      <c r="KR418" s="2">
        <v>11</v>
      </c>
      <c r="KS418" s="2">
        <v>11</v>
      </c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>
        <v>82</v>
      </c>
      <c r="MD418" s="2">
        <v>8931.5499999999993</v>
      </c>
      <c r="ME418" s="2">
        <v>76</v>
      </c>
      <c r="MF418" s="2"/>
      <c r="MG418" s="2">
        <v>15240.380000000001</v>
      </c>
      <c r="MH418" s="2"/>
      <c r="MI418" s="2">
        <v>12</v>
      </c>
      <c r="MJ418" s="2"/>
      <c r="MK418" s="2"/>
      <c r="ML418" s="2"/>
      <c r="MM418" s="2"/>
      <c r="MN418" s="2"/>
      <c r="MO418" s="2"/>
      <c r="MP418" s="2">
        <v>4625.3500000000004</v>
      </c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>
        <v>97549.94</v>
      </c>
      <c r="NE418" s="2">
        <v>143</v>
      </c>
      <c r="NF418" s="2"/>
      <c r="NG418" s="2">
        <v>25729.599999999999</v>
      </c>
      <c r="NH418" s="2">
        <v>9</v>
      </c>
      <c r="NI418" s="2">
        <v>7059.54</v>
      </c>
      <c r="NJ418" s="2"/>
      <c r="NK418" s="2">
        <v>37511.08</v>
      </c>
      <c r="NL418" s="2"/>
      <c r="NM418" s="2"/>
      <c r="NN418" s="2">
        <v>37567.06</v>
      </c>
      <c r="NO418" s="2"/>
      <c r="NP418" s="2"/>
      <c r="NQ418" s="2"/>
      <c r="NR418" s="2"/>
      <c r="NS418" s="2">
        <v>3485.54</v>
      </c>
      <c r="NT418" s="2">
        <v>11</v>
      </c>
      <c r="NU418" s="2"/>
      <c r="NV418" s="2"/>
      <c r="NW418" s="2"/>
      <c r="NX418" s="2"/>
      <c r="NY418" s="2"/>
      <c r="NZ418" s="2"/>
      <c r="OA418" s="2">
        <v>12</v>
      </c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>
        <v>137007.53</v>
      </c>
      <c r="OT418" s="2"/>
      <c r="OU418" s="2"/>
      <c r="OV418" s="2"/>
      <c r="OW418" s="2"/>
      <c r="OX418" s="2"/>
      <c r="OY418" s="2">
        <v>59243.29</v>
      </c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>
        <v>170000</v>
      </c>
      <c r="PM418" s="2"/>
      <c r="PN418" s="2"/>
      <c r="PO418" s="2"/>
      <c r="PP418" s="2"/>
      <c r="PQ418" s="2"/>
      <c r="PR418" s="2"/>
      <c r="PS418" s="2"/>
      <c r="PT418" s="2">
        <v>10618.64</v>
      </c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>
        <v>43</v>
      </c>
      <c r="QW418" s="2"/>
      <c r="QX418" s="2"/>
      <c r="QY418" s="2">
        <v>17</v>
      </c>
      <c r="QZ418" s="2"/>
      <c r="RA418" s="2"/>
      <c r="RB418" s="2"/>
      <c r="RC418" s="2"/>
      <c r="RD418" s="2"/>
      <c r="RE418" s="2"/>
      <c r="RF418" s="2"/>
      <c r="RG418" s="2"/>
      <c r="RH418" s="2"/>
      <c r="RI418" s="2">
        <v>3939.28</v>
      </c>
      <c r="RJ418" s="2">
        <v>3.92</v>
      </c>
      <c r="RK418" s="2"/>
      <c r="RL418" s="2"/>
      <c r="RM418" s="2"/>
      <c r="RN418" s="2"/>
      <c r="RO418" s="2"/>
      <c r="RP418" s="2"/>
      <c r="RQ418" s="2"/>
      <c r="RR418" s="2"/>
      <c r="RS418" s="2">
        <v>46</v>
      </c>
      <c r="RT418" s="2"/>
      <c r="RU418" s="2"/>
      <c r="RV418" s="2">
        <v>34</v>
      </c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>
        <v>9097.31</v>
      </c>
      <c r="SK418" s="2"/>
      <c r="SL418" s="2"/>
      <c r="SM418" s="2">
        <v>51326</v>
      </c>
      <c r="SN418" s="2">
        <v>1</v>
      </c>
      <c r="SO418" s="2"/>
      <c r="SP418" s="2"/>
      <c r="SQ418" s="2">
        <v>23630.69</v>
      </c>
      <c r="SR418" s="2"/>
      <c r="SS418" s="2"/>
      <c r="ST418" s="2"/>
      <c r="SU418" s="2"/>
      <c r="SV418" s="2"/>
      <c r="SW418" s="2"/>
      <c r="SX418" s="2"/>
      <c r="SY418" s="2"/>
      <c r="SZ418" s="2">
        <v>6</v>
      </c>
      <c r="TA418" s="2"/>
      <c r="TB418" s="2">
        <v>19</v>
      </c>
      <c r="TC418" s="2"/>
      <c r="TD418" s="2"/>
      <c r="TE418" s="2"/>
      <c r="TF418" s="2">
        <v>32</v>
      </c>
      <c r="TG418" s="2"/>
      <c r="TH418" s="2"/>
      <c r="TI418" s="2"/>
      <c r="TJ418" s="2"/>
      <c r="TK418" s="2">
        <v>2</v>
      </c>
      <c r="TL418" s="2"/>
      <c r="TM418" s="2"/>
      <c r="TN418" s="2"/>
      <c r="TO418" s="2">
        <v>11</v>
      </c>
      <c r="TP418" s="2"/>
      <c r="TQ418" s="2"/>
      <c r="TR418" s="2"/>
      <c r="TS418" s="2">
        <v>118</v>
      </c>
      <c r="TT418" s="2">
        <v>18</v>
      </c>
      <c r="TU418" s="2">
        <v>236484.61</v>
      </c>
      <c r="TV418" s="2"/>
      <c r="TW418" s="2"/>
      <c r="TX418" s="2"/>
      <c r="TY418" s="2"/>
      <c r="TZ418" s="2">
        <v>4</v>
      </c>
      <c r="UA418" s="2">
        <v>7</v>
      </c>
      <c r="UB418" s="2"/>
      <c r="UC418" s="2"/>
      <c r="UD418" s="2"/>
      <c r="UE418" s="2"/>
      <c r="UF418" s="2"/>
      <c r="UG418" s="2"/>
      <c r="UH418" s="2"/>
      <c r="UI418" s="2">
        <v>32</v>
      </c>
      <c r="UJ418" s="2"/>
      <c r="UK418" s="2"/>
      <c r="UL418" s="2"/>
      <c r="UM418" s="2"/>
      <c r="UN418" s="2">
        <v>23</v>
      </c>
      <c r="UO418" s="2"/>
      <c r="UP418" s="2"/>
      <c r="UQ418" s="2"/>
      <c r="UR418" s="2"/>
      <c r="US418" s="2">
        <v>27125.67</v>
      </c>
      <c r="UT418" s="2"/>
      <c r="UU418" s="2">
        <v>54.99</v>
      </c>
      <c r="UV418" s="2"/>
      <c r="UW418" s="2">
        <v>17</v>
      </c>
      <c r="UX418" s="2"/>
      <c r="UY418" s="2"/>
      <c r="UZ418" s="2"/>
      <c r="VA418" s="2"/>
      <c r="VB418" s="2">
        <v>11123</v>
      </c>
      <c r="VC418" s="2">
        <v>62</v>
      </c>
      <c r="VD418" s="2"/>
      <c r="VE418" s="2">
        <v>8026.48</v>
      </c>
      <c r="VF418" s="2"/>
      <c r="VG418" s="2"/>
      <c r="VH418" s="2"/>
      <c r="VI418" s="2"/>
      <c r="VJ418" s="2"/>
      <c r="VK418" s="2"/>
      <c r="VL418" s="2"/>
      <c r="VM418" s="2">
        <v>6</v>
      </c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>
        <v>4233.34</v>
      </c>
      <c r="VY418" s="2"/>
      <c r="VZ418" s="2"/>
      <c r="WA418" s="2"/>
      <c r="WB418" s="2"/>
      <c r="WC418" s="2"/>
      <c r="WD418" s="2"/>
      <c r="WE418" s="2"/>
      <c r="WF418" s="2"/>
      <c r="WG418" s="2">
        <v>18840.66</v>
      </c>
      <c r="WH418" s="2"/>
      <c r="WI418" s="2"/>
      <c r="WJ418" s="2">
        <v>61812</v>
      </c>
      <c r="WK418" s="2"/>
      <c r="WL418" s="2"/>
      <c r="WM418" s="2"/>
      <c r="WN418" s="2"/>
      <c r="WO418" s="2"/>
      <c r="WP418" s="2"/>
      <c r="WQ418" s="2"/>
      <c r="WR418" s="2"/>
      <c r="WS418" s="2"/>
      <c r="WT418" s="2">
        <v>2043322.8</v>
      </c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>
        <v>6</v>
      </c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>
        <v>1286935</v>
      </c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>
        <v>7919.52</v>
      </c>
      <c r="ZF418" s="2"/>
      <c r="ZG418" s="2"/>
      <c r="ZH418" s="2">
        <v>18</v>
      </c>
      <c r="ZI418" s="2">
        <v>4</v>
      </c>
      <c r="ZJ418" s="2">
        <v>105</v>
      </c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>
        <v>12</v>
      </c>
      <c r="AAC418" s="2"/>
      <c r="AAD418" s="2"/>
      <c r="AAE418" s="2">
        <v>282.77</v>
      </c>
      <c r="AAF418" s="2"/>
      <c r="AAG418" s="2"/>
      <c r="AAH418" s="2"/>
      <c r="AAI418" s="2"/>
      <c r="AAJ418" s="2"/>
      <c r="AAK418" s="2"/>
      <c r="AAL418" s="2"/>
      <c r="AAM418" s="2"/>
      <c r="AAN418" s="2">
        <v>41113.33</v>
      </c>
      <c r="AAO418" s="2"/>
      <c r="AAP418" s="2"/>
      <c r="AAQ418" s="2"/>
      <c r="AAR418" s="2"/>
      <c r="AAS418" s="2"/>
      <c r="AAT418" s="2"/>
      <c r="AAU418" s="2"/>
      <c r="AAV418" s="2"/>
      <c r="AAW418" s="2"/>
      <c r="AAX418" s="2">
        <v>56</v>
      </c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>
        <v>251410.95</v>
      </c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>
        <v>6355.68</v>
      </c>
      <c r="ABX418" s="2"/>
      <c r="ABY418" s="2">
        <v>5604.79</v>
      </c>
      <c r="ABZ418" s="2"/>
      <c r="ACA418" s="2"/>
      <c r="ACB418" s="2"/>
      <c r="ACC418" s="2"/>
      <c r="ACD418" s="2"/>
      <c r="ACE418" s="2"/>
      <c r="ACF418" s="2">
        <v>6</v>
      </c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>
        <v>100</v>
      </c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>
        <v>5808.04</v>
      </c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>
        <v>19</v>
      </c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>
        <v>13853.26</v>
      </c>
      <c r="AEN418" s="2"/>
      <c r="AEO418" s="2"/>
      <c r="AEP418" s="2"/>
      <c r="AEQ418" s="2"/>
      <c r="AER418" s="2"/>
      <c r="AES418" s="2"/>
      <c r="AET418" s="2"/>
      <c r="AEU418" s="2"/>
      <c r="AEV418" s="2"/>
      <c r="AEW418" s="2">
        <v>7</v>
      </c>
      <c r="AEX418" s="2"/>
      <c r="AEY418" s="2"/>
      <c r="AEZ418" s="2">
        <v>33</v>
      </c>
      <c r="AFA418" s="2"/>
      <c r="AFB418" s="2"/>
      <c r="AFC418" s="2"/>
      <c r="AFD418" s="2">
        <v>106</v>
      </c>
      <c r="AFE418" s="2"/>
      <c r="AFF418" s="2"/>
      <c r="AFG418" s="2">
        <v>56</v>
      </c>
      <c r="AFH418" s="2"/>
      <c r="AFI418" s="2">
        <v>25046.11</v>
      </c>
      <c r="AFJ418" s="2"/>
      <c r="AFK418" s="2"/>
      <c r="AFL418" s="2"/>
      <c r="AFM418" s="2"/>
      <c r="AFN418" s="2"/>
      <c r="AFO418" s="2">
        <v>49</v>
      </c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>
        <v>1</v>
      </c>
      <c r="AGF418" s="2"/>
      <c r="AGG418" s="2"/>
      <c r="AGH418" s="2"/>
      <c r="AGI418" s="2">
        <v>7928.86</v>
      </c>
      <c r="AGJ418" s="2"/>
      <c r="AGK418" s="2"/>
      <c r="AGL418" s="2"/>
      <c r="AGM418" s="2"/>
      <c r="AGN418" s="2">
        <v>23</v>
      </c>
      <c r="AGO418" s="2">
        <v>52</v>
      </c>
      <c r="AGP418" s="2"/>
      <c r="AGQ418" s="2"/>
      <c r="AGR418" s="2"/>
      <c r="AGS418" s="2"/>
      <c r="AGT418" s="2"/>
      <c r="AGU418" s="2">
        <v>940801.02</v>
      </c>
      <c r="AGV418" s="2"/>
      <c r="AGW418" s="2"/>
      <c r="AGX418" s="2">
        <v>6229.98</v>
      </c>
      <c r="AGY418" s="2"/>
      <c r="AGZ418" s="2"/>
      <c r="AHA418" s="2"/>
      <c r="AHB418" s="2"/>
      <c r="AHC418" s="2">
        <v>1</v>
      </c>
      <c r="AHD418" s="2"/>
      <c r="AHE418" s="2"/>
      <c r="AHF418" s="2"/>
      <c r="AHG418" s="2"/>
      <c r="AHH418" s="2"/>
      <c r="AHI418" s="2">
        <v>76</v>
      </c>
      <c r="AHJ418" s="2"/>
      <c r="AHK418" s="2"/>
      <c r="AHL418" s="2">
        <v>17</v>
      </c>
      <c r="AHM418" s="2"/>
      <c r="AHN418" s="2"/>
      <c r="AHO418" s="2"/>
      <c r="AHP418" s="2"/>
      <c r="AHQ418" s="2"/>
      <c r="AHR418" s="2"/>
      <c r="AHS418" s="2"/>
      <c r="AHT418" s="2">
        <f t="shared" si="80"/>
        <v>8185546.5</v>
      </c>
    </row>
    <row r="419" spans="1:904">
      <c r="A419" s="34" t="s">
        <v>3708</v>
      </c>
      <c r="B419" s="34" t="s">
        <v>2633</v>
      </c>
      <c r="C419" s="1" t="s">
        <v>2634</v>
      </c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>
        <v>1</v>
      </c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>
        <v>473975.43</v>
      </c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>
        <v>2</v>
      </c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>
        <f t="shared" si="80"/>
        <v>473978.43</v>
      </c>
    </row>
    <row r="420" spans="1:904">
      <c r="A420" s="34" t="s">
        <v>3708</v>
      </c>
      <c r="B420" s="34" t="s">
        <v>2635</v>
      </c>
      <c r="C420" s="1" t="s">
        <v>2636</v>
      </c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>
        <v>5</v>
      </c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>
        <v>1500</v>
      </c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>
        <f t="shared" si="80"/>
        <v>1505</v>
      </c>
    </row>
    <row r="421" spans="1:904">
      <c r="A421" s="34" t="s">
        <v>3708</v>
      </c>
      <c r="B421" s="34" t="s">
        <v>2637</v>
      </c>
      <c r="C421" s="1" t="s">
        <v>2638</v>
      </c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>
        <v>10000</v>
      </c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>
        <v>41190</v>
      </c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>
        <v>15500</v>
      </c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>
        <v>2000</v>
      </c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>
        <f t="shared" si="80"/>
        <v>68690</v>
      </c>
    </row>
    <row r="422" spans="1:904">
      <c r="A422" s="34" t="s">
        <v>3708</v>
      </c>
      <c r="B422" s="34" t="s">
        <v>2639</v>
      </c>
      <c r="C422" s="1" t="s">
        <v>2640</v>
      </c>
      <c r="D422" s="2">
        <v>27</v>
      </c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>
        <v>48856.14</v>
      </c>
      <c r="W422" s="2"/>
      <c r="X422" s="2"/>
      <c r="Y422" s="2"/>
      <c r="Z422" s="2"/>
      <c r="AA422" s="2"/>
      <c r="AB422" s="2"/>
      <c r="AC422" s="2">
        <v>14340</v>
      </c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>
        <v>72760</v>
      </c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>
        <v>38305.160000000003</v>
      </c>
      <c r="DD422" s="2"/>
      <c r="DE422" s="2"/>
      <c r="DF422" s="2"/>
      <c r="DG422" s="2"/>
      <c r="DH422" s="2"/>
      <c r="DI422" s="2"/>
      <c r="DJ422" s="2"/>
      <c r="DK422" s="2">
        <v>15348.45</v>
      </c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>
        <v>900</v>
      </c>
      <c r="EF422" s="2">
        <v>16946.16</v>
      </c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>
        <v>26867</v>
      </c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>
        <v>5107.2</v>
      </c>
      <c r="IJ422" s="2">
        <v>11736</v>
      </c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>
        <v>154987.5</v>
      </c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>
        <v>1285661.29</v>
      </c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>
        <v>34236.03</v>
      </c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>
        <v>70</v>
      </c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>
        <v>677.42</v>
      </c>
      <c r="NX422" s="2">
        <v>13500</v>
      </c>
      <c r="NY422" s="2"/>
      <c r="NZ422" s="2"/>
      <c r="OA422" s="2"/>
      <c r="OB422" s="2"/>
      <c r="OC422" s="2"/>
      <c r="OD422" s="2">
        <v>10000</v>
      </c>
      <c r="OE422" s="2"/>
      <c r="OF422" s="2"/>
      <c r="OG422" s="2">
        <v>721.07</v>
      </c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>
        <v>14292</v>
      </c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>
        <v>66500</v>
      </c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>
        <v>8317</v>
      </c>
      <c r="UK422" s="2"/>
      <c r="UL422" s="2"/>
      <c r="UM422" s="2"/>
      <c r="UN422" s="2"/>
      <c r="UO422" s="2"/>
      <c r="UP422" s="2">
        <v>46370.68</v>
      </c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>
        <v>133902.42000000001</v>
      </c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>
        <v>41897.74</v>
      </c>
      <c r="ZD422" s="2"/>
      <c r="ZE422" s="2"/>
      <c r="ZF422" s="2"/>
      <c r="ZG422" s="2"/>
      <c r="ZH422" s="2"/>
      <c r="ZI422" s="2"/>
      <c r="ZJ422" s="2"/>
      <c r="ZK422" s="2"/>
      <c r="ZL422" s="2">
        <v>67325.97</v>
      </c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>
        <v>114788.23</v>
      </c>
      <c r="ADG422" s="2"/>
      <c r="ADH422" s="2"/>
      <c r="ADI422" s="2">
        <v>4491.29</v>
      </c>
      <c r="ADJ422" s="2"/>
      <c r="ADK422" s="2"/>
      <c r="ADL422" s="2"/>
      <c r="ADM422" s="2"/>
      <c r="ADN422" s="2"/>
      <c r="ADO422" s="2"/>
      <c r="ADP422" s="2"/>
      <c r="ADQ422" s="2"/>
      <c r="ADR422" s="2"/>
      <c r="ADS422" s="2">
        <v>82600</v>
      </c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>
        <v>12107.2</v>
      </c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>
        <v>3000</v>
      </c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>
        <v>111943.62</v>
      </c>
      <c r="AHM422" s="2"/>
      <c r="AHN422" s="2"/>
      <c r="AHO422" s="2"/>
      <c r="AHP422" s="2"/>
      <c r="AHQ422" s="2"/>
      <c r="AHR422" s="2"/>
      <c r="AHS422" s="2"/>
      <c r="AHT422" s="2">
        <f t="shared" si="80"/>
        <v>2458582.5700000003</v>
      </c>
    </row>
    <row r="423" spans="1:904">
      <c r="A423" s="34" t="s">
        <v>3708</v>
      </c>
      <c r="B423" s="34" t="s">
        <v>2641</v>
      </c>
      <c r="C423" s="1" t="s">
        <v>2642</v>
      </c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>
        <v>124761085.34</v>
      </c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>
        <v>9989.52</v>
      </c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>
        <v>5550</v>
      </c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>
        <f t="shared" si="80"/>
        <v>124776624.86</v>
      </c>
    </row>
    <row r="424" spans="1:904">
      <c r="A424" s="34" t="s">
        <v>3708</v>
      </c>
      <c r="B424" s="34" t="s">
        <v>2643</v>
      </c>
      <c r="C424" s="1" t="s">
        <v>2644</v>
      </c>
      <c r="D424" s="2">
        <v>754321409.51999998</v>
      </c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>
        <v>1032996607</v>
      </c>
      <c r="W424" s="2">
        <v>5600</v>
      </c>
      <c r="X424" s="2"/>
      <c r="Y424" s="2"/>
      <c r="Z424" s="2"/>
      <c r="AA424" s="2"/>
      <c r="AB424" s="2"/>
      <c r="AC424" s="2">
        <v>142057.75</v>
      </c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>
        <v>180688248</v>
      </c>
      <c r="BJ424" s="2">
        <v>132742097.91</v>
      </c>
      <c r="BK424" s="2"/>
      <c r="BL424" s="2"/>
      <c r="BM424" s="2"/>
      <c r="BN424" s="2"/>
      <c r="BO424" s="2"/>
      <c r="BP424" s="2"/>
      <c r="BQ424" s="2"/>
      <c r="BR424" s="2">
        <v>342172267.49000001</v>
      </c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>
        <v>7435386.5</v>
      </c>
      <c r="DC424" s="2">
        <v>5591004.9500000002</v>
      </c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>
        <v>54738327.659999996</v>
      </c>
      <c r="EF424" s="2">
        <v>55631732.979999997</v>
      </c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>
        <v>35650</v>
      </c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>
        <v>113000000</v>
      </c>
      <c r="JF424" s="2"/>
      <c r="JG424" s="2"/>
      <c r="JH424" s="2"/>
      <c r="JI424" s="2"/>
      <c r="JJ424" s="2"/>
      <c r="JK424" s="2">
        <v>121210270.55</v>
      </c>
      <c r="JL424" s="2"/>
      <c r="JM424" s="2"/>
      <c r="JN424" s="2"/>
      <c r="JO424" s="2"/>
      <c r="JP424" s="2"/>
      <c r="JQ424" s="2"/>
      <c r="JR424" s="2">
        <v>1397135.25</v>
      </c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>
        <v>33797194.009999998</v>
      </c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>
        <v>295448996.22000003</v>
      </c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>
        <v>267317304.12</v>
      </c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>
        <v>313399665.55000001</v>
      </c>
      <c r="NX424" s="2"/>
      <c r="NY424" s="2"/>
      <c r="NZ424" s="2"/>
      <c r="OA424" s="2"/>
      <c r="OB424" s="2"/>
      <c r="OC424" s="2"/>
      <c r="OD424" s="2"/>
      <c r="OE424" s="2"/>
      <c r="OF424" s="2"/>
      <c r="OG424" s="2">
        <v>146675</v>
      </c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>
        <v>14934834</v>
      </c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>
        <v>56836835.060000002</v>
      </c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>
        <v>225771</v>
      </c>
      <c r="UK424" s="2"/>
      <c r="UL424" s="2"/>
      <c r="UM424" s="2"/>
      <c r="UN424" s="2"/>
      <c r="UO424" s="2"/>
      <c r="UP424" s="2">
        <v>6004533.7300000004</v>
      </c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>
        <v>29372433.329999998</v>
      </c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>
        <v>10542352</v>
      </c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>
        <v>41009972.170000002</v>
      </c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>
        <f t="shared" si="80"/>
        <v>3871144361.75</v>
      </c>
    </row>
    <row r="425" spans="1:904">
      <c r="A425" s="34" t="s">
        <v>3708</v>
      </c>
      <c r="B425" s="34" t="s">
        <v>2645</v>
      </c>
      <c r="C425" s="1" t="s">
        <v>2646</v>
      </c>
      <c r="D425" s="2">
        <v>329075.7</v>
      </c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>
        <v>585206.12</v>
      </c>
      <c r="W425" s="2">
        <v>187768.69</v>
      </c>
      <c r="X425" s="2"/>
      <c r="Y425" s="2"/>
      <c r="Z425" s="2"/>
      <c r="AA425" s="2"/>
      <c r="AB425" s="2"/>
      <c r="AC425" s="2">
        <v>75839.38</v>
      </c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>
        <v>53537.29</v>
      </c>
      <c r="BJ425" s="2">
        <v>1800</v>
      </c>
      <c r="BK425" s="2"/>
      <c r="BL425" s="2"/>
      <c r="BM425" s="2"/>
      <c r="BN425" s="2"/>
      <c r="BO425" s="2"/>
      <c r="BP425" s="2"/>
      <c r="BQ425" s="2"/>
      <c r="BR425" s="2">
        <v>222326.53</v>
      </c>
      <c r="BS425" s="2"/>
      <c r="BT425" s="2"/>
      <c r="BU425" s="2"/>
      <c r="BV425" s="2"/>
      <c r="BW425" s="2"/>
      <c r="BX425" s="2"/>
      <c r="BY425" s="2"/>
      <c r="BZ425" s="2">
        <v>1766686.31</v>
      </c>
      <c r="CA425" s="2"/>
      <c r="CB425" s="2"/>
      <c r="CC425" s="2"/>
      <c r="CD425" s="2"/>
      <c r="CE425" s="2"/>
      <c r="CF425" s="2"/>
      <c r="CG425" s="2">
        <v>123894.45</v>
      </c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>
        <v>40508.089999999997</v>
      </c>
      <c r="DC425" s="2">
        <v>50958.25</v>
      </c>
      <c r="DD425" s="2"/>
      <c r="DE425" s="2"/>
      <c r="DF425" s="2"/>
      <c r="DG425" s="2"/>
      <c r="DH425" s="2"/>
      <c r="DI425" s="2"/>
      <c r="DJ425" s="2"/>
      <c r="DK425" s="2">
        <v>550000</v>
      </c>
      <c r="DL425" s="2"/>
      <c r="DM425" s="2"/>
      <c r="DN425" s="2"/>
      <c r="DO425" s="2"/>
      <c r="DP425" s="2"/>
      <c r="DQ425" s="2"/>
      <c r="DR425" s="2"/>
      <c r="DS425" s="2"/>
      <c r="DT425" s="2">
        <v>2351029.25</v>
      </c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>
        <v>1986546.29</v>
      </c>
      <c r="EF425" s="2">
        <v>13807.07</v>
      </c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>
        <v>187938.35</v>
      </c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>
        <v>44954.879999999997</v>
      </c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>
        <v>4311539.18</v>
      </c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>
        <v>327923.81</v>
      </c>
      <c r="HT425" s="2">
        <v>206328.64</v>
      </c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>
        <v>3059274.24</v>
      </c>
      <c r="IJ425" s="2">
        <v>31118</v>
      </c>
      <c r="IK425" s="2"/>
      <c r="IL425" s="2"/>
      <c r="IM425" s="2"/>
      <c r="IN425" s="2"/>
      <c r="IO425" s="2"/>
      <c r="IP425" s="2"/>
      <c r="IQ425" s="2"/>
      <c r="IR425" s="2"/>
      <c r="IS425" s="2"/>
      <c r="IT425" s="2">
        <v>1527.91</v>
      </c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>
        <v>26235.02</v>
      </c>
      <c r="JF425" s="2"/>
      <c r="JG425" s="2"/>
      <c r="JH425" s="2"/>
      <c r="JI425" s="2"/>
      <c r="JJ425" s="2"/>
      <c r="JK425" s="2">
        <v>1650571.76</v>
      </c>
      <c r="JL425" s="2"/>
      <c r="JM425" s="2"/>
      <c r="JN425" s="2"/>
      <c r="JO425" s="2"/>
      <c r="JP425" s="2"/>
      <c r="JQ425" s="2"/>
      <c r="JR425" s="2">
        <v>65653.47</v>
      </c>
      <c r="JS425" s="2"/>
      <c r="JT425" s="2"/>
      <c r="JU425" s="2"/>
      <c r="JV425" s="2"/>
      <c r="JW425" s="2"/>
      <c r="JX425" s="2"/>
      <c r="JY425" s="2">
        <v>220</v>
      </c>
      <c r="JZ425" s="2"/>
      <c r="KA425" s="2"/>
      <c r="KB425" s="2"/>
      <c r="KC425" s="2"/>
      <c r="KD425" s="2"/>
      <c r="KE425" s="2"/>
      <c r="KF425" s="2"/>
      <c r="KG425" s="2"/>
      <c r="KH425" s="2">
        <v>3028887.7</v>
      </c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>
        <v>1876344.64</v>
      </c>
      <c r="KX425" s="2"/>
      <c r="KY425" s="2"/>
      <c r="KZ425" s="2"/>
      <c r="LA425" s="2"/>
      <c r="LB425" s="2"/>
      <c r="LC425" s="2"/>
      <c r="LD425" s="2"/>
      <c r="LE425" s="2"/>
      <c r="LF425" s="2"/>
      <c r="LG425" s="2">
        <v>1603027.5</v>
      </c>
      <c r="LH425" s="2">
        <v>74450.66</v>
      </c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>
        <v>1044549.82</v>
      </c>
      <c r="LV425" s="2">
        <v>14191</v>
      </c>
      <c r="LW425" s="2">
        <v>706514.27</v>
      </c>
      <c r="LX425" s="2"/>
      <c r="LY425" s="2"/>
      <c r="LZ425" s="2"/>
      <c r="MA425" s="2"/>
      <c r="MB425" s="2"/>
      <c r="MC425" s="2"/>
      <c r="MD425" s="2"/>
      <c r="ME425" s="2"/>
      <c r="MF425" s="2"/>
      <c r="MG425" s="2">
        <v>953248.76</v>
      </c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>
        <v>475389.12</v>
      </c>
      <c r="MT425" s="2"/>
      <c r="MU425" s="2"/>
      <c r="MV425" s="2"/>
      <c r="MW425" s="2">
        <v>634.12</v>
      </c>
      <c r="MX425" s="2"/>
      <c r="MY425" s="2"/>
      <c r="MZ425" s="2">
        <v>811.22</v>
      </c>
      <c r="NA425" s="2"/>
      <c r="NB425" s="2"/>
      <c r="NC425" s="2"/>
      <c r="ND425" s="2">
        <v>34307.82</v>
      </c>
      <c r="NE425" s="2"/>
      <c r="NF425" s="2"/>
      <c r="NG425" s="2">
        <v>36266.67</v>
      </c>
      <c r="NH425" s="2"/>
      <c r="NI425" s="2"/>
      <c r="NJ425" s="2"/>
      <c r="NK425" s="2"/>
      <c r="NL425" s="2"/>
      <c r="NM425" s="2"/>
      <c r="NN425" s="2"/>
      <c r="NO425" s="2"/>
      <c r="NP425" s="2">
        <v>4831709.75</v>
      </c>
      <c r="NQ425" s="2"/>
      <c r="NR425" s="2"/>
      <c r="NS425" s="2"/>
      <c r="NT425" s="2"/>
      <c r="NU425" s="2"/>
      <c r="NV425" s="2"/>
      <c r="NW425" s="2">
        <v>1675439.77</v>
      </c>
      <c r="NX425" s="2"/>
      <c r="NY425" s="2"/>
      <c r="NZ425" s="2"/>
      <c r="OA425" s="2"/>
      <c r="OB425" s="2"/>
      <c r="OC425" s="2"/>
      <c r="OD425" s="2"/>
      <c r="OE425" s="2">
        <v>19242.18</v>
      </c>
      <c r="OF425" s="2"/>
      <c r="OG425" s="2">
        <v>393600</v>
      </c>
      <c r="OH425" s="2"/>
      <c r="OI425" s="2"/>
      <c r="OJ425" s="2"/>
      <c r="OK425" s="2"/>
      <c r="OL425" s="2"/>
      <c r="OM425" s="2">
        <v>691520.91</v>
      </c>
      <c r="ON425" s="2"/>
      <c r="OO425" s="2"/>
      <c r="OP425" s="2"/>
      <c r="OQ425" s="2"/>
      <c r="OR425" s="2"/>
      <c r="OS425" s="2">
        <v>34645.06</v>
      </c>
      <c r="OT425" s="2"/>
      <c r="OU425" s="2"/>
      <c r="OV425" s="2"/>
      <c r="OW425" s="2"/>
      <c r="OX425" s="2"/>
      <c r="OY425" s="2"/>
      <c r="OZ425" s="2"/>
      <c r="PA425" s="2"/>
      <c r="PB425" s="2">
        <v>1888395.8</v>
      </c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>
        <v>1409404.01</v>
      </c>
      <c r="PU425" s="2"/>
      <c r="PV425" s="2"/>
      <c r="PW425" s="2"/>
      <c r="PX425" s="2">
        <v>17865</v>
      </c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>
        <v>114991.06</v>
      </c>
      <c r="QO425" s="2"/>
      <c r="QP425" s="2"/>
      <c r="QQ425" s="2"/>
      <c r="QR425" s="2"/>
      <c r="QS425" s="2"/>
      <c r="QT425" s="2">
        <v>97499.22</v>
      </c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>
        <v>1100</v>
      </c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>
        <v>1506873.36</v>
      </c>
      <c r="SN425" s="2"/>
      <c r="SO425" s="2"/>
      <c r="SP425" s="2"/>
      <c r="SQ425" s="2"/>
      <c r="SR425" s="2"/>
      <c r="SS425" s="2"/>
      <c r="ST425" s="2"/>
      <c r="SU425" s="2">
        <v>1902420.76</v>
      </c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>
        <v>2442.3000000000002</v>
      </c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>
        <v>18980.54</v>
      </c>
      <c r="TZ425" s="2"/>
      <c r="UA425" s="2">
        <v>9400</v>
      </c>
      <c r="UB425" s="2"/>
      <c r="UC425" s="2"/>
      <c r="UD425" s="2"/>
      <c r="UE425" s="2"/>
      <c r="UF425" s="2"/>
      <c r="UG425" s="2"/>
      <c r="UH425" s="2"/>
      <c r="UI425" s="2"/>
      <c r="UJ425" s="2">
        <v>1338753.17</v>
      </c>
      <c r="UK425" s="2"/>
      <c r="UL425" s="2"/>
      <c r="UM425" s="2"/>
      <c r="UN425" s="2"/>
      <c r="UO425" s="2"/>
      <c r="UP425" s="2">
        <v>577013.07999999996</v>
      </c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>
        <v>317884.95</v>
      </c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>
        <v>1995007.66</v>
      </c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>
        <v>710901.56</v>
      </c>
      <c r="XI425" s="2"/>
      <c r="XJ425" s="2"/>
      <c r="XK425" s="2">
        <v>334056.05</v>
      </c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>
        <v>81554.850000000006</v>
      </c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>
        <v>339280.3</v>
      </c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>
        <v>15000</v>
      </c>
      <c r="AAI425" s="2"/>
      <c r="AAJ425" s="2"/>
      <c r="AAK425" s="2"/>
      <c r="AAL425" s="2"/>
      <c r="AAM425" s="2"/>
      <c r="AAN425" s="2"/>
      <c r="AAO425" s="2">
        <v>4813517.22</v>
      </c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>
        <v>1933325.36</v>
      </c>
      <c r="ABP425" s="2"/>
      <c r="ABQ425" s="2"/>
      <c r="ABR425" s="2"/>
      <c r="ABS425" s="2"/>
      <c r="ABT425" s="2"/>
      <c r="ABU425" s="2"/>
      <c r="ABV425" s="2"/>
      <c r="ABW425" s="2"/>
      <c r="ABX425" s="2">
        <v>38700</v>
      </c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>
        <v>13120</v>
      </c>
      <c r="ADG425" s="2">
        <v>83826.559999999998</v>
      </c>
      <c r="ADH425" s="2"/>
      <c r="ADI425" s="2"/>
      <c r="ADJ425" s="2"/>
      <c r="ADK425" s="2"/>
      <c r="ADL425" s="2"/>
      <c r="ADM425" s="2"/>
      <c r="ADN425" s="2"/>
      <c r="ADO425" s="2">
        <v>457617.85</v>
      </c>
      <c r="ADP425" s="2"/>
      <c r="ADQ425" s="2"/>
      <c r="ADR425" s="2"/>
      <c r="ADS425" s="2">
        <v>541821.49</v>
      </c>
      <c r="ADT425" s="2"/>
      <c r="ADU425" s="2"/>
      <c r="ADV425" s="2"/>
      <c r="ADW425" s="2"/>
      <c r="ADX425" s="2"/>
      <c r="ADY425" s="2">
        <v>61059644.420000002</v>
      </c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>
        <v>13689.11</v>
      </c>
      <c r="AET425" s="2"/>
      <c r="AEU425" s="2"/>
      <c r="AEV425" s="2"/>
      <c r="AEW425" s="2"/>
      <c r="AEX425" s="2"/>
      <c r="AEY425" s="2"/>
      <c r="AEZ425" s="2"/>
      <c r="AFA425" s="2"/>
      <c r="AFB425" s="2"/>
      <c r="AFC425" s="2">
        <v>1049383.26</v>
      </c>
      <c r="AFD425" s="2">
        <v>59971.94</v>
      </c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>
        <v>57265</v>
      </c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>
        <v>165058.91</v>
      </c>
      <c r="AHM425" s="2"/>
      <c r="AHN425" s="2"/>
      <c r="AHO425" s="2"/>
      <c r="AHP425" s="2"/>
      <c r="AHQ425" s="2"/>
      <c r="AHR425" s="2"/>
      <c r="AHS425" s="2"/>
      <c r="AHT425" s="2">
        <f t="shared" si="80"/>
        <v>118712814.44</v>
      </c>
    </row>
    <row r="426" spans="1:904">
      <c r="A426" s="34" t="s">
        <v>3708</v>
      </c>
      <c r="B426" s="34" t="s">
        <v>2647</v>
      </c>
      <c r="C426" s="1" t="s">
        <v>2648</v>
      </c>
      <c r="D426" s="2">
        <v>746299193.90999997</v>
      </c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>
        <v>652743876.72000003</v>
      </c>
      <c r="W426" s="2">
        <v>675926</v>
      </c>
      <c r="X426" s="2"/>
      <c r="Y426" s="2"/>
      <c r="Z426" s="2"/>
      <c r="AA426" s="2"/>
      <c r="AB426" s="2"/>
      <c r="AC426" s="2">
        <v>572570</v>
      </c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>
        <v>127275469.48</v>
      </c>
      <c r="BK426" s="2"/>
      <c r="BL426" s="2"/>
      <c r="BM426" s="2"/>
      <c r="BN426" s="2"/>
      <c r="BO426" s="2"/>
      <c r="BP426" s="2"/>
      <c r="BQ426" s="2"/>
      <c r="BR426" s="2">
        <v>325195349.38999999</v>
      </c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>
        <v>778451914.53999996</v>
      </c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>
        <v>4872236.1900000004</v>
      </c>
      <c r="DC426" s="2">
        <v>4291212.13</v>
      </c>
      <c r="DD426" s="2"/>
      <c r="DE426" s="2"/>
      <c r="DF426" s="2"/>
      <c r="DG426" s="2"/>
      <c r="DH426" s="2"/>
      <c r="DI426" s="2"/>
      <c r="DJ426" s="2"/>
      <c r="DK426" s="2">
        <v>425455421.06</v>
      </c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>
        <v>58372072.310000002</v>
      </c>
      <c r="EF426" s="2">
        <v>61560608.369999997</v>
      </c>
      <c r="EG426" s="2"/>
      <c r="EH426" s="2"/>
      <c r="EI426" s="2"/>
      <c r="EJ426" s="2"/>
      <c r="EK426" s="2"/>
      <c r="EL426" s="2"/>
      <c r="EM426" s="2"/>
      <c r="EN426" s="2">
        <v>395473482.63999999</v>
      </c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>
        <v>234000000</v>
      </c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>
        <v>57008931.149999999</v>
      </c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>
        <v>112016261.89</v>
      </c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>
        <v>306267058.66000003</v>
      </c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>
        <v>62534013.189999998</v>
      </c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>
        <v>45369053.009999998</v>
      </c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>
        <v>152229700.27000001</v>
      </c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>
        <v>269918384.61000001</v>
      </c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>
        <v>555833625.46000004</v>
      </c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>
        <v>76198309.489999995</v>
      </c>
      <c r="NQ426" s="2"/>
      <c r="NR426" s="2"/>
      <c r="NS426" s="2"/>
      <c r="NT426" s="2"/>
      <c r="NU426" s="2"/>
      <c r="NV426" s="2"/>
      <c r="NW426" s="2">
        <v>300189261.45999998</v>
      </c>
      <c r="NX426" s="2"/>
      <c r="NY426" s="2"/>
      <c r="NZ426" s="2"/>
      <c r="OA426" s="2"/>
      <c r="OB426" s="2"/>
      <c r="OC426" s="2"/>
      <c r="OD426" s="2"/>
      <c r="OE426" s="2"/>
      <c r="OF426" s="2"/>
      <c r="OG426" s="2">
        <v>111500</v>
      </c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>
        <v>6663915.3600000003</v>
      </c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>
        <v>10000</v>
      </c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>
        <v>104796</v>
      </c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>
        <v>50861206.609999999</v>
      </c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>
        <v>13687359.279999999</v>
      </c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>
        <v>88884887.459999993</v>
      </c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>
        <v>564387</v>
      </c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>
        <v>10589965.539999999</v>
      </c>
      <c r="ADG426" s="2">
        <v>18356556.23</v>
      </c>
      <c r="ADH426" s="2"/>
      <c r="ADI426" s="2"/>
      <c r="ADJ426" s="2"/>
      <c r="ADK426" s="2"/>
      <c r="ADL426" s="2"/>
      <c r="ADM426" s="2"/>
      <c r="ADN426" s="2"/>
      <c r="ADO426" s="2">
        <v>45308637.039999999</v>
      </c>
      <c r="ADP426" s="2"/>
      <c r="ADQ426" s="2"/>
      <c r="ADR426" s="2"/>
      <c r="ADS426" s="2">
        <v>14957343.960000001</v>
      </c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>
        <v>352433786.37</v>
      </c>
      <c r="AET426" s="2"/>
      <c r="AEU426" s="2"/>
      <c r="AEV426" s="2"/>
      <c r="AEW426" s="2"/>
      <c r="AEX426" s="2"/>
      <c r="AEY426" s="2"/>
      <c r="AEZ426" s="2"/>
      <c r="AFA426" s="2"/>
      <c r="AFB426" s="2"/>
      <c r="AFC426" s="2">
        <v>84695429.769999996</v>
      </c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>
        <v>36345819.600000001</v>
      </c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>
        <f t="shared" si="80"/>
        <v>6476379522.1499987</v>
      </c>
    </row>
    <row r="427" spans="1:904">
      <c r="A427" s="34" t="s">
        <v>3708</v>
      </c>
      <c r="B427" s="34" t="s">
        <v>2649</v>
      </c>
      <c r="C427" s="1" t="s">
        <v>2650</v>
      </c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>
        <v>5941.6</v>
      </c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>
        <v>1543941.78</v>
      </c>
      <c r="EO427" s="2"/>
      <c r="EP427" s="2"/>
      <c r="EQ427" s="2"/>
      <c r="ER427" s="2"/>
      <c r="ES427" s="2"/>
      <c r="ET427" s="2"/>
      <c r="EU427" s="2"/>
      <c r="EV427" s="2"/>
      <c r="EW427" s="2">
        <v>73360</v>
      </c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>
        <v>143496.26</v>
      </c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>
        <v>195191.35</v>
      </c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>
        <v>784147.2</v>
      </c>
      <c r="JF427" s="2"/>
      <c r="JG427" s="2"/>
      <c r="JH427" s="2"/>
      <c r="JI427" s="2"/>
      <c r="JJ427" s="2"/>
      <c r="JK427" s="2">
        <v>34547.279999999999</v>
      </c>
      <c r="JL427" s="2"/>
      <c r="JM427" s="2"/>
      <c r="JN427" s="2"/>
      <c r="JO427" s="2"/>
      <c r="JP427" s="2"/>
      <c r="JQ427" s="2"/>
      <c r="JR427" s="2"/>
      <c r="JS427" s="2">
        <v>9382.2900000000009</v>
      </c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>
        <v>7000</v>
      </c>
      <c r="LR427" s="2">
        <v>44938.3</v>
      </c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>
        <v>158040.10999999999</v>
      </c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>
        <v>59324.58</v>
      </c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>
        <v>14384</v>
      </c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>
        <v>4500</v>
      </c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>
        <v>1500</v>
      </c>
      <c r="WR427" s="2"/>
      <c r="WS427" s="2"/>
      <c r="WT427" s="2"/>
      <c r="WU427" s="2">
        <v>5200</v>
      </c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>
        <v>188830.2</v>
      </c>
      <c r="YW427" s="2"/>
      <c r="YX427" s="2"/>
      <c r="YY427" s="2"/>
      <c r="YZ427" s="2"/>
      <c r="ZA427" s="2"/>
      <c r="ZB427" s="2"/>
      <c r="ZC427" s="2">
        <v>965949.95</v>
      </c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>
        <v>93.43</v>
      </c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>
        <v>23000</v>
      </c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>
        <v>502694.61</v>
      </c>
      <c r="AGN427" s="2">
        <v>37550</v>
      </c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>
        <f t="shared" si="80"/>
        <v>4803012.9400000004</v>
      </c>
    </row>
    <row r="428" spans="1:904">
      <c r="A428" s="34" t="s">
        <v>3708</v>
      </c>
      <c r="B428" s="34" t="s">
        <v>2651</v>
      </c>
      <c r="C428" s="1" t="s">
        <v>2652</v>
      </c>
      <c r="D428" s="2">
        <v>79250</v>
      </c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>
        <v>33500</v>
      </c>
      <c r="DC428" s="2"/>
      <c r="DD428" s="2"/>
      <c r="DE428" s="2"/>
      <c r="DF428" s="2"/>
      <c r="DG428" s="2"/>
      <c r="DH428" s="2"/>
      <c r="DI428" s="2"/>
      <c r="DJ428" s="2"/>
      <c r="DK428" s="2">
        <v>103275</v>
      </c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>
        <v>35500</v>
      </c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>
        <v>91860</v>
      </c>
      <c r="IT428" s="2">
        <v>151130</v>
      </c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>
        <v>9824</v>
      </c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>
        <v>18000</v>
      </c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>
        <v>63300</v>
      </c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>
        <v>409020</v>
      </c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>
        <v>319500</v>
      </c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>
        <f t="shared" si="80"/>
        <v>1314159</v>
      </c>
    </row>
    <row r="429" spans="1:904">
      <c r="A429" s="34" t="s">
        <v>3708</v>
      </c>
      <c r="B429" s="34" t="s">
        <v>3703</v>
      </c>
      <c r="C429" s="1" t="s">
        <v>3704</v>
      </c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>
        <v>26750</v>
      </c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>
        <v>204840</v>
      </c>
      <c r="OZ429" s="2">
        <v>141760</v>
      </c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>
        <f t="shared" si="80"/>
        <v>373350</v>
      </c>
    </row>
    <row r="430" spans="1:904">
      <c r="A430" s="34" t="s">
        <v>3708</v>
      </c>
      <c r="B430" s="34" t="s">
        <v>3705</v>
      </c>
      <c r="C430" s="1" t="s">
        <v>2654</v>
      </c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>
        <v>2300720</v>
      </c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>
        <v>19950000</v>
      </c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>
        <v>83013.78</v>
      </c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>
        <f t="shared" si="80"/>
        <v>22333733.780000001</v>
      </c>
    </row>
    <row r="431" spans="1:904">
      <c r="A431" s="34" t="s">
        <v>3708</v>
      </c>
      <c r="B431" s="34" t="s">
        <v>2653</v>
      </c>
      <c r="C431" s="1" t="s">
        <v>2654</v>
      </c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>
        <v>2000</v>
      </c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>
        <f t="shared" si="80"/>
        <v>2000</v>
      </c>
    </row>
    <row r="432" spans="1:904">
      <c r="A432" s="34" t="s">
        <v>3708</v>
      </c>
      <c r="B432" s="34" t="s">
        <v>2655</v>
      </c>
      <c r="C432" s="1" t="s">
        <v>2656</v>
      </c>
      <c r="D432" s="2">
        <v>2156868</v>
      </c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>
        <v>4265253</v>
      </c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>
        <v>3312346.5</v>
      </c>
      <c r="BJ432" s="2"/>
      <c r="BK432" s="2"/>
      <c r="BL432" s="2"/>
      <c r="BM432" s="2"/>
      <c r="BN432" s="2"/>
      <c r="BO432" s="2"/>
      <c r="BP432" s="2"/>
      <c r="BQ432" s="2"/>
      <c r="BR432" s="2">
        <v>8673000</v>
      </c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>
        <v>17798172</v>
      </c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>
        <v>6468000</v>
      </c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>
        <v>7353340.2000000002</v>
      </c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>
        <v>8085000</v>
      </c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>
        <v>29520</v>
      </c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>
        <v>10843712.280000001</v>
      </c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>
        <v>13874137.74</v>
      </c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>
        <v>5386602.5700000003</v>
      </c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>
        <v>11830051.59</v>
      </c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>
        <v>108980</v>
      </c>
      <c r="QO432" s="2"/>
      <c r="QP432" s="2"/>
      <c r="QQ432" s="2"/>
      <c r="QR432" s="2"/>
      <c r="QS432" s="2"/>
      <c r="QT432" s="2">
        <v>493105</v>
      </c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>
        <v>13237460.859999999</v>
      </c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>
        <v>4628355.55</v>
      </c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>
        <v>1126525</v>
      </c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>
        <v>14158668.470000001</v>
      </c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>
        <v>103300</v>
      </c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>
        <v>11282361.76</v>
      </c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>
        <v>6624850.6699999999</v>
      </c>
      <c r="AET432" s="2"/>
      <c r="AEU432" s="2"/>
      <c r="AEV432" s="2"/>
      <c r="AEW432" s="2"/>
      <c r="AEX432" s="2"/>
      <c r="AEY432" s="2"/>
      <c r="AEZ432" s="2"/>
      <c r="AFA432" s="2"/>
      <c r="AFB432" s="2"/>
      <c r="AFC432" s="2">
        <v>620866</v>
      </c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>
        <v>7341595.5800000001</v>
      </c>
      <c r="AGN432" s="2"/>
      <c r="AGO432" s="2"/>
      <c r="AGP432" s="2"/>
      <c r="AGQ432" s="2"/>
      <c r="AGR432" s="2"/>
      <c r="AGS432" s="2"/>
      <c r="AGT432" s="2"/>
      <c r="AGU432" s="2">
        <v>6067128</v>
      </c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>
        <f t="shared" si="80"/>
        <v>165869200.76999998</v>
      </c>
    </row>
    <row r="433" spans="1:904">
      <c r="A433" s="34" t="s">
        <v>3708</v>
      </c>
      <c r="B433" s="34" t="s">
        <v>2657</v>
      </c>
      <c r="C433" s="1" t="s">
        <v>2658</v>
      </c>
      <c r="D433" s="2"/>
      <c r="E433" s="2"/>
      <c r="F433" s="2"/>
      <c r="G433" s="2"/>
      <c r="H433" s="2"/>
      <c r="I433" s="2"/>
      <c r="J433" s="2"/>
      <c r="K433" s="2">
        <v>200000</v>
      </c>
      <c r="L433" s="2">
        <v>9422</v>
      </c>
      <c r="M433" s="2"/>
      <c r="N433" s="2"/>
      <c r="O433" s="2">
        <v>80000</v>
      </c>
      <c r="P433" s="2"/>
      <c r="Q433" s="2"/>
      <c r="R433" s="2"/>
      <c r="S433" s="2"/>
      <c r="T433" s="2"/>
      <c r="U433" s="2"/>
      <c r="V433" s="2">
        <v>3635</v>
      </c>
      <c r="W433" s="2"/>
      <c r="X433" s="2">
        <v>40000</v>
      </c>
      <c r="Y433" s="2">
        <v>2200000</v>
      </c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>
        <v>2120000</v>
      </c>
      <c r="AM433" s="2"/>
      <c r="AN433" s="2"/>
      <c r="AO433" s="2"/>
      <c r="AP433" s="2"/>
      <c r="AQ433" s="2"/>
      <c r="AR433" s="2"/>
      <c r="AS433" s="2"/>
      <c r="AT433" s="2">
        <v>1700000</v>
      </c>
      <c r="AU433" s="2"/>
      <c r="AV433" s="2"/>
      <c r="AW433" s="2">
        <v>120000</v>
      </c>
      <c r="AX433" s="2">
        <v>120000</v>
      </c>
      <c r="AY433" s="2"/>
      <c r="AZ433" s="2">
        <v>0</v>
      </c>
      <c r="BA433" s="2"/>
      <c r="BB433" s="2">
        <v>80000</v>
      </c>
      <c r="BC433" s="2"/>
      <c r="BD433" s="2"/>
      <c r="BE433" s="2">
        <v>80000</v>
      </c>
      <c r="BF433" s="2"/>
      <c r="BG433" s="2"/>
      <c r="BH433" s="2"/>
      <c r="BI433" s="2"/>
      <c r="BJ433" s="2"/>
      <c r="BK433" s="2"/>
      <c r="BL433" s="2"/>
      <c r="BM433" s="2"/>
      <c r="BN433" s="2">
        <v>40000</v>
      </c>
      <c r="BO433" s="2"/>
      <c r="BP433" s="2"/>
      <c r="BQ433" s="2"/>
      <c r="BR433" s="2">
        <v>800000</v>
      </c>
      <c r="BS433" s="2">
        <v>40000</v>
      </c>
      <c r="BT433" s="2"/>
      <c r="BU433" s="2"/>
      <c r="BV433" s="2"/>
      <c r="BW433" s="2">
        <v>40000</v>
      </c>
      <c r="BX433" s="2">
        <v>80000</v>
      </c>
      <c r="BY433" s="2"/>
      <c r="BZ433" s="2"/>
      <c r="CA433" s="2"/>
      <c r="CB433" s="2">
        <v>40000</v>
      </c>
      <c r="CC433" s="2">
        <v>80000</v>
      </c>
      <c r="CD433" s="2"/>
      <c r="CE433" s="2">
        <v>160000</v>
      </c>
      <c r="CF433" s="2">
        <v>120000</v>
      </c>
      <c r="CG433" s="2">
        <v>200000</v>
      </c>
      <c r="CH433" s="2"/>
      <c r="CI433" s="2">
        <v>2000000</v>
      </c>
      <c r="CJ433" s="2"/>
      <c r="CK433" s="2"/>
      <c r="CL433" s="2"/>
      <c r="CM433" s="2"/>
      <c r="CN433" s="2"/>
      <c r="CO433" s="2"/>
      <c r="CP433" s="2">
        <v>320000</v>
      </c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>
        <v>80000</v>
      </c>
      <c r="DG433" s="2">
        <v>80000</v>
      </c>
      <c r="DH433" s="2"/>
      <c r="DI433" s="2"/>
      <c r="DJ433" s="2"/>
      <c r="DK433" s="2"/>
      <c r="DL433" s="2"/>
      <c r="DM433" s="2">
        <v>200000</v>
      </c>
      <c r="DN433" s="2"/>
      <c r="DO433" s="2"/>
      <c r="DP433" s="2"/>
      <c r="DQ433" s="2"/>
      <c r="DR433" s="2"/>
      <c r="DS433" s="2"/>
      <c r="DT433" s="2"/>
      <c r="DU433" s="2">
        <v>80000</v>
      </c>
      <c r="DV433" s="2">
        <v>200000</v>
      </c>
      <c r="DW433" s="2">
        <v>240000</v>
      </c>
      <c r="DX433" s="2"/>
      <c r="DY433" s="2">
        <v>160000</v>
      </c>
      <c r="DZ433" s="2"/>
      <c r="EA433" s="2"/>
      <c r="EB433" s="2"/>
      <c r="EC433" s="2"/>
      <c r="ED433" s="2">
        <v>80000</v>
      </c>
      <c r="EE433" s="2"/>
      <c r="EF433" s="2"/>
      <c r="EG433" s="2">
        <v>40000</v>
      </c>
      <c r="EH433" s="2">
        <v>200000</v>
      </c>
      <c r="EI433" s="2"/>
      <c r="EJ433" s="2"/>
      <c r="EK433" s="2"/>
      <c r="EL433" s="2"/>
      <c r="EM433" s="2"/>
      <c r="EN433" s="2"/>
      <c r="EO433" s="2"/>
      <c r="EP433" s="2"/>
      <c r="EQ433" s="2"/>
      <c r="ER433" s="2">
        <v>2840000</v>
      </c>
      <c r="ES433" s="2">
        <v>1400000</v>
      </c>
      <c r="ET433" s="2"/>
      <c r="EU433" s="2"/>
      <c r="EV433" s="2"/>
      <c r="EW433" s="2">
        <v>1560000</v>
      </c>
      <c r="EX433" s="2"/>
      <c r="EY433" s="2"/>
      <c r="EZ433" s="2">
        <v>80000</v>
      </c>
      <c r="FA433" s="2">
        <v>160000</v>
      </c>
      <c r="FB433" s="2"/>
      <c r="FC433" s="2"/>
      <c r="FD433" s="2">
        <v>40000</v>
      </c>
      <c r="FE433" s="2"/>
      <c r="FF433" s="2"/>
      <c r="FG433" s="2"/>
      <c r="FH433" s="2">
        <v>80000</v>
      </c>
      <c r="FI433" s="2"/>
      <c r="FJ433" s="2">
        <v>80000</v>
      </c>
      <c r="FK433" s="2">
        <v>40000</v>
      </c>
      <c r="FL433" s="2"/>
      <c r="FM433" s="2"/>
      <c r="FN433" s="2"/>
      <c r="FO433" s="2"/>
      <c r="FP433" s="2"/>
      <c r="FQ433" s="2">
        <v>960000</v>
      </c>
      <c r="FR433" s="2"/>
      <c r="FS433" s="2"/>
      <c r="FT433" s="2">
        <v>200000</v>
      </c>
      <c r="FU433" s="2">
        <v>80000</v>
      </c>
      <c r="FV433" s="2">
        <v>80000</v>
      </c>
      <c r="FW433" s="2">
        <v>200000</v>
      </c>
      <c r="FX433" s="2">
        <v>160000</v>
      </c>
      <c r="FY433" s="2">
        <v>240000</v>
      </c>
      <c r="FZ433" s="2"/>
      <c r="GA433" s="2"/>
      <c r="GB433" s="2">
        <v>80000</v>
      </c>
      <c r="GC433" s="2"/>
      <c r="GD433" s="2"/>
      <c r="GE433" s="2"/>
      <c r="GF433" s="2"/>
      <c r="GG433" s="2">
        <v>80000</v>
      </c>
      <c r="GH433" s="2"/>
      <c r="GI433" s="2">
        <v>40000</v>
      </c>
      <c r="GJ433" s="2"/>
      <c r="GK433" s="2">
        <v>160000</v>
      </c>
      <c r="GL433" s="2"/>
      <c r="GM433" s="2">
        <v>40000</v>
      </c>
      <c r="GN433" s="2"/>
      <c r="GO433" s="2"/>
      <c r="GP433" s="2"/>
      <c r="GQ433" s="2"/>
      <c r="GR433" s="2">
        <v>200000</v>
      </c>
      <c r="GS433" s="2"/>
      <c r="GT433" s="2"/>
      <c r="GU433" s="2"/>
      <c r="GV433" s="2"/>
      <c r="GW433" s="2">
        <v>80000</v>
      </c>
      <c r="GX433" s="2">
        <v>40000</v>
      </c>
      <c r="GY433" s="2"/>
      <c r="GZ433" s="2"/>
      <c r="HA433" s="2"/>
      <c r="HB433" s="2"/>
      <c r="HC433" s="2">
        <v>1600000</v>
      </c>
      <c r="HD433" s="2"/>
      <c r="HE433" s="2">
        <v>600000</v>
      </c>
      <c r="HF433" s="2">
        <v>1000000</v>
      </c>
      <c r="HG433" s="2">
        <v>280000</v>
      </c>
      <c r="HH433" s="2">
        <v>840000</v>
      </c>
      <c r="HI433" s="2">
        <v>80000</v>
      </c>
      <c r="HJ433" s="2"/>
      <c r="HK433" s="2">
        <v>4460000</v>
      </c>
      <c r="HL433" s="2"/>
      <c r="HM433" s="2"/>
      <c r="HN433" s="2"/>
      <c r="HO433" s="2"/>
      <c r="HP433" s="2">
        <v>80000</v>
      </c>
      <c r="HQ433" s="2"/>
      <c r="HR433" s="2"/>
      <c r="HS433" s="2">
        <v>3600000</v>
      </c>
      <c r="HT433" s="2">
        <v>760000</v>
      </c>
      <c r="HU433" s="2"/>
      <c r="HV433" s="2">
        <v>200000</v>
      </c>
      <c r="HW433" s="2"/>
      <c r="HX433" s="2">
        <v>40000</v>
      </c>
      <c r="HY433" s="2">
        <v>200000</v>
      </c>
      <c r="HZ433" s="2">
        <v>40000</v>
      </c>
      <c r="IA433" s="2">
        <v>160000</v>
      </c>
      <c r="IB433" s="2"/>
      <c r="IC433" s="2"/>
      <c r="ID433" s="2">
        <v>120000</v>
      </c>
      <c r="IE433" s="2"/>
      <c r="IF433" s="2">
        <v>40000</v>
      </c>
      <c r="IG433" s="2">
        <v>80000</v>
      </c>
      <c r="IH433" s="2"/>
      <c r="II433" s="2"/>
      <c r="IJ433" s="2"/>
      <c r="IK433" s="2">
        <v>80000</v>
      </c>
      <c r="IL433" s="2"/>
      <c r="IM433" s="2">
        <v>160000</v>
      </c>
      <c r="IN433" s="2">
        <v>40000</v>
      </c>
      <c r="IO433" s="2">
        <v>120000</v>
      </c>
      <c r="IP433" s="2"/>
      <c r="IQ433" s="2">
        <v>80000</v>
      </c>
      <c r="IR433" s="2"/>
      <c r="IS433" s="2">
        <v>160000</v>
      </c>
      <c r="IT433" s="2"/>
      <c r="IU433" s="2"/>
      <c r="IV433" s="2"/>
      <c r="IW433" s="2"/>
      <c r="IX433" s="2"/>
      <c r="IY433" s="2"/>
      <c r="IZ433" s="2"/>
      <c r="JA433" s="2">
        <v>120000</v>
      </c>
      <c r="JB433" s="2"/>
      <c r="JC433" s="2"/>
      <c r="JD433" s="2"/>
      <c r="JE433" s="2"/>
      <c r="JF433" s="2"/>
      <c r="JG433" s="2"/>
      <c r="JH433" s="2"/>
      <c r="JI433" s="2"/>
      <c r="JJ433" s="2"/>
      <c r="JK433" s="2">
        <v>360000</v>
      </c>
      <c r="JL433" s="2"/>
      <c r="JM433" s="2"/>
      <c r="JN433" s="2">
        <v>160000</v>
      </c>
      <c r="JO433" s="2">
        <v>120000</v>
      </c>
      <c r="JP433" s="2">
        <v>200000</v>
      </c>
      <c r="JQ433" s="2"/>
      <c r="JR433" s="2"/>
      <c r="JS433" s="2">
        <v>600000</v>
      </c>
      <c r="JT433" s="2"/>
      <c r="JU433" s="2">
        <v>40000</v>
      </c>
      <c r="JV433" s="2"/>
      <c r="JW433" s="2"/>
      <c r="JX433" s="2">
        <v>240000</v>
      </c>
      <c r="JY433" s="2">
        <v>240000</v>
      </c>
      <c r="JZ433" s="2">
        <v>40000</v>
      </c>
      <c r="KA433" s="2"/>
      <c r="KB433" s="2"/>
      <c r="KC433" s="2"/>
      <c r="KD433" s="2"/>
      <c r="KE433" s="2"/>
      <c r="KF433" s="2"/>
      <c r="KG433" s="2"/>
      <c r="KH433" s="2"/>
      <c r="KI433" s="2"/>
      <c r="KJ433" s="2">
        <v>85800</v>
      </c>
      <c r="KK433" s="2"/>
      <c r="KL433" s="2"/>
      <c r="KM433" s="2">
        <v>40000</v>
      </c>
      <c r="KN433" s="2"/>
      <c r="KO433" s="2"/>
      <c r="KP433" s="2"/>
      <c r="KQ433" s="2">
        <v>1060000</v>
      </c>
      <c r="KR433" s="2">
        <v>40000</v>
      </c>
      <c r="KS433" s="2">
        <v>240000</v>
      </c>
      <c r="KT433" s="2">
        <v>160000</v>
      </c>
      <c r="KU433" s="2">
        <v>80000</v>
      </c>
      <c r="KV433" s="2"/>
      <c r="KW433" s="2">
        <v>100000</v>
      </c>
      <c r="KX433" s="2">
        <v>120000</v>
      </c>
      <c r="KY433" s="2">
        <v>1000000</v>
      </c>
      <c r="KZ433" s="2">
        <v>40000</v>
      </c>
      <c r="LA433" s="2">
        <v>120000</v>
      </c>
      <c r="LB433" s="2"/>
      <c r="LC433" s="2"/>
      <c r="LD433" s="2"/>
      <c r="LE433" s="2"/>
      <c r="LF433" s="2">
        <v>160000</v>
      </c>
      <c r="LG433" s="2"/>
      <c r="LH433" s="2">
        <v>160000</v>
      </c>
      <c r="LI433" s="2"/>
      <c r="LJ433" s="2">
        <v>1040000</v>
      </c>
      <c r="LK433" s="2"/>
      <c r="LL433" s="2"/>
      <c r="LM433" s="2"/>
      <c r="LN433" s="2"/>
      <c r="LO433" s="2">
        <v>360000</v>
      </c>
      <c r="LP433" s="2"/>
      <c r="LQ433" s="2"/>
      <c r="LR433" s="2">
        <v>680000</v>
      </c>
      <c r="LS433" s="2"/>
      <c r="LT433" s="2">
        <v>80000</v>
      </c>
      <c r="LU433" s="2"/>
      <c r="LV433" s="2"/>
      <c r="LW433" s="2"/>
      <c r="LX433" s="2"/>
      <c r="LY433" s="2"/>
      <c r="LZ433" s="2">
        <v>680000</v>
      </c>
      <c r="MA433" s="2"/>
      <c r="MB433" s="2">
        <v>280000</v>
      </c>
      <c r="MC433" s="2">
        <v>240000</v>
      </c>
      <c r="MD433" s="2">
        <v>200000</v>
      </c>
      <c r="ME433" s="2"/>
      <c r="MF433" s="2"/>
      <c r="MG433" s="2"/>
      <c r="MH433" s="2"/>
      <c r="MI433" s="2">
        <v>40000</v>
      </c>
      <c r="MJ433" s="2">
        <v>80000</v>
      </c>
      <c r="MK433" s="2">
        <v>120000</v>
      </c>
      <c r="ML433" s="2">
        <v>80000</v>
      </c>
      <c r="MM433" s="2"/>
      <c r="MN433" s="2">
        <v>40000</v>
      </c>
      <c r="MO433" s="2"/>
      <c r="MP433" s="2">
        <v>120000</v>
      </c>
      <c r="MQ433" s="2">
        <v>80000</v>
      </c>
      <c r="MR433" s="2"/>
      <c r="MS433" s="2">
        <v>80000</v>
      </c>
      <c r="MT433" s="2"/>
      <c r="MU433" s="2">
        <v>240000</v>
      </c>
      <c r="MV433" s="2"/>
      <c r="MW433" s="2">
        <v>480000</v>
      </c>
      <c r="MX433" s="2"/>
      <c r="MY433" s="2">
        <v>320000</v>
      </c>
      <c r="MZ433" s="2">
        <v>320000</v>
      </c>
      <c r="NA433" s="2"/>
      <c r="NB433" s="2">
        <v>160000</v>
      </c>
      <c r="NC433" s="2">
        <v>320000</v>
      </c>
      <c r="ND433" s="2">
        <v>4200000</v>
      </c>
      <c r="NE433" s="2">
        <v>160000</v>
      </c>
      <c r="NF433" s="2"/>
      <c r="NG433" s="2"/>
      <c r="NH433" s="2"/>
      <c r="NI433" s="2">
        <v>80000</v>
      </c>
      <c r="NJ433" s="2">
        <v>320000</v>
      </c>
      <c r="NK433" s="2"/>
      <c r="NL433" s="2"/>
      <c r="NM433" s="2"/>
      <c r="NN433" s="2"/>
      <c r="NO433" s="2">
        <v>40000</v>
      </c>
      <c r="NP433" s="2">
        <v>240000</v>
      </c>
      <c r="NQ433" s="2"/>
      <c r="NR433" s="2"/>
      <c r="NS433" s="2"/>
      <c r="NT433" s="2"/>
      <c r="NU433" s="2"/>
      <c r="NV433" s="2"/>
      <c r="NW433" s="2">
        <v>3723845.16</v>
      </c>
      <c r="NX433" s="2">
        <v>440000</v>
      </c>
      <c r="NY433" s="2"/>
      <c r="NZ433" s="2"/>
      <c r="OA433" s="2"/>
      <c r="OB433" s="2">
        <v>160000</v>
      </c>
      <c r="OC433" s="2"/>
      <c r="OD433" s="2">
        <v>1600000</v>
      </c>
      <c r="OE433" s="2">
        <v>280000</v>
      </c>
      <c r="OF433" s="2"/>
      <c r="OG433" s="2">
        <v>400000</v>
      </c>
      <c r="OH433" s="2"/>
      <c r="OI433" s="2">
        <v>80000</v>
      </c>
      <c r="OJ433" s="2"/>
      <c r="OK433" s="2"/>
      <c r="OL433" s="2"/>
      <c r="OM433" s="2">
        <v>1200700</v>
      </c>
      <c r="ON433" s="2"/>
      <c r="OO433" s="2"/>
      <c r="OP433" s="2"/>
      <c r="OQ433" s="2">
        <v>80000</v>
      </c>
      <c r="OR433" s="2">
        <v>30000</v>
      </c>
      <c r="OS433" s="2">
        <v>4000000</v>
      </c>
      <c r="OT433" s="2">
        <v>120000</v>
      </c>
      <c r="OU433" s="2">
        <v>200000</v>
      </c>
      <c r="OV433" s="2"/>
      <c r="OW433" s="2">
        <v>80000</v>
      </c>
      <c r="OX433" s="2">
        <v>400000</v>
      </c>
      <c r="OY433" s="2">
        <v>240000</v>
      </c>
      <c r="OZ433" s="2">
        <v>80000</v>
      </c>
      <c r="PA433" s="2">
        <v>160000</v>
      </c>
      <c r="PB433" s="2">
        <v>936759</v>
      </c>
      <c r="PC433" s="2"/>
      <c r="PD433" s="2"/>
      <c r="PE433" s="2">
        <v>40000</v>
      </c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>
        <v>6400000</v>
      </c>
      <c r="PU433" s="2"/>
      <c r="PV433" s="2"/>
      <c r="PW433" s="2"/>
      <c r="PX433" s="2"/>
      <c r="PY433" s="2"/>
      <c r="PZ433" s="2"/>
      <c r="QA433" s="2"/>
      <c r="QB433" s="2">
        <v>80000</v>
      </c>
      <c r="QC433" s="2"/>
      <c r="QD433" s="2">
        <v>121000</v>
      </c>
      <c r="QE433" s="2"/>
      <c r="QF433" s="2">
        <v>40000</v>
      </c>
      <c r="QG433" s="2"/>
      <c r="QH433" s="2"/>
      <c r="QI433" s="2">
        <v>120000</v>
      </c>
      <c r="QJ433" s="2"/>
      <c r="QK433" s="2"/>
      <c r="QL433" s="2"/>
      <c r="QM433" s="2"/>
      <c r="QN433" s="2">
        <v>720000</v>
      </c>
      <c r="QO433" s="2">
        <v>120000</v>
      </c>
      <c r="QP433" s="2">
        <v>400000</v>
      </c>
      <c r="QQ433" s="2">
        <v>200000</v>
      </c>
      <c r="QR433" s="2">
        <v>200000</v>
      </c>
      <c r="QS433" s="2"/>
      <c r="QT433" s="2"/>
      <c r="QU433" s="2">
        <v>40000</v>
      </c>
      <c r="QV433" s="2"/>
      <c r="QW433" s="2">
        <v>80000</v>
      </c>
      <c r="QX433" s="2"/>
      <c r="QY433" s="2">
        <v>240000</v>
      </c>
      <c r="QZ433" s="2"/>
      <c r="RA433" s="2">
        <v>80000</v>
      </c>
      <c r="RB433" s="2"/>
      <c r="RC433" s="2">
        <v>280000</v>
      </c>
      <c r="RD433" s="2"/>
      <c r="RE433" s="2"/>
      <c r="RF433" s="2"/>
      <c r="RG433" s="2"/>
      <c r="RH433" s="2">
        <v>1960000</v>
      </c>
      <c r="RI433" s="2"/>
      <c r="RJ433" s="2"/>
      <c r="RK433" s="2"/>
      <c r="RL433" s="2"/>
      <c r="RM433" s="2">
        <v>80000</v>
      </c>
      <c r="RN433" s="2"/>
      <c r="RO433" s="2"/>
      <c r="RP433" s="2"/>
      <c r="RQ433" s="2">
        <v>200000</v>
      </c>
      <c r="RR433" s="2"/>
      <c r="RS433" s="2"/>
      <c r="RT433" s="2">
        <v>240000</v>
      </c>
      <c r="RU433" s="2"/>
      <c r="RV433" s="2"/>
      <c r="RW433" s="2">
        <v>160000</v>
      </c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>
        <v>80000</v>
      </c>
      <c r="SJ433" s="2"/>
      <c r="SK433" s="2"/>
      <c r="SL433" s="2"/>
      <c r="SM433" s="2">
        <v>1420000</v>
      </c>
      <c r="SN433" s="2"/>
      <c r="SO433" s="2"/>
      <c r="SP433" s="2"/>
      <c r="SQ433" s="2"/>
      <c r="SR433" s="2"/>
      <c r="SS433" s="2"/>
      <c r="ST433" s="2"/>
      <c r="SU433" s="2">
        <v>200000</v>
      </c>
      <c r="SV433" s="2"/>
      <c r="SW433" s="2"/>
      <c r="SX433" s="2">
        <v>1080000</v>
      </c>
      <c r="SY433" s="2"/>
      <c r="SZ433" s="2">
        <v>80000</v>
      </c>
      <c r="TA433" s="2"/>
      <c r="TB433" s="2">
        <v>120000</v>
      </c>
      <c r="TC433" s="2">
        <v>40000</v>
      </c>
      <c r="TD433" s="2">
        <v>520000</v>
      </c>
      <c r="TE433" s="2">
        <v>1720000</v>
      </c>
      <c r="TF433" s="2"/>
      <c r="TG433" s="2">
        <v>2120000</v>
      </c>
      <c r="TH433" s="2">
        <v>260000</v>
      </c>
      <c r="TI433" s="2">
        <v>2480000</v>
      </c>
      <c r="TJ433" s="2">
        <v>40000</v>
      </c>
      <c r="TK433" s="2">
        <v>40000</v>
      </c>
      <c r="TL433" s="2"/>
      <c r="TM433" s="2"/>
      <c r="TN433" s="2">
        <v>80000</v>
      </c>
      <c r="TO433" s="2"/>
      <c r="TP433" s="2">
        <v>80000</v>
      </c>
      <c r="TQ433" s="2"/>
      <c r="TR433" s="2"/>
      <c r="TS433" s="2"/>
      <c r="TT433" s="2">
        <v>120000</v>
      </c>
      <c r="TU433" s="2"/>
      <c r="TV433" s="2"/>
      <c r="TW433" s="2"/>
      <c r="TX433" s="2"/>
      <c r="TY433" s="2"/>
      <c r="TZ433" s="2">
        <v>40000</v>
      </c>
      <c r="UA433" s="2">
        <v>320000</v>
      </c>
      <c r="UB433" s="2"/>
      <c r="UC433" s="2">
        <v>80000</v>
      </c>
      <c r="UD433" s="2">
        <v>40000</v>
      </c>
      <c r="UE433" s="2"/>
      <c r="UF433" s="2"/>
      <c r="UG433" s="2"/>
      <c r="UH433" s="2"/>
      <c r="UI433" s="2"/>
      <c r="UJ433" s="2">
        <v>160000</v>
      </c>
      <c r="UK433" s="2">
        <v>160000</v>
      </c>
      <c r="UL433" s="2">
        <v>120000</v>
      </c>
      <c r="UM433" s="2">
        <v>160000</v>
      </c>
      <c r="UN433" s="2">
        <v>160000</v>
      </c>
      <c r="UO433" s="2"/>
      <c r="UP433" s="2">
        <v>1546750</v>
      </c>
      <c r="UQ433" s="2"/>
      <c r="UR433" s="2"/>
      <c r="US433" s="2"/>
      <c r="UT433" s="2"/>
      <c r="UU433" s="2"/>
      <c r="UV433" s="2"/>
      <c r="UW433" s="2"/>
      <c r="UX433" s="2"/>
      <c r="UY433" s="2">
        <v>40000</v>
      </c>
      <c r="UZ433" s="2"/>
      <c r="VA433" s="2"/>
      <c r="VB433" s="2"/>
      <c r="VC433" s="2">
        <v>160000</v>
      </c>
      <c r="VD433" s="2"/>
      <c r="VE433" s="2"/>
      <c r="VF433" s="2"/>
      <c r="VG433" s="2"/>
      <c r="VH433" s="2"/>
      <c r="VI433" s="2"/>
      <c r="VJ433" s="2">
        <v>40000</v>
      </c>
      <c r="VK433" s="2"/>
      <c r="VL433" s="2">
        <v>373252.59</v>
      </c>
      <c r="VM433" s="2">
        <v>70000</v>
      </c>
      <c r="VN433" s="2">
        <v>160000</v>
      </c>
      <c r="VO433" s="2">
        <v>360000</v>
      </c>
      <c r="VP433" s="2">
        <v>440000</v>
      </c>
      <c r="VQ433" s="2">
        <v>520000</v>
      </c>
      <c r="VR433" s="2"/>
      <c r="VS433" s="2"/>
      <c r="VT433" s="2"/>
      <c r="VU433" s="2">
        <v>160000</v>
      </c>
      <c r="VV433" s="2"/>
      <c r="VW433" s="2">
        <v>80000</v>
      </c>
      <c r="VX433" s="2">
        <v>120000</v>
      </c>
      <c r="VY433" s="2"/>
      <c r="VZ433" s="2"/>
      <c r="WA433" s="2">
        <v>16006156.939999999</v>
      </c>
      <c r="WB433" s="2">
        <v>810000</v>
      </c>
      <c r="WC433" s="2"/>
      <c r="WD433" s="2"/>
      <c r="WE433" s="2"/>
      <c r="WF433" s="2"/>
      <c r="WG433" s="2"/>
      <c r="WH433" s="2"/>
      <c r="WI433" s="2"/>
      <c r="WJ433" s="2">
        <v>1320000</v>
      </c>
      <c r="WK433" s="2"/>
      <c r="WL433" s="2">
        <v>480000</v>
      </c>
      <c r="WM433" s="2"/>
      <c r="WN433" s="2"/>
      <c r="WO433" s="2"/>
      <c r="WP433" s="2">
        <v>1800000</v>
      </c>
      <c r="WQ433" s="2"/>
      <c r="WR433" s="2"/>
      <c r="WS433" s="2"/>
      <c r="WT433" s="2">
        <v>1360000</v>
      </c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>
        <v>1000000</v>
      </c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>
        <v>160000</v>
      </c>
      <c r="YK433" s="2"/>
      <c r="YL433" s="2"/>
      <c r="YM433" s="2"/>
      <c r="YN433" s="2"/>
      <c r="YO433" s="2"/>
      <c r="YP433" s="2"/>
      <c r="YQ433" s="2"/>
      <c r="YR433" s="2"/>
      <c r="YS433" s="2">
        <v>240000</v>
      </c>
      <c r="YT433" s="2">
        <v>280000</v>
      </c>
      <c r="YU433" s="2">
        <v>240000</v>
      </c>
      <c r="YV433" s="2">
        <v>280000</v>
      </c>
      <c r="YW433" s="2"/>
      <c r="YX433" s="2"/>
      <c r="YY433" s="2"/>
      <c r="YZ433" s="2"/>
      <c r="ZA433" s="2">
        <v>80000</v>
      </c>
      <c r="ZB433" s="2"/>
      <c r="ZC433" s="2">
        <v>400000</v>
      </c>
      <c r="ZD433" s="2">
        <v>80000</v>
      </c>
      <c r="ZE433" s="2">
        <v>200000</v>
      </c>
      <c r="ZF433" s="2">
        <v>360000</v>
      </c>
      <c r="ZG433" s="2"/>
      <c r="ZH433" s="2">
        <v>160000</v>
      </c>
      <c r="ZI433" s="2">
        <v>80000</v>
      </c>
      <c r="ZJ433" s="2">
        <v>120000</v>
      </c>
      <c r="ZK433" s="2">
        <v>720000</v>
      </c>
      <c r="ZL433" s="2"/>
      <c r="ZM433" s="2">
        <v>40000</v>
      </c>
      <c r="ZN433" s="2">
        <v>440000</v>
      </c>
      <c r="ZO433" s="2">
        <v>400000</v>
      </c>
      <c r="ZP433" s="2">
        <v>160000</v>
      </c>
      <c r="ZQ433" s="2">
        <v>40000</v>
      </c>
      <c r="ZR433" s="2">
        <v>280000</v>
      </c>
      <c r="ZS433" s="2">
        <v>280000</v>
      </c>
      <c r="ZT433" s="2">
        <v>80000</v>
      </c>
      <c r="ZU433" s="2">
        <v>320000</v>
      </c>
      <c r="ZV433" s="2"/>
      <c r="ZW433" s="2">
        <v>120000</v>
      </c>
      <c r="ZX433" s="2">
        <v>40000</v>
      </c>
      <c r="ZY433" s="2">
        <v>160000</v>
      </c>
      <c r="ZZ433" s="2">
        <v>40000</v>
      </c>
      <c r="AAA433" s="2">
        <v>40000</v>
      </c>
      <c r="AAB433" s="2"/>
      <c r="AAC433" s="2"/>
      <c r="AAD433" s="2">
        <v>80000</v>
      </c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>
        <v>2840000</v>
      </c>
      <c r="AAP433" s="2">
        <v>280000</v>
      </c>
      <c r="AAQ433" s="2"/>
      <c r="AAR433" s="2">
        <v>640000</v>
      </c>
      <c r="AAS433" s="2"/>
      <c r="AAT433" s="2">
        <v>120000</v>
      </c>
      <c r="AAU433" s="2"/>
      <c r="AAV433" s="2"/>
      <c r="AAW433" s="2">
        <v>1160000</v>
      </c>
      <c r="AAX433" s="2"/>
      <c r="AAY433" s="2">
        <v>280000</v>
      </c>
      <c r="AAZ433" s="2">
        <v>400000</v>
      </c>
      <c r="ABA433" s="2"/>
      <c r="ABB433" s="2"/>
      <c r="ABC433" s="2"/>
      <c r="ABD433" s="2">
        <v>280000</v>
      </c>
      <c r="ABE433" s="2"/>
      <c r="ABF433" s="2">
        <v>80000</v>
      </c>
      <c r="ABG433" s="2"/>
      <c r="ABH433" s="2"/>
      <c r="ABI433" s="2"/>
      <c r="ABJ433" s="2"/>
      <c r="ABK433" s="2">
        <v>120000</v>
      </c>
      <c r="ABL433" s="2"/>
      <c r="ABM433" s="2"/>
      <c r="ABN433" s="2">
        <v>40000</v>
      </c>
      <c r="ABO433" s="2"/>
      <c r="ABP433" s="2"/>
      <c r="ABQ433" s="2"/>
      <c r="ABR433" s="2"/>
      <c r="ABS433" s="2"/>
      <c r="ABT433" s="2"/>
      <c r="ABU433" s="2"/>
      <c r="ABV433" s="2"/>
      <c r="ABW433" s="2"/>
      <c r="ABX433" s="2">
        <v>6468000</v>
      </c>
      <c r="ABY433" s="2">
        <v>240000</v>
      </c>
      <c r="ABZ433" s="2"/>
      <c r="ACA433" s="2"/>
      <c r="ACB433" s="2">
        <v>160000</v>
      </c>
      <c r="ACC433" s="2">
        <v>560000</v>
      </c>
      <c r="ACD433" s="2"/>
      <c r="ACE433" s="2"/>
      <c r="ACF433" s="2"/>
      <c r="ACG433" s="2">
        <v>480000</v>
      </c>
      <c r="ACH433" s="2"/>
      <c r="ACI433" s="2">
        <v>2796997.41</v>
      </c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>
        <v>200000</v>
      </c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>
        <v>960000</v>
      </c>
      <c r="ADP433" s="2"/>
      <c r="ADQ433" s="2"/>
      <c r="ADR433" s="2"/>
      <c r="ADS433" s="2">
        <v>920000</v>
      </c>
      <c r="ADT433" s="2"/>
      <c r="ADU433" s="2"/>
      <c r="ADV433" s="2"/>
      <c r="ADW433" s="2"/>
      <c r="ADX433" s="2"/>
      <c r="ADY433" s="2"/>
      <c r="ADZ433" s="2">
        <v>560000</v>
      </c>
      <c r="AEA433" s="2"/>
      <c r="AEB433" s="2">
        <v>120000</v>
      </c>
      <c r="AEC433" s="2"/>
      <c r="AED433" s="2">
        <v>480000</v>
      </c>
      <c r="AEE433" s="2"/>
      <c r="AEF433" s="2">
        <v>120000</v>
      </c>
      <c r="AEG433" s="2">
        <v>40000</v>
      </c>
      <c r="AEH433" s="2">
        <v>80000</v>
      </c>
      <c r="AEI433" s="2">
        <v>40000</v>
      </c>
      <c r="AEJ433" s="2"/>
      <c r="AEK433" s="2">
        <v>40000</v>
      </c>
      <c r="AEL433" s="2">
        <v>120000</v>
      </c>
      <c r="AEM433" s="2"/>
      <c r="AEN433" s="2">
        <v>320000</v>
      </c>
      <c r="AEO433" s="2">
        <v>80000</v>
      </c>
      <c r="AEP433" s="2"/>
      <c r="AEQ433" s="2"/>
      <c r="AER433" s="2"/>
      <c r="AES433" s="2"/>
      <c r="AET433" s="2"/>
      <c r="AEU433" s="2">
        <v>80000</v>
      </c>
      <c r="AEV433" s="2">
        <v>40000</v>
      </c>
      <c r="AEW433" s="2"/>
      <c r="AEX433" s="2"/>
      <c r="AEY433" s="2">
        <v>80000</v>
      </c>
      <c r="AEZ433" s="2"/>
      <c r="AFA433" s="2"/>
      <c r="AFB433" s="2">
        <v>40000</v>
      </c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>
        <v>100000</v>
      </c>
      <c r="AHE433" s="2"/>
      <c r="AHF433" s="2">
        <v>40000</v>
      </c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>
        <f t="shared" si="80"/>
        <v>144282318.09999999</v>
      </c>
    </row>
    <row r="434" spans="1:904">
      <c r="A434" s="34" t="s">
        <v>3708</v>
      </c>
      <c r="B434" s="34" t="s">
        <v>2659</v>
      </c>
      <c r="C434" s="1" t="s">
        <v>2660</v>
      </c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>
        <v>1400</v>
      </c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>
        <v>3400000</v>
      </c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>
        <v>1790000</v>
      </c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>
        <v>6500</v>
      </c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>
        <v>900000</v>
      </c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>
        <v>630</v>
      </c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>
        <v>11538</v>
      </c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>
        <v>533010</v>
      </c>
      <c r="RN434" s="2"/>
      <c r="RO434" s="2"/>
      <c r="RP434" s="2"/>
      <c r="RQ434" s="2"/>
      <c r="RR434" s="2"/>
      <c r="RS434" s="2"/>
      <c r="RT434" s="2"/>
      <c r="RU434" s="2"/>
      <c r="RV434" s="2"/>
      <c r="RW434" s="2">
        <v>20100</v>
      </c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>
        <v>3960.3</v>
      </c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>
        <f t="shared" si="80"/>
        <v>6667138.2999999998</v>
      </c>
    </row>
    <row r="435" spans="1:904">
      <c r="A435" s="34" t="s">
        <v>3708</v>
      </c>
      <c r="B435" s="34" t="s">
        <v>2661</v>
      </c>
      <c r="C435" s="1" t="s">
        <v>2662</v>
      </c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>
        <v>1180336</v>
      </c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>
        <v>30380</v>
      </c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>
        <v>265011.53999999998</v>
      </c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>
        <v>1310084</v>
      </c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>
        <f t="shared" si="80"/>
        <v>2785811.54</v>
      </c>
    </row>
    <row r="436" spans="1:904">
      <c r="A436" s="34" t="s">
        <v>3708</v>
      </c>
      <c r="B436" s="34" t="s">
        <v>2663</v>
      </c>
      <c r="C436" s="1" t="s">
        <v>2664</v>
      </c>
      <c r="D436" s="2"/>
      <c r="E436" s="2"/>
      <c r="F436" s="2"/>
      <c r="G436" s="2">
        <v>678717.07</v>
      </c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>
        <v>456252.29</v>
      </c>
      <c r="AI436" s="2"/>
      <c r="AJ436" s="2"/>
      <c r="AK436" s="2"/>
      <c r="AL436" s="2">
        <v>180000</v>
      </c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>
        <v>97441.34</v>
      </c>
      <c r="BB436" s="2"/>
      <c r="BC436" s="2"/>
      <c r="BD436" s="2"/>
      <c r="BE436" s="2"/>
      <c r="BF436" s="2"/>
      <c r="BG436" s="2"/>
      <c r="BH436" s="2">
        <v>314800</v>
      </c>
      <c r="BI436" s="2"/>
      <c r="BJ436" s="2">
        <v>1958895.4</v>
      </c>
      <c r="BK436" s="2"/>
      <c r="BL436" s="2">
        <v>1232644.8700000001</v>
      </c>
      <c r="BM436" s="2"/>
      <c r="BN436" s="2"/>
      <c r="BO436" s="2"/>
      <c r="BP436" s="2">
        <v>1296058.54</v>
      </c>
      <c r="BQ436" s="2"/>
      <c r="BR436" s="2"/>
      <c r="BS436" s="2"/>
      <c r="BT436" s="2"/>
      <c r="BU436" s="2"/>
      <c r="BV436" s="2">
        <v>1794830</v>
      </c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>
        <v>100000</v>
      </c>
      <c r="DJ436" s="2"/>
      <c r="DK436" s="2"/>
      <c r="DL436" s="2"/>
      <c r="DM436" s="2"/>
      <c r="DN436" s="2"/>
      <c r="DO436" s="2"/>
      <c r="DP436" s="2">
        <v>17100</v>
      </c>
      <c r="DQ436" s="2"/>
      <c r="DR436" s="2"/>
      <c r="DS436" s="2">
        <v>7416</v>
      </c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>
        <v>13300</v>
      </c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>
        <v>18960</v>
      </c>
      <c r="EZ436" s="2"/>
      <c r="FA436" s="2">
        <v>1468255.42</v>
      </c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>
        <v>7448.84</v>
      </c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>
        <v>39002.629999999997</v>
      </c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>
        <v>50000</v>
      </c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>
        <v>150000</v>
      </c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>
        <v>487924.66</v>
      </c>
      <c r="IM436" s="2"/>
      <c r="IN436" s="2"/>
      <c r="IO436" s="2"/>
      <c r="IP436" s="2"/>
      <c r="IQ436" s="2"/>
      <c r="IR436" s="2"/>
      <c r="IS436" s="2"/>
      <c r="IT436" s="2"/>
      <c r="IU436" s="2">
        <v>66621.42</v>
      </c>
      <c r="IV436" s="2"/>
      <c r="IW436" s="2"/>
      <c r="IX436" s="2">
        <v>101992.78</v>
      </c>
      <c r="IY436" s="2"/>
      <c r="IZ436" s="2"/>
      <c r="JA436" s="2">
        <v>2218270</v>
      </c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>
        <v>3300000</v>
      </c>
      <c r="JU436" s="2"/>
      <c r="JV436" s="2"/>
      <c r="JW436" s="2"/>
      <c r="JX436" s="2"/>
      <c r="JY436" s="2"/>
      <c r="JZ436" s="2"/>
      <c r="KA436" s="2">
        <v>3450</v>
      </c>
      <c r="KB436" s="2"/>
      <c r="KC436" s="2"/>
      <c r="KD436" s="2"/>
      <c r="KE436" s="2"/>
      <c r="KF436" s="2"/>
      <c r="KG436" s="2"/>
      <c r="KH436" s="2">
        <v>1187652</v>
      </c>
      <c r="KI436" s="2"/>
      <c r="KJ436" s="2"/>
      <c r="KK436" s="2"/>
      <c r="KL436" s="2"/>
      <c r="KM436" s="2"/>
      <c r="KN436" s="2">
        <v>731473.94</v>
      </c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>
        <v>5583.34</v>
      </c>
      <c r="LG436" s="2">
        <v>1153602.1200000001</v>
      </c>
      <c r="LH436" s="2"/>
      <c r="LI436" s="2"/>
      <c r="LJ436" s="2"/>
      <c r="LK436" s="2"/>
      <c r="LL436" s="2"/>
      <c r="LM436" s="2">
        <v>311051.39</v>
      </c>
      <c r="LN436" s="2"/>
      <c r="LO436" s="2"/>
      <c r="LP436" s="2"/>
      <c r="LQ436" s="2">
        <v>169152.61</v>
      </c>
      <c r="LR436" s="2"/>
      <c r="LS436" s="2"/>
      <c r="LT436" s="2"/>
      <c r="LU436" s="2"/>
      <c r="LV436" s="2"/>
      <c r="LW436" s="2">
        <v>2670653.62</v>
      </c>
      <c r="LX436" s="2">
        <v>1014940.83</v>
      </c>
      <c r="LY436" s="2"/>
      <c r="LZ436" s="2">
        <v>818050.88</v>
      </c>
      <c r="MA436" s="2">
        <v>566016.61</v>
      </c>
      <c r="MB436" s="2">
        <v>161087</v>
      </c>
      <c r="MC436" s="2">
        <v>448596.81</v>
      </c>
      <c r="MD436" s="2">
        <v>706727.53</v>
      </c>
      <c r="ME436" s="2">
        <v>3388327.88</v>
      </c>
      <c r="MF436" s="2">
        <v>277574.88</v>
      </c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>
        <v>71139.42</v>
      </c>
      <c r="NQ436" s="2"/>
      <c r="NR436" s="2"/>
      <c r="NS436" s="2"/>
      <c r="NT436" s="2">
        <v>6318.7</v>
      </c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>
        <v>11000</v>
      </c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>
        <v>188000</v>
      </c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>
        <v>7258209.1599999992</v>
      </c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>
        <v>1545591.75</v>
      </c>
      <c r="RM436" s="2"/>
      <c r="RN436" s="2"/>
      <c r="RO436" s="2"/>
      <c r="RP436" s="2"/>
      <c r="RQ436" s="2">
        <v>587200</v>
      </c>
      <c r="RR436" s="2"/>
      <c r="RS436" s="2"/>
      <c r="RT436" s="2">
        <v>9925920.0199999996</v>
      </c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>
        <v>538628.42000000004</v>
      </c>
      <c r="SN436" s="2"/>
      <c r="SO436" s="2">
        <v>457272</v>
      </c>
      <c r="SP436" s="2">
        <v>437478.49</v>
      </c>
      <c r="SQ436" s="2"/>
      <c r="SR436" s="2">
        <v>204221.43</v>
      </c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>
        <v>1292276.6100000001</v>
      </c>
      <c r="TJ436" s="2"/>
      <c r="TK436" s="2"/>
      <c r="TL436" s="2"/>
      <c r="TM436" s="2"/>
      <c r="TN436" s="2"/>
      <c r="TO436" s="2"/>
      <c r="TP436" s="2">
        <v>1000</v>
      </c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>
        <v>97000</v>
      </c>
      <c r="UQ436" s="2">
        <v>348795.45</v>
      </c>
      <c r="UR436" s="2"/>
      <c r="US436" s="2">
        <v>1559343.01</v>
      </c>
      <c r="UT436" s="2"/>
      <c r="UU436" s="2"/>
      <c r="UV436" s="2"/>
      <c r="UW436" s="2"/>
      <c r="UX436" s="2">
        <v>840942.33</v>
      </c>
      <c r="UY436" s="2">
        <v>175990.3</v>
      </c>
      <c r="UZ436" s="2"/>
      <c r="VA436" s="2">
        <v>844478.63</v>
      </c>
      <c r="VB436" s="2"/>
      <c r="VC436" s="2"/>
      <c r="VD436" s="2"/>
      <c r="VE436" s="2"/>
      <c r="VF436" s="2">
        <v>32541.25</v>
      </c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>
        <v>4665</v>
      </c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>
        <v>500000</v>
      </c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>
        <v>2500</v>
      </c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>
        <v>375197.83</v>
      </c>
      <c r="YV436" s="2"/>
      <c r="YW436" s="2"/>
      <c r="YX436" s="2"/>
      <c r="YY436" s="2"/>
      <c r="YZ436" s="2"/>
      <c r="ZA436" s="2"/>
      <c r="ZB436" s="2"/>
      <c r="ZC436" s="2"/>
      <c r="ZD436" s="2">
        <v>173200</v>
      </c>
      <c r="ZE436" s="2"/>
      <c r="ZF436" s="2"/>
      <c r="ZG436" s="2"/>
      <c r="ZH436" s="2">
        <v>668611.9</v>
      </c>
      <c r="ZI436" s="2"/>
      <c r="ZJ436" s="2"/>
      <c r="ZK436" s="2"/>
      <c r="ZL436" s="2">
        <v>1829803.12</v>
      </c>
      <c r="ZM436" s="2"/>
      <c r="ZN436" s="2">
        <v>1227969.8600000001</v>
      </c>
      <c r="ZO436" s="2">
        <v>5376075.3300000001</v>
      </c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>
        <v>0</v>
      </c>
      <c r="AAB436" s="2"/>
      <c r="AAC436" s="2"/>
      <c r="AAD436" s="2">
        <v>344093.69</v>
      </c>
      <c r="AAE436" s="2"/>
      <c r="AAF436" s="2"/>
      <c r="AAG436" s="2">
        <v>147801.16</v>
      </c>
      <c r="AAH436" s="2"/>
      <c r="AAI436" s="2"/>
      <c r="AAJ436" s="2"/>
      <c r="AAK436" s="2"/>
      <c r="AAL436" s="2"/>
      <c r="AAM436" s="2"/>
      <c r="AAN436" s="2"/>
      <c r="AAO436" s="2">
        <v>226902.87</v>
      </c>
      <c r="AAP436" s="2"/>
      <c r="AAQ436" s="2"/>
      <c r="AAR436" s="2"/>
      <c r="AAS436" s="2"/>
      <c r="AAT436" s="2"/>
      <c r="AAU436" s="2">
        <v>498577.48</v>
      </c>
      <c r="AAV436" s="2">
        <v>78240</v>
      </c>
      <c r="AAW436" s="2">
        <v>1397484.54</v>
      </c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>
        <v>1126.1400000000001</v>
      </c>
      <c r="ABJ436" s="2"/>
      <c r="ABK436" s="2">
        <v>260700.81</v>
      </c>
      <c r="ABL436" s="2"/>
      <c r="ABM436" s="2"/>
      <c r="ABN436" s="2"/>
      <c r="ABO436" s="2">
        <v>3920</v>
      </c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>
        <v>613885.44999999995</v>
      </c>
      <c r="ADG436" s="2"/>
      <c r="ADH436" s="2"/>
      <c r="ADI436" s="2"/>
      <c r="ADJ436" s="2"/>
      <c r="ADK436" s="2">
        <v>1350</v>
      </c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>
        <v>1914417.36</v>
      </c>
      <c r="ADZ436" s="2"/>
      <c r="AEA436" s="2">
        <v>802799.73</v>
      </c>
      <c r="AEB436" s="2"/>
      <c r="AEC436" s="2"/>
      <c r="AED436" s="2"/>
      <c r="AEE436" s="2"/>
      <c r="AEF436" s="2">
        <v>275830.71999999997</v>
      </c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>
        <v>37500</v>
      </c>
      <c r="AEU436" s="2"/>
      <c r="AEV436" s="2"/>
      <c r="AEW436" s="2"/>
      <c r="AEX436" s="2"/>
      <c r="AEY436" s="2"/>
      <c r="AEZ436" s="2"/>
      <c r="AFA436" s="2"/>
      <c r="AFB436" s="2">
        <v>139688.76999999999</v>
      </c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>
        <v>99110.99</v>
      </c>
      <c r="AGF436" s="2"/>
      <c r="AGG436" s="2">
        <v>73429.55</v>
      </c>
      <c r="AGH436" s="2">
        <v>130933.5</v>
      </c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>
        <f t="shared" si="80"/>
        <v>73299035.469999984</v>
      </c>
    </row>
    <row r="437" spans="1:904">
      <c r="A437" s="34" t="s">
        <v>3708</v>
      </c>
      <c r="B437" s="34" t="s">
        <v>2665</v>
      </c>
      <c r="C437" s="1" t="s">
        <v>2666</v>
      </c>
      <c r="D437" s="2"/>
      <c r="E437" s="2"/>
      <c r="F437" s="2"/>
      <c r="G437" s="2"/>
      <c r="H437" s="2"/>
      <c r="I437" s="2"/>
      <c r="J437" s="2"/>
      <c r="K437" s="2">
        <v>132000</v>
      </c>
      <c r="L437" s="2"/>
      <c r="M437" s="2"/>
      <c r="N437" s="2"/>
      <c r="O437" s="2"/>
      <c r="P437" s="2">
        <v>200000</v>
      </c>
      <c r="Q437" s="2"/>
      <c r="R437" s="2"/>
      <c r="S437" s="2">
        <v>199200</v>
      </c>
      <c r="T437" s="2"/>
      <c r="U437" s="2"/>
      <c r="V437" s="2"/>
      <c r="W437" s="2"/>
      <c r="X437" s="2">
        <v>5423</v>
      </c>
      <c r="Y437" s="2">
        <v>549000</v>
      </c>
      <c r="Z437" s="2"/>
      <c r="AA437" s="2"/>
      <c r="AB437" s="2"/>
      <c r="AC437" s="2"/>
      <c r="AD437" s="2">
        <v>2</v>
      </c>
      <c r="AE437" s="2"/>
      <c r="AF437" s="2"/>
      <c r="AG437" s="2">
        <v>4002</v>
      </c>
      <c r="AH437" s="2"/>
      <c r="AI437" s="2">
        <v>195900</v>
      </c>
      <c r="AJ437" s="2"/>
      <c r="AK437" s="2">
        <v>80273</v>
      </c>
      <c r="AL437" s="2"/>
      <c r="AM437" s="2"/>
      <c r="AN437" s="2">
        <v>49776</v>
      </c>
      <c r="AO437" s="2"/>
      <c r="AP437" s="2">
        <v>85800</v>
      </c>
      <c r="AQ437" s="2"/>
      <c r="AR437" s="2"/>
      <c r="AS437" s="2"/>
      <c r="AT437" s="2"/>
      <c r="AU437" s="2"/>
      <c r="AV437" s="2"/>
      <c r="AW437" s="2"/>
      <c r="AX437" s="2">
        <v>168000</v>
      </c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>
        <v>7150</v>
      </c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>
        <v>50000</v>
      </c>
      <c r="DH437" s="2"/>
      <c r="DI437" s="2"/>
      <c r="DJ437" s="2">
        <v>170000</v>
      </c>
      <c r="DK437" s="2"/>
      <c r="DL437" s="2"/>
      <c r="DM437" s="2"/>
      <c r="DN437" s="2"/>
      <c r="DO437" s="2"/>
      <c r="DP437" s="2">
        <v>840550</v>
      </c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>
        <v>353108.25</v>
      </c>
      <c r="GE437" s="2"/>
      <c r="GF437" s="2"/>
      <c r="GG437" s="2">
        <v>615500</v>
      </c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>
        <v>235780.25</v>
      </c>
      <c r="GT437" s="2"/>
      <c r="GU437" s="2">
        <v>30000</v>
      </c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>
        <v>12500</v>
      </c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>
        <v>48500</v>
      </c>
      <c r="JX437" s="2"/>
      <c r="JY437" s="2"/>
      <c r="JZ437" s="2">
        <v>1491000</v>
      </c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>
        <v>29825</v>
      </c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>
        <v>1000</v>
      </c>
      <c r="ON437" s="2"/>
      <c r="OO437" s="2"/>
      <c r="OP437" s="2"/>
      <c r="OQ437" s="2"/>
      <c r="OR437" s="2"/>
      <c r="OS437" s="2">
        <v>840000</v>
      </c>
      <c r="OT437" s="2"/>
      <c r="OU437" s="2"/>
      <c r="OV437" s="2"/>
      <c r="OW437" s="2"/>
      <c r="OX437" s="2"/>
      <c r="OY437" s="2"/>
      <c r="OZ437" s="2">
        <v>77200</v>
      </c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>
        <v>270000</v>
      </c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>
        <v>6700</v>
      </c>
      <c r="QO437" s="2"/>
      <c r="QP437" s="2"/>
      <c r="QQ437" s="2"/>
      <c r="QR437" s="2"/>
      <c r="QS437" s="2"/>
      <c r="QT437" s="2"/>
      <c r="QU437" s="2">
        <v>231000</v>
      </c>
      <c r="QV437" s="2"/>
      <c r="QW437" s="2"/>
      <c r="QX437" s="2"/>
      <c r="QY437" s="2">
        <v>912500</v>
      </c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>
        <v>357890</v>
      </c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>
        <v>304400</v>
      </c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>
        <v>888000</v>
      </c>
      <c r="TG437" s="2">
        <v>70000</v>
      </c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>
        <v>109000</v>
      </c>
      <c r="TT437" s="2"/>
      <c r="TU437" s="2"/>
      <c r="TV437" s="2"/>
      <c r="TW437" s="2"/>
      <c r="TX437" s="2"/>
      <c r="TY437" s="2">
        <v>440000</v>
      </c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>
        <v>304000</v>
      </c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>
        <v>63190</v>
      </c>
      <c r="VJ437" s="2"/>
      <c r="VK437" s="2"/>
      <c r="VL437" s="2"/>
      <c r="VM437" s="2"/>
      <c r="VN437" s="2"/>
      <c r="VO437" s="2">
        <v>105710</v>
      </c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>
        <v>70980</v>
      </c>
      <c r="WF437" s="2"/>
      <c r="WG437" s="2"/>
      <c r="WH437" s="2"/>
      <c r="WI437" s="2"/>
      <c r="WJ437" s="2"/>
      <c r="WK437" s="2"/>
      <c r="WL437" s="2">
        <v>180000</v>
      </c>
      <c r="WM437" s="2"/>
      <c r="WN437" s="2">
        <v>830460</v>
      </c>
      <c r="WO437" s="2"/>
      <c r="WP437" s="2">
        <v>30400</v>
      </c>
      <c r="WQ437" s="2"/>
      <c r="WR437" s="2"/>
      <c r="WS437" s="2">
        <v>336644.64</v>
      </c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>
        <v>33900</v>
      </c>
      <c r="XN437" s="2"/>
      <c r="XO437" s="2"/>
      <c r="XP437" s="2">
        <v>22200</v>
      </c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>
        <v>22000</v>
      </c>
      <c r="YB437" s="2">
        <v>18000</v>
      </c>
      <c r="YC437" s="2"/>
      <c r="YD437" s="2">
        <v>11100</v>
      </c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>
        <v>97400</v>
      </c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>
        <v>32000</v>
      </c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>
        <v>19500</v>
      </c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>
        <v>451100</v>
      </c>
      <c r="ACC437" s="2"/>
      <c r="ACD437" s="2"/>
      <c r="ACE437" s="2"/>
      <c r="ACF437" s="2"/>
      <c r="ACG437" s="2">
        <v>98284</v>
      </c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>
        <v>16150</v>
      </c>
      <c r="ADB437" s="2"/>
      <c r="ADC437" s="2">
        <v>324800</v>
      </c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>
        <v>39590</v>
      </c>
      <c r="AER437" s="2"/>
      <c r="AES437" s="2">
        <v>1774600</v>
      </c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>
        <v>23000</v>
      </c>
      <c r="AFF437" s="2"/>
      <c r="AFG437" s="2"/>
      <c r="AFH437" s="2"/>
      <c r="AFI437" s="2"/>
      <c r="AFJ437" s="2"/>
      <c r="AFK437" s="2"/>
      <c r="AFL437" s="2"/>
      <c r="AFM437" s="2"/>
      <c r="AFN437" s="2"/>
      <c r="AFO437" s="2">
        <v>1200300</v>
      </c>
      <c r="AFP437" s="2"/>
      <c r="AFQ437" s="2"/>
      <c r="AFR437" s="2"/>
      <c r="AFS437" s="2"/>
      <c r="AFT437" s="2"/>
      <c r="AFU437" s="2"/>
      <c r="AFV437" s="2"/>
      <c r="AFW437" s="2"/>
      <c r="AFX437" s="2">
        <v>100000</v>
      </c>
      <c r="AFY437" s="2">
        <v>60000</v>
      </c>
      <c r="AFZ437" s="2"/>
      <c r="AGA437" s="2">
        <v>40000</v>
      </c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>
        <v>78000</v>
      </c>
      <c r="AHB437" s="2"/>
      <c r="AHC437" s="2"/>
      <c r="AHD437" s="2"/>
      <c r="AHE437" s="2"/>
      <c r="AHF437" s="2"/>
      <c r="AHG437" s="2">
        <v>240300</v>
      </c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>
        <f t="shared" si="80"/>
        <v>16684588.140000001</v>
      </c>
    </row>
    <row r="438" spans="1:904">
      <c r="A438" s="34" t="s">
        <v>3708</v>
      </c>
      <c r="B438" s="34" t="s">
        <v>2667</v>
      </c>
      <c r="C438" s="1" t="s">
        <v>2668</v>
      </c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>
        <v>312150</v>
      </c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>
        <v>1305000</v>
      </c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>
        <v>76000</v>
      </c>
      <c r="IU438" s="2"/>
      <c r="IV438" s="2"/>
      <c r="IW438" s="2"/>
      <c r="IX438" s="2">
        <v>232700</v>
      </c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>
        <v>1159642.67</v>
      </c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>
        <v>110000</v>
      </c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>
        <v>165000</v>
      </c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>
        <v>72000</v>
      </c>
      <c r="AHR438" s="2"/>
      <c r="AHS438" s="2"/>
      <c r="AHT438" s="2">
        <f t="shared" si="80"/>
        <v>3432492.67</v>
      </c>
    </row>
    <row r="439" spans="1:904">
      <c r="A439" s="34" t="s">
        <v>3708</v>
      </c>
      <c r="B439" s="34" t="s">
        <v>2669</v>
      </c>
      <c r="C439" s="1" t="s">
        <v>2670</v>
      </c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>
        <v>375000</v>
      </c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>
        <v>77600</v>
      </c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>
        <v>452800</v>
      </c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>
        <v>173400</v>
      </c>
      <c r="FW439" s="2"/>
      <c r="FX439" s="2"/>
      <c r="FY439" s="2"/>
      <c r="FZ439" s="2"/>
      <c r="GA439" s="2"/>
      <c r="GB439" s="2"/>
      <c r="GC439" s="2"/>
      <c r="GD439" s="2"/>
      <c r="GE439" s="2">
        <v>167135</v>
      </c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>
        <v>659214</v>
      </c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>
        <v>21000</v>
      </c>
      <c r="JB439" s="2"/>
      <c r="JC439" s="2"/>
      <c r="JD439" s="2"/>
      <c r="JE439" s="2"/>
      <c r="JF439" s="2"/>
      <c r="JG439" s="2"/>
      <c r="JH439" s="2">
        <v>50844.51</v>
      </c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>
        <v>4230522.05</v>
      </c>
      <c r="JU439" s="2"/>
      <c r="JV439" s="2">
        <v>30000</v>
      </c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>
        <v>377900</v>
      </c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>
        <v>152980</v>
      </c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>
        <v>490000</v>
      </c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>
        <v>563500</v>
      </c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>
        <v>11200</v>
      </c>
      <c r="TT439" s="2"/>
      <c r="TU439" s="2"/>
      <c r="TV439" s="2"/>
      <c r="TW439" s="2"/>
      <c r="TX439" s="2"/>
      <c r="TY439" s="2"/>
      <c r="TZ439" s="2"/>
      <c r="UA439" s="2"/>
      <c r="UB439" s="2"/>
      <c r="UC439" s="2">
        <v>4000</v>
      </c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>
        <v>133554</v>
      </c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>
        <v>164000</v>
      </c>
      <c r="WK439" s="2"/>
      <c r="WL439" s="2"/>
      <c r="WM439" s="2"/>
      <c r="WN439" s="2"/>
      <c r="WO439" s="2"/>
      <c r="WP439" s="2"/>
      <c r="WQ439" s="2">
        <v>24000</v>
      </c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>
        <v>110000</v>
      </c>
      <c r="ZB439" s="2"/>
      <c r="ZC439" s="2"/>
      <c r="ZD439" s="2"/>
      <c r="ZE439" s="2"/>
      <c r="ZF439" s="2"/>
      <c r="ZG439" s="2">
        <v>10200</v>
      </c>
      <c r="ZH439" s="2"/>
      <c r="ZI439" s="2"/>
      <c r="ZJ439" s="2"/>
      <c r="ZK439" s="2"/>
      <c r="ZL439" s="2"/>
      <c r="ZM439" s="2"/>
      <c r="ZN439" s="2"/>
      <c r="ZO439" s="2"/>
      <c r="ZP439" s="2">
        <v>76686</v>
      </c>
      <c r="ZQ439" s="2"/>
      <c r="ZR439" s="2"/>
      <c r="ZS439" s="2"/>
      <c r="ZT439" s="2"/>
      <c r="ZU439" s="2"/>
      <c r="ZV439" s="2">
        <v>-201000</v>
      </c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>
        <v>100080</v>
      </c>
      <c r="AAS439" s="2"/>
      <c r="AAT439" s="2"/>
      <c r="AAU439" s="2"/>
      <c r="AAV439" s="2"/>
      <c r="AAW439" s="2"/>
      <c r="AAX439" s="2"/>
      <c r="AAY439" s="2">
        <v>21000</v>
      </c>
      <c r="AAZ439" s="2"/>
      <c r="ABA439" s="2"/>
      <c r="ABB439" s="2"/>
      <c r="ABC439" s="2"/>
      <c r="ABD439" s="2"/>
      <c r="ABE439" s="2"/>
      <c r="ABF439" s="2"/>
      <c r="ABG439" s="2"/>
      <c r="ABH439" s="2">
        <v>59040</v>
      </c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>
        <v>9000</v>
      </c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>
        <v>3705000</v>
      </c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>
        <v>129523.82</v>
      </c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>
        <v>84000</v>
      </c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>
        <v>429000</v>
      </c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>
        <v>100000</v>
      </c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>
        <v>6720</v>
      </c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</row>
    <row r="440" spans="1:904">
      <c r="A440" s="34" t="s">
        <v>3708</v>
      </c>
      <c r="B440" s="34" t="s">
        <v>2671</v>
      </c>
      <c r="C440" s="1" t="s">
        <v>2672</v>
      </c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>
        <v>256590</v>
      </c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>
        <v>360000</v>
      </c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>
        <v>13524000</v>
      </c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>
        <v>146985</v>
      </c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>
        <v>12936000</v>
      </c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>
        <v>10582.1</v>
      </c>
      <c r="AHR440" s="2"/>
      <c r="AHS440" s="2"/>
      <c r="AHT440" s="2"/>
    </row>
    <row r="441" spans="1:904">
      <c r="A441" s="34" t="s">
        <v>3708</v>
      </c>
      <c r="B441" s="34" t="s">
        <v>2673</v>
      </c>
      <c r="C441" s="1" t="s">
        <v>2674</v>
      </c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>
        <v>700000</v>
      </c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>
        <v>3019599.5</v>
      </c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>
        <v>1125</v>
      </c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>
        <v>1141.55</v>
      </c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>
        <v>168050</v>
      </c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>
        <v>177800</v>
      </c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>
        <v>17000</v>
      </c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>
        <v>760800</v>
      </c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>
        <v>2029300</v>
      </c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>
        <v>212409.47</v>
      </c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>
        <v>20647</v>
      </c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>
        <f t="shared" si="80"/>
        <v>7107872.5199999996</v>
      </c>
    </row>
    <row r="442" spans="1:904">
      <c r="A442" s="34" t="s">
        <v>3708</v>
      </c>
      <c r="B442" s="34" t="s">
        <v>2675</v>
      </c>
      <c r="C442" s="1" t="s">
        <v>2676</v>
      </c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>
        <v>4940</v>
      </c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>
        <v>8840</v>
      </c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>
        <v>48500</v>
      </c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>
        <v>29500</v>
      </c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>
        <v>26227032</v>
      </c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>
        <v>41340</v>
      </c>
      <c r="JU442" s="2"/>
      <c r="JV442" s="2"/>
      <c r="JW442" s="2"/>
      <c r="JX442" s="2"/>
      <c r="JY442" s="2"/>
      <c r="JZ442" s="2"/>
      <c r="KA442" s="2"/>
      <c r="KB442" s="2"/>
      <c r="KC442" s="2">
        <v>3838062.5</v>
      </c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>
        <v>1095400</v>
      </c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>
        <v>1162000</v>
      </c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>
        <v>113930</v>
      </c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>
        <v>1000</v>
      </c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>
        <v>43000</v>
      </c>
      <c r="ZB442" s="2"/>
      <c r="ZC442" s="2"/>
      <c r="ZD442" s="2"/>
      <c r="ZE442" s="2"/>
      <c r="ZF442" s="2"/>
      <c r="ZG442" s="2"/>
      <c r="ZH442" s="2"/>
      <c r="ZI442" s="2"/>
      <c r="ZJ442" s="2">
        <v>21260</v>
      </c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>
        <v>612500</v>
      </c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>
        <v>637500</v>
      </c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>
        <v>588400</v>
      </c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>
        <v>68443</v>
      </c>
      <c r="ADW442" s="2"/>
      <c r="ADX442" s="2"/>
      <c r="ADY442" s="2"/>
      <c r="ADZ442" s="2"/>
      <c r="AEA442" s="2"/>
      <c r="AEB442" s="2"/>
      <c r="AEC442" s="2"/>
      <c r="AED442" s="2">
        <v>8960</v>
      </c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>
        <f t="shared" si="80"/>
        <v>34550607.5</v>
      </c>
    </row>
    <row r="443" spans="1:904">
      <c r="A443" s="34" t="s">
        <v>3708</v>
      </c>
      <c r="B443" s="34" t="s">
        <v>2677</v>
      </c>
      <c r="C443" s="1" t="s">
        <v>2678</v>
      </c>
      <c r="D443" s="2">
        <v>24900601</v>
      </c>
      <c r="E443" s="2"/>
      <c r="F443" s="2">
        <v>645520</v>
      </c>
      <c r="G443" s="2">
        <v>282162</v>
      </c>
      <c r="H443" s="2">
        <v>3331300</v>
      </c>
      <c r="I443" s="2">
        <v>2640225.85</v>
      </c>
      <c r="J443" s="2">
        <v>5000000</v>
      </c>
      <c r="K443" s="2">
        <v>6874942</v>
      </c>
      <c r="L443" s="2">
        <v>560900</v>
      </c>
      <c r="M443" s="2"/>
      <c r="N443" s="2">
        <v>1489888.71</v>
      </c>
      <c r="O443" s="2"/>
      <c r="P443" s="2">
        <v>8712149.9700000007</v>
      </c>
      <c r="Q443" s="2"/>
      <c r="R443" s="2"/>
      <c r="S443" s="2"/>
      <c r="T443" s="2">
        <v>1150250.19</v>
      </c>
      <c r="U443" s="2">
        <v>902583.73</v>
      </c>
      <c r="V443" s="2">
        <v>38726546.189999998</v>
      </c>
      <c r="W443" s="2">
        <v>430086.44</v>
      </c>
      <c r="X443" s="2">
        <v>280000</v>
      </c>
      <c r="Y443" s="2">
        <v>5298416.6900000004</v>
      </c>
      <c r="Z443" s="2">
        <v>996130</v>
      </c>
      <c r="AA443" s="2">
        <v>805657.72</v>
      </c>
      <c r="AB443" s="2"/>
      <c r="AC443" s="2">
        <v>2420399.75</v>
      </c>
      <c r="AD443" s="2">
        <v>1456840</v>
      </c>
      <c r="AE443" s="2">
        <v>1393000</v>
      </c>
      <c r="AF443" s="2">
        <v>1591669.2</v>
      </c>
      <c r="AG443" s="2">
        <v>1528519</v>
      </c>
      <c r="AH443" s="2">
        <v>4771251.62</v>
      </c>
      <c r="AI443" s="2">
        <v>469680</v>
      </c>
      <c r="AJ443" s="2"/>
      <c r="AK443" s="2"/>
      <c r="AL443" s="2"/>
      <c r="AM443" s="2"/>
      <c r="AN443" s="2">
        <v>2263212.67</v>
      </c>
      <c r="AO443" s="2">
        <v>3220.27</v>
      </c>
      <c r="AP443" s="2">
        <v>537240</v>
      </c>
      <c r="AQ443" s="2"/>
      <c r="AR443" s="2"/>
      <c r="AS443" s="2"/>
      <c r="AT443" s="2">
        <v>19520878</v>
      </c>
      <c r="AU443" s="2">
        <v>292400</v>
      </c>
      <c r="AV443" s="2">
        <v>195445.65</v>
      </c>
      <c r="AW443" s="2"/>
      <c r="AX443" s="2">
        <v>800726</v>
      </c>
      <c r="AY443" s="2">
        <v>4218660</v>
      </c>
      <c r="AZ443" s="2">
        <v>1529000</v>
      </c>
      <c r="BA443" s="2">
        <v>357700</v>
      </c>
      <c r="BB443" s="2">
        <v>638767.85</v>
      </c>
      <c r="BC443" s="2"/>
      <c r="BD443" s="2"/>
      <c r="BE443" s="2">
        <v>626722.75</v>
      </c>
      <c r="BF443" s="2">
        <v>3286625.14</v>
      </c>
      <c r="BG443" s="2">
        <v>664100</v>
      </c>
      <c r="BH443" s="2">
        <v>2248624</v>
      </c>
      <c r="BI443" s="2">
        <v>25550</v>
      </c>
      <c r="BJ443" s="2">
        <v>150000</v>
      </c>
      <c r="BK443" s="2">
        <v>63300</v>
      </c>
      <c r="BL443" s="2"/>
      <c r="BM443" s="2">
        <v>465930</v>
      </c>
      <c r="BN443" s="2"/>
      <c r="BO443" s="2"/>
      <c r="BP443" s="2">
        <v>250297.39</v>
      </c>
      <c r="BQ443" s="2"/>
      <c r="BR443" s="2">
        <v>1988453.26</v>
      </c>
      <c r="BS443" s="2">
        <v>2580232</v>
      </c>
      <c r="BT443" s="2">
        <v>3950179</v>
      </c>
      <c r="BU443" s="2">
        <v>3278035</v>
      </c>
      <c r="BV443" s="2">
        <v>1698836</v>
      </c>
      <c r="BW443" s="2">
        <v>2891565</v>
      </c>
      <c r="BX443" s="2">
        <v>1065039</v>
      </c>
      <c r="BY443" s="2">
        <v>871776.75</v>
      </c>
      <c r="BZ443" s="2">
        <v>1014224.6</v>
      </c>
      <c r="CA443" s="2">
        <v>303732.86</v>
      </c>
      <c r="CB443" s="2">
        <v>2309322</v>
      </c>
      <c r="CC443" s="2">
        <v>69132</v>
      </c>
      <c r="CD443" s="2">
        <v>640715.21</v>
      </c>
      <c r="CE443" s="2">
        <v>75440</v>
      </c>
      <c r="CF443" s="2">
        <v>780393</v>
      </c>
      <c r="CG443" s="2">
        <v>5823320</v>
      </c>
      <c r="CH443" s="2">
        <v>655603.09</v>
      </c>
      <c r="CI443" s="2">
        <v>5340730</v>
      </c>
      <c r="CJ443" s="2">
        <v>170420</v>
      </c>
      <c r="CK443" s="2">
        <v>594916</v>
      </c>
      <c r="CL443" s="2">
        <v>8209791.7699999996</v>
      </c>
      <c r="CM443" s="2">
        <v>789076</v>
      </c>
      <c r="CN443" s="2">
        <v>2843160</v>
      </c>
      <c r="CO443" s="2">
        <v>860100</v>
      </c>
      <c r="CP443" s="2">
        <v>1774011.75</v>
      </c>
      <c r="CQ443" s="2">
        <v>719300</v>
      </c>
      <c r="CR443" s="2">
        <v>3763400</v>
      </c>
      <c r="CS443" s="2">
        <v>2076520</v>
      </c>
      <c r="CT443" s="2">
        <v>4593626.7</v>
      </c>
      <c r="CU443" s="2">
        <v>359000</v>
      </c>
      <c r="CV443" s="2">
        <v>317000</v>
      </c>
      <c r="CW443" s="2">
        <v>1266665.17</v>
      </c>
      <c r="CX443" s="2">
        <v>265000</v>
      </c>
      <c r="CY443" s="2">
        <v>1340095.5</v>
      </c>
      <c r="CZ443" s="2">
        <v>502000</v>
      </c>
      <c r="DA443" s="2">
        <v>208000</v>
      </c>
      <c r="DB443" s="2">
        <v>3000000</v>
      </c>
      <c r="DC443" s="2">
        <v>4309517</v>
      </c>
      <c r="DD443" s="2">
        <v>365200</v>
      </c>
      <c r="DE443" s="2">
        <v>2754584</v>
      </c>
      <c r="DF443" s="2"/>
      <c r="DG443" s="2"/>
      <c r="DH443" s="2">
        <v>1556100</v>
      </c>
      <c r="DI443" s="2"/>
      <c r="DJ443" s="2">
        <v>1370433.44</v>
      </c>
      <c r="DK443" s="2"/>
      <c r="DL443" s="2">
        <v>2437600</v>
      </c>
      <c r="DM443" s="2">
        <v>6421032.9900000002</v>
      </c>
      <c r="DN443" s="2">
        <v>1046470</v>
      </c>
      <c r="DO443" s="2"/>
      <c r="DP443" s="2">
        <v>1055390</v>
      </c>
      <c r="DQ443" s="2">
        <v>3120262.68</v>
      </c>
      <c r="DR443" s="2">
        <v>1351300</v>
      </c>
      <c r="DS443" s="2">
        <v>2522102</v>
      </c>
      <c r="DT443" s="2">
        <v>4489995.91</v>
      </c>
      <c r="DU443" s="2">
        <v>1139958.18</v>
      </c>
      <c r="DV443" s="2">
        <v>2000000</v>
      </c>
      <c r="DW443" s="2">
        <v>300000</v>
      </c>
      <c r="DX443" s="2">
        <v>405000</v>
      </c>
      <c r="DY443" s="2"/>
      <c r="DZ443" s="2">
        <v>505020</v>
      </c>
      <c r="EA443" s="2">
        <v>20214</v>
      </c>
      <c r="EB443" s="2">
        <v>12800</v>
      </c>
      <c r="EC443" s="2">
        <v>57859.95</v>
      </c>
      <c r="ED443" s="2">
        <v>25200</v>
      </c>
      <c r="EE443" s="2">
        <v>811630</v>
      </c>
      <c r="EF443" s="2">
        <v>901335.52</v>
      </c>
      <c r="EG443" s="2">
        <v>142720.85</v>
      </c>
      <c r="EH443" s="2">
        <v>605000</v>
      </c>
      <c r="EI443" s="2">
        <v>285000</v>
      </c>
      <c r="EJ443" s="2">
        <v>975000</v>
      </c>
      <c r="EK443" s="2">
        <v>2000000</v>
      </c>
      <c r="EL443" s="2">
        <v>213900</v>
      </c>
      <c r="EM443" s="2">
        <v>3715251.73</v>
      </c>
      <c r="EN443" s="2">
        <v>3671006.95</v>
      </c>
      <c r="EO443" s="2">
        <v>1941761.34</v>
      </c>
      <c r="EP443" s="2">
        <v>2261896</v>
      </c>
      <c r="EQ443" s="2">
        <v>2241928.4700000002</v>
      </c>
      <c r="ER443" s="2">
        <v>421385</v>
      </c>
      <c r="ES443" s="2">
        <v>1275720.52</v>
      </c>
      <c r="ET443" s="2">
        <v>2404046</v>
      </c>
      <c r="EU443" s="2">
        <v>1242826.45</v>
      </c>
      <c r="EV443" s="2">
        <v>2330302.75</v>
      </c>
      <c r="EW443" s="2">
        <v>100000</v>
      </c>
      <c r="EX443" s="2">
        <v>357295.69</v>
      </c>
      <c r="EY443" s="2">
        <v>622396.37</v>
      </c>
      <c r="EZ443" s="2">
        <v>5445900</v>
      </c>
      <c r="FA443" s="2">
        <v>2054568</v>
      </c>
      <c r="FB443" s="2">
        <v>4196522</v>
      </c>
      <c r="FC443" s="2">
        <v>1050876</v>
      </c>
      <c r="FD443" s="2">
        <v>1791716.37</v>
      </c>
      <c r="FE443" s="2">
        <v>861482</v>
      </c>
      <c r="FF443" s="2">
        <v>240236.37</v>
      </c>
      <c r="FG443" s="2">
        <v>339836.37</v>
      </c>
      <c r="FH443" s="2">
        <v>374076.37</v>
      </c>
      <c r="FI443" s="2"/>
      <c r="FJ443" s="2"/>
      <c r="FK443" s="2"/>
      <c r="FL443" s="2"/>
      <c r="FM443" s="2">
        <v>2106902</v>
      </c>
      <c r="FN443" s="2">
        <v>2739400</v>
      </c>
      <c r="FO443" s="2"/>
      <c r="FP443" s="2"/>
      <c r="FQ443" s="2">
        <v>2000000</v>
      </c>
      <c r="FR443" s="2">
        <v>522600</v>
      </c>
      <c r="FS443" s="2">
        <v>269000</v>
      </c>
      <c r="FT443" s="2">
        <v>3884251.25</v>
      </c>
      <c r="FU443" s="2">
        <v>3032800</v>
      </c>
      <c r="FV443" s="2">
        <v>200000</v>
      </c>
      <c r="FW443" s="2"/>
      <c r="FX443" s="2">
        <v>2803837</v>
      </c>
      <c r="FY443" s="2">
        <v>2047820.59</v>
      </c>
      <c r="FZ443" s="2">
        <v>17000</v>
      </c>
      <c r="GA443" s="2">
        <v>1128400</v>
      </c>
      <c r="GB443" s="2">
        <v>1198460</v>
      </c>
      <c r="GC443" s="2"/>
      <c r="GD443" s="2">
        <v>469700</v>
      </c>
      <c r="GE443" s="2">
        <v>2238827.4700000002</v>
      </c>
      <c r="GF443" s="2">
        <v>4395213.7</v>
      </c>
      <c r="GG443" s="2">
        <v>131207.5</v>
      </c>
      <c r="GH443" s="2"/>
      <c r="GI443" s="2">
        <v>152372.5</v>
      </c>
      <c r="GJ443" s="2"/>
      <c r="GK443" s="2"/>
      <c r="GL443" s="2">
        <v>312686.25</v>
      </c>
      <c r="GM443" s="2">
        <v>145977.5</v>
      </c>
      <c r="GN443" s="2">
        <v>652135.5</v>
      </c>
      <c r="GO443" s="2">
        <v>401553</v>
      </c>
      <c r="GP443" s="2">
        <v>215409</v>
      </c>
      <c r="GQ443" s="2">
        <v>5010000</v>
      </c>
      <c r="GR443" s="2">
        <v>220000</v>
      </c>
      <c r="GS443" s="2"/>
      <c r="GT443" s="2">
        <v>1686106.8</v>
      </c>
      <c r="GU443" s="2">
        <v>110890</v>
      </c>
      <c r="GV443" s="2">
        <v>4312380.93</v>
      </c>
      <c r="GW443" s="2">
        <v>440724</v>
      </c>
      <c r="GX443" s="2">
        <v>693264.71</v>
      </c>
      <c r="GY443" s="2">
        <v>2723370</v>
      </c>
      <c r="GZ443" s="2">
        <v>5760860</v>
      </c>
      <c r="HA443" s="2">
        <v>3758147</v>
      </c>
      <c r="HB443" s="2">
        <v>4356326</v>
      </c>
      <c r="HC443" s="2"/>
      <c r="HD443" s="2"/>
      <c r="HE443" s="2">
        <v>10000</v>
      </c>
      <c r="HF443" s="2">
        <v>1233760</v>
      </c>
      <c r="HG443" s="2"/>
      <c r="HH443" s="2">
        <v>2949000</v>
      </c>
      <c r="HI443" s="2">
        <v>16000</v>
      </c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>
        <v>1210000</v>
      </c>
      <c r="HU443" s="2"/>
      <c r="HV443" s="2"/>
      <c r="HW443" s="2">
        <v>210000</v>
      </c>
      <c r="HX443" s="2">
        <v>210000</v>
      </c>
      <c r="HY443" s="2">
        <v>4110000</v>
      </c>
      <c r="HZ443" s="2"/>
      <c r="IA443" s="2">
        <v>180000</v>
      </c>
      <c r="IB443" s="2"/>
      <c r="IC443" s="2"/>
      <c r="ID443" s="2">
        <v>3100324</v>
      </c>
      <c r="IE443" s="2"/>
      <c r="IF443" s="2"/>
      <c r="IG443" s="2"/>
      <c r="IH443" s="2"/>
      <c r="II443" s="2">
        <v>2200080</v>
      </c>
      <c r="IJ443" s="2">
        <v>285760.64000000001</v>
      </c>
      <c r="IK443" s="2">
        <v>150000</v>
      </c>
      <c r="IL443" s="2"/>
      <c r="IM443" s="2"/>
      <c r="IN443" s="2"/>
      <c r="IO443" s="2">
        <v>200000</v>
      </c>
      <c r="IP443" s="2">
        <v>115457</v>
      </c>
      <c r="IQ443" s="2"/>
      <c r="IR443" s="2"/>
      <c r="IS443" s="2"/>
      <c r="IT443" s="2">
        <v>522510.5</v>
      </c>
      <c r="IU443" s="2">
        <v>2100000</v>
      </c>
      <c r="IV443" s="2"/>
      <c r="IW443" s="2"/>
      <c r="IX443" s="2">
        <v>1000000</v>
      </c>
      <c r="IY443" s="2">
        <v>626810.12</v>
      </c>
      <c r="IZ443" s="2"/>
      <c r="JA443" s="2">
        <v>204800</v>
      </c>
      <c r="JB443" s="2">
        <v>780756.79</v>
      </c>
      <c r="JC443" s="2">
        <v>390610</v>
      </c>
      <c r="JD443" s="2"/>
      <c r="JE443" s="2">
        <v>1153820</v>
      </c>
      <c r="JF443" s="2"/>
      <c r="JG443" s="2">
        <v>1200000</v>
      </c>
      <c r="JH443" s="2"/>
      <c r="JI443" s="2">
        <v>119578.83</v>
      </c>
      <c r="JJ443" s="2">
        <v>936734.84</v>
      </c>
      <c r="JK443" s="2">
        <v>1877264</v>
      </c>
      <c r="JL443" s="2">
        <v>4714760</v>
      </c>
      <c r="JM443" s="2">
        <v>356090</v>
      </c>
      <c r="JN443" s="2">
        <v>5263030.6100000003</v>
      </c>
      <c r="JO443" s="2">
        <v>1985026.54</v>
      </c>
      <c r="JP443" s="2">
        <v>5086740.83</v>
      </c>
      <c r="JQ443" s="2">
        <v>1205153</v>
      </c>
      <c r="JR443" s="2">
        <v>5985416.1600000001</v>
      </c>
      <c r="JS443" s="2">
        <v>3234792.2</v>
      </c>
      <c r="JT443" s="2"/>
      <c r="JU443" s="2"/>
      <c r="JV443" s="2"/>
      <c r="JW443" s="2">
        <v>1350000</v>
      </c>
      <c r="JX443" s="2">
        <v>3698711.18</v>
      </c>
      <c r="JY443" s="2"/>
      <c r="JZ443" s="2">
        <v>1033755.07</v>
      </c>
      <c r="KA443" s="2">
        <v>889778</v>
      </c>
      <c r="KB443" s="2">
        <v>2436882.48</v>
      </c>
      <c r="KC443" s="2"/>
      <c r="KD443" s="2">
        <v>120000</v>
      </c>
      <c r="KE443" s="2"/>
      <c r="KF443" s="2">
        <v>350000</v>
      </c>
      <c r="KG443" s="2">
        <v>1091920</v>
      </c>
      <c r="KH443" s="2">
        <v>1146505.45</v>
      </c>
      <c r="KI443" s="2">
        <v>11045196.640000001</v>
      </c>
      <c r="KJ443" s="2">
        <v>549200</v>
      </c>
      <c r="KK443" s="2">
        <v>1395962.11</v>
      </c>
      <c r="KL443" s="2">
        <v>159000</v>
      </c>
      <c r="KM443" s="2">
        <v>662000</v>
      </c>
      <c r="KN443" s="2">
        <v>2607414.96</v>
      </c>
      <c r="KO443" s="2">
        <v>2772600</v>
      </c>
      <c r="KP443" s="2"/>
      <c r="KQ443" s="2">
        <v>949532</v>
      </c>
      <c r="KR443" s="2">
        <v>1084126.8500000001</v>
      </c>
      <c r="KS443" s="2"/>
      <c r="KT443" s="2"/>
      <c r="KU443" s="2">
        <v>177654.72</v>
      </c>
      <c r="KV443" s="2">
        <v>355200</v>
      </c>
      <c r="KW443" s="2"/>
      <c r="KX443" s="2"/>
      <c r="KY443" s="2">
        <v>6800000</v>
      </c>
      <c r="KZ443" s="2">
        <v>6917142.9699999997</v>
      </c>
      <c r="LA443" s="2">
        <v>3300000</v>
      </c>
      <c r="LB443" s="2">
        <v>3300000</v>
      </c>
      <c r="LC443" s="2"/>
      <c r="LD443" s="2">
        <v>667100</v>
      </c>
      <c r="LE443" s="2">
        <v>4758160</v>
      </c>
      <c r="LF443" s="2">
        <v>500000</v>
      </c>
      <c r="LG443" s="2">
        <v>4214034.8</v>
      </c>
      <c r="LH443" s="2">
        <v>2599603</v>
      </c>
      <c r="LI443" s="2">
        <v>2699039</v>
      </c>
      <c r="LJ443" s="2">
        <v>9654398.5099999998</v>
      </c>
      <c r="LK443" s="2">
        <v>3517654.08</v>
      </c>
      <c r="LL443" s="2"/>
      <c r="LM443" s="2">
        <v>233298.6</v>
      </c>
      <c r="LN443" s="2"/>
      <c r="LO443" s="2">
        <v>364768</v>
      </c>
      <c r="LP443" s="2">
        <v>1124400</v>
      </c>
      <c r="LQ443" s="2">
        <v>927980</v>
      </c>
      <c r="LR443" s="2"/>
      <c r="LS443" s="2">
        <v>774159</v>
      </c>
      <c r="LT443" s="2">
        <v>1046100</v>
      </c>
      <c r="LU443" s="2"/>
      <c r="LV443" s="2"/>
      <c r="LW443" s="2"/>
      <c r="LX443" s="2">
        <v>7790571.2199999997</v>
      </c>
      <c r="LY443" s="2">
        <v>2758820</v>
      </c>
      <c r="LZ443" s="2">
        <v>2400000</v>
      </c>
      <c r="MA443" s="2">
        <v>6361507</v>
      </c>
      <c r="MB443" s="2">
        <v>1226200</v>
      </c>
      <c r="MC443" s="2">
        <v>3173060</v>
      </c>
      <c r="MD443" s="2">
        <v>912315</v>
      </c>
      <c r="ME443" s="2">
        <v>5829340</v>
      </c>
      <c r="MF443" s="2">
        <v>653845</v>
      </c>
      <c r="MG443" s="2"/>
      <c r="MH443" s="2"/>
      <c r="MI443" s="2"/>
      <c r="MJ443" s="2"/>
      <c r="MK443" s="2"/>
      <c r="ML443" s="2">
        <v>1000000</v>
      </c>
      <c r="MM443" s="2"/>
      <c r="MN443" s="2">
        <v>54348</v>
      </c>
      <c r="MO443" s="2"/>
      <c r="MP443" s="2"/>
      <c r="MQ443" s="2"/>
      <c r="MR443" s="2"/>
      <c r="MS443" s="2">
        <v>2693713</v>
      </c>
      <c r="MT443" s="2"/>
      <c r="MU443" s="2">
        <v>597731.93999999994</v>
      </c>
      <c r="MV443" s="2"/>
      <c r="MW443" s="2">
        <v>250000</v>
      </c>
      <c r="MX443" s="2"/>
      <c r="MY443" s="2"/>
      <c r="MZ443" s="2">
        <v>633134</v>
      </c>
      <c r="NA443" s="2"/>
      <c r="NB443" s="2">
        <v>100000</v>
      </c>
      <c r="NC443" s="2">
        <v>100000</v>
      </c>
      <c r="ND443" s="2">
        <v>565840</v>
      </c>
      <c r="NE443" s="2">
        <v>4741206.1399999997</v>
      </c>
      <c r="NF443" s="2"/>
      <c r="NG443" s="2"/>
      <c r="NH443" s="2"/>
      <c r="NI443" s="2"/>
      <c r="NJ443" s="2">
        <v>2177232</v>
      </c>
      <c r="NK443" s="2"/>
      <c r="NL443" s="2"/>
      <c r="NM443" s="2"/>
      <c r="NN443" s="2"/>
      <c r="NO443" s="2"/>
      <c r="NP443" s="2"/>
      <c r="NQ443" s="2"/>
      <c r="NR443" s="2"/>
      <c r="NS443" s="2">
        <v>120000</v>
      </c>
      <c r="NT443" s="2">
        <v>120000</v>
      </c>
      <c r="NU443" s="2">
        <v>120000</v>
      </c>
      <c r="NV443" s="2"/>
      <c r="NW443" s="2">
        <v>3477513</v>
      </c>
      <c r="NX443" s="2">
        <v>2283405.46</v>
      </c>
      <c r="NY443" s="2">
        <v>757601.8</v>
      </c>
      <c r="NZ443" s="2">
        <v>250000</v>
      </c>
      <c r="OA443" s="2"/>
      <c r="OB443" s="2">
        <v>966319.92</v>
      </c>
      <c r="OC443" s="2"/>
      <c r="OD443" s="2"/>
      <c r="OE443" s="2"/>
      <c r="OF443" s="2">
        <v>452173.42</v>
      </c>
      <c r="OG443" s="2"/>
      <c r="OH443" s="2">
        <v>2825300</v>
      </c>
      <c r="OI443" s="2"/>
      <c r="OJ443" s="2"/>
      <c r="OK443" s="2"/>
      <c r="OL443" s="2">
        <v>4368392.37</v>
      </c>
      <c r="OM443" s="2">
        <v>14548882.5</v>
      </c>
      <c r="ON443" s="2">
        <v>4313375</v>
      </c>
      <c r="OO443" s="2"/>
      <c r="OP443" s="2"/>
      <c r="OQ443" s="2">
        <v>82142.820000000007</v>
      </c>
      <c r="OR443" s="2">
        <v>2823436</v>
      </c>
      <c r="OS443" s="2"/>
      <c r="OT443" s="2">
        <v>1342150.79</v>
      </c>
      <c r="OU443" s="2"/>
      <c r="OV443" s="2">
        <v>1551845</v>
      </c>
      <c r="OW443" s="2">
        <v>597400</v>
      </c>
      <c r="OX443" s="2"/>
      <c r="OY443" s="2">
        <v>3212158.4</v>
      </c>
      <c r="OZ443" s="2">
        <v>672471.02</v>
      </c>
      <c r="PA443" s="2"/>
      <c r="PB443" s="2">
        <v>12982351.23</v>
      </c>
      <c r="PC443" s="2">
        <v>2546435.5</v>
      </c>
      <c r="PD443" s="2">
        <v>274937</v>
      </c>
      <c r="PE443" s="2">
        <v>80000</v>
      </c>
      <c r="PF443" s="2"/>
      <c r="PG443" s="2">
        <v>3938322.52</v>
      </c>
      <c r="PH443" s="2"/>
      <c r="PI443" s="2"/>
      <c r="PJ443" s="2"/>
      <c r="PK443" s="2"/>
      <c r="PL443" s="2">
        <v>1816928.55</v>
      </c>
      <c r="PM443" s="2">
        <v>2497460</v>
      </c>
      <c r="PN443" s="2"/>
      <c r="PO443" s="2">
        <v>28329.72</v>
      </c>
      <c r="PP443" s="2">
        <v>364543.1</v>
      </c>
      <c r="PQ443" s="2">
        <v>256000</v>
      </c>
      <c r="PR443" s="2">
        <v>212000</v>
      </c>
      <c r="PS443" s="2"/>
      <c r="PT443" s="2">
        <v>1408000</v>
      </c>
      <c r="PU443" s="2"/>
      <c r="PV443" s="2"/>
      <c r="PW443" s="2"/>
      <c r="PX443" s="2"/>
      <c r="PY443" s="2"/>
      <c r="PZ443" s="2"/>
      <c r="QA443" s="2"/>
      <c r="QB443" s="2">
        <v>8922600</v>
      </c>
      <c r="QC443" s="2"/>
      <c r="QD443" s="2">
        <v>2604876.27</v>
      </c>
      <c r="QE443" s="2">
        <v>457300</v>
      </c>
      <c r="QF443" s="2"/>
      <c r="QG443" s="2">
        <v>8145972.1699999999</v>
      </c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>
        <v>9685783.2899999991</v>
      </c>
      <c r="QU443" s="2">
        <v>1137804.94</v>
      </c>
      <c r="QV443" s="2">
        <v>2781288.87</v>
      </c>
      <c r="QW443" s="2"/>
      <c r="QX443" s="2"/>
      <c r="QY443" s="2">
        <v>728518.8</v>
      </c>
      <c r="QZ443" s="2"/>
      <c r="RA443" s="2"/>
      <c r="RB443" s="2"/>
      <c r="RC443" s="2">
        <v>2046730.59</v>
      </c>
      <c r="RD443" s="2">
        <v>995027.5</v>
      </c>
      <c r="RE443" s="2">
        <v>249367.96</v>
      </c>
      <c r="RF443" s="2">
        <v>60000</v>
      </c>
      <c r="RG443" s="2">
        <v>7883382.0899999999</v>
      </c>
      <c r="RH443" s="2"/>
      <c r="RI443" s="2"/>
      <c r="RJ443" s="2"/>
      <c r="RK443" s="2">
        <v>1550500</v>
      </c>
      <c r="RL443" s="2">
        <v>142860</v>
      </c>
      <c r="RM443" s="2">
        <v>4185478</v>
      </c>
      <c r="RN443" s="2">
        <v>3000</v>
      </c>
      <c r="RO443" s="2">
        <v>280000</v>
      </c>
      <c r="RP443" s="2"/>
      <c r="RQ443" s="2"/>
      <c r="RR443" s="2">
        <v>1303090</v>
      </c>
      <c r="RS443" s="2"/>
      <c r="RT443" s="2">
        <v>100000</v>
      </c>
      <c r="RU443" s="2">
        <v>100000</v>
      </c>
      <c r="RV443" s="2"/>
      <c r="RW443" s="2"/>
      <c r="RX443" s="2">
        <v>90000</v>
      </c>
      <c r="RY443" s="2">
        <v>413016</v>
      </c>
      <c r="RZ443" s="2">
        <v>1430622.23</v>
      </c>
      <c r="SA443" s="2"/>
      <c r="SB443" s="2">
        <v>3099298</v>
      </c>
      <c r="SC443" s="2">
        <v>1714870.44</v>
      </c>
      <c r="SD443" s="2">
        <v>391600</v>
      </c>
      <c r="SE443" s="2">
        <v>1257025</v>
      </c>
      <c r="SF443" s="2">
        <v>1795560.64</v>
      </c>
      <c r="SG443" s="2">
        <v>6090206.0800000001</v>
      </c>
      <c r="SH443" s="2">
        <v>5999303.9400000004</v>
      </c>
      <c r="SI443" s="2"/>
      <c r="SJ443" s="2">
        <v>3033796.36</v>
      </c>
      <c r="SK443" s="2">
        <v>2304149.75</v>
      </c>
      <c r="SL443" s="2">
        <v>1417667.78</v>
      </c>
      <c r="SM443" s="2">
        <v>2894224.25</v>
      </c>
      <c r="SN443" s="2">
        <v>1737393.9</v>
      </c>
      <c r="SO443" s="2">
        <v>461316</v>
      </c>
      <c r="SP443" s="2"/>
      <c r="SQ443" s="2">
        <v>373000</v>
      </c>
      <c r="SR443" s="2">
        <v>632282.94999999995</v>
      </c>
      <c r="SS443" s="2">
        <v>2961750</v>
      </c>
      <c r="ST443" s="2">
        <v>795874</v>
      </c>
      <c r="SU443" s="2"/>
      <c r="SV443" s="2">
        <v>3770816</v>
      </c>
      <c r="SW443" s="2">
        <v>2692137.85</v>
      </c>
      <c r="SX443" s="2"/>
      <c r="SY443" s="2">
        <v>428400</v>
      </c>
      <c r="SZ443" s="2">
        <v>1010408</v>
      </c>
      <c r="TA443" s="2">
        <v>500000</v>
      </c>
      <c r="TB443" s="2">
        <v>6468131.3200000003</v>
      </c>
      <c r="TC443" s="2">
        <v>586903</v>
      </c>
      <c r="TD443" s="2">
        <v>1051395</v>
      </c>
      <c r="TE443" s="2">
        <v>3200822.5</v>
      </c>
      <c r="TF443" s="2">
        <v>1117350</v>
      </c>
      <c r="TG443" s="2">
        <v>3296765</v>
      </c>
      <c r="TH443" s="2">
        <v>795838.75</v>
      </c>
      <c r="TI443" s="2">
        <v>164525</v>
      </c>
      <c r="TJ443" s="2">
        <v>854275</v>
      </c>
      <c r="TK443" s="2"/>
      <c r="TL443" s="2">
        <v>5633483.2999999998</v>
      </c>
      <c r="TM443" s="2">
        <v>150000</v>
      </c>
      <c r="TN443" s="2">
        <v>191940</v>
      </c>
      <c r="TO443" s="2"/>
      <c r="TP443" s="2">
        <v>4088987.03</v>
      </c>
      <c r="TQ443" s="2">
        <v>1034100</v>
      </c>
      <c r="TR443" s="2"/>
      <c r="TS443" s="2">
        <v>1048346</v>
      </c>
      <c r="TT443" s="2">
        <v>150000</v>
      </c>
      <c r="TU443" s="2"/>
      <c r="TV443" s="2"/>
      <c r="TW443" s="2">
        <v>44312.11</v>
      </c>
      <c r="TX443" s="2">
        <v>150000</v>
      </c>
      <c r="TY443" s="2">
        <v>30864.7</v>
      </c>
      <c r="TZ443" s="2"/>
      <c r="UA443" s="2"/>
      <c r="UB443" s="2">
        <v>2737330</v>
      </c>
      <c r="UC443" s="2"/>
      <c r="UD443" s="2">
        <v>1474500</v>
      </c>
      <c r="UE443" s="2"/>
      <c r="UF443" s="2"/>
      <c r="UG443" s="2"/>
      <c r="UH443" s="2">
        <v>250000</v>
      </c>
      <c r="UI443" s="2"/>
      <c r="UJ443" s="2">
        <v>148900</v>
      </c>
      <c r="UK443" s="2">
        <v>946102.87</v>
      </c>
      <c r="UL443" s="2">
        <v>645460</v>
      </c>
      <c r="UM443" s="2">
        <v>2165954.2200000002</v>
      </c>
      <c r="UN443" s="2">
        <v>353368.85</v>
      </c>
      <c r="UO443" s="2"/>
      <c r="UP443" s="2">
        <v>11590749.73</v>
      </c>
      <c r="UQ443" s="2"/>
      <c r="UR443" s="2">
        <v>405063</v>
      </c>
      <c r="US443" s="2">
        <v>12082648</v>
      </c>
      <c r="UT443" s="2"/>
      <c r="UU443" s="2">
        <v>1612065.3</v>
      </c>
      <c r="UV443" s="2">
        <v>1424856</v>
      </c>
      <c r="UW443" s="2">
        <v>477426</v>
      </c>
      <c r="UX443" s="2">
        <v>760297.34</v>
      </c>
      <c r="UY443" s="2">
        <v>3563000</v>
      </c>
      <c r="UZ443" s="2">
        <v>458479</v>
      </c>
      <c r="VA443" s="2">
        <v>3371259</v>
      </c>
      <c r="VB443" s="2">
        <v>1350355</v>
      </c>
      <c r="VC443" s="2">
        <v>3481721.3</v>
      </c>
      <c r="VD443" s="2">
        <v>892300</v>
      </c>
      <c r="VE443" s="2">
        <v>893995.75</v>
      </c>
      <c r="VF443" s="2">
        <v>493107</v>
      </c>
      <c r="VG443" s="2">
        <v>1503617.05</v>
      </c>
      <c r="VH443" s="2">
        <v>1517496</v>
      </c>
      <c r="VI443" s="2">
        <v>2232721.48</v>
      </c>
      <c r="VJ443" s="2"/>
      <c r="VK443" s="2"/>
      <c r="VL443" s="2"/>
      <c r="VM443" s="2">
        <v>1551541</v>
      </c>
      <c r="VN443" s="2">
        <v>129600</v>
      </c>
      <c r="VO443" s="2"/>
      <c r="VP443" s="2"/>
      <c r="VQ443" s="2"/>
      <c r="VR443" s="2"/>
      <c r="VS443" s="2"/>
      <c r="VT443" s="2"/>
      <c r="VU443" s="2">
        <v>0</v>
      </c>
      <c r="VV443" s="2"/>
      <c r="VW443" s="2">
        <v>10836217</v>
      </c>
      <c r="VX443" s="2"/>
      <c r="VY443" s="2"/>
      <c r="VZ443" s="2"/>
      <c r="WA443" s="2"/>
      <c r="WB443" s="2">
        <v>1536680</v>
      </c>
      <c r="WC443" s="2">
        <v>5123249.25</v>
      </c>
      <c r="WD443" s="2"/>
      <c r="WE443" s="2">
        <v>226500</v>
      </c>
      <c r="WF443" s="2">
        <v>821579</v>
      </c>
      <c r="WG443" s="2">
        <v>768000</v>
      </c>
      <c r="WH443" s="2">
        <v>3408088</v>
      </c>
      <c r="WI443" s="2">
        <v>977834.12</v>
      </c>
      <c r="WJ443" s="2">
        <v>2691019.24</v>
      </c>
      <c r="WK443" s="2"/>
      <c r="WL443" s="2">
        <v>5797396.7800000003</v>
      </c>
      <c r="WM443" s="2">
        <v>213720</v>
      </c>
      <c r="WN443" s="2"/>
      <c r="WO443" s="2"/>
      <c r="WP443" s="2">
        <v>602504.16</v>
      </c>
      <c r="WQ443" s="2">
        <v>276086.51</v>
      </c>
      <c r="WR443" s="2">
        <v>1059893.79</v>
      </c>
      <c r="WS443" s="2">
        <v>443785</v>
      </c>
      <c r="WT443" s="2">
        <v>1000000</v>
      </c>
      <c r="WU443" s="2"/>
      <c r="WV443" s="2"/>
      <c r="WW443" s="2"/>
      <c r="WX443" s="2"/>
      <c r="WY443" s="2">
        <v>353400</v>
      </c>
      <c r="WZ443" s="2"/>
      <c r="XA443" s="2">
        <v>209980</v>
      </c>
      <c r="XB443" s="2">
        <v>663339.71</v>
      </c>
      <c r="XC443" s="2">
        <v>2400000</v>
      </c>
      <c r="XD443" s="2">
        <v>344000</v>
      </c>
      <c r="XE443" s="2">
        <v>334200</v>
      </c>
      <c r="XF443" s="2">
        <v>296572</v>
      </c>
      <c r="XG443" s="2">
        <v>1290998.7</v>
      </c>
      <c r="XH443" s="2">
        <v>2650994.7999999998</v>
      </c>
      <c r="XI443" s="2">
        <v>4671768.42</v>
      </c>
      <c r="XJ443" s="2">
        <v>3658097</v>
      </c>
      <c r="XK443" s="2">
        <v>153835</v>
      </c>
      <c r="XL443" s="2">
        <v>1882830.4</v>
      </c>
      <c r="XM443" s="2">
        <v>3594809</v>
      </c>
      <c r="XN443" s="2">
        <v>2224270</v>
      </c>
      <c r="XO443" s="2">
        <v>3055100</v>
      </c>
      <c r="XP443" s="2">
        <v>1496600</v>
      </c>
      <c r="XQ443" s="2">
        <v>3016469</v>
      </c>
      <c r="XR443" s="2">
        <v>3599216.97</v>
      </c>
      <c r="XS443" s="2">
        <v>635400</v>
      </c>
      <c r="XT443" s="2">
        <v>83000</v>
      </c>
      <c r="XU443" s="2">
        <v>1409023</v>
      </c>
      <c r="XV443" s="2">
        <v>334840.8</v>
      </c>
      <c r="XW443" s="2">
        <v>1232266</v>
      </c>
      <c r="XX443" s="2">
        <v>375623.2</v>
      </c>
      <c r="XY443" s="2">
        <v>2294000</v>
      </c>
      <c r="XZ443" s="2">
        <v>1138958</v>
      </c>
      <c r="YA443" s="2">
        <v>281500</v>
      </c>
      <c r="YB443" s="2">
        <v>848632</v>
      </c>
      <c r="YC443" s="2">
        <v>576925</v>
      </c>
      <c r="YD443" s="2">
        <v>1152141.02</v>
      </c>
      <c r="YE443" s="2">
        <v>8731002.2899999991</v>
      </c>
      <c r="YF443" s="2"/>
      <c r="YG443" s="2">
        <v>827000</v>
      </c>
      <c r="YH443" s="2">
        <v>200000</v>
      </c>
      <c r="YI443" s="2"/>
      <c r="YJ443" s="2">
        <v>1170000</v>
      </c>
      <c r="YK443" s="2"/>
      <c r="YL443" s="2">
        <v>1335319.42</v>
      </c>
      <c r="YM443" s="2">
        <v>391800</v>
      </c>
      <c r="YN443" s="2">
        <v>660221.30000000005</v>
      </c>
      <c r="YO443" s="2"/>
      <c r="YP443" s="2">
        <v>1425760</v>
      </c>
      <c r="YQ443" s="2"/>
      <c r="YR443" s="2"/>
      <c r="YS443" s="2">
        <v>1667517.58</v>
      </c>
      <c r="YT443" s="2">
        <v>1604626.5</v>
      </c>
      <c r="YU443" s="2">
        <v>373750</v>
      </c>
      <c r="YV443" s="2">
        <v>127500</v>
      </c>
      <c r="YW443" s="2">
        <v>80000</v>
      </c>
      <c r="YX443" s="2">
        <v>80000</v>
      </c>
      <c r="YY443" s="2">
        <v>674400</v>
      </c>
      <c r="YZ443" s="2">
        <v>80000</v>
      </c>
      <c r="ZA443" s="2">
        <v>301480</v>
      </c>
      <c r="ZB443" s="2">
        <v>50000</v>
      </c>
      <c r="ZC443" s="2">
        <v>4396627.0599999996</v>
      </c>
      <c r="ZD443" s="2">
        <v>645860</v>
      </c>
      <c r="ZE443" s="2">
        <v>3246320.63</v>
      </c>
      <c r="ZF443" s="2">
        <v>648000</v>
      </c>
      <c r="ZG443" s="2">
        <v>187000</v>
      </c>
      <c r="ZH443" s="2">
        <v>366200</v>
      </c>
      <c r="ZI443" s="2">
        <v>271200</v>
      </c>
      <c r="ZJ443" s="2">
        <v>222300</v>
      </c>
      <c r="ZK443" s="2">
        <v>772600</v>
      </c>
      <c r="ZL443" s="2">
        <v>5207384.8099999996</v>
      </c>
      <c r="ZM443" s="2"/>
      <c r="ZN443" s="2">
        <v>5218005.5199999996</v>
      </c>
      <c r="ZO443" s="2">
        <v>3620990</v>
      </c>
      <c r="ZP443" s="2">
        <v>3736056.02</v>
      </c>
      <c r="ZQ443" s="2"/>
      <c r="ZR443" s="2"/>
      <c r="ZS443" s="2">
        <v>629958.93999999994</v>
      </c>
      <c r="ZT443" s="2">
        <v>7494279.9000000004</v>
      </c>
      <c r="ZU443" s="2">
        <v>3645589.96</v>
      </c>
      <c r="ZV443" s="2">
        <v>306232.02</v>
      </c>
      <c r="ZW443" s="2">
        <v>438149</v>
      </c>
      <c r="ZX443" s="2">
        <v>500000</v>
      </c>
      <c r="ZY443" s="2">
        <v>2393269.2400000002</v>
      </c>
      <c r="ZZ443" s="2"/>
      <c r="AAA443" s="2">
        <v>1895398.76</v>
      </c>
      <c r="AAB443" s="2">
        <v>639391.99</v>
      </c>
      <c r="AAC443" s="2">
        <v>1614534.29</v>
      </c>
      <c r="AAD443" s="2"/>
      <c r="AAE443" s="2">
        <v>703420.82</v>
      </c>
      <c r="AAF443" s="2">
        <v>1116932.8799999999</v>
      </c>
      <c r="AAG443" s="2">
        <v>580795.93999999994</v>
      </c>
      <c r="AAH443" s="2">
        <v>8455985</v>
      </c>
      <c r="AAI443" s="2">
        <v>1000000</v>
      </c>
      <c r="AAJ443" s="2">
        <v>265000</v>
      </c>
      <c r="AAK443" s="2">
        <v>749400</v>
      </c>
      <c r="AAL443" s="2">
        <v>578975</v>
      </c>
      <c r="AAM443" s="2">
        <v>1040000</v>
      </c>
      <c r="AAN443" s="2"/>
      <c r="AAO443" s="2"/>
      <c r="AAP443" s="2"/>
      <c r="AAQ443" s="2">
        <v>1466142.92</v>
      </c>
      <c r="AAR443" s="2"/>
      <c r="AAS443" s="2">
        <v>718800</v>
      </c>
      <c r="AAT443" s="2">
        <v>2901611.76</v>
      </c>
      <c r="AAU443" s="2">
        <v>1659050</v>
      </c>
      <c r="AAV443" s="2"/>
      <c r="AAW443" s="2">
        <v>1191320</v>
      </c>
      <c r="AAX443" s="2">
        <v>420120</v>
      </c>
      <c r="AAY443" s="2"/>
      <c r="AAZ443" s="2"/>
      <c r="ABA443" s="2"/>
      <c r="ABB443" s="2">
        <v>690300</v>
      </c>
      <c r="ABC443" s="2">
        <v>106461</v>
      </c>
      <c r="ABD443" s="2">
        <v>841800</v>
      </c>
      <c r="ABE443" s="2"/>
      <c r="ABF443" s="2"/>
      <c r="ABG443" s="2"/>
      <c r="ABH443" s="2"/>
      <c r="ABI443" s="2"/>
      <c r="ABJ443" s="2"/>
      <c r="ABK443" s="2"/>
      <c r="ABL443" s="2">
        <v>1472575</v>
      </c>
      <c r="ABM443" s="2">
        <v>29650</v>
      </c>
      <c r="ABN443" s="2"/>
      <c r="ABO443" s="2">
        <v>12154395</v>
      </c>
      <c r="ABP443" s="2"/>
      <c r="ABQ443" s="2"/>
      <c r="ABR443" s="2"/>
      <c r="ABS443" s="2"/>
      <c r="ABT443" s="2">
        <v>1358826</v>
      </c>
      <c r="ABU443" s="2"/>
      <c r="ABV443" s="2"/>
      <c r="ABW443" s="2"/>
      <c r="ABX443" s="2">
        <v>90000</v>
      </c>
      <c r="ABY443" s="2"/>
      <c r="ABZ443" s="2"/>
      <c r="ACA443" s="2">
        <v>369050</v>
      </c>
      <c r="ACB443" s="2">
        <v>325250</v>
      </c>
      <c r="ACC443" s="2"/>
      <c r="ACD443" s="2"/>
      <c r="ACE443" s="2">
        <v>1014400</v>
      </c>
      <c r="ACF443" s="2">
        <v>856079.15</v>
      </c>
      <c r="ACG443" s="2">
        <v>124260</v>
      </c>
      <c r="ACH443" s="2">
        <v>100500</v>
      </c>
      <c r="ACI443" s="2">
        <v>2535742.02</v>
      </c>
      <c r="ACJ443" s="2"/>
      <c r="ACK443" s="2">
        <v>304360</v>
      </c>
      <c r="ACL443" s="2"/>
      <c r="ACM443" s="2"/>
      <c r="ACN443" s="2">
        <v>1350538</v>
      </c>
      <c r="ACO443" s="2"/>
      <c r="ACP443" s="2">
        <v>32465837.809999999</v>
      </c>
      <c r="ACQ443" s="2">
        <v>10739839.279999999</v>
      </c>
      <c r="ACR443" s="2"/>
      <c r="ACS443" s="2"/>
      <c r="ACT443" s="2"/>
      <c r="ACU443" s="2">
        <v>2364459.42</v>
      </c>
      <c r="ACV443" s="2">
        <v>4671019.6900000004</v>
      </c>
      <c r="ACW443" s="2">
        <v>489842</v>
      </c>
      <c r="ACX443" s="2"/>
      <c r="ACY443" s="2"/>
      <c r="ACZ443" s="2"/>
      <c r="ADA443" s="2"/>
      <c r="ADB443" s="2"/>
      <c r="ADC443" s="2">
        <v>410859</v>
      </c>
      <c r="ADD443" s="2">
        <v>1011445</v>
      </c>
      <c r="ADE443" s="2">
        <v>1284162.45</v>
      </c>
      <c r="ADF443" s="2"/>
      <c r="ADG443" s="2">
        <v>1587500</v>
      </c>
      <c r="ADH443" s="2">
        <v>136600</v>
      </c>
      <c r="ADI443" s="2">
        <v>756179.32</v>
      </c>
      <c r="ADJ443" s="2">
        <v>1281600</v>
      </c>
      <c r="ADK443" s="2">
        <v>1007000</v>
      </c>
      <c r="ADL443" s="2">
        <v>973400</v>
      </c>
      <c r="ADM443" s="2">
        <v>331000</v>
      </c>
      <c r="ADN443" s="2">
        <v>681090</v>
      </c>
      <c r="ADO443" s="2">
        <v>135740</v>
      </c>
      <c r="ADP443" s="2">
        <v>2383545</v>
      </c>
      <c r="ADQ443" s="2">
        <v>2844784</v>
      </c>
      <c r="ADR443" s="2"/>
      <c r="ADS443" s="2">
        <v>200561.75</v>
      </c>
      <c r="ADT443" s="2">
        <v>703500</v>
      </c>
      <c r="ADU443" s="2">
        <v>443490</v>
      </c>
      <c r="ADV443" s="2">
        <v>2249758</v>
      </c>
      <c r="ADW443" s="2">
        <v>920000</v>
      </c>
      <c r="ADX443" s="2"/>
      <c r="ADY443" s="2"/>
      <c r="ADZ443" s="2">
        <v>6570000</v>
      </c>
      <c r="AEA443" s="2">
        <v>7492666</v>
      </c>
      <c r="AEB443" s="2"/>
      <c r="AEC443" s="2">
        <v>250000</v>
      </c>
      <c r="AED443" s="2">
        <v>6900142.8499999996</v>
      </c>
      <c r="AEE443" s="2"/>
      <c r="AEF443" s="2">
        <v>6364680</v>
      </c>
      <c r="AEG443" s="2">
        <v>1692108</v>
      </c>
      <c r="AEH443" s="2">
        <v>2720300</v>
      </c>
      <c r="AEI443" s="2">
        <v>2265726</v>
      </c>
      <c r="AEJ443" s="2">
        <v>6618006.6900000004</v>
      </c>
      <c r="AEK443" s="2">
        <v>1874200</v>
      </c>
      <c r="AEL443" s="2">
        <v>3052200</v>
      </c>
      <c r="AEM443" s="2">
        <v>3747360</v>
      </c>
      <c r="AEN443" s="2">
        <v>5048500</v>
      </c>
      <c r="AEO443" s="2"/>
      <c r="AEP443" s="2">
        <v>2064932</v>
      </c>
      <c r="AEQ443" s="2">
        <v>349600</v>
      </c>
      <c r="AER443" s="2">
        <v>5273174</v>
      </c>
      <c r="AES443" s="2">
        <v>1728716.6</v>
      </c>
      <c r="AET443" s="2">
        <v>2228386.91</v>
      </c>
      <c r="AEU443" s="2">
        <v>7227431.6299999999</v>
      </c>
      <c r="AEV443" s="2">
        <v>366000</v>
      </c>
      <c r="AEW443" s="2">
        <v>646852.25</v>
      </c>
      <c r="AEX443" s="2">
        <v>2373078.5</v>
      </c>
      <c r="AEY443" s="2">
        <v>607525.94999999995</v>
      </c>
      <c r="AEZ443" s="2"/>
      <c r="AFA443" s="2"/>
      <c r="AFB443" s="2">
        <v>463513.28</v>
      </c>
      <c r="AFC443" s="2"/>
      <c r="AFD443" s="2"/>
      <c r="AFE443" s="2">
        <v>1181414.75</v>
      </c>
      <c r="AFF443" s="2">
        <v>2249325.41</v>
      </c>
      <c r="AFG443" s="2"/>
      <c r="AFH443" s="2">
        <v>678738</v>
      </c>
      <c r="AFI443" s="2">
        <v>785000</v>
      </c>
      <c r="AFJ443" s="2">
        <v>1071740</v>
      </c>
      <c r="AFK443" s="2"/>
      <c r="AFL443" s="2"/>
      <c r="AFM443" s="2"/>
      <c r="AFN443" s="2">
        <v>220000</v>
      </c>
      <c r="AFO443" s="2">
        <v>1000000</v>
      </c>
      <c r="AFP443" s="2">
        <v>5991900</v>
      </c>
      <c r="AFQ443" s="2">
        <v>2300000</v>
      </c>
      <c r="AFR443" s="2">
        <v>1000000</v>
      </c>
      <c r="AFS443" s="2">
        <v>800000</v>
      </c>
      <c r="AFT443" s="2">
        <v>3690570</v>
      </c>
      <c r="AFU443" s="2">
        <v>800000</v>
      </c>
      <c r="AFV443" s="2">
        <v>600000</v>
      </c>
      <c r="AFW443" s="2">
        <v>1000000</v>
      </c>
      <c r="AFX443" s="2">
        <v>1267753.33</v>
      </c>
      <c r="AFY443" s="2">
        <v>700000</v>
      </c>
      <c r="AFZ443" s="2">
        <v>1200000</v>
      </c>
      <c r="AGA443" s="2">
        <v>835600</v>
      </c>
      <c r="AGB443" s="2"/>
      <c r="AGC443" s="2"/>
      <c r="AGD443" s="2"/>
      <c r="AGE443" s="2">
        <v>584400</v>
      </c>
      <c r="AGF443" s="2">
        <v>3532455</v>
      </c>
      <c r="AGG443" s="2">
        <v>100000</v>
      </c>
      <c r="AGH443" s="2"/>
      <c r="AGI443" s="2">
        <v>100000</v>
      </c>
      <c r="AGJ443" s="2">
        <v>155770</v>
      </c>
      <c r="AGK443" s="2">
        <v>1421334</v>
      </c>
      <c r="AGL443" s="2"/>
      <c r="AGM443" s="2">
        <v>3976026</v>
      </c>
      <c r="AGN443" s="2">
        <v>1000000</v>
      </c>
      <c r="AGO443" s="2">
        <v>454000</v>
      </c>
      <c r="AGP443" s="2"/>
      <c r="AGQ443" s="2"/>
      <c r="AGR443" s="2"/>
      <c r="AGS443" s="2"/>
      <c r="AGT443" s="2"/>
      <c r="AGU443" s="2">
        <v>5633887.6600000001</v>
      </c>
      <c r="AGV443" s="2"/>
      <c r="AGW443" s="2"/>
      <c r="AGX443" s="2">
        <v>3197600</v>
      </c>
      <c r="AGY443" s="2">
        <v>2000000</v>
      </c>
      <c r="AGZ443" s="2">
        <v>429761</v>
      </c>
      <c r="AHA443" s="2"/>
      <c r="AHB443" s="2">
        <v>200000</v>
      </c>
      <c r="AHC443" s="2"/>
      <c r="AHD443" s="2">
        <v>300000</v>
      </c>
      <c r="AHE443" s="2">
        <v>977820.14</v>
      </c>
      <c r="AHF443" s="2"/>
      <c r="AHG443" s="2">
        <v>437040</v>
      </c>
      <c r="AHH443" s="2"/>
      <c r="AHI443" s="2"/>
      <c r="AHJ443" s="2">
        <v>180526</v>
      </c>
      <c r="AHK443" s="2"/>
      <c r="AHL443" s="2"/>
      <c r="AHM443" s="2"/>
      <c r="AHN443" s="2">
        <v>200000</v>
      </c>
      <c r="AHO443" s="2">
        <v>877970</v>
      </c>
      <c r="AHP443" s="2">
        <v>1177103</v>
      </c>
      <c r="AHQ443" s="2">
        <v>0</v>
      </c>
      <c r="AHR443" s="2"/>
      <c r="AHS443" s="2"/>
      <c r="AHT443" s="2">
        <f t="shared" si="80"/>
        <v>1211596611.8200002</v>
      </c>
    </row>
    <row r="444" spans="1:904">
      <c r="A444" s="34" t="s">
        <v>3708</v>
      </c>
      <c r="B444" s="34" t="s">
        <v>2679</v>
      </c>
      <c r="C444" s="1" t="s">
        <v>2680</v>
      </c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>
        <v>300000</v>
      </c>
      <c r="Y444" s="2"/>
      <c r="Z444" s="2"/>
      <c r="AA444" s="2"/>
      <c r="AB444" s="2">
        <v>150000</v>
      </c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>
        <v>1930000</v>
      </c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>
        <v>1000000</v>
      </c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>
        <v>4054783</v>
      </c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>
        <v>48000</v>
      </c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>
        <v>20145600</v>
      </c>
      <c r="ZD444" s="2">
        <v>277000</v>
      </c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>
        <v>818342</v>
      </c>
      <c r="ADV444" s="2"/>
      <c r="ADW444" s="2"/>
      <c r="ADX444" s="2">
        <v>1113500</v>
      </c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>
        <f t="shared" si="80"/>
        <v>29837225</v>
      </c>
    </row>
    <row r="445" spans="1:904" s="55" customFormat="1" ht="24.6">
      <c r="A445" s="54" t="s">
        <v>3706</v>
      </c>
      <c r="B445" s="54"/>
      <c r="D445" s="56">
        <f>SUM(D250:D444)</f>
        <v>3208371318.6199994</v>
      </c>
      <c r="E445" s="56">
        <f t="shared" ref="E445:BP445" si="81">SUM(E250:E444)</f>
        <v>66852514.579999991</v>
      </c>
      <c r="F445" s="56">
        <f t="shared" si="81"/>
        <v>65588191.179999992</v>
      </c>
      <c r="G445" s="56">
        <f t="shared" si="81"/>
        <v>32384787.080000006</v>
      </c>
      <c r="H445" s="56">
        <f t="shared" si="81"/>
        <v>79943591.010000005</v>
      </c>
      <c r="I445" s="56">
        <f t="shared" si="81"/>
        <v>49258472.279999986</v>
      </c>
      <c r="J445" s="56">
        <f t="shared" si="81"/>
        <v>163362532.18000001</v>
      </c>
      <c r="K445" s="56">
        <f t="shared" si="81"/>
        <v>69550913.599999994</v>
      </c>
      <c r="L445" s="56">
        <f t="shared" si="81"/>
        <v>41957655.349999994</v>
      </c>
      <c r="M445" s="56">
        <f t="shared" si="81"/>
        <v>40366492.710000001</v>
      </c>
      <c r="N445" s="56">
        <f t="shared" si="81"/>
        <v>35898276.210000016</v>
      </c>
      <c r="O445" s="56">
        <f t="shared" si="81"/>
        <v>38211881.850000001</v>
      </c>
      <c r="P445" s="56">
        <f t="shared" si="81"/>
        <v>53651298.160000004</v>
      </c>
      <c r="Q445" s="56">
        <f t="shared" si="81"/>
        <v>37405597.349999994</v>
      </c>
      <c r="R445" s="56">
        <f t="shared" si="81"/>
        <v>20858630.710000001</v>
      </c>
      <c r="S445" s="56">
        <f t="shared" si="81"/>
        <v>78821424.13000001</v>
      </c>
      <c r="T445" s="56">
        <f t="shared" si="81"/>
        <v>18854816.690000001</v>
      </c>
      <c r="U445" s="56">
        <f t="shared" si="81"/>
        <v>16383503.67</v>
      </c>
      <c r="V445" s="56">
        <f t="shared" si="81"/>
        <v>3648609238.46</v>
      </c>
      <c r="W445" s="56">
        <f t="shared" si="81"/>
        <v>103876986.03999998</v>
      </c>
      <c r="X445" s="56">
        <f t="shared" si="81"/>
        <v>44678021.109999992</v>
      </c>
      <c r="Y445" s="56">
        <f t="shared" si="81"/>
        <v>85556922.640000001</v>
      </c>
      <c r="Z445" s="56">
        <f t="shared" si="81"/>
        <v>53415789.940000005</v>
      </c>
      <c r="AA445" s="56">
        <f t="shared" si="81"/>
        <v>72629778.450000003</v>
      </c>
      <c r="AB445" s="56">
        <f t="shared" si="81"/>
        <v>32852652.070000004</v>
      </c>
      <c r="AC445" s="56">
        <f t="shared" si="81"/>
        <v>65992869.480000004</v>
      </c>
      <c r="AD445" s="56">
        <f t="shared" si="81"/>
        <v>88265198.970000014</v>
      </c>
      <c r="AE445" s="56">
        <f t="shared" si="81"/>
        <v>32744065.349999994</v>
      </c>
      <c r="AF445" s="56">
        <f t="shared" si="81"/>
        <v>100483295.55999999</v>
      </c>
      <c r="AG445" s="56">
        <f t="shared" si="81"/>
        <v>63935527.599999994</v>
      </c>
      <c r="AH445" s="56">
        <f t="shared" si="81"/>
        <v>77209596.420000002</v>
      </c>
      <c r="AI445" s="56">
        <f t="shared" si="81"/>
        <v>116685285.77999999</v>
      </c>
      <c r="AJ445" s="56">
        <f t="shared" si="81"/>
        <v>54365626.270000003</v>
      </c>
      <c r="AK445" s="56">
        <f t="shared" si="81"/>
        <v>28810355.129999995</v>
      </c>
      <c r="AL445" s="56">
        <f t="shared" si="81"/>
        <v>71886993.769999996</v>
      </c>
      <c r="AM445" s="56">
        <f t="shared" si="81"/>
        <v>58828090.309999995</v>
      </c>
      <c r="AN445" s="56">
        <f t="shared" si="81"/>
        <v>45562450.350000009</v>
      </c>
      <c r="AO445" s="56">
        <f t="shared" si="81"/>
        <v>41663416.539999999</v>
      </c>
      <c r="AP445" s="56">
        <f t="shared" si="81"/>
        <v>34214098.640000008</v>
      </c>
      <c r="AQ445" s="56">
        <f t="shared" si="81"/>
        <v>37785425.730000004</v>
      </c>
      <c r="AR445" s="56">
        <f t="shared" si="81"/>
        <v>40425939.840000004</v>
      </c>
      <c r="AS445" s="56">
        <f t="shared" si="81"/>
        <v>27270032.359999999</v>
      </c>
      <c r="AT445" s="56">
        <f t="shared" si="81"/>
        <v>15868862.940000011</v>
      </c>
      <c r="AU445" s="56">
        <f t="shared" si="81"/>
        <v>25469502.340000004</v>
      </c>
      <c r="AV445" s="56">
        <f t="shared" si="81"/>
        <v>23160618.010000002</v>
      </c>
      <c r="AW445" s="56">
        <f t="shared" si="81"/>
        <v>25049232.010000002</v>
      </c>
      <c r="AX445" s="56">
        <f t="shared" si="81"/>
        <v>57659869.43</v>
      </c>
      <c r="AY445" s="56">
        <f t="shared" si="81"/>
        <v>73660499.059999987</v>
      </c>
      <c r="AZ445" s="56">
        <f t="shared" si="81"/>
        <v>34172766.179999992</v>
      </c>
      <c r="BA445" s="56">
        <f t="shared" si="81"/>
        <v>17845889.939999998</v>
      </c>
      <c r="BB445" s="56">
        <f t="shared" si="81"/>
        <v>21489106.529999994</v>
      </c>
      <c r="BC445" s="56">
        <f t="shared" si="81"/>
        <v>23506953.370000001</v>
      </c>
      <c r="BD445" s="56">
        <f t="shared" si="81"/>
        <v>25310166.030000009</v>
      </c>
      <c r="BE445" s="56">
        <f t="shared" si="81"/>
        <v>22019042</v>
      </c>
      <c r="BF445" s="56">
        <f t="shared" si="81"/>
        <v>35715837.18</v>
      </c>
      <c r="BG445" s="56">
        <f t="shared" si="81"/>
        <v>25149825.610000003</v>
      </c>
      <c r="BH445" s="56">
        <f t="shared" si="81"/>
        <v>27721921.379999999</v>
      </c>
      <c r="BI445" s="56">
        <f t="shared" si="81"/>
        <v>655337704.04999995</v>
      </c>
      <c r="BJ445" s="56">
        <f t="shared" si="81"/>
        <v>536612581.75</v>
      </c>
      <c r="BK445" s="56">
        <f t="shared" si="81"/>
        <v>43225620.990000002</v>
      </c>
      <c r="BL445" s="56">
        <f t="shared" si="81"/>
        <v>23110321.290000003</v>
      </c>
      <c r="BM445" s="56">
        <f t="shared" si="81"/>
        <v>58591451.759999998</v>
      </c>
      <c r="BN445" s="56">
        <f t="shared" si="81"/>
        <v>43209131.540000007</v>
      </c>
      <c r="BO445" s="56">
        <f t="shared" si="81"/>
        <v>41905594.399999999</v>
      </c>
      <c r="BP445" s="56">
        <f t="shared" si="81"/>
        <v>36803621.329999998</v>
      </c>
      <c r="BQ445" s="56">
        <f t="shared" ref="BQ445:EB445" si="82">SUM(BQ250:BQ444)</f>
        <v>22128816.720000003</v>
      </c>
      <c r="BR445" s="56">
        <f t="shared" si="82"/>
        <v>1367104608.5799999</v>
      </c>
      <c r="BS445" s="56">
        <f t="shared" si="82"/>
        <v>47029992.429999992</v>
      </c>
      <c r="BT445" s="56">
        <f t="shared" si="82"/>
        <v>56283322.459999979</v>
      </c>
      <c r="BU445" s="56">
        <f t="shared" si="82"/>
        <v>76525786.070000008</v>
      </c>
      <c r="BV445" s="56">
        <f t="shared" si="82"/>
        <v>54389259.020000003</v>
      </c>
      <c r="BW445" s="56">
        <f t="shared" si="82"/>
        <v>44584843.959999993</v>
      </c>
      <c r="BX445" s="56">
        <f t="shared" si="82"/>
        <v>28864130.550000001</v>
      </c>
      <c r="BY445" s="56">
        <f t="shared" si="82"/>
        <v>52627745.580000013</v>
      </c>
      <c r="BZ445" s="56">
        <f t="shared" si="82"/>
        <v>69869134.539999992</v>
      </c>
      <c r="CA445" s="56">
        <f t="shared" si="82"/>
        <v>27316318.910000004</v>
      </c>
      <c r="CB445" s="56">
        <f t="shared" si="82"/>
        <v>11351116.389999997</v>
      </c>
      <c r="CC445" s="56">
        <f t="shared" si="82"/>
        <v>29360964.360000003</v>
      </c>
      <c r="CD445" s="56">
        <f t="shared" si="82"/>
        <v>37780075.050000004</v>
      </c>
      <c r="CE445" s="56">
        <f t="shared" si="82"/>
        <v>32327667.469999999</v>
      </c>
      <c r="CF445" s="56">
        <f t="shared" si="82"/>
        <v>21377123.089999996</v>
      </c>
      <c r="CG445" s="56">
        <f t="shared" si="82"/>
        <v>1776061713.6800001</v>
      </c>
      <c r="CH445" s="56">
        <f t="shared" si="82"/>
        <v>36344184.660000004</v>
      </c>
      <c r="CI445" s="56">
        <f t="shared" si="82"/>
        <v>52038698.939999998</v>
      </c>
      <c r="CJ445" s="56">
        <f t="shared" si="82"/>
        <v>47875707.039999992</v>
      </c>
      <c r="CK445" s="56">
        <f t="shared" si="82"/>
        <v>59609457.700000003</v>
      </c>
      <c r="CL445" s="56">
        <f t="shared" si="82"/>
        <v>63331670.320000008</v>
      </c>
      <c r="CM445" s="56">
        <f t="shared" si="82"/>
        <v>44394345.959999993</v>
      </c>
      <c r="CN445" s="56">
        <f t="shared" si="82"/>
        <v>86235349.810000002</v>
      </c>
      <c r="CO445" s="56">
        <f t="shared" si="82"/>
        <v>33934448.170000002</v>
      </c>
      <c r="CP445" s="56">
        <f t="shared" si="82"/>
        <v>66529685.43</v>
      </c>
      <c r="CQ445" s="56">
        <f t="shared" si="82"/>
        <v>45074018.159999996</v>
      </c>
      <c r="CR445" s="56">
        <f t="shared" si="82"/>
        <v>58331060.709999993</v>
      </c>
      <c r="CS445" s="56">
        <f t="shared" si="82"/>
        <v>47702269.560000002</v>
      </c>
      <c r="CT445" s="56">
        <f t="shared" si="82"/>
        <v>131671311.17000002</v>
      </c>
      <c r="CU445" s="56">
        <f t="shared" si="82"/>
        <v>51839834.810000002</v>
      </c>
      <c r="CV445" s="56">
        <f t="shared" si="82"/>
        <v>43475655.510000005</v>
      </c>
      <c r="CW445" s="56">
        <f t="shared" si="82"/>
        <v>68986909.87000002</v>
      </c>
      <c r="CX445" s="56">
        <f t="shared" si="82"/>
        <v>43566863.140000001</v>
      </c>
      <c r="CY445" s="56">
        <f t="shared" si="82"/>
        <v>38163457.849999987</v>
      </c>
      <c r="CZ445" s="56">
        <f t="shared" si="82"/>
        <v>33801450.230000004</v>
      </c>
      <c r="DA445" s="56">
        <f t="shared" si="82"/>
        <v>24173610.679999996</v>
      </c>
      <c r="DB445" s="56">
        <f t="shared" si="82"/>
        <v>-14323704.909999982</v>
      </c>
      <c r="DC445" s="56">
        <f t="shared" si="82"/>
        <v>130206132.81000002</v>
      </c>
      <c r="DD445" s="56">
        <f t="shared" si="82"/>
        <v>36325373.599999994</v>
      </c>
      <c r="DE445" s="56">
        <f t="shared" si="82"/>
        <v>40540570.130000003</v>
      </c>
      <c r="DF445" s="56">
        <f t="shared" si="82"/>
        <v>65572670.640000001</v>
      </c>
      <c r="DG445" s="56">
        <f t="shared" si="82"/>
        <v>69397235.340000004</v>
      </c>
      <c r="DH445" s="56">
        <f t="shared" si="82"/>
        <v>-17580697.819999993</v>
      </c>
      <c r="DI445" s="56">
        <f t="shared" si="82"/>
        <v>113768510.76000001</v>
      </c>
      <c r="DJ445" s="56">
        <f t="shared" si="82"/>
        <v>46883356.859999999</v>
      </c>
      <c r="DK445" s="56">
        <f t="shared" si="82"/>
        <v>1525098012.1100001</v>
      </c>
      <c r="DL445" s="56">
        <f t="shared" si="82"/>
        <v>49764580.230000004</v>
      </c>
      <c r="DM445" s="56">
        <f t="shared" si="82"/>
        <v>74063573.650000006</v>
      </c>
      <c r="DN445" s="56">
        <f t="shared" si="82"/>
        <v>47750959.850000001</v>
      </c>
      <c r="DO445" s="56">
        <f t="shared" si="82"/>
        <v>50998382.789999984</v>
      </c>
      <c r="DP445" s="56">
        <f t="shared" si="82"/>
        <v>43950474.829999998</v>
      </c>
      <c r="DQ445" s="56">
        <f t="shared" si="82"/>
        <v>92352975.600000024</v>
      </c>
      <c r="DR445" s="56">
        <f t="shared" si="82"/>
        <v>60600080.550000004</v>
      </c>
      <c r="DS445" s="56">
        <f t="shared" si="82"/>
        <v>57882965.809999995</v>
      </c>
      <c r="DT445" s="56">
        <f t="shared" si="82"/>
        <v>160449789.39999995</v>
      </c>
      <c r="DU445" s="56">
        <f t="shared" si="82"/>
        <v>48209058.460000001</v>
      </c>
      <c r="DV445" s="56">
        <f t="shared" si="82"/>
        <v>85256929.640000001</v>
      </c>
      <c r="DW445" s="56">
        <f t="shared" si="82"/>
        <v>38520940.669999987</v>
      </c>
      <c r="DX445" s="56">
        <f t="shared" si="82"/>
        <v>19295170.690000005</v>
      </c>
      <c r="DY445" s="56">
        <f t="shared" si="82"/>
        <v>43382110.289999999</v>
      </c>
      <c r="DZ445" s="56">
        <f t="shared" si="82"/>
        <v>56740329.859999999</v>
      </c>
      <c r="EA445" s="56">
        <f t="shared" si="82"/>
        <v>12196181.700000003</v>
      </c>
      <c r="EB445" s="56">
        <f t="shared" si="82"/>
        <v>29482069.41</v>
      </c>
      <c r="EC445" s="56">
        <f t="shared" ref="EC445:GN445" si="83">SUM(EC250:EC444)</f>
        <v>50272354.659999996</v>
      </c>
      <c r="ED445" s="56">
        <f t="shared" si="83"/>
        <v>42471101.68</v>
      </c>
      <c r="EE445" s="56">
        <f t="shared" si="83"/>
        <v>360070943.06999999</v>
      </c>
      <c r="EF445" s="56">
        <f t="shared" si="83"/>
        <v>351226489.50999993</v>
      </c>
      <c r="EG445" s="56">
        <f t="shared" si="83"/>
        <v>54066579.43</v>
      </c>
      <c r="EH445" s="56">
        <f t="shared" si="83"/>
        <v>52529213.759999998</v>
      </c>
      <c r="EI445" s="56">
        <f t="shared" si="83"/>
        <v>59680426.859999992</v>
      </c>
      <c r="EJ445" s="56">
        <f t="shared" si="83"/>
        <v>61517887.31000001</v>
      </c>
      <c r="EK445" s="56">
        <f t="shared" si="83"/>
        <v>71375217.87000002</v>
      </c>
      <c r="EL445" s="56">
        <f t="shared" si="83"/>
        <v>30409301.100000005</v>
      </c>
      <c r="EM445" s="56">
        <f t="shared" si="83"/>
        <v>42608730.24000001</v>
      </c>
      <c r="EN445" s="56">
        <f t="shared" si="83"/>
        <v>986286805.43000007</v>
      </c>
      <c r="EO445" s="56">
        <f t="shared" si="83"/>
        <v>28659616.540000007</v>
      </c>
      <c r="EP445" s="56">
        <f t="shared" si="83"/>
        <v>42956153.090000011</v>
      </c>
      <c r="EQ445" s="56">
        <f t="shared" si="83"/>
        <v>33301575.73</v>
      </c>
      <c r="ER445" s="56">
        <f t="shared" si="83"/>
        <v>51804824.909999996</v>
      </c>
      <c r="ES445" s="56">
        <f t="shared" si="83"/>
        <v>32951610.889999997</v>
      </c>
      <c r="ET445" s="56">
        <f t="shared" si="83"/>
        <v>75021533.709999993</v>
      </c>
      <c r="EU445" s="56">
        <f t="shared" si="83"/>
        <v>68857320.519999996</v>
      </c>
      <c r="EV445" s="56">
        <f t="shared" si="83"/>
        <v>56473809.440000005</v>
      </c>
      <c r="EW445" s="56">
        <f t="shared" si="83"/>
        <v>119544003.03</v>
      </c>
      <c r="EX445" s="56">
        <f t="shared" si="83"/>
        <v>28381703.020000003</v>
      </c>
      <c r="EY445" s="56">
        <f t="shared" si="83"/>
        <v>57598124.050000004</v>
      </c>
      <c r="EZ445" s="56">
        <f t="shared" si="83"/>
        <v>56853375.380000003</v>
      </c>
      <c r="FA445" s="56">
        <f t="shared" si="83"/>
        <v>5183085.8599999994</v>
      </c>
      <c r="FB445" s="56">
        <f t="shared" si="83"/>
        <v>37579227.579999998</v>
      </c>
      <c r="FC445" s="56">
        <f t="shared" si="83"/>
        <v>58952465.600000016</v>
      </c>
      <c r="FD445" s="56">
        <f t="shared" si="83"/>
        <v>45634092.460000001</v>
      </c>
      <c r="FE445" s="56">
        <f t="shared" si="83"/>
        <v>32711546.500000011</v>
      </c>
      <c r="FF445" s="56">
        <f t="shared" si="83"/>
        <v>38428642.049999997</v>
      </c>
      <c r="FG445" s="56">
        <f t="shared" si="83"/>
        <v>38257616.569999993</v>
      </c>
      <c r="FH445" s="56">
        <f t="shared" si="83"/>
        <v>40792572.569999993</v>
      </c>
      <c r="FI445" s="56">
        <f t="shared" si="83"/>
        <v>462403376.78999996</v>
      </c>
      <c r="FJ445" s="56">
        <f t="shared" si="83"/>
        <v>36583259.049999997</v>
      </c>
      <c r="FK445" s="56">
        <f t="shared" si="83"/>
        <v>39833437.709999993</v>
      </c>
      <c r="FL445" s="56">
        <f t="shared" si="83"/>
        <v>37967397.000000007</v>
      </c>
      <c r="FM445" s="56">
        <f t="shared" si="83"/>
        <v>51183461.090000011</v>
      </c>
      <c r="FN445" s="56">
        <f t="shared" si="83"/>
        <v>77891965.780000016</v>
      </c>
      <c r="FO445" s="56">
        <f t="shared" si="83"/>
        <v>17066311.640000004</v>
      </c>
      <c r="FP445" s="56">
        <f t="shared" si="83"/>
        <v>15277975.76</v>
      </c>
      <c r="FQ445" s="56">
        <f t="shared" si="83"/>
        <v>211957534.59999985</v>
      </c>
      <c r="FR445" s="56">
        <f t="shared" si="83"/>
        <v>32857509.620000005</v>
      </c>
      <c r="FS445" s="56">
        <f t="shared" si="83"/>
        <v>58978446.039999992</v>
      </c>
      <c r="FT445" s="56">
        <f t="shared" si="83"/>
        <v>67052512.510000005</v>
      </c>
      <c r="FU445" s="56">
        <f t="shared" si="83"/>
        <v>106304630.17000002</v>
      </c>
      <c r="FV445" s="56">
        <f t="shared" si="83"/>
        <v>34067165.509999998</v>
      </c>
      <c r="FW445" s="56">
        <f t="shared" si="83"/>
        <v>84867253.749999985</v>
      </c>
      <c r="FX445" s="56">
        <f t="shared" si="83"/>
        <v>53850997.290000007</v>
      </c>
      <c r="FY445" s="56">
        <f t="shared" si="83"/>
        <v>82137324.520000026</v>
      </c>
      <c r="FZ445" s="56">
        <f t="shared" si="83"/>
        <v>66104007.75</v>
      </c>
      <c r="GA445" s="56">
        <f t="shared" si="83"/>
        <v>82302636.089999989</v>
      </c>
      <c r="GB445" s="56">
        <f t="shared" si="83"/>
        <v>54329847.349999994</v>
      </c>
      <c r="GC445" s="56">
        <f t="shared" si="83"/>
        <v>53436806.359999999</v>
      </c>
      <c r="GD445" s="56">
        <f t="shared" si="83"/>
        <v>43404638.25</v>
      </c>
      <c r="GE445" s="56">
        <f t="shared" si="83"/>
        <v>112171081.86999996</v>
      </c>
      <c r="GF445" s="56">
        <f t="shared" si="83"/>
        <v>31123483.219999999</v>
      </c>
      <c r="GG445" s="56">
        <f t="shared" si="83"/>
        <v>53033595.989999995</v>
      </c>
      <c r="GH445" s="56">
        <f t="shared" si="83"/>
        <v>47105006.170000002</v>
      </c>
      <c r="GI445" s="56">
        <f t="shared" si="83"/>
        <v>45344020.629999995</v>
      </c>
      <c r="GJ445" s="56">
        <f t="shared" si="83"/>
        <v>22946532.069999993</v>
      </c>
      <c r="GK445" s="56">
        <f t="shared" si="83"/>
        <v>35094976.090000004</v>
      </c>
      <c r="GL445" s="56">
        <f t="shared" si="83"/>
        <v>66328814.629999988</v>
      </c>
      <c r="GM445" s="56">
        <f t="shared" si="83"/>
        <v>35914321.489999995</v>
      </c>
      <c r="GN445" s="56">
        <f t="shared" si="83"/>
        <v>28042171.769999996</v>
      </c>
      <c r="GO445" s="56">
        <f t="shared" ref="GO445:IZ445" si="84">SUM(GO250:GO444)</f>
        <v>17567317.179999996</v>
      </c>
      <c r="GP445" s="56">
        <f t="shared" si="84"/>
        <v>21712681.600000005</v>
      </c>
      <c r="GQ445" s="56">
        <f t="shared" si="84"/>
        <v>264241149.94999999</v>
      </c>
      <c r="GR445" s="56">
        <f t="shared" si="84"/>
        <v>46495821.410000004</v>
      </c>
      <c r="GS445" s="56">
        <f t="shared" si="84"/>
        <v>28504687.530000005</v>
      </c>
      <c r="GT445" s="56">
        <f t="shared" si="84"/>
        <v>43929631.349999987</v>
      </c>
      <c r="GU445" s="56">
        <f t="shared" si="84"/>
        <v>14233126.650000004</v>
      </c>
      <c r="GV445" s="56">
        <f t="shared" si="84"/>
        <v>64999567.149999999</v>
      </c>
      <c r="GW445" s="56">
        <f t="shared" si="84"/>
        <v>45168877.11999999</v>
      </c>
      <c r="GX445" s="56">
        <f t="shared" si="84"/>
        <v>24407707.910000004</v>
      </c>
      <c r="GY445" s="56">
        <f t="shared" si="84"/>
        <v>34596799.530000001</v>
      </c>
      <c r="GZ445" s="56">
        <f t="shared" si="84"/>
        <v>35919977.909999996</v>
      </c>
      <c r="HA445" s="56">
        <f t="shared" si="84"/>
        <v>55016339.250000007</v>
      </c>
      <c r="HB445" s="56">
        <f t="shared" si="84"/>
        <v>44614976.210000001</v>
      </c>
      <c r="HC445" s="56">
        <f t="shared" si="84"/>
        <v>548599265.11999989</v>
      </c>
      <c r="HD445" s="56">
        <f t="shared" si="84"/>
        <v>123308560.06999999</v>
      </c>
      <c r="HE445" s="56">
        <f t="shared" si="84"/>
        <v>69483747.799999997</v>
      </c>
      <c r="HF445" s="56">
        <f t="shared" si="84"/>
        <v>96412302.539999992</v>
      </c>
      <c r="HG445" s="56">
        <f t="shared" si="84"/>
        <v>80393292.979999989</v>
      </c>
      <c r="HH445" s="56">
        <f t="shared" si="84"/>
        <v>57303886.719999999</v>
      </c>
      <c r="HI445" s="56">
        <f t="shared" si="84"/>
        <v>50914202.139999993</v>
      </c>
      <c r="HJ445" s="56">
        <f t="shared" si="84"/>
        <v>4608206.68</v>
      </c>
      <c r="HK445" s="56">
        <f t="shared" si="84"/>
        <v>38139822.920000002</v>
      </c>
      <c r="HL445" s="56">
        <f t="shared" si="84"/>
        <v>117631855.95</v>
      </c>
      <c r="HM445" s="56">
        <f t="shared" si="84"/>
        <v>72237436.470000014</v>
      </c>
      <c r="HN445" s="56">
        <f t="shared" si="84"/>
        <v>88583479.099999994</v>
      </c>
      <c r="HO445" s="56">
        <f t="shared" si="84"/>
        <v>52075558.269999996</v>
      </c>
      <c r="HP445" s="56">
        <f t="shared" si="84"/>
        <v>74388916.00999999</v>
      </c>
      <c r="HQ445" s="56">
        <f t="shared" si="84"/>
        <v>58431501.630000003</v>
      </c>
      <c r="HR445" s="56">
        <f t="shared" si="84"/>
        <v>34998855.990000002</v>
      </c>
      <c r="HS445" s="56">
        <f t="shared" si="84"/>
        <v>259301788.98000002</v>
      </c>
      <c r="HT445" s="56">
        <f t="shared" si="84"/>
        <v>79660992.989999995</v>
      </c>
      <c r="HU445" s="56">
        <f t="shared" si="84"/>
        <v>33873131.760000013</v>
      </c>
      <c r="HV445" s="56">
        <f t="shared" si="84"/>
        <v>39441153.799999997</v>
      </c>
      <c r="HW445" s="56">
        <f t="shared" si="84"/>
        <v>29578072.329999998</v>
      </c>
      <c r="HX445" s="56">
        <f t="shared" si="84"/>
        <v>30266776.699999999</v>
      </c>
      <c r="HY445" s="56">
        <f t="shared" si="84"/>
        <v>94674784.210000023</v>
      </c>
      <c r="HZ445" s="56">
        <f t="shared" si="84"/>
        <v>35306122.460000001</v>
      </c>
      <c r="IA445" s="56">
        <f t="shared" si="84"/>
        <v>36815731.150000006</v>
      </c>
      <c r="IB445" s="56">
        <f t="shared" si="84"/>
        <v>34144226.680000015</v>
      </c>
      <c r="IC445" s="56">
        <f t="shared" si="84"/>
        <v>43162167</v>
      </c>
      <c r="ID445" s="56">
        <f t="shared" si="84"/>
        <v>77265954.25</v>
      </c>
      <c r="IE445" s="56">
        <f t="shared" si="84"/>
        <v>25292649.490000002</v>
      </c>
      <c r="IF445" s="56">
        <f t="shared" si="84"/>
        <v>48050307.620000005</v>
      </c>
      <c r="IG445" s="56">
        <f t="shared" si="84"/>
        <v>26014409.430000003</v>
      </c>
      <c r="IH445" s="56">
        <f t="shared" si="84"/>
        <v>21330350</v>
      </c>
      <c r="II445" s="56">
        <f t="shared" si="84"/>
        <v>160752934.95000002</v>
      </c>
      <c r="IJ445" s="56">
        <f t="shared" si="84"/>
        <v>182739322.10999998</v>
      </c>
      <c r="IK445" s="56">
        <f t="shared" si="84"/>
        <v>55938567.230000004</v>
      </c>
      <c r="IL445" s="56">
        <f t="shared" si="84"/>
        <v>88411285.049999997</v>
      </c>
      <c r="IM445" s="56">
        <f t="shared" si="84"/>
        <v>-11844037.689999986</v>
      </c>
      <c r="IN445" s="56">
        <f t="shared" si="84"/>
        <v>33269878.539999999</v>
      </c>
      <c r="IO445" s="56">
        <f t="shared" si="84"/>
        <v>32762737.910000004</v>
      </c>
      <c r="IP445" s="56">
        <f t="shared" si="84"/>
        <v>21981357.460000005</v>
      </c>
      <c r="IQ445" s="56">
        <f t="shared" si="84"/>
        <v>19252441.830000002</v>
      </c>
      <c r="IR445" s="56">
        <f t="shared" si="84"/>
        <v>35593584.499999993</v>
      </c>
      <c r="IS445" s="56">
        <f t="shared" si="84"/>
        <v>-20037388.769999992</v>
      </c>
      <c r="IT445" s="56">
        <f t="shared" si="84"/>
        <v>85264096.680000022</v>
      </c>
      <c r="IU445" s="56">
        <f t="shared" si="84"/>
        <v>48236074.429999992</v>
      </c>
      <c r="IV445" s="56">
        <f t="shared" si="84"/>
        <v>52429140.170000009</v>
      </c>
      <c r="IW445" s="56">
        <f t="shared" si="84"/>
        <v>33417211.559999995</v>
      </c>
      <c r="IX445" s="56">
        <f t="shared" si="84"/>
        <v>19186855.370000005</v>
      </c>
      <c r="IY445" s="56">
        <f t="shared" si="84"/>
        <v>47276647.690799989</v>
      </c>
      <c r="IZ445" s="56">
        <f t="shared" si="84"/>
        <v>27790522.75</v>
      </c>
      <c r="JA445" s="56">
        <f t="shared" ref="JA445:LL445" si="85">SUM(JA250:JA444)</f>
        <v>36902597.569999993</v>
      </c>
      <c r="JB445" s="56">
        <f t="shared" si="85"/>
        <v>43840296.609999999</v>
      </c>
      <c r="JC445" s="56">
        <f t="shared" si="85"/>
        <v>49048030.710000008</v>
      </c>
      <c r="JD445" s="56">
        <f t="shared" si="85"/>
        <v>37640477.93999999</v>
      </c>
      <c r="JE445" s="56">
        <f t="shared" si="85"/>
        <v>584360530.8900001</v>
      </c>
      <c r="JF445" s="56">
        <f t="shared" si="85"/>
        <v>73092939.459999979</v>
      </c>
      <c r="JG445" s="56">
        <f t="shared" si="85"/>
        <v>40624389.88000001</v>
      </c>
      <c r="JH445" s="56">
        <f t="shared" si="85"/>
        <v>29157093.440000009</v>
      </c>
      <c r="JI445" s="56">
        <f t="shared" si="85"/>
        <v>25812792.139999997</v>
      </c>
      <c r="JJ445" s="56">
        <f t="shared" si="85"/>
        <v>36295505.840000004</v>
      </c>
      <c r="JK445" s="56">
        <f t="shared" si="85"/>
        <v>316155772</v>
      </c>
      <c r="JL445" s="56">
        <f t="shared" si="85"/>
        <v>32967625.849999998</v>
      </c>
      <c r="JM445" s="56">
        <f t="shared" si="85"/>
        <v>31408842.299999997</v>
      </c>
      <c r="JN445" s="56">
        <f t="shared" si="85"/>
        <v>46107261.920000002</v>
      </c>
      <c r="JO445" s="56">
        <f t="shared" si="85"/>
        <v>19747410.919999994</v>
      </c>
      <c r="JP445" s="56">
        <f t="shared" si="85"/>
        <v>34933999.389999993</v>
      </c>
      <c r="JQ445" s="56">
        <f t="shared" si="85"/>
        <v>30342355.989999998</v>
      </c>
      <c r="JR445" s="56">
        <f t="shared" si="85"/>
        <v>727181359.24000013</v>
      </c>
      <c r="JS445" s="56">
        <f t="shared" si="85"/>
        <v>174054187.33999994</v>
      </c>
      <c r="JT445" s="56">
        <f t="shared" si="85"/>
        <v>53358567.929999992</v>
      </c>
      <c r="JU445" s="56">
        <f t="shared" si="85"/>
        <v>26817200.730000004</v>
      </c>
      <c r="JV445" s="56">
        <f t="shared" si="85"/>
        <v>43354366.810000002</v>
      </c>
      <c r="JW445" s="56">
        <f t="shared" si="85"/>
        <v>16911584.050000001</v>
      </c>
      <c r="JX445" s="56">
        <f t="shared" si="85"/>
        <v>112236816.14999998</v>
      </c>
      <c r="JY445" s="56">
        <f t="shared" si="85"/>
        <v>-1524047.8200000133</v>
      </c>
      <c r="JZ445" s="56">
        <f t="shared" si="85"/>
        <v>56291647.339999996</v>
      </c>
      <c r="KA445" s="56">
        <f t="shared" si="85"/>
        <v>37989486.299999997</v>
      </c>
      <c r="KB445" s="56">
        <f t="shared" si="85"/>
        <v>37486320.989999995</v>
      </c>
      <c r="KC445" s="56">
        <f t="shared" si="85"/>
        <v>41222617.370000005</v>
      </c>
      <c r="KD445" s="56">
        <f t="shared" si="85"/>
        <v>31139660.789999995</v>
      </c>
      <c r="KE445" s="56">
        <f t="shared" si="85"/>
        <v>17761112.110000003</v>
      </c>
      <c r="KF445" s="56">
        <f t="shared" si="85"/>
        <v>35473412.560000002</v>
      </c>
      <c r="KG445" s="56">
        <f t="shared" si="85"/>
        <v>4857989.43</v>
      </c>
      <c r="KH445" s="56">
        <f t="shared" si="85"/>
        <v>53737800.75</v>
      </c>
      <c r="KI445" s="56">
        <f t="shared" si="85"/>
        <v>128379717.09999996</v>
      </c>
      <c r="KJ445" s="56">
        <f t="shared" si="85"/>
        <v>42929885.199999988</v>
      </c>
      <c r="KK445" s="56">
        <f t="shared" si="85"/>
        <v>82556643.659999996</v>
      </c>
      <c r="KL445" s="56">
        <f t="shared" si="85"/>
        <v>78075724.819999993</v>
      </c>
      <c r="KM445" s="56">
        <f t="shared" si="85"/>
        <v>56514667.68999999</v>
      </c>
      <c r="KN445" s="56">
        <f t="shared" si="85"/>
        <v>141761848.39000002</v>
      </c>
      <c r="KO445" s="56">
        <f t="shared" si="85"/>
        <v>66672427.049999982</v>
      </c>
      <c r="KP445" s="56">
        <f t="shared" si="85"/>
        <v>38956296.700000003</v>
      </c>
      <c r="KQ445" s="56">
        <f t="shared" si="85"/>
        <v>121453124.14999998</v>
      </c>
      <c r="KR445" s="56">
        <f t="shared" si="85"/>
        <v>51771072.520000003</v>
      </c>
      <c r="KS445" s="56">
        <f t="shared" si="85"/>
        <v>57781696.57</v>
      </c>
      <c r="KT445" s="56">
        <f t="shared" si="85"/>
        <v>47003361.239999995</v>
      </c>
      <c r="KU445" s="56">
        <f t="shared" si="85"/>
        <v>23207226.549999993</v>
      </c>
      <c r="KV445" s="56">
        <f t="shared" si="85"/>
        <v>46995281.429999992</v>
      </c>
      <c r="KW445" s="56">
        <f t="shared" si="85"/>
        <v>52319341.87999998</v>
      </c>
      <c r="KX445" s="56">
        <f t="shared" si="85"/>
        <v>51448826.529999986</v>
      </c>
      <c r="KY445" s="56">
        <f t="shared" si="85"/>
        <v>-625930.53999997303</v>
      </c>
      <c r="KZ445" s="56">
        <f t="shared" si="85"/>
        <v>37054721.309999995</v>
      </c>
      <c r="LA445" s="56">
        <f t="shared" si="85"/>
        <v>28511451.280000001</v>
      </c>
      <c r="LB445" s="56">
        <f t="shared" si="85"/>
        <v>80286599.63000001</v>
      </c>
      <c r="LC445" s="56">
        <f t="shared" si="85"/>
        <v>84759878.999999985</v>
      </c>
      <c r="LD445" s="56">
        <f t="shared" si="85"/>
        <v>67588286.49000001</v>
      </c>
      <c r="LE445" s="56">
        <f t="shared" si="85"/>
        <v>83829812.829999998</v>
      </c>
      <c r="LF445" s="56">
        <f t="shared" si="85"/>
        <v>37929552.620000005</v>
      </c>
      <c r="LG445" s="56">
        <f t="shared" si="85"/>
        <v>711663394.68000007</v>
      </c>
      <c r="LH445" s="56">
        <f t="shared" si="85"/>
        <v>86563604.420000002</v>
      </c>
      <c r="LI445" s="56">
        <f t="shared" si="85"/>
        <v>116950568.18999998</v>
      </c>
      <c r="LJ445" s="56">
        <f t="shared" si="85"/>
        <v>94625394.310000017</v>
      </c>
      <c r="LK445" s="56">
        <f t="shared" si="85"/>
        <v>49703309.589999989</v>
      </c>
      <c r="LL445" s="56">
        <f t="shared" si="85"/>
        <v>42026590.060000002</v>
      </c>
      <c r="LM445" s="56">
        <f t="shared" ref="LM445:NX445" si="86">SUM(LM250:LM444)</f>
        <v>27813931.59</v>
      </c>
      <c r="LN445" s="56">
        <f t="shared" si="86"/>
        <v>30747758.160000004</v>
      </c>
      <c r="LO445" s="56">
        <f t="shared" si="86"/>
        <v>40745257.220000006</v>
      </c>
      <c r="LP445" s="56">
        <f t="shared" si="86"/>
        <v>91992996.49000001</v>
      </c>
      <c r="LQ445" s="56">
        <f t="shared" si="86"/>
        <v>32611386.029999997</v>
      </c>
      <c r="LR445" s="56">
        <f t="shared" si="86"/>
        <v>125878913.91000001</v>
      </c>
      <c r="LS445" s="56">
        <f t="shared" si="86"/>
        <v>62991118.719999991</v>
      </c>
      <c r="LT445" s="56">
        <f t="shared" si="86"/>
        <v>62432526.329999998</v>
      </c>
      <c r="LU445" s="56">
        <f t="shared" si="86"/>
        <v>275271198.52999997</v>
      </c>
      <c r="LV445" s="56">
        <f t="shared" si="86"/>
        <v>250850392.01999995</v>
      </c>
      <c r="LW445" s="56">
        <f t="shared" si="86"/>
        <v>34677781.809999987</v>
      </c>
      <c r="LX445" s="56">
        <f t="shared" si="86"/>
        <v>224250494.43000001</v>
      </c>
      <c r="LY445" s="56">
        <f t="shared" si="86"/>
        <v>57508817.579999998</v>
      </c>
      <c r="LZ445" s="56">
        <f t="shared" si="86"/>
        <v>64770846.300000004</v>
      </c>
      <c r="MA445" s="56">
        <f t="shared" si="86"/>
        <v>58814781.659999989</v>
      </c>
      <c r="MB445" s="56">
        <f t="shared" si="86"/>
        <v>21825500.5</v>
      </c>
      <c r="MC445" s="56">
        <f t="shared" si="86"/>
        <v>49699868.230000004</v>
      </c>
      <c r="MD445" s="56">
        <f t="shared" si="86"/>
        <v>49551985.039999999</v>
      </c>
      <c r="ME445" s="56">
        <f t="shared" si="86"/>
        <v>60487445.129999995</v>
      </c>
      <c r="MF445" s="56">
        <f t="shared" si="86"/>
        <v>46840205.620000005</v>
      </c>
      <c r="MG445" s="56">
        <f t="shared" si="86"/>
        <v>1119902146.0900002</v>
      </c>
      <c r="MH445" s="56">
        <f t="shared" si="86"/>
        <v>52257266.600000009</v>
      </c>
      <c r="MI445" s="56">
        <f t="shared" si="86"/>
        <v>35380204.539999999</v>
      </c>
      <c r="MJ445" s="56">
        <f t="shared" si="86"/>
        <v>30965113.180000003</v>
      </c>
      <c r="MK445" s="56">
        <f t="shared" si="86"/>
        <v>31144543.739999998</v>
      </c>
      <c r="ML445" s="56">
        <f t="shared" si="86"/>
        <v>16892031.999999993</v>
      </c>
      <c r="MM445" s="56">
        <f t="shared" si="86"/>
        <v>38090609.759999998</v>
      </c>
      <c r="MN445" s="56">
        <f t="shared" si="86"/>
        <v>32752399.750000004</v>
      </c>
      <c r="MO445" s="56">
        <f t="shared" si="86"/>
        <v>74086263.879999995</v>
      </c>
      <c r="MP445" s="56">
        <f t="shared" si="86"/>
        <v>50403122.269999996</v>
      </c>
      <c r="MQ445" s="56">
        <f t="shared" si="86"/>
        <v>55602220.789999999</v>
      </c>
      <c r="MR445" s="56">
        <f t="shared" si="86"/>
        <v>31058835.210000001</v>
      </c>
      <c r="MS445" s="56">
        <f t="shared" si="86"/>
        <v>1196623023.98</v>
      </c>
      <c r="MT445" s="56">
        <f t="shared" si="86"/>
        <v>38231106.969999999</v>
      </c>
      <c r="MU445" s="56">
        <f t="shared" si="86"/>
        <v>63969480.109999992</v>
      </c>
      <c r="MV445" s="56">
        <f t="shared" si="86"/>
        <v>58419369.350000024</v>
      </c>
      <c r="MW445" s="56">
        <f t="shared" si="86"/>
        <v>46752477.219999999</v>
      </c>
      <c r="MX445" s="56">
        <f t="shared" si="86"/>
        <v>50536545.980000004</v>
      </c>
      <c r="MY445" s="56">
        <f t="shared" si="86"/>
        <v>79927457.699999988</v>
      </c>
      <c r="MZ445" s="56">
        <f t="shared" si="86"/>
        <v>69884747.769999996</v>
      </c>
      <c r="NA445" s="56">
        <f t="shared" si="86"/>
        <v>42117399.51000002</v>
      </c>
      <c r="NB445" s="56">
        <f t="shared" si="86"/>
        <v>27371212.799999997</v>
      </c>
      <c r="NC445" s="56">
        <f t="shared" si="86"/>
        <v>21895895.959999997</v>
      </c>
      <c r="ND445" s="56">
        <f t="shared" si="86"/>
        <v>1536780153.3500004</v>
      </c>
      <c r="NE445" s="56">
        <f t="shared" si="86"/>
        <v>164324350.96000004</v>
      </c>
      <c r="NF445" s="56">
        <f t="shared" si="86"/>
        <v>36618693.950000003</v>
      </c>
      <c r="NG445" s="56">
        <f t="shared" si="86"/>
        <v>413247871.75999999</v>
      </c>
      <c r="NH445" s="56">
        <f t="shared" si="86"/>
        <v>35648986.20000001</v>
      </c>
      <c r="NI445" s="56">
        <f t="shared" si="86"/>
        <v>97787958.100000024</v>
      </c>
      <c r="NJ445" s="56">
        <f t="shared" si="86"/>
        <v>87808756.959999993</v>
      </c>
      <c r="NK445" s="56">
        <f t="shared" si="86"/>
        <v>148430850.21000001</v>
      </c>
      <c r="NL445" s="56">
        <f t="shared" si="86"/>
        <v>21695068.219999999</v>
      </c>
      <c r="NM445" s="56">
        <f t="shared" si="86"/>
        <v>77618846.539999962</v>
      </c>
      <c r="NN445" s="56">
        <f t="shared" si="86"/>
        <v>69204224.930000007</v>
      </c>
      <c r="NO445" s="56">
        <f t="shared" si="86"/>
        <v>46815001.889999986</v>
      </c>
      <c r="NP445" s="56">
        <f t="shared" si="86"/>
        <v>285690491.5</v>
      </c>
      <c r="NQ445" s="56">
        <f t="shared" si="86"/>
        <v>30787641.609999999</v>
      </c>
      <c r="NR445" s="56">
        <f t="shared" si="86"/>
        <v>38027744.549999997</v>
      </c>
      <c r="NS445" s="56">
        <f t="shared" si="86"/>
        <v>9819232.1400000006</v>
      </c>
      <c r="NT445" s="56">
        <f t="shared" si="86"/>
        <v>15879134.240000002</v>
      </c>
      <c r="NU445" s="56">
        <f t="shared" si="86"/>
        <v>19343710.389999997</v>
      </c>
      <c r="NV445" s="56">
        <f t="shared" si="86"/>
        <v>17260220.159999996</v>
      </c>
      <c r="NW445" s="56">
        <f t="shared" si="86"/>
        <v>1536157987.2700002</v>
      </c>
      <c r="NX445" s="56">
        <f t="shared" si="86"/>
        <v>165133817.63999999</v>
      </c>
      <c r="NY445" s="56">
        <f t="shared" ref="NY445:QJ445" si="87">SUM(NY250:NY444)</f>
        <v>31087562.069999993</v>
      </c>
      <c r="NZ445" s="56">
        <f t="shared" si="87"/>
        <v>39301167.309999995</v>
      </c>
      <c r="OA445" s="56">
        <f t="shared" si="87"/>
        <v>36662594.830000006</v>
      </c>
      <c r="OB445" s="56">
        <f t="shared" si="87"/>
        <v>55802069.890000008</v>
      </c>
      <c r="OC445" s="56">
        <f t="shared" si="87"/>
        <v>25027056.359999988</v>
      </c>
      <c r="OD445" s="56">
        <f t="shared" si="87"/>
        <v>305977014.51999998</v>
      </c>
      <c r="OE445" s="56">
        <f t="shared" si="87"/>
        <v>98441647.590000004</v>
      </c>
      <c r="OF445" s="56">
        <f t="shared" si="87"/>
        <v>48576960.090000004</v>
      </c>
      <c r="OG445" s="56">
        <f t="shared" si="87"/>
        <v>175548438.41</v>
      </c>
      <c r="OH445" s="56">
        <f t="shared" si="87"/>
        <v>50946737.460000001</v>
      </c>
      <c r="OI445" s="56">
        <f t="shared" si="87"/>
        <v>73570309.589999989</v>
      </c>
      <c r="OJ445" s="56">
        <f t="shared" si="87"/>
        <v>65246046</v>
      </c>
      <c r="OK445" s="56">
        <f t="shared" si="87"/>
        <v>32386554.330000006</v>
      </c>
      <c r="OL445" s="56">
        <f t="shared" si="87"/>
        <v>55255826.489999987</v>
      </c>
      <c r="OM445" s="56">
        <f t="shared" si="87"/>
        <v>380269901.85000008</v>
      </c>
      <c r="ON445" s="56">
        <f t="shared" si="87"/>
        <v>128220946.51999998</v>
      </c>
      <c r="OO445" s="56">
        <f t="shared" si="87"/>
        <v>246020299.93000001</v>
      </c>
      <c r="OP445" s="56">
        <f t="shared" si="87"/>
        <v>117235824.56999996</v>
      </c>
      <c r="OQ445" s="56">
        <f t="shared" si="87"/>
        <v>91532991.049999967</v>
      </c>
      <c r="OR445" s="56">
        <f t="shared" si="87"/>
        <v>69734481.639999986</v>
      </c>
      <c r="OS445" s="56">
        <f t="shared" si="87"/>
        <v>-19084584.660000019</v>
      </c>
      <c r="OT445" s="56">
        <f t="shared" si="87"/>
        <v>33219628.049999993</v>
      </c>
      <c r="OU445" s="56">
        <f t="shared" si="87"/>
        <v>38118927.669999987</v>
      </c>
      <c r="OV445" s="56">
        <f t="shared" si="87"/>
        <v>49231664.669999994</v>
      </c>
      <c r="OW445" s="56">
        <f t="shared" si="87"/>
        <v>33342186.449999996</v>
      </c>
      <c r="OX445" s="56">
        <f t="shared" si="87"/>
        <v>99801544.179999992</v>
      </c>
      <c r="OY445" s="56">
        <f t="shared" si="87"/>
        <v>43162508.259999998</v>
      </c>
      <c r="OZ445" s="56">
        <f t="shared" si="87"/>
        <v>34087238.740000002</v>
      </c>
      <c r="PA445" s="56">
        <f t="shared" si="87"/>
        <v>19434894.050000004</v>
      </c>
      <c r="PB445" s="56">
        <f t="shared" si="87"/>
        <v>109357495.10999994</v>
      </c>
      <c r="PC445" s="56">
        <f t="shared" si="87"/>
        <v>33826868.719999999</v>
      </c>
      <c r="PD445" s="56">
        <f t="shared" si="87"/>
        <v>82384652.700000003</v>
      </c>
      <c r="PE445" s="56">
        <f t="shared" si="87"/>
        <v>24156736.510000002</v>
      </c>
      <c r="PF445" s="56">
        <f t="shared" si="87"/>
        <v>71303842.140000001</v>
      </c>
      <c r="PG445" s="56">
        <f t="shared" si="87"/>
        <v>56506788.399999991</v>
      </c>
      <c r="PH445" s="56">
        <f t="shared" si="87"/>
        <v>32119059.980000008</v>
      </c>
      <c r="PI445" s="56">
        <f t="shared" si="87"/>
        <v>52705206.399999999</v>
      </c>
      <c r="PJ445" s="56">
        <f t="shared" si="87"/>
        <v>50255765.010000005</v>
      </c>
      <c r="PK445" s="56">
        <f t="shared" si="87"/>
        <v>42844837.900000013</v>
      </c>
      <c r="PL445" s="56">
        <f t="shared" si="87"/>
        <v>37066419.949999996</v>
      </c>
      <c r="PM445" s="56">
        <f t="shared" si="87"/>
        <v>43201498.290000007</v>
      </c>
      <c r="PN445" s="56">
        <f t="shared" si="87"/>
        <v>36141661.530000009</v>
      </c>
      <c r="PO445" s="56">
        <f t="shared" si="87"/>
        <v>6842184.6300000018</v>
      </c>
      <c r="PP445" s="56">
        <f t="shared" si="87"/>
        <v>25954622.440000001</v>
      </c>
      <c r="PQ445" s="56">
        <f t="shared" si="87"/>
        <v>23816654.139999997</v>
      </c>
      <c r="PR445" s="56">
        <f t="shared" si="87"/>
        <v>20887894.579999998</v>
      </c>
      <c r="PS445" s="56">
        <f t="shared" si="87"/>
        <v>31440071.110000003</v>
      </c>
      <c r="PT445" s="56">
        <f t="shared" si="87"/>
        <v>-154191005.54000008</v>
      </c>
      <c r="PU445" s="56">
        <f t="shared" si="87"/>
        <v>-175724753.78999993</v>
      </c>
      <c r="PV445" s="56">
        <f t="shared" si="87"/>
        <v>53204258.57</v>
      </c>
      <c r="PW445" s="56">
        <f t="shared" si="87"/>
        <v>88057675.769999981</v>
      </c>
      <c r="PX445" s="56">
        <f t="shared" si="87"/>
        <v>53383056.349999972</v>
      </c>
      <c r="PY445" s="56">
        <f t="shared" si="87"/>
        <v>56015859.239999995</v>
      </c>
      <c r="PZ445" s="56">
        <f t="shared" si="87"/>
        <v>263136499.39000002</v>
      </c>
      <c r="QA445" s="56">
        <f t="shared" si="87"/>
        <v>46698123.329999998</v>
      </c>
      <c r="QB445" s="56">
        <f t="shared" si="87"/>
        <v>59349336.529999994</v>
      </c>
      <c r="QC445" s="56">
        <f t="shared" si="87"/>
        <v>27819785.019999996</v>
      </c>
      <c r="QD445" s="56">
        <f t="shared" si="87"/>
        <v>67513785.400000006</v>
      </c>
      <c r="QE445" s="56">
        <f t="shared" si="87"/>
        <v>38738024.299999997</v>
      </c>
      <c r="QF445" s="56">
        <f t="shared" si="87"/>
        <v>33060191.769999996</v>
      </c>
      <c r="QG445" s="56">
        <f t="shared" si="87"/>
        <v>53772207.690000005</v>
      </c>
      <c r="QH445" s="56">
        <f t="shared" si="87"/>
        <v>59602530.969999991</v>
      </c>
      <c r="QI445" s="56">
        <f t="shared" si="87"/>
        <v>64778763.260000005</v>
      </c>
      <c r="QJ445" s="56">
        <f t="shared" si="87"/>
        <v>19048949.850000001</v>
      </c>
      <c r="QK445" s="56">
        <f t="shared" ref="QK445:SV445" si="88">SUM(QK250:QK444)</f>
        <v>52800585.350000001</v>
      </c>
      <c r="QL445" s="56">
        <f t="shared" si="88"/>
        <v>29786607.730000004</v>
      </c>
      <c r="QM445" s="56">
        <f t="shared" si="88"/>
        <v>60954464.899999999</v>
      </c>
      <c r="QN445" s="56">
        <f t="shared" si="88"/>
        <v>103351429.12</v>
      </c>
      <c r="QO445" s="56">
        <f t="shared" si="88"/>
        <v>36470072.629999995</v>
      </c>
      <c r="QP445" s="56">
        <f t="shared" si="88"/>
        <v>24382225.879999995</v>
      </c>
      <c r="QQ445" s="56">
        <f t="shared" si="88"/>
        <v>19596384.019999996</v>
      </c>
      <c r="QR445" s="56">
        <f t="shared" si="88"/>
        <v>24870335.969999999</v>
      </c>
      <c r="QS445" s="56">
        <f t="shared" si="88"/>
        <v>20367901.68</v>
      </c>
      <c r="QT445" s="56">
        <f t="shared" si="88"/>
        <v>389202150.76000017</v>
      </c>
      <c r="QU445" s="56">
        <f t="shared" si="88"/>
        <v>37591660.969999999</v>
      </c>
      <c r="QV445" s="56">
        <f t="shared" si="88"/>
        <v>22191509.430000003</v>
      </c>
      <c r="QW445" s="56">
        <f t="shared" si="88"/>
        <v>45558089.029999986</v>
      </c>
      <c r="QX445" s="56">
        <f t="shared" si="88"/>
        <v>44576640.459999993</v>
      </c>
      <c r="QY445" s="56">
        <f t="shared" si="88"/>
        <v>87194381.780000001</v>
      </c>
      <c r="QZ445" s="56">
        <f t="shared" si="88"/>
        <v>30727554.859999996</v>
      </c>
      <c r="RA445" s="56">
        <f t="shared" si="88"/>
        <v>6945576.8999999911</v>
      </c>
      <c r="RB445" s="56">
        <f t="shared" si="88"/>
        <v>66767390.040000007</v>
      </c>
      <c r="RC445" s="56">
        <f t="shared" si="88"/>
        <v>34400187.880000018</v>
      </c>
      <c r="RD445" s="56">
        <f t="shared" si="88"/>
        <v>43363740.270000011</v>
      </c>
      <c r="RE445" s="56">
        <f t="shared" si="88"/>
        <v>20442415.359999996</v>
      </c>
      <c r="RF445" s="56">
        <f t="shared" si="88"/>
        <v>26751920.170000002</v>
      </c>
      <c r="RG445" s="56">
        <f t="shared" si="88"/>
        <v>-5551086.0799999908</v>
      </c>
      <c r="RH445" s="56">
        <f t="shared" si="88"/>
        <v>49646632.740000002</v>
      </c>
      <c r="RI445" s="56">
        <f t="shared" si="88"/>
        <v>25938523.54000001</v>
      </c>
      <c r="RJ445" s="56">
        <f t="shared" si="88"/>
        <v>38185602.779999994</v>
      </c>
      <c r="RK445" s="56">
        <f t="shared" si="88"/>
        <v>76917574.480000004</v>
      </c>
      <c r="RL445" s="56">
        <f t="shared" si="88"/>
        <v>58835451.029999994</v>
      </c>
      <c r="RM445" s="56">
        <f t="shared" si="88"/>
        <v>38178659.000000022</v>
      </c>
      <c r="RN445" s="56">
        <f t="shared" si="88"/>
        <v>51178633.289999999</v>
      </c>
      <c r="RO445" s="56">
        <f t="shared" si="88"/>
        <v>38050413.120000005</v>
      </c>
      <c r="RP445" s="56">
        <f t="shared" si="88"/>
        <v>71168472.550000012</v>
      </c>
      <c r="RQ445" s="56">
        <f t="shared" si="88"/>
        <v>99759592.299999982</v>
      </c>
      <c r="RR445" s="56">
        <f t="shared" si="88"/>
        <v>22521034.719999995</v>
      </c>
      <c r="RS445" s="56">
        <f t="shared" si="88"/>
        <v>23464075.91</v>
      </c>
      <c r="RT445" s="56">
        <f t="shared" si="88"/>
        <v>61894389.179999992</v>
      </c>
      <c r="RU445" s="56">
        <f t="shared" si="88"/>
        <v>32453384.549999993</v>
      </c>
      <c r="RV445" s="56">
        <f t="shared" si="88"/>
        <v>31865788.170000002</v>
      </c>
      <c r="RW445" s="56">
        <f t="shared" si="88"/>
        <v>38685976.599999994</v>
      </c>
      <c r="RX445" s="56">
        <f t="shared" si="88"/>
        <v>7364819.2100000028</v>
      </c>
      <c r="RY445" s="56">
        <f t="shared" si="88"/>
        <v>27082957.740000006</v>
      </c>
      <c r="RZ445" s="56">
        <f t="shared" si="88"/>
        <v>22157407.940000005</v>
      </c>
      <c r="SA445" s="56">
        <f t="shared" si="88"/>
        <v>270503780.20000005</v>
      </c>
      <c r="SB445" s="56">
        <f t="shared" si="88"/>
        <v>82220286.929999992</v>
      </c>
      <c r="SC445" s="56">
        <f t="shared" si="88"/>
        <v>43954447.690000013</v>
      </c>
      <c r="SD445" s="56">
        <f t="shared" si="88"/>
        <v>40510497.060000002</v>
      </c>
      <c r="SE445" s="56">
        <f t="shared" si="88"/>
        <v>23994157.790000003</v>
      </c>
      <c r="SF445" s="56">
        <f t="shared" si="88"/>
        <v>34518005.520000003</v>
      </c>
      <c r="SG445" s="56">
        <f t="shared" si="88"/>
        <v>58733966.640000008</v>
      </c>
      <c r="SH445" s="56">
        <f t="shared" si="88"/>
        <v>73354469.540000007</v>
      </c>
      <c r="SI445" s="56">
        <f t="shared" si="88"/>
        <v>52591248.960000001</v>
      </c>
      <c r="SJ445" s="56">
        <f t="shared" si="88"/>
        <v>56564914.200000003</v>
      </c>
      <c r="SK445" s="56">
        <f t="shared" si="88"/>
        <v>47437645.05999998</v>
      </c>
      <c r="SL445" s="56">
        <f t="shared" si="88"/>
        <v>19448744.489999998</v>
      </c>
      <c r="SM445" s="56">
        <f t="shared" si="88"/>
        <v>110646655.54999997</v>
      </c>
      <c r="SN445" s="56">
        <f t="shared" si="88"/>
        <v>41096425.889999986</v>
      </c>
      <c r="SO445" s="56">
        <f t="shared" si="88"/>
        <v>64941675.120000005</v>
      </c>
      <c r="SP445" s="56">
        <f t="shared" si="88"/>
        <v>19719929.280000005</v>
      </c>
      <c r="SQ445" s="56">
        <f t="shared" si="88"/>
        <v>24684469</v>
      </c>
      <c r="SR445" s="56">
        <f t="shared" si="88"/>
        <v>36372083.970000006</v>
      </c>
      <c r="SS445" s="56">
        <f t="shared" si="88"/>
        <v>6698713.2500000037</v>
      </c>
      <c r="ST445" s="56">
        <f t="shared" si="88"/>
        <v>28722051.870000005</v>
      </c>
      <c r="SU445" s="56">
        <f t="shared" si="88"/>
        <v>89990260.650000051</v>
      </c>
      <c r="SV445" s="56">
        <f t="shared" si="88"/>
        <v>21193821.360000003</v>
      </c>
      <c r="SW445" s="56">
        <f t="shared" ref="SW445:VH445" si="89">SUM(SW250:SW444)</f>
        <v>122156105.48999999</v>
      </c>
      <c r="SX445" s="56">
        <f t="shared" si="89"/>
        <v>40384054.130000003</v>
      </c>
      <c r="SY445" s="56">
        <f t="shared" si="89"/>
        <v>18242962.720000006</v>
      </c>
      <c r="SZ445" s="56">
        <f t="shared" si="89"/>
        <v>30413426.73</v>
      </c>
      <c r="TA445" s="56">
        <f t="shared" si="89"/>
        <v>26004296.830000009</v>
      </c>
      <c r="TB445" s="56">
        <f t="shared" si="89"/>
        <v>55532896.369999997</v>
      </c>
      <c r="TC445" s="56">
        <f t="shared" si="89"/>
        <v>28555416.280000001</v>
      </c>
      <c r="TD445" s="56">
        <f t="shared" si="89"/>
        <v>30476391.459999993</v>
      </c>
      <c r="TE445" s="56">
        <f t="shared" si="89"/>
        <v>50641654.70000001</v>
      </c>
      <c r="TF445" s="56">
        <f t="shared" si="89"/>
        <v>57343447.68</v>
      </c>
      <c r="TG445" s="56">
        <f t="shared" si="89"/>
        <v>41612395.780000009</v>
      </c>
      <c r="TH445" s="56">
        <f t="shared" si="89"/>
        <v>28074353.400000002</v>
      </c>
      <c r="TI445" s="56">
        <f t="shared" si="89"/>
        <v>218022786.40999994</v>
      </c>
      <c r="TJ445" s="56">
        <f t="shared" si="89"/>
        <v>62915029.139999986</v>
      </c>
      <c r="TK445" s="56">
        <f t="shared" si="89"/>
        <v>31958200.669999998</v>
      </c>
      <c r="TL445" s="56">
        <f t="shared" si="89"/>
        <v>75169091.590000004</v>
      </c>
      <c r="TM445" s="56">
        <f t="shared" si="89"/>
        <v>42048137.630000003</v>
      </c>
      <c r="TN445" s="56">
        <f t="shared" si="89"/>
        <v>33135942.550000008</v>
      </c>
      <c r="TO445" s="56">
        <f t="shared" si="89"/>
        <v>29850755.580000002</v>
      </c>
      <c r="TP445" s="56">
        <f t="shared" si="89"/>
        <v>53051782.220000006</v>
      </c>
      <c r="TQ445" s="56">
        <f t="shared" si="89"/>
        <v>37422852.740000002</v>
      </c>
      <c r="TR445" s="56">
        <f t="shared" si="89"/>
        <v>45197143.629999995</v>
      </c>
      <c r="TS445" s="56">
        <f t="shared" si="89"/>
        <v>109935691.96000002</v>
      </c>
      <c r="TT445" s="56">
        <f t="shared" si="89"/>
        <v>40323257.579999998</v>
      </c>
      <c r="TU445" s="56">
        <f t="shared" si="89"/>
        <v>29794271.150000006</v>
      </c>
      <c r="TV445" s="56">
        <f t="shared" si="89"/>
        <v>41891834.88000001</v>
      </c>
      <c r="TW445" s="56">
        <f t="shared" si="89"/>
        <v>50119662.039999999</v>
      </c>
      <c r="TX445" s="56">
        <f t="shared" si="89"/>
        <v>26604741.020000003</v>
      </c>
      <c r="TY445" s="56">
        <f t="shared" si="89"/>
        <v>-12027491.249999981</v>
      </c>
      <c r="TZ445" s="56">
        <f t="shared" si="89"/>
        <v>45779985.859999992</v>
      </c>
      <c r="UA445" s="56">
        <f t="shared" si="89"/>
        <v>-8634165.1300000157</v>
      </c>
      <c r="UB445" s="56">
        <f t="shared" si="89"/>
        <v>2445725.9900000016</v>
      </c>
      <c r="UC445" s="56">
        <f t="shared" si="89"/>
        <v>32993702.989999998</v>
      </c>
      <c r="UD445" s="56">
        <f t="shared" si="89"/>
        <v>32907852.180000003</v>
      </c>
      <c r="UE445" s="56">
        <f t="shared" si="89"/>
        <v>109711696.18000002</v>
      </c>
      <c r="UF445" s="56">
        <f t="shared" si="89"/>
        <v>32374475.239999998</v>
      </c>
      <c r="UG445" s="56">
        <f t="shared" si="89"/>
        <v>20885170.990000002</v>
      </c>
      <c r="UH445" s="56">
        <f t="shared" si="89"/>
        <v>-5318292.63</v>
      </c>
      <c r="UI445" s="56">
        <f t="shared" si="89"/>
        <v>27152738.690000005</v>
      </c>
      <c r="UJ445" s="56">
        <f t="shared" si="89"/>
        <v>109860265.51000001</v>
      </c>
      <c r="UK445" s="56">
        <f t="shared" si="89"/>
        <v>38843857.18</v>
      </c>
      <c r="UL445" s="56">
        <f t="shared" si="89"/>
        <v>40288518.859999999</v>
      </c>
      <c r="UM445" s="56">
        <f t="shared" si="89"/>
        <v>86543281.159999996</v>
      </c>
      <c r="UN445" s="56">
        <f t="shared" si="89"/>
        <v>50263243.819999993</v>
      </c>
      <c r="UO445" s="56">
        <f t="shared" si="89"/>
        <v>25022681.939999994</v>
      </c>
      <c r="UP445" s="56">
        <f t="shared" si="89"/>
        <v>399981241.5800001</v>
      </c>
      <c r="UQ445" s="56">
        <f t="shared" si="89"/>
        <v>44002059.74000001</v>
      </c>
      <c r="UR445" s="56">
        <f t="shared" si="89"/>
        <v>49718466.130000018</v>
      </c>
      <c r="US445" s="56">
        <f t="shared" si="89"/>
        <v>39772865.049999997</v>
      </c>
      <c r="UT445" s="56">
        <f t="shared" si="89"/>
        <v>16158651.909999998</v>
      </c>
      <c r="UU445" s="56">
        <f t="shared" si="89"/>
        <v>41792636.149999999</v>
      </c>
      <c r="UV445" s="56">
        <f t="shared" si="89"/>
        <v>91522004.709999979</v>
      </c>
      <c r="UW445" s="56">
        <f t="shared" si="89"/>
        <v>43472342.440000005</v>
      </c>
      <c r="UX445" s="56">
        <f t="shared" si="89"/>
        <v>31107244.159999993</v>
      </c>
      <c r="UY445" s="56">
        <f t="shared" si="89"/>
        <v>59916088.04999999</v>
      </c>
      <c r="UZ445" s="56">
        <f t="shared" si="89"/>
        <v>53301335.939999998</v>
      </c>
      <c r="VA445" s="56">
        <f t="shared" si="89"/>
        <v>79612477.409999996</v>
      </c>
      <c r="VB445" s="56">
        <f t="shared" si="89"/>
        <v>65045996.850000001</v>
      </c>
      <c r="VC445" s="56">
        <f t="shared" si="89"/>
        <v>106844626.69000001</v>
      </c>
      <c r="VD445" s="56">
        <f t="shared" si="89"/>
        <v>41486757.510000013</v>
      </c>
      <c r="VE445" s="56">
        <f t="shared" si="89"/>
        <v>29609369.590000004</v>
      </c>
      <c r="VF445" s="56">
        <f t="shared" si="89"/>
        <v>19922753.5</v>
      </c>
      <c r="VG445" s="56">
        <f t="shared" si="89"/>
        <v>26480726.300000001</v>
      </c>
      <c r="VH445" s="56">
        <f t="shared" si="89"/>
        <v>99706463.760000005</v>
      </c>
      <c r="VI445" s="56">
        <f t="shared" ref="VI445:XT445" si="90">SUM(VI250:VI444)</f>
        <v>29812717.149999995</v>
      </c>
      <c r="VJ445" s="56">
        <f t="shared" si="90"/>
        <v>35874865.089999996</v>
      </c>
      <c r="VK445" s="56">
        <f t="shared" si="90"/>
        <v>18062393.220000006</v>
      </c>
      <c r="VL445" s="56">
        <f t="shared" si="90"/>
        <v>315381487.88999993</v>
      </c>
      <c r="VM445" s="56">
        <f t="shared" si="90"/>
        <v>36420690.20000001</v>
      </c>
      <c r="VN445" s="56">
        <f t="shared" si="90"/>
        <v>37962533.990000002</v>
      </c>
      <c r="VO445" s="56">
        <f t="shared" si="90"/>
        <v>56237543.209999993</v>
      </c>
      <c r="VP445" s="56">
        <f t="shared" si="90"/>
        <v>21459746.370000001</v>
      </c>
      <c r="VQ445" s="56">
        <f t="shared" si="90"/>
        <v>8689296.2499999981</v>
      </c>
      <c r="VR445" s="56">
        <f t="shared" si="90"/>
        <v>77178514.830000013</v>
      </c>
      <c r="VS445" s="56">
        <f t="shared" si="90"/>
        <v>38979214.170000002</v>
      </c>
      <c r="VT445" s="56">
        <f t="shared" si="90"/>
        <v>56030321.20000001</v>
      </c>
      <c r="VU445" s="56">
        <f t="shared" si="90"/>
        <v>106375914.95999998</v>
      </c>
      <c r="VV445" s="56">
        <f t="shared" si="90"/>
        <v>4186927.9499999951</v>
      </c>
      <c r="VW445" s="56">
        <f t="shared" si="90"/>
        <v>29164378.649999995</v>
      </c>
      <c r="VX445" s="56">
        <f t="shared" si="90"/>
        <v>51481796.249999993</v>
      </c>
      <c r="VY445" s="56">
        <f t="shared" si="90"/>
        <v>24228769.940000001</v>
      </c>
      <c r="VZ445" s="56">
        <f t="shared" si="90"/>
        <v>21295229.139999997</v>
      </c>
      <c r="WA445" s="56">
        <f t="shared" si="90"/>
        <v>-363556922.67000008</v>
      </c>
      <c r="WB445" s="56">
        <f t="shared" si="90"/>
        <v>59358260.119999997</v>
      </c>
      <c r="WC445" s="56">
        <f t="shared" si="90"/>
        <v>57394484.619999997</v>
      </c>
      <c r="WD445" s="56">
        <f t="shared" si="90"/>
        <v>38330560.619999997</v>
      </c>
      <c r="WE445" s="56">
        <f t="shared" si="90"/>
        <v>30507421.639999997</v>
      </c>
      <c r="WF445" s="56">
        <f t="shared" si="90"/>
        <v>35796595.819999993</v>
      </c>
      <c r="WG445" s="56">
        <f t="shared" si="90"/>
        <v>65128560.060000002</v>
      </c>
      <c r="WH445" s="56">
        <f t="shared" si="90"/>
        <v>77271164.280000001</v>
      </c>
      <c r="WI445" s="56">
        <f t="shared" si="90"/>
        <v>38832280.329999998</v>
      </c>
      <c r="WJ445" s="56">
        <f t="shared" si="90"/>
        <v>69775126.239999995</v>
      </c>
      <c r="WK445" s="56">
        <f t="shared" si="90"/>
        <v>31234126.239999998</v>
      </c>
      <c r="WL445" s="56">
        <f t="shared" si="90"/>
        <v>85230659.649999991</v>
      </c>
      <c r="WM445" s="56">
        <f t="shared" si="90"/>
        <v>60246910.629999988</v>
      </c>
      <c r="WN445" s="56">
        <f t="shared" si="90"/>
        <v>81264824.903999999</v>
      </c>
      <c r="WO445" s="56">
        <f t="shared" si="90"/>
        <v>67392950.890000001</v>
      </c>
      <c r="WP445" s="56">
        <f t="shared" si="90"/>
        <v>59419737.529999994</v>
      </c>
      <c r="WQ445" s="56">
        <f t="shared" si="90"/>
        <v>82644886.88000001</v>
      </c>
      <c r="WR445" s="56">
        <f t="shared" si="90"/>
        <v>57249865.900000013</v>
      </c>
      <c r="WS445" s="56">
        <f t="shared" si="90"/>
        <v>42550353.38000001</v>
      </c>
      <c r="WT445" s="56">
        <f t="shared" si="90"/>
        <v>80489053.61999999</v>
      </c>
      <c r="WU445" s="56">
        <f t="shared" si="90"/>
        <v>150551485.05000001</v>
      </c>
      <c r="WV445" s="56">
        <f t="shared" si="90"/>
        <v>48118562.07</v>
      </c>
      <c r="WW445" s="56">
        <f t="shared" si="90"/>
        <v>31814250.330000006</v>
      </c>
      <c r="WX445" s="56">
        <f t="shared" si="90"/>
        <v>29860343.470000003</v>
      </c>
      <c r="WY445" s="56">
        <f t="shared" si="90"/>
        <v>44939028.11999999</v>
      </c>
      <c r="WZ445" s="56">
        <f t="shared" si="90"/>
        <v>22236518.090000004</v>
      </c>
      <c r="XA445" s="56">
        <f t="shared" si="90"/>
        <v>42603457.139999993</v>
      </c>
      <c r="XB445" s="56">
        <f t="shared" si="90"/>
        <v>45230664.57</v>
      </c>
      <c r="XC445" s="56">
        <f t="shared" si="90"/>
        <v>56853826.039999999</v>
      </c>
      <c r="XD445" s="56">
        <f t="shared" si="90"/>
        <v>31644747.160000004</v>
      </c>
      <c r="XE445" s="56">
        <f t="shared" si="90"/>
        <v>33619046.43999999</v>
      </c>
      <c r="XF445" s="56">
        <f t="shared" si="90"/>
        <v>30107878.889999997</v>
      </c>
      <c r="XG445" s="56">
        <f t="shared" si="90"/>
        <v>42696333.980000004</v>
      </c>
      <c r="XH445" s="56">
        <f t="shared" si="90"/>
        <v>71310657.870000049</v>
      </c>
      <c r="XI445" s="56">
        <f t="shared" si="90"/>
        <v>123796348.68000001</v>
      </c>
      <c r="XJ445" s="56">
        <f t="shared" si="90"/>
        <v>122754525.82000001</v>
      </c>
      <c r="XK445" s="56">
        <f t="shared" si="90"/>
        <v>157994830.29000002</v>
      </c>
      <c r="XL445" s="56">
        <f t="shared" si="90"/>
        <v>79746475.730000019</v>
      </c>
      <c r="XM445" s="56">
        <f t="shared" si="90"/>
        <v>88695654.030000001</v>
      </c>
      <c r="XN445" s="56">
        <f t="shared" si="90"/>
        <v>172858662.08000001</v>
      </c>
      <c r="XO445" s="56">
        <f t="shared" si="90"/>
        <v>134498000.30000001</v>
      </c>
      <c r="XP445" s="56">
        <f t="shared" si="90"/>
        <v>80912762.529999986</v>
      </c>
      <c r="XQ445" s="56">
        <f t="shared" si="90"/>
        <v>164469205.12</v>
      </c>
      <c r="XR445" s="56">
        <f t="shared" si="90"/>
        <v>131592936.84</v>
      </c>
      <c r="XS445" s="56">
        <f t="shared" si="90"/>
        <v>61176035.700000003</v>
      </c>
      <c r="XT445" s="56">
        <f t="shared" si="90"/>
        <v>48917116.390000001</v>
      </c>
      <c r="XU445" s="56">
        <f t="shared" ref="XU445:AAF445" si="91">SUM(XU250:XU444)</f>
        <v>73843062.980000004</v>
      </c>
      <c r="XV445" s="56">
        <f t="shared" si="91"/>
        <v>67530777.11999999</v>
      </c>
      <c r="XW445" s="56">
        <f t="shared" si="91"/>
        <v>58724724.679999992</v>
      </c>
      <c r="XX445" s="56">
        <f t="shared" si="91"/>
        <v>40590158.760000005</v>
      </c>
      <c r="XY445" s="56">
        <f t="shared" si="91"/>
        <v>62375276.399999999</v>
      </c>
      <c r="XZ445" s="56">
        <f t="shared" si="91"/>
        <v>45393036.550000004</v>
      </c>
      <c r="YA445" s="56">
        <f t="shared" si="91"/>
        <v>44560258.540000007</v>
      </c>
      <c r="YB445" s="56">
        <f t="shared" si="91"/>
        <v>50350894.640000001</v>
      </c>
      <c r="YC445" s="56">
        <f t="shared" si="91"/>
        <v>56656202.730000004</v>
      </c>
      <c r="YD445" s="56">
        <f t="shared" si="91"/>
        <v>63796540.810000002</v>
      </c>
      <c r="YE445" s="56">
        <f t="shared" si="91"/>
        <v>739126683.19000006</v>
      </c>
      <c r="YF445" s="56">
        <f t="shared" si="91"/>
        <v>28809237.600000009</v>
      </c>
      <c r="YG445" s="56">
        <f t="shared" si="91"/>
        <v>36554583.109999999</v>
      </c>
      <c r="YH445" s="56">
        <f t="shared" si="91"/>
        <v>40749435.289999992</v>
      </c>
      <c r="YI445" s="56">
        <f t="shared" si="91"/>
        <v>176236173.13999996</v>
      </c>
      <c r="YJ445" s="56">
        <f t="shared" si="91"/>
        <v>88001476.689999998</v>
      </c>
      <c r="YK445" s="56">
        <f t="shared" si="91"/>
        <v>98757322.840000004</v>
      </c>
      <c r="YL445" s="56">
        <f t="shared" si="91"/>
        <v>26149643.579999998</v>
      </c>
      <c r="YM445" s="56">
        <f t="shared" si="91"/>
        <v>93039960.240000024</v>
      </c>
      <c r="YN445" s="56">
        <f t="shared" si="91"/>
        <v>98116331.589999989</v>
      </c>
      <c r="YO445" s="56">
        <f t="shared" si="91"/>
        <v>51911122.169999994</v>
      </c>
      <c r="YP445" s="56">
        <f t="shared" si="91"/>
        <v>39917323.319999993</v>
      </c>
      <c r="YQ445" s="56">
        <f t="shared" si="91"/>
        <v>44130883.050000004</v>
      </c>
      <c r="YR445" s="56">
        <f t="shared" si="91"/>
        <v>30111973.77</v>
      </c>
      <c r="YS445" s="56">
        <f t="shared" si="91"/>
        <v>34687221.580000006</v>
      </c>
      <c r="YT445" s="56">
        <f t="shared" si="91"/>
        <v>33356839</v>
      </c>
      <c r="YU445" s="56">
        <f t="shared" si="91"/>
        <v>22118600.209999993</v>
      </c>
      <c r="YV445" s="56">
        <f t="shared" si="91"/>
        <v>390382962.80000001</v>
      </c>
      <c r="YW445" s="56">
        <f t="shared" si="91"/>
        <v>63695223.190000013</v>
      </c>
      <c r="YX445" s="56">
        <f t="shared" si="91"/>
        <v>35126034.459999993</v>
      </c>
      <c r="YY445" s="56">
        <f t="shared" si="91"/>
        <v>49345740.909999989</v>
      </c>
      <c r="YZ445" s="56">
        <f t="shared" si="91"/>
        <v>52500357.700000003</v>
      </c>
      <c r="ZA445" s="56">
        <f t="shared" si="91"/>
        <v>38345307.329999998</v>
      </c>
      <c r="ZB445" s="56">
        <f t="shared" si="91"/>
        <v>40276519.020000003</v>
      </c>
      <c r="ZC445" s="56">
        <f t="shared" si="91"/>
        <v>-59558550.64000003</v>
      </c>
      <c r="ZD445" s="56">
        <f t="shared" si="91"/>
        <v>29107694.199999996</v>
      </c>
      <c r="ZE445" s="56">
        <f t="shared" si="91"/>
        <v>1770620.6999999932</v>
      </c>
      <c r="ZF445" s="56">
        <f t="shared" si="91"/>
        <v>20707262.79999999</v>
      </c>
      <c r="ZG445" s="56">
        <f t="shared" si="91"/>
        <v>27222034.879999995</v>
      </c>
      <c r="ZH445" s="56">
        <f t="shared" si="91"/>
        <v>25916616.209999993</v>
      </c>
      <c r="ZI445" s="56">
        <f t="shared" si="91"/>
        <v>32468594.690000001</v>
      </c>
      <c r="ZJ445" s="56">
        <f t="shared" si="91"/>
        <v>24245434.719999991</v>
      </c>
      <c r="ZK445" s="56">
        <f t="shared" si="91"/>
        <v>10113394.489999996</v>
      </c>
      <c r="ZL445" s="56">
        <f t="shared" si="91"/>
        <v>258525429.95000002</v>
      </c>
      <c r="ZM445" s="56">
        <f t="shared" si="91"/>
        <v>11667272.229999997</v>
      </c>
      <c r="ZN445" s="56">
        <f t="shared" si="91"/>
        <v>51872612.820000008</v>
      </c>
      <c r="ZO445" s="56">
        <f t="shared" si="91"/>
        <v>31669198.420000002</v>
      </c>
      <c r="ZP445" s="56">
        <f t="shared" si="91"/>
        <v>31664397.230000004</v>
      </c>
      <c r="ZQ445" s="56">
        <f t="shared" si="91"/>
        <v>35808773.770000011</v>
      </c>
      <c r="ZR445" s="56">
        <f t="shared" si="91"/>
        <v>59014576.230000004</v>
      </c>
      <c r="ZS445" s="56">
        <f t="shared" si="91"/>
        <v>-10208166.299999999</v>
      </c>
      <c r="ZT445" s="56">
        <f t="shared" si="91"/>
        <v>42307236.789999999</v>
      </c>
      <c r="ZU445" s="56">
        <f t="shared" si="91"/>
        <v>24710446.329999983</v>
      </c>
      <c r="ZV445" s="56">
        <f t="shared" si="91"/>
        <v>30674649.100000005</v>
      </c>
      <c r="ZW445" s="56">
        <f t="shared" si="91"/>
        <v>24592827.170000002</v>
      </c>
      <c r="ZX445" s="56">
        <f t="shared" si="91"/>
        <v>28476698.590000007</v>
      </c>
      <c r="ZY445" s="56">
        <f t="shared" si="91"/>
        <v>33045608.010000013</v>
      </c>
      <c r="ZZ445" s="56">
        <f t="shared" si="91"/>
        <v>49537531.840000011</v>
      </c>
      <c r="AAA445" s="56">
        <f t="shared" si="91"/>
        <v>34818947.519999996</v>
      </c>
      <c r="AAB445" s="56">
        <f t="shared" si="91"/>
        <v>33612414.309999995</v>
      </c>
      <c r="AAC445" s="56">
        <f t="shared" si="91"/>
        <v>35812144.68</v>
      </c>
      <c r="AAD445" s="56">
        <f t="shared" si="91"/>
        <v>23920137.899999995</v>
      </c>
      <c r="AAE445" s="56">
        <f t="shared" si="91"/>
        <v>10933750.209999997</v>
      </c>
      <c r="AAF445" s="56">
        <f t="shared" si="91"/>
        <v>16525421.539999999</v>
      </c>
      <c r="AAG445" s="56">
        <f t="shared" ref="AAG445:ACR445" si="92">SUM(AAG250:AAG444)</f>
        <v>33371605.410000004</v>
      </c>
      <c r="AAH445" s="56">
        <f t="shared" si="92"/>
        <v>212526951.70000005</v>
      </c>
      <c r="AAI445" s="56">
        <f t="shared" si="92"/>
        <v>43221470.169999987</v>
      </c>
      <c r="AAJ445" s="56">
        <f t="shared" si="92"/>
        <v>35179860.210000008</v>
      </c>
      <c r="AAK445" s="56">
        <f t="shared" si="92"/>
        <v>20698365.779999994</v>
      </c>
      <c r="AAL445" s="56">
        <f t="shared" si="92"/>
        <v>35368303.869999997</v>
      </c>
      <c r="AAM445" s="56">
        <f t="shared" si="92"/>
        <v>40420427.450000003</v>
      </c>
      <c r="AAN445" s="56">
        <f t="shared" si="92"/>
        <v>27444399.839999992</v>
      </c>
      <c r="AAO445" s="56">
        <f t="shared" si="92"/>
        <v>252006257.69000006</v>
      </c>
      <c r="AAP445" s="56">
        <f t="shared" si="92"/>
        <v>33997510.189999998</v>
      </c>
      <c r="AAQ445" s="56">
        <f t="shared" si="92"/>
        <v>32813706.369999997</v>
      </c>
      <c r="AAR445" s="56">
        <f t="shared" si="92"/>
        <v>18393691.210000008</v>
      </c>
      <c r="AAS445" s="56">
        <f t="shared" si="92"/>
        <v>42938423.149999984</v>
      </c>
      <c r="AAT445" s="56">
        <f t="shared" si="92"/>
        <v>41078939.329999991</v>
      </c>
      <c r="AAU445" s="56">
        <f t="shared" si="92"/>
        <v>52254998.230000004</v>
      </c>
      <c r="AAV445" s="56">
        <f t="shared" si="92"/>
        <v>56022579.990000002</v>
      </c>
      <c r="AAW445" s="56">
        <f t="shared" si="92"/>
        <v>-16188019.680000007</v>
      </c>
      <c r="AAX445" s="56">
        <f t="shared" si="92"/>
        <v>29911083.050000004</v>
      </c>
      <c r="AAY445" s="56">
        <f t="shared" si="92"/>
        <v>21638202.870000001</v>
      </c>
      <c r="AAZ445" s="56">
        <f t="shared" si="92"/>
        <v>81628977.839999989</v>
      </c>
      <c r="ABA445" s="56">
        <f t="shared" si="92"/>
        <v>56228183.809999995</v>
      </c>
      <c r="ABB445" s="56">
        <f t="shared" si="92"/>
        <v>21130821.68</v>
      </c>
      <c r="ABC445" s="56">
        <f t="shared" si="92"/>
        <v>35599645.5</v>
      </c>
      <c r="ABD445" s="56">
        <f t="shared" si="92"/>
        <v>10449831.780000001</v>
      </c>
      <c r="ABE445" s="56">
        <f t="shared" si="92"/>
        <v>24507240.340000004</v>
      </c>
      <c r="ABF445" s="56">
        <f t="shared" si="92"/>
        <v>21290583.120000001</v>
      </c>
      <c r="ABG445" s="56">
        <f t="shared" si="92"/>
        <v>22087809.799999997</v>
      </c>
      <c r="ABH445" s="56">
        <f t="shared" si="92"/>
        <v>95038400.140000015</v>
      </c>
      <c r="ABI445" s="56">
        <f t="shared" si="92"/>
        <v>159461505.16999996</v>
      </c>
      <c r="ABJ445" s="56">
        <f t="shared" si="92"/>
        <v>31175786.510000005</v>
      </c>
      <c r="ABK445" s="56">
        <f t="shared" si="92"/>
        <v>18047926.459999997</v>
      </c>
      <c r="ABL445" s="56">
        <f t="shared" si="92"/>
        <v>23522393.32</v>
      </c>
      <c r="ABM445" s="56">
        <f t="shared" si="92"/>
        <v>27900875.889999997</v>
      </c>
      <c r="ABN445" s="56">
        <f t="shared" si="92"/>
        <v>24420650.699999996</v>
      </c>
      <c r="ABO445" s="56">
        <f t="shared" si="92"/>
        <v>22903702.400000021</v>
      </c>
      <c r="ABP445" s="56">
        <f t="shared" si="92"/>
        <v>54808888.949999996</v>
      </c>
      <c r="ABQ445" s="56">
        <f t="shared" si="92"/>
        <v>30279253.939999994</v>
      </c>
      <c r="ABR445" s="56">
        <f t="shared" si="92"/>
        <v>76823821.709999993</v>
      </c>
      <c r="ABS445" s="56">
        <f t="shared" si="92"/>
        <v>46347227.810000002</v>
      </c>
      <c r="ABT445" s="56">
        <f t="shared" si="92"/>
        <v>52386429.049999997</v>
      </c>
      <c r="ABU445" s="56">
        <f t="shared" si="92"/>
        <v>24861182</v>
      </c>
      <c r="ABV445" s="56">
        <f t="shared" si="92"/>
        <v>73161035.930000007</v>
      </c>
      <c r="ABW445" s="56">
        <f t="shared" si="92"/>
        <v>21768538.68</v>
      </c>
      <c r="ABX445" s="56">
        <f t="shared" si="92"/>
        <v>-48722248.64000006</v>
      </c>
      <c r="ABY445" s="56">
        <f t="shared" si="92"/>
        <v>10111442.089999996</v>
      </c>
      <c r="ABZ445" s="56">
        <f t="shared" si="92"/>
        <v>75443510.489999995</v>
      </c>
      <c r="ACA445" s="56">
        <f t="shared" si="92"/>
        <v>40099011.010000005</v>
      </c>
      <c r="ACB445" s="56">
        <f t="shared" si="92"/>
        <v>25735996.629999999</v>
      </c>
      <c r="ACC445" s="56">
        <f t="shared" si="92"/>
        <v>46837330.739999987</v>
      </c>
      <c r="ACD445" s="56">
        <f t="shared" si="92"/>
        <v>18163544.859999999</v>
      </c>
      <c r="ACE445" s="56">
        <f t="shared" si="92"/>
        <v>25497116.499999996</v>
      </c>
      <c r="ACF445" s="56">
        <f t="shared" si="92"/>
        <v>36747516.699999996</v>
      </c>
      <c r="ACG445" s="56">
        <f t="shared" si="92"/>
        <v>18454517.140000001</v>
      </c>
      <c r="ACH445" s="56">
        <f t="shared" si="92"/>
        <v>31824100.389999997</v>
      </c>
      <c r="ACI445" s="56">
        <f t="shared" si="92"/>
        <v>108395752.72999999</v>
      </c>
      <c r="ACJ445" s="56">
        <f t="shared" si="92"/>
        <v>34730504.499999993</v>
      </c>
      <c r="ACK445" s="56">
        <f t="shared" si="92"/>
        <v>11927052.379999995</v>
      </c>
      <c r="ACL445" s="56">
        <f t="shared" si="92"/>
        <v>57540475.129999988</v>
      </c>
      <c r="ACM445" s="56">
        <f t="shared" si="92"/>
        <v>37895988.939999998</v>
      </c>
      <c r="ACN445" s="56">
        <f t="shared" si="92"/>
        <v>39689024.059999987</v>
      </c>
      <c r="ACO445" s="56">
        <f t="shared" si="92"/>
        <v>34849892.210000008</v>
      </c>
      <c r="ACP445" s="56">
        <f t="shared" si="92"/>
        <v>-18463074.130000006</v>
      </c>
      <c r="ACQ445" s="56">
        <f t="shared" si="92"/>
        <v>-339933399.40999997</v>
      </c>
      <c r="ACR445" s="56">
        <f t="shared" si="92"/>
        <v>29238220.32</v>
      </c>
      <c r="ACS445" s="56">
        <f t="shared" ref="ACS445:AFD445" si="93">SUM(ACS250:ACS444)</f>
        <v>39988258.379999995</v>
      </c>
      <c r="ACT445" s="56">
        <f t="shared" si="93"/>
        <v>38786847.249999993</v>
      </c>
      <c r="ACU445" s="56">
        <f t="shared" si="93"/>
        <v>39857630.54999999</v>
      </c>
      <c r="ACV445" s="56">
        <f t="shared" si="93"/>
        <v>97721195.299999997</v>
      </c>
      <c r="ACW445" s="56">
        <f t="shared" si="93"/>
        <v>39303144.61999999</v>
      </c>
      <c r="ACX445" s="56">
        <f t="shared" si="93"/>
        <v>29832943.940000001</v>
      </c>
      <c r="ACY445" s="56">
        <f t="shared" si="93"/>
        <v>51187648.390000001</v>
      </c>
      <c r="ACZ445" s="56">
        <f t="shared" si="93"/>
        <v>23633704.689999994</v>
      </c>
      <c r="ADA445" s="56">
        <f t="shared" si="93"/>
        <v>27378626.070000008</v>
      </c>
      <c r="ADB445" s="56">
        <f t="shared" si="93"/>
        <v>17407787.879999995</v>
      </c>
      <c r="ADC445" s="56">
        <f t="shared" si="93"/>
        <v>24163228.300000001</v>
      </c>
      <c r="ADD445" s="56">
        <f t="shared" si="93"/>
        <v>25056280.280000001</v>
      </c>
      <c r="ADE445" s="56">
        <f t="shared" si="93"/>
        <v>36873419.659999996</v>
      </c>
      <c r="ADF445" s="56">
        <f t="shared" si="93"/>
        <v>122805207.54000001</v>
      </c>
      <c r="ADG445" s="56">
        <f t="shared" si="93"/>
        <v>61098358.30999998</v>
      </c>
      <c r="ADH445" s="56">
        <f t="shared" si="93"/>
        <v>33984295.919999994</v>
      </c>
      <c r="ADI445" s="56">
        <f t="shared" si="93"/>
        <v>27768979.649999991</v>
      </c>
      <c r="ADJ445" s="56">
        <f t="shared" si="93"/>
        <v>67277605.080000013</v>
      </c>
      <c r="ADK445" s="56">
        <f t="shared" si="93"/>
        <v>19554005.98</v>
      </c>
      <c r="ADL445" s="56">
        <f t="shared" si="93"/>
        <v>38564506.530000001</v>
      </c>
      <c r="ADM445" s="56">
        <f t="shared" si="93"/>
        <v>-2399355.3000000007</v>
      </c>
      <c r="ADN445" s="56">
        <f t="shared" si="93"/>
        <v>24806534.190000005</v>
      </c>
      <c r="ADO445" s="56">
        <f t="shared" si="93"/>
        <v>-66045156.450000018</v>
      </c>
      <c r="ADP445" s="56">
        <f t="shared" si="93"/>
        <v>55549913.100000001</v>
      </c>
      <c r="ADQ445" s="56">
        <f t="shared" si="93"/>
        <v>92943832.75999999</v>
      </c>
      <c r="ADR445" s="56">
        <f t="shared" si="93"/>
        <v>36100506.549999997</v>
      </c>
      <c r="ADS445" s="56">
        <f t="shared" si="93"/>
        <v>33592400.470000029</v>
      </c>
      <c r="ADT445" s="56">
        <f t="shared" si="93"/>
        <v>20441656.109999999</v>
      </c>
      <c r="ADU445" s="56">
        <f t="shared" si="93"/>
        <v>30576329.59</v>
      </c>
      <c r="ADV445" s="56">
        <f t="shared" si="93"/>
        <v>36475325.060000002</v>
      </c>
      <c r="ADW445" s="56">
        <f t="shared" si="93"/>
        <v>27345333.989999998</v>
      </c>
      <c r="ADX445" s="56">
        <f t="shared" si="93"/>
        <v>15818461.83</v>
      </c>
      <c r="ADY445" s="56">
        <f t="shared" si="93"/>
        <v>269741816.45000017</v>
      </c>
      <c r="ADZ445" s="56">
        <f t="shared" si="93"/>
        <v>-146769927.50999996</v>
      </c>
      <c r="AEA445" s="56">
        <f t="shared" si="93"/>
        <v>58824216.43</v>
      </c>
      <c r="AEB445" s="56">
        <f t="shared" si="93"/>
        <v>24012169.679999996</v>
      </c>
      <c r="AEC445" s="56">
        <f t="shared" si="93"/>
        <v>34496223.990000002</v>
      </c>
      <c r="AED445" s="56">
        <f t="shared" si="93"/>
        <v>49185310.289999999</v>
      </c>
      <c r="AEE445" s="56">
        <f t="shared" si="93"/>
        <v>43463474.049999997</v>
      </c>
      <c r="AEF445" s="56">
        <f t="shared" si="93"/>
        <v>49493580.890000008</v>
      </c>
      <c r="AEG445" s="56">
        <f t="shared" si="93"/>
        <v>32574850.270000003</v>
      </c>
      <c r="AEH445" s="56">
        <f t="shared" si="93"/>
        <v>22085770.789999999</v>
      </c>
      <c r="AEI445" s="56">
        <f t="shared" si="93"/>
        <v>31518356.170000006</v>
      </c>
      <c r="AEJ445" s="56">
        <f t="shared" si="93"/>
        <v>81716063.500000015</v>
      </c>
      <c r="AEK445" s="56">
        <f t="shared" si="93"/>
        <v>43088712.509999998</v>
      </c>
      <c r="AEL445" s="56">
        <f t="shared" si="93"/>
        <v>38046991.300000004</v>
      </c>
      <c r="AEM445" s="56">
        <f t="shared" si="93"/>
        <v>33387468.720000003</v>
      </c>
      <c r="AEN445" s="56">
        <f t="shared" si="93"/>
        <v>18085549.32</v>
      </c>
      <c r="AEO445" s="56">
        <f t="shared" si="93"/>
        <v>22612352.010000002</v>
      </c>
      <c r="AEP445" s="56">
        <f t="shared" si="93"/>
        <v>-82043251.900000006</v>
      </c>
      <c r="AEQ445" s="56">
        <f t="shared" si="93"/>
        <v>24232540.329999998</v>
      </c>
      <c r="AER445" s="56">
        <f t="shared" si="93"/>
        <v>50237030.289999999</v>
      </c>
      <c r="AES445" s="56">
        <f t="shared" si="93"/>
        <v>800867357.2900002</v>
      </c>
      <c r="AET445" s="56">
        <f t="shared" si="93"/>
        <v>35302572.170000002</v>
      </c>
      <c r="AEU445" s="56">
        <f t="shared" si="93"/>
        <v>89695242.219999999</v>
      </c>
      <c r="AEV445" s="56">
        <f t="shared" si="93"/>
        <v>47540701.299999997</v>
      </c>
      <c r="AEW445" s="56">
        <f t="shared" si="93"/>
        <v>35816667.939999998</v>
      </c>
      <c r="AEX445" s="56">
        <f t="shared" si="93"/>
        <v>66897382.409999982</v>
      </c>
      <c r="AEY445" s="56">
        <f t="shared" si="93"/>
        <v>28773926.240000006</v>
      </c>
      <c r="AEZ445" s="56">
        <f t="shared" si="93"/>
        <v>56422778.629999988</v>
      </c>
      <c r="AFA445" s="56">
        <f t="shared" si="93"/>
        <v>41792271.829999983</v>
      </c>
      <c r="AFB445" s="56">
        <f t="shared" si="93"/>
        <v>25976955.400000002</v>
      </c>
      <c r="AFC445" s="56">
        <f t="shared" si="93"/>
        <v>626917979.4000001</v>
      </c>
      <c r="AFD445" s="56">
        <f t="shared" si="93"/>
        <v>55351595.389999986</v>
      </c>
      <c r="AFE445" s="56">
        <f t="shared" ref="AFE445:AHP445" si="94">SUM(AFE250:AFE444)</f>
        <v>78483834.199999988</v>
      </c>
      <c r="AFF445" s="56">
        <f t="shared" si="94"/>
        <v>71432942.379999995</v>
      </c>
      <c r="AFG445" s="56">
        <f t="shared" si="94"/>
        <v>120165566.98000002</v>
      </c>
      <c r="AFH445" s="56">
        <f t="shared" si="94"/>
        <v>86680616.87999998</v>
      </c>
      <c r="AFI445" s="56">
        <f t="shared" si="94"/>
        <v>61731391.759999983</v>
      </c>
      <c r="AFJ445" s="56">
        <f t="shared" si="94"/>
        <v>77538158.850000009</v>
      </c>
      <c r="AFK445" s="56">
        <f t="shared" si="94"/>
        <v>63695786.659999996</v>
      </c>
      <c r="AFL445" s="56">
        <f t="shared" si="94"/>
        <v>69910101.270000011</v>
      </c>
      <c r="AFM445" s="56">
        <f t="shared" si="94"/>
        <v>59710665.169999994</v>
      </c>
      <c r="AFN445" s="56">
        <f t="shared" si="94"/>
        <v>66305472.200000003</v>
      </c>
      <c r="AFO445" s="56">
        <f t="shared" si="94"/>
        <v>88801335.339999974</v>
      </c>
      <c r="AFP445" s="56">
        <f t="shared" si="94"/>
        <v>234093858.72999999</v>
      </c>
      <c r="AFQ445" s="56">
        <f t="shared" si="94"/>
        <v>89142213.799999997</v>
      </c>
      <c r="AFR445" s="56">
        <f t="shared" si="94"/>
        <v>83882264.359999985</v>
      </c>
      <c r="AFS445" s="56">
        <f t="shared" si="94"/>
        <v>64004743.370000005</v>
      </c>
      <c r="AFT445" s="56">
        <f t="shared" si="94"/>
        <v>73629388.75</v>
      </c>
      <c r="AFU445" s="56">
        <f t="shared" si="94"/>
        <v>57343738.849999994</v>
      </c>
      <c r="AFV445" s="56">
        <f t="shared" si="94"/>
        <v>54118325.32</v>
      </c>
      <c r="AFW445" s="56">
        <f t="shared" si="94"/>
        <v>86171917.900000006</v>
      </c>
      <c r="AFX445" s="56">
        <f t="shared" si="94"/>
        <v>103612628.88999999</v>
      </c>
      <c r="AFY445" s="56">
        <f t="shared" si="94"/>
        <v>55406505.259999998</v>
      </c>
      <c r="AFZ445" s="56">
        <f t="shared" si="94"/>
        <v>54309982.230000004</v>
      </c>
      <c r="AGA445" s="56">
        <f t="shared" si="94"/>
        <v>61027264.210000008</v>
      </c>
      <c r="AGB445" s="56">
        <f t="shared" si="94"/>
        <v>88373275.819999963</v>
      </c>
      <c r="AGC445" s="56">
        <f t="shared" si="94"/>
        <v>57452149.599999994</v>
      </c>
      <c r="AGD445" s="56">
        <f t="shared" si="94"/>
        <v>64863992.909999996</v>
      </c>
      <c r="AGE445" s="56">
        <f t="shared" si="94"/>
        <v>29346402.409999996</v>
      </c>
      <c r="AGF445" s="56">
        <f t="shared" si="94"/>
        <v>51098424.420000009</v>
      </c>
      <c r="AGG445" s="56">
        <f t="shared" si="94"/>
        <v>-17252902.160000008</v>
      </c>
      <c r="AGH445" s="56">
        <f t="shared" si="94"/>
        <v>27575676.340000004</v>
      </c>
      <c r="AGI445" s="56">
        <f t="shared" si="94"/>
        <v>62622313.490000002</v>
      </c>
      <c r="AGJ445" s="56">
        <f t="shared" si="94"/>
        <v>-1773161.0399999968</v>
      </c>
      <c r="AGK445" s="56">
        <f t="shared" si="94"/>
        <v>43818872.229999997</v>
      </c>
      <c r="AGL445" s="56">
        <f t="shared" si="94"/>
        <v>29329077.809999999</v>
      </c>
      <c r="AGM445" s="56">
        <f t="shared" si="94"/>
        <v>315155953.52999991</v>
      </c>
      <c r="AGN445" s="56">
        <f t="shared" si="94"/>
        <v>80365504.129999995</v>
      </c>
      <c r="AGO445" s="56">
        <f t="shared" si="94"/>
        <v>64230750.38000001</v>
      </c>
      <c r="AGP445" s="56">
        <f t="shared" si="94"/>
        <v>57888682.149999991</v>
      </c>
      <c r="AGQ445" s="56">
        <f t="shared" si="94"/>
        <v>124107663.62</v>
      </c>
      <c r="AGR445" s="56">
        <f t="shared" si="94"/>
        <v>75294535.209999979</v>
      </c>
      <c r="AGS445" s="56">
        <f t="shared" si="94"/>
        <v>49469199.579999991</v>
      </c>
      <c r="AGT445" s="56">
        <f t="shared" si="94"/>
        <v>50558126.549999997</v>
      </c>
      <c r="AGU445" s="56">
        <f t="shared" si="94"/>
        <v>384465760.50000006</v>
      </c>
      <c r="AGV445" s="56">
        <f t="shared" si="94"/>
        <v>134551408.31999999</v>
      </c>
      <c r="AGW445" s="56">
        <f t="shared" si="94"/>
        <v>55225853.379999995</v>
      </c>
      <c r="AGX445" s="56">
        <f t="shared" si="94"/>
        <v>107398871.96000001</v>
      </c>
      <c r="AGY445" s="56">
        <f t="shared" si="94"/>
        <v>115890021.46000001</v>
      </c>
      <c r="AGZ445" s="56">
        <f t="shared" si="94"/>
        <v>99672800.830000013</v>
      </c>
      <c r="AHA445" s="56">
        <f t="shared" si="94"/>
        <v>84198783.359999985</v>
      </c>
      <c r="AHB445" s="56">
        <f t="shared" si="94"/>
        <v>55781044.009999998</v>
      </c>
      <c r="AHC445" s="56">
        <f t="shared" si="94"/>
        <v>24336573.940000005</v>
      </c>
      <c r="AHD445" s="56">
        <f t="shared" si="94"/>
        <v>53276561.190000005</v>
      </c>
      <c r="AHE445" s="56">
        <f t="shared" si="94"/>
        <v>68276350.280000016</v>
      </c>
      <c r="AHF445" s="56">
        <f t="shared" si="94"/>
        <v>41519205.470000006</v>
      </c>
      <c r="AHG445" s="56">
        <f t="shared" si="94"/>
        <v>42920006.390000001</v>
      </c>
      <c r="AHH445" s="56">
        <f t="shared" si="94"/>
        <v>45272790.720000014</v>
      </c>
      <c r="AHI445" s="56">
        <f t="shared" si="94"/>
        <v>39314036.25</v>
      </c>
      <c r="AHJ445" s="56">
        <f t="shared" si="94"/>
        <v>54730133.830000013</v>
      </c>
      <c r="AHK445" s="56">
        <f t="shared" si="94"/>
        <v>54244952.619999997</v>
      </c>
      <c r="AHL445" s="56">
        <f t="shared" si="94"/>
        <v>153704665.66999999</v>
      </c>
      <c r="AHM445" s="56">
        <f t="shared" si="94"/>
        <v>32969369.91</v>
      </c>
      <c r="AHN445" s="56">
        <f t="shared" si="94"/>
        <v>64808788.359999992</v>
      </c>
      <c r="AHO445" s="56">
        <f t="shared" si="94"/>
        <v>49456817.740000002</v>
      </c>
      <c r="AHP445" s="56">
        <f t="shared" si="94"/>
        <v>60919490.689999983</v>
      </c>
      <c r="AHQ445" s="56">
        <f>SUM(AHQ250:AHQ444)</f>
        <v>50911749.030000001</v>
      </c>
      <c r="AHR445" s="56">
        <f>SUM(AHR250:AHR444)</f>
        <v>23021624.34</v>
      </c>
      <c r="AHS445" s="56"/>
      <c r="AHT445" s="56">
        <f>SUM(AHT250:AHT444)</f>
        <v>72581520344.314835</v>
      </c>
    </row>
    <row r="446" spans="1:904"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</row>
    <row r="447" spans="1:904"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</row>
    <row r="448" spans="1:904" ht="21">
      <c r="A448" s="35"/>
      <c r="B448" s="35"/>
      <c r="C448" s="4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/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/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/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/>
      <c r="ME448" s="5"/>
      <c r="MF448" s="5"/>
      <c r="MG448" s="5"/>
      <c r="MH448" s="5"/>
      <c r="MI448" s="5"/>
      <c r="MJ448" s="5"/>
      <c r="MK448" s="5"/>
      <c r="ML448" s="5"/>
      <c r="MM448" s="5"/>
      <c r="MN448" s="5"/>
      <c r="MO448" s="5"/>
      <c r="MP448" s="5"/>
      <c r="MQ448" s="5"/>
      <c r="MR448" s="5"/>
      <c r="MS448" s="5"/>
      <c r="MT448" s="5"/>
      <c r="MU448" s="5"/>
      <c r="MV448" s="5"/>
      <c r="MW448" s="5"/>
      <c r="MX448" s="5"/>
      <c r="MY448" s="5"/>
      <c r="MZ448" s="5"/>
      <c r="NA448" s="5"/>
      <c r="NB448" s="5"/>
      <c r="NC448" s="5"/>
      <c r="ND448" s="5"/>
      <c r="NE448" s="5"/>
      <c r="NF448" s="5"/>
      <c r="NG448" s="5"/>
      <c r="NH448" s="5"/>
      <c r="NI448" s="5"/>
      <c r="NJ448" s="5"/>
      <c r="NK448" s="5"/>
      <c r="NL448" s="5"/>
      <c r="NM448" s="5"/>
      <c r="NN448" s="5"/>
      <c r="NO448" s="5"/>
      <c r="NP448" s="5"/>
      <c r="NQ448" s="5"/>
      <c r="NR448" s="5"/>
      <c r="NS448" s="5"/>
      <c r="NT448" s="5"/>
      <c r="NU448" s="5"/>
      <c r="NV448" s="5"/>
      <c r="NW448" s="5"/>
      <c r="NX448" s="5"/>
      <c r="NY448" s="5"/>
      <c r="NZ448" s="5"/>
      <c r="OA448" s="5"/>
      <c r="OB448" s="5"/>
      <c r="OC448" s="5"/>
      <c r="OD448" s="5"/>
      <c r="OE448" s="5"/>
      <c r="OF448" s="5"/>
      <c r="OG448" s="5"/>
      <c r="OH448" s="5"/>
      <c r="OI448" s="5"/>
      <c r="OJ448" s="5"/>
      <c r="OK448" s="5"/>
      <c r="OL448" s="5"/>
      <c r="OM448" s="5"/>
      <c r="ON448" s="5"/>
      <c r="OO448" s="5"/>
      <c r="OP448" s="5"/>
      <c r="OQ448" s="5"/>
      <c r="OR448" s="5"/>
      <c r="OS448" s="5"/>
      <c r="OT448" s="5"/>
      <c r="OU448" s="5"/>
      <c r="OV448" s="5"/>
      <c r="OW448" s="5"/>
      <c r="OX448" s="5"/>
      <c r="OY448" s="5"/>
      <c r="OZ448" s="5"/>
      <c r="PA448" s="5"/>
      <c r="PB448" s="5"/>
      <c r="PC448" s="5"/>
      <c r="PD448" s="5"/>
      <c r="PE448" s="5"/>
      <c r="PF448" s="5"/>
      <c r="PG448" s="5"/>
      <c r="PH448" s="5"/>
      <c r="PI448" s="5"/>
      <c r="PJ448" s="5"/>
      <c r="PK448" s="5"/>
      <c r="PL448" s="5"/>
      <c r="PM448" s="5"/>
      <c r="PN448" s="5"/>
      <c r="PO448" s="5"/>
      <c r="PP448" s="5"/>
      <c r="PQ448" s="5"/>
      <c r="PR448" s="5"/>
      <c r="PS448" s="5"/>
      <c r="PT448" s="5"/>
      <c r="PU448" s="5"/>
      <c r="PV448" s="5"/>
      <c r="PW448" s="5"/>
      <c r="PX448" s="5"/>
      <c r="PY448" s="5"/>
      <c r="PZ448" s="5"/>
      <c r="QA448" s="5"/>
      <c r="QB448" s="5"/>
      <c r="QC448" s="5"/>
      <c r="QD448" s="5"/>
      <c r="QE448" s="5"/>
      <c r="QF448" s="5"/>
      <c r="QG448" s="5"/>
      <c r="QH448" s="5"/>
      <c r="QI448" s="5"/>
      <c r="QJ448" s="5"/>
      <c r="QK448" s="5"/>
      <c r="QL448" s="5"/>
      <c r="QM448" s="5"/>
      <c r="QN448" s="5"/>
      <c r="QO448" s="5"/>
      <c r="QP448" s="5"/>
      <c r="QQ448" s="5"/>
      <c r="QR448" s="5"/>
      <c r="QS448" s="5"/>
      <c r="QT448" s="5"/>
      <c r="QU448" s="5"/>
      <c r="QV448" s="5"/>
      <c r="QW448" s="5"/>
      <c r="QX448" s="5"/>
      <c r="QY448" s="5"/>
      <c r="QZ448" s="5"/>
      <c r="RA448" s="5"/>
      <c r="RB448" s="5"/>
      <c r="RC448" s="5"/>
      <c r="RD448" s="5"/>
      <c r="RE448" s="5"/>
      <c r="RF448" s="5"/>
      <c r="RG448" s="5"/>
      <c r="RH448" s="5"/>
      <c r="RI448" s="5"/>
      <c r="RJ448" s="5"/>
      <c r="RK448" s="5"/>
      <c r="RL448" s="5"/>
      <c r="RM448" s="5"/>
      <c r="RN448" s="5"/>
      <c r="RO448" s="5"/>
      <c r="RP448" s="5"/>
      <c r="RQ448" s="5"/>
      <c r="RR448" s="5"/>
      <c r="RS448" s="5"/>
      <c r="RT448" s="5"/>
      <c r="RU448" s="5"/>
      <c r="RV448" s="5"/>
      <c r="RW448" s="5"/>
      <c r="RX448" s="5"/>
      <c r="RY448" s="5"/>
      <c r="RZ448" s="5"/>
      <c r="SA448" s="5"/>
      <c r="SB448" s="5"/>
      <c r="SC448" s="5"/>
      <c r="SD448" s="5"/>
      <c r="SE448" s="5"/>
      <c r="SF448" s="5"/>
      <c r="SG448" s="5"/>
      <c r="SH448" s="5"/>
      <c r="SI448" s="5"/>
      <c r="SJ448" s="5"/>
      <c r="SK448" s="5"/>
      <c r="SL448" s="5"/>
      <c r="SM448" s="5"/>
      <c r="SN448" s="5"/>
      <c r="SO448" s="5"/>
      <c r="SP448" s="5"/>
      <c r="SQ448" s="5"/>
      <c r="SR448" s="5"/>
      <c r="SS448" s="5"/>
      <c r="ST448" s="5"/>
      <c r="SU448" s="5"/>
      <c r="SV448" s="5"/>
      <c r="SW448" s="5"/>
      <c r="SX448" s="5"/>
      <c r="SY448" s="5"/>
      <c r="SZ448" s="5"/>
      <c r="TA448" s="5"/>
      <c r="TB448" s="5"/>
      <c r="TC448" s="5"/>
      <c r="TD448" s="5"/>
      <c r="TE448" s="5"/>
      <c r="TF448" s="5"/>
      <c r="TG448" s="5"/>
      <c r="TH448" s="5"/>
      <c r="TI448" s="5"/>
      <c r="TJ448" s="5"/>
      <c r="TK448" s="5"/>
      <c r="TL448" s="5"/>
      <c r="TM448" s="5"/>
      <c r="TN448" s="5"/>
      <c r="TO448" s="5"/>
      <c r="TP448" s="5"/>
      <c r="TQ448" s="5"/>
      <c r="TR448" s="5"/>
      <c r="TS448" s="5"/>
      <c r="TT448" s="5"/>
      <c r="TU448" s="5"/>
      <c r="TV448" s="5"/>
      <c r="TW448" s="5"/>
      <c r="TX448" s="5"/>
      <c r="TY448" s="5"/>
      <c r="TZ448" s="5"/>
      <c r="UA448" s="5"/>
      <c r="UB448" s="5"/>
      <c r="UC448" s="5"/>
      <c r="UD448" s="5"/>
      <c r="UE448" s="5"/>
      <c r="UF448" s="5"/>
      <c r="UG448" s="5"/>
      <c r="UH448" s="5"/>
      <c r="UI448" s="5"/>
      <c r="UJ448" s="5"/>
      <c r="UK448" s="5"/>
      <c r="UL448" s="5"/>
      <c r="UM448" s="5"/>
      <c r="UN448" s="5"/>
      <c r="UO448" s="5"/>
      <c r="UP448" s="5"/>
      <c r="UQ448" s="5"/>
      <c r="UR448" s="5"/>
      <c r="US448" s="5"/>
      <c r="UT448" s="5"/>
      <c r="UU448" s="5"/>
      <c r="UV448" s="5"/>
      <c r="UW448" s="5"/>
      <c r="UX448" s="5"/>
      <c r="UY448" s="5"/>
      <c r="UZ448" s="5"/>
      <c r="VA448" s="5"/>
      <c r="VB448" s="5"/>
      <c r="VC448" s="5"/>
      <c r="VD448" s="5"/>
      <c r="VE448" s="5"/>
      <c r="VF448" s="5"/>
      <c r="VG448" s="5"/>
      <c r="VH448" s="5"/>
      <c r="VI448" s="5"/>
      <c r="VJ448" s="5"/>
      <c r="VK448" s="5"/>
      <c r="VL448" s="5"/>
      <c r="VM448" s="5"/>
      <c r="VN448" s="5"/>
      <c r="VO448" s="5"/>
      <c r="VP448" s="5"/>
      <c r="VQ448" s="5"/>
      <c r="VR448" s="5"/>
      <c r="VS448" s="5"/>
      <c r="VT448" s="5"/>
      <c r="VU448" s="5"/>
      <c r="VV448" s="5"/>
      <c r="VW448" s="5"/>
      <c r="VX448" s="5"/>
      <c r="VY448" s="5"/>
      <c r="VZ448" s="5"/>
      <c r="WA448" s="5"/>
      <c r="WB448" s="5"/>
      <c r="WC448" s="5"/>
      <c r="WD448" s="5"/>
      <c r="WE448" s="5"/>
      <c r="WF448" s="5"/>
      <c r="WG448" s="5"/>
      <c r="WH448" s="5"/>
      <c r="WI448" s="5"/>
      <c r="WJ448" s="5"/>
      <c r="WK448" s="5"/>
      <c r="WL448" s="5"/>
      <c r="WM448" s="5"/>
      <c r="WN448" s="5"/>
      <c r="WO448" s="5"/>
      <c r="WP448" s="5"/>
      <c r="WQ448" s="5"/>
      <c r="WR448" s="5"/>
      <c r="WS448" s="5"/>
      <c r="WT448" s="5"/>
      <c r="WU448" s="5"/>
      <c r="WV448" s="5"/>
      <c r="WW448" s="5"/>
      <c r="WX448" s="5"/>
      <c r="WY448" s="5"/>
      <c r="WZ448" s="5"/>
      <c r="XA448" s="5"/>
      <c r="XB448" s="5"/>
      <c r="XC448" s="5"/>
      <c r="XD448" s="5"/>
      <c r="XE448" s="5"/>
      <c r="XF448" s="5"/>
      <c r="XG448" s="5"/>
      <c r="XH448" s="5"/>
      <c r="XI448" s="5"/>
      <c r="XJ448" s="5"/>
      <c r="XK448" s="5"/>
      <c r="XL448" s="5"/>
      <c r="XM448" s="5"/>
      <c r="XN448" s="5"/>
      <c r="XO448" s="5"/>
      <c r="XP448" s="5"/>
      <c r="XQ448" s="5"/>
      <c r="XR448" s="5"/>
      <c r="XS448" s="5"/>
      <c r="XT448" s="5"/>
      <c r="XU448" s="5"/>
      <c r="XV448" s="5"/>
      <c r="XW448" s="5"/>
      <c r="XX448" s="5"/>
      <c r="XY448" s="5"/>
      <c r="XZ448" s="5"/>
      <c r="YA448" s="5"/>
      <c r="YB448" s="5"/>
      <c r="YC448" s="5"/>
      <c r="YD448" s="5"/>
      <c r="YE448" s="5"/>
      <c r="YF448" s="5"/>
      <c r="YG448" s="5"/>
      <c r="YH448" s="5"/>
      <c r="YI448" s="5"/>
      <c r="YJ448" s="5"/>
      <c r="YK448" s="5"/>
      <c r="YL448" s="5"/>
      <c r="YM448" s="5"/>
      <c r="YN448" s="5"/>
      <c r="YO448" s="5"/>
      <c r="YP448" s="5"/>
      <c r="YQ448" s="5"/>
      <c r="YR448" s="5"/>
      <c r="YS448" s="5"/>
      <c r="YT448" s="5"/>
      <c r="YU448" s="5"/>
      <c r="YV448" s="5"/>
      <c r="YW448" s="5"/>
      <c r="YX448" s="5"/>
      <c r="YY448" s="5"/>
      <c r="YZ448" s="5"/>
      <c r="ZA448" s="5"/>
      <c r="ZB448" s="5"/>
      <c r="ZC448" s="5"/>
      <c r="ZD448" s="5"/>
      <c r="ZE448" s="5"/>
      <c r="ZF448" s="5"/>
      <c r="ZG448" s="5"/>
      <c r="ZH448" s="5"/>
      <c r="ZI448" s="5"/>
      <c r="ZJ448" s="5"/>
      <c r="ZK448" s="5"/>
      <c r="ZL448" s="5"/>
      <c r="ZM448" s="5"/>
      <c r="ZN448" s="5"/>
      <c r="ZO448" s="5"/>
      <c r="ZP448" s="5"/>
      <c r="ZQ448" s="5"/>
      <c r="ZR448" s="5"/>
      <c r="ZS448" s="5"/>
      <c r="ZT448" s="5"/>
      <c r="ZU448" s="5"/>
      <c r="ZV448" s="5"/>
      <c r="ZW448" s="5"/>
      <c r="ZX448" s="5"/>
      <c r="ZY448" s="5"/>
      <c r="ZZ448" s="5"/>
      <c r="AAA448" s="5"/>
      <c r="AAB448" s="5"/>
      <c r="AAC448" s="5"/>
      <c r="AAD448" s="5"/>
      <c r="AAE448" s="5"/>
      <c r="AAF448" s="5"/>
      <c r="AAG448" s="5"/>
      <c r="AAH448" s="5"/>
      <c r="AAI448" s="5"/>
      <c r="AAJ448" s="5"/>
      <c r="AAK448" s="5"/>
      <c r="AAL448" s="5"/>
      <c r="AAM448" s="5"/>
      <c r="AAN448" s="5"/>
      <c r="AAO448" s="5"/>
      <c r="AAP448" s="5"/>
      <c r="AAQ448" s="5"/>
      <c r="AAR448" s="5"/>
      <c r="AAS448" s="5"/>
      <c r="AAT448" s="5"/>
      <c r="AAU448" s="5"/>
      <c r="AAV448" s="5"/>
      <c r="AAW448" s="5"/>
      <c r="AAX448" s="5"/>
      <c r="AAY448" s="5"/>
      <c r="AAZ448" s="5"/>
      <c r="ABA448" s="5"/>
      <c r="ABB448" s="5"/>
      <c r="ABC448" s="5"/>
      <c r="ABD448" s="5"/>
      <c r="ABE448" s="5"/>
      <c r="ABF448" s="5"/>
      <c r="ABG448" s="5"/>
      <c r="ABH448" s="5"/>
      <c r="ABI448" s="5"/>
      <c r="ABJ448" s="5"/>
      <c r="ABK448" s="5"/>
      <c r="ABL448" s="5"/>
      <c r="ABM448" s="5"/>
      <c r="ABN448" s="5"/>
      <c r="ABO448" s="5"/>
      <c r="ABP448" s="5"/>
      <c r="ABQ448" s="5"/>
      <c r="ABR448" s="5"/>
      <c r="ABS448" s="5"/>
      <c r="ABT448" s="5"/>
      <c r="ABU448" s="5"/>
      <c r="ABV448" s="5"/>
      <c r="ABW448" s="5"/>
      <c r="ABX448" s="5"/>
      <c r="ABY448" s="5"/>
      <c r="ABZ448" s="5"/>
      <c r="ACA448" s="5"/>
      <c r="ACB448" s="5"/>
      <c r="ACC448" s="5"/>
      <c r="ACD448" s="5"/>
      <c r="ACE448" s="5"/>
      <c r="ACF448" s="5"/>
      <c r="ACG448" s="5"/>
      <c r="ACH448" s="5"/>
      <c r="ACI448" s="5"/>
      <c r="ACJ448" s="5"/>
      <c r="ACK448" s="5"/>
      <c r="ACL448" s="5"/>
      <c r="ACM448" s="5"/>
      <c r="ACN448" s="5"/>
      <c r="ACO448" s="5"/>
      <c r="ACP448" s="5"/>
      <c r="ACQ448" s="5"/>
      <c r="ACR448" s="5"/>
      <c r="ACS448" s="5"/>
      <c r="ACT448" s="5"/>
      <c r="ACU448" s="5"/>
      <c r="ACV448" s="5"/>
      <c r="ACW448" s="5"/>
      <c r="ACX448" s="5"/>
      <c r="ACY448" s="5"/>
      <c r="ACZ448" s="5"/>
      <c r="ADA448" s="5"/>
      <c r="ADB448" s="5"/>
      <c r="ADC448" s="5"/>
      <c r="ADD448" s="5"/>
      <c r="ADE448" s="5"/>
      <c r="ADF448" s="5"/>
      <c r="ADG448" s="5"/>
      <c r="ADH448" s="5"/>
      <c r="ADI448" s="5"/>
      <c r="ADJ448" s="5"/>
      <c r="ADK448" s="5"/>
      <c r="ADL448" s="5"/>
      <c r="ADM448" s="5"/>
      <c r="ADN448" s="5"/>
      <c r="ADO448" s="5"/>
      <c r="ADP448" s="5"/>
      <c r="ADQ448" s="5"/>
      <c r="ADR448" s="5"/>
      <c r="ADS448" s="5"/>
      <c r="ADT448" s="5"/>
      <c r="ADU448" s="5"/>
      <c r="ADV448" s="5"/>
      <c r="ADW448" s="5"/>
      <c r="ADX448" s="5"/>
      <c r="ADY448" s="5"/>
      <c r="ADZ448" s="5"/>
      <c r="AEA448" s="5"/>
      <c r="AEB448" s="5"/>
      <c r="AEC448" s="5"/>
      <c r="AED448" s="5"/>
      <c r="AEE448" s="5"/>
      <c r="AEF448" s="5"/>
      <c r="AEG448" s="5"/>
      <c r="AEH448" s="5"/>
      <c r="AEI448" s="5"/>
      <c r="AEJ448" s="5"/>
      <c r="AEK448" s="5"/>
      <c r="AEL448" s="5"/>
      <c r="AEM448" s="5"/>
      <c r="AEN448" s="5"/>
      <c r="AEO448" s="5"/>
      <c r="AEP448" s="5"/>
      <c r="AEQ448" s="5"/>
      <c r="AER448" s="5"/>
      <c r="AES448" s="5"/>
      <c r="AET448" s="5"/>
      <c r="AEU448" s="5"/>
      <c r="AEV448" s="5"/>
      <c r="AEW448" s="5"/>
      <c r="AEX448" s="5"/>
      <c r="AEY448" s="5"/>
      <c r="AEZ448" s="5"/>
      <c r="AFA448" s="5"/>
      <c r="AFB448" s="5"/>
      <c r="AFC448" s="5"/>
      <c r="AFD448" s="5"/>
      <c r="AFE448" s="5"/>
      <c r="AFF448" s="5"/>
      <c r="AFG448" s="5"/>
      <c r="AFH448" s="5"/>
      <c r="AFI448" s="5"/>
      <c r="AFJ448" s="5"/>
      <c r="AFK448" s="5"/>
      <c r="AFL448" s="5"/>
      <c r="AFM448" s="5"/>
      <c r="AFN448" s="5"/>
      <c r="AFO448" s="5"/>
      <c r="AFP448" s="5"/>
      <c r="AFQ448" s="5"/>
      <c r="AFR448" s="5"/>
      <c r="AFS448" s="5"/>
      <c r="AFT448" s="5"/>
      <c r="AFU448" s="5"/>
      <c r="AFV448" s="5"/>
      <c r="AFW448" s="5"/>
      <c r="AFX448" s="5"/>
      <c r="AFY448" s="5"/>
      <c r="AFZ448" s="5"/>
      <c r="AGA448" s="5"/>
      <c r="AGB448" s="5"/>
      <c r="AGC448" s="5"/>
      <c r="AGD448" s="5"/>
      <c r="AGE448" s="5"/>
      <c r="AGF448" s="5"/>
      <c r="AGG448" s="5"/>
      <c r="AGH448" s="5"/>
      <c r="AGI448" s="5"/>
      <c r="AGJ448" s="5"/>
      <c r="AGK448" s="5"/>
      <c r="AGL448" s="5"/>
      <c r="AGM448" s="5"/>
      <c r="AGN448" s="5"/>
      <c r="AGO448" s="5"/>
      <c r="AGP448" s="5"/>
      <c r="AGQ448" s="5"/>
      <c r="AGR448" s="5"/>
      <c r="AGS448" s="5"/>
      <c r="AGT448" s="5"/>
      <c r="AGU448" s="5"/>
      <c r="AGV448" s="5"/>
      <c r="AGW448" s="5"/>
      <c r="AGX448" s="5"/>
      <c r="AGY448" s="5"/>
      <c r="AGZ448" s="5"/>
      <c r="AHA448" s="5"/>
      <c r="AHB448" s="5"/>
      <c r="AHC448" s="5"/>
      <c r="AHD448" s="5"/>
      <c r="AHE448" s="5"/>
      <c r="AHF448" s="5"/>
      <c r="AHG448" s="5"/>
      <c r="AHH448" s="5"/>
      <c r="AHI448" s="5"/>
      <c r="AHJ448" s="5"/>
      <c r="AHK448" s="5"/>
      <c r="AHL448" s="5"/>
      <c r="AHM448" s="5"/>
      <c r="AHN448" s="5"/>
      <c r="AHO448" s="5"/>
      <c r="AHP448" s="5"/>
      <c r="AHQ448" s="5"/>
      <c r="AHR448" s="5"/>
      <c r="AHS448" s="5"/>
      <c r="AHT448" s="5"/>
    </row>
    <row r="449" spans="1:904" ht="21">
      <c r="A449" s="35"/>
      <c r="B449" s="35"/>
      <c r="C449" s="4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  <c r="KH449" s="5"/>
      <c r="KI449" s="5"/>
      <c r="KJ449" s="5"/>
      <c r="KK449" s="5"/>
      <c r="KL449" s="5"/>
      <c r="KM449" s="5"/>
      <c r="KN449" s="5"/>
      <c r="KO449" s="5"/>
      <c r="KP449" s="5"/>
      <c r="KQ449" s="5"/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/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/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/>
      <c r="ME449" s="5"/>
      <c r="MF449" s="5"/>
      <c r="MG449" s="5"/>
      <c r="MH449" s="5"/>
      <c r="MI449" s="5"/>
      <c r="MJ449" s="5"/>
      <c r="MK449" s="5"/>
      <c r="ML449" s="5"/>
      <c r="MM449" s="5"/>
      <c r="MN449" s="5"/>
      <c r="MO449" s="5"/>
      <c r="MP449" s="5"/>
      <c r="MQ449" s="5"/>
      <c r="MR449" s="5"/>
      <c r="MS449" s="5"/>
      <c r="MT449" s="5"/>
      <c r="MU449" s="5"/>
      <c r="MV449" s="5"/>
      <c r="MW449" s="5"/>
      <c r="MX449" s="5"/>
      <c r="MY449" s="5"/>
      <c r="MZ449" s="5"/>
      <c r="NA449" s="5"/>
      <c r="NB449" s="5"/>
      <c r="NC449" s="5"/>
      <c r="ND449" s="5"/>
      <c r="NE449" s="5"/>
      <c r="NF449" s="5"/>
      <c r="NG449" s="5"/>
      <c r="NH449" s="5"/>
      <c r="NI449" s="5"/>
      <c r="NJ449" s="5"/>
      <c r="NK449" s="5"/>
      <c r="NL449" s="5"/>
      <c r="NM449" s="5"/>
      <c r="NN449" s="5"/>
      <c r="NO449" s="5"/>
      <c r="NP449" s="5"/>
      <c r="NQ449" s="5"/>
      <c r="NR449" s="5"/>
      <c r="NS449" s="5"/>
      <c r="NT449" s="5"/>
      <c r="NU449" s="5"/>
      <c r="NV449" s="5"/>
      <c r="NW449" s="5"/>
      <c r="NX449" s="5"/>
      <c r="NY449" s="5"/>
      <c r="NZ449" s="5"/>
      <c r="OA449" s="5"/>
      <c r="OB449" s="5"/>
      <c r="OC449" s="5"/>
      <c r="OD449" s="5"/>
      <c r="OE449" s="5"/>
      <c r="OF449" s="5"/>
      <c r="OG449" s="5"/>
      <c r="OH449" s="5"/>
      <c r="OI449" s="5"/>
      <c r="OJ449" s="5"/>
      <c r="OK449" s="5"/>
      <c r="OL449" s="5"/>
      <c r="OM449" s="5"/>
      <c r="ON449" s="5"/>
      <c r="OO449" s="5"/>
      <c r="OP449" s="5"/>
      <c r="OQ449" s="5"/>
      <c r="OR449" s="5"/>
      <c r="OS449" s="5"/>
      <c r="OT449" s="5"/>
      <c r="OU449" s="5"/>
      <c r="OV449" s="5"/>
      <c r="OW449" s="5"/>
      <c r="OX449" s="5"/>
      <c r="OY449" s="5"/>
      <c r="OZ449" s="5"/>
      <c r="PA449" s="5"/>
      <c r="PB449" s="5"/>
      <c r="PC449" s="5"/>
      <c r="PD449" s="5"/>
      <c r="PE449" s="5"/>
      <c r="PF449" s="5"/>
      <c r="PG449" s="5"/>
      <c r="PH449" s="5"/>
      <c r="PI449" s="5"/>
      <c r="PJ449" s="5"/>
      <c r="PK449" s="5"/>
      <c r="PL449" s="5"/>
      <c r="PM449" s="5"/>
      <c r="PN449" s="5"/>
      <c r="PO449" s="5"/>
      <c r="PP449" s="5"/>
      <c r="PQ449" s="5"/>
      <c r="PR449" s="5"/>
      <c r="PS449" s="5"/>
      <c r="PT449" s="5"/>
      <c r="PU449" s="5"/>
      <c r="PV449" s="5"/>
      <c r="PW449" s="5"/>
      <c r="PX449" s="5"/>
      <c r="PY449" s="5"/>
      <c r="PZ449" s="5"/>
      <c r="QA449" s="5"/>
      <c r="QB449" s="5"/>
      <c r="QC449" s="5"/>
      <c r="QD449" s="5"/>
      <c r="QE449" s="5"/>
      <c r="QF449" s="5"/>
      <c r="QG449" s="5"/>
      <c r="QH449" s="5"/>
      <c r="QI449" s="5"/>
      <c r="QJ449" s="5"/>
      <c r="QK449" s="5"/>
      <c r="QL449" s="5"/>
      <c r="QM449" s="5"/>
      <c r="QN449" s="5"/>
      <c r="QO449" s="5"/>
      <c r="QP449" s="5"/>
      <c r="QQ449" s="5"/>
      <c r="QR449" s="5"/>
      <c r="QS449" s="5"/>
      <c r="QT449" s="5"/>
      <c r="QU449" s="5"/>
      <c r="QV449" s="5"/>
      <c r="QW449" s="5"/>
      <c r="QX449" s="5"/>
      <c r="QY449" s="5"/>
      <c r="QZ449" s="5"/>
      <c r="RA449" s="5"/>
      <c r="RB449" s="5"/>
      <c r="RC449" s="5"/>
      <c r="RD449" s="5"/>
      <c r="RE449" s="5"/>
      <c r="RF449" s="5"/>
      <c r="RG449" s="5"/>
      <c r="RH449" s="5"/>
      <c r="RI449" s="5"/>
      <c r="RJ449" s="5"/>
      <c r="RK449" s="5"/>
      <c r="RL449" s="5"/>
      <c r="RM449" s="5"/>
      <c r="RN449" s="5"/>
      <c r="RO449" s="5"/>
      <c r="RP449" s="5"/>
      <c r="RQ449" s="5"/>
      <c r="RR449" s="5"/>
      <c r="RS449" s="5"/>
      <c r="RT449" s="5"/>
      <c r="RU449" s="5"/>
      <c r="RV449" s="5"/>
      <c r="RW449" s="5"/>
      <c r="RX449" s="5"/>
      <c r="RY449" s="5"/>
      <c r="RZ449" s="5"/>
      <c r="SA449" s="5"/>
      <c r="SB449" s="5"/>
      <c r="SC449" s="5"/>
      <c r="SD449" s="5"/>
      <c r="SE449" s="5"/>
      <c r="SF449" s="5"/>
      <c r="SG449" s="5"/>
      <c r="SH449" s="5"/>
      <c r="SI449" s="5"/>
      <c r="SJ449" s="5"/>
      <c r="SK449" s="5"/>
      <c r="SL449" s="5"/>
      <c r="SM449" s="5"/>
      <c r="SN449" s="5"/>
      <c r="SO449" s="5"/>
      <c r="SP449" s="5"/>
      <c r="SQ449" s="5"/>
      <c r="SR449" s="5"/>
      <c r="SS449" s="5"/>
      <c r="ST449" s="5"/>
      <c r="SU449" s="5"/>
      <c r="SV449" s="5"/>
      <c r="SW449" s="5"/>
      <c r="SX449" s="5"/>
      <c r="SY449" s="5"/>
      <c r="SZ449" s="5"/>
      <c r="TA449" s="5"/>
      <c r="TB449" s="5"/>
      <c r="TC449" s="5"/>
      <c r="TD449" s="5"/>
      <c r="TE449" s="5"/>
      <c r="TF449" s="5"/>
      <c r="TG449" s="5"/>
      <c r="TH449" s="5"/>
      <c r="TI449" s="5"/>
      <c r="TJ449" s="5"/>
      <c r="TK449" s="5"/>
      <c r="TL449" s="5"/>
      <c r="TM449" s="5"/>
      <c r="TN449" s="5"/>
      <c r="TO449" s="5"/>
      <c r="TP449" s="5"/>
      <c r="TQ449" s="5"/>
      <c r="TR449" s="5"/>
      <c r="TS449" s="5"/>
      <c r="TT449" s="5"/>
      <c r="TU449" s="5"/>
      <c r="TV449" s="5"/>
      <c r="TW449" s="5"/>
      <c r="TX449" s="5"/>
      <c r="TY449" s="5"/>
      <c r="TZ449" s="5"/>
      <c r="UA449" s="5"/>
      <c r="UB449" s="5"/>
      <c r="UC449" s="5"/>
      <c r="UD449" s="5"/>
      <c r="UE449" s="5"/>
      <c r="UF449" s="5"/>
      <c r="UG449" s="5"/>
      <c r="UH449" s="5"/>
      <c r="UI449" s="5"/>
      <c r="UJ449" s="5"/>
      <c r="UK449" s="5"/>
      <c r="UL449" s="5"/>
      <c r="UM449" s="5"/>
      <c r="UN449" s="5"/>
      <c r="UO449" s="5"/>
      <c r="UP449" s="5"/>
      <c r="UQ449" s="5"/>
      <c r="UR449" s="5"/>
      <c r="US449" s="5"/>
      <c r="UT449" s="5"/>
      <c r="UU449" s="5"/>
      <c r="UV449" s="5"/>
      <c r="UW449" s="5"/>
      <c r="UX449" s="5"/>
      <c r="UY449" s="5"/>
      <c r="UZ449" s="5"/>
      <c r="VA449" s="5"/>
      <c r="VB449" s="5"/>
      <c r="VC449" s="5"/>
      <c r="VD449" s="5"/>
      <c r="VE449" s="5"/>
      <c r="VF449" s="5"/>
      <c r="VG449" s="5"/>
      <c r="VH449" s="5"/>
      <c r="VI449" s="5"/>
      <c r="VJ449" s="5"/>
      <c r="VK449" s="5"/>
      <c r="VL449" s="5"/>
      <c r="VM449" s="5"/>
      <c r="VN449" s="5"/>
      <c r="VO449" s="5"/>
      <c r="VP449" s="5"/>
      <c r="VQ449" s="5"/>
      <c r="VR449" s="5"/>
      <c r="VS449" s="5"/>
      <c r="VT449" s="5"/>
      <c r="VU449" s="5"/>
      <c r="VV449" s="5"/>
      <c r="VW449" s="5"/>
      <c r="VX449" s="5"/>
      <c r="VY449" s="5"/>
      <c r="VZ449" s="5"/>
      <c r="WA449" s="5"/>
      <c r="WB449" s="5"/>
      <c r="WC449" s="5"/>
      <c r="WD449" s="5"/>
      <c r="WE449" s="5"/>
      <c r="WF449" s="5"/>
      <c r="WG449" s="5"/>
      <c r="WH449" s="5"/>
      <c r="WI449" s="5"/>
      <c r="WJ449" s="5"/>
      <c r="WK449" s="5"/>
      <c r="WL449" s="5"/>
      <c r="WM449" s="5"/>
      <c r="WN449" s="5"/>
      <c r="WO449" s="5"/>
      <c r="WP449" s="5"/>
      <c r="WQ449" s="5"/>
      <c r="WR449" s="5"/>
      <c r="WS449" s="5"/>
      <c r="WT449" s="5"/>
      <c r="WU449" s="5"/>
      <c r="WV449" s="5"/>
      <c r="WW449" s="5"/>
      <c r="WX449" s="5"/>
      <c r="WY449" s="5"/>
      <c r="WZ449" s="5"/>
      <c r="XA449" s="5"/>
      <c r="XB449" s="5"/>
      <c r="XC449" s="5"/>
      <c r="XD449" s="5"/>
      <c r="XE449" s="5"/>
      <c r="XF449" s="5"/>
      <c r="XG449" s="5"/>
      <c r="XH449" s="5"/>
      <c r="XI449" s="5"/>
      <c r="XJ449" s="5"/>
      <c r="XK449" s="5"/>
      <c r="XL449" s="5"/>
      <c r="XM449" s="5"/>
      <c r="XN449" s="5"/>
      <c r="XO449" s="5"/>
      <c r="XP449" s="5"/>
      <c r="XQ449" s="5"/>
      <c r="XR449" s="5"/>
      <c r="XS449" s="5"/>
      <c r="XT449" s="5"/>
      <c r="XU449" s="5"/>
      <c r="XV449" s="5"/>
      <c r="XW449" s="5"/>
      <c r="XX449" s="5"/>
      <c r="XY449" s="5"/>
      <c r="XZ449" s="5"/>
      <c r="YA449" s="5"/>
      <c r="YB449" s="5"/>
      <c r="YC449" s="5"/>
      <c r="YD449" s="5"/>
      <c r="YE449" s="5"/>
      <c r="YF449" s="5"/>
      <c r="YG449" s="5"/>
      <c r="YH449" s="5"/>
      <c r="YI449" s="5"/>
      <c r="YJ449" s="5"/>
      <c r="YK449" s="5"/>
      <c r="YL449" s="5"/>
      <c r="YM449" s="5"/>
      <c r="YN449" s="5"/>
      <c r="YO449" s="5"/>
      <c r="YP449" s="5"/>
      <c r="YQ449" s="5"/>
      <c r="YR449" s="5"/>
      <c r="YS449" s="5"/>
      <c r="YT449" s="5"/>
      <c r="YU449" s="5"/>
      <c r="YV449" s="5"/>
      <c r="YW449" s="5"/>
      <c r="YX449" s="5"/>
      <c r="YY449" s="5"/>
      <c r="YZ449" s="5"/>
      <c r="ZA449" s="5"/>
      <c r="ZB449" s="5"/>
      <c r="ZC449" s="5"/>
      <c r="ZD449" s="5"/>
      <c r="ZE449" s="5"/>
      <c r="ZF449" s="5"/>
      <c r="ZG449" s="5"/>
      <c r="ZH449" s="5"/>
      <c r="ZI449" s="5"/>
      <c r="ZJ449" s="5"/>
      <c r="ZK449" s="5"/>
      <c r="ZL449" s="5"/>
      <c r="ZM449" s="5"/>
      <c r="ZN449" s="5"/>
      <c r="ZO449" s="5"/>
      <c r="ZP449" s="5"/>
      <c r="ZQ449" s="5"/>
      <c r="ZR449" s="5"/>
      <c r="ZS449" s="5"/>
      <c r="ZT449" s="5"/>
      <c r="ZU449" s="5"/>
      <c r="ZV449" s="5"/>
      <c r="ZW449" s="5"/>
      <c r="ZX449" s="5"/>
      <c r="ZY449" s="5"/>
      <c r="ZZ449" s="5"/>
      <c r="AAA449" s="5"/>
      <c r="AAB449" s="5"/>
      <c r="AAC449" s="5"/>
      <c r="AAD449" s="5"/>
      <c r="AAE449" s="5"/>
      <c r="AAF449" s="5"/>
      <c r="AAG449" s="5"/>
      <c r="AAH449" s="5"/>
      <c r="AAI449" s="5"/>
      <c r="AAJ449" s="5"/>
      <c r="AAK449" s="5"/>
      <c r="AAL449" s="5"/>
      <c r="AAM449" s="5"/>
      <c r="AAN449" s="5"/>
      <c r="AAO449" s="5"/>
      <c r="AAP449" s="5"/>
      <c r="AAQ449" s="5"/>
      <c r="AAR449" s="5"/>
      <c r="AAS449" s="5"/>
      <c r="AAT449" s="5"/>
      <c r="AAU449" s="5"/>
      <c r="AAV449" s="5"/>
      <c r="AAW449" s="5"/>
      <c r="AAX449" s="5"/>
      <c r="AAY449" s="5"/>
      <c r="AAZ449" s="5"/>
      <c r="ABA449" s="5"/>
      <c r="ABB449" s="5"/>
      <c r="ABC449" s="5"/>
      <c r="ABD449" s="5"/>
      <c r="ABE449" s="5"/>
      <c r="ABF449" s="5"/>
      <c r="ABG449" s="5"/>
      <c r="ABH449" s="5"/>
      <c r="ABI449" s="5"/>
      <c r="ABJ449" s="5"/>
      <c r="ABK449" s="5"/>
      <c r="ABL449" s="5"/>
      <c r="ABM449" s="5"/>
      <c r="ABN449" s="5"/>
      <c r="ABO449" s="5"/>
      <c r="ABP449" s="5"/>
      <c r="ABQ449" s="5"/>
      <c r="ABR449" s="5"/>
      <c r="ABS449" s="5"/>
      <c r="ABT449" s="5"/>
      <c r="ABU449" s="5"/>
      <c r="ABV449" s="5"/>
      <c r="ABW449" s="5"/>
      <c r="ABX449" s="5"/>
      <c r="ABY449" s="5"/>
      <c r="ABZ449" s="5"/>
      <c r="ACA449" s="5"/>
      <c r="ACB449" s="5"/>
      <c r="ACC449" s="5"/>
      <c r="ACD449" s="5"/>
      <c r="ACE449" s="5"/>
      <c r="ACF449" s="5"/>
      <c r="ACG449" s="5"/>
      <c r="ACH449" s="5"/>
      <c r="ACI449" s="5"/>
      <c r="ACJ449" s="5"/>
      <c r="ACK449" s="5"/>
      <c r="ACL449" s="5"/>
      <c r="ACM449" s="5"/>
      <c r="ACN449" s="5"/>
      <c r="ACO449" s="5"/>
      <c r="ACP449" s="5"/>
      <c r="ACQ449" s="5"/>
      <c r="ACR449" s="5"/>
      <c r="ACS449" s="5"/>
      <c r="ACT449" s="5"/>
      <c r="ACU449" s="5"/>
      <c r="ACV449" s="5"/>
      <c r="ACW449" s="5"/>
      <c r="ACX449" s="5"/>
      <c r="ACY449" s="5"/>
      <c r="ACZ449" s="5"/>
      <c r="ADA449" s="5"/>
      <c r="ADB449" s="5"/>
      <c r="ADC449" s="5"/>
      <c r="ADD449" s="5"/>
      <c r="ADE449" s="5"/>
      <c r="ADF449" s="5"/>
      <c r="ADG449" s="5"/>
      <c r="ADH449" s="5"/>
      <c r="ADI449" s="5"/>
      <c r="ADJ449" s="5"/>
      <c r="ADK449" s="5"/>
      <c r="ADL449" s="5"/>
      <c r="ADM449" s="5"/>
      <c r="ADN449" s="5"/>
      <c r="ADO449" s="5"/>
      <c r="ADP449" s="5"/>
      <c r="ADQ449" s="5"/>
      <c r="ADR449" s="5"/>
      <c r="ADS449" s="5"/>
      <c r="ADT449" s="5"/>
      <c r="ADU449" s="5"/>
      <c r="ADV449" s="5"/>
      <c r="ADW449" s="5"/>
      <c r="ADX449" s="5"/>
      <c r="ADY449" s="5"/>
      <c r="ADZ449" s="5"/>
      <c r="AEA449" s="5"/>
      <c r="AEB449" s="5"/>
      <c r="AEC449" s="5"/>
      <c r="AED449" s="5"/>
      <c r="AEE449" s="5"/>
      <c r="AEF449" s="5"/>
      <c r="AEG449" s="5"/>
      <c r="AEH449" s="5"/>
      <c r="AEI449" s="5"/>
      <c r="AEJ449" s="5"/>
      <c r="AEK449" s="5"/>
      <c r="AEL449" s="5"/>
      <c r="AEM449" s="5"/>
      <c r="AEN449" s="5"/>
      <c r="AEO449" s="5"/>
      <c r="AEP449" s="5"/>
      <c r="AEQ449" s="5"/>
      <c r="AER449" s="5"/>
      <c r="AES449" s="5"/>
      <c r="AET449" s="5"/>
      <c r="AEU449" s="5"/>
      <c r="AEV449" s="5"/>
      <c r="AEW449" s="5"/>
      <c r="AEX449" s="5"/>
      <c r="AEY449" s="5"/>
      <c r="AEZ449" s="5"/>
      <c r="AFA449" s="5"/>
      <c r="AFB449" s="5"/>
      <c r="AFC449" s="5"/>
      <c r="AFD449" s="5"/>
      <c r="AFE449" s="5"/>
      <c r="AFF449" s="5"/>
      <c r="AFG449" s="5"/>
      <c r="AFH449" s="5"/>
      <c r="AFI449" s="5"/>
      <c r="AFJ449" s="5"/>
      <c r="AFK449" s="5"/>
      <c r="AFL449" s="5"/>
      <c r="AFM449" s="5"/>
      <c r="AFN449" s="5"/>
      <c r="AFO449" s="5"/>
      <c r="AFP449" s="5"/>
      <c r="AFQ449" s="5"/>
      <c r="AFR449" s="5"/>
      <c r="AFS449" s="5"/>
      <c r="AFT449" s="5"/>
      <c r="AFU449" s="5"/>
      <c r="AFV449" s="5"/>
      <c r="AFW449" s="5"/>
      <c r="AFX449" s="5"/>
      <c r="AFY449" s="5"/>
      <c r="AFZ449" s="5"/>
      <c r="AGA449" s="5"/>
      <c r="AGB449" s="5"/>
      <c r="AGC449" s="5"/>
      <c r="AGD449" s="5"/>
      <c r="AGE449" s="5"/>
      <c r="AGF449" s="5"/>
      <c r="AGG449" s="5"/>
      <c r="AGH449" s="5"/>
      <c r="AGI449" s="5"/>
      <c r="AGJ449" s="5"/>
      <c r="AGK449" s="5"/>
      <c r="AGL449" s="5"/>
      <c r="AGM449" s="5"/>
      <c r="AGN449" s="5"/>
      <c r="AGO449" s="5"/>
      <c r="AGP449" s="5"/>
      <c r="AGQ449" s="5"/>
      <c r="AGR449" s="5"/>
      <c r="AGS449" s="5"/>
      <c r="AGT449" s="5"/>
      <c r="AGU449" s="5"/>
      <c r="AGV449" s="5"/>
      <c r="AGW449" s="5"/>
      <c r="AGX449" s="5"/>
      <c r="AGY449" s="5"/>
      <c r="AGZ449" s="5"/>
      <c r="AHA449" s="5"/>
      <c r="AHB449" s="5"/>
      <c r="AHC449" s="5"/>
      <c r="AHD449" s="5"/>
      <c r="AHE449" s="5"/>
      <c r="AHF449" s="5"/>
      <c r="AHG449" s="5"/>
      <c r="AHH449" s="5"/>
      <c r="AHI449" s="5"/>
      <c r="AHJ449" s="5"/>
      <c r="AHK449" s="5"/>
      <c r="AHL449" s="5"/>
      <c r="AHM449" s="5"/>
      <c r="AHN449" s="5"/>
      <c r="AHO449" s="5"/>
      <c r="AHP449" s="5"/>
      <c r="AHQ449" s="5"/>
      <c r="AHR449" s="5"/>
      <c r="AHS449" s="5"/>
      <c r="AHT449" s="5"/>
    </row>
    <row r="450" spans="1:904" ht="21">
      <c r="A450" s="35"/>
      <c r="B450" s="35"/>
      <c r="C450" s="4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/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/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/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/>
      <c r="ME450" s="5"/>
      <c r="MF450" s="5"/>
      <c r="MG450" s="5"/>
      <c r="MH450" s="5"/>
      <c r="MI450" s="5"/>
      <c r="MJ450" s="5"/>
      <c r="MK450" s="5"/>
      <c r="ML450" s="5"/>
      <c r="MM450" s="5"/>
      <c r="MN450" s="5"/>
      <c r="MO450" s="5"/>
      <c r="MP450" s="5"/>
      <c r="MQ450" s="5"/>
      <c r="MR450" s="5"/>
      <c r="MS450" s="5"/>
      <c r="MT450" s="5"/>
      <c r="MU450" s="5"/>
      <c r="MV450" s="5"/>
      <c r="MW450" s="5"/>
      <c r="MX450" s="5"/>
      <c r="MY450" s="5"/>
      <c r="MZ450" s="5"/>
      <c r="NA450" s="5"/>
      <c r="NB450" s="5"/>
      <c r="NC450" s="5"/>
      <c r="ND450" s="5"/>
      <c r="NE450" s="5"/>
      <c r="NF450" s="5"/>
      <c r="NG450" s="5"/>
      <c r="NH450" s="5"/>
      <c r="NI450" s="5"/>
      <c r="NJ450" s="5"/>
      <c r="NK450" s="5"/>
      <c r="NL450" s="5"/>
      <c r="NM450" s="5"/>
      <c r="NN450" s="5"/>
      <c r="NO450" s="5"/>
      <c r="NP450" s="5"/>
      <c r="NQ450" s="5"/>
      <c r="NR450" s="5"/>
      <c r="NS450" s="5"/>
      <c r="NT450" s="5"/>
      <c r="NU450" s="5"/>
      <c r="NV450" s="5"/>
      <c r="NW450" s="5"/>
      <c r="NX450" s="5"/>
      <c r="NY450" s="5"/>
      <c r="NZ450" s="5"/>
      <c r="OA450" s="5"/>
      <c r="OB450" s="5"/>
      <c r="OC450" s="5"/>
      <c r="OD450" s="5"/>
      <c r="OE450" s="5"/>
      <c r="OF450" s="5"/>
      <c r="OG450" s="5"/>
      <c r="OH450" s="5"/>
      <c r="OI450" s="5"/>
      <c r="OJ450" s="5"/>
      <c r="OK450" s="5"/>
      <c r="OL450" s="5"/>
      <c r="OM450" s="5"/>
      <c r="ON450" s="5"/>
      <c r="OO450" s="5"/>
      <c r="OP450" s="5"/>
      <c r="OQ450" s="5"/>
      <c r="OR450" s="5"/>
      <c r="OS450" s="5"/>
      <c r="OT450" s="5"/>
      <c r="OU450" s="5"/>
      <c r="OV450" s="5"/>
      <c r="OW450" s="5"/>
      <c r="OX450" s="5"/>
      <c r="OY450" s="5"/>
      <c r="OZ450" s="5"/>
      <c r="PA450" s="5"/>
      <c r="PB450" s="5"/>
      <c r="PC450" s="5"/>
      <c r="PD450" s="5"/>
      <c r="PE450" s="5"/>
      <c r="PF450" s="5"/>
      <c r="PG450" s="5"/>
      <c r="PH450" s="5"/>
      <c r="PI450" s="5"/>
      <c r="PJ450" s="5"/>
      <c r="PK450" s="5"/>
      <c r="PL450" s="5"/>
      <c r="PM450" s="5"/>
      <c r="PN450" s="5"/>
      <c r="PO450" s="5"/>
      <c r="PP450" s="5"/>
      <c r="PQ450" s="5"/>
      <c r="PR450" s="5"/>
      <c r="PS450" s="5"/>
      <c r="PT450" s="5"/>
      <c r="PU450" s="5"/>
      <c r="PV450" s="5"/>
      <c r="PW450" s="5"/>
      <c r="PX450" s="5"/>
      <c r="PY450" s="5"/>
      <c r="PZ450" s="5"/>
      <c r="QA450" s="5"/>
      <c r="QB450" s="5"/>
      <c r="QC450" s="5"/>
      <c r="QD450" s="5"/>
      <c r="QE450" s="5"/>
      <c r="QF450" s="5"/>
      <c r="QG450" s="5"/>
      <c r="QH450" s="5"/>
      <c r="QI450" s="5"/>
      <c r="QJ450" s="5"/>
      <c r="QK450" s="5"/>
      <c r="QL450" s="5"/>
      <c r="QM450" s="5"/>
      <c r="QN450" s="5"/>
      <c r="QO450" s="5"/>
      <c r="QP450" s="5"/>
      <c r="QQ450" s="5"/>
      <c r="QR450" s="5"/>
      <c r="QS450" s="5"/>
      <c r="QT450" s="5"/>
      <c r="QU450" s="5"/>
      <c r="QV450" s="5"/>
      <c r="QW450" s="5"/>
      <c r="QX450" s="5"/>
      <c r="QY450" s="5"/>
      <c r="QZ450" s="5"/>
      <c r="RA450" s="5"/>
      <c r="RB450" s="5"/>
      <c r="RC450" s="5"/>
      <c r="RD450" s="5"/>
      <c r="RE450" s="5"/>
      <c r="RF450" s="5"/>
      <c r="RG450" s="5"/>
      <c r="RH450" s="5"/>
      <c r="RI450" s="5"/>
      <c r="RJ450" s="5"/>
      <c r="RK450" s="5"/>
      <c r="RL450" s="5"/>
      <c r="RM450" s="5"/>
      <c r="RN450" s="5"/>
      <c r="RO450" s="5"/>
      <c r="RP450" s="5"/>
      <c r="RQ450" s="5"/>
      <c r="RR450" s="5"/>
      <c r="RS450" s="5"/>
      <c r="RT450" s="5"/>
      <c r="RU450" s="5"/>
      <c r="RV450" s="5"/>
      <c r="RW450" s="5"/>
      <c r="RX450" s="5"/>
      <c r="RY450" s="5"/>
      <c r="RZ450" s="5"/>
      <c r="SA450" s="5"/>
      <c r="SB450" s="5"/>
      <c r="SC450" s="5"/>
      <c r="SD450" s="5"/>
      <c r="SE450" s="5"/>
      <c r="SF450" s="5"/>
      <c r="SG450" s="5"/>
      <c r="SH450" s="5"/>
      <c r="SI450" s="5"/>
      <c r="SJ450" s="5"/>
      <c r="SK450" s="5"/>
      <c r="SL450" s="5"/>
      <c r="SM450" s="5"/>
      <c r="SN450" s="5"/>
      <c r="SO450" s="5"/>
      <c r="SP450" s="5"/>
      <c r="SQ450" s="5"/>
      <c r="SR450" s="5"/>
      <c r="SS450" s="5"/>
      <c r="ST450" s="5"/>
      <c r="SU450" s="5"/>
      <c r="SV450" s="5"/>
      <c r="SW450" s="5"/>
      <c r="SX450" s="5"/>
      <c r="SY450" s="5"/>
      <c r="SZ450" s="5"/>
      <c r="TA450" s="5"/>
      <c r="TB450" s="5"/>
      <c r="TC450" s="5"/>
      <c r="TD450" s="5"/>
      <c r="TE450" s="5"/>
      <c r="TF450" s="5"/>
      <c r="TG450" s="5"/>
      <c r="TH450" s="5"/>
      <c r="TI450" s="5"/>
      <c r="TJ450" s="5"/>
      <c r="TK450" s="5"/>
      <c r="TL450" s="5"/>
      <c r="TM450" s="5"/>
      <c r="TN450" s="5"/>
      <c r="TO450" s="5"/>
      <c r="TP450" s="5"/>
      <c r="TQ450" s="5"/>
      <c r="TR450" s="5"/>
      <c r="TS450" s="5"/>
      <c r="TT450" s="5"/>
      <c r="TU450" s="5"/>
      <c r="TV450" s="5"/>
      <c r="TW450" s="5"/>
      <c r="TX450" s="5"/>
      <c r="TY450" s="5"/>
      <c r="TZ450" s="5"/>
      <c r="UA450" s="5"/>
      <c r="UB450" s="5"/>
      <c r="UC450" s="5"/>
      <c r="UD450" s="5"/>
      <c r="UE450" s="5"/>
      <c r="UF450" s="5"/>
      <c r="UG450" s="5"/>
      <c r="UH450" s="5"/>
      <c r="UI450" s="5"/>
      <c r="UJ450" s="5"/>
      <c r="UK450" s="5"/>
      <c r="UL450" s="5"/>
      <c r="UM450" s="5"/>
      <c r="UN450" s="5"/>
      <c r="UO450" s="5"/>
      <c r="UP450" s="5"/>
      <c r="UQ450" s="5"/>
      <c r="UR450" s="5"/>
      <c r="US450" s="5"/>
      <c r="UT450" s="5"/>
      <c r="UU450" s="5"/>
      <c r="UV450" s="5"/>
      <c r="UW450" s="5"/>
      <c r="UX450" s="5"/>
      <c r="UY450" s="5"/>
      <c r="UZ450" s="5"/>
      <c r="VA450" s="5"/>
      <c r="VB450" s="5"/>
      <c r="VC450" s="5"/>
      <c r="VD450" s="5"/>
      <c r="VE450" s="5"/>
      <c r="VF450" s="5"/>
      <c r="VG450" s="5"/>
      <c r="VH450" s="5"/>
      <c r="VI450" s="5"/>
      <c r="VJ450" s="5"/>
      <c r="VK450" s="5"/>
      <c r="VL450" s="5"/>
      <c r="VM450" s="5"/>
      <c r="VN450" s="5"/>
      <c r="VO450" s="5"/>
      <c r="VP450" s="5"/>
      <c r="VQ450" s="5"/>
      <c r="VR450" s="5"/>
      <c r="VS450" s="5"/>
      <c r="VT450" s="5"/>
      <c r="VU450" s="5"/>
      <c r="VV450" s="5"/>
      <c r="VW450" s="5"/>
      <c r="VX450" s="5"/>
      <c r="VY450" s="5"/>
      <c r="VZ450" s="5"/>
      <c r="WA450" s="5"/>
      <c r="WB450" s="5"/>
      <c r="WC450" s="5"/>
      <c r="WD450" s="5"/>
      <c r="WE450" s="5"/>
      <c r="WF450" s="5"/>
      <c r="WG450" s="5"/>
      <c r="WH450" s="5"/>
      <c r="WI450" s="5"/>
      <c r="WJ450" s="5"/>
      <c r="WK450" s="5"/>
      <c r="WL450" s="5"/>
      <c r="WM450" s="5"/>
      <c r="WN450" s="5"/>
      <c r="WO450" s="5"/>
      <c r="WP450" s="5"/>
      <c r="WQ450" s="5"/>
      <c r="WR450" s="5"/>
      <c r="WS450" s="5"/>
      <c r="WT450" s="5"/>
      <c r="WU450" s="5"/>
      <c r="WV450" s="5"/>
      <c r="WW450" s="5"/>
      <c r="WX450" s="5"/>
      <c r="WY450" s="5"/>
      <c r="WZ450" s="5"/>
      <c r="XA450" s="5"/>
      <c r="XB450" s="5"/>
      <c r="XC450" s="5"/>
      <c r="XD450" s="5"/>
      <c r="XE450" s="5"/>
      <c r="XF450" s="5"/>
      <c r="XG450" s="5"/>
      <c r="XH450" s="5"/>
      <c r="XI450" s="5"/>
      <c r="XJ450" s="5"/>
      <c r="XK450" s="5"/>
      <c r="XL450" s="5"/>
      <c r="XM450" s="5"/>
      <c r="XN450" s="5"/>
      <c r="XO450" s="5"/>
      <c r="XP450" s="5"/>
      <c r="XQ450" s="5"/>
      <c r="XR450" s="5"/>
      <c r="XS450" s="5"/>
      <c r="XT450" s="5"/>
      <c r="XU450" s="5"/>
      <c r="XV450" s="5"/>
      <c r="XW450" s="5"/>
      <c r="XX450" s="5"/>
      <c r="XY450" s="5"/>
      <c r="XZ450" s="5"/>
      <c r="YA450" s="5"/>
      <c r="YB450" s="5"/>
      <c r="YC450" s="5"/>
      <c r="YD450" s="5"/>
      <c r="YE450" s="5"/>
      <c r="YF450" s="5"/>
      <c r="YG450" s="5"/>
      <c r="YH450" s="5"/>
      <c r="YI450" s="5"/>
      <c r="YJ450" s="5"/>
      <c r="YK450" s="5"/>
      <c r="YL450" s="5"/>
      <c r="YM450" s="5"/>
      <c r="YN450" s="5"/>
      <c r="YO450" s="5"/>
      <c r="YP450" s="5"/>
      <c r="YQ450" s="5"/>
      <c r="YR450" s="5"/>
      <c r="YS450" s="5"/>
      <c r="YT450" s="5"/>
      <c r="YU450" s="5"/>
      <c r="YV450" s="5"/>
      <c r="YW450" s="5"/>
      <c r="YX450" s="5"/>
      <c r="YY450" s="5"/>
      <c r="YZ450" s="5"/>
      <c r="ZA450" s="5"/>
      <c r="ZB450" s="5"/>
      <c r="ZC450" s="5"/>
      <c r="ZD450" s="5"/>
      <c r="ZE450" s="5"/>
      <c r="ZF450" s="5"/>
      <c r="ZG450" s="5"/>
      <c r="ZH450" s="5"/>
      <c r="ZI450" s="5"/>
      <c r="ZJ450" s="5"/>
      <c r="ZK450" s="5"/>
      <c r="ZL450" s="5"/>
      <c r="ZM450" s="5"/>
      <c r="ZN450" s="5"/>
      <c r="ZO450" s="5"/>
      <c r="ZP450" s="5"/>
      <c r="ZQ450" s="5"/>
      <c r="ZR450" s="5"/>
      <c r="ZS450" s="5"/>
      <c r="ZT450" s="5"/>
      <c r="ZU450" s="5"/>
      <c r="ZV450" s="5"/>
      <c r="ZW450" s="5"/>
      <c r="ZX450" s="5"/>
      <c r="ZY450" s="5"/>
      <c r="ZZ450" s="5"/>
      <c r="AAA450" s="5"/>
      <c r="AAB450" s="5"/>
      <c r="AAC450" s="5"/>
      <c r="AAD450" s="5"/>
      <c r="AAE450" s="5"/>
      <c r="AAF450" s="5"/>
      <c r="AAG450" s="5"/>
      <c r="AAH450" s="5"/>
      <c r="AAI450" s="5"/>
      <c r="AAJ450" s="5"/>
      <c r="AAK450" s="5"/>
      <c r="AAL450" s="5"/>
      <c r="AAM450" s="5"/>
      <c r="AAN450" s="5"/>
      <c r="AAO450" s="5"/>
      <c r="AAP450" s="5"/>
      <c r="AAQ450" s="5"/>
      <c r="AAR450" s="5"/>
      <c r="AAS450" s="5"/>
      <c r="AAT450" s="5"/>
      <c r="AAU450" s="5"/>
      <c r="AAV450" s="5"/>
      <c r="AAW450" s="5"/>
      <c r="AAX450" s="5"/>
      <c r="AAY450" s="5"/>
      <c r="AAZ450" s="5"/>
      <c r="ABA450" s="5"/>
      <c r="ABB450" s="5"/>
      <c r="ABC450" s="5"/>
      <c r="ABD450" s="5"/>
      <c r="ABE450" s="5"/>
      <c r="ABF450" s="5"/>
      <c r="ABG450" s="5"/>
      <c r="ABH450" s="5"/>
      <c r="ABI450" s="5"/>
      <c r="ABJ450" s="5"/>
      <c r="ABK450" s="5"/>
      <c r="ABL450" s="5"/>
      <c r="ABM450" s="5"/>
      <c r="ABN450" s="5"/>
      <c r="ABO450" s="5"/>
      <c r="ABP450" s="5"/>
      <c r="ABQ450" s="5"/>
      <c r="ABR450" s="5"/>
      <c r="ABS450" s="5"/>
      <c r="ABT450" s="5"/>
      <c r="ABU450" s="5"/>
      <c r="ABV450" s="5"/>
      <c r="ABW450" s="5"/>
      <c r="ABX450" s="5"/>
      <c r="ABY450" s="5"/>
      <c r="ABZ450" s="5"/>
      <c r="ACA450" s="5"/>
      <c r="ACB450" s="5"/>
      <c r="ACC450" s="5"/>
      <c r="ACD450" s="5"/>
      <c r="ACE450" s="5"/>
      <c r="ACF450" s="5"/>
      <c r="ACG450" s="5"/>
      <c r="ACH450" s="5"/>
      <c r="ACI450" s="5"/>
      <c r="ACJ450" s="5"/>
      <c r="ACK450" s="5"/>
      <c r="ACL450" s="5"/>
      <c r="ACM450" s="5"/>
      <c r="ACN450" s="5"/>
      <c r="ACO450" s="5"/>
      <c r="ACP450" s="5"/>
      <c r="ACQ450" s="5"/>
      <c r="ACR450" s="5"/>
      <c r="ACS450" s="5"/>
      <c r="ACT450" s="5"/>
      <c r="ACU450" s="5"/>
      <c r="ACV450" s="5"/>
      <c r="ACW450" s="5"/>
      <c r="ACX450" s="5"/>
      <c r="ACY450" s="5"/>
      <c r="ACZ450" s="5"/>
      <c r="ADA450" s="5"/>
      <c r="ADB450" s="5"/>
      <c r="ADC450" s="5"/>
      <c r="ADD450" s="5"/>
      <c r="ADE450" s="5"/>
      <c r="ADF450" s="5"/>
      <c r="ADG450" s="5"/>
      <c r="ADH450" s="5"/>
      <c r="ADI450" s="5"/>
      <c r="ADJ450" s="5"/>
      <c r="ADK450" s="5"/>
      <c r="ADL450" s="5"/>
      <c r="ADM450" s="5"/>
      <c r="ADN450" s="5"/>
      <c r="ADO450" s="5"/>
      <c r="ADP450" s="5"/>
      <c r="ADQ450" s="5"/>
      <c r="ADR450" s="5"/>
      <c r="ADS450" s="5"/>
      <c r="ADT450" s="5"/>
      <c r="ADU450" s="5"/>
      <c r="ADV450" s="5"/>
      <c r="ADW450" s="5"/>
      <c r="ADX450" s="5"/>
      <c r="ADY450" s="5"/>
      <c r="ADZ450" s="5"/>
      <c r="AEA450" s="5"/>
      <c r="AEB450" s="5"/>
      <c r="AEC450" s="5"/>
      <c r="AED450" s="5"/>
      <c r="AEE450" s="5"/>
      <c r="AEF450" s="5"/>
      <c r="AEG450" s="5"/>
      <c r="AEH450" s="5"/>
      <c r="AEI450" s="5"/>
      <c r="AEJ450" s="5"/>
      <c r="AEK450" s="5"/>
      <c r="AEL450" s="5"/>
      <c r="AEM450" s="5"/>
      <c r="AEN450" s="5"/>
      <c r="AEO450" s="5"/>
      <c r="AEP450" s="5"/>
      <c r="AEQ450" s="5"/>
      <c r="AER450" s="5"/>
      <c r="AES450" s="5"/>
      <c r="AET450" s="5"/>
      <c r="AEU450" s="5"/>
      <c r="AEV450" s="5"/>
      <c r="AEW450" s="5"/>
      <c r="AEX450" s="5"/>
      <c r="AEY450" s="5"/>
      <c r="AEZ450" s="5"/>
      <c r="AFA450" s="5"/>
      <c r="AFB450" s="5"/>
      <c r="AFC450" s="5"/>
      <c r="AFD450" s="5"/>
      <c r="AFE450" s="5"/>
      <c r="AFF450" s="5"/>
      <c r="AFG450" s="5"/>
      <c r="AFH450" s="5"/>
      <c r="AFI450" s="5"/>
      <c r="AFJ450" s="5"/>
      <c r="AFK450" s="5"/>
      <c r="AFL450" s="5"/>
      <c r="AFM450" s="5"/>
      <c r="AFN450" s="5"/>
      <c r="AFO450" s="5"/>
      <c r="AFP450" s="5"/>
      <c r="AFQ450" s="5"/>
      <c r="AFR450" s="5"/>
      <c r="AFS450" s="5"/>
      <c r="AFT450" s="5"/>
      <c r="AFU450" s="5"/>
      <c r="AFV450" s="5"/>
      <c r="AFW450" s="5"/>
      <c r="AFX450" s="5"/>
      <c r="AFY450" s="5"/>
      <c r="AFZ450" s="5"/>
      <c r="AGA450" s="5"/>
      <c r="AGB450" s="5"/>
      <c r="AGC450" s="5"/>
      <c r="AGD450" s="5"/>
      <c r="AGE450" s="5"/>
      <c r="AGF450" s="5"/>
      <c r="AGG450" s="5"/>
      <c r="AGH450" s="5"/>
      <c r="AGI450" s="5"/>
      <c r="AGJ450" s="5"/>
      <c r="AGK450" s="5"/>
      <c r="AGL450" s="5"/>
      <c r="AGM450" s="5"/>
      <c r="AGN450" s="5"/>
      <c r="AGO450" s="5"/>
      <c r="AGP450" s="5"/>
      <c r="AGQ450" s="5"/>
      <c r="AGR450" s="5"/>
      <c r="AGS450" s="5"/>
      <c r="AGT450" s="5"/>
      <c r="AGU450" s="5"/>
      <c r="AGV450" s="5"/>
      <c r="AGW450" s="5"/>
      <c r="AGX450" s="5"/>
      <c r="AGY450" s="5"/>
      <c r="AGZ450" s="5"/>
      <c r="AHA450" s="5"/>
      <c r="AHB450" s="5"/>
      <c r="AHC450" s="5"/>
      <c r="AHD450" s="5"/>
      <c r="AHE450" s="5"/>
      <c r="AHF450" s="5"/>
      <c r="AHG450" s="5"/>
      <c r="AHH450" s="5"/>
      <c r="AHI450" s="5"/>
      <c r="AHJ450" s="5"/>
      <c r="AHK450" s="5"/>
      <c r="AHL450" s="5"/>
      <c r="AHM450" s="5"/>
      <c r="AHN450" s="5"/>
      <c r="AHO450" s="5"/>
      <c r="AHP450" s="5"/>
      <c r="AHQ450" s="5"/>
      <c r="AHR450" s="5"/>
      <c r="AHS450" s="5"/>
      <c r="AHT450" s="5"/>
    </row>
    <row r="452" spans="1:904" ht="21">
      <c r="B452" s="36" t="s">
        <v>2681</v>
      </c>
      <c r="C452" s="57" t="s">
        <v>3709</v>
      </c>
      <c r="D452" s="12">
        <f>SUMIF($A$5:$A$450,$C$452,D$5:D$450)</f>
        <v>1659208597.8199999</v>
      </c>
      <c r="E452" s="12">
        <f t="shared" ref="E452:BP452" si="95">SUMIF($A$5:$A$450,$C$452,E$5:E$450)</f>
        <v>47654930.959999993</v>
      </c>
      <c r="F452" s="12">
        <f t="shared" si="95"/>
        <v>63042801.239999995</v>
      </c>
      <c r="G452" s="12">
        <f t="shared" si="95"/>
        <v>25474087.580000006</v>
      </c>
      <c r="H452" s="12">
        <f t="shared" si="95"/>
        <v>55730093.050000004</v>
      </c>
      <c r="I452" s="12">
        <f t="shared" si="95"/>
        <v>39096191.829999991</v>
      </c>
      <c r="J452" s="12">
        <f t="shared" si="95"/>
        <v>131870948.66000001</v>
      </c>
      <c r="K452" s="12">
        <f t="shared" si="95"/>
        <v>50860843.949999996</v>
      </c>
      <c r="L452" s="12">
        <f t="shared" si="95"/>
        <v>31470208.629999995</v>
      </c>
      <c r="M452" s="12">
        <f t="shared" si="95"/>
        <v>32013066.530000005</v>
      </c>
      <c r="N452" s="12">
        <f t="shared" si="95"/>
        <v>30309947.740000006</v>
      </c>
      <c r="O452" s="12">
        <f t="shared" si="95"/>
        <v>31431465.969999999</v>
      </c>
      <c r="P452" s="12">
        <f t="shared" si="95"/>
        <v>34806345.829999998</v>
      </c>
      <c r="Q452" s="12">
        <f t="shared" si="95"/>
        <v>28663500.07</v>
      </c>
      <c r="R452" s="12">
        <f t="shared" si="95"/>
        <v>15585517.699999999</v>
      </c>
      <c r="S452" s="12">
        <f t="shared" si="95"/>
        <v>66149214.939999998</v>
      </c>
      <c r="T452" s="12">
        <f t="shared" si="95"/>
        <v>7796155.0299999956</v>
      </c>
      <c r="U452" s="12">
        <f t="shared" si="95"/>
        <v>11453934.09</v>
      </c>
      <c r="V452" s="12">
        <f t="shared" si="95"/>
        <v>1774502670.1500001</v>
      </c>
      <c r="W452" s="12">
        <f t="shared" si="95"/>
        <v>91183300.00999999</v>
      </c>
      <c r="X452" s="12">
        <f t="shared" si="95"/>
        <v>39819506.279999994</v>
      </c>
      <c r="Y452" s="12">
        <f t="shared" si="95"/>
        <v>65512559.240000002</v>
      </c>
      <c r="Z452" s="12">
        <f t="shared" si="95"/>
        <v>40037480.770000011</v>
      </c>
      <c r="AA452" s="12">
        <f t="shared" si="95"/>
        <v>55933624.609999999</v>
      </c>
      <c r="AB452" s="12">
        <f t="shared" si="95"/>
        <v>28560198.890000004</v>
      </c>
      <c r="AC452" s="12">
        <f t="shared" si="95"/>
        <v>54044269.909999996</v>
      </c>
      <c r="AD452" s="12">
        <f t="shared" si="95"/>
        <v>67587247.270000011</v>
      </c>
      <c r="AE452" s="12">
        <f t="shared" si="95"/>
        <v>25972095.199999992</v>
      </c>
      <c r="AF452" s="12">
        <f t="shared" si="95"/>
        <v>83870034.789999992</v>
      </c>
      <c r="AG452" s="12">
        <f t="shared" si="95"/>
        <v>51182440.50999999</v>
      </c>
      <c r="AH452" s="12">
        <f t="shared" si="95"/>
        <v>52325420.099999994</v>
      </c>
      <c r="AI452" s="12">
        <f t="shared" si="95"/>
        <v>100812954.08999999</v>
      </c>
      <c r="AJ452" s="12">
        <f t="shared" si="95"/>
        <v>48594528.57</v>
      </c>
      <c r="AK452" s="12">
        <f t="shared" si="95"/>
        <v>26848170.929999996</v>
      </c>
      <c r="AL452" s="12">
        <f t="shared" si="95"/>
        <v>64906330.530000001</v>
      </c>
      <c r="AM452" s="12">
        <f t="shared" si="95"/>
        <v>49368897.349999994</v>
      </c>
      <c r="AN452" s="12">
        <f t="shared" si="95"/>
        <v>37518922.080000006</v>
      </c>
      <c r="AO452" s="12">
        <f t="shared" si="95"/>
        <v>37726761.109999999</v>
      </c>
      <c r="AP452" s="12">
        <f t="shared" si="95"/>
        <v>25501476.520000011</v>
      </c>
      <c r="AQ452" s="12">
        <f t="shared" si="95"/>
        <v>32270698.220000003</v>
      </c>
      <c r="AR452" s="12">
        <f t="shared" si="95"/>
        <v>36027582.090000004</v>
      </c>
      <c r="AS452" s="12">
        <f t="shared" si="95"/>
        <v>25990898.509999998</v>
      </c>
      <c r="AT452" s="12">
        <f t="shared" si="95"/>
        <v>-14557158.669999991</v>
      </c>
      <c r="AU452" s="12">
        <f t="shared" si="95"/>
        <v>22121821.580000002</v>
      </c>
      <c r="AV452" s="12">
        <f t="shared" si="95"/>
        <v>21522732.780000005</v>
      </c>
      <c r="AW452" s="12">
        <f t="shared" si="95"/>
        <v>23682477.420000002</v>
      </c>
      <c r="AX452" s="12">
        <f t="shared" si="95"/>
        <v>37451523.689999998</v>
      </c>
      <c r="AY452" s="12">
        <f t="shared" si="95"/>
        <v>49988574.959999993</v>
      </c>
      <c r="AZ452" s="12">
        <f t="shared" si="95"/>
        <v>30300461.079999998</v>
      </c>
      <c r="BA452" s="12">
        <f t="shared" si="95"/>
        <v>13334845.449999997</v>
      </c>
      <c r="BB452" s="12">
        <f t="shared" si="95"/>
        <v>19608275.209999993</v>
      </c>
      <c r="BC452" s="12">
        <f t="shared" si="95"/>
        <v>19827803.510000005</v>
      </c>
      <c r="BD452" s="12">
        <f t="shared" si="95"/>
        <v>24797573.830000006</v>
      </c>
      <c r="BE452" s="12">
        <f t="shared" si="95"/>
        <v>19017726.82</v>
      </c>
      <c r="BF452" s="12">
        <f t="shared" si="95"/>
        <v>25859898.100000001</v>
      </c>
      <c r="BG452" s="12">
        <f t="shared" si="95"/>
        <v>22701832.32</v>
      </c>
      <c r="BH452" s="12">
        <f t="shared" si="95"/>
        <v>20112052.529999997</v>
      </c>
      <c r="BI452" s="12">
        <f t="shared" si="95"/>
        <v>332501715.19999999</v>
      </c>
      <c r="BJ452" s="12">
        <f t="shared" si="95"/>
        <v>272839946.52000004</v>
      </c>
      <c r="BK452" s="12">
        <f t="shared" si="95"/>
        <v>33808030.189999998</v>
      </c>
      <c r="BL452" s="12">
        <f t="shared" si="95"/>
        <v>19376273.030000001</v>
      </c>
      <c r="BM452" s="12">
        <f t="shared" si="95"/>
        <v>43310180.229999997</v>
      </c>
      <c r="BN452" s="12">
        <f t="shared" si="95"/>
        <v>31728676.740000006</v>
      </c>
      <c r="BO452" s="12">
        <f t="shared" si="95"/>
        <v>37153344.940000005</v>
      </c>
      <c r="BP452" s="12">
        <f t="shared" si="95"/>
        <v>30640751.749999996</v>
      </c>
      <c r="BQ452" s="12">
        <f t="shared" ref="BQ452:EB452" si="96">SUMIF($A$5:$A$450,$C$452,BQ$5:BQ$450)</f>
        <v>19701018.020000003</v>
      </c>
      <c r="BR452" s="12">
        <f t="shared" si="96"/>
        <v>682228521.49999988</v>
      </c>
      <c r="BS452" s="12">
        <f t="shared" si="96"/>
        <v>37044065.519999996</v>
      </c>
      <c r="BT452" s="12">
        <f t="shared" si="96"/>
        <v>41828666.48999998</v>
      </c>
      <c r="BU452" s="12">
        <f t="shared" si="96"/>
        <v>56955917.049999997</v>
      </c>
      <c r="BV452" s="12">
        <f t="shared" si="96"/>
        <v>39760719.969999999</v>
      </c>
      <c r="BW452" s="12">
        <f t="shared" si="96"/>
        <v>33750817.939999998</v>
      </c>
      <c r="BX452" s="12">
        <f t="shared" si="96"/>
        <v>26620124.550000001</v>
      </c>
      <c r="BY452" s="12">
        <f t="shared" si="96"/>
        <v>45348417.790000014</v>
      </c>
      <c r="BZ452" s="12">
        <f t="shared" si="96"/>
        <v>58222143.649999999</v>
      </c>
      <c r="CA452" s="12">
        <f t="shared" si="96"/>
        <v>20313710.410000004</v>
      </c>
      <c r="CB452" s="12">
        <f t="shared" si="96"/>
        <v>2884941.9699999969</v>
      </c>
      <c r="CC452" s="12">
        <f t="shared" si="96"/>
        <v>15478233.85</v>
      </c>
      <c r="CD452" s="12">
        <f t="shared" si="96"/>
        <v>34878222.030000001</v>
      </c>
      <c r="CE452" s="12">
        <f t="shared" si="96"/>
        <v>22661517.34</v>
      </c>
      <c r="CF452" s="12">
        <f t="shared" si="96"/>
        <v>16204476.250000002</v>
      </c>
      <c r="CG452" s="12">
        <f t="shared" si="96"/>
        <v>933510235.24000013</v>
      </c>
      <c r="CH452" s="12">
        <f t="shared" si="96"/>
        <v>29138893.689999998</v>
      </c>
      <c r="CI452" s="12">
        <f t="shared" si="96"/>
        <v>36397499.940000005</v>
      </c>
      <c r="CJ452" s="12">
        <f t="shared" si="96"/>
        <v>38008691.68</v>
      </c>
      <c r="CK452" s="12">
        <f t="shared" si="96"/>
        <v>51114688.900000006</v>
      </c>
      <c r="CL452" s="12">
        <f t="shared" si="96"/>
        <v>42113876.030000009</v>
      </c>
      <c r="CM452" s="12">
        <f t="shared" si="96"/>
        <v>38412307.579999998</v>
      </c>
      <c r="CN452" s="12">
        <f t="shared" si="96"/>
        <v>68049748.349999994</v>
      </c>
      <c r="CO452" s="12">
        <f t="shared" si="96"/>
        <v>28326092.079999998</v>
      </c>
      <c r="CP452" s="12">
        <f t="shared" si="96"/>
        <v>44714903.029999994</v>
      </c>
      <c r="CQ452" s="12">
        <f t="shared" si="96"/>
        <v>35942147.689999998</v>
      </c>
      <c r="CR452" s="12">
        <f t="shared" si="96"/>
        <v>40273644.949999996</v>
      </c>
      <c r="CS452" s="12">
        <f t="shared" si="96"/>
        <v>36446224.620000005</v>
      </c>
      <c r="CT452" s="12">
        <f t="shared" si="96"/>
        <v>101094811.89000002</v>
      </c>
      <c r="CU452" s="12">
        <f t="shared" si="96"/>
        <v>44561946.490000002</v>
      </c>
      <c r="CV452" s="12">
        <f t="shared" si="96"/>
        <v>32993888.560000006</v>
      </c>
      <c r="CW452" s="12">
        <f t="shared" si="96"/>
        <v>54283286.610000007</v>
      </c>
      <c r="CX452" s="12">
        <f t="shared" si="96"/>
        <v>39806044.539999999</v>
      </c>
      <c r="CY452" s="12">
        <f t="shared" si="96"/>
        <v>22080488.109999988</v>
      </c>
      <c r="CZ452" s="12">
        <f t="shared" si="96"/>
        <v>29398148.48</v>
      </c>
      <c r="DA452" s="12">
        <f t="shared" si="96"/>
        <v>18736761.649999995</v>
      </c>
      <c r="DB452" s="12">
        <f t="shared" si="96"/>
        <v>-38980170.119999982</v>
      </c>
      <c r="DC452" s="12">
        <f t="shared" si="96"/>
        <v>54296691.400000013</v>
      </c>
      <c r="DD452" s="12">
        <f t="shared" si="96"/>
        <v>27259969.75</v>
      </c>
      <c r="DE452" s="12">
        <f t="shared" si="96"/>
        <v>32237505.259999994</v>
      </c>
      <c r="DF452" s="12">
        <f t="shared" si="96"/>
        <v>50730644.690000005</v>
      </c>
      <c r="DG452" s="12">
        <f t="shared" si="96"/>
        <v>57134473.689999998</v>
      </c>
      <c r="DH452" s="12">
        <f t="shared" si="96"/>
        <v>-31774265.979999997</v>
      </c>
      <c r="DI452" s="12">
        <f t="shared" si="96"/>
        <v>80912454.870000005</v>
      </c>
      <c r="DJ452" s="12">
        <f t="shared" si="96"/>
        <v>37578321.57</v>
      </c>
      <c r="DK452" s="12">
        <f t="shared" si="96"/>
        <v>1061036114.8000002</v>
      </c>
      <c r="DL452" s="12">
        <f t="shared" si="96"/>
        <v>40575979.960000001</v>
      </c>
      <c r="DM452" s="12">
        <f t="shared" si="96"/>
        <v>51602521.500000007</v>
      </c>
      <c r="DN452" s="12">
        <f t="shared" si="96"/>
        <v>35397220.57</v>
      </c>
      <c r="DO452" s="12">
        <f t="shared" si="96"/>
        <v>32309346.139999989</v>
      </c>
      <c r="DP452" s="12">
        <f t="shared" si="96"/>
        <v>35490278.780000001</v>
      </c>
      <c r="DQ452" s="12">
        <f t="shared" si="96"/>
        <v>60786728.610000014</v>
      </c>
      <c r="DR452" s="12">
        <f t="shared" si="96"/>
        <v>47571257.380000003</v>
      </c>
      <c r="DS452" s="12">
        <f t="shared" si="96"/>
        <v>43159555.829999991</v>
      </c>
      <c r="DT452" s="12">
        <f t="shared" si="96"/>
        <v>144225758.70999998</v>
      </c>
      <c r="DU452" s="12">
        <f t="shared" si="96"/>
        <v>45368640.93</v>
      </c>
      <c r="DV452" s="12">
        <f t="shared" si="96"/>
        <v>77281707.579999998</v>
      </c>
      <c r="DW452" s="12">
        <f t="shared" si="96"/>
        <v>32993140.699999988</v>
      </c>
      <c r="DX452" s="12">
        <f t="shared" si="96"/>
        <v>18480737.190000005</v>
      </c>
      <c r="DY452" s="12">
        <f t="shared" si="96"/>
        <v>41498695.810000002</v>
      </c>
      <c r="DZ452" s="12">
        <f t="shared" si="96"/>
        <v>54949851.32</v>
      </c>
      <c r="EA452" s="12">
        <f t="shared" si="96"/>
        <v>10181615.010000004</v>
      </c>
      <c r="EB452" s="12">
        <f t="shared" si="96"/>
        <v>29089647.41</v>
      </c>
      <c r="EC452" s="12">
        <f t="shared" ref="EC452:GN452" si="97">SUMIF($A$5:$A$450,$C$452,EC$5:EC$450)</f>
        <v>49288733.479999997</v>
      </c>
      <c r="ED452" s="12">
        <f t="shared" si="97"/>
        <v>41460345.549999997</v>
      </c>
      <c r="EE452" s="12">
        <f t="shared" si="97"/>
        <v>232589702.22999999</v>
      </c>
      <c r="EF452" s="12">
        <f t="shared" si="97"/>
        <v>209875059.63999999</v>
      </c>
      <c r="EG452" s="12">
        <f t="shared" si="97"/>
        <v>49341850.810000002</v>
      </c>
      <c r="EH452" s="12">
        <f t="shared" si="97"/>
        <v>43529020.629999995</v>
      </c>
      <c r="EI452" s="12">
        <f t="shared" si="97"/>
        <v>49225066.909999996</v>
      </c>
      <c r="EJ452" s="12">
        <f t="shared" si="97"/>
        <v>55407591.390000008</v>
      </c>
      <c r="EK452" s="12">
        <f t="shared" si="97"/>
        <v>62872406.010000013</v>
      </c>
      <c r="EL452" s="12">
        <f t="shared" si="97"/>
        <v>25505407.710000005</v>
      </c>
      <c r="EM452" s="12">
        <f t="shared" si="97"/>
        <v>35991886.070000008</v>
      </c>
      <c r="EN452" s="12">
        <f t="shared" si="97"/>
        <v>559598392.36000001</v>
      </c>
      <c r="EO452" s="12">
        <f t="shared" si="97"/>
        <v>17896114.460000005</v>
      </c>
      <c r="EP452" s="12">
        <f t="shared" si="97"/>
        <v>30031854.470000006</v>
      </c>
      <c r="EQ452" s="12">
        <f t="shared" si="97"/>
        <v>21514938.07</v>
      </c>
      <c r="ER452" s="12">
        <f t="shared" si="97"/>
        <v>44982485.600000001</v>
      </c>
      <c r="ES452" s="12">
        <f t="shared" si="97"/>
        <v>28218547.099999998</v>
      </c>
      <c r="ET452" s="12">
        <f t="shared" si="97"/>
        <v>55154185.740000002</v>
      </c>
      <c r="EU452" s="12">
        <f t="shared" si="97"/>
        <v>43748159.069999993</v>
      </c>
      <c r="EV452" s="12">
        <f t="shared" si="97"/>
        <v>44629717.859999999</v>
      </c>
      <c r="EW452" s="12">
        <f t="shared" si="97"/>
        <v>108875192.62000002</v>
      </c>
      <c r="EX452" s="12">
        <f t="shared" si="97"/>
        <v>24956007.18</v>
      </c>
      <c r="EY452" s="12">
        <f t="shared" si="97"/>
        <v>49335349.789999999</v>
      </c>
      <c r="EZ452" s="12">
        <f t="shared" si="97"/>
        <v>47235028.390000001</v>
      </c>
      <c r="FA452" s="12">
        <f t="shared" si="97"/>
        <v>-13932765.26</v>
      </c>
      <c r="FB452" s="12">
        <f t="shared" si="97"/>
        <v>18857305.190000001</v>
      </c>
      <c r="FC452" s="12">
        <f t="shared" si="97"/>
        <v>48823579.24000001</v>
      </c>
      <c r="FD452" s="12">
        <f t="shared" si="97"/>
        <v>35735684.120000005</v>
      </c>
      <c r="FE452" s="12">
        <f t="shared" si="97"/>
        <v>29463561.120000012</v>
      </c>
      <c r="FF452" s="12">
        <f t="shared" si="97"/>
        <v>33180627.940000005</v>
      </c>
      <c r="FG452" s="12">
        <f t="shared" si="97"/>
        <v>32014670.989999995</v>
      </c>
      <c r="FH452" s="12">
        <f t="shared" si="97"/>
        <v>36803141.519999996</v>
      </c>
      <c r="FI452" s="12">
        <f t="shared" si="97"/>
        <v>220330357.70999995</v>
      </c>
      <c r="FJ452" s="12">
        <f t="shared" si="97"/>
        <v>33946131.229999997</v>
      </c>
      <c r="FK452" s="12">
        <f t="shared" si="97"/>
        <v>37889182.999999993</v>
      </c>
      <c r="FL452" s="12">
        <f t="shared" si="97"/>
        <v>35595759.100000009</v>
      </c>
      <c r="FM452" s="12">
        <f t="shared" si="97"/>
        <v>44523625.850000009</v>
      </c>
      <c r="FN452" s="12">
        <f t="shared" si="97"/>
        <v>70019118.720000014</v>
      </c>
      <c r="FO452" s="12">
        <f t="shared" si="97"/>
        <v>15607277.860000003</v>
      </c>
      <c r="FP452" s="12">
        <f t="shared" si="97"/>
        <v>13885480.6</v>
      </c>
      <c r="FQ452" s="12">
        <f t="shared" si="97"/>
        <v>158708297.90999985</v>
      </c>
      <c r="FR452" s="12">
        <f t="shared" si="97"/>
        <v>28350359.220000006</v>
      </c>
      <c r="FS452" s="12">
        <f t="shared" si="97"/>
        <v>48760988.18999999</v>
      </c>
      <c r="FT452" s="12">
        <f t="shared" si="97"/>
        <v>55105840.660000004</v>
      </c>
      <c r="FU452" s="12">
        <f t="shared" si="97"/>
        <v>84170966.75</v>
      </c>
      <c r="FV452" s="12">
        <f t="shared" si="97"/>
        <v>27886577.220000003</v>
      </c>
      <c r="FW452" s="12">
        <f t="shared" si="97"/>
        <v>72275315.36999999</v>
      </c>
      <c r="FX452" s="12">
        <f t="shared" si="97"/>
        <v>39025362.24000001</v>
      </c>
      <c r="FY452" s="12">
        <f t="shared" si="97"/>
        <v>68677706.880000025</v>
      </c>
      <c r="FZ452" s="12">
        <f t="shared" si="97"/>
        <v>56650485.530000001</v>
      </c>
      <c r="GA452" s="12">
        <f t="shared" si="97"/>
        <v>63736412.219999991</v>
      </c>
      <c r="GB452" s="12">
        <f t="shared" si="97"/>
        <v>47965216.679999992</v>
      </c>
      <c r="GC452" s="12">
        <f t="shared" si="97"/>
        <v>44498685.919999994</v>
      </c>
      <c r="GD452" s="12">
        <f t="shared" si="97"/>
        <v>38348896.5</v>
      </c>
      <c r="GE452" s="12">
        <f t="shared" si="97"/>
        <v>61702542.999999963</v>
      </c>
      <c r="GF452" s="12">
        <f t="shared" si="97"/>
        <v>24660109.870000001</v>
      </c>
      <c r="GG452" s="12">
        <f t="shared" si="97"/>
        <v>46862690.289999992</v>
      </c>
      <c r="GH452" s="12">
        <f t="shared" si="97"/>
        <v>42768735.920000002</v>
      </c>
      <c r="GI452" s="12">
        <f t="shared" si="97"/>
        <v>37293363.149999999</v>
      </c>
      <c r="GJ452" s="12">
        <f t="shared" si="97"/>
        <v>19498006.479999993</v>
      </c>
      <c r="GK452" s="12">
        <f t="shared" si="97"/>
        <v>31699538.93</v>
      </c>
      <c r="GL452" s="12">
        <f t="shared" si="97"/>
        <v>62907131.679999992</v>
      </c>
      <c r="GM452" s="12">
        <f t="shared" si="97"/>
        <v>33124519.659999993</v>
      </c>
      <c r="GN452" s="12">
        <f t="shared" si="97"/>
        <v>22765366.039999995</v>
      </c>
      <c r="GO452" s="12">
        <f t="shared" ref="GO452:IZ452" si="98">SUMIF($A$5:$A$450,$C$452,GO$5:GO$450)</f>
        <v>15191008.419999998</v>
      </c>
      <c r="GP452" s="12">
        <f t="shared" si="98"/>
        <v>19199122.060000006</v>
      </c>
      <c r="GQ452" s="12">
        <f t="shared" si="98"/>
        <v>239640661.76999998</v>
      </c>
      <c r="GR452" s="12">
        <f t="shared" si="98"/>
        <v>43910911.340000004</v>
      </c>
      <c r="GS452" s="12">
        <f t="shared" si="98"/>
        <v>26412910.560000002</v>
      </c>
      <c r="GT452" s="12">
        <f t="shared" si="98"/>
        <v>38826348.269999988</v>
      </c>
      <c r="GU452" s="12">
        <f t="shared" si="98"/>
        <v>13446549.750000004</v>
      </c>
      <c r="GV452" s="12">
        <f t="shared" si="98"/>
        <v>56503286.869999997</v>
      </c>
      <c r="GW452" s="12">
        <f t="shared" si="98"/>
        <v>41973257.429999992</v>
      </c>
      <c r="GX452" s="12">
        <f t="shared" si="98"/>
        <v>22741851.360000003</v>
      </c>
      <c r="GY452" s="12">
        <f t="shared" si="98"/>
        <v>26670964.460000005</v>
      </c>
      <c r="GZ452" s="12">
        <f t="shared" si="98"/>
        <v>27713918.66</v>
      </c>
      <c r="HA452" s="12">
        <f t="shared" si="98"/>
        <v>44208138.000000007</v>
      </c>
      <c r="HB452" s="12">
        <f t="shared" si="98"/>
        <v>36095098.920000002</v>
      </c>
      <c r="HC452" s="12">
        <f t="shared" si="98"/>
        <v>409351924.89999998</v>
      </c>
      <c r="HD452" s="12">
        <f t="shared" si="98"/>
        <v>110321014.11999999</v>
      </c>
      <c r="HE452" s="12">
        <f t="shared" si="98"/>
        <v>50200792.11999999</v>
      </c>
      <c r="HF452" s="12">
        <f t="shared" si="98"/>
        <v>83430684.379999995</v>
      </c>
      <c r="HG452" s="12">
        <f t="shared" si="98"/>
        <v>57143485.979999997</v>
      </c>
      <c r="HH452" s="12">
        <f t="shared" si="98"/>
        <v>45637708.140000001</v>
      </c>
      <c r="HI452" s="12">
        <f t="shared" si="98"/>
        <v>34833060.869999997</v>
      </c>
      <c r="HJ452" s="12">
        <f t="shared" si="98"/>
        <v>4608206.68</v>
      </c>
      <c r="HK452" s="12">
        <f t="shared" si="98"/>
        <v>21228446.509999994</v>
      </c>
      <c r="HL452" s="12">
        <f t="shared" si="98"/>
        <v>85981210.049999997</v>
      </c>
      <c r="HM452" s="12">
        <f t="shared" si="98"/>
        <v>54470093.100000009</v>
      </c>
      <c r="HN452" s="12">
        <f t="shared" si="98"/>
        <v>61940116.5</v>
      </c>
      <c r="HO452" s="12">
        <f t="shared" si="98"/>
        <v>37946782.829999998</v>
      </c>
      <c r="HP452" s="12">
        <f t="shared" si="98"/>
        <v>36149751.269999996</v>
      </c>
      <c r="HQ452" s="12">
        <f t="shared" si="98"/>
        <v>42212112.310000002</v>
      </c>
      <c r="HR452" s="12">
        <f t="shared" si="98"/>
        <v>32896152.889999997</v>
      </c>
      <c r="HS452" s="12">
        <f t="shared" si="98"/>
        <v>234842740.80000001</v>
      </c>
      <c r="HT452" s="12">
        <f t="shared" si="98"/>
        <v>72993463.269999981</v>
      </c>
      <c r="HU452" s="12">
        <f t="shared" si="98"/>
        <v>30957965.180000007</v>
      </c>
      <c r="HV452" s="12">
        <f t="shared" si="98"/>
        <v>35538898.129999995</v>
      </c>
      <c r="HW452" s="12">
        <f t="shared" si="98"/>
        <v>26407700.879999995</v>
      </c>
      <c r="HX452" s="12">
        <f t="shared" si="98"/>
        <v>27243606.710000001</v>
      </c>
      <c r="HY452" s="12">
        <f t="shared" si="98"/>
        <v>82602326.340000004</v>
      </c>
      <c r="HZ452" s="12">
        <f t="shared" si="98"/>
        <v>32414549.070000004</v>
      </c>
      <c r="IA452" s="12">
        <f t="shared" si="98"/>
        <v>32954796.530000001</v>
      </c>
      <c r="IB452" s="12">
        <f t="shared" si="98"/>
        <v>20666098.040000007</v>
      </c>
      <c r="IC452" s="12">
        <f t="shared" si="98"/>
        <v>37400455.890000001</v>
      </c>
      <c r="ID452" s="12">
        <f t="shared" si="98"/>
        <v>68810354.299999997</v>
      </c>
      <c r="IE452" s="12">
        <f t="shared" si="98"/>
        <v>23661228.780000001</v>
      </c>
      <c r="IF452" s="12">
        <f t="shared" si="98"/>
        <v>40339439.700000003</v>
      </c>
      <c r="IG452" s="12">
        <f t="shared" si="98"/>
        <v>23306821.930000003</v>
      </c>
      <c r="IH452" s="12">
        <f t="shared" si="98"/>
        <v>19922657.180000003</v>
      </c>
      <c r="II452" s="12">
        <f t="shared" si="98"/>
        <v>145361629.03000003</v>
      </c>
      <c r="IJ452" s="12">
        <f t="shared" si="98"/>
        <v>111816807.84</v>
      </c>
      <c r="IK452" s="12">
        <f t="shared" si="98"/>
        <v>46686408.75</v>
      </c>
      <c r="IL452" s="12">
        <f t="shared" si="98"/>
        <v>76005594.359999999</v>
      </c>
      <c r="IM452" s="12">
        <f t="shared" si="98"/>
        <v>-17087982.209999986</v>
      </c>
      <c r="IN452" s="12">
        <f t="shared" si="98"/>
        <v>19760619.469999999</v>
      </c>
      <c r="IO452" s="12">
        <f t="shared" si="98"/>
        <v>28130061.380000003</v>
      </c>
      <c r="IP452" s="12">
        <f t="shared" si="98"/>
        <v>19355434.030000001</v>
      </c>
      <c r="IQ452" s="12">
        <f t="shared" si="98"/>
        <v>17163258.32</v>
      </c>
      <c r="IR452" s="12">
        <f t="shared" si="98"/>
        <v>34258433.589999989</v>
      </c>
      <c r="IS452" s="12">
        <f t="shared" si="98"/>
        <v>-79198655.819999993</v>
      </c>
      <c r="IT452" s="12">
        <f t="shared" si="98"/>
        <v>76720188.900000021</v>
      </c>
      <c r="IU452" s="12">
        <f t="shared" si="98"/>
        <v>35386875.739999995</v>
      </c>
      <c r="IV452" s="12">
        <f t="shared" si="98"/>
        <v>37600007.420000009</v>
      </c>
      <c r="IW452" s="12">
        <f t="shared" si="98"/>
        <v>30157745.639999997</v>
      </c>
      <c r="IX452" s="12">
        <f t="shared" si="98"/>
        <v>17427103.800000001</v>
      </c>
      <c r="IY452" s="12">
        <f t="shared" si="98"/>
        <v>40836060.570799991</v>
      </c>
      <c r="IZ452" s="12">
        <f t="shared" si="98"/>
        <v>27230173.720000003</v>
      </c>
      <c r="JA452" s="12">
        <f t="shared" ref="JA452:LL452" si="99">SUMIF($A$5:$A$450,$C$452,JA$5:JA$450)</f>
        <v>32593992.649999999</v>
      </c>
      <c r="JB452" s="12">
        <f t="shared" si="99"/>
        <v>41585605.170000002</v>
      </c>
      <c r="JC452" s="12">
        <f t="shared" si="99"/>
        <v>42985869.100000009</v>
      </c>
      <c r="JD452" s="12">
        <f t="shared" si="99"/>
        <v>29168580.379999995</v>
      </c>
      <c r="JE452" s="12">
        <f t="shared" si="99"/>
        <v>333586433.36000001</v>
      </c>
      <c r="JF452" s="12">
        <f t="shared" si="99"/>
        <v>70375526.899999991</v>
      </c>
      <c r="JG452" s="12">
        <f t="shared" si="99"/>
        <v>35933879.38000001</v>
      </c>
      <c r="JH452" s="12">
        <f t="shared" si="99"/>
        <v>28418213.350000005</v>
      </c>
      <c r="JI452" s="12">
        <f t="shared" si="99"/>
        <v>24711562.66</v>
      </c>
      <c r="JJ452" s="12">
        <f t="shared" si="99"/>
        <v>32951496.450000007</v>
      </c>
      <c r="JK452" s="12">
        <f t="shared" si="99"/>
        <v>185582600.31</v>
      </c>
      <c r="JL452" s="12">
        <f t="shared" si="99"/>
        <v>21275569.169999998</v>
      </c>
      <c r="JM452" s="12">
        <f t="shared" si="99"/>
        <v>25590576.009999998</v>
      </c>
      <c r="JN452" s="12">
        <f t="shared" si="99"/>
        <v>33807621.359999999</v>
      </c>
      <c r="JO452" s="12">
        <f t="shared" si="99"/>
        <v>16429528.229999999</v>
      </c>
      <c r="JP452" s="12">
        <f t="shared" si="99"/>
        <v>28719361.809999995</v>
      </c>
      <c r="JQ452" s="12">
        <f t="shared" si="99"/>
        <v>28643556.419999998</v>
      </c>
      <c r="JR452" s="12">
        <f t="shared" si="99"/>
        <v>385860844.55000001</v>
      </c>
      <c r="JS452" s="12">
        <f t="shared" si="99"/>
        <v>119432759.25999999</v>
      </c>
      <c r="JT452" s="12">
        <f t="shared" si="99"/>
        <v>44943232.129999995</v>
      </c>
      <c r="JU452" s="12">
        <f t="shared" si="99"/>
        <v>26579627.730000004</v>
      </c>
      <c r="JV452" s="12">
        <f t="shared" si="99"/>
        <v>36235858.410000004</v>
      </c>
      <c r="JW452" s="12">
        <f t="shared" si="99"/>
        <v>14919933.84</v>
      </c>
      <c r="JX452" s="12">
        <f t="shared" si="99"/>
        <v>104022869.93999998</v>
      </c>
      <c r="JY452" s="12">
        <f t="shared" si="99"/>
        <v>-1777967.8200000133</v>
      </c>
      <c r="JZ452" s="12">
        <f t="shared" si="99"/>
        <v>40060781.519999996</v>
      </c>
      <c r="KA452" s="12">
        <f t="shared" si="99"/>
        <v>29412343.199999999</v>
      </c>
      <c r="KB452" s="12">
        <f t="shared" si="99"/>
        <v>33779666.009999998</v>
      </c>
      <c r="KC452" s="12">
        <f t="shared" si="99"/>
        <v>36182466.870000005</v>
      </c>
      <c r="KD452" s="12">
        <f t="shared" si="99"/>
        <v>30820745.789999995</v>
      </c>
      <c r="KE452" s="12">
        <f t="shared" si="99"/>
        <v>17109184.360000003</v>
      </c>
      <c r="KF452" s="12">
        <f t="shared" si="99"/>
        <v>32006446.310000002</v>
      </c>
      <c r="KG452" s="12">
        <f t="shared" si="99"/>
        <v>3480359.4299999997</v>
      </c>
      <c r="KH452" s="12">
        <f t="shared" si="99"/>
        <v>28739527.409999996</v>
      </c>
      <c r="KI452" s="12">
        <f t="shared" si="99"/>
        <v>97360394.049999967</v>
      </c>
      <c r="KJ452" s="12">
        <f t="shared" si="99"/>
        <v>37439728.11999999</v>
      </c>
      <c r="KK452" s="12">
        <f t="shared" si="99"/>
        <v>62867004.450000003</v>
      </c>
      <c r="KL452" s="12">
        <f t="shared" si="99"/>
        <v>55408619.479999997</v>
      </c>
      <c r="KM452" s="12">
        <f t="shared" si="99"/>
        <v>50016932.519999988</v>
      </c>
      <c r="KN452" s="12">
        <f t="shared" si="99"/>
        <v>99937591.569999993</v>
      </c>
      <c r="KO452" s="12">
        <f t="shared" si="99"/>
        <v>60498911.309999987</v>
      </c>
      <c r="KP452" s="12">
        <f t="shared" si="99"/>
        <v>35656955.390000001</v>
      </c>
      <c r="KQ452" s="12">
        <f t="shared" si="99"/>
        <v>43817429.129999995</v>
      </c>
      <c r="KR452" s="12">
        <f t="shared" si="99"/>
        <v>36928741.980000004</v>
      </c>
      <c r="KS452" s="12">
        <f t="shared" si="99"/>
        <v>51481093.149999999</v>
      </c>
      <c r="KT452" s="12">
        <f t="shared" si="99"/>
        <v>39818421.799999997</v>
      </c>
      <c r="KU452" s="12">
        <f t="shared" si="99"/>
        <v>15327947.749999996</v>
      </c>
      <c r="KV452" s="12">
        <f t="shared" si="99"/>
        <v>40613606.999999993</v>
      </c>
      <c r="KW452" s="12">
        <f t="shared" si="99"/>
        <v>13089525.759999979</v>
      </c>
      <c r="KX452" s="12">
        <f t="shared" si="99"/>
        <v>41487415.419999994</v>
      </c>
      <c r="KY452" s="12">
        <f t="shared" si="99"/>
        <v>-40741400.48999998</v>
      </c>
      <c r="KZ452" s="12">
        <f t="shared" si="99"/>
        <v>27417695.829999998</v>
      </c>
      <c r="LA452" s="12">
        <f t="shared" si="99"/>
        <v>24278767.780000001</v>
      </c>
      <c r="LB452" s="12">
        <f t="shared" si="99"/>
        <v>68576821.830000013</v>
      </c>
      <c r="LC452" s="12">
        <f t="shared" si="99"/>
        <v>64910235.869999997</v>
      </c>
      <c r="LD452" s="12">
        <f t="shared" si="99"/>
        <v>58256297.250000007</v>
      </c>
      <c r="LE452" s="12">
        <f t="shared" si="99"/>
        <v>68501757.079999998</v>
      </c>
      <c r="LF452" s="12">
        <f t="shared" si="99"/>
        <v>35837459.270000003</v>
      </c>
      <c r="LG452" s="12">
        <f t="shared" si="99"/>
        <v>539359343.16000009</v>
      </c>
      <c r="LH452" s="12">
        <f t="shared" si="99"/>
        <v>70916310.149999991</v>
      </c>
      <c r="LI452" s="12">
        <f t="shared" si="99"/>
        <v>109063537.20999998</v>
      </c>
      <c r="LJ452" s="12">
        <f t="shared" si="99"/>
        <v>72210188.140000015</v>
      </c>
      <c r="LK452" s="12">
        <f t="shared" si="99"/>
        <v>27501813.209999993</v>
      </c>
      <c r="LL452" s="12">
        <f t="shared" si="99"/>
        <v>38827208.560000002</v>
      </c>
      <c r="LM452" s="12">
        <f t="shared" ref="LM452:NX452" si="100">SUMIF($A$5:$A$450,$C$452,LM$5:LM$450)</f>
        <v>26126639.109999999</v>
      </c>
      <c r="LN452" s="12">
        <f t="shared" si="100"/>
        <v>22977501.010000005</v>
      </c>
      <c r="LO452" s="12">
        <f t="shared" si="100"/>
        <v>39586999.220000006</v>
      </c>
      <c r="LP452" s="12">
        <f t="shared" si="100"/>
        <v>83707034.340000004</v>
      </c>
      <c r="LQ452" s="12">
        <f t="shared" si="100"/>
        <v>29384542.159999996</v>
      </c>
      <c r="LR452" s="12">
        <f t="shared" si="100"/>
        <v>116010666.31000002</v>
      </c>
      <c r="LS452" s="12">
        <f t="shared" si="100"/>
        <v>55872328.669999994</v>
      </c>
      <c r="LT452" s="12">
        <f t="shared" si="100"/>
        <v>48705789.609999999</v>
      </c>
      <c r="LU452" s="12">
        <f t="shared" si="100"/>
        <v>181294697.62999991</v>
      </c>
      <c r="LV452" s="12">
        <f t="shared" si="100"/>
        <v>153459216.26999998</v>
      </c>
      <c r="LW452" s="12">
        <f t="shared" si="100"/>
        <v>11342478.799999984</v>
      </c>
      <c r="LX452" s="12">
        <f t="shared" si="100"/>
        <v>211294340.03</v>
      </c>
      <c r="LY452" s="12">
        <f t="shared" si="100"/>
        <v>50130766.399999999</v>
      </c>
      <c r="LZ452" s="12">
        <f t="shared" si="100"/>
        <v>56278458.609999999</v>
      </c>
      <c r="MA452" s="12">
        <f t="shared" si="100"/>
        <v>45566787.169999994</v>
      </c>
      <c r="MB452" s="12">
        <f t="shared" si="100"/>
        <v>18042707.5</v>
      </c>
      <c r="MC452" s="12">
        <f t="shared" si="100"/>
        <v>41019495.799999997</v>
      </c>
      <c r="MD452" s="12">
        <f t="shared" si="100"/>
        <v>43417510.560000002</v>
      </c>
      <c r="ME452" s="12">
        <f t="shared" si="100"/>
        <v>42865021.119999997</v>
      </c>
      <c r="MF452" s="12">
        <f t="shared" si="100"/>
        <v>43099903.490000002</v>
      </c>
      <c r="MG452" s="12">
        <f t="shared" si="100"/>
        <v>633967326.56000006</v>
      </c>
      <c r="MH452" s="12">
        <f t="shared" si="100"/>
        <v>33842367.900000006</v>
      </c>
      <c r="MI452" s="12">
        <f t="shared" si="100"/>
        <v>23801625.439999998</v>
      </c>
      <c r="MJ452" s="12">
        <f t="shared" si="100"/>
        <v>25384483.090000004</v>
      </c>
      <c r="MK452" s="12">
        <f t="shared" si="100"/>
        <v>20460372.710000001</v>
      </c>
      <c r="ML452" s="12">
        <f t="shared" si="100"/>
        <v>1185927.5499999945</v>
      </c>
      <c r="MM452" s="12">
        <f t="shared" si="100"/>
        <v>28568002.330000002</v>
      </c>
      <c r="MN452" s="12">
        <f t="shared" si="100"/>
        <v>22650570.590000004</v>
      </c>
      <c r="MO452" s="12">
        <f t="shared" si="100"/>
        <v>56309378.520000003</v>
      </c>
      <c r="MP452" s="12">
        <f t="shared" si="100"/>
        <v>38599166.419999994</v>
      </c>
      <c r="MQ452" s="12">
        <f t="shared" si="100"/>
        <v>42873508.490000002</v>
      </c>
      <c r="MR452" s="12">
        <f t="shared" si="100"/>
        <v>23534984.43</v>
      </c>
      <c r="MS452" s="12">
        <f t="shared" si="100"/>
        <v>618559402.98000002</v>
      </c>
      <c r="MT452" s="12">
        <f t="shared" si="100"/>
        <v>36481705.649999999</v>
      </c>
      <c r="MU452" s="12">
        <f t="shared" si="100"/>
        <v>49195407.289999992</v>
      </c>
      <c r="MV452" s="12">
        <f t="shared" si="100"/>
        <v>52178561.570000023</v>
      </c>
      <c r="MW452" s="12">
        <f t="shared" si="100"/>
        <v>28623310.600000001</v>
      </c>
      <c r="MX452" s="12">
        <f t="shared" si="100"/>
        <v>49877229.75</v>
      </c>
      <c r="MY452" s="12">
        <f t="shared" si="100"/>
        <v>73816347.309999987</v>
      </c>
      <c r="MZ452" s="12">
        <f t="shared" si="100"/>
        <v>64330371.919999987</v>
      </c>
      <c r="NA452" s="12">
        <f t="shared" si="100"/>
        <v>41536965.440000013</v>
      </c>
      <c r="NB452" s="12">
        <f t="shared" si="100"/>
        <v>26005667.869999997</v>
      </c>
      <c r="NC452" s="12">
        <f t="shared" si="100"/>
        <v>19688564.129999999</v>
      </c>
      <c r="ND452" s="12">
        <f t="shared" si="100"/>
        <v>910025719.38000011</v>
      </c>
      <c r="NE452" s="12">
        <f t="shared" si="100"/>
        <v>126756422.41000003</v>
      </c>
      <c r="NF452" s="12">
        <f t="shared" si="100"/>
        <v>31422213.700000003</v>
      </c>
      <c r="NG452" s="12">
        <f t="shared" si="100"/>
        <v>327025233.72000003</v>
      </c>
      <c r="NH452" s="12">
        <f t="shared" si="100"/>
        <v>30544671.670000006</v>
      </c>
      <c r="NI452" s="12">
        <f t="shared" si="100"/>
        <v>77964445.820000023</v>
      </c>
      <c r="NJ452" s="12">
        <f t="shared" si="100"/>
        <v>70019084.669999987</v>
      </c>
      <c r="NK452" s="12">
        <f t="shared" si="100"/>
        <v>117230258.54999998</v>
      </c>
      <c r="NL452" s="12">
        <f t="shared" si="100"/>
        <v>21122656.469999999</v>
      </c>
      <c r="NM452" s="12">
        <f t="shared" si="100"/>
        <v>69928441.629999965</v>
      </c>
      <c r="NN452" s="12">
        <f t="shared" si="100"/>
        <v>60632341.520000003</v>
      </c>
      <c r="NO452" s="12">
        <f t="shared" si="100"/>
        <v>42321917.109999992</v>
      </c>
      <c r="NP452" s="12">
        <f t="shared" si="100"/>
        <v>186089317.19999999</v>
      </c>
      <c r="NQ452" s="12">
        <f t="shared" si="100"/>
        <v>27973849.610000003</v>
      </c>
      <c r="NR452" s="12">
        <f t="shared" si="100"/>
        <v>31036757.109999999</v>
      </c>
      <c r="NS452" s="12">
        <f t="shared" si="100"/>
        <v>4218093.9200000009</v>
      </c>
      <c r="NT452" s="12">
        <f t="shared" si="100"/>
        <v>12808139.670000002</v>
      </c>
      <c r="NU452" s="12">
        <f t="shared" si="100"/>
        <v>18846077.919999998</v>
      </c>
      <c r="NV452" s="12">
        <f t="shared" si="100"/>
        <v>14501120.389999999</v>
      </c>
      <c r="NW452" s="12">
        <f t="shared" si="100"/>
        <v>855788780.73999989</v>
      </c>
      <c r="NX452" s="12">
        <f t="shared" si="100"/>
        <v>156525251.34999996</v>
      </c>
      <c r="NY452" s="12">
        <f t="shared" ref="NY452:QJ452" si="101">SUMIF($A$5:$A$450,$C$452,NY$5:NY$450)</f>
        <v>27964773.819999993</v>
      </c>
      <c r="NZ452" s="12">
        <f t="shared" si="101"/>
        <v>30199244.859999996</v>
      </c>
      <c r="OA452" s="12">
        <f t="shared" si="101"/>
        <v>28786143.380000006</v>
      </c>
      <c r="OB452" s="12">
        <f t="shared" si="101"/>
        <v>46251270.120000005</v>
      </c>
      <c r="OC452" s="12">
        <f t="shared" si="101"/>
        <v>22187886.50999999</v>
      </c>
      <c r="OD452" s="12">
        <f t="shared" si="101"/>
        <v>293221272.13999999</v>
      </c>
      <c r="OE452" s="12">
        <f t="shared" si="101"/>
        <v>85747865.729999989</v>
      </c>
      <c r="OF452" s="12">
        <f t="shared" si="101"/>
        <v>44427765.760000005</v>
      </c>
      <c r="OG452" s="12">
        <f t="shared" si="101"/>
        <v>163767502.71999997</v>
      </c>
      <c r="OH452" s="12">
        <f t="shared" si="101"/>
        <v>42347141.100000001</v>
      </c>
      <c r="OI452" s="12">
        <f t="shared" si="101"/>
        <v>65926723.229999997</v>
      </c>
      <c r="OJ452" s="12">
        <f t="shared" si="101"/>
        <v>59752596.409999996</v>
      </c>
      <c r="OK452" s="12">
        <f t="shared" si="101"/>
        <v>21338668.730000004</v>
      </c>
      <c r="OL452" s="12">
        <f t="shared" si="101"/>
        <v>48005298.709999993</v>
      </c>
      <c r="OM452" s="12">
        <f t="shared" si="101"/>
        <v>315194997.08000004</v>
      </c>
      <c r="ON452" s="12">
        <f t="shared" si="101"/>
        <v>104512951.71999998</v>
      </c>
      <c r="OO452" s="12">
        <f t="shared" si="101"/>
        <v>178821656.09</v>
      </c>
      <c r="OP452" s="12">
        <f t="shared" si="101"/>
        <v>92149907.639999971</v>
      </c>
      <c r="OQ452" s="12">
        <f t="shared" si="101"/>
        <v>78796442.809999973</v>
      </c>
      <c r="OR452" s="12">
        <f t="shared" si="101"/>
        <v>54183909.539999992</v>
      </c>
      <c r="OS452" s="12">
        <f t="shared" si="101"/>
        <v>-28829278.630000018</v>
      </c>
      <c r="OT452" s="12">
        <f t="shared" si="101"/>
        <v>27410918.059999995</v>
      </c>
      <c r="OU452" s="12">
        <f t="shared" si="101"/>
        <v>30818233.229999993</v>
      </c>
      <c r="OV452" s="12">
        <f t="shared" si="101"/>
        <v>41272339.019999996</v>
      </c>
      <c r="OW452" s="12">
        <f t="shared" si="101"/>
        <v>17509863.229999993</v>
      </c>
      <c r="OX452" s="12">
        <f t="shared" si="101"/>
        <v>71899994.760000005</v>
      </c>
      <c r="OY452" s="12">
        <f t="shared" si="101"/>
        <v>32863854.32</v>
      </c>
      <c r="OZ452" s="12">
        <f t="shared" si="101"/>
        <v>29628577.760000002</v>
      </c>
      <c r="PA452" s="12">
        <f t="shared" si="101"/>
        <v>11619769.150000002</v>
      </c>
      <c r="PB452" s="12">
        <f t="shared" si="101"/>
        <v>68611216.779999956</v>
      </c>
      <c r="PC452" s="12">
        <f t="shared" si="101"/>
        <v>30943993.330000002</v>
      </c>
      <c r="PD452" s="12">
        <f t="shared" si="101"/>
        <v>71763861.5</v>
      </c>
      <c r="PE452" s="12">
        <f t="shared" si="101"/>
        <v>23594883.859999999</v>
      </c>
      <c r="PF452" s="12">
        <f t="shared" si="101"/>
        <v>71019091.870000005</v>
      </c>
      <c r="PG452" s="12">
        <f t="shared" si="101"/>
        <v>51276933.239999987</v>
      </c>
      <c r="PH452" s="12">
        <f t="shared" si="101"/>
        <v>31961191.450000007</v>
      </c>
      <c r="PI452" s="12">
        <f t="shared" si="101"/>
        <v>49906779.219999999</v>
      </c>
      <c r="PJ452" s="12">
        <f t="shared" si="101"/>
        <v>47687458.490000002</v>
      </c>
      <c r="PK452" s="12">
        <f t="shared" si="101"/>
        <v>42710982.550000012</v>
      </c>
      <c r="PL452" s="12">
        <f t="shared" si="101"/>
        <v>34276107.149999991</v>
      </c>
      <c r="PM452" s="12">
        <f t="shared" si="101"/>
        <v>40118779.969999999</v>
      </c>
      <c r="PN452" s="12">
        <f t="shared" si="101"/>
        <v>34766283.650000006</v>
      </c>
      <c r="PO452" s="12">
        <f t="shared" si="101"/>
        <v>1775141.4000000022</v>
      </c>
      <c r="PP452" s="12">
        <f t="shared" si="101"/>
        <v>22381413.289999999</v>
      </c>
      <c r="PQ452" s="12">
        <f t="shared" si="101"/>
        <v>21436282.219999995</v>
      </c>
      <c r="PR452" s="12">
        <f t="shared" si="101"/>
        <v>20321385.079999998</v>
      </c>
      <c r="PS452" s="12">
        <f t="shared" si="101"/>
        <v>31434288.940000001</v>
      </c>
      <c r="PT452" s="12">
        <f t="shared" si="101"/>
        <v>-193162825.9900001</v>
      </c>
      <c r="PU452" s="12">
        <f t="shared" si="101"/>
        <v>-176051156.34999996</v>
      </c>
      <c r="PV452" s="12">
        <f t="shared" si="101"/>
        <v>52878391.969999999</v>
      </c>
      <c r="PW452" s="12">
        <f t="shared" si="101"/>
        <v>83455066.609999985</v>
      </c>
      <c r="PX452" s="12">
        <f t="shared" si="101"/>
        <v>19597778.389999971</v>
      </c>
      <c r="PY452" s="12">
        <f t="shared" si="101"/>
        <v>56015859.239999995</v>
      </c>
      <c r="PZ452" s="12">
        <f t="shared" si="101"/>
        <v>259565182.18000001</v>
      </c>
      <c r="QA452" s="12">
        <f t="shared" si="101"/>
        <v>46668133.089999996</v>
      </c>
      <c r="QB452" s="12">
        <f t="shared" si="101"/>
        <v>50346607.889999993</v>
      </c>
      <c r="QC452" s="12">
        <f t="shared" si="101"/>
        <v>27051585.019999996</v>
      </c>
      <c r="QD452" s="12">
        <f t="shared" si="101"/>
        <v>57672859.629999995</v>
      </c>
      <c r="QE452" s="12">
        <f t="shared" si="101"/>
        <v>35570295.920000002</v>
      </c>
      <c r="QF452" s="12">
        <f t="shared" si="101"/>
        <v>27287567.429999996</v>
      </c>
      <c r="QG452" s="12">
        <f t="shared" si="101"/>
        <v>42866841.350000001</v>
      </c>
      <c r="QH452" s="12">
        <f t="shared" si="101"/>
        <v>58258121.709999993</v>
      </c>
      <c r="QI452" s="12">
        <f t="shared" si="101"/>
        <v>62657843.620000005</v>
      </c>
      <c r="QJ452" s="12">
        <f t="shared" si="101"/>
        <v>19036498.77</v>
      </c>
      <c r="QK452" s="12">
        <f t="shared" ref="QK452:SV452" si="102">SUMIF($A$5:$A$450,$C$452,QK$5:QK$450)</f>
        <v>48753298.969999999</v>
      </c>
      <c r="QL452" s="12">
        <f t="shared" si="102"/>
        <v>28983457.780000005</v>
      </c>
      <c r="QM452" s="12">
        <f t="shared" si="102"/>
        <v>49656128.460000001</v>
      </c>
      <c r="QN452" s="12">
        <f t="shared" si="102"/>
        <v>79084297.829999998</v>
      </c>
      <c r="QO452" s="12">
        <f t="shared" si="102"/>
        <v>36305099.309999995</v>
      </c>
      <c r="QP452" s="12">
        <f t="shared" si="102"/>
        <v>23405344.689999998</v>
      </c>
      <c r="QQ452" s="12">
        <f t="shared" si="102"/>
        <v>18523091.759999998</v>
      </c>
      <c r="QR452" s="12">
        <f t="shared" si="102"/>
        <v>21478162.969999999</v>
      </c>
      <c r="QS452" s="12">
        <f t="shared" si="102"/>
        <v>20367901.68</v>
      </c>
      <c r="QT452" s="12">
        <f t="shared" si="102"/>
        <v>355799692.25000006</v>
      </c>
      <c r="QU452" s="12">
        <f t="shared" si="102"/>
        <v>35160635.990000002</v>
      </c>
      <c r="QV452" s="12">
        <f t="shared" si="102"/>
        <v>15318381.720000001</v>
      </c>
      <c r="QW452" s="12">
        <f t="shared" si="102"/>
        <v>42720899.949999988</v>
      </c>
      <c r="QX452" s="12">
        <f t="shared" si="102"/>
        <v>42678129.269999996</v>
      </c>
      <c r="QY452" s="12">
        <f t="shared" si="102"/>
        <v>76788907.210000008</v>
      </c>
      <c r="QZ452" s="12">
        <f t="shared" si="102"/>
        <v>28905775.249999996</v>
      </c>
      <c r="RA452" s="12">
        <f t="shared" si="102"/>
        <v>-97207.860000008717</v>
      </c>
      <c r="RB452" s="12">
        <f t="shared" si="102"/>
        <v>66725334.640000001</v>
      </c>
      <c r="RC452" s="12">
        <f t="shared" si="102"/>
        <v>31012283.20000001</v>
      </c>
      <c r="RD452" s="12">
        <f t="shared" si="102"/>
        <v>40866892.870000005</v>
      </c>
      <c r="RE452" s="12">
        <f t="shared" si="102"/>
        <v>20109383.009999998</v>
      </c>
      <c r="RF452" s="12">
        <f t="shared" si="102"/>
        <v>26393080.590000004</v>
      </c>
      <c r="RG452" s="12">
        <f t="shared" si="102"/>
        <v>-16976169.879999992</v>
      </c>
      <c r="RH452" s="12">
        <f t="shared" si="102"/>
        <v>46091293.280000001</v>
      </c>
      <c r="RI452" s="12">
        <f t="shared" si="102"/>
        <v>21913214.010000009</v>
      </c>
      <c r="RJ452" s="12">
        <f t="shared" si="102"/>
        <v>34702894.459999993</v>
      </c>
      <c r="RK452" s="12">
        <f t="shared" si="102"/>
        <v>68035752.350000009</v>
      </c>
      <c r="RL452" s="12">
        <f t="shared" si="102"/>
        <v>54422988.169999994</v>
      </c>
      <c r="RM452" s="12">
        <f t="shared" si="102"/>
        <v>33078895.070000023</v>
      </c>
      <c r="RN452" s="12">
        <f t="shared" si="102"/>
        <v>46949093.799999997</v>
      </c>
      <c r="RO452" s="12">
        <f t="shared" si="102"/>
        <v>34136012.170000002</v>
      </c>
      <c r="RP452" s="12">
        <f t="shared" si="102"/>
        <v>65311321.680000007</v>
      </c>
      <c r="RQ452" s="12">
        <f t="shared" si="102"/>
        <v>93315148.50999999</v>
      </c>
      <c r="RR452" s="12">
        <f t="shared" si="102"/>
        <v>20883326.159999996</v>
      </c>
      <c r="RS452" s="12">
        <f t="shared" si="102"/>
        <v>21320574.690000001</v>
      </c>
      <c r="RT452" s="12">
        <f t="shared" si="102"/>
        <v>48367361.049999997</v>
      </c>
      <c r="RU452" s="12">
        <f t="shared" si="102"/>
        <v>31286663.619999994</v>
      </c>
      <c r="RV452" s="12">
        <f t="shared" si="102"/>
        <v>30706244.190000001</v>
      </c>
      <c r="RW452" s="12">
        <f t="shared" si="102"/>
        <v>36063243.710000001</v>
      </c>
      <c r="RX452" s="12">
        <f t="shared" si="102"/>
        <v>6070486.6700000027</v>
      </c>
      <c r="RY452" s="12">
        <f t="shared" si="102"/>
        <v>24256577.180000003</v>
      </c>
      <c r="RZ452" s="12">
        <f t="shared" si="102"/>
        <v>19851480.880000003</v>
      </c>
      <c r="SA452" s="12">
        <f t="shared" si="102"/>
        <v>210291277.79000002</v>
      </c>
      <c r="SB452" s="12">
        <f t="shared" si="102"/>
        <v>75968187.170000002</v>
      </c>
      <c r="SC452" s="12">
        <f t="shared" si="102"/>
        <v>38908108.510000013</v>
      </c>
      <c r="SD452" s="12">
        <f t="shared" si="102"/>
        <v>32692858.060000002</v>
      </c>
      <c r="SE452" s="12">
        <f t="shared" si="102"/>
        <v>21334295.390000004</v>
      </c>
      <c r="SF452" s="12">
        <f t="shared" si="102"/>
        <v>28362973.540000003</v>
      </c>
      <c r="SG452" s="12">
        <f t="shared" si="102"/>
        <v>49432408.340000011</v>
      </c>
      <c r="SH452" s="12">
        <f t="shared" si="102"/>
        <v>63469322.820000008</v>
      </c>
      <c r="SI452" s="12">
        <f t="shared" si="102"/>
        <v>47628417.93</v>
      </c>
      <c r="SJ452" s="12">
        <f t="shared" si="102"/>
        <v>45521176.420000002</v>
      </c>
      <c r="SK452" s="12">
        <f t="shared" si="102"/>
        <v>38244280.929999992</v>
      </c>
      <c r="SL452" s="12">
        <f t="shared" si="102"/>
        <v>16602607.09</v>
      </c>
      <c r="SM452" s="12">
        <f t="shared" si="102"/>
        <v>76178377.969999999</v>
      </c>
      <c r="SN452" s="12">
        <f t="shared" si="102"/>
        <v>30016899.350000001</v>
      </c>
      <c r="SO452" s="12">
        <f t="shared" si="102"/>
        <v>53096336.510000005</v>
      </c>
      <c r="SP452" s="12">
        <f t="shared" si="102"/>
        <v>12446405.510000004</v>
      </c>
      <c r="SQ452" s="12">
        <f t="shared" si="102"/>
        <v>19799072.849999998</v>
      </c>
      <c r="SR452" s="12">
        <f t="shared" si="102"/>
        <v>31950612.520000003</v>
      </c>
      <c r="SS452" s="12">
        <f t="shared" si="102"/>
        <v>-1520129.0299999965</v>
      </c>
      <c r="ST452" s="12">
        <f t="shared" si="102"/>
        <v>25261270.120000005</v>
      </c>
      <c r="SU452" s="12">
        <f t="shared" si="102"/>
        <v>81368650.690000057</v>
      </c>
      <c r="SV452" s="12">
        <f t="shared" si="102"/>
        <v>11971499.040000003</v>
      </c>
      <c r="SW452" s="12">
        <f t="shared" ref="SW452:VH452" si="103">SUMIF($A$5:$A$450,$C$452,SW$5:SW$450)</f>
        <v>114668675.98999999</v>
      </c>
      <c r="SX452" s="12">
        <f t="shared" si="103"/>
        <v>32674472.970000003</v>
      </c>
      <c r="SY452" s="12">
        <f t="shared" si="103"/>
        <v>16778173.260000005</v>
      </c>
      <c r="SZ452" s="12">
        <f t="shared" si="103"/>
        <v>25346474.239999998</v>
      </c>
      <c r="TA452" s="12">
        <f t="shared" si="103"/>
        <v>24139271.790000007</v>
      </c>
      <c r="TB452" s="12">
        <f t="shared" si="103"/>
        <v>39272002.010000005</v>
      </c>
      <c r="TC452" s="12">
        <f t="shared" si="103"/>
        <v>26534708.190000001</v>
      </c>
      <c r="TD452" s="12">
        <f t="shared" si="103"/>
        <v>24876161.569999997</v>
      </c>
      <c r="TE452" s="12">
        <f t="shared" si="103"/>
        <v>43406082.06000001</v>
      </c>
      <c r="TF452" s="12">
        <f t="shared" si="103"/>
        <v>50052131.369999997</v>
      </c>
      <c r="TG452" s="12">
        <f t="shared" si="103"/>
        <v>34348960.610000007</v>
      </c>
      <c r="TH452" s="12">
        <f t="shared" si="103"/>
        <v>22795875.270000003</v>
      </c>
      <c r="TI452" s="12">
        <f t="shared" si="103"/>
        <v>149590249.14999992</v>
      </c>
      <c r="TJ452" s="12">
        <f t="shared" si="103"/>
        <v>50437420.569999993</v>
      </c>
      <c r="TK452" s="12">
        <f t="shared" si="103"/>
        <v>28476467.669999998</v>
      </c>
      <c r="TL452" s="12">
        <f t="shared" si="103"/>
        <v>52502976.310000002</v>
      </c>
      <c r="TM452" s="12">
        <f t="shared" si="103"/>
        <v>32399294.109999999</v>
      </c>
      <c r="TN452" s="12">
        <f t="shared" si="103"/>
        <v>30568346.820000004</v>
      </c>
      <c r="TO452" s="12">
        <f t="shared" si="103"/>
        <v>26992979.530000001</v>
      </c>
      <c r="TP452" s="12">
        <f t="shared" si="103"/>
        <v>35332646.330000013</v>
      </c>
      <c r="TQ452" s="12">
        <f t="shared" si="103"/>
        <v>25672715.91</v>
      </c>
      <c r="TR452" s="12">
        <f t="shared" si="103"/>
        <v>36354844.909999996</v>
      </c>
      <c r="TS452" s="12">
        <f t="shared" si="103"/>
        <v>91634419.960000008</v>
      </c>
      <c r="TT452" s="12">
        <f t="shared" si="103"/>
        <v>33033695.57</v>
      </c>
      <c r="TU452" s="12">
        <f t="shared" si="103"/>
        <v>27433602.800000004</v>
      </c>
      <c r="TV452" s="12">
        <f t="shared" si="103"/>
        <v>35620656.760000005</v>
      </c>
      <c r="TW452" s="12">
        <f t="shared" si="103"/>
        <v>41503853.839999996</v>
      </c>
      <c r="TX452" s="12">
        <f t="shared" si="103"/>
        <v>20813951.200000003</v>
      </c>
      <c r="TY452" s="12">
        <f t="shared" si="103"/>
        <v>-26165160.429999981</v>
      </c>
      <c r="TZ452" s="12">
        <f t="shared" si="103"/>
        <v>39683217.959999993</v>
      </c>
      <c r="UA452" s="12">
        <f t="shared" si="103"/>
        <v>-22311865.750000015</v>
      </c>
      <c r="UB452" s="12">
        <f t="shared" si="103"/>
        <v>-13087240.809999999</v>
      </c>
      <c r="UC452" s="12">
        <f t="shared" si="103"/>
        <v>26348322.649999999</v>
      </c>
      <c r="UD452" s="12">
        <f t="shared" si="103"/>
        <v>28881532.620000001</v>
      </c>
      <c r="UE452" s="12">
        <f t="shared" si="103"/>
        <v>89103059.780000031</v>
      </c>
      <c r="UF452" s="12">
        <f t="shared" si="103"/>
        <v>27923216.639999997</v>
      </c>
      <c r="UG452" s="12">
        <f t="shared" si="103"/>
        <v>20292564.539999999</v>
      </c>
      <c r="UH452" s="12">
        <f t="shared" si="103"/>
        <v>-10770803.939999999</v>
      </c>
      <c r="UI452" s="12">
        <f t="shared" si="103"/>
        <v>22264330.750000007</v>
      </c>
      <c r="UJ452" s="12">
        <f t="shared" si="103"/>
        <v>90943889.039999992</v>
      </c>
      <c r="UK452" s="12">
        <f t="shared" si="103"/>
        <v>32220656.090000004</v>
      </c>
      <c r="UL452" s="12">
        <f t="shared" si="103"/>
        <v>36104470.599999994</v>
      </c>
      <c r="UM452" s="12">
        <f t="shared" si="103"/>
        <v>74681423.269999996</v>
      </c>
      <c r="UN452" s="12">
        <f t="shared" si="103"/>
        <v>45136990.499999993</v>
      </c>
      <c r="UO452" s="12">
        <f t="shared" si="103"/>
        <v>20641404.589999996</v>
      </c>
      <c r="UP452" s="12">
        <f t="shared" si="103"/>
        <v>268027799.70000002</v>
      </c>
      <c r="UQ452" s="12">
        <f t="shared" si="103"/>
        <v>35629745.210000001</v>
      </c>
      <c r="UR452" s="12">
        <f t="shared" si="103"/>
        <v>32466360.050000008</v>
      </c>
      <c r="US452" s="12">
        <f t="shared" si="103"/>
        <v>11561671.499999989</v>
      </c>
      <c r="UT452" s="12">
        <f t="shared" si="103"/>
        <v>12395090.909999998</v>
      </c>
      <c r="UU452" s="12">
        <f t="shared" si="103"/>
        <v>33073199.590000004</v>
      </c>
      <c r="UV452" s="12">
        <f t="shared" si="103"/>
        <v>82683484.11999999</v>
      </c>
      <c r="UW452" s="12">
        <f t="shared" si="103"/>
        <v>36835738.170000002</v>
      </c>
      <c r="UX452" s="12">
        <f t="shared" si="103"/>
        <v>27765206.379999995</v>
      </c>
      <c r="UY452" s="12">
        <f t="shared" si="103"/>
        <v>49252489.879999995</v>
      </c>
      <c r="UZ452" s="12">
        <f t="shared" si="103"/>
        <v>47401914.609999999</v>
      </c>
      <c r="VA452" s="12">
        <f t="shared" si="103"/>
        <v>59986806.449999996</v>
      </c>
      <c r="VB452" s="12">
        <f t="shared" si="103"/>
        <v>53628963.399999991</v>
      </c>
      <c r="VC452" s="12">
        <f t="shared" si="103"/>
        <v>92054044.980000004</v>
      </c>
      <c r="VD452" s="12">
        <f t="shared" si="103"/>
        <v>33636968.360000014</v>
      </c>
      <c r="VE452" s="12">
        <f t="shared" si="103"/>
        <v>24895600.34</v>
      </c>
      <c r="VF452" s="12">
        <f t="shared" si="103"/>
        <v>16003443.919999998</v>
      </c>
      <c r="VG452" s="12">
        <f t="shared" si="103"/>
        <v>21160879.870000001</v>
      </c>
      <c r="VH452" s="12">
        <f t="shared" si="103"/>
        <v>83752919.830000013</v>
      </c>
      <c r="VI452" s="12">
        <f t="shared" ref="VI452:XT452" si="104">SUMIF($A$5:$A$450,$C$452,VI$5:VI$450)</f>
        <v>22653641.079999998</v>
      </c>
      <c r="VJ452" s="12">
        <f t="shared" si="104"/>
        <v>28148173.409999993</v>
      </c>
      <c r="VK452" s="12">
        <f t="shared" si="104"/>
        <v>14179709.260000002</v>
      </c>
      <c r="VL452" s="12">
        <f t="shared" si="104"/>
        <v>193374290.46999994</v>
      </c>
      <c r="VM452" s="12">
        <f t="shared" si="104"/>
        <v>32273209.960000005</v>
      </c>
      <c r="VN452" s="12">
        <f t="shared" si="104"/>
        <v>34911873.149999999</v>
      </c>
      <c r="VO452" s="12">
        <f t="shared" si="104"/>
        <v>50506020.259999998</v>
      </c>
      <c r="VP452" s="12">
        <f t="shared" si="104"/>
        <v>18879653.039999999</v>
      </c>
      <c r="VQ452" s="12">
        <f t="shared" si="104"/>
        <v>4643627.3599999994</v>
      </c>
      <c r="VR452" s="12">
        <f t="shared" si="104"/>
        <v>71523276.330000013</v>
      </c>
      <c r="VS452" s="12">
        <f t="shared" si="104"/>
        <v>32115324.080000006</v>
      </c>
      <c r="VT452" s="12">
        <f t="shared" si="104"/>
        <v>51285647.570000008</v>
      </c>
      <c r="VU452" s="12">
        <f t="shared" si="104"/>
        <v>98823211.499999985</v>
      </c>
      <c r="VV452" s="12">
        <f t="shared" si="104"/>
        <v>1900810.639999995</v>
      </c>
      <c r="VW452" s="12">
        <f t="shared" si="104"/>
        <v>14149029.949999996</v>
      </c>
      <c r="VX452" s="12">
        <f t="shared" si="104"/>
        <v>49581990.579999998</v>
      </c>
      <c r="VY452" s="12">
        <f t="shared" si="104"/>
        <v>19039922.699999999</v>
      </c>
      <c r="VZ452" s="12">
        <f t="shared" si="104"/>
        <v>20097046.509999998</v>
      </c>
      <c r="WA452" s="12">
        <f t="shared" si="104"/>
        <v>-409695648.98000008</v>
      </c>
      <c r="WB452" s="12">
        <f t="shared" si="104"/>
        <v>54124421.559999995</v>
      </c>
      <c r="WC452" s="12">
        <f t="shared" si="104"/>
        <v>49934274.629999995</v>
      </c>
      <c r="WD452" s="12">
        <f t="shared" si="104"/>
        <v>32599892.510000002</v>
      </c>
      <c r="WE452" s="12">
        <f t="shared" si="104"/>
        <v>29900258.999999996</v>
      </c>
      <c r="WF452" s="12">
        <f t="shared" si="104"/>
        <v>32734109.489999998</v>
      </c>
      <c r="WG452" s="12">
        <f t="shared" si="104"/>
        <v>61420353.730000004</v>
      </c>
      <c r="WH452" s="12">
        <f t="shared" si="104"/>
        <v>64489065.050000012</v>
      </c>
      <c r="WI452" s="12">
        <f t="shared" si="104"/>
        <v>35105266.140000001</v>
      </c>
      <c r="WJ452" s="12">
        <f t="shared" si="104"/>
        <v>57716467.909999989</v>
      </c>
      <c r="WK452" s="12">
        <f t="shared" si="104"/>
        <v>30319247.289999999</v>
      </c>
      <c r="WL452" s="12">
        <f t="shared" si="104"/>
        <v>74607789.129999995</v>
      </c>
      <c r="WM452" s="12">
        <f t="shared" si="104"/>
        <v>57268437.68999999</v>
      </c>
      <c r="WN452" s="12">
        <f t="shared" si="104"/>
        <v>79744507.283999994</v>
      </c>
      <c r="WO452" s="12">
        <f t="shared" si="104"/>
        <v>64976673.050000012</v>
      </c>
      <c r="WP452" s="12">
        <f t="shared" si="104"/>
        <v>51576057.139999993</v>
      </c>
      <c r="WQ452" s="12">
        <f t="shared" si="104"/>
        <v>74332813.75999999</v>
      </c>
      <c r="WR452" s="12">
        <f t="shared" si="104"/>
        <v>52483753.640000008</v>
      </c>
      <c r="WS452" s="12">
        <f t="shared" si="104"/>
        <v>37338824.930000007</v>
      </c>
      <c r="WT452" s="12">
        <f t="shared" si="104"/>
        <v>65704444.899999999</v>
      </c>
      <c r="WU452" s="12">
        <f t="shared" si="104"/>
        <v>134549398.06</v>
      </c>
      <c r="WV452" s="12">
        <f t="shared" si="104"/>
        <v>46491542.159999996</v>
      </c>
      <c r="WW452" s="12">
        <f t="shared" si="104"/>
        <v>29579947.330000002</v>
      </c>
      <c r="WX452" s="12">
        <f t="shared" si="104"/>
        <v>29680536.950000003</v>
      </c>
      <c r="WY452" s="12">
        <f t="shared" si="104"/>
        <v>42018710.979999989</v>
      </c>
      <c r="WZ452" s="12">
        <f t="shared" si="104"/>
        <v>21583551.090000004</v>
      </c>
      <c r="XA452" s="12">
        <f t="shared" si="104"/>
        <v>38741387.489999995</v>
      </c>
      <c r="XB452" s="12">
        <f t="shared" si="104"/>
        <v>43043101.689999998</v>
      </c>
      <c r="XC452" s="12">
        <f t="shared" si="104"/>
        <v>50180722.170000002</v>
      </c>
      <c r="XD452" s="12">
        <f t="shared" si="104"/>
        <v>30326166.710000001</v>
      </c>
      <c r="XE452" s="12">
        <f t="shared" si="104"/>
        <v>32214735.969999991</v>
      </c>
      <c r="XF452" s="12">
        <f t="shared" si="104"/>
        <v>26864834.959999997</v>
      </c>
      <c r="XG452" s="12">
        <f t="shared" si="104"/>
        <v>37626735.280000001</v>
      </c>
      <c r="XH452" s="12">
        <f t="shared" si="104"/>
        <v>-949133.53999994695</v>
      </c>
      <c r="XI452" s="12">
        <f t="shared" si="104"/>
        <v>90505698.799999997</v>
      </c>
      <c r="XJ452" s="12">
        <f t="shared" si="104"/>
        <v>80485246.520000011</v>
      </c>
      <c r="XK452" s="12">
        <f t="shared" si="104"/>
        <v>132706362.68000001</v>
      </c>
      <c r="XL452" s="12">
        <f t="shared" si="104"/>
        <v>59187269.100000009</v>
      </c>
      <c r="XM452" s="12">
        <f t="shared" si="104"/>
        <v>66672407.170000009</v>
      </c>
      <c r="XN452" s="12">
        <f t="shared" si="104"/>
        <v>117561183.59999999</v>
      </c>
      <c r="XO452" s="12">
        <f t="shared" si="104"/>
        <v>93127935.799999997</v>
      </c>
      <c r="XP452" s="12">
        <f t="shared" si="104"/>
        <v>61972333.180000007</v>
      </c>
      <c r="XQ452" s="12">
        <f t="shared" si="104"/>
        <v>117713108.94999999</v>
      </c>
      <c r="XR452" s="12">
        <f t="shared" si="104"/>
        <v>83049555.970000014</v>
      </c>
      <c r="XS452" s="12">
        <f t="shared" si="104"/>
        <v>45807383.039999999</v>
      </c>
      <c r="XT452" s="12">
        <f t="shared" si="104"/>
        <v>35041687.049999997</v>
      </c>
      <c r="XU452" s="12">
        <f t="shared" ref="XU452:AAF452" si="105">SUMIF($A$5:$A$450,$C$452,XU$5:XU$450)</f>
        <v>55433667.180000007</v>
      </c>
      <c r="XV452" s="12">
        <f t="shared" si="105"/>
        <v>47624856.729999997</v>
      </c>
      <c r="XW452" s="12">
        <f t="shared" si="105"/>
        <v>42513511.399999991</v>
      </c>
      <c r="XX452" s="12">
        <f t="shared" si="105"/>
        <v>31901217.240000002</v>
      </c>
      <c r="XY452" s="12">
        <f t="shared" si="105"/>
        <v>44501593.259999998</v>
      </c>
      <c r="XZ452" s="12">
        <f t="shared" si="105"/>
        <v>32259125.030000001</v>
      </c>
      <c r="YA452" s="12">
        <f t="shared" si="105"/>
        <v>36019646.650000006</v>
      </c>
      <c r="YB452" s="12">
        <f t="shared" si="105"/>
        <v>36822167.189999998</v>
      </c>
      <c r="YC452" s="12">
        <f t="shared" si="105"/>
        <v>40211604.730000004</v>
      </c>
      <c r="YD452" s="12">
        <f t="shared" si="105"/>
        <v>39499516.020000003</v>
      </c>
      <c r="YE452" s="12">
        <f t="shared" si="105"/>
        <v>686135805.85000002</v>
      </c>
      <c r="YF452" s="12">
        <f t="shared" si="105"/>
        <v>25069468.320000004</v>
      </c>
      <c r="YG452" s="12">
        <f t="shared" si="105"/>
        <v>30475411.459999997</v>
      </c>
      <c r="YH452" s="12">
        <f t="shared" si="105"/>
        <v>36679492.199999996</v>
      </c>
      <c r="YI452" s="12">
        <f t="shared" si="105"/>
        <v>125105753.16999999</v>
      </c>
      <c r="YJ452" s="12">
        <f t="shared" si="105"/>
        <v>81730061.349999994</v>
      </c>
      <c r="YK452" s="12">
        <f t="shared" si="105"/>
        <v>90763601.780000001</v>
      </c>
      <c r="YL452" s="12">
        <f t="shared" si="105"/>
        <v>22534191.239999998</v>
      </c>
      <c r="YM452" s="12">
        <f t="shared" si="105"/>
        <v>86199460.400000021</v>
      </c>
      <c r="YN452" s="12">
        <f t="shared" si="105"/>
        <v>92687425.219999999</v>
      </c>
      <c r="YO452" s="12">
        <f t="shared" si="105"/>
        <v>49263884.129999995</v>
      </c>
      <c r="YP452" s="12">
        <f t="shared" si="105"/>
        <v>35492422.089999989</v>
      </c>
      <c r="YQ452" s="12">
        <f t="shared" si="105"/>
        <v>42554078.850000001</v>
      </c>
      <c r="YR452" s="12">
        <f t="shared" si="105"/>
        <v>26324785.960000001</v>
      </c>
      <c r="YS452" s="12">
        <f t="shared" si="105"/>
        <v>29310403.609999999</v>
      </c>
      <c r="YT452" s="12">
        <f t="shared" si="105"/>
        <v>30338694.470000003</v>
      </c>
      <c r="YU452" s="12">
        <f t="shared" si="105"/>
        <v>18977887.459999993</v>
      </c>
      <c r="YV452" s="12">
        <f t="shared" si="105"/>
        <v>296403310.43000007</v>
      </c>
      <c r="YW452" s="12">
        <f t="shared" si="105"/>
        <v>53597829.280000009</v>
      </c>
      <c r="YX452" s="12">
        <f t="shared" si="105"/>
        <v>29391727.219999999</v>
      </c>
      <c r="YY452" s="12">
        <f t="shared" si="105"/>
        <v>46474512.54999999</v>
      </c>
      <c r="YZ452" s="12">
        <f t="shared" si="105"/>
        <v>41616204.310000002</v>
      </c>
      <c r="ZA452" s="12">
        <f t="shared" si="105"/>
        <v>35084973.200000003</v>
      </c>
      <c r="ZB452" s="12">
        <f t="shared" si="105"/>
        <v>36718312.240000002</v>
      </c>
      <c r="ZC452" s="12">
        <f t="shared" si="105"/>
        <v>-96605440.01000002</v>
      </c>
      <c r="ZD452" s="12">
        <f t="shared" si="105"/>
        <v>27877574.249999996</v>
      </c>
      <c r="ZE452" s="12">
        <f t="shared" si="105"/>
        <v>-2029703.4500000067</v>
      </c>
      <c r="ZF452" s="12">
        <f t="shared" si="105"/>
        <v>18166047.499999989</v>
      </c>
      <c r="ZG452" s="12">
        <f t="shared" si="105"/>
        <v>25129805.809999999</v>
      </c>
      <c r="ZH452" s="12">
        <f t="shared" si="105"/>
        <v>24686421.329999994</v>
      </c>
      <c r="ZI452" s="12">
        <f t="shared" si="105"/>
        <v>31584527.609999999</v>
      </c>
      <c r="ZJ452" s="12">
        <f t="shared" si="105"/>
        <v>23799163.149999991</v>
      </c>
      <c r="ZK452" s="12">
        <f t="shared" si="105"/>
        <v>8470021.1899999976</v>
      </c>
      <c r="ZL452" s="12">
        <f t="shared" si="105"/>
        <v>228447936.06</v>
      </c>
      <c r="ZM452" s="12">
        <f t="shared" si="105"/>
        <v>10143453.229999997</v>
      </c>
      <c r="ZN452" s="12">
        <f t="shared" si="105"/>
        <v>44834646.380000018</v>
      </c>
      <c r="ZO452" s="12">
        <f t="shared" si="105"/>
        <v>11743569.070000004</v>
      </c>
      <c r="ZP452" s="12">
        <f t="shared" si="105"/>
        <v>14124738.830000009</v>
      </c>
      <c r="ZQ452" s="12">
        <f t="shared" si="105"/>
        <v>28147840.560000006</v>
      </c>
      <c r="ZR452" s="12">
        <f t="shared" si="105"/>
        <v>48131945.439999998</v>
      </c>
      <c r="ZS452" s="12">
        <f t="shared" si="105"/>
        <v>-14838451.439999998</v>
      </c>
      <c r="ZT452" s="12">
        <f t="shared" si="105"/>
        <v>31696886.199999996</v>
      </c>
      <c r="ZU452" s="12">
        <f t="shared" si="105"/>
        <v>14924088.599999983</v>
      </c>
      <c r="ZV452" s="12">
        <f t="shared" si="105"/>
        <v>30432807.060000002</v>
      </c>
      <c r="ZW452" s="12">
        <f t="shared" si="105"/>
        <v>21505312.270000003</v>
      </c>
      <c r="ZX452" s="12">
        <f t="shared" si="105"/>
        <v>26570957.590000007</v>
      </c>
      <c r="ZY452" s="12">
        <f t="shared" si="105"/>
        <v>28577671.980000012</v>
      </c>
      <c r="ZZ452" s="12">
        <f t="shared" si="105"/>
        <v>47391367.160000011</v>
      </c>
      <c r="AAA452" s="12">
        <f t="shared" si="105"/>
        <v>31217838.849999998</v>
      </c>
      <c r="AAB452" s="12">
        <f t="shared" si="105"/>
        <v>26600898.819999997</v>
      </c>
      <c r="AAC452" s="12">
        <f t="shared" si="105"/>
        <v>32902664.530000001</v>
      </c>
      <c r="AAD452" s="12">
        <f t="shared" si="105"/>
        <v>21937687.919999998</v>
      </c>
      <c r="AAE452" s="12">
        <f t="shared" si="105"/>
        <v>8109075.2199999988</v>
      </c>
      <c r="AAF452" s="12">
        <f t="shared" si="105"/>
        <v>14411214.060000001</v>
      </c>
      <c r="AAG452" s="12">
        <f t="shared" ref="AAG452:ACR452" si="106">SUMIF($A$5:$A$450,$C$452,AAG$5:AAG$450)</f>
        <v>25856525.190000001</v>
      </c>
      <c r="AAH452" s="12">
        <f t="shared" si="106"/>
        <v>171334696.47000003</v>
      </c>
      <c r="AAI452" s="12">
        <f t="shared" si="106"/>
        <v>41328567.719999991</v>
      </c>
      <c r="AAJ452" s="12">
        <f t="shared" si="106"/>
        <v>34696558.620000005</v>
      </c>
      <c r="AAK452" s="12">
        <f t="shared" si="106"/>
        <v>19376470.939999994</v>
      </c>
      <c r="AAL452" s="12">
        <f t="shared" si="106"/>
        <v>33977858.829999998</v>
      </c>
      <c r="AAM452" s="12">
        <f t="shared" si="106"/>
        <v>36743295.730000004</v>
      </c>
      <c r="AAN452" s="12">
        <f t="shared" si="106"/>
        <v>24588261.199999996</v>
      </c>
      <c r="AAO452" s="12">
        <f t="shared" si="106"/>
        <v>218481621.72000006</v>
      </c>
      <c r="AAP452" s="12">
        <f t="shared" si="106"/>
        <v>32868527.440000001</v>
      </c>
      <c r="AAQ452" s="12">
        <f t="shared" si="106"/>
        <v>30571222.289999995</v>
      </c>
      <c r="AAR452" s="12">
        <f t="shared" si="106"/>
        <v>12764346.580000009</v>
      </c>
      <c r="AAS452" s="12">
        <f t="shared" si="106"/>
        <v>39959030.059999987</v>
      </c>
      <c r="AAT452" s="12">
        <f t="shared" si="106"/>
        <v>37148355.839999989</v>
      </c>
      <c r="AAU452" s="12">
        <f t="shared" si="106"/>
        <v>48852513.610000007</v>
      </c>
      <c r="AAV452" s="12">
        <f t="shared" si="106"/>
        <v>52604617.529999994</v>
      </c>
      <c r="AAW452" s="12">
        <f t="shared" si="106"/>
        <v>-22792224.530000009</v>
      </c>
      <c r="AAX452" s="12">
        <f t="shared" si="106"/>
        <v>29249059.510000002</v>
      </c>
      <c r="AAY452" s="12">
        <f t="shared" si="106"/>
        <v>16234519.949999999</v>
      </c>
      <c r="AAZ452" s="12">
        <f t="shared" si="106"/>
        <v>81206503.779999986</v>
      </c>
      <c r="ABA452" s="12">
        <f t="shared" si="106"/>
        <v>49692194.00999999</v>
      </c>
      <c r="ABB452" s="12">
        <f t="shared" si="106"/>
        <v>18759403.459999997</v>
      </c>
      <c r="ABC452" s="12">
        <f t="shared" si="106"/>
        <v>34267387.519999996</v>
      </c>
      <c r="ABD452" s="12">
        <f t="shared" si="106"/>
        <v>7868748.459999999</v>
      </c>
      <c r="ABE452" s="12">
        <f t="shared" si="106"/>
        <v>24485330.520000003</v>
      </c>
      <c r="ABF452" s="12">
        <f t="shared" si="106"/>
        <v>20464338.990000002</v>
      </c>
      <c r="ABG452" s="12">
        <f t="shared" si="106"/>
        <v>21562724.189999998</v>
      </c>
      <c r="ABH452" s="12">
        <f t="shared" si="106"/>
        <v>86233485.800000012</v>
      </c>
      <c r="ABI452" s="12">
        <f t="shared" si="106"/>
        <v>122462094.77999999</v>
      </c>
      <c r="ABJ452" s="12">
        <f t="shared" si="106"/>
        <v>29943296.600000005</v>
      </c>
      <c r="ABK452" s="12">
        <f t="shared" si="106"/>
        <v>16583677.210000001</v>
      </c>
      <c r="ABL452" s="12">
        <f t="shared" si="106"/>
        <v>21460821.84</v>
      </c>
      <c r="ABM452" s="12">
        <f t="shared" si="106"/>
        <v>25949185.249999996</v>
      </c>
      <c r="ABN452" s="12">
        <f t="shared" si="106"/>
        <v>22232836.769999996</v>
      </c>
      <c r="ABO452" s="12">
        <f t="shared" si="106"/>
        <v>-3840472.4999999795</v>
      </c>
      <c r="ABP452" s="12">
        <f t="shared" si="106"/>
        <v>46669286.889999993</v>
      </c>
      <c r="ABQ452" s="12">
        <f t="shared" si="106"/>
        <v>28404254.529999994</v>
      </c>
      <c r="ABR452" s="12">
        <f t="shared" si="106"/>
        <v>58284656.350000001</v>
      </c>
      <c r="ABS452" s="12">
        <f t="shared" si="106"/>
        <v>30793444.460000005</v>
      </c>
      <c r="ABT452" s="12">
        <f t="shared" si="106"/>
        <v>44169351.049999997</v>
      </c>
      <c r="ABU452" s="12">
        <f t="shared" si="106"/>
        <v>21927081.75</v>
      </c>
      <c r="ABV452" s="12">
        <f t="shared" si="106"/>
        <v>54521835.180000007</v>
      </c>
      <c r="ABW452" s="12">
        <f t="shared" si="106"/>
        <v>21553137.25</v>
      </c>
      <c r="ABX452" s="12">
        <f t="shared" si="106"/>
        <v>-85294761.320000067</v>
      </c>
      <c r="ABY452" s="12">
        <f t="shared" si="106"/>
        <v>8193100.549999997</v>
      </c>
      <c r="ABZ452" s="12">
        <f t="shared" si="106"/>
        <v>66593793.799999997</v>
      </c>
      <c r="ACA452" s="12">
        <f t="shared" si="106"/>
        <v>39474767.450000003</v>
      </c>
      <c r="ACB452" s="12">
        <f t="shared" si="106"/>
        <v>23448336.179999996</v>
      </c>
      <c r="ACC452" s="12">
        <f t="shared" si="106"/>
        <v>34593938.869999997</v>
      </c>
      <c r="ACD452" s="12">
        <f t="shared" si="106"/>
        <v>15665044.859999999</v>
      </c>
      <c r="ACE452" s="12">
        <f t="shared" si="106"/>
        <v>20582825.169999998</v>
      </c>
      <c r="ACF452" s="12">
        <f t="shared" si="106"/>
        <v>31179043.990000002</v>
      </c>
      <c r="ACG452" s="12">
        <f t="shared" si="106"/>
        <v>8512050.2799999993</v>
      </c>
      <c r="ACH452" s="12">
        <f t="shared" si="106"/>
        <v>30745179.619999997</v>
      </c>
      <c r="ACI452" s="12">
        <f t="shared" si="106"/>
        <v>77931360.25</v>
      </c>
      <c r="ACJ452" s="12">
        <f t="shared" si="106"/>
        <v>33971511.069999993</v>
      </c>
      <c r="ACK452" s="12">
        <f t="shared" si="106"/>
        <v>10234575.289999995</v>
      </c>
      <c r="ACL452" s="12">
        <f t="shared" si="106"/>
        <v>56740795.629999988</v>
      </c>
      <c r="ACM452" s="12">
        <f t="shared" si="106"/>
        <v>37798611.189999998</v>
      </c>
      <c r="ACN452" s="12">
        <f t="shared" si="106"/>
        <v>38338486.059999987</v>
      </c>
      <c r="ACO452" s="12">
        <f t="shared" si="106"/>
        <v>29240213.960000005</v>
      </c>
      <c r="ACP452" s="12">
        <f t="shared" si="106"/>
        <v>-48376768.930000007</v>
      </c>
      <c r="ACQ452" s="12">
        <f t="shared" si="106"/>
        <v>-361609154.53999996</v>
      </c>
      <c r="ACR452" s="12">
        <f t="shared" si="106"/>
        <v>26873109.32</v>
      </c>
      <c r="ACS452" s="12">
        <f t="shared" ref="ACS452:AFD452" si="107">SUMIF($A$5:$A$450,$C$452,ACS$5:ACS$450)</f>
        <v>39814798.379999995</v>
      </c>
      <c r="ACT452" s="12">
        <f t="shared" si="107"/>
        <v>34716541.549999997</v>
      </c>
      <c r="ACU452" s="12">
        <f t="shared" si="107"/>
        <v>37152071.699999988</v>
      </c>
      <c r="ACV452" s="12">
        <f t="shared" si="107"/>
        <v>72126653.390000001</v>
      </c>
      <c r="ACW452" s="12">
        <f t="shared" si="107"/>
        <v>38177448.11999999</v>
      </c>
      <c r="ACX452" s="12">
        <f t="shared" si="107"/>
        <v>28505694.5</v>
      </c>
      <c r="ACY452" s="12">
        <f t="shared" si="107"/>
        <v>45892670.890000001</v>
      </c>
      <c r="ACZ452" s="12">
        <f t="shared" si="107"/>
        <v>22376341.939999994</v>
      </c>
      <c r="ADA452" s="12">
        <f t="shared" si="107"/>
        <v>26896883.570000008</v>
      </c>
      <c r="ADB452" s="12">
        <f t="shared" si="107"/>
        <v>17067657.879999995</v>
      </c>
      <c r="ADC452" s="12">
        <f t="shared" si="107"/>
        <v>22950812.300000001</v>
      </c>
      <c r="ADD452" s="12">
        <f t="shared" si="107"/>
        <v>23909938.780000001</v>
      </c>
      <c r="ADE452" s="12">
        <f t="shared" si="107"/>
        <v>32595832.709999997</v>
      </c>
      <c r="ADF452" s="12">
        <f t="shared" si="107"/>
        <v>91230872.989999995</v>
      </c>
      <c r="ADG452" s="12">
        <f t="shared" si="107"/>
        <v>33804857.069999978</v>
      </c>
      <c r="ADH452" s="12">
        <f t="shared" si="107"/>
        <v>33117871.669999994</v>
      </c>
      <c r="ADI452" s="12">
        <f t="shared" si="107"/>
        <v>26830491.459999993</v>
      </c>
      <c r="ADJ452" s="12">
        <f t="shared" si="107"/>
        <v>65475467.580000006</v>
      </c>
      <c r="ADK452" s="12">
        <f t="shared" si="107"/>
        <v>17396256.830000002</v>
      </c>
      <c r="ADL452" s="12">
        <f t="shared" si="107"/>
        <v>36949007.280000001</v>
      </c>
      <c r="ADM452" s="12">
        <f t="shared" si="107"/>
        <v>-3248411.7300000004</v>
      </c>
      <c r="ADN452" s="12">
        <f t="shared" si="107"/>
        <v>22723793.000000004</v>
      </c>
      <c r="ADO452" s="12">
        <f t="shared" si="107"/>
        <v>-170225161.56000003</v>
      </c>
      <c r="ADP452" s="12">
        <f t="shared" si="107"/>
        <v>43200827.899999999</v>
      </c>
      <c r="ADQ452" s="12">
        <f t="shared" si="107"/>
        <v>89228109.75999999</v>
      </c>
      <c r="ADR452" s="12">
        <f t="shared" si="107"/>
        <v>35970290.799999997</v>
      </c>
      <c r="ADS452" s="12">
        <f t="shared" si="107"/>
        <v>14036353.160000034</v>
      </c>
      <c r="ADT452" s="12">
        <f t="shared" si="107"/>
        <v>18699093.670000002</v>
      </c>
      <c r="ADU452" s="12">
        <f t="shared" si="107"/>
        <v>29313272.59</v>
      </c>
      <c r="ADV452" s="12">
        <f t="shared" si="107"/>
        <v>30611197.18</v>
      </c>
      <c r="ADW452" s="12">
        <f t="shared" si="107"/>
        <v>24412696.969999999</v>
      </c>
      <c r="ADX452" s="12">
        <f t="shared" si="107"/>
        <v>14699456.33</v>
      </c>
      <c r="ADY452" s="12">
        <f t="shared" si="107"/>
        <v>144071942.08000013</v>
      </c>
      <c r="ADZ452" s="12">
        <f t="shared" si="107"/>
        <v>-154391520.90999997</v>
      </c>
      <c r="AEA452" s="12">
        <f t="shared" si="107"/>
        <v>46091352.57</v>
      </c>
      <c r="AEB452" s="12">
        <f t="shared" si="107"/>
        <v>22526663.579999994</v>
      </c>
      <c r="AEC452" s="12">
        <f t="shared" si="107"/>
        <v>33468357.16</v>
      </c>
      <c r="AED452" s="12">
        <f t="shared" si="107"/>
        <v>38084070.989999995</v>
      </c>
      <c r="AEE452" s="12">
        <f t="shared" si="107"/>
        <v>42430589.600000001</v>
      </c>
      <c r="AEF452" s="12">
        <f t="shared" si="107"/>
        <v>40716894.640000008</v>
      </c>
      <c r="AEG452" s="12">
        <f t="shared" si="107"/>
        <v>29994243.32</v>
      </c>
      <c r="AEH452" s="12">
        <f t="shared" si="107"/>
        <v>17812580.359999999</v>
      </c>
      <c r="AEI452" s="12">
        <f t="shared" si="107"/>
        <v>28642886.850000005</v>
      </c>
      <c r="AEJ452" s="12">
        <f t="shared" si="107"/>
        <v>62416324.56000001</v>
      </c>
      <c r="AEK452" s="12">
        <f t="shared" si="107"/>
        <v>35937680.439999998</v>
      </c>
      <c r="AEL452" s="12">
        <f t="shared" si="107"/>
        <v>32380149.240000006</v>
      </c>
      <c r="AEM452" s="12">
        <f t="shared" si="107"/>
        <v>29198846.359999999</v>
      </c>
      <c r="AEN452" s="12">
        <f t="shared" si="107"/>
        <v>7797088.5300000031</v>
      </c>
      <c r="AEO452" s="12">
        <f t="shared" si="107"/>
        <v>16880673.48</v>
      </c>
      <c r="AEP452" s="12">
        <f t="shared" si="107"/>
        <v>-86960153.88000001</v>
      </c>
      <c r="AEQ452" s="12">
        <f t="shared" si="107"/>
        <v>22582182.829999998</v>
      </c>
      <c r="AER452" s="12">
        <f t="shared" si="107"/>
        <v>39718278.519999996</v>
      </c>
      <c r="AES452" s="12">
        <f t="shared" si="107"/>
        <v>402528666.84000021</v>
      </c>
      <c r="AET452" s="12">
        <f t="shared" si="107"/>
        <v>18206692.390000001</v>
      </c>
      <c r="AEU452" s="12">
        <f t="shared" si="107"/>
        <v>67867078.310000002</v>
      </c>
      <c r="AEV452" s="12">
        <f t="shared" si="107"/>
        <v>38892151.960000001</v>
      </c>
      <c r="AEW452" s="12">
        <f t="shared" si="107"/>
        <v>26974712.609999996</v>
      </c>
      <c r="AEX452" s="12">
        <f t="shared" si="107"/>
        <v>46595098.209999979</v>
      </c>
      <c r="AEY452" s="12">
        <f t="shared" si="107"/>
        <v>24481966.370000005</v>
      </c>
      <c r="AEZ452" s="12">
        <f t="shared" si="107"/>
        <v>47983190.609999992</v>
      </c>
      <c r="AFA452" s="12">
        <f t="shared" si="107"/>
        <v>36989291.469999991</v>
      </c>
      <c r="AFB452" s="12">
        <f t="shared" si="107"/>
        <v>21483831.289999999</v>
      </c>
      <c r="AFC452" s="12">
        <f t="shared" si="107"/>
        <v>500819919.15000004</v>
      </c>
      <c r="AFD452" s="12">
        <f t="shared" si="107"/>
        <v>50177395.659999982</v>
      </c>
      <c r="AFE452" s="12">
        <f t="shared" ref="AFE452:AHP452" si="108">SUMIF($A$5:$A$450,$C$452,AFE$5:AFE$450)</f>
        <v>71212149.299999982</v>
      </c>
      <c r="AFF452" s="12">
        <f t="shared" si="108"/>
        <v>67382570.319999993</v>
      </c>
      <c r="AFG452" s="12">
        <f t="shared" si="108"/>
        <v>116706521.57000002</v>
      </c>
      <c r="AFH452" s="12">
        <f t="shared" si="108"/>
        <v>79312587.979999974</v>
      </c>
      <c r="AFI452" s="12">
        <f t="shared" si="108"/>
        <v>60286733.79999999</v>
      </c>
      <c r="AFJ452" s="12">
        <f t="shared" si="108"/>
        <v>73702739.180000007</v>
      </c>
      <c r="AFK452" s="12">
        <f t="shared" si="108"/>
        <v>62124831.649999999</v>
      </c>
      <c r="AFL452" s="12">
        <f t="shared" si="108"/>
        <v>66292694.759999998</v>
      </c>
      <c r="AFM452" s="12">
        <f t="shared" si="108"/>
        <v>58777386.119999997</v>
      </c>
      <c r="AFN452" s="12">
        <f t="shared" si="108"/>
        <v>64785424.75</v>
      </c>
      <c r="AFO452" s="12">
        <f t="shared" si="108"/>
        <v>85696352.809999987</v>
      </c>
      <c r="AFP452" s="12">
        <f t="shared" si="108"/>
        <v>224806416.64999998</v>
      </c>
      <c r="AFQ452" s="12">
        <f t="shared" si="108"/>
        <v>84866488.319999993</v>
      </c>
      <c r="AFR452" s="12">
        <f t="shared" si="108"/>
        <v>80471821.059999987</v>
      </c>
      <c r="AFS452" s="12">
        <f t="shared" si="108"/>
        <v>61656011.410000004</v>
      </c>
      <c r="AFT452" s="12">
        <f t="shared" si="108"/>
        <v>66672633.719999999</v>
      </c>
      <c r="AFU452" s="12">
        <f t="shared" si="108"/>
        <v>55752926.559999995</v>
      </c>
      <c r="AFV452" s="12">
        <f t="shared" si="108"/>
        <v>53145992.969999999</v>
      </c>
      <c r="AFW452" s="12">
        <f t="shared" si="108"/>
        <v>80520676.420000002</v>
      </c>
      <c r="AFX452" s="12">
        <f t="shared" si="108"/>
        <v>99090162.50999999</v>
      </c>
      <c r="AFY452" s="12">
        <f t="shared" si="108"/>
        <v>53504372.979999997</v>
      </c>
      <c r="AFZ452" s="12">
        <f t="shared" si="108"/>
        <v>49675920.670000002</v>
      </c>
      <c r="AGA452" s="12">
        <f t="shared" si="108"/>
        <v>59307502.350000009</v>
      </c>
      <c r="AGB452" s="12">
        <f t="shared" si="108"/>
        <v>-13668139.410000041</v>
      </c>
      <c r="AGC452" s="12">
        <f t="shared" si="108"/>
        <v>47701342.169999994</v>
      </c>
      <c r="AGD452" s="12">
        <f t="shared" si="108"/>
        <v>52838406.769999996</v>
      </c>
      <c r="AGE452" s="12">
        <f t="shared" si="108"/>
        <v>21678271.509999998</v>
      </c>
      <c r="AGF452" s="12">
        <f t="shared" si="108"/>
        <v>25392157.790000003</v>
      </c>
      <c r="AGG452" s="12">
        <f t="shared" si="108"/>
        <v>-27211553.180000007</v>
      </c>
      <c r="AGH452" s="12">
        <f t="shared" si="108"/>
        <v>24044247.910000004</v>
      </c>
      <c r="AGI452" s="12">
        <f t="shared" si="108"/>
        <v>45054559.539999999</v>
      </c>
      <c r="AGJ452" s="12">
        <f t="shared" si="108"/>
        <v>-6862512.0399999972</v>
      </c>
      <c r="AGK452" s="12">
        <f t="shared" si="108"/>
        <v>35190994.369999997</v>
      </c>
      <c r="AGL452" s="12">
        <f t="shared" si="108"/>
        <v>23443051.709999997</v>
      </c>
      <c r="AGM452" s="12">
        <f t="shared" si="108"/>
        <v>284631619.15999997</v>
      </c>
      <c r="AGN452" s="12">
        <f t="shared" si="108"/>
        <v>77520128.199999988</v>
      </c>
      <c r="AGO452" s="12">
        <f t="shared" si="108"/>
        <v>60757659.620000012</v>
      </c>
      <c r="AGP452" s="12">
        <f t="shared" si="108"/>
        <v>56730786.489999987</v>
      </c>
      <c r="AGQ452" s="12">
        <f t="shared" si="108"/>
        <v>116688697.81</v>
      </c>
      <c r="AGR452" s="12">
        <f t="shared" si="108"/>
        <v>71807094.109999985</v>
      </c>
      <c r="AGS452" s="12">
        <f t="shared" si="108"/>
        <v>48211718.079999991</v>
      </c>
      <c r="AGT452" s="12">
        <f t="shared" si="108"/>
        <v>49114503.849999994</v>
      </c>
      <c r="AGU452" s="12">
        <f t="shared" si="108"/>
        <v>320466896.12</v>
      </c>
      <c r="AGV452" s="12">
        <f t="shared" si="108"/>
        <v>113799130.68999997</v>
      </c>
      <c r="AGW452" s="12">
        <f t="shared" si="108"/>
        <v>53474121.739999995</v>
      </c>
      <c r="AGX452" s="12">
        <f t="shared" si="108"/>
        <v>93721114.610000014</v>
      </c>
      <c r="AGY452" s="12">
        <f t="shared" si="108"/>
        <v>105466374.10000001</v>
      </c>
      <c r="AGZ452" s="12">
        <f t="shared" si="108"/>
        <v>88234196.300000027</v>
      </c>
      <c r="AHA452" s="12">
        <f t="shared" si="108"/>
        <v>76469688.029999986</v>
      </c>
      <c r="AHB452" s="12">
        <f t="shared" si="108"/>
        <v>46551550.889999993</v>
      </c>
      <c r="AHC452" s="12">
        <f t="shared" si="108"/>
        <v>23076411.350000005</v>
      </c>
      <c r="AHD452" s="12">
        <f t="shared" si="108"/>
        <v>41220309.360000007</v>
      </c>
      <c r="AHE452" s="12">
        <f t="shared" si="108"/>
        <v>59448140.960000008</v>
      </c>
      <c r="AHF452" s="12">
        <f t="shared" si="108"/>
        <v>40009352.500000007</v>
      </c>
      <c r="AHG452" s="12">
        <f t="shared" si="108"/>
        <v>40253575.360000007</v>
      </c>
      <c r="AHH452" s="12">
        <f t="shared" si="108"/>
        <v>40645778.330000006</v>
      </c>
      <c r="AHI452" s="12">
        <f t="shared" si="108"/>
        <v>34586353.239999995</v>
      </c>
      <c r="AHJ452" s="12">
        <f t="shared" si="108"/>
        <v>52154695.670000009</v>
      </c>
      <c r="AHK452" s="12">
        <f t="shared" si="108"/>
        <v>46825927.340000004</v>
      </c>
      <c r="AHL452" s="12">
        <f t="shared" si="108"/>
        <v>133887759.01999995</v>
      </c>
      <c r="AHM452" s="12">
        <f t="shared" si="108"/>
        <v>29551657</v>
      </c>
      <c r="AHN452" s="12">
        <f t="shared" si="108"/>
        <v>60864648.509999998</v>
      </c>
      <c r="AHO452" s="12">
        <f t="shared" si="108"/>
        <v>46024531.340000004</v>
      </c>
      <c r="AHP452" s="12">
        <f t="shared" si="108"/>
        <v>54529331.489999995</v>
      </c>
      <c r="AHQ452" s="12">
        <f>SUMIF($A$5:$A$450,$C$452,AHQ$5:AHQ$450)</f>
        <v>47849169.239999995</v>
      </c>
      <c r="AHR452" s="12">
        <f>SUMIF($A$5:$A$450,$C$452,AHR$5:AHR$450)</f>
        <v>20878526.159999996</v>
      </c>
      <c r="AHS452" s="12"/>
      <c r="AHT452" s="12">
        <f>SUMIF($A$5:$A$450,$C$452,AHT$5:AHT$450)</f>
        <v>52906701095.214806</v>
      </c>
    </row>
    <row r="453" spans="1:904" ht="21">
      <c r="B453" s="36" t="s">
        <v>2682</v>
      </c>
      <c r="C453" s="57" t="s">
        <v>3710</v>
      </c>
      <c r="D453" s="12">
        <f>SUMIF($A$5:$A$450,$C$453,D$5:D$450)</f>
        <v>1549162720.8</v>
      </c>
      <c r="E453" s="12">
        <f t="shared" ref="E453:BP453" si="109">SUMIF($A$5:$A$450,$C$453,E$5:E$450)</f>
        <v>19197583.620000001</v>
      </c>
      <c r="F453" s="12">
        <f t="shared" si="109"/>
        <v>2545389.94</v>
      </c>
      <c r="G453" s="12">
        <f t="shared" si="109"/>
        <v>6910699.5</v>
      </c>
      <c r="H453" s="12">
        <f t="shared" si="109"/>
        <v>24213497.960000001</v>
      </c>
      <c r="I453" s="12">
        <f t="shared" si="109"/>
        <v>10162280.449999999</v>
      </c>
      <c r="J453" s="12">
        <f t="shared" si="109"/>
        <v>31491583.52</v>
      </c>
      <c r="K453" s="12">
        <f t="shared" si="109"/>
        <v>18690069.649999999</v>
      </c>
      <c r="L453" s="12">
        <f t="shared" si="109"/>
        <v>10487446.720000001</v>
      </c>
      <c r="M453" s="12">
        <f t="shared" si="109"/>
        <v>8353426.1799999988</v>
      </c>
      <c r="N453" s="12">
        <f t="shared" si="109"/>
        <v>5588328.4700000007</v>
      </c>
      <c r="O453" s="12">
        <f t="shared" si="109"/>
        <v>6780415.8799999999</v>
      </c>
      <c r="P453" s="12">
        <f t="shared" si="109"/>
        <v>18844952.330000002</v>
      </c>
      <c r="Q453" s="12">
        <f t="shared" si="109"/>
        <v>8742097.2799999993</v>
      </c>
      <c r="R453" s="12">
        <f t="shared" si="109"/>
        <v>5273113.01</v>
      </c>
      <c r="S453" s="12">
        <f t="shared" si="109"/>
        <v>12672209.189999999</v>
      </c>
      <c r="T453" s="12">
        <f t="shared" si="109"/>
        <v>11058661.659999998</v>
      </c>
      <c r="U453" s="12">
        <f t="shared" si="109"/>
        <v>4929569.58</v>
      </c>
      <c r="V453" s="12">
        <f t="shared" si="109"/>
        <v>1874106568.3099999</v>
      </c>
      <c r="W453" s="12">
        <f t="shared" si="109"/>
        <v>12693686.029999999</v>
      </c>
      <c r="X453" s="12">
        <f t="shared" si="109"/>
        <v>4858514.83</v>
      </c>
      <c r="Y453" s="12">
        <f t="shared" si="109"/>
        <v>20044363.399999999</v>
      </c>
      <c r="Z453" s="12">
        <f t="shared" si="109"/>
        <v>13378309.170000002</v>
      </c>
      <c r="AA453" s="12">
        <f t="shared" si="109"/>
        <v>16696153.84</v>
      </c>
      <c r="AB453" s="12">
        <f t="shared" si="109"/>
        <v>4292453.18</v>
      </c>
      <c r="AC453" s="12">
        <f t="shared" si="109"/>
        <v>11948599.570000002</v>
      </c>
      <c r="AD453" s="12">
        <f t="shared" si="109"/>
        <v>20677951.699999999</v>
      </c>
      <c r="AE453" s="12">
        <f t="shared" si="109"/>
        <v>6771970.1499999994</v>
      </c>
      <c r="AF453" s="12">
        <f t="shared" si="109"/>
        <v>16613260.77</v>
      </c>
      <c r="AG453" s="12">
        <f t="shared" si="109"/>
        <v>12753087.090000002</v>
      </c>
      <c r="AH453" s="12">
        <f t="shared" si="109"/>
        <v>24884176.319999997</v>
      </c>
      <c r="AI453" s="12">
        <f t="shared" si="109"/>
        <v>15872331.689999999</v>
      </c>
      <c r="AJ453" s="12">
        <f t="shared" si="109"/>
        <v>5771097.7000000002</v>
      </c>
      <c r="AK453" s="12">
        <f t="shared" si="109"/>
        <v>1962184.2</v>
      </c>
      <c r="AL453" s="12">
        <f t="shared" si="109"/>
        <v>6980663.2400000002</v>
      </c>
      <c r="AM453" s="12">
        <f t="shared" si="109"/>
        <v>9459192.959999999</v>
      </c>
      <c r="AN453" s="12">
        <f t="shared" si="109"/>
        <v>8043528.2699999996</v>
      </c>
      <c r="AO453" s="12">
        <f t="shared" si="109"/>
        <v>3936655.43</v>
      </c>
      <c r="AP453" s="12">
        <f t="shared" si="109"/>
        <v>8712622.120000001</v>
      </c>
      <c r="AQ453" s="12">
        <f t="shared" si="109"/>
        <v>5514727.5099999998</v>
      </c>
      <c r="AR453" s="12">
        <f t="shared" si="109"/>
        <v>4398357.75</v>
      </c>
      <c r="AS453" s="12">
        <f t="shared" si="109"/>
        <v>1279133.8500000001</v>
      </c>
      <c r="AT453" s="12">
        <f t="shared" si="109"/>
        <v>30426021.609999999</v>
      </c>
      <c r="AU453" s="12">
        <f t="shared" si="109"/>
        <v>3347680.76</v>
      </c>
      <c r="AV453" s="12">
        <f t="shared" si="109"/>
        <v>1637885.23</v>
      </c>
      <c r="AW453" s="12">
        <f t="shared" si="109"/>
        <v>1366754.5899999999</v>
      </c>
      <c r="AX453" s="12">
        <f t="shared" si="109"/>
        <v>20208345.739999998</v>
      </c>
      <c r="AY453" s="12">
        <f t="shared" si="109"/>
        <v>23671924.100000001</v>
      </c>
      <c r="AZ453" s="12">
        <f t="shared" si="109"/>
        <v>3872305.1</v>
      </c>
      <c r="BA453" s="12">
        <f t="shared" si="109"/>
        <v>4511044.49</v>
      </c>
      <c r="BB453" s="12">
        <f t="shared" si="109"/>
        <v>1880831.3199999998</v>
      </c>
      <c r="BC453" s="12">
        <f t="shared" si="109"/>
        <v>3679149.8599999994</v>
      </c>
      <c r="BD453" s="12">
        <f t="shared" si="109"/>
        <v>512592.2</v>
      </c>
      <c r="BE453" s="12">
        <f t="shared" si="109"/>
        <v>3001315.18</v>
      </c>
      <c r="BF453" s="12">
        <f t="shared" si="109"/>
        <v>9855939.0800000001</v>
      </c>
      <c r="BG453" s="12">
        <f t="shared" si="109"/>
        <v>2447993.29</v>
      </c>
      <c r="BH453" s="12">
        <f t="shared" si="109"/>
        <v>7609868.8499999996</v>
      </c>
      <c r="BI453" s="12">
        <f t="shared" si="109"/>
        <v>322835988.85000002</v>
      </c>
      <c r="BJ453" s="12">
        <f t="shared" si="109"/>
        <v>263772635.22999999</v>
      </c>
      <c r="BK453" s="12">
        <f t="shared" si="109"/>
        <v>9417590.8000000007</v>
      </c>
      <c r="BL453" s="12">
        <f t="shared" si="109"/>
        <v>3734048.26</v>
      </c>
      <c r="BM453" s="12">
        <f t="shared" si="109"/>
        <v>15281271.529999999</v>
      </c>
      <c r="BN453" s="12">
        <f t="shared" si="109"/>
        <v>11480454.800000001</v>
      </c>
      <c r="BO453" s="12">
        <f t="shared" si="109"/>
        <v>4752249.46</v>
      </c>
      <c r="BP453" s="12">
        <f t="shared" si="109"/>
        <v>6162869.5800000001</v>
      </c>
      <c r="BQ453" s="12">
        <f t="shared" ref="BQ453:EB453" si="110">SUMIF($A$5:$A$450,$C$453,BQ$5:BQ$450)</f>
        <v>2427798.7000000002</v>
      </c>
      <c r="BR453" s="12">
        <f t="shared" si="110"/>
        <v>684876087.07999992</v>
      </c>
      <c r="BS453" s="12">
        <f t="shared" si="110"/>
        <v>9985926.9100000001</v>
      </c>
      <c r="BT453" s="12">
        <f t="shared" si="110"/>
        <v>14454655.969999999</v>
      </c>
      <c r="BU453" s="12">
        <f t="shared" si="110"/>
        <v>19569869.02</v>
      </c>
      <c r="BV453" s="12">
        <f t="shared" si="110"/>
        <v>14628539.049999999</v>
      </c>
      <c r="BW453" s="12">
        <f t="shared" si="110"/>
        <v>10834026.02</v>
      </c>
      <c r="BX453" s="12">
        <f t="shared" si="110"/>
        <v>2244006</v>
      </c>
      <c r="BY453" s="12">
        <f t="shared" si="110"/>
        <v>7279327.79</v>
      </c>
      <c r="BZ453" s="12">
        <f t="shared" si="110"/>
        <v>11646990.890000001</v>
      </c>
      <c r="CA453" s="12">
        <f t="shared" si="110"/>
        <v>7002608.5000000009</v>
      </c>
      <c r="CB453" s="12">
        <f t="shared" si="110"/>
        <v>8466174.4200000018</v>
      </c>
      <c r="CC453" s="12">
        <f t="shared" si="110"/>
        <v>13882730.51</v>
      </c>
      <c r="CD453" s="12">
        <f t="shared" si="110"/>
        <v>2901853.0199999996</v>
      </c>
      <c r="CE453" s="12">
        <f t="shared" si="110"/>
        <v>9666150.1300000008</v>
      </c>
      <c r="CF453" s="12">
        <f t="shared" si="110"/>
        <v>5172646.8400000008</v>
      </c>
      <c r="CG453" s="12">
        <f t="shared" si="110"/>
        <v>842551478.43999994</v>
      </c>
      <c r="CH453" s="12">
        <f t="shared" si="110"/>
        <v>7205290.9699999997</v>
      </c>
      <c r="CI453" s="12">
        <f t="shared" si="110"/>
        <v>15641199</v>
      </c>
      <c r="CJ453" s="12">
        <f t="shared" si="110"/>
        <v>9867015.3599999994</v>
      </c>
      <c r="CK453" s="12">
        <f t="shared" si="110"/>
        <v>8494768.8000000007</v>
      </c>
      <c r="CL453" s="12">
        <f t="shared" si="110"/>
        <v>21217794.289999999</v>
      </c>
      <c r="CM453" s="12">
        <f t="shared" si="110"/>
        <v>5982038.3799999999</v>
      </c>
      <c r="CN453" s="12">
        <f t="shared" si="110"/>
        <v>18185601.460000001</v>
      </c>
      <c r="CO453" s="12">
        <f t="shared" si="110"/>
        <v>5608356.0899999999</v>
      </c>
      <c r="CP453" s="12">
        <f t="shared" si="110"/>
        <v>21814782.399999999</v>
      </c>
      <c r="CQ453" s="12">
        <f t="shared" si="110"/>
        <v>9131870.4699999988</v>
      </c>
      <c r="CR453" s="12">
        <f t="shared" si="110"/>
        <v>18057415.760000002</v>
      </c>
      <c r="CS453" s="12">
        <f t="shared" si="110"/>
        <v>11256044.940000001</v>
      </c>
      <c r="CT453" s="12">
        <f t="shared" si="110"/>
        <v>30576499.280000001</v>
      </c>
      <c r="CU453" s="12">
        <f t="shared" si="110"/>
        <v>7277888.3199999994</v>
      </c>
      <c r="CV453" s="12">
        <f t="shared" si="110"/>
        <v>10481766.949999999</v>
      </c>
      <c r="CW453" s="12">
        <f t="shared" si="110"/>
        <v>14703623.26</v>
      </c>
      <c r="CX453" s="12">
        <f t="shared" si="110"/>
        <v>3760818.6</v>
      </c>
      <c r="CY453" s="12">
        <f t="shared" si="110"/>
        <v>16082969.74</v>
      </c>
      <c r="CZ453" s="12">
        <f t="shared" si="110"/>
        <v>4403301.75</v>
      </c>
      <c r="DA453" s="12">
        <f t="shared" si="110"/>
        <v>5436849.0299999993</v>
      </c>
      <c r="DB453" s="12">
        <f t="shared" si="110"/>
        <v>24656465.210000001</v>
      </c>
      <c r="DC453" s="12">
        <f t="shared" si="110"/>
        <v>75909441.409999996</v>
      </c>
      <c r="DD453" s="12">
        <f t="shared" si="110"/>
        <v>9065403.8499999996</v>
      </c>
      <c r="DE453" s="12">
        <f t="shared" si="110"/>
        <v>8303064.8699999992</v>
      </c>
      <c r="DF453" s="12">
        <f t="shared" si="110"/>
        <v>14842025.949999999</v>
      </c>
      <c r="DG453" s="12">
        <f t="shared" si="110"/>
        <v>12262761.649999999</v>
      </c>
      <c r="DH453" s="12">
        <f t="shared" si="110"/>
        <v>14193568.16</v>
      </c>
      <c r="DI453" s="12">
        <f t="shared" si="110"/>
        <v>32856055.890000001</v>
      </c>
      <c r="DJ453" s="12">
        <f t="shared" si="110"/>
        <v>9305035.290000001</v>
      </c>
      <c r="DK453" s="12">
        <f t="shared" si="110"/>
        <v>464061897.31</v>
      </c>
      <c r="DL453" s="12">
        <f t="shared" si="110"/>
        <v>9188600.2699999996</v>
      </c>
      <c r="DM453" s="12">
        <f t="shared" si="110"/>
        <v>22461052.149999999</v>
      </c>
      <c r="DN453" s="12">
        <f t="shared" si="110"/>
        <v>12353739.279999999</v>
      </c>
      <c r="DO453" s="12">
        <f t="shared" si="110"/>
        <v>18689036.649999999</v>
      </c>
      <c r="DP453" s="12">
        <f t="shared" si="110"/>
        <v>8460196.0500000007</v>
      </c>
      <c r="DQ453" s="12">
        <f t="shared" si="110"/>
        <v>31566246.989999998</v>
      </c>
      <c r="DR453" s="12">
        <f t="shared" si="110"/>
        <v>13028823.17</v>
      </c>
      <c r="DS453" s="12">
        <f t="shared" si="110"/>
        <v>14723409.98</v>
      </c>
      <c r="DT453" s="12">
        <f t="shared" si="110"/>
        <v>16224030.690000001</v>
      </c>
      <c r="DU453" s="12">
        <f t="shared" si="110"/>
        <v>2840417.5300000003</v>
      </c>
      <c r="DV453" s="12">
        <f t="shared" si="110"/>
        <v>7975222.0599999996</v>
      </c>
      <c r="DW453" s="12">
        <f t="shared" si="110"/>
        <v>5527799.9699999997</v>
      </c>
      <c r="DX453" s="12">
        <f t="shared" si="110"/>
        <v>814433.5</v>
      </c>
      <c r="DY453" s="12">
        <f t="shared" si="110"/>
        <v>1883414.48</v>
      </c>
      <c r="DZ453" s="12">
        <f t="shared" si="110"/>
        <v>1790478.54</v>
      </c>
      <c r="EA453" s="12">
        <f t="shared" si="110"/>
        <v>2014566.69</v>
      </c>
      <c r="EB453" s="12">
        <f t="shared" si="110"/>
        <v>392421.99999999994</v>
      </c>
      <c r="EC453" s="12">
        <f t="shared" ref="EC453:GN453" si="111">SUMIF($A$5:$A$450,$C$453,EC$5:EC$450)</f>
        <v>983621.18</v>
      </c>
      <c r="ED453" s="12">
        <f t="shared" si="111"/>
        <v>1010756.13</v>
      </c>
      <c r="EE453" s="12">
        <f t="shared" si="111"/>
        <v>127481240.84</v>
      </c>
      <c r="EF453" s="12">
        <f t="shared" si="111"/>
        <v>141351429.87</v>
      </c>
      <c r="EG453" s="12">
        <f t="shared" si="111"/>
        <v>4724728.6199999992</v>
      </c>
      <c r="EH453" s="12">
        <f t="shared" si="111"/>
        <v>9000193.129999999</v>
      </c>
      <c r="EI453" s="12">
        <f t="shared" si="111"/>
        <v>10455359.949999997</v>
      </c>
      <c r="EJ453" s="12">
        <f t="shared" si="111"/>
        <v>6110295.9199999999</v>
      </c>
      <c r="EK453" s="12">
        <f t="shared" si="111"/>
        <v>8502811.8599999994</v>
      </c>
      <c r="EL453" s="12">
        <f t="shared" si="111"/>
        <v>4903893.3899999997</v>
      </c>
      <c r="EM453" s="12">
        <f t="shared" si="111"/>
        <v>6616844.1699999999</v>
      </c>
      <c r="EN453" s="12">
        <f t="shared" si="111"/>
        <v>426688413.06999993</v>
      </c>
      <c r="EO453" s="12">
        <f t="shared" si="111"/>
        <v>10763502.079999998</v>
      </c>
      <c r="EP453" s="12">
        <f t="shared" si="111"/>
        <v>12924298.619999999</v>
      </c>
      <c r="EQ453" s="12">
        <f t="shared" si="111"/>
        <v>11786637.660000002</v>
      </c>
      <c r="ER453" s="12">
        <f t="shared" si="111"/>
        <v>6822339.3100000005</v>
      </c>
      <c r="ES453" s="12">
        <f t="shared" si="111"/>
        <v>4733063.79</v>
      </c>
      <c r="ET453" s="12">
        <f t="shared" si="111"/>
        <v>19867347.969999999</v>
      </c>
      <c r="EU453" s="12">
        <f t="shared" si="111"/>
        <v>25109161.449999999</v>
      </c>
      <c r="EV453" s="12">
        <f t="shared" si="111"/>
        <v>11844091.58</v>
      </c>
      <c r="EW453" s="12">
        <f t="shared" si="111"/>
        <v>10668810.410000002</v>
      </c>
      <c r="EX453" s="12">
        <f t="shared" si="111"/>
        <v>3425695.84</v>
      </c>
      <c r="EY453" s="12">
        <f t="shared" si="111"/>
        <v>8262774.2600000007</v>
      </c>
      <c r="EZ453" s="12">
        <f t="shared" si="111"/>
        <v>9618346.9900000002</v>
      </c>
      <c r="FA453" s="12">
        <f t="shared" si="111"/>
        <v>19115851.119999997</v>
      </c>
      <c r="FB453" s="12">
        <f t="shared" si="111"/>
        <v>18721922.390000001</v>
      </c>
      <c r="FC453" s="12">
        <f t="shared" si="111"/>
        <v>10128886.359999999</v>
      </c>
      <c r="FD453" s="12">
        <f t="shared" si="111"/>
        <v>9898408.3399999999</v>
      </c>
      <c r="FE453" s="12">
        <f t="shared" si="111"/>
        <v>3247985.38</v>
      </c>
      <c r="FF453" s="12">
        <f t="shared" si="111"/>
        <v>5248014.1100000003</v>
      </c>
      <c r="FG453" s="12">
        <f t="shared" si="111"/>
        <v>6242945.5800000001</v>
      </c>
      <c r="FH453" s="12">
        <f t="shared" si="111"/>
        <v>3989431.05</v>
      </c>
      <c r="FI453" s="12">
        <f t="shared" si="111"/>
        <v>242073019.08000001</v>
      </c>
      <c r="FJ453" s="12">
        <f t="shared" si="111"/>
        <v>2637127.8199999998</v>
      </c>
      <c r="FK453" s="12">
        <f t="shared" si="111"/>
        <v>1944254.71</v>
      </c>
      <c r="FL453" s="12">
        <f t="shared" si="111"/>
        <v>2371637.9</v>
      </c>
      <c r="FM453" s="12">
        <f t="shared" si="111"/>
        <v>6659835.2399999993</v>
      </c>
      <c r="FN453" s="12">
        <f t="shared" si="111"/>
        <v>7872847.0599999996</v>
      </c>
      <c r="FO453" s="12">
        <f t="shared" si="111"/>
        <v>1459033.78</v>
      </c>
      <c r="FP453" s="12">
        <f t="shared" si="111"/>
        <v>1392495.16</v>
      </c>
      <c r="FQ453" s="12">
        <f t="shared" si="111"/>
        <v>53249236.689999998</v>
      </c>
      <c r="FR453" s="12">
        <f t="shared" si="111"/>
        <v>4507150.4000000004</v>
      </c>
      <c r="FS453" s="12">
        <f t="shared" si="111"/>
        <v>10217457.85</v>
      </c>
      <c r="FT453" s="12">
        <f t="shared" si="111"/>
        <v>11946671.85</v>
      </c>
      <c r="FU453" s="12">
        <f t="shared" si="111"/>
        <v>22133663.420000002</v>
      </c>
      <c r="FV453" s="12">
        <f t="shared" si="111"/>
        <v>6180588.29</v>
      </c>
      <c r="FW453" s="12">
        <f t="shared" si="111"/>
        <v>12591938.380000001</v>
      </c>
      <c r="FX453" s="12">
        <f t="shared" si="111"/>
        <v>14825635.050000001</v>
      </c>
      <c r="FY453" s="12">
        <f t="shared" si="111"/>
        <v>13459617.639999999</v>
      </c>
      <c r="FZ453" s="12">
        <f t="shared" si="111"/>
        <v>9453522.2200000007</v>
      </c>
      <c r="GA453" s="12">
        <f t="shared" si="111"/>
        <v>18566223.870000001</v>
      </c>
      <c r="GB453" s="12">
        <f t="shared" si="111"/>
        <v>6364630.6699999999</v>
      </c>
      <c r="GC453" s="12">
        <f t="shared" si="111"/>
        <v>8938120.4400000013</v>
      </c>
      <c r="GD453" s="12">
        <f t="shared" si="111"/>
        <v>5055741.75</v>
      </c>
      <c r="GE453" s="12">
        <f t="shared" si="111"/>
        <v>50468538.870000005</v>
      </c>
      <c r="GF453" s="12">
        <f t="shared" si="111"/>
        <v>6463373.3499999996</v>
      </c>
      <c r="GG453" s="12">
        <f t="shared" si="111"/>
        <v>6170905.6999999993</v>
      </c>
      <c r="GH453" s="12">
        <f t="shared" si="111"/>
        <v>4336270.25</v>
      </c>
      <c r="GI453" s="12">
        <f t="shared" si="111"/>
        <v>8050657.4800000004</v>
      </c>
      <c r="GJ453" s="12">
        <f t="shared" si="111"/>
        <v>3448525.59</v>
      </c>
      <c r="GK453" s="12">
        <f t="shared" si="111"/>
        <v>3395437.16</v>
      </c>
      <c r="GL453" s="12">
        <f t="shared" si="111"/>
        <v>3421682.9499999997</v>
      </c>
      <c r="GM453" s="12">
        <f t="shared" si="111"/>
        <v>2789801.83</v>
      </c>
      <c r="GN453" s="12">
        <f t="shared" si="111"/>
        <v>5276805.7300000004</v>
      </c>
      <c r="GO453" s="12">
        <f t="shared" ref="GO453:IZ453" si="112">SUMIF($A$5:$A$450,$C$453,GO$5:GO$450)</f>
        <v>2376308.7599999998</v>
      </c>
      <c r="GP453" s="12">
        <f t="shared" si="112"/>
        <v>2513559.54</v>
      </c>
      <c r="GQ453" s="12">
        <f t="shared" si="112"/>
        <v>24600488.18</v>
      </c>
      <c r="GR453" s="12">
        <f t="shared" si="112"/>
        <v>2584910.0699999998</v>
      </c>
      <c r="GS453" s="12">
        <f t="shared" si="112"/>
        <v>2091776.97</v>
      </c>
      <c r="GT453" s="12">
        <f t="shared" si="112"/>
        <v>5103283.08</v>
      </c>
      <c r="GU453" s="12">
        <f t="shared" si="112"/>
        <v>786576.9</v>
      </c>
      <c r="GV453" s="12">
        <f t="shared" si="112"/>
        <v>8496280.2799999993</v>
      </c>
      <c r="GW453" s="12">
        <f t="shared" si="112"/>
        <v>3195619.69</v>
      </c>
      <c r="GX453" s="12">
        <f t="shared" si="112"/>
        <v>1665856.55</v>
      </c>
      <c r="GY453" s="12">
        <f t="shared" si="112"/>
        <v>7925835.0700000003</v>
      </c>
      <c r="GZ453" s="12">
        <f t="shared" si="112"/>
        <v>8206059.25</v>
      </c>
      <c r="HA453" s="12">
        <f t="shared" si="112"/>
        <v>10808201.25</v>
      </c>
      <c r="HB453" s="12">
        <f t="shared" si="112"/>
        <v>8519877.2899999991</v>
      </c>
      <c r="HC453" s="12">
        <f t="shared" si="112"/>
        <v>139247340.22</v>
      </c>
      <c r="HD453" s="12">
        <f t="shared" si="112"/>
        <v>12987545.950000001</v>
      </c>
      <c r="HE453" s="12">
        <f t="shared" si="112"/>
        <v>19282955.68</v>
      </c>
      <c r="HF453" s="12">
        <f t="shared" si="112"/>
        <v>12981618.159999998</v>
      </c>
      <c r="HG453" s="12">
        <f t="shared" si="112"/>
        <v>23249807</v>
      </c>
      <c r="HH453" s="12">
        <f t="shared" si="112"/>
        <v>11666178.580000002</v>
      </c>
      <c r="HI453" s="12">
        <f t="shared" si="112"/>
        <v>16081141.269999998</v>
      </c>
      <c r="HJ453" s="12">
        <f t="shared" si="112"/>
        <v>0</v>
      </c>
      <c r="HK453" s="12">
        <f t="shared" si="112"/>
        <v>16911376.409999996</v>
      </c>
      <c r="HL453" s="12">
        <f t="shared" si="112"/>
        <v>31650645.899999999</v>
      </c>
      <c r="HM453" s="12">
        <f t="shared" si="112"/>
        <v>17767343.369999997</v>
      </c>
      <c r="HN453" s="12">
        <f t="shared" si="112"/>
        <v>26643362.600000001</v>
      </c>
      <c r="HO453" s="12">
        <f t="shared" si="112"/>
        <v>14128775.439999999</v>
      </c>
      <c r="HP453" s="12">
        <f t="shared" si="112"/>
        <v>38239164.739999995</v>
      </c>
      <c r="HQ453" s="12">
        <f t="shared" si="112"/>
        <v>16219389.32</v>
      </c>
      <c r="HR453" s="12">
        <f t="shared" si="112"/>
        <v>2102703.1</v>
      </c>
      <c r="HS453" s="12">
        <f t="shared" si="112"/>
        <v>24459048.179999996</v>
      </c>
      <c r="HT453" s="12">
        <f t="shared" si="112"/>
        <v>6667529.7199999997</v>
      </c>
      <c r="HU453" s="12">
        <f t="shared" si="112"/>
        <v>2915166.58</v>
      </c>
      <c r="HV453" s="12">
        <f t="shared" si="112"/>
        <v>3902255.6700000004</v>
      </c>
      <c r="HW453" s="12">
        <f t="shared" si="112"/>
        <v>3170371.4499999997</v>
      </c>
      <c r="HX453" s="12">
        <f t="shared" si="112"/>
        <v>3023169.9899999998</v>
      </c>
      <c r="HY453" s="12">
        <f t="shared" si="112"/>
        <v>12072457.870000001</v>
      </c>
      <c r="HZ453" s="12">
        <f t="shared" si="112"/>
        <v>2891573.39</v>
      </c>
      <c r="IA453" s="12">
        <f t="shared" si="112"/>
        <v>3860934.6200000006</v>
      </c>
      <c r="IB453" s="12">
        <f t="shared" si="112"/>
        <v>13478128.640000001</v>
      </c>
      <c r="IC453" s="12">
        <f t="shared" si="112"/>
        <v>5761711.1100000003</v>
      </c>
      <c r="ID453" s="12">
        <f t="shared" si="112"/>
        <v>8455599.9499999993</v>
      </c>
      <c r="IE453" s="12">
        <f t="shared" si="112"/>
        <v>1631420.71</v>
      </c>
      <c r="IF453" s="12">
        <f t="shared" si="112"/>
        <v>7710867.9200000009</v>
      </c>
      <c r="IG453" s="12">
        <f t="shared" si="112"/>
        <v>2707587.5</v>
      </c>
      <c r="IH453" s="12">
        <f t="shared" si="112"/>
        <v>1407692.8199999998</v>
      </c>
      <c r="II453" s="12">
        <f t="shared" si="112"/>
        <v>15391305.92</v>
      </c>
      <c r="IJ453" s="12">
        <f t="shared" si="112"/>
        <v>70922514.269999996</v>
      </c>
      <c r="IK453" s="12">
        <f t="shared" si="112"/>
        <v>9252158.4800000004</v>
      </c>
      <c r="IL453" s="12">
        <f t="shared" si="112"/>
        <v>12405690.689999999</v>
      </c>
      <c r="IM453" s="12">
        <f t="shared" si="112"/>
        <v>5243944.5200000005</v>
      </c>
      <c r="IN453" s="12">
        <f t="shared" si="112"/>
        <v>13509259.07</v>
      </c>
      <c r="IO453" s="12">
        <f t="shared" si="112"/>
        <v>4632676.53</v>
      </c>
      <c r="IP453" s="12">
        <f t="shared" si="112"/>
        <v>2625923.4299999997</v>
      </c>
      <c r="IQ453" s="12">
        <f t="shared" si="112"/>
        <v>2089183.51</v>
      </c>
      <c r="IR453" s="12">
        <f t="shared" si="112"/>
        <v>1335150.9099999999</v>
      </c>
      <c r="IS453" s="12">
        <f t="shared" si="112"/>
        <v>59161267.04999999</v>
      </c>
      <c r="IT453" s="12">
        <f t="shared" si="112"/>
        <v>8543907.7800000012</v>
      </c>
      <c r="IU453" s="12">
        <f t="shared" si="112"/>
        <v>12849198.689999999</v>
      </c>
      <c r="IV453" s="12">
        <f t="shared" si="112"/>
        <v>14829132.75</v>
      </c>
      <c r="IW453" s="12">
        <f t="shared" si="112"/>
        <v>3259465.92</v>
      </c>
      <c r="IX453" s="12">
        <f t="shared" si="112"/>
        <v>1759751.5699999998</v>
      </c>
      <c r="IY453" s="12">
        <f t="shared" si="112"/>
        <v>6440587.1200000001</v>
      </c>
      <c r="IZ453" s="12">
        <f t="shared" si="112"/>
        <v>560349.03</v>
      </c>
      <c r="JA453" s="12">
        <f t="shared" ref="JA453:LL453" si="113">SUMIF($A$5:$A$450,$C$453,JA$5:JA$450)</f>
        <v>4308604.92</v>
      </c>
      <c r="JB453" s="12">
        <f t="shared" si="113"/>
        <v>2254691.44</v>
      </c>
      <c r="JC453" s="12">
        <f t="shared" si="113"/>
        <v>6062161.6100000003</v>
      </c>
      <c r="JD453" s="12">
        <f t="shared" si="113"/>
        <v>8471897.5600000005</v>
      </c>
      <c r="JE453" s="12">
        <f t="shared" si="113"/>
        <v>250774097.52999997</v>
      </c>
      <c r="JF453" s="12">
        <f t="shared" si="113"/>
        <v>2717412.56</v>
      </c>
      <c r="JG453" s="12">
        <f t="shared" si="113"/>
        <v>4690510.5</v>
      </c>
      <c r="JH453" s="12">
        <f t="shared" si="113"/>
        <v>738880.09000000008</v>
      </c>
      <c r="JI453" s="12">
        <f t="shared" si="113"/>
        <v>1101229.48</v>
      </c>
      <c r="JJ453" s="12">
        <f t="shared" si="113"/>
        <v>3344009.39</v>
      </c>
      <c r="JK453" s="12">
        <f t="shared" si="113"/>
        <v>130573171.69000001</v>
      </c>
      <c r="JL453" s="12">
        <f t="shared" si="113"/>
        <v>11692056.68</v>
      </c>
      <c r="JM453" s="12">
        <f t="shared" si="113"/>
        <v>5818266.29</v>
      </c>
      <c r="JN453" s="12">
        <f t="shared" si="113"/>
        <v>12299640.560000001</v>
      </c>
      <c r="JO453" s="12">
        <f t="shared" si="113"/>
        <v>3317882.69</v>
      </c>
      <c r="JP453" s="12">
        <f t="shared" si="113"/>
        <v>6214637.5800000001</v>
      </c>
      <c r="JQ453" s="12">
        <f t="shared" si="113"/>
        <v>1698799.57</v>
      </c>
      <c r="JR453" s="12">
        <f t="shared" si="113"/>
        <v>341320514.69000006</v>
      </c>
      <c r="JS453" s="12">
        <f t="shared" si="113"/>
        <v>54621428.079999991</v>
      </c>
      <c r="JT453" s="12">
        <f t="shared" si="113"/>
        <v>8415335.8000000007</v>
      </c>
      <c r="JU453" s="12">
        <f t="shared" si="113"/>
        <v>237573</v>
      </c>
      <c r="JV453" s="12">
        <f t="shared" si="113"/>
        <v>7118508.4000000004</v>
      </c>
      <c r="JW453" s="12">
        <f t="shared" si="113"/>
        <v>1991650.21</v>
      </c>
      <c r="JX453" s="12">
        <f t="shared" si="113"/>
        <v>8213946.2100000009</v>
      </c>
      <c r="JY453" s="12">
        <f t="shared" si="113"/>
        <v>253920</v>
      </c>
      <c r="JZ453" s="12">
        <f t="shared" si="113"/>
        <v>16230865.82</v>
      </c>
      <c r="KA453" s="12">
        <f t="shared" si="113"/>
        <v>8577143.0999999996</v>
      </c>
      <c r="KB453" s="12">
        <f t="shared" si="113"/>
        <v>3706654.98</v>
      </c>
      <c r="KC453" s="12">
        <f t="shared" si="113"/>
        <v>5040150.5</v>
      </c>
      <c r="KD453" s="12">
        <f t="shared" si="113"/>
        <v>318915</v>
      </c>
      <c r="KE453" s="12">
        <f t="shared" si="113"/>
        <v>651927.75</v>
      </c>
      <c r="KF453" s="12">
        <f t="shared" si="113"/>
        <v>3466966.25</v>
      </c>
      <c r="KG453" s="12">
        <f t="shared" si="113"/>
        <v>1377630</v>
      </c>
      <c r="KH453" s="12">
        <f t="shared" si="113"/>
        <v>24998273.34</v>
      </c>
      <c r="KI453" s="12">
        <f t="shared" si="113"/>
        <v>31019323.050000001</v>
      </c>
      <c r="KJ453" s="12">
        <f t="shared" si="113"/>
        <v>5490157.0800000001</v>
      </c>
      <c r="KK453" s="12">
        <f t="shared" si="113"/>
        <v>19689639.210000001</v>
      </c>
      <c r="KL453" s="12">
        <f t="shared" si="113"/>
        <v>22667105.340000004</v>
      </c>
      <c r="KM453" s="12">
        <f t="shared" si="113"/>
        <v>6497735.1699999999</v>
      </c>
      <c r="KN453" s="12">
        <f t="shared" si="113"/>
        <v>41824256.82</v>
      </c>
      <c r="KO453" s="12">
        <f t="shared" si="113"/>
        <v>6173515.7399999993</v>
      </c>
      <c r="KP453" s="12">
        <f t="shared" si="113"/>
        <v>3299341.31</v>
      </c>
      <c r="KQ453" s="12">
        <f t="shared" si="113"/>
        <v>77635695.019999996</v>
      </c>
      <c r="KR453" s="12">
        <f t="shared" si="113"/>
        <v>14842330.539999999</v>
      </c>
      <c r="KS453" s="12">
        <f t="shared" si="113"/>
        <v>6300603.4199999999</v>
      </c>
      <c r="KT453" s="12">
        <f t="shared" si="113"/>
        <v>7184939.4400000004</v>
      </c>
      <c r="KU453" s="12">
        <f t="shared" si="113"/>
        <v>7879278.7999999998</v>
      </c>
      <c r="KV453" s="12">
        <f t="shared" si="113"/>
        <v>6381674.4299999997</v>
      </c>
      <c r="KW453" s="12">
        <f t="shared" si="113"/>
        <v>39229816.120000005</v>
      </c>
      <c r="KX453" s="12">
        <f t="shared" si="113"/>
        <v>9961411.1099999994</v>
      </c>
      <c r="KY453" s="12">
        <f t="shared" si="113"/>
        <v>40115469.950000003</v>
      </c>
      <c r="KZ453" s="12">
        <f t="shared" si="113"/>
        <v>9637025.4800000004</v>
      </c>
      <c r="LA453" s="12">
        <f t="shared" si="113"/>
        <v>4232683.5</v>
      </c>
      <c r="LB453" s="12">
        <f t="shared" si="113"/>
        <v>11709777.800000001</v>
      </c>
      <c r="LC453" s="12">
        <f t="shared" si="113"/>
        <v>19849643.129999999</v>
      </c>
      <c r="LD453" s="12">
        <f t="shared" si="113"/>
        <v>9331989.2400000002</v>
      </c>
      <c r="LE453" s="12">
        <f t="shared" si="113"/>
        <v>15328055.75</v>
      </c>
      <c r="LF453" s="12">
        <f t="shared" si="113"/>
        <v>2092093.35</v>
      </c>
      <c r="LG453" s="12">
        <f t="shared" si="113"/>
        <v>172304051.51999998</v>
      </c>
      <c r="LH453" s="12">
        <f t="shared" si="113"/>
        <v>15647294.27</v>
      </c>
      <c r="LI453" s="12">
        <f t="shared" si="113"/>
        <v>7887030.9799999995</v>
      </c>
      <c r="LJ453" s="12">
        <f t="shared" si="113"/>
        <v>22415206.170000002</v>
      </c>
      <c r="LK453" s="12">
        <f t="shared" si="113"/>
        <v>22201496.380000003</v>
      </c>
      <c r="LL453" s="12">
        <f t="shared" si="113"/>
        <v>3199381.5</v>
      </c>
      <c r="LM453" s="12">
        <f t="shared" ref="LM453:NX453" si="114">SUMIF($A$5:$A$450,$C$453,LM$5:LM$450)</f>
        <v>1687292.48</v>
      </c>
      <c r="LN453" s="12">
        <f t="shared" si="114"/>
        <v>7770257.1500000004</v>
      </c>
      <c r="LO453" s="12">
        <f t="shared" si="114"/>
        <v>1158258</v>
      </c>
      <c r="LP453" s="12">
        <f t="shared" si="114"/>
        <v>8285962.1500000004</v>
      </c>
      <c r="LQ453" s="12">
        <f t="shared" si="114"/>
        <v>3226843.8699999996</v>
      </c>
      <c r="LR453" s="12">
        <f t="shared" si="114"/>
        <v>9868247.5999999996</v>
      </c>
      <c r="LS453" s="12">
        <f t="shared" si="114"/>
        <v>7118790.0499999998</v>
      </c>
      <c r="LT453" s="12">
        <f t="shared" si="114"/>
        <v>13726736.720000001</v>
      </c>
      <c r="LU453" s="12">
        <f t="shared" si="114"/>
        <v>93976500.899999976</v>
      </c>
      <c r="LV453" s="12">
        <f t="shared" si="114"/>
        <v>97391175.75</v>
      </c>
      <c r="LW453" s="12">
        <f t="shared" si="114"/>
        <v>23335303.009999998</v>
      </c>
      <c r="LX453" s="12">
        <f t="shared" si="114"/>
        <v>12956154.399999999</v>
      </c>
      <c r="LY453" s="12">
        <f t="shared" si="114"/>
        <v>7378051.1799999997</v>
      </c>
      <c r="LZ453" s="12">
        <f t="shared" si="114"/>
        <v>8492387.6899999995</v>
      </c>
      <c r="MA453" s="12">
        <f t="shared" si="114"/>
        <v>13247994.49</v>
      </c>
      <c r="MB453" s="12">
        <f t="shared" si="114"/>
        <v>3782793</v>
      </c>
      <c r="MC453" s="12">
        <f t="shared" si="114"/>
        <v>8680372.4299999997</v>
      </c>
      <c r="MD453" s="12">
        <f t="shared" si="114"/>
        <v>6134474.4800000004</v>
      </c>
      <c r="ME453" s="12">
        <f t="shared" si="114"/>
        <v>17622424.009999998</v>
      </c>
      <c r="MF453" s="12">
        <f t="shared" si="114"/>
        <v>3740302.13</v>
      </c>
      <c r="MG453" s="12">
        <f t="shared" si="114"/>
        <v>485934819.52999997</v>
      </c>
      <c r="MH453" s="12">
        <f t="shared" si="114"/>
        <v>18414898.699999999</v>
      </c>
      <c r="MI453" s="12">
        <f t="shared" si="114"/>
        <v>11578579.1</v>
      </c>
      <c r="MJ453" s="12">
        <f t="shared" si="114"/>
        <v>5580630.0900000008</v>
      </c>
      <c r="MK453" s="12">
        <f t="shared" si="114"/>
        <v>10684171.030000001</v>
      </c>
      <c r="ML453" s="12">
        <f t="shared" si="114"/>
        <v>15706104.449999999</v>
      </c>
      <c r="MM453" s="12">
        <f t="shared" si="114"/>
        <v>9522607.4299999997</v>
      </c>
      <c r="MN453" s="12">
        <f t="shared" si="114"/>
        <v>10101829.16</v>
      </c>
      <c r="MO453" s="12">
        <f t="shared" si="114"/>
        <v>17776885.360000003</v>
      </c>
      <c r="MP453" s="12">
        <f t="shared" si="114"/>
        <v>11803955.85</v>
      </c>
      <c r="MQ453" s="12">
        <f t="shared" si="114"/>
        <v>12728712.300000001</v>
      </c>
      <c r="MR453" s="12">
        <f t="shared" si="114"/>
        <v>7523850.7799999993</v>
      </c>
      <c r="MS453" s="12">
        <f t="shared" si="114"/>
        <v>578063621</v>
      </c>
      <c r="MT453" s="12">
        <f t="shared" si="114"/>
        <v>1749401.32</v>
      </c>
      <c r="MU453" s="12">
        <f t="shared" si="114"/>
        <v>14774072.819999998</v>
      </c>
      <c r="MV453" s="12">
        <f t="shared" si="114"/>
        <v>6240807.7799999993</v>
      </c>
      <c r="MW453" s="12">
        <f t="shared" si="114"/>
        <v>18129166.620000001</v>
      </c>
      <c r="MX453" s="12">
        <f t="shared" si="114"/>
        <v>659316.23</v>
      </c>
      <c r="MY453" s="12">
        <f t="shared" si="114"/>
        <v>6111110.3900000006</v>
      </c>
      <c r="MZ453" s="12">
        <f t="shared" si="114"/>
        <v>5554375.8499999996</v>
      </c>
      <c r="NA453" s="12">
        <f t="shared" si="114"/>
        <v>580434.06999999995</v>
      </c>
      <c r="NB453" s="12">
        <f t="shared" si="114"/>
        <v>1365544.93</v>
      </c>
      <c r="NC453" s="12">
        <f t="shared" si="114"/>
        <v>2207331.83</v>
      </c>
      <c r="ND453" s="12">
        <f t="shared" si="114"/>
        <v>626754433.97000003</v>
      </c>
      <c r="NE453" s="12">
        <f t="shared" si="114"/>
        <v>37567928.549999997</v>
      </c>
      <c r="NF453" s="12">
        <f t="shared" si="114"/>
        <v>5196480.25</v>
      </c>
      <c r="NG453" s="12">
        <f t="shared" si="114"/>
        <v>86222638.040000007</v>
      </c>
      <c r="NH453" s="12">
        <f t="shared" si="114"/>
        <v>5104314.5299999993</v>
      </c>
      <c r="NI453" s="12">
        <f t="shared" si="114"/>
        <v>19823512.279999997</v>
      </c>
      <c r="NJ453" s="12">
        <f t="shared" si="114"/>
        <v>17789672.289999999</v>
      </c>
      <c r="NK453" s="12">
        <f t="shared" si="114"/>
        <v>31200591.659999996</v>
      </c>
      <c r="NL453" s="12">
        <f t="shared" si="114"/>
        <v>572411.75</v>
      </c>
      <c r="NM453" s="12">
        <f t="shared" si="114"/>
        <v>7690404.9100000001</v>
      </c>
      <c r="NN453" s="12">
        <f t="shared" si="114"/>
        <v>8571883.4100000001</v>
      </c>
      <c r="NO453" s="12">
        <f t="shared" si="114"/>
        <v>4493084.78</v>
      </c>
      <c r="NP453" s="12">
        <f t="shared" si="114"/>
        <v>99601174.299999997</v>
      </c>
      <c r="NQ453" s="12">
        <f t="shared" si="114"/>
        <v>2813792.0000000005</v>
      </c>
      <c r="NR453" s="12">
        <f t="shared" si="114"/>
        <v>6990987.4400000004</v>
      </c>
      <c r="NS453" s="12">
        <f t="shared" si="114"/>
        <v>5601138.2199999997</v>
      </c>
      <c r="NT453" s="12">
        <f t="shared" si="114"/>
        <v>3070994.57</v>
      </c>
      <c r="NU453" s="12">
        <f t="shared" si="114"/>
        <v>497632.47000000003</v>
      </c>
      <c r="NV453" s="12">
        <f t="shared" si="114"/>
        <v>2759099.77</v>
      </c>
      <c r="NW453" s="12">
        <f t="shared" si="114"/>
        <v>680369206.52999985</v>
      </c>
      <c r="NX453" s="12">
        <f t="shared" si="114"/>
        <v>8608566.2899999991</v>
      </c>
      <c r="NY453" s="12">
        <f t="shared" ref="NY453:QJ453" si="115">SUMIF($A$5:$A$450,$C$453,NY$5:NY$450)</f>
        <v>3122788.25</v>
      </c>
      <c r="NZ453" s="12">
        <f t="shared" si="115"/>
        <v>9101922.4499999993</v>
      </c>
      <c r="OA453" s="12">
        <f t="shared" si="115"/>
        <v>7876451.4499999993</v>
      </c>
      <c r="OB453" s="12">
        <f t="shared" si="115"/>
        <v>9550799.7699999996</v>
      </c>
      <c r="OC453" s="12">
        <f t="shared" si="115"/>
        <v>2839169.85</v>
      </c>
      <c r="OD453" s="12">
        <f t="shared" si="115"/>
        <v>12755742.380000001</v>
      </c>
      <c r="OE453" s="12">
        <f t="shared" si="115"/>
        <v>12693781.859999999</v>
      </c>
      <c r="OF453" s="12">
        <f t="shared" si="115"/>
        <v>4149194.3299999996</v>
      </c>
      <c r="OG453" s="12">
        <f t="shared" si="115"/>
        <v>11780935.690000001</v>
      </c>
      <c r="OH453" s="12">
        <f t="shared" si="115"/>
        <v>8599596.3599999994</v>
      </c>
      <c r="OI453" s="12">
        <f t="shared" si="115"/>
        <v>7643586.3599999994</v>
      </c>
      <c r="OJ453" s="12">
        <f t="shared" si="115"/>
        <v>5493449.5899999999</v>
      </c>
      <c r="OK453" s="12">
        <f t="shared" si="115"/>
        <v>11047885.6</v>
      </c>
      <c r="OL453" s="12">
        <f t="shared" si="115"/>
        <v>7250527.7800000003</v>
      </c>
      <c r="OM453" s="12">
        <f t="shared" si="115"/>
        <v>65074904.769999996</v>
      </c>
      <c r="ON453" s="12">
        <f t="shared" si="115"/>
        <v>23707994.800000001</v>
      </c>
      <c r="OO453" s="12">
        <f t="shared" si="115"/>
        <v>67198643.840000004</v>
      </c>
      <c r="OP453" s="12">
        <f t="shared" si="115"/>
        <v>25085916.930000003</v>
      </c>
      <c r="OQ453" s="12">
        <f t="shared" si="115"/>
        <v>12736548.24</v>
      </c>
      <c r="OR453" s="12">
        <f t="shared" si="115"/>
        <v>15550572.100000001</v>
      </c>
      <c r="OS453" s="12">
        <f t="shared" si="115"/>
        <v>9744693.9699999988</v>
      </c>
      <c r="OT453" s="12">
        <f t="shared" si="115"/>
        <v>5808709.9900000002</v>
      </c>
      <c r="OU453" s="12">
        <f t="shared" si="115"/>
        <v>7300694.4400000004</v>
      </c>
      <c r="OV453" s="12">
        <f t="shared" si="115"/>
        <v>7959325.6500000004</v>
      </c>
      <c r="OW453" s="12">
        <f t="shared" si="115"/>
        <v>15832323.220000001</v>
      </c>
      <c r="OX453" s="12">
        <f t="shared" si="115"/>
        <v>27901549.420000002</v>
      </c>
      <c r="OY453" s="12">
        <f t="shared" si="115"/>
        <v>10298653.939999999</v>
      </c>
      <c r="OZ453" s="12">
        <f t="shared" si="115"/>
        <v>4458660.9799999995</v>
      </c>
      <c r="PA453" s="12">
        <f t="shared" si="115"/>
        <v>7815124.9000000013</v>
      </c>
      <c r="PB453" s="12">
        <f t="shared" si="115"/>
        <v>40746278.329999998</v>
      </c>
      <c r="PC453" s="12">
        <f t="shared" si="115"/>
        <v>2882875.39</v>
      </c>
      <c r="PD453" s="12">
        <f t="shared" si="115"/>
        <v>10620791.199999999</v>
      </c>
      <c r="PE453" s="12">
        <f t="shared" si="115"/>
        <v>561852.65</v>
      </c>
      <c r="PF453" s="12">
        <f t="shared" si="115"/>
        <v>284750.27</v>
      </c>
      <c r="PG453" s="12">
        <f t="shared" si="115"/>
        <v>5229855.16</v>
      </c>
      <c r="PH453" s="12">
        <f t="shared" si="115"/>
        <v>157868.53</v>
      </c>
      <c r="PI453" s="12">
        <f t="shared" si="115"/>
        <v>2798427.18</v>
      </c>
      <c r="PJ453" s="12">
        <f t="shared" si="115"/>
        <v>2568306.52</v>
      </c>
      <c r="PK453" s="12">
        <f t="shared" si="115"/>
        <v>133855.35</v>
      </c>
      <c r="PL453" s="12">
        <f t="shared" si="115"/>
        <v>2790312.8</v>
      </c>
      <c r="PM453" s="12">
        <f t="shared" si="115"/>
        <v>3082718.3200000003</v>
      </c>
      <c r="PN453" s="12">
        <f t="shared" si="115"/>
        <v>1375377.8800000001</v>
      </c>
      <c r="PO453" s="12">
        <f t="shared" si="115"/>
        <v>5067043.2299999995</v>
      </c>
      <c r="PP453" s="12">
        <f t="shared" si="115"/>
        <v>3573209.1500000004</v>
      </c>
      <c r="PQ453" s="12">
        <f t="shared" si="115"/>
        <v>2380371.92</v>
      </c>
      <c r="PR453" s="12">
        <f t="shared" si="115"/>
        <v>566509.5</v>
      </c>
      <c r="PS453" s="12">
        <f t="shared" si="115"/>
        <v>5782.17</v>
      </c>
      <c r="PT453" s="12">
        <f t="shared" si="115"/>
        <v>38971820.450000003</v>
      </c>
      <c r="PU453" s="12">
        <f t="shared" si="115"/>
        <v>326402.56000000006</v>
      </c>
      <c r="PV453" s="12">
        <f t="shared" si="115"/>
        <v>325866.59999999998</v>
      </c>
      <c r="PW453" s="12">
        <f t="shared" si="115"/>
        <v>4602609.16</v>
      </c>
      <c r="PX453" s="12">
        <f t="shared" si="115"/>
        <v>33785277.959999993</v>
      </c>
      <c r="PY453" s="12">
        <f t="shared" si="115"/>
        <v>0</v>
      </c>
      <c r="PZ453" s="12">
        <f t="shared" si="115"/>
        <v>3571317.21</v>
      </c>
      <c r="QA453" s="12">
        <f t="shared" si="115"/>
        <v>29990.239999999998</v>
      </c>
      <c r="QB453" s="12">
        <f t="shared" si="115"/>
        <v>9002728.6400000006</v>
      </c>
      <c r="QC453" s="12">
        <f t="shared" si="115"/>
        <v>768200</v>
      </c>
      <c r="QD453" s="12">
        <f t="shared" si="115"/>
        <v>9840925.7700000014</v>
      </c>
      <c r="QE453" s="12">
        <f t="shared" si="115"/>
        <v>3167728.3799999994</v>
      </c>
      <c r="QF453" s="12">
        <f t="shared" si="115"/>
        <v>5772624.3399999989</v>
      </c>
      <c r="QG453" s="12">
        <f t="shared" si="115"/>
        <v>10905366.34</v>
      </c>
      <c r="QH453" s="12">
        <f t="shared" si="115"/>
        <v>1344409.26</v>
      </c>
      <c r="QI453" s="12">
        <f t="shared" si="115"/>
        <v>2120919.6399999997</v>
      </c>
      <c r="QJ453" s="12">
        <f t="shared" si="115"/>
        <v>12451.079999999998</v>
      </c>
      <c r="QK453" s="12">
        <f t="shared" ref="QK453:SV453" si="116">SUMIF($A$5:$A$450,$C$453,QK$5:QK$450)</f>
        <v>4047286.3800000004</v>
      </c>
      <c r="QL453" s="12">
        <f t="shared" si="116"/>
        <v>803149.95</v>
      </c>
      <c r="QM453" s="12">
        <f t="shared" si="116"/>
        <v>11298336.439999999</v>
      </c>
      <c r="QN453" s="12">
        <f t="shared" si="116"/>
        <v>24267131.289999999</v>
      </c>
      <c r="QO453" s="12">
        <f t="shared" si="116"/>
        <v>164973.32</v>
      </c>
      <c r="QP453" s="12">
        <f t="shared" si="116"/>
        <v>976881.19000000006</v>
      </c>
      <c r="QQ453" s="12">
        <f t="shared" si="116"/>
        <v>1073292.26</v>
      </c>
      <c r="QR453" s="12">
        <f t="shared" si="116"/>
        <v>3392173</v>
      </c>
      <c r="QS453" s="12">
        <f t="shared" si="116"/>
        <v>0</v>
      </c>
      <c r="QT453" s="12">
        <f t="shared" si="116"/>
        <v>33402458.509999998</v>
      </c>
      <c r="QU453" s="12">
        <f t="shared" si="116"/>
        <v>2431024.98</v>
      </c>
      <c r="QV453" s="12">
        <f t="shared" si="116"/>
        <v>6873127.71</v>
      </c>
      <c r="QW453" s="12">
        <f t="shared" si="116"/>
        <v>2837189.0799999996</v>
      </c>
      <c r="QX453" s="12">
        <f t="shared" si="116"/>
        <v>1898511.1900000002</v>
      </c>
      <c r="QY453" s="12">
        <f t="shared" si="116"/>
        <v>10405474.57</v>
      </c>
      <c r="QZ453" s="12">
        <f t="shared" si="116"/>
        <v>1821779.6099999999</v>
      </c>
      <c r="RA453" s="12">
        <f t="shared" si="116"/>
        <v>7042784.7599999998</v>
      </c>
      <c r="RB453" s="12">
        <f t="shared" si="116"/>
        <v>42055.4</v>
      </c>
      <c r="RC453" s="12">
        <f t="shared" si="116"/>
        <v>3387904.68</v>
      </c>
      <c r="RD453" s="12">
        <f t="shared" si="116"/>
        <v>2496847.4000000004</v>
      </c>
      <c r="RE453" s="12">
        <f t="shared" si="116"/>
        <v>333032.34999999998</v>
      </c>
      <c r="RF453" s="12">
        <f t="shared" si="116"/>
        <v>358839.58</v>
      </c>
      <c r="RG453" s="12">
        <f t="shared" si="116"/>
        <v>11425083.800000001</v>
      </c>
      <c r="RH453" s="12">
        <f t="shared" si="116"/>
        <v>3555339.46</v>
      </c>
      <c r="RI453" s="12">
        <f t="shared" si="116"/>
        <v>4025309.53</v>
      </c>
      <c r="RJ453" s="12">
        <f t="shared" si="116"/>
        <v>3482708.3200000003</v>
      </c>
      <c r="RK453" s="12">
        <f t="shared" si="116"/>
        <v>8881822.1300000008</v>
      </c>
      <c r="RL453" s="12">
        <f t="shared" si="116"/>
        <v>4412462.8599999994</v>
      </c>
      <c r="RM453" s="12">
        <f t="shared" si="116"/>
        <v>5099763.93</v>
      </c>
      <c r="RN453" s="12">
        <f t="shared" si="116"/>
        <v>4229539.49</v>
      </c>
      <c r="RO453" s="12">
        <f t="shared" si="116"/>
        <v>3914400.95</v>
      </c>
      <c r="RP453" s="12">
        <f t="shared" si="116"/>
        <v>5857150.8700000001</v>
      </c>
      <c r="RQ453" s="12">
        <f t="shared" si="116"/>
        <v>6444443.7899999991</v>
      </c>
      <c r="RR453" s="12">
        <f t="shared" si="116"/>
        <v>1637708.56</v>
      </c>
      <c r="RS453" s="12">
        <f t="shared" si="116"/>
        <v>2143501.2199999997</v>
      </c>
      <c r="RT453" s="12">
        <f t="shared" si="116"/>
        <v>13527028.129999999</v>
      </c>
      <c r="RU453" s="12">
        <f t="shared" si="116"/>
        <v>1166720.9300000002</v>
      </c>
      <c r="RV453" s="12">
        <f t="shared" si="116"/>
        <v>1159543.98</v>
      </c>
      <c r="RW453" s="12">
        <f t="shared" si="116"/>
        <v>2622732.8899999997</v>
      </c>
      <c r="RX453" s="12">
        <f t="shared" si="116"/>
        <v>1294332.54</v>
      </c>
      <c r="RY453" s="12">
        <f t="shared" si="116"/>
        <v>2826380.56</v>
      </c>
      <c r="RZ453" s="12">
        <f t="shared" si="116"/>
        <v>2305927.06</v>
      </c>
      <c r="SA453" s="12">
        <f t="shared" si="116"/>
        <v>60212502.410000004</v>
      </c>
      <c r="SB453" s="12">
        <f t="shared" si="116"/>
        <v>6252099.7599999998</v>
      </c>
      <c r="SC453" s="12">
        <f t="shared" si="116"/>
        <v>5046339.18</v>
      </c>
      <c r="SD453" s="12">
        <f t="shared" si="116"/>
        <v>7817638.9999999991</v>
      </c>
      <c r="SE453" s="12">
        <f t="shared" si="116"/>
        <v>2659862.4</v>
      </c>
      <c r="SF453" s="12">
        <f t="shared" si="116"/>
        <v>6155031.9799999995</v>
      </c>
      <c r="SG453" s="12">
        <f t="shared" si="116"/>
        <v>9301558.3000000007</v>
      </c>
      <c r="SH453" s="12">
        <f t="shared" si="116"/>
        <v>9885146.7200000007</v>
      </c>
      <c r="SI453" s="12">
        <f t="shared" si="116"/>
        <v>4962831.03</v>
      </c>
      <c r="SJ453" s="12">
        <f t="shared" si="116"/>
        <v>11043737.779999999</v>
      </c>
      <c r="SK453" s="12">
        <f t="shared" si="116"/>
        <v>9193364.1300000027</v>
      </c>
      <c r="SL453" s="12">
        <f t="shared" si="116"/>
        <v>2846137.4000000004</v>
      </c>
      <c r="SM453" s="12">
        <f t="shared" si="116"/>
        <v>34468277.580000006</v>
      </c>
      <c r="SN453" s="12">
        <f t="shared" si="116"/>
        <v>11079526.540000003</v>
      </c>
      <c r="SO453" s="12">
        <f t="shared" si="116"/>
        <v>11845338.609999999</v>
      </c>
      <c r="SP453" s="12">
        <f t="shared" si="116"/>
        <v>7273523.7700000005</v>
      </c>
      <c r="SQ453" s="12">
        <f t="shared" si="116"/>
        <v>4885396.1500000004</v>
      </c>
      <c r="SR453" s="12">
        <f t="shared" si="116"/>
        <v>4421471.45</v>
      </c>
      <c r="SS453" s="12">
        <f t="shared" si="116"/>
        <v>8218842.2800000003</v>
      </c>
      <c r="ST453" s="12">
        <f t="shared" si="116"/>
        <v>3460781.75</v>
      </c>
      <c r="SU453" s="12">
        <f t="shared" si="116"/>
        <v>8621609.959999999</v>
      </c>
      <c r="SV453" s="12">
        <f t="shared" si="116"/>
        <v>9222322.3200000003</v>
      </c>
      <c r="SW453" s="12">
        <f t="shared" ref="SW453:VH453" si="117">SUMIF($A$5:$A$450,$C$453,SW$5:SW$450)</f>
        <v>7487429.5</v>
      </c>
      <c r="SX453" s="12">
        <f t="shared" si="117"/>
        <v>7709581.1599999992</v>
      </c>
      <c r="SY453" s="12">
        <f t="shared" si="117"/>
        <v>1464789.46</v>
      </c>
      <c r="SZ453" s="12">
        <f t="shared" si="117"/>
        <v>5066952.49</v>
      </c>
      <c r="TA453" s="12">
        <f t="shared" si="117"/>
        <v>1865025.04</v>
      </c>
      <c r="TB453" s="12">
        <f t="shared" si="117"/>
        <v>16260894.359999999</v>
      </c>
      <c r="TC453" s="12">
        <f t="shared" si="117"/>
        <v>2020708.09</v>
      </c>
      <c r="TD453" s="12">
        <f t="shared" si="117"/>
        <v>5600229.8900000006</v>
      </c>
      <c r="TE453" s="12">
        <f t="shared" si="117"/>
        <v>7235572.6399999997</v>
      </c>
      <c r="TF453" s="12">
        <f t="shared" si="117"/>
        <v>7291316.3100000005</v>
      </c>
      <c r="TG453" s="12">
        <f t="shared" si="117"/>
        <v>7263435.1699999999</v>
      </c>
      <c r="TH453" s="12">
        <f t="shared" si="117"/>
        <v>5278478.13</v>
      </c>
      <c r="TI453" s="12">
        <f t="shared" si="117"/>
        <v>68432537.260000005</v>
      </c>
      <c r="TJ453" s="12">
        <f t="shared" si="117"/>
        <v>12477608.569999998</v>
      </c>
      <c r="TK453" s="12">
        <f t="shared" si="117"/>
        <v>3481733.0000000005</v>
      </c>
      <c r="TL453" s="12">
        <f t="shared" si="117"/>
        <v>22666115.280000001</v>
      </c>
      <c r="TM453" s="12">
        <f t="shared" si="117"/>
        <v>9648843.5199999996</v>
      </c>
      <c r="TN453" s="12">
        <f t="shared" si="117"/>
        <v>2567595.73</v>
      </c>
      <c r="TO453" s="12">
        <f t="shared" si="117"/>
        <v>2857776.05</v>
      </c>
      <c r="TP453" s="12">
        <f t="shared" si="117"/>
        <v>17719135.890000001</v>
      </c>
      <c r="TQ453" s="12">
        <f t="shared" si="117"/>
        <v>11750136.83</v>
      </c>
      <c r="TR453" s="12">
        <f t="shared" si="117"/>
        <v>8842298.7199999988</v>
      </c>
      <c r="TS453" s="12">
        <f t="shared" si="117"/>
        <v>18301272</v>
      </c>
      <c r="TT453" s="12">
        <f t="shared" si="117"/>
        <v>7289562.0099999998</v>
      </c>
      <c r="TU453" s="12">
        <f t="shared" si="117"/>
        <v>2360668.3499999996</v>
      </c>
      <c r="TV453" s="12">
        <f t="shared" si="117"/>
        <v>6271178.1200000001</v>
      </c>
      <c r="TW453" s="12">
        <f t="shared" si="117"/>
        <v>8615808.1999999993</v>
      </c>
      <c r="TX453" s="12">
        <f t="shared" si="117"/>
        <v>5790789.8200000003</v>
      </c>
      <c r="TY453" s="12">
        <f t="shared" si="117"/>
        <v>14137669.18</v>
      </c>
      <c r="TZ453" s="12">
        <f t="shared" si="117"/>
        <v>6096767.9000000004</v>
      </c>
      <c r="UA453" s="12">
        <f t="shared" si="117"/>
        <v>13677700.619999999</v>
      </c>
      <c r="UB453" s="12">
        <f t="shared" si="117"/>
        <v>15532966.800000001</v>
      </c>
      <c r="UC453" s="12">
        <f t="shared" si="117"/>
        <v>6645380.3399999999</v>
      </c>
      <c r="UD453" s="12">
        <f t="shared" si="117"/>
        <v>4026319.56</v>
      </c>
      <c r="UE453" s="12">
        <f t="shared" si="117"/>
        <v>20608636.399999999</v>
      </c>
      <c r="UF453" s="12">
        <f t="shared" si="117"/>
        <v>4451258.6000000006</v>
      </c>
      <c r="UG453" s="12">
        <f t="shared" si="117"/>
        <v>592606.44999999995</v>
      </c>
      <c r="UH453" s="12">
        <f t="shared" si="117"/>
        <v>5452511.3099999996</v>
      </c>
      <c r="UI453" s="12">
        <f t="shared" si="117"/>
        <v>4888407.9399999995</v>
      </c>
      <c r="UJ453" s="12">
        <f t="shared" si="117"/>
        <v>18916376.469999999</v>
      </c>
      <c r="UK453" s="12">
        <f t="shared" si="117"/>
        <v>6623201.0899999999</v>
      </c>
      <c r="UL453" s="12">
        <f t="shared" si="117"/>
        <v>4184048.26</v>
      </c>
      <c r="UM453" s="12">
        <f t="shared" si="117"/>
        <v>11861857.890000002</v>
      </c>
      <c r="UN453" s="12">
        <f t="shared" si="117"/>
        <v>5126253.3199999984</v>
      </c>
      <c r="UO453" s="12">
        <f t="shared" si="117"/>
        <v>4381277.3499999996</v>
      </c>
      <c r="UP453" s="12">
        <f t="shared" si="117"/>
        <v>131953441.88</v>
      </c>
      <c r="UQ453" s="12">
        <f t="shared" si="117"/>
        <v>8372314.5300000003</v>
      </c>
      <c r="UR453" s="12">
        <f t="shared" si="117"/>
        <v>17252106.079999998</v>
      </c>
      <c r="US453" s="12">
        <f t="shared" si="117"/>
        <v>28211193.549999997</v>
      </c>
      <c r="UT453" s="12">
        <f t="shared" si="117"/>
        <v>3763561</v>
      </c>
      <c r="UU453" s="12">
        <f t="shared" si="117"/>
        <v>8719436.5600000005</v>
      </c>
      <c r="UV453" s="12">
        <f t="shared" si="117"/>
        <v>8838520.5899999999</v>
      </c>
      <c r="UW453" s="12">
        <f t="shared" si="117"/>
        <v>6636604.2700000005</v>
      </c>
      <c r="UX453" s="12">
        <f t="shared" si="117"/>
        <v>3342037.78</v>
      </c>
      <c r="UY453" s="12">
        <f t="shared" si="117"/>
        <v>10663598.17</v>
      </c>
      <c r="UZ453" s="12">
        <f t="shared" si="117"/>
        <v>5899421.3300000001</v>
      </c>
      <c r="VA453" s="12">
        <f t="shared" si="117"/>
        <v>19625670.960000001</v>
      </c>
      <c r="VB453" s="12">
        <f t="shared" si="117"/>
        <v>11417033.450000001</v>
      </c>
      <c r="VC453" s="12">
        <f t="shared" si="117"/>
        <v>14790581.710000001</v>
      </c>
      <c r="VD453" s="12">
        <f t="shared" si="117"/>
        <v>7849789.1499999994</v>
      </c>
      <c r="VE453" s="12">
        <f t="shared" si="117"/>
        <v>4713769.25</v>
      </c>
      <c r="VF453" s="12">
        <f t="shared" si="117"/>
        <v>3919309.5799999996</v>
      </c>
      <c r="VG453" s="12">
        <f t="shared" si="117"/>
        <v>5319846.43</v>
      </c>
      <c r="VH453" s="12">
        <f t="shared" si="117"/>
        <v>15953543.930000002</v>
      </c>
      <c r="VI453" s="12">
        <f t="shared" ref="VI453:XT453" si="118">SUMIF($A$5:$A$450,$C$453,VI$5:VI$450)</f>
        <v>7159076.0700000003</v>
      </c>
      <c r="VJ453" s="12">
        <f t="shared" si="118"/>
        <v>7726691.6799999997</v>
      </c>
      <c r="VK453" s="12">
        <f t="shared" si="118"/>
        <v>3882683.96</v>
      </c>
      <c r="VL453" s="12">
        <f t="shared" si="118"/>
        <v>122007197.42</v>
      </c>
      <c r="VM453" s="12">
        <f t="shared" si="118"/>
        <v>4147480.24</v>
      </c>
      <c r="VN453" s="12">
        <f t="shared" si="118"/>
        <v>3050660.84</v>
      </c>
      <c r="VO453" s="12">
        <f t="shared" si="118"/>
        <v>5731522.9500000011</v>
      </c>
      <c r="VP453" s="12">
        <f t="shared" si="118"/>
        <v>2580093.33</v>
      </c>
      <c r="VQ453" s="12">
        <f t="shared" si="118"/>
        <v>4045668.8900000006</v>
      </c>
      <c r="VR453" s="12">
        <f t="shared" si="118"/>
        <v>5655238.5</v>
      </c>
      <c r="VS453" s="12">
        <f t="shared" si="118"/>
        <v>6863890.0899999999</v>
      </c>
      <c r="VT453" s="12">
        <f t="shared" si="118"/>
        <v>4744673.63</v>
      </c>
      <c r="VU453" s="12">
        <f t="shared" si="118"/>
        <v>7552703.4600000009</v>
      </c>
      <c r="VV453" s="12">
        <f t="shared" si="118"/>
        <v>2286117.31</v>
      </c>
      <c r="VW453" s="12">
        <f t="shared" si="118"/>
        <v>15015348.699999999</v>
      </c>
      <c r="VX453" s="12">
        <f t="shared" si="118"/>
        <v>1899805.6700000002</v>
      </c>
      <c r="VY453" s="12">
        <f t="shared" si="118"/>
        <v>5188847.24</v>
      </c>
      <c r="VZ453" s="12">
        <f t="shared" si="118"/>
        <v>1198182.6299999999</v>
      </c>
      <c r="WA453" s="12">
        <f t="shared" si="118"/>
        <v>46138726.310000002</v>
      </c>
      <c r="WB453" s="12">
        <f t="shared" si="118"/>
        <v>5233838.5600000005</v>
      </c>
      <c r="WC453" s="12">
        <f t="shared" si="118"/>
        <v>7460209.9900000002</v>
      </c>
      <c r="WD453" s="12">
        <f t="shared" si="118"/>
        <v>5730668.1100000003</v>
      </c>
      <c r="WE453" s="12">
        <f t="shared" si="118"/>
        <v>607162.6399999999</v>
      </c>
      <c r="WF453" s="12">
        <f t="shared" si="118"/>
        <v>3062486.33</v>
      </c>
      <c r="WG453" s="12">
        <f t="shared" si="118"/>
        <v>3708206.3300000005</v>
      </c>
      <c r="WH453" s="12">
        <f t="shared" si="118"/>
        <v>12782099.23</v>
      </c>
      <c r="WI453" s="12">
        <f t="shared" si="118"/>
        <v>3727014.1900000004</v>
      </c>
      <c r="WJ453" s="12">
        <f t="shared" si="118"/>
        <v>12058658.33</v>
      </c>
      <c r="WK453" s="12">
        <f t="shared" si="118"/>
        <v>914878.95</v>
      </c>
      <c r="WL453" s="12">
        <f t="shared" si="118"/>
        <v>10622870.52</v>
      </c>
      <c r="WM453" s="12">
        <f t="shared" si="118"/>
        <v>2978472.9399999995</v>
      </c>
      <c r="WN453" s="12">
        <f t="shared" si="118"/>
        <v>1520317.62</v>
      </c>
      <c r="WO453" s="12">
        <f t="shared" si="118"/>
        <v>2416277.84</v>
      </c>
      <c r="WP453" s="12">
        <f t="shared" si="118"/>
        <v>7843680.3900000006</v>
      </c>
      <c r="WQ453" s="12">
        <f t="shared" si="118"/>
        <v>8312073.120000001</v>
      </c>
      <c r="WR453" s="12">
        <f t="shared" si="118"/>
        <v>4766112.26</v>
      </c>
      <c r="WS453" s="12">
        <f t="shared" si="118"/>
        <v>5211528.45</v>
      </c>
      <c r="WT453" s="12">
        <f t="shared" si="118"/>
        <v>14784608.720000003</v>
      </c>
      <c r="WU453" s="12">
        <f t="shared" si="118"/>
        <v>16002086.99</v>
      </c>
      <c r="WV453" s="12">
        <f t="shared" si="118"/>
        <v>1627019.9100000001</v>
      </c>
      <c r="WW453" s="12">
        <f t="shared" si="118"/>
        <v>2234303</v>
      </c>
      <c r="WX453" s="12">
        <f t="shared" si="118"/>
        <v>179806.52</v>
      </c>
      <c r="WY453" s="12">
        <f t="shared" si="118"/>
        <v>2920317.14</v>
      </c>
      <c r="WZ453" s="12">
        <f t="shared" si="118"/>
        <v>652967</v>
      </c>
      <c r="XA453" s="12">
        <f t="shared" si="118"/>
        <v>3862069.65</v>
      </c>
      <c r="XB453" s="12">
        <f t="shared" si="118"/>
        <v>2187562.88</v>
      </c>
      <c r="XC453" s="12">
        <f t="shared" si="118"/>
        <v>6673103.8699999992</v>
      </c>
      <c r="XD453" s="12">
        <f t="shared" si="118"/>
        <v>1318580.45</v>
      </c>
      <c r="XE453" s="12">
        <f t="shared" si="118"/>
        <v>1404310.47</v>
      </c>
      <c r="XF453" s="12">
        <f t="shared" si="118"/>
        <v>3243043.9299999997</v>
      </c>
      <c r="XG453" s="12">
        <f t="shared" si="118"/>
        <v>5069598.7</v>
      </c>
      <c r="XH453" s="12">
        <f t="shared" si="118"/>
        <v>72259791.410000011</v>
      </c>
      <c r="XI453" s="12">
        <f t="shared" si="118"/>
        <v>33290649.879999995</v>
      </c>
      <c r="XJ453" s="12">
        <f t="shared" si="118"/>
        <v>42269279.299999997</v>
      </c>
      <c r="XK453" s="12">
        <f t="shared" si="118"/>
        <v>25288467.609999999</v>
      </c>
      <c r="XL453" s="12">
        <f t="shared" si="118"/>
        <v>20559206.629999999</v>
      </c>
      <c r="XM453" s="12">
        <f t="shared" si="118"/>
        <v>22023246.859999999</v>
      </c>
      <c r="XN453" s="12">
        <f t="shared" si="118"/>
        <v>55297478.479999997</v>
      </c>
      <c r="XO453" s="12">
        <f t="shared" si="118"/>
        <v>41370064.499999993</v>
      </c>
      <c r="XP453" s="12">
        <f t="shared" si="118"/>
        <v>18940429.350000001</v>
      </c>
      <c r="XQ453" s="12">
        <f t="shared" si="118"/>
        <v>46756096.169999994</v>
      </c>
      <c r="XR453" s="12">
        <f t="shared" si="118"/>
        <v>48543380.869999997</v>
      </c>
      <c r="XS453" s="12">
        <f t="shared" si="118"/>
        <v>15368652.66</v>
      </c>
      <c r="XT453" s="12">
        <f t="shared" si="118"/>
        <v>13875429.34</v>
      </c>
      <c r="XU453" s="12">
        <f t="shared" ref="XU453:AAF453" si="119">SUMIF($A$5:$A$450,$C$453,XU$5:XU$450)</f>
        <v>18409395.800000001</v>
      </c>
      <c r="XV453" s="12">
        <f t="shared" si="119"/>
        <v>19905920.390000001</v>
      </c>
      <c r="XW453" s="12">
        <f t="shared" si="119"/>
        <v>16211213.280000001</v>
      </c>
      <c r="XX453" s="12">
        <f t="shared" si="119"/>
        <v>8688941.5199999996</v>
      </c>
      <c r="XY453" s="12">
        <f t="shared" si="119"/>
        <v>17873683.140000001</v>
      </c>
      <c r="XZ453" s="12">
        <f t="shared" si="119"/>
        <v>13133911.520000001</v>
      </c>
      <c r="YA453" s="12">
        <f t="shared" si="119"/>
        <v>8540611.8900000006</v>
      </c>
      <c r="YB453" s="12">
        <f t="shared" si="119"/>
        <v>13528727.450000001</v>
      </c>
      <c r="YC453" s="12">
        <f t="shared" si="119"/>
        <v>16444598</v>
      </c>
      <c r="YD453" s="12">
        <f t="shared" si="119"/>
        <v>24297024.789999999</v>
      </c>
      <c r="YE453" s="12">
        <f t="shared" si="119"/>
        <v>52990877.339999996</v>
      </c>
      <c r="YF453" s="12">
        <f t="shared" si="119"/>
        <v>3739769.2799999993</v>
      </c>
      <c r="YG453" s="12">
        <f t="shared" si="119"/>
        <v>6079171.6499999994</v>
      </c>
      <c r="YH453" s="12">
        <f t="shared" si="119"/>
        <v>4069943.09</v>
      </c>
      <c r="YI453" s="12">
        <f t="shared" si="119"/>
        <v>51130419.969999999</v>
      </c>
      <c r="YJ453" s="12">
        <f t="shared" si="119"/>
        <v>6271415.3399999999</v>
      </c>
      <c r="YK453" s="12">
        <f t="shared" si="119"/>
        <v>7993721.0599999996</v>
      </c>
      <c r="YL453" s="12">
        <f t="shared" si="119"/>
        <v>3615452.34</v>
      </c>
      <c r="YM453" s="12">
        <f t="shared" si="119"/>
        <v>6840499.8399999989</v>
      </c>
      <c r="YN453" s="12">
        <f t="shared" si="119"/>
        <v>5428906.3700000001</v>
      </c>
      <c r="YO453" s="12">
        <f t="shared" si="119"/>
        <v>2647238.04</v>
      </c>
      <c r="YP453" s="12">
        <f t="shared" si="119"/>
        <v>4424901.2300000004</v>
      </c>
      <c r="YQ453" s="12">
        <f t="shared" si="119"/>
        <v>1576804.2</v>
      </c>
      <c r="YR453" s="12">
        <f t="shared" si="119"/>
        <v>3787187.81</v>
      </c>
      <c r="YS453" s="12">
        <f t="shared" si="119"/>
        <v>5376817.9700000007</v>
      </c>
      <c r="YT453" s="12">
        <f t="shared" si="119"/>
        <v>3018144.5300000003</v>
      </c>
      <c r="YU453" s="12">
        <f t="shared" si="119"/>
        <v>3140712.75</v>
      </c>
      <c r="YV453" s="12">
        <f t="shared" si="119"/>
        <v>93979652.36999999</v>
      </c>
      <c r="YW453" s="12">
        <f t="shared" si="119"/>
        <v>10097393.91</v>
      </c>
      <c r="YX453" s="12">
        <f t="shared" si="119"/>
        <v>5734307.2400000012</v>
      </c>
      <c r="YY453" s="12">
        <f t="shared" si="119"/>
        <v>2871228.36</v>
      </c>
      <c r="YZ453" s="12">
        <f t="shared" si="119"/>
        <v>10884153.390000001</v>
      </c>
      <c r="ZA453" s="12">
        <f t="shared" si="119"/>
        <v>3260334.13</v>
      </c>
      <c r="ZB453" s="12">
        <f t="shared" si="119"/>
        <v>3558206.7800000003</v>
      </c>
      <c r="ZC453" s="12">
        <f t="shared" si="119"/>
        <v>37046889.370000005</v>
      </c>
      <c r="ZD453" s="12">
        <f t="shared" si="119"/>
        <v>1230119.95</v>
      </c>
      <c r="ZE453" s="12">
        <f t="shared" si="119"/>
        <v>3800324.15</v>
      </c>
      <c r="ZF453" s="12">
        <f t="shared" si="119"/>
        <v>2541215.2999999998</v>
      </c>
      <c r="ZG453" s="12">
        <f t="shared" si="119"/>
        <v>2092229.07</v>
      </c>
      <c r="ZH453" s="12">
        <f t="shared" si="119"/>
        <v>1230194.8799999999</v>
      </c>
      <c r="ZI453" s="12">
        <f t="shared" si="119"/>
        <v>884067.08000000007</v>
      </c>
      <c r="ZJ453" s="12">
        <f t="shared" si="119"/>
        <v>446271.57</v>
      </c>
      <c r="ZK453" s="12">
        <f t="shared" si="119"/>
        <v>1643373.3</v>
      </c>
      <c r="ZL453" s="12">
        <f t="shared" si="119"/>
        <v>30077493.890000001</v>
      </c>
      <c r="ZM453" s="12">
        <f t="shared" si="119"/>
        <v>1523819.0000000002</v>
      </c>
      <c r="ZN453" s="12">
        <f t="shared" si="119"/>
        <v>7037966.4399999995</v>
      </c>
      <c r="ZO453" s="12">
        <f t="shared" si="119"/>
        <v>19925629.350000001</v>
      </c>
      <c r="ZP453" s="12">
        <f t="shared" si="119"/>
        <v>17539658.400000002</v>
      </c>
      <c r="ZQ453" s="12">
        <f t="shared" si="119"/>
        <v>7660933.21</v>
      </c>
      <c r="ZR453" s="12">
        <f t="shared" si="119"/>
        <v>10882630.789999999</v>
      </c>
      <c r="ZS453" s="12">
        <f t="shared" si="119"/>
        <v>4630285.1400000006</v>
      </c>
      <c r="ZT453" s="12">
        <f t="shared" si="119"/>
        <v>10610350.59</v>
      </c>
      <c r="ZU453" s="12">
        <f t="shared" si="119"/>
        <v>9786357.7300000004</v>
      </c>
      <c r="ZV453" s="12">
        <f t="shared" si="119"/>
        <v>241842.04000000004</v>
      </c>
      <c r="ZW453" s="12">
        <f t="shared" si="119"/>
        <v>3087514.9</v>
      </c>
      <c r="ZX453" s="12">
        <f t="shared" si="119"/>
        <v>1905741</v>
      </c>
      <c r="ZY453" s="12">
        <f t="shared" si="119"/>
        <v>4467936.03</v>
      </c>
      <c r="ZZ453" s="12">
        <f t="shared" si="119"/>
        <v>2146164.6800000002</v>
      </c>
      <c r="AAA453" s="12">
        <f t="shared" si="119"/>
        <v>3601108.67</v>
      </c>
      <c r="AAB453" s="12">
        <f t="shared" si="119"/>
        <v>7011515.4900000002</v>
      </c>
      <c r="AAC453" s="12">
        <f t="shared" si="119"/>
        <v>2909480.1500000004</v>
      </c>
      <c r="AAD453" s="12">
        <f t="shared" si="119"/>
        <v>1982449.98</v>
      </c>
      <c r="AAE453" s="12">
        <f t="shared" si="119"/>
        <v>2824674.9899999998</v>
      </c>
      <c r="AAF453" s="12">
        <f t="shared" si="119"/>
        <v>2114207.4799999995</v>
      </c>
      <c r="AAG453" s="12">
        <f t="shared" ref="AAG453:ACR453" si="120">SUMIF($A$5:$A$450,$C$453,AAG$5:AAG$450)</f>
        <v>7515080.2200000007</v>
      </c>
      <c r="AAH453" s="12">
        <f t="shared" si="120"/>
        <v>41192255.230000004</v>
      </c>
      <c r="AAI453" s="12">
        <f t="shared" si="120"/>
        <v>1892902.4500000002</v>
      </c>
      <c r="AAJ453" s="12">
        <f t="shared" si="120"/>
        <v>483301.58999999997</v>
      </c>
      <c r="AAK453" s="12">
        <f t="shared" si="120"/>
        <v>1321894.8400000001</v>
      </c>
      <c r="AAL453" s="12">
        <f t="shared" si="120"/>
        <v>1390445.04</v>
      </c>
      <c r="AAM453" s="12">
        <f t="shared" si="120"/>
        <v>3677131.7199999997</v>
      </c>
      <c r="AAN453" s="12">
        <f t="shared" si="120"/>
        <v>2856138.64</v>
      </c>
      <c r="AAO453" s="12">
        <f t="shared" si="120"/>
        <v>33524635.970000003</v>
      </c>
      <c r="AAP453" s="12">
        <f t="shared" si="120"/>
        <v>1128982.75</v>
      </c>
      <c r="AAQ453" s="12">
        <f t="shared" si="120"/>
        <v>2242484.08</v>
      </c>
      <c r="AAR453" s="12">
        <f t="shared" si="120"/>
        <v>5629344.6299999999</v>
      </c>
      <c r="AAS453" s="12">
        <f t="shared" si="120"/>
        <v>2979393.09</v>
      </c>
      <c r="AAT453" s="12">
        <f t="shared" si="120"/>
        <v>3930583.4899999998</v>
      </c>
      <c r="AAU453" s="12">
        <f t="shared" si="120"/>
        <v>3402484.62</v>
      </c>
      <c r="AAV453" s="12">
        <f t="shared" si="120"/>
        <v>3417962.46</v>
      </c>
      <c r="AAW453" s="12">
        <f t="shared" si="120"/>
        <v>6604204.8500000006</v>
      </c>
      <c r="AAX453" s="12">
        <f t="shared" si="120"/>
        <v>662023.54</v>
      </c>
      <c r="AAY453" s="12">
        <f t="shared" si="120"/>
        <v>5403682.9199999999</v>
      </c>
      <c r="AAZ453" s="12">
        <f t="shared" si="120"/>
        <v>422474.06</v>
      </c>
      <c r="ABA453" s="12">
        <f t="shared" si="120"/>
        <v>6535989.7999999998</v>
      </c>
      <c r="ABB453" s="12">
        <f t="shared" si="120"/>
        <v>2371418.2199999997</v>
      </c>
      <c r="ABC453" s="12">
        <f t="shared" si="120"/>
        <v>1332257.98</v>
      </c>
      <c r="ABD453" s="12">
        <f t="shared" si="120"/>
        <v>2581083.3200000003</v>
      </c>
      <c r="ABE453" s="12">
        <f t="shared" si="120"/>
        <v>21909.82</v>
      </c>
      <c r="ABF453" s="12">
        <f t="shared" si="120"/>
        <v>826244.13</v>
      </c>
      <c r="ABG453" s="12">
        <f t="shared" si="120"/>
        <v>525085.61</v>
      </c>
      <c r="ABH453" s="12">
        <f t="shared" si="120"/>
        <v>8804914.3400000036</v>
      </c>
      <c r="ABI453" s="12">
        <f t="shared" si="120"/>
        <v>36999410.390000001</v>
      </c>
      <c r="ABJ453" s="12">
        <f t="shared" si="120"/>
        <v>1232489.9100000001</v>
      </c>
      <c r="ABK453" s="12">
        <f t="shared" si="120"/>
        <v>1464249.2500000002</v>
      </c>
      <c r="ABL453" s="12">
        <f t="shared" si="120"/>
        <v>2061571.48</v>
      </c>
      <c r="ABM453" s="12">
        <f t="shared" si="120"/>
        <v>1951690.64</v>
      </c>
      <c r="ABN453" s="12">
        <f t="shared" si="120"/>
        <v>2187813.9300000002</v>
      </c>
      <c r="ABO453" s="12">
        <f t="shared" si="120"/>
        <v>26744174.899999999</v>
      </c>
      <c r="ABP453" s="12">
        <f t="shared" si="120"/>
        <v>8139602.0600000005</v>
      </c>
      <c r="ABQ453" s="12">
        <f t="shared" si="120"/>
        <v>1874999.4100000001</v>
      </c>
      <c r="ABR453" s="12">
        <f t="shared" si="120"/>
        <v>18539165.359999999</v>
      </c>
      <c r="ABS453" s="12">
        <f t="shared" si="120"/>
        <v>15553783.35</v>
      </c>
      <c r="ABT453" s="12">
        <f t="shared" si="120"/>
        <v>8217078</v>
      </c>
      <c r="ABU453" s="12">
        <f t="shared" si="120"/>
        <v>2934100.25</v>
      </c>
      <c r="ABV453" s="12">
        <f t="shared" si="120"/>
        <v>18639200.75</v>
      </c>
      <c r="ABW453" s="12">
        <f t="shared" si="120"/>
        <v>215401.43</v>
      </c>
      <c r="ABX453" s="12">
        <f t="shared" si="120"/>
        <v>36572512.68</v>
      </c>
      <c r="ABY453" s="12">
        <f t="shared" si="120"/>
        <v>1918341.54</v>
      </c>
      <c r="ABZ453" s="12">
        <f t="shared" si="120"/>
        <v>8849716.6899999995</v>
      </c>
      <c r="ACA453" s="12">
        <f t="shared" si="120"/>
        <v>624243.56000000006</v>
      </c>
      <c r="ACB453" s="12">
        <f t="shared" si="120"/>
        <v>2287660.4500000002</v>
      </c>
      <c r="ACC453" s="12">
        <f t="shared" si="120"/>
        <v>12243391.869999999</v>
      </c>
      <c r="ACD453" s="12">
        <f t="shared" si="120"/>
        <v>2498500</v>
      </c>
      <c r="ACE453" s="12">
        <f t="shared" si="120"/>
        <v>4914291.33</v>
      </c>
      <c r="ACF453" s="12">
        <f t="shared" si="120"/>
        <v>5568472.71</v>
      </c>
      <c r="ACG453" s="12">
        <f t="shared" si="120"/>
        <v>9942466.8600000013</v>
      </c>
      <c r="ACH453" s="12">
        <f t="shared" si="120"/>
        <v>1078920.77</v>
      </c>
      <c r="ACI453" s="12">
        <f t="shared" si="120"/>
        <v>30464392.479999997</v>
      </c>
      <c r="ACJ453" s="12">
        <f t="shared" si="120"/>
        <v>758993.43</v>
      </c>
      <c r="ACK453" s="12">
        <f t="shared" si="120"/>
        <v>1692477.09</v>
      </c>
      <c r="ACL453" s="12">
        <f t="shared" si="120"/>
        <v>799679.5</v>
      </c>
      <c r="ACM453" s="12">
        <f t="shared" si="120"/>
        <v>97377.75</v>
      </c>
      <c r="ACN453" s="12">
        <f t="shared" si="120"/>
        <v>1350538</v>
      </c>
      <c r="ACO453" s="12">
        <f t="shared" si="120"/>
        <v>5609678.25</v>
      </c>
      <c r="ACP453" s="12">
        <f t="shared" si="120"/>
        <v>29913694.799999997</v>
      </c>
      <c r="ACQ453" s="12">
        <f t="shared" si="120"/>
        <v>21675755.129999999</v>
      </c>
      <c r="ACR453" s="12">
        <f t="shared" si="120"/>
        <v>2365111</v>
      </c>
      <c r="ACS453" s="12">
        <f t="shared" ref="ACS453:AFD453" si="121">SUMIF($A$5:$A$450,$C$453,ACS$5:ACS$450)</f>
        <v>173460</v>
      </c>
      <c r="ACT453" s="12">
        <f t="shared" si="121"/>
        <v>4070305.6999999997</v>
      </c>
      <c r="ACU453" s="12">
        <f t="shared" si="121"/>
        <v>2705558.85</v>
      </c>
      <c r="ACV453" s="12">
        <f t="shared" si="121"/>
        <v>25594541.910000004</v>
      </c>
      <c r="ACW453" s="12">
        <f t="shared" si="121"/>
        <v>1125696.5</v>
      </c>
      <c r="ACX453" s="12">
        <f t="shared" si="121"/>
        <v>1327249.4400000002</v>
      </c>
      <c r="ACY453" s="12">
        <f t="shared" si="121"/>
        <v>5294977.5</v>
      </c>
      <c r="ACZ453" s="12">
        <f t="shared" si="121"/>
        <v>1257362.75</v>
      </c>
      <c r="ADA453" s="12">
        <f t="shared" si="121"/>
        <v>481742.5</v>
      </c>
      <c r="ADB453" s="12">
        <f t="shared" si="121"/>
        <v>340130</v>
      </c>
      <c r="ADC453" s="12">
        <f t="shared" si="121"/>
        <v>1212416</v>
      </c>
      <c r="ADD453" s="12">
        <f t="shared" si="121"/>
        <v>1146341.5</v>
      </c>
      <c r="ADE453" s="12">
        <f t="shared" si="121"/>
        <v>4277586.95</v>
      </c>
      <c r="ADF453" s="12">
        <f t="shared" si="121"/>
        <v>31574334.550000001</v>
      </c>
      <c r="ADG453" s="12">
        <f t="shared" si="121"/>
        <v>27293501.240000002</v>
      </c>
      <c r="ADH453" s="12">
        <f t="shared" si="121"/>
        <v>866424.25</v>
      </c>
      <c r="ADI453" s="12">
        <f t="shared" si="121"/>
        <v>938488.19</v>
      </c>
      <c r="ADJ453" s="12">
        <f t="shared" si="121"/>
        <v>1802137.5</v>
      </c>
      <c r="ADK453" s="12">
        <f t="shared" si="121"/>
        <v>2157749.15</v>
      </c>
      <c r="ADL453" s="12">
        <f t="shared" si="121"/>
        <v>1615499.25</v>
      </c>
      <c r="ADM453" s="12">
        <f t="shared" si="121"/>
        <v>849056.42999999993</v>
      </c>
      <c r="ADN453" s="12">
        <f t="shared" si="121"/>
        <v>2082741.1900000002</v>
      </c>
      <c r="ADO453" s="12">
        <f t="shared" si="121"/>
        <v>104180005.11</v>
      </c>
      <c r="ADP453" s="12">
        <f t="shared" si="121"/>
        <v>12349085.199999999</v>
      </c>
      <c r="ADQ453" s="12">
        <f t="shared" si="121"/>
        <v>3715723</v>
      </c>
      <c r="ADR453" s="12">
        <f t="shared" si="121"/>
        <v>130215.75</v>
      </c>
      <c r="ADS453" s="12">
        <f t="shared" si="121"/>
        <v>19556047.310000002</v>
      </c>
      <c r="ADT453" s="12">
        <f t="shared" si="121"/>
        <v>1742562.44</v>
      </c>
      <c r="ADU453" s="12">
        <f t="shared" si="121"/>
        <v>1263057</v>
      </c>
      <c r="ADV453" s="12">
        <f t="shared" si="121"/>
        <v>5864127.8800000008</v>
      </c>
      <c r="ADW453" s="12">
        <f t="shared" si="121"/>
        <v>2932637.02</v>
      </c>
      <c r="ADX453" s="12">
        <f t="shared" si="121"/>
        <v>1119005.5</v>
      </c>
      <c r="ADY453" s="12">
        <f t="shared" si="121"/>
        <v>125669874.37</v>
      </c>
      <c r="ADZ453" s="12">
        <f t="shared" si="121"/>
        <v>7621593.4000000004</v>
      </c>
      <c r="AEA453" s="12">
        <f t="shared" si="121"/>
        <v>12732863.859999999</v>
      </c>
      <c r="AEB453" s="12">
        <f t="shared" si="121"/>
        <v>1485506.1</v>
      </c>
      <c r="AEC453" s="12">
        <f t="shared" si="121"/>
        <v>1027866.8300000001</v>
      </c>
      <c r="AED453" s="12">
        <f t="shared" si="121"/>
        <v>11101239.299999999</v>
      </c>
      <c r="AEE453" s="12">
        <f t="shared" si="121"/>
        <v>1032884.45</v>
      </c>
      <c r="AEF453" s="12">
        <f t="shared" si="121"/>
        <v>8776686.25</v>
      </c>
      <c r="AEG453" s="12">
        <f t="shared" si="121"/>
        <v>2580606.9500000002</v>
      </c>
      <c r="AEH453" s="12">
        <f t="shared" si="121"/>
        <v>4273190.43</v>
      </c>
      <c r="AEI453" s="12">
        <f t="shared" si="121"/>
        <v>2875469.3200000003</v>
      </c>
      <c r="AEJ453" s="12">
        <f t="shared" si="121"/>
        <v>19299738.940000001</v>
      </c>
      <c r="AEK453" s="12">
        <f t="shared" si="121"/>
        <v>7151032.0700000003</v>
      </c>
      <c r="AEL453" s="12">
        <f t="shared" si="121"/>
        <v>5666842.0600000005</v>
      </c>
      <c r="AEM453" s="12">
        <f t="shared" si="121"/>
        <v>4188622.36</v>
      </c>
      <c r="AEN453" s="12">
        <f t="shared" si="121"/>
        <v>10288460.789999999</v>
      </c>
      <c r="AEO453" s="12">
        <f t="shared" si="121"/>
        <v>5731678.5300000003</v>
      </c>
      <c r="AEP453" s="12">
        <f t="shared" si="121"/>
        <v>4916901.9800000004</v>
      </c>
      <c r="AEQ453" s="12">
        <f t="shared" si="121"/>
        <v>1650357.5</v>
      </c>
      <c r="AER453" s="12">
        <f t="shared" si="121"/>
        <v>10518751.77</v>
      </c>
      <c r="AES453" s="12">
        <f t="shared" si="121"/>
        <v>398338690.45000005</v>
      </c>
      <c r="AET453" s="12">
        <f t="shared" si="121"/>
        <v>17095879.780000001</v>
      </c>
      <c r="AEU453" s="12">
        <f t="shared" si="121"/>
        <v>21828163.91</v>
      </c>
      <c r="AEV453" s="12">
        <f t="shared" si="121"/>
        <v>8648549.3399999999</v>
      </c>
      <c r="AEW453" s="12">
        <f t="shared" si="121"/>
        <v>8841955.3300000001</v>
      </c>
      <c r="AEX453" s="12">
        <f t="shared" si="121"/>
        <v>20302284.199999999</v>
      </c>
      <c r="AEY453" s="12">
        <f t="shared" si="121"/>
        <v>4291959.87</v>
      </c>
      <c r="AEZ453" s="12">
        <f t="shared" si="121"/>
        <v>8439588.0200000014</v>
      </c>
      <c r="AFA453" s="12">
        <f t="shared" si="121"/>
        <v>4802980.3600000003</v>
      </c>
      <c r="AFB453" s="12">
        <f t="shared" si="121"/>
        <v>4493124.1100000003</v>
      </c>
      <c r="AFC453" s="12">
        <f t="shared" si="121"/>
        <v>126098060.25</v>
      </c>
      <c r="AFD453" s="12">
        <f t="shared" si="121"/>
        <v>5174199.7300000014</v>
      </c>
      <c r="AFE453" s="12">
        <f t="shared" ref="AFE453:AHP453" si="122">SUMIF($A$5:$A$450,$C$453,AFE$5:AFE$450)</f>
        <v>7271684.9000000004</v>
      </c>
      <c r="AFF453" s="12">
        <f t="shared" si="122"/>
        <v>4050372.06</v>
      </c>
      <c r="AFG453" s="12">
        <f t="shared" si="122"/>
        <v>3459045.41</v>
      </c>
      <c r="AFH453" s="12">
        <f t="shared" si="122"/>
        <v>7368028.9000000004</v>
      </c>
      <c r="AFI453" s="12">
        <f t="shared" si="122"/>
        <v>1444657.96</v>
      </c>
      <c r="AFJ453" s="12">
        <f t="shared" si="122"/>
        <v>3835419.67</v>
      </c>
      <c r="AFK453" s="12">
        <f t="shared" si="122"/>
        <v>1570955.01</v>
      </c>
      <c r="AFL453" s="12">
        <f t="shared" si="122"/>
        <v>3617406.5100000002</v>
      </c>
      <c r="AFM453" s="12">
        <f t="shared" si="122"/>
        <v>933279.05</v>
      </c>
      <c r="AFN453" s="12">
        <f t="shared" si="122"/>
        <v>1520047.45</v>
      </c>
      <c r="AFO453" s="12">
        <f t="shared" si="122"/>
        <v>3104982.53</v>
      </c>
      <c r="AFP453" s="12">
        <f t="shared" si="122"/>
        <v>9287442.0800000001</v>
      </c>
      <c r="AFQ453" s="12">
        <f t="shared" si="122"/>
        <v>4275725.4800000004</v>
      </c>
      <c r="AFR453" s="12">
        <f t="shared" si="122"/>
        <v>3410443.3</v>
      </c>
      <c r="AFS453" s="12">
        <f t="shared" si="122"/>
        <v>2348731.96</v>
      </c>
      <c r="AFT453" s="12">
        <f t="shared" si="122"/>
        <v>6956755.0299999993</v>
      </c>
      <c r="AFU453" s="12">
        <f t="shared" si="122"/>
        <v>1590812.29</v>
      </c>
      <c r="AFV453" s="12">
        <f t="shared" si="122"/>
        <v>972332.35</v>
      </c>
      <c r="AFW453" s="12">
        <f t="shared" si="122"/>
        <v>5651241.4800000004</v>
      </c>
      <c r="AFX453" s="12">
        <f t="shared" si="122"/>
        <v>4522466.38</v>
      </c>
      <c r="AFY453" s="12">
        <f t="shared" si="122"/>
        <v>1902132.28</v>
      </c>
      <c r="AFZ453" s="12">
        <f t="shared" si="122"/>
        <v>4634061.5600000005</v>
      </c>
      <c r="AGA453" s="12">
        <f t="shared" si="122"/>
        <v>1719761.8599999999</v>
      </c>
      <c r="AGB453" s="12">
        <f t="shared" si="122"/>
        <v>102041415.23</v>
      </c>
      <c r="AGC453" s="12">
        <f t="shared" si="122"/>
        <v>9750807.4299999997</v>
      </c>
      <c r="AGD453" s="12">
        <f t="shared" si="122"/>
        <v>12025586.140000002</v>
      </c>
      <c r="AGE453" s="12">
        <f t="shared" si="122"/>
        <v>7668130.9000000004</v>
      </c>
      <c r="AGF453" s="12">
        <f t="shared" si="122"/>
        <v>25706266.629999999</v>
      </c>
      <c r="AGG453" s="12">
        <f t="shared" si="122"/>
        <v>9958651.0199999996</v>
      </c>
      <c r="AGH453" s="12">
        <f t="shared" si="122"/>
        <v>3531428.43</v>
      </c>
      <c r="AGI453" s="12">
        <f t="shared" si="122"/>
        <v>17567753.949999996</v>
      </c>
      <c r="AGJ453" s="12">
        <f t="shared" si="122"/>
        <v>5089351</v>
      </c>
      <c r="AGK453" s="12">
        <f t="shared" si="122"/>
        <v>8627877.8599999994</v>
      </c>
      <c r="AGL453" s="12">
        <f t="shared" si="122"/>
        <v>5886026.1000000006</v>
      </c>
      <c r="AGM453" s="12">
        <f t="shared" si="122"/>
        <v>30524334.369999997</v>
      </c>
      <c r="AGN453" s="12">
        <f t="shared" si="122"/>
        <v>2845375.9299999997</v>
      </c>
      <c r="AGO453" s="12">
        <f t="shared" si="122"/>
        <v>3473090.76</v>
      </c>
      <c r="AGP453" s="12">
        <f t="shared" si="122"/>
        <v>1157895.6599999999</v>
      </c>
      <c r="AGQ453" s="12">
        <f t="shared" si="122"/>
        <v>7418965.8099999996</v>
      </c>
      <c r="AGR453" s="12">
        <f t="shared" si="122"/>
        <v>3487441.1</v>
      </c>
      <c r="AGS453" s="12">
        <f t="shared" si="122"/>
        <v>1257481.5</v>
      </c>
      <c r="AGT453" s="12">
        <f t="shared" si="122"/>
        <v>1443622.7</v>
      </c>
      <c r="AGU453" s="12">
        <f t="shared" si="122"/>
        <v>63998864.37999998</v>
      </c>
      <c r="AGV453" s="12">
        <f t="shared" si="122"/>
        <v>20752277.629999999</v>
      </c>
      <c r="AGW453" s="12">
        <f t="shared" si="122"/>
        <v>1751731.6400000001</v>
      </c>
      <c r="AGX453" s="12">
        <f t="shared" si="122"/>
        <v>13677757.350000001</v>
      </c>
      <c r="AGY453" s="12">
        <f t="shared" si="122"/>
        <v>10423647.359999999</v>
      </c>
      <c r="AGZ453" s="12">
        <f t="shared" si="122"/>
        <v>11438604.529999999</v>
      </c>
      <c r="AHA453" s="12">
        <f t="shared" si="122"/>
        <v>7729095.3300000001</v>
      </c>
      <c r="AHB453" s="12">
        <f t="shared" si="122"/>
        <v>9229493.1199999992</v>
      </c>
      <c r="AHC453" s="12">
        <f t="shared" si="122"/>
        <v>1260162.5899999999</v>
      </c>
      <c r="AHD453" s="12">
        <f t="shared" si="122"/>
        <v>12056251.83</v>
      </c>
      <c r="AHE453" s="12">
        <f t="shared" si="122"/>
        <v>8828209.3200000003</v>
      </c>
      <c r="AHF453" s="12">
        <f t="shared" si="122"/>
        <v>1509852.9700000002</v>
      </c>
      <c r="AHG453" s="12">
        <f t="shared" si="122"/>
        <v>2666431.0300000003</v>
      </c>
      <c r="AHH453" s="12">
        <f t="shared" si="122"/>
        <v>4627012.3899999997</v>
      </c>
      <c r="AHI453" s="12">
        <f t="shared" si="122"/>
        <v>4727683.0099999988</v>
      </c>
      <c r="AHJ453" s="12">
        <f t="shared" si="122"/>
        <v>2575438.1599999997</v>
      </c>
      <c r="AHK453" s="12">
        <f t="shared" si="122"/>
        <v>7419025.2800000012</v>
      </c>
      <c r="AHL453" s="12">
        <f t="shared" si="122"/>
        <v>19816906.650000002</v>
      </c>
      <c r="AHM453" s="12">
        <f t="shared" si="122"/>
        <v>3417712.91</v>
      </c>
      <c r="AHN453" s="12">
        <f t="shared" si="122"/>
        <v>3944139.85</v>
      </c>
      <c r="AHO453" s="12">
        <f t="shared" si="122"/>
        <v>3432286.4</v>
      </c>
      <c r="AHP453" s="12">
        <f t="shared" si="122"/>
        <v>6390159.1999999993</v>
      </c>
      <c r="AHQ453" s="12">
        <f>SUMIF($A$5:$A$450,$C$453,AHQ$5:AHQ$450)</f>
        <v>3062579.79</v>
      </c>
      <c r="AHR453" s="12">
        <f>SUMIF($A$5:$A$450,$C$453,AHR$5:AHR$450)</f>
        <v>2143098.1799999997</v>
      </c>
      <c r="AHS453" s="12"/>
      <c r="AHT453" s="12">
        <f>SUMIF($A$5:$A$450,$C$453,AHT$5:AHT$450)</f>
        <v>19674819249.099995</v>
      </c>
    </row>
    <row r="454" spans="1:904" ht="21">
      <c r="B454" s="36" t="s">
        <v>2683</v>
      </c>
      <c r="C454" s="7"/>
      <c r="D454" s="12">
        <f>SUM(D33,D53,D452)</f>
        <v>3645728882.3900003</v>
      </c>
      <c r="E454" s="12">
        <f t="shared" ref="E454:BP454" si="123">SUM(E33,E53,E452)</f>
        <v>144585247.35999998</v>
      </c>
      <c r="F454" s="12">
        <f t="shared" si="123"/>
        <v>201629197.29000002</v>
      </c>
      <c r="G454" s="12">
        <f t="shared" si="123"/>
        <v>64052860.540000007</v>
      </c>
      <c r="H454" s="12">
        <f t="shared" si="123"/>
        <v>291400955.53000003</v>
      </c>
      <c r="I454" s="12">
        <f t="shared" si="123"/>
        <v>116083722.57999998</v>
      </c>
      <c r="J454" s="12">
        <f t="shared" si="123"/>
        <v>277036040.94999999</v>
      </c>
      <c r="K454" s="12">
        <f t="shared" si="123"/>
        <v>137704436.53999999</v>
      </c>
      <c r="L454" s="12">
        <f t="shared" si="123"/>
        <v>120744986.75</v>
      </c>
      <c r="M454" s="12">
        <f t="shared" si="123"/>
        <v>103846714.02000001</v>
      </c>
      <c r="N454" s="12">
        <f t="shared" si="123"/>
        <v>96667730.730000004</v>
      </c>
      <c r="O454" s="12">
        <f t="shared" si="123"/>
        <v>69060471.689999998</v>
      </c>
      <c r="P454" s="12">
        <f t="shared" si="123"/>
        <v>115876319.49999999</v>
      </c>
      <c r="Q454" s="12">
        <f t="shared" si="123"/>
        <v>81372905.479999989</v>
      </c>
      <c r="R454" s="12">
        <f t="shared" si="123"/>
        <v>64590596.5</v>
      </c>
      <c r="S454" s="12">
        <f t="shared" si="123"/>
        <v>150565500.06</v>
      </c>
      <c r="T454" s="12">
        <f t="shared" si="123"/>
        <v>154971441.49000001</v>
      </c>
      <c r="U454" s="12">
        <f t="shared" si="123"/>
        <v>39699228.979999997</v>
      </c>
      <c r="V454" s="12">
        <f t="shared" si="123"/>
        <v>3965158809.0500002</v>
      </c>
      <c r="W454" s="12">
        <f t="shared" si="123"/>
        <v>384436154.00999999</v>
      </c>
      <c r="X454" s="12">
        <f t="shared" si="123"/>
        <v>97351577.919999987</v>
      </c>
      <c r="Y454" s="12">
        <f t="shared" si="123"/>
        <v>184603616.27000001</v>
      </c>
      <c r="Z454" s="12">
        <f t="shared" si="123"/>
        <v>106403186.90000002</v>
      </c>
      <c r="AA454" s="12">
        <f t="shared" si="123"/>
        <v>135551402.25</v>
      </c>
      <c r="AB454" s="12">
        <f t="shared" si="123"/>
        <v>51374205.730000004</v>
      </c>
      <c r="AC454" s="12">
        <f t="shared" si="123"/>
        <v>490484242.10000002</v>
      </c>
      <c r="AD454" s="12">
        <f t="shared" si="123"/>
        <v>149057684.47000003</v>
      </c>
      <c r="AE454" s="12">
        <f t="shared" si="123"/>
        <v>100048671.94999999</v>
      </c>
      <c r="AF454" s="12">
        <f t="shared" si="123"/>
        <v>351245304.51999998</v>
      </c>
      <c r="AG454" s="12">
        <f t="shared" si="123"/>
        <v>125903919.73999998</v>
      </c>
      <c r="AH454" s="12">
        <f t="shared" si="123"/>
        <v>382461383.38999999</v>
      </c>
      <c r="AI454" s="12">
        <f t="shared" si="123"/>
        <v>230131798.18000001</v>
      </c>
      <c r="AJ454" s="12">
        <f t="shared" si="123"/>
        <v>94963083.629999995</v>
      </c>
      <c r="AK454" s="12">
        <f t="shared" si="123"/>
        <v>66257167.980000004</v>
      </c>
      <c r="AL454" s="12">
        <f t="shared" si="123"/>
        <v>117147541.3</v>
      </c>
      <c r="AM454" s="12">
        <f t="shared" si="123"/>
        <v>113448912.18999998</v>
      </c>
      <c r="AN454" s="12">
        <f t="shared" si="123"/>
        <v>74314528.870000005</v>
      </c>
      <c r="AO454" s="12">
        <f t="shared" si="123"/>
        <v>81486408.459999993</v>
      </c>
      <c r="AP454" s="12">
        <f t="shared" si="123"/>
        <v>72717743.150000006</v>
      </c>
      <c r="AQ454" s="12">
        <f t="shared" si="123"/>
        <v>63864383.560000002</v>
      </c>
      <c r="AR454" s="12">
        <f t="shared" si="123"/>
        <v>54917236.890000001</v>
      </c>
      <c r="AS454" s="12">
        <f t="shared" si="123"/>
        <v>35416837.839999996</v>
      </c>
      <c r="AT454" s="12">
        <f t="shared" si="123"/>
        <v>865531665.66999996</v>
      </c>
      <c r="AU454" s="12">
        <f t="shared" si="123"/>
        <v>38199034.07</v>
      </c>
      <c r="AV454" s="12">
        <f t="shared" si="123"/>
        <v>41486707.020000011</v>
      </c>
      <c r="AW454" s="12">
        <f t="shared" si="123"/>
        <v>63724419.960000001</v>
      </c>
      <c r="AX454" s="12">
        <f t="shared" si="123"/>
        <v>106649825.7</v>
      </c>
      <c r="AY454" s="12">
        <f t="shared" si="123"/>
        <v>112860176.55999999</v>
      </c>
      <c r="AZ454" s="12">
        <f t="shared" si="123"/>
        <v>54715850.910000004</v>
      </c>
      <c r="BA454" s="12">
        <f t="shared" si="123"/>
        <v>49517658.809999995</v>
      </c>
      <c r="BB454" s="12">
        <f t="shared" si="123"/>
        <v>37101927.00999999</v>
      </c>
      <c r="BC454" s="12">
        <f t="shared" si="123"/>
        <v>41472955.310000002</v>
      </c>
      <c r="BD454" s="12">
        <f t="shared" si="123"/>
        <v>37801457.580000006</v>
      </c>
      <c r="BE454" s="12">
        <f t="shared" si="123"/>
        <v>32044779.34</v>
      </c>
      <c r="BF454" s="12">
        <f t="shared" si="123"/>
        <v>188494580.47999999</v>
      </c>
      <c r="BG454" s="12">
        <f t="shared" si="123"/>
        <v>31834011.969999999</v>
      </c>
      <c r="BH454" s="12">
        <f t="shared" si="123"/>
        <v>40996372.530000001</v>
      </c>
      <c r="BI454" s="12">
        <f t="shared" si="123"/>
        <v>953287271.8599999</v>
      </c>
      <c r="BJ454" s="12">
        <f t="shared" si="123"/>
        <v>655961706.62000012</v>
      </c>
      <c r="BK454" s="12">
        <f t="shared" si="123"/>
        <v>101947122.53999999</v>
      </c>
      <c r="BL454" s="12">
        <f t="shared" si="123"/>
        <v>52871003.080000006</v>
      </c>
      <c r="BM454" s="12">
        <f t="shared" si="123"/>
        <v>119472670.76999998</v>
      </c>
      <c r="BN454" s="12">
        <f t="shared" si="123"/>
        <v>98871061.960000008</v>
      </c>
      <c r="BO454" s="12">
        <f t="shared" si="123"/>
        <v>70676363.150000006</v>
      </c>
      <c r="BP454" s="12">
        <f t="shared" si="123"/>
        <v>40664878.780000001</v>
      </c>
      <c r="BQ454" s="12">
        <f t="shared" ref="BQ454:EB454" si="124">SUM(BQ33,BQ53,BQ452)</f>
        <v>26082662.620000005</v>
      </c>
      <c r="BR454" s="12">
        <f t="shared" si="124"/>
        <v>1509222995.3399999</v>
      </c>
      <c r="BS454" s="12">
        <f t="shared" si="124"/>
        <v>87781319.519999996</v>
      </c>
      <c r="BT454" s="12">
        <f t="shared" si="124"/>
        <v>83816221.329999983</v>
      </c>
      <c r="BU454" s="12">
        <f t="shared" si="124"/>
        <v>125086317.58</v>
      </c>
      <c r="BV454" s="12">
        <f t="shared" si="124"/>
        <v>93802074.549999997</v>
      </c>
      <c r="BW454" s="12">
        <f t="shared" si="124"/>
        <v>72614778.349999994</v>
      </c>
      <c r="BX454" s="12">
        <f t="shared" si="124"/>
        <v>53353571.570000008</v>
      </c>
      <c r="BY454" s="12">
        <f t="shared" si="124"/>
        <v>79577445.790000021</v>
      </c>
      <c r="BZ454" s="12">
        <f t="shared" si="124"/>
        <v>300878581.77999997</v>
      </c>
      <c r="CA454" s="12">
        <f t="shared" si="124"/>
        <v>75027672.290000007</v>
      </c>
      <c r="CB454" s="12">
        <f t="shared" si="124"/>
        <v>107852155.84</v>
      </c>
      <c r="CC454" s="12">
        <f t="shared" si="124"/>
        <v>238334500.17999998</v>
      </c>
      <c r="CD454" s="12">
        <f t="shared" si="124"/>
        <v>67035643.810000002</v>
      </c>
      <c r="CE454" s="12">
        <f t="shared" si="124"/>
        <v>87329479</v>
      </c>
      <c r="CF454" s="12">
        <f t="shared" si="124"/>
        <v>55461222.630000003</v>
      </c>
      <c r="CG454" s="12">
        <f t="shared" si="124"/>
        <v>2548252930.3400002</v>
      </c>
      <c r="CH454" s="12">
        <f t="shared" si="124"/>
        <v>73120659.239999995</v>
      </c>
      <c r="CI454" s="12">
        <f t="shared" si="124"/>
        <v>241302405.60999998</v>
      </c>
      <c r="CJ454" s="12">
        <f t="shared" si="124"/>
        <v>69652380.659999996</v>
      </c>
      <c r="CK454" s="12">
        <f t="shared" si="124"/>
        <v>98703763.550000012</v>
      </c>
      <c r="CL454" s="12">
        <f t="shared" si="124"/>
        <v>77479827.590000004</v>
      </c>
      <c r="CM454" s="12">
        <f t="shared" si="124"/>
        <v>78418080.909999996</v>
      </c>
      <c r="CN454" s="12">
        <f t="shared" si="124"/>
        <v>145010436.00999999</v>
      </c>
      <c r="CO454" s="12">
        <f t="shared" si="124"/>
        <v>41352630.329999998</v>
      </c>
      <c r="CP454" s="12">
        <f t="shared" si="124"/>
        <v>83121726.979999989</v>
      </c>
      <c r="CQ454" s="12">
        <f t="shared" si="124"/>
        <v>62474270.549999997</v>
      </c>
      <c r="CR454" s="12">
        <f t="shared" si="124"/>
        <v>88515498.949999988</v>
      </c>
      <c r="CS454" s="12">
        <f t="shared" si="124"/>
        <v>64984558.970000006</v>
      </c>
      <c r="CT454" s="12">
        <f t="shared" si="124"/>
        <v>973165843.60000002</v>
      </c>
      <c r="CU454" s="12">
        <f t="shared" si="124"/>
        <v>78820988.120000005</v>
      </c>
      <c r="CV454" s="12">
        <f t="shared" si="124"/>
        <v>86674415.640000001</v>
      </c>
      <c r="CW454" s="12">
        <f t="shared" si="124"/>
        <v>156230253.73000002</v>
      </c>
      <c r="CX454" s="12">
        <f t="shared" si="124"/>
        <v>61564507.849999994</v>
      </c>
      <c r="CY454" s="12">
        <f t="shared" si="124"/>
        <v>134943898.14999998</v>
      </c>
      <c r="CZ454" s="12">
        <f t="shared" si="124"/>
        <v>60888676.269999996</v>
      </c>
      <c r="DA454" s="12">
        <f t="shared" si="124"/>
        <v>39377555.939999998</v>
      </c>
      <c r="DB454" s="12">
        <f t="shared" si="124"/>
        <v>538243029.55999994</v>
      </c>
      <c r="DC454" s="12">
        <f t="shared" si="124"/>
        <v>773259985.42999995</v>
      </c>
      <c r="DD454" s="12">
        <f t="shared" si="124"/>
        <v>134010715.49000001</v>
      </c>
      <c r="DE454" s="12">
        <f t="shared" si="124"/>
        <v>109585513.03999999</v>
      </c>
      <c r="DF454" s="12">
        <f t="shared" si="124"/>
        <v>188941495.09999999</v>
      </c>
      <c r="DG454" s="12">
        <f t="shared" si="124"/>
        <v>259223166.63999999</v>
      </c>
      <c r="DH454" s="12">
        <f t="shared" si="124"/>
        <v>265659218.28</v>
      </c>
      <c r="DI454" s="12">
        <f t="shared" si="124"/>
        <v>195768460.19</v>
      </c>
      <c r="DJ454" s="12">
        <f t="shared" si="124"/>
        <v>96396585.020000011</v>
      </c>
      <c r="DK454" s="12">
        <f t="shared" si="124"/>
        <v>2667173919.3100004</v>
      </c>
      <c r="DL454" s="12">
        <f t="shared" si="124"/>
        <v>107238627.43000001</v>
      </c>
      <c r="DM454" s="12">
        <f t="shared" si="124"/>
        <v>202433119.74999997</v>
      </c>
      <c r="DN454" s="12">
        <f t="shared" si="124"/>
        <v>118536226.75</v>
      </c>
      <c r="DO454" s="12">
        <f t="shared" si="124"/>
        <v>125633500.70999999</v>
      </c>
      <c r="DP454" s="12">
        <f t="shared" si="124"/>
        <v>160163795.86000001</v>
      </c>
      <c r="DQ454" s="12">
        <f t="shared" si="124"/>
        <v>297949179.25</v>
      </c>
      <c r="DR454" s="12">
        <f t="shared" si="124"/>
        <v>91262164.340000004</v>
      </c>
      <c r="DS454" s="12">
        <f t="shared" si="124"/>
        <v>217014405.83999997</v>
      </c>
      <c r="DT454" s="12">
        <f t="shared" si="124"/>
        <v>821086888.93000007</v>
      </c>
      <c r="DU454" s="12">
        <f t="shared" si="124"/>
        <v>121699990.08000001</v>
      </c>
      <c r="DV454" s="12">
        <f t="shared" si="124"/>
        <v>357781377.75999993</v>
      </c>
      <c r="DW454" s="12">
        <f t="shared" si="124"/>
        <v>377330526.54000002</v>
      </c>
      <c r="DX454" s="12">
        <f t="shared" si="124"/>
        <v>124905337.75999999</v>
      </c>
      <c r="DY454" s="12">
        <f t="shared" si="124"/>
        <v>250257730.73000002</v>
      </c>
      <c r="DZ454" s="12">
        <f t="shared" si="124"/>
        <v>175955483.31</v>
      </c>
      <c r="EA454" s="12">
        <f t="shared" si="124"/>
        <v>49773618.829999998</v>
      </c>
      <c r="EB454" s="12">
        <f t="shared" si="124"/>
        <v>110782608.53</v>
      </c>
      <c r="EC454" s="12">
        <f t="shared" ref="EC454:GN454" si="125">SUM(EC33,EC53,EC452)</f>
        <v>90000920.25</v>
      </c>
      <c r="ED454" s="12">
        <f t="shared" si="125"/>
        <v>185031269.10000002</v>
      </c>
      <c r="EE454" s="12">
        <f t="shared" si="125"/>
        <v>615106189.68999994</v>
      </c>
      <c r="EF454" s="12">
        <f t="shared" si="125"/>
        <v>582078477.71000004</v>
      </c>
      <c r="EG454" s="12">
        <f t="shared" si="125"/>
        <v>99523260.239999995</v>
      </c>
      <c r="EH454" s="12">
        <f t="shared" si="125"/>
        <v>95905847.319999993</v>
      </c>
      <c r="EI454" s="12">
        <f t="shared" si="125"/>
        <v>104252853.13</v>
      </c>
      <c r="EJ454" s="12">
        <f t="shared" si="125"/>
        <v>147449982.52000001</v>
      </c>
      <c r="EK454" s="12">
        <f t="shared" si="125"/>
        <v>182208207.78999999</v>
      </c>
      <c r="EL454" s="12">
        <f t="shared" si="125"/>
        <v>60318678.780000001</v>
      </c>
      <c r="EM454" s="12">
        <f t="shared" si="125"/>
        <v>82070623.920000017</v>
      </c>
      <c r="EN454" s="12">
        <f t="shared" si="125"/>
        <v>1500514091.03</v>
      </c>
      <c r="EO454" s="12">
        <f t="shared" si="125"/>
        <v>116574478.10000001</v>
      </c>
      <c r="EP454" s="12">
        <f t="shared" si="125"/>
        <v>111156360.56999999</v>
      </c>
      <c r="EQ454" s="12">
        <f t="shared" si="125"/>
        <v>93212547.900000006</v>
      </c>
      <c r="ER454" s="12">
        <f t="shared" si="125"/>
        <v>66419013.160000004</v>
      </c>
      <c r="ES454" s="12">
        <f t="shared" si="125"/>
        <v>51817494.879999995</v>
      </c>
      <c r="ET454" s="12">
        <f t="shared" si="125"/>
        <v>145071730.92000002</v>
      </c>
      <c r="EU454" s="12">
        <f t="shared" si="125"/>
        <v>143971996.69999999</v>
      </c>
      <c r="EV454" s="12">
        <f t="shared" si="125"/>
        <v>100559029.78999999</v>
      </c>
      <c r="EW454" s="12">
        <f t="shared" si="125"/>
        <v>752363643.50999999</v>
      </c>
      <c r="EX454" s="12">
        <f t="shared" si="125"/>
        <v>42416286.769999996</v>
      </c>
      <c r="EY454" s="12">
        <f t="shared" si="125"/>
        <v>87723434.289999992</v>
      </c>
      <c r="EZ454" s="12">
        <f t="shared" si="125"/>
        <v>117117185.19</v>
      </c>
      <c r="FA454" s="12">
        <f t="shared" si="125"/>
        <v>201143849.53000003</v>
      </c>
      <c r="FB454" s="12">
        <f t="shared" si="125"/>
        <v>161123937.09</v>
      </c>
      <c r="FC454" s="12">
        <f t="shared" si="125"/>
        <v>119337340.37000002</v>
      </c>
      <c r="FD454" s="12">
        <f t="shared" si="125"/>
        <v>88197734.060000002</v>
      </c>
      <c r="FE454" s="12">
        <f t="shared" si="125"/>
        <v>67277796.190000013</v>
      </c>
      <c r="FF454" s="12">
        <f t="shared" si="125"/>
        <v>73416642.319999993</v>
      </c>
      <c r="FG454" s="12">
        <f t="shared" si="125"/>
        <v>65548088.149999991</v>
      </c>
      <c r="FH454" s="12">
        <f t="shared" si="125"/>
        <v>74497292.489999995</v>
      </c>
      <c r="FI454" s="12">
        <f t="shared" si="125"/>
        <v>830254022.40999997</v>
      </c>
      <c r="FJ454" s="12">
        <f t="shared" si="125"/>
        <v>57782781.979999997</v>
      </c>
      <c r="FK454" s="12">
        <f t="shared" si="125"/>
        <v>62741277.459999993</v>
      </c>
      <c r="FL454" s="12">
        <f t="shared" si="125"/>
        <v>68292777.450000003</v>
      </c>
      <c r="FM454" s="12">
        <f t="shared" si="125"/>
        <v>117811847.78000002</v>
      </c>
      <c r="FN454" s="12">
        <f t="shared" si="125"/>
        <v>115261046.21000001</v>
      </c>
      <c r="FO454" s="12">
        <f t="shared" si="125"/>
        <v>36350862.320000008</v>
      </c>
      <c r="FP454" s="12">
        <f t="shared" si="125"/>
        <v>21401410.670000002</v>
      </c>
      <c r="FQ454" s="12">
        <f t="shared" si="125"/>
        <v>2655009564.6299996</v>
      </c>
      <c r="FR454" s="12">
        <f t="shared" si="125"/>
        <v>73903105.520000011</v>
      </c>
      <c r="FS454" s="12">
        <f t="shared" si="125"/>
        <v>121319013.88999999</v>
      </c>
      <c r="FT454" s="12">
        <f t="shared" si="125"/>
        <v>129497494.14000002</v>
      </c>
      <c r="FU454" s="12">
        <f t="shared" si="125"/>
        <v>197134336.97</v>
      </c>
      <c r="FV454" s="12">
        <f t="shared" si="125"/>
        <v>87642013.510000005</v>
      </c>
      <c r="FW454" s="12">
        <f t="shared" si="125"/>
        <v>196183905.84</v>
      </c>
      <c r="FX454" s="12">
        <f t="shared" si="125"/>
        <v>134283510.17000002</v>
      </c>
      <c r="FY454" s="12">
        <f t="shared" si="125"/>
        <v>134658388.51000005</v>
      </c>
      <c r="FZ454" s="12">
        <f t="shared" si="125"/>
        <v>107037446.48</v>
      </c>
      <c r="GA454" s="12">
        <f t="shared" si="125"/>
        <v>200961770.97999999</v>
      </c>
      <c r="GB454" s="12">
        <f t="shared" si="125"/>
        <v>87919470.039999992</v>
      </c>
      <c r="GC454" s="12">
        <f t="shared" si="125"/>
        <v>84280735.899999991</v>
      </c>
      <c r="GD454" s="12">
        <f t="shared" si="125"/>
        <v>54678656.079999998</v>
      </c>
      <c r="GE454" s="12">
        <f t="shared" si="125"/>
        <v>762634857.09000003</v>
      </c>
      <c r="GF454" s="12">
        <f t="shared" si="125"/>
        <v>83550653.519999996</v>
      </c>
      <c r="GG454" s="12">
        <f t="shared" si="125"/>
        <v>77709351.229999989</v>
      </c>
      <c r="GH454" s="12">
        <f t="shared" si="125"/>
        <v>165046973.33999997</v>
      </c>
      <c r="GI454" s="12">
        <f t="shared" si="125"/>
        <v>112427636.22</v>
      </c>
      <c r="GJ454" s="12">
        <f t="shared" si="125"/>
        <v>88588681.859999985</v>
      </c>
      <c r="GK454" s="12">
        <f t="shared" si="125"/>
        <v>83244409.219999999</v>
      </c>
      <c r="GL454" s="12">
        <f t="shared" si="125"/>
        <v>177415061.95999998</v>
      </c>
      <c r="GM454" s="12">
        <f t="shared" si="125"/>
        <v>74361625.459999993</v>
      </c>
      <c r="GN454" s="12">
        <f t="shared" si="125"/>
        <v>40144476.569999993</v>
      </c>
      <c r="GO454" s="12">
        <f t="shared" ref="GO454:IZ454" si="126">SUM(GO33,GO53,GO452)</f>
        <v>36790850.339999996</v>
      </c>
      <c r="GP454" s="12">
        <f t="shared" si="126"/>
        <v>35766343.610000007</v>
      </c>
      <c r="GQ454" s="12">
        <f t="shared" si="126"/>
        <v>644587076.03999996</v>
      </c>
      <c r="GR454" s="12">
        <f t="shared" si="126"/>
        <v>113368914.44</v>
      </c>
      <c r="GS454" s="12">
        <f t="shared" si="126"/>
        <v>64535073.950000003</v>
      </c>
      <c r="GT454" s="12">
        <f t="shared" si="126"/>
        <v>119394904.60999998</v>
      </c>
      <c r="GU454" s="12">
        <f t="shared" si="126"/>
        <v>27408133.050000001</v>
      </c>
      <c r="GV454" s="12">
        <f t="shared" si="126"/>
        <v>133110849.06999999</v>
      </c>
      <c r="GW454" s="12">
        <f t="shared" si="126"/>
        <v>98788762.109999985</v>
      </c>
      <c r="GX454" s="12">
        <f t="shared" si="126"/>
        <v>56293187.700000003</v>
      </c>
      <c r="GY454" s="12">
        <f t="shared" si="126"/>
        <v>511342765.69</v>
      </c>
      <c r="GZ454" s="12">
        <f t="shared" si="126"/>
        <v>49539165.909999996</v>
      </c>
      <c r="HA454" s="12">
        <f t="shared" si="126"/>
        <v>123880355.67000002</v>
      </c>
      <c r="HB454" s="12">
        <f t="shared" si="126"/>
        <v>107000778.54000001</v>
      </c>
      <c r="HC454" s="12">
        <f t="shared" si="126"/>
        <v>1804332899.6300001</v>
      </c>
      <c r="HD454" s="12">
        <f t="shared" si="126"/>
        <v>249914074.49000001</v>
      </c>
      <c r="HE454" s="12">
        <f t="shared" si="126"/>
        <v>220670135.90999997</v>
      </c>
      <c r="HF454" s="12">
        <f t="shared" si="126"/>
        <v>333215956.35000002</v>
      </c>
      <c r="HG454" s="12">
        <f t="shared" si="126"/>
        <v>139514184.78</v>
      </c>
      <c r="HH454" s="12">
        <f t="shared" si="126"/>
        <v>288062906.52999997</v>
      </c>
      <c r="HI454" s="12">
        <f t="shared" si="126"/>
        <v>55250996.979999997</v>
      </c>
      <c r="HJ454" s="12">
        <f t="shared" si="126"/>
        <v>31696345.59</v>
      </c>
      <c r="HK454" s="12">
        <f t="shared" si="126"/>
        <v>952780382.74000001</v>
      </c>
      <c r="HL454" s="12">
        <f t="shared" si="126"/>
        <v>207312339.98000002</v>
      </c>
      <c r="HM454" s="12">
        <f t="shared" si="126"/>
        <v>220878180.69999999</v>
      </c>
      <c r="HN454" s="12">
        <f t="shared" si="126"/>
        <v>158552230.64999998</v>
      </c>
      <c r="HO454" s="12">
        <f t="shared" si="126"/>
        <v>88238846.859999999</v>
      </c>
      <c r="HP454" s="12">
        <f t="shared" si="126"/>
        <v>141999804.56999999</v>
      </c>
      <c r="HQ454" s="12">
        <f t="shared" si="126"/>
        <v>107919981.25</v>
      </c>
      <c r="HR454" s="12">
        <f t="shared" si="126"/>
        <v>70235491.670000002</v>
      </c>
      <c r="HS454" s="12">
        <f t="shared" si="126"/>
        <v>1041904484.5999999</v>
      </c>
      <c r="HT454" s="12">
        <f t="shared" si="126"/>
        <v>358259649.55999994</v>
      </c>
      <c r="HU454" s="12">
        <f t="shared" si="126"/>
        <v>100450234.10000001</v>
      </c>
      <c r="HV454" s="12">
        <f t="shared" si="126"/>
        <v>114794761.30999999</v>
      </c>
      <c r="HW454" s="12">
        <f t="shared" si="126"/>
        <v>72033267.269999996</v>
      </c>
      <c r="HX454" s="12">
        <f t="shared" si="126"/>
        <v>48293640.590000004</v>
      </c>
      <c r="HY454" s="12">
        <f t="shared" si="126"/>
        <v>255669538.16</v>
      </c>
      <c r="HZ454" s="12">
        <f t="shared" si="126"/>
        <v>70498650.140000001</v>
      </c>
      <c r="IA454" s="12">
        <f t="shared" si="126"/>
        <v>90329726.269999996</v>
      </c>
      <c r="IB454" s="12">
        <f t="shared" si="126"/>
        <v>103536112.14</v>
      </c>
      <c r="IC454" s="12">
        <f t="shared" si="126"/>
        <v>99389790.209999993</v>
      </c>
      <c r="ID454" s="12">
        <f t="shared" si="126"/>
        <v>151879695.95999998</v>
      </c>
      <c r="IE454" s="12">
        <f t="shared" si="126"/>
        <v>37484238.370000005</v>
      </c>
      <c r="IF454" s="12">
        <f t="shared" si="126"/>
        <v>137309920.60000002</v>
      </c>
      <c r="IG454" s="12">
        <f t="shared" si="126"/>
        <v>52577428.359999999</v>
      </c>
      <c r="IH454" s="12">
        <f t="shared" si="126"/>
        <v>39406994.370000005</v>
      </c>
      <c r="II454" s="12">
        <f t="shared" si="126"/>
        <v>942321030.27999997</v>
      </c>
      <c r="IJ454" s="12">
        <f t="shared" si="126"/>
        <v>304808215.88999999</v>
      </c>
      <c r="IK454" s="12">
        <f t="shared" si="126"/>
        <v>126612594.59</v>
      </c>
      <c r="IL454" s="12">
        <f t="shared" si="126"/>
        <v>189296493.18000001</v>
      </c>
      <c r="IM454" s="12">
        <f t="shared" si="126"/>
        <v>240392102.59</v>
      </c>
      <c r="IN454" s="12">
        <f t="shared" si="126"/>
        <v>115262679.91</v>
      </c>
      <c r="IO454" s="12">
        <f t="shared" si="126"/>
        <v>80649844.020000011</v>
      </c>
      <c r="IP454" s="12">
        <f t="shared" si="126"/>
        <v>55140097.039999999</v>
      </c>
      <c r="IQ454" s="12">
        <f t="shared" si="126"/>
        <v>96751270.409999996</v>
      </c>
      <c r="IR454" s="12">
        <f t="shared" si="126"/>
        <v>66277698.629999988</v>
      </c>
      <c r="IS454" s="12">
        <f t="shared" si="126"/>
        <v>1395400299.0899999</v>
      </c>
      <c r="IT454" s="12">
        <f t="shared" si="126"/>
        <v>462534589.71000004</v>
      </c>
      <c r="IU454" s="12">
        <f t="shared" si="126"/>
        <v>311061993.69</v>
      </c>
      <c r="IV454" s="12">
        <f t="shared" si="126"/>
        <v>154361278.68000001</v>
      </c>
      <c r="IW454" s="12">
        <f t="shared" si="126"/>
        <v>79800381.969999999</v>
      </c>
      <c r="IX454" s="12">
        <f t="shared" si="126"/>
        <v>63589777.489999995</v>
      </c>
      <c r="IY454" s="12">
        <f t="shared" si="126"/>
        <v>63175346.480799988</v>
      </c>
      <c r="IZ454" s="12">
        <f t="shared" si="126"/>
        <v>44119731.32</v>
      </c>
      <c r="JA454" s="12">
        <f t="shared" ref="JA454:LL454" si="127">SUM(JA33,JA53,JA452)</f>
        <v>54068294.390000001</v>
      </c>
      <c r="JB454" s="12">
        <f t="shared" si="127"/>
        <v>97015214.579999998</v>
      </c>
      <c r="JC454" s="12">
        <f t="shared" si="127"/>
        <v>169854339.47000003</v>
      </c>
      <c r="JD454" s="12">
        <f t="shared" si="127"/>
        <v>65692045.209999993</v>
      </c>
      <c r="JE454" s="12">
        <f t="shared" si="127"/>
        <v>665528819.04999995</v>
      </c>
      <c r="JF454" s="12">
        <f t="shared" si="127"/>
        <v>233603632.84999996</v>
      </c>
      <c r="JG454" s="12">
        <f t="shared" si="127"/>
        <v>66950456.020000011</v>
      </c>
      <c r="JH454" s="12">
        <f t="shared" si="127"/>
        <v>54931465.540000007</v>
      </c>
      <c r="JI454" s="12">
        <f t="shared" si="127"/>
        <v>46891179.239999995</v>
      </c>
      <c r="JJ454" s="12">
        <f t="shared" si="127"/>
        <v>80886590.310000002</v>
      </c>
      <c r="JK454" s="12">
        <f t="shared" si="127"/>
        <v>657755072.5</v>
      </c>
      <c r="JL454" s="12">
        <f t="shared" si="127"/>
        <v>227653388.00999999</v>
      </c>
      <c r="JM454" s="12">
        <f t="shared" si="127"/>
        <v>101552300.25999999</v>
      </c>
      <c r="JN454" s="12">
        <f t="shared" si="127"/>
        <v>164891886.83999997</v>
      </c>
      <c r="JO454" s="12">
        <f t="shared" si="127"/>
        <v>66310246.169999994</v>
      </c>
      <c r="JP454" s="12">
        <f t="shared" si="127"/>
        <v>187971133.19999999</v>
      </c>
      <c r="JQ454" s="12">
        <f t="shared" si="127"/>
        <v>74307200.140000001</v>
      </c>
      <c r="JR454" s="12">
        <f t="shared" si="127"/>
        <v>1320450534.0899999</v>
      </c>
      <c r="JS454" s="12">
        <f t="shared" si="127"/>
        <v>653074840.57999992</v>
      </c>
      <c r="JT454" s="12">
        <f t="shared" si="127"/>
        <v>103616585.38999999</v>
      </c>
      <c r="JU454" s="12">
        <f t="shared" si="127"/>
        <v>48578081.980000004</v>
      </c>
      <c r="JV454" s="12">
        <f t="shared" si="127"/>
        <v>102331356.42000002</v>
      </c>
      <c r="JW454" s="12">
        <f t="shared" si="127"/>
        <v>36170627.099999994</v>
      </c>
      <c r="JX454" s="12">
        <f t="shared" si="127"/>
        <v>275160027.5</v>
      </c>
      <c r="JY454" s="12">
        <f t="shared" si="127"/>
        <v>126088076.36</v>
      </c>
      <c r="JZ454" s="12">
        <f t="shared" si="127"/>
        <v>89864248.979999989</v>
      </c>
      <c r="KA454" s="12">
        <f t="shared" si="127"/>
        <v>95383289.969999999</v>
      </c>
      <c r="KB454" s="12">
        <f t="shared" si="127"/>
        <v>95079320.430000007</v>
      </c>
      <c r="KC454" s="12">
        <f t="shared" si="127"/>
        <v>113190513.33000001</v>
      </c>
      <c r="KD454" s="12">
        <f t="shared" si="127"/>
        <v>47222427.50999999</v>
      </c>
      <c r="KE454" s="12">
        <f t="shared" si="127"/>
        <v>26074535.680000003</v>
      </c>
      <c r="KF454" s="12">
        <f t="shared" si="127"/>
        <v>62392256.470000006</v>
      </c>
      <c r="KG454" s="12">
        <f t="shared" si="127"/>
        <v>21324283.93</v>
      </c>
      <c r="KH454" s="12">
        <f t="shared" si="127"/>
        <v>1591474928.8900001</v>
      </c>
      <c r="KI454" s="12">
        <f t="shared" si="127"/>
        <v>261056448.28999996</v>
      </c>
      <c r="KJ454" s="12">
        <f t="shared" si="127"/>
        <v>138815831.87</v>
      </c>
      <c r="KK454" s="12">
        <f t="shared" si="127"/>
        <v>156819976.12</v>
      </c>
      <c r="KL454" s="12">
        <f t="shared" si="127"/>
        <v>171695756.46999997</v>
      </c>
      <c r="KM454" s="12">
        <f t="shared" si="127"/>
        <v>103838404.26999998</v>
      </c>
      <c r="KN454" s="12">
        <f t="shared" si="127"/>
        <v>332757561.19999999</v>
      </c>
      <c r="KO454" s="12">
        <f t="shared" si="127"/>
        <v>134975878.01999998</v>
      </c>
      <c r="KP454" s="12">
        <f t="shared" si="127"/>
        <v>92586192.700000003</v>
      </c>
      <c r="KQ454" s="12">
        <f t="shared" si="127"/>
        <v>529515483.46999997</v>
      </c>
      <c r="KR454" s="12">
        <f t="shared" si="127"/>
        <v>111800787.78</v>
      </c>
      <c r="KS454" s="12">
        <f t="shared" si="127"/>
        <v>116094160.18000001</v>
      </c>
      <c r="KT454" s="12">
        <f t="shared" si="127"/>
        <v>389027429.19</v>
      </c>
      <c r="KU454" s="12">
        <f t="shared" si="127"/>
        <v>105641182.17</v>
      </c>
      <c r="KV454" s="12">
        <f t="shared" si="127"/>
        <v>269407617.71999997</v>
      </c>
      <c r="KW454" s="12">
        <f t="shared" si="127"/>
        <v>912446445.57999992</v>
      </c>
      <c r="KX454" s="12">
        <f t="shared" si="127"/>
        <v>184958001.54999998</v>
      </c>
      <c r="KY454" s="12">
        <f t="shared" si="127"/>
        <v>877664273.47999978</v>
      </c>
      <c r="KZ454" s="12">
        <f t="shared" si="127"/>
        <v>139251993.91</v>
      </c>
      <c r="LA454" s="12">
        <f t="shared" si="127"/>
        <v>91597482.319999993</v>
      </c>
      <c r="LB454" s="12">
        <f t="shared" si="127"/>
        <v>229374386.08000001</v>
      </c>
      <c r="LC454" s="12">
        <f t="shared" si="127"/>
        <v>257513035.28999999</v>
      </c>
      <c r="LD454" s="12">
        <f t="shared" si="127"/>
        <v>177492072.44999999</v>
      </c>
      <c r="LE454" s="12">
        <f t="shared" si="127"/>
        <v>179230305.34</v>
      </c>
      <c r="LF454" s="12">
        <f t="shared" si="127"/>
        <v>115741405.77000001</v>
      </c>
      <c r="LG454" s="12">
        <f t="shared" si="127"/>
        <v>2154619906.8800001</v>
      </c>
      <c r="LH454" s="12">
        <f t="shared" si="127"/>
        <v>347213304.02999997</v>
      </c>
      <c r="LI454" s="12">
        <f t="shared" si="127"/>
        <v>698654471.30999994</v>
      </c>
      <c r="LJ454" s="12">
        <f t="shared" si="127"/>
        <v>632858182.58999991</v>
      </c>
      <c r="LK454" s="12">
        <f t="shared" si="127"/>
        <v>138239369.65999997</v>
      </c>
      <c r="LL454" s="12">
        <f t="shared" si="127"/>
        <v>102444262.2</v>
      </c>
      <c r="LM454" s="12">
        <f t="shared" ref="LM454:NX454" si="128">SUM(LM33,LM53,LM452)</f>
        <v>66409653.439999998</v>
      </c>
      <c r="LN454" s="12">
        <f t="shared" si="128"/>
        <v>152857972.66000003</v>
      </c>
      <c r="LO454" s="12">
        <f t="shared" si="128"/>
        <v>61357709.580000006</v>
      </c>
      <c r="LP454" s="12">
        <f t="shared" si="128"/>
        <v>222095407.39999998</v>
      </c>
      <c r="LQ454" s="12">
        <f t="shared" si="128"/>
        <v>63055951.989999995</v>
      </c>
      <c r="LR454" s="12">
        <f t="shared" si="128"/>
        <v>536829880.51999992</v>
      </c>
      <c r="LS454" s="12">
        <f t="shared" si="128"/>
        <v>118677490.03999999</v>
      </c>
      <c r="LT454" s="12">
        <f t="shared" si="128"/>
        <v>80918121.50999999</v>
      </c>
      <c r="LU454" s="12">
        <f t="shared" si="128"/>
        <v>2168097177.3299999</v>
      </c>
      <c r="LV454" s="12">
        <f t="shared" si="128"/>
        <v>661957059.50999999</v>
      </c>
      <c r="LW454" s="12">
        <f t="shared" si="128"/>
        <v>1264864924.2799997</v>
      </c>
      <c r="LX454" s="12">
        <f t="shared" si="128"/>
        <v>565490611.5</v>
      </c>
      <c r="LY454" s="12">
        <f t="shared" si="128"/>
        <v>182986253.82000002</v>
      </c>
      <c r="LZ454" s="12">
        <f t="shared" si="128"/>
        <v>251609230.48000002</v>
      </c>
      <c r="MA454" s="12">
        <f t="shared" si="128"/>
        <v>158832114.84999999</v>
      </c>
      <c r="MB454" s="12">
        <f t="shared" si="128"/>
        <v>124565833.17</v>
      </c>
      <c r="MC454" s="12">
        <f t="shared" si="128"/>
        <v>136927682.44999999</v>
      </c>
      <c r="MD454" s="12">
        <f t="shared" si="128"/>
        <v>156030622.41</v>
      </c>
      <c r="ME454" s="12">
        <f t="shared" si="128"/>
        <v>268508000.97000003</v>
      </c>
      <c r="MF454" s="12">
        <f t="shared" si="128"/>
        <v>93753217.110000014</v>
      </c>
      <c r="MG454" s="12">
        <f t="shared" si="128"/>
        <v>2525160732.1700001</v>
      </c>
      <c r="MH454" s="12">
        <f t="shared" si="128"/>
        <v>120571513.59999999</v>
      </c>
      <c r="MI454" s="12">
        <f t="shared" si="128"/>
        <v>61444701.710000001</v>
      </c>
      <c r="MJ454" s="12">
        <f t="shared" si="128"/>
        <v>61928798.680000007</v>
      </c>
      <c r="MK454" s="12">
        <f t="shared" si="128"/>
        <v>57779309.979999997</v>
      </c>
      <c r="ML454" s="12">
        <f t="shared" si="128"/>
        <v>122422331.89</v>
      </c>
      <c r="MM454" s="12">
        <f t="shared" si="128"/>
        <v>68822601.579999998</v>
      </c>
      <c r="MN454" s="12">
        <f t="shared" si="128"/>
        <v>65668080.730000004</v>
      </c>
      <c r="MO454" s="12">
        <f t="shared" si="128"/>
        <v>134035061.78999999</v>
      </c>
      <c r="MP454" s="12">
        <f t="shared" si="128"/>
        <v>77912229.039999992</v>
      </c>
      <c r="MQ454" s="12">
        <f t="shared" si="128"/>
        <v>82806734.120000005</v>
      </c>
      <c r="MR454" s="12">
        <f t="shared" si="128"/>
        <v>60219191.920000002</v>
      </c>
      <c r="MS454" s="12">
        <f t="shared" si="128"/>
        <v>1504784565.8499999</v>
      </c>
      <c r="MT454" s="12">
        <f t="shared" si="128"/>
        <v>98285683.769999996</v>
      </c>
      <c r="MU454" s="12">
        <f t="shared" si="128"/>
        <v>179913493.28999999</v>
      </c>
      <c r="MV454" s="12">
        <f t="shared" si="128"/>
        <v>193220712.81000003</v>
      </c>
      <c r="MW454" s="12">
        <f t="shared" si="128"/>
        <v>153853130.88000003</v>
      </c>
      <c r="MX454" s="12">
        <f t="shared" si="128"/>
        <v>136878319.87</v>
      </c>
      <c r="MY454" s="12">
        <f t="shared" si="128"/>
        <v>364974342.45999998</v>
      </c>
      <c r="MZ454" s="12">
        <f t="shared" si="128"/>
        <v>271959624.86000001</v>
      </c>
      <c r="NA454" s="12">
        <f t="shared" si="128"/>
        <v>97229593.320000008</v>
      </c>
      <c r="NB454" s="12">
        <f t="shared" si="128"/>
        <v>49891445.369999997</v>
      </c>
      <c r="NC454" s="12">
        <f t="shared" si="128"/>
        <v>33802956.599999994</v>
      </c>
      <c r="ND454" s="12">
        <f t="shared" si="128"/>
        <v>2748666585.21</v>
      </c>
      <c r="NE454" s="12">
        <f t="shared" si="128"/>
        <v>518996465.86000001</v>
      </c>
      <c r="NF454" s="12">
        <f t="shared" si="128"/>
        <v>86384869.579999998</v>
      </c>
      <c r="NG454" s="12">
        <f t="shared" si="128"/>
        <v>1059920225.9499999</v>
      </c>
      <c r="NH454" s="12">
        <f t="shared" si="128"/>
        <v>84048445.620000005</v>
      </c>
      <c r="NI454" s="12">
        <f t="shared" si="128"/>
        <v>192329185.04000002</v>
      </c>
      <c r="NJ454" s="12">
        <f t="shared" si="128"/>
        <v>433832240.60000002</v>
      </c>
      <c r="NK454" s="12">
        <f t="shared" si="128"/>
        <v>505009956.89999998</v>
      </c>
      <c r="NL454" s="12">
        <f t="shared" si="128"/>
        <v>31000878.629999999</v>
      </c>
      <c r="NM454" s="12">
        <f t="shared" si="128"/>
        <v>248538898.89999995</v>
      </c>
      <c r="NN454" s="12">
        <f t="shared" si="128"/>
        <v>149948684.22</v>
      </c>
      <c r="NO454" s="12">
        <f t="shared" si="128"/>
        <v>98062526.11999999</v>
      </c>
      <c r="NP454" s="12">
        <f t="shared" si="128"/>
        <v>592037569.47000003</v>
      </c>
      <c r="NQ454" s="12">
        <f t="shared" si="128"/>
        <v>82994845.840000004</v>
      </c>
      <c r="NR454" s="12">
        <f t="shared" si="128"/>
        <v>77981228.680000007</v>
      </c>
      <c r="NS454" s="12">
        <f t="shared" si="128"/>
        <v>85058021.649999991</v>
      </c>
      <c r="NT454" s="12">
        <f t="shared" si="128"/>
        <v>70017542.890000001</v>
      </c>
      <c r="NU454" s="12">
        <f t="shared" si="128"/>
        <v>24689826.229999997</v>
      </c>
      <c r="NV454" s="12">
        <f t="shared" si="128"/>
        <v>42786863.190000005</v>
      </c>
      <c r="NW454" s="12">
        <f t="shared" si="128"/>
        <v>1945875221.3199997</v>
      </c>
      <c r="NX454" s="12">
        <f t="shared" si="128"/>
        <v>709334302.14999986</v>
      </c>
      <c r="NY454" s="12">
        <f t="shared" ref="NY454:QJ454" si="129">SUM(NY33,NY53,NY452)</f>
        <v>113173347.41999999</v>
      </c>
      <c r="NZ454" s="12">
        <f t="shared" si="129"/>
        <v>70200410.349999994</v>
      </c>
      <c r="OA454" s="12">
        <f t="shared" si="129"/>
        <v>79280125.560000002</v>
      </c>
      <c r="OB454" s="12">
        <f t="shared" si="129"/>
        <v>146990520.05000001</v>
      </c>
      <c r="OC454" s="12">
        <f t="shared" si="129"/>
        <v>56541607.299999997</v>
      </c>
      <c r="OD454" s="12">
        <f t="shared" si="129"/>
        <v>1511144885.6700001</v>
      </c>
      <c r="OE454" s="12">
        <f t="shared" si="129"/>
        <v>352840690.95999992</v>
      </c>
      <c r="OF454" s="12">
        <f t="shared" si="129"/>
        <v>127924968.34</v>
      </c>
      <c r="OG454" s="12">
        <f t="shared" si="129"/>
        <v>385284792.05999994</v>
      </c>
      <c r="OH454" s="12">
        <f t="shared" si="129"/>
        <v>101735722.05000001</v>
      </c>
      <c r="OI454" s="12">
        <f t="shared" si="129"/>
        <v>183244236.03999999</v>
      </c>
      <c r="OJ454" s="12">
        <f t="shared" si="129"/>
        <v>293070413.39999998</v>
      </c>
      <c r="OK454" s="12">
        <f t="shared" si="129"/>
        <v>84581503.319999993</v>
      </c>
      <c r="OL454" s="12">
        <f t="shared" si="129"/>
        <v>179020703.18000001</v>
      </c>
      <c r="OM454" s="12">
        <f t="shared" si="129"/>
        <v>1589414874.2999997</v>
      </c>
      <c r="ON454" s="12">
        <f t="shared" si="129"/>
        <v>408637651.57999998</v>
      </c>
      <c r="OO454" s="12">
        <f t="shared" si="129"/>
        <v>533861449.88</v>
      </c>
      <c r="OP454" s="12">
        <f t="shared" si="129"/>
        <v>314110064.43000001</v>
      </c>
      <c r="OQ454" s="12">
        <f t="shared" si="129"/>
        <v>172171615.61999997</v>
      </c>
      <c r="OR454" s="12">
        <f t="shared" si="129"/>
        <v>82743044.069999993</v>
      </c>
      <c r="OS454" s="12">
        <f t="shared" si="129"/>
        <v>878788896.91999996</v>
      </c>
      <c r="OT454" s="12">
        <f t="shared" si="129"/>
        <v>112975467.44</v>
      </c>
      <c r="OU454" s="12">
        <f t="shared" si="129"/>
        <v>108019616.19999999</v>
      </c>
      <c r="OV454" s="12">
        <f t="shared" si="129"/>
        <v>143126425.70999998</v>
      </c>
      <c r="OW454" s="12">
        <f t="shared" si="129"/>
        <v>156790003.61999997</v>
      </c>
      <c r="OX454" s="12">
        <f t="shared" si="129"/>
        <v>452350791.45999998</v>
      </c>
      <c r="OY454" s="12">
        <f t="shared" si="129"/>
        <v>93786823.030000001</v>
      </c>
      <c r="OZ454" s="12">
        <f t="shared" si="129"/>
        <v>82949833</v>
      </c>
      <c r="PA454" s="12">
        <f t="shared" si="129"/>
        <v>75570429.210000008</v>
      </c>
      <c r="PB454" s="12">
        <f t="shared" si="129"/>
        <v>983695955.97000015</v>
      </c>
      <c r="PC454" s="12">
        <f t="shared" si="129"/>
        <v>92600419.730000004</v>
      </c>
      <c r="PD454" s="12">
        <f t="shared" si="129"/>
        <v>231572607.74000001</v>
      </c>
      <c r="PE454" s="12">
        <f t="shared" si="129"/>
        <v>41394561.340000004</v>
      </c>
      <c r="PF454" s="12">
        <f t="shared" si="129"/>
        <v>147680769.24000001</v>
      </c>
      <c r="PG454" s="12">
        <f t="shared" si="129"/>
        <v>312928296.22999996</v>
      </c>
      <c r="PH454" s="12">
        <f t="shared" si="129"/>
        <v>87145054.010000005</v>
      </c>
      <c r="PI454" s="12">
        <f t="shared" si="129"/>
        <v>89386276.920000002</v>
      </c>
      <c r="PJ454" s="12">
        <f t="shared" si="129"/>
        <v>116087367.32000002</v>
      </c>
      <c r="PK454" s="12">
        <f t="shared" si="129"/>
        <v>83890358.540000021</v>
      </c>
      <c r="PL454" s="12">
        <f t="shared" si="129"/>
        <v>128986364.12</v>
      </c>
      <c r="PM454" s="12">
        <f t="shared" si="129"/>
        <v>173499288.77000001</v>
      </c>
      <c r="PN454" s="12">
        <f t="shared" si="129"/>
        <v>72905546.050000012</v>
      </c>
      <c r="PO454" s="12">
        <f t="shared" si="129"/>
        <v>290549412.33999997</v>
      </c>
      <c r="PP454" s="12">
        <f t="shared" si="129"/>
        <v>70027433.329999998</v>
      </c>
      <c r="PQ454" s="12">
        <f t="shared" si="129"/>
        <v>46045266.409999996</v>
      </c>
      <c r="PR454" s="12">
        <f t="shared" si="129"/>
        <v>54181757.629999995</v>
      </c>
      <c r="PS454" s="12">
        <f t="shared" si="129"/>
        <v>65056836.799999997</v>
      </c>
      <c r="PT454" s="12">
        <f t="shared" si="129"/>
        <v>2338898099.6100001</v>
      </c>
      <c r="PU454" s="12">
        <f t="shared" si="129"/>
        <v>93106099.560000002</v>
      </c>
      <c r="PV454" s="12">
        <f t="shared" si="129"/>
        <v>97757147.50999999</v>
      </c>
      <c r="PW454" s="12">
        <f t="shared" si="129"/>
        <v>190698612.28</v>
      </c>
      <c r="PX454" s="12">
        <f t="shared" si="129"/>
        <v>623602395.06999981</v>
      </c>
      <c r="PY454" s="12">
        <f t="shared" si="129"/>
        <v>135974829.99000001</v>
      </c>
      <c r="PZ454" s="12">
        <f t="shared" si="129"/>
        <v>413950973.88999999</v>
      </c>
      <c r="QA454" s="12">
        <f t="shared" si="129"/>
        <v>99869092.449999988</v>
      </c>
      <c r="QB454" s="12">
        <f t="shared" si="129"/>
        <v>250212992.05000001</v>
      </c>
      <c r="QC454" s="12">
        <f t="shared" si="129"/>
        <v>54288524.689999998</v>
      </c>
      <c r="QD454" s="12">
        <f t="shared" si="129"/>
        <v>307919818.66999996</v>
      </c>
      <c r="QE454" s="12">
        <f t="shared" si="129"/>
        <v>70839057.620000005</v>
      </c>
      <c r="QF454" s="12">
        <f t="shared" si="129"/>
        <v>101581827.34999999</v>
      </c>
      <c r="QG454" s="12">
        <f t="shared" si="129"/>
        <v>138700890.16</v>
      </c>
      <c r="QH454" s="12">
        <f t="shared" si="129"/>
        <v>148763275.5</v>
      </c>
      <c r="QI454" s="12">
        <f t="shared" si="129"/>
        <v>138978949.47</v>
      </c>
      <c r="QJ454" s="12">
        <f t="shared" si="129"/>
        <v>81874788.079999998</v>
      </c>
      <c r="QK454" s="12">
        <f t="shared" ref="QK454:SV454" si="130">SUM(QK33,QK53,QK452)</f>
        <v>86479774.269999996</v>
      </c>
      <c r="QL454" s="12">
        <f t="shared" si="130"/>
        <v>53875518.020000003</v>
      </c>
      <c r="QM454" s="12">
        <f t="shared" si="130"/>
        <v>231852532.37</v>
      </c>
      <c r="QN454" s="12">
        <f t="shared" si="130"/>
        <v>308995950.75999999</v>
      </c>
      <c r="QO454" s="12">
        <f t="shared" si="130"/>
        <v>65153714.939999998</v>
      </c>
      <c r="QP454" s="12">
        <f t="shared" si="130"/>
        <v>38327720.030000001</v>
      </c>
      <c r="QQ454" s="12">
        <f t="shared" si="130"/>
        <v>30304728.839999996</v>
      </c>
      <c r="QR454" s="12">
        <f t="shared" si="130"/>
        <v>48647801.299999997</v>
      </c>
      <c r="QS454" s="12">
        <f t="shared" si="130"/>
        <v>31657428.899999999</v>
      </c>
      <c r="QT454" s="12">
        <f t="shared" si="130"/>
        <v>1574566587.1199999</v>
      </c>
      <c r="QU454" s="12">
        <f t="shared" si="130"/>
        <v>56056040.760000005</v>
      </c>
      <c r="QV454" s="12">
        <f t="shared" si="130"/>
        <v>311467687.13</v>
      </c>
      <c r="QW454" s="12">
        <f t="shared" si="130"/>
        <v>88910893.079999983</v>
      </c>
      <c r="QX454" s="12">
        <f t="shared" si="130"/>
        <v>92119807.229999989</v>
      </c>
      <c r="QY454" s="12">
        <f t="shared" si="130"/>
        <v>224540142.25000003</v>
      </c>
      <c r="QZ454" s="12">
        <f t="shared" si="130"/>
        <v>86333375.969999999</v>
      </c>
      <c r="RA454" s="12">
        <f t="shared" si="130"/>
        <v>149845660.94</v>
      </c>
      <c r="RB454" s="12">
        <f t="shared" si="130"/>
        <v>157837336.94999999</v>
      </c>
      <c r="RC454" s="12">
        <f t="shared" si="130"/>
        <v>71872246.430000007</v>
      </c>
      <c r="RD454" s="12">
        <f t="shared" si="130"/>
        <v>67096920.640000001</v>
      </c>
      <c r="RE454" s="12">
        <f t="shared" si="130"/>
        <v>74283132.819999993</v>
      </c>
      <c r="RF454" s="12">
        <f t="shared" si="130"/>
        <v>46310461.600000009</v>
      </c>
      <c r="RG454" s="12">
        <f t="shared" si="130"/>
        <v>1638597384.3000004</v>
      </c>
      <c r="RH454" s="12">
        <f t="shared" si="130"/>
        <v>237552906.78</v>
      </c>
      <c r="RI454" s="12">
        <f t="shared" si="130"/>
        <v>101655038.93000001</v>
      </c>
      <c r="RJ454" s="12">
        <f t="shared" si="130"/>
        <v>124482478.03999998</v>
      </c>
      <c r="RK454" s="12">
        <f t="shared" si="130"/>
        <v>128569245.36</v>
      </c>
      <c r="RL454" s="12">
        <f t="shared" si="130"/>
        <v>160474206.41999999</v>
      </c>
      <c r="RM454" s="12">
        <f t="shared" si="130"/>
        <v>305900053.60000002</v>
      </c>
      <c r="RN454" s="12">
        <f t="shared" si="130"/>
        <v>115380550.48999999</v>
      </c>
      <c r="RO454" s="12">
        <f t="shared" si="130"/>
        <v>124840538.51000001</v>
      </c>
      <c r="RP454" s="12">
        <f t="shared" si="130"/>
        <v>239298325.89000002</v>
      </c>
      <c r="RQ454" s="12">
        <f t="shared" si="130"/>
        <v>366573857.62</v>
      </c>
      <c r="RR454" s="12">
        <f t="shared" si="130"/>
        <v>45213091.519999996</v>
      </c>
      <c r="RS454" s="12">
        <f t="shared" si="130"/>
        <v>53599958.380000003</v>
      </c>
      <c r="RT454" s="12">
        <f t="shared" si="130"/>
        <v>129871168.27</v>
      </c>
      <c r="RU454" s="12">
        <f t="shared" si="130"/>
        <v>57305840.289999992</v>
      </c>
      <c r="RV454" s="12">
        <f t="shared" si="130"/>
        <v>75501912.900000006</v>
      </c>
      <c r="RW454" s="12">
        <f t="shared" si="130"/>
        <v>105390091.31999999</v>
      </c>
      <c r="RX454" s="12">
        <f t="shared" si="130"/>
        <v>47421077.890000001</v>
      </c>
      <c r="RY454" s="12">
        <f t="shared" si="130"/>
        <v>32471492.370000005</v>
      </c>
      <c r="RZ454" s="12">
        <f t="shared" si="130"/>
        <v>46999568.450000003</v>
      </c>
      <c r="SA454" s="12">
        <f t="shared" si="130"/>
        <v>641586956.16000009</v>
      </c>
      <c r="SB454" s="12">
        <f t="shared" si="130"/>
        <v>116829182.91000001</v>
      </c>
      <c r="SC454" s="12">
        <f t="shared" si="130"/>
        <v>83461632.650000006</v>
      </c>
      <c r="SD454" s="12">
        <f t="shared" si="130"/>
        <v>80754346.310000002</v>
      </c>
      <c r="SE454" s="12">
        <f t="shared" si="130"/>
        <v>56585127.910000011</v>
      </c>
      <c r="SF454" s="12">
        <f t="shared" si="130"/>
        <v>86747237.079999998</v>
      </c>
      <c r="SG454" s="12">
        <f t="shared" si="130"/>
        <v>110882836.63000003</v>
      </c>
      <c r="SH454" s="12">
        <f t="shared" si="130"/>
        <v>153831324.21000001</v>
      </c>
      <c r="SI454" s="12">
        <f t="shared" si="130"/>
        <v>94841591.969999999</v>
      </c>
      <c r="SJ454" s="12">
        <f t="shared" si="130"/>
        <v>101472931.64</v>
      </c>
      <c r="SK454" s="12">
        <f t="shared" si="130"/>
        <v>198253901.75999999</v>
      </c>
      <c r="SL454" s="12">
        <f t="shared" si="130"/>
        <v>43574892.340000004</v>
      </c>
      <c r="SM454" s="12">
        <f t="shared" si="130"/>
        <v>448831883.91000009</v>
      </c>
      <c r="SN454" s="12">
        <f t="shared" si="130"/>
        <v>97627365.73999998</v>
      </c>
      <c r="SO454" s="12">
        <f t="shared" si="130"/>
        <v>131082596.55</v>
      </c>
      <c r="SP454" s="12">
        <f t="shared" si="130"/>
        <v>172912323.56</v>
      </c>
      <c r="SQ454" s="12">
        <f t="shared" si="130"/>
        <v>96980455.699999988</v>
      </c>
      <c r="SR454" s="12">
        <f t="shared" si="130"/>
        <v>94819453.969999999</v>
      </c>
      <c r="SS454" s="12">
        <f t="shared" si="130"/>
        <v>85119773.479999989</v>
      </c>
      <c r="ST454" s="12">
        <f t="shared" si="130"/>
        <v>50365058.770000003</v>
      </c>
      <c r="SU454" s="12">
        <f t="shared" si="130"/>
        <v>691757020.98000002</v>
      </c>
      <c r="SV454" s="12">
        <f t="shared" si="130"/>
        <v>75965210.810000002</v>
      </c>
      <c r="SW454" s="12">
        <f t="shared" ref="SW454:VH454" si="131">SUM(SW33,SW53,SW452)</f>
        <v>190791993.12</v>
      </c>
      <c r="SX454" s="12">
        <f t="shared" si="131"/>
        <v>93152587.870000005</v>
      </c>
      <c r="SY454" s="12">
        <f t="shared" si="131"/>
        <v>41238691.030000009</v>
      </c>
      <c r="SZ454" s="12">
        <f t="shared" si="131"/>
        <v>57815269.5</v>
      </c>
      <c r="TA454" s="12">
        <f t="shared" si="131"/>
        <v>81871291.189999998</v>
      </c>
      <c r="TB454" s="12">
        <f t="shared" si="131"/>
        <v>211921807.25999999</v>
      </c>
      <c r="TC454" s="12">
        <f t="shared" si="131"/>
        <v>64811477.460000008</v>
      </c>
      <c r="TD454" s="12">
        <f t="shared" si="131"/>
        <v>75566073.449999988</v>
      </c>
      <c r="TE454" s="12">
        <f t="shared" si="131"/>
        <v>95387369.480000019</v>
      </c>
      <c r="TF454" s="12">
        <f t="shared" si="131"/>
        <v>124058432.75</v>
      </c>
      <c r="TG454" s="12">
        <f t="shared" si="131"/>
        <v>79370258.310000002</v>
      </c>
      <c r="TH454" s="12">
        <f t="shared" si="131"/>
        <v>53063000.700000003</v>
      </c>
      <c r="TI454" s="12">
        <f t="shared" si="131"/>
        <v>1549105664.1499999</v>
      </c>
      <c r="TJ454" s="12">
        <f t="shared" si="131"/>
        <v>91831928.019999996</v>
      </c>
      <c r="TK454" s="12">
        <f t="shared" si="131"/>
        <v>62591995.649999991</v>
      </c>
      <c r="TL454" s="12">
        <f t="shared" si="131"/>
        <v>139372023.31</v>
      </c>
      <c r="TM454" s="12">
        <f t="shared" si="131"/>
        <v>143012159.12</v>
      </c>
      <c r="TN454" s="12">
        <f t="shared" si="131"/>
        <v>78636853.960000008</v>
      </c>
      <c r="TO454" s="12">
        <f t="shared" si="131"/>
        <v>42256673.390000001</v>
      </c>
      <c r="TP454" s="12">
        <f t="shared" si="131"/>
        <v>344851500.81000006</v>
      </c>
      <c r="TQ454" s="12">
        <f t="shared" si="131"/>
        <v>103860076.5</v>
      </c>
      <c r="TR454" s="12">
        <f t="shared" si="131"/>
        <v>124466157.56</v>
      </c>
      <c r="TS454" s="12">
        <f t="shared" si="131"/>
        <v>160757784.98000002</v>
      </c>
      <c r="TT454" s="12">
        <f t="shared" si="131"/>
        <v>69949409.170000002</v>
      </c>
      <c r="TU454" s="12">
        <f t="shared" si="131"/>
        <v>50068931.550000004</v>
      </c>
      <c r="TV454" s="12">
        <f t="shared" si="131"/>
        <v>80606200.430000007</v>
      </c>
      <c r="TW454" s="12">
        <f t="shared" si="131"/>
        <v>77811327.189999998</v>
      </c>
      <c r="TX454" s="12">
        <f t="shared" si="131"/>
        <v>74257510.200000003</v>
      </c>
      <c r="TY454" s="12">
        <f t="shared" si="131"/>
        <v>390866011.14999998</v>
      </c>
      <c r="TZ454" s="12">
        <f t="shared" si="131"/>
        <v>71928507.409999996</v>
      </c>
      <c r="UA454" s="12">
        <f t="shared" si="131"/>
        <v>737013532.60000002</v>
      </c>
      <c r="UB454" s="12">
        <f t="shared" si="131"/>
        <v>224576675.36999997</v>
      </c>
      <c r="UC454" s="12">
        <f t="shared" si="131"/>
        <v>68847975.549999997</v>
      </c>
      <c r="UD454" s="12">
        <f t="shared" si="131"/>
        <v>79329775.090000004</v>
      </c>
      <c r="UE454" s="12">
        <f t="shared" si="131"/>
        <v>468271946.88</v>
      </c>
      <c r="UF454" s="12">
        <f t="shared" si="131"/>
        <v>64125191.849999994</v>
      </c>
      <c r="UG454" s="12">
        <f t="shared" si="131"/>
        <v>42695699.229999997</v>
      </c>
      <c r="UH454" s="12">
        <f t="shared" si="131"/>
        <v>58477799.060000002</v>
      </c>
      <c r="UI454" s="12">
        <f t="shared" si="131"/>
        <v>60107081.470000006</v>
      </c>
      <c r="UJ454" s="12">
        <f t="shared" si="131"/>
        <v>599961231.63999999</v>
      </c>
      <c r="UK454" s="12">
        <f t="shared" si="131"/>
        <v>160285450.35000002</v>
      </c>
      <c r="UL454" s="12">
        <f t="shared" si="131"/>
        <v>110100030.83999999</v>
      </c>
      <c r="UM454" s="12">
        <f t="shared" si="131"/>
        <v>157979667.95999998</v>
      </c>
      <c r="UN454" s="12">
        <f t="shared" si="131"/>
        <v>136868698.84999999</v>
      </c>
      <c r="UO454" s="12">
        <f t="shared" si="131"/>
        <v>82018947.349999994</v>
      </c>
      <c r="UP454" s="12">
        <f t="shared" si="131"/>
        <v>2919449444.8899999</v>
      </c>
      <c r="UQ454" s="12">
        <f t="shared" si="131"/>
        <v>123486307.34999999</v>
      </c>
      <c r="UR454" s="12">
        <f t="shared" si="131"/>
        <v>130382769.23000002</v>
      </c>
      <c r="US454" s="12">
        <f t="shared" si="131"/>
        <v>480052945.29999995</v>
      </c>
      <c r="UT454" s="12">
        <f t="shared" si="131"/>
        <v>53315673.200000003</v>
      </c>
      <c r="UU454" s="12">
        <f t="shared" si="131"/>
        <v>88952785.719999999</v>
      </c>
      <c r="UV454" s="12">
        <f t="shared" si="131"/>
        <v>271005678.70999998</v>
      </c>
      <c r="UW454" s="12">
        <f t="shared" si="131"/>
        <v>65062878.140000001</v>
      </c>
      <c r="UX454" s="12">
        <f t="shared" si="131"/>
        <v>66044879.639999993</v>
      </c>
      <c r="UY454" s="12">
        <f t="shared" si="131"/>
        <v>100574971.05</v>
      </c>
      <c r="UZ454" s="12">
        <f t="shared" si="131"/>
        <v>133519178.27</v>
      </c>
      <c r="VA454" s="12">
        <f t="shared" si="131"/>
        <v>249019494.75</v>
      </c>
      <c r="VB454" s="12">
        <f t="shared" si="131"/>
        <v>135901666.88</v>
      </c>
      <c r="VC454" s="12">
        <f t="shared" si="131"/>
        <v>199132555.81999999</v>
      </c>
      <c r="VD454" s="12">
        <f t="shared" si="131"/>
        <v>66683912.550000012</v>
      </c>
      <c r="VE454" s="12">
        <f t="shared" si="131"/>
        <v>57390259.409999996</v>
      </c>
      <c r="VF454" s="12">
        <f t="shared" si="131"/>
        <v>54805626.409999996</v>
      </c>
      <c r="VG454" s="12">
        <f t="shared" si="131"/>
        <v>62120476.400000006</v>
      </c>
      <c r="VH454" s="12">
        <f t="shared" si="131"/>
        <v>298804635.69000006</v>
      </c>
      <c r="VI454" s="12">
        <f t="shared" ref="VI454:XT454" si="132">SUM(VI33,VI53,VI452)</f>
        <v>49943523.619999997</v>
      </c>
      <c r="VJ454" s="12">
        <f t="shared" si="132"/>
        <v>57173114.089999989</v>
      </c>
      <c r="VK454" s="12">
        <f t="shared" si="132"/>
        <v>39184946.340000004</v>
      </c>
      <c r="VL454" s="12">
        <f t="shared" si="132"/>
        <v>1213574898.52</v>
      </c>
      <c r="VM454" s="12">
        <f t="shared" si="132"/>
        <v>107537672.06</v>
      </c>
      <c r="VN454" s="12">
        <f t="shared" si="132"/>
        <v>94251669.140000001</v>
      </c>
      <c r="VO454" s="12">
        <f t="shared" si="132"/>
        <v>195863996.43000001</v>
      </c>
      <c r="VP454" s="12">
        <f t="shared" si="132"/>
        <v>216585893.53</v>
      </c>
      <c r="VQ454" s="12">
        <f t="shared" si="132"/>
        <v>155615409.93000001</v>
      </c>
      <c r="VR454" s="12">
        <f t="shared" si="132"/>
        <v>125690276.74000001</v>
      </c>
      <c r="VS454" s="12">
        <f t="shared" si="132"/>
        <v>112123795.03</v>
      </c>
      <c r="VT454" s="12">
        <f t="shared" si="132"/>
        <v>113951455.72000001</v>
      </c>
      <c r="VU454" s="12">
        <f t="shared" si="132"/>
        <v>411457252.75999999</v>
      </c>
      <c r="VV454" s="12">
        <f t="shared" si="132"/>
        <v>86917856.450000003</v>
      </c>
      <c r="VW454" s="12">
        <f t="shared" si="132"/>
        <v>328388514.14999998</v>
      </c>
      <c r="VX454" s="12">
        <f t="shared" si="132"/>
        <v>103326330.78</v>
      </c>
      <c r="VY454" s="12">
        <f t="shared" si="132"/>
        <v>90495193.930000007</v>
      </c>
      <c r="VZ454" s="12">
        <f t="shared" si="132"/>
        <v>69197442.909999996</v>
      </c>
      <c r="WA454" s="12">
        <f t="shared" si="132"/>
        <v>3590607312.9100003</v>
      </c>
      <c r="WB454" s="12">
        <f t="shared" si="132"/>
        <v>185675839.48999998</v>
      </c>
      <c r="WC454" s="12">
        <f t="shared" si="132"/>
        <v>120521677.03999999</v>
      </c>
      <c r="WD454" s="12">
        <f t="shared" si="132"/>
        <v>130070448.12</v>
      </c>
      <c r="WE454" s="12">
        <f t="shared" si="132"/>
        <v>68042769.899999991</v>
      </c>
      <c r="WF454" s="12">
        <f t="shared" si="132"/>
        <v>144109624.42000002</v>
      </c>
      <c r="WG454" s="12">
        <f t="shared" si="132"/>
        <v>206372737.13</v>
      </c>
      <c r="WH454" s="12">
        <f t="shared" si="132"/>
        <v>212270142.43000001</v>
      </c>
      <c r="WI454" s="12">
        <f t="shared" si="132"/>
        <v>117895448.95999999</v>
      </c>
      <c r="WJ454" s="12">
        <f t="shared" si="132"/>
        <v>173286689</v>
      </c>
      <c r="WK454" s="12">
        <f t="shared" si="132"/>
        <v>87275694.139999986</v>
      </c>
      <c r="WL454" s="12">
        <f t="shared" si="132"/>
        <v>285349210.28999996</v>
      </c>
      <c r="WM454" s="12">
        <f t="shared" si="132"/>
        <v>131677555.69</v>
      </c>
      <c r="WN454" s="12">
        <f t="shared" si="132"/>
        <v>253800939.074</v>
      </c>
      <c r="WO454" s="12">
        <f t="shared" si="132"/>
        <v>293839556.10000002</v>
      </c>
      <c r="WP454" s="12">
        <f t="shared" si="132"/>
        <v>144645638.37</v>
      </c>
      <c r="WQ454" s="12">
        <f t="shared" si="132"/>
        <v>157248602.88999999</v>
      </c>
      <c r="WR454" s="12">
        <f t="shared" si="132"/>
        <v>169718695.75</v>
      </c>
      <c r="WS454" s="12">
        <f t="shared" si="132"/>
        <v>84261981.310000002</v>
      </c>
      <c r="WT454" s="12">
        <f t="shared" si="132"/>
        <v>235633710.79999998</v>
      </c>
      <c r="WU454" s="12">
        <f t="shared" si="132"/>
        <v>495950696.76999998</v>
      </c>
      <c r="WV454" s="12">
        <f t="shared" si="132"/>
        <v>103484906.39</v>
      </c>
      <c r="WW454" s="12">
        <f t="shared" si="132"/>
        <v>82279055.489999995</v>
      </c>
      <c r="WX454" s="12">
        <f t="shared" si="132"/>
        <v>57020145.109999999</v>
      </c>
      <c r="WY454" s="12">
        <f t="shared" si="132"/>
        <v>83839428.949999988</v>
      </c>
      <c r="WZ454" s="12">
        <f t="shared" si="132"/>
        <v>72346840.560000002</v>
      </c>
      <c r="XA454" s="12">
        <f t="shared" si="132"/>
        <v>68683348.769999996</v>
      </c>
      <c r="XB454" s="12">
        <f t="shared" si="132"/>
        <v>84890282.689999998</v>
      </c>
      <c r="XC454" s="12">
        <f t="shared" si="132"/>
        <v>456042292.06</v>
      </c>
      <c r="XD454" s="12">
        <f t="shared" si="132"/>
        <v>62664738.039999999</v>
      </c>
      <c r="XE454" s="12">
        <f t="shared" si="132"/>
        <v>54487887.779999994</v>
      </c>
      <c r="XF454" s="12">
        <f t="shared" si="132"/>
        <v>41872901.269999996</v>
      </c>
      <c r="XG454" s="12">
        <f t="shared" si="132"/>
        <v>63092958.93</v>
      </c>
      <c r="XH454" s="12">
        <f t="shared" si="132"/>
        <v>2217688048.0099998</v>
      </c>
      <c r="XI454" s="12">
        <f t="shared" si="132"/>
        <v>194727610.83999997</v>
      </c>
      <c r="XJ454" s="12">
        <f t="shared" si="132"/>
        <v>194651796.03</v>
      </c>
      <c r="XK454" s="12">
        <f t="shared" si="132"/>
        <v>533349592.16000003</v>
      </c>
      <c r="XL454" s="12">
        <f t="shared" si="132"/>
        <v>132398277.85000001</v>
      </c>
      <c r="XM454" s="12">
        <f t="shared" si="132"/>
        <v>163544251.34</v>
      </c>
      <c r="XN454" s="12">
        <f t="shared" si="132"/>
        <v>300095091.11000001</v>
      </c>
      <c r="XO454" s="12">
        <f t="shared" si="132"/>
        <v>166586933.5</v>
      </c>
      <c r="XP454" s="12">
        <f t="shared" si="132"/>
        <v>119270374.76000001</v>
      </c>
      <c r="XQ454" s="12">
        <f t="shared" si="132"/>
        <v>285778253.60999995</v>
      </c>
      <c r="XR454" s="12">
        <f t="shared" si="132"/>
        <v>278218376.69999999</v>
      </c>
      <c r="XS454" s="12">
        <f t="shared" si="132"/>
        <v>91761340.020000011</v>
      </c>
      <c r="XT454" s="12">
        <f t="shared" si="132"/>
        <v>81620005.049999997</v>
      </c>
      <c r="XU454" s="12">
        <f t="shared" ref="XU454:AAF454" si="133">SUM(XU33,XU53,XU452)</f>
        <v>127086350.45</v>
      </c>
      <c r="XV454" s="12">
        <f t="shared" si="133"/>
        <v>108637472.97999999</v>
      </c>
      <c r="XW454" s="12">
        <f t="shared" si="133"/>
        <v>71144582.729999989</v>
      </c>
      <c r="XX454" s="12">
        <f t="shared" si="133"/>
        <v>61805225.490000002</v>
      </c>
      <c r="XY454" s="12">
        <f t="shared" si="133"/>
        <v>79711112.739999995</v>
      </c>
      <c r="XZ454" s="12">
        <f t="shared" si="133"/>
        <v>69457032.50999999</v>
      </c>
      <c r="YA454" s="12">
        <f t="shared" si="133"/>
        <v>74801558.650000006</v>
      </c>
      <c r="YB454" s="12">
        <f t="shared" si="133"/>
        <v>103296433.42</v>
      </c>
      <c r="YC454" s="12">
        <f t="shared" si="133"/>
        <v>78581068.730000004</v>
      </c>
      <c r="YD454" s="12">
        <f t="shared" si="133"/>
        <v>77210722.520000011</v>
      </c>
      <c r="YE454" s="12">
        <f t="shared" si="133"/>
        <v>2229608014.4900002</v>
      </c>
      <c r="YF454" s="12">
        <f t="shared" si="133"/>
        <v>157558256.66</v>
      </c>
      <c r="YG454" s="12">
        <f t="shared" si="133"/>
        <v>211995685.61999997</v>
      </c>
      <c r="YH454" s="12">
        <f t="shared" si="133"/>
        <v>120764216.06999999</v>
      </c>
      <c r="YI454" s="12">
        <f t="shared" si="133"/>
        <v>513141708.27999997</v>
      </c>
      <c r="YJ454" s="12">
        <f t="shared" si="133"/>
        <v>204334080.31</v>
      </c>
      <c r="YK454" s="12">
        <f t="shared" si="133"/>
        <v>246367284.78</v>
      </c>
      <c r="YL454" s="12">
        <f t="shared" si="133"/>
        <v>71707160.480000004</v>
      </c>
      <c r="YM454" s="12">
        <f t="shared" si="133"/>
        <v>439317949.78000003</v>
      </c>
      <c r="YN454" s="12">
        <f t="shared" si="133"/>
        <v>311349416.20000005</v>
      </c>
      <c r="YO454" s="12">
        <f t="shared" si="133"/>
        <v>208081920.79999998</v>
      </c>
      <c r="YP454" s="12">
        <f t="shared" si="133"/>
        <v>120729357.09999998</v>
      </c>
      <c r="YQ454" s="12">
        <f t="shared" si="133"/>
        <v>88859432.960000008</v>
      </c>
      <c r="YR454" s="12">
        <f t="shared" si="133"/>
        <v>89087497.230000004</v>
      </c>
      <c r="YS454" s="12">
        <f t="shared" si="133"/>
        <v>75723024.25</v>
      </c>
      <c r="YT454" s="12">
        <f t="shared" si="133"/>
        <v>98276773.370000005</v>
      </c>
      <c r="YU454" s="12">
        <f t="shared" si="133"/>
        <v>77864776.989999995</v>
      </c>
      <c r="YV454" s="12">
        <f t="shared" si="133"/>
        <v>804674078.27300012</v>
      </c>
      <c r="YW454" s="12">
        <f t="shared" si="133"/>
        <v>108536148.22</v>
      </c>
      <c r="YX454" s="12">
        <f t="shared" si="133"/>
        <v>78343370.430000007</v>
      </c>
      <c r="YY454" s="12">
        <f t="shared" si="133"/>
        <v>86948080.709999979</v>
      </c>
      <c r="YZ454" s="12">
        <f t="shared" si="133"/>
        <v>100739588.78</v>
      </c>
      <c r="ZA454" s="12">
        <f t="shared" si="133"/>
        <v>54945854.620000005</v>
      </c>
      <c r="ZB454" s="12">
        <f t="shared" si="133"/>
        <v>68016392.609999999</v>
      </c>
      <c r="ZC454" s="12">
        <f t="shared" si="133"/>
        <v>799963676.62999988</v>
      </c>
      <c r="ZD454" s="12">
        <f t="shared" si="133"/>
        <v>56970117.86999999</v>
      </c>
      <c r="ZE454" s="12">
        <f t="shared" si="133"/>
        <v>108772158.33</v>
      </c>
      <c r="ZF454" s="12">
        <f t="shared" si="133"/>
        <v>105086937.03999999</v>
      </c>
      <c r="ZG454" s="12">
        <f t="shared" si="133"/>
        <v>64735543.609999999</v>
      </c>
      <c r="ZH454" s="12">
        <f t="shared" si="133"/>
        <v>71732360.799999997</v>
      </c>
      <c r="ZI454" s="12">
        <f t="shared" si="133"/>
        <v>68161636.180000007</v>
      </c>
      <c r="ZJ454" s="12">
        <f t="shared" si="133"/>
        <v>50343437.449999988</v>
      </c>
      <c r="ZK454" s="12">
        <f t="shared" si="133"/>
        <v>254259525.60999998</v>
      </c>
      <c r="ZL454" s="12">
        <f t="shared" si="133"/>
        <v>1459331279.3899999</v>
      </c>
      <c r="ZM454" s="12">
        <f t="shared" si="133"/>
        <v>79400635.5</v>
      </c>
      <c r="ZN454" s="12">
        <f t="shared" si="133"/>
        <v>161901313.06000003</v>
      </c>
      <c r="ZO454" s="12">
        <f t="shared" si="133"/>
        <v>575290915.68000007</v>
      </c>
      <c r="ZP454" s="12">
        <f t="shared" si="133"/>
        <v>203496940.36000004</v>
      </c>
      <c r="ZQ454" s="12">
        <f t="shared" si="133"/>
        <v>77135647.160000011</v>
      </c>
      <c r="ZR454" s="12">
        <f t="shared" si="133"/>
        <v>119391631.25</v>
      </c>
      <c r="ZS454" s="12">
        <f t="shared" si="133"/>
        <v>175704194.44</v>
      </c>
      <c r="ZT454" s="12">
        <f t="shared" si="133"/>
        <v>156153163.85999998</v>
      </c>
      <c r="ZU454" s="12">
        <f t="shared" si="133"/>
        <v>191134786.81</v>
      </c>
      <c r="ZV454" s="12">
        <f t="shared" si="133"/>
        <v>47442307.140000001</v>
      </c>
      <c r="ZW454" s="12">
        <f t="shared" si="133"/>
        <v>68134732.669999987</v>
      </c>
      <c r="ZX454" s="12">
        <f t="shared" si="133"/>
        <v>79887154.680000007</v>
      </c>
      <c r="ZY454" s="12">
        <f t="shared" si="133"/>
        <v>183616119.17000002</v>
      </c>
      <c r="ZZ454" s="12">
        <f t="shared" si="133"/>
        <v>78600328.550000012</v>
      </c>
      <c r="AAA454" s="12">
        <f t="shared" si="133"/>
        <v>99258320.829999998</v>
      </c>
      <c r="AAB454" s="12">
        <f t="shared" si="133"/>
        <v>98829698.109999999</v>
      </c>
      <c r="AAC454" s="12">
        <f t="shared" si="133"/>
        <v>97121323.390000001</v>
      </c>
      <c r="AAD454" s="12">
        <f t="shared" si="133"/>
        <v>86654018.659999996</v>
      </c>
      <c r="AAE454" s="12">
        <f t="shared" si="133"/>
        <v>59822000.590000004</v>
      </c>
      <c r="AAF454" s="12">
        <f t="shared" si="133"/>
        <v>38996109.660000004</v>
      </c>
      <c r="AAG454" s="12">
        <f t="shared" ref="AAG454:ACR454" si="134">SUM(AAG33,AAG53,AAG452)</f>
        <v>45776075.799999997</v>
      </c>
      <c r="AAH454" s="12">
        <f t="shared" si="134"/>
        <v>672837859.13</v>
      </c>
      <c r="AAI454" s="12">
        <f t="shared" si="134"/>
        <v>67571450.239999995</v>
      </c>
      <c r="AAJ454" s="12">
        <f t="shared" si="134"/>
        <v>77345075.319999993</v>
      </c>
      <c r="AAK454" s="12">
        <f t="shared" si="134"/>
        <v>54290373.25999999</v>
      </c>
      <c r="AAL454" s="12">
        <f t="shared" si="134"/>
        <v>68444992.489999995</v>
      </c>
      <c r="AAM454" s="12">
        <f t="shared" si="134"/>
        <v>96422439.140000001</v>
      </c>
      <c r="AAN454" s="12">
        <f t="shared" si="134"/>
        <v>68312225.039999992</v>
      </c>
      <c r="AAO454" s="12">
        <f t="shared" si="134"/>
        <v>2327528759.3400002</v>
      </c>
      <c r="AAP454" s="12">
        <f t="shared" si="134"/>
        <v>93384090.760000005</v>
      </c>
      <c r="AAQ454" s="12">
        <f t="shared" si="134"/>
        <v>86183929.409999996</v>
      </c>
      <c r="AAR454" s="12">
        <f t="shared" si="134"/>
        <v>272493937.22999996</v>
      </c>
      <c r="AAS454" s="12">
        <f t="shared" si="134"/>
        <v>129309658.49999999</v>
      </c>
      <c r="AAT454" s="12">
        <f t="shared" si="134"/>
        <v>100372994.03999999</v>
      </c>
      <c r="AAU454" s="12">
        <f t="shared" si="134"/>
        <v>103347668.27000001</v>
      </c>
      <c r="AAV454" s="12">
        <f t="shared" si="134"/>
        <v>178327078.52999997</v>
      </c>
      <c r="AAW454" s="12">
        <f t="shared" si="134"/>
        <v>262746960.60999998</v>
      </c>
      <c r="AAX454" s="12">
        <f t="shared" si="134"/>
        <v>67466586.450000003</v>
      </c>
      <c r="AAY454" s="12">
        <f t="shared" si="134"/>
        <v>149720277.27000001</v>
      </c>
      <c r="AAZ454" s="12">
        <f t="shared" si="134"/>
        <v>410149368.25999999</v>
      </c>
      <c r="ABA454" s="12">
        <f t="shared" si="134"/>
        <v>269093313.75999999</v>
      </c>
      <c r="ABB454" s="12">
        <f t="shared" si="134"/>
        <v>54060342.099999994</v>
      </c>
      <c r="ABC454" s="12">
        <f t="shared" si="134"/>
        <v>81365521.979999989</v>
      </c>
      <c r="ABD454" s="12">
        <f t="shared" si="134"/>
        <v>84090246.890000001</v>
      </c>
      <c r="ABE454" s="12">
        <f t="shared" si="134"/>
        <v>63633909.180000007</v>
      </c>
      <c r="ABF454" s="12">
        <f t="shared" si="134"/>
        <v>92250705.5</v>
      </c>
      <c r="ABG454" s="12">
        <f t="shared" si="134"/>
        <v>54615643.359999999</v>
      </c>
      <c r="ABH454" s="12">
        <f t="shared" si="134"/>
        <v>659667446.07999992</v>
      </c>
      <c r="ABI454" s="12">
        <f t="shared" si="134"/>
        <v>629895197.96000004</v>
      </c>
      <c r="ABJ454" s="12">
        <f t="shared" si="134"/>
        <v>60551969.870000005</v>
      </c>
      <c r="ABK454" s="12">
        <f t="shared" si="134"/>
        <v>63329586.979999997</v>
      </c>
      <c r="ABL454" s="12">
        <f t="shared" si="134"/>
        <v>61898212.510000005</v>
      </c>
      <c r="ABM454" s="12">
        <f t="shared" si="134"/>
        <v>56894891.5</v>
      </c>
      <c r="ABN454" s="12">
        <f t="shared" si="134"/>
        <v>49461063.519999996</v>
      </c>
      <c r="ABO454" s="12">
        <f t="shared" si="134"/>
        <v>1035502834.0399998</v>
      </c>
      <c r="ABP454" s="12">
        <f t="shared" si="134"/>
        <v>127281656.17999998</v>
      </c>
      <c r="ABQ454" s="12">
        <f t="shared" si="134"/>
        <v>125808564.31999999</v>
      </c>
      <c r="ABR454" s="12">
        <f t="shared" si="134"/>
        <v>200529689.34999999</v>
      </c>
      <c r="ABS454" s="12">
        <f t="shared" si="134"/>
        <v>262182868.89000002</v>
      </c>
      <c r="ABT454" s="12">
        <f t="shared" si="134"/>
        <v>156340474.01999998</v>
      </c>
      <c r="ABU454" s="12">
        <f t="shared" si="134"/>
        <v>84576581.359999999</v>
      </c>
      <c r="ABV454" s="12">
        <f t="shared" si="134"/>
        <v>153319383.06</v>
      </c>
      <c r="ABW454" s="12">
        <f t="shared" si="134"/>
        <v>31529284.25</v>
      </c>
      <c r="ABX454" s="12">
        <f t="shared" si="134"/>
        <v>887293400.14999998</v>
      </c>
      <c r="ABY454" s="12">
        <f t="shared" si="134"/>
        <v>85536886.75999999</v>
      </c>
      <c r="ABZ454" s="12">
        <f t="shared" si="134"/>
        <v>156992463.92000002</v>
      </c>
      <c r="ACA454" s="12">
        <f t="shared" si="134"/>
        <v>70890865.00999999</v>
      </c>
      <c r="ACB454" s="12">
        <f t="shared" si="134"/>
        <v>56840809.170000002</v>
      </c>
      <c r="ACC454" s="12">
        <f t="shared" si="134"/>
        <v>285836010.76999998</v>
      </c>
      <c r="ACD454" s="12">
        <f t="shared" si="134"/>
        <v>85087644.36999999</v>
      </c>
      <c r="ACE454" s="12">
        <f t="shared" si="134"/>
        <v>87201518.75</v>
      </c>
      <c r="ACF454" s="12">
        <f t="shared" si="134"/>
        <v>67781095.75999999</v>
      </c>
      <c r="ACG454" s="12">
        <f t="shared" si="134"/>
        <v>166665687.97</v>
      </c>
      <c r="ACH454" s="12">
        <f t="shared" si="134"/>
        <v>103594494.93000001</v>
      </c>
      <c r="ACI454" s="12">
        <f t="shared" si="134"/>
        <v>2102480754.9300003</v>
      </c>
      <c r="ACJ454" s="12">
        <f t="shared" si="134"/>
        <v>105376274.43000001</v>
      </c>
      <c r="ACK454" s="12">
        <f t="shared" si="134"/>
        <v>125380773.92999998</v>
      </c>
      <c r="ACL454" s="12">
        <f t="shared" si="134"/>
        <v>210959810.23000002</v>
      </c>
      <c r="ACM454" s="12">
        <f t="shared" si="134"/>
        <v>70735621.599999994</v>
      </c>
      <c r="ACN454" s="12">
        <f t="shared" si="134"/>
        <v>96733952.799999982</v>
      </c>
      <c r="ACO454" s="12">
        <f t="shared" si="134"/>
        <v>141961174.84</v>
      </c>
      <c r="ACP454" s="12">
        <f t="shared" si="134"/>
        <v>498073957.51999992</v>
      </c>
      <c r="ACQ454" s="12">
        <f t="shared" si="134"/>
        <v>612017330.83000004</v>
      </c>
      <c r="ACR454" s="12">
        <f t="shared" si="134"/>
        <v>99453132.789999992</v>
      </c>
      <c r="ACS454" s="12">
        <f t="shared" ref="ACS454:AFD454" si="135">SUM(ACS33,ACS53,ACS452)</f>
        <v>138313514.30000001</v>
      </c>
      <c r="ACT454" s="12">
        <f t="shared" si="135"/>
        <v>206530646.13</v>
      </c>
      <c r="ACU454" s="12">
        <f t="shared" si="135"/>
        <v>140408553.49000001</v>
      </c>
      <c r="ACV454" s="12">
        <f t="shared" si="135"/>
        <v>752420773.30000007</v>
      </c>
      <c r="ACW454" s="12">
        <f t="shared" si="135"/>
        <v>88723807.919999987</v>
      </c>
      <c r="ACX454" s="12">
        <f t="shared" si="135"/>
        <v>118144381.97</v>
      </c>
      <c r="ACY454" s="12">
        <f t="shared" si="135"/>
        <v>94586551.25</v>
      </c>
      <c r="ACZ454" s="12">
        <f t="shared" si="135"/>
        <v>54133492.379999995</v>
      </c>
      <c r="ADA454" s="12">
        <f t="shared" si="135"/>
        <v>62499723.980000004</v>
      </c>
      <c r="ADB454" s="12">
        <f t="shared" si="135"/>
        <v>63806125.309999987</v>
      </c>
      <c r="ADC454" s="12">
        <f t="shared" si="135"/>
        <v>71406422.560000002</v>
      </c>
      <c r="ADD454" s="12">
        <f t="shared" si="135"/>
        <v>43465327.600000001</v>
      </c>
      <c r="ADE454" s="12">
        <f t="shared" si="135"/>
        <v>62858524.810000002</v>
      </c>
      <c r="ADF454" s="12">
        <f t="shared" si="135"/>
        <v>403144767.63</v>
      </c>
      <c r="ADG454" s="12">
        <f t="shared" si="135"/>
        <v>359162869.58999997</v>
      </c>
      <c r="ADH454" s="12">
        <f t="shared" si="135"/>
        <v>63736761.569999993</v>
      </c>
      <c r="ADI454" s="12">
        <f t="shared" si="135"/>
        <v>47663128.789999992</v>
      </c>
      <c r="ADJ454" s="12">
        <f t="shared" si="135"/>
        <v>86631880.060000002</v>
      </c>
      <c r="ADK454" s="12">
        <f t="shared" si="135"/>
        <v>43329022.829999998</v>
      </c>
      <c r="ADL454" s="12">
        <f t="shared" si="135"/>
        <v>96024892.719999999</v>
      </c>
      <c r="ADM454" s="12">
        <f t="shared" si="135"/>
        <v>70078361.219999999</v>
      </c>
      <c r="ADN454" s="12">
        <f t="shared" si="135"/>
        <v>100646022.71000001</v>
      </c>
      <c r="ADO454" s="12">
        <f t="shared" si="135"/>
        <v>1662743534.0799997</v>
      </c>
      <c r="ADP454" s="12">
        <f t="shared" si="135"/>
        <v>219775684.14000002</v>
      </c>
      <c r="ADQ454" s="12">
        <f t="shared" si="135"/>
        <v>232731780.15999997</v>
      </c>
      <c r="ADR454" s="12">
        <f t="shared" si="135"/>
        <v>153386078.23999998</v>
      </c>
      <c r="ADS454" s="12">
        <f t="shared" si="135"/>
        <v>477871905.94999999</v>
      </c>
      <c r="ADT454" s="12">
        <f t="shared" si="135"/>
        <v>36263435.030000001</v>
      </c>
      <c r="ADU454" s="12">
        <f t="shared" si="135"/>
        <v>58687210.590000004</v>
      </c>
      <c r="ADV454" s="12">
        <f t="shared" si="135"/>
        <v>96507695.030000001</v>
      </c>
      <c r="ADW454" s="12">
        <f t="shared" si="135"/>
        <v>54066249.719999999</v>
      </c>
      <c r="ADX454" s="12">
        <f t="shared" si="135"/>
        <v>41120510.82</v>
      </c>
      <c r="ADY454" s="12">
        <f t="shared" si="135"/>
        <v>1967258294.4200003</v>
      </c>
      <c r="ADZ454" s="12">
        <f t="shared" si="135"/>
        <v>383782685.72000003</v>
      </c>
      <c r="AEA454" s="12">
        <f t="shared" si="135"/>
        <v>282706352.06999999</v>
      </c>
      <c r="AEB454" s="12">
        <f t="shared" si="135"/>
        <v>82602054.060000002</v>
      </c>
      <c r="AEC454" s="12">
        <f t="shared" si="135"/>
        <v>191627517.03</v>
      </c>
      <c r="AED454" s="12">
        <f t="shared" si="135"/>
        <v>226324589.45999998</v>
      </c>
      <c r="AEE454" s="12">
        <f t="shared" si="135"/>
        <v>131416492.12</v>
      </c>
      <c r="AEF454" s="12">
        <f t="shared" si="135"/>
        <v>92946106.520000011</v>
      </c>
      <c r="AEG454" s="12">
        <f t="shared" si="135"/>
        <v>86516882.020000011</v>
      </c>
      <c r="AEH454" s="12">
        <f t="shared" si="135"/>
        <v>118865676.68000001</v>
      </c>
      <c r="AEI454" s="12">
        <f t="shared" si="135"/>
        <v>108745782.69000001</v>
      </c>
      <c r="AEJ454" s="12">
        <f t="shared" si="135"/>
        <v>289680705.38</v>
      </c>
      <c r="AEK454" s="12">
        <f t="shared" si="135"/>
        <v>99940272.310000002</v>
      </c>
      <c r="AEL454" s="12">
        <f t="shared" si="135"/>
        <v>183429839.02000001</v>
      </c>
      <c r="AEM454" s="12">
        <f t="shared" si="135"/>
        <v>166119240.00999999</v>
      </c>
      <c r="AEN454" s="12">
        <f t="shared" si="135"/>
        <v>191005781.49000001</v>
      </c>
      <c r="AEO454" s="12">
        <f t="shared" si="135"/>
        <v>81984531.680000007</v>
      </c>
      <c r="AEP454" s="12">
        <f t="shared" si="135"/>
        <v>176102808.53999996</v>
      </c>
      <c r="AEQ454" s="12">
        <f t="shared" si="135"/>
        <v>54359866.659999996</v>
      </c>
      <c r="AER454" s="12">
        <f t="shared" si="135"/>
        <v>236120195.00999999</v>
      </c>
      <c r="AES454" s="12">
        <f t="shared" si="135"/>
        <v>1592075722.6300001</v>
      </c>
      <c r="AET454" s="12">
        <f t="shared" si="135"/>
        <v>217312283.13999999</v>
      </c>
      <c r="AEU454" s="12">
        <f t="shared" si="135"/>
        <v>234959528.56</v>
      </c>
      <c r="AEV454" s="12">
        <f t="shared" si="135"/>
        <v>147752954.96000001</v>
      </c>
      <c r="AEW454" s="12">
        <f t="shared" si="135"/>
        <v>96955405.500000015</v>
      </c>
      <c r="AEX454" s="12">
        <f t="shared" si="135"/>
        <v>267660724.23999995</v>
      </c>
      <c r="AEY454" s="12">
        <f t="shared" si="135"/>
        <v>95783470.099999994</v>
      </c>
      <c r="AEZ454" s="12">
        <f t="shared" si="135"/>
        <v>108810574.98999998</v>
      </c>
      <c r="AFA454" s="12">
        <f t="shared" si="135"/>
        <v>76669603.370000005</v>
      </c>
      <c r="AFB454" s="12">
        <f t="shared" si="135"/>
        <v>48199216.189999998</v>
      </c>
      <c r="AFC454" s="12">
        <f t="shared" si="135"/>
        <v>933046151.50999999</v>
      </c>
      <c r="AFD454" s="12">
        <f t="shared" si="135"/>
        <v>493760214.80999994</v>
      </c>
      <c r="AFE454" s="12">
        <f t="shared" ref="AFE454:AHP454" si="136">SUM(AFE33,AFE53,AFE452)</f>
        <v>196766443.12</v>
      </c>
      <c r="AFF454" s="12">
        <f t="shared" si="136"/>
        <v>154995528.79999998</v>
      </c>
      <c r="AFG454" s="12">
        <f t="shared" si="136"/>
        <v>306725854.13</v>
      </c>
      <c r="AFH454" s="12">
        <f t="shared" si="136"/>
        <v>209153116.33999997</v>
      </c>
      <c r="AFI454" s="12">
        <f t="shared" si="136"/>
        <v>105330384.22</v>
      </c>
      <c r="AFJ454" s="12">
        <f t="shared" si="136"/>
        <v>132830260.82000001</v>
      </c>
      <c r="AFK454" s="12">
        <f t="shared" si="136"/>
        <v>90580797.569999993</v>
      </c>
      <c r="AFL454" s="12">
        <f t="shared" si="136"/>
        <v>142356691.78</v>
      </c>
      <c r="AFM454" s="12">
        <f t="shared" si="136"/>
        <v>152468437.56999999</v>
      </c>
      <c r="AFN454" s="12">
        <f t="shared" si="136"/>
        <v>124110274.31999999</v>
      </c>
      <c r="AFO454" s="12">
        <f t="shared" si="136"/>
        <v>161443005.31999999</v>
      </c>
      <c r="AFP454" s="12">
        <f t="shared" si="136"/>
        <v>1024027197.39</v>
      </c>
      <c r="AFQ454" s="12">
        <f t="shared" si="136"/>
        <v>285711760.13</v>
      </c>
      <c r="AFR454" s="12">
        <f t="shared" si="136"/>
        <v>160055710.68000001</v>
      </c>
      <c r="AFS454" s="12">
        <f t="shared" si="136"/>
        <v>137177774.59</v>
      </c>
      <c r="AFT454" s="12">
        <f t="shared" si="136"/>
        <v>191711140.47</v>
      </c>
      <c r="AFU454" s="12">
        <f t="shared" si="136"/>
        <v>152141362.59</v>
      </c>
      <c r="AFV454" s="12">
        <f t="shared" si="136"/>
        <v>80945766.210000008</v>
      </c>
      <c r="AFW454" s="12">
        <f t="shared" si="136"/>
        <v>252023487.66000003</v>
      </c>
      <c r="AFX454" s="12">
        <f t="shared" si="136"/>
        <v>206927109.50999999</v>
      </c>
      <c r="AFY454" s="12">
        <f t="shared" si="136"/>
        <v>74892606.280000001</v>
      </c>
      <c r="AFZ454" s="12">
        <f t="shared" si="136"/>
        <v>299675729.66000003</v>
      </c>
      <c r="AGA454" s="12">
        <f t="shared" si="136"/>
        <v>120644827.40000001</v>
      </c>
      <c r="AGB454" s="12">
        <f t="shared" si="136"/>
        <v>1093249310.3</v>
      </c>
      <c r="AGC454" s="12">
        <f t="shared" si="136"/>
        <v>213829459.77999997</v>
      </c>
      <c r="AGD454" s="12">
        <f t="shared" si="136"/>
        <v>157068684.99000001</v>
      </c>
      <c r="AGE454" s="12">
        <f t="shared" si="136"/>
        <v>118622258.54999998</v>
      </c>
      <c r="AGF454" s="12">
        <f t="shared" si="136"/>
        <v>340904950.99000007</v>
      </c>
      <c r="AGG454" s="12">
        <f t="shared" si="136"/>
        <v>110523426.73000002</v>
      </c>
      <c r="AGH454" s="12">
        <f t="shared" si="136"/>
        <v>111708349.81</v>
      </c>
      <c r="AGI454" s="12">
        <f t="shared" si="136"/>
        <v>126043821.48999998</v>
      </c>
      <c r="AGJ454" s="12">
        <f t="shared" si="136"/>
        <v>78981327.13000001</v>
      </c>
      <c r="AGK454" s="12">
        <f t="shared" si="136"/>
        <v>100011021.34</v>
      </c>
      <c r="AGL454" s="12">
        <f t="shared" si="136"/>
        <v>68940527.75999999</v>
      </c>
      <c r="AGM454" s="12">
        <f t="shared" si="136"/>
        <v>1263671029.49</v>
      </c>
      <c r="AGN454" s="12">
        <f t="shared" si="136"/>
        <v>309801948.89999998</v>
      </c>
      <c r="AGO454" s="12">
        <f t="shared" si="136"/>
        <v>217216175.92000002</v>
      </c>
      <c r="AGP454" s="12">
        <f t="shared" si="136"/>
        <v>103418703.92999998</v>
      </c>
      <c r="AGQ454" s="12">
        <f t="shared" si="136"/>
        <v>314915300.04000008</v>
      </c>
      <c r="AGR454" s="12">
        <f t="shared" si="136"/>
        <v>149890734.89999998</v>
      </c>
      <c r="AGS454" s="12">
        <f t="shared" si="136"/>
        <v>80204590.439999998</v>
      </c>
      <c r="AGT454" s="12">
        <f t="shared" si="136"/>
        <v>103988468.36999999</v>
      </c>
      <c r="AGU454" s="12">
        <f t="shared" si="136"/>
        <v>2119826474.8099999</v>
      </c>
      <c r="AGV454" s="12">
        <f t="shared" si="136"/>
        <v>1259912216.45</v>
      </c>
      <c r="AGW454" s="12">
        <f t="shared" si="136"/>
        <v>106470732.14999999</v>
      </c>
      <c r="AGX454" s="12">
        <f t="shared" si="136"/>
        <v>343802695.86000001</v>
      </c>
      <c r="AGY454" s="12">
        <f t="shared" si="136"/>
        <v>340471107.99000001</v>
      </c>
      <c r="AGZ454" s="12">
        <f t="shared" si="136"/>
        <v>253439263.38000005</v>
      </c>
      <c r="AHA454" s="12">
        <f t="shared" si="136"/>
        <v>158413229.23999998</v>
      </c>
      <c r="AHB454" s="12">
        <f t="shared" si="136"/>
        <v>145102749.26999998</v>
      </c>
      <c r="AHC454" s="12">
        <f t="shared" si="136"/>
        <v>48772884.180000007</v>
      </c>
      <c r="AHD454" s="12">
        <f t="shared" si="136"/>
        <v>160176800.5</v>
      </c>
      <c r="AHE454" s="12">
        <f t="shared" si="136"/>
        <v>254242773.36000001</v>
      </c>
      <c r="AHF454" s="12">
        <f t="shared" si="136"/>
        <v>101720409.34999999</v>
      </c>
      <c r="AHG454" s="12">
        <f t="shared" si="136"/>
        <v>101423774.57000001</v>
      </c>
      <c r="AHH454" s="12">
        <f t="shared" si="136"/>
        <v>136405501.90000001</v>
      </c>
      <c r="AHI454" s="12">
        <f t="shared" si="136"/>
        <v>84751060.379999995</v>
      </c>
      <c r="AHJ454" s="12">
        <f t="shared" si="136"/>
        <v>114597814.42000002</v>
      </c>
      <c r="AHK454" s="12">
        <f t="shared" si="136"/>
        <v>96825692.150000006</v>
      </c>
      <c r="AHL454" s="12">
        <f t="shared" si="136"/>
        <v>718126346.08000004</v>
      </c>
      <c r="AHM454" s="12">
        <f t="shared" si="136"/>
        <v>141475368.31999999</v>
      </c>
      <c r="AHN454" s="12">
        <f t="shared" si="136"/>
        <v>93703003.900000006</v>
      </c>
      <c r="AHO454" s="12">
        <f t="shared" si="136"/>
        <v>116881463.54000001</v>
      </c>
      <c r="AHP454" s="12">
        <f t="shared" si="136"/>
        <v>168754482.25</v>
      </c>
      <c r="AHQ454" s="12">
        <f>SUM(AHQ33,AHQ53,AHQ452)</f>
        <v>89368362.019999996</v>
      </c>
      <c r="AHR454" s="12">
        <f>SUM(AHR33,AHR53,AHR452)</f>
        <v>58330724.030000001</v>
      </c>
      <c r="AHS454" s="12"/>
      <c r="AHT454" s="12">
        <f>SUM(AHT33,AHT53,AHT452)</f>
        <v>225591570259.38773</v>
      </c>
    </row>
    <row r="455" spans="1:904" ht="21">
      <c r="B455" s="36" t="s">
        <v>2684</v>
      </c>
      <c r="C455" s="7"/>
      <c r="D455" s="12">
        <f>SUM(D137,D201,D249,D453)</f>
        <v>3456928540.1199999</v>
      </c>
      <c r="E455" s="12">
        <f t="shared" ref="E455:BP455" si="137">SUM(E137,E201,E249,E453)</f>
        <v>107435109.05000001</v>
      </c>
      <c r="F455" s="12">
        <f t="shared" si="137"/>
        <v>141854016.54000002</v>
      </c>
      <c r="G455" s="12">
        <f t="shared" si="137"/>
        <v>50831297.349999994</v>
      </c>
      <c r="H455" s="12">
        <f t="shared" si="137"/>
        <v>230384096.80000004</v>
      </c>
      <c r="I455" s="12">
        <f t="shared" si="137"/>
        <v>82769184.579999998</v>
      </c>
      <c r="J455" s="12">
        <f t="shared" si="137"/>
        <v>210766257.24000004</v>
      </c>
      <c r="K455" s="12">
        <f t="shared" si="137"/>
        <v>107778205.77000001</v>
      </c>
      <c r="L455" s="12">
        <f t="shared" si="137"/>
        <v>100146183.98999999</v>
      </c>
      <c r="M455" s="12">
        <f t="shared" si="137"/>
        <v>79859147.049999997</v>
      </c>
      <c r="N455" s="12">
        <f t="shared" si="137"/>
        <v>56635505.060000002</v>
      </c>
      <c r="O455" s="12">
        <f t="shared" si="137"/>
        <v>55901120.75</v>
      </c>
      <c r="P455" s="12">
        <f t="shared" si="137"/>
        <v>82262965.460000008</v>
      </c>
      <c r="Q455" s="12">
        <f t="shared" si="137"/>
        <v>63567183.620000005</v>
      </c>
      <c r="R455" s="12">
        <f t="shared" si="137"/>
        <v>53674704.400000006</v>
      </c>
      <c r="S455" s="12">
        <f t="shared" si="137"/>
        <v>120112685.17</v>
      </c>
      <c r="T455" s="12">
        <f t="shared" si="137"/>
        <v>119118037.25</v>
      </c>
      <c r="U455" s="12">
        <f t="shared" si="137"/>
        <v>27869437.850000001</v>
      </c>
      <c r="V455" s="12">
        <f t="shared" si="137"/>
        <v>3563445278.1799998</v>
      </c>
      <c r="W455" s="12">
        <f t="shared" si="137"/>
        <v>293253495.42999995</v>
      </c>
      <c r="X455" s="12">
        <f t="shared" si="137"/>
        <v>68715694.909999996</v>
      </c>
      <c r="Y455" s="12">
        <f t="shared" si="137"/>
        <v>120079617.05000001</v>
      </c>
      <c r="Z455" s="12">
        <f t="shared" si="137"/>
        <v>93347946.620000005</v>
      </c>
      <c r="AA455" s="12">
        <f t="shared" si="137"/>
        <v>94352056.330000013</v>
      </c>
      <c r="AB455" s="12">
        <f t="shared" si="137"/>
        <v>40029703.399999999</v>
      </c>
      <c r="AC455" s="12">
        <f t="shared" si="137"/>
        <v>316197908.26999998</v>
      </c>
      <c r="AD455" s="12">
        <f t="shared" si="137"/>
        <v>119457757.64999999</v>
      </c>
      <c r="AE455" s="12">
        <f t="shared" si="137"/>
        <v>62070240.639999993</v>
      </c>
      <c r="AF455" s="12">
        <f t="shared" si="137"/>
        <v>251698901.35000002</v>
      </c>
      <c r="AG455" s="12">
        <f t="shared" si="137"/>
        <v>81126087</v>
      </c>
      <c r="AH455" s="12">
        <f t="shared" si="137"/>
        <v>295992243.32999998</v>
      </c>
      <c r="AI455" s="12">
        <f t="shared" si="137"/>
        <v>198670865.41999999</v>
      </c>
      <c r="AJ455" s="12">
        <f t="shared" si="137"/>
        <v>80047264.870000005</v>
      </c>
      <c r="AK455" s="12">
        <f t="shared" si="137"/>
        <v>43512025.440000005</v>
      </c>
      <c r="AL455" s="12">
        <f t="shared" si="137"/>
        <v>77487261.049999997</v>
      </c>
      <c r="AM455" s="12">
        <f t="shared" si="137"/>
        <v>102127212.93999998</v>
      </c>
      <c r="AN455" s="12">
        <f t="shared" si="137"/>
        <v>49676662.109999999</v>
      </c>
      <c r="AO455" s="12">
        <f t="shared" si="137"/>
        <v>60420335.520000011</v>
      </c>
      <c r="AP455" s="12">
        <f t="shared" si="137"/>
        <v>61703567.010000005</v>
      </c>
      <c r="AQ455" s="12">
        <f t="shared" si="137"/>
        <v>47982340.699999996</v>
      </c>
      <c r="AR455" s="12">
        <f t="shared" si="137"/>
        <v>43606317.640000008</v>
      </c>
      <c r="AS455" s="12">
        <f t="shared" si="137"/>
        <v>30799092.199999999</v>
      </c>
      <c r="AT455" s="12">
        <f t="shared" si="137"/>
        <v>759019892.85000002</v>
      </c>
      <c r="AU455" s="12">
        <f t="shared" si="137"/>
        <v>31780807.759999998</v>
      </c>
      <c r="AV455" s="12">
        <f t="shared" si="137"/>
        <v>29135433.809999999</v>
      </c>
      <c r="AW455" s="12">
        <f t="shared" si="137"/>
        <v>49915117.530000001</v>
      </c>
      <c r="AX455" s="12">
        <f t="shared" si="137"/>
        <v>87313667.159999996</v>
      </c>
      <c r="AY455" s="12">
        <f t="shared" si="137"/>
        <v>108384268.61000001</v>
      </c>
      <c r="AZ455" s="12">
        <f t="shared" si="137"/>
        <v>39348123.079999998</v>
      </c>
      <c r="BA455" s="12">
        <f t="shared" si="137"/>
        <v>45278399.990000002</v>
      </c>
      <c r="BB455" s="12">
        <f t="shared" si="137"/>
        <v>31655948.859999999</v>
      </c>
      <c r="BC455" s="12">
        <f t="shared" si="137"/>
        <v>35638543.75</v>
      </c>
      <c r="BD455" s="12">
        <f t="shared" si="137"/>
        <v>23876920.739999998</v>
      </c>
      <c r="BE455" s="12">
        <f t="shared" si="137"/>
        <v>28177189.840000004</v>
      </c>
      <c r="BF455" s="12">
        <f t="shared" si="137"/>
        <v>181049393.73999998</v>
      </c>
      <c r="BG455" s="12">
        <f t="shared" si="137"/>
        <v>25805972.920000002</v>
      </c>
      <c r="BH455" s="12">
        <f t="shared" si="137"/>
        <v>33941923.630000003</v>
      </c>
      <c r="BI455" s="12">
        <f t="shared" si="137"/>
        <v>781381114.07000005</v>
      </c>
      <c r="BJ455" s="12">
        <f t="shared" si="137"/>
        <v>581698739.29999995</v>
      </c>
      <c r="BK455" s="12">
        <f t="shared" si="137"/>
        <v>74611937.909999996</v>
      </c>
      <c r="BL455" s="12">
        <f t="shared" si="137"/>
        <v>45210254.719999991</v>
      </c>
      <c r="BM455" s="12">
        <f t="shared" si="137"/>
        <v>96548412.010000005</v>
      </c>
      <c r="BN455" s="12">
        <f t="shared" si="137"/>
        <v>77778017.289999992</v>
      </c>
      <c r="BO455" s="12">
        <f t="shared" si="137"/>
        <v>56500776.089999989</v>
      </c>
      <c r="BP455" s="12">
        <f t="shared" si="137"/>
        <v>23363024.219999999</v>
      </c>
      <c r="BQ455" s="12">
        <f t="shared" ref="BQ455:EB455" si="138">SUM(BQ137,BQ201,BQ249,BQ453)</f>
        <v>16147193.120000001</v>
      </c>
      <c r="BR455" s="12">
        <f t="shared" si="138"/>
        <v>1438929375.2400002</v>
      </c>
      <c r="BS455" s="12">
        <f t="shared" si="138"/>
        <v>90798781.170000002</v>
      </c>
      <c r="BT455" s="12">
        <f t="shared" si="138"/>
        <v>70163283.289999992</v>
      </c>
      <c r="BU455" s="12">
        <f t="shared" si="138"/>
        <v>91367498.269999981</v>
      </c>
      <c r="BV455" s="12">
        <f t="shared" si="138"/>
        <v>73317130.959999993</v>
      </c>
      <c r="BW455" s="12">
        <f t="shared" si="138"/>
        <v>62916633.090000004</v>
      </c>
      <c r="BX455" s="12">
        <f t="shared" si="138"/>
        <v>41992587.790000007</v>
      </c>
      <c r="BY455" s="12">
        <f t="shared" si="138"/>
        <v>72957209.460000008</v>
      </c>
      <c r="BZ455" s="12">
        <f t="shared" si="138"/>
        <v>250196496.75</v>
      </c>
      <c r="CA455" s="12">
        <f t="shared" si="138"/>
        <v>64353822.399999999</v>
      </c>
      <c r="CB455" s="12">
        <f t="shared" si="138"/>
        <v>87751084.650000006</v>
      </c>
      <c r="CC455" s="12">
        <f t="shared" si="138"/>
        <v>147888958.56</v>
      </c>
      <c r="CD455" s="12">
        <f t="shared" si="138"/>
        <v>51062300.019999996</v>
      </c>
      <c r="CE455" s="12">
        <f t="shared" si="138"/>
        <v>58246454.890000001</v>
      </c>
      <c r="CF455" s="12">
        <f t="shared" si="138"/>
        <v>44401659.830000006</v>
      </c>
      <c r="CG455" s="12">
        <f t="shared" si="138"/>
        <v>2279130273.1599998</v>
      </c>
      <c r="CH455" s="12">
        <f t="shared" si="138"/>
        <v>63033916.159999996</v>
      </c>
      <c r="CI455" s="12">
        <f t="shared" si="138"/>
        <v>201414031.00999999</v>
      </c>
      <c r="CJ455" s="12">
        <f t="shared" si="138"/>
        <v>59167349.159999996</v>
      </c>
      <c r="CK455" s="12">
        <f t="shared" si="138"/>
        <v>69063637.540000007</v>
      </c>
      <c r="CL455" s="12">
        <f t="shared" si="138"/>
        <v>78002201.169999987</v>
      </c>
      <c r="CM455" s="12">
        <f t="shared" si="138"/>
        <v>59547381.189999998</v>
      </c>
      <c r="CN455" s="12">
        <f t="shared" si="138"/>
        <v>123771404.31</v>
      </c>
      <c r="CO455" s="12">
        <f t="shared" si="138"/>
        <v>35074294.119999997</v>
      </c>
      <c r="CP455" s="12">
        <f t="shared" si="138"/>
        <v>79648516.810000002</v>
      </c>
      <c r="CQ455" s="12">
        <f t="shared" si="138"/>
        <v>53267114.539999999</v>
      </c>
      <c r="CR455" s="12">
        <f t="shared" si="138"/>
        <v>82662132.109999999</v>
      </c>
      <c r="CS455" s="12">
        <f t="shared" si="138"/>
        <v>56008701.890000001</v>
      </c>
      <c r="CT455" s="12">
        <f t="shared" si="138"/>
        <v>701690623.98999989</v>
      </c>
      <c r="CU455" s="12">
        <f t="shared" si="138"/>
        <v>54046430.890000001</v>
      </c>
      <c r="CV455" s="12">
        <f t="shared" si="138"/>
        <v>65382748.640000001</v>
      </c>
      <c r="CW455" s="12">
        <f t="shared" si="138"/>
        <v>112599380.52</v>
      </c>
      <c r="CX455" s="12">
        <f t="shared" si="138"/>
        <v>43622972.68</v>
      </c>
      <c r="CY455" s="12">
        <f t="shared" si="138"/>
        <v>102303656.69</v>
      </c>
      <c r="CZ455" s="12">
        <f t="shared" si="138"/>
        <v>46040333.679999992</v>
      </c>
      <c r="DA455" s="12">
        <f t="shared" si="138"/>
        <v>34220995.550000004</v>
      </c>
      <c r="DB455" s="12">
        <f t="shared" si="138"/>
        <v>455368114.27999997</v>
      </c>
      <c r="DC455" s="12">
        <f t="shared" si="138"/>
        <v>631508843.82999992</v>
      </c>
      <c r="DD455" s="12">
        <f t="shared" si="138"/>
        <v>76490528.75</v>
      </c>
      <c r="DE455" s="12">
        <f t="shared" si="138"/>
        <v>59976710.43999999</v>
      </c>
      <c r="DF455" s="12">
        <f t="shared" si="138"/>
        <v>154181398.25</v>
      </c>
      <c r="DG455" s="12">
        <f t="shared" si="138"/>
        <v>131606380.99000001</v>
      </c>
      <c r="DH455" s="12">
        <f t="shared" si="138"/>
        <v>128376383.71000001</v>
      </c>
      <c r="DI455" s="12">
        <f t="shared" si="138"/>
        <v>159493447.91999999</v>
      </c>
      <c r="DJ455" s="12">
        <f t="shared" si="138"/>
        <v>51164177.689999998</v>
      </c>
      <c r="DK455" s="12">
        <f t="shared" si="138"/>
        <v>2285650462.1800003</v>
      </c>
      <c r="DL455" s="12">
        <f t="shared" si="138"/>
        <v>72753684.63000001</v>
      </c>
      <c r="DM455" s="12">
        <f t="shared" si="138"/>
        <v>119190475.78</v>
      </c>
      <c r="DN455" s="12">
        <f t="shared" si="138"/>
        <v>88408479.080000013</v>
      </c>
      <c r="DO455" s="12">
        <f t="shared" si="138"/>
        <v>103015282.16999999</v>
      </c>
      <c r="DP455" s="12">
        <f t="shared" si="138"/>
        <v>79565162.239999995</v>
      </c>
      <c r="DQ455" s="12">
        <f t="shared" si="138"/>
        <v>153203658.11000001</v>
      </c>
      <c r="DR455" s="12">
        <f t="shared" si="138"/>
        <v>73294429.5</v>
      </c>
      <c r="DS455" s="12">
        <f t="shared" si="138"/>
        <v>164338390.41999996</v>
      </c>
      <c r="DT455" s="12">
        <f t="shared" si="138"/>
        <v>714137645.46000016</v>
      </c>
      <c r="DU455" s="12">
        <f t="shared" si="138"/>
        <v>91152945.150000006</v>
      </c>
      <c r="DV455" s="12">
        <f t="shared" si="138"/>
        <v>265903754.02000001</v>
      </c>
      <c r="DW455" s="12">
        <f t="shared" si="138"/>
        <v>278816428.16000003</v>
      </c>
      <c r="DX455" s="12">
        <f t="shared" si="138"/>
        <v>88092593.820000008</v>
      </c>
      <c r="DY455" s="12">
        <f t="shared" si="138"/>
        <v>137964868.84</v>
      </c>
      <c r="DZ455" s="12">
        <f t="shared" si="138"/>
        <v>107631430.79000001</v>
      </c>
      <c r="EA455" s="12">
        <f t="shared" si="138"/>
        <v>34145793.409999996</v>
      </c>
      <c r="EB455" s="12">
        <f t="shared" si="138"/>
        <v>70588502.580000013</v>
      </c>
      <c r="EC455" s="12">
        <f t="shared" ref="EC455:GN455" si="139">SUM(EC137,EC201,EC249,EC453)</f>
        <v>65564961.409999996</v>
      </c>
      <c r="ED455" s="12">
        <f t="shared" si="139"/>
        <v>137054460.16</v>
      </c>
      <c r="EE455" s="12">
        <f t="shared" si="139"/>
        <v>482609348.01000011</v>
      </c>
      <c r="EF455" s="12">
        <f t="shared" si="139"/>
        <v>477019989.44</v>
      </c>
      <c r="EG455" s="12">
        <f t="shared" si="139"/>
        <v>64701993.459999993</v>
      </c>
      <c r="EH455" s="12">
        <f t="shared" si="139"/>
        <v>74226406.479999989</v>
      </c>
      <c r="EI455" s="12">
        <f t="shared" si="139"/>
        <v>75079139.599999994</v>
      </c>
      <c r="EJ455" s="12">
        <f t="shared" si="139"/>
        <v>97794882.530000001</v>
      </c>
      <c r="EK455" s="12">
        <f t="shared" si="139"/>
        <v>133162701.89000002</v>
      </c>
      <c r="EL455" s="12">
        <f t="shared" si="139"/>
        <v>45134091.640000001</v>
      </c>
      <c r="EM455" s="12">
        <f t="shared" si="139"/>
        <v>63729036.029999994</v>
      </c>
      <c r="EN455" s="12">
        <f t="shared" si="139"/>
        <v>1328019620.05</v>
      </c>
      <c r="EO455" s="12">
        <f t="shared" si="139"/>
        <v>80323318.390000001</v>
      </c>
      <c r="EP455" s="12">
        <f t="shared" si="139"/>
        <v>70619046.870000005</v>
      </c>
      <c r="EQ455" s="12">
        <f t="shared" si="139"/>
        <v>75312220.439999998</v>
      </c>
      <c r="ER455" s="12">
        <f t="shared" si="139"/>
        <v>48472463.840000004</v>
      </c>
      <c r="ES455" s="12">
        <f t="shared" si="139"/>
        <v>39847627.399999999</v>
      </c>
      <c r="ET455" s="12">
        <f t="shared" si="139"/>
        <v>105188525.97</v>
      </c>
      <c r="EU455" s="12">
        <f t="shared" si="139"/>
        <v>110662927.30000001</v>
      </c>
      <c r="EV455" s="12">
        <f t="shared" si="139"/>
        <v>60365382.5</v>
      </c>
      <c r="EW455" s="12">
        <f t="shared" si="139"/>
        <v>713788367.45999992</v>
      </c>
      <c r="EX455" s="12">
        <f t="shared" si="139"/>
        <v>32728079.77</v>
      </c>
      <c r="EY455" s="12">
        <f t="shared" si="139"/>
        <v>65834477.070000008</v>
      </c>
      <c r="EZ455" s="12">
        <f t="shared" si="139"/>
        <v>101503265.34999999</v>
      </c>
      <c r="FA455" s="12">
        <f t="shared" si="139"/>
        <v>143541433.12</v>
      </c>
      <c r="FB455" s="12">
        <f t="shared" si="139"/>
        <v>115565445.67999999</v>
      </c>
      <c r="FC455" s="12">
        <f t="shared" si="139"/>
        <v>90274489.590000004</v>
      </c>
      <c r="FD455" s="12">
        <f t="shared" si="139"/>
        <v>66081004.069999993</v>
      </c>
      <c r="FE455" s="12">
        <f t="shared" si="139"/>
        <v>52311499.219999991</v>
      </c>
      <c r="FF455" s="12">
        <f t="shared" si="139"/>
        <v>48129648.060000002</v>
      </c>
      <c r="FG455" s="12">
        <f t="shared" si="139"/>
        <v>50082813.909999996</v>
      </c>
      <c r="FH455" s="12">
        <f t="shared" si="139"/>
        <v>39618576.640000001</v>
      </c>
      <c r="FI455" s="12">
        <f t="shared" si="139"/>
        <v>659549764.23000002</v>
      </c>
      <c r="FJ455" s="12">
        <f t="shared" si="139"/>
        <v>46302049.25</v>
      </c>
      <c r="FK455" s="12">
        <f t="shared" si="139"/>
        <v>45425472.460000001</v>
      </c>
      <c r="FL455" s="12">
        <f t="shared" si="139"/>
        <v>48283028.789999999</v>
      </c>
      <c r="FM455" s="12">
        <f t="shared" si="139"/>
        <v>89944159.659999982</v>
      </c>
      <c r="FN455" s="12">
        <f t="shared" si="139"/>
        <v>74711074.019999996</v>
      </c>
      <c r="FO455" s="12">
        <f t="shared" si="139"/>
        <v>27094208.240000002</v>
      </c>
      <c r="FP455" s="12">
        <f t="shared" si="139"/>
        <v>14302767.99</v>
      </c>
      <c r="FQ455" s="12">
        <f t="shared" si="139"/>
        <v>1459237545.5400002</v>
      </c>
      <c r="FR455" s="12">
        <f t="shared" si="139"/>
        <v>54788055.109999985</v>
      </c>
      <c r="FS455" s="12">
        <f t="shared" si="139"/>
        <v>92015011.409999996</v>
      </c>
      <c r="FT455" s="12">
        <f t="shared" si="139"/>
        <v>91586002.229999989</v>
      </c>
      <c r="FU455" s="12">
        <f t="shared" si="139"/>
        <v>126251577.97999999</v>
      </c>
      <c r="FV455" s="12">
        <f t="shared" si="139"/>
        <v>57473132.590000004</v>
      </c>
      <c r="FW455" s="12">
        <f t="shared" si="139"/>
        <v>143711161.12</v>
      </c>
      <c r="FX455" s="12">
        <f t="shared" si="139"/>
        <v>90800271.25</v>
      </c>
      <c r="FY455" s="12">
        <f t="shared" si="139"/>
        <v>84165951.539999992</v>
      </c>
      <c r="FZ455" s="12">
        <f t="shared" si="139"/>
        <v>67338567.020000011</v>
      </c>
      <c r="GA455" s="12">
        <f t="shared" si="139"/>
        <v>146030414.34999999</v>
      </c>
      <c r="GB455" s="12">
        <f t="shared" si="139"/>
        <v>62178683.810000002</v>
      </c>
      <c r="GC455" s="12">
        <f t="shared" si="139"/>
        <v>58665818.299999997</v>
      </c>
      <c r="GD455" s="12">
        <f t="shared" si="139"/>
        <v>31980793.189999998</v>
      </c>
      <c r="GE455" s="12">
        <f t="shared" si="139"/>
        <v>603725838.01999998</v>
      </c>
      <c r="GF455" s="12">
        <f t="shared" si="139"/>
        <v>56369245.119999997</v>
      </c>
      <c r="GG455" s="12">
        <f t="shared" si="139"/>
        <v>51048518.870000005</v>
      </c>
      <c r="GH455" s="12">
        <f t="shared" si="139"/>
        <v>130720146.75</v>
      </c>
      <c r="GI455" s="12">
        <f t="shared" si="139"/>
        <v>71345548.11999999</v>
      </c>
      <c r="GJ455" s="12">
        <f t="shared" si="139"/>
        <v>51860998.870000005</v>
      </c>
      <c r="GK455" s="12">
        <f t="shared" si="139"/>
        <v>56284523.620000005</v>
      </c>
      <c r="GL455" s="12">
        <f t="shared" si="139"/>
        <v>144531038.43999997</v>
      </c>
      <c r="GM455" s="12">
        <f t="shared" si="139"/>
        <v>43530745.32</v>
      </c>
      <c r="GN455" s="12">
        <f t="shared" si="139"/>
        <v>30808337.82</v>
      </c>
      <c r="GO455" s="12">
        <f t="shared" ref="GO455:IZ455" si="140">SUM(GO137,GO201,GO249,GO453)</f>
        <v>24622545.07</v>
      </c>
      <c r="GP455" s="12">
        <f t="shared" si="140"/>
        <v>22938623.34</v>
      </c>
      <c r="GQ455" s="12">
        <f t="shared" si="140"/>
        <v>433574210.09000003</v>
      </c>
      <c r="GR455" s="12">
        <f t="shared" si="140"/>
        <v>97054982.479999989</v>
      </c>
      <c r="GS455" s="12">
        <f t="shared" si="140"/>
        <v>49604745.089999996</v>
      </c>
      <c r="GT455" s="12">
        <f t="shared" si="140"/>
        <v>97599304.939999998</v>
      </c>
      <c r="GU455" s="12">
        <f t="shared" si="140"/>
        <v>24418384.979999993</v>
      </c>
      <c r="GV455" s="12">
        <f t="shared" si="140"/>
        <v>78558184.280000001</v>
      </c>
      <c r="GW455" s="12">
        <f t="shared" si="140"/>
        <v>69574249.980000004</v>
      </c>
      <c r="GX455" s="12">
        <f t="shared" si="140"/>
        <v>42168866.460000001</v>
      </c>
      <c r="GY455" s="12">
        <f t="shared" si="140"/>
        <v>409862047.66000003</v>
      </c>
      <c r="GZ455" s="12">
        <f t="shared" si="140"/>
        <v>43335275.979999989</v>
      </c>
      <c r="HA455" s="12">
        <f t="shared" si="140"/>
        <v>100741535.08000001</v>
      </c>
      <c r="HB455" s="12">
        <f t="shared" si="140"/>
        <v>73096226.579999983</v>
      </c>
      <c r="HC455" s="12">
        <f t="shared" si="140"/>
        <v>1283093767.3800001</v>
      </c>
      <c r="HD455" s="12">
        <f t="shared" si="140"/>
        <v>157576981.17999998</v>
      </c>
      <c r="HE455" s="12">
        <f t="shared" si="140"/>
        <v>190325481.54000002</v>
      </c>
      <c r="HF455" s="12">
        <f t="shared" si="140"/>
        <v>180447524.13</v>
      </c>
      <c r="HG455" s="12">
        <f t="shared" si="140"/>
        <v>130474618.64</v>
      </c>
      <c r="HH455" s="12">
        <f t="shared" si="140"/>
        <v>168609801.74000001</v>
      </c>
      <c r="HI455" s="12">
        <f t="shared" si="140"/>
        <v>46631247.43</v>
      </c>
      <c r="HJ455" s="12">
        <f t="shared" si="140"/>
        <v>21990039.729999997</v>
      </c>
      <c r="HK455" s="12">
        <f t="shared" si="140"/>
        <v>704056787</v>
      </c>
      <c r="HL455" s="12">
        <f t="shared" si="140"/>
        <v>134701734.95999998</v>
      </c>
      <c r="HM455" s="12">
        <f t="shared" si="140"/>
        <v>182386586.93000001</v>
      </c>
      <c r="HN455" s="12">
        <f t="shared" si="140"/>
        <v>106349931.19999999</v>
      </c>
      <c r="HO455" s="12">
        <f t="shared" si="140"/>
        <v>69026281.020000011</v>
      </c>
      <c r="HP455" s="12">
        <f t="shared" si="140"/>
        <v>88331093.819999993</v>
      </c>
      <c r="HQ455" s="12">
        <f t="shared" si="140"/>
        <v>92620470.840000004</v>
      </c>
      <c r="HR455" s="12">
        <f t="shared" si="140"/>
        <v>42316252.180000007</v>
      </c>
      <c r="HS455" s="12">
        <f t="shared" si="140"/>
        <v>828068147.30000007</v>
      </c>
      <c r="HT455" s="12">
        <f t="shared" si="140"/>
        <v>264725661.81</v>
      </c>
      <c r="HU455" s="12">
        <f t="shared" si="140"/>
        <v>69513984.710000008</v>
      </c>
      <c r="HV455" s="12">
        <f t="shared" si="140"/>
        <v>53007941.850000001</v>
      </c>
      <c r="HW455" s="12">
        <f t="shared" si="140"/>
        <v>48969010.939999998</v>
      </c>
      <c r="HX455" s="12">
        <f t="shared" si="140"/>
        <v>40495968.859999999</v>
      </c>
      <c r="HY455" s="12">
        <f t="shared" si="140"/>
        <v>190966819.89000002</v>
      </c>
      <c r="HZ455" s="12">
        <f t="shared" si="140"/>
        <v>50881602.5</v>
      </c>
      <c r="IA455" s="12">
        <f t="shared" si="140"/>
        <v>53039537.729999997</v>
      </c>
      <c r="IB455" s="12">
        <f t="shared" si="140"/>
        <v>59991079.319999993</v>
      </c>
      <c r="IC455" s="12">
        <f t="shared" si="140"/>
        <v>63001072.799999997</v>
      </c>
      <c r="ID455" s="12">
        <f t="shared" si="140"/>
        <v>103680116.57000001</v>
      </c>
      <c r="IE455" s="12">
        <f t="shared" si="140"/>
        <v>28567850.500000004</v>
      </c>
      <c r="IF455" s="12">
        <f t="shared" si="140"/>
        <v>124767807.09999999</v>
      </c>
      <c r="IG455" s="12">
        <f t="shared" si="140"/>
        <v>36766824.220000006</v>
      </c>
      <c r="IH455" s="12">
        <f t="shared" si="140"/>
        <v>35447535.279999994</v>
      </c>
      <c r="II455" s="12">
        <f t="shared" si="140"/>
        <v>648065096.32999992</v>
      </c>
      <c r="IJ455" s="12">
        <f t="shared" si="140"/>
        <v>279111206.26000005</v>
      </c>
      <c r="IK455" s="12">
        <f t="shared" si="140"/>
        <v>84069180.979999989</v>
      </c>
      <c r="IL455" s="12">
        <f t="shared" si="140"/>
        <v>147032023.38999999</v>
      </c>
      <c r="IM455" s="12">
        <f t="shared" si="140"/>
        <v>193614138.56000003</v>
      </c>
      <c r="IN455" s="12">
        <f t="shared" si="140"/>
        <v>80763362.789999992</v>
      </c>
      <c r="IO455" s="12">
        <f t="shared" si="140"/>
        <v>61875693.57</v>
      </c>
      <c r="IP455" s="12">
        <f t="shared" si="140"/>
        <v>34198830.769999996</v>
      </c>
      <c r="IQ455" s="12">
        <f t="shared" si="140"/>
        <v>44297357.050000004</v>
      </c>
      <c r="IR455" s="12">
        <f t="shared" si="140"/>
        <v>42927286.249999993</v>
      </c>
      <c r="IS455" s="12">
        <f t="shared" si="140"/>
        <v>1213035052.5899999</v>
      </c>
      <c r="IT455" s="12">
        <f t="shared" si="140"/>
        <v>382135601.65999997</v>
      </c>
      <c r="IU455" s="12">
        <f t="shared" si="140"/>
        <v>115885962.93999998</v>
      </c>
      <c r="IV455" s="12">
        <f t="shared" si="140"/>
        <v>112477210.44000003</v>
      </c>
      <c r="IW455" s="12">
        <f t="shared" si="140"/>
        <v>58860270.350000016</v>
      </c>
      <c r="IX455" s="12">
        <f t="shared" si="140"/>
        <v>29474862.040000003</v>
      </c>
      <c r="IY455" s="12">
        <f t="shared" si="140"/>
        <v>55146612.358400002</v>
      </c>
      <c r="IZ455" s="12">
        <f t="shared" si="140"/>
        <v>28858882.110000003</v>
      </c>
      <c r="JA455" s="12">
        <f t="shared" ref="JA455:LL455" si="141">SUM(JA137,JA201,JA249,JA453)</f>
        <v>39976447.150000006</v>
      </c>
      <c r="JB455" s="12">
        <f t="shared" si="141"/>
        <v>62452796.109999992</v>
      </c>
      <c r="JC455" s="12">
        <f t="shared" si="141"/>
        <v>82716841.550000012</v>
      </c>
      <c r="JD455" s="12">
        <f t="shared" si="141"/>
        <v>46739070.149999999</v>
      </c>
      <c r="JE455" s="12">
        <f t="shared" si="141"/>
        <v>619557186.39999998</v>
      </c>
      <c r="JF455" s="12">
        <f t="shared" si="141"/>
        <v>188225717.38</v>
      </c>
      <c r="JG455" s="12">
        <f t="shared" si="141"/>
        <v>48004069.25</v>
      </c>
      <c r="JH455" s="12">
        <f t="shared" si="141"/>
        <v>44446761.229999997</v>
      </c>
      <c r="JI455" s="12">
        <f t="shared" si="141"/>
        <v>32778716.869999997</v>
      </c>
      <c r="JJ455" s="12">
        <f t="shared" si="141"/>
        <v>39324724.839999996</v>
      </c>
      <c r="JK455" s="12">
        <f t="shared" si="141"/>
        <v>492723381.46999997</v>
      </c>
      <c r="JL455" s="12">
        <f t="shared" si="141"/>
        <v>59661750.170000002</v>
      </c>
      <c r="JM455" s="12">
        <f t="shared" si="141"/>
        <v>59857786.620000005</v>
      </c>
      <c r="JN455" s="12">
        <f t="shared" si="141"/>
        <v>122992709.22999999</v>
      </c>
      <c r="JO455" s="12">
        <f t="shared" si="141"/>
        <v>51430824.039999992</v>
      </c>
      <c r="JP455" s="12">
        <f t="shared" si="141"/>
        <v>117506415.65999998</v>
      </c>
      <c r="JQ455" s="12">
        <f t="shared" si="141"/>
        <v>40865462.579999998</v>
      </c>
      <c r="JR455" s="12">
        <f t="shared" si="141"/>
        <v>1106123388.4400001</v>
      </c>
      <c r="JS455" s="12">
        <f t="shared" si="141"/>
        <v>381490210.81</v>
      </c>
      <c r="JT455" s="12">
        <f t="shared" si="141"/>
        <v>73908328.929999992</v>
      </c>
      <c r="JU455" s="12">
        <f t="shared" si="141"/>
        <v>33914452.219999999</v>
      </c>
      <c r="JV455" s="12">
        <f t="shared" si="141"/>
        <v>84904114.229999989</v>
      </c>
      <c r="JW455" s="12">
        <f t="shared" si="141"/>
        <v>31206154.490000006</v>
      </c>
      <c r="JX455" s="12">
        <f t="shared" si="141"/>
        <v>210430055.38</v>
      </c>
      <c r="JY455" s="12">
        <f t="shared" si="141"/>
        <v>100322731.81999999</v>
      </c>
      <c r="JZ455" s="12">
        <f t="shared" si="141"/>
        <v>72475377.729999989</v>
      </c>
      <c r="KA455" s="12">
        <f t="shared" si="141"/>
        <v>80163373.249999985</v>
      </c>
      <c r="KB455" s="12">
        <f t="shared" si="141"/>
        <v>57931789.82</v>
      </c>
      <c r="KC455" s="12">
        <f t="shared" si="141"/>
        <v>82292322.169999987</v>
      </c>
      <c r="KD455" s="12">
        <f t="shared" si="141"/>
        <v>34648900.880000003</v>
      </c>
      <c r="KE455" s="12">
        <f t="shared" si="141"/>
        <v>19569135.68</v>
      </c>
      <c r="KF455" s="12">
        <f t="shared" si="141"/>
        <v>44946029.409999989</v>
      </c>
      <c r="KG455" s="12">
        <f t="shared" si="141"/>
        <v>21505454.289999999</v>
      </c>
      <c r="KH455" s="12">
        <f t="shared" si="141"/>
        <v>1066471322.36</v>
      </c>
      <c r="KI455" s="12">
        <f t="shared" si="141"/>
        <v>203421579.71000001</v>
      </c>
      <c r="KJ455" s="12">
        <f t="shared" si="141"/>
        <v>94174224.280000016</v>
      </c>
      <c r="KK455" s="12">
        <f t="shared" si="141"/>
        <v>94573395.299999982</v>
      </c>
      <c r="KL455" s="12">
        <f t="shared" si="141"/>
        <v>101798347.81</v>
      </c>
      <c r="KM455" s="12">
        <f t="shared" si="141"/>
        <v>84356134.980000004</v>
      </c>
      <c r="KN455" s="12">
        <f t="shared" si="141"/>
        <v>283208066.63</v>
      </c>
      <c r="KO455" s="12">
        <f t="shared" si="141"/>
        <v>66748636.319999993</v>
      </c>
      <c r="KP455" s="12">
        <f t="shared" si="141"/>
        <v>60685608.29999999</v>
      </c>
      <c r="KQ455" s="12">
        <f t="shared" si="141"/>
        <v>435830117.45999992</v>
      </c>
      <c r="KR455" s="12">
        <f t="shared" si="141"/>
        <v>70229445.200000003</v>
      </c>
      <c r="KS455" s="12">
        <f t="shared" si="141"/>
        <v>75316648.399999991</v>
      </c>
      <c r="KT455" s="12">
        <f t="shared" si="141"/>
        <v>220243710.63</v>
      </c>
      <c r="KU455" s="12">
        <f t="shared" si="141"/>
        <v>61642611.140000001</v>
      </c>
      <c r="KV455" s="12">
        <f t="shared" si="141"/>
        <v>94550388.829999983</v>
      </c>
      <c r="KW455" s="12">
        <f t="shared" si="141"/>
        <v>701009677.86000001</v>
      </c>
      <c r="KX455" s="12">
        <f t="shared" si="141"/>
        <v>102952486.42</v>
      </c>
      <c r="KY455" s="12">
        <f t="shared" si="141"/>
        <v>673244669.47000003</v>
      </c>
      <c r="KZ455" s="12">
        <f t="shared" si="141"/>
        <v>77367017.109999999</v>
      </c>
      <c r="LA455" s="12">
        <f t="shared" si="141"/>
        <v>47115511.969999999</v>
      </c>
      <c r="LB455" s="12">
        <f t="shared" si="141"/>
        <v>136917708.67000002</v>
      </c>
      <c r="LC455" s="12">
        <f t="shared" si="141"/>
        <v>140850154.97</v>
      </c>
      <c r="LD455" s="12">
        <f t="shared" si="141"/>
        <v>95732243.459999993</v>
      </c>
      <c r="LE455" s="12">
        <f t="shared" si="141"/>
        <v>101334499.25999999</v>
      </c>
      <c r="LF455" s="12">
        <f t="shared" si="141"/>
        <v>64250204.000000007</v>
      </c>
      <c r="LG455" s="12">
        <f t="shared" si="141"/>
        <v>1517570914.6399999</v>
      </c>
      <c r="LH455" s="12">
        <f t="shared" si="141"/>
        <v>260042086.91</v>
      </c>
      <c r="LI455" s="12">
        <f t="shared" si="141"/>
        <v>415992981.36000001</v>
      </c>
      <c r="LJ455" s="12">
        <f t="shared" si="141"/>
        <v>327662614.31000006</v>
      </c>
      <c r="LK455" s="12">
        <f t="shared" si="141"/>
        <v>114420945.22000003</v>
      </c>
      <c r="LL455" s="12">
        <f t="shared" si="141"/>
        <v>71025429.540000007</v>
      </c>
      <c r="LM455" s="12">
        <f t="shared" ref="LM455:NX455" si="142">SUM(LM137,LM201,LM249,LM453)</f>
        <v>44535920.009999998</v>
      </c>
      <c r="LN455" s="12">
        <f t="shared" si="142"/>
        <v>80558646.640000015</v>
      </c>
      <c r="LO455" s="12">
        <f t="shared" si="142"/>
        <v>42489244.850000001</v>
      </c>
      <c r="LP455" s="12">
        <f t="shared" si="142"/>
        <v>104531028.53000002</v>
      </c>
      <c r="LQ455" s="12">
        <f t="shared" si="142"/>
        <v>33822088.939999998</v>
      </c>
      <c r="LR455" s="12">
        <f t="shared" si="142"/>
        <v>423360881.46000004</v>
      </c>
      <c r="LS455" s="12">
        <f t="shared" si="142"/>
        <v>92086456.290000007</v>
      </c>
      <c r="LT455" s="12">
        <f t="shared" si="142"/>
        <v>68779776.680000007</v>
      </c>
      <c r="LU455" s="12">
        <f t="shared" si="142"/>
        <v>1082032620.4700003</v>
      </c>
      <c r="LV455" s="12">
        <f t="shared" si="142"/>
        <v>597090813.67000008</v>
      </c>
      <c r="LW455" s="12">
        <f t="shared" si="142"/>
        <v>1178631903.02</v>
      </c>
      <c r="LX455" s="12">
        <f t="shared" si="142"/>
        <v>276891383.78999996</v>
      </c>
      <c r="LY455" s="12">
        <f t="shared" si="142"/>
        <v>146331676.78</v>
      </c>
      <c r="LZ455" s="12">
        <f t="shared" si="142"/>
        <v>141430184.66</v>
      </c>
      <c r="MA455" s="12">
        <f t="shared" si="142"/>
        <v>128648282.57999998</v>
      </c>
      <c r="MB455" s="12">
        <f t="shared" si="142"/>
        <v>76869968.309999987</v>
      </c>
      <c r="MC455" s="12">
        <f t="shared" si="142"/>
        <v>101177734.28999999</v>
      </c>
      <c r="MD455" s="12">
        <f t="shared" si="142"/>
        <v>108533266.64000002</v>
      </c>
      <c r="ME455" s="12">
        <f t="shared" si="142"/>
        <v>205940461.71000001</v>
      </c>
      <c r="MF455" s="12">
        <f t="shared" si="142"/>
        <v>60075735.359999999</v>
      </c>
      <c r="MG455" s="12">
        <f t="shared" si="142"/>
        <v>1864737839.6399996</v>
      </c>
      <c r="MH455" s="12">
        <f t="shared" si="142"/>
        <v>83351560.519999996</v>
      </c>
      <c r="MI455" s="12">
        <f t="shared" si="142"/>
        <v>46736631.439999998</v>
      </c>
      <c r="MJ455" s="12">
        <f t="shared" si="142"/>
        <v>41368930.320000008</v>
      </c>
      <c r="MK455" s="12">
        <f t="shared" si="142"/>
        <v>46194749.400000006</v>
      </c>
      <c r="ML455" s="12">
        <f t="shared" si="142"/>
        <v>87480102.769999996</v>
      </c>
      <c r="MM455" s="12">
        <f t="shared" si="142"/>
        <v>57924801.740000002</v>
      </c>
      <c r="MN455" s="12">
        <f t="shared" si="142"/>
        <v>56218860.339999989</v>
      </c>
      <c r="MO455" s="12">
        <f t="shared" si="142"/>
        <v>105810885.19</v>
      </c>
      <c r="MP455" s="12">
        <f t="shared" si="142"/>
        <v>60018798.620000005</v>
      </c>
      <c r="MQ455" s="12">
        <f t="shared" si="142"/>
        <v>59767953.890000001</v>
      </c>
      <c r="MR455" s="12">
        <f t="shared" si="142"/>
        <v>49204483.390000001</v>
      </c>
      <c r="MS455" s="12">
        <f t="shared" si="142"/>
        <v>1468576593.6800001</v>
      </c>
      <c r="MT455" s="12">
        <f t="shared" si="142"/>
        <v>62578316.700000003</v>
      </c>
      <c r="MU455" s="12">
        <f t="shared" si="142"/>
        <v>91660861.079999998</v>
      </c>
      <c r="MV455" s="12">
        <f t="shared" si="142"/>
        <v>127495758.54000001</v>
      </c>
      <c r="MW455" s="12">
        <f t="shared" si="142"/>
        <v>113351147.48999999</v>
      </c>
      <c r="MX455" s="12">
        <f t="shared" si="142"/>
        <v>75222957.840000004</v>
      </c>
      <c r="MY455" s="12">
        <f t="shared" si="142"/>
        <v>175198079.00940001</v>
      </c>
      <c r="MZ455" s="12">
        <f t="shared" si="142"/>
        <v>135773812.52200001</v>
      </c>
      <c r="NA455" s="12">
        <f t="shared" si="142"/>
        <v>22632403.030000005</v>
      </c>
      <c r="NB455" s="12">
        <f t="shared" si="142"/>
        <v>30908981.670000002</v>
      </c>
      <c r="NC455" s="12">
        <f t="shared" si="142"/>
        <v>23551001.719999999</v>
      </c>
      <c r="ND455" s="12">
        <f t="shared" si="142"/>
        <v>2499042247.0300007</v>
      </c>
      <c r="NE455" s="12">
        <f t="shared" si="142"/>
        <v>227464502.41000003</v>
      </c>
      <c r="NF455" s="12">
        <f t="shared" si="142"/>
        <v>53688740.429999992</v>
      </c>
      <c r="NG455" s="12">
        <f t="shared" si="142"/>
        <v>704343367.83999991</v>
      </c>
      <c r="NH455" s="12">
        <f t="shared" si="142"/>
        <v>53372783.080000006</v>
      </c>
      <c r="NI455" s="12">
        <f t="shared" si="142"/>
        <v>136996742.47999999</v>
      </c>
      <c r="NJ455" s="12">
        <f t="shared" si="142"/>
        <v>305927364.44999999</v>
      </c>
      <c r="NK455" s="12">
        <f t="shared" si="142"/>
        <v>268577730.67999995</v>
      </c>
      <c r="NL455" s="12">
        <f t="shared" si="142"/>
        <v>22077594.43</v>
      </c>
      <c r="NM455" s="12">
        <f t="shared" si="142"/>
        <v>98724373.149499997</v>
      </c>
      <c r="NN455" s="12">
        <f t="shared" si="142"/>
        <v>79341706.659999996</v>
      </c>
      <c r="NO455" s="12">
        <f t="shared" si="142"/>
        <v>53378291.879999995</v>
      </c>
      <c r="NP455" s="12">
        <f t="shared" si="142"/>
        <v>540154309.63999999</v>
      </c>
      <c r="NQ455" s="12">
        <f t="shared" si="142"/>
        <v>66038367.979999997</v>
      </c>
      <c r="NR455" s="12">
        <f t="shared" si="142"/>
        <v>54642731.969999999</v>
      </c>
      <c r="NS455" s="12">
        <f t="shared" si="142"/>
        <v>50940511.959999993</v>
      </c>
      <c r="NT455" s="12">
        <f t="shared" si="142"/>
        <v>41297551.670000002</v>
      </c>
      <c r="NU455" s="12">
        <f t="shared" si="142"/>
        <v>16773455.760000002</v>
      </c>
      <c r="NV455" s="12">
        <f t="shared" si="142"/>
        <v>31194078.93</v>
      </c>
      <c r="NW455" s="12">
        <f t="shared" si="142"/>
        <v>1573050007.6699996</v>
      </c>
      <c r="NX455" s="12">
        <f t="shared" si="142"/>
        <v>309289588.90000004</v>
      </c>
      <c r="NY455" s="12">
        <f t="shared" ref="NY455:QJ455" si="143">SUM(NY137,NY201,NY249,NY453)</f>
        <v>63838047.309999995</v>
      </c>
      <c r="NZ455" s="12">
        <f t="shared" si="143"/>
        <v>48550535.63000001</v>
      </c>
      <c r="OA455" s="12">
        <f t="shared" si="143"/>
        <v>60857726.820000008</v>
      </c>
      <c r="OB455" s="12">
        <f t="shared" si="143"/>
        <v>91222806.739999995</v>
      </c>
      <c r="OC455" s="12">
        <f t="shared" si="143"/>
        <v>37494929.040000007</v>
      </c>
      <c r="OD455" s="12">
        <f t="shared" si="143"/>
        <v>1099716187.5700002</v>
      </c>
      <c r="OE455" s="12">
        <f t="shared" si="143"/>
        <v>263147142.60000002</v>
      </c>
      <c r="OF455" s="12">
        <f t="shared" si="143"/>
        <v>87739258.590000004</v>
      </c>
      <c r="OG455" s="12">
        <f t="shared" si="143"/>
        <v>256494004.44999999</v>
      </c>
      <c r="OH455" s="12">
        <f t="shared" si="143"/>
        <v>80862841.689999998</v>
      </c>
      <c r="OI455" s="12">
        <f t="shared" si="143"/>
        <v>103535821.59000002</v>
      </c>
      <c r="OJ455" s="12">
        <f t="shared" si="143"/>
        <v>93110943.930000007</v>
      </c>
      <c r="OK455" s="12">
        <f t="shared" si="143"/>
        <v>46881551.590000004</v>
      </c>
      <c r="OL455" s="12">
        <f t="shared" si="143"/>
        <v>59777478.090000011</v>
      </c>
      <c r="OM455" s="12">
        <f t="shared" si="143"/>
        <v>1107876598.47</v>
      </c>
      <c r="ON455" s="12">
        <f t="shared" si="143"/>
        <v>221327333.5</v>
      </c>
      <c r="OO455" s="12">
        <f t="shared" si="143"/>
        <v>397536303.9000001</v>
      </c>
      <c r="OP455" s="12">
        <f t="shared" si="143"/>
        <v>136775058.91</v>
      </c>
      <c r="OQ455" s="12">
        <f t="shared" si="143"/>
        <v>110161217.39999999</v>
      </c>
      <c r="OR455" s="12">
        <f t="shared" si="143"/>
        <v>59122110.220000006</v>
      </c>
      <c r="OS455" s="12">
        <f t="shared" si="143"/>
        <v>527453016.49999988</v>
      </c>
      <c r="OT455" s="12">
        <f t="shared" si="143"/>
        <v>50170802.659999996</v>
      </c>
      <c r="OU455" s="12">
        <f t="shared" si="143"/>
        <v>55878379.009999998</v>
      </c>
      <c r="OV455" s="12">
        <f t="shared" si="143"/>
        <v>86165248.710000023</v>
      </c>
      <c r="OW455" s="12">
        <f t="shared" si="143"/>
        <v>94073895.829999998</v>
      </c>
      <c r="OX455" s="12">
        <f t="shared" si="143"/>
        <v>271485593.17000002</v>
      </c>
      <c r="OY455" s="12">
        <f t="shared" si="143"/>
        <v>64620599.359999999</v>
      </c>
      <c r="OZ455" s="12">
        <f t="shared" si="143"/>
        <v>39456927.559999995</v>
      </c>
      <c r="PA455" s="12">
        <f t="shared" si="143"/>
        <v>41748233.409999996</v>
      </c>
      <c r="PB455" s="12">
        <f t="shared" si="143"/>
        <v>798076611.71000004</v>
      </c>
      <c r="PC455" s="12">
        <f t="shared" si="143"/>
        <v>48749501.219999999</v>
      </c>
      <c r="PD455" s="12">
        <f t="shared" si="143"/>
        <v>160531247.88999999</v>
      </c>
      <c r="PE455" s="12">
        <f t="shared" si="143"/>
        <v>33562829.439999998</v>
      </c>
      <c r="PF455" s="12">
        <f t="shared" si="143"/>
        <v>105430489.02</v>
      </c>
      <c r="PG455" s="12">
        <f t="shared" si="143"/>
        <v>194799021.62</v>
      </c>
      <c r="PH455" s="12">
        <f t="shared" si="143"/>
        <v>52459272.879999995</v>
      </c>
      <c r="PI455" s="12">
        <f t="shared" si="143"/>
        <v>68413606.969999999</v>
      </c>
      <c r="PJ455" s="12">
        <f t="shared" si="143"/>
        <v>84981939.760000005</v>
      </c>
      <c r="PK455" s="12">
        <f t="shared" si="143"/>
        <v>64739423.260000005</v>
      </c>
      <c r="PL455" s="12">
        <f t="shared" si="143"/>
        <v>85014579.929999992</v>
      </c>
      <c r="PM455" s="12">
        <f t="shared" si="143"/>
        <v>126690871.13999999</v>
      </c>
      <c r="PN455" s="12">
        <f t="shared" si="143"/>
        <v>57734197.719999999</v>
      </c>
      <c r="PO455" s="12">
        <f t="shared" si="143"/>
        <v>215476974.50999999</v>
      </c>
      <c r="PP455" s="12">
        <f t="shared" si="143"/>
        <v>55983572.730000004</v>
      </c>
      <c r="PQ455" s="12">
        <f t="shared" si="143"/>
        <v>28862304.289999999</v>
      </c>
      <c r="PR455" s="12">
        <f t="shared" si="143"/>
        <v>33775703.999999993</v>
      </c>
      <c r="PS455" s="12">
        <f t="shared" si="143"/>
        <v>42660672.039999992</v>
      </c>
      <c r="PT455" s="12">
        <f t="shared" si="143"/>
        <v>2265249158.5</v>
      </c>
      <c r="PU455" s="12">
        <f t="shared" si="143"/>
        <v>62514545.269999996</v>
      </c>
      <c r="PV455" s="12">
        <f t="shared" si="143"/>
        <v>69594728.709999993</v>
      </c>
      <c r="PW455" s="12">
        <f t="shared" si="143"/>
        <v>98040524.86999999</v>
      </c>
      <c r="PX455" s="12">
        <f t="shared" si="143"/>
        <v>488153395.47999996</v>
      </c>
      <c r="PY455" s="12">
        <f t="shared" si="143"/>
        <v>85732404.049999997</v>
      </c>
      <c r="PZ455" s="12">
        <f t="shared" si="143"/>
        <v>158245205.65000001</v>
      </c>
      <c r="QA455" s="12">
        <f t="shared" si="143"/>
        <v>54695548.870000005</v>
      </c>
      <c r="QB455" s="12">
        <f t="shared" si="143"/>
        <v>182916543.56</v>
      </c>
      <c r="QC455" s="12">
        <f t="shared" si="143"/>
        <v>41988313.850000001</v>
      </c>
      <c r="QD455" s="12">
        <f t="shared" si="143"/>
        <v>144849141.62000003</v>
      </c>
      <c r="QE455" s="12">
        <f t="shared" si="143"/>
        <v>43049134.910000004</v>
      </c>
      <c r="QF455" s="12">
        <f t="shared" si="143"/>
        <v>62612432.32</v>
      </c>
      <c r="QG455" s="12">
        <f t="shared" si="143"/>
        <v>94015200.839999989</v>
      </c>
      <c r="QH455" s="12">
        <f t="shared" si="143"/>
        <v>93586962.060000002</v>
      </c>
      <c r="QI455" s="12">
        <f t="shared" si="143"/>
        <v>105444717.45</v>
      </c>
      <c r="QJ455" s="12">
        <f t="shared" si="143"/>
        <v>60481918.699999996</v>
      </c>
      <c r="QK455" s="12">
        <f t="shared" ref="QK455:SV455" si="144">SUM(QK137,QK201,QK249,QK453)</f>
        <v>54200679.5</v>
      </c>
      <c r="QL455" s="12">
        <f t="shared" si="144"/>
        <v>42291208.860000007</v>
      </c>
      <c r="QM455" s="12">
        <f t="shared" si="144"/>
        <v>163820061.09999999</v>
      </c>
      <c r="QN455" s="12">
        <f t="shared" si="144"/>
        <v>206413021.43000001</v>
      </c>
      <c r="QO455" s="12">
        <f t="shared" si="144"/>
        <v>42951698.100000009</v>
      </c>
      <c r="QP455" s="12">
        <f t="shared" si="144"/>
        <v>21272157.600000001</v>
      </c>
      <c r="QQ455" s="12">
        <f t="shared" si="144"/>
        <v>22470340.460000001</v>
      </c>
      <c r="QR455" s="12">
        <f t="shared" si="144"/>
        <v>25691843.359999999</v>
      </c>
      <c r="QS455" s="12">
        <f t="shared" si="144"/>
        <v>19175833.420000002</v>
      </c>
      <c r="QT455" s="12">
        <f t="shared" si="144"/>
        <v>1177797531.5599999</v>
      </c>
      <c r="QU455" s="12">
        <f t="shared" si="144"/>
        <v>44362338.019999996</v>
      </c>
      <c r="QV455" s="12">
        <f t="shared" si="144"/>
        <v>145550808.46000001</v>
      </c>
      <c r="QW455" s="12">
        <f t="shared" si="144"/>
        <v>68017215.260000005</v>
      </c>
      <c r="QX455" s="12">
        <f t="shared" si="144"/>
        <v>73684686.390000001</v>
      </c>
      <c r="QY455" s="12">
        <f t="shared" si="144"/>
        <v>166993598.84</v>
      </c>
      <c r="QZ455" s="12">
        <f t="shared" si="144"/>
        <v>64759516.469999991</v>
      </c>
      <c r="RA455" s="12">
        <f t="shared" si="144"/>
        <v>121663117.75000001</v>
      </c>
      <c r="RB455" s="12">
        <f t="shared" si="144"/>
        <v>126764109.41</v>
      </c>
      <c r="RC455" s="12">
        <f t="shared" si="144"/>
        <v>56379029.620000005</v>
      </c>
      <c r="RD455" s="12">
        <f t="shared" si="144"/>
        <v>52348490.460000001</v>
      </c>
      <c r="RE455" s="12">
        <f t="shared" si="144"/>
        <v>34789230.459999993</v>
      </c>
      <c r="RF455" s="12">
        <f t="shared" si="144"/>
        <v>29138781.27</v>
      </c>
      <c r="RG455" s="12">
        <f t="shared" si="144"/>
        <v>1249925302.52</v>
      </c>
      <c r="RH455" s="12">
        <f t="shared" si="144"/>
        <v>171728197.96000004</v>
      </c>
      <c r="RI455" s="12">
        <f t="shared" si="144"/>
        <v>69627524.799999997</v>
      </c>
      <c r="RJ455" s="12">
        <f t="shared" si="144"/>
        <v>84027081.670000017</v>
      </c>
      <c r="RK455" s="12">
        <f t="shared" si="144"/>
        <v>93937113.370000005</v>
      </c>
      <c r="RL455" s="12">
        <f t="shared" si="144"/>
        <v>95202006.819999993</v>
      </c>
      <c r="RM455" s="12">
        <f t="shared" si="144"/>
        <v>194747732.18000001</v>
      </c>
      <c r="RN455" s="12">
        <f t="shared" si="144"/>
        <v>59136679.539999999</v>
      </c>
      <c r="RO455" s="12">
        <f t="shared" si="144"/>
        <v>74084019.950000003</v>
      </c>
      <c r="RP455" s="12">
        <f t="shared" si="144"/>
        <v>162224044.81999999</v>
      </c>
      <c r="RQ455" s="12">
        <f t="shared" si="144"/>
        <v>205405085.59</v>
      </c>
      <c r="RR455" s="12">
        <f t="shared" si="144"/>
        <v>40509389.369999997</v>
      </c>
      <c r="RS455" s="12">
        <f t="shared" si="144"/>
        <v>39863652.979999997</v>
      </c>
      <c r="RT455" s="12">
        <f t="shared" si="144"/>
        <v>89075918.819999993</v>
      </c>
      <c r="RU455" s="12">
        <f t="shared" si="144"/>
        <v>41535632.549999997</v>
      </c>
      <c r="RV455" s="12">
        <f t="shared" si="144"/>
        <v>51111959.629999988</v>
      </c>
      <c r="RW455" s="12">
        <f t="shared" si="144"/>
        <v>59963624.170000002</v>
      </c>
      <c r="RX455" s="12">
        <f t="shared" si="144"/>
        <v>25894519.84</v>
      </c>
      <c r="RY455" s="12">
        <f t="shared" si="144"/>
        <v>23038685.509999998</v>
      </c>
      <c r="RZ455" s="12">
        <f t="shared" si="144"/>
        <v>27488890.689999998</v>
      </c>
      <c r="SA455" s="12">
        <f t="shared" si="144"/>
        <v>558157358.32000005</v>
      </c>
      <c r="SB455" s="12">
        <f t="shared" si="144"/>
        <v>76120283.040000007</v>
      </c>
      <c r="SC455" s="12">
        <f t="shared" si="144"/>
        <v>60886092.04999999</v>
      </c>
      <c r="SD455" s="12">
        <f t="shared" si="144"/>
        <v>59060783.939999998</v>
      </c>
      <c r="SE455" s="12">
        <f t="shared" si="144"/>
        <v>39314479.590000004</v>
      </c>
      <c r="SF455" s="12">
        <f t="shared" si="144"/>
        <v>67578253.709999993</v>
      </c>
      <c r="SG455" s="12">
        <f t="shared" si="144"/>
        <v>78973800.450000003</v>
      </c>
      <c r="SH455" s="12">
        <f t="shared" si="144"/>
        <v>126588147.79000001</v>
      </c>
      <c r="SI455" s="12">
        <f t="shared" si="144"/>
        <v>71688603.129999995</v>
      </c>
      <c r="SJ455" s="12">
        <f t="shared" si="144"/>
        <v>77557412.36999999</v>
      </c>
      <c r="SK455" s="12">
        <f t="shared" si="144"/>
        <v>158244782.06</v>
      </c>
      <c r="SL455" s="12">
        <f t="shared" si="144"/>
        <v>22622243.229999997</v>
      </c>
      <c r="SM455" s="12">
        <f t="shared" si="144"/>
        <v>401335985.43999994</v>
      </c>
      <c r="SN455" s="12">
        <f t="shared" si="144"/>
        <v>66501452.030000001</v>
      </c>
      <c r="SO455" s="12">
        <f t="shared" si="144"/>
        <v>88820619.019999996</v>
      </c>
      <c r="SP455" s="12">
        <f t="shared" si="144"/>
        <v>115405814.05000001</v>
      </c>
      <c r="SQ455" s="12">
        <f t="shared" si="144"/>
        <v>61956185.419999987</v>
      </c>
      <c r="SR455" s="12">
        <f t="shared" si="144"/>
        <v>60563992.45000001</v>
      </c>
      <c r="SS455" s="12">
        <f t="shared" si="144"/>
        <v>58799599.059999995</v>
      </c>
      <c r="ST455" s="12">
        <f t="shared" si="144"/>
        <v>33770840.75</v>
      </c>
      <c r="SU455" s="12">
        <f t="shared" si="144"/>
        <v>651436277.55999994</v>
      </c>
      <c r="SV455" s="12">
        <f t="shared" si="144"/>
        <v>55249596.939999998</v>
      </c>
      <c r="SW455" s="12">
        <f t="shared" ref="SW455:VH455" si="145">SUM(SW137,SW201,SW249,SW453)</f>
        <v>89291266.969999999</v>
      </c>
      <c r="SX455" s="12">
        <f t="shared" si="145"/>
        <v>64309189.640000001</v>
      </c>
      <c r="SY455" s="12">
        <f t="shared" si="145"/>
        <v>34268635.649999999</v>
      </c>
      <c r="SZ455" s="12">
        <f t="shared" si="145"/>
        <v>42850897.090000004</v>
      </c>
      <c r="TA455" s="12">
        <f t="shared" si="145"/>
        <v>46903764.179999992</v>
      </c>
      <c r="TB455" s="12">
        <f t="shared" si="145"/>
        <v>170427438.90000004</v>
      </c>
      <c r="TC455" s="12">
        <f t="shared" si="145"/>
        <v>43545709.669999994</v>
      </c>
      <c r="TD455" s="12">
        <f t="shared" si="145"/>
        <v>49678372.909999996</v>
      </c>
      <c r="TE455" s="12">
        <f t="shared" si="145"/>
        <v>71568158.460000008</v>
      </c>
      <c r="TF455" s="12">
        <f t="shared" si="145"/>
        <v>97920711.569999993</v>
      </c>
      <c r="TG455" s="12">
        <f t="shared" si="145"/>
        <v>54690837.699999996</v>
      </c>
      <c r="TH455" s="12">
        <f t="shared" si="145"/>
        <v>38269680.5</v>
      </c>
      <c r="TI455" s="12">
        <f t="shared" si="145"/>
        <v>1232922234.99</v>
      </c>
      <c r="TJ455" s="12">
        <f t="shared" si="145"/>
        <v>67209180.480000004</v>
      </c>
      <c r="TK455" s="12">
        <f t="shared" si="145"/>
        <v>42514457.229999997</v>
      </c>
      <c r="TL455" s="12">
        <f t="shared" si="145"/>
        <v>114181572.46000001</v>
      </c>
      <c r="TM455" s="12">
        <f t="shared" si="145"/>
        <v>95684207.239999995</v>
      </c>
      <c r="TN455" s="12">
        <f t="shared" si="145"/>
        <v>58720521</v>
      </c>
      <c r="TO455" s="12">
        <f t="shared" si="145"/>
        <v>29781082.25</v>
      </c>
      <c r="TP455" s="12">
        <f t="shared" si="145"/>
        <v>297975292.88999999</v>
      </c>
      <c r="TQ455" s="12">
        <f t="shared" si="145"/>
        <v>60682512.120000005</v>
      </c>
      <c r="TR455" s="12">
        <f t="shared" si="145"/>
        <v>107321324.55</v>
      </c>
      <c r="TS455" s="12">
        <f t="shared" si="145"/>
        <v>114225070.33</v>
      </c>
      <c r="TT455" s="12">
        <f t="shared" si="145"/>
        <v>55987510.449999996</v>
      </c>
      <c r="TU455" s="12">
        <f t="shared" si="145"/>
        <v>39438582.990000002</v>
      </c>
      <c r="TV455" s="12">
        <f t="shared" si="145"/>
        <v>63857934.209999993</v>
      </c>
      <c r="TW455" s="12">
        <f t="shared" si="145"/>
        <v>57853555.889999986</v>
      </c>
      <c r="TX455" s="12">
        <f t="shared" si="145"/>
        <v>51744307.740000002</v>
      </c>
      <c r="TY455" s="12">
        <f t="shared" si="145"/>
        <v>286639877.37</v>
      </c>
      <c r="TZ455" s="12">
        <f t="shared" si="145"/>
        <v>50106376.979999997</v>
      </c>
      <c r="UA455" s="12">
        <f t="shared" si="145"/>
        <v>625399115.32000005</v>
      </c>
      <c r="UB455" s="12">
        <f t="shared" si="145"/>
        <v>154850685.94000003</v>
      </c>
      <c r="UC455" s="12">
        <f t="shared" si="145"/>
        <v>51916644.980000004</v>
      </c>
      <c r="UD455" s="12">
        <f t="shared" si="145"/>
        <v>56603043.460000001</v>
      </c>
      <c r="UE455" s="12">
        <f t="shared" si="145"/>
        <v>348908420.12</v>
      </c>
      <c r="UF455" s="12">
        <f t="shared" si="145"/>
        <v>39738139.360000007</v>
      </c>
      <c r="UG455" s="12">
        <f t="shared" si="145"/>
        <v>25563929.599999998</v>
      </c>
      <c r="UH455" s="12">
        <f t="shared" si="145"/>
        <v>51396551.890000008</v>
      </c>
      <c r="UI455" s="12">
        <f t="shared" si="145"/>
        <v>43500562.140000001</v>
      </c>
      <c r="UJ455" s="12">
        <f t="shared" si="145"/>
        <v>402779772.12</v>
      </c>
      <c r="UK455" s="12">
        <f t="shared" si="145"/>
        <v>103518450.76000001</v>
      </c>
      <c r="UL455" s="12">
        <f t="shared" si="145"/>
        <v>69655387.780000001</v>
      </c>
      <c r="UM455" s="12">
        <f t="shared" si="145"/>
        <v>119385111.38000001</v>
      </c>
      <c r="UN455" s="12">
        <f t="shared" si="145"/>
        <v>73552355.519999996</v>
      </c>
      <c r="UO455" s="12">
        <f t="shared" si="145"/>
        <v>56962970.900000013</v>
      </c>
      <c r="UP455" s="12">
        <f t="shared" si="145"/>
        <v>2066896937.3299999</v>
      </c>
      <c r="UQ455" s="12">
        <f t="shared" si="145"/>
        <v>88790815.200000003</v>
      </c>
      <c r="UR455" s="12">
        <f t="shared" si="145"/>
        <v>91225515.849999994</v>
      </c>
      <c r="US455" s="12">
        <f t="shared" si="145"/>
        <v>357922709.48000002</v>
      </c>
      <c r="UT455" s="12">
        <f t="shared" si="145"/>
        <v>28610586.299999997</v>
      </c>
      <c r="UU455" s="12">
        <f t="shared" si="145"/>
        <v>73048978.050000012</v>
      </c>
      <c r="UV455" s="12">
        <f t="shared" si="145"/>
        <v>179151111.11000001</v>
      </c>
      <c r="UW455" s="12">
        <f t="shared" si="145"/>
        <v>50519268.600000001</v>
      </c>
      <c r="UX455" s="12">
        <f t="shared" si="145"/>
        <v>50120941.010000005</v>
      </c>
      <c r="UY455" s="12">
        <f t="shared" si="145"/>
        <v>66176690.070000008</v>
      </c>
      <c r="UZ455" s="12">
        <f t="shared" si="145"/>
        <v>87029638.709999993</v>
      </c>
      <c r="VA455" s="12">
        <f t="shared" si="145"/>
        <v>179045682.53</v>
      </c>
      <c r="VB455" s="12">
        <f t="shared" si="145"/>
        <v>84725342.989999995</v>
      </c>
      <c r="VC455" s="12">
        <f t="shared" si="145"/>
        <v>144265969.31999999</v>
      </c>
      <c r="VD455" s="12">
        <f t="shared" si="145"/>
        <v>46496742.470000006</v>
      </c>
      <c r="VE455" s="12">
        <f t="shared" si="145"/>
        <v>48084194.029999994</v>
      </c>
      <c r="VF455" s="12">
        <f t="shared" si="145"/>
        <v>39158822.969999999</v>
      </c>
      <c r="VG455" s="12">
        <f t="shared" si="145"/>
        <v>46082799</v>
      </c>
      <c r="VH455" s="12">
        <f t="shared" si="145"/>
        <v>198276667.47999999</v>
      </c>
      <c r="VI455" s="12">
        <f t="shared" ref="VI455:XT455" si="146">SUM(VI137,VI201,VI249,VI453)</f>
        <v>38692296.390000001</v>
      </c>
      <c r="VJ455" s="12">
        <f t="shared" si="146"/>
        <v>35261224.359999999</v>
      </c>
      <c r="VK455" s="12">
        <f t="shared" si="146"/>
        <v>25577829.52</v>
      </c>
      <c r="VL455" s="12">
        <f t="shared" si="146"/>
        <v>957574203.63999999</v>
      </c>
      <c r="VM455" s="12">
        <f t="shared" si="146"/>
        <v>67946256.399999991</v>
      </c>
      <c r="VN455" s="12">
        <f t="shared" si="146"/>
        <v>63257741.839999989</v>
      </c>
      <c r="VO455" s="12">
        <f t="shared" si="146"/>
        <v>104973820.71000001</v>
      </c>
      <c r="VP455" s="12">
        <f t="shared" si="146"/>
        <v>141180819.59999999</v>
      </c>
      <c r="VQ455" s="12">
        <f t="shared" si="146"/>
        <v>111239027.33</v>
      </c>
      <c r="VR455" s="12">
        <f t="shared" si="146"/>
        <v>82802646.179999992</v>
      </c>
      <c r="VS455" s="12">
        <f t="shared" si="146"/>
        <v>71361889.179999992</v>
      </c>
      <c r="VT455" s="12">
        <f t="shared" si="146"/>
        <v>62188069.25</v>
      </c>
      <c r="VU455" s="12">
        <f t="shared" si="146"/>
        <v>292848000.2899999</v>
      </c>
      <c r="VV455" s="12">
        <f t="shared" si="146"/>
        <v>61560904.119999997</v>
      </c>
      <c r="VW455" s="12">
        <f t="shared" si="146"/>
        <v>164586850.64999998</v>
      </c>
      <c r="VX455" s="12">
        <f t="shared" si="146"/>
        <v>64549816.210000001</v>
      </c>
      <c r="VY455" s="12">
        <f t="shared" si="146"/>
        <v>64780189.890000001</v>
      </c>
      <c r="VZ455" s="12">
        <f t="shared" si="146"/>
        <v>42489718.420000002</v>
      </c>
      <c r="WA455" s="12">
        <f t="shared" si="146"/>
        <v>2957988457.9899998</v>
      </c>
      <c r="WB455" s="12">
        <f t="shared" si="146"/>
        <v>137480399.36999997</v>
      </c>
      <c r="WC455" s="12">
        <f t="shared" si="146"/>
        <v>89741138.659999982</v>
      </c>
      <c r="WD455" s="12">
        <f t="shared" si="146"/>
        <v>69600771.280000001</v>
      </c>
      <c r="WE455" s="12">
        <f t="shared" si="146"/>
        <v>45108970.149999999</v>
      </c>
      <c r="WF455" s="12">
        <f t="shared" si="146"/>
        <v>92094825.170000002</v>
      </c>
      <c r="WG455" s="12">
        <f t="shared" si="146"/>
        <v>136954816.81999999</v>
      </c>
      <c r="WH455" s="12">
        <f t="shared" si="146"/>
        <v>152233203.97</v>
      </c>
      <c r="WI455" s="12">
        <f t="shared" si="146"/>
        <v>81486933.760000005</v>
      </c>
      <c r="WJ455" s="12">
        <f t="shared" si="146"/>
        <v>123383521.13999999</v>
      </c>
      <c r="WK455" s="12">
        <f t="shared" si="146"/>
        <v>65281135.180000007</v>
      </c>
      <c r="WL455" s="12">
        <f t="shared" si="146"/>
        <v>244960053.33999997</v>
      </c>
      <c r="WM455" s="12">
        <f t="shared" si="146"/>
        <v>82648658.840000004</v>
      </c>
      <c r="WN455" s="12">
        <f t="shared" si="146"/>
        <v>144396313.83000001</v>
      </c>
      <c r="WO455" s="12">
        <f t="shared" si="146"/>
        <v>205225960.10999998</v>
      </c>
      <c r="WP455" s="12">
        <f t="shared" si="146"/>
        <v>78935713.320000008</v>
      </c>
      <c r="WQ455" s="12">
        <f t="shared" si="146"/>
        <v>109918194.46000002</v>
      </c>
      <c r="WR455" s="12">
        <f t="shared" si="146"/>
        <v>111585122.56000003</v>
      </c>
      <c r="WS455" s="12">
        <f t="shared" si="146"/>
        <v>63393068.800000004</v>
      </c>
      <c r="WT455" s="12">
        <f t="shared" si="146"/>
        <v>176253572.75999999</v>
      </c>
      <c r="WU455" s="12">
        <f t="shared" si="146"/>
        <v>368380584.43999994</v>
      </c>
      <c r="WV455" s="12">
        <f t="shared" si="146"/>
        <v>73047379.909999982</v>
      </c>
      <c r="WW455" s="12">
        <f t="shared" si="146"/>
        <v>53730189.660000004</v>
      </c>
      <c r="WX455" s="12">
        <f t="shared" si="146"/>
        <v>42594090.030000009</v>
      </c>
      <c r="WY455" s="12">
        <f t="shared" si="146"/>
        <v>54829149.449999996</v>
      </c>
      <c r="WZ455" s="12">
        <f t="shared" si="146"/>
        <v>41133819.610000007</v>
      </c>
      <c r="XA455" s="12">
        <f t="shared" si="146"/>
        <v>50108183.840000004</v>
      </c>
      <c r="XB455" s="12">
        <f t="shared" si="146"/>
        <v>53604059.109999999</v>
      </c>
      <c r="XC455" s="12">
        <f t="shared" si="146"/>
        <v>309101498.21000004</v>
      </c>
      <c r="XD455" s="12">
        <f t="shared" si="146"/>
        <v>39000383.820000008</v>
      </c>
      <c r="XE455" s="12">
        <f t="shared" si="146"/>
        <v>28548501.229999997</v>
      </c>
      <c r="XF455" s="12">
        <f t="shared" si="146"/>
        <v>30643005.849999998</v>
      </c>
      <c r="XG455" s="12">
        <f t="shared" si="146"/>
        <v>32689217.140000004</v>
      </c>
      <c r="XH455" s="12">
        <f t="shared" si="146"/>
        <v>1464305661.98</v>
      </c>
      <c r="XI455" s="12">
        <f t="shared" si="146"/>
        <v>128985458.19</v>
      </c>
      <c r="XJ455" s="12">
        <f t="shared" si="146"/>
        <v>131016450.17</v>
      </c>
      <c r="XK455" s="12">
        <f t="shared" si="146"/>
        <v>444099123.26999998</v>
      </c>
      <c r="XL455" s="12">
        <f t="shared" si="146"/>
        <v>100992659.53</v>
      </c>
      <c r="XM455" s="12">
        <f t="shared" si="146"/>
        <v>122079247.77</v>
      </c>
      <c r="XN455" s="12">
        <f t="shared" si="146"/>
        <v>221252455.56</v>
      </c>
      <c r="XO455" s="12">
        <f t="shared" si="146"/>
        <v>111256161.59</v>
      </c>
      <c r="XP455" s="12">
        <f t="shared" si="146"/>
        <v>93944093.930000007</v>
      </c>
      <c r="XQ455" s="12">
        <f t="shared" si="146"/>
        <v>218082129.88999999</v>
      </c>
      <c r="XR455" s="12">
        <f t="shared" si="146"/>
        <v>192466250.25000003</v>
      </c>
      <c r="XS455" s="12">
        <f t="shared" si="146"/>
        <v>65776574.909999996</v>
      </c>
      <c r="XT455" s="12">
        <f t="shared" si="146"/>
        <v>62970460.920000002</v>
      </c>
      <c r="XU455" s="12">
        <f t="shared" ref="XU455:AAF455" si="147">SUM(XU137,XU201,XU249,XU453)</f>
        <v>78098084.549999997</v>
      </c>
      <c r="XV455" s="12">
        <f t="shared" si="147"/>
        <v>71274113.929999992</v>
      </c>
      <c r="XW455" s="12">
        <f t="shared" si="147"/>
        <v>60774001.660000004</v>
      </c>
      <c r="XX455" s="12">
        <f t="shared" si="147"/>
        <v>46542668.5</v>
      </c>
      <c r="XY455" s="12">
        <f t="shared" si="147"/>
        <v>62340343.489999995</v>
      </c>
      <c r="XZ455" s="12">
        <f t="shared" si="147"/>
        <v>54087050.850000001</v>
      </c>
      <c r="YA455" s="12">
        <f t="shared" si="147"/>
        <v>49521469.610000007</v>
      </c>
      <c r="YB455" s="12">
        <f t="shared" si="147"/>
        <v>57797568.710000001</v>
      </c>
      <c r="YC455" s="12">
        <f t="shared" si="147"/>
        <v>52636739.509999998</v>
      </c>
      <c r="YD455" s="12">
        <f t="shared" si="147"/>
        <v>60657997.009999998</v>
      </c>
      <c r="YE455" s="12">
        <f t="shared" si="147"/>
        <v>1538124773.96</v>
      </c>
      <c r="YF455" s="12">
        <f t="shared" si="147"/>
        <v>80787832.340000004</v>
      </c>
      <c r="YG455" s="12">
        <f t="shared" si="147"/>
        <v>149589419.03000003</v>
      </c>
      <c r="YH455" s="12">
        <f t="shared" si="147"/>
        <v>67458432.689999998</v>
      </c>
      <c r="YI455" s="12">
        <f t="shared" si="147"/>
        <v>324172160.86000001</v>
      </c>
      <c r="YJ455" s="12">
        <f t="shared" si="147"/>
        <v>102390904.90000001</v>
      </c>
      <c r="YK455" s="12">
        <f t="shared" si="147"/>
        <v>144931120.96000001</v>
      </c>
      <c r="YL455" s="12">
        <f t="shared" si="147"/>
        <v>48371463.710000008</v>
      </c>
      <c r="YM455" s="12">
        <f t="shared" si="147"/>
        <v>307839205.27999997</v>
      </c>
      <c r="YN455" s="12">
        <f t="shared" si="147"/>
        <v>193020203.13999999</v>
      </c>
      <c r="YO455" s="12">
        <f t="shared" si="147"/>
        <v>100255714.44</v>
      </c>
      <c r="YP455" s="12">
        <f t="shared" si="147"/>
        <v>68167812.769999996</v>
      </c>
      <c r="YQ455" s="12">
        <f t="shared" si="147"/>
        <v>61142910.100000001</v>
      </c>
      <c r="YR455" s="12">
        <f t="shared" si="147"/>
        <v>51351543.490000002</v>
      </c>
      <c r="YS455" s="12">
        <f t="shared" si="147"/>
        <v>45038075.719999999</v>
      </c>
      <c r="YT455" s="12">
        <f t="shared" si="147"/>
        <v>43146756.010000005</v>
      </c>
      <c r="YU455" s="12">
        <f t="shared" si="147"/>
        <v>38705790.660000004</v>
      </c>
      <c r="YV455" s="12">
        <f t="shared" si="147"/>
        <v>609284537.41999996</v>
      </c>
      <c r="YW455" s="12">
        <f t="shared" si="147"/>
        <v>70485583.609999999</v>
      </c>
      <c r="YX455" s="12">
        <f t="shared" si="147"/>
        <v>61402419.590000004</v>
      </c>
      <c r="YY455" s="12">
        <f t="shared" si="147"/>
        <v>52360649.460000008</v>
      </c>
      <c r="YZ455" s="12">
        <f t="shared" si="147"/>
        <v>68179284.849999994</v>
      </c>
      <c r="ZA455" s="12">
        <f t="shared" si="147"/>
        <v>38922833.300000004</v>
      </c>
      <c r="ZB455" s="12">
        <f t="shared" si="147"/>
        <v>49742859.790000007</v>
      </c>
      <c r="ZC455" s="12">
        <f t="shared" si="147"/>
        <v>586793151.21000004</v>
      </c>
      <c r="ZD455" s="12">
        <f t="shared" si="147"/>
        <v>41621240.95000001</v>
      </c>
      <c r="ZE455" s="12">
        <f t="shared" si="147"/>
        <v>81145008.88000001</v>
      </c>
      <c r="ZF455" s="12">
        <f t="shared" si="147"/>
        <v>76233175.829999998</v>
      </c>
      <c r="ZG455" s="12">
        <f t="shared" si="147"/>
        <v>44714042.060000002</v>
      </c>
      <c r="ZH455" s="12">
        <f t="shared" si="147"/>
        <v>58281067.640000001</v>
      </c>
      <c r="ZI455" s="12">
        <f t="shared" si="147"/>
        <v>45961537.929999992</v>
      </c>
      <c r="ZJ455" s="12">
        <f t="shared" si="147"/>
        <v>41178242.450000003</v>
      </c>
      <c r="ZK455" s="12">
        <f t="shared" si="147"/>
        <v>146451725.94000003</v>
      </c>
      <c r="ZL455" s="12">
        <f t="shared" si="147"/>
        <v>1118611908.9100003</v>
      </c>
      <c r="ZM455" s="12">
        <f t="shared" si="147"/>
        <v>55324797.969999999</v>
      </c>
      <c r="ZN455" s="12">
        <f t="shared" si="147"/>
        <v>126010779.28</v>
      </c>
      <c r="ZO455" s="12">
        <f t="shared" si="147"/>
        <v>427203227.23000002</v>
      </c>
      <c r="ZP455" s="12">
        <f t="shared" si="147"/>
        <v>178228462.19</v>
      </c>
      <c r="ZQ455" s="12">
        <f t="shared" si="147"/>
        <v>63106062.020000003</v>
      </c>
      <c r="ZR455" s="12">
        <f t="shared" si="147"/>
        <v>77887081.310000002</v>
      </c>
      <c r="ZS455" s="12">
        <f t="shared" si="147"/>
        <v>131264991.84999999</v>
      </c>
      <c r="ZT455" s="12">
        <f t="shared" si="147"/>
        <v>137886653.34</v>
      </c>
      <c r="ZU455" s="12">
        <f t="shared" si="147"/>
        <v>172056472.51999998</v>
      </c>
      <c r="ZV455" s="12">
        <f t="shared" si="147"/>
        <v>38370042.640000001</v>
      </c>
      <c r="ZW455" s="12">
        <f t="shared" si="147"/>
        <v>56791692.880000003</v>
      </c>
      <c r="ZX455" s="12">
        <f t="shared" si="147"/>
        <v>66387186.849999994</v>
      </c>
      <c r="ZY455" s="12">
        <f t="shared" si="147"/>
        <v>141701653.70999998</v>
      </c>
      <c r="ZZ455" s="12">
        <f t="shared" si="147"/>
        <v>60353306.970000006</v>
      </c>
      <c r="AAA455" s="12">
        <f t="shared" si="147"/>
        <v>56877392.400000006</v>
      </c>
      <c r="AAB455" s="12">
        <f t="shared" si="147"/>
        <v>65871125.169999994</v>
      </c>
      <c r="AAC455" s="12">
        <f t="shared" si="147"/>
        <v>48887819.660000004</v>
      </c>
      <c r="AAD455" s="12">
        <f t="shared" si="147"/>
        <v>50031202.019999996</v>
      </c>
      <c r="AAE455" s="12">
        <f t="shared" si="147"/>
        <v>41828881.960000001</v>
      </c>
      <c r="AAF455" s="12">
        <f t="shared" si="147"/>
        <v>36082720.429999992</v>
      </c>
      <c r="AAG455" s="12">
        <f t="shared" ref="AAG455:ACR455" si="148">SUM(AAG137,AAG201,AAG249,AAG453)</f>
        <v>36927942.799999997</v>
      </c>
      <c r="AAH455" s="12">
        <f t="shared" si="148"/>
        <v>609656943.32000005</v>
      </c>
      <c r="AAI455" s="12">
        <f t="shared" si="148"/>
        <v>53879328.730000004</v>
      </c>
      <c r="AAJ455" s="12">
        <f t="shared" si="148"/>
        <v>56889500.93</v>
      </c>
      <c r="AAK455" s="12">
        <f t="shared" si="148"/>
        <v>51943582.830000006</v>
      </c>
      <c r="AAL455" s="12">
        <f t="shared" si="148"/>
        <v>47276503</v>
      </c>
      <c r="AAM455" s="12">
        <f t="shared" si="148"/>
        <v>78934716.539999992</v>
      </c>
      <c r="AAN455" s="12">
        <f t="shared" si="148"/>
        <v>47812610.140000001</v>
      </c>
      <c r="AAO455" s="12">
        <f t="shared" si="148"/>
        <v>2145360299.8600001</v>
      </c>
      <c r="AAP455" s="12">
        <f t="shared" si="148"/>
        <v>72660040.139999986</v>
      </c>
      <c r="AAQ455" s="12">
        <f t="shared" si="148"/>
        <v>47451724.220000006</v>
      </c>
      <c r="AAR455" s="12">
        <f t="shared" si="148"/>
        <v>149971693.38000003</v>
      </c>
      <c r="AAS455" s="12">
        <f t="shared" si="148"/>
        <v>95922218.440000013</v>
      </c>
      <c r="AAT455" s="12">
        <f t="shared" si="148"/>
        <v>62164378.25</v>
      </c>
      <c r="AAU455" s="12">
        <f t="shared" si="148"/>
        <v>77463884.060000002</v>
      </c>
      <c r="AAV455" s="12">
        <f t="shared" si="148"/>
        <v>107514158.18999998</v>
      </c>
      <c r="AAW455" s="12">
        <f t="shared" si="148"/>
        <v>216269758.38999996</v>
      </c>
      <c r="AAX455" s="12">
        <f t="shared" si="148"/>
        <v>50468973.239999995</v>
      </c>
      <c r="AAY455" s="12">
        <f t="shared" si="148"/>
        <v>99260123.61999999</v>
      </c>
      <c r="AAZ455" s="12">
        <f t="shared" si="148"/>
        <v>325425396.44</v>
      </c>
      <c r="ABA455" s="12">
        <f t="shared" si="148"/>
        <v>180522369.88000003</v>
      </c>
      <c r="ABB455" s="12">
        <f t="shared" si="148"/>
        <v>38601529.850000001</v>
      </c>
      <c r="ABC455" s="12">
        <f t="shared" si="148"/>
        <v>59948088.43</v>
      </c>
      <c r="ABD455" s="12">
        <f t="shared" si="148"/>
        <v>57483168.990000002</v>
      </c>
      <c r="ABE455" s="12">
        <f t="shared" si="148"/>
        <v>33617585.359999999</v>
      </c>
      <c r="ABF455" s="12">
        <f t="shared" si="148"/>
        <v>55768072.57</v>
      </c>
      <c r="ABG455" s="12">
        <f t="shared" si="148"/>
        <v>38004568.950000003</v>
      </c>
      <c r="ABH455" s="12">
        <f t="shared" si="148"/>
        <v>442180238.35000002</v>
      </c>
      <c r="ABI455" s="12">
        <f t="shared" si="148"/>
        <v>370831108.77999997</v>
      </c>
      <c r="ABJ455" s="12">
        <f t="shared" si="148"/>
        <v>40100416.25</v>
      </c>
      <c r="ABK455" s="12">
        <f t="shared" si="148"/>
        <v>36022800.140000001</v>
      </c>
      <c r="ABL455" s="12">
        <f t="shared" si="148"/>
        <v>35188417.879999995</v>
      </c>
      <c r="ABM455" s="12">
        <f t="shared" si="148"/>
        <v>34982459.490000002</v>
      </c>
      <c r="ABN455" s="12">
        <f t="shared" si="148"/>
        <v>30087643.129999995</v>
      </c>
      <c r="ABO455" s="12">
        <f t="shared" si="148"/>
        <v>685582193.41999996</v>
      </c>
      <c r="ABP455" s="12">
        <f t="shared" si="148"/>
        <v>87839210.959999993</v>
      </c>
      <c r="ABQ455" s="12">
        <f t="shared" si="148"/>
        <v>67013782.219999999</v>
      </c>
      <c r="ABR455" s="12">
        <f t="shared" si="148"/>
        <v>117743425.25</v>
      </c>
      <c r="ABS455" s="12">
        <f t="shared" si="148"/>
        <v>101573480.77000001</v>
      </c>
      <c r="ABT455" s="12">
        <f t="shared" si="148"/>
        <v>74825235.229999989</v>
      </c>
      <c r="ABU455" s="12">
        <f t="shared" si="148"/>
        <v>50458523.390000001</v>
      </c>
      <c r="ABV455" s="12">
        <f t="shared" si="148"/>
        <v>84392000.219999984</v>
      </c>
      <c r="ABW455" s="12">
        <f t="shared" si="148"/>
        <v>18632954.389999997</v>
      </c>
      <c r="ABX455" s="12">
        <f t="shared" si="148"/>
        <v>660255936.02999985</v>
      </c>
      <c r="ABY455" s="12">
        <f t="shared" si="148"/>
        <v>39490034.960000001</v>
      </c>
      <c r="ABZ455" s="12">
        <f t="shared" si="148"/>
        <v>104929049.73999999</v>
      </c>
      <c r="ACA455" s="12">
        <f t="shared" si="148"/>
        <v>51151733.980000004</v>
      </c>
      <c r="ACB455" s="12">
        <f t="shared" si="148"/>
        <v>43357231.090000011</v>
      </c>
      <c r="ACC455" s="12">
        <f t="shared" si="148"/>
        <v>177630954.63</v>
      </c>
      <c r="ACD455" s="12">
        <f t="shared" si="148"/>
        <v>34220391.060000002</v>
      </c>
      <c r="ACE455" s="12">
        <f t="shared" si="148"/>
        <v>67292535.140000001</v>
      </c>
      <c r="ACF455" s="12">
        <f t="shared" si="148"/>
        <v>43949511.940000005</v>
      </c>
      <c r="ACG455" s="12">
        <f t="shared" si="148"/>
        <v>82781318.289999992</v>
      </c>
      <c r="ACH455" s="12">
        <f t="shared" si="148"/>
        <v>44094413.109999999</v>
      </c>
      <c r="ACI455" s="12">
        <f t="shared" si="148"/>
        <v>1460049143.4099998</v>
      </c>
      <c r="ACJ455" s="12">
        <f t="shared" si="148"/>
        <v>57444331.940000005</v>
      </c>
      <c r="ACK455" s="12">
        <f t="shared" si="148"/>
        <v>73355523.480000004</v>
      </c>
      <c r="ACL455" s="12">
        <f t="shared" si="148"/>
        <v>115799533.19000001</v>
      </c>
      <c r="ACM455" s="12">
        <f t="shared" si="148"/>
        <v>44391229.170000002</v>
      </c>
      <c r="ACN455" s="12">
        <f t="shared" si="148"/>
        <v>64792269.269999996</v>
      </c>
      <c r="ACO455" s="12">
        <f t="shared" si="148"/>
        <v>103388883.28</v>
      </c>
      <c r="ACP455" s="12">
        <f t="shared" si="148"/>
        <v>344715450.76999998</v>
      </c>
      <c r="ACQ455" s="12">
        <f t="shared" si="148"/>
        <v>413842604.49000001</v>
      </c>
      <c r="ACR455" s="12">
        <f t="shared" si="148"/>
        <v>60213004.20000001</v>
      </c>
      <c r="ACS455" s="12">
        <f t="shared" ref="ACS455:AFD455" si="149">SUM(ACS137,ACS201,ACS249,ACS453)</f>
        <v>75437016.240000024</v>
      </c>
      <c r="ACT455" s="12">
        <f t="shared" si="149"/>
        <v>107445957.89000002</v>
      </c>
      <c r="ACU455" s="12">
        <f t="shared" si="149"/>
        <v>86926056.319999993</v>
      </c>
      <c r="ACV455" s="12">
        <f t="shared" si="149"/>
        <v>395571622.08000004</v>
      </c>
      <c r="ACW455" s="12">
        <f t="shared" si="149"/>
        <v>76070845.50999999</v>
      </c>
      <c r="ACX455" s="12">
        <f t="shared" si="149"/>
        <v>81236710.37999998</v>
      </c>
      <c r="ACY455" s="12">
        <f t="shared" si="149"/>
        <v>55799202.57</v>
      </c>
      <c r="ACZ455" s="12">
        <f t="shared" si="149"/>
        <v>37633739.880000003</v>
      </c>
      <c r="ADA455" s="12">
        <f t="shared" si="149"/>
        <v>49956823.259999998</v>
      </c>
      <c r="ADB455" s="12">
        <f t="shared" si="149"/>
        <v>38237962.430000007</v>
      </c>
      <c r="ADC455" s="12">
        <f t="shared" si="149"/>
        <v>40374567.239999995</v>
      </c>
      <c r="ADD455" s="12">
        <f t="shared" si="149"/>
        <v>34773641.100000001</v>
      </c>
      <c r="ADE455" s="12">
        <f t="shared" si="149"/>
        <v>44544564.699999996</v>
      </c>
      <c r="ADF455" s="12">
        <f t="shared" si="149"/>
        <v>286288294.40999997</v>
      </c>
      <c r="ADG455" s="12">
        <f t="shared" si="149"/>
        <v>244921833.06</v>
      </c>
      <c r="ADH455" s="12">
        <f t="shared" si="149"/>
        <v>41988183.890000001</v>
      </c>
      <c r="ADI455" s="12">
        <f t="shared" si="149"/>
        <v>34751242.159999996</v>
      </c>
      <c r="ADJ455" s="12">
        <f t="shared" si="149"/>
        <v>68685204.979999989</v>
      </c>
      <c r="ADK455" s="12">
        <f t="shared" si="149"/>
        <v>22864029.059999999</v>
      </c>
      <c r="ADL455" s="12">
        <f t="shared" si="149"/>
        <v>54365902.690000005</v>
      </c>
      <c r="ADM455" s="12">
        <f t="shared" si="149"/>
        <v>40987958.819999993</v>
      </c>
      <c r="ADN455" s="12">
        <f t="shared" si="149"/>
        <v>53631341.36999999</v>
      </c>
      <c r="ADO455" s="12">
        <f t="shared" si="149"/>
        <v>1329281753.0699999</v>
      </c>
      <c r="ADP455" s="12">
        <f t="shared" si="149"/>
        <v>152848914.19</v>
      </c>
      <c r="ADQ455" s="12">
        <f t="shared" si="149"/>
        <v>156477375.38999999</v>
      </c>
      <c r="ADR455" s="12">
        <f t="shared" si="149"/>
        <v>68916911.959999993</v>
      </c>
      <c r="ADS455" s="12">
        <f t="shared" si="149"/>
        <v>433066168.42000002</v>
      </c>
      <c r="ADT455" s="12">
        <f t="shared" si="149"/>
        <v>31145037.710000001</v>
      </c>
      <c r="ADU455" s="12">
        <f t="shared" si="149"/>
        <v>38291773.449999996</v>
      </c>
      <c r="ADV455" s="12">
        <f t="shared" si="149"/>
        <v>65454523.940000005</v>
      </c>
      <c r="ADW455" s="12">
        <f t="shared" si="149"/>
        <v>37118667.930000007</v>
      </c>
      <c r="ADX455" s="12">
        <f t="shared" si="149"/>
        <v>22428143.789999999</v>
      </c>
      <c r="ADY455" s="12">
        <f t="shared" si="149"/>
        <v>1660483249.5100002</v>
      </c>
      <c r="ADZ455" s="12">
        <f t="shared" si="149"/>
        <v>289453649.66000003</v>
      </c>
      <c r="AEA455" s="12">
        <f t="shared" si="149"/>
        <v>233976263.53000003</v>
      </c>
      <c r="AEB455" s="12">
        <f t="shared" si="149"/>
        <v>57176141.410000004</v>
      </c>
      <c r="AEC455" s="12">
        <f t="shared" si="149"/>
        <v>71332243.180000007</v>
      </c>
      <c r="AED455" s="12">
        <f t="shared" si="149"/>
        <v>111827663.05</v>
      </c>
      <c r="AEE455" s="12">
        <f t="shared" si="149"/>
        <v>67334856.390000001</v>
      </c>
      <c r="AEF455" s="12">
        <f t="shared" si="149"/>
        <v>81282754.569999993</v>
      </c>
      <c r="AEG455" s="12">
        <f t="shared" si="149"/>
        <v>54383705.49000001</v>
      </c>
      <c r="AEH455" s="12">
        <f t="shared" si="149"/>
        <v>62147681.799999997</v>
      </c>
      <c r="AEI455" s="12">
        <f t="shared" si="149"/>
        <v>82119882.099999994</v>
      </c>
      <c r="AEJ455" s="12">
        <f t="shared" si="149"/>
        <v>183303592.18000001</v>
      </c>
      <c r="AEK455" s="12">
        <f t="shared" si="149"/>
        <v>58026536.300000004</v>
      </c>
      <c r="AEL455" s="12">
        <f t="shared" si="149"/>
        <v>80261390.400000006</v>
      </c>
      <c r="AEM455" s="12">
        <f t="shared" si="149"/>
        <v>90289322.820000008</v>
      </c>
      <c r="AEN455" s="12">
        <f t="shared" si="149"/>
        <v>115872454.10999998</v>
      </c>
      <c r="AEO455" s="12">
        <f t="shared" si="149"/>
        <v>53931608.959999993</v>
      </c>
      <c r="AEP455" s="12">
        <f t="shared" si="149"/>
        <v>144078243.37</v>
      </c>
      <c r="AEQ455" s="12">
        <f t="shared" si="149"/>
        <v>39960563.5</v>
      </c>
      <c r="AER455" s="12">
        <f t="shared" si="149"/>
        <v>134737707.13</v>
      </c>
      <c r="AES455" s="12">
        <f t="shared" si="149"/>
        <v>1297739362.52</v>
      </c>
      <c r="AET455" s="12">
        <f t="shared" si="149"/>
        <v>118402781.87</v>
      </c>
      <c r="AEU455" s="12">
        <f t="shared" si="149"/>
        <v>126527303.85999998</v>
      </c>
      <c r="AEV455" s="12">
        <f t="shared" si="149"/>
        <v>81909893.810000017</v>
      </c>
      <c r="AEW455" s="12">
        <f t="shared" si="149"/>
        <v>65346211.579999991</v>
      </c>
      <c r="AEX455" s="12">
        <f t="shared" si="149"/>
        <v>182725205.16</v>
      </c>
      <c r="AEY455" s="12">
        <f t="shared" si="149"/>
        <v>62371745.010000005</v>
      </c>
      <c r="AEZ455" s="12">
        <f t="shared" si="149"/>
        <v>80981762.209999993</v>
      </c>
      <c r="AFA455" s="12">
        <f t="shared" si="149"/>
        <v>55464962.939999998</v>
      </c>
      <c r="AFB455" s="12">
        <f t="shared" si="149"/>
        <v>35552239.300000004</v>
      </c>
      <c r="AFC455" s="12">
        <f t="shared" si="149"/>
        <v>759927434.58000004</v>
      </c>
      <c r="AFD455" s="12">
        <f t="shared" si="149"/>
        <v>347860319.59000003</v>
      </c>
      <c r="AFE455" s="12">
        <f t="shared" ref="AFE455:AHP455" si="150">SUM(AFE137,AFE201,AFE249,AFE453)</f>
        <v>132385043.68999998</v>
      </c>
      <c r="AFF455" s="12">
        <f t="shared" si="150"/>
        <v>89101089.86999999</v>
      </c>
      <c r="AFG455" s="12">
        <f t="shared" si="150"/>
        <v>188031561.02999997</v>
      </c>
      <c r="AFH455" s="12">
        <f t="shared" si="150"/>
        <v>120413657.98000002</v>
      </c>
      <c r="AFI455" s="12">
        <f t="shared" si="150"/>
        <v>72955350.829999998</v>
      </c>
      <c r="AFJ455" s="12">
        <f t="shared" si="150"/>
        <v>91383669.559999987</v>
      </c>
      <c r="AFK455" s="12">
        <f t="shared" si="150"/>
        <v>51762894.930000007</v>
      </c>
      <c r="AFL455" s="12">
        <f t="shared" si="150"/>
        <v>87538032.480000004</v>
      </c>
      <c r="AFM455" s="12">
        <f t="shared" si="150"/>
        <v>84702716.649999991</v>
      </c>
      <c r="AFN455" s="12">
        <f t="shared" si="150"/>
        <v>76964282.029999986</v>
      </c>
      <c r="AFO455" s="12">
        <f t="shared" si="150"/>
        <v>103011631.16999999</v>
      </c>
      <c r="AFP455" s="12">
        <f t="shared" si="150"/>
        <v>641264127.17000008</v>
      </c>
      <c r="AFQ455" s="12">
        <f t="shared" si="150"/>
        <v>148004661.04000002</v>
      </c>
      <c r="AFR455" s="12">
        <f t="shared" si="150"/>
        <v>94885632.960000008</v>
      </c>
      <c r="AFS455" s="12">
        <f t="shared" si="150"/>
        <v>79736203.340000004</v>
      </c>
      <c r="AFT455" s="12">
        <f t="shared" si="150"/>
        <v>92569548.769999996</v>
      </c>
      <c r="AFU455" s="12">
        <f t="shared" si="150"/>
        <v>67384760.359999999</v>
      </c>
      <c r="AFV455" s="12">
        <f t="shared" si="150"/>
        <v>49485916.210000001</v>
      </c>
      <c r="AFW455" s="12">
        <f t="shared" si="150"/>
        <v>125220656.93999998</v>
      </c>
      <c r="AFX455" s="12">
        <f t="shared" si="150"/>
        <v>111885245.75999998</v>
      </c>
      <c r="AFY455" s="12">
        <f t="shared" si="150"/>
        <v>50686844.829999998</v>
      </c>
      <c r="AFZ455" s="12">
        <f t="shared" si="150"/>
        <v>128954332.24999999</v>
      </c>
      <c r="AGA455" s="12">
        <f t="shared" si="150"/>
        <v>57187689.079999998</v>
      </c>
      <c r="AGB455" s="12">
        <f t="shared" si="150"/>
        <v>883177636.12</v>
      </c>
      <c r="AGC455" s="12">
        <f t="shared" si="150"/>
        <v>75489398.159999996</v>
      </c>
      <c r="AGD455" s="12">
        <f t="shared" si="150"/>
        <v>74995422.189999998</v>
      </c>
      <c r="AGE455" s="12">
        <f t="shared" si="150"/>
        <v>61943848.810000002</v>
      </c>
      <c r="AGF455" s="12">
        <f t="shared" si="150"/>
        <v>191183132.72999999</v>
      </c>
      <c r="AGG455" s="12">
        <f t="shared" si="150"/>
        <v>71518099.189999998</v>
      </c>
      <c r="AGH455" s="12">
        <f t="shared" si="150"/>
        <v>57548560.379999995</v>
      </c>
      <c r="AGI455" s="12">
        <f t="shared" si="150"/>
        <v>71636947.329999983</v>
      </c>
      <c r="AGJ455" s="12">
        <f t="shared" si="150"/>
        <v>51033896.5</v>
      </c>
      <c r="AGK455" s="12">
        <f t="shared" si="150"/>
        <v>66211396.859999999</v>
      </c>
      <c r="AGL455" s="12">
        <f t="shared" si="150"/>
        <v>44036299.170000002</v>
      </c>
      <c r="AGM455" s="12">
        <f t="shared" si="150"/>
        <v>1002935409.7900001</v>
      </c>
      <c r="AGN455" s="12">
        <f t="shared" si="150"/>
        <v>211760273.02000001</v>
      </c>
      <c r="AGO455" s="12">
        <f t="shared" si="150"/>
        <v>114268583.55000001</v>
      </c>
      <c r="AGP455" s="12">
        <f t="shared" si="150"/>
        <v>57507025.50999999</v>
      </c>
      <c r="AGQ455" s="12">
        <f t="shared" si="150"/>
        <v>157483927.21000001</v>
      </c>
      <c r="AGR455" s="12">
        <f t="shared" si="150"/>
        <v>120578982.56999999</v>
      </c>
      <c r="AGS455" s="12">
        <f t="shared" si="150"/>
        <v>51108517.00999999</v>
      </c>
      <c r="AGT455" s="12">
        <f t="shared" si="150"/>
        <v>57257021.25</v>
      </c>
      <c r="AGU455" s="12">
        <f t="shared" si="150"/>
        <v>1415083925.02</v>
      </c>
      <c r="AGV455" s="12">
        <f t="shared" si="150"/>
        <v>868694938.22000003</v>
      </c>
      <c r="AGW455" s="12">
        <f t="shared" si="150"/>
        <v>70294345.530000001</v>
      </c>
      <c r="AGX455" s="12">
        <f t="shared" si="150"/>
        <v>187976222.59</v>
      </c>
      <c r="AGY455" s="12">
        <f t="shared" si="150"/>
        <v>265760462.19</v>
      </c>
      <c r="AGZ455" s="12">
        <f t="shared" si="150"/>
        <v>135422406.40000001</v>
      </c>
      <c r="AHA455" s="12">
        <f t="shared" si="150"/>
        <v>116461967.48999999</v>
      </c>
      <c r="AHB455" s="12">
        <f t="shared" si="150"/>
        <v>103556804.77</v>
      </c>
      <c r="AHC455" s="12">
        <f t="shared" si="150"/>
        <v>36406353.089999989</v>
      </c>
      <c r="AHD455" s="12">
        <f t="shared" si="150"/>
        <v>105540539.34</v>
      </c>
      <c r="AHE455" s="12">
        <f t="shared" si="150"/>
        <v>118602669.68000001</v>
      </c>
      <c r="AHF455" s="12">
        <f t="shared" si="150"/>
        <v>54318533.150000006</v>
      </c>
      <c r="AHG455" s="12">
        <f t="shared" si="150"/>
        <v>52530781.86999999</v>
      </c>
      <c r="AHH455" s="12">
        <f t="shared" si="150"/>
        <v>67168698.409999996</v>
      </c>
      <c r="AHI455" s="12">
        <f t="shared" si="150"/>
        <v>61408082.236699998</v>
      </c>
      <c r="AHJ455" s="12">
        <f t="shared" si="150"/>
        <v>74613398.390000001</v>
      </c>
      <c r="AHK455" s="12">
        <f t="shared" si="150"/>
        <v>60208919.780000001</v>
      </c>
      <c r="AHL455" s="12">
        <f t="shared" si="150"/>
        <v>452765136.7299999</v>
      </c>
      <c r="AHM455" s="12">
        <f t="shared" si="150"/>
        <v>67463139.36999999</v>
      </c>
      <c r="AHN455" s="12">
        <f t="shared" si="150"/>
        <v>61490038.809999987</v>
      </c>
      <c r="AHO455" s="12">
        <f t="shared" si="150"/>
        <v>65884501.210000008</v>
      </c>
      <c r="AHP455" s="12">
        <f t="shared" si="150"/>
        <v>125603609.22000001</v>
      </c>
      <c r="AHQ455" s="12">
        <f>SUM(AHQ137,AHQ201,AHQ249,AHQ453)</f>
        <v>54918080.07</v>
      </c>
      <c r="AHR455" s="12">
        <f>SUM(AHR137,AHR201,AHR249,AHR453)</f>
        <v>38863333.509999998</v>
      </c>
      <c r="AHS455" s="12"/>
      <c r="AHT455" s="12">
        <f>SUM(AHT137,AHT201,AHT249,AHT453)</f>
        <v>163223266604.25604</v>
      </c>
    </row>
    <row r="457" spans="1:904" ht="21">
      <c r="C457" s="4" t="s">
        <v>2685</v>
      </c>
      <c r="D457" s="6">
        <f>SUM(D33)</f>
        <v>724083038.70999992</v>
      </c>
      <c r="E457" s="6">
        <f t="shared" ref="E457:BP457" si="151">SUM(E33)</f>
        <v>58779507.75</v>
      </c>
      <c r="F457" s="6">
        <f t="shared" si="151"/>
        <v>99785439.079999998</v>
      </c>
      <c r="G457" s="6">
        <f t="shared" si="151"/>
        <v>24260815.489999998</v>
      </c>
      <c r="H457" s="6">
        <f t="shared" si="151"/>
        <v>114014420.75000001</v>
      </c>
      <c r="I457" s="6">
        <f t="shared" si="151"/>
        <v>35999932.609999992</v>
      </c>
      <c r="J457" s="6">
        <f t="shared" si="151"/>
        <v>79746296.560000002</v>
      </c>
      <c r="K457" s="6">
        <f t="shared" si="151"/>
        <v>59439566.140000001</v>
      </c>
      <c r="L457" s="6">
        <f t="shared" si="151"/>
        <v>59305270.240000002</v>
      </c>
      <c r="M457" s="6">
        <f t="shared" si="151"/>
        <v>32646942.140000001</v>
      </c>
      <c r="N457" s="6">
        <f t="shared" si="151"/>
        <v>23315404.699999999</v>
      </c>
      <c r="O457" s="6">
        <f t="shared" si="151"/>
        <v>26987944.75</v>
      </c>
      <c r="P457" s="6">
        <f t="shared" si="151"/>
        <v>57023110.929999992</v>
      </c>
      <c r="Q457" s="6">
        <f t="shared" si="151"/>
        <v>31175931.120000001</v>
      </c>
      <c r="R457" s="6">
        <f t="shared" si="151"/>
        <v>33466754</v>
      </c>
      <c r="S457" s="6">
        <f t="shared" si="151"/>
        <v>61161501.5</v>
      </c>
      <c r="T457" s="6">
        <f t="shared" si="151"/>
        <v>119064066.52000001</v>
      </c>
      <c r="U457" s="6">
        <f t="shared" si="151"/>
        <v>28245294.889999997</v>
      </c>
      <c r="V457" s="6">
        <f t="shared" si="151"/>
        <v>948378361.6500001</v>
      </c>
      <c r="W457" s="6">
        <f t="shared" si="151"/>
        <v>122665071</v>
      </c>
      <c r="X457" s="6">
        <f t="shared" si="151"/>
        <v>42995092.75</v>
      </c>
      <c r="Y457" s="6">
        <f t="shared" si="151"/>
        <v>76122576.579999998</v>
      </c>
      <c r="Z457" s="6">
        <f t="shared" si="151"/>
        <v>41179973.570000008</v>
      </c>
      <c r="AA457" s="6">
        <f t="shared" si="151"/>
        <v>42454083.389999993</v>
      </c>
      <c r="AB457" s="6">
        <f t="shared" si="151"/>
        <v>17323378.600000001</v>
      </c>
      <c r="AC457" s="6">
        <f t="shared" si="151"/>
        <v>213553096.41</v>
      </c>
      <c r="AD457" s="6">
        <f t="shared" si="151"/>
        <v>55152543.500000007</v>
      </c>
      <c r="AE457" s="6">
        <f t="shared" si="151"/>
        <v>59243932.279999994</v>
      </c>
      <c r="AF457" s="6">
        <f t="shared" si="151"/>
        <v>109351996.45999999</v>
      </c>
      <c r="AG457" s="6">
        <f t="shared" si="151"/>
        <v>41909938.759999998</v>
      </c>
      <c r="AH457" s="6">
        <f t="shared" si="151"/>
        <v>112928822.86999999</v>
      </c>
      <c r="AI457" s="6">
        <f t="shared" si="151"/>
        <v>63915335.920000002</v>
      </c>
      <c r="AJ457" s="6">
        <f t="shared" si="151"/>
        <v>27648929.399999999</v>
      </c>
      <c r="AK457" s="6">
        <f t="shared" si="151"/>
        <v>26925373.900000002</v>
      </c>
      <c r="AL457" s="6">
        <f t="shared" si="151"/>
        <v>32303142.859999999</v>
      </c>
      <c r="AM457" s="6">
        <f t="shared" si="151"/>
        <v>41778051.289999992</v>
      </c>
      <c r="AN457" s="6">
        <f t="shared" si="151"/>
        <v>28756687.669999998</v>
      </c>
      <c r="AO457" s="6">
        <f t="shared" si="151"/>
        <v>35003783.759999998</v>
      </c>
      <c r="AP457" s="6">
        <f t="shared" si="151"/>
        <v>32667759.919999998</v>
      </c>
      <c r="AQ457" s="6">
        <f t="shared" si="151"/>
        <v>23335262.550000001</v>
      </c>
      <c r="AR457" s="6">
        <f t="shared" si="151"/>
        <v>13018483.08</v>
      </c>
      <c r="AS457" s="6">
        <f t="shared" si="151"/>
        <v>6457792.3700000001</v>
      </c>
      <c r="AT457" s="6">
        <f t="shared" si="151"/>
        <v>413489794.25999999</v>
      </c>
      <c r="AU457" s="6">
        <f t="shared" si="151"/>
        <v>11669013.390000001</v>
      </c>
      <c r="AV457" s="6">
        <f t="shared" si="151"/>
        <v>15329717.420000002</v>
      </c>
      <c r="AW457" s="6">
        <f t="shared" si="151"/>
        <v>25691020</v>
      </c>
      <c r="AX457" s="6">
        <f t="shared" si="151"/>
        <v>45161261.350000001</v>
      </c>
      <c r="AY457" s="6">
        <f t="shared" si="151"/>
        <v>35344258.43</v>
      </c>
      <c r="AZ457" s="6">
        <f t="shared" si="151"/>
        <v>18351757.320000004</v>
      </c>
      <c r="BA457" s="6">
        <f t="shared" si="151"/>
        <v>26037218.190000001</v>
      </c>
      <c r="BB457" s="6">
        <f t="shared" si="151"/>
        <v>14203762.6</v>
      </c>
      <c r="BC457" s="6">
        <f t="shared" si="151"/>
        <v>12258709.85</v>
      </c>
      <c r="BD457" s="6">
        <f t="shared" si="151"/>
        <v>8318287</v>
      </c>
      <c r="BE457" s="6">
        <f t="shared" si="151"/>
        <v>8598158.25</v>
      </c>
      <c r="BF457" s="6">
        <f t="shared" si="151"/>
        <v>80226141.099999994</v>
      </c>
      <c r="BG457" s="6">
        <f t="shared" si="151"/>
        <v>6668386.75</v>
      </c>
      <c r="BH457" s="6">
        <f t="shared" si="151"/>
        <v>20884063</v>
      </c>
      <c r="BI457" s="6">
        <f t="shared" si="151"/>
        <v>259158162.25999999</v>
      </c>
      <c r="BJ457" s="6">
        <f t="shared" si="151"/>
        <v>179523417.19000003</v>
      </c>
      <c r="BK457" s="6">
        <f t="shared" si="151"/>
        <v>43456613.640000001</v>
      </c>
      <c r="BL457" s="6">
        <f t="shared" si="151"/>
        <v>23610722.220000003</v>
      </c>
      <c r="BM457" s="6">
        <f t="shared" si="151"/>
        <v>53916163.43</v>
      </c>
      <c r="BN457" s="6">
        <f t="shared" si="151"/>
        <v>45377375.07</v>
      </c>
      <c r="BO457" s="6">
        <f t="shared" si="151"/>
        <v>22881568.970000003</v>
      </c>
      <c r="BP457" s="6">
        <f t="shared" si="151"/>
        <v>10024127.030000001</v>
      </c>
      <c r="BQ457" s="6">
        <f t="shared" ref="BQ457:EB457" si="152">SUM(BQ33)</f>
        <v>6381644.5999999996</v>
      </c>
      <c r="BR457" s="6">
        <f t="shared" si="152"/>
        <v>280963954.83000004</v>
      </c>
      <c r="BS457" s="6">
        <f t="shared" si="152"/>
        <v>44686521</v>
      </c>
      <c r="BT457" s="6">
        <f t="shared" si="152"/>
        <v>30989145</v>
      </c>
      <c r="BU457" s="6">
        <f t="shared" si="152"/>
        <v>59215349.580000006</v>
      </c>
      <c r="BV457" s="6">
        <f t="shared" si="152"/>
        <v>43919311</v>
      </c>
      <c r="BW457" s="6">
        <f t="shared" si="152"/>
        <v>33616199.829999998</v>
      </c>
      <c r="BX457" s="6">
        <f t="shared" si="152"/>
        <v>13815689.75</v>
      </c>
      <c r="BY457" s="6">
        <f t="shared" si="152"/>
        <v>26992956</v>
      </c>
      <c r="BZ457" s="6">
        <f t="shared" si="152"/>
        <v>122161350.47999999</v>
      </c>
      <c r="CA457" s="6">
        <f t="shared" si="152"/>
        <v>38029436.5</v>
      </c>
      <c r="CB457" s="6">
        <f t="shared" si="152"/>
        <v>54393635.830000006</v>
      </c>
      <c r="CC457" s="6">
        <f t="shared" si="152"/>
        <v>151750720.75</v>
      </c>
      <c r="CD457" s="6">
        <f t="shared" si="152"/>
        <v>21295257.259999998</v>
      </c>
      <c r="CE457" s="6">
        <f t="shared" si="152"/>
        <v>45279148.899999999</v>
      </c>
      <c r="CF457" s="6">
        <f t="shared" si="152"/>
        <v>31423719</v>
      </c>
      <c r="CG457" s="6">
        <f t="shared" si="152"/>
        <v>572346176.24000001</v>
      </c>
      <c r="CH457" s="6">
        <f t="shared" si="152"/>
        <v>34739280.32</v>
      </c>
      <c r="CI457" s="6">
        <f t="shared" si="152"/>
        <v>83024253.219999999</v>
      </c>
      <c r="CJ457" s="6">
        <f t="shared" si="152"/>
        <v>24732538.620000001</v>
      </c>
      <c r="CK457" s="6">
        <f t="shared" si="152"/>
        <v>36020341.649999999</v>
      </c>
      <c r="CL457" s="6">
        <f t="shared" si="152"/>
        <v>27652628.25</v>
      </c>
      <c r="CM457" s="6">
        <f t="shared" si="152"/>
        <v>30467968.18</v>
      </c>
      <c r="CN457" s="6">
        <f t="shared" si="152"/>
        <v>45172718.75</v>
      </c>
      <c r="CO457" s="6">
        <f t="shared" si="152"/>
        <v>10928895.5</v>
      </c>
      <c r="CP457" s="6">
        <f t="shared" si="152"/>
        <v>29112066.180000003</v>
      </c>
      <c r="CQ457" s="6">
        <f t="shared" si="152"/>
        <v>20488507.460000001</v>
      </c>
      <c r="CR457" s="6">
        <f t="shared" si="152"/>
        <v>34783960.5</v>
      </c>
      <c r="CS457" s="6">
        <f t="shared" si="152"/>
        <v>23446700.75</v>
      </c>
      <c r="CT457" s="6">
        <f t="shared" si="152"/>
        <v>326054181.06</v>
      </c>
      <c r="CU457" s="6">
        <f t="shared" si="152"/>
        <v>24413619.68</v>
      </c>
      <c r="CV457" s="6">
        <f t="shared" si="152"/>
        <v>37987223.969999999</v>
      </c>
      <c r="CW457" s="6">
        <f t="shared" si="152"/>
        <v>68078320.959999993</v>
      </c>
      <c r="CX457" s="6">
        <f t="shared" si="152"/>
        <v>15962835.549999999</v>
      </c>
      <c r="CY457" s="6">
        <f t="shared" si="152"/>
        <v>73282565.689999998</v>
      </c>
      <c r="CZ457" s="6">
        <f t="shared" si="152"/>
        <v>17664414</v>
      </c>
      <c r="DA457" s="6">
        <f t="shared" si="152"/>
        <v>15429550.289999999</v>
      </c>
      <c r="DB457" s="6">
        <f t="shared" si="152"/>
        <v>225683714.09</v>
      </c>
      <c r="DC457" s="6">
        <f t="shared" si="152"/>
        <v>261069819.00999999</v>
      </c>
      <c r="DD457" s="6">
        <f t="shared" si="152"/>
        <v>65117420.289999999</v>
      </c>
      <c r="DE457" s="6">
        <f t="shared" si="152"/>
        <v>22758402.759999998</v>
      </c>
      <c r="DF457" s="6">
        <f t="shared" si="152"/>
        <v>66859485.509999998</v>
      </c>
      <c r="DG457" s="6">
        <f t="shared" si="152"/>
        <v>66933362.979999997</v>
      </c>
      <c r="DH457" s="6">
        <f t="shared" si="152"/>
        <v>97061243.300000027</v>
      </c>
      <c r="DI457" s="6">
        <f t="shared" si="152"/>
        <v>70483124.730000004</v>
      </c>
      <c r="DJ457" s="6">
        <f t="shared" si="152"/>
        <v>19995360.540000003</v>
      </c>
      <c r="DK457" s="6">
        <f t="shared" si="152"/>
        <v>556434559.44999993</v>
      </c>
      <c r="DL457" s="6">
        <f t="shared" si="152"/>
        <v>37127952.639999993</v>
      </c>
      <c r="DM457" s="6">
        <f t="shared" si="152"/>
        <v>90509045.399999976</v>
      </c>
      <c r="DN457" s="6">
        <f t="shared" si="152"/>
        <v>60441942.870000005</v>
      </c>
      <c r="DO457" s="6">
        <f t="shared" si="152"/>
        <v>60287885.450000003</v>
      </c>
      <c r="DP457" s="6">
        <f t="shared" si="152"/>
        <v>45318105.130000003</v>
      </c>
      <c r="DQ457" s="6">
        <f t="shared" si="152"/>
        <v>118958680.50999999</v>
      </c>
      <c r="DR457" s="6">
        <f t="shared" si="152"/>
        <v>31895242.459999997</v>
      </c>
      <c r="DS457" s="6">
        <f t="shared" si="152"/>
        <v>86001480.579999998</v>
      </c>
      <c r="DT457" s="6">
        <f t="shared" si="152"/>
        <v>220731297.95000002</v>
      </c>
      <c r="DU457" s="6">
        <f t="shared" si="152"/>
        <v>53559864.670000002</v>
      </c>
      <c r="DV457" s="6">
        <f t="shared" si="152"/>
        <v>121522246.81999999</v>
      </c>
      <c r="DW457" s="6">
        <f t="shared" si="152"/>
        <v>184327495.31000003</v>
      </c>
      <c r="DX457" s="6">
        <f t="shared" si="152"/>
        <v>70297503.649999976</v>
      </c>
      <c r="DY457" s="6">
        <f t="shared" si="152"/>
        <v>101279855.7</v>
      </c>
      <c r="DZ457" s="6">
        <f t="shared" si="152"/>
        <v>52605099.43</v>
      </c>
      <c r="EA457" s="6">
        <f t="shared" si="152"/>
        <v>34096500.11999999</v>
      </c>
      <c r="EB457" s="6">
        <f t="shared" si="152"/>
        <v>60168715.879999995</v>
      </c>
      <c r="EC457" s="6">
        <f t="shared" ref="EC457:GN457" si="153">SUM(EC33)</f>
        <v>20950466.68</v>
      </c>
      <c r="ED457" s="6">
        <f t="shared" si="153"/>
        <v>86895185.930000007</v>
      </c>
      <c r="EE457" s="6">
        <f t="shared" si="153"/>
        <v>187448619.81999999</v>
      </c>
      <c r="EF457" s="6">
        <f t="shared" si="153"/>
        <v>170107946.75999999</v>
      </c>
      <c r="EG457" s="6">
        <f t="shared" si="153"/>
        <v>29656048.279999997</v>
      </c>
      <c r="EH457" s="6">
        <f t="shared" si="153"/>
        <v>36729776.769999996</v>
      </c>
      <c r="EI457" s="6">
        <f t="shared" si="153"/>
        <v>42213518.670000002</v>
      </c>
      <c r="EJ457" s="6">
        <f t="shared" si="153"/>
        <v>72081828</v>
      </c>
      <c r="EK457" s="6">
        <f t="shared" si="153"/>
        <v>72481941.289999992</v>
      </c>
      <c r="EL457" s="6">
        <f t="shared" si="153"/>
        <v>26992206.68</v>
      </c>
      <c r="EM457" s="6">
        <f t="shared" si="153"/>
        <v>34504978.560000002</v>
      </c>
      <c r="EN457" s="6">
        <f t="shared" si="153"/>
        <v>420983121.88999999</v>
      </c>
      <c r="EO457" s="6">
        <f t="shared" si="153"/>
        <v>63331536.600000001</v>
      </c>
      <c r="EP457" s="6">
        <f t="shared" si="153"/>
        <v>44406289.25</v>
      </c>
      <c r="EQ457" s="6">
        <f t="shared" si="153"/>
        <v>57011490.32</v>
      </c>
      <c r="ER457" s="6">
        <f t="shared" si="153"/>
        <v>14851509.870000001</v>
      </c>
      <c r="ES457" s="6">
        <f t="shared" si="153"/>
        <v>14850265.359999999</v>
      </c>
      <c r="ET457" s="6">
        <f t="shared" si="153"/>
        <v>67057106.049999997</v>
      </c>
      <c r="EU457" s="6">
        <f t="shared" si="153"/>
        <v>75852277.650000006</v>
      </c>
      <c r="EV457" s="6">
        <f t="shared" si="153"/>
        <v>43416092.25</v>
      </c>
      <c r="EW457" s="6">
        <f t="shared" si="153"/>
        <v>255832914.27000001</v>
      </c>
      <c r="EX457" s="6">
        <f t="shared" si="153"/>
        <v>14547573</v>
      </c>
      <c r="EY457" s="6">
        <f t="shared" si="153"/>
        <v>28016340</v>
      </c>
      <c r="EZ457" s="6">
        <f t="shared" si="153"/>
        <v>42931515.210000001</v>
      </c>
      <c r="FA457" s="6">
        <f t="shared" si="153"/>
        <v>131089562.38</v>
      </c>
      <c r="FB457" s="6">
        <f t="shared" si="153"/>
        <v>94737835</v>
      </c>
      <c r="FC457" s="6">
        <f t="shared" si="153"/>
        <v>52410762.940000005</v>
      </c>
      <c r="FD457" s="6">
        <f t="shared" si="153"/>
        <v>36786240</v>
      </c>
      <c r="FE457" s="6">
        <f t="shared" si="153"/>
        <v>29366048.099999998</v>
      </c>
      <c r="FF457" s="6">
        <f t="shared" si="153"/>
        <v>28292952.460000001</v>
      </c>
      <c r="FG457" s="6">
        <f t="shared" si="153"/>
        <v>22199671.350000001</v>
      </c>
      <c r="FH457" s="6">
        <f t="shared" si="153"/>
        <v>15876423.76</v>
      </c>
      <c r="FI457" s="6">
        <f t="shared" si="153"/>
        <v>127373728.47</v>
      </c>
      <c r="FJ457" s="6">
        <f t="shared" si="153"/>
        <v>18471235.25</v>
      </c>
      <c r="FK457" s="6">
        <f t="shared" si="153"/>
        <v>18345341.549999997</v>
      </c>
      <c r="FL457" s="6">
        <f t="shared" si="153"/>
        <v>26333302.239999998</v>
      </c>
      <c r="FM457" s="6">
        <f t="shared" si="153"/>
        <v>44571484.410000004</v>
      </c>
      <c r="FN457" s="6">
        <f t="shared" si="153"/>
        <v>38170886.270000003</v>
      </c>
      <c r="FO457" s="6">
        <f t="shared" si="153"/>
        <v>15151563.01</v>
      </c>
      <c r="FP457" s="6">
        <f t="shared" si="153"/>
        <v>7515930.0700000003</v>
      </c>
      <c r="FQ457" s="6">
        <f t="shared" si="153"/>
        <v>569887347.90999997</v>
      </c>
      <c r="FR457" s="6">
        <f t="shared" si="153"/>
        <v>30738188.050000001</v>
      </c>
      <c r="FS457" s="6">
        <f t="shared" si="153"/>
        <v>33528432.550000001</v>
      </c>
      <c r="FT457" s="6">
        <f t="shared" si="153"/>
        <v>41100170.920000002</v>
      </c>
      <c r="FU457" s="6">
        <f t="shared" si="153"/>
        <v>43379684.119999997</v>
      </c>
      <c r="FV457" s="6">
        <f t="shared" si="153"/>
        <v>22415360.699999999</v>
      </c>
      <c r="FW457" s="6">
        <f t="shared" si="153"/>
        <v>61408851.930000007</v>
      </c>
      <c r="FX457" s="6">
        <f t="shared" si="153"/>
        <v>46945331.380000003</v>
      </c>
      <c r="FY457" s="6">
        <f t="shared" si="153"/>
        <v>32016217.000000004</v>
      </c>
      <c r="FZ457" s="6">
        <f t="shared" si="153"/>
        <v>32287846.459999997</v>
      </c>
      <c r="GA457" s="6">
        <f t="shared" si="153"/>
        <v>53931689.549999982</v>
      </c>
      <c r="GB457" s="6">
        <f t="shared" si="153"/>
        <v>24625092.050000001</v>
      </c>
      <c r="GC457" s="6">
        <f t="shared" si="153"/>
        <v>29365097.469999999</v>
      </c>
      <c r="GD457" s="6">
        <f t="shared" si="153"/>
        <v>14717554.58</v>
      </c>
      <c r="GE457" s="6">
        <f t="shared" si="153"/>
        <v>233022330.67999998</v>
      </c>
      <c r="GF457" s="6">
        <f t="shared" si="153"/>
        <v>22502574.18</v>
      </c>
      <c r="GG457" s="6">
        <f t="shared" si="153"/>
        <v>20382705.580000002</v>
      </c>
      <c r="GH457" s="6">
        <f t="shared" si="153"/>
        <v>53868439.899999999</v>
      </c>
      <c r="GI457" s="6">
        <f t="shared" si="153"/>
        <v>39243090.689999998</v>
      </c>
      <c r="GJ457" s="6">
        <f t="shared" si="153"/>
        <v>51601226.289999999</v>
      </c>
      <c r="GK457" s="6">
        <f t="shared" si="153"/>
        <v>32499913.289999999</v>
      </c>
      <c r="GL457" s="6">
        <f t="shared" si="153"/>
        <v>56069439.350000009</v>
      </c>
      <c r="GM457" s="6">
        <f t="shared" si="153"/>
        <v>17331742.289999999</v>
      </c>
      <c r="GN457" s="6">
        <f t="shared" si="153"/>
        <v>17379110.530000001</v>
      </c>
      <c r="GO457" s="6">
        <f t="shared" ref="GO457:IZ457" si="154">SUM(GO33)</f>
        <v>21599841.919999998</v>
      </c>
      <c r="GP457" s="6">
        <f t="shared" si="154"/>
        <v>16567221.550000001</v>
      </c>
      <c r="GQ457" s="6">
        <f t="shared" si="154"/>
        <v>150201375.03000003</v>
      </c>
      <c r="GR457" s="6">
        <f t="shared" si="154"/>
        <v>43049661.25</v>
      </c>
      <c r="GS457" s="6">
        <f t="shared" si="154"/>
        <v>19567654.629999999</v>
      </c>
      <c r="GT457" s="6">
        <f t="shared" si="154"/>
        <v>47241100.439999998</v>
      </c>
      <c r="GU457" s="6">
        <f t="shared" si="154"/>
        <v>11159413.829999998</v>
      </c>
      <c r="GV457" s="6">
        <f t="shared" si="154"/>
        <v>35364003.590000004</v>
      </c>
      <c r="GW457" s="6">
        <f t="shared" si="154"/>
        <v>30392252.509999998</v>
      </c>
      <c r="GX457" s="6">
        <f t="shared" si="154"/>
        <v>17834412.59</v>
      </c>
      <c r="GY457" s="6">
        <f t="shared" si="154"/>
        <v>196295715.18000001</v>
      </c>
      <c r="GZ457" s="6">
        <f t="shared" si="154"/>
        <v>14591927.75</v>
      </c>
      <c r="HA457" s="6">
        <f t="shared" si="154"/>
        <v>45261595.039999999</v>
      </c>
      <c r="HB457" s="6">
        <f t="shared" si="154"/>
        <v>31793630.059999999</v>
      </c>
      <c r="HC457" s="6">
        <f t="shared" si="154"/>
        <v>507115817.75</v>
      </c>
      <c r="HD457" s="6">
        <f t="shared" si="154"/>
        <v>52825441.030000001</v>
      </c>
      <c r="HE457" s="6">
        <f t="shared" si="154"/>
        <v>94428862.319999993</v>
      </c>
      <c r="HF457" s="6">
        <f t="shared" si="154"/>
        <v>89688574.36999999</v>
      </c>
      <c r="HG457" s="6">
        <f t="shared" si="154"/>
        <v>45562937.090000004</v>
      </c>
      <c r="HH457" s="6">
        <f t="shared" si="154"/>
        <v>105489715.75999999</v>
      </c>
      <c r="HI457" s="6">
        <f t="shared" si="154"/>
        <v>6947634.6000000006</v>
      </c>
      <c r="HJ457" s="6">
        <f t="shared" si="154"/>
        <v>27088138.91</v>
      </c>
      <c r="HK457" s="6">
        <f t="shared" si="154"/>
        <v>242518179.50999999</v>
      </c>
      <c r="HL457" s="6">
        <f t="shared" si="154"/>
        <v>66193884.560000002</v>
      </c>
      <c r="HM457" s="6">
        <f t="shared" si="154"/>
        <v>104261284.25</v>
      </c>
      <c r="HN457" s="6">
        <f t="shared" si="154"/>
        <v>61757931.939999998</v>
      </c>
      <c r="HO457" s="6">
        <f t="shared" si="154"/>
        <v>28321127.280000001</v>
      </c>
      <c r="HP457" s="6">
        <f t="shared" si="154"/>
        <v>58213076.039999999</v>
      </c>
      <c r="HQ457" s="6">
        <f t="shared" si="154"/>
        <v>47541154.829999998</v>
      </c>
      <c r="HR457" s="6">
        <f t="shared" si="154"/>
        <v>21111891.870000001</v>
      </c>
      <c r="HS457" s="6">
        <f t="shared" si="154"/>
        <v>299019214</v>
      </c>
      <c r="HT457" s="6">
        <f t="shared" si="154"/>
        <v>79649539.650000006</v>
      </c>
      <c r="HU457" s="6">
        <f t="shared" si="154"/>
        <v>29798943.25</v>
      </c>
      <c r="HV457" s="6">
        <f t="shared" si="154"/>
        <v>24016560.620000001</v>
      </c>
      <c r="HW457" s="6">
        <f t="shared" si="154"/>
        <v>31360276.630000003</v>
      </c>
      <c r="HX457" s="6">
        <f t="shared" si="154"/>
        <v>12784641.5</v>
      </c>
      <c r="HY457" s="6">
        <f t="shared" si="154"/>
        <v>60884242.050000004</v>
      </c>
      <c r="HZ457" s="6">
        <f t="shared" si="154"/>
        <v>27119031.02</v>
      </c>
      <c r="IA457" s="6">
        <f t="shared" si="154"/>
        <v>19526713.550000001</v>
      </c>
      <c r="IB457" s="6">
        <f t="shared" si="154"/>
        <v>21045050.5</v>
      </c>
      <c r="IC457" s="6">
        <f t="shared" si="154"/>
        <v>31170272.629999999</v>
      </c>
      <c r="ID457" s="6">
        <f t="shared" si="154"/>
        <v>45832218.890000001</v>
      </c>
      <c r="IE457" s="6">
        <f t="shared" si="154"/>
        <v>8909560.5</v>
      </c>
      <c r="IF457" s="6">
        <f t="shared" si="154"/>
        <v>58190271.400000006</v>
      </c>
      <c r="IG457" s="6">
        <f t="shared" si="154"/>
        <v>10322689.630000001</v>
      </c>
      <c r="IH457" s="6">
        <f t="shared" si="154"/>
        <v>11839617.09</v>
      </c>
      <c r="II457" s="6">
        <f t="shared" si="154"/>
        <v>324993842.90000004</v>
      </c>
      <c r="IJ457" s="6">
        <f t="shared" si="154"/>
        <v>80274582.799999997</v>
      </c>
      <c r="IK457" s="6">
        <f t="shared" si="154"/>
        <v>44700400.039999999</v>
      </c>
      <c r="IL457" s="6">
        <f t="shared" si="154"/>
        <v>60820269.899999999</v>
      </c>
      <c r="IM457" s="6">
        <f t="shared" si="154"/>
        <v>135390901.53999999</v>
      </c>
      <c r="IN457" s="6">
        <f t="shared" si="154"/>
        <v>33774556.619999997</v>
      </c>
      <c r="IO457" s="6">
        <f t="shared" si="154"/>
        <v>31093017.079999998</v>
      </c>
      <c r="IP457" s="6">
        <f t="shared" si="154"/>
        <v>18049757.869999997</v>
      </c>
      <c r="IQ457" s="6">
        <f t="shared" si="154"/>
        <v>22884430.539999999</v>
      </c>
      <c r="IR457" s="6">
        <f t="shared" si="154"/>
        <v>17308828.75</v>
      </c>
      <c r="IS457" s="6">
        <f t="shared" si="154"/>
        <v>425487254.90999997</v>
      </c>
      <c r="IT457" s="6">
        <f t="shared" si="154"/>
        <v>123287096</v>
      </c>
      <c r="IU457" s="6">
        <f t="shared" si="154"/>
        <v>76158106.199999988</v>
      </c>
      <c r="IV457" s="6">
        <f t="shared" si="154"/>
        <v>61900960.5</v>
      </c>
      <c r="IW457" s="6">
        <f t="shared" si="154"/>
        <v>21523424.25</v>
      </c>
      <c r="IX457" s="6">
        <f t="shared" si="154"/>
        <v>27386322.939999998</v>
      </c>
      <c r="IY457" s="6">
        <f t="shared" si="154"/>
        <v>17832640.170000002</v>
      </c>
      <c r="IZ457" s="6">
        <f t="shared" si="154"/>
        <v>9265644.629999999</v>
      </c>
      <c r="JA457" s="6">
        <f t="shared" ref="JA457:LL457" si="155">SUM(JA33)</f>
        <v>10749016.359999999</v>
      </c>
      <c r="JB457" s="6">
        <f t="shared" si="155"/>
        <v>27136122.52</v>
      </c>
      <c r="JC457" s="6">
        <f t="shared" si="155"/>
        <v>32739216</v>
      </c>
      <c r="JD457" s="6">
        <f t="shared" si="155"/>
        <v>25493538</v>
      </c>
      <c r="JE457" s="6">
        <f t="shared" si="155"/>
        <v>156571113.32999998</v>
      </c>
      <c r="JF457" s="6">
        <f t="shared" si="155"/>
        <v>69010646.950000003</v>
      </c>
      <c r="JG457" s="6">
        <f t="shared" si="155"/>
        <v>22728049.140000001</v>
      </c>
      <c r="JH457" s="6">
        <f t="shared" si="155"/>
        <v>17952007.859999999</v>
      </c>
      <c r="JI457" s="6">
        <f t="shared" si="155"/>
        <v>13364066.23</v>
      </c>
      <c r="JJ457" s="6">
        <f t="shared" si="155"/>
        <v>8871486.25</v>
      </c>
      <c r="JK457" s="6">
        <f t="shared" si="155"/>
        <v>148359520.28</v>
      </c>
      <c r="JL457" s="6">
        <f t="shared" si="155"/>
        <v>24349592.399999999</v>
      </c>
      <c r="JM457" s="6">
        <f t="shared" si="155"/>
        <v>27672021.140000001</v>
      </c>
      <c r="JN457" s="6">
        <f t="shared" si="155"/>
        <v>77550228.170000002</v>
      </c>
      <c r="JO457" s="6">
        <f t="shared" si="155"/>
        <v>32782056.68</v>
      </c>
      <c r="JP457" s="6">
        <f t="shared" si="155"/>
        <v>53257181.040000007</v>
      </c>
      <c r="JQ457" s="6">
        <f t="shared" si="155"/>
        <v>14507192.789999999</v>
      </c>
      <c r="JR457" s="6">
        <f t="shared" si="155"/>
        <v>355210663.94999999</v>
      </c>
      <c r="JS457" s="6">
        <f t="shared" si="155"/>
        <v>171429566.74999997</v>
      </c>
      <c r="JT457" s="6">
        <f t="shared" si="155"/>
        <v>32880831.089999996</v>
      </c>
      <c r="JU457" s="6">
        <f t="shared" si="155"/>
        <v>13414815.76</v>
      </c>
      <c r="JV457" s="6">
        <f t="shared" si="155"/>
        <v>41322211.57</v>
      </c>
      <c r="JW457" s="6">
        <f t="shared" si="155"/>
        <v>12401637.279999999</v>
      </c>
      <c r="JX457" s="6">
        <f t="shared" si="155"/>
        <v>86275685</v>
      </c>
      <c r="JY457" s="6">
        <f t="shared" si="155"/>
        <v>70562361.520000011</v>
      </c>
      <c r="JZ457" s="6">
        <f t="shared" si="155"/>
        <v>23663585.100000001</v>
      </c>
      <c r="KA457" s="6">
        <f t="shared" si="155"/>
        <v>42073383.399999999</v>
      </c>
      <c r="KB457" s="6">
        <f t="shared" si="155"/>
        <v>33383504.079999998</v>
      </c>
      <c r="KC457" s="6">
        <f t="shared" si="155"/>
        <v>35398904.859999999</v>
      </c>
      <c r="KD457" s="6">
        <f t="shared" si="155"/>
        <v>7155104.8799999999</v>
      </c>
      <c r="KE457" s="6">
        <f t="shared" si="155"/>
        <v>5143532.2</v>
      </c>
      <c r="KF457" s="6">
        <f t="shared" si="155"/>
        <v>19877365.100000001</v>
      </c>
      <c r="KG457" s="6">
        <f t="shared" si="155"/>
        <v>10001295.5</v>
      </c>
      <c r="KH457" s="6">
        <f t="shared" si="155"/>
        <v>500573205.50999999</v>
      </c>
      <c r="KI457" s="6">
        <f t="shared" si="155"/>
        <v>93201207.219999999</v>
      </c>
      <c r="KJ457" s="6">
        <f t="shared" si="155"/>
        <v>44699872.189999998</v>
      </c>
      <c r="KK457" s="6">
        <f t="shared" si="155"/>
        <v>34049969.700000003</v>
      </c>
      <c r="KL457" s="6">
        <f t="shared" si="155"/>
        <v>49833569.86999999</v>
      </c>
      <c r="KM457" s="6">
        <f t="shared" si="155"/>
        <v>30272763.75</v>
      </c>
      <c r="KN457" s="6">
        <f t="shared" si="155"/>
        <v>140859477.5</v>
      </c>
      <c r="KO457" s="6">
        <f t="shared" si="155"/>
        <v>33079180.079999998</v>
      </c>
      <c r="KP457" s="6">
        <f t="shared" si="155"/>
        <v>21361558.340000007</v>
      </c>
      <c r="KQ457" s="6">
        <f t="shared" si="155"/>
        <v>185349415.63</v>
      </c>
      <c r="KR457" s="6">
        <f t="shared" si="155"/>
        <v>36811114</v>
      </c>
      <c r="KS457" s="6">
        <f t="shared" si="155"/>
        <v>36577987.020000003</v>
      </c>
      <c r="KT457" s="6">
        <f t="shared" si="155"/>
        <v>127975860.26999998</v>
      </c>
      <c r="KU457" s="6">
        <f t="shared" si="155"/>
        <v>51402575.270000003</v>
      </c>
      <c r="KV457" s="6">
        <f t="shared" si="155"/>
        <v>55207864.299999997</v>
      </c>
      <c r="KW457" s="6">
        <f t="shared" si="155"/>
        <v>363017064.80000001</v>
      </c>
      <c r="KX457" s="6">
        <f t="shared" si="155"/>
        <v>55078134.219999999</v>
      </c>
      <c r="KY457" s="6">
        <f t="shared" si="155"/>
        <v>264874087.81</v>
      </c>
      <c r="KZ457" s="6">
        <f t="shared" si="155"/>
        <v>34667824.579999998</v>
      </c>
      <c r="LA457" s="6">
        <f t="shared" si="155"/>
        <v>11544621.920000002</v>
      </c>
      <c r="LB457" s="6">
        <f t="shared" si="155"/>
        <v>63643382.850000009</v>
      </c>
      <c r="LC457" s="6">
        <f t="shared" si="155"/>
        <v>59738306.659999996</v>
      </c>
      <c r="LD457" s="6">
        <f t="shared" si="155"/>
        <v>37332790.379999995</v>
      </c>
      <c r="LE457" s="6">
        <f t="shared" si="155"/>
        <v>34254400.049999997</v>
      </c>
      <c r="LF457" s="6">
        <f t="shared" si="155"/>
        <v>35387975.149999999</v>
      </c>
      <c r="LG457" s="6">
        <f t="shared" si="155"/>
        <v>780539375.96000004</v>
      </c>
      <c r="LH457" s="6">
        <f t="shared" si="155"/>
        <v>106278658.79000001</v>
      </c>
      <c r="LI457" s="6">
        <f t="shared" si="155"/>
        <v>224941698.99000001</v>
      </c>
      <c r="LJ457" s="6">
        <f t="shared" si="155"/>
        <v>182325252.33000001</v>
      </c>
      <c r="LK457" s="6">
        <f t="shared" si="155"/>
        <v>61250018</v>
      </c>
      <c r="LL457" s="6">
        <f t="shared" si="155"/>
        <v>46668087.609999999</v>
      </c>
      <c r="LM457" s="6">
        <f t="shared" ref="LM457:NX457" si="156">SUM(LM33)</f>
        <v>19081234.859999999</v>
      </c>
      <c r="LN457" s="6">
        <f t="shared" si="156"/>
        <v>61717364.399999999</v>
      </c>
      <c r="LO457" s="6">
        <f t="shared" si="156"/>
        <v>12621929</v>
      </c>
      <c r="LP457" s="6">
        <f t="shared" si="156"/>
        <v>55473013.529999994</v>
      </c>
      <c r="LQ457" s="6">
        <f t="shared" si="156"/>
        <v>19791025.130000003</v>
      </c>
      <c r="LR457" s="6">
        <f t="shared" si="156"/>
        <v>183576197.16999999</v>
      </c>
      <c r="LS457" s="6">
        <f t="shared" si="156"/>
        <v>31856556.91</v>
      </c>
      <c r="LT457" s="6">
        <f t="shared" si="156"/>
        <v>16550290.34</v>
      </c>
      <c r="LU457" s="6">
        <f t="shared" si="156"/>
        <v>747489597.55999994</v>
      </c>
      <c r="LV457" s="6">
        <f t="shared" si="156"/>
        <v>203741390.79000002</v>
      </c>
      <c r="LW457" s="6">
        <f t="shared" si="156"/>
        <v>461651049.82999998</v>
      </c>
      <c r="LX457" s="6">
        <f t="shared" si="156"/>
        <v>145342266.36000001</v>
      </c>
      <c r="LY457" s="6">
        <f t="shared" si="156"/>
        <v>77378603.570000008</v>
      </c>
      <c r="LZ457" s="6">
        <f t="shared" si="156"/>
        <v>94691178.700000003</v>
      </c>
      <c r="MA457" s="6">
        <f t="shared" si="156"/>
        <v>54177048</v>
      </c>
      <c r="MB457" s="6">
        <f t="shared" si="156"/>
        <v>62810508.970000006</v>
      </c>
      <c r="MC457" s="6">
        <f t="shared" si="156"/>
        <v>61044526.839999996</v>
      </c>
      <c r="MD457" s="6">
        <f t="shared" si="156"/>
        <v>80456193.870000005</v>
      </c>
      <c r="ME457" s="6">
        <f t="shared" si="156"/>
        <v>91688558.390000001</v>
      </c>
      <c r="MF457" s="6">
        <f t="shared" si="156"/>
        <v>25359465.5</v>
      </c>
      <c r="MG457" s="6">
        <f t="shared" si="156"/>
        <v>725358622.31999993</v>
      </c>
      <c r="MH457" s="6">
        <f t="shared" si="156"/>
        <v>67658052.219999999</v>
      </c>
      <c r="MI457" s="6">
        <f t="shared" si="156"/>
        <v>27434168.920000002</v>
      </c>
      <c r="MJ457" s="6">
        <f t="shared" si="156"/>
        <v>26439996.59</v>
      </c>
      <c r="MK457" s="6">
        <f t="shared" si="156"/>
        <v>24196696.669999998</v>
      </c>
      <c r="ML457" s="6">
        <f t="shared" si="156"/>
        <v>55194881.799999997</v>
      </c>
      <c r="MM457" s="6">
        <f t="shared" si="156"/>
        <v>28062523.429999996</v>
      </c>
      <c r="MN457" s="6">
        <f t="shared" si="156"/>
        <v>29829837.640000001</v>
      </c>
      <c r="MO457" s="6">
        <f t="shared" si="156"/>
        <v>40142146.049999997</v>
      </c>
      <c r="MP457" s="6">
        <f t="shared" si="156"/>
        <v>26721258.100000001</v>
      </c>
      <c r="MQ457" s="6">
        <f t="shared" si="156"/>
        <v>27379651.949999999</v>
      </c>
      <c r="MR457" s="6">
        <f t="shared" si="156"/>
        <v>30335563.940000001</v>
      </c>
      <c r="MS457" s="6">
        <f t="shared" si="156"/>
        <v>292237900.85999995</v>
      </c>
      <c r="MT457" s="6">
        <f t="shared" si="156"/>
        <v>38790979.159999996</v>
      </c>
      <c r="MU457" s="6">
        <f t="shared" si="156"/>
        <v>55069092.75</v>
      </c>
      <c r="MV457" s="6">
        <f t="shared" si="156"/>
        <v>71626143.560000002</v>
      </c>
      <c r="MW457" s="6">
        <f t="shared" si="156"/>
        <v>68426610.800000012</v>
      </c>
      <c r="MX457" s="6">
        <f t="shared" si="156"/>
        <v>52963802.120000005</v>
      </c>
      <c r="MY457" s="6">
        <f t="shared" si="156"/>
        <v>117719089.09999999</v>
      </c>
      <c r="MZ457" s="6">
        <f t="shared" si="156"/>
        <v>63633253.06000001</v>
      </c>
      <c r="NA457" s="6">
        <f t="shared" si="156"/>
        <v>14815711.640000001</v>
      </c>
      <c r="NB457" s="6">
        <f t="shared" si="156"/>
        <v>9999534.6100000013</v>
      </c>
      <c r="NC457" s="6">
        <f t="shared" si="156"/>
        <v>9616030</v>
      </c>
      <c r="ND457" s="6">
        <f t="shared" si="156"/>
        <v>648923546.5</v>
      </c>
      <c r="NE457" s="6">
        <f t="shared" si="156"/>
        <v>156519368.75</v>
      </c>
      <c r="NF457" s="6">
        <f t="shared" si="156"/>
        <v>22878999.509999998</v>
      </c>
      <c r="NG457" s="6">
        <f t="shared" si="156"/>
        <v>190789941.55999994</v>
      </c>
      <c r="NH457" s="6">
        <f t="shared" si="156"/>
        <v>19892368.799999997</v>
      </c>
      <c r="NI457" s="6">
        <f t="shared" si="156"/>
        <v>63505650.969999999</v>
      </c>
      <c r="NJ457" s="6">
        <f t="shared" si="156"/>
        <v>165750132.48000002</v>
      </c>
      <c r="NK457" s="6">
        <f t="shared" si="156"/>
        <v>84663907.320000008</v>
      </c>
      <c r="NL457" s="6">
        <f t="shared" si="156"/>
        <v>6259902.4000000004</v>
      </c>
      <c r="NM457" s="6">
        <f t="shared" si="156"/>
        <v>59119330.209999993</v>
      </c>
      <c r="NN457" s="6">
        <f t="shared" si="156"/>
        <v>42848303.75</v>
      </c>
      <c r="NO457" s="6">
        <f t="shared" si="156"/>
        <v>38194236.149999999</v>
      </c>
      <c r="NP457" s="6">
        <f t="shared" si="156"/>
        <v>174218518.22000003</v>
      </c>
      <c r="NQ457" s="6">
        <f t="shared" si="156"/>
        <v>24657799.270000003</v>
      </c>
      <c r="NR457" s="6">
        <f t="shared" si="156"/>
        <v>28422108.950000003</v>
      </c>
      <c r="NS457" s="6">
        <f t="shared" si="156"/>
        <v>44825428.57</v>
      </c>
      <c r="NT457" s="6">
        <f t="shared" si="156"/>
        <v>23878275.350000001</v>
      </c>
      <c r="NU457" s="6">
        <f t="shared" si="156"/>
        <v>4176904.44</v>
      </c>
      <c r="NV457" s="6">
        <f t="shared" si="156"/>
        <v>18027222.140000001</v>
      </c>
      <c r="NW457" s="6">
        <f t="shared" si="156"/>
        <v>339390336.69999999</v>
      </c>
      <c r="NX457" s="6">
        <f t="shared" si="156"/>
        <v>249933137.62000003</v>
      </c>
      <c r="NY457" s="6">
        <f t="shared" ref="NY457:QJ457" si="157">SUM(NY33)</f>
        <v>35193054</v>
      </c>
      <c r="NZ457" s="6">
        <f t="shared" si="157"/>
        <v>26121376</v>
      </c>
      <c r="OA457" s="6">
        <f t="shared" si="157"/>
        <v>31389987</v>
      </c>
      <c r="OB457" s="6">
        <f t="shared" si="157"/>
        <v>44644348</v>
      </c>
      <c r="OC457" s="6">
        <f t="shared" si="157"/>
        <v>20153040.590000004</v>
      </c>
      <c r="OD457" s="6">
        <f t="shared" si="157"/>
        <v>539567914.37</v>
      </c>
      <c r="OE457" s="6">
        <f t="shared" si="157"/>
        <v>113004390.45999999</v>
      </c>
      <c r="OF457" s="6">
        <f t="shared" si="157"/>
        <v>35817127.979999997</v>
      </c>
      <c r="OG457" s="6">
        <f t="shared" si="157"/>
        <v>114363770.58999997</v>
      </c>
      <c r="OH457" s="6">
        <f t="shared" si="157"/>
        <v>35735164.5</v>
      </c>
      <c r="OI457" s="6">
        <f t="shared" si="157"/>
        <v>48036322.000000007</v>
      </c>
      <c r="OJ457" s="6">
        <f t="shared" si="157"/>
        <v>54514125.68</v>
      </c>
      <c r="OK457" s="6">
        <f t="shared" si="157"/>
        <v>35222074.399999999</v>
      </c>
      <c r="OL457" s="6">
        <f t="shared" si="157"/>
        <v>43103970.469999999</v>
      </c>
      <c r="OM457" s="6">
        <f t="shared" si="157"/>
        <v>469794046.86000001</v>
      </c>
      <c r="ON457" s="6">
        <f t="shared" si="157"/>
        <v>107845285.59999999</v>
      </c>
      <c r="OO457" s="6">
        <f t="shared" si="157"/>
        <v>123621189.89</v>
      </c>
      <c r="OP457" s="6">
        <f t="shared" si="157"/>
        <v>41105819.649999999</v>
      </c>
      <c r="OQ457" s="6">
        <f t="shared" si="157"/>
        <v>37387005.340000004</v>
      </c>
      <c r="OR457" s="6">
        <f t="shared" si="157"/>
        <v>20684795.690000001</v>
      </c>
      <c r="OS457" s="6">
        <f t="shared" si="157"/>
        <v>334779786.71999997</v>
      </c>
      <c r="OT457" s="6">
        <f t="shared" si="157"/>
        <v>56600443.049999997</v>
      </c>
      <c r="OU457" s="6">
        <f t="shared" si="157"/>
        <v>45148184.57</v>
      </c>
      <c r="OV457" s="6">
        <f t="shared" si="157"/>
        <v>54271479.119999997</v>
      </c>
      <c r="OW457" s="6">
        <f t="shared" si="157"/>
        <v>87266209.5</v>
      </c>
      <c r="OX457" s="6">
        <f t="shared" si="157"/>
        <v>160882619.63</v>
      </c>
      <c r="OY457" s="6">
        <f t="shared" si="157"/>
        <v>35163039.609999999</v>
      </c>
      <c r="OZ457" s="6">
        <f t="shared" si="157"/>
        <v>26975050.100000001</v>
      </c>
      <c r="PA457" s="6">
        <f t="shared" si="157"/>
        <v>30258684.5</v>
      </c>
      <c r="PB457" s="6">
        <f t="shared" si="157"/>
        <v>238782515.19000003</v>
      </c>
      <c r="PC457" s="6">
        <f t="shared" si="157"/>
        <v>40295997.490000002</v>
      </c>
      <c r="PD457" s="6">
        <f t="shared" si="157"/>
        <v>70624627.049999997</v>
      </c>
      <c r="PE457" s="6">
        <f t="shared" si="157"/>
        <v>11551887.5</v>
      </c>
      <c r="PF457" s="6">
        <f t="shared" si="157"/>
        <v>48893861.919999994</v>
      </c>
      <c r="PG457" s="6">
        <f t="shared" si="157"/>
        <v>133551190.58</v>
      </c>
      <c r="PH457" s="6">
        <f t="shared" si="157"/>
        <v>27090183.969999999</v>
      </c>
      <c r="PI457" s="6">
        <f t="shared" si="157"/>
        <v>20043275.75</v>
      </c>
      <c r="PJ457" s="6">
        <f t="shared" si="157"/>
        <v>43966586.620000005</v>
      </c>
      <c r="PK457" s="6">
        <f t="shared" si="157"/>
        <v>28311228.16</v>
      </c>
      <c r="PL457" s="6">
        <f t="shared" si="157"/>
        <v>74121282.430000007</v>
      </c>
      <c r="PM457" s="6">
        <f t="shared" si="157"/>
        <v>74333888</v>
      </c>
      <c r="PN457" s="6">
        <f t="shared" si="157"/>
        <v>26388451.699999999</v>
      </c>
      <c r="PO457" s="6">
        <f t="shared" si="157"/>
        <v>118791064.38</v>
      </c>
      <c r="PP457" s="6">
        <f t="shared" si="157"/>
        <v>35400856.539999999</v>
      </c>
      <c r="PQ457" s="6">
        <f t="shared" si="157"/>
        <v>17288505.25</v>
      </c>
      <c r="PR457" s="6">
        <f t="shared" si="157"/>
        <v>32453711.199999999</v>
      </c>
      <c r="PS457" s="6">
        <f t="shared" si="157"/>
        <v>19653611.43</v>
      </c>
      <c r="PT457" s="6">
        <f t="shared" si="157"/>
        <v>530697016.26999998</v>
      </c>
      <c r="PU457" s="6">
        <f t="shared" si="157"/>
        <v>240078615</v>
      </c>
      <c r="PV457" s="6">
        <f t="shared" si="157"/>
        <v>28284918.09</v>
      </c>
      <c r="PW457" s="6">
        <f t="shared" si="157"/>
        <v>66973697.790000007</v>
      </c>
      <c r="PX457" s="6">
        <f t="shared" si="157"/>
        <v>295653841.15999997</v>
      </c>
      <c r="PY457" s="6">
        <f t="shared" si="157"/>
        <v>31094439.350000001</v>
      </c>
      <c r="PZ457" s="6">
        <f t="shared" si="157"/>
        <v>81228515.060000002</v>
      </c>
      <c r="QA457" s="6">
        <f t="shared" si="157"/>
        <v>31017102.610000003</v>
      </c>
      <c r="QB457" s="6">
        <f t="shared" si="157"/>
        <v>90649223.230000004</v>
      </c>
      <c r="QC457" s="6">
        <f t="shared" si="157"/>
        <v>16453273.26</v>
      </c>
      <c r="QD457" s="6">
        <f t="shared" si="157"/>
        <v>81216428.420000002</v>
      </c>
      <c r="QE457" s="6">
        <f t="shared" si="157"/>
        <v>21748299.259999998</v>
      </c>
      <c r="QF457" s="6">
        <f t="shared" si="157"/>
        <v>33391657.25</v>
      </c>
      <c r="QG457" s="6">
        <f t="shared" si="157"/>
        <v>56649018.450000003</v>
      </c>
      <c r="QH457" s="6">
        <f t="shared" si="157"/>
        <v>39694613.18</v>
      </c>
      <c r="QI457" s="6">
        <f t="shared" si="157"/>
        <v>40637528.5</v>
      </c>
      <c r="QJ457" s="6">
        <f t="shared" si="157"/>
        <v>41560761.530000001</v>
      </c>
      <c r="QK457" s="6">
        <f t="shared" ref="QK457:SV457" si="158">SUM(QK33)</f>
        <v>22003091.52</v>
      </c>
      <c r="QL457" s="6">
        <f t="shared" si="158"/>
        <v>20311242.189999998</v>
      </c>
      <c r="QM457" s="6">
        <f t="shared" si="158"/>
        <v>66895640.759999998</v>
      </c>
      <c r="QN457" s="6">
        <f t="shared" si="158"/>
        <v>103685983.02000001</v>
      </c>
      <c r="QO457" s="6">
        <f t="shared" si="158"/>
        <v>15178290.859999999</v>
      </c>
      <c r="QP457" s="6">
        <f t="shared" si="158"/>
        <v>14922375.34</v>
      </c>
      <c r="QQ457" s="6">
        <f t="shared" si="158"/>
        <v>11781637.08</v>
      </c>
      <c r="QR457" s="6">
        <f t="shared" si="158"/>
        <v>27169638.329999998</v>
      </c>
      <c r="QS457" s="6">
        <f t="shared" si="158"/>
        <v>11289527.220000001</v>
      </c>
      <c r="QT457" s="6">
        <f t="shared" si="158"/>
        <v>553973513.39999986</v>
      </c>
      <c r="QU457" s="6">
        <f t="shared" si="158"/>
        <v>15054229.67</v>
      </c>
      <c r="QV457" s="6">
        <f t="shared" si="158"/>
        <v>86557237.5</v>
      </c>
      <c r="QW457" s="6">
        <f t="shared" si="158"/>
        <v>36107787.159999996</v>
      </c>
      <c r="QX457" s="6">
        <f t="shared" si="158"/>
        <v>28891129.519999996</v>
      </c>
      <c r="QY457" s="6">
        <f t="shared" si="158"/>
        <v>70925246.049999997</v>
      </c>
      <c r="QZ457" s="6">
        <f t="shared" si="158"/>
        <v>37170864.080000006</v>
      </c>
      <c r="RA457" s="6">
        <f t="shared" si="158"/>
        <v>91600589.310000002</v>
      </c>
      <c r="RB457" s="6">
        <f t="shared" si="158"/>
        <v>51370888.810000002</v>
      </c>
      <c r="RC457" s="6">
        <f t="shared" si="158"/>
        <v>27499339.18</v>
      </c>
      <c r="RD457" s="6">
        <f t="shared" si="158"/>
        <v>21135037</v>
      </c>
      <c r="RE457" s="6">
        <f t="shared" si="158"/>
        <v>17245498.920000002</v>
      </c>
      <c r="RF457" s="6">
        <f t="shared" si="158"/>
        <v>12760809.460000003</v>
      </c>
      <c r="RG457" s="6">
        <f t="shared" si="158"/>
        <v>548583734.38999999</v>
      </c>
      <c r="RH457" s="6">
        <f t="shared" si="158"/>
        <v>82243680.239999995</v>
      </c>
      <c r="RI457" s="6">
        <f t="shared" si="158"/>
        <v>62300332.68</v>
      </c>
      <c r="RJ457" s="6">
        <f t="shared" si="158"/>
        <v>59106804.36999999</v>
      </c>
      <c r="RK457" s="6">
        <f t="shared" si="158"/>
        <v>41431987.789999992</v>
      </c>
      <c r="RL457" s="6">
        <f t="shared" si="158"/>
        <v>74408393.530000001</v>
      </c>
      <c r="RM457" s="6">
        <f t="shared" si="158"/>
        <v>148761586.79999998</v>
      </c>
      <c r="RN457" s="6">
        <f t="shared" si="158"/>
        <v>31341045.150000002</v>
      </c>
      <c r="RO457" s="6">
        <f t="shared" si="158"/>
        <v>65290057.880000003</v>
      </c>
      <c r="RP457" s="6">
        <f t="shared" si="158"/>
        <v>112124623.97</v>
      </c>
      <c r="RQ457" s="6">
        <f t="shared" si="158"/>
        <v>152475885.03</v>
      </c>
      <c r="RR457" s="6">
        <f t="shared" si="158"/>
        <v>17549988.559999999</v>
      </c>
      <c r="RS457" s="6">
        <f t="shared" si="158"/>
        <v>24341276.640000001</v>
      </c>
      <c r="RT457" s="6">
        <f t="shared" si="158"/>
        <v>54528508.210000001</v>
      </c>
      <c r="RU457" s="6">
        <f t="shared" si="158"/>
        <v>17380577.439999998</v>
      </c>
      <c r="RV457" s="6">
        <f t="shared" si="158"/>
        <v>16321907.5</v>
      </c>
      <c r="RW457" s="6">
        <f t="shared" si="158"/>
        <v>29309007.620000001</v>
      </c>
      <c r="RX457" s="6">
        <f t="shared" si="158"/>
        <v>25903002.879999999</v>
      </c>
      <c r="RY457" s="6">
        <f t="shared" si="158"/>
        <v>8214915.1899999995</v>
      </c>
      <c r="RZ457" s="6">
        <f t="shared" si="158"/>
        <v>19573957.559999999</v>
      </c>
      <c r="SA457" s="6">
        <f t="shared" si="158"/>
        <v>152864633.85000002</v>
      </c>
      <c r="SB457" s="6">
        <f t="shared" si="158"/>
        <v>31791069.230000004</v>
      </c>
      <c r="SC457" s="6">
        <f t="shared" si="158"/>
        <v>25243772.98</v>
      </c>
      <c r="SD457" s="6">
        <f t="shared" si="158"/>
        <v>35050912.25</v>
      </c>
      <c r="SE457" s="6">
        <f t="shared" si="158"/>
        <v>26102999.800000001</v>
      </c>
      <c r="SF457" s="6">
        <f t="shared" si="158"/>
        <v>44986031</v>
      </c>
      <c r="SG457" s="6">
        <f t="shared" si="158"/>
        <v>43277576.340000004</v>
      </c>
      <c r="SH457" s="6">
        <f t="shared" si="158"/>
        <v>64096704.140000001</v>
      </c>
      <c r="SI457" s="6">
        <f t="shared" si="158"/>
        <v>25585189.90000001</v>
      </c>
      <c r="SJ457" s="6">
        <f t="shared" si="158"/>
        <v>31263665.539999999</v>
      </c>
      <c r="SK457" s="6">
        <f t="shared" si="158"/>
        <v>71391742.189999998</v>
      </c>
      <c r="SL457" s="6">
        <f t="shared" si="158"/>
        <v>12951914.110000001</v>
      </c>
      <c r="SM457" s="6">
        <f t="shared" si="158"/>
        <v>169511698.80000001</v>
      </c>
      <c r="SN457" s="6">
        <f t="shared" si="158"/>
        <v>39128047.86999999</v>
      </c>
      <c r="SO457" s="6">
        <f t="shared" si="158"/>
        <v>39355638.439999998</v>
      </c>
      <c r="SP457" s="6">
        <f t="shared" si="158"/>
        <v>79924584.459999993</v>
      </c>
      <c r="SQ457" s="6">
        <f t="shared" si="158"/>
        <v>42627258.93</v>
      </c>
      <c r="SR457" s="6">
        <f t="shared" si="158"/>
        <v>31891251.68</v>
      </c>
      <c r="SS457" s="6">
        <f t="shared" si="158"/>
        <v>31443004.669999998</v>
      </c>
      <c r="ST457" s="6">
        <f t="shared" si="158"/>
        <v>11335345.75</v>
      </c>
      <c r="SU457" s="6">
        <f t="shared" si="158"/>
        <v>255792106.98000002</v>
      </c>
      <c r="SV457" s="6">
        <f t="shared" si="158"/>
        <v>27283114.960000001</v>
      </c>
      <c r="SW457" s="6">
        <f t="shared" ref="SW457:VH457" si="159">SUM(SW33)</f>
        <v>47911385.630000003</v>
      </c>
      <c r="SX457" s="6">
        <f t="shared" si="159"/>
        <v>27585637.289999999</v>
      </c>
      <c r="SY457" s="6">
        <f t="shared" si="159"/>
        <v>18228063.620000001</v>
      </c>
      <c r="SZ457" s="6">
        <f t="shared" si="159"/>
        <v>16121272.5</v>
      </c>
      <c r="TA457" s="6">
        <f t="shared" si="159"/>
        <v>29147649</v>
      </c>
      <c r="TB457" s="6">
        <f t="shared" si="159"/>
        <v>102808796.25</v>
      </c>
      <c r="TC457" s="6">
        <f t="shared" si="159"/>
        <v>24453013.25</v>
      </c>
      <c r="TD457" s="6">
        <f t="shared" si="159"/>
        <v>26218660.379999999</v>
      </c>
      <c r="TE457" s="6">
        <f t="shared" si="159"/>
        <v>32571745</v>
      </c>
      <c r="TF457" s="6">
        <f t="shared" si="159"/>
        <v>53310202.200000003</v>
      </c>
      <c r="TG457" s="6">
        <f t="shared" si="159"/>
        <v>24845557</v>
      </c>
      <c r="TH457" s="6">
        <f t="shared" si="159"/>
        <v>19925694.5</v>
      </c>
      <c r="TI457" s="6">
        <f t="shared" si="159"/>
        <v>601277215.88999999</v>
      </c>
      <c r="TJ457" s="6">
        <f t="shared" si="159"/>
        <v>27903340</v>
      </c>
      <c r="TK457" s="6">
        <f t="shared" si="159"/>
        <v>24040961.099999998</v>
      </c>
      <c r="TL457" s="6">
        <f t="shared" si="159"/>
        <v>53264054</v>
      </c>
      <c r="TM457" s="6">
        <f t="shared" si="159"/>
        <v>50962775</v>
      </c>
      <c r="TN457" s="6">
        <f t="shared" si="159"/>
        <v>32556773.25</v>
      </c>
      <c r="TO457" s="6">
        <f t="shared" si="159"/>
        <v>9084976.5</v>
      </c>
      <c r="TP457" s="6">
        <f t="shared" si="159"/>
        <v>160722382.44</v>
      </c>
      <c r="TQ457" s="6">
        <f t="shared" si="159"/>
        <v>29208066.359999999</v>
      </c>
      <c r="TR457" s="6">
        <f t="shared" si="159"/>
        <v>47631764.990000002</v>
      </c>
      <c r="TS457" s="6">
        <f t="shared" si="159"/>
        <v>38792512.100000001</v>
      </c>
      <c r="TT457" s="6">
        <f t="shared" si="159"/>
        <v>26448748</v>
      </c>
      <c r="TU457" s="6">
        <f t="shared" si="159"/>
        <v>13217482.08</v>
      </c>
      <c r="TV457" s="6">
        <f t="shared" si="159"/>
        <v>27212454.039999995</v>
      </c>
      <c r="TW457" s="6">
        <f t="shared" si="159"/>
        <v>23986676.5</v>
      </c>
      <c r="TX457" s="6">
        <f t="shared" si="159"/>
        <v>33911228</v>
      </c>
      <c r="TY457" s="6">
        <f t="shared" si="159"/>
        <v>214187291.71000001</v>
      </c>
      <c r="TZ457" s="6">
        <f t="shared" si="159"/>
        <v>16039792.6</v>
      </c>
      <c r="UA457" s="6">
        <f t="shared" si="159"/>
        <v>315868354.23999995</v>
      </c>
      <c r="UB457" s="6">
        <f t="shared" si="159"/>
        <v>124433839.67999999</v>
      </c>
      <c r="UC457" s="6">
        <f t="shared" si="159"/>
        <v>26691525</v>
      </c>
      <c r="UD457" s="6">
        <f t="shared" si="159"/>
        <v>30832570.180000003</v>
      </c>
      <c r="UE457" s="6">
        <f t="shared" si="159"/>
        <v>124884835.83</v>
      </c>
      <c r="UF457" s="6">
        <f t="shared" si="159"/>
        <v>15693165.710000001</v>
      </c>
      <c r="UG457" s="6">
        <f t="shared" si="159"/>
        <v>13367618.989999998</v>
      </c>
      <c r="UH457" s="6">
        <f t="shared" si="159"/>
        <v>45824917.25</v>
      </c>
      <c r="UI457" s="6">
        <f t="shared" si="159"/>
        <v>25285229.969999999</v>
      </c>
      <c r="UJ457" s="6">
        <f t="shared" si="159"/>
        <v>211703025.15000001</v>
      </c>
      <c r="UK457" s="6">
        <f t="shared" si="159"/>
        <v>92061833.320000008</v>
      </c>
      <c r="UL457" s="6">
        <f t="shared" si="159"/>
        <v>43307119.019999996</v>
      </c>
      <c r="UM457" s="6">
        <f t="shared" si="159"/>
        <v>42303918</v>
      </c>
      <c r="UN457" s="6">
        <f t="shared" si="159"/>
        <v>40625830.660000004</v>
      </c>
      <c r="UO457" s="6">
        <f t="shared" si="159"/>
        <v>35478812.149999999</v>
      </c>
      <c r="UP457" s="6">
        <f t="shared" si="159"/>
        <v>731971434.5</v>
      </c>
      <c r="UQ457" s="6">
        <f t="shared" si="159"/>
        <v>43589209.5</v>
      </c>
      <c r="UR457" s="6">
        <f t="shared" si="159"/>
        <v>42213828.149999999</v>
      </c>
      <c r="US457" s="6">
        <f t="shared" si="159"/>
        <v>189600323.91999999</v>
      </c>
      <c r="UT457" s="6">
        <f t="shared" si="159"/>
        <v>9648047.5199999996</v>
      </c>
      <c r="UU457" s="6">
        <f t="shared" si="159"/>
        <v>28995809.5</v>
      </c>
      <c r="UV457" s="6">
        <f t="shared" si="159"/>
        <v>76162167.950000003</v>
      </c>
      <c r="UW457" s="6">
        <f t="shared" si="159"/>
        <v>19405532.260000002</v>
      </c>
      <c r="UX457" s="6">
        <f t="shared" si="159"/>
        <v>24859418</v>
      </c>
      <c r="UY457" s="6">
        <f t="shared" si="159"/>
        <v>32502479</v>
      </c>
      <c r="UZ457" s="6">
        <f t="shared" si="159"/>
        <v>35957900.509999998</v>
      </c>
      <c r="VA457" s="6">
        <f t="shared" si="159"/>
        <v>84354316.5</v>
      </c>
      <c r="VB457" s="6">
        <f t="shared" si="159"/>
        <v>37069107.25</v>
      </c>
      <c r="VC457" s="6">
        <f t="shared" si="159"/>
        <v>59350284.400000013</v>
      </c>
      <c r="VD457" s="6">
        <f t="shared" si="159"/>
        <v>19978350.5</v>
      </c>
      <c r="VE457" s="6">
        <f t="shared" si="159"/>
        <v>19009775.809999999</v>
      </c>
      <c r="VF457" s="6">
        <f t="shared" si="159"/>
        <v>27711847.82</v>
      </c>
      <c r="VG457" s="6">
        <f t="shared" si="159"/>
        <v>26122703</v>
      </c>
      <c r="VH457" s="6">
        <f t="shared" si="159"/>
        <v>102054839</v>
      </c>
      <c r="VI457" s="6">
        <f t="shared" ref="VI457:XT457" si="160">SUM(VI33)</f>
        <v>15529300</v>
      </c>
      <c r="VJ457" s="6">
        <f t="shared" si="160"/>
        <v>13399938.739999998</v>
      </c>
      <c r="VK457" s="6">
        <f t="shared" si="160"/>
        <v>17301514.920000002</v>
      </c>
      <c r="VL457" s="6">
        <f t="shared" si="160"/>
        <v>289907320.41000003</v>
      </c>
      <c r="VM457" s="6">
        <f t="shared" si="160"/>
        <v>46156554.030000001</v>
      </c>
      <c r="VN457" s="6">
        <f t="shared" si="160"/>
        <v>38138907.710000001</v>
      </c>
      <c r="VO457" s="6">
        <f t="shared" si="160"/>
        <v>78053481.530000016</v>
      </c>
      <c r="VP457" s="6">
        <f t="shared" si="160"/>
        <v>98903295.579999998</v>
      </c>
      <c r="VQ457" s="6">
        <f t="shared" si="160"/>
        <v>85600923.5</v>
      </c>
      <c r="VR457" s="6">
        <f t="shared" si="160"/>
        <v>37249231.909999996</v>
      </c>
      <c r="VS457" s="6">
        <f t="shared" si="160"/>
        <v>54182907.499999993</v>
      </c>
      <c r="VT457" s="6">
        <f t="shared" si="160"/>
        <v>49508536.950000003</v>
      </c>
      <c r="VU457" s="6">
        <f t="shared" si="160"/>
        <v>152672126.98000002</v>
      </c>
      <c r="VV457" s="6">
        <f t="shared" si="160"/>
        <v>61294435.909999996</v>
      </c>
      <c r="VW457" s="6">
        <f t="shared" si="160"/>
        <v>116992919.43000001</v>
      </c>
      <c r="VX457" s="6">
        <f t="shared" si="160"/>
        <v>34219383.149999999</v>
      </c>
      <c r="VY457" s="6">
        <f t="shared" si="160"/>
        <v>52021762.789999999</v>
      </c>
      <c r="VZ457" s="6">
        <f t="shared" si="160"/>
        <v>34915270.580000006</v>
      </c>
      <c r="WA457" s="6">
        <f t="shared" si="160"/>
        <v>848536634.49000001</v>
      </c>
      <c r="WB457" s="6">
        <f t="shared" si="160"/>
        <v>80192886.949999988</v>
      </c>
      <c r="WC457" s="6">
        <f t="shared" si="160"/>
        <v>41888575.5</v>
      </c>
      <c r="WD457" s="6">
        <f t="shared" si="160"/>
        <v>56794141.469999999</v>
      </c>
      <c r="WE457" s="6">
        <f t="shared" si="160"/>
        <v>20559155.399999999</v>
      </c>
      <c r="WF457" s="6">
        <f t="shared" si="160"/>
        <v>67807144.109999999</v>
      </c>
      <c r="WG457" s="6">
        <f t="shared" si="160"/>
        <v>62779461.350000001</v>
      </c>
      <c r="WH457" s="6">
        <f t="shared" si="160"/>
        <v>87367460.5</v>
      </c>
      <c r="WI457" s="6">
        <f t="shared" si="160"/>
        <v>45278113.600000001</v>
      </c>
      <c r="WJ457" s="6">
        <f t="shared" si="160"/>
        <v>67778140.349999994</v>
      </c>
      <c r="WK457" s="6">
        <f t="shared" si="160"/>
        <v>35592286.689999998</v>
      </c>
      <c r="WL457" s="6">
        <f t="shared" si="160"/>
        <v>101470931.25999999</v>
      </c>
      <c r="WM457" s="6">
        <f t="shared" si="160"/>
        <v>39289805</v>
      </c>
      <c r="WN457" s="6">
        <f t="shared" si="160"/>
        <v>113997305.25</v>
      </c>
      <c r="WO457" s="6">
        <f t="shared" si="160"/>
        <v>91437222.63000001</v>
      </c>
      <c r="WP457" s="6">
        <f t="shared" si="160"/>
        <v>52850578.280000001</v>
      </c>
      <c r="WQ457" s="6">
        <f t="shared" si="160"/>
        <v>51590499.100000001</v>
      </c>
      <c r="WR457" s="6">
        <f t="shared" si="160"/>
        <v>58716045</v>
      </c>
      <c r="WS457" s="6">
        <f t="shared" si="160"/>
        <v>25371741.52</v>
      </c>
      <c r="WT457" s="6">
        <f t="shared" si="160"/>
        <v>105850467.94999999</v>
      </c>
      <c r="WU457" s="6">
        <f t="shared" si="160"/>
        <v>192815897.25999999</v>
      </c>
      <c r="WV457" s="6">
        <f t="shared" si="160"/>
        <v>35020447.539999999</v>
      </c>
      <c r="WW457" s="6">
        <f t="shared" si="160"/>
        <v>32962199</v>
      </c>
      <c r="WX457" s="6">
        <f t="shared" si="160"/>
        <v>12344083.17</v>
      </c>
      <c r="WY457" s="6">
        <f t="shared" si="160"/>
        <v>19718731.5</v>
      </c>
      <c r="WZ457" s="6">
        <f t="shared" si="160"/>
        <v>40957097.93</v>
      </c>
      <c r="XA457" s="6">
        <f t="shared" si="160"/>
        <v>16812099.440000001</v>
      </c>
      <c r="XB457" s="6">
        <f t="shared" si="160"/>
        <v>24617224.5</v>
      </c>
      <c r="XC457" s="6">
        <f t="shared" si="160"/>
        <v>144588198.44999999</v>
      </c>
      <c r="XD457" s="6">
        <f t="shared" si="160"/>
        <v>18677499.73</v>
      </c>
      <c r="XE457" s="6">
        <f t="shared" si="160"/>
        <v>14581343.24</v>
      </c>
      <c r="XF457" s="6">
        <f t="shared" si="160"/>
        <v>10514388.279999999</v>
      </c>
      <c r="XG457" s="6">
        <f t="shared" si="160"/>
        <v>14814685.6</v>
      </c>
      <c r="XH457" s="6">
        <f t="shared" si="160"/>
        <v>844408517.33999991</v>
      </c>
      <c r="XI457" s="6">
        <f t="shared" si="160"/>
        <v>37397084.210000001</v>
      </c>
      <c r="XJ457" s="6">
        <f t="shared" si="160"/>
        <v>87053688.479999989</v>
      </c>
      <c r="XK457" s="6">
        <f t="shared" si="160"/>
        <v>136066115.59999999</v>
      </c>
      <c r="XL457" s="6">
        <f t="shared" si="160"/>
        <v>41791206.75</v>
      </c>
      <c r="XM457" s="6">
        <f t="shared" si="160"/>
        <v>47576988.920000002</v>
      </c>
      <c r="XN457" s="6">
        <f t="shared" si="160"/>
        <v>79453319.419999987</v>
      </c>
      <c r="XO457" s="6">
        <f t="shared" si="160"/>
        <v>37066198.100000009</v>
      </c>
      <c r="XP457" s="6">
        <f t="shared" si="160"/>
        <v>34167096</v>
      </c>
      <c r="XQ457" s="6">
        <f t="shared" si="160"/>
        <v>95784394.129999995</v>
      </c>
      <c r="XR457" s="6">
        <f t="shared" si="160"/>
        <v>110920853.64999998</v>
      </c>
      <c r="XS457" s="6">
        <f t="shared" si="160"/>
        <v>30016397.77</v>
      </c>
      <c r="XT457" s="6">
        <f t="shared" si="160"/>
        <v>22963277.550000001</v>
      </c>
      <c r="XU457" s="6">
        <f t="shared" ref="XU457:AAF457" si="161">SUM(XU33)</f>
        <v>27109952.159999996</v>
      </c>
      <c r="XV457" s="6">
        <f t="shared" si="161"/>
        <v>39933768.25</v>
      </c>
      <c r="XW457" s="6">
        <f t="shared" si="161"/>
        <v>16522906.58</v>
      </c>
      <c r="XX457" s="6">
        <f t="shared" si="161"/>
        <v>15592190.25</v>
      </c>
      <c r="XY457" s="6">
        <f t="shared" si="161"/>
        <v>20496838.899999999</v>
      </c>
      <c r="XZ457" s="6">
        <f t="shared" si="161"/>
        <v>25854618.52</v>
      </c>
      <c r="YA457" s="6">
        <f t="shared" si="161"/>
        <v>16464727.5</v>
      </c>
      <c r="YB457" s="6">
        <f t="shared" si="161"/>
        <v>20828387.23</v>
      </c>
      <c r="YC457" s="6">
        <f t="shared" si="161"/>
        <v>18714876.600000001</v>
      </c>
      <c r="YD457" s="6">
        <f t="shared" si="161"/>
        <v>17187665.530000001</v>
      </c>
      <c r="YE457" s="6">
        <f t="shared" si="161"/>
        <v>620070866.6500001</v>
      </c>
      <c r="YF457" s="6">
        <f t="shared" si="161"/>
        <v>64508000</v>
      </c>
      <c r="YG457" s="6">
        <f t="shared" si="161"/>
        <v>101234056.5</v>
      </c>
      <c r="YH457" s="6">
        <f t="shared" si="161"/>
        <v>38474891.759999998</v>
      </c>
      <c r="YI457" s="6">
        <f t="shared" si="161"/>
        <v>214042178.06</v>
      </c>
      <c r="YJ457" s="6">
        <f t="shared" si="161"/>
        <v>43021122.5</v>
      </c>
      <c r="YK457" s="6">
        <f t="shared" si="161"/>
        <v>87691439</v>
      </c>
      <c r="YL457" s="6">
        <f t="shared" si="161"/>
        <v>33152453.670000002</v>
      </c>
      <c r="YM457" s="6">
        <f t="shared" si="161"/>
        <v>133834703.48999999</v>
      </c>
      <c r="YN457" s="6">
        <f t="shared" si="161"/>
        <v>73132560.5</v>
      </c>
      <c r="YO457" s="6">
        <f t="shared" si="161"/>
        <v>46927506.849999994</v>
      </c>
      <c r="YP457" s="6">
        <f t="shared" si="161"/>
        <v>35530226.659999996</v>
      </c>
      <c r="YQ457" s="6">
        <f t="shared" si="161"/>
        <v>28125820.620000001</v>
      </c>
      <c r="YR457" s="6">
        <f t="shared" si="161"/>
        <v>32841477.07</v>
      </c>
      <c r="YS457" s="6">
        <f t="shared" si="161"/>
        <v>23714250.399999999</v>
      </c>
      <c r="YT457" s="6">
        <f t="shared" si="161"/>
        <v>29021509.720000003</v>
      </c>
      <c r="YU457" s="6">
        <f t="shared" si="161"/>
        <v>29067584.510000002</v>
      </c>
      <c r="YV457" s="6">
        <f t="shared" si="161"/>
        <v>182946790.66</v>
      </c>
      <c r="YW457" s="6">
        <f t="shared" si="161"/>
        <v>39206255.07</v>
      </c>
      <c r="YX457" s="6">
        <f t="shared" si="161"/>
        <v>38263241.300000004</v>
      </c>
      <c r="YY457" s="6">
        <f t="shared" si="161"/>
        <v>25297442.07</v>
      </c>
      <c r="YZ457" s="6">
        <f t="shared" si="161"/>
        <v>39233497.93</v>
      </c>
      <c r="ZA457" s="6">
        <f t="shared" si="161"/>
        <v>12712822.17</v>
      </c>
      <c r="ZB457" s="6">
        <f t="shared" si="161"/>
        <v>20066145.699999999</v>
      </c>
      <c r="ZC457" s="6">
        <f t="shared" si="161"/>
        <v>193148140.28000003</v>
      </c>
      <c r="ZD457" s="6">
        <f t="shared" si="161"/>
        <v>19251673.289999999</v>
      </c>
      <c r="ZE457" s="6">
        <f t="shared" si="161"/>
        <v>95344117.129999995</v>
      </c>
      <c r="ZF457" s="6">
        <f t="shared" si="161"/>
        <v>57047556.24000001</v>
      </c>
      <c r="ZG457" s="6">
        <f t="shared" si="161"/>
        <v>31680957.330000002</v>
      </c>
      <c r="ZH457" s="6">
        <f t="shared" si="161"/>
        <v>31638793.270000003</v>
      </c>
      <c r="ZI457" s="6">
        <f t="shared" si="161"/>
        <v>25650167.75</v>
      </c>
      <c r="ZJ457" s="6">
        <f t="shared" si="161"/>
        <v>18650955.670000002</v>
      </c>
      <c r="ZK457" s="6">
        <f t="shared" si="161"/>
        <v>120272012.78999999</v>
      </c>
      <c r="ZL457" s="6">
        <f t="shared" si="161"/>
        <v>508200502.23000002</v>
      </c>
      <c r="ZM457" s="6">
        <f t="shared" si="161"/>
        <v>39623405.670000002</v>
      </c>
      <c r="ZN457" s="6">
        <f t="shared" si="161"/>
        <v>69546829.870000005</v>
      </c>
      <c r="ZO457" s="6">
        <f t="shared" si="161"/>
        <v>326867012.89000005</v>
      </c>
      <c r="ZP457" s="6">
        <f t="shared" si="161"/>
        <v>120837761.83000001</v>
      </c>
      <c r="ZQ457" s="6">
        <f t="shared" si="161"/>
        <v>27224590.420000002</v>
      </c>
      <c r="ZR457" s="6">
        <f t="shared" si="161"/>
        <v>43099298.839999996</v>
      </c>
      <c r="ZS457" s="6">
        <f t="shared" si="161"/>
        <v>128030455.53</v>
      </c>
      <c r="ZT457" s="6">
        <f t="shared" si="161"/>
        <v>76740523.5</v>
      </c>
      <c r="ZU457" s="6">
        <f t="shared" si="161"/>
        <v>126821311.42000002</v>
      </c>
      <c r="ZV457" s="6">
        <f t="shared" si="161"/>
        <v>13239090.790000001</v>
      </c>
      <c r="ZW457" s="6">
        <f t="shared" si="161"/>
        <v>33921109.859999992</v>
      </c>
      <c r="ZX457" s="6">
        <f t="shared" si="161"/>
        <v>37743067.260000005</v>
      </c>
      <c r="ZY457" s="6">
        <f t="shared" si="161"/>
        <v>120346707.31</v>
      </c>
      <c r="ZZ457" s="6">
        <f t="shared" si="161"/>
        <v>23134718.52</v>
      </c>
      <c r="AAA457" s="6">
        <f t="shared" si="161"/>
        <v>38153390.420000002</v>
      </c>
      <c r="AAB457" s="6">
        <f t="shared" si="161"/>
        <v>47828501.330000006</v>
      </c>
      <c r="AAC457" s="6">
        <f t="shared" si="161"/>
        <v>11481130.09</v>
      </c>
      <c r="AAD457" s="6">
        <f t="shared" si="161"/>
        <v>37821327.82</v>
      </c>
      <c r="AAE457" s="6">
        <f t="shared" si="161"/>
        <v>40725138.940000005</v>
      </c>
      <c r="AAF457" s="6">
        <f t="shared" si="161"/>
        <v>16180920.469999999</v>
      </c>
      <c r="AAG457" s="6">
        <f t="shared" ref="AAG457:ACR457" si="162">SUM(AAG33)</f>
        <v>13289281.439999999</v>
      </c>
      <c r="AAH457" s="6">
        <f t="shared" si="162"/>
        <v>213726675.84999999</v>
      </c>
      <c r="AAI457" s="6">
        <f t="shared" si="162"/>
        <v>18694310.550000001</v>
      </c>
      <c r="AAJ457" s="6">
        <f t="shared" si="162"/>
        <v>28878581.18</v>
      </c>
      <c r="AAK457" s="6">
        <f t="shared" si="162"/>
        <v>24919886.199999996</v>
      </c>
      <c r="AAL457" s="6">
        <f t="shared" si="162"/>
        <v>24176311.66</v>
      </c>
      <c r="AAM457" s="6">
        <f t="shared" si="162"/>
        <v>40451839.809999995</v>
      </c>
      <c r="AAN457" s="6">
        <f t="shared" si="162"/>
        <v>33900735.220000006</v>
      </c>
      <c r="AAO457" s="6">
        <f t="shared" si="162"/>
        <v>715388407.45999992</v>
      </c>
      <c r="AAP457" s="6">
        <f t="shared" si="162"/>
        <v>42231176.910000004</v>
      </c>
      <c r="AAQ457" s="6">
        <f t="shared" si="162"/>
        <v>30321040.400000002</v>
      </c>
      <c r="AAR457" s="6">
        <f t="shared" si="162"/>
        <v>142026648.82999998</v>
      </c>
      <c r="AAS457" s="6">
        <f t="shared" si="162"/>
        <v>59483731.5</v>
      </c>
      <c r="AAT457" s="6">
        <f t="shared" si="162"/>
        <v>33413018.800000001</v>
      </c>
      <c r="AAU457" s="6">
        <f t="shared" si="162"/>
        <v>24611107.919999998</v>
      </c>
      <c r="AAV457" s="6">
        <f t="shared" si="162"/>
        <v>67465877.559999987</v>
      </c>
      <c r="AAW457" s="6">
        <f t="shared" si="162"/>
        <v>120131077.37</v>
      </c>
      <c r="AAX457" s="6">
        <f t="shared" si="162"/>
        <v>21294892.699999999</v>
      </c>
      <c r="AAY457" s="6">
        <f t="shared" si="162"/>
        <v>64138325.950000003</v>
      </c>
      <c r="AAZ457" s="6">
        <f t="shared" si="162"/>
        <v>143660334.30000001</v>
      </c>
      <c r="ABA457" s="6">
        <f t="shared" si="162"/>
        <v>96293553.049999997</v>
      </c>
      <c r="ABB457" s="6">
        <f t="shared" si="162"/>
        <v>24349520.690000001</v>
      </c>
      <c r="ABC457" s="6">
        <f t="shared" si="162"/>
        <v>32310109.579999998</v>
      </c>
      <c r="ABD457" s="6">
        <f t="shared" si="162"/>
        <v>53707176.710000001</v>
      </c>
      <c r="ABE457" s="6">
        <f t="shared" si="162"/>
        <v>22558538.820000004</v>
      </c>
      <c r="ABF457" s="6">
        <f t="shared" si="162"/>
        <v>43055080.679999985</v>
      </c>
      <c r="ABG457" s="6">
        <f t="shared" si="162"/>
        <v>24154050.539999999</v>
      </c>
      <c r="ABH457" s="6">
        <f t="shared" si="162"/>
        <v>199807671</v>
      </c>
      <c r="ABI457" s="6">
        <f t="shared" si="162"/>
        <v>147328464.70999998</v>
      </c>
      <c r="ABJ457" s="6">
        <f t="shared" si="162"/>
        <v>17934633.609999999</v>
      </c>
      <c r="ABK457" s="6">
        <f t="shared" si="162"/>
        <v>19387672</v>
      </c>
      <c r="ABL457" s="6">
        <f t="shared" si="162"/>
        <v>19453340.289999999</v>
      </c>
      <c r="ABM457" s="6">
        <f t="shared" si="162"/>
        <v>20180627.25</v>
      </c>
      <c r="ABN457" s="6">
        <f t="shared" si="162"/>
        <v>17474532</v>
      </c>
      <c r="ABO457" s="6">
        <f t="shared" si="162"/>
        <v>298973157.34000003</v>
      </c>
      <c r="ABP457" s="6">
        <f t="shared" si="162"/>
        <v>33702225.25</v>
      </c>
      <c r="ABQ457" s="6">
        <f t="shared" si="162"/>
        <v>35093690.519999996</v>
      </c>
      <c r="ABR457" s="6">
        <f t="shared" si="162"/>
        <v>75552990.25999999</v>
      </c>
      <c r="ABS457" s="6">
        <f t="shared" si="162"/>
        <v>40438035.43</v>
      </c>
      <c r="ABT457" s="6">
        <f t="shared" si="162"/>
        <v>29068964</v>
      </c>
      <c r="ABU457" s="6">
        <f t="shared" si="162"/>
        <v>29187631.600000001</v>
      </c>
      <c r="ABV457" s="6">
        <f t="shared" si="162"/>
        <v>31828010</v>
      </c>
      <c r="ABW457" s="6">
        <f t="shared" si="162"/>
        <v>5672175</v>
      </c>
      <c r="ABX457" s="6">
        <f t="shared" si="162"/>
        <v>461488816.79000002</v>
      </c>
      <c r="ABY457" s="6">
        <f t="shared" si="162"/>
        <v>16703967.699999999</v>
      </c>
      <c r="ABZ457" s="6">
        <f t="shared" si="162"/>
        <v>46309033.750000007</v>
      </c>
      <c r="ACA457" s="6">
        <f t="shared" si="162"/>
        <v>20908328.049999997</v>
      </c>
      <c r="ACB457" s="6">
        <f t="shared" si="162"/>
        <v>18269870.630000003</v>
      </c>
      <c r="ACC457" s="6">
        <f t="shared" si="162"/>
        <v>129219756.23</v>
      </c>
      <c r="ACD457" s="6">
        <f t="shared" si="162"/>
        <v>35885957.369999997</v>
      </c>
      <c r="ACE457" s="6">
        <f t="shared" si="162"/>
        <v>45949133.129999995</v>
      </c>
      <c r="ACF457" s="6">
        <f t="shared" si="162"/>
        <v>22768592.809999995</v>
      </c>
      <c r="ACG457" s="6">
        <f t="shared" si="162"/>
        <v>90934305.629999995</v>
      </c>
      <c r="ACH457" s="6">
        <f t="shared" si="162"/>
        <v>46280954.740000002</v>
      </c>
      <c r="ACI457" s="6">
        <f t="shared" si="162"/>
        <v>526069057.39000005</v>
      </c>
      <c r="ACJ457" s="6">
        <f t="shared" si="162"/>
        <v>35051564.290000007</v>
      </c>
      <c r="ACK457" s="6">
        <f t="shared" si="162"/>
        <v>64333406.099999994</v>
      </c>
      <c r="ACL457" s="6">
        <f t="shared" si="162"/>
        <v>44690239.859999999</v>
      </c>
      <c r="ACM457" s="6">
        <f t="shared" si="162"/>
        <v>21530564.950000003</v>
      </c>
      <c r="ACN457" s="6">
        <f t="shared" si="162"/>
        <v>35970086.369999997</v>
      </c>
      <c r="ACO457" s="6">
        <f t="shared" si="162"/>
        <v>73824565.539999992</v>
      </c>
      <c r="ACP457" s="6">
        <f t="shared" si="162"/>
        <v>182782486.35999998</v>
      </c>
      <c r="ACQ457" s="6">
        <f t="shared" si="162"/>
        <v>599652537.85000002</v>
      </c>
      <c r="ACR457" s="6">
        <f t="shared" si="162"/>
        <v>25776743.939999998</v>
      </c>
      <c r="ACS457" s="6">
        <f t="shared" ref="ACS457:AFD457" si="163">SUM(ACS33)</f>
        <v>53293957.149999999</v>
      </c>
      <c r="ACT457" s="6">
        <f t="shared" si="163"/>
        <v>82237726.229999989</v>
      </c>
      <c r="ACU457" s="6">
        <f t="shared" si="163"/>
        <v>43248899.5</v>
      </c>
      <c r="ACV457" s="6">
        <f t="shared" si="163"/>
        <v>190896867.25</v>
      </c>
      <c r="ACW457" s="6">
        <f t="shared" si="163"/>
        <v>23756660.649999999</v>
      </c>
      <c r="ACX457" s="6">
        <f t="shared" si="163"/>
        <v>41987649.599999994</v>
      </c>
      <c r="ACY457" s="6">
        <f t="shared" si="163"/>
        <v>22535671.629999999</v>
      </c>
      <c r="ACZ457" s="6">
        <f t="shared" si="163"/>
        <v>17840108.800000001</v>
      </c>
      <c r="ADA457" s="6">
        <f t="shared" si="163"/>
        <v>27278159.75</v>
      </c>
      <c r="ADB457" s="6">
        <f t="shared" si="163"/>
        <v>25570006.459999997</v>
      </c>
      <c r="ADC457" s="6">
        <f t="shared" si="163"/>
        <v>23451403.899999999</v>
      </c>
      <c r="ADD457" s="6">
        <f t="shared" si="163"/>
        <v>19555388.82</v>
      </c>
      <c r="ADE457" s="6">
        <f t="shared" si="163"/>
        <v>25324016</v>
      </c>
      <c r="ADF457" s="6">
        <f t="shared" si="163"/>
        <v>115647113.05</v>
      </c>
      <c r="ADG457" s="6">
        <f t="shared" si="163"/>
        <v>109093542.56999996</v>
      </c>
      <c r="ADH457" s="6">
        <f t="shared" si="163"/>
        <v>13225045.640000001</v>
      </c>
      <c r="ADI457" s="6">
        <f t="shared" si="163"/>
        <v>14174723.5</v>
      </c>
      <c r="ADJ457" s="6">
        <f t="shared" si="163"/>
        <v>17888610.319999997</v>
      </c>
      <c r="ADK457" s="6">
        <f t="shared" si="163"/>
        <v>25932766</v>
      </c>
      <c r="ADL457" s="6">
        <f t="shared" si="163"/>
        <v>25255749.859999999</v>
      </c>
      <c r="ADM457" s="6">
        <f t="shared" si="163"/>
        <v>51140704.68</v>
      </c>
      <c r="ADN457" s="6">
        <f t="shared" si="163"/>
        <v>62805240.480000004</v>
      </c>
      <c r="ADO457" s="6">
        <f t="shared" si="163"/>
        <v>651105245.43999982</v>
      </c>
      <c r="ADP457" s="6">
        <f t="shared" si="163"/>
        <v>75029788.950000003</v>
      </c>
      <c r="ADQ457" s="6">
        <f t="shared" si="163"/>
        <v>64125713.919999994</v>
      </c>
      <c r="ADR457" s="6">
        <f t="shared" si="163"/>
        <v>33713868.899999991</v>
      </c>
      <c r="ADS457" s="6">
        <f t="shared" si="163"/>
        <v>171373209.69</v>
      </c>
      <c r="ADT457" s="6">
        <f t="shared" si="163"/>
        <v>11961366.58</v>
      </c>
      <c r="ADU457" s="6">
        <f t="shared" si="163"/>
        <v>17222153</v>
      </c>
      <c r="ADV457" s="6">
        <f t="shared" si="163"/>
        <v>32052989.830000002</v>
      </c>
      <c r="ADW457" s="6">
        <f t="shared" si="163"/>
        <v>10742954.5</v>
      </c>
      <c r="ADX457" s="6">
        <f t="shared" si="163"/>
        <v>10218158.32</v>
      </c>
      <c r="ADY457" s="6">
        <f t="shared" si="163"/>
        <v>683785024.88</v>
      </c>
      <c r="ADZ457" s="6">
        <f t="shared" si="163"/>
        <v>235006015.70000002</v>
      </c>
      <c r="AEA457" s="6">
        <f t="shared" si="163"/>
        <v>93185307.950000003</v>
      </c>
      <c r="AEB457" s="6">
        <f t="shared" si="163"/>
        <v>33515205.150000002</v>
      </c>
      <c r="AEC457" s="6">
        <f t="shared" si="163"/>
        <v>45939466.649999991</v>
      </c>
      <c r="AED457" s="6">
        <f t="shared" si="163"/>
        <v>91018530.089999989</v>
      </c>
      <c r="AEE457" s="6">
        <f t="shared" si="163"/>
        <v>31384288.309999999</v>
      </c>
      <c r="AEF457" s="6">
        <f t="shared" si="163"/>
        <v>24897271.719999999</v>
      </c>
      <c r="AEG457" s="6">
        <f t="shared" si="163"/>
        <v>34745497.479999997</v>
      </c>
      <c r="AEH457" s="6">
        <f t="shared" si="163"/>
        <v>27080826.59</v>
      </c>
      <c r="AEI457" s="6">
        <f t="shared" si="163"/>
        <v>47532404.649999991</v>
      </c>
      <c r="AEJ457" s="6">
        <f t="shared" si="163"/>
        <v>120326264.34</v>
      </c>
      <c r="AEK457" s="6">
        <f t="shared" si="163"/>
        <v>20816597.220000003</v>
      </c>
      <c r="AEL457" s="6">
        <f t="shared" si="163"/>
        <v>110136324.21000001</v>
      </c>
      <c r="AEM457" s="6">
        <f t="shared" si="163"/>
        <v>52021228.32</v>
      </c>
      <c r="AEN457" s="6">
        <f t="shared" si="163"/>
        <v>69699510.640000015</v>
      </c>
      <c r="AEO457" s="6">
        <f t="shared" si="163"/>
        <v>39237003.700000003</v>
      </c>
      <c r="AEP457" s="6">
        <f t="shared" si="163"/>
        <v>120351383.57999998</v>
      </c>
      <c r="AEQ457" s="6">
        <f t="shared" si="163"/>
        <v>11974959.860000001</v>
      </c>
      <c r="AER457" s="6">
        <f t="shared" si="163"/>
        <v>85912792.280000001</v>
      </c>
      <c r="AES457" s="6">
        <f t="shared" si="163"/>
        <v>519804831.44999999</v>
      </c>
      <c r="AET457" s="6">
        <f t="shared" si="163"/>
        <v>97785200.679999992</v>
      </c>
      <c r="AEU457" s="6">
        <f t="shared" si="163"/>
        <v>51388033.75</v>
      </c>
      <c r="AEV457" s="6">
        <f t="shared" si="163"/>
        <v>57723191.799999997</v>
      </c>
      <c r="AEW457" s="6">
        <f t="shared" si="163"/>
        <v>43174916.050000004</v>
      </c>
      <c r="AEX457" s="6">
        <f t="shared" si="163"/>
        <v>108980660.59999999</v>
      </c>
      <c r="AEY457" s="6">
        <f t="shared" si="163"/>
        <v>34242453.159999996</v>
      </c>
      <c r="AEZ457" s="6">
        <f t="shared" si="163"/>
        <v>38152758.299999997</v>
      </c>
      <c r="AFA457" s="6">
        <f t="shared" si="163"/>
        <v>20946584.260000002</v>
      </c>
      <c r="AFB457" s="6">
        <f t="shared" si="163"/>
        <v>17033752.300000001</v>
      </c>
      <c r="AFC457" s="6">
        <f t="shared" si="163"/>
        <v>175614162.52000001</v>
      </c>
      <c r="AFD457" s="6">
        <f t="shared" si="163"/>
        <v>116784438.52000001</v>
      </c>
      <c r="AFE457" s="6">
        <f t="shared" ref="AFE457:AHP457" si="164">SUM(AFE33)</f>
        <v>59291689.160000011</v>
      </c>
      <c r="AFF457" s="6">
        <f t="shared" si="164"/>
        <v>30578559.550000001</v>
      </c>
      <c r="AFG457" s="6">
        <f t="shared" si="164"/>
        <v>50700273.239999995</v>
      </c>
      <c r="AFH457" s="6">
        <f t="shared" si="164"/>
        <v>68248912.239999995</v>
      </c>
      <c r="AFI457" s="6">
        <f t="shared" si="164"/>
        <v>15269892.99</v>
      </c>
      <c r="AFJ457" s="6">
        <f t="shared" si="164"/>
        <v>32562571.170000002</v>
      </c>
      <c r="AFK457" s="6">
        <f t="shared" si="164"/>
        <v>8172965.3200000003</v>
      </c>
      <c r="AFL457" s="6">
        <f t="shared" si="164"/>
        <v>23801027.32</v>
      </c>
      <c r="AFM457" s="6">
        <f t="shared" si="164"/>
        <v>26535179</v>
      </c>
      <c r="AFN457" s="6">
        <f t="shared" si="164"/>
        <v>15496005.379999999</v>
      </c>
      <c r="AFO457" s="6">
        <f t="shared" si="164"/>
        <v>25667633.390000001</v>
      </c>
      <c r="AFP457" s="6">
        <f t="shared" si="164"/>
        <v>204871139.90999997</v>
      </c>
      <c r="AFQ457" s="6">
        <f t="shared" si="164"/>
        <v>61196574.919999994</v>
      </c>
      <c r="AFR457" s="6">
        <f t="shared" si="164"/>
        <v>17147052.810000002</v>
      </c>
      <c r="AFS457" s="6">
        <f t="shared" si="164"/>
        <v>20045764.849999998</v>
      </c>
      <c r="AFT457" s="6">
        <f t="shared" si="164"/>
        <v>24140399.890000001</v>
      </c>
      <c r="AFU457" s="6">
        <f t="shared" si="164"/>
        <v>24449453.949999999</v>
      </c>
      <c r="AFV457" s="6">
        <f t="shared" si="164"/>
        <v>10590035</v>
      </c>
      <c r="AFW457" s="6">
        <f t="shared" si="164"/>
        <v>25121306.18</v>
      </c>
      <c r="AFX457" s="6">
        <f t="shared" si="164"/>
        <v>45903371.460000001</v>
      </c>
      <c r="AFY457" s="6">
        <f t="shared" si="164"/>
        <v>10498313.719999999</v>
      </c>
      <c r="AFZ457" s="6">
        <f t="shared" si="164"/>
        <v>46065142.390000001</v>
      </c>
      <c r="AGA457" s="6">
        <f t="shared" si="164"/>
        <v>11140572.99</v>
      </c>
      <c r="AGB457" s="6">
        <f t="shared" si="164"/>
        <v>516325280</v>
      </c>
      <c r="AGC457" s="6">
        <f t="shared" si="164"/>
        <v>92864822.25</v>
      </c>
      <c r="AGD457" s="6">
        <f t="shared" si="164"/>
        <v>32568877.260000005</v>
      </c>
      <c r="AGE457" s="6">
        <f t="shared" si="164"/>
        <v>43553617.530000001</v>
      </c>
      <c r="AGF457" s="6">
        <f t="shared" si="164"/>
        <v>200420690.30000001</v>
      </c>
      <c r="AGG457" s="6">
        <f t="shared" si="164"/>
        <v>86668382.660000011</v>
      </c>
      <c r="AGH457" s="6">
        <f t="shared" si="164"/>
        <v>39691806.149999999</v>
      </c>
      <c r="AGI457" s="6">
        <f t="shared" si="164"/>
        <v>34457925.5</v>
      </c>
      <c r="AGJ457" s="6">
        <f t="shared" si="164"/>
        <v>54409207.660000004</v>
      </c>
      <c r="AGK457" s="6">
        <f t="shared" si="164"/>
        <v>41698742.359999999</v>
      </c>
      <c r="AGL457" s="6">
        <f t="shared" si="164"/>
        <v>23542537</v>
      </c>
      <c r="AGM457" s="6">
        <f t="shared" si="164"/>
        <v>333690682.5</v>
      </c>
      <c r="AGN457" s="6">
        <f t="shared" si="164"/>
        <v>72759944.900000006</v>
      </c>
      <c r="AGO457" s="6">
        <f t="shared" si="164"/>
        <v>41185967.969999999</v>
      </c>
      <c r="AGP457" s="6">
        <f t="shared" si="164"/>
        <v>12533503.25</v>
      </c>
      <c r="AGQ457" s="6">
        <f t="shared" si="164"/>
        <v>54806098.089999996</v>
      </c>
      <c r="AGR457" s="6">
        <f t="shared" si="164"/>
        <v>32000349.669999998</v>
      </c>
      <c r="AGS457" s="6">
        <f t="shared" si="164"/>
        <v>10051936.560000001</v>
      </c>
      <c r="AGT457" s="6">
        <f t="shared" si="164"/>
        <v>12313553.5</v>
      </c>
      <c r="AGU457" s="6">
        <f t="shared" si="164"/>
        <v>605202402.51999998</v>
      </c>
      <c r="AGV457" s="6">
        <f t="shared" si="164"/>
        <v>325922304.36000001</v>
      </c>
      <c r="AGW457" s="6">
        <f t="shared" si="164"/>
        <v>23485648.780000001</v>
      </c>
      <c r="AGX457" s="6">
        <f t="shared" si="164"/>
        <v>70485622</v>
      </c>
      <c r="AGY457" s="6">
        <f t="shared" si="164"/>
        <v>133187058</v>
      </c>
      <c r="AGZ457" s="6">
        <f t="shared" si="164"/>
        <v>47966011.899999999</v>
      </c>
      <c r="AHA457" s="6">
        <f t="shared" si="164"/>
        <v>27119035.760000002</v>
      </c>
      <c r="AHB457" s="6">
        <f t="shared" si="164"/>
        <v>55458335.049999997</v>
      </c>
      <c r="AHC457" s="6">
        <f t="shared" si="164"/>
        <v>14235157.75</v>
      </c>
      <c r="AHD457" s="6">
        <f t="shared" si="164"/>
        <v>38477960.229999997</v>
      </c>
      <c r="AHE457" s="6">
        <f t="shared" si="164"/>
        <v>44916742.610000007</v>
      </c>
      <c r="AHF457" s="6">
        <f t="shared" si="164"/>
        <v>18292164.789999999</v>
      </c>
      <c r="AHG457" s="6">
        <f t="shared" si="164"/>
        <v>25072365.170000002</v>
      </c>
      <c r="AHH457" s="6">
        <f t="shared" si="164"/>
        <v>31871829.850000001</v>
      </c>
      <c r="AHI457" s="6">
        <f t="shared" si="164"/>
        <v>18261362.140000001</v>
      </c>
      <c r="AHJ457" s="6">
        <f t="shared" si="164"/>
        <v>24671539.600000001</v>
      </c>
      <c r="AHK457" s="6">
        <f t="shared" si="164"/>
        <v>17219444.600000001</v>
      </c>
      <c r="AHL457" s="6">
        <f t="shared" si="164"/>
        <v>216236966.30000001</v>
      </c>
      <c r="AHM457" s="6">
        <f t="shared" si="164"/>
        <v>60159068.5</v>
      </c>
      <c r="AHN457" s="6">
        <f t="shared" si="164"/>
        <v>18667374.109999999</v>
      </c>
      <c r="AHO457" s="6">
        <f t="shared" si="164"/>
        <v>33409541.52</v>
      </c>
      <c r="AHP457" s="6">
        <f t="shared" si="164"/>
        <v>65900102.689999998</v>
      </c>
      <c r="AHQ457" s="6">
        <f>SUM(AHQ33)</f>
        <v>29172833.010000002</v>
      </c>
      <c r="AHR457" s="6">
        <f>SUM(AHR33)</f>
        <v>18594107.550000001</v>
      </c>
      <c r="AHS457" s="6"/>
      <c r="AHT457" s="6">
        <f>SUM(AHT33)</f>
        <v>72132482473.089996</v>
      </c>
    </row>
    <row r="458" spans="1:904" ht="21">
      <c r="C458" s="4" t="s">
        <v>2686</v>
      </c>
      <c r="D458" s="6">
        <f>SUM(D53)</f>
        <v>1262437245.8600001</v>
      </c>
      <c r="E458" s="6">
        <f t="shared" ref="E458:BP458" si="165">SUM(E53)</f>
        <v>38150808.649999991</v>
      </c>
      <c r="F458" s="6">
        <f t="shared" si="165"/>
        <v>38800956.970000006</v>
      </c>
      <c r="G458" s="6">
        <f t="shared" si="165"/>
        <v>14317957.470000003</v>
      </c>
      <c r="H458" s="6">
        <f t="shared" si="165"/>
        <v>121656441.73</v>
      </c>
      <c r="I458" s="6">
        <f t="shared" si="165"/>
        <v>40987598.140000001</v>
      </c>
      <c r="J458" s="6">
        <f t="shared" si="165"/>
        <v>65418795.729999997</v>
      </c>
      <c r="K458" s="6">
        <f t="shared" si="165"/>
        <v>27404026.450000003</v>
      </c>
      <c r="L458" s="6">
        <f t="shared" si="165"/>
        <v>29969507.880000003</v>
      </c>
      <c r="M458" s="6">
        <f t="shared" si="165"/>
        <v>39186705.350000001</v>
      </c>
      <c r="N458" s="6">
        <f t="shared" si="165"/>
        <v>43042378.289999992</v>
      </c>
      <c r="O458" s="6">
        <f t="shared" si="165"/>
        <v>10641060.970000001</v>
      </c>
      <c r="P458" s="6">
        <f t="shared" si="165"/>
        <v>24046862.740000002</v>
      </c>
      <c r="Q458" s="6">
        <f t="shared" si="165"/>
        <v>21533474.289999999</v>
      </c>
      <c r="R458" s="6">
        <f t="shared" si="165"/>
        <v>15538324.799999999</v>
      </c>
      <c r="S458" s="6">
        <f t="shared" si="165"/>
        <v>23254783.620000001</v>
      </c>
      <c r="T458" s="6">
        <f t="shared" si="165"/>
        <v>28111219.939999998</v>
      </c>
      <c r="U458" s="6">
        <f t="shared" si="165"/>
        <v>0</v>
      </c>
      <c r="V458" s="6">
        <f t="shared" si="165"/>
        <v>1242277777.25</v>
      </c>
      <c r="W458" s="6">
        <f t="shared" si="165"/>
        <v>170587783</v>
      </c>
      <c r="X458" s="6">
        <f t="shared" si="165"/>
        <v>14536978.890000001</v>
      </c>
      <c r="Y458" s="6">
        <f t="shared" si="165"/>
        <v>42968480.450000003</v>
      </c>
      <c r="Z458" s="6">
        <f t="shared" si="165"/>
        <v>25185732.559999999</v>
      </c>
      <c r="AA458" s="6">
        <f t="shared" si="165"/>
        <v>37163694.25</v>
      </c>
      <c r="AB458" s="6">
        <f t="shared" si="165"/>
        <v>5490628.2399999993</v>
      </c>
      <c r="AC458" s="6">
        <f t="shared" si="165"/>
        <v>222886875.78</v>
      </c>
      <c r="AD458" s="6">
        <f t="shared" si="165"/>
        <v>26317893.699999999</v>
      </c>
      <c r="AE458" s="6">
        <f t="shared" si="165"/>
        <v>14832644.469999999</v>
      </c>
      <c r="AF458" s="6">
        <f t="shared" si="165"/>
        <v>158023273.26999998</v>
      </c>
      <c r="AG458" s="6">
        <f t="shared" si="165"/>
        <v>32811540.469999999</v>
      </c>
      <c r="AH458" s="6">
        <f t="shared" si="165"/>
        <v>217207140.42000002</v>
      </c>
      <c r="AI458" s="6">
        <f t="shared" si="165"/>
        <v>65403508.169999994</v>
      </c>
      <c r="AJ458" s="6">
        <f t="shared" si="165"/>
        <v>18719625.66</v>
      </c>
      <c r="AK458" s="6">
        <f t="shared" si="165"/>
        <v>12483623.15</v>
      </c>
      <c r="AL458" s="6">
        <f t="shared" si="165"/>
        <v>19938067.91</v>
      </c>
      <c r="AM458" s="6">
        <f t="shared" si="165"/>
        <v>22301963.550000001</v>
      </c>
      <c r="AN458" s="6">
        <f t="shared" si="165"/>
        <v>8038919.1199999992</v>
      </c>
      <c r="AO458" s="6">
        <f t="shared" si="165"/>
        <v>8755863.5899999999</v>
      </c>
      <c r="AP458" s="6">
        <f t="shared" si="165"/>
        <v>14548506.710000001</v>
      </c>
      <c r="AQ458" s="6">
        <f t="shared" si="165"/>
        <v>8258422.79</v>
      </c>
      <c r="AR458" s="6">
        <f t="shared" si="165"/>
        <v>5871171.7199999997</v>
      </c>
      <c r="AS458" s="6">
        <f t="shared" si="165"/>
        <v>2968146.96</v>
      </c>
      <c r="AT458" s="6">
        <f t="shared" si="165"/>
        <v>466599030.07999992</v>
      </c>
      <c r="AU458" s="6">
        <f t="shared" si="165"/>
        <v>4408199.0999999996</v>
      </c>
      <c r="AV458" s="6">
        <f t="shared" si="165"/>
        <v>4634256.8199999994</v>
      </c>
      <c r="AW458" s="6">
        <f t="shared" si="165"/>
        <v>14350922.540000001</v>
      </c>
      <c r="AX458" s="6">
        <f t="shared" si="165"/>
        <v>24037040.66</v>
      </c>
      <c r="AY458" s="6">
        <f t="shared" si="165"/>
        <v>27527343.169999998</v>
      </c>
      <c r="AZ458" s="6">
        <f t="shared" si="165"/>
        <v>6063632.5100000007</v>
      </c>
      <c r="BA458" s="6">
        <f t="shared" si="165"/>
        <v>10145595.170000002</v>
      </c>
      <c r="BB458" s="6">
        <f t="shared" si="165"/>
        <v>3289889.1999999997</v>
      </c>
      <c r="BC458" s="6">
        <f t="shared" si="165"/>
        <v>9386441.9500000011</v>
      </c>
      <c r="BD458" s="6">
        <f t="shared" si="165"/>
        <v>4685596.75</v>
      </c>
      <c r="BE458" s="6">
        <f t="shared" si="165"/>
        <v>4428894.2699999996</v>
      </c>
      <c r="BF458" s="6">
        <f t="shared" si="165"/>
        <v>82408541.280000001</v>
      </c>
      <c r="BG458" s="6">
        <f t="shared" si="165"/>
        <v>2463792.9</v>
      </c>
      <c r="BH458" s="6">
        <f t="shared" si="165"/>
        <v>257</v>
      </c>
      <c r="BI458" s="6">
        <f t="shared" si="165"/>
        <v>361627394.39999998</v>
      </c>
      <c r="BJ458" s="6">
        <f t="shared" si="165"/>
        <v>203598342.91000003</v>
      </c>
      <c r="BK458" s="6">
        <f t="shared" si="165"/>
        <v>24682478.709999997</v>
      </c>
      <c r="BL458" s="6">
        <f t="shared" si="165"/>
        <v>9884007.8300000001</v>
      </c>
      <c r="BM458" s="6">
        <f t="shared" si="165"/>
        <v>22246327.109999996</v>
      </c>
      <c r="BN458" s="6">
        <f t="shared" si="165"/>
        <v>21765010.149999999</v>
      </c>
      <c r="BO458" s="6">
        <f t="shared" si="165"/>
        <v>10641449.24</v>
      </c>
      <c r="BP458" s="6">
        <f t="shared" si="165"/>
        <v>0</v>
      </c>
      <c r="BQ458" s="6">
        <f t="shared" ref="BQ458:EB458" si="166">SUM(BQ53)</f>
        <v>0</v>
      </c>
      <c r="BR458" s="6">
        <f t="shared" si="166"/>
        <v>546030519.00999999</v>
      </c>
      <c r="BS458" s="6">
        <f t="shared" si="166"/>
        <v>6050733</v>
      </c>
      <c r="BT458" s="6">
        <f t="shared" si="166"/>
        <v>10998409.84</v>
      </c>
      <c r="BU458" s="6">
        <f t="shared" si="166"/>
        <v>8915050.9499999993</v>
      </c>
      <c r="BV458" s="6">
        <f t="shared" si="166"/>
        <v>10122043.58</v>
      </c>
      <c r="BW458" s="6">
        <f t="shared" si="166"/>
        <v>5247760.58</v>
      </c>
      <c r="BX458" s="6">
        <f t="shared" si="166"/>
        <v>12917757.270000001</v>
      </c>
      <c r="BY458" s="6">
        <f t="shared" si="166"/>
        <v>7236072</v>
      </c>
      <c r="BZ458" s="6">
        <f t="shared" si="166"/>
        <v>120495087.64999999</v>
      </c>
      <c r="CA458" s="6">
        <f t="shared" si="166"/>
        <v>16684525.380000001</v>
      </c>
      <c r="CB458" s="6">
        <f t="shared" si="166"/>
        <v>50573578.039999999</v>
      </c>
      <c r="CC458" s="6">
        <f t="shared" si="166"/>
        <v>71105545.579999998</v>
      </c>
      <c r="CD458" s="6">
        <f t="shared" si="166"/>
        <v>10862164.520000001</v>
      </c>
      <c r="CE458" s="6">
        <f t="shared" si="166"/>
        <v>19388812.759999998</v>
      </c>
      <c r="CF458" s="6">
        <f t="shared" si="166"/>
        <v>7833027.3799999999</v>
      </c>
      <c r="CG458" s="6">
        <f t="shared" si="166"/>
        <v>1042396518.86</v>
      </c>
      <c r="CH458" s="6">
        <f t="shared" si="166"/>
        <v>9242485.2299999986</v>
      </c>
      <c r="CI458" s="6">
        <f t="shared" si="166"/>
        <v>121880652.44999999</v>
      </c>
      <c r="CJ458" s="6">
        <f t="shared" si="166"/>
        <v>6911150.3600000003</v>
      </c>
      <c r="CK458" s="6">
        <f t="shared" si="166"/>
        <v>11568733</v>
      </c>
      <c r="CL458" s="6">
        <f t="shared" si="166"/>
        <v>7713323.3100000005</v>
      </c>
      <c r="CM458" s="6">
        <f t="shared" si="166"/>
        <v>9537805.1500000004</v>
      </c>
      <c r="CN458" s="6">
        <f t="shared" si="166"/>
        <v>31787968.91</v>
      </c>
      <c r="CO458" s="6">
        <f t="shared" si="166"/>
        <v>2097642.75</v>
      </c>
      <c r="CP458" s="6">
        <f t="shared" si="166"/>
        <v>9294757.7699999996</v>
      </c>
      <c r="CQ458" s="6">
        <f t="shared" si="166"/>
        <v>6043615.3999999994</v>
      </c>
      <c r="CR458" s="6">
        <f t="shared" si="166"/>
        <v>13457893.5</v>
      </c>
      <c r="CS458" s="6">
        <f t="shared" si="166"/>
        <v>5091633.6000000006</v>
      </c>
      <c r="CT458" s="6">
        <f t="shared" si="166"/>
        <v>546016850.6500001</v>
      </c>
      <c r="CU458" s="6">
        <f t="shared" si="166"/>
        <v>9845421.9499999993</v>
      </c>
      <c r="CV458" s="6">
        <f t="shared" si="166"/>
        <v>15693303.110000001</v>
      </c>
      <c r="CW458" s="6">
        <f t="shared" si="166"/>
        <v>33868646.160000004</v>
      </c>
      <c r="CX458" s="6">
        <f t="shared" si="166"/>
        <v>5795627.7600000007</v>
      </c>
      <c r="CY458" s="6">
        <f t="shared" si="166"/>
        <v>39580844.350000001</v>
      </c>
      <c r="CZ458" s="6">
        <f t="shared" si="166"/>
        <v>13826113.790000001</v>
      </c>
      <c r="DA458" s="6">
        <f t="shared" si="166"/>
        <v>5211244</v>
      </c>
      <c r="DB458" s="6">
        <f t="shared" si="166"/>
        <v>351539485.58999991</v>
      </c>
      <c r="DC458" s="6">
        <f t="shared" si="166"/>
        <v>457893475.01999998</v>
      </c>
      <c r="DD458" s="6">
        <f t="shared" si="166"/>
        <v>41633325.450000003</v>
      </c>
      <c r="DE458" s="6">
        <f t="shared" si="166"/>
        <v>54589605.019999996</v>
      </c>
      <c r="DF458" s="6">
        <f t="shared" si="166"/>
        <v>71351364.900000006</v>
      </c>
      <c r="DG458" s="6">
        <f t="shared" si="166"/>
        <v>135155329.97</v>
      </c>
      <c r="DH458" s="6">
        <f t="shared" si="166"/>
        <v>200372240.95999998</v>
      </c>
      <c r="DI458" s="6">
        <f t="shared" si="166"/>
        <v>44372880.590000004</v>
      </c>
      <c r="DJ458" s="6">
        <f t="shared" si="166"/>
        <v>38822902.910000004</v>
      </c>
      <c r="DK458" s="6">
        <f t="shared" si="166"/>
        <v>1049703245.0600001</v>
      </c>
      <c r="DL458" s="6">
        <f t="shared" si="166"/>
        <v>29534694.830000002</v>
      </c>
      <c r="DM458" s="6">
        <f t="shared" si="166"/>
        <v>60321552.850000001</v>
      </c>
      <c r="DN458" s="6">
        <f t="shared" si="166"/>
        <v>22697063.310000002</v>
      </c>
      <c r="DO458" s="6">
        <f t="shared" si="166"/>
        <v>33036269.120000001</v>
      </c>
      <c r="DP458" s="6">
        <f t="shared" si="166"/>
        <v>79355411.950000003</v>
      </c>
      <c r="DQ458" s="6">
        <f t="shared" si="166"/>
        <v>118203770.13</v>
      </c>
      <c r="DR458" s="6">
        <f t="shared" si="166"/>
        <v>11795664.5</v>
      </c>
      <c r="DS458" s="6">
        <f t="shared" si="166"/>
        <v>87853369.429999992</v>
      </c>
      <c r="DT458" s="6">
        <f t="shared" si="166"/>
        <v>456129832.26999998</v>
      </c>
      <c r="DU458" s="6">
        <f t="shared" si="166"/>
        <v>22771484.48</v>
      </c>
      <c r="DV458" s="6">
        <f t="shared" si="166"/>
        <v>158977423.35999998</v>
      </c>
      <c r="DW458" s="6">
        <f t="shared" si="166"/>
        <v>160009890.53000003</v>
      </c>
      <c r="DX458" s="6">
        <f t="shared" si="166"/>
        <v>36127096.920000002</v>
      </c>
      <c r="DY458" s="6">
        <f t="shared" si="166"/>
        <v>107479179.22</v>
      </c>
      <c r="DZ458" s="6">
        <f t="shared" si="166"/>
        <v>68400532.560000002</v>
      </c>
      <c r="EA458" s="6">
        <f t="shared" si="166"/>
        <v>5495503.7000000002</v>
      </c>
      <c r="EB458" s="6">
        <f t="shared" si="166"/>
        <v>21524245.240000002</v>
      </c>
      <c r="EC458" s="6">
        <f t="shared" ref="EC458:GN458" si="167">SUM(EC53)</f>
        <v>19761720.09</v>
      </c>
      <c r="ED458" s="6">
        <f t="shared" si="167"/>
        <v>56675737.620000005</v>
      </c>
      <c r="EE458" s="6">
        <f t="shared" si="167"/>
        <v>195067867.63999999</v>
      </c>
      <c r="EF458" s="6">
        <f t="shared" si="167"/>
        <v>202095471.31</v>
      </c>
      <c r="EG458" s="6">
        <f t="shared" si="167"/>
        <v>20525361.149999999</v>
      </c>
      <c r="EH458" s="6">
        <f t="shared" si="167"/>
        <v>15647049.92</v>
      </c>
      <c r="EI458" s="6">
        <f t="shared" si="167"/>
        <v>12814267.550000001</v>
      </c>
      <c r="EJ458" s="6">
        <f t="shared" si="167"/>
        <v>19960563.129999999</v>
      </c>
      <c r="EK458" s="6">
        <f t="shared" si="167"/>
        <v>46853860.489999995</v>
      </c>
      <c r="EL458" s="6">
        <f t="shared" si="167"/>
        <v>7821064.3900000006</v>
      </c>
      <c r="EM458" s="6">
        <f t="shared" si="167"/>
        <v>11573759.289999999</v>
      </c>
      <c r="EN458" s="6">
        <f t="shared" si="167"/>
        <v>519932576.77999997</v>
      </c>
      <c r="EO458" s="6">
        <f t="shared" si="167"/>
        <v>35346827.039999999</v>
      </c>
      <c r="EP458" s="6">
        <f t="shared" si="167"/>
        <v>36718216.850000001</v>
      </c>
      <c r="EQ458" s="6">
        <f t="shared" si="167"/>
        <v>14686119.51</v>
      </c>
      <c r="ER458" s="6">
        <f t="shared" si="167"/>
        <v>6585017.6899999995</v>
      </c>
      <c r="ES458" s="6">
        <f t="shared" si="167"/>
        <v>8748682.4199999999</v>
      </c>
      <c r="ET458" s="6">
        <f t="shared" si="167"/>
        <v>22860439.130000003</v>
      </c>
      <c r="EU458" s="6">
        <f t="shared" si="167"/>
        <v>24371559.98</v>
      </c>
      <c r="EV458" s="6">
        <f t="shared" si="167"/>
        <v>12513219.68</v>
      </c>
      <c r="EW458" s="6">
        <f t="shared" si="167"/>
        <v>387655536.62</v>
      </c>
      <c r="EX458" s="6">
        <f t="shared" si="167"/>
        <v>2912706.59</v>
      </c>
      <c r="EY458" s="6">
        <f t="shared" si="167"/>
        <v>10371744.5</v>
      </c>
      <c r="EZ458" s="6">
        <f t="shared" si="167"/>
        <v>26950641.59</v>
      </c>
      <c r="FA458" s="6">
        <f t="shared" si="167"/>
        <v>83987052.410000011</v>
      </c>
      <c r="FB458" s="6">
        <f t="shared" si="167"/>
        <v>47528796.899999999</v>
      </c>
      <c r="FC458" s="6">
        <f t="shared" si="167"/>
        <v>18102998.190000001</v>
      </c>
      <c r="FD458" s="6">
        <f t="shared" si="167"/>
        <v>15675809.939999999</v>
      </c>
      <c r="FE458" s="6">
        <f t="shared" si="167"/>
        <v>8448186.9700000007</v>
      </c>
      <c r="FF458" s="6">
        <f t="shared" si="167"/>
        <v>11943061.919999998</v>
      </c>
      <c r="FG458" s="6">
        <f t="shared" si="167"/>
        <v>11333745.809999999</v>
      </c>
      <c r="FH458" s="6">
        <f t="shared" si="167"/>
        <v>21817727.210000001</v>
      </c>
      <c r="FI458" s="6">
        <f t="shared" si="167"/>
        <v>482549936.23000002</v>
      </c>
      <c r="FJ458" s="6">
        <f t="shared" si="167"/>
        <v>5365415.5</v>
      </c>
      <c r="FK458" s="6">
        <f t="shared" si="167"/>
        <v>6506752.9100000011</v>
      </c>
      <c r="FL458" s="6">
        <f t="shared" si="167"/>
        <v>6363716.1099999994</v>
      </c>
      <c r="FM458" s="6">
        <f t="shared" si="167"/>
        <v>28716737.519999996</v>
      </c>
      <c r="FN458" s="6">
        <f t="shared" si="167"/>
        <v>7071041.2199999997</v>
      </c>
      <c r="FO458" s="6">
        <f t="shared" si="167"/>
        <v>5592021.4500000002</v>
      </c>
      <c r="FP458" s="6">
        <f t="shared" si="167"/>
        <v>0</v>
      </c>
      <c r="FQ458" s="6">
        <f t="shared" si="167"/>
        <v>1926413918.8099997</v>
      </c>
      <c r="FR458" s="6">
        <f t="shared" si="167"/>
        <v>14814558.249999998</v>
      </c>
      <c r="FS458" s="6">
        <f t="shared" si="167"/>
        <v>39029593.149999999</v>
      </c>
      <c r="FT458" s="6">
        <f t="shared" si="167"/>
        <v>33291482.560000002</v>
      </c>
      <c r="FU458" s="6">
        <f t="shared" si="167"/>
        <v>69583686.099999994</v>
      </c>
      <c r="FV458" s="6">
        <f t="shared" si="167"/>
        <v>37340075.590000004</v>
      </c>
      <c r="FW458" s="6">
        <f t="shared" si="167"/>
        <v>62499738.540000007</v>
      </c>
      <c r="FX458" s="6">
        <f t="shared" si="167"/>
        <v>48312816.549999997</v>
      </c>
      <c r="FY458" s="6">
        <f t="shared" si="167"/>
        <v>33964464.630000003</v>
      </c>
      <c r="FZ458" s="6">
        <f t="shared" si="167"/>
        <v>18099114.490000002</v>
      </c>
      <c r="GA458" s="6">
        <f t="shared" si="167"/>
        <v>83293669.209999993</v>
      </c>
      <c r="GB458" s="6">
        <f t="shared" si="167"/>
        <v>15329161.310000001</v>
      </c>
      <c r="GC458" s="6">
        <f t="shared" si="167"/>
        <v>10416952.51</v>
      </c>
      <c r="GD458" s="6">
        <f t="shared" si="167"/>
        <v>1612205</v>
      </c>
      <c r="GE458" s="6">
        <f t="shared" si="167"/>
        <v>467909983.41000003</v>
      </c>
      <c r="GF458" s="6">
        <f t="shared" si="167"/>
        <v>36387969.469999999</v>
      </c>
      <c r="GG458" s="6">
        <f t="shared" si="167"/>
        <v>10463955.359999999</v>
      </c>
      <c r="GH458" s="6">
        <f t="shared" si="167"/>
        <v>68409797.519999996</v>
      </c>
      <c r="GI458" s="6">
        <f t="shared" si="167"/>
        <v>35891182.380000003</v>
      </c>
      <c r="GJ458" s="6">
        <f t="shared" si="167"/>
        <v>17489449.09</v>
      </c>
      <c r="GK458" s="6">
        <f t="shared" si="167"/>
        <v>19044957</v>
      </c>
      <c r="GL458" s="6">
        <f t="shared" si="167"/>
        <v>58438490.93</v>
      </c>
      <c r="GM458" s="6">
        <f t="shared" si="167"/>
        <v>23905363.509999998</v>
      </c>
      <c r="GN458" s="6">
        <f t="shared" si="167"/>
        <v>0</v>
      </c>
      <c r="GO458" s="6">
        <f t="shared" ref="GO458:IZ458" si="168">SUM(GO53)</f>
        <v>0</v>
      </c>
      <c r="GP458" s="6">
        <f t="shared" si="168"/>
        <v>0</v>
      </c>
      <c r="GQ458" s="6">
        <f t="shared" si="168"/>
        <v>254745039.24000001</v>
      </c>
      <c r="GR458" s="6">
        <f t="shared" si="168"/>
        <v>26408341.849999998</v>
      </c>
      <c r="GS458" s="6">
        <f t="shared" si="168"/>
        <v>18554508.759999998</v>
      </c>
      <c r="GT458" s="6">
        <f t="shared" si="168"/>
        <v>33327455.899999999</v>
      </c>
      <c r="GU458" s="6">
        <f t="shared" si="168"/>
        <v>2802169.4699999997</v>
      </c>
      <c r="GV458" s="6">
        <f t="shared" si="168"/>
        <v>41243558.609999999</v>
      </c>
      <c r="GW458" s="6">
        <f t="shared" si="168"/>
        <v>26423252.170000002</v>
      </c>
      <c r="GX458" s="6">
        <f t="shared" si="168"/>
        <v>15716923.75</v>
      </c>
      <c r="GY458" s="6">
        <f t="shared" si="168"/>
        <v>288376086.05000001</v>
      </c>
      <c r="GZ458" s="6">
        <f t="shared" si="168"/>
        <v>7233319.5</v>
      </c>
      <c r="HA458" s="6">
        <f t="shared" si="168"/>
        <v>34410622.630000003</v>
      </c>
      <c r="HB458" s="6">
        <f t="shared" si="168"/>
        <v>39112049.560000002</v>
      </c>
      <c r="HC458" s="6">
        <f t="shared" si="168"/>
        <v>887865156.98000014</v>
      </c>
      <c r="HD458" s="6">
        <f t="shared" si="168"/>
        <v>86767619.340000004</v>
      </c>
      <c r="HE458" s="6">
        <f t="shared" si="168"/>
        <v>76040481.469999999</v>
      </c>
      <c r="HF458" s="6">
        <f t="shared" si="168"/>
        <v>160096697.60000002</v>
      </c>
      <c r="HG458" s="6">
        <f t="shared" si="168"/>
        <v>36807761.709999993</v>
      </c>
      <c r="HH458" s="6">
        <f t="shared" si="168"/>
        <v>136935482.63</v>
      </c>
      <c r="HI458" s="6">
        <f t="shared" si="168"/>
        <v>13470301.51</v>
      </c>
      <c r="HJ458" s="6">
        <f t="shared" si="168"/>
        <v>0</v>
      </c>
      <c r="HK458" s="6">
        <f t="shared" si="168"/>
        <v>689033756.72000003</v>
      </c>
      <c r="HL458" s="6">
        <f t="shared" si="168"/>
        <v>55137245.370000005</v>
      </c>
      <c r="HM458" s="6">
        <f t="shared" si="168"/>
        <v>62146803.350000001</v>
      </c>
      <c r="HN458" s="6">
        <f t="shared" si="168"/>
        <v>34854182.209999993</v>
      </c>
      <c r="HO458" s="6">
        <f t="shared" si="168"/>
        <v>21970936.75</v>
      </c>
      <c r="HP458" s="6">
        <f t="shared" si="168"/>
        <v>47636977.260000005</v>
      </c>
      <c r="HQ458" s="6">
        <f t="shared" si="168"/>
        <v>18166714.109999999</v>
      </c>
      <c r="HR458" s="6">
        <f t="shared" si="168"/>
        <v>16227446.91</v>
      </c>
      <c r="HS458" s="6">
        <f t="shared" si="168"/>
        <v>508042529.80000001</v>
      </c>
      <c r="HT458" s="6">
        <f t="shared" si="168"/>
        <v>205616646.63999999</v>
      </c>
      <c r="HU458" s="6">
        <f t="shared" si="168"/>
        <v>39693325.670000002</v>
      </c>
      <c r="HV458" s="6">
        <f t="shared" si="168"/>
        <v>55239302.559999995</v>
      </c>
      <c r="HW458" s="6">
        <f t="shared" si="168"/>
        <v>14265289.76</v>
      </c>
      <c r="HX458" s="6">
        <f t="shared" si="168"/>
        <v>8265392.3799999999</v>
      </c>
      <c r="HY458" s="6">
        <f t="shared" si="168"/>
        <v>112182969.77</v>
      </c>
      <c r="HZ458" s="6">
        <f t="shared" si="168"/>
        <v>10965070.050000001</v>
      </c>
      <c r="IA458" s="6">
        <f t="shared" si="168"/>
        <v>37848216.189999998</v>
      </c>
      <c r="IB458" s="6">
        <f t="shared" si="168"/>
        <v>61824963.599999994</v>
      </c>
      <c r="IC458" s="6">
        <f t="shared" si="168"/>
        <v>30819061.689999998</v>
      </c>
      <c r="ID458" s="6">
        <f t="shared" si="168"/>
        <v>37237122.770000003</v>
      </c>
      <c r="IE458" s="6">
        <f t="shared" si="168"/>
        <v>4913449.09</v>
      </c>
      <c r="IF458" s="6">
        <f t="shared" si="168"/>
        <v>38780209.5</v>
      </c>
      <c r="IG458" s="6">
        <f t="shared" si="168"/>
        <v>18947916.799999997</v>
      </c>
      <c r="IH458" s="6">
        <f t="shared" si="168"/>
        <v>7644720.1000000006</v>
      </c>
      <c r="II458" s="6">
        <f t="shared" si="168"/>
        <v>471965558.34999996</v>
      </c>
      <c r="IJ458" s="6">
        <f t="shared" si="168"/>
        <v>112716825.25000001</v>
      </c>
      <c r="IK458" s="6">
        <f t="shared" si="168"/>
        <v>35225785.799999997</v>
      </c>
      <c r="IL458" s="6">
        <f t="shared" si="168"/>
        <v>52470628.920000002</v>
      </c>
      <c r="IM458" s="6">
        <f t="shared" si="168"/>
        <v>122089183.25999999</v>
      </c>
      <c r="IN458" s="6">
        <f t="shared" si="168"/>
        <v>61727503.819999993</v>
      </c>
      <c r="IO458" s="6">
        <f t="shared" si="168"/>
        <v>21426765.559999999</v>
      </c>
      <c r="IP458" s="6">
        <f t="shared" si="168"/>
        <v>17734905.140000001</v>
      </c>
      <c r="IQ458" s="6">
        <f t="shared" si="168"/>
        <v>56703581.550000004</v>
      </c>
      <c r="IR458" s="6">
        <f t="shared" si="168"/>
        <v>14710436.289999999</v>
      </c>
      <c r="IS458" s="6">
        <f t="shared" si="168"/>
        <v>1049111700</v>
      </c>
      <c r="IT458" s="6">
        <f t="shared" si="168"/>
        <v>262527304.81</v>
      </c>
      <c r="IU458" s="6">
        <f t="shared" si="168"/>
        <v>199517011.75</v>
      </c>
      <c r="IV458" s="6">
        <f t="shared" si="168"/>
        <v>54860310.760000005</v>
      </c>
      <c r="IW458" s="6">
        <f t="shared" si="168"/>
        <v>28119212.079999998</v>
      </c>
      <c r="IX458" s="6">
        <f t="shared" si="168"/>
        <v>18776350.75</v>
      </c>
      <c r="IY458" s="6">
        <f t="shared" si="168"/>
        <v>4506645.7399999993</v>
      </c>
      <c r="IZ458" s="6">
        <f t="shared" si="168"/>
        <v>7623912.9699999997</v>
      </c>
      <c r="JA458" s="6">
        <f t="shared" ref="JA458:LL458" si="169">SUM(JA53)</f>
        <v>10725285.379999999</v>
      </c>
      <c r="JB458" s="6">
        <f t="shared" si="169"/>
        <v>28293486.890000001</v>
      </c>
      <c r="JC458" s="6">
        <f t="shared" si="169"/>
        <v>94129254.370000005</v>
      </c>
      <c r="JD458" s="6">
        <f t="shared" si="169"/>
        <v>11029926.829999998</v>
      </c>
      <c r="JE458" s="6">
        <f t="shared" si="169"/>
        <v>175371272.35999995</v>
      </c>
      <c r="JF458" s="6">
        <f t="shared" si="169"/>
        <v>94217459</v>
      </c>
      <c r="JG458" s="6">
        <f t="shared" si="169"/>
        <v>8288527.5</v>
      </c>
      <c r="JH458" s="6">
        <f t="shared" si="169"/>
        <v>8561244.3300000001</v>
      </c>
      <c r="JI458" s="6">
        <f t="shared" si="169"/>
        <v>8815550.3499999996</v>
      </c>
      <c r="JJ458" s="6">
        <f t="shared" si="169"/>
        <v>39063607.609999999</v>
      </c>
      <c r="JK458" s="6">
        <f t="shared" si="169"/>
        <v>323812951.91000003</v>
      </c>
      <c r="JL458" s="6">
        <f t="shared" si="169"/>
        <v>182028226.44</v>
      </c>
      <c r="JM458" s="6">
        <f t="shared" si="169"/>
        <v>48289703.109999999</v>
      </c>
      <c r="JN458" s="6">
        <f t="shared" si="169"/>
        <v>53534037.309999995</v>
      </c>
      <c r="JO458" s="6">
        <f t="shared" si="169"/>
        <v>17098661.259999998</v>
      </c>
      <c r="JP458" s="6">
        <f t="shared" si="169"/>
        <v>105994590.34999999</v>
      </c>
      <c r="JQ458" s="6">
        <f t="shared" si="169"/>
        <v>31156450.93</v>
      </c>
      <c r="JR458" s="6">
        <f t="shared" si="169"/>
        <v>579379025.59000003</v>
      </c>
      <c r="JS458" s="6">
        <f t="shared" si="169"/>
        <v>362212514.56999999</v>
      </c>
      <c r="JT458" s="6">
        <f t="shared" si="169"/>
        <v>25792522.170000002</v>
      </c>
      <c r="JU458" s="6">
        <f t="shared" si="169"/>
        <v>8583638.4900000002</v>
      </c>
      <c r="JV458" s="6">
        <f t="shared" si="169"/>
        <v>24773286.440000001</v>
      </c>
      <c r="JW458" s="6">
        <f t="shared" si="169"/>
        <v>8849055.9800000004</v>
      </c>
      <c r="JX458" s="6">
        <f t="shared" si="169"/>
        <v>84861472.560000002</v>
      </c>
      <c r="JY458" s="6">
        <f t="shared" si="169"/>
        <v>57303682.659999996</v>
      </c>
      <c r="JZ458" s="6">
        <f t="shared" si="169"/>
        <v>26139882.359999999</v>
      </c>
      <c r="KA458" s="6">
        <f t="shared" si="169"/>
        <v>23897563.370000001</v>
      </c>
      <c r="KB458" s="6">
        <f t="shared" si="169"/>
        <v>27916150.34</v>
      </c>
      <c r="KC458" s="6">
        <f t="shared" si="169"/>
        <v>41609141.600000001</v>
      </c>
      <c r="KD458" s="6">
        <f t="shared" si="169"/>
        <v>9246576.8399999999</v>
      </c>
      <c r="KE458" s="6">
        <f t="shared" si="169"/>
        <v>3821819.12</v>
      </c>
      <c r="KF458" s="6">
        <f t="shared" si="169"/>
        <v>10508445.060000001</v>
      </c>
      <c r="KG458" s="6">
        <f t="shared" si="169"/>
        <v>7842629</v>
      </c>
      <c r="KH458" s="6">
        <f t="shared" si="169"/>
        <v>1062162195.9699999</v>
      </c>
      <c r="KI458" s="6">
        <f t="shared" si="169"/>
        <v>70494847.020000011</v>
      </c>
      <c r="KJ458" s="6">
        <f t="shared" si="169"/>
        <v>56676231.559999995</v>
      </c>
      <c r="KK458" s="6">
        <f t="shared" si="169"/>
        <v>59903001.969999999</v>
      </c>
      <c r="KL458" s="6">
        <f t="shared" si="169"/>
        <v>66453567.119999997</v>
      </c>
      <c r="KM458" s="6">
        <f t="shared" si="169"/>
        <v>23548708</v>
      </c>
      <c r="KN458" s="6">
        <f t="shared" si="169"/>
        <v>91960492.129999995</v>
      </c>
      <c r="KO458" s="6">
        <f t="shared" si="169"/>
        <v>41397786.630000003</v>
      </c>
      <c r="KP458" s="6">
        <f t="shared" si="169"/>
        <v>35567678.969999999</v>
      </c>
      <c r="KQ458" s="6">
        <f t="shared" si="169"/>
        <v>300348638.70999998</v>
      </c>
      <c r="KR458" s="6">
        <f t="shared" si="169"/>
        <v>38060931.799999997</v>
      </c>
      <c r="KS458" s="6">
        <f t="shared" si="169"/>
        <v>28035080.009999998</v>
      </c>
      <c r="KT458" s="6">
        <f t="shared" si="169"/>
        <v>221233147.12</v>
      </c>
      <c r="KU458" s="6">
        <f t="shared" si="169"/>
        <v>38910659.149999999</v>
      </c>
      <c r="KV458" s="6">
        <f t="shared" si="169"/>
        <v>173586146.41999999</v>
      </c>
      <c r="KW458" s="6">
        <f t="shared" si="169"/>
        <v>536339855.01999998</v>
      </c>
      <c r="KX458" s="6">
        <f t="shared" si="169"/>
        <v>88392451.910000011</v>
      </c>
      <c r="KY458" s="6">
        <f t="shared" si="169"/>
        <v>653531586.15999985</v>
      </c>
      <c r="KZ458" s="6">
        <f t="shared" si="169"/>
        <v>77166473.5</v>
      </c>
      <c r="LA458" s="6">
        <f t="shared" si="169"/>
        <v>55774092.619999997</v>
      </c>
      <c r="LB458" s="6">
        <f t="shared" si="169"/>
        <v>97154181.400000006</v>
      </c>
      <c r="LC458" s="6">
        <f t="shared" si="169"/>
        <v>132864492.75999999</v>
      </c>
      <c r="LD458" s="6">
        <f t="shared" si="169"/>
        <v>81902984.819999993</v>
      </c>
      <c r="LE458" s="6">
        <f t="shared" si="169"/>
        <v>76474148.210000008</v>
      </c>
      <c r="LF458" s="6">
        <f t="shared" si="169"/>
        <v>44515971.350000001</v>
      </c>
      <c r="LG458" s="6">
        <f t="shared" si="169"/>
        <v>834721187.76000011</v>
      </c>
      <c r="LH458" s="6">
        <f t="shared" si="169"/>
        <v>170018335.08999997</v>
      </c>
      <c r="LI458" s="6">
        <f t="shared" si="169"/>
        <v>364649235.10999995</v>
      </c>
      <c r="LJ458" s="6">
        <f t="shared" si="169"/>
        <v>378322742.11999995</v>
      </c>
      <c r="LK458" s="6">
        <f t="shared" si="169"/>
        <v>49487538.449999996</v>
      </c>
      <c r="LL458" s="6">
        <f t="shared" si="169"/>
        <v>16948966.030000001</v>
      </c>
      <c r="LM458" s="6">
        <f t="shared" ref="LM458:NX458" si="170">SUM(LM53)</f>
        <v>21201779.469999999</v>
      </c>
      <c r="LN458" s="6">
        <f t="shared" si="170"/>
        <v>68163107.25</v>
      </c>
      <c r="LO458" s="6">
        <f t="shared" si="170"/>
        <v>9148781.3599999994</v>
      </c>
      <c r="LP458" s="6">
        <f t="shared" si="170"/>
        <v>82915359.529999986</v>
      </c>
      <c r="LQ458" s="6">
        <f t="shared" si="170"/>
        <v>13880384.699999999</v>
      </c>
      <c r="LR458" s="6">
        <f t="shared" si="170"/>
        <v>237243017.03999996</v>
      </c>
      <c r="LS458" s="6">
        <f t="shared" si="170"/>
        <v>30948604.460000001</v>
      </c>
      <c r="LT458" s="6">
        <f t="shared" si="170"/>
        <v>15662041.560000001</v>
      </c>
      <c r="LU458" s="6">
        <f t="shared" si="170"/>
        <v>1239312882.1399999</v>
      </c>
      <c r="LV458" s="6">
        <f t="shared" si="170"/>
        <v>304756452.45000005</v>
      </c>
      <c r="LW458" s="6">
        <f t="shared" si="170"/>
        <v>791871395.64999986</v>
      </c>
      <c r="LX458" s="6">
        <f t="shared" si="170"/>
        <v>208854005.11000001</v>
      </c>
      <c r="LY458" s="6">
        <f t="shared" si="170"/>
        <v>55476883.850000009</v>
      </c>
      <c r="LZ458" s="6">
        <f t="shared" si="170"/>
        <v>100639593.17</v>
      </c>
      <c r="MA458" s="6">
        <f t="shared" si="170"/>
        <v>59088279.680000007</v>
      </c>
      <c r="MB458" s="6">
        <f t="shared" si="170"/>
        <v>43712616.699999996</v>
      </c>
      <c r="MC458" s="6">
        <f t="shared" si="170"/>
        <v>34863659.809999995</v>
      </c>
      <c r="MD458" s="6">
        <f t="shared" si="170"/>
        <v>32156917.979999997</v>
      </c>
      <c r="ME458" s="6">
        <f t="shared" si="170"/>
        <v>133954421.46000002</v>
      </c>
      <c r="MF458" s="6">
        <f t="shared" si="170"/>
        <v>25293848.120000001</v>
      </c>
      <c r="MG458" s="6">
        <f t="shared" si="170"/>
        <v>1165834783.29</v>
      </c>
      <c r="MH458" s="6">
        <f t="shared" si="170"/>
        <v>19071093.479999997</v>
      </c>
      <c r="MI458" s="6">
        <f t="shared" si="170"/>
        <v>10208907.350000001</v>
      </c>
      <c r="MJ458" s="6">
        <f t="shared" si="170"/>
        <v>10104319</v>
      </c>
      <c r="MK458" s="6">
        <f t="shared" si="170"/>
        <v>13122240.6</v>
      </c>
      <c r="ML458" s="6">
        <f t="shared" si="170"/>
        <v>66041522.539999999</v>
      </c>
      <c r="MM458" s="6">
        <f t="shared" si="170"/>
        <v>12192075.819999998</v>
      </c>
      <c r="MN458" s="6">
        <f t="shared" si="170"/>
        <v>13187672.5</v>
      </c>
      <c r="MO458" s="6">
        <f t="shared" si="170"/>
        <v>37583537.219999999</v>
      </c>
      <c r="MP458" s="6">
        <f t="shared" si="170"/>
        <v>12591804.52</v>
      </c>
      <c r="MQ458" s="6">
        <f t="shared" si="170"/>
        <v>12553573.68</v>
      </c>
      <c r="MR458" s="6">
        <f t="shared" si="170"/>
        <v>6348643.5500000007</v>
      </c>
      <c r="MS458" s="6">
        <f t="shared" si="170"/>
        <v>593987262.00999999</v>
      </c>
      <c r="MT458" s="6">
        <f t="shared" si="170"/>
        <v>23012998.960000001</v>
      </c>
      <c r="MU458" s="6">
        <f t="shared" si="170"/>
        <v>75648993.25</v>
      </c>
      <c r="MV458" s="6">
        <f t="shared" si="170"/>
        <v>69416007.680000007</v>
      </c>
      <c r="MW458" s="6">
        <f t="shared" si="170"/>
        <v>56803209.480000012</v>
      </c>
      <c r="MX458" s="6">
        <f t="shared" si="170"/>
        <v>34037288</v>
      </c>
      <c r="MY458" s="6">
        <f t="shared" si="170"/>
        <v>173438906.05000001</v>
      </c>
      <c r="MZ458" s="6">
        <f t="shared" si="170"/>
        <v>143995999.88</v>
      </c>
      <c r="NA458" s="6">
        <f t="shared" si="170"/>
        <v>40876916.239999995</v>
      </c>
      <c r="NB458" s="6">
        <f t="shared" si="170"/>
        <v>13886242.889999999</v>
      </c>
      <c r="NC458" s="6">
        <f t="shared" si="170"/>
        <v>4498362.47</v>
      </c>
      <c r="ND458" s="6">
        <f t="shared" si="170"/>
        <v>1189717319.3299999</v>
      </c>
      <c r="NE458" s="6">
        <f t="shared" si="170"/>
        <v>235720674.69999999</v>
      </c>
      <c r="NF458" s="6">
        <f t="shared" si="170"/>
        <v>32083656.369999997</v>
      </c>
      <c r="NG458" s="6">
        <f t="shared" si="170"/>
        <v>542105050.66999996</v>
      </c>
      <c r="NH458" s="6">
        <f t="shared" si="170"/>
        <v>33611405.150000006</v>
      </c>
      <c r="NI458" s="6">
        <f t="shared" si="170"/>
        <v>50859088.25</v>
      </c>
      <c r="NJ458" s="6">
        <f t="shared" si="170"/>
        <v>198063023.45000002</v>
      </c>
      <c r="NK458" s="6">
        <f t="shared" si="170"/>
        <v>303115791.03000003</v>
      </c>
      <c r="NL458" s="6">
        <f t="shared" si="170"/>
        <v>3618319.76</v>
      </c>
      <c r="NM458" s="6">
        <f t="shared" si="170"/>
        <v>119491127.06</v>
      </c>
      <c r="NN458" s="6">
        <f t="shared" si="170"/>
        <v>46468038.950000003</v>
      </c>
      <c r="NO458" s="6">
        <f t="shared" si="170"/>
        <v>17546372.859999999</v>
      </c>
      <c r="NP458" s="6">
        <f t="shared" si="170"/>
        <v>231729734.05000001</v>
      </c>
      <c r="NQ458" s="6">
        <f t="shared" si="170"/>
        <v>30363196.959999997</v>
      </c>
      <c r="NR458" s="6">
        <f t="shared" si="170"/>
        <v>18522362.620000001</v>
      </c>
      <c r="NS458" s="6">
        <f t="shared" si="170"/>
        <v>36014499.159999996</v>
      </c>
      <c r="NT458" s="6">
        <f t="shared" si="170"/>
        <v>33331127.869999997</v>
      </c>
      <c r="NU458" s="6">
        <f t="shared" si="170"/>
        <v>1666843.87</v>
      </c>
      <c r="NV458" s="6">
        <f t="shared" si="170"/>
        <v>10258520.660000002</v>
      </c>
      <c r="NW458" s="6">
        <f t="shared" si="170"/>
        <v>750696103.88</v>
      </c>
      <c r="NX458" s="6">
        <f t="shared" si="170"/>
        <v>302875913.17999995</v>
      </c>
      <c r="NY458" s="6">
        <f t="shared" ref="NY458:QJ458" si="171">SUM(NY53)</f>
        <v>50015519.600000001</v>
      </c>
      <c r="NZ458" s="6">
        <f t="shared" si="171"/>
        <v>13879789.489999998</v>
      </c>
      <c r="OA458" s="6">
        <f t="shared" si="171"/>
        <v>19103995.18</v>
      </c>
      <c r="OB458" s="6">
        <f t="shared" si="171"/>
        <v>56094901.93</v>
      </c>
      <c r="OC458" s="6">
        <f t="shared" si="171"/>
        <v>14200680.200000001</v>
      </c>
      <c r="OD458" s="6">
        <f t="shared" si="171"/>
        <v>678355699.15999997</v>
      </c>
      <c r="OE458" s="6">
        <f t="shared" si="171"/>
        <v>154088434.76999998</v>
      </c>
      <c r="OF458" s="6">
        <f t="shared" si="171"/>
        <v>47680074.600000001</v>
      </c>
      <c r="OG458" s="6">
        <f t="shared" si="171"/>
        <v>107153518.75</v>
      </c>
      <c r="OH458" s="6">
        <f t="shared" si="171"/>
        <v>23653416.449999999</v>
      </c>
      <c r="OI458" s="6">
        <f t="shared" si="171"/>
        <v>69281190.810000002</v>
      </c>
      <c r="OJ458" s="6">
        <f t="shared" si="171"/>
        <v>178803691.31</v>
      </c>
      <c r="OK458" s="6">
        <f t="shared" si="171"/>
        <v>28020760.189999998</v>
      </c>
      <c r="OL458" s="6">
        <f t="shared" si="171"/>
        <v>87911434</v>
      </c>
      <c r="OM458" s="6">
        <f t="shared" si="171"/>
        <v>804425830.3599999</v>
      </c>
      <c r="ON458" s="6">
        <f t="shared" si="171"/>
        <v>196279414.25999999</v>
      </c>
      <c r="OO458" s="6">
        <f t="shared" si="171"/>
        <v>231418603.90000001</v>
      </c>
      <c r="OP458" s="6">
        <f t="shared" si="171"/>
        <v>180854337.14000002</v>
      </c>
      <c r="OQ458" s="6">
        <f t="shared" si="171"/>
        <v>55988167.469999999</v>
      </c>
      <c r="OR458" s="6">
        <f t="shared" si="171"/>
        <v>7874338.8399999999</v>
      </c>
      <c r="OS458" s="6">
        <f t="shared" si="171"/>
        <v>572838388.83000004</v>
      </c>
      <c r="OT458" s="6">
        <f t="shared" si="171"/>
        <v>28964106.329999998</v>
      </c>
      <c r="OU458" s="6">
        <f t="shared" si="171"/>
        <v>32053198.400000002</v>
      </c>
      <c r="OV458" s="6">
        <f t="shared" si="171"/>
        <v>47582607.569999993</v>
      </c>
      <c r="OW458" s="6">
        <f t="shared" si="171"/>
        <v>52013930.889999993</v>
      </c>
      <c r="OX458" s="6">
        <f t="shared" si="171"/>
        <v>219568177.06999999</v>
      </c>
      <c r="OY458" s="6">
        <f t="shared" si="171"/>
        <v>25759929.099999998</v>
      </c>
      <c r="OZ458" s="6">
        <f t="shared" si="171"/>
        <v>26346205.140000001</v>
      </c>
      <c r="PA458" s="6">
        <f t="shared" si="171"/>
        <v>33691975.560000002</v>
      </c>
      <c r="PB458" s="6">
        <f t="shared" si="171"/>
        <v>676302224.00000012</v>
      </c>
      <c r="PC458" s="6">
        <f t="shared" si="171"/>
        <v>21360428.91</v>
      </c>
      <c r="PD458" s="6">
        <f t="shared" si="171"/>
        <v>89184119.189999998</v>
      </c>
      <c r="PE458" s="6">
        <f t="shared" si="171"/>
        <v>6247789.9800000004</v>
      </c>
      <c r="PF458" s="6">
        <f t="shared" si="171"/>
        <v>27767815.449999999</v>
      </c>
      <c r="PG458" s="6">
        <f t="shared" si="171"/>
        <v>128100172.40999998</v>
      </c>
      <c r="PH458" s="6">
        <f t="shared" si="171"/>
        <v>28093678.59</v>
      </c>
      <c r="PI458" s="6">
        <f t="shared" si="171"/>
        <v>19436221.949999999</v>
      </c>
      <c r="PJ458" s="6">
        <f t="shared" si="171"/>
        <v>24433322.210000001</v>
      </c>
      <c r="PK458" s="6">
        <f t="shared" si="171"/>
        <v>12868147.830000002</v>
      </c>
      <c r="PL458" s="6">
        <f t="shared" si="171"/>
        <v>20588974.540000003</v>
      </c>
      <c r="PM458" s="6">
        <f t="shared" si="171"/>
        <v>59046620.800000004</v>
      </c>
      <c r="PN458" s="6">
        <f t="shared" si="171"/>
        <v>11750810.699999999</v>
      </c>
      <c r="PO458" s="6">
        <f t="shared" si="171"/>
        <v>169983206.56</v>
      </c>
      <c r="PP458" s="6">
        <f t="shared" si="171"/>
        <v>12245163.5</v>
      </c>
      <c r="PQ458" s="6">
        <f t="shared" si="171"/>
        <v>7320478.9399999995</v>
      </c>
      <c r="PR458" s="6">
        <f t="shared" si="171"/>
        <v>1406661.35</v>
      </c>
      <c r="PS458" s="6">
        <f t="shared" si="171"/>
        <v>13968936.43</v>
      </c>
      <c r="PT458" s="6">
        <f t="shared" si="171"/>
        <v>2001363909.3300002</v>
      </c>
      <c r="PU458" s="6">
        <f t="shared" si="171"/>
        <v>29078640.909999996</v>
      </c>
      <c r="PV458" s="6">
        <f t="shared" si="171"/>
        <v>16593837.450000001</v>
      </c>
      <c r="PW458" s="6">
        <f t="shared" si="171"/>
        <v>40269847.880000003</v>
      </c>
      <c r="PX458" s="6">
        <f t="shared" si="171"/>
        <v>308350775.51999992</v>
      </c>
      <c r="PY458" s="6">
        <f t="shared" si="171"/>
        <v>48864531.399999999</v>
      </c>
      <c r="PZ458" s="6">
        <f t="shared" si="171"/>
        <v>73157276.650000006</v>
      </c>
      <c r="QA458" s="6">
        <f t="shared" si="171"/>
        <v>22183856.75</v>
      </c>
      <c r="QB458" s="6">
        <f t="shared" si="171"/>
        <v>109217160.93000001</v>
      </c>
      <c r="QC458" s="6">
        <f t="shared" si="171"/>
        <v>10783666.41</v>
      </c>
      <c r="QD458" s="6">
        <f t="shared" si="171"/>
        <v>169030530.61999997</v>
      </c>
      <c r="QE458" s="6">
        <f t="shared" si="171"/>
        <v>13520462.439999999</v>
      </c>
      <c r="QF458" s="6">
        <f t="shared" si="171"/>
        <v>40902602.670000002</v>
      </c>
      <c r="QG458" s="6">
        <f t="shared" si="171"/>
        <v>39185030.359999999</v>
      </c>
      <c r="QH458" s="6">
        <f t="shared" si="171"/>
        <v>50810540.609999999</v>
      </c>
      <c r="QI458" s="6">
        <f t="shared" si="171"/>
        <v>35683577.350000001</v>
      </c>
      <c r="QJ458" s="6">
        <f t="shared" si="171"/>
        <v>21277527.780000001</v>
      </c>
      <c r="QK458" s="6">
        <f t="shared" ref="QK458:SV458" si="172">SUM(QK53)</f>
        <v>15723383.780000001</v>
      </c>
      <c r="QL458" s="6">
        <f t="shared" si="172"/>
        <v>4580818.05</v>
      </c>
      <c r="QM458" s="6">
        <f t="shared" si="172"/>
        <v>115300763.15000001</v>
      </c>
      <c r="QN458" s="6">
        <f t="shared" si="172"/>
        <v>126225669.91</v>
      </c>
      <c r="QO458" s="6">
        <f t="shared" si="172"/>
        <v>13670324.77</v>
      </c>
      <c r="QP458" s="6">
        <f t="shared" si="172"/>
        <v>0</v>
      </c>
      <c r="QQ458" s="6">
        <f t="shared" si="172"/>
        <v>0</v>
      </c>
      <c r="QR458" s="6">
        <f t="shared" si="172"/>
        <v>0</v>
      </c>
      <c r="QS458" s="6">
        <f t="shared" si="172"/>
        <v>0</v>
      </c>
      <c r="QT458" s="6">
        <f t="shared" si="172"/>
        <v>664793381.47000003</v>
      </c>
      <c r="QU458" s="6">
        <f t="shared" si="172"/>
        <v>5841175.0999999996</v>
      </c>
      <c r="QV458" s="6">
        <f t="shared" si="172"/>
        <v>209592067.91</v>
      </c>
      <c r="QW458" s="6">
        <f t="shared" si="172"/>
        <v>10082205.969999999</v>
      </c>
      <c r="QX458" s="6">
        <f t="shared" si="172"/>
        <v>20550548.440000001</v>
      </c>
      <c r="QY458" s="6">
        <f t="shared" si="172"/>
        <v>76825988.99000001</v>
      </c>
      <c r="QZ458" s="6">
        <f t="shared" si="172"/>
        <v>20256736.640000001</v>
      </c>
      <c r="RA458" s="6">
        <f t="shared" si="172"/>
        <v>58342279.490000002</v>
      </c>
      <c r="RB458" s="6">
        <f t="shared" si="172"/>
        <v>39741113.5</v>
      </c>
      <c r="RC458" s="6">
        <f t="shared" si="172"/>
        <v>13360624.050000001</v>
      </c>
      <c r="RD458" s="6">
        <f t="shared" si="172"/>
        <v>5094990.7700000005</v>
      </c>
      <c r="RE458" s="6">
        <f t="shared" si="172"/>
        <v>36928250.890000001</v>
      </c>
      <c r="RF458" s="6">
        <f t="shared" si="172"/>
        <v>7156571.5500000007</v>
      </c>
      <c r="RG458" s="6">
        <f t="shared" si="172"/>
        <v>1106989819.7900002</v>
      </c>
      <c r="RH458" s="6">
        <f t="shared" si="172"/>
        <v>109217933.26000001</v>
      </c>
      <c r="RI458" s="6">
        <f t="shared" si="172"/>
        <v>17441492.240000002</v>
      </c>
      <c r="RJ458" s="6">
        <f t="shared" si="172"/>
        <v>30672779.210000001</v>
      </c>
      <c r="RK458" s="6">
        <f t="shared" si="172"/>
        <v>19101505.219999999</v>
      </c>
      <c r="RL458" s="6">
        <f t="shared" si="172"/>
        <v>31642824.720000003</v>
      </c>
      <c r="RM458" s="6">
        <f t="shared" si="172"/>
        <v>124059571.73</v>
      </c>
      <c r="RN458" s="6">
        <f t="shared" si="172"/>
        <v>37090411.539999999</v>
      </c>
      <c r="RO458" s="6">
        <f t="shared" si="172"/>
        <v>25414468.460000001</v>
      </c>
      <c r="RP458" s="6">
        <f t="shared" si="172"/>
        <v>61862380.240000002</v>
      </c>
      <c r="RQ458" s="6">
        <f t="shared" si="172"/>
        <v>120782824.08</v>
      </c>
      <c r="RR458" s="6">
        <f t="shared" si="172"/>
        <v>6779776.7999999998</v>
      </c>
      <c r="RS458" s="6">
        <f t="shared" si="172"/>
        <v>7938107.0499999998</v>
      </c>
      <c r="RT458" s="6">
        <f t="shared" si="172"/>
        <v>26975299.009999998</v>
      </c>
      <c r="RU458" s="6">
        <f t="shared" si="172"/>
        <v>8638599.2300000004</v>
      </c>
      <c r="RV458" s="6">
        <f t="shared" si="172"/>
        <v>28473761.210000001</v>
      </c>
      <c r="RW458" s="6">
        <f t="shared" si="172"/>
        <v>40017839.990000002</v>
      </c>
      <c r="RX458" s="6">
        <f t="shared" si="172"/>
        <v>15447588.34</v>
      </c>
      <c r="RY458" s="6">
        <f t="shared" si="172"/>
        <v>0</v>
      </c>
      <c r="RZ458" s="6">
        <f t="shared" si="172"/>
        <v>7574130.0100000007</v>
      </c>
      <c r="SA458" s="6">
        <f t="shared" si="172"/>
        <v>278431044.52000004</v>
      </c>
      <c r="SB458" s="6">
        <f t="shared" si="172"/>
        <v>9069926.5100000016</v>
      </c>
      <c r="SC458" s="6">
        <f t="shared" si="172"/>
        <v>19309751.16</v>
      </c>
      <c r="SD458" s="6">
        <f t="shared" si="172"/>
        <v>13010576</v>
      </c>
      <c r="SE458" s="6">
        <f t="shared" si="172"/>
        <v>9147832.7200000007</v>
      </c>
      <c r="SF458" s="6">
        <f t="shared" si="172"/>
        <v>13398232.539999999</v>
      </c>
      <c r="SG458" s="6">
        <f t="shared" si="172"/>
        <v>18172851.949999999</v>
      </c>
      <c r="SH458" s="6">
        <f t="shared" si="172"/>
        <v>26265297.25</v>
      </c>
      <c r="SI458" s="6">
        <f t="shared" si="172"/>
        <v>21627984.140000001</v>
      </c>
      <c r="SJ458" s="6">
        <f t="shared" si="172"/>
        <v>24688089.68</v>
      </c>
      <c r="SK458" s="6">
        <f t="shared" si="172"/>
        <v>88617878.639999986</v>
      </c>
      <c r="SL458" s="6">
        <f t="shared" si="172"/>
        <v>14020371.139999999</v>
      </c>
      <c r="SM458" s="6">
        <f t="shared" si="172"/>
        <v>203141807.14000002</v>
      </c>
      <c r="SN458" s="6">
        <f t="shared" si="172"/>
        <v>28482418.52</v>
      </c>
      <c r="SO458" s="6">
        <f t="shared" si="172"/>
        <v>38630621.599999994</v>
      </c>
      <c r="SP458" s="6">
        <f t="shared" si="172"/>
        <v>80541333.590000004</v>
      </c>
      <c r="SQ458" s="6">
        <f t="shared" si="172"/>
        <v>34554123.920000002</v>
      </c>
      <c r="SR458" s="6">
        <f t="shared" si="172"/>
        <v>30977589.77</v>
      </c>
      <c r="SS458" s="6">
        <f t="shared" si="172"/>
        <v>55196897.839999996</v>
      </c>
      <c r="ST458" s="6">
        <f t="shared" si="172"/>
        <v>13768442.9</v>
      </c>
      <c r="SU458" s="6">
        <f t="shared" si="172"/>
        <v>354596263.30999994</v>
      </c>
      <c r="SV458" s="6">
        <f t="shared" si="172"/>
        <v>36710596.810000002</v>
      </c>
      <c r="SW458" s="6">
        <f t="shared" ref="SW458:VH458" si="173">SUM(SW53)</f>
        <v>28211931.5</v>
      </c>
      <c r="SX458" s="6">
        <f t="shared" si="173"/>
        <v>32892477.610000003</v>
      </c>
      <c r="SY458" s="6">
        <f t="shared" si="173"/>
        <v>6232454.1500000004</v>
      </c>
      <c r="SZ458" s="6">
        <f t="shared" si="173"/>
        <v>16347522.76</v>
      </c>
      <c r="TA458" s="6">
        <f t="shared" si="173"/>
        <v>28584370.399999999</v>
      </c>
      <c r="TB458" s="6">
        <f t="shared" si="173"/>
        <v>69841009</v>
      </c>
      <c r="TC458" s="6">
        <f t="shared" si="173"/>
        <v>13823756.020000001</v>
      </c>
      <c r="TD458" s="6">
        <f t="shared" si="173"/>
        <v>24471251.5</v>
      </c>
      <c r="TE458" s="6">
        <f t="shared" si="173"/>
        <v>19409542.420000002</v>
      </c>
      <c r="TF458" s="6">
        <f t="shared" si="173"/>
        <v>20696099.18</v>
      </c>
      <c r="TG458" s="6">
        <f t="shared" si="173"/>
        <v>20175740.700000003</v>
      </c>
      <c r="TH458" s="6">
        <f t="shared" si="173"/>
        <v>10341430.93</v>
      </c>
      <c r="TI458" s="6">
        <f t="shared" si="173"/>
        <v>798238199.11000013</v>
      </c>
      <c r="TJ458" s="6">
        <f t="shared" si="173"/>
        <v>13491167.450000001</v>
      </c>
      <c r="TK458" s="6">
        <f t="shared" si="173"/>
        <v>10074566.879999999</v>
      </c>
      <c r="TL458" s="6">
        <f t="shared" si="173"/>
        <v>33604993</v>
      </c>
      <c r="TM458" s="6">
        <f t="shared" si="173"/>
        <v>59650090.010000005</v>
      </c>
      <c r="TN458" s="6">
        <f t="shared" si="173"/>
        <v>15511733.890000001</v>
      </c>
      <c r="TO458" s="6">
        <f t="shared" si="173"/>
        <v>6178717.3599999994</v>
      </c>
      <c r="TP458" s="6">
        <f t="shared" si="173"/>
        <v>148796472.03999999</v>
      </c>
      <c r="TQ458" s="6">
        <f t="shared" si="173"/>
        <v>48979294.230000004</v>
      </c>
      <c r="TR458" s="6">
        <f t="shared" si="173"/>
        <v>40479547.659999996</v>
      </c>
      <c r="TS458" s="6">
        <f t="shared" si="173"/>
        <v>30330852.920000002</v>
      </c>
      <c r="TT458" s="6">
        <f t="shared" si="173"/>
        <v>10466965.6</v>
      </c>
      <c r="TU458" s="6">
        <f t="shared" si="173"/>
        <v>9417846.6699999999</v>
      </c>
      <c r="TV458" s="6">
        <f t="shared" si="173"/>
        <v>17773089.630000003</v>
      </c>
      <c r="TW458" s="6">
        <f t="shared" si="173"/>
        <v>12320796.85</v>
      </c>
      <c r="TX458" s="6">
        <f t="shared" si="173"/>
        <v>19532331</v>
      </c>
      <c r="TY458" s="6">
        <f t="shared" si="173"/>
        <v>202843879.86999997</v>
      </c>
      <c r="TZ458" s="6">
        <f t="shared" si="173"/>
        <v>16205496.85</v>
      </c>
      <c r="UA458" s="6">
        <f t="shared" si="173"/>
        <v>443457044.11000007</v>
      </c>
      <c r="UB458" s="6">
        <f t="shared" si="173"/>
        <v>113230076.49999999</v>
      </c>
      <c r="UC458" s="6">
        <f t="shared" si="173"/>
        <v>15808127.899999999</v>
      </c>
      <c r="UD458" s="6">
        <f t="shared" si="173"/>
        <v>19615672.289999999</v>
      </c>
      <c r="UE458" s="6">
        <f t="shared" si="173"/>
        <v>254284051.26999998</v>
      </c>
      <c r="UF458" s="6">
        <f t="shared" si="173"/>
        <v>20508809.5</v>
      </c>
      <c r="UG458" s="6">
        <f t="shared" si="173"/>
        <v>9035515.6999999993</v>
      </c>
      <c r="UH458" s="6">
        <f t="shared" si="173"/>
        <v>23423685.75</v>
      </c>
      <c r="UI458" s="6">
        <f t="shared" si="173"/>
        <v>12557520.75</v>
      </c>
      <c r="UJ458" s="6">
        <f t="shared" si="173"/>
        <v>297314317.44999999</v>
      </c>
      <c r="UK458" s="6">
        <f t="shared" si="173"/>
        <v>36002960.939999998</v>
      </c>
      <c r="UL458" s="6">
        <f t="shared" si="173"/>
        <v>30688441.220000003</v>
      </c>
      <c r="UM458" s="6">
        <f t="shared" si="173"/>
        <v>40994326.689999998</v>
      </c>
      <c r="UN458" s="6">
        <f t="shared" si="173"/>
        <v>51105877.689999998</v>
      </c>
      <c r="UO458" s="6">
        <f t="shared" si="173"/>
        <v>25898730.610000003</v>
      </c>
      <c r="UP458" s="6">
        <f t="shared" si="173"/>
        <v>1919450210.6900001</v>
      </c>
      <c r="UQ458" s="6">
        <f t="shared" si="173"/>
        <v>44267352.640000001</v>
      </c>
      <c r="UR458" s="6">
        <f t="shared" si="173"/>
        <v>55702581.030000001</v>
      </c>
      <c r="US458" s="6">
        <f t="shared" si="173"/>
        <v>278890949.88</v>
      </c>
      <c r="UT458" s="6">
        <f t="shared" si="173"/>
        <v>31272534.770000003</v>
      </c>
      <c r="UU458" s="6">
        <f t="shared" si="173"/>
        <v>26883776.629999999</v>
      </c>
      <c r="UV458" s="6">
        <f t="shared" si="173"/>
        <v>112160026.63999999</v>
      </c>
      <c r="UW458" s="6">
        <f t="shared" si="173"/>
        <v>8821607.709999999</v>
      </c>
      <c r="UX458" s="6">
        <f t="shared" si="173"/>
        <v>13420255.26</v>
      </c>
      <c r="UY458" s="6">
        <f t="shared" si="173"/>
        <v>18820002.170000002</v>
      </c>
      <c r="UZ458" s="6">
        <f t="shared" si="173"/>
        <v>50159363.149999999</v>
      </c>
      <c r="VA458" s="6">
        <f t="shared" si="173"/>
        <v>104678371.8</v>
      </c>
      <c r="VB458" s="6">
        <f t="shared" si="173"/>
        <v>45203596.229999997</v>
      </c>
      <c r="VC458" s="6">
        <f t="shared" si="173"/>
        <v>47728226.43999999</v>
      </c>
      <c r="VD458" s="6">
        <f t="shared" si="173"/>
        <v>13068593.689999999</v>
      </c>
      <c r="VE458" s="6">
        <f t="shared" si="173"/>
        <v>13484883.26</v>
      </c>
      <c r="VF458" s="6">
        <f t="shared" si="173"/>
        <v>11090334.67</v>
      </c>
      <c r="VG458" s="6">
        <f t="shared" si="173"/>
        <v>14836893.530000001</v>
      </c>
      <c r="VH458" s="6">
        <f t="shared" si="173"/>
        <v>112996876.86</v>
      </c>
      <c r="VI458" s="6">
        <f t="shared" ref="VI458:XT458" si="174">SUM(VI53)</f>
        <v>11760582.539999999</v>
      </c>
      <c r="VJ458" s="6">
        <f t="shared" si="174"/>
        <v>15625001.939999999</v>
      </c>
      <c r="VK458" s="6">
        <f t="shared" si="174"/>
        <v>7703722.1600000011</v>
      </c>
      <c r="VL458" s="6">
        <f t="shared" si="174"/>
        <v>730293287.63999999</v>
      </c>
      <c r="VM458" s="6">
        <f t="shared" si="174"/>
        <v>29107908.069999997</v>
      </c>
      <c r="VN458" s="6">
        <f t="shared" si="174"/>
        <v>21200888.280000001</v>
      </c>
      <c r="VO458" s="6">
        <f t="shared" si="174"/>
        <v>67304494.640000001</v>
      </c>
      <c r="VP458" s="6">
        <f t="shared" si="174"/>
        <v>98802944.909999996</v>
      </c>
      <c r="VQ458" s="6">
        <f t="shared" si="174"/>
        <v>65370859.07</v>
      </c>
      <c r="VR458" s="6">
        <f t="shared" si="174"/>
        <v>16917768.5</v>
      </c>
      <c r="VS458" s="6">
        <f t="shared" si="174"/>
        <v>25825563.449999999</v>
      </c>
      <c r="VT458" s="6">
        <f t="shared" si="174"/>
        <v>13157271.199999999</v>
      </c>
      <c r="VU458" s="6">
        <f t="shared" si="174"/>
        <v>159961914.28</v>
      </c>
      <c r="VV458" s="6">
        <f t="shared" si="174"/>
        <v>23722609.899999999</v>
      </c>
      <c r="VW458" s="6">
        <f t="shared" si="174"/>
        <v>197246564.76999998</v>
      </c>
      <c r="VX458" s="6">
        <f t="shared" si="174"/>
        <v>19524957.050000001</v>
      </c>
      <c r="VY458" s="6">
        <f t="shared" si="174"/>
        <v>19433508.440000001</v>
      </c>
      <c r="VZ458" s="6">
        <f t="shared" si="174"/>
        <v>14185125.82</v>
      </c>
      <c r="WA458" s="6">
        <f t="shared" si="174"/>
        <v>3151766327.4000001</v>
      </c>
      <c r="WB458" s="6">
        <f t="shared" si="174"/>
        <v>51358530.979999997</v>
      </c>
      <c r="WC458" s="6">
        <f t="shared" si="174"/>
        <v>28698826.91</v>
      </c>
      <c r="WD458" s="6">
        <f t="shared" si="174"/>
        <v>40676414.140000001</v>
      </c>
      <c r="WE458" s="6">
        <f t="shared" si="174"/>
        <v>17583355.5</v>
      </c>
      <c r="WF458" s="6">
        <f t="shared" si="174"/>
        <v>43568370.82</v>
      </c>
      <c r="WG458" s="6">
        <f t="shared" si="174"/>
        <v>82172922.049999997</v>
      </c>
      <c r="WH458" s="6">
        <f t="shared" si="174"/>
        <v>60413616.879999995</v>
      </c>
      <c r="WI458" s="6">
        <f t="shared" si="174"/>
        <v>37512069.219999999</v>
      </c>
      <c r="WJ458" s="6">
        <f t="shared" si="174"/>
        <v>47792080.740000002</v>
      </c>
      <c r="WK458" s="6">
        <f t="shared" si="174"/>
        <v>21364160.16</v>
      </c>
      <c r="WL458" s="6">
        <f t="shared" si="174"/>
        <v>109270489.90000001</v>
      </c>
      <c r="WM458" s="6">
        <f t="shared" si="174"/>
        <v>35119313</v>
      </c>
      <c r="WN458" s="6">
        <f t="shared" si="174"/>
        <v>60059126.539999999</v>
      </c>
      <c r="WO458" s="6">
        <f t="shared" si="174"/>
        <v>137425660.42000002</v>
      </c>
      <c r="WP458" s="6">
        <f t="shared" si="174"/>
        <v>40219002.950000003</v>
      </c>
      <c r="WQ458" s="6">
        <f t="shared" si="174"/>
        <v>31325290.030000001</v>
      </c>
      <c r="WR458" s="6">
        <f t="shared" si="174"/>
        <v>58518897.109999999</v>
      </c>
      <c r="WS458" s="6">
        <f t="shared" si="174"/>
        <v>21551414.859999999</v>
      </c>
      <c r="WT458" s="6">
        <f t="shared" si="174"/>
        <v>64078797.950000003</v>
      </c>
      <c r="WU458" s="6">
        <f t="shared" si="174"/>
        <v>168585401.44999999</v>
      </c>
      <c r="WV458" s="6">
        <f t="shared" si="174"/>
        <v>21972916.690000001</v>
      </c>
      <c r="WW458" s="6">
        <f t="shared" si="174"/>
        <v>19736909.16</v>
      </c>
      <c r="WX458" s="6">
        <f t="shared" si="174"/>
        <v>14995524.99</v>
      </c>
      <c r="WY458" s="6">
        <f t="shared" si="174"/>
        <v>22101986.469999999</v>
      </c>
      <c r="WZ458" s="6">
        <f t="shared" si="174"/>
        <v>9806191.5399999991</v>
      </c>
      <c r="XA458" s="6">
        <f t="shared" si="174"/>
        <v>13129861.84</v>
      </c>
      <c r="XB458" s="6">
        <f t="shared" si="174"/>
        <v>17229956.5</v>
      </c>
      <c r="XC458" s="6">
        <f t="shared" si="174"/>
        <v>261273371.44000003</v>
      </c>
      <c r="XD458" s="6">
        <f t="shared" si="174"/>
        <v>13661071.6</v>
      </c>
      <c r="XE458" s="6">
        <f t="shared" si="174"/>
        <v>7691808.5700000003</v>
      </c>
      <c r="XF458" s="6">
        <f t="shared" si="174"/>
        <v>4493678.03</v>
      </c>
      <c r="XG458" s="6">
        <f t="shared" si="174"/>
        <v>10651538.050000001</v>
      </c>
      <c r="XH458" s="6">
        <f t="shared" si="174"/>
        <v>1374228664.2099998</v>
      </c>
      <c r="XI458" s="6">
        <f t="shared" si="174"/>
        <v>66824827.829999998</v>
      </c>
      <c r="XJ458" s="6">
        <f t="shared" si="174"/>
        <v>27112861.030000001</v>
      </c>
      <c r="XK458" s="6">
        <f t="shared" si="174"/>
        <v>264577113.88</v>
      </c>
      <c r="XL458" s="6">
        <f t="shared" si="174"/>
        <v>31419802</v>
      </c>
      <c r="XM458" s="6">
        <f t="shared" si="174"/>
        <v>49294855.25</v>
      </c>
      <c r="XN458" s="6">
        <f t="shared" si="174"/>
        <v>103080588.09</v>
      </c>
      <c r="XO458" s="6">
        <f t="shared" si="174"/>
        <v>36392799.600000001</v>
      </c>
      <c r="XP458" s="6">
        <f t="shared" si="174"/>
        <v>23130945.579999998</v>
      </c>
      <c r="XQ458" s="6">
        <f t="shared" si="174"/>
        <v>72280750.529999986</v>
      </c>
      <c r="XR458" s="6">
        <f t="shared" si="174"/>
        <v>84247967.079999998</v>
      </c>
      <c r="XS458" s="6">
        <f t="shared" si="174"/>
        <v>15937559.210000001</v>
      </c>
      <c r="XT458" s="6">
        <f t="shared" si="174"/>
        <v>23615040.449999999</v>
      </c>
      <c r="XU458" s="6">
        <f t="shared" ref="XU458:AAF458" si="175">SUM(XU53)</f>
        <v>44542731.109999999</v>
      </c>
      <c r="XV458" s="6">
        <f t="shared" si="175"/>
        <v>21078848</v>
      </c>
      <c r="XW458" s="6">
        <f t="shared" si="175"/>
        <v>12108164.75</v>
      </c>
      <c r="XX458" s="6">
        <f t="shared" si="175"/>
        <v>14311818</v>
      </c>
      <c r="XY458" s="6">
        <f t="shared" si="175"/>
        <v>14712680.58</v>
      </c>
      <c r="XZ458" s="6">
        <f t="shared" si="175"/>
        <v>11343288.959999999</v>
      </c>
      <c r="YA458" s="6">
        <f t="shared" si="175"/>
        <v>22317184.5</v>
      </c>
      <c r="YB458" s="6">
        <f t="shared" si="175"/>
        <v>45645879</v>
      </c>
      <c r="YC458" s="6">
        <f t="shared" si="175"/>
        <v>19654587.399999999</v>
      </c>
      <c r="YD458" s="6">
        <f t="shared" si="175"/>
        <v>20523540.970000003</v>
      </c>
      <c r="YE458" s="6">
        <f t="shared" si="175"/>
        <v>923401341.99000013</v>
      </c>
      <c r="YF458" s="6">
        <f t="shared" si="175"/>
        <v>67980788.340000004</v>
      </c>
      <c r="YG458" s="6">
        <f t="shared" si="175"/>
        <v>80286217.659999982</v>
      </c>
      <c r="YH458" s="6">
        <f t="shared" si="175"/>
        <v>45609832.109999999</v>
      </c>
      <c r="YI458" s="6">
        <f t="shared" si="175"/>
        <v>173993777.05000001</v>
      </c>
      <c r="YJ458" s="6">
        <f t="shared" si="175"/>
        <v>79582896.459999993</v>
      </c>
      <c r="YK458" s="6">
        <f t="shared" si="175"/>
        <v>67912244</v>
      </c>
      <c r="YL458" s="6">
        <f t="shared" si="175"/>
        <v>16020515.57</v>
      </c>
      <c r="YM458" s="6">
        <f t="shared" si="175"/>
        <v>219283785.88999999</v>
      </c>
      <c r="YN458" s="6">
        <f t="shared" si="175"/>
        <v>145529430.48000002</v>
      </c>
      <c r="YO458" s="6">
        <f t="shared" si="175"/>
        <v>111890529.81999999</v>
      </c>
      <c r="YP458" s="6">
        <f t="shared" si="175"/>
        <v>49706708.349999994</v>
      </c>
      <c r="YQ458" s="6">
        <f t="shared" si="175"/>
        <v>18179533.489999998</v>
      </c>
      <c r="YR458" s="6">
        <f t="shared" si="175"/>
        <v>29921234.200000003</v>
      </c>
      <c r="YS458" s="6">
        <f t="shared" si="175"/>
        <v>22698370.239999998</v>
      </c>
      <c r="YT458" s="6">
        <f t="shared" si="175"/>
        <v>38916569.18</v>
      </c>
      <c r="YU458" s="6">
        <f t="shared" si="175"/>
        <v>29819305.020000003</v>
      </c>
      <c r="YV458" s="6">
        <f t="shared" si="175"/>
        <v>325323977.18300009</v>
      </c>
      <c r="YW458" s="6">
        <f t="shared" si="175"/>
        <v>15732063.870000001</v>
      </c>
      <c r="YX458" s="6">
        <f t="shared" si="175"/>
        <v>10688401.91</v>
      </c>
      <c r="YY458" s="6">
        <f t="shared" si="175"/>
        <v>15176126.09</v>
      </c>
      <c r="YZ458" s="6">
        <f t="shared" si="175"/>
        <v>19889886.539999999</v>
      </c>
      <c r="ZA458" s="6">
        <f t="shared" si="175"/>
        <v>7148059.25</v>
      </c>
      <c r="ZB458" s="6">
        <f t="shared" si="175"/>
        <v>11231934.67</v>
      </c>
      <c r="ZC458" s="6">
        <f t="shared" si="175"/>
        <v>703420976.3599999</v>
      </c>
      <c r="ZD458" s="6">
        <f t="shared" si="175"/>
        <v>9840870.3300000001</v>
      </c>
      <c r="ZE458" s="6">
        <f t="shared" si="175"/>
        <v>15457744.649999999</v>
      </c>
      <c r="ZF458" s="6">
        <f t="shared" si="175"/>
        <v>29873333.300000001</v>
      </c>
      <c r="ZG458" s="6">
        <f t="shared" si="175"/>
        <v>7924780.4700000007</v>
      </c>
      <c r="ZH458" s="6">
        <f t="shared" si="175"/>
        <v>15407146.199999999</v>
      </c>
      <c r="ZI458" s="6">
        <f t="shared" si="175"/>
        <v>10926940.820000002</v>
      </c>
      <c r="ZJ458" s="6">
        <f t="shared" si="175"/>
        <v>7893318.6299999999</v>
      </c>
      <c r="ZK458" s="6">
        <f t="shared" si="175"/>
        <v>125517491.63</v>
      </c>
      <c r="ZL458" s="6">
        <f t="shared" si="175"/>
        <v>722682841.10000002</v>
      </c>
      <c r="ZM458" s="6">
        <f t="shared" si="175"/>
        <v>29633776.600000001</v>
      </c>
      <c r="ZN458" s="6">
        <f t="shared" si="175"/>
        <v>47519836.81000001</v>
      </c>
      <c r="ZO458" s="6">
        <f t="shared" si="175"/>
        <v>236680333.72</v>
      </c>
      <c r="ZP458" s="6">
        <f t="shared" si="175"/>
        <v>68534439.700000003</v>
      </c>
      <c r="ZQ458" s="6">
        <f t="shared" si="175"/>
        <v>21763216.18</v>
      </c>
      <c r="ZR458" s="6">
        <f t="shared" si="175"/>
        <v>28160386.969999999</v>
      </c>
      <c r="ZS458" s="6">
        <f t="shared" si="175"/>
        <v>62512190.349999994</v>
      </c>
      <c r="ZT458" s="6">
        <f t="shared" si="175"/>
        <v>47715754.160000004</v>
      </c>
      <c r="ZU458" s="6">
        <f t="shared" si="175"/>
        <v>49389386.789999999</v>
      </c>
      <c r="ZV458" s="6">
        <f t="shared" si="175"/>
        <v>3770409.29</v>
      </c>
      <c r="ZW458" s="6">
        <f t="shared" si="175"/>
        <v>12708310.539999999</v>
      </c>
      <c r="ZX458" s="6">
        <f t="shared" si="175"/>
        <v>15573129.83</v>
      </c>
      <c r="ZY458" s="6">
        <f t="shared" si="175"/>
        <v>34691739.880000003</v>
      </c>
      <c r="ZZ458" s="6">
        <f t="shared" si="175"/>
        <v>8074242.8700000001</v>
      </c>
      <c r="AAA458" s="6">
        <f t="shared" si="175"/>
        <v>29887091.559999999</v>
      </c>
      <c r="AAB458" s="6">
        <f t="shared" si="175"/>
        <v>24400297.960000001</v>
      </c>
      <c r="AAC458" s="6">
        <f t="shared" si="175"/>
        <v>52737528.769999996</v>
      </c>
      <c r="AAD458" s="6">
        <f t="shared" si="175"/>
        <v>26895002.920000002</v>
      </c>
      <c r="AAE458" s="6">
        <f t="shared" si="175"/>
        <v>10987786.429999998</v>
      </c>
      <c r="AAF458" s="6">
        <f t="shared" si="175"/>
        <v>8403975.1300000008</v>
      </c>
      <c r="AAG458" s="6">
        <f t="shared" ref="AAG458:ACR458" si="176">SUM(AAG53)</f>
        <v>6630269.1699999999</v>
      </c>
      <c r="AAH458" s="6">
        <f t="shared" si="176"/>
        <v>287776486.81</v>
      </c>
      <c r="AAI458" s="6">
        <f t="shared" si="176"/>
        <v>7548571.9699999997</v>
      </c>
      <c r="AAJ458" s="6">
        <f t="shared" si="176"/>
        <v>13769935.519999998</v>
      </c>
      <c r="AAK458" s="6">
        <f t="shared" si="176"/>
        <v>9994016.1199999992</v>
      </c>
      <c r="AAL458" s="6">
        <f t="shared" si="176"/>
        <v>10290822</v>
      </c>
      <c r="AAM458" s="6">
        <f t="shared" si="176"/>
        <v>19227303.599999998</v>
      </c>
      <c r="AAN458" s="6">
        <f t="shared" si="176"/>
        <v>9823228.6199999992</v>
      </c>
      <c r="AAO458" s="6">
        <f t="shared" si="176"/>
        <v>1393658730.1600001</v>
      </c>
      <c r="AAP458" s="6">
        <f t="shared" si="176"/>
        <v>18284386.41</v>
      </c>
      <c r="AAQ458" s="6">
        <f t="shared" si="176"/>
        <v>25291666.719999999</v>
      </c>
      <c r="AAR458" s="6">
        <f t="shared" si="176"/>
        <v>117702941.82000001</v>
      </c>
      <c r="AAS458" s="6">
        <f t="shared" si="176"/>
        <v>29866896.940000001</v>
      </c>
      <c r="AAT458" s="6">
        <f t="shared" si="176"/>
        <v>29811619.399999999</v>
      </c>
      <c r="AAU458" s="6">
        <f t="shared" si="176"/>
        <v>29884046.740000002</v>
      </c>
      <c r="AAV458" s="6">
        <f t="shared" si="176"/>
        <v>58256583.439999998</v>
      </c>
      <c r="AAW458" s="6">
        <f t="shared" si="176"/>
        <v>165408107.76999998</v>
      </c>
      <c r="AAX458" s="6">
        <f t="shared" si="176"/>
        <v>16922634.240000002</v>
      </c>
      <c r="AAY458" s="6">
        <f t="shared" si="176"/>
        <v>69347431.370000005</v>
      </c>
      <c r="AAZ458" s="6">
        <f t="shared" si="176"/>
        <v>185282530.17999998</v>
      </c>
      <c r="ABA458" s="6">
        <f t="shared" si="176"/>
        <v>123107566.69999999</v>
      </c>
      <c r="ABB458" s="6">
        <f t="shared" si="176"/>
        <v>10951417.949999999</v>
      </c>
      <c r="ABC458" s="6">
        <f t="shared" si="176"/>
        <v>14788024.880000001</v>
      </c>
      <c r="ABD458" s="6">
        <f t="shared" si="176"/>
        <v>22514321.719999999</v>
      </c>
      <c r="ABE458" s="6">
        <f t="shared" si="176"/>
        <v>16590039.840000002</v>
      </c>
      <c r="ABF458" s="6">
        <f t="shared" si="176"/>
        <v>28731285.829999998</v>
      </c>
      <c r="ABG458" s="6">
        <f t="shared" si="176"/>
        <v>8898868.6300000008</v>
      </c>
      <c r="ABH458" s="6">
        <f t="shared" si="176"/>
        <v>373626289.27999997</v>
      </c>
      <c r="ABI458" s="6">
        <f t="shared" si="176"/>
        <v>360104638.47000003</v>
      </c>
      <c r="ABJ458" s="6">
        <f t="shared" si="176"/>
        <v>12674039.66</v>
      </c>
      <c r="ABK458" s="6">
        <f t="shared" si="176"/>
        <v>27358237.77</v>
      </c>
      <c r="ABL458" s="6">
        <f t="shared" si="176"/>
        <v>20984050.379999999</v>
      </c>
      <c r="ABM458" s="6">
        <f t="shared" si="176"/>
        <v>10765079</v>
      </c>
      <c r="ABN458" s="6">
        <f t="shared" si="176"/>
        <v>9753694.75</v>
      </c>
      <c r="ABO458" s="6">
        <f t="shared" si="176"/>
        <v>740370149.19999981</v>
      </c>
      <c r="ABP458" s="6">
        <f t="shared" si="176"/>
        <v>46910144.039999999</v>
      </c>
      <c r="ABQ458" s="6">
        <f t="shared" si="176"/>
        <v>62310619.270000003</v>
      </c>
      <c r="ABR458" s="6">
        <f t="shared" si="176"/>
        <v>66692042.740000002</v>
      </c>
      <c r="ABS458" s="6">
        <f t="shared" si="176"/>
        <v>190951389</v>
      </c>
      <c r="ABT458" s="6">
        <f t="shared" si="176"/>
        <v>83102158.969999984</v>
      </c>
      <c r="ABU458" s="6">
        <f t="shared" si="176"/>
        <v>33461868.009999998</v>
      </c>
      <c r="ABV458" s="6">
        <f t="shared" si="176"/>
        <v>66969537.879999995</v>
      </c>
      <c r="ABW458" s="6">
        <f t="shared" si="176"/>
        <v>4303972</v>
      </c>
      <c r="ABX458" s="6">
        <f t="shared" si="176"/>
        <v>511099344.68000001</v>
      </c>
      <c r="ABY458" s="6">
        <f t="shared" si="176"/>
        <v>60639818.509999998</v>
      </c>
      <c r="ABZ458" s="6">
        <f t="shared" si="176"/>
        <v>44089636.370000005</v>
      </c>
      <c r="ACA458" s="6">
        <f t="shared" si="176"/>
        <v>10507769.51</v>
      </c>
      <c r="ACB458" s="6">
        <f t="shared" si="176"/>
        <v>15122602.360000001</v>
      </c>
      <c r="ACC458" s="6">
        <f t="shared" si="176"/>
        <v>122022315.67</v>
      </c>
      <c r="ACD458" s="6">
        <f t="shared" si="176"/>
        <v>33536642.140000001</v>
      </c>
      <c r="ACE458" s="6">
        <f t="shared" si="176"/>
        <v>20669560.450000003</v>
      </c>
      <c r="ACF458" s="6">
        <f t="shared" si="176"/>
        <v>13833458.959999999</v>
      </c>
      <c r="ACG458" s="6">
        <f t="shared" si="176"/>
        <v>67219332.060000002</v>
      </c>
      <c r="ACH458" s="6">
        <f t="shared" si="176"/>
        <v>26568360.57</v>
      </c>
      <c r="ACI458" s="6">
        <f t="shared" si="176"/>
        <v>1498480337.2900002</v>
      </c>
      <c r="ACJ458" s="6">
        <f t="shared" si="176"/>
        <v>36353199.07</v>
      </c>
      <c r="ACK458" s="6">
        <f t="shared" si="176"/>
        <v>50812792.539999999</v>
      </c>
      <c r="ACL458" s="6">
        <f t="shared" si="176"/>
        <v>109528774.74000001</v>
      </c>
      <c r="ACM458" s="6">
        <f t="shared" si="176"/>
        <v>11406445.459999999</v>
      </c>
      <c r="ACN458" s="6">
        <f t="shared" si="176"/>
        <v>22425380.370000001</v>
      </c>
      <c r="ACO458" s="6">
        <f t="shared" si="176"/>
        <v>38896395.340000004</v>
      </c>
      <c r="ACP458" s="6">
        <f t="shared" si="176"/>
        <v>363668240.08999997</v>
      </c>
      <c r="ACQ458" s="6">
        <f t="shared" si="176"/>
        <v>373973947.51999998</v>
      </c>
      <c r="ACR458" s="6">
        <f t="shared" si="176"/>
        <v>46803279.530000001</v>
      </c>
      <c r="ACS458" s="6">
        <f t="shared" ref="ACS458:AFD458" si="177">SUM(ACS53)</f>
        <v>45204758.770000003</v>
      </c>
      <c r="ACT458" s="6">
        <f t="shared" si="177"/>
        <v>89576378.349999994</v>
      </c>
      <c r="ACU458" s="6">
        <f t="shared" si="177"/>
        <v>60007582.290000007</v>
      </c>
      <c r="ACV458" s="6">
        <f t="shared" si="177"/>
        <v>489397252.66000009</v>
      </c>
      <c r="ACW458" s="6">
        <f t="shared" si="177"/>
        <v>26789699.150000002</v>
      </c>
      <c r="ACX458" s="6">
        <f t="shared" si="177"/>
        <v>47651037.869999997</v>
      </c>
      <c r="ACY458" s="6">
        <f t="shared" si="177"/>
        <v>26158208.729999997</v>
      </c>
      <c r="ACZ458" s="6">
        <f t="shared" si="177"/>
        <v>13917041.640000001</v>
      </c>
      <c r="ADA458" s="6">
        <f t="shared" si="177"/>
        <v>8324680.6600000001</v>
      </c>
      <c r="ADB458" s="6">
        <f t="shared" si="177"/>
        <v>21168460.969999999</v>
      </c>
      <c r="ADC458" s="6">
        <f t="shared" si="177"/>
        <v>25004206.359999999</v>
      </c>
      <c r="ADD458" s="6">
        <f t="shared" si="177"/>
        <v>0</v>
      </c>
      <c r="ADE458" s="6">
        <f t="shared" si="177"/>
        <v>4938676.0999999996</v>
      </c>
      <c r="ADF458" s="6">
        <f t="shared" si="177"/>
        <v>196266781.58999997</v>
      </c>
      <c r="ADG458" s="6">
        <f t="shared" si="177"/>
        <v>216264469.94999999</v>
      </c>
      <c r="ADH458" s="6">
        <f t="shared" si="177"/>
        <v>17393844.260000002</v>
      </c>
      <c r="ADI458" s="6">
        <f t="shared" si="177"/>
        <v>6657913.8300000001</v>
      </c>
      <c r="ADJ458" s="6">
        <f t="shared" si="177"/>
        <v>3267802.16</v>
      </c>
      <c r="ADK458" s="6">
        <f t="shared" si="177"/>
        <v>0</v>
      </c>
      <c r="ADL458" s="6">
        <f t="shared" si="177"/>
        <v>33820135.579999998</v>
      </c>
      <c r="ADM458" s="6">
        <f t="shared" si="177"/>
        <v>22186068.27</v>
      </c>
      <c r="ADN458" s="6">
        <f t="shared" si="177"/>
        <v>15116989.23</v>
      </c>
      <c r="ADO458" s="6">
        <f t="shared" si="177"/>
        <v>1181863450.1999998</v>
      </c>
      <c r="ADP458" s="6">
        <f t="shared" si="177"/>
        <v>101545067.28999999</v>
      </c>
      <c r="ADQ458" s="6">
        <f t="shared" si="177"/>
        <v>79377956.479999989</v>
      </c>
      <c r="ADR458" s="6">
        <f t="shared" si="177"/>
        <v>83701918.539999992</v>
      </c>
      <c r="ADS458" s="6">
        <f t="shared" si="177"/>
        <v>292462343.09999996</v>
      </c>
      <c r="ADT458" s="6">
        <f t="shared" si="177"/>
        <v>5602974.7799999993</v>
      </c>
      <c r="ADU458" s="6">
        <f t="shared" si="177"/>
        <v>12151785</v>
      </c>
      <c r="ADV458" s="6">
        <f t="shared" si="177"/>
        <v>33843508.019999996</v>
      </c>
      <c r="ADW458" s="6">
        <f t="shared" si="177"/>
        <v>18910598.25</v>
      </c>
      <c r="ADX458" s="6">
        <f t="shared" si="177"/>
        <v>16202896.17</v>
      </c>
      <c r="ADY458" s="6">
        <f t="shared" si="177"/>
        <v>1139401327.46</v>
      </c>
      <c r="ADZ458" s="6">
        <f t="shared" si="177"/>
        <v>303168190.93000001</v>
      </c>
      <c r="AEA458" s="6">
        <f t="shared" si="177"/>
        <v>143429691.55000001</v>
      </c>
      <c r="AEB458" s="6">
        <f t="shared" si="177"/>
        <v>26560185.329999998</v>
      </c>
      <c r="AEC458" s="6">
        <f t="shared" si="177"/>
        <v>112219693.22</v>
      </c>
      <c r="AED458" s="6">
        <f t="shared" si="177"/>
        <v>97221988.379999995</v>
      </c>
      <c r="AEE458" s="6">
        <f t="shared" si="177"/>
        <v>57601614.210000001</v>
      </c>
      <c r="AEF458" s="6">
        <f t="shared" si="177"/>
        <v>27331940.159999996</v>
      </c>
      <c r="AEG458" s="6">
        <f t="shared" si="177"/>
        <v>21777141.220000003</v>
      </c>
      <c r="AEH458" s="6">
        <f t="shared" si="177"/>
        <v>73972269.730000004</v>
      </c>
      <c r="AEI458" s="6">
        <f t="shared" si="177"/>
        <v>32570491.190000005</v>
      </c>
      <c r="AEJ458" s="6">
        <f t="shared" si="177"/>
        <v>106938116.47999999</v>
      </c>
      <c r="AEK458" s="6">
        <f t="shared" si="177"/>
        <v>43185994.649999999</v>
      </c>
      <c r="AEL458" s="6">
        <f t="shared" si="177"/>
        <v>40913365.569999993</v>
      </c>
      <c r="AEM458" s="6">
        <f t="shared" si="177"/>
        <v>84899165.330000013</v>
      </c>
      <c r="AEN458" s="6">
        <f t="shared" si="177"/>
        <v>113509182.31999999</v>
      </c>
      <c r="AEO458" s="6">
        <f t="shared" si="177"/>
        <v>25866854.5</v>
      </c>
      <c r="AEP458" s="6">
        <f t="shared" si="177"/>
        <v>142711578.84</v>
      </c>
      <c r="AEQ458" s="6">
        <f t="shared" si="177"/>
        <v>19802723.969999999</v>
      </c>
      <c r="AER458" s="6">
        <f t="shared" si="177"/>
        <v>110489124.21000001</v>
      </c>
      <c r="AES458" s="6">
        <f t="shared" si="177"/>
        <v>669742224.34000003</v>
      </c>
      <c r="AET458" s="6">
        <f t="shared" si="177"/>
        <v>101320390.06999999</v>
      </c>
      <c r="AEU458" s="6">
        <f t="shared" si="177"/>
        <v>115704416.5</v>
      </c>
      <c r="AEV458" s="6">
        <f t="shared" si="177"/>
        <v>51137611.200000003</v>
      </c>
      <c r="AEW458" s="6">
        <f t="shared" si="177"/>
        <v>26805776.840000004</v>
      </c>
      <c r="AEX458" s="6">
        <f t="shared" si="177"/>
        <v>112084965.42999999</v>
      </c>
      <c r="AEY458" s="6">
        <f t="shared" si="177"/>
        <v>37059050.57</v>
      </c>
      <c r="AEZ458" s="6">
        <f t="shared" si="177"/>
        <v>22674626.080000002</v>
      </c>
      <c r="AFA458" s="6">
        <f t="shared" si="177"/>
        <v>18733727.640000001</v>
      </c>
      <c r="AFB458" s="6">
        <f t="shared" si="177"/>
        <v>9681632.5999999996</v>
      </c>
      <c r="AFC458" s="6">
        <f t="shared" si="177"/>
        <v>256612069.84000003</v>
      </c>
      <c r="AFD458" s="6">
        <f t="shared" si="177"/>
        <v>326798380.63</v>
      </c>
      <c r="AFE458" s="6">
        <f t="shared" ref="AFE458:AHP458" si="178">SUM(AFE53)</f>
        <v>66262604.659999996</v>
      </c>
      <c r="AFF458" s="6">
        <f t="shared" si="178"/>
        <v>57034398.929999992</v>
      </c>
      <c r="AFG458" s="6">
        <f t="shared" si="178"/>
        <v>139319059.31999999</v>
      </c>
      <c r="AFH458" s="6">
        <f t="shared" si="178"/>
        <v>61591616.119999997</v>
      </c>
      <c r="AFI458" s="6">
        <f t="shared" si="178"/>
        <v>29773757.43</v>
      </c>
      <c r="AFJ458" s="6">
        <f t="shared" si="178"/>
        <v>26564950.470000003</v>
      </c>
      <c r="AFK458" s="6">
        <f t="shared" si="178"/>
        <v>20283000.600000001</v>
      </c>
      <c r="AFL458" s="6">
        <f t="shared" si="178"/>
        <v>52262969.700000003</v>
      </c>
      <c r="AFM458" s="6">
        <f t="shared" si="178"/>
        <v>67155872.450000003</v>
      </c>
      <c r="AFN458" s="6">
        <f t="shared" si="178"/>
        <v>43828844.189999998</v>
      </c>
      <c r="AFO458" s="6">
        <f t="shared" si="178"/>
        <v>50079019.119999997</v>
      </c>
      <c r="AFP458" s="6">
        <f t="shared" si="178"/>
        <v>594349640.83000004</v>
      </c>
      <c r="AFQ458" s="6">
        <f t="shared" si="178"/>
        <v>139648696.89000002</v>
      </c>
      <c r="AFR458" s="6">
        <f t="shared" si="178"/>
        <v>62436836.810000002</v>
      </c>
      <c r="AFS458" s="6">
        <f t="shared" si="178"/>
        <v>55475998.329999998</v>
      </c>
      <c r="AFT458" s="6">
        <f t="shared" si="178"/>
        <v>100898106.86</v>
      </c>
      <c r="AFU458" s="6">
        <f t="shared" si="178"/>
        <v>71938982.079999998</v>
      </c>
      <c r="AFV458" s="6">
        <f t="shared" si="178"/>
        <v>17209738.240000002</v>
      </c>
      <c r="AFW458" s="6">
        <f t="shared" si="178"/>
        <v>146381505.06</v>
      </c>
      <c r="AFX458" s="6">
        <f t="shared" si="178"/>
        <v>61933575.539999999</v>
      </c>
      <c r="AFY458" s="6">
        <f t="shared" si="178"/>
        <v>10889919.58</v>
      </c>
      <c r="AFZ458" s="6">
        <f t="shared" si="178"/>
        <v>203934666.59999999</v>
      </c>
      <c r="AGA458" s="6">
        <f t="shared" si="178"/>
        <v>50196752.060000002</v>
      </c>
      <c r="AGB458" s="6">
        <f t="shared" si="178"/>
        <v>590592169.71000004</v>
      </c>
      <c r="AGC458" s="6">
        <f t="shared" si="178"/>
        <v>73263295.359999985</v>
      </c>
      <c r="AGD458" s="6">
        <f t="shared" si="178"/>
        <v>71661400.960000008</v>
      </c>
      <c r="AGE458" s="6">
        <f t="shared" si="178"/>
        <v>53390369.509999998</v>
      </c>
      <c r="AGF458" s="6">
        <f t="shared" si="178"/>
        <v>115092102.90000001</v>
      </c>
      <c r="AGG458" s="6">
        <f t="shared" si="178"/>
        <v>51066597.25</v>
      </c>
      <c r="AGH458" s="6">
        <f t="shared" si="178"/>
        <v>47972295.75</v>
      </c>
      <c r="AGI458" s="6">
        <f t="shared" si="178"/>
        <v>46531336.449999996</v>
      </c>
      <c r="AGJ458" s="6">
        <f t="shared" si="178"/>
        <v>31434631.509999998</v>
      </c>
      <c r="AGK458" s="6">
        <f t="shared" si="178"/>
        <v>23121284.609999999</v>
      </c>
      <c r="AGL458" s="6">
        <f t="shared" si="178"/>
        <v>21954939.050000001</v>
      </c>
      <c r="AGM458" s="6">
        <f t="shared" si="178"/>
        <v>645348727.83000004</v>
      </c>
      <c r="AGN458" s="6">
        <f t="shared" si="178"/>
        <v>159521875.80000001</v>
      </c>
      <c r="AGO458" s="6">
        <f t="shared" si="178"/>
        <v>115272548.33</v>
      </c>
      <c r="AGP458" s="6">
        <f t="shared" si="178"/>
        <v>34154414.189999998</v>
      </c>
      <c r="AGQ458" s="6">
        <f t="shared" si="178"/>
        <v>143420504.14000005</v>
      </c>
      <c r="AGR458" s="6">
        <f t="shared" si="178"/>
        <v>46083291.119999997</v>
      </c>
      <c r="AGS458" s="6">
        <f t="shared" si="178"/>
        <v>21940935.800000001</v>
      </c>
      <c r="AGT458" s="6">
        <f t="shared" si="178"/>
        <v>42560411.019999996</v>
      </c>
      <c r="AGU458" s="6">
        <f t="shared" si="178"/>
        <v>1194157176.1699998</v>
      </c>
      <c r="AGV458" s="6">
        <f t="shared" si="178"/>
        <v>820190781.39999998</v>
      </c>
      <c r="AGW458" s="6">
        <f t="shared" si="178"/>
        <v>29510961.629999999</v>
      </c>
      <c r="AGX458" s="6">
        <f t="shared" si="178"/>
        <v>179595959.25</v>
      </c>
      <c r="AGY458" s="6">
        <f t="shared" si="178"/>
        <v>101817675.89</v>
      </c>
      <c r="AGZ458" s="6">
        <f t="shared" si="178"/>
        <v>117239055.18000001</v>
      </c>
      <c r="AHA458" s="6">
        <f t="shared" si="178"/>
        <v>54824505.449999996</v>
      </c>
      <c r="AHB458" s="6">
        <f t="shared" si="178"/>
        <v>43092863.329999998</v>
      </c>
      <c r="AHC458" s="6">
        <f t="shared" si="178"/>
        <v>11461315.08</v>
      </c>
      <c r="AHD458" s="6">
        <f t="shared" si="178"/>
        <v>80478530.909999996</v>
      </c>
      <c r="AHE458" s="6">
        <f t="shared" si="178"/>
        <v>149877889.78999999</v>
      </c>
      <c r="AHF458" s="6">
        <f t="shared" si="178"/>
        <v>43418892.059999995</v>
      </c>
      <c r="AHG458" s="6">
        <f t="shared" si="178"/>
        <v>36097834.039999999</v>
      </c>
      <c r="AHH458" s="6">
        <f t="shared" si="178"/>
        <v>63887893.719999999</v>
      </c>
      <c r="AHI458" s="6">
        <f t="shared" si="178"/>
        <v>31903345</v>
      </c>
      <c r="AHJ458" s="6">
        <f t="shared" si="178"/>
        <v>37771579.149999999</v>
      </c>
      <c r="AHK458" s="6">
        <f t="shared" si="178"/>
        <v>32780320.210000001</v>
      </c>
      <c r="AHL458" s="6">
        <f t="shared" si="178"/>
        <v>368001620.76000005</v>
      </c>
      <c r="AHM458" s="6">
        <f t="shared" si="178"/>
        <v>51764642.82</v>
      </c>
      <c r="AHN458" s="6">
        <f t="shared" si="178"/>
        <v>14170981.280000001</v>
      </c>
      <c r="AHO458" s="6">
        <f t="shared" si="178"/>
        <v>37447390.68</v>
      </c>
      <c r="AHP458" s="6">
        <f t="shared" si="178"/>
        <v>48325048.07</v>
      </c>
      <c r="AHQ458" s="6">
        <f>SUM(AHQ53)</f>
        <v>12346359.770000001</v>
      </c>
      <c r="AHR458" s="6">
        <f>SUM(AHR53)</f>
        <v>18858090.32</v>
      </c>
      <c r="AHS458" s="6"/>
      <c r="AHT458" s="6">
        <f>SUM(AHT53)</f>
        <v>100552386691.08292</v>
      </c>
    </row>
    <row r="459" spans="1:904" ht="21.6" thickBot="1">
      <c r="C459" s="8" t="s">
        <v>2687</v>
      </c>
      <c r="D459" s="13">
        <f>SUM(D457:D458)</f>
        <v>1986520284.5700002</v>
      </c>
      <c r="E459" s="13">
        <f t="shared" ref="E459:BP459" si="179">SUM(E457:E458)</f>
        <v>96930316.399999991</v>
      </c>
      <c r="F459" s="13">
        <f t="shared" si="179"/>
        <v>138586396.05000001</v>
      </c>
      <c r="G459" s="13">
        <f t="shared" si="179"/>
        <v>38578772.960000001</v>
      </c>
      <c r="H459" s="13">
        <f t="shared" si="179"/>
        <v>235670862.48000002</v>
      </c>
      <c r="I459" s="13">
        <f t="shared" si="179"/>
        <v>76987530.75</v>
      </c>
      <c r="J459" s="13">
        <f t="shared" si="179"/>
        <v>145165092.28999999</v>
      </c>
      <c r="K459" s="13">
        <f t="shared" si="179"/>
        <v>86843592.590000004</v>
      </c>
      <c r="L459" s="13">
        <f t="shared" si="179"/>
        <v>89274778.120000005</v>
      </c>
      <c r="M459" s="13">
        <f t="shared" si="179"/>
        <v>71833647.49000001</v>
      </c>
      <c r="N459" s="13">
        <f t="shared" si="179"/>
        <v>66357782.989999995</v>
      </c>
      <c r="O459" s="13">
        <f t="shared" si="179"/>
        <v>37629005.719999999</v>
      </c>
      <c r="P459" s="13">
        <f t="shared" si="179"/>
        <v>81069973.669999987</v>
      </c>
      <c r="Q459" s="13">
        <f t="shared" si="179"/>
        <v>52709405.409999996</v>
      </c>
      <c r="R459" s="13">
        <f t="shared" si="179"/>
        <v>49005078.799999997</v>
      </c>
      <c r="S459" s="13">
        <f t="shared" si="179"/>
        <v>84416285.120000005</v>
      </c>
      <c r="T459" s="13">
        <f t="shared" si="179"/>
        <v>147175286.46000001</v>
      </c>
      <c r="U459" s="13">
        <f t="shared" si="179"/>
        <v>28245294.889999997</v>
      </c>
      <c r="V459" s="13">
        <f t="shared" si="179"/>
        <v>2190656138.9000001</v>
      </c>
      <c r="W459" s="13">
        <f t="shared" si="179"/>
        <v>293252854</v>
      </c>
      <c r="X459" s="13">
        <f t="shared" si="179"/>
        <v>57532071.640000001</v>
      </c>
      <c r="Y459" s="13">
        <f t="shared" si="179"/>
        <v>119091057.03</v>
      </c>
      <c r="Z459" s="13">
        <f t="shared" si="179"/>
        <v>66365706.13000001</v>
      </c>
      <c r="AA459" s="13">
        <f t="shared" si="179"/>
        <v>79617777.639999986</v>
      </c>
      <c r="AB459" s="13">
        <f t="shared" si="179"/>
        <v>22814006.84</v>
      </c>
      <c r="AC459" s="13">
        <f t="shared" si="179"/>
        <v>436439972.19</v>
      </c>
      <c r="AD459" s="13">
        <f t="shared" si="179"/>
        <v>81470437.200000003</v>
      </c>
      <c r="AE459" s="13">
        <f t="shared" si="179"/>
        <v>74076576.75</v>
      </c>
      <c r="AF459" s="13">
        <f t="shared" si="179"/>
        <v>267375269.72999996</v>
      </c>
      <c r="AG459" s="13">
        <f t="shared" si="179"/>
        <v>74721479.229999989</v>
      </c>
      <c r="AH459" s="13">
        <f t="shared" si="179"/>
        <v>330135963.29000002</v>
      </c>
      <c r="AI459" s="13">
        <f t="shared" si="179"/>
        <v>129318844.09</v>
      </c>
      <c r="AJ459" s="13">
        <f t="shared" si="179"/>
        <v>46368555.060000002</v>
      </c>
      <c r="AK459" s="13">
        <f t="shared" si="179"/>
        <v>39408997.050000004</v>
      </c>
      <c r="AL459" s="13">
        <f t="shared" si="179"/>
        <v>52241210.769999996</v>
      </c>
      <c r="AM459" s="13">
        <f t="shared" si="179"/>
        <v>64080014.839999989</v>
      </c>
      <c r="AN459" s="13">
        <f t="shared" si="179"/>
        <v>36795606.789999999</v>
      </c>
      <c r="AO459" s="13">
        <f t="shared" si="179"/>
        <v>43759647.349999994</v>
      </c>
      <c r="AP459" s="13">
        <f t="shared" si="179"/>
        <v>47216266.629999995</v>
      </c>
      <c r="AQ459" s="13">
        <f t="shared" si="179"/>
        <v>31593685.34</v>
      </c>
      <c r="AR459" s="13">
        <f t="shared" si="179"/>
        <v>18889654.800000001</v>
      </c>
      <c r="AS459" s="13">
        <f t="shared" si="179"/>
        <v>9425939.3300000001</v>
      </c>
      <c r="AT459" s="13">
        <f t="shared" si="179"/>
        <v>880088824.33999991</v>
      </c>
      <c r="AU459" s="13">
        <f t="shared" si="179"/>
        <v>16077212.49</v>
      </c>
      <c r="AV459" s="13">
        <f t="shared" si="179"/>
        <v>19963974.240000002</v>
      </c>
      <c r="AW459" s="13">
        <f t="shared" si="179"/>
        <v>40041942.539999999</v>
      </c>
      <c r="AX459" s="13">
        <f t="shared" si="179"/>
        <v>69198302.010000005</v>
      </c>
      <c r="AY459" s="13">
        <f t="shared" si="179"/>
        <v>62871601.599999994</v>
      </c>
      <c r="AZ459" s="13">
        <f t="shared" si="179"/>
        <v>24415389.830000006</v>
      </c>
      <c r="BA459" s="13">
        <f t="shared" si="179"/>
        <v>36182813.359999999</v>
      </c>
      <c r="BB459" s="13">
        <f t="shared" si="179"/>
        <v>17493651.800000001</v>
      </c>
      <c r="BC459" s="13">
        <f t="shared" si="179"/>
        <v>21645151.800000001</v>
      </c>
      <c r="BD459" s="13">
        <f t="shared" si="179"/>
        <v>13003883.75</v>
      </c>
      <c r="BE459" s="13">
        <f t="shared" si="179"/>
        <v>13027052.52</v>
      </c>
      <c r="BF459" s="13">
        <f t="shared" si="179"/>
        <v>162634682.38</v>
      </c>
      <c r="BG459" s="13">
        <f t="shared" si="179"/>
        <v>9132179.6500000004</v>
      </c>
      <c r="BH459" s="13">
        <f t="shared" si="179"/>
        <v>20884320</v>
      </c>
      <c r="BI459" s="13">
        <f t="shared" si="179"/>
        <v>620785556.65999997</v>
      </c>
      <c r="BJ459" s="13">
        <f t="shared" si="179"/>
        <v>383121760.10000002</v>
      </c>
      <c r="BK459" s="13">
        <f t="shared" si="179"/>
        <v>68139092.349999994</v>
      </c>
      <c r="BL459" s="13">
        <f t="shared" si="179"/>
        <v>33494730.050000004</v>
      </c>
      <c r="BM459" s="13">
        <f t="shared" si="179"/>
        <v>76162490.539999992</v>
      </c>
      <c r="BN459" s="13">
        <f t="shared" si="179"/>
        <v>67142385.219999999</v>
      </c>
      <c r="BO459" s="13">
        <f t="shared" si="179"/>
        <v>33523018.210000001</v>
      </c>
      <c r="BP459" s="13">
        <f t="shared" si="179"/>
        <v>10024127.030000001</v>
      </c>
      <c r="BQ459" s="13">
        <f t="shared" ref="BQ459:EB459" si="180">SUM(BQ457:BQ458)</f>
        <v>6381644.5999999996</v>
      </c>
      <c r="BR459" s="13">
        <f t="shared" si="180"/>
        <v>826994473.84000003</v>
      </c>
      <c r="BS459" s="13">
        <f t="shared" si="180"/>
        <v>50737254</v>
      </c>
      <c r="BT459" s="13">
        <f t="shared" si="180"/>
        <v>41987554.840000004</v>
      </c>
      <c r="BU459" s="13">
        <f t="shared" si="180"/>
        <v>68130400.530000001</v>
      </c>
      <c r="BV459" s="13">
        <f t="shared" si="180"/>
        <v>54041354.579999998</v>
      </c>
      <c r="BW459" s="13">
        <f t="shared" si="180"/>
        <v>38863960.409999996</v>
      </c>
      <c r="BX459" s="13">
        <f t="shared" si="180"/>
        <v>26733447.020000003</v>
      </c>
      <c r="BY459" s="13">
        <f t="shared" si="180"/>
        <v>34229028</v>
      </c>
      <c r="BZ459" s="13">
        <f t="shared" si="180"/>
        <v>242656438.13</v>
      </c>
      <c r="CA459" s="13">
        <f t="shared" si="180"/>
        <v>54713961.880000003</v>
      </c>
      <c r="CB459" s="13">
        <f t="shared" si="180"/>
        <v>104967213.87</v>
      </c>
      <c r="CC459" s="13">
        <f t="shared" si="180"/>
        <v>222856266.32999998</v>
      </c>
      <c r="CD459" s="13">
        <f t="shared" si="180"/>
        <v>32157421.780000001</v>
      </c>
      <c r="CE459" s="13">
        <f t="shared" si="180"/>
        <v>64667961.659999996</v>
      </c>
      <c r="CF459" s="13">
        <f t="shared" si="180"/>
        <v>39256746.380000003</v>
      </c>
      <c r="CG459" s="13">
        <f t="shared" si="180"/>
        <v>1614742695.0999999</v>
      </c>
      <c r="CH459" s="13">
        <f t="shared" si="180"/>
        <v>43981765.549999997</v>
      </c>
      <c r="CI459" s="13">
        <f t="shared" si="180"/>
        <v>204904905.66999999</v>
      </c>
      <c r="CJ459" s="13">
        <f t="shared" si="180"/>
        <v>31643688.98</v>
      </c>
      <c r="CK459" s="13">
        <f t="shared" si="180"/>
        <v>47589074.649999999</v>
      </c>
      <c r="CL459" s="13">
        <f t="shared" si="180"/>
        <v>35365951.560000002</v>
      </c>
      <c r="CM459" s="13">
        <f t="shared" si="180"/>
        <v>40005773.329999998</v>
      </c>
      <c r="CN459" s="13">
        <f t="shared" si="180"/>
        <v>76960687.659999996</v>
      </c>
      <c r="CO459" s="13">
        <f t="shared" si="180"/>
        <v>13026538.25</v>
      </c>
      <c r="CP459" s="13">
        <f t="shared" si="180"/>
        <v>38406823.950000003</v>
      </c>
      <c r="CQ459" s="13">
        <f t="shared" si="180"/>
        <v>26532122.859999999</v>
      </c>
      <c r="CR459" s="13">
        <f t="shared" si="180"/>
        <v>48241854</v>
      </c>
      <c r="CS459" s="13">
        <f t="shared" si="180"/>
        <v>28538334.350000001</v>
      </c>
      <c r="CT459" s="13">
        <f t="shared" si="180"/>
        <v>872071031.71000004</v>
      </c>
      <c r="CU459" s="13">
        <f t="shared" si="180"/>
        <v>34259041.629999995</v>
      </c>
      <c r="CV459" s="13">
        <f t="shared" si="180"/>
        <v>53680527.079999998</v>
      </c>
      <c r="CW459" s="13">
        <f t="shared" si="180"/>
        <v>101946967.12</v>
      </c>
      <c r="CX459" s="13">
        <f t="shared" si="180"/>
        <v>21758463.309999999</v>
      </c>
      <c r="CY459" s="13">
        <f t="shared" si="180"/>
        <v>112863410.03999999</v>
      </c>
      <c r="CZ459" s="13">
        <f t="shared" si="180"/>
        <v>31490527.789999999</v>
      </c>
      <c r="DA459" s="13">
        <f t="shared" si="180"/>
        <v>20640794.289999999</v>
      </c>
      <c r="DB459" s="13">
        <f t="shared" si="180"/>
        <v>577223199.67999995</v>
      </c>
      <c r="DC459" s="13">
        <f t="shared" si="180"/>
        <v>718963294.02999997</v>
      </c>
      <c r="DD459" s="13">
        <f t="shared" si="180"/>
        <v>106750745.74000001</v>
      </c>
      <c r="DE459" s="13">
        <f t="shared" si="180"/>
        <v>77348007.780000001</v>
      </c>
      <c r="DF459" s="13">
        <f t="shared" si="180"/>
        <v>138210850.41</v>
      </c>
      <c r="DG459" s="13">
        <f t="shared" si="180"/>
        <v>202088692.94999999</v>
      </c>
      <c r="DH459" s="13">
        <f t="shared" si="180"/>
        <v>297433484.25999999</v>
      </c>
      <c r="DI459" s="13">
        <f t="shared" si="180"/>
        <v>114856005.32000001</v>
      </c>
      <c r="DJ459" s="13">
        <f t="shared" si="180"/>
        <v>58818263.450000003</v>
      </c>
      <c r="DK459" s="13">
        <f t="shared" si="180"/>
        <v>1606137804.51</v>
      </c>
      <c r="DL459" s="13">
        <f t="shared" si="180"/>
        <v>66662647.469999999</v>
      </c>
      <c r="DM459" s="13">
        <f t="shared" si="180"/>
        <v>150830598.24999997</v>
      </c>
      <c r="DN459" s="13">
        <f t="shared" si="180"/>
        <v>83139006.180000007</v>
      </c>
      <c r="DO459" s="13">
        <f t="shared" si="180"/>
        <v>93324154.570000008</v>
      </c>
      <c r="DP459" s="13">
        <f t="shared" si="180"/>
        <v>124673517.08000001</v>
      </c>
      <c r="DQ459" s="13">
        <f t="shared" si="180"/>
        <v>237162450.63999999</v>
      </c>
      <c r="DR459" s="13">
        <f t="shared" si="180"/>
        <v>43690906.959999993</v>
      </c>
      <c r="DS459" s="13">
        <f t="shared" si="180"/>
        <v>173854850.00999999</v>
      </c>
      <c r="DT459" s="13">
        <f t="shared" si="180"/>
        <v>676861130.22000003</v>
      </c>
      <c r="DU459" s="13">
        <f t="shared" si="180"/>
        <v>76331349.150000006</v>
      </c>
      <c r="DV459" s="13">
        <f t="shared" si="180"/>
        <v>280499670.17999995</v>
      </c>
      <c r="DW459" s="13">
        <f t="shared" si="180"/>
        <v>344337385.84000003</v>
      </c>
      <c r="DX459" s="13">
        <f t="shared" si="180"/>
        <v>106424600.56999998</v>
      </c>
      <c r="DY459" s="13">
        <f t="shared" si="180"/>
        <v>208759034.92000002</v>
      </c>
      <c r="DZ459" s="13">
        <f t="shared" si="180"/>
        <v>121005631.99000001</v>
      </c>
      <c r="EA459" s="13">
        <f t="shared" si="180"/>
        <v>39592003.819999993</v>
      </c>
      <c r="EB459" s="13">
        <f t="shared" si="180"/>
        <v>81692961.120000005</v>
      </c>
      <c r="EC459" s="13">
        <f t="shared" ref="EC459:GN459" si="181">SUM(EC457:EC458)</f>
        <v>40712186.769999996</v>
      </c>
      <c r="ED459" s="13">
        <f t="shared" si="181"/>
        <v>143570923.55000001</v>
      </c>
      <c r="EE459" s="13">
        <f t="shared" si="181"/>
        <v>382516487.45999998</v>
      </c>
      <c r="EF459" s="13">
        <f t="shared" si="181"/>
        <v>372203418.06999999</v>
      </c>
      <c r="EG459" s="13">
        <f t="shared" si="181"/>
        <v>50181409.429999992</v>
      </c>
      <c r="EH459" s="13">
        <f t="shared" si="181"/>
        <v>52376826.689999998</v>
      </c>
      <c r="EI459" s="13">
        <f t="shared" si="181"/>
        <v>55027786.219999999</v>
      </c>
      <c r="EJ459" s="13">
        <f t="shared" si="181"/>
        <v>92042391.129999995</v>
      </c>
      <c r="EK459" s="13">
        <f t="shared" si="181"/>
        <v>119335801.77999999</v>
      </c>
      <c r="EL459" s="13">
        <f t="shared" si="181"/>
        <v>34813271.07</v>
      </c>
      <c r="EM459" s="13">
        <f t="shared" si="181"/>
        <v>46078737.850000001</v>
      </c>
      <c r="EN459" s="13">
        <f t="shared" si="181"/>
        <v>940915698.66999996</v>
      </c>
      <c r="EO459" s="13">
        <f t="shared" si="181"/>
        <v>98678363.640000001</v>
      </c>
      <c r="EP459" s="13">
        <f t="shared" si="181"/>
        <v>81124506.099999994</v>
      </c>
      <c r="EQ459" s="13">
        <f t="shared" si="181"/>
        <v>71697609.829999998</v>
      </c>
      <c r="ER459" s="13">
        <f t="shared" si="181"/>
        <v>21436527.560000002</v>
      </c>
      <c r="ES459" s="13">
        <f t="shared" si="181"/>
        <v>23598947.780000001</v>
      </c>
      <c r="ET459" s="13">
        <f t="shared" si="181"/>
        <v>89917545.180000007</v>
      </c>
      <c r="EU459" s="13">
        <f t="shared" si="181"/>
        <v>100223837.63000001</v>
      </c>
      <c r="EV459" s="13">
        <f t="shared" si="181"/>
        <v>55929311.93</v>
      </c>
      <c r="EW459" s="13">
        <f t="shared" si="181"/>
        <v>643488450.88999999</v>
      </c>
      <c r="EX459" s="13">
        <f t="shared" si="181"/>
        <v>17460279.59</v>
      </c>
      <c r="EY459" s="13">
        <f t="shared" si="181"/>
        <v>38388084.5</v>
      </c>
      <c r="EZ459" s="13">
        <f t="shared" si="181"/>
        <v>69882156.799999997</v>
      </c>
      <c r="FA459" s="13">
        <f t="shared" si="181"/>
        <v>215076614.79000002</v>
      </c>
      <c r="FB459" s="13">
        <f t="shared" si="181"/>
        <v>142266631.90000001</v>
      </c>
      <c r="FC459" s="13">
        <f t="shared" si="181"/>
        <v>70513761.13000001</v>
      </c>
      <c r="FD459" s="13">
        <f t="shared" si="181"/>
        <v>52462049.939999998</v>
      </c>
      <c r="FE459" s="13">
        <f t="shared" si="181"/>
        <v>37814235.07</v>
      </c>
      <c r="FF459" s="13">
        <f t="shared" si="181"/>
        <v>40236014.379999995</v>
      </c>
      <c r="FG459" s="13">
        <f t="shared" si="181"/>
        <v>33533417.16</v>
      </c>
      <c r="FH459" s="13">
        <f t="shared" si="181"/>
        <v>37694150.969999999</v>
      </c>
      <c r="FI459" s="13">
        <f t="shared" si="181"/>
        <v>609923664.70000005</v>
      </c>
      <c r="FJ459" s="13">
        <f t="shared" si="181"/>
        <v>23836650.75</v>
      </c>
      <c r="FK459" s="13">
        <f t="shared" si="181"/>
        <v>24852094.459999997</v>
      </c>
      <c r="FL459" s="13">
        <f t="shared" si="181"/>
        <v>32697018.349999998</v>
      </c>
      <c r="FM459" s="13">
        <f t="shared" si="181"/>
        <v>73288221.930000007</v>
      </c>
      <c r="FN459" s="13">
        <f t="shared" si="181"/>
        <v>45241927.490000002</v>
      </c>
      <c r="FO459" s="13">
        <f t="shared" si="181"/>
        <v>20743584.460000001</v>
      </c>
      <c r="FP459" s="13">
        <f t="shared" si="181"/>
        <v>7515930.0700000003</v>
      </c>
      <c r="FQ459" s="13">
        <f t="shared" si="181"/>
        <v>2496301266.7199998</v>
      </c>
      <c r="FR459" s="13">
        <f t="shared" si="181"/>
        <v>45552746.299999997</v>
      </c>
      <c r="FS459" s="13">
        <f t="shared" si="181"/>
        <v>72558025.700000003</v>
      </c>
      <c r="FT459" s="13">
        <f t="shared" si="181"/>
        <v>74391653.480000004</v>
      </c>
      <c r="FU459" s="13">
        <f t="shared" si="181"/>
        <v>112963370.22</v>
      </c>
      <c r="FV459" s="13">
        <f t="shared" si="181"/>
        <v>59755436.290000007</v>
      </c>
      <c r="FW459" s="13">
        <f t="shared" si="181"/>
        <v>123908590.47000001</v>
      </c>
      <c r="FX459" s="13">
        <f t="shared" si="181"/>
        <v>95258147.930000007</v>
      </c>
      <c r="FY459" s="13">
        <f t="shared" si="181"/>
        <v>65980681.63000001</v>
      </c>
      <c r="FZ459" s="13">
        <f t="shared" si="181"/>
        <v>50386960.950000003</v>
      </c>
      <c r="GA459" s="13">
        <f t="shared" si="181"/>
        <v>137225358.75999999</v>
      </c>
      <c r="GB459" s="13">
        <f t="shared" si="181"/>
        <v>39954253.359999999</v>
      </c>
      <c r="GC459" s="13">
        <f t="shared" si="181"/>
        <v>39782049.979999997</v>
      </c>
      <c r="GD459" s="13">
        <f t="shared" si="181"/>
        <v>16329759.58</v>
      </c>
      <c r="GE459" s="13">
        <f t="shared" si="181"/>
        <v>700932314.09000003</v>
      </c>
      <c r="GF459" s="13">
        <f t="shared" si="181"/>
        <v>58890543.649999999</v>
      </c>
      <c r="GG459" s="13">
        <f t="shared" si="181"/>
        <v>30846660.940000001</v>
      </c>
      <c r="GH459" s="13">
        <f t="shared" si="181"/>
        <v>122278237.41999999</v>
      </c>
      <c r="GI459" s="13">
        <f t="shared" si="181"/>
        <v>75134273.069999993</v>
      </c>
      <c r="GJ459" s="13">
        <f t="shared" si="181"/>
        <v>69090675.379999995</v>
      </c>
      <c r="GK459" s="13">
        <f t="shared" si="181"/>
        <v>51544870.289999999</v>
      </c>
      <c r="GL459" s="13">
        <f t="shared" si="181"/>
        <v>114507930.28</v>
      </c>
      <c r="GM459" s="13">
        <f t="shared" si="181"/>
        <v>41237105.799999997</v>
      </c>
      <c r="GN459" s="13">
        <f t="shared" si="181"/>
        <v>17379110.530000001</v>
      </c>
      <c r="GO459" s="13">
        <f t="shared" ref="GO459:IZ459" si="182">SUM(GO457:GO458)</f>
        <v>21599841.919999998</v>
      </c>
      <c r="GP459" s="13">
        <f t="shared" si="182"/>
        <v>16567221.550000001</v>
      </c>
      <c r="GQ459" s="13">
        <f t="shared" si="182"/>
        <v>404946414.27000004</v>
      </c>
      <c r="GR459" s="13">
        <f t="shared" si="182"/>
        <v>69458003.099999994</v>
      </c>
      <c r="GS459" s="13">
        <f t="shared" si="182"/>
        <v>38122163.390000001</v>
      </c>
      <c r="GT459" s="13">
        <f t="shared" si="182"/>
        <v>80568556.340000004</v>
      </c>
      <c r="GU459" s="13">
        <f t="shared" si="182"/>
        <v>13961583.299999997</v>
      </c>
      <c r="GV459" s="13">
        <f t="shared" si="182"/>
        <v>76607562.200000003</v>
      </c>
      <c r="GW459" s="13">
        <f t="shared" si="182"/>
        <v>56815504.68</v>
      </c>
      <c r="GX459" s="13">
        <f t="shared" si="182"/>
        <v>33551336.34</v>
      </c>
      <c r="GY459" s="13">
        <f t="shared" si="182"/>
        <v>484671801.23000002</v>
      </c>
      <c r="GZ459" s="13">
        <f t="shared" si="182"/>
        <v>21825247.25</v>
      </c>
      <c r="HA459" s="13">
        <f t="shared" si="182"/>
        <v>79672217.670000002</v>
      </c>
      <c r="HB459" s="13">
        <f t="shared" si="182"/>
        <v>70905679.620000005</v>
      </c>
      <c r="HC459" s="13">
        <f t="shared" si="182"/>
        <v>1394980974.73</v>
      </c>
      <c r="HD459" s="13">
        <f t="shared" si="182"/>
        <v>139593060.37</v>
      </c>
      <c r="HE459" s="13">
        <f t="shared" si="182"/>
        <v>170469343.78999999</v>
      </c>
      <c r="HF459" s="13">
        <f t="shared" si="182"/>
        <v>249785271.97000003</v>
      </c>
      <c r="HG459" s="13">
        <f t="shared" si="182"/>
        <v>82370698.799999997</v>
      </c>
      <c r="HH459" s="13">
        <f t="shared" si="182"/>
        <v>242425198.38999999</v>
      </c>
      <c r="HI459" s="13">
        <f t="shared" si="182"/>
        <v>20417936.109999999</v>
      </c>
      <c r="HJ459" s="13">
        <f t="shared" si="182"/>
        <v>27088138.91</v>
      </c>
      <c r="HK459" s="13">
        <f t="shared" si="182"/>
        <v>931551936.23000002</v>
      </c>
      <c r="HL459" s="13">
        <f t="shared" si="182"/>
        <v>121331129.93000001</v>
      </c>
      <c r="HM459" s="13">
        <f t="shared" si="182"/>
        <v>166408087.59999999</v>
      </c>
      <c r="HN459" s="13">
        <f t="shared" si="182"/>
        <v>96612114.149999991</v>
      </c>
      <c r="HO459" s="13">
        <f t="shared" si="182"/>
        <v>50292064.030000001</v>
      </c>
      <c r="HP459" s="13">
        <f t="shared" si="182"/>
        <v>105850053.30000001</v>
      </c>
      <c r="HQ459" s="13">
        <f t="shared" si="182"/>
        <v>65707868.939999998</v>
      </c>
      <c r="HR459" s="13">
        <f t="shared" si="182"/>
        <v>37339338.780000001</v>
      </c>
      <c r="HS459" s="13">
        <f t="shared" si="182"/>
        <v>807061743.79999995</v>
      </c>
      <c r="HT459" s="13">
        <f t="shared" si="182"/>
        <v>285266186.28999996</v>
      </c>
      <c r="HU459" s="13">
        <f t="shared" si="182"/>
        <v>69492268.920000002</v>
      </c>
      <c r="HV459" s="13">
        <f t="shared" si="182"/>
        <v>79255863.179999992</v>
      </c>
      <c r="HW459" s="13">
        <f t="shared" si="182"/>
        <v>45625566.390000001</v>
      </c>
      <c r="HX459" s="13">
        <f t="shared" si="182"/>
        <v>21050033.879999999</v>
      </c>
      <c r="HY459" s="13">
        <f t="shared" si="182"/>
        <v>173067211.81999999</v>
      </c>
      <c r="HZ459" s="13">
        <f t="shared" si="182"/>
        <v>38084101.07</v>
      </c>
      <c r="IA459" s="13">
        <f t="shared" si="182"/>
        <v>57374929.739999995</v>
      </c>
      <c r="IB459" s="13">
        <f t="shared" si="182"/>
        <v>82870014.099999994</v>
      </c>
      <c r="IC459" s="13">
        <f t="shared" si="182"/>
        <v>61989334.319999993</v>
      </c>
      <c r="ID459" s="13">
        <f t="shared" si="182"/>
        <v>83069341.659999996</v>
      </c>
      <c r="IE459" s="13">
        <f t="shared" si="182"/>
        <v>13823009.59</v>
      </c>
      <c r="IF459" s="13">
        <f t="shared" si="182"/>
        <v>96970480.900000006</v>
      </c>
      <c r="IG459" s="13">
        <f t="shared" si="182"/>
        <v>29270606.43</v>
      </c>
      <c r="IH459" s="13">
        <f t="shared" si="182"/>
        <v>19484337.190000001</v>
      </c>
      <c r="II459" s="13">
        <f t="shared" si="182"/>
        <v>796959401.25</v>
      </c>
      <c r="IJ459" s="13">
        <f t="shared" si="182"/>
        <v>192991408.05000001</v>
      </c>
      <c r="IK459" s="13">
        <f t="shared" si="182"/>
        <v>79926185.840000004</v>
      </c>
      <c r="IL459" s="13">
        <f t="shared" si="182"/>
        <v>113290898.81999999</v>
      </c>
      <c r="IM459" s="13">
        <f t="shared" si="182"/>
        <v>257480084.79999998</v>
      </c>
      <c r="IN459" s="13">
        <f t="shared" si="182"/>
        <v>95502060.439999998</v>
      </c>
      <c r="IO459" s="13">
        <f t="shared" si="182"/>
        <v>52519782.640000001</v>
      </c>
      <c r="IP459" s="13">
        <f t="shared" si="182"/>
        <v>35784663.009999998</v>
      </c>
      <c r="IQ459" s="13">
        <f t="shared" si="182"/>
        <v>79588012.090000004</v>
      </c>
      <c r="IR459" s="13">
        <f t="shared" si="182"/>
        <v>32019265.039999999</v>
      </c>
      <c r="IS459" s="13">
        <f t="shared" si="182"/>
        <v>1474598954.9099998</v>
      </c>
      <c r="IT459" s="13">
        <f t="shared" si="182"/>
        <v>385814400.81</v>
      </c>
      <c r="IU459" s="13">
        <f t="shared" si="182"/>
        <v>275675117.94999999</v>
      </c>
      <c r="IV459" s="13">
        <f t="shared" si="182"/>
        <v>116761271.26000001</v>
      </c>
      <c r="IW459" s="13">
        <f t="shared" si="182"/>
        <v>49642636.329999998</v>
      </c>
      <c r="IX459" s="13">
        <f t="shared" si="182"/>
        <v>46162673.689999998</v>
      </c>
      <c r="IY459" s="13">
        <f t="shared" si="182"/>
        <v>22339285.91</v>
      </c>
      <c r="IZ459" s="13">
        <f t="shared" si="182"/>
        <v>16889557.599999998</v>
      </c>
      <c r="JA459" s="13">
        <f t="shared" ref="JA459:LL459" si="183">SUM(JA457:JA458)</f>
        <v>21474301.739999998</v>
      </c>
      <c r="JB459" s="13">
        <f t="shared" si="183"/>
        <v>55429609.409999996</v>
      </c>
      <c r="JC459" s="13">
        <f t="shared" si="183"/>
        <v>126868470.37</v>
      </c>
      <c r="JD459" s="13">
        <f t="shared" si="183"/>
        <v>36523464.829999998</v>
      </c>
      <c r="JE459" s="13">
        <f t="shared" si="183"/>
        <v>331942385.68999994</v>
      </c>
      <c r="JF459" s="13">
        <f t="shared" si="183"/>
        <v>163228105.94999999</v>
      </c>
      <c r="JG459" s="13">
        <f t="shared" si="183"/>
        <v>31016576.640000001</v>
      </c>
      <c r="JH459" s="13">
        <f t="shared" si="183"/>
        <v>26513252.189999998</v>
      </c>
      <c r="JI459" s="13">
        <f t="shared" si="183"/>
        <v>22179616.579999998</v>
      </c>
      <c r="JJ459" s="13">
        <f t="shared" si="183"/>
        <v>47935093.859999999</v>
      </c>
      <c r="JK459" s="13">
        <f t="shared" si="183"/>
        <v>472172472.19000006</v>
      </c>
      <c r="JL459" s="13">
        <f t="shared" si="183"/>
        <v>206377818.84</v>
      </c>
      <c r="JM459" s="13">
        <f t="shared" si="183"/>
        <v>75961724.25</v>
      </c>
      <c r="JN459" s="13">
        <f t="shared" si="183"/>
        <v>131084265.47999999</v>
      </c>
      <c r="JO459" s="13">
        <f t="shared" si="183"/>
        <v>49880717.939999998</v>
      </c>
      <c r="JP459" s="13">
        <f t="shared" si="183"/>
        <v>159251771.38999999</v>
      </c>
      <c r="JQ459" s="13">
        <f t="shared" si="183"/>
        <v>45663643.719999999</v>
      </c>
      <c r="JR459" s="13">
        <f t="shared" si="183"/>
        <v>934589689.53999996</v>
      </c>
      <c r="JS459" s="13">
        <f t="shared" si="183"/>
        <v>533642081.31999993</v>
      </c>
      <c r="JT459" s="13">
        <f t="shared" si="183"/>
        <v>58673353.259999998</v>
      </c>
      <c r="JU459" s="13">
        <f t="shared" si="183"/>
        <v>21998454.25</v>
      </c>
      <c r="JV459" s="13">
        <f t="shared" si="183"/>
        <v>66095498.010000005</v>
      </c>
      <c r="JW459" s="13">
        <f t="shared" si="183"/>
        <v>21250693.259999998</v>
      </c>
      <c r="JX459" s="13">
        <f t="shared" si="183"/>
        <v>171137157.56</v>
      </c>
      <c r="JY459" s="13">
        <f t="shared" si="183"/>
        <v>127866044.18000001</v>
      </c>
      <c r="JZ459" s="13">
        <f t="shared" si="183"/>
        <v>49803467.460000001</v>
      </c>
      <c r="KA459" s="13">
        <f t="shared" si="183"/>
        <v>65970946.769999996</v>
      </c>
      <c r="KB459" s="13">
        <f t="shared" si="183"/>
        <v>61299654.420000002</v>
      </c>
      <c r="KC459" s="13">
        <f t="shared" si="183"/>
        <v>77008046.460000008</v>
      </c>
      <c r="KD459" s="13">
        <f t="shared" si="183"/>
        <v>16401681.719999999</v>
      </c>
      <c r="KE459" s="13">
        <f t="shared" si="183"/>
        <v>8965351.3200000003</v>
      </c>
      <c r="KF459" s="13">
        <f t="shared" si="183"/>
        <v>30385810.160000004</v>
      </c>
      <c r="KG459" s="13">
        <f t="shared" si="183"/>
        <v>17843924.5</v>
      </c>
      <c r="KH459" s="13">
        <f t="shared" si="183"/>
        <v>1562735401.48</v>
      </c>
      <c r="KI459" s="13">
        <f t="shared" si="183"/>
        <v>163696054.24000001</v>
      </c>
      <c r="KJ459" s="13">
        <f t="shared" si="183"/>
        <v>101376103.75</v>
      </c>
      <c r="KK459" s="13">
        <f t="shared" si="183"/>
        <v>93952971.670000002</v>
      </c>
      <c r="KL459" s="13">
        <f t="shared" si="183"/>
        <v>116287136.98999998</v>
      </c>
      <c r="KM459" s="13">
        <f t="shared" si="183"/>
        <v>53821471.75</v>
      </c>
      <c r="KN459" s="13">
        <f t="shared" si="183"/>
        <v>232819969.63</v>
      </c>
      <c r="KO459" s="13">
        <f t="shared" si="183"/>
        <v>74476966.710000008</v>
      </c>
      <c r="KP459" s="13">
        <f t="shared" si="183"/>
        <v>56929237.310000002</v>
      </c>
      <c r="KQ459" s="13">
        <f t="shared" si="183"/>
        <v>485698054.33999997</v>
      </c>
      <c r="KR459" s="13">
        <f t="shared" si="183"/>
        <v>74872045.799999997</v>
      </c>
      <c r="KS459" s="13">
        <f t="shared" si="183"/>
        <v>64613067.030000001</v>
      </c>
      <c r="KT459" s="13">
        <f t="shared" si="183"/>
        <v>349209007.38999999</v>
      </c>
      <c r="KU459" s="13">
        <f t="shared" si="183"/>
        <v>90313234.420000002</v>
      </c>
      <c r="KV459" s="13">
        <f t="shared" si="183"/>
        <v>228794010.71999997</v>
      </c>
      <c r="KW459" s="13">
        <f t="shared" si="183"/>
        <v>899356919.81999993</v>
      </c>
      <c r="KX459" s="13">
        <f t="shared" si="183"/>
        <v>143470586.13</v>
      </c>
      <c r="KY459" s="13">
        <f t="shared" si="183"/>
        <v>918405673.96999979</v>
      </c>
      <c r="KZ459" s="13">
        <f t="shared" si="183"/>
        <v>111834298.08</v>
      </c>
      <c r="LA459" s="13">
        <f t="shared" si="183"/>
        <v>67318714.539999992</v>
      </c>
      <c r="LB459" s="13">
        <f t="shared" si="183"/>
        <v>160797564.25</v>
      </c>
      <c r="LC459" s="13">
        <f t="shared" si="183"/>
        <v>192602799.41999999</v>
      </c>
      <c r="LD459" s="13">
        <f t="shared" si="183"/>
        <v>119235775.19999999</v>
      </c>
      <c r="LE459" s="13">
        <f t="shared" si="183"/>
        <v>110728548.26000001</v>
      </c>
      <c r="LF459" s="13">
        <f t="shared" si="183"/>
        <v>79903946.5</v>
      </c>
      <c r="LG459" s="13">
        <f t="shared" si="183"/>
        <v>1615260563.7200003</v>
      </c>
      <c r="LH459" s="13">
        <f t="shared" si="183"/>
        <v>276296993.88</v>
      </c>
      <c r="LI459" s="13">
        <f t="shared" si="183"/>
        <v>589590934.0999999</v>
      </c>
      <c r="LJ459" s="13">
        <f t="shared" si="183"/>
        <v>560647994.44999993</v>
      </c>
      <c r="LK459" s="13">
        <f t="shared" si="183"/>
        <v>110737556.44999999</v>
      </c>
      <c r="LL459" s="13">
        <f t="shared" si="183"/>
        <v>63617053.640000001</v>
      </c>
      <c r="LM459" s="13">
        <f t="shared" ref="LM459:NX459" si="184">SUM(LM457:LM458)</f>
        <v>40283014.329999998</v>
      </c>
      <c r="LN459" s="13">
        <f t="shared" si="184"/>
        <v>129880471.65000001</v>
      </c>
      <c r="LO459" s="13">
        <f t="shared" si="184"/>
        <v>21770710.359999999</v>
      </c>
      <c r="LP459" s="13">
        <f t="shared" si="184"/>
        <v>138388373.05999997</v>
      </c>
      <c r="LQ459" s="13">
        <f t="shared" si="184"/>
        <v>33671409.829999998</v>
      </c>
      <c r="LR459" s="13">
        <f t="shared" si="184"/>
        <v>420819214.20999992</v>
      </c>
      <c r="LS459" s="13">
        <f t="shared" si="184"/>
        <v>62805161.370000005</v>
      </c>
      <c r="LT459" s="13">
        <f t="shared" si="184"/>
        <v>32212331.899999999</v>
      </c>
      <c r="LU459" s="13">
        <f t="shared" si="184"/>
        <v>1986802479.6999998</v>
      </c>
      <c r="LV459" s="13">
        <f t="shared" si="184"/>
        <v>508497843.24000007</v>
      </c>
      <c r="LW459" s="13">
        <f t="shared" si="184"/>
        <v>1253522445.4799998</v>
      </c>
      <c r="LX459" s="13">
        <f t="shared" si="184"/>
        <v>354196271.47000003</v>
      </c>
      <c r="LY459" s="13">
        <f t="shared" si="184"/>
        <v>132855487.42000002</v>
      </c>
      <c r="LZ459" s="13">
        <f t="shared" si="184"/>
        <v>195330771.87</v>
      </c>
      <c r="MA459" s="13">
        <f t="shared" si="184"/>
        <v>113265327.68000001</v>
      </c>
      <c r="MB459" s="13">
        <f t="shared" si="184"/>
        <v>106523125.67</v>
      </c>
      <c r="MC459" s="13">
        <f t="shared" si="184"/>
        <v>95908186.649999991</v>
      </c>
      <c r="MD459" s="13">
        <f t="shared" si="184"/>
        <v>112613111.84999999</v>
      </c>
      <c r="ME459" s="13">
        <f t="shared" si="184"/>
        <v>225642979.85000002</v>
      </c>
      <c r="MF459" s="13">
        <f t="shared" si="184"/>
        <v>50653313.620000005</v>
      </c>
      <c r="MG459" s="13">
        <f t="shared" si="184"/>
        <v>1891193405.6099999</v>
      </c>
      <c r="MH459" s="13">
        <f t="shared" si="184"/>
        <v>86729145.699999988</v>
      </c>
      <c r="MI459" s="13">
        <f t="shared" si="184"/>
        <v>37643076.270000003</v>
      </c>
      <c r="MJ459" s="13">
        <f t="shared" si="184"/>
        <v>36544315.590000004</v>
      </c>
      <c r="MK459" s="13">
        <f t="shared" si="184"/>
        <v>37318937.269999996</v>
      </c>
      <c r="ML459" s="13">
        <f t="shared" si="184"/>
        <v>121236404.34</v>
      </c>
      <c r="MM459" s="13">
        <f t="shared" si="184"/>
        <v>40254599.249999993</v>
      </c>
      <c r="MN459" s="13">
        <f t="shared" si="184"/>
        <v>43017510.140000001</v>
      </c>
      <c r="MO459" s="13">
        <f t="shared" si="184"/>
        <v>77725683.269999996</v>
      </c>
      <c r="MP459" s="13">
        <f t="shared" si="184"/>
        <v>39313062.620000005</v>
      </c>
      <c r="MQ459" s="13">
        <f t="shared" si="184"/>
        <v>39933225.629999995</v>
      </c>
      <c r="MR459" s="13">
        <f t="shared" si="184"/>
        <v>36684207.490000002</v>
      </c>
      <c r="MS459" s="13">
        <f t="shared" si="184"/>
        <v>886225162.86999989</v>
      </c>
      <c r="MT459" s="13">
        <f t="shared" si="184"/>
        <v>61803978.119999997</v>
      </c>
      <c r="MU459" s="13">
        <f t="shared" si="184"/>
        <v>130718086</v>
      </c>
      <c r="MV459" s="13">
        <f t="shared" si="184"/>
        <v>141042151.24000001</v>
      </c>
      <c r="MW459" s="13">
        <f t="shared" si="184"/>
        <v>125229820.28000003</v>
      </c>
      <c r="MX459" s="13">
        <f t="shared" si="184"/>
        <v>87001090.120000005</v>
      </c>
      <c r="MY459" s="13">
        <f t="shared" si="184"/>
        <v>291157995.14999998</v>
      </c>
      <c r="MZ459" s="13">
        <f t="shared" si="184"/>
        <v>207629252.94</v>
      </c>
      <c r="NA459" s="13">
        <f t="shared" si="184"/>
        <v>55692627.879999995</v>
      </c>
      <c r="NB459" s="13">
        <f t="shared" si="184"/>
        <v>23885777.5</v>
      </c>
      <c r="NC459" s="13">
        <f t="shared" si="184"/>
        <v>14114392.469999999</v>
      </c>
      <c r="ND459" s="13">
        <f t="shared" si="184"/>
        <v>1838640865.8299999</v>
      </c>
      <c r="NE459" s="13">
        <f t="shared" si="184"/>
        <v>392240043.44999999</v>
      </c>
      <c r="NF459" s="13">
        <f t="shared" si="184"/>
        <v>54962655.879999995</v>
      </c>
      <c r="NG459" s="13">
        <f t="shared" si="184"/>
        <v>732894992.2299999</v>
      </c>
      <c r="NH459" s="13">
        <f t="shared" si="184"/>
        <v>53503773.950000003</v>
      </c>
      <c r="NI459" s="13">
        <f t="shared" si="184"/>
        <v>114364739.22</v>
      </c>
      <c r="NJ459" s="13">
        <f t="shared" si="184"/>
        <v>363813155.93000007</v>
      </c>
      <c r="NK459" s="13">
        <f t="shared" si="184"/>
        <v>387779698.35000002</v>
      </c>
      <c r="NL459" s="13">
        <f t="shared" si="184"/>
        <v>9878222.1600000001</v>
      </c>
      <c r="NM459" s="13">
        <f t="shared" si="184"/>
        <v>178610457.26999998</v>
      </c>
      <c r="NN459" s="13">
        <f t="shared" si="184"/>
        <v>89316342.700000003</v>
      </c>
      <c r="NO459" s="13">
        <f t="shared" si="184"/>
        <v>55740609.009999998</v>
      </c>
      <c r="NP459" s="13">
        <f t="shared" si="184"/>
        <v>405948252.27000004</v>
      </c>
      <c r="NQ459" s="13">
        <f t="shared" si="184"/>
        <v>55020996.230000004</v>
      </c>
      <c r="NR459" s="13">
        <f t="shared" si="184"/>
        <v>46944471.570000008</v>
      </c>
      <c r="NS459" s="13">
        <f t="shared" si="184"/>
        <v>80839927.729999989</v>
      </c>
      <c r="NT459" s="13">
        <f t="shared" si="184"/>
        <v>57209403.219999999</v>
      </c>
      <c r="NU459" s="13">
        <f t="shared" si="184"/>
        <v>5843748.3100000005</v>
      </c>
      <c r="NV459" s="13">
        <f t="shared" si="184"/>
        <v>28285742.800000004</v>
      </c>
      <c r="NW459" s="13">
        <f t="shared" si="184"/>
        <v>1090086440.5799999</v>
      </c>
      <c r="NX459" s="13">
        <f t="shared" si="184"/>
        <v>552809050.79999995</v>
      </c>
      <c r="NY459" s="13">
        <f t="shared" ref="NY459:QJ459" si="185">SUM(NY457:NY458)</f>
        <v>85208573.599999994</v>
      </c>
      <c r="NZ459" s="13">
        <f t="shared" si="185"/>
        <v>40001165.489999995</v>
      </c>
      <c r="OA459" s="13">
        <f t="shared" si="185"/>
        <v>50493982.18</v>
      </c>
      <c r="OB459" s="13">
        <f t="shared" si="185"/>
        <v>100739249.93000001</v>
      </c>
      <c r="OC459" s="13">
        <f t="shared" si="185"/>
        <v>34353720.790000007</v>
      </c>
      <c r="OD459" s="13">
        <f t="shared" si="185"/>
        <v>1217923613.53</v>
      </c>
      <c r="OE459" s="13">
        <f t="shared" si="185"/>
        <v>267092825.22999996</v>
      </c>
      <c r="OF459" s="13">
        <f t="shared" si="185"/>
        <v>83497202.579999998</v>
      </c>
      <c r="OG459" s="13">
        <f t="shared" si="185"/>
        <v>221517289.33999997</v>
      </c>
      <c r="OH459" s="13">
        <f t="shared" si="185"/>
        <v>59388580.950000003</v>
      </c>
      <c r="OI459" s="13">
        <f t="shared" si="185"/>
        <v>117317512.81</v>
      </c>
      <c r="OJ459" s="13">
        <f t="shared" si="185"/>
        <v>233317816.99000001</v>
      </c>
      <c r="OK459" s="13">
        <f t="shared" si="185"/>
        <v>63242834.589999996</v>
      </c>
      <c r="OL459" s="13">
        <f t="shared" si="185"/>
        <v>131015404.47</v>
      </c>
      <c r="OM459" s="13">
        <f t="shared" si="185"/>
        <v>1274219877.2199998</v>
      </c>
      <c r="ON459" s="13">
        <f t="shared" si="185"/>
        <v>304124699.86000001</v>
      </c>
      <c r="OO459" s="13">
        <f t="shared" si="185"/>
        <v>355039793.79000002</v>
      </c>
      <c r="OP459" s="13">
        <f t="shared" si="185"/>
        <v>221960156.79000002</v>
      </c>
      <c r="OQ459" s="13">
        <f t="shared" si="185"/>
        <v>93375172.810000002</v>
      </c>
      <c r="OR459" s="13">
        <f t="shared" si="185"/>
        <v>28559134.530000001</v>
      </c>
      <c r="OS459" s="13">
        <f t="shared" si="185"/>
        <v>907618175.54999995</v>
      </c>
      <c r="OT459" s="13">
        <f t="shared" si="185"/>
        <v>85564549.379999995</v>
      </c>
      <c r="OU459" s="13">
        <f t="shared" si="185"/>
        <v>77201382.969999999</v>
      </c>
      <c r="OV459" s="13">
        <f t="shared" si="185"/>
        <v>101854086.69</v>
      </c>
      <c r="OW459" s="13">
        <f t="shared" si="185"/>
        <v>139280140.38999999</v>
      </c>
      <c r="OX459" s="13">
        <f t="shared" si="185"/>
        <v>380450796.69999999</v>
      </c>
      <c r="OY459" s="13">
        <f t="shared" si="185"/>
        <v>60922968.709999993</v>
      </c>
      <c r="OZ459" s="13">
        <f t="shared" si="185"/>
        <v>53321255.240000002</v>
      </c>
      <c r="PA459" s="13">
        <f t="shared" si="185"/>
        <v>63950660.060000002</v>
      </c>
      <c r="PB459" s="13">
        <f t="shared" si="185"/>
        <v>915084739.19000018</v>
      </c>
      <c r="PC459" s="13">
        <f t="shared" si="185"/>
        <v>61656426.400000006</v>
      </c>
      <c r="PD459" s="13">
        <f t="shared" si="185"/>
        <v>159808746.24000001</v>
      </c>
      <c r="PE459" s="13">
        <f t="shared" si="185"/>
        <v>17799677.48</v>
      </c>
      <c r="PF459" s="13">
        <f t="shared" si="185"/>
        <v>76661677.36999999</v>
      </c>
      <c r="PG459" s="13">
        <f t="shared" si="185"/>
        <v>261651362.98999998</v>
      </c>
      <c r="PH459" s="13">
        <f t="shared" si="185"/>
        <v>55183862.560000002</v>
      </c>
      <c r="PI459" s="13">
        <f t="shared" si="185"/>
        <v>39479497.700000003</v>
      </c>
      <c r="PJ459" s="13">
        <f t="shared" si="185"/>
        <v>68399908.830000013</v>
      </c>
      <c r="PK459" s="13">
        <f t="shared" si="185"/>
        <v>41179375.990000002</v>
      </c>
      <c r="PL459" s="13">
        <f t="shared" si="185"/>
        <v>94710256.970000014</v>
      </c>
      <c r="PM459" s="13">
        <f t="shared" si="185"/>
        <v>133380508.80000001</v>
      </c>
      <c r="PN459" s="13">
        <f t="shared" si="185"/>
        <v>38139262.399999999</v>
      </c>
      <c r="PO459" s="13">
        <f t="shared" si="185"/>
        <v>288774270.94</v>
      </c>
      <c r="PP459" s="13">
        <f t="shared" si="185"/>
        <v>47646020.039999999</v>
      </c>
      <c r="PQ459" s="13">
        <f t="shared" si="185"/>
        <v>24608984.189999998</v>
      </c>
      <c r="PR459" s="13">
        <f t="shared" si="185"/>
        <v>33860372.549999997</v>
      </c>
      <c r="PS459" s="13">
        <f t="shared" si="185"/>
        <v>33622547.859999999</v>
      </c>
      <c r="PT459" s="13">
        <f t="shared" si="185"/>
        <v>2532060925.6000004</v>
      </c>
      <c r="PU459" s="13">
        <f t="shared" si="185"/>
        <v>269157255.90999997</v>
      </c>
      <c r="PV459" s="13">
        <f t="shared" si="185"/>
        <v>44878755.539999999</v>
      </c>
      <c r="PW459" s="13">
        <f t="shared" si="185"/>
        <v>107243545.67000002</v>
      </c>
      <c r="PX459" s="13">
        <f t="shared" si="185"/>
        <v>604004616.67999983</v>
      </c>
      <c r="PY459" s="13">
        <f t="shared" si="185"/>
        <v>79958970.75</v>
      </c>
      <c r="PZ459" s="13">
        <f t="shared" si="185"/>
        <v>154385791.71000001</v>
      </c>
      <c r="QA459" s="13">
        <f t="shared" si="185"/>
        <v>53200959.359999999</v>
      </c>
      <c r="QB459" s="13">
        <f t="shared" si="185"/>
        <v>199866384.16000003</v>
      </c>
      <c r="QC459" s="13">
        <f t="shared" si="185"/>
        <v>27236939.670000002</v>
      </c>
      <c r="QD459" s="13">
        <f t="shared" si="185"/>
        <v>250246959.03999996</v>
      </c>
      <c r="QE459" s="13">
        <f t="shared" si="185"/>
        <v>35268761.699999996</v>
      </c>
      <c r="QF459" s="13">
        <f t="shared" si="185"/>
        <v>74294259.920000002</v>
      </c>
      <c r="QG459" s="13">
        <f t="shared" si="185"/>
        <v>95834048.810000002</v>
      </c>
      <c r="QH459" s="13">
        <f t="shared" si="185"/>
        <v>90505153.789999992</v>
      </c>
      <c r="QI459" s="13">
        <f t="shared" si="185"/>
        <v>76321105.849999994</v>
      </c>
      <c r="QJ459" s="13">
        <f t="shared" si="185"/>
        <v>62838289.310000002</v>
      </c>
      <c r="QK459" s="13">
        <f t="shared" ref="QK459:SV459" si="186">SUM(QK457:QK458)</f>
        <v>37726475.299999997</v>
      </c>
      <c r="QL459" s="13">
        <f t="shared" si="186"/>
        <v>24892060.239999998</v>
      </c>
      <c r="QM459" s="13">
        <f t="shared" si="186"/>
        <v>182196403.91</v>
      </c>
      <c r="QN459" s="13">
        <f t="shared" si="186"/>
        <v>229911652.93000001</v>
      </c>
      <c r="QO459" s="13">
        <f t="shared" si="186"/>
        <v>28848615.629999999</v>
      </c>
      <c r="QP459" s="13">
        <f t="shared" si="186"/>
        <v>14922375.34</v>
      </c>
      <c r="QQ459" s="13">
        <f t="shared" si="186"/>
        <v>11781637.08</v>
      </c>
      <c r="QR459" s="13">
        <f t="shared" si="186"/>
        <v>27169638.329999998</v>
      </c>
      <c r="QS459" s="13">
        <f t="shared" si="186"/>
        <v>11289527.220000001</v>
      </c>
      <c r="QT459" s="13">
        <f t="shared" si="186"/>
        <v>1218766894.8699999</v>
      </c>
      <c r="QU459" s="13">
        <f t="shared" si="186"/>
        <v>20895404.77</v>
      </c>
      <c r="QV459" s="13">
        <f t="shared" si="186"/>
        <v>296149305.40999997</v>
      </c>
      <c r="QW459" s="13">
        <f t="shared" si="186"/>
        <v>46189993.129999995</v>
      </c>
      <c r="QX459" s="13">
        <f t="shared" si="186"/>
        <v>49441677.959999993</v>
      </c>
      <c r="QY459" s="13">
        <f t="shared" si="186"/>
        <v>147751235.04000002</v>
      </c>
      <c r="QZ459" s="13">
        <f t="shared" si="186"/>
        <v>57427600.720000006</v>
      </c>
      <c r="RA459" s="13">
        <f t="shared" si="186"/>
        <v>149942868.80000001</v>
      </c>
      <c r="RB459" s="13">
        <f t="shared" si="186"/>
        <v>91112002.310000002</v>
      </c>
      <c r="RC459" s="13">
        <f t="shared" si="186"/>
        <v>40859963.230000004</v>
      </c>
      <c r="RD459" s="13">
        <f t="shared" si="186"/>
        <v>26230027.77</v>
      </c>
      <c r="RE459" s="13">
        <f t="shared" si="186"/>
        <v>54173749.810000002</v>
      </c>
      <c r="RF459" s="13">
        <f t="shared" si="186"/>
        <v>19917381.010000005</v>
      </c>
      <c r="RG459" s="13">
        <f t="shared" si="186"/>
        <v>1655573554.1800003</v>
      </c>
      <c r="RH459" s="13">
        <f t="shared" si="186"/>
        <v>191461613.5</v>
      </c>
      <c r="RI459" s="13">
        <f t="shared" si="186"/>
        <v>79741824.920000002</v>
      </c>
      <c r="RJ459" s="13">
        <f t="shared" si="186"/>
        <v>89779583.579999983</v>
      </c>
      <c r="RK459" s="13">
        <f t="shared" si="186"/>
        <v>60533493.00999999</v>
      </c>
      <c r="RL459" s="13">
        <f t="shared" si="186"/>
        <v>106051218.25</v>
      </c>
      <c r="RM459" s="13">
        <f t="shared" si="186"/>
        <v>272821158.52999997</v>
      </c>
      <c r="RN459" s="13">
        <f t="shared" si="186"/>
        <v>68431456.689999998</v>
      </c>
      <c r="RO459" s="13">
        <f t="shared" si="186"/>
        <v>90704526.340000004</v>
      </c>
      <c r="RP459" s="13">
        <f t="shared" si="186"/>
        <v>173987004.21000001</v>
      </c>
      <c r="RQ459" s="13">
        <f t="shared" si="186"/>
        <v>273258709.11000001</v>
      </c>
      <c r="RR459" s="13">
        <f t="shared" si="186"/>
        <v>24329765.359999999</v>
      </c>
      <c r="RS459" s="13">
        <f t="shared" si="186"/>
        <v>32279383.690000001</v>
      </c>
      <c r="RT459" s="13">
        <f t="shared" si="186"/>
        <v>81503807.219999999</v>
      </c>
      <c r="RU459" s="13">
        <f t="shared" si="186"/>
        <v>26019176.669999998</v>
      </c>
      <c r="RV459" s="13">
        <f t="shared" si="186"/>
        <v>44795668.710000001</v>
      </c>
      <c r="RW459" s="13">
        <f t="shared" si="186"/>
        <v>69326847.609999999</v>
      </c>
      <c r="RX459" s="13">
        <f t="shared" si="186"/>
        <v>41350591.219999999</v>
      </c>
      <c r="RY459" s="13">
        <f t="shared" si="186"/>
        <v>8214915.1899999995</v>
      </c>
      <c r="RZ459" s="13">
        <f t="shared" si="186"/>
        <v>27148087.57</v>
      </c>
      <c r="SA459" s="13">
        <f t="shared" si="186"/>
        <v>431295678.37000006</v>
      </c>
      <c r="SB459" s="13">
        <f t="shared" si="186"/>
        <v>40860995.74000001</v>
      </c>
      <c r="SC459" s="13">
        <f t="shared" si="186"/>
        <v>44553524.140000001</v>
      </c>
      <c r="SD459" s="13">
        <f t="shared" si="186"/>
        <v>48061488.25</v>
      </c>
      <c r="SE459" s="13">
        <f t="shared" si="186"/>
        <v>35250832.520000003</v>
      </c>
      <c r="SF459" s="13">
        <f t="shared" si="186"/>
        <v>58384263.539999999</v>
      </c>
      <c r="SG459" s="13">
        <f t="shared" si="186"/>
        <v>61450428.290000007</v>
      </c>
      <c r="SH459" s="13">
        <f t="shared" si="186"/>
        <v>90362001.390000001</v>
      </c>
      <c r="SI459" s="13">
        <f t="shared" si="186"/>
        <v>47213174.040000007</v>
      </c>
      <c r="SJ459" s="13">
        <f t="shared" si="186"/>
        <v>55951755.219999999</v>
      </c>
      <c r="SK459" s="13">
        <f t="shared" si="186"/>
        <v>160009620.82999998</v>
      </c>
      <c r="SL459" s="13">
        <f t="shared" si="186"/>
        <v>26972285.25</v>
      </c>
      <c r="SM459" s="13">
        <f t="shared" si="186"/>
        <v>372653505.94000006</v>
      </c>
      <c r="SN459" s="13">
        <f t="shared" si="186"/>
        <v>67610466.389999986</v>
      </c>
      <c r="SO459" s="13">
        <f t="shared" si="186"/>
        <v>77986260.039999992</v>
      </c>
      <c r="SP459" s="13">
        <f t="shared" si="186"/>
        <v>160465918.05000001</v>
      </c>
      <c r="SQ459" s="13">
        <f t="shared" si="186"/>
        <v>77181382.849999994</v>
      </c>
      <c r="SR459" s="13">
        <f t="shared" si="186"/>
        <v>62868841.450000003</v>
      </c>
      <c r="SS459" s="13">
        <f t="shared" si="186"/>
        <v>86639902.50999999</v>
      </c>
      <c r="ST459" s="13">
        <f t="shared" si="186"/>
        <v>25103788.649999999</v>
      </c>
      <c r="SU459" s="13">
        <f t="shared" si="186"/>
        <v>610388370.28999996</v>
      </c>
      <c r="SV459" s="13">
        <f t="shared" si="186"/>
        <v>63993711.770000003</v>
      </c>
      <c r="SW459" s="13">
        <f t="shared" ref="SW459:VH459" si="187">SUM(SW457:SW458)</f>
        <v>76123317.129999995</v>
      </c>
      <c r="SX459" s="13">
        <f t="shared" si="187"/>
        <v>60478114.900000006</v>
      </c>
      <c r="SY459" s="13">
        <f t="shared" si="187"/>
        <v>24460517.770000003</v>
      </c>
      <c r="SZ459" s="13">
        <f t="shared" si="187"/>
        <v>32468795.259999998</v>
      </c>
      <c r="TA459" s="13">
        <f t="shared" si="187"/>
        <v>57732019.399999999</v>
      </c>
      <c r="TB459" s="13">
        <f t="shared" si="187"/>
        <v>172649805.25</v>
      </c>
      <c r="TC459" s="13">
        <f t="shared" si="187"/>
        <v>38276769.270000003</v>
      </c>
      <c r="TD459" s="13">
        <f t="shared" si="187"/>
        <v>50689911.879999995</v>
      </c>
      <c r="TE459" s="13">
        <f t="shared" si="187"/>
        <v>51981287.420000002</v>
      </c>
      <c r="TF459" s="13">
        <f t="shared" si="187"/>
        <v>74006301.379999995</v>
      </c>
      <c r="TG459" s="13">
        <f t="shared" si="187"/>
        <v>45021297.700000003</v>
      </c>
      <c r="TH459" s="13">
        <f t="shared" si="187"/>
        <v>30267125.43</v>
      </c>
      <c r="TI459" s="13">
        <f t="shared" si="187"/>
        <v>1399515415</v>
      </c>
      <c r="TJ459" s="13">
        <f t="shared" si="187"/>
        <v>41394507.450000003</v>
      </c>
      <c r="TK459" s="13">
        <f t="shared" si="187"/>
        <v>34115527.979999997</v>
      </c>
      <c r="TL459" s="13">
        <f t="shared" si="187"/>
        <v>86869047</v>
      </c>
      <c r="TM459" s="13">
        <f t="shared" si="187"/>
        <v>110612865.01000001</v>
      </c>
      <c r="TN459" s="13">
        <f t="shared" si="187"/>
        <v>48068507.140000001</v>
      </c>
      <c r="TO459" s="13">
        <f t="shared" si="187"/>
        <v>15263693.859999999</v>
      </c>
      <c r="TP459" s="13">
        <f t="shared" si="187"/>
        <v>309518854.48000002</v>
      </c>
      <c r="TQ459" s="13">
        <f t="shared" si="187"/>
        <v>78187360.590000004</v>
      </c>
      <c r="TR459" s="13">
        <f t="shared" si="187"/>
        <v>88111312.650000006</v>
      </c>
      <c r="TS459" s="13">
        <f t="shared" si="187"/>
        <v>69123365.020000011</v>
      </c>
      <c r="TT459" s="13">
        <f t="shared" si="187"/>
        <v>36915713.600000001</v>
      </c>
      <c r="TU459" s="13">
        <f t="shared" si="187"/>
        <v>22635328.75</v>
      </c>
      <c r="TV459" s="13">
        <f t="shared" si="187"/>
        <v>44985543.670000002</v>
      </c>
      <c r="TW459" s="13">
        <f t="shared" si="187"/>
        <v>36307473.350000001</v>
      </c>
      <c r="TX459" s="13">
        <f t="shared" si="187"/>
        <v>53443559</v>
      </c>
      <c r="TY459" s="13">
        <f t="shared" si="187"/>
        <v>417031171.57999998</v>
      </c>
      <c r="TZ459" s="13">
        <f t="shared" si="187"/>
        <v>32245289.449999999</v>
      </c>
      <c r="UA459" s="13">
        <f t="shared" si="187"/>
        <v>759325398.35000002</v>
      </c>
      <c r="UB459" s="13">
        <f t="shared" si="187"/>
        <v>237663916.17999998</v>
      </c>
      <c r="UC459" s="13">
        <f t="shared" si="187"/>
        <v>42499652.899999999</v>
      </c>
      <c r="UD459" s="13">
        <f t="shared" si="187"/>
        <v>50448242.469999999</v>
      </c>
      <c r="UE459" s="13">
        <f t="shared" si="187"/>
        <v>379168887.09999996</v>
      </c>
      <c r="UF459" s="13">
        <f t="shared" si="187"/>
        <v>36201975.210000001</v>
      </c>
      <c r="UG459" s="13">
        <f t="shared" si="187"/>
        <v>22403134.689999998</v>
      </c>
      <c r="UH459" s="13">
        <f t="shared" si="187"/>
        <v>69248603</v>
      </c>
      <c r="UI459" s="13">
        <f t="shared" si="187"/>
        <v>37842750.719999999</v>
      </c>
      <c r="UJ459" s="13">
        <f t="shared" si="187"/>
        <v>509017342.60000002</v>
      </c>
      <c r="UK459" s="13">
        <f t="shared" si="187"/>
        <v>128064794.26000001</v>
      </c>
      <c r="UL459" s="13">
        <f t="shared" si="187"/>
        <v>73995560.239999995</v>
      </c>
      <c r="UM459" s="13">
        <f t="shared" si="187"/>
        <v>83298244.689999998</v>
      </c>
      <c r="UN459" s="13">
        <f t="shared" si="187"/>
        <v>91731708.349999994</v>
      </c>
      <c r="UO459" s="13">
        <f t="shared" si="187"/>
        <v>61377542.760000005</v>
      </c>
      <c r="UP459" s="13">
        <f t="shared" si="187"/>
        <v>2651421645.1900001</v>
      </c>
      <c r="UQ459" s="13">
        <f t="shared" si="187"/>
        <v>87856562.140000001</v>
      </c>
      <c r="UR459" s="13">
        <f t="shared" si="187"/>
        <v>97916409.180000007</v>
      </c>
      <c r="US459" s="13">
        <f t="shared" si="187"/>
        <v>468491273.79999995</v>
      </c>
      <c r="UT459" s="13">
        <f t="shared" si="187"/>
        <v>40920582.290000007</v>
      </c>
      <c r="UU459" s="13">
        <f t="shared" si="187"/>
        <v>55879586.129999995</v>
      </c>
      <c r="UV459" s="13">
        <f t="shared" si="187"/>
        <v>188322194.58999997</v>
      </c>
      <c r="UW459" s="13">
        <f t="shared" si="187"/>
        <v>28227139.969999999</v>
      </c>
      <c r="UX459" s="13">
        <f t="shared" si="187"/>
        <v>38279673.259999998</v>
      </c>
      <c r="UY459" s="13">
        <f t="shared" si="187"/>
        <v>51322481.170000002</v>
      </c>
      <c r="UZ459" s="13">
        <f t="shared" si="187"/>
        <v>86117263.659999996</v>
      </c>
      <c r="VA459" s="13">
        <f t="shared" si="187"/>
        <v>189032688.30000001</v>
      </c>
      <c r="VB459" s="13">
        <f t="shared" si="187"/>
        <v>82272703.479999989</v>
      </c>
      <c r="VC459" s="13">
        <f t="shared" si="187"/>
        <v>107078510.84</v>
      </c>
      <c r="VD459" s="13">
        <f t="shared" si="187"/>
        <v>33046944.189999998</v>
      </c>
      <c r="VE459" s="13">
        <f t="shared" si="187"/>
        <v>32494659.07</v>
      </c>
      <c r="VF459" s="13">
        <f t="shared" si="187"/>
        <v>38802182.490000002</v>
      </c>
      <c r="VG459" s="13">
        <f t="shared" si="187"/>
        <v>40959596.530000001</v>
      </c>
      <c r="VH459" s="13">
        <f t="shared" si="187"/>
        <v>215051715.86000001</v>
      </c>
      <c r="VI459" s="13">
        <f t="shared" ref="VI459:XT459" si="188">SUM(VI457:VI458)</f>
        <v>27289882.539999999</v>
      </c>
      <c r="VJ459" s="13">
        <f t="shared" si="188"/>
        <v>29024940.68</v>
      </c>
      <c r="VK459" s="13">
        <f t="shared" si="188"/>
        <v>25005237.080000002</v>
      </c>
      <c r="VL459" s="13">
        <f t="shared" si="188"/>
        <v>1020200608.05</v>
      </c>
      <c r="VM459" s="13">
        <f t="shared" si="188"/>
        <v>75264462.099999994</v>
      </c>
      <c r="VN459" s="13">
        <f t="shared" si="188"/>
        <v>59339795.990000002</v>
      </c>
      <c r="VO459" s="13">
        <f t="shared" si="188"/>
        <v>145357976.17000002</v>
      </c>
      <c r="VP459" s="13">
        <f t="shared" si="188"/>
        <v>197706240.49000001</v>
      </c>
      <c r="VQ459" s="13">
        <f t="shared" si="188"/>
        <v>150971782.56999999</v>
      </c>
      <c r="VR459" s="13">
        <f t="shared" si="188"/>
        <v>54167000.409999996</v>
      </c>
      <c r="VS459" s="13">
        <f t="shared" si="188"/>
        <v>80008470.949999988</v>
      </c>
      <c r="VT459" s="13">
        <f t="shared" si="188"/>
        <v>62665808.150000006</v>
      </c>
      <c r="VU459" s="13">
        <f t="shared" si="188"/>
        <v>312634041.25999999</v>
      </c>
      <c r="VV459" s="13">
        <f t="shared" si="188"/>
        <v>85017045.810000002</v>
      </c>
      <c r="VW459" s="13">
        <f t="shared" si="188"/>
        <v>314239484.19999999</v>
      </c>
      <c r="VX459" s="13">
        <f t="shared" si="188"/>
        <v>53744340.200000003</v>
      </c>
      <c r="VY459" s="13">
        <f t="shared" si="188"/>
        <v>71455271.230000004</v>
      </c>
      <c r="VZ459" s="13">
        <f t="shared" si="188"/>
        <v>49100396.400000006</v>
      </c>
      <c r="WA459" s="13">
        <f t="shared" si="188"/>
        <v>4000302961.8900003</v>
      </c>
      <c r="WB459" s="13">
        <f t="shared" si="188"/>
        <v>131551417.92999998</v>
      </c>
      <c r="WC459" s="13">
        <f t="shared" si="188"/>
        <v>70587402.409999996</v>
      </c>
      <c r="WD459" s="13">
        <f t="shared" si="188"/>
        <v>97470555.609999999</v>
      </c>
      <c r="WE459" s="13">
        <f t="shared" si="188"/>
        <v>38142510.899999999</v>
      </c>
      <c r="WF459" s="13">
        <f t="shared" si="188"/>
        <v>111375514.93000001</v>
      </c>
      <c r="WG459" s="13">
        <f t="shared" si="188"/>
        <v>144952383.40000001</v>
      </c>
      <c r="WH459" s="13">
        <f t="shared" si="188"/>
        <v>147781077.38</v>
      </c>
      <c r="WI459" s="13">
        <f t="shared" si="188"/>
        <v>82790182.819999993</v>
      </c>
      <c r="WJ459" s="13">
        <f t="shared" si="188"/>
        <v>115570221.09</v>
      </c>
      <c r="WK459" s="13">
        <f t="shared" si="188"/>
        <v>56956446.849999994</v>
      </c>
      <c r="WL459" s="13">
        <f t="shared" si="188"/>
        <v>210741421.16</v>
      </c>
      <c r="WM459" s="13">
        <f t="shared" si="188"/>
        <v>74409118</v>
      </c>
      <c r="WN459" s="13">
        <f t="shared" si="188"/>
        <v>174056431.78999999</v>
      </c>
      <c r="WO459" s="13">
        <f t="shared" si="188"/>
        <v>228862883.05000001</v>
      </c>
      <c r="WP459" s="13">
        <f t="shared" si="188"/>
        <v>93069581.230000004</v>
      </c>
      <c r="WQ459" s="13">
        <f t="shared" si="188"/>
        <v>82915789.129999995</v>
      </c>
      <c r="WR459" s="13">
        <f t="shared" si="188"/>
        <v>117234942.11</v>
      </c>
      <c r="WS459" s="13">
        <f t="shared" si="188"/>
        <v>46923156.379999995</v>
      </c>
      <c r="WT459" s="13">
        <f t="shared" si="188"/>
        <v>169929265.89999998</v>
      </c>
      <c r="WU459" s="13">
        <f t="shared" si="188"/>
        <v>361401298.70999998</v>
      </c>
      <c r="WV459" s="13">
        <f t="shared" si="188"/>
        <v>56993364.230000004</v>
      </c>
      <c r="WW459" s="13">
        <f t="shared" si="188"/>
        <v>52699108.159999996</v>
      </c>
      <c r="WX459" s="13">
        <f t="shared" si="188"/>
        <v>27339608.16</v>
      </c>
      <c r="WY459" s="13">
        <f t="shared" si="188"/>
        <v>41820717.969999999</v>
      </c>
      <c r="WZ459" s="13">
        <f t="shared" si="188"/>
        <v>50763289.469999999</v>
      </c>
      <c r="XA459" s="13">
        <f t="shared" si="188"/>
        <v>29941961.280000001</v>
      </c>
      <c r="XB459" s="13">
        <f t="shared" si="188"/>
        <v>41847181</v>
      </c>
      <c r="XC459" s="13">
        <f t="shared" si="188"/>
        <v>405861569.88999999</v>
      </c>
      <c r="XD459" s="13">
        <f t="shared" si="188"/>
        <v>32338571.329999998</v>
      </c>
      <c r="XE459" s="13">
        <f t="shared" si="188"/>
        <v>22273151.810000002</v>
      </c>
      <c r="XF459" s="13">
        <f t="shared" si="188"/>
        <v>15008066.309999999</v>
      </c>
      <c r="XG459" s="13">
        <f t="shared" si="188"/>
        <v>25466223.649999999</v>
      </c>
      <c r="XH459" s="13">
        <f t="shared" si="188"/>
        <v>2218637181.5499997</v>
      </c>
      <c r="XI459" s="13">
        <f t="shared" si="188"/>
        <v>104221912.03999999</v>
      </c>
      <c r="XJ459" s="13">
        <f t="shared" si="188"/>
        <v>114166549.50999999</v>
      </c>
      <c r="XK459" s="13">
        <f t="shared" si="188"/>
        <v>400643229.48000002</v>
      </c>
      <c r="XL459" s="13">
        <f t="shared" si="188"/>
        <v>73211008.75</v>
      </c>
      <c r="XM459" s="13">
        <f t="shared" si="188"/>
        <v>96871844.170000002</v>
      </c>
      <c r="XN459" s="13">
        <f t="shared" si="188"/>
        <v>182533907.50999999</v>
      </c>
      <c r="XO459" s="13">
        <f t="shared" si="188"/>
        <v>73458997.700000018</v>
      </c>
      <c r="XP459" s="13">
        <f t="shared" si="188"/>
        <v>57298041.579999998</v>
      </c>
      <c r="XQ459" s="13">
        <f t="shared" si="188"/>
        <v>168065144.65999997</v>
      </c>
      <c r="XR459" s="13">
        <f t="shared" si="188"/>
        <v>195168820.72999996</v>
      </c>
      <c r="XS459" s="13">
        <f t="shared" si="188"/>
        <v>45953956.980000004</v>
      </c>
      <c r="XT459" s="13">
        <f t="shared" si="188"/>
        <v>46578318</v>
      </c>
      <c r="XU459" s="13">
        <f t="shared" ref="XU459:AAF459" si="189">SUM(XU457:XU458)</f>
        <v>71652683.269999996</v>
      </c>
      <c r="XV459" s="13">
        <f t="shared" si="189"/>
        <v>61012616.25</v>
      </c>
      <c r="XW459" s="13">
        <f t="shared" si="189"/>
        <v>28631071.329999998</v>
      </c>
      <c r="XX459" s="13">
        <f t="shared" si="189"/>
        <v>29904008.25</v>
      </c>
      <c r="XY459" s="13">
        <f t="shared" si="189"/>
        <v>35209519.479999997</v>
      </c>
      <c r="XZ459" s="13">
        <f t="shared" si="189"/>
        <v>37197907.479999997</v>
      </c>
      <c r="YA459" s="13">
        <f t="shared" si="189"/>
        <v>38781912</v>
      </c>
      <c r="YB459" s="13">
        <f t="shared" si="189"/>
        <v>66474266.230000004</v>
      </c>
      <c r="YC459" s="13">
        <f t="shared" si="189"/>
        <v>38369464</v>
      </c>
      <c r="YD459" s="13">
        <f t="shared" si="189"/>
        <v>37711206.5</v>
      </c>
      <c r="YE459" s="13">
        <f t="shared" si="189"/>
        <v>1543472208.6400003</v>
      </c>
      <c r="YF459" s="13">
        <f t="shared" si="189"/>
        <v>132488788.34</v>
      </c>
      <c r="YG459" s="13">
        <f t="shared" si="189"/>
        <v>181520274.15999997</v>
      </c>
      <c r="YH459" s="13">
        <f t="shared" si="189"/>
        <v>84084723.870000005</v>
      </c>
      <c r="YI459" s="13">
        <f t="shared" si="189"/>
        <v>388035955.11000001</v>
      </c>
      <c r="YJ459" s="13">
        <f t="shared" si="189"/>
        <v>122604018.95999999</v>
      </c>
      <c r="YK459" s="13">
        <f t="shared" si="189"/>
        <v>155603683</v>
      </c>
      <c r="YL459" s="13">
        <f t="shared" si="189"/>
        <v>49172969.240000002</v>
      </c>
      <c r="YM459" s="13">
        <f t="shared" si="189"/>
        <v>353118489.38</v>
      </c>
      <c r="YN459" s="13">
        <f t="shared" si="189"/>
        <v>218661990.98000002</v>
      </c>
      <c r="YO459" s="13">
        <f t="shared" si="189"/>
        <v>158818036.66999999</v>
      </c>
      <c r="YP459" s="13">
        <f t="shared" si="189"/>
        <v>85236935.00999999</v>
      </c>
      <c r="YQ459" s="13">
        <f t="shared" si="189"/>
        <v>46305354.109999999</v>
      </c>
      <c r="YR459" s="13">
        <f t="shared" si="189"/>
        <v>62762711.270000003</v>
      </c>
      <c r="YS459" s="13">
        <f t="shared" si="189"/>
        <v>46412620.640000001</v>
      </c>
      <c r="YT459" s="13">
        <f t="shared" si="189"/>
        <v>67938078.900000006</v>
      </c>
      <c r="YU459" s="13">
        <f t="shared" si="189"/>
        <v>58886889.530000001</v>
      </c>
      <c r="YV459" s="13">
        <f t="shared" si="189"/>
        <v>508270767.84300005</v>
      </c>
      <c r="YW459" s="13">
        <f t="shared" si="189"/>
        <v>54938318.939999998</v>
      </c>
      <c r="YX459" s="13">
        <f t="shared" si="189"/>
        <v>48951643.210000008</v>
      </c>
      <c r="YY459" s="13">
        <f t="shared" si="189"/>
        <v>40473568.159999996</v>
      </c>
      <c r="YZ459" s="13">
        <f t="shared" si="189"/>
        <v>59123384.469999999</v>
      </c>
      <c r="ZA459" s="13">
        <f t="shared" si="189"/>
        <v>19860881.420000002</v>
      </c>
      <c r="ZB459" s="13">
        <f t="shared" si="189"/>
        <v>31298080.369999997</v>
      </c>
      <c r="ZC459" s="13">
        <f t="shared" si="189"/>
        <v>896569116.63999987</v>
      </c>
      <c r="ZD459" s="13">
        <f t="shared" si="189"/>
        <v>29092543.619999997</v>
      </c>
      <c r="ZE459" s="13">
        <f t="shared" si="189"/>
        <v>110801861.78</v>
      </c>
      <c r="ZF459" s="13">
        <f t="shared" si="189"/>
        <v>86920889.540000007</v>
      </c>
      <c r="ZG459" s="13">
        <f t="shared" si="189"/>
        <v>39605737.800000004</v>
      </c>
      <c r="ZH459" s="13">
        <f t="shared" si="189"/>
        <v>47045939.469999999</v>
      </c>
      <c r="ZI459" s="13">
        <f t="shared" si="189"/>
        <v>36577108.57</v>
      </c>
      <c r="ZJ459" s="13">
        <f t="shared" si="189"/>
        <v>26544274.300000001</v>
      </c>
      <c r="ZK459" s="13">
        <f t="shared" si="189"/>
        <v>245789504.41999999</v>
      </c>
      <c r="ZL459" s="13">
        <f t="shared" si="189"/>
        <v>1230883343.3299999</v>
      </c>
      <c r="ZM459" s="13">
        <f t="shared" si="189"/>
        <v>69257182.270000011</v>
      </c>
      <c r="ZN459" s="13">
        <f t="shared" si="189"/>
        <v>117066666.68000001</v>
      </c>
      <c r="ZO459" s="13">
        <f t="shared" si="189"/>
        <v>563547346.61000001</v>
      </c>
      <c r="ZP459" s="13">
        <f t="shared" si="189"/>
        <v>189372201.53000003</v>
      </c>
      <c r="ZQ459" s="13">
        <f t="shared" si="189"/>
        <v>48987806.600000001</v>
      </c>
      <c r="ZR459" s="13">
        <f t="shared" si="189"/>
        <v>71259685.810000002</v>
      </c>
      <c r="ZS459" s="13">
        <f t="shared" si="189"/>
        <v>190542645.88</v>
      </c>
      <c r="ZT459" s="13">
        <f t="shared" si="189"/>
        <v>124456277.66</v>
      </c>
      <c r="ZU459" s="13">
        <f t="shared" si="189"/>
        <v>176210698.21000001</v>
      </c>
      <c r="ZV459" s="13">
        <f t="shared" si="189"/>
        <v>17009500.080000002</v>
      </c>
      <c r="ZW459" s="13">
        <f t="shared" si="189"/>
        <v>46629420.399999991</v>
      </c>
      <c r="ZX459" s="13">
        <f t="shared" si="189"/>
        <v>53316197.090000004</v>
      </c>
      <c r="ZY459" s="13">
        <f t="shared" si="189"/>
        <v>155038447.19</v>
      </c>
      <c r="ZZ459" s="13">
        <f t="shared" si="189"/>
        <v>31208961.390000001</v>
      </c>
      <c r="AAA459" s="13">
        <f t="shared" si="189"/>
        <v>68040481.980000004</v>
      </c>
      <c r="AAB459" s="13">
        <f t="shared" si="189"/>
        <v>72228799.290000007</v>
      </c>
      <c r="AAC459" s="13">
        <f t="shared" si="189"/>
        <v>64218658.859999999</v>
      </c>
      <c r="AAD459" s="13">
        <f t="shared" si="189"/>
        <v>64716330.740000002</v>
      </c>
      <c r="AAE459" s="13">
        <f t="shared" si="189"/>
        <v>51712925.370000005</v>
      </c>
      <c r="AAF459" s="13">
        <f t="shared" si="189"/>
        <v>24584895.600000001</v>
      </c>
      <c r="AAG459" s="13">
        <f t="shared" ref="AAG459:ACR459" si="190">SUM(AAG457:AAG458)</f>
        <v>19919550.609999999</v>
      </c>
      <c r="AAH459" s="13">
        <f t="shared" si="190"/>
        <v>501503162.65999997</v>
      </c>
      <c r="AAI459" s="13">
        <f t="shared" si="190"/>
        <v>26242882.52</v>
      </c>
      <c r="AAJ459" s="13">
        <f t="shared" si="190"/>
        <v>42648516.699999996</v>
      </c>
      <c r="AAK459" s="13">
        <f t="shared" si="190"/>
        <v>34913902.319999993</v>
      </c>
      <c r="AAL459" s="13">
        <f t="shared" si="190"/>
        <v>34467133.659999996</v>
      </c>
      <c r="AAM459" s="13">
        <f t="shared" si="190"/>
        <v>59679143.409999996</v>
      </c>
      <c r="AAN459" s="13">
        <f t="shared" si="190"/>
        <v>43723963.840000004</v>
      </c>
      <c r="AAO459" s="13">
        <f t="shared" si="190"/>
        <v>2109047137.6199999</v>
      </c>
      <c r="AAP459" s="13">
        <f t="shared" si="190"/>
        <v>60515563.320000008</v>
      </c>
      <c r="AAQ459" s="13">
        <f t="shared" si="190"/>
        <v>55612707.120000005</v>
      </c>
      <c r="AAR459" s="13">
        <f t="shared" si="190"/>
        <v>259729590.64999998</v>
      </c>
      <c r="AAS459" s="13">
        <f t="shared" si="190"/>
        <v>89350628.439999998</v>
      </c>
      <c r="AAT459" s="13">
        <f t="shared" si="190"/>
        <v>63224638.200000003</v>
      </c>
      <c r="AAU459" s="13">
        <f t="shared" si="190"/>
        <v>54495154.659999996</v>
      </c>
      <c r="AAV459" s="13">
        <f t="shared" si="190"/>
        <v>125722460.99999999</v>
      </c>
      <c r="AAW459" s="13">
        <f t="shared" si="190"/>
        <v>285539185.13999999</v>
      </c>
      <c r="AAX459" s="13">
        <f t="shared" si="190"/>
        <v>38217526.939999998</v>
      </c>
      <c r="AAY459" s="13">
        <f t="shared" si="190"/>
        <v>133485757.32000001</v>
      </c>
      <c r="AAZ459" s="13">
        <f t="shared" si="190"/>
        <v>328942864.48000002</v>
      </c>
      <c r="ABA459" s="13">
        <f t="shared" si="190"/>
        <v>219401119.75</v>
      </c>
      <c r="ABB459" s="13">
        <f t="shared" si="190"/>
        <v>35300938.640000001</v>
      </c>
      <c r="ABC459" s="13">
        <f t="shared" si="190"/>
        <v>47098134.460000001</v>
      </c>
      <c r="ABD459" s="13">
        <f t="shared" si="190"/>
        <v>76221498.430000007</v>
      </c>
      <c r="ABE459" s="13">
        <f t="shared" si="190"/>
        <v>39148578.660000004</v>
      </c>
      <c r="ABF459" s="13">
        <f t="shared" si="190"/>
        <v>71786366.50999999</v>
      </c>
      <c r="ABG459" s="13">
        <f t="shared" si="190"/>
        <v>33052919.170000002</v>
      </c>
      <c r="ABH459" s="13">
        <f t="shared" si="190"/>
        <v>573433960.27999997</v>
      </c>
      <c r="ABI459" s="13">
        <f t="shared" si="190"/>
        <v>507433103.18000001</v>
      </c>
      <c r="ABJ459" s="13">
        <f t="shared" si="190"/>
        <v>30608673.27</v>
      </c>
      <c r="ABK459" s="13">
        <f t="shared" si="190"/>
        <v>46745909.769999996</v>
      </c>
      <c r="ABL459" s="13">
        <f t="shared" si="190"/>
        <v>40437390.670000002</v>
      </c>
      <c r="ABM459" s="13">
        <f t="shared" si="190"/>
        <v>30945706.25</v>
      </c>
      <c r="ABN459" s="13">
        <f t="shared" si="190"/>
        <v>27228226.75</v>
      </c>
      <c r="ABO459" s="13">
        <f t="shared" si="190"/>
        <v>1039343306.5399998</v>
      </c>
      <c r="ABP459" s="13">
        <f t="shared" si="190"/>
        <v>80612369.289999992</v>
      </c>
      <c r="ABQ459" s="13">
        <f t="shared" si="190"/>
        <v>97404309.789999992</v>
      </c>
      <c r="ABR459" s="13">
        <f t="shared" si="190"/>
        <v>142245033</v>
      </c>
      <c r="ABS459" s="13">
        <f t="shared" si="190"/>
        <v>231389424.43000001</v>
      </c>
      <c r="ABT459" s="13">
        <f t="shared" si="190"/>
        <v>112171122.96999998</v>
      </c>
      <c r="ABU459" s="13">
        <f t="shared" si="190"/>
        <v>62649499.609999999</v>
      </c>
      <c r="ABV459" s="13">
        <f t="shared" si="190"/>
        <v>98797547.879999995</v>
      </c>
      <c r="ABW459" s="13">
        <f t="shared" si="190"/>
        <v>9976147</v>
      </c>
      <c r="ABX459" s="13">
        <f t="shared" si="190"/>
        <v>972588161.47000003</v>
      </c>
      <c r="ABY459" s="13">
        <f t="shared" si="190"/>
        <v>77343786.209999993</v>
      </c>
      <c r="ABZ459" s="13">
        <f t="shared" si="190"/>
        <v>90398670.120000005</v>
      </c>
      <c r="ACA459" s="13">
        <f t="shared" si="190"/>
        <v>31416097.559999995</v>
      </c>
      <c r="ACB459" s="13">
        <f t="shared" si="190"/>
        <v>33392472.990000002</v>
      </c>
      <c r="ACC459" s="13">
        <f t="shared" si="190"/>
        <v>251242071.90000001</v>
      </c>
      <c r="ACD459" s="13">
        <f t="shared" si="190"/>
        <v>69422599.50999999</v>
      </c>
      <c r="ACE459" s="13">
        <f t="shared" si="190"/>
        <v>66618693.579999998</v>
      </c>
      <c r="ACF459" s="13">
        <f t="shared" si="190"/>
        <v>36602051.769999996</v>
      </c>
      <c r="ACG459" s="13">
        <f t="shared" si="190"/>
        <v>158153637.69</v>
      </c>
      <c r="ACH459" s="13">
        <f t="shared" si="190"/>
        <v>72849315.310000002</v>
      </c>
      <c r="ACI459" s="13">
        <f t="shared" si="190"/>
        <v>2024549394.6800003</v>
      </c>
      <c r="ACJ459" s="13">
        <f t="shared" si="190"/>
        <v>71404763.360000014</v>
      </c>
      <c r="ACK459" s="13">
        <f t="shared" si="190"/>
        <v>115146198.63999999</v>
      </c>
      <c r="ACL459" s="13">
        <f t="shared" si="190"/>
        <v>154219014.60000002</v>
      </c>
      <c r="ACM459" s="13">
        <f t="shared" si="190"/>
        <v>32937010.410000004</v>
      </c>
      <c r="ACN459" s="13">
        <f t="shared" si="190"/>
        <v>58395466.739999995</v>
      </c>
      <c r="ACO459" s="13">
        <f t="shared" si="190"/>
        <v>112720960.88</v>
      </c>
      <c r="ACP459" s="13">
        <f t="shared" si="190"/>
        <v>546450726.44999993</v>
      </c>
      <c r="ACQ459" s="13">
        <f t="shared" si="190"/>
        <v>973626485.37</v>
      </c>
      <c r="ACR459" s="13">
        <f t="shared" si="190"/>
        <v>72580023.469999999</v>
      </c>
      <c r="ACS459" s="13">
        <f t="shared" ref="ACS459:AFD459" si="191">SUM(ACS457:ACS458)</f>
        <v>98498715.920000002</v>
      </c>
      <c r="ACT459" s="13">
        <f t="shared" si="191"/>
        <v>171814104.57999998</v>
      </c>
      <c r="ACU459" s="13">
        <f t="shared" si="191"/>
        <v>103256481.79000001</v>
      </c>
      <c r="ACV459" s="13">
        <f t="shared" si="191"/>
        <v>680294119.91000009</v>
      </c>
      <c r="ACW459" s="13">
        <f t="shared" si="191"/>
        <v>50546359.799999997</v>
      </c>
      <c r="ACX459" s="13">
        <f t="shared" si="191"/>
        <v>89638687.469999999</v>
      </c>
      <c r="ACY459" s="13">
        <f t="shared" si="191"/>
        <v>48693880.359999999</v>
      </c>
      <c r="ACZ459" s="13">
        <f t="shared" si="191"/>
        <v>31757150.440000001</v>
      </c>
      <c r="ADA459" s="13">
        <f t="shared" si="191"/>
        <v>35602840.409999996</v>
      </c>
      <c r="ADB459" s="13">
        <f t="shared" si="191"/>
        <v>46738467.429999992</v>
      </c>
      <c r="ADC459" s="13">
        <f t="shared" si="191"/>
        <v>48455610.259999998</v>
      </c>
      <c r="ADD459" s="13">
        <f t="shared" si="191"/>
        <v>19555388.82</v>
      </c>
      <c r="ADE459" s="13">
        <f t="shared" si="191"/>
        <v>30262692.100000001</v>
      </c>
      <c r="ADF459" s="13">
        <f t="shared" si="191"/>
        <v>311913894.63999999</v>
      </c>
      <c r="ADG459" s="13">
        <f t="shared" si="191"/>
        <v>325358012.51999998</v>
      </c>
      <c r="ADH459" s="13">
        <f t="shared" si="191"/>
        <v>30618889.900000002</v>
      </c>
      <c r="ADI459" s="13">
        <f t="shared" si="191"/>
        <v>20832637.329999998</v>
      </c>
      <c r="ADJ459" s="13">
        <f t="shared" si="191"/>
        <v>21156412.479999997</v>
      </c>
      <c r="ADK459" s="13">
        <f t="shared" si="191"/>
        <v>25932766</v>
      </c>
      <c r="ADL459" s="13">
        <f t="shared" si="191"/>
        <v>59075885.439999998</v>
      </c>
      <c r="ADM459" s="13">
        <f t="shared" si="191"/>
        <v>73326772.950000003</v>
      </c>
      <c r="ADN459" s="13">
        <f t="shared" si="191"/>
        <v>77922229.710000008</v>
      </c>
      <c r="ADO459" s="13">
        <f t="shared" si="191"/>
        <v>1832968695.6399996</v>
      </c>
      <c r="ADP459" s="13">
        <f t="shared" si="191"/>
        <v>176574856.24000001</v>
      </c>
      <c r="ADQ459" s="13">
        <f t="shared" si="191"/>
        <v>143503670.39999998</v>
      </c>
      <c r="ADR459" s="13">
        <f t="shared" si="191"/>
        <v>117415787.43999998</v>
      </c>
      <c r="ADS459" s="13">
        <f t="shared" si="191"/>
        <v>463835552.78999996</v>
      </c>
      <c r="ADT459" s="13">
        <f t="shared" si="191"/>
        <v>17564341.359999999</v>
      </c>
      <c r="ADU459" s="13">
        <f t="shared" si="191"/>
        <v>29373938</v>
      </c>
      <c r="ADV459" s="13">
        <f t="shared" si="191"/>
        <v>65896497.849999994</v>
      </c>
      <c r="ADW459" s="13">
        <f t="shared" si="191"/>
        <v>29653552.75</v>
      </c>
      <c r="ADX459" s="13">
        <f t="shared" si="191"/>
        <v>26421054.490000002</v>
      </c>
      <c r="ADY459" s="13">
        <f t="shared" si="191"/>
        <v>1823186352.3400002</v>
      </c>
      <c r="ADZ459" s="13">
        <f t="shared" si="191"/>
        <v>538174206.63</v>
      </c>
      <c r="AEA459" s="13">
        <f t="shared" si="191"/>
        <v>236614999.5</v>
      </c>
      <c r="AEB459" s="13">
        <f t="shared" si="191"/>
        <v>60075390.480000004</v>
      </c>
      <c r="AEC459" s="13">
        <f t="shared" si="191"/>
        <v>158159159.87</v>
      </c>
      <c r="AED459" s="13">
        <f t="shared" si="191"/>
        <v>188240518.46999997</v>
      </c>
      <c r="AEE459" s="13">
        <f t="shared" si="191"/>
        <v>88985902.519999996</v>
      </c>
      <c r="AEF459" s="13">
        <f t="shared" si="191"/>
        <v>52229211.879999995</v>
      </c>
      <c r="AEG459" s="13">
        <f t="shared" si="191"/>
        <v>56522638.700000003</v>
      </c>
      <c r="AEH459" s="13">
        <f t="shared" si="191"/>
        <v>101053096.32000001</v>
      </c>
      <c r="AEI459" s="13">
        <f t="shared" si="191"/>
        <v>80102895.840000004</v>
      </c>
      <c r="AEJ459" s="13">
        <f t="shared" si="191"/>
        <v>227264380.81999999</v>
      </c>
      <c r="AEK459" s="13">
        <f t="shared" si="191"/>
        <v>64002591.870000005</v>
      </c>
      <c r="AEL459" s="13">
        <f t="shared" si="191"/>
        <v>151049689.78</v>
      </c>
      <c r="AEM459" s="13">
        <f t="shared" si="191"/>
        <v>136920393.65000001</v>
      </c>
      <c r="AEN459" s="13">
        <f t="shared" si="191"/>
        <v>183208692.96000001</v>
      </c>
      <c r="AEO459" s="13">
        <f t="shared" si="191"/>
        <v>65103858.200000003</v>
      </c>
      <c r="AEP459" s="13">
        <f t="shared" si="191"/>
        <v>263062962.41999999</v>
      </c>
      <c r="AEQ459" s="13">
        <f t="shared" si="191"/>
        <v>31777683.829999998</v>
      </c>
      <c r="AER459" s="13">
        <f t="shared" si="191"/>
        <v>196401916.49000001</v>
      </c>
      <c r="AES459" s="13">
        <f t="shared" si="191"/>
        <v>1189547055.79</v>
      </c>
      <c r="AET459" s="13">
        <f t="shared" si="191"/>
        <v>199105590.75</v>
      </c>
      <c r="AEU459" s="13">
        <f t="shared" si="191"/>
        <v>167092450.25</v>
      </c>
      <c r="AEV459" s="13">
        <f t="shared" si="191"/>
        <v>108860803</v>
      </c>
      <c r="AEW459" s="13">
        <f t="shared" si="191"/>
        <v>69980692.890000015</v>
      </c>
      <c r="AEX459" s="13">
        <f t="shared" si="191"/>
        <v>221065626.02999997</v>
      </c>
      <c r="AEY459" s="13">
        <f t="shared" si="191"/>
        <v>71301503.729999989</v>
      </c>
      <c r="AEZ459" s="13">
        <f t="shared" si="191"/>
        <v>60827384.379999995</v>
      </c>
      <c r="AFA459" s="13">
        <f t="shared" si="191"/>
        <v>39680311.900000006</v>
      </c>
      <c r="AFB459" s="13">
        <f t="shared" si="191"/>
        <v>26715384.899999999</v>
      </c>
      <c r="AFC459" s="13">
        <f t="shared" si="191"/>
        <v>432226232.36000001</v>
      </c>
      <c r="AFD459" s="13">
        <f t="shared" si="191"/>
        <v>443582819.14999998</v>
      </c>
      <c r="AFE459" s="13">
        <f t="shared" ref="AFE459:AHP459" si="192">SUM(AFE457:AFE458)</f>
        <v>125554293.82000001</v>
      </c>
      <c r="AFF459" s="13">
        <f t="shared" si="192"/>
        <v>87612958.479999989</v>
      </c>
      <c r="AFG459" s="13">
        <f t="shared" si="192"/>
        <v>190019332.56</v>
      </c>
      <c r="AFH459" s="13">
        <f t="shared" si="192"/>
        <v>129840528.35999998</v>
      </c>
      <c r="AFI459" s="13">
        <f t="shared" si="192"/>
        <v>45043650.420000002</v>
      </c>
      <c r="AFJ459" s="13">
        <f t="shared" si="192"/>
        <v>59127521.640000001</v>
      </c>
      <c r="AFK459" s="13">
        <f t="shared" si="192"/>
        <v>28455965.920000002</v>
      </c>
      <c r="AFL459" s="13">
        <f t="shared" si="192"/>
        <v>76063997.020000011</v>
      </c>
      <c r="AFM459" s="13">
        <f t="shared" si="192"/>
        <v>93691051.450000003</v>
      </c>
      <c r="AFN459" s="13">
        <f t="shared" si="192"/>
        <v>59324849.569999993</v>
      </c>
      <c r="AFO459" s="13">
        <f t="shared" si="192"/>
        <v>75746652.50999999</v>
      </c>
      <c r="AFP459" s="13">
        <f t="shared" si="192"/>
        <v>799220780.74000001</v>
      </c>
      <c r="AFQ459" s="13">
        <f t="shared" si="192"/>
        <v>200845271.81</v>
      </c>
      <c r="AFR459" s="13">
        <f t="shared" si="192"/>
        <v>79583889.620000005</v>
      </c>
      <c r="AFS459" s="13">
        <f t="shared" si="192"/>
        <v>75521763.179999992</v>
      </c>
      <c r="AFT459" s="13">
        <f t="shared" si="192"/>
        <v>125038506.75</v>
      </c>
      <c r="AFU459" s="13">
        <f t="shared" si="192"/>
        <v>96388436.030000001</v>
      </c>
      <c r="AFV459" s="13">
        <f t="shared" si="192"/>
        <v>27799773.240000002</v>
      </c>
      <c r="AFW459" s="13">
        <f t="shared" si="192"/>
        <v>171502811.24000001</v>
      </c>
      <c r="AFX459" s="13">
        <f t="shared" si="192"/>
        <v>107836947</v>
      </c>
      <c r="AFY459" s="13">
        <f t="shared" si="192"/>
        <v>21388233.299999997</v>
      </c>
      <c r="AFZ459" s="13">
        <f t="shared" si="192"/>
        <v>249999808.99000001</v>
      </c>
      <c r="AGA459" s="13">
        <f t="shared" si="192"/>
        <v>61337325.050000004</v>
      </c>
      <c r="AGB459" s="13">
        <f t="shared" si="192"/>
        <v>1106917449.71</v>
      </c>
      <c r="AGC459" s="13">
        <f t="shared" si="192"/>
        <v>166128117.60999998</v>
      </c>
      <c r="AGD459" s="13">
        <f t="shared" si="192"/>
        <v>104230278.22000001</v>
      </c>
      <c r="AGE459" s="13">
        <f t="shared" si="192"/>
        <v>96943987.039999992</v>
      </c>
      <c r="AGF459" s="13">
        <f t="shared" si="192"/>
        <v>315512793.20000005</v>
      </c>
      <c r="AGG459" s="13">
        <f t="shared" si="192"/>
        <v>137734979.91000003</v>
      </c>
      <c r="AGH459" s="13">
        <f t="shared" si="192"/>
        <v>87664101.900000006</v>
      </c>
      <c r="AGI459" s="13">
        <f t="shared" si="192"/>
        <v>80989261.949999988</v>
      </c>
      <c r="AGJ459" s="13">
        <f t="shared" si="192"/>
        <v>85843839.170000002</v>
      </c>
      <c r="AGK459" s="13">
        <f t="shared" si="192"/>
        <v>64820026.969999999</v>
      </c>
      <c r="AGL459" s="13">
        <f t="shared" si="192"/>
        <v>45497476.049999997</v>
      </c>
      <c r="AGM459" s="13">
        <f t="shared" si="192"/>
        <v>979039410.33000004</v>
      </c>
      <c r="AGN459" s="13">
        <f t="shared" si="192"/>
        <v>232281820.70000002</v>
      </c>
      <c r="AGO459" s="13">
        <f t="shared" si="192"/>
        <v>156458516.30000001</v>
      </c>
      <c r="AGP459" s="13">
        <f t="shared" si="192"/>
        <v>46687917.439999998</v>
      </c>
      <c r="AGQ459" s="13">
        <f t="shared" si="192"/>
        <v>198226602.23000005</v>
      </c>
      <c r="AGR459" s="13">
        <f t="shared" si="192"/>
        <v>78083640.789999992</v>
      </c>
      <c r="AGS459" s="13">
        <f t="shared" si="192"/>
        <v>31992872.359999999</v>
      </c>
      <c r="AGT459" s="13">
        <f t="shared" si="192"/>
        <v>54873964.519999996</v>
      </c>
      <c r="AGU459" s="13">
        <f t="shared" si="192"/>
        <v>1799359578.6899998</v>
      </c>
      <c r="AGV459" s="13">
        <f t="shared" si="192"/>
        <v>1146113085.76</v>
      </c>
      <c r="AGW459" s="13">
        <f t="shared" si="192"/>
        <v>52996610.409999996</v>
      </c>
      <c r="AGX459" s="13">
        <f t="shared" si="192"/>
        <v>250081581.25</v>
      </c>
      <c r="AGY459" s="13">
        <f t="shared" si="192"/>
        <v>235004733.88999999</v>
      </c>
      <c r="AGZ459" s="13">
        <f t="shared" si="192"/>
        <v>165205067.08000001</v>
      </c>
      <c r="AHA459" s="13">
        <f t="shared" si="192"/>
        <v>81943541.209999993</v>
      </c>
      <c r="AHB459" s="13">
        <f t="shared" si="192"/>
        <v>98551198.379999995</v>
      </c>
      <c r="AHC459" s="13">
        <f t="shared" si="192"/>
        <v>25696472.829999998</v>
      </c>
      <c r="AHD459" s="13">
        <f t="shared" si="192"/>
        <v>118956491.13999999</v>
      </c>
      <c r="AHE459" s="13">
        <f t="shared" si="192"/>
        <v>194794632.40000001</v>
      </c>
      <c r="AHF459" s="13">
        <f t="shared" si="192"/>
        <v>61711056.849999994</v>
      </c>
      <c r="AHG459" s="13">
        <f t="shared" si="192"/>
        <v>61170199.210000001</v>
      </c>
      <c r="AHH459" s="13">
        <f t="shared" si="192"/>
        <v>95759723.569999993</v>
      </c>
      <c r="AHI459" s="13">
        <f t="shared" si="192"/>
        <v>50164707.140000001</v>
      </c>
      <c r="AHJ459" s="13">
        <f t="shared" si="192"/>
        <v>62443118.75</v>
      </c>
      <c r="AHK459" s="13">
        <f t="shared" si="192"/>
        <v>49999764.810000002</v>
      </c>
      <c r="AHL459" s="13">
        <f t="shared" si="192"/>
        <v>584238587.06000006</v>
      </c>
      <c r="AHM459" s="13">
        <f t="shared" si="192"/>
        <v>111923711.31999999</v>
      </c>
      <c r="AHN459" s="13">
        <f t="shared" si="192"/>
        <v>32838355.390000001</v>
      </c>
      <c r="AHO459" s="13">
        <f t="shared" si="192"/>
        <v>70856932.200000003</v>
      </c>
      <c r="AHP459" s="13">
        <f t="shared" si="192"/>
        <v>114225150.75999999</v>
      </c>
      <c r="AHQ459" s="13">
        <f t="shared" ref="AHQ459:AHT459" si="193">SUM(AHQ457:AHQ458)</f>
        <v>41519192.780000001</v>
      </c>
      <c r="AHR459" s="13">
        <f t="shared" si="193"/>
        <v>37452197.870000005</v>
      </c>
      <c r="AHS459" s="13"/>
      <c r="AHT459" s="13">
        <f t="shared" si="193"/>
        <v>172684869164.17291</v>
      </c>
    </row>
    <row r="460" spans="1:904" ht="21.6" thickTop="1">
      <c r="C460" s="3"/>
    </row>
    <row r="461" spans="1:904" ht="21">
      <c r="C461" s="4" t="s">
        <v>2002</v>
      </c>
      <c r="D461" s="6">
        <f>SUM(D137)</f>
        <v>704435590.62</v>
      </c>
      <c r="E461" s="6">
        <f t="shared" ref="E461:BP461" si="194">SUM(E137)</f>
        <v>52553938.06000001</v>
      </c>
      <c r="F461" s="6">
        <f t="shared" si="194"/>
        <v>76108266.24000001</v>
      </c>
      <c r="G461" s="6">
        <f t="shared" si="194"/>
        <v>31586426.269999996</v>
      </c>
      <c r="H461" s="6">
        <f t="shared" si="194"/>
        <v>104010867.62</v>
      </c>
      <c r="I461" s="6">
        <f t="shared" si="194"/>
        <v>47790233.50999999</v>
      </c>
      <c r="J461" s="6">
        <f t="shared" si="194"/>
        <v>94072772.270000011</v>
      </c>
      <c r="K461" s="6">
        <f t="shared" si="194"/>
        <v>59640304.040000007</v>
      </c>
      <c r="L461" s="6">
        <f t="shared" si="194"/>
        <v>56188213.509999998</v>
      </c>
      <c r="M461" s="6">
        <f t="shared" si="194"/>
        <v>45548213.940000005</v>
      </c>
      <c r="N461" s="6">
        <f t="shared" si="194"/>
        <v>34792562.040000007</v>
      </c>
      <c r="O461" s="6">
        <f t="shared" si="194"/>
        <v>32448032.779999997</v>
      </c>
      <c r="P461" s="6">
        <f t="shared" si="194"/>
        <v>35772097.25</v>
      </c>
      <c r="Q461" s="6">
        <f t="shared" si="194"/>
        <v>36336579.100000001</v>
      </c>
      <c r="R461" s="6">
        <f t="shared" si="194"/>
        <v>34030360.930000007</v>
      </c>
      <c r="S461" s="6">
        <f t="shared" si="194"/>
        <v>57741090.039999992</v>
      </c>
      <c r="T461" s="6">
        <f t="shared" si="194"/>
        <v>42285173.309999995</v>
      </c>
      <c r="U461" s="6">
        <f t="shared" si="194"/>
        <v>13133292.609999999</v>
      </c>
      <c r="V461" s="6">
        <f t="shared" si="194"/>
        <v>620348486.75</v>
      </c>
      <c r="W461" s="6">
        <f t="shared" si="194"/>
        <v>160608308.14000002</v>
      </c>
      <c r="X461" s="6">
        <f t="shared" si="194"/>
        <v>37991691.890000001</v>
      </c>
      <c r="Y461" s="6">
        <f t="shared" si="194"/>
        <v>59618818.860000007</v>
      </c>
      <c r="Z461" s="6">
        <f t="shared" si="194"/>
        <v>53684036.43</v>
      </c>
      <c r="AA461" s="6">
        <f t="shared" si="194"/>
        <v>47087791.570000008</v>
      </c>
      <c r="AB461" s="6">
        <f t="shared" si="194"/>
        <v>26207609.760000002</v>
      </c>
      <c r="AC461" s="6">
        <f t="shared" si="194"/>
        <v>156888135.13999999</v>
      </c>
      <c r="AD461" s="6">
        <f t="shared" si="194"/>
        <v>60717083.919999994</v>
      </c>
      <c r="AE461" s="6">
        <f t="shared" si="194"/>
        <v>36707685.899999999</v>
      </c>
      <c r="AF461" s="6">
        <f t="shared" si="194"/>
        <v>119115459.05000001</v>
      </c>
      <c r="AG461" s="6">
        <f t="shared" si="194"/>
        <v>46174676.989999995</v>
      </c>
      <c r="AH461" s="6">
        <f t="shared" si="194"/>
        <v>120303159.88</v>
      </c>
      <c r="AI461" s="6">
        <f t="shared" si="194"/>
        <v>71868044.269999996</v>
      </c>
      <c r="AJ461" s="6">
        <f t="shared" si="194"/>
        <v>37877833.480000004</v>
      </c>
      <c r="AK461" s="6">
        <f t="shared" si="194"/>
        <v>28532264.530000005</v>
      </c>
      <c r="AL461" s="6">
        <f t="shared" si="194"/>
        <v>49352516.789999999</v>
      </c>
      <c r="AM461" s="6">
        <f t="shared" si="194"/>
        <v>51368138.969999991</v>
      </c>
      <c r="AN461" s="6">
        <f t="shared" si="194"/>
        <v>26164622.75</v>
      </c>
      <c r="AO461" s="6">
        <f t="shared" si="194"/>
        <v>36998740.690000013</v>
      </c>
      <c r="AP461" s="6">
        <f t="shared" si="194"/>
        <v>35235765.409999996</v>
      </c>
      <c r="AQ461" s="6">
        <f t="shared" si="194"/>
        <v>29646803.080000002</v>
      </c>
      <c r="AR461" s="6">
        <f t="shared" si="194"/>
        <v>27487013.240000002</v>
      </c>
      <c r="AS461" s="6">
        <f t="shared" si="194"/>
        <v>20452354.869999997</v>
      </c>
      <c r="AT461" s="6">
        <f t="shared" si="194"/>
        <v>357054276.75000006</v>
      </c>
      <c r="AU461" s="6">
        <f t="shared" si="194"/>
        <v>21962028.43</v>
      </c>
      <c r="AV461" s="6">
        <f t="shared" si="194"/>
        <v>19994511.140000001</v>
      </c>
      <c r="AW461" s="6">
        <f t="shared" si="194"/>
        <v>32219320.420000002</v>
      </c>
      <c r="AX461" s="6">
        <f t="shared" si="194"/>
        <v>43171339.159999996</v>
      </c>
      <c r="AY461" s="6">
        <f t="shared" si="194"/>
        <v>55692087.930000007</v>
      </c>
      <c r="AZ461" s="6">
        <f t="shared" si="194"/>
        <v>25332189.850000001</v>
      </c>
      <c r="BA461" s="6">
        <f t="shared" si="194"/>
        <v>28407399</v>
      </c>
      <c r="BB461" s="6">
        <f t="shared" si="194"/>
        <v>22618282.609999999</v>
      </c>
      <c r="BC461" s="6">
        <f t="shared" si="194"/>
        <v>24273322.699999999</v>
      </c>
      <c r="BD461" s="6">
        <f t="shared" si="194"/>
        <v>17050135.859999999</v>
      </c>
      <c r="BE461" s="6">
        <f t="shared" si="194"/>
        <v>18849042.100000001</v>
      </c>
      <c r="BF461" s="6">
        <f t="shared" si="194"/>
        <v>92067913.199999988</v>
      </c>
      <c r="BG461" s="6">
        <f t="shared" si="194"/>
        <v>17568168</v>
      </c>
      <c r="BH461" s="6">
        <f t="shared" si="194"/>
        <v>17375736.870000001</v>
      </c>
      <c r="BI461" s="6">
        <f t="shared" si="194"/>
        <v>260726184.05000004</v>
      </c>
      <c r="BJ461" s="6">
        <f t="shared" si="194"/>
        <v>166778021.63999999</v>
      </c>
      <c r="BK461" s="6">
        <f t="shared" si="194"/>
        <v>43293748.530000001</v>
      </c>
      <c r="BL461" s="6">
        <f t="shared" si="194"/>
        <v>30735195.23</v>
      </c>
      <c r="BM461" s="6">
        <f t="shared" si="194"/>
        <v>54736832.440000005</v>
      </c>
      <c r="BN461" s="6">
        <f t="shared" si="194"/>
        <v>44701624.819999993</v>
      </c>
      <c r="BO461" s="6">
        <f t="shared" si="194"/>
        <v>35963078.679999992</v>
      </c>
      <c r="BP461" s="6">
        <f t="shared" si="194"/>
        <v>8844165.0500000007</v>
      </c>
      <c r="BQ461" s="6">
        <f t="shared" ref="BQ461:EB461" si="195">SUM(BQ137)</f>
        <v>7609804.25</v>
      </c>
      <c r="BR461" s="6">
        <f t="shared" si="195"/>
        <v>330563740.79000008</v>
      </c>
      <c r="BS461" s="6">
        <f t="shared" si="195"/>
        <v>49440039.890000008</v>
      </c>
      <c r="BT461" s="6">
        <f t="shared" si="195"/>
        <v>37806349.479999997</v>
      </c>
      <c r="BU461" s="6">
        <f t="shared" si="195"/>
        <v>50329842.549999997</v>
      </c>
      <c r="BV461" s="6">
        <f t="shared" si="195"/>
        <v>41248264.309999995</v>
      </c>
      <c r="BW461" s="6">
        <f t="shared" si="195"/>
        <v>34582645.650000006</v>
      </c>
      <c r="BX461" s="6">
        <f t="shared" si="195"/>
        <v>30141052.650000002</v>
      </c>
      <c r="BY461" s="6">
        <f t="shared" si="195"/>
        <v>47048691.229999997</v>
      </c>
      <c r="BZ461" s="6">
        <f t="shared" si="195"/>
        <v>134431206.06</v>
      </c>
      <c r="CA461" s="6">
        <f t="shared" si="195"/>
        <v>33182070.169999994</v>
      </c>
      <c r="CB461" s="6">
        <f t="shared" si="195"/>
        <v>48691164.180000007</v>
      </c>
      <c r="CC461" s="6">
        <f t="shared" si="195"/>
        <v>75881637.720000014</v>
      </c>
      <c r="CD461" s="6">
        <f t="shared" si="195"/>
        <v>30918590.179999996</v>
      </c>
      <c r="CE461" s="6">
        <f t="shared" si="195"/>
        <v>33584770.689999998</v>
      </c>
      <c r="CF461" s="6">
        <f t="shared" si="195"/>
        <v>26726028.600000001</v>
      </c>
      <c r="CG461" s="6">
        <f t="shared" si="195"/>
        <v>608734068.52999997</v>
      </c>
      <c r="CH461" s="6">
        <f t="shared" si="195"/>
        <v>35320070.649999999</v>
      </c>
      <c r="CI461" s="6">
        <f t="shared" si="195"/>
        <v>90225618.659999996</v>
      </c>
      <c r="CJ461" s="6">
        <f t="shared" si="195"/>
        <v>34381909.509999998</v>
      </c>
      <c r="CK461" s="6">
        <f t="shared" si="195"/>
        <v>36949471.140000001</v>
      </c>
      <c r="CL461" s="6">
        <f t="shared" si="195"/>
        <v>39722371.829999998</v>
      </c>
      <c r="CM461" s="6">
        <f t="shared" si="195"/>
        <v>36086973.920000002</v>
      </c>
      <c r="CN461" s="6">
        <f t="shared" si="195"/>
        <v>60481684.109999992</v>
      </c>
      <c r="CO461" s="6">
        <f t="shared" si="195"/>
        <v>21060803.140000001</v>
      </c>
      <c r="CP461" s="6">
        <f t="shared" si="195"/>
        <v>38513706.210000008</v>
      </c>
      <c r="CQ461" s="6">
        <f t="shared" si="195"/>
        <v>29091742.399999999</v>
      </c>
      <c r="CR461" s="6">
        <f t="shared" si="195"/>
        <v>44014133.079999998</v>
      </c>
      <c r="CS461" s="6">
        <f t="shared" si="195"/>
        <v>30114541.859999999</v>
      </c>
      <c r="CT461" s="6">
        <f t="shared" si="195"/>
        <v>304810341.65999997</v>
      </c>
      <c r="CU461" s="6">
        <f t="shared" si="195"/>
        <v>32275848.079999998</v>
      </c>
      <c r="CV461" s="6">
        <f t="shared" si="195"/>
        <v>36966993.409999996</v>
      </c>
      <c r="CW461" s="6">
        <f t="shared" si="195"/>
        <v>65308500.130000003</v>
      </c>
      <c r="CX461" s="6">
        <f t="shared" si="195"/>
        <v>30816783.050000001</v>
      </c>
      <c r="CY461" s="6">
        <f t="shared" si="195"/>
        <v>52859512.050000004</v>
      </c>
      <c r="CZ461" s="6">
        <f t="shared" si="195"/>
        <v>28778388.979999997</v>
      </c>
      <c r="DA461" s="6">
        <f t="shared" si="195"/>
        <v>19424931.840000004</v>
      </c>
      <c r="DB461" s="6">
        <f t="shared" si="195"/>
        <v>216018714.39000002</v>
      </c>
      <c r="DC461" s="6">
        <f t="shared" si="195"/>
        <v>263254729.03</v>
      </c>
      <c r="DD461" s="6">
        <f t="shared" si="195"/>
        <v>43788281.570000008</v>
      </c>
      <c r="DE461" s="6">
        <f t="shared" si="195"/>
        <v>35731359.129999995</v>
      </c>
      <c r="DF461" s="6">
        <f t="shared" si="195"/>
        <v>82555182.00999999</v>
      </c>
      <c r="DG461" s="6">
        <f t="shared" si="195"/>
        <v>63049453.799999997</v>
      </c>
      <c r="DH461" s="6">
        <f t="shared" si="195"/>
        <v>61545707.609999999</v>
      </c>
      <c r="DI461" s="6">
        <f t="shared" si="195"/>
        <v>68045050.849999994</v>
      </c>
      <c r="DJ461" s="6">
        <f t="shared" si="195"/>
        <v>22959602.699999996</v>
      </c>
      <c r="DK461" s="6">
        <f t="shared" si="195"/>
        <v>754464306.79000008</v>
      </c>
      <c r="DL461" s="6">
        <f t="shared" si="195"/>
        <v>37451017.780000001</v>
      </c>
      <c r="DM461" s="6">
        <f t="shared" si="195"/>
        <v>54411311.019999996</v>
      </c>
      <c r="DN461" s="6">
        <f t="shared" si="195"/>
        <v>46185667.600000001</v>
      </c>
      <c r="DO461" s="6">
        <f t="shared" si="195"/>
        <v>49127591.530000001</v>
      </c>
      <c r="DP461" s="6">
        <f t="shared" si="195"/>
        <v>45925816.059999995</v>
      </c>
      <c r="DQ461" s="6">
        <f t="shared" si="195"/>
        <v>66665745.200000003</v>
      </c>
      <c r="DR461" s="6">
        <f t="shared" si="195"/>
        <v>40199405.140000001</v>
      </c>
      <c r="DS461" s="6">
        <f t="shared" si="195"/>
        <v>77454831.649999976</v>
      </c>
      <c r="DT461" s="6">
        <f t="shared" si="195"/>
        <v>342165438.35999995</v>
      </c>
      <c r="DU461" s="6">
        <f t="shared" si="195"/>
        <v>60716836.5</v>
      </c>
      <c r="DV461" s="6">
        <f t="shared" si="195"/>
        <v>115423649.35000001</v>
      </c>
      <c r="DW461" s="6">
        <f t="shared" si="195"/>
        <v>148002345.97999999</v>
      </c>
      <c r="DX461" s="6">
        <f t="shared" si="195"/>
        <v>53474566.839999996</v>
      </c>
      <c r="DY461" s="6">
        <f t="shared" si="195"/>
        <v>81587891.519999996</v>
      </c>
      <c r="DZ461" s="6">
        <f t="shared" si="195"/>
        <v>70151255.030000001</v>
      </c>
      <c r="EA461" s="6">
        <f t="shared" si="195"/>
        <v>21273042.109999999</v>
      </c>
      <c r="EB461" s="6">
        <f t="shared" si="195"/>
        <v>45019708.430000007</v>
      </c>
      <c r="EC461" s="6">
        <f t="shared" ref="EC461:GN461" si="196">SUM(EC137)</f>
        <v>44191208.549999997</v>
      </c>
      <c r="ED461" s="6">
        <f t="shared" si="196"/>
        <v>70937481.400000006</v>
      </c>
      <c r="EE461" s="6">
        <f t="shared" si="196"/>
        <v>192423277.97000009</v>
      </c>
      <c r="EF461" s="6">
        <f t="shared" si="196"/>
        <v>182064883.62</v>
      </c>
      <c r="EG461" s="6">
        <f t="shared" si="196"/>
        <v>41072608.219999999</v>
      </c>
      <c r="EH461" s="6">
        <f t="shared" si="196"/>
        <v>39960769.649999999</v>
      </c>
      <c r="EI461" s="6">
        <f t="shared" si="196"/>
        <v>41770782.019999996</v>
      </c>
      <c r="EJ461" s="6">
        <f t="shared" si="196"/>
        <v>57334856.590000004</v>
      </c>
      <c r="EK461" s="6">
        <f t="shared" si="196"/>
        <v>71786198.74000001</v>
      </c>
      <c r="EL461" s="6">
        <f t="shared" si="196"/>
        <v>25743980.280000001</v>
      </c>
      <c r="EM461" s="6">
        <f t="shared" si="196"/>
        <v>34963851.659999996</v>
      </c>
      <c r="EN461" s="6">
        <f t="shared" si="196"/>
        <v>444079406.95999998</v>
      </c>
      <c r="EO461" s="6">
        <f t="shared" si="196"/>
        <v>37962239.939999998</v>
      </c>
      <c r="EP461" s="6">
        <f t="shared" si="196"/>
        <v>36765954.549999997</v>
      </c>
      <c r="EQ461" s="6">
        <f t="shared" si="196"/>
        <v>38524706.659999996</v>
      </c>
      <c r="ER461" s="6">
        <f t="shared" si="196"/>
        <v>24076004.800000001</v>
      </c>
      <c r="ES461" s="6">
        <f t="shared" si="196"/>
        <v>24321525.140000001</v>
      </c>
      <c r="ET461" s="6">
        <f t="shared" si="196"/>
        <v>50697912.569999993</v>
      </c>
      <c r="EU461" s="6">
        <f t="shared" si="196"/>
        <v>45287118.680000007</v>
      </c>
      <c r="EV461" s="6">
        <f t="shared" si="196"/>
        <v>33932791.399999999</v>
      </c>
      <c r="EW461" s="6">
        <f t="shared" si="196"/>
        <v>325970826.78999996</v>
      </c>
      <c r="EX461" s="6">
        <f t="shared" si="196"/>
        <v>18695737</v>
      </c>
      <c r="EY461" s="6">
        <f t="shared" si="196"/>
        <v>33044125.450000003</v>
      </c>
      <c r="EZ461" s="6">
        <f t="shared" si="196"/>
        <v>46512522.109999999</v>
      </c>
      <c r="FA461" s="6">
        <f t="shared" si="196"/>
        <v>65386540.469999999</v>
      </c>
      <c r="FB461" s="6">
        <f t="shared" si="196"/>
        <v>52814703.249999993</v>
      </c>
      <c r="FC461" s="6">
        <f t="shared" si="196"/>
        <v>50990573.230000004</v>
      </c>
      <c r="FD461" s="6">
        <f t="shared" si="196"/>
        <v>31699819.449999996</v>
      </c>
      <c r="FE461" s="6">
        <f t="shared" si="196"/>
        <v>30228273.919999994</v>
      </c>
      <c r="FF461" s="6">
        <f t="shared" si="196"/>
        <v>24639579.740000002</v>
      </c>
      <c r="FG461" s="6">
        <f t="shared" si="196"/>
        <v>26172203</v>
      </c>
      <c r="FH461" s="6">
        <f t="shared" si="196"/>
        <v>18081937.420000002</v>
      </c>
      <c r="FI461" s="6">
        <f t="shared" si="196"/>
        <v>219794265.03</v>
      </c>
      <c r="FJ461" s="6">
        <f t="shared" si="196"/>
        <v>30917664.120000001</v>
      </c>
      <c r="FK461" s="6">
        <f t="shared" si="196"/>
        <v>32316165.359999999</v>
      </c>
      <c r="FL461" s="6">
        <f t="shared" si="196"/>
        <v>33510754.800000004</v>
      </c>
      <c r="FM461" s="6">
        <f t="shared" si="196"/>
        <v>52143466.299999997</v>
      </c>
      <c r="FN461" s="6">
        <f t="shared" si="196"/>
        <v>43916543.980000004</v>
      </c>
      <c r="FO461" s="6">
        <f t="shared" si="196"/>
        <v>16346637.800000001</v>
      </c>
      <c r="FP461" s="6">
        <f t="shared" si="196"/>
        <v>7629629.2000000002</v>
      </c>
      <c r="FQ461" s="6">
        <f t="shared" si="196"/>
        <v>535551785.26000023</v>
      </c>
      <c r="FR461" s="6">
        <f t="shared" si="196"/>
        <v>33593111.679999992</v>
      </c>
      <c r="FS461" s="6">
        <f t="shared" si="196"/>
        <v>49667353.400000006</v>
      </c>
      <c r="FT461" s="6">
        <f t="shared" si="196"/>
        <v>47298512.270000003</v>
      </c>
      <c r="FU461" s="6">
        <f t="shared" si="196"/>
        <v>68633059.829999998</v>
      </c>
      <c r="FV461" s="6">
        <f t="shared" si="196"/>
        <v>32559765.889999997</v>
      </c>
      <c r="FW461" s="6">
        <f t="shared" si="196"/>
        <v>74977331.579999998</v>
      </c>
      <c r="FX461" s="6">
        <f t="shared" si="196"/>
        <v>46017284.68</v>
      </c>
      <c r="FY461" s="6">
        <f t="shared" si="196"/>
        <v>46573152.439999998</v>
      </c>
      <c r="FZ461" s="6">
        <f t="shared" si="196"/>
        <v>35348728.010000005</v>
      </c>
      <c r="GA461" s="6">
        <f t="shared" si="196"/>
        <v>73762363.289999992</v>
      </c>
      <c r="GB461" s="6">
        <f t="shared" si="196"/>
        <v>36233348.909999996</v>
      </c>
      <c r="GC461" s="6">
        <f t="shared" si="196"/>
        <v>26628581.359999999</v>
      </c>
      <c r="GD461" s="6">
        <f t="shared" si="196"/>
        <v>15581482.309999999</v>
      </c>
      <c r="GE461" s="6">
        <f t="shared" si="196"/>
        <v>299238670.24000001</v>
      </c>
      <c r="GF461" s="6">
        <f t="shared" si="196"/>
        <v>31771933.059999995</v>
      </c>
      <c r="GG461" s="6">
        <f t="shared" si="196"/>
        <v>30948615.350000001</v>
      </c>
      <c r="GH461" s="6">
        <f t="shared" si="196"/>
        <v>61550408.219999999</v>
      </c>
      <c r="GI461" s="6">
        <f t="shared" si="196"/>
        <v>39701021.499999993</v>
      </c>
      <c r="GJ461" s="6">
        <f t="shared" si="196"/>
        <v>32107295.780000001</v>
      </c>
      <c r="GK461" s="6">
        <f t="shared" si="196"/>
        <v>34933784.350000001</v>
      </c>
      <c r="GL461" s="6">
        <f t="shared" si="196"/>
        <v>80269873.289999992</v>
      </c>
      <c r="GM461" s="6">
        <f t="shared" si="196"/>
        <v>28676036.320000004</v>
      </c>
      <c r="GN461" s="6">
        <f t="shared" si="196"/>
        <v>14071070.51</v>
      </c>
      <c r="GO461" s="6">
        <f t="shared" ref="GO461:IZ461" si="197">SUM(GO137)</f>
        <v>12082724.26</v>
      </c>
      <c r="GP461" s="6">
        <f t="shared" si="197"/>
        <v>11941712.34</v>
      </c>
      <c r="GQ461" s="6">
        <f t="shared" si="197"/>
        <v>185751020.79000002</v>
      </c>
      <c r="GR461" s="6">
        <f t="shared" si="197"/>
        <v>59833144.440000005</v>
      </c>
      <c r="GS461" s="6">
        <f t="shared" si="197"/>
        <v>33093781.100000001</v>
      </c>
      <c r="GT461" s="6">
        <f t="shared" si="197"/>
        <v>58493495.850000001</v>
      </c>
      <c r="GU461" s="6">
        <f t="shared" si="197"/>
        <v>17401935.189999998</v>
      </c>
      <c r="GV461" s="6">
        <f t="shared" si="197"/>
        <v>41747141.649999999</v>
      </c>
      <c r="GW461" s="6">
        <f t="shared" si="197"/>
        <v>42765465.560000002</v>
      </c>
      <c r="GX461" s="6">
        <f t="shared" si="197"/>
        <v>26303995.640000001</v>
      </c>
      <c r="GY461" s="6">
        <f t="shared" si="197"/>
        <v>206236758.56999999</v>
      </c>
      <c r="GZ461" s="6">
        <f t="shared" si="197"/>
        <v>22820590.729999997</v>
      </c>
      <c r="HA461" s="6">
        <f t="shared" si="197"/>
        <v>55200449.440000005</v>
      </c>
      <c r="HB461" s="6">
        <f t="shared" si="197"/>
        <v>39680383.619999997</v>
      </c>
      <c r="HC461" s="6">
        <f t="shared" si="197"/>
        <v>482695936.81</v>
      </c>
      <c r="HD461" s="6">
        <f t="shared" si="197"/>
        <v>88108284.11999999</v>
      </c>
      <c r="HE461" s="6">
        <f t="shared" si="197"/>
        <v>88807019.939999998</v>
      </c>
      <c r="HF461" s="6">
        <f t="shared" si="197"/>
        <v>102801427.58</v>
      </c>
      <c r="HG461" s="6">
        <f t="shared" si="197"/>
        <v>58172681.909999996</v>
      </c>
      <c r="HH461" s="6">
        <f t="shared" si="197"/>
        <v>91936660.200000003</v>
      </c>
      <c r="HI461" s="6">
        <f t="shared" si="197"/>
        <v>17457635.630000003</v>
      </c>
      <c r="HJ461" s="6">
        <f t="shared" si="197"/>
        <v>7655790.9900000002</v>
      </c>
      <c r="HK461" s="6">
        <f t="shared" si="197"/>
        <v>352241547.19000006</v>
      </c>
      <c r="HL461" s="6">
        <f t="shared" si="197"/>
        <v>59929560.449999996</v>
      </c>
      <c r="HM461" s="6">
        <f t="shared" si="197"/>
        <v>68372901.38000001</v>
      </c>
      <c r="HN461" s="6">
        <f t="shared" si="197"/>
        <v>48007426.059999995</v>
      </c>
      <c r="HO461" s="6">
        <f t="shared" si="197"/>
        <v>32866308.41</v>
      </c>
      <c r="HP461" s="6">
        <f t="shared" si="197"/>
        <v>34987069.68</v>
      </c>
      <c r="HQ461" s="6">
        <f t="shared" si="197"/>
        <v>49068231.369999997</v>
      </c>
      <c r="HR461" s="6">
        <f t="shared" si="197"/>
        <v>28515003.140000001</v>
      </c>
      <c r="HS461" s="6">
        <f t="shared" si="197"/>
        <v>399976708.4000001</v>
      </c>
      <c r="HT461" s="6">
        <f t="shared" si="197"/>
        <v>147858482.25999999</v>
      </c>
      <c r="HU461" s="6">
        <f t="shared" si="197"/>
        <v>46188958.260000005</v>
      </c>
      <c r="HV461" s="6">
        <f t="shared" si="197"/>
        <v>33108270.659999996</v>
      </c>
      <c r="HW461" s="6">
        <f t="shared" si="197"/>
        <v>29898549.119999997</v>
      </c>
      <c r="HX461" s="6">
        <f t="shared" si="197"/>
        <v>27909739.66</v>
      </c>
      <c r="HY461" s="6">
        <f t="shared" si="197"/>
        <v>77924760.719999999</v>
      </c>
      <c r="HZ461" s="6">
        <f t="shared" si="197"/>
        <v>30710108.010000005</v>
      </c>
      <c r="IA461" s="6">
        <f t="shared" si="197"/>
        <v>33659417.780000001</v>
      </c>
      <c r="IB461" s="6">
        <f t="shared" si="197"/>
        <v>31898863.589999996</v>
      </c>
      <c r="IC461" s="6">
        <f t="shared" si="197"/>
        <v>39537278.509999998</v>
      </c>
      <c r="ID461" s="6">
        <f t="shared" si="197"/>
        <v>58004281.570000008</v>
      </c>
      <c r="IE461" s="6">
        <f t="shared" si="197"/>
        <v>19373827.630000003</v>
      </c>
      <c r="IF461" s="6">
        <f t="shared" si="197"/>
        <v>45691489.059999995</v>
      </c>
      <c r="IG461" s="6">
        <f t="shared" si="197"/>
        <v>24129323.160000004</v>
      </c>
      <c r="IH461" s="6">
        <f t="shared" si="197"/>
        <v>22380818.349999998</v>
      </c>
      <c r="II461" s="6">
        <f t="shared" si="197"/>
        <v>344563311.76000005</v>
      </c>
      <c r="IJ461" s="6">
        <f t="shared" si="197"/>
        <v>135608397.45000005</v>
      </c>
      <c r="IK461" s="6">
        <f t="shared" si="197"/>
        <v>44651415.479999997</v>
      </c>
      <c r="IL461" s="6">
        <f t="shared" si="197"/>
        <v>62771871.719999991</v>
      </c>
      <c r="IM461" s="6">
        <f t="shared" si="197"/>
        <v>97683780.819999993</v>
      </c>
      <c r="IN461" s="6">
        <f t="shared" si="197"/>
        <v>39661862.790000007</v>
      </c>
      <c r="IO461" s="6">
        <f t="shared" si="197"/>
        <v>35417282.450000003</v>
      </c>
      <c r="IP461" s="6">
        <f t="shared" si="197"/>
        <v>20379141.68</v>
      </c>
      <c r="IQ461" s="6">
        <f t="shared" si="197"/>
        <v>27407374.210000001</v>
      </c>
      <c r="IR461" s="6">
        <f t="shared" si="197"/>
        <v>27463774.859999999</v>
      </c>
      <c r="IS461" s="6">
        <f t="shared" si="197"/>
        <v>476694734.86000001</v>
      </c>
      <c r="IT461" s="6">
        <f t="shared" si="197"/>
        <v>212028613.05999997</v>
      </c>
      <c r="IU461" s="6">
        <f t="shared" si="197"/>
        <v>65391840.36999999</v>
      </c>
      <c r="IV461" s="6">
        <f t="shared" si="197"/>
        <v>47621001.190000013</v>
      </c>
      <c r="IW461" s="6">
        <f t="shared" si="197"/>
        <v>40752420.13000001</v>
      </c>
      <c r="IX461" s="6">
        <f t="shared" si="197"/>
        <v>17649187.130000003</v>
      </c>
      <c r="IY461" s="6">
        <f t="shared" si="197"/>
        <v>35456999.57</v>
      </c>
      <c r="IZ461" s="6">
        <f t="shared" si="197"/>
        <v>19941870.280000001</v>
      </c>
      <c r="JA461" s="6">
        <f t="shared" ref="JA461:LL461" si="198">SUM(JA137)</f>
        <v>25205001.100000001</v>
      </c>
      <c r="JB461" s="6">
        <f t="shared" si="198"/>
        <v>39073682.420000002</v>
      </c>
      <c r="JC461" s="6">
        <f t="shared" si="198"/>
        <v>41927145.460000001</v>
      </c>
      <c r="JD461" s="6">
        <f t="shared" si="198"/>
        <v>28414803.019999996</v>
      </c>
      <c r="JE461" s="6">
        <f t="shared" si="198"/>
        <v>194756081.81999999</v>
      </c>
      <c r="JF461" s="6">
        <f t="shared" si="198"/>
        <v>124166776.99999999</v>
      </c>
      <c r="JG461" s="6">
        <f t="shared" si="198"/>
        <v>30754514.499999996</v>
      </c>
      <c r="JH461" s="6">
        <f t="shared" si="198"/>
        <v>30555533.409999996</v>
      </c>
      <c r="JI461" s="6">
        <f t="shared" si="198"/>
        <v>23480096.890000001</v>
      </c>
      <c r="JJ461" s="6">
        <f t="shared" si="198"/>
        <v>27064741.859999996</v>
      </c>
      <c r="JK461" s="6">
        <f t="shared" si="198"/>
        <v>206910662.61000001</v>
      </c>
      <c r="JL461" s="6">
        <f t="shared" si="198"/>
        <v>33345094.199999999</v>
      </c>
      <c r="JM461" s="6">
        <f t="shared" si="198"/>
        <v>38056014.030000001</v>
      </c>
      <c r="JN461" s="6">
        <f t="shared" si="198"/>
        <v>48481621.719999991</v>
      </c>
      <c r="JO461" s="6">
        <f t="shared" si="198"/>
        <v>33326549.829999998</v>
      </c>
      <c r="JP461" s="6">
        <f t="shared" si="198"/>
        <v>76472709.049999997</v>
      </c>
      <c r="JQ461" s="6">
        <f t="shared" si="198"/>
        <v>27848010.759999998</v>
      </c>
      <c r="JR461" s="6">
        <f t="shared" si="198"/>
        <v>328555594.94999999</v>
      </c>
      <c r="JS461" s="6">
        <f t="shared" si="198"/>
        <v>180882792.06</v>
      </c>
      <c r="JT461" s="6">
        <f t="shared" si="198"/>
        <v>39516320.379999995</v>
      </c>
      <c r="JU461" s="6">
        <f t="shared" si="198"/>
        <v>22165273.899999999</v>
      </c>
      <c r="JV461" s="6">
        <f t="shared" si="198"/>
        <v>47449794.809999995</v>
      </c>
      <c r="JW461" s="6">
        <f t="shared" si="198"/>
        <v>20626700.880000003</v>
      </c>
      <c r="JX461" s="6">
        <f t="shared" si="198"/>
        <v>114971977.08999999</v>
      </c>
      <c r="JY461" s="6">
        <f t="shared" si="198"/>
        <v>53965608.769999996</v>
      </c>
      <c r="JZ461" s="6">
        <f t="shared" si="198"/>
        <v>33229333.129999999</v>
      </c>
      <c r="KA461" s="6">
        <f t="shared" si="198"/>
        <v>45430644.479999997</v>
      </c>
      <c r="KB461" s="6">
        <f t="shared" si="198"/>
        <v>32987985.049999997</v>
      </c>
      <c r="KC461" s="6">
        <f t="shared" si="198"/>
        <v>36291217.799999997</v>
      </c>
      <c r="KD461" s="6">
        <f t="shared" si="198"/>
        <v>24529752.239999998</v>
      </c>
      <c r="KE461" s="6">
        <f t="shared" si="198"/>
        <v>13427848.57</v>
      </c>
      <c r="KF461" s="6">
        <f t="shared" si="198"/>
        <v>26120804.059999995</v>
      </c>
      <c r="KG461" s="6">
        <f t="shared" si="198"/>
        <v>7440842</v>
      </c>
      <c r="KH461" s="6">
        <f t="shared" si="198"/>
        <v>511802396.15999997</v>
      </c>
      <c r="KI461" s="6">
        <f t="shared" si="198"/>
        <v>80183166.49000001</v>
      </c>
      <c r="KJ461" s="6">
        <f t="shared" si="198"/>
        <v>52073923.609999999</v>
      </c>
      <c r="KK461" s="6">
        <f t="shared" si="198"/>
        <v>46724180.93999999</v>
      </c>
      <c r="KL461" s="6">
        <f t="shared" si="198"/>
        <v>43628293.870000005</v>
      </c>
      <c r="KM461" s="6">
        <f t="shared" si="198"/>
        <v>47973508.539999992</v>
      </c>
      <c r="KN461" s="6">
        <f t="shared" si="198"/>
        <v>114417220.48999999</v>
      </c>
      <c r="KO461" s="6">
        <f t="shared" si="198"/>
        <v>41567171.279999994</v>
      </c>
      <c r="KP461" s="6">
        <f t="shared" si="198"/>
        <v>38076965.289999992</v>
      </c>
      <c r="KQ461" s="6">
        <f t="shared" si="198"/>
        <v>185342090.05999997</v>
      </c>
      <c r="KR461" s="6">
        <f t="shared" si="198"/>
        <v>38845018.400000006</v>
      </c>
      <c r="KS461" s="6">
        <f t="shared" si="198"/>
        <v>49142048.789999992</v>
      </c>
      <c r="KT461" s="6">
        <f t="shared" si="198"/>
        <v>91266784.810000002</v>
      </c>
      <c r="KU461" s="6">
        <f t="shared" si="198"/>
        <v>34083222.840000004</v>
      </c>
      <c r="KV461" s="6">
        <f t="shared" si="198"/>
        <v>49470626.809999995</v>
      </c>
      <c r="KW461" s="6">
        <f t="shared" si="198"/>
        <v>267774425.60999995</v>
      </c>
      <c r="KX461" s="6">
        <f t="shared" si="198"/>
        <v>55550886.700000003</v>
      </c>
      <c r="KY461" s="6">
        <f t="shared" si="198"/>
        <v>298617153.81999999</v>
      </c>
      <c r="KZ461" s="6">
        <f t="shared" si="198"/>
        <v>37478793.239999995</v>
      </c>
      <c r="LA461" s="6">
        <f t="shared" si="198"/>
        <v>31907651.379999999</v>
      </c>
      <c r="LB461" s="6">
        <f t="shared" si="198"/>
        <v>66340351.220000006</v>
      </c>
      <c r="LC461" s="6">
        <f t="shared" si="198"/>
        <v>61785978.859999992</v>
      </c>
      <c r="LD461" s="6">
        <f t="shared" si="198"/>
        <v>52975738.329999998</v>
      </c>
      <c r="LE461" s="6">
        <f t="shared" si="198"/>
        <v>47967489.940000005</v>
      </c>
      <c r="LF461" s="6">
        <f t="shared" si="198"/>
        <v>33835676.759999998</v>
      </c>
      <c r="LG461" s="6">
        <f t="shared" si="198"/>
        <v>611156076.32999992</v>
      </c>
      <c r="LH461" s="6">
        <f t="shared" si="198"/>
        <v>135631757.86000001</v>
      </c>
      <c r="LI461" s="6">
        <f t="shared" si="198"/>
        <v>208979596.66000003</v>
      </c>
      <c r="LJ461" s="6">
        <f t="shared" si="198"/>
        <v>179464460.23000002</v>
      </c>
      <c r="LK461" s="6">
        <f t="shared" si="198"/>
        <v>51004915.540000007</v>
      </c>
      <c r="LL461" s="6">
        <f t="shared" si="198"/>
        <v>45680852.530000001</v>
      </c>
      <c r="LM461" s="6">
        <f t="shared" ref="LM461:NX461" si="199">SUM(LM137)</f>
        <v>26934763.800000001</v>
      </c>
      <c r="LN461" s="6">
        <f t="shared" si="199"/>
        <v>48898246.550000004</v>
      </c>
      <c r="LO461" s="6">
        <f t="shared" si="199"/>
        <v>28939666.129999999</v>
      </c>
      <c r="LP461" s="6">
        <f t="shared" si="199"/>
        <v>57071208.370000005</v>
      </c>
      <c r="LQ461" s="6">
        <f t="shared" si="199"/>
        <v>18375702.609999999</v>
      </c>
      <c r="LR461" s="6">
        <f t="shared" si="199"/>
        <v>220473432.98000002</v>
      </c>
      <c r="LS461" s="6">
        <f t="shared" si="199"/>
        <v>59961851.339999996</v>
      </c>
      <c r="LT461" s="6">
        <f t="shared" si="199"/>
        <v>39408969.920000002</v>
      </c>
      <c r="LU461" s="6">
        <f t="shared" si="199"/>
        <v>484800062.37000006</v>
      </c>
      <c r="LV461" s="6">
        <f t="shared" si="199"/>
        <v>211775948.99000001</v>
      </c>
      <c r="LW461" s="6">
        <f t="shared" si="199"/>
        <v>448594787.19999999</v>
      </c>
      <c r="LX461" s="6">
        <f t="shared" si="199"/>
        <v>168931874.82999998</v>
      </c>
      <c r="LY461" s="6">
        <f t="shared" si="199"/>
        <v>74920486.979999989</v>
      </c>
      <c r="LZ461" s="6">
        <f t="shared" si="199"/>
        <v>66975073.659999989</v>
      </c>
      <c r="MA461" s="6">
        <f t="shared" si="199"/>
        <v>55999981.769999996</v>
      </c>
      <c r="MB461" s="6">
        <f t="shared" si="199"/>
        <v>41761484.699999996</v>
      </c>
      <c r="MC461" s="6">
        <f t="shared" si="199"/>
        <v>51506283.789999999</v>
      </c>
      <c r="MD461" s="6">
        <f t="shared" si="199"/>
        <v>49245445.240000002</v>
      </c>
      <c r="ME461" s="6">
        <f t="shared" si="199"/>
        <v>103496358.84</v>
      </c>
      <c r="MF461" s="6">
        <f t="shared" si="199"/>
        <v>35586672.280000001</v>
      </c>
      <c r="MG461" s="6">
        <f t="shared" si="199"/>
        <v>564856794.28999996</v>
      </c>
      <c r="MH461" s="6">
        <f t="shared" si="199"/>
        <v>35548405.579999998</v>
      </c>
      <c r="MI461" s="6">
        <f t="shared" si="199"/>
        <v>25182804.77</v>
      </c>
      <c r="MJ461" s="6">
        <f t="shared" si="199"/>
        <v>23628331.109999999</v>
      </c>
      <c r="MK461" s="6">
        <f t="shared" si="199"/>
        <v>24198542.070000004</v>
      </c>
      <c r="ML461" s="6">
        <f t="shared" si="199"/>
        <v>43109005.009999998</v>
      </c>
      <c r="MM461" s="6">
        <f t="shared" si="199"/>
        <v>31109818.910000004</v>
      </c>
      <c r="MN461" s="6">
        <f t="shared" si="199"/>
        <v>29552323.48</v>
      </c>
      <c r="MO461" s="6">
        <f t="shared" si="199"/>
        <v>50134572.950000003</v>
      </c>
      <c r="MP461" s="6">
        <f t="shared" si="199"/>
        <v>28545655.490000002</v>
      </c>
      <c r="MQ461" s="6">
        <f t="shared" si="199"/>
        <v>32972026.759999998</v>
      </c>
      <c r="MR461" s="6">
        <f t="shared" si="199"/>
        <v>26277203.699999999</v>
      </c>
      <c r="MS461" s="6">
        <f t="shared" si="199"/>
        <v>422211806.02000004</v>
      </c>
      <c r="MT461" s="6">
        <f t="shared" si="199"/>
        <v>38048305.370000005</v>
      </c>
      <c r="MU461" s="6">
        <f t="shared" si="199"/>
        <v>52148560.32</v>
      </c>
      <c r="MV461" s="6">
        <f t="shared" si="199"/>
        <v>71007652.080000013</v>
      </c>
      <c r="MW461" s="6">
        <f t="shared" si="199"/>
        <v>56324261.849999994</v>
      </c>
      <c r="MX461" s="6">
        <f t="shared" si="199"/>
        <v>47747617.109999999</v>
      </c>
      <c r="MY461" s="6">
        <f t="shared" si="199"/>
        <v>99944503.959999993</v>
      </c>
      <c r="MZ461" s="6">
        <f t="shared" si="199"/>
        <v>76561309.709999993</v>
      </c>
      <c r="NA461" s="6">
        <f t="shared" si="199"/>
        <v>13282558.910000002</v>
      </c>
      <c r="NB461" s="6">
        <f t="shared" si="199"/>
        <v>20374514.170000002</v>
      </c>
      <c r="NC461" s="6">
        <f t="shared" si="199"/>
        <v>14057218.65</v>
      </c>
      <c r="ND461" s="6">
        <f t="shared" si="199"/>
        <v>750874406.41000009</v>
      </c>
      <c r="NE461" s="6">
        <f t="shared" si="199"/>
        <v>98613388.189999998</v>
      </c>
      <c r="NF461" s="6">
        <f t="shared" si="199"/>
        <v>30581201.969999999</v>
      </c>
      <c r="NG461" s="6">
        <f t="shared" si="199"/>
        <v>241816429.08000001</v>
      </c>
      <c r="NH461" s="6">
        <f t="shared" si="199"/>
        <v>29053765.850000001</v>
      </c>
      <c r="NI461" s="6">
        <f t="shared" si="199"/>
        <v>73410981.159999996</v>
      </c>
      <c r="NJ461" s="6">
        <f t="shared" si="199"/>
        <v>151678570.93000001</v>
      </c>
      <c r="NK461" s="6">
        <f t="shared" si="199"/>
        <v>126062791.45999999</v>
      </c>
      <c r="NL461" s="6">
        <f t="shared" si="199"/>
        <v>14707418.73</v>
      </c>
      <c r="NM461" s="6">
        <f t="shared" si="199"/>
        <v>52300076.979999997</v>
      </c>
      <c r="NN461" s="6">
        <f t="shared" si="199"/>
        <v>42795206.840000004</v>
      </c>
      <c r="NO461" s="6">
        <f t="shared" si="199"/>
        <v>25362022.629999999</v>
      </c>
      <c r="NP461" s="6">
        <f t="shared" si="199"/>
        <v>216315709.45999995</v>
      </c>
      <c r="NQ461" s="6">
        <f t="shared" si="199"/>
        <v>41851111.640000001</v>
      </c>
      <c r="NR461" s="6">
        <f t="shared" si="199"/>
        <v>31924012.109999999</v>
      </c>
      <c r="NS461" s="6">
        <f t="shared" si="199"/>
        <v>30466929.359999999</v>
      </c>
      <c r="NT461" s="6">
        <f t="shared" si="199"/>
        <v>28435471.110000003</v>
      </c>
      <c r="NU461" s="6">
        <f t="shared" si="199"/>
        <v>12555873.189999999</v>
      </c>
      <c r="NV461" s="6">
        <f t="shared" si="199"/>
        <v>19064783.109999999</v>
      </c>
      <c r="NW461" s="6">
        <f t="shared" si="199"/>
        <v>367685250.69</v>
      </c>
      <c r="NX461" s="6">
        <f t="shared" si="199"/>
        <v>148346086.63</v>
      </c>
      <c r="NY461" s="6">
        <f t="shared" ref="NY461:QJ461" si="200">SUM(NY137)</f>
        <v>41234079.399999999</v>
      </c>
      <c r="NZ461" s="6">
        <f t="shared" si="200"/>
        <v>27579414.540000003</v>
      </c>
      <c r="OA461" s="6">
        <f t="shared" si="200"/>
        <v>35865817.399999999</v>
      </c>
      <c r="OB461" s="6">
        <f t="shared" si="200"/>
        <v>51514788.409999996</v>
      </c>
      <c r="OC461" s="6">
        <f t="shared" si="200"/>
        <v>24536637.719999999</v>
      </c>
      <c r="OD461" s="6">
        <f t="shared" si="200"/>
        <v>413930585.20000011</v>
      </c>
      <c r="OE461" s="6">
        <f t="shared" si="200"/>
        <v>124833315.83000001</v>
      </c>
      <c r="OF461" s="6">
        <f t="shared" si="200"/>
        <v>48095927.480000004</v>
      </c>
      <c r="OG461" s="6">
        <f t="shared" si="200"/>
        <v>123402271.57999998</v>
      </c>
      <c r="OH461" s="6">
        <f t="shared" si="200"/>
        <v>38417989.82</v>
      </c>
      <c r="OI461" s="6">
        <f t="shared" si="200"/>
        <v>50984207.090000004</v>
      </c>
      <c r="OJ461" s="6">
        <f t="shared" si="200"/>
        <v>50151791.220000006</v>
      </c>
      <c r="OK461" s="6">
        <f t="shared" si="200"/>
        <v>21294458.120000005</v>
      </c>
      <c r="OL461" s="6">
        <f t="shared" si="200"/>
        <v>23636301.860000003</v>
      </c>
      <c r="OM461" s="6">
        <f t="shared" si="200"/>
        <v>489417338.03000003</v>
      </c>
      <c r="ON461" s="6">
        <f t="shared" si="200"/>
        <v>109304052.38999999</v>
      </c>
      <c r="OO461" s="6">
        <f t="shared" si="200"/>
        <v>142426330.60000005</v>
      </c>
      <c r="OP461" s="6">
        <f t="shared" si="200"/>
        <v>68337260.609999999</v>
      </c>
      <c r="OQ461" s="6">
        <f t="shared" si="200"/>
        <v>51315572.929999992</v>
      </c>
      <c r="OR461" s="6">
        <f t="shared" si="200"/>
        <v>24766596.91</v>
      </c>
      <c r="OS461" s="6">
        <f t="shared" si="200"/>
        <v>245676091.26999995</v>
      </c>
      <c r="OT461" s="6">
        <f t="shared" si="200"/>
        <v>30996202.869999997</v>
      </c>
      <c r="OU461" s="6">
        <f t="shared" si="200"/>
        <v>31999508.609999999</v>
      </c>
      <c r="OV461" s="6">
        <f t="shared" si="200"/>
        <v>51126443.640000008</v>
      </c>
      <c r="OW461" s="6">
        <f t="shared" si="200"/>
        <v>49107639.399999999</v>
      </c>
      <c r="OX461" s="6">
        <f t="shared" si="200"/>
        <v>110789424.35000001</v>
      </c>
      <c r="OY461" s="6">
        <f t="shared" si="200"/>
        <v>34413039.560000002</v>
      </c>
      <c r="OZ461" s="6">
        <f t="shared" si="200"/>
        <v>18909644.799999997</v>
      </c>
      <c r="PA461" s="6">
        <f t="shared" si="200"/>
        <v>19011149.170000002</v>
      </c>
      <c r="PB461" s="6">
        <f t="shared" si="200"/>
        <v>375456822.85000002</v>
      </c>
      <c r="PC461" s="6">
        <f t="shared" si="200"/>
        <v>31302965.550000001</v>
      </c>
      <c r="PD461" s="6">
        <f t="shared" si="200"/>
        <v>79876846.330000013</v>
      </c>
      <c r="PE461" s="6">
        <f t="shared" si="200"/>
        <v>24193992.07</v>
      </c>
      <c r="PF461" s="6">
        <f t="shared" si="200"/>
        <v>54870039.659999996</v>
      </c>
      <c r="PG461" s="6">
        <f t="shared" si="200"/>
        <v>109192145.15000001</v>
      </c>
      <c r="PH461" s="6">
        <f t="shared" si="200"/>
        <v>34347924.219999999</v>
      </c>
      <c r="PI461" s="6">
        <f t="shared" si="200"/>
        <v>32036765.27</v>
      </c>
      <c r="PJ461" s="6">
        <f t="shared" si="200"/>
        <v>47818716.120000005</v>
      </c>
      <c r="PK461" s="6">
        <f t="shared" si="200"/>
        <v>37484545.93</v>
      </c>
      <c r="PL461" s="6">
        <f t="shared" si="200"/>
        <v>45117351.549999997</v>
      </c>
      <c r="PM461" s="6">
        <f t="shared" si="200"/>
        <v>70457926.99000001</v>
      </c>
      <c r="PN461" s="6">
        <f t="shared" si="200"/>
        <v>27665589.5</v>
      </c>
      <c r="PO461" s="6">
        <f t="shared" si="200"/>
        <v>119172546.26000001</v>
      </c>
      <c r="PP461" s="6">
        <f t="shared" si="200"/>
        <v>21107762.16</v>
      </c>
      <c r="PQ461" s="6">
        <f t="shared" si="200"/>
        <v>15530842.35</v>
      </c>
      <c r="PR461" s="6">
        <f t="shared" si="200"/>
        <v>14339747.229999999</v>
      </c>
      <c r="PS461" s="6">
        <f t="shared" si="200"/>
        <v>18658427.759999998</v>
      </c>
      <c r="PT461" s="6">
        <f t="shared" si="200"/>
        <v>926624839.97000003</v>
      </c>
      <c r="PU461" s="6">
        <f t="shared" si="200"/>
        <v>46115048.519999996</v>
      </c>
      <c r="PV461" s="6">
        <f t="shared" si="200"/>
        <v>43164769.18</v>
      </c>
      <c r="PW461" s="6">
        <f t="shared" si="200"/>
        <v>57249838.169999994</v>
      </c>
      <c r="PX461" s="6">
        <f t="shared" si="200"/>
        <v>202835296.62999997</v>
      </c>
      <c r="PY461" s="6">
        <f t="shared" si="200"/>
        <v>60744734.039999999</v>
      </c>
      <c r="PZ461" s="6">
        <f t="shared" si="200"/>
        <v>98729594.609999999</v>
      </c>
      <c r="QA461" s="6">
        <f t="shared" si="200"/>
        <v>37562022.009999998</v>
      </c>
      <c r="QB461" s="6">
        <f t="shared" si="200"/>
        <v>103889456.72</v>
      </c>
      <c r="QC461" s="6">
        <f t="shared" si="200"/>
        <v>26387384</v>
      </c>
      <c r="QD461" s="6">
        <f t="shared" si="200"/>
        <v>74433986.370000005</v>
      </c>
      <c r="QE461" s="6">
        <f t="shared" si="200"/>
        <v>27552865.359999999</v>
      </c>
      <c r="QF461" s="6">
        <f t="shared" si="200"/>
        <v>34148579.520000003</v>
      </c>
      <c r="QG461" s="6">
        <f t="shared" si="200"/>
        <v>57521976.149999991</v>
      </c>
      <c r="QH461" s="6">
        <f t="shared" si="200"/>
        <v>67299600.650000006</v>
      </c>
      <c r="QI461" s="6">
        <f t="shared" si="200"/>
        <v>67768476.340000004</v>
      </c>
      <c r="QJ461" s="6">
        <f t="shared" si="200"/>
        <v>39916812</v>
      </c>
      <c r="QK461" s="6">
        <f t="shared" ref="QK461:SV461" si="201">SUM(QK137)</f>
        <v>36965331.590000004</v>
      </c>
      <c r="QL461" s="6">
        <f t="shared" si="201"/>
        <v>30403207.380000003</v>
      </c>
      <c r="QM461" s="6">
        <f t="shared" si="201"/>
        <v>85328105.859999999</v>
      </c>
      <c r="QN461" s="6">
        <f t="shared" si="201"/>
        <v>95220916.270000011</v>
      </c>
      <c r="QO461" s="6">
        <f t="shared" si="201"/>
        <v>32111590.430000003</v>
      </c>
      <c r="QP461" s="6">
        <f t="shared" si="201"/>
        <v>12838930.9</v>
      </c>
      <c r="QQ461" s="6">
        <f t="shared" si="201"/>
        <v>13338690.34</v>
      </c>
      <c r="QR461" s="6">
        <f t="shared" si="201"/>
        <v>12891709.110000001</v>
      </c>
      <c r="QS461" s="6">
        <f t="shared" si="201"/>
        <v>11502822.23</v>
      </c>
      <c r="QT461" s="6">
        <f t="shared" si="201"/>
        <v>448307385.44999993</v>
      </c>
      <c r="QU461" s="6">
        <f t="shared" si="201"/>
        <v>29783543.109999999</v>
      </c>
      <c r="QV461" s="6">
        <f t="shared" si="201"/>
        <v>79937752.539999992</v>
      </c>
      <c r="QW461" s="6">
        <f t="shared" si="201"/>
        <v>45911684.960000001</v>
      </c>
      <c r="QX461" s="6">
        <f t="shared" si="201"/>
        <v>46999968.75</v>
      </c>
      <c r="QY461" s="6">
        <f t="shared" si="201"/>
        <v>86054844.200000003</v>
      </c>
      <c r="QZ461" s="6">
        <f t="shared" si="201"/>
        <v>41282891.829999998</v>
      </c>
      <c r="RA461" s="6">
        <f t="shared" si="201"/>
        <v>72290717.36999999</v>
      </c>
      <c r="RB461" s="6">
        <f t="shared" si="201"/>
        <v>80205220.400000006</v>
      </c>
      <c r="RC461" s="6">
        <f t="shared" si="201"/>
        <v>36964298.670000002</v>
      </c>
      <c r="RD461" s="6">
        <f t="shared" si="201"/>
        <v>30021176.669999998</v>
      </c>
      <c r="RE461" s="6">
        <f t="shared" si="201"/>
        <v>20224262.059999995</v>
      </c>
      <c r="RF461" s="6">
        <f t="shared" si="201"/>
        <v>16945724.5</v>
      </c>
      <c r="RG461" s="6">
        <f t="shared" si="201"/>
        <v>596923848.52999997</v>
      </c>
      <c r="RH461" s="6">
        <f t="shared" si="201"/>
        <v>79627984.030000001</v>
      </c>
      <c r="RI461" s="6">
        <f t="shared" si="201"/>
        <v>32435008.189999998</v>
      </c>
      <c r="RJ461" s="6">
        <f t="shared" si="201"/>
        <v>47743828.460000001</v>
      </c>
      <c r="RK461" s="6">
        <f t="shared" si="201"/>
        <v>44926642.520000003</v>
      </c>
      <c r="RL461" s="6">
        <f t="shared" si="201"/>
        <v>48874284.189999998</v>
      </c>
      <c r="RM461" s="6">
        <f t="shared" si="201"/>
        <v>90902716.590000004</v>
      </c>
      <c r="RN461" s="6">
        <f t="shared" si="201"/>
        <v>33581212.689999998</v>
      </c>
      <c r="RO461" s="6">
        <f t="shared" si="201"/>
        <v>42176912.590000004</v>
      </c>
      <c r="RP461" s="6">
        <f t="shared" si="201"/>
        <v>79993877.329999998</v>
      </c>
      <c r="RQ461" s="6">
        <f t="shared" si="201"/>
        <v>92594153.829999998</v>
      </c>
      <c r="RR461" s="6">
        <f t="shared" si="201"/>
        <v>28051135.549999993</v>
      </c>
      <c r="RS461" s="6">
        <f t="shared" si="201"/>
        <v>24919038.079999998</v>
      </c>
      <c r="RT461" s="6">
        <f t="shared" si="201"/>
        <v>49127303.480000004</v>
      </c>
      <c r="RU461" s="6">
        <f t="shared" si="201"/>
        <v>24779130.550000001</v>
      </c>
      <c r="RV461" s="6">
        <f t="shared" si="201"/>
        <v>33252066.539999995</v>
      </c>
      <c r="RW461" s="6">
        <f t="shared" si="201"/>
        <v>37035155.780000001</v>
      </c>
      <c r="RX461" s="6">
        <f t="shared" si="201"/>
        <v>12308267.41</v>
      </c>
      <c r="RY461" s="6">
        <f t="shared" si="201"/>
        <v>8051369.709999999</v>
      </c>
      <c r="RZ461" s="6">
        <f t="shared" si="201"/>
        <v>11842261.699999999</v>
      </c>
      <c r="SA461" s="6">
        <f t="shared" si="201"/>
        <v>285420387.61000001</v>
      </c>
      <c r="SB461" s="6">
        <f t="shared" si="201"/>
        <v>40175111.409999996</v>
      </c>
      <c r="SC461" s="6">
        <f t="shared" si="201"/>
        <v>37341399.699999996</v>
      </c>
      <c r="SD461" s="6">
        <f t="shared" si="201"/>
        <v>34702646.079999998</v>
      </c>
      <c r="SE461" s="6">
        <f t="shared" si="201"/>
        <v>24647878.650000002</v>
      </c>
      <c r="SF461" s="6">
        <f t="shared" si="201"/>
        <v>38510129.730000004</v>
      </c>
      <c r="SG461" s="6">
        <f t="shared" si="201"/>
        <v>48226348.019999996</v>
      </c>
      <c r="SH461" s="6">
        <f t="shared" si="201"/>
        <v>60170249.730000012</v>
      </c>
      <c r="SI461" s="6">
        <f t="shared" si="201"/>
        <v>35609027.359999999</v>
      </c>
      <c r="SJ461" s="6">
        <f t="shared" si="201"/>
        <v>34384370.669999994</v>
      </c>
      <c r="SK461" s="6">
        <f t="shared" si="201"/>
        <v>76527753.629999995</v>
      </c>
      <c r="SL461" s="6">
        <f t="shared" si="201"/>
        <v>10637249.239999998</v>
      </c>
      <c r="SM461" s="6">
        <f t="shared" si="201"/>
        <v>152922311.50000003</v>
      </c>
      <c r="SN461" s="6">
        <f t="shared" si="201"/>
        <v>33030097.25</v>
      </c>
      <c r="SO461" s="6">
        <f t="shared" si="201"/>
        <v>48855190.539999999</v>
      </c>
      <c r="SP461" s="6">
        <f t="shared" si="201"/>
        <v>62964254.68</v>
      </c>
      <c r="SQ461" s="6">
        <f t="shared" si="201"/>
        <v>37330290.399999991</v>
      </c>
      <c r="SR461" s="6">
        <f t="shared" si="201"/>
        <v>32106258.530000001</v>
      </c>
      <c r="SS461" s="6">
        <f t="shared" si="201"/>
        <v>33807150.259999998</v>
      </c>
      <c r="ST461" s="6">
        <f t="shared" si="201"/>
        <v>20532830.210000001</v>
      </c>
      <c r="SU461" s="6">
        <f t="shared" si="201"/>
        <v>299032283.36000001</v>
      </c>
      <c r="SV461" s="6">
        <f t="shared" si="201"/>
        <v>30436457.370000001</v>
      </c>
      <c r="SW461" s="6">
        <f t="shared" ref="SW461:VH461" si="202">SUM(SW137)</f>
        <v>46540938.049999997</v>
      </c>
      <c r="SX461" s="6">
        <f t="shared" si="202"/>
        <v>34492974</v>
      </c>
      <c r="SY461" s="6">
        <f t="shared" si="202"/>
        <v>21424801.039999999</v>
      </c>
      <c r="SZ461" s="6">
        <f t="shared" si="202"/>
        <v>26115748.869999997</v>
      </c>
      <c r="TA461" s="6">
        <f t="shared" si="202"/>
        <v>28264793.219999999</v>
      </c>
      <c r="TB461" s="6">
        <f t="shared" si="202"/>
        <v>84365607.689999998</v>
      </c>
      <c r="TC461" s="6">
        <f t="shared" si="202"/>
        <v>28468238.639999997</v>
      </c>
      <c r="TD461" s="6">
        <f t="shared" si="202"/>
        <v>26947858.960000001</v>
      </c>
      <c r="TE461" s="6">
        <f t="shared" si="202"/>
        <v>40099503.530000001</v>
      </c>
      <c r="TF461" s="6">
        <f t="shared" si="202"/>
        <v>52445725.849999994</v>
      </c>
      <c r="TG461" s="6">
        <f t="shared" si="202"/>
        <v>29499913.449999999</v>
      </c>
      <c r="TH461" s="6">
        <f t="shared" si="202"/>
        <v>20637582.740000002</v>
      </c>
      <c r="TI461" s="6">
        <f t="shared" si="202"/>
        <v>499295424.9000001</v>
      </c>
      <c r="TJ461" s="6">
        <f t="shared" si="202"/>
        <v>33657640.859999999</v>
      </c>
      <c r="TK461" s="6">
        <f t="shared" si="202"/>
        <v>27400981.649999999</v>
      </c>
      <c r="TL461" s="6">
        <f t="shared" si="202"/>
        <v>59934250.869999997</v>
      </c>
      <c r="TM461" s="6">
        <f t="shared" si="202"/>
        <v>55720448.310000002</v>
      </c>
      <c r="TN461" s="6">
        <f t="shared" si="202"/>
        <v>35447596.910000004</v>
      </c>
      <c r="TO461" s="6">
        <f t="shared" si="202"/>
        <v>19001426.350000001</v>
      </c>
      <c r="TP461" s="6">
        <f t="shared" si="202"/>
        <v>107223735.94</v>
      </c>
      <c r="TQ461" s="6">
        <f t="shared" si="202"/>
        <v>31687970.029999997</v>
      </c>
      <c r="TR461" s="6">
        <f t="shared" si="202"/>
        <v>57248152.050000004</v>
      </c>
      <c r="TS461" s="6">
        <f t="shared" si="202"/>
        <v>58201198.68</v>
      </c>
      <c r="TT461" s="6">
        <f t="shared" si="202"/>
        <v>31381393.66</v>
      </c>
      <c r="TU461" s="6">
        <f t="shared" si="202"/>
        <v>25693511.330000002</v>
      </c>
      <c r="TV461" s="6">
        <f t="shared" si="202"/>
        <v>38951938.959999993</v>
      </c>
      <c r="TW461" s="6">
        <f t="shared" si="202"/>
        <v>29729303.749999996</v>
      </c>
      <c r="TX461" s="6">
        <f t="shared" si="202"/>
        <v>27661514.400000002</v>
      </c>
      <c r="TY461" s="6">
        <f t="shared" si="202"/>
        <v>139770536.14000002</v>
      </c>
      <c r="TZ461" s="6">
        <f t="shared" si="202"/>
        <v>27893987.260000002</v>
      </c>
      <c r="UA461" s="6">
        <f t="shared" si="202"/>
        <v>280757181.55000001</v>
      </c>
      <c r="UB461" s="6">
        <f t="shared" si="202"/>
        <v>81248500.070000008</v>
      </c>
      <c r="UC461" s="6">
        <f t="shared" si="202"/>
        <v>32716893.689999998</v>
      </c>
      <c r="UD461" s="6">
        <f t="shared" si="202"/>
        <v>31934222.539999999</v>
      </c>
      <c r="UE461" s="6">
        <f t="shared" si="202"/>
        <v>168878719.73999998</v>
      </c>
      <c r="UF461" s="6">
        <f t="shared" si="202"/>
        <v>24471804.84</v>
      </c>
      <c r="UG461" s="6">
        <f t="shared" si="202"/>
        <v>15884975.26</v>
      </c>
      <c r="UH461" s="6">
        <f t="shared" si="202"/>
        <v>31677386.460000001</v>
      </c>
      <c r="UI461" s="6">
        <f t="shared" si="202"/>
        <v>21711241.560000002</v>
      </c>
      <c r="UJ461" s="6">
        <f t="shared" si="202"/>
        <v>193982796.97</v>
      </c>
      <c r="UK461" s="6">
        <f t="shared" si="202"/>
        <v>55248636.220000006</v>
      </c>
      <c r="UL461" s="6">
        <f t="shared" si="202"/>
        <v>38379977.859999999</v>
      </c>
      <c r="UM461" s="6">
        <f t="shared" si="202"/>
        <v>61790778.720000014</v>
      </c>
      <c r="UN461" s="6">
        <f t="shared" si="202"/>
        <v>39093413.850000001</v>
      </c>
      <c r="UO461" s="6">
        <f t="shared" si="202"/>
        <v>26183768.180000007</v>
      </c>
      <c r="UP461" s="6">
        <f t="shared" si="202"/>
        <v>817602389.55999994</v>
      </c>
      <c r="UQ461" s="6">
        <f t="shared" si="202"/>
        <v>43460605.880000003</v>
      </c>
      <c r="UR461" s="6">
        <f t="shared" si="202"/>
        <v>47328025.079999998</v>
      </c>
      <c r="US461" s="6">
        <f t="shared" si="202"/>
        <v>144594754.25</v>
      </c>
      <c r="UT461" s="6">
        <f t="shared" si="202"/>
        <v>14227942.5</v>
      </c>
      <c r="UU461" s="6">
        <f t="shared" si="202"/>
        <v>36435152.350000009</v>
      </c>
      <c r="UV461" s="6">
        <f t="shared" si="202"/>
        <v>96245194.640000001</v>
      </c>
      <c r="UW461" s="6">
        <f t="shared" si="202"/>
        <v>27819279.430000003</v>
      </c>
      <c r="UX461" s="6">
        <f t="shared" si="202"/>
        <v>28048765.469999999</v>
      </c>
      <c r="UY461" s="6">
        <f t="shared" si="202"/>
        <v>34197733.170000002</v>
      </c>
      <c r="UZ461" s="6">
        <f t="shared" si="202"/>
        <v>43548284.950000003</v>
      </c>
      <c r="VA461" s="6">
        <f t="shared" si="202"/>
        <v>82083039.760000005</v>
      </c>
      <c r="VB461" s="6">
        <f t="shared" si="202"/>
        <v>47914510.219999999</v>
      </c>
      <c r="VC461" s="6">
        <f t="shared" si="202"/>
        <v>71535421.159999996</v>
      </c>
      <c r="VD461" s="6">
        <f t="shared" si="202"/>
        <v>26666052.480000004</v>
      </c>
      <c r="VE461" s="6">
        <f t="shared" si="202"/>
        <v>28624748.829999998</v>
      </c>
      <c r="VF461" s="6">
        <f t="shared" si="202"/>
        <v>23021930.460000001</v>
      </c>
      <c r="VG461" s="6">
        <f t="shared" si="202"/>
        <v>26137661.219999999</v>
      </c>
      <c r="VH461" s="6">
        <f t="shared" si="202"/>
        <v>92085193.079999998</v>
      </c>
      <c r="VI461" s="6">
        <f t="shared" ref="VI461:XT461" si="203">SUM(VI137)</f>
        <v>16985384.640000001</v>
      </c>
      <c r="VJ461" s="6">
        <f t="shared" si="203"/>
        <v>16541167.92</v>
      </c>
      <c r="VK461" s="6">
        <f t="shared" si="203"/>
        <v>13718135.33</v>
      </c>
      <c r="VL461" s="6">
        <f t="shared" si="203"/>
        <v>371477326.99000001</v>
      </c>
      <c r="VM461" s="6">
        <f t="shared" si="203"/>
        <v>36615073.969999999</v>
      </c>
      <c r="VN461" s="6">
        <f t="shared" si="203"/>
        <v>38864639.769999996</v>
      </c>
      <c r="VO461" s="6">
        <f t="shared" si="203"/>
        <v>44859320.56000001</v>
      </c>
      <c r="VP461" s="6">
        <f t="shared" si="203"/>
        <v>72444680.579999998</v>
      </c>
      <c r="VQ461" s="6">
        <f t="shared" si="203"/>
        <v>60488852.070000008</v>
      </c>
      <c r="VR461" s="6">
        <f t="shared" si="203"/>
        <v>45280500.599999994</v>
      </c>
      <c r="VS461" s="6">
        <f t="shared" si="203"/>
        <v>34225116.489999995</v>
      </c>
      <c r="VT461" s="6">
        <f t="shared" si="203"/>
        <v>34362709.710000001</v>
      </c>
      <c r="VU461" s="6">
        <f t="shared" si="203"/>
        <v>126129053.64999999</v>
      </c>
      <c r="VV461" s="6">
        <f t="shared" si="203"/>
        <v>36429231.239999995</v>
      </c>
      <c r="VW461" s="6">
        <f t="shared" si="203"/>
        <v>78136207.179999992</v>
      </c>
      <c r="VX461" s="6">
        <f t="shared" si="203"/>
        <v>34271594.799999997</v>
      </c>
      <c r="VY461" s="6">
        <f t="shared" si="203"/>
        <v>31596034.920000002</v>
      </c>
      <c r="VZ461" s="6">
        <f t="shared" si="203"/>
        <v>29332193.750000004</v>
      </c>
      <c r="WA461" s="6">
        <f t="shared" si="203"/>
        <v>1205966295.73</v>
      </c>
      <c r="WB461" s="6">
        <f t="shared" si="203"/>
        <v>71654249.189999998</v>
      </c>
      <c r="WC461" s="6">
        <f t="shared" si="203"/>
        <v>51113855.369999997</v>
      </c>
      <c r="WD461" s="6">
        <f t="shared" si="203"/>
        <v>42991043.399999999</v>
      </c>
      <c r="WE461" s="6">
        <f t="shared" si="203"/>
        <v>29271671.389999997</v>
      </c>
      <c r="WF461" s="6">
        <f t="shared" si="203"/>
        <v>57969900.450000003</v>
      </c>
      <c r="WG461" s="6">
        <f t="shared" si="203"/>
        <v>79445382.349999994</v>
      </c>
      <c r="WH461" s="6">
        <f t="shared" si="203"/>
        <v>79155034.219999999</v>
      </c>
      <c r="WI461" s="6">
        <f t="shared" si="203"/>
        <v>48699187.160000004</v>
      </c>
      <c r="WJ461" s="6">
        <f t="shared" si="203"/>
        <v>69443800.659999996</v>
      </c>
      <c r="WK461" s="6">
        <f t="shared" si="203"/>
        <v>43214797.700000003</v>
      </c>
      <c r="WL461" s="6">
        <f t="shared" si="203"/>
        <v>105965802.59999998</v>
      </c>
      <c r="WM461" s="6">
        <f t="shared" si="203"/>
        <v>50426248.379999995</v>
      </c>
      <c r="WN461" s="6">
        <f t="shared" si="203"/>
        <v>86976904.129999995</v>
      </c>
      <c r="WO461" s="6">
        <f t="shared" si="203"/>
        <v>105603097.36999999</v>
      </c>
      <c r="WP461" s="6">
        <f t="shared" si="203"/>
        <v>43096865.150000006</v>
      </c>
      <c r="WQ461" s="6">
        <f t="shared" si="203"/>
        <v>65621361.760000005</v>
      </c>
      <c r="WR461" s="6">
        <f t="shared" si="203"/>
        <v>66891621.020000011</v>
      </c>
      <c r="WS461" s="6">
        <f t="shared" si="203"/>
        <v>39223602.159999996</v>
      </c>
      <c r="WT461" s="6">
        <f t="shared" si="203"/>
        <v>91551661.299999997</v>
      </c>
      <c r="WU461" s="6">
        <f t="shared" si="203"/>
        <v>192423061.80999997</v>
      </c>
      <c r="WV461" s="6">
        <f t="shared" si="203"/>
        <v>49106504.149999999</v>
      </c>
      <c r="WW461" s="6">
        <f t="shared" si="203"/>
        <v>34179146.880000003</v>
      </c>
      <c r="WX461" s="6">
        <f t="shared" si="203"/>
        <v>27043015.560000002</v>
      </c>
      <c r="WY461" s="6">
        <f t="shared" si="203"/>
        <v>34796420.379999995</v>
      </c>
      <c r="WZ461" s="6">
        <f t="shared" si="203"/>
        <v>27441053.030000001</v>
      </c>
      <c r="XA461" s="6">
        <f t="shared" si="203"/>
        <v>30567868.550000001</v>
      </c>
      <c r="XB461" s="6">
        <f t="shared" si="203"/>
        <v>32173765.649999999</v>
      </c>
      <c r="XC461" s="6">
        <f t="shared" si="203"/>
        <v>132096815.50000001</v>
      </c>
      <c r="XD461" s="6">
        <f t="shared" si="203"/>
        <v>22650996.490000002</v>
      </c>
      <c r="XE461" s="6">
        <f t="shared" si="203"/>
        <v>16709279.4</v>
      </c>
      <c r="XF461" s="6">
        <f t="shared" si="203"/>
        <v>15785283.060000001</v>
      </c>
      <c r="XG461" s="6">
        <f t="shared" si="203"/>
        <v>15309825.82</v>
      </c>
      <c r="XH461" s="6">
        <f t="shared" si="203"/>
        <v>578561557.90999997</v>
      </c>
      <c r="XI461" s="6">
        <f t="shared" si="203"/>
        <v>54473392.959999993</v>
      </c>
      <c r="XJ461" s="6">
        <f t="shared" si="203"/>
        <v>56235652.590000004</v>
      </c>
      <c r="XK461" s="6">
        <f t="shared" si="203"/>
        <v>213718636.94999996</v>
      </c>
      <c r="XL461" s="6">
        <f t="shared" si="203"/>
        <v>53191017.630000003</v>
      </c>
      <c r="XM461" s="6">
        <f t="shared" si="203"/>
        <v>61790064.610000007</v>
      </c>
      <c r="XN461" s="6">
        <f t="shared" si="203"/>
        <v>93330259.829999998</v>
      </c>
      <c r="XO461" s="6">
        <f t="shared" si="203"/>
        <v>45553908.090000004</v>
      </c>
      <c r="XP461" s="6">
        <f t="shared" si="203"/>
        <v>49698537.450000003</v>
      </c>
      <c r="XQ461" s="6">
        <f t="shared" si="203"/>
        <v>93501501.299999997</v>
      </c>
      <c r="XR461" s="6">
        <f t="shared" si="203"/>
        <v>67646707.370000005</v>
      </c>
      <c r="XS461" s="6">
        <f t="shared" si="203"/>
        <v>33525360.32</v>
      </c>
      <c r="XT461" s="6">
        <f t="shared" si="203"/>
        <v>31641972.32</v>
      </c>
      <c r="XU461" s="6">
        <f t="shared" ref="XU461:AAF461" si="204">SUM(XU137)</f>
        <v>37241350</v>
      </c>
      <c r="XV461" s="6">
        <f t="shared" si="204"/>
        <v>34598103.909999996</v>
      </c>
      <c r="XW461" s="6">
        <f t="shared" si="204"/>
        <v>29762766.560000002</v>
      </c>
      <c r="XX461" s="6">
        <f t="shared" si="204"/>
        <v>24269747.41</v>
      </c>
      <c r="XY461" s="6">
        <f t="shared" si="204"/>
        <v>28731904.029999997</v>
      </c>
      <c r="XZ461" s="6">
        <f t="shared" si="204"/>
        <v>27944835.09</v>
      </c>
      <c r="YA461" s="6">
        <f t="shared" si="204"/>
        <v>28291863.150000002</v>
      </c>
      <c r="YB461" s="6">
        <f t="shared" si="204"/>
        <v>27197062.559999999</v>
      </c>
      <c r="YC461" s="6">
        <f t="shared" si="204"/>
        <v>22035145.399999999</v>
      </c>
      <c r="YD461" s="6">
        <f t="shared" si="204"/>
        <v>23466842.48</v>
      </c>
      <c r="YE461" s="6">
        <f t="shared" si="204"/>
        <v>644183705.04000008</v>
      </c>
      <c r="YF461" s="6">
        <f t="shared" si="204"/>
        <v>39186375.350000001</v>
      </c>
      <c r="YG461" s="6">
        <f t="shared" si="204"/>
        <v>71501738.120000005</v>
      </c>
      <c r="YH461" s="6">
        <f t="shared" si="204"/>
        <v>36865720.280000001</v>
      </c>
      <c r="YI461" s="6">
        <f t="shared" si="204"/>
        <v>134304511.48000002</v>
      </c>
      <c r="YJ461" s="6">
        <f t="shared" si="204"/>
        <v>51154605.709999993</v>
      </c>
      <c r="YK461" s="6">
        <f t="shared" si="204"/>
        <v>79311709.689999998</v>
      </c>
      <c r="YL461" s="6">
        <f t="shared" si="204"/>
        <v>27621940.170000002</v>
      </c>
      <c r="YM461" s="6">
        <f t="shared" si="204"/>
        <v>123539672.61</v>
      </c>
      <c r="YN461" s="6">
        <f t="shared" si="204"/>
        <v>89468520.760000005</v>
      </c>
      <c r="YO461" s="6">
        <f t="shared" si="204"/>
        <v>59717518.57</v>
      </c>
      <c r="YP461" s="6">
        <f t="shared" si="204"/>
        <v>36009645.390000001</v>
      </c>
      <c r="YQ461" s="6">
        <f t="shared" si="204"/>
        <v>27753697.600000001</v>
      </c>
      <c r="YR461" s="6">
        <f t="shared" si="204"/>
        <v>30050498.780000001</v>
      </c>
      <c r="YS461" s="6">
        <f t="shared" si="204"/>
        <v>18757086.259999998</v>
      </c>
      <c r="YT461" s="6">
        <f t="shared" si="204"/>
        <v>18576452.5</v>
      </c>
      <c r="YU461" s="6">
        <f t="shared" si="204"/>
        <v>16813812.490000002</v>
      </c>
      <c r="YV461" s="6">
        <f t="shared" si="204"/>
        <v>254270577.33000001</v>
      </c>
      <c r="YW461" s="6">
        <f t="shared" si="204"/>
        <v>41221253.799999997</v>
      </c>
      <c r="YX461" s="6">
        <f t="shared" si="204"/>
        <v>38815888.840000004</v>
      </c>
      <c r="YY461" s="6">
        <f t="shared" si="204"/>
        <v>33753879.420000002</v>
      </c>
      <c r="YZ461" s="6">
        <f t="shared" si="204"/>
        <v>35411657.859999999</v>
      </c>
      <c r="ZA461" s="6">
        <f t="shared" si="204"/>
        <v>25009538.149999999</v>
      </c>
      <c r="ZB461" s="6">
        <f t="shared" si="204"/>
        <v>33689009.920000002</v>
      </c>
      <c r="ZC461" s="6">
        <f t="shared" si="204"/>
        <v>290918639.06000006</v>
      </c>
      <c r="ZD461" s="6">
        <f t="shared" si="204"/>
        <v>25908901.490000002</v>
      </c>
      <c r="ZE461" s="6">
        <f t="shared" si="204"/>
        <v>46820343.210000008</v>
      </c>
      <c r="ZF461" s="6">
        <f t="shared" si="204"/>
        <v>48194153.300000004</v>
      </c>
      <c r="ZG461" s="6">
        <f t="shared" si="204"/>
        <v>29207423.690000001</v>
      </c>
      <c r="ZH461" s="6">
        <f t="shared" si="204"/>
        <v>38325494.140000001</v>
      </c>
      <c r="ZI461" s="6">
        <f t="shared" si="204"/>
        <v>28689867.699999999</v>
      </c>
      <c r="ZJ461" s="6">
        <f t="shared" si="204"/>
        <v>27123457.319999997</v>
      </c>
      <c r="ZK461" s="6">
        <f t="shared" si="204"/>
        <v>84149326.900000021</v>
      </c>
      <c r="ZL461" s="6">
        <f t="shared" si="204"/>
        <v>504257282.94000012</v>
      </c>
      <c r="ZM461" s="6">
        <f t="shared" si="204"/>
        <v>31573882.730000004</v>
      </c>
      <c r="ZN461" s="6">
        <f t="shared" si="204"/>
        <v>57540252.899999991</v>
      </c>
      <c r="ZO461" s="6">
        <f t="shared" si="204"/>
        <v>157334778.41</v>
      </c>
      <c r="ZP461" s="6">
        <f t="shared" si="204"/>
        <v>87913794.799999997</v>
      </c>
      <c r="ZQ461" s="6">
        <f t="shared" si="204"/>
        <v>36238586.740000002</v>
      </c>
      <c r="ZR461" s="6">
        <f t="shared" si="204"/>
        <v>40448076</v>
      </c>
      <c r="ZS461" s="6">
        <f t="shared" si="204"/>
        <v>74700106.629999995</v>
      </c>
      <c r="ZT461" s="6">
        <f t="shared" si="204"/>
        <v>70235928.24000001</v>
      </c>
      <c r="ZU461" s="6">
        <f t="shared" si="204"/>
        <v>98129371.719999999</v>
      </c>
      <c r="ZV461" s="6">
        <f t="shared" si="204"/>
        <v>25647816.400000002</v>
      </c>
      <c r="ZW461" s="6">
        <f t="shared" si="204"/>
        <v>31766089.970000003</v>
      </c>
      <c r="ZX461" s="6">
        <f t="shared" si="204"/>
        <v>33626540.43</v>
      </c>
      <c r="ZY461" s="6">
        <f t="shared" si="204"/>
        <v>52668602.299999997</v>
      </c>
      <c r="ZZ461" s="6">
        <f t="shared" si="204"/>
        <v>37671898.300000004</v>
      </c>
      <c r="AAA461" s="6">
        <f t="shared" si="204"/>
        <v>36312160.510000005</v>
      </c>
      <c r="AAB461" s="6">
        <f t="shared" si="204"/>
        <v>36501376.799999997</v>
      </c>
      <c r="AAC461" s="6">
        <f t="shared" si="204"/>
        <v>29500216.5</v>
      </c>
      <c r="AAD461" s="6">
        <f t="shared" si="204"/>
        <v>23837669.059999999</v>
      </c>
      <c r="AAE461" s="6">
        <f t="shared" si="204"/>
        <v>23209928.27</v>
      </c>
      <c r="AAF461" s="6">
        <f t="shared" si="204"/>
        <v>21531393.329999998</v>
      </c>
      <c r="AAG461" s="6">
        <f t="shared" ref="AAG461:ACR461" si="205">SUM(AAG137)</f>
        <v>17128930.419999998</v>
      </c>
      <c r="AAH461" s="6">
        <f t="shared" si="205"/>
        <v>212147582.04000002</v>
      </c>
      <c r="AAI461" s="6">
        <f t="shared" si="205"/>
        <v>33757581.899999999</v>
      </c>
      <c r="AAJ461" s="6">
        <f t="shared" si="205"/>
        <v>33847051.969999999</v>
      </c>
      <c r="AAK461" s="6">
        <f t="shared" si="205"/>
        <v>33135508.670000002</v>
      </c>
      <c r="AAL461" s="6">
        <f t="shared" si="205"/>
        <v>31471830.200000003</v>
      </c>
      <c r="AAM461" s="6">
        <f t="shared" si="205"/>
        <v>40419673.75</v>
      </c>
      <c r="AAN461" s="6">
        <f t="shared" si="205"/>
        <v>27789162.619999997</v>
      </c>
      <c r="AAO461" s="6">
        <f t="shared" si="205"/>
        <v>897434019.28999996</v>
      </c>
      <c r="AAP461" s="6">
        <f t="shared" si="205"/>
        <v>43097201.68</v>
      </c>
      <c r="AAQ461" s="6">
        <f t="shared" si="205"/>
        <v>29823598.600000001</v>
      </c>
      <c r="AAR461" s="6">
        <f t="shared" si="205"/>
        <v>67634233.189999998</v>
      </c>
      <c r="AAS461" s="6">
        <f t="shared" si="205"/>
        <v>48415727.5</v>
      </c>
      <c r="AAT461" s="6">
        <f t="shared" si="205"/>
        <v>40748501.189999998</v>
      </c>
      <c r="AAU461" s="6">
        <f t="shared" si="205"/>
        <v>45021632.320000008</v>
      </c>
      <c r="AAV461" s="6">
        <f t="shared" si="205"/>
        <v>54535860.620000005</v>
      </c>
      <c r="AAW461" s="6">
        <f t="shared" si="205"/>
        <v>91859157.75</v>
      </c>
      <c r="AAX461" s="6">
        <f t="shared" si="205"/>
        <v>30065931.119999997</v>
      </c>
      <c r="AAY461" s="6">
        <f t="shared" si="205"/>
        <v>48895597.439999998</v>
      </c>
      <c r="AAZ461" s="6">
        <f t="shared" si="205"/>
        <v>155049981.74000001</v>
      </c>
      <c r="ABA461" s="6">
        <f t="shared" si="205"/>
        <v>81837336.560000002</v>
      </c>
      <c r="ABB461" s="6">
        <f t="shared" si="205"/>
        <v>25452007.670000002</v>
      </c>
      <c r="ABC461" s="6">
        <f t="shared" si="205"/>
        <v>32593199.59</v>
      </c>
      <c r="ABD461" s="6">
        <f t="shared" si="205"/>
        <v>34608845.75</v>
      </c>
      <c r="ABE461" s="6">
        <f t="shared" si="205"/>
        <v>22082897.259999998</v>
      </c>
      <c r="ABF461" s="6">
        <f t="shared" si="205"/>
        <v>34554953.579999998</v>
      </c>
      <c r="ABG461" s="6">
        <f t="shared" si="205"/>
        <v>22875161.100000001</v>
      </c>
      <c r="ABH461" s="6">
        <f t="shared" si="205"/>
        <v>203754888.73000002</v>
      </c>
      <c r="ABI461" s="6">
        <f t="shared" si="205"/>
        <v>127927667.31999999</v>
      </c>
      <c r="ABJ461" s="6">
        <f t="shared" si="205"/>
        <v>22244294.630000003</v>
      </c>
      <c r="ABK461" s="6">
        <f t="shared" si="205"/>
        <v>18480421.670000002</v>
      </c>
      <c r="ABL461" s="6">
        <f t="shared" si="205"/>
        <v>19042263.300000001</v>
      </c>
      <c r="ABM461" s="6">
        <f t="shared" si="205"/>
        <v>17848997.140000001</v>
      </c>
      <c r="ABN461" s="6">
        <f t="shared" si="205"/>
        <v>17132209.129999995</v>
      </c>
      <c r="ABO461" s="6">
        <f t="shared" si="205"/>
        <v>267330314.77000001</v>
      </c>
      <c r="ABP461" s="6">
        <f t="shared" si="205"/>
        <v>46444609.229999997</v>
      </c>
      <c r="ABQ461" s="6">
        <f t="shared" si="205"/>
        <v>36790499.029999994</v>
      </c>
      <c r="ABR461" s="6">
        <f t="shared" si="205"/>
        <v>55462307.07</v>
      </c>
      <c r="ABS461" s="6">
        <f t="shared" si="205"/>
        <v>51181297.82</v>
      </c>
      <c r="ABT461" s="6">
        <f t="shared" si="205"/>
        <v>36454458.710000001</v>
      </c>
      <c r="ABU461" s="6">
        <f t="shared" si="205"/>
        <v>32872682</v>
      </c>
      <c r="ABV461" s="6">
        <f t="shared" si="205"/>
        <v>42667714.949999988</v>
      </c>
      <c r="ABW461" s="6">
        <f t="shared" si="205"/>
        <v>11906716.149999999</v>
      </c>
      <c r="ABX461" s="6">
        <f t="shared" si="205"/>
        <v>314851114.97000003</v>
      </c>
      <c r="ABY461" s="6">
        <f t="shared" si="205"/>
        <v>22579045.300000004</v>
      </c>
      <c r="ABZ461" s="6">
        <f t="shared" si="205"/>
        <v>48738159.139999993</v>
      </c>
      <c r="ACA461" s="6">
        <f t="shared" si="205"/>
        <v>35276691.829999998</v>
      </c>
      <c r="ACB461" s="6">
        <f t="shared" si="205"/>
        <v>27840552.830000006</v>
      </c>
      <c r="ACC461" s="6">
        <f t="shared" si="205"/>
        <v>80135807.389999986</v>
      </c>
      <c r="ACD461" s="6">
        <f t="shared" si="205"/>
        <v>20610208.449999999</v>
      </c>
      <c r="ACE461" s="6">
        <f t="shared" si="205"/>
        <v>37638670.280000001</v>
      </c>
      <c r="ACF461" s="6">
        <f t="shared" si="205"/>
        <v>27392617.309999999</v>
      </c>
      <c r="ACG461" s="6">
        <f t="shared" si="205"/>
        <v>42015966.539999992</v>
      </c>
      <c r="ACH461" s="6">
        <f t="shared" si="205"/>
        <v>29828275.549999997</v>
      </c>
      <c r="ACI461" s="6">
        <f t="shared" si="205"/>
        <v>640760606.95000005</v>
      </c>
      <c r="ACJ461" s="6">
        <f t="shared" si="205"/>
        <v>37786837.560000002</v>
      </c>
      <c r="ACK461" s="6">
        <f t="shared" si="205"/>
        <v>43636828.980000004</v>
      </c>
      <c r="ACL461" s="6">
        <f t="shared" si="205"/>
        <v>71738495.75</v>
      </c>
      <c r="ACM461" s="6">
        <f t="shared" si="205"/>
        <v>33351095.390000001</v>
      </c>
      <c r="ACN461" s="6">
        <f t="shared" si="205"/>
        <v>41190608.799999997</v>
      </c>
      <c r="ACO461" s="6">
        <f t="shared" si="205"/>
        <v>59837362.600000001</v>
      </c>
      <c r="ACP461" s="6">
        <f t="shared" si="205"/>
        <v>162385969.66999999</v>
      </c>
      <c r="ACQ461" s="6">
        <f t="shared" si="205"/>
        <v>186416499.78999999</v>
      </c>
      <c r="ACR461" s="6">
        <f t="shared" si="205"/>
        <v>40100948.340000004</v>
      </c>
      <c r="ACS461" s="6">
        <f t="shared" ref="ACS461:AFD461" si="206">SUM(ACS137)</f>
        <v>50760023.900000006</v>
      </c>
      <c r="ACT461" s="6">
        <f t="shared" si="206"/>
        <v>57269519.149999999</v>
      </c>
      <c r="ACU461" s="6">
        <f t="shared" si="206"/>
        <v>53388266.560000002</v>
      </c>
      <c r="ACV461" s="6">
        <f t="shared" si="206"/>
        <v>158990135.75</v>
      </c>
      <c r="ACW461" s="6">
        <f t="shared" si="206"/>
        <v>43503103.579999998</v>
      </c>
      <c r="ACX461" s="6">
        <f t="shared" si="206"/>
        <v>50409605.739999995</v>
      </c>
      <c r="ACY461" s="6">
        <f t="shared" si="206"/>
        <v>35514963.840000004</v>
      </c>
      <c r="ACZ461" s="6">
        <f t="shared" si="206"/>
        <v>24100118.199999999</v>
      </c>
      <c r="ADA461" s="6">
        <f t="shared" si="206"/>
        <v>26535676.460000001</v>
      </c>
      <c r="ADB461" s="6">
        <f t="shared" si="206"/>
        <v>24321627.200000003</v>
      </c>
      <c r="ADC461" s="6">
        <f t="shared" si="206"/>
        <v>20841588.440000001</v>
      </c>
      <c r="ADD461" s="6">
        <f t="shared" si="206"/>
        <v>16559429.670000002</v>
      </c>
      <c r="ADE461" s="6">
        <f t="shared" si="206"/>
        <v>23421765.109999999</v>
      </c>
      <c r="ADF461" s="6">
        <f t="shared" si="206"/>
        <v>164166860.35999998</v>
      </c>
      <c r="ADG461" s="6">
        <f t="shared" si="206"/>
        <v>142298568.81</v>
      </c>
      <c r="ADH461" s="6">
        <f t="shared" si="206"/>
        <v>23921455.870000001</v>
      </c>
      <c r="ADI461" s="6">
        <f t="shared" si="206"/>
        <v>24599852.789999999</v>
      </c>
      <c r="ADJ461" s="6">
        <f t="shared" si="206"/>
        <v>33358621.279999997</v>
      </c>
      <c r="ADK461" s="6">
        <f t="shared" si="206"/>
        <v>15958328.41</v>
      </c>
      <c r="ADL461" s="6">
        <f t="shared" si="206"/>
        <v>33715299.060000002</v>
      </c>
      <c r="ADM461" s="6">
        <f t="shared" si="206"/>
        <v>28876769.59</v>
      </c>
      <c r="ADN461" s="6">
        <f t="shared" si="206"/>
        <v>34980547.819999993</v>
      </c>
      <c r="ADO461" s="6">
        <f t="shared" si="206"/>
        <v>576927251.72000003</v>
      </c>
      <c r="ADP461" s="6">
        <f t="shared" si="206"/>
        <v>71189160.25999999</v>
      </c>
      <c r="ADQ461" s="6">
        <f t="shared" si="206"/>
        <v>84134384.430000007</v>
      </c>
      <c r="ADR461" s="6">
        <f t="shared" si="206"/>
        <v>22902876.18</v>
      </c>
      <c r="ADS461" s="6">
        <f t="shared" si="206"/>
        <v>223710969.83000007</v>
      </c>
      <c r="ADT461" s="6">
        <f t="shared" si="206"/>
        <v>21409871.640000001</v>
      </c>
      <c r="ADU461" s="6">
        <f t="shared" si="206"/>
        <v>27044302.609999999</v>
      </c>
      <c r="ADV461" s="6">
        <f t="shared" si="206"/>
        <v>43800276.18</v>
      </c>
      <c r="ADW461" s="6">
        <f t="shared" si="206"/>
        <v>22136529.030000001</v>
      </c>
      <c r="ADX461" s="6">
        <f t="shared" si="206"/>
        <v>12389384.100000001</v>
      </c>
      <c r="ADY461" s="6">
        <f t="shared" si="206"/>
        <v>639763661.92000008</v>
      </c>
      <c r="ADZ461" s="6">
        <f t="shared" si="206"/>
        <v>159449054.16000003</v>
      </c>
      <c r="AEA461" s="6">
        <f t="shared" si="206"/>
        <v>110193247.25000004</v>
      </c>
      <c r="AEB461" s="6">
        <f t="shared" si="206"/>
        <v>33827651.060000002</v>
      </c>
      <c r="AEC461" s="6">
        <f t="shared" si="206"/>
        <v>35139688.850000001</v>
      </c>
      <c r="AED461" s="6">
        <f t="shared" si="206"/>
        <v>59974652.840000004</v>
      </c>
      <c r="AEE461" s="6">
        <f t="shared" si="206"/>
        <v>42874339.869999997</v>
      </c>
      <c r="AEF461" s="6">
        <f t="shared" si="206"/>
        <v>38892159.93999999</v>
      </c>
      <c r="AEG461" s="6">
        <f t="shared" si="206"/>
        <v>33522993.449999999</v>
      </c>
      <c r="AEH461" s="6">
        <f t="shared" si="206"/>
        <v>32632982.179999996</v>
      </c>
      <c r="AEI461" s="6">
        <f t="shared" si="206"/>
        <v>44251836.290000007</v>
      </c>
      <c r="AEJ461" s="6">
        <f t="shared" si="206"/>
        <v>61817148.350000001</v>
      </c>
      <c r="AEK461" s="6">
        <f t="shared" si="206"/>
        <v>34861725.650000006</v>
      </c>
      <c r="AEL461" s="6">
        <f t="shared" si="206"/>
        <v>40353549.82</v>
      </c>
      <c r="AEM461" s="6">
        <f t="shared" si="206"/>
        <v>49106294.590000004</v>
      </c>
      <c r="AEN461" s="6">
        <f t="shared" si="206"/>
        <v>47015451.009999998</v>
      </c>
      <c r="AEO461" s="6">
        <f t="shared" si="206"/>
        <v>32106532.509999998</v>
      </c>
      <c r="AEP461" s="6">
        <f t="shared" si="206"/>
        <v>68965376.549999997</v>
      </c>
      <c r="AEQ461" s="6">
        <f t="shared" si="206"/>
        <v>26158931.209999997</v>
      </c>
      <c r="AER461" s="6">
        <f t="shared" si="206"/>
        <v>65566176.600000001</v>
      </c>
      <c r="AES461" s="6">
        <f t="shared" si="206"/>
        <v>439113579.12999994</v>
      </c>
      <c r="AET461" s="6">
        <f t="shared" si="206"/>
        <v>61778379.049999997</v>
      </c>
      <c r="AEU461" s="6">
        <f t="shared" si="206"/>
        <v>61563509.079999998</v>
      </c>
      <c r="AEV461" s="6">
        <f t="shared" si="206"/>
        <v>40221081.150000006</v>
      </c>
      <c r="AEW461" s="6">
        <f t="shared" si="206"/>
        <v>33188499.379999999</v>
      </c>
      <c r="AEX461" s="6">
        <f t="shared" si="206"/>
        <v>89385043.650000006</v>
      </c>
      <c r="AEY461" s="6">
        <f t="shared" si="206"/>
        <v>38329513.320000008</v>
      </c>
      <c r="AEZ461" s="6">
        <f t="shared" si="206"/>
        <v>46533357.960000001</v>
      </c>
      <c r="AFA461" s="6">
        <f t="shared" si="206"/>
        <v>35212946.420000002</v>
      </c>
      <c r="AFB461" s="6">
        <f t="shared" si="206"/>
        <v>19005516.530000001</v>
      </c>
      <c r="AFC461" s="6">
        <f t="shared" si="206"/>
        <v>327327652.77000004</v>
      </c>
      <c r="AFD461" s="6">
        <f t="shared" si="206"/>
        <v>206942561.98000002</v>
      </c>
      <c r="AFE461" s="6">
        <f t="shared" ref="AFE461:AHP461" si="207">SUM(AFE137)</f>
        <v>71832504.979999989</v>
      </c>
      <c r="AFF461" s="6">
        <f t="shared" si="207"/>
        <v>59734535.049999997</v>
      </c>
      <c r="AFG461" s="6">
        <f t="shared" si="207"/>
        <v>111331995.12999998</v>
      </c>
      <c r="AFH461" s="6">
        <f t="shared" si="207"/>
        <v>84138235.830000013</v>
      </c>
      <c r="AFI461" s="6">
        <f t="shared" si="207"/>
        <v>53132517.359999999</v>
      </c>
      <c r="AFJ461" s="6">
        <f t="shared" si="207"/>
        <v>61937777.009999998</v>
      </c>
      <c r="AFK461" s="6">
        <f t="shared" si="207"/>
        <v>36837561.010000005</v>
      </c>
      <c r="AFL461" s="6">
        <f t="shared" si="207"/>
        <v>58325531.749999993</v>
      </c>
      <c r="AFM461" s="6">
        <f t="shared" si="207"/>
        <v>60290458.489999987</v>
      </c>
      <c r="AFN461" s="6">
        <f t="shared" si="207"/>
        <v>52726014.68999999</v>
      </c>
      <c r="AFO461" s="6">
        <f t="shared" si="207"/>
        <v>67097309.82</v>
      </c>
      <c r="AFP461" s="6">
        <f t="shared" si="207"/>
        <v>366195737.56999993</v>
      </c>
      <c r="AFQ461" s="6">
        <f t="shared" si="207"/>
        <v>95727669.670000017</v>
      </c>
      <c r="AFR461" s="6">
        <f t="shared" si="207"/>
        <v>62069587.950000003</v>
      </c>
      <c r="AFS461" s="6">
        <f t="shared" si="207"/>
        <v>56410390.880000003</v>
      </c>
      <c r="AFT461" s="6">
        <f t="shared" si="207"/>
        <v>62784377.969999999</v>
      </c>
      <c r="AFU461" s="6">
        <f t="shared" si="207"/>
        <v>48591689.899999999</v>
      </c>
      <c r="AFV461" s="6">
        <f t="shared" si="207"/>
        <v>35961590.170000002</v>
      </c>
      <c r="AFW461" s="6">
        <f t="shared" si="207"/>
        <v>75132835.669999987</v>
      </c>
      <c r="AFX461" s="6">
        <f t="shared" si="207"/>
        <v>68394236.159999982</v>
      </c>
      <c r="AFY461" s="6">
        <f t="shared" si="207"/>
        <v>36849194.649999991</v>
      </c>
      <c r="AFZ461" s="6">
        <f t="shared" si="207"/>
        <v>83067328.209999979</v>
      </c>
      <c r="AGA461" s="6">
        <f t="shared" si="207"/>
        <v>37631101.890000001</v>
      </c>
      <c r="AGB461" s="6">
        <f t="shared" si="207"/>
        <v>343504864.51000005</v>
      </c>
      <c r="AGC461" s="6">
        <f t="shared" si="207"/>
        <v>38343661.219999999</v>
      </c>
      <c r="AGD461" s="6">
        <f t="shared" si="207"/>
        <v>35699079.769999996</v>
      </c>
      <c r="AGE461" s="6">
        <f t="shared" si="207"/>
        <v>37102827.830000006</v>
      </c>
      <c r="AGF461" s="6">
        <f t="shared" si="207"/>
        <v>77655680.329999998</v>
      </c>
      <c r="AGG461" s="6">
        <f t="shared" si="207"/>
        <v>39905555.709999993</v>
      </c>
      <c r="AGH461" s="6">
        <f t="shared" si="207"/>
        <v>31303441.900000002</v>
      </c>
      <c r="AGI461" s="6">
        <f t="shared" si="207"/>
        <v>37184652.379999995</v>
      </c>
      <c r="AGJ461" s="6">
        <f t="shared" si="207"/>
        <v>30965078.759999998</v>
      </c>
      <c r="AGK461" s="6">
        <f t="shared" si="207"/>
        <v>38628385.409999996</v>
      </c>
      <c r="AGL461" s="6">
        <f t="shared" si="207"/>
        <v>22345655.48</v>
      </c>
      <c r="AGM461" s="6">
        <f t="shared" si="207"/>
        <v>480121998.01999998</v>
      </c>
      <c r="AGN461" s="6">
        <f t="shared" si="207"/>
        <v>133803021.15000001</v>
      </c>
      <c r="AGO461" s="6">
        <f t="shared" si="207"/>
        <v>67861082.840000004</v>
      </c>
      <c r="AGP461" s="6">
        <f t="shared" si="207"/>
        <v>40697990.709999993</v>
      </c>
      <c r="AGQ461" s="6">
        <f t="shared" si="207"/>
        <v>89501462.859999999</v>
      </c>
      <c r="AGR461" s="6">
        <f t="shared" si="207"/>
        <v>69686652.489999995</v>
      </c>
      <c r="AGS461" s="6">
        <f t="shared" si="207"/>
        <v>36135261.319999993</v>
      </c>
      <c r="AGT461" s="6">
        <f t="shared" si="207"/>
        <v>38428416.829999998</v>
      </c>
      <c r="AGU461" s="6">
        <f t="shared" si="207"/>
        <v>660699515.31000006</v>
      </c>
      <c r="AGV461" s="6">
        <f t="shared" si="207"/>
        <v>407521153.88</v>
      </c>
      <c r="AGW461" s="6">
        <f t="shared" si="207"/>
        <v>46060357.079999998</v>
      </c>
      <c r="AGX461" s="6">
        <f t="shared" si="207"/>
        <v>105161173.09999999</v>
      </c>
      <c r="AGY461" s="6">
        <f t="shared" si="207"/>
        <v>120152774.20999999</v>
      </c>
      <c r="AGZ461" s="6">
        <f t="shared" si="207"/>
        <v>83698340.360000014</v>
      </c>
      <c r="AHA461" s="6">
        <f t="shared" si="207"/>
        <v>71136221.340000004</v>
      </c>
      <c r="AHB461" s="6">
        <f t="shared" si="207"/>
        <v>56669492.57</v>
      </c>
      <c r="AHC461" s="6">
        <f t="shared" si="207"/>
        <v>24954118.409999996</v>
      </c>
      <c r="AHD461" s="6">
        <f t="shared" si="207"/>
        <v>53231307.600000009</v>
      </c>
      <c r="AHE461" s="6">
        <f t="shared" si="207"/>
        <v>59838387.090000004</v>
      </c>
      <c r="AHF461" s="6">
        <f t="shared" si="207"/>
        <v>36165948.620000005</v>
      </c>
      <c r="AHG461" s="6">
        <f t="shared" si="207"/>
        <v>34089753.709999993</v>
      </c>
      <c r="AHH461" s="6">
        <f t="shared" si="207"/>
        <v>37293809.199999996</v>
      </c>
      <c r="AHI461" s="6">
        <f t="shared" si="207"/>
        <v>38957586.260000005</v>
      </c>
      <c r="AHJ461" s="6">
        <f t="shared" si="207"/>
        <v>42804140.289999999</v>
      </c>
      <c r="AHK461" s="6">
        <f t="shared" si="207"/>
        <v>31621884.41</v>
      </c>
      <c r="AHL461" s="6">
        <f t="shared" si="207"/>
        <v>213020586.02000001</v>
      </c>
      <c r="AHM461" s="6">
        <f t="shared" si="207"/>
        <v>39852653.949999988</v>
      </c>
      <c r="AHN461" s="6">
        <f t="shared" si="207"/>
        <v>43042555.199999988</v>
      </c>
      <c r="AHO461" s="6">
        <f t="shared" si="207"/>
        <v>41270678.270000011</v>
      </c>
      <c r="AHP461" s="6">
        <f t="shared" si="207"/>
        <v>72425033.330000013</v>
      </c>
      <c r="AHQ461" s="6">
        <f>SUM(AHQ137)</f>
        <v>37693554.019999996</v>
      </c>
      <c r="AHR461" s="6">
        <f>SUM(AHR137)</f>
        <v>20114128.140000001</v>
      </c>
      <c r="AHS461" s="6"/>
      <c r="AHT461" s="6">
        <f>SUM(AHT137)</f>
        <v>73489278791.450058</v>
      </c>
    </row>
    <row r="462" spans="1:904" ht="21">
      <c r="C462" s="4" t="s">
        <v>2139</v>
      </c>
      <c r="D462" s="6">
        <f>SUM(D201)</f>
        <v>1078058839.3500001</v>
      </c>
      <c r="E462" s="6">
        <f t="shared" ref="E462:BP462" si="208">SUM(E201)</f>
        <v>30342387.489999995</v>
      </c>
      <c r="F462" s="6">
        <f t="shared" si="208"/>
        <v>58904230.520000011</v>
      </c>
      <c r="G462" s="6">
        <f t="shared" si="208"/>
        <v>9375205.2799999993</v>
      </c>
      <c r="H462" s="6">
        <f t="shared" si="208"/>
        <v>82921288.200000018</v>
      </c>
      <c r="I462" s="6">
        <f t="shared" si="208"/>
        <v>20308577.469999999</v>
      </c>
      <c r="J462" s="6">
        <f t="shared" si="208"/>
        <v>72974198.080000013</v>
      </c>
      <c r="K462" s="6">
        <f t="shared" si="208"/>
        <v>21435271.379999999</v>
      </c>
      <c r="L462" s="6">
        <f t="shared" si="208"/>
        <v>26496685.449999999</v>
      </c>
      <c r="M462" s="6">
        <f t="shared" si="208"/>
        <v>20678632.029999997</v>
      </c>
      <c r="N462" s="6">
        <f t="shared" si="208"/>
        <v>13588473.729999999</v>
      </c>
      <c r="O462" s="6">
        <f t="shared" si="208"/>
        <v>13828137.790000001</v>
      </c>
      <c r="P462" s="6">
        <f t="shared" si="208"/>
        <v>22785029.390000001</v>
      </c>
      <c r="Q462" s="6">
        <f t="shared" si="208"/>
        <v>13897222.120000003</v>
      </c>
      <c r="R462" s="6">
        <f t="shared" si="208"/>
        <v>10411424.790000001</v>
      </c>
      <c r="S462" s="6">
        <f t="shared" si="208"/>
        <v>43983539.980000012</v>
      </c>
      <c r="T462" s="6">
        <f t="shared" si="208"/>
        <v>61539185.080000006</v>
      </c>
      <c r="U462" s="6">
        <f t="shared" si="208"/>
        <v>7661024.6300000008</v>
      </c>
      <c r="V462" s="6">
        <f t="shared" si="208"/>
        <v>952657382.14999986</v>
      </c>
      <c r="W462" s="6">
        <f t="shared" si="208"/>
        <v>101743644.74999999</v>
      </c>
      <c r="X462" s="6">
        <f t="shared" si="208"/>
        <v>19009670.190000001</v>
      </c>
      <c r="Y462" s="6">
        <f t="shared" si="208"/>
        <v>33620757.18</v>
      </c>
      <c r="Z462" s="6">
        <f t="shared" si="208"/>
        <v>21597500.760000002</v>
      </c>
      <c r="AA462" s="6">
        <f t="shared" si="208"/>
        <v>27077961.670000002</v>
      </c>
      <c r="AB462" s="6">
        <f t="shared" si="208"/>
        <v>8710909.8000000007</v>
      </c>
      <c r="AC462" s="6">
        <f t="shared" si="208"/>
        <v>125941823.51999998</v>
      </c>
      <c r="AD462" s="6">
        <f t="shared" si="208"/>
        <v>30524483.010000002</v>
      </c>
      <c r="AE462" s="6">
        <f t="shared" si="208"/>
        <v>16678174.409999998</v>
      </c>
      <c r="AF462" s="6">
        <f t="shared" si="208"/>
        <v>106089330.81999999</v>
      </c>
      <c r="AG462" s="6">
        <f t="shared" si="208"/>
        <v>17658458.580000002</v>
      </c>
      <c r="AH462" s="6">
        <f t="shared" si="208"/>
        <v>124218831.39</v>
      </c>
      <c r="AI462" s="6">
        <f t="shared" si="208"/>
        <v>106412652.23999999</v>
      </c>
      <c r="AJ462" s="6">
        <f t="shared" si="208"/>
        <v>15774475.859999998</v>
      </c>
      <c r="AK462" s="6">
        <f t="shared" si="208"/>
        <v>10181786.16</v>
      </c>
      <c r="AL462" s="6">
        <f t="shared" si="208"/>
        <v>18397910.790000003</v>
      </c>
      <c r="AM462" s="6">
        <f t="shared" si="208"/>
        <v>38827993.140000001</v>
      </c>
      <c r="AN462" s="6">
        <f t="shared" si="208"/>
        <v>12840691.41</v>
      </c>
      <c r="AO462" s="6">
        <f t="shared" si="208"/>
        <v>18194885.100000001</v>
      </c>
      <c r="AP462" s="6">
        <f t="shared" si="208"/>
        <v>13667232.600000001</v>
      </c>
      <c r="AQ462" s="6">
        <f t="shared" si="208"/>
        <v>10482937.17</v>
      </c>
      <c r="AR462" s="6">
        <f t="shared" si="208"/>
        <v>9998568.4400000013</v>
      </c>
      <c r="AS462" s="6">
        <f t="shared" si="208"/>
        <v>4812177.34</v>
      </c>
      <c r="AT462" s="6">
        <f t="shared" si="208"/>
        <v>319208741.52999997</v>
      </c>
      <c r="AU462" s="6">
        <f t="shared" si="208"/>
        <v>5455168.7199999997</v>
      </c>
      <c r="AV462" s="6">
        <f t="shared" si="208"/>
        <v>6148190.29</v>
      </c>
      <c r="AW462" s="6">
        <f t="shared" si="208"/>
        <v>15060618.82</v>
      </c>
      <c r="AX462" s="6">
        <f t="shared" si="208"/>
        <v>20503068.040000003</v>
      </c>
      <c r="AY462" s="6">
        <f t="shared" si="208"/>
        <v>25640698.210000001</v>
      </c>
      <c r="AZ462" s="6">
        <f t="shared" si="208"/>
        <v>9325118.9199999981</v>
      </c>
      <c r="BA462" s="6">
        <f t="shared" si="208"/>
        <v>10594849.950000001</v>
      </c>
      <c r="BB462" s="6">
        <f t="shared" si="208"/>
        <v>5656212.3599999994</v>
      </c>
      <c r="BC462" s="6">
        <f t="shared" si="208"/>
        <v>6608748.6800000006</v>
      </c>
      <c r="BD462" s="6">
        <f t="shared" si="208"/>
        <v>4268392.12</v>
      </c>
      <c r="BE462" s="6">
        <f t="shared" si="208"/>
        <v>5318361.87</v>
      </c>
      <c r="BF462" s="6">
        <f t="shared" si="208"/>
        <v>67129783.519999996</v>
      </c>
      <c r="BG462" s="6">
        <f t="shared" si="208"/>
        <v>3647946.7800000003</v>
      </c>
      <c r="BH462" s="6">
        <f t="shared" si="208"/>
        <v>7257382.0300000003</v>
      </c>
      <c r="BI462" s="6">
        <f t="shared" si="208"/>
        <v>167632336.82999998</v>
      </c>
      <c r="BJ462" s="6">
        <f t="shared" si="208"/>
        <v>129075973.16999999</v>
      </c>
      <c r="BK462" s="6">
        <f t="shared" si="208"/>
        <v>16887828.420000002</v>
      </c>
      <c r="BL462" s="6">
        <f t="shared" si="208"/>
        <v>8796258.0700000003</v>
      </c>
      <c r="BM462" s="6">
        <f t="shared" si="208"/>
        <v>22728796.300000001</v>
      </c>
      <c r="BN462" s="6">
        <f t="shared" si="208"/>
        <v>18341316.550000001</v>
      </c>
      <c r="BO462" s="6">
        <f t="shared" si="208"/>
        <v>12021274.259999998</v>
      </c>
      <c r="BP462" s="6">
        <f t="shared" si="208"/>
        <v>6118350.9800000004</v>
      </c>
      <c r="BQ462" s="6">
        <f t="shared" ref="BQ462:EB462" si="209">SUM(BQ201)</f>
        <v>4565892.4799999995</v>
      </c>
      <c r="BR462" s="6">
        <f t="shared" si="209"/>
        <v>357750998.04000002</v>
      </c>
      <c r="BS462" s="6">
        <f t="shared" si="209"/>
        <v>27324313.489999998</v>
      </c>
      <c r="BT462" s="6">
        <f t="shared" si="209"/>
        <v>14676211.970000001</v>
      </c>
      <c r="BU462" s="6">
        <f t="shared" si="209"/>
        <v>18378692.129999999</v>
      </c>
      <c r="BV462" s="6">
        <f t="shared" si="209"/>
        <v>15028334.979999999</v>
      </c>
      <c r="BW462" s="6">
        <f t="shared" si="209"/>
        <v>14868784.590000002</v>
      </c>
      <c r="BX462" s="6">
        <f t="shared" si="209"/>
        <v>7575537.3600000003</v>
      </c>
      <c r="BY462" s="6">
        <f t="shared" si="209"/>
        <v>14720113.300000001</v>
      </c>
      <c r="BZ462" s="6">
        <f t="shared" si="209"/>
        <v>75717864.099999994</v>
      </c>
      <c r="CA462" s="6">
        <f t="shared" si="209"/>
        <v>20750850.830000002</v>
      </c>
      <c r="CB462" s="6">
        <f t="shared" si="209"/>
        <v>24961265.300000001</v>
      </c>
      <c r="CC462" s="6">
        <f t="shared" si="209"/>
        <v>45973083.920000002</v>
      </c>
      <c r="CD462" s="6">
        <f t="shared" si="209"/>
        <v>15508948.879999999</v>
      </c>
      <c r="CE462" s="6">
        <f t="shared" si="209"/>
        <v>12516143.969999999</v>
      </c>
      <c r="CF462" s="6">
        <f t="shared" si="209"/>
        <v>10196538.390000001</v>
      </c>
      <c r="CG462" s="6">
        <f t="shared" si="209"/>
        <v>728443474.7299999</v>
      </c>
      <c r="CH462" s="6">
        <f t="shared" si="209"/>
        <v>16840921.260000002</v>
      </c>
      <c r="CI462" s="6">
        <f t="shared" si="209"/>
        <v>82096972.420000002</v>
      </c>
      <c r="CJ462" s="6">
        <f t="shared" si="209"/>
        <v>13233319.489999998</v>
      </c>
      <c r="CK462" s="6">
        <f t="shared" si="209"/>
        <v>20761792.84</v>
      </c>
      <c r="CL462" s="6">
        <f t="shared" si="209"/>
        <v>15323291.149999997</v>
      </c>
      <c r="CM462" s="6">
        <f t="shared" si="209"/>
        <v>14866942.589999998</v>
      </c>
      <c r="CN462" s="6">
        <f t="shared" si="209"/>
        <v>31732476.240000002</v>
      </c>
      <c r="CO462" s="6">
        <f t="shared" si="209"/>
        <v>7044718.9399999995</v>
      </c>
      <c r="CP462" s="6">
        <f t="shared" si="209"/>
        <v>16406665.77</v>
      </c>
      <c r="CQ462" s="6">
        <f t="shared" si="209"/>
        <v>12763304.999999998</v>
      </c>
      <c r="CR462" s="6">
        <f t="shared" si="209"/>
        <v>18880612.800000004</v>
      </c>
      <c r="CS462" s="6">
        <f t="shared" si="209"/>
        <v>12643432.190000001</v>
      </c>
      <c r="CT462" s="6">
        <f t="shared" si="209"/>
        <v>330816024.44999999</v>
      </c>
      <c r="CU462" s="6">
        <f t="shared" si="209"/>
        <v>12580559.98</v>
      </c>
      <c r="CV462" s="6">
        <f t="shared" si="209"/>
        <v>15383337.340000002</v>
      </c>
      <c r="CW462" s="6">
        <f t="shared" si="209"/>
        <v>27539819.310000002</v>
      </c>
      <c r="CX462" s="6">
        <f t="shared" si="209"/>
        <v>6698664.5200000005</v>
      </c>
      <c r="CY462" s="6">
        <f t="shared" si="209"/>
        <v>25490402.259999998</v>
      </c>
      <c r="CZ462" s="6">
        <f t="shared" si="209"/>
        <v>10698199.909999998</v>
      </c>
      <c r="DA462" s="6">
        <f t="shared" si="209"/>
        <v>7654682.2499999991</v>
      </c>
      <c r="DB462" s="6">
        <f t="shared" si="209"/>
        <v>172146766.90000001</v>
      </c>
      <c r="DC462" s="6">
        <f t="shared" si="209"/>
        <v>260166049.48000002</v>
      </c>
      <c r="DD462" s="6">
        <f t="shared" si="209"/>
        <v>19072676.280000001</v>
      </c>
      <c r="DE462" s="6">
        <f t="shared" si="209"/>
        <v>13139935.930000002</v>
      </c>
      <c r="DF462" s="6">
        <f t="shared" si="209"/>
        <v>44045653.080000006</v>
      </c>
      <c r="DG462" s="6">
        <f t="shared" si="209"/>
        <v>44413715.579999998</v>
      </c>
      <c r="DH462" s="6">
        <f t="shared" si="209"/>
        <v>44965480.07</v>
      </c>
      <c r="DI462" s="6">
        <f t="shared" si="209"/>
        <v>50692832.679999992</v>
      </c>
      <c r="DJ462" s="6">
        <f t="shared" si="209"/>
        <v>14439298.16</v>
      </c>
      <c r="DK462" s="6">
        <f t="shared" si="209"/>
        <v>909827496.26000011</v>
      </c>
      <c r="DL462" s="6">
        <f t="shared" si="209"/>
        <v>21647297.98</v>
      </c>
      <c r="DM462" s="6">
        <f t="shared" si="209"/>
        <v>34357109.980000004</v>
      </c>
      <c r="DN462" s="6">
        <f t="shared" si="209"/>
        <v>23384165.580000006</v>
      </c>
      <c r="DO462" s="6">
        <f t="shared" si="209"/>
        <v>30458983.390000004</v>
      </c>
      <c r="DP462" s="6">
        <f t="shared" si="209"/>
        <v>20453738.700000003</v>
      </c>
      <c r="DQ462" s="6">
        <f t="shared" si="209"/>
        <v>46478330.239999995</v>
      </c>
      <c r="DR462" s="6">
        <f t="shared" si="209"/>
        <v>15956038.85</v>
      </c>
      <c r="DS462" s="6">
        <f t="shared" si="209"/>
        <v>55740673.359999999</v>
      </c>
      <c r="DT462" s="6">
        <f t="shared" si="209"/>
        <v>293905768.56000006</v>
      </c>
      <c r="DU462" s="6">
        <f t="shared" si="209"/>
        <v>22959064.5</v>
      </c>
      <c r="DV462" s="6">
        <f t="shared" si="209"/>
        <v>127550846.76000001</v>
      </c>
      <c r="DW462" s="6">
        <f t="shared" si="209"/>
        <v>106176262.29999998</v>
      </c>
      <c r="DX462" s="6">
        <f t="shared" si="209"/>
        <v>29894360.860000003</v>
      </c>
      <c r="DY462" s="6">
        <f t="shared" si="209"/>
        <v>50271955.780000009</v>
      </c>
      <c r="DZ462" s="6">
        <f t="shared" si="209"/>
        <v>31982570.699999999</v>
      </c>
      <c r="EA462" s="6">
        <f t="shared" si="209"/>
        <v>7910196.4899999993</v>
      </c>
      <c r="EB462" s="6">
        <f t="shared" si="209"/>
        <v>21817014.350000001</v>
      </c>
      <c r="EC462" s="6">
        <f t="shared" ref="EC462:GN462" si="210">SUM(EC201)</f>
        <v>17349551.280000001</v>
      </c>
      <c r="ED462" s="6">
        <f t="shared" si="210"/>
        <v>53327383.699999996</v>
      </c>
      <c r="EE462" s="6">
        <f t="shared" si="210"/>
        <v>129720241.45000003</v>
      </c>
      <c r="EF462" s="6">
        <f t="shared" si="210"/>
        <v>130256216.88</v>
      </c>
      <c r="EG462" s="6">
        <f t="shared" si="210"/>
        <v>16727785.939999998</v>
      </c>
      <c r="EH462" s="6">
        <f t="shared" si="210"/>
        <v>21210763.09</v>
      </c>
      <c r="EI462" s="6">
        <f t="shared" si="210"/>
        <v>20832089.740000002</v>
      </c>
      <c r="EJ462" s="6">
        <f t="shared" si="210"/>
        <v>30290550.609999999</v>
      </c>
      <c r="EK462" s="6">
        <f t="shared" si="210"/>
        <v>44571502.779999994</v>
      </c>
      <c r="EL462" s="6">
        <f t="shared" si="210"/>
        <v>12374360.889999999</v>
      </c>
      <c r="EM462" s="6">
        <f t="shared" si="210"/>
        <v>19055274.940000001</v>
      </c>
      <c r="EN462" s="6">
        <f t="shared" si="210"/>
        <v>400951950.72000003</v>
      </c>
      <c r="EO462" s="6">
        <f t="shared" si="210"/>
        <v>28645284.610000003</v>
      </c>
      <c r="EP462" s="6">
        <f t="shared" si="210"/>
        <v>17559043.140000001</v>
      </c>
      <c r="EQ462" s="6">
        <f t="shared" si="210"/>
        <v>21565051.629999995</v>
      </c>
      <c r="ER462" s="6">
        <f t="shared" si="210"/>
        <v>14419137.9</v>
      </c>
      <c r="ES462" s="6">
        <f t="shared" si="210"/>
        <v>7675139.0299999984</v>
      </c>
      <c r="ET462" s="6">
        <f t="shared" si="210"/>
        <v>30070981.550000004</v>
      </c>
      <c r="EU462" s="6">
        <f t="shared" si="210"/>
        <v>35622848.609999999</v>
      </c>
      <c r="EV462" s="6">
        <f t="shared" si="210"/>
        <v>11991504.800000001</v>
      </c>
      <c r="EW462" s="6">
        <f t="shared" si="210"/>
        <v>333725912.14999998</v>
      </c>
      <c r="EX462" s="6">
        <f t="shared" si="210"/>
        <v>8438538.879999999</v>
      </c>
      <c r="EY462" s="6">
        <f t="shared" si="210"/>
        <v>19545828.23</v>
      </c>
      <c r="EZ462" s="6">
        <f t="shared" si="210"/>
        <v>39644502.620000005</v>
      </c>
      <c r="FA462" s="6">
        <f t="shared" si="210"/>
        <v>44573960.379999995</v>
      </c>
      <c r="FB462" s="6">
        <f t="shared" si="210"/>
        <v>35820410.449999996</v>
      </c>
      <c r="FC462" s="6">
        <f t="shared" si="210"/>
        <v>24181569.640000001</v>
      </c>
      <c r="FD462" s="6">
        <f t="shared" si="210"/>
        <v>20484427.82</v>
      </c>
      <c r="FE462" s="6">
        <f t="shared" si="210"/>
        <v>15399205.120000001</v>
      </c>
      <c r="FF462" s="6">
        <f t="shared" si="210"/>
        <v>14539985</v>
      </c>
      <c r="FG462" s="6">
        <f t="shared" si="210"/>
        <v>14428947.32</v>
      </c>
      <c r="FH462" s="6">
        <f t="shared" si="210"/>
        <v>13170293.459999999</v>
      </c>
      <c r="FI462" s="6">
        <f t="shared" si="210"/>
        <v>152119715.63</v>
      </c>
      <c r="FJ462" s="6">
        <f t="shared" si="210"/>
        <v>10480509.039999999</v>
      </c>
      <c r="FK462" s="6">
        <f t="shared" si="210"/>
        <v>8621969.1499999985</v>
      </c>
      <c r="FL462" s="6">
        <f t="shared" si="210"/>
        <v>10499152.119999999</v>
      </c>
      <c r="FM462" s="6">
        <f t="shared" si="210"/>
        <v>23518590.129999999</v>
      </c>
      <c r="FN462" s="6">
        <f t="shared" si="210"/>
        <v>18379633.099999998</v>
      </c>
      <c r="FO462" s="6">
        <f t="shared" si="210"/>
        <v>6637840.0099999998</v>
      </c>
      <c r="FP462" s="6">
        <f t="shared" si="210"/>
        <v>3235855.63</v>
      </c>
      <c r="FQ462" s="6">
        <f t="shared" si="210"/>
        <v>727524726.28999984</v>
      </c>
      <c r="FR462" s="6">
        <f t="shared" si="210"/>
        <v>14152228.239999998</v>
      </c>
      <c r="FS462" s="6">
        <f t="shared" si="210"/>
        <v>25365988.159999996</v>
      </c>
      <c r="FT462" s="6">
        <f t="shared" si="210"/>
        <v>27848437.609999999</v>
      </c>
      <c r="FU462" s="6">
        <f t="shared" si="210"/>
        <v>30281056.569999997</v>
      </c>
      <c r="FV462" s="6">
        <f t="shared" si="210"/>
        <v>15770885.950000003</v>
      </c>
      <c r="FW462" s="6">
        <f t="shared" si="210"/>
        <v>45687080.200000003</v>
      </c>
      <c r="FX462" s="6">
        <f t="shared" si="210"/>
        <v>24101399.730000004</v>
      </c>
      <c r="FY462" s="6">
        <f t="shared" si="210"/>
        <v>20176015.289999995</v>
      </c>
      <c r="FZ462" s="6">
        <f t="shared" si="210"/>
        <v>19220883.549999997</v>
      </c>
      <c r="GA462" s="6">
        <f t="shared" si="210"/>
        <v>44037915.039999999</v>
      </c>
      <c r="GB462" s="6">
        <f t="shared" si="210"/>
        <v>15123672.319999998</v>
      </c>
      <c r="GC462" s="6">
        <f t="shared" si="210"/>
        <v>19250910.359999999</v>
      </c>
      <c r="GD462" s="6">
        <f t="shared" si="210"/>
        <v>8077558.5699999994</v>
      </c>
      <c r="GE462" s="6">
        <f t="shared" si="210"/>
        <v>207004343.22999999</v>
      </c>
      <c r="GF462" s="6">
        <f t="shared" si="210"/>
        <v>14372305.050000001</v>
      </c>
      <c r="GG462" s="6">
        <f t="shared" si="210"/>
        <v>11901865.610000001</v>
      </c>
      <c r="GH462" s="6">
        <f t="shared" si="210"/>
        <v>57561184.019999996</v>
      </c>
      <c r="GI462" s="6">
        <f t="shared" si="210"/>
        <v>20120906.529999997</v>
      </c>
      <c r="GJ462" s="6">
        <f t="shared" si="210"/>
        <v>11407762.059999999</v>
      </c>
      <c r="GK462" s="6">
        <f t="shared" si="210"/>
        <v>15407557.209999999</v>
      </c>
      <c r="GL462" s="6">
        <f t="shared" si="210"/>
        <v>52894659.469999991</v>
      </c>
      <c r="GM462" s="6">
        <f t="shared" si="210"/>
        <v>9274800.7099999972</v>
      </c>
      <c r="GN462" s="6">
        <f t="shared" si="210"/>
        <v>8820672.3099999987</v>
      </c>
      <c r="GO462" s="6">
        <f t="shared" ref="GO462:IZ462" si="211">SUM(GO201)</f>
        <v>7867443.25</v>
      </c>
      <c r="GP462" s="6">
        <f t="shared" si="211"/>
        <v>6474263.6400000006</v>
      </c>
      <c r="GQ462" s="6">
        <f t="shared" si="211"/>
        <v>186249704.80999997</v>
      </c>
      <c r="GR462" s="6">
        <f t="shared" si="211"/>
        <v>27245082.840000004</v>
      </c>
      <c r="GS462" s="6">
        <f t="shared" si="211"/>
        <v>10905905.689999999</v>
      </c>
      <c r="GT462" s="6">
        <f t="shared" si="211"/>
        <v>27702084.32</v>
      </c>
      <c r="GU462" s="6">
        <f t="shared" si="211"/>
        <v>4369628.08</v>
      </c>
      <c r="GV462" s="6">
        <f t="shared" si="211"/>
        <v>23761323.330000002</v>
      </c>
      <c r="GW462" s="6">
        <f t="shared" si="211"/>
        <v>19257678.580000002</v>
      </c>
      <c r="GX462" s="6">
        <f t="shared" si="211"/>
        <v>11628265.870000001</v>
      </c>
      <c r="GY462" s="6">
        <f t="shared" si="211"/>
        <v>174991089.64000002</v>
      </c>
      <c r="GZ462" s="6">
        <f t="shared" si="211"/>
        <v>9189266.3799999971</v>
      </c>
      <c r="HA462" s="6">
        <f t="shared" si="211"/>
        <v>30001944.330000002</v>
      </c>
      <c r="HB462" s="6">
        <f t="shared" si="211"/>
        <v>18109581.359999996</v>
      </c>
      <c r="HC462" s="6">
        <f t="shared" si="211"/>
        <v>558674442.10000002</v>
      </c>
      <c r="HD462" s="6">
        <f t="shared" si="211"/>
        <v>42089019.419999994</v>
      </c>
      <c r="HE462" s="6">
        <f t="shared" si="211"/>
        <v>69021700.360000014</v>
      </c>
      <c r="HF462" s="6">
        <f t="shared" si="211"/>
        <v>42325476.679999992</v>
      </c>
      <c r="HG462" s="6">
        <f t="shared" si="211"/>
        <v>41915651.530000001</v>
      </c>
      <c r="HH462" s="6">
        <f t="shared" si="211"/>
        <v>50545366.120000005</v>
      </c>
      <c r="HI462" s="6">
        <f t="shared" si="211"/>
        <v>7743179.0300000003</v>
      </c>
      <c r="HJ462" s="6">
        <f t="shared" si="211"/>
        <v>4439630.8500000006</v>
      </c>
      <c r="HK462" s="6">
        <f t="shared" si="211"/>
        <v>283912175.63999999</v>
      </c>
      <c r="HL462" s="6">
        <f t="shared" si="211"/>
        <v>36897640.259999998</v>
      </c>
      <c r="HM462" s="6">
        <f t="shared" si="211"/>
        <v>80278198.980000004</v>
      </c>
      <c r="HN462" s="6">
        <f t="shared" si="211"/>
        <v>26666177.579999994</v>
      </c>
      <c r="HO462" s="6">
        <f t="shared" si="211"/>
        <v>18306554.07</v>
      </c>
      <c r="HP462" s="6">
        <f t="shared" si="211"/>
        <v>12766316.92</v>
      </c>
      <c r="HQ462" s="6">
        <f t="shared" si="211"/>
        <v>23197808.400000006</v>
      </c>
      <c r="HR462" s="6">
        <f t="shared" si="211"/>
        <v>8698496.5200000014</v>
      </c>
      <c r="HS462" s="6">
        <f t="shared" si="211"/>
        <v>357784504.07000005</v>
      </c>
      <c r="HT462" s="6">
        <f t="shared" si="211"/>
        <v>85853733.210000008</v>
      </c>
      <c r="HU462" s="6">
        <f t="shared" si="211"/>
        <v>18787137.009999998</v>
      </c>
      <c r="HV462" s="6">
        <f t="shared" si="211"/>
        <v>12005025.560000001</v>
      </c>
      <c r="HW462" s="6">
        <f t="shared" si="211"/>
        <v>12711582.449999997</v>
      </c>
      <c r="HX462" s="6">
        <f t="shared" si="211"/>
        <v>7667711.4900000002</v>
      </c>
      <c r="HY462" s="6">
        <f t="shared" si="211"/>
        <v>60642039.939999998</v>
      </c>
      <c r="HZ462" s="6">
        <f t="shared" si="211"/>
        <v>15145733.690000001</v>
      </c>
      <c r="IA462" s="6">
        <f t="shared" si="211"/>
        <v>12648907.65</v>
      </c>
      <c r="IB462" s="6">
        <f t="shared" si="211"/>
        <v>10637981.23</v>
      </c>
      <c r="IC462" s="6">
        <f t="shared" si="211"/>
        <v>14425923.200000001</v>
      </c>
      <c r="ID462" s="6">
        <f t="shared" si="211"/>
        <v>30015346.319999997</v>
      </c>
      <c r="IE462" s="6">
        <f t="shared" si="211"/>
        <v>6014314.0999999996</v>
      </c>
      <c r="IF462" s="6">
        <f t="shared" si="211"/>
        <v>66639284.010000005</v>
      </c>
      <c r="IG462" s="6">
        <f t="shared" si="211"/>
        <v>7686362.1799999997</v>
      </c>
      <c r="IH462" s="6">
        <f t="shared" si="211"/>
        <v>9301531.1699999999</v>
      </c>
      <c r="II462" s="6">
        <f t="shared" si="211"/>
        <v>253384251.23000002</v>
      </c>
      <c r="IJ462" s="6">
        <f t="shared" si="211"/>
        <v>55890825.430000007</v>
      </c>
      <c r="IK462" s="6">
        <f t="shared" si="211"/>
        <v>24932686.809999999</v>
      </c>
      <c r="IL462" s="6">
        <f t="shared" si="211"/>
        <v>65625161.209999986</v>
      </c>
      <c r="IM462" s="6">
        <f t="shared" si="211"/>
        <v>80655181.480000004</v>
      </c>
      <c r="IN462" s="6">
        <f t="shared" si="211"/>
        <v>25471374.129999999</v>
      </c>
      <c r="IO462" s="6">
        <f t="shared" si="211"/>
        <v>15730141.330000002</v>
      </c>
      <c r="IP462" s="6">
        <f t="shared" si="211"/>
        <v>9741744.9399999995</v>
      </c>
      <c r="IQ462" s="6">
        <f t="shared" si="211"/>
        <v>12637426.42</v>
      </c>
      <c r="IR462" s="6">
        <f t="shared" si="211"/>
        <v>12717538.040000001</v>
      </c>
      <c r="IS462" s="6">
        <f t="shared" si="211"/>
        <v>593151328.75</v>
      </c>
      <c r="IT462" s="6">
        <f t="shared" si="211"/>
        <v>138325782.67999998</v>
      </c>
      <c r="IU462" s="6">
        <f t="shared" si="211"/>
        <v>32949561.849999998</v>
      </c>
      <c r="IV462" s="6">
        <f t="shared" si="211"/>
        <v>46289647.100000001</v>
      </c>
      <c r="IW462" s="6">
        <f t="shared" si="211"/>
        <v>12752286.1</v>
      </c>
      <c r="IX462" s="6">
        <f t="shared" si="211"/>
        <v>9472083.0300000012</v>
      </c>
      <c r="IY462" s="6">
        <f t="shared" si="211"/>
        <v>11590476.208400002</v>
      </c>
      <c r="IZ462" s="6">
        <f t="shared" si="211"/>
        <v>7399542.2300000004</v>
      </c>
      <c r="JA462" s="6">
        <f t="shared" ref="JA462:LL462" si="212">SUM(JA201)</f>
        <v>8661012.1799999997</v>
      </c>
      <c r="JB462" s="6">
        <f t="shared" si="212"/>
        <v>17080023.989999998</v>
      </c>
      <c r="JC462" s="6">
        <f t="shared" si="212"/>
        <v>32516051.690000001</v>
      </c>
      <c r="JD462" s="6">
        <f t="shared" si="212"/>
        <v>8526256.3499999996</v>
      </c>
      <c r="JE462" s="6">
        <f t="shared" si="212"/>
        <v>147460171.99000001</v>
      </c>
      <c r="JF462" s="6">
        <f t="shared" si="212"/>
        <v>49216526.880000003</v>
      </c>
      <c r="JG462" s="6">
        <f t="shared" si="212"/>
        <v>11151895.049999999</v>
      </c>
      <c r="JH462" s="6">
        <f t="shared" si="212"/>
        <v>11434035.080000002</v>
      </c>
      <c r="JI462" s="6">
        <f t="shared" si="212"/>
        <v>6296776.6199999992</v>
      </c>
      <c r="JJ462" s="6">
        <f t="shared" si="212"/>
        <v>7248528.5300000003</v>
      </c>
      <c r="JK462" s="6">
        <f t="shared" si="212"/>
        <v>134132373.20999999</v>
      </c>
      <c r="JL462" s="6">
        <f t="shared" si="212"/>
        <v>11438371.48</v>
      </c>
      <c r="JM462" s="6">
        <f t="shared" si="212"/>
        <v>12053040.49</v>
      </c>
      <c r="JN462" s="6">
        <f t="shared" si="212"/>
        <v>53635945.390000001</v>
      </c>
      <c r="JO462" s="6">
        <f t="shared" si="212"/>
        <v>13088765.02</v>
      </c>
      <c r="JP462" s="6">
        <f t="shared" si="212"/>
        <v>26982769.490000002</v>
      </c>
      <c r="JQ462" s="6">
        <f t="shared" si="212"/>
        <v>9133718.2599999998</v>
      </c>
      <c r="JR462" s="6">
        <f t="shared" si="212"/>
        <v>349515963.06999999</v>
      </c>
      <c r="JS462" s="6">
        <f t="shared" si="212"/>
        <v>131900609.54999998</v>
      </c>
      <c r="JT462" s="6">
        <f t="shared" si="212"/>
        <v>22493764.890000001</v>
      </c>
      <c r="JU462" s="6">
        <f t="shared" si="212"/>
        <v>9310019.1799999997</v>
      </c>
      <c r="JV462" s="6">
        <f t="shared" si="212"/>
        <v>24520142.449999996</v>
      </c>
      <c r="JW462" s="6">
        <f t="shared" si="212"/>
        <v>6518153.0999999996</v>
      </c>
      <c r="JX462" s="6">
        <f t="shared" si="212"/>
        <v>69179811.320000008</v>
      </c>
      <c r="JY462" s="6">
        <f t="shared" si="212"/>
        <v>34382932.209999993</v>
      </c>
      <c r="JZ462" s="6">
        <f t="shared" si="212"/>
        <v>18016585.760000002</v>
      </c>
      <c r="KA462" s="6">
        <f t="shared" si="212"/>
        <v>19662193.370000001</v>
      </c>
      <c r="KB462" s="6">
        <f t="shared" si="212"/>
        <v>20049278.370000001</v>
      </c>
      <c r="KC462" s="6">
        <f t="shared" si="212"/>
        <v>36134046.789999992</v>
      </c>
      <c r="KD462" s="6">
        <f t="shared" si="212"/>
        <v>8431735.9400000013</v>
      </c>
      <c r="KE462" s="6">
        <f t="shared" si="212"/>
        <v>3514340.81</v>
      </c>
      <c r="KF462" s="6">
        <f t="shared" si="212"/>
        <v>11600440.309999999</v>
      </c>
      <c r="KG462" s="6">
        <f t="shared" si="212"/>
        <v>8818291.1199999992</v>
      </c>
      <c r="KH462" s="6">
        <f t="shared" si="212"/>
        <v>475276936.89999998</v>
      </c>
      <c r="KI462" s="6">
        <f t="shared" si="212"/>
        <v>63947982.039999999</v>
      </c>
      <c r="KJ462" s="6">
        <f t="shared" si="212"/>
        <v>30510660.250000007</v>
      </c>
      <c r="KK462" s="6">
        <f t="shared" si="212"/>
        <v>25214736.370000001</v>
      </c>
      <c r="KL462" s="6">
        <f t="shared" si="212"/>
        <v>26570372.690000005</v>
      </c>
      <c r="KM462" s="6">
        <f t="shared" si="212"/>
        <v>26063001.340000004</v>
      </c>
      <c r="KN462" s="6">
        <f t="shared" si="212"/>
        <v>108430223.43000001</v>
      </c>
      <c r="KO462" s="6">
        <f t="shared" si="212"/>
        <v>16222786.199999999</v>
      </c>
      <c r="KP462" s="6">
        <f t="shared" si="212"/>
        <v>16617935.739999998</v>
      </c>
      <c r="KQ462" s="6">
        <f t="shared" si="212"/>
        <v>144216264.63</v>
      </c>
      <c r="KR462" s="6">
        <f t="shared" si="212"/>
        <v>13701174.5</v>
      </c>
      <c r="KS462" s="6">
        <f t="shared" si="212"/>
        <v>15484384.599999998</v>
      </c>
      <c r="KT462" s="6">
        <f t="shared" si="212"/>
        <v>100753493.78999999</v>
      </c>
      <c r="KU462" s="6">
        <f t="shared" si="212"/>
        <v>15431947.910000002</v>
      </c>
      <c r="KV462" s="6">
        <f t="shared" si="212"/>
        <v>33982140.299999997</v>
      </c>
      <c r="KW462" s="6">
        <f t="shared" si="212"/>
        <v>341195460.03000003</v>
      </c>
      <c r="KX462" s="6">
        <f t="shared" si="212"/>
        <v>33074928.43</v>
      </c>
      <c r="KY462" s="6">
        <f t="shared" si="212"/>
        <v>283317264.94999999</v>
      </c>
      <c r="KZ462" s="6">
        <f t="shared" si="212"/>
        <v>25871637.949999996</v>
      </c>
      <c r="LA462" s="6">
        <f t="shared" si="212"/>
        <v>9333235.9500000011</v>
      </c>
      <c r="LB462" s="6">
        <f t="shared" si="212"/>
        <v>50157984.989999995</v>
      </c>
      <c r="LC462" s="6">
        <f t="shared" si="212"/>
        <v>49498474.109999992</v>
      </c>
      <c r="LD462" s="6">
        <f t="shared" si="212"/>
        <v>30882336.170000002</v>
      </c>
      <c r="LE462" s="6">
        <f t="shared" si="212"/>
        <v>34856082</v>
      </c>
      <c r="LF462" s="6">
        <f t="shared" si="212"/>
        <v>25727329.690000001</v>
      </c>
      <c r="LG462" s="6">
        <f t="shared" si="212"/>
        <v>677853406.25999999</v>
      </c>
      <c r="LH462" s="6">
        <f t="shared" si="212"/>
        <v>88394263.829999983</v>
      </c>
      <c r="LI462" s="6">
        <f t="shared" si="212"/>
        <v>170298611.23999998</v>
      </c>
      <c r="LJ462" s="6">
        <f t="shared" si="212"/>
        <v>103682647.97</v>
      </c>
      <c r="LK462" s="6">
        <f t="shared" si="212"/>
        <v>36620587.650000006</v>
      </c>
      <c r="LL462" s="6">
        <f t="shared" si="212"/>
        <v>18936993.5</v>
      </c>
      <c r="LM462" s="6">
        <f t="shared" ref="LM462:NX462" si="213">SUM(LM201)</f>
        <v>14157997.989999998</v>
      </c>
      <c r="LN462" s="6">
        <f t="shared" si="213"/>
        <v>19970277.129999999</v>
      </c>
      <c r="LO462" s="6">
        <f t="shared" si="213"/>
        <v>11668406.91</v>
      </c>
      <c r="LP462" s="6">
        <f t="shared" si="213"/>
        <v>35975027.059999995</v>
      </c>
      <c r="LQ462" s="6">
        <f t="shared" si="213"/>
        <v>9678561.2699999996</v>
      </c>
      <c r="LR462" s="6">
        <f t="shared" si="213"/>
        <v>150364503.81999999</v>
      </c>
      <c r="LS462" s="6">
        <f t="shared" si="213"/>
        <v>19436817.690000001</v>
      </c>
      <c r="LT462" s="6">
        <f t="shared" si="213"/>
        <v>12270316.84</v>
      </c>
      <c r="LU462" s="6">
        <f t="shared" si="213"/>
        <v>476612376.50999999</v>
      </c>
      <c r="LV462" s="6">
        <f t="shared" si="213"/>
        <v>262355401.31</v>
      </c>
      <c r="LW462" s="6">
        <f t="shared" si="213"/>
        <v>613255545.87</v>
      </c>
      <c r="LX462" s="6">
        <f t="shared" si="213"/>
        <v>74975860.439999998</v>
      </c>
      <c r="LY462" s="6">
        <f t="shared" si="213"/>
        <v>53182306.559999995</v>
      </c>
      <c r="LZ462" s="6">
        <f t="shared" si="213"/>
        <v>55824997.170000002</v>
      </c>
      <c r="MA462" s="6">
        <f t="shared" si="213"/>
        <v>51833966.069999993</v>
      </c>
      <c r="MB462" s="6">
        <f t="shared" si="213"/>
        <v>30164549.669999998</v>
      </c>
      <c r="MC462" s="6">
        <f t="shared" si="213"/>
        <v>35014253.989999995</v>
      </c>
      <c r="MD462" s="6">
        <f t="shared" si="213"/>
        <v>41444294.870000005</v>
      </c>
      <c r="ME462" s="6">
        <f t="shared" si="213"/>
        <v>72423820.570000008</v>
      </c>
      <c r="MF462" s="6">
        <f t="shared" si="213"/>
        <v>15780782.219999997</v>
      </c>
      <c r="MG462" s="6">
        <f t="shared" si="213"/>
        <v>709671114.68999982</v>
      </c>
      <c r="MH462" s="6">
        <f t="shared" si="213"/>
        <v>25551024.559999999</v>
      </c>
      <c r="MI462" s="6">
        <f t="shared" si="213"/>
        <v>7764339.6800000006</v>
      </c>
      <c r="MJ462" s="6">
        <f t="shared" si="213"/>
        <v>10042760.780000003</v>
      </c>
      <c r="MK462" s="6">
        <f t="shared" si="213"/>
        <v>8590407.1000000015</v>
      </c>
      <c r="ML462" s="6">
        <f t="shared" si="213"/>
        <v>25798963.719999999</v>
      </c>
      <c r="MM462" s="6">
        <f t="shared" si="213"/>
        <v>13090447.979999999</v>
      </c>
      <c r="MN462" s="6">
        <f t="shared" si="213"/>
        <v>13245082.149999999</v>
      </c>
      <c r="MO462" s="6">
        <f t="shared" si="213"/>
        <v>30205763.829999998</v>
      </c>
      <c r="MP462" s="6">
        <f t="shared" si="213"/>
        <v>16420273.01</v>
      </c>
      <c r="MQ462" s="6">
        <f t="shared" si="213"/>
        <v>10972583.879999999</v>
      </c>
      <c r="MR462" s="6">
        <f t="shared" si="213"/>
        <v>11817223.9</v>
      </c>
      <c r="MS462" s="6">
        <f t="shared" si="213"/>
        <v>403328307.35000002</v>
      </c>
      <c r="MT462" s="6">
        <f t="shared" si="213"/>
        <v>18459452.529999997</v>
      </c>
      <c r="MU462" s="6">
        <f t="shared" si="213"/>
        <v>20261381.210000001</v>
      </c>
      <c r="MV462" s="6">
        <f t="shared" si="213"/>
        <v>43940994.660000004</v>
      </c>
      <c r="MW462" s="6">
        <f t="shared" si="213"/>
        <v>35654467.920000002</v>
      </c>
      <c r="MX462" s="6">
        <f t="shared" si="213"/>
        <v>26391872.439999998</v>
      </c>
      <c r="MY462" s="6">
        <f t="shared" si="213"/>
        <v>49978711.390000008</v>
      </c>
      <c r="MZ462" s="6">
        <f t="shared" si="213"/>
        <v>41562124.192000009</v>
      </c>
      <c r="NA462" s="6">
        <f t="shared" si="213"/>
        <v>7417149.1799999997</v>
      </c>
      <c r="NB462" s="6">
        <f t="shared" si="213"/>
        <v>7500294.9000000004</v>
      </c>
      <c r="NC462" s="6">
        <f t="shared" si="213"/>
        <v>5630107.1500000004</v>
      </c>
      <c r="ND462" s="6">
        <f t="shared" si="213"/>
        <v>1013008385.0200001</v>
      </c>
      <c r="NE462" s="6">
        <f t="shared" si="213"/>
        <v>71363626.340000018</v>
      </c>
      <c r="NF462" s="6">
        <f t="shared" si="213"/>
        <v>13947309.299999999</v>
      </c>
      <c r="NG462" s="6">
        <f t="shared" si="213"/>
        <v>323487993.93000001</v>
      </c>
      <c r="NH462" s="6">
        <f t="shared" si="213"/>
        <v>17445777.75</v>
      </c>
      <c r="NI462" s="6">
        <f t="shared" si="213"/>
        <v>34519736.850000001</v>
      </c>
      <c r="NJ462" s="6">
        <f t="shared" si="213"/>
        <v>110093983.01000001</v>
      </c>
      <c r="NK462" s="6">
        <f t="shared" si="213"/>
        <v>89026108.819999993</v>
      </c>
      <c r="NL462" s="6">
        <f t="shared" si="213"/>
        <v>5179715.59</v>
      </c>
      <c r="NM462" s="6">
        <f t="shared" si="213"/>
        <v>34164151.269999996</v>
      </c>
      <c r="NN462" s="6">
        <f t="shared" si="213"/>
        <v>22022748.009999998</v>
      </c>
      <c r="NO462" s="6">
        <f t="shared" si="213"/>
        <v>18707723.669999994</v>
      </c>
      <c r="NP462" s="6">
        <f t="shared" si="213"/>
        <v>184446360.90000001</v>
      </c>
      <c r="NQ462" s="6">
        <f t="shared" si="213"/>
        <v>19418285.41</v>
      </c>
      <c r="NR462" s="6">
        <f t="shared" si="213"/>
        <v>13696663.390000001</v>
      </c>
      <c r="NS462" s="6">
        <f t="shared" si="213"/>
        <v>12990530.379999999</v>
      </c>
      <c r="NT462" s="6">
        <f t="shared" si="213"/>
        <v>8351950.7499999991</v>
      </c>
      <c r="NU462" s="6">
        <f t="shared" si="213"/>
        <v>3003898.2</v>
      </c>
      <c r="NV462" s="6">
        <f t="shared" si="213"/>
        <v>7748987.1400000006</v>
      </c>
      <c r="NW462" s="6">
        <f t="shared" si="213"/>
        <v>448203712.38</v>
      </c>
      <c r="NX462" s="6">
        <f t="shared" si="213"/>
        <v>127349074.37</v>
      </c>
      <c r="NY462" s="6">
        <f t="shared" ref="NY462:QJ462" si="214">SUM(NY201)</f>
        <v>16722957.399999999</v>
      </c>
      <c r="NZ462" s="6">
        <f t="shared" si="214"/>
        <v>9973787.1500000004</v>
      </c>
      <c r="OA462" s="6">
        <f t="shared" si="214"/>
        <v>15362168.660000002</v>
      </c>
      <c r="OB462" s="6">
        <f t="shared" si="214"/>
        <v>24828464.240000002</v>
      </c>
      <c r="OC462" s="6">
        <f t="shared" si="214"/>
        <v>8169893.2700000014</v>
      </c>
      <c r="OD462" s="6">
        <f t="shared" si="214"/>
        <v>625753224.20999992</v>
      </c>
      <c r="OE462" s="6">
        <f t="shared" si="214"/>
        <v>97021675.010000005</v>
      </c>
      <c r="OF462" s="6">
        <f t="shared" si="214"/>
        <v>25407423.919999998</v>
      </c>
      <c r="OG462" s="6">
        <f t="shared" si="214"/>
        <v>98137522.310000017</v>
      </c>
      <c r="OH462" s="6">
        <f t="shared" si="214"/>
        <v>29546789.91</v>
      </c>
      <c r="OI462" s="6">
        <f t="shared" si="214"/>
        <v>41533292.080000006</v>
      </c>
      <c r="OJ462" s="6">
        <f t="shared" si="214"/>
        <v>32874423.82</v>
      </c>
      <c r="OK462" s="6">
        <f t="shared" si="214"/>
        <v>13659070.51</v>
      </c>
      <c r="OL462" s="6">
        <f t="shared" si="214"/>
        <v>28006583.600000001</v>
      </c>
      <c r="OM462" s="6">
        <f t="shared" si="214"/>
        <v>485957910.69999999</v>
      </c>
      <c r="ON462" s="6">
        <f t="shared" si="214"/>
        <v>75956882.219999999</v>
      </c>
      <c r="OO462" s="6">
        <f t="shared" si="214"/>
        <v>164430035.48999998</v>
      </c>
      <c r="OP462" s="6">
        <f t="shared" si="214"/>
        <v>37492437.369999997</v>
      </c>
      <c r="OQ462" s="6">
        <f t="shared" si="214"/>
        <v>40361808.060000002</v>
      </c>
      <c r="OR462" s="6">
        <f t="shared" si="214"/>
        <v>14855266.18</v>
      </c>
      <c r="OS462" s="6">
        <f t="shared" si="214"/>
        <v>232583724.83999997</v>
      </c>
      <c r="OT462" s="6">
        <f t="shared" si="214"/>
        <v>11363951.959999999</v>
      </c>
      <c r="OU462" s="6">
        <f t="shared" si="214"/>
        <v>12541875.789999999</v>
      </c>
      <c r="OV462" s="6">
        <f t="shared" si="214"/>
        <v>20871147.719999999</v>
      </c>
      <c r="OW462" s="6">
        <f t="shared" si="214"/>
        <v>24443811.23</v>
      </c>
      <c r="OX462" s="6">
        <f t="shared" si="214"/>
        <v>115341420.03</v>
      </c>
      <c r="OY462" s="6">
        <f t="shared" si="214"/>
        <v>15271944.309999999</v>
      </c>
      <c r="OZ462" s="6">
        <f t="shared" si="214"/>
        <v>10574472.300000001</v>
      </c>
      <c r="PA462" s="6">
        <f t="shared" si="214"/>
        <v>11164823.33</v>
      </c>
      <c r="PB462" s="6">
        <f t="shared" si="214"/>
        <v>356925457.24000001</v>
      </c>
      <c r="PC462" s="6">
        <f t="shared" si="214"/>
        <v>12279720.09</v>
      </c>
      <c r="PD462" s="6">
        <f t="shared" si="214"/>
        <v>65285159.100000009</v>
      </c>
      <c r="PE462" s="6">
        <f t="shared" si="214"/>
        <v>7269073.1600000011</v>
      </c>
      <c r="PF462" s="6">
        <f t="shared" si="214"/>
        <v>46847297.490000002</v>
      </c>
      <c r="PG462" s="6">
        <f t="shared" si="214"/>
        <v>70134877.030000001</v>
      </c>
      <c r="PH462" s="6">
        <f t="shared" si="214"/>
        <v>16046317.849999998</v>
      </c>
      <c r="PI462" s="6">
        <f t="shared" si="214"/>
        <v>31317908.440000001</v>
      </c>
      <c r="PJ462" s="6">
        <f t="shared" si="214"/>
        <v>30649287.700000003</v>
      </c>
      <c r="PK462" s="6">
        <f t="shared" si="214"/>
        <v>22915016.530000001</v>
      </c>
      <c r="PL462" s="6">
        <f t="shared" si="214"/>
        <v>33501174.640000001</v>
      </c>
      <c r="PM462" s="6">
        <f t="shared" si="214"/>
        <v>44972514.479999997</v>
      </c>
      <c r="PN462" s="6">
        <f t="shared" si="214"/>
        <v>25836659.569999997</v>
      </c>
      <c r="PO462" s="6">
        <f t="shared" si="214"/>
        <v>75203650.430000007</v>
      </c>
      <c r="PP462" s="6">
        <f t="shared" si="214"/>
        <v>28042450.100000001</v>
      </c>
      <c r="PQ462" s="6">
        <f t="shared" si="214"/>
        <v>8439323.379999999</v>
      </c>
      <c r="PR462" s="6">
        <f t="shared" si="214"/>
        <v>17180759.479999997</v>
      </c>
      <c r="PS462" s="6">
        <f t="shared" si="214"/>
        <v>21052767.699999999</v>
      </c>
      <c r="PT462" s="6">
        <f t="shared" si="214"/>
        <v>1120317719.9900002</v>
      </c>
      <c r="PU462" s="6">
        <f t="shared" si="214"/>
        <v>13864443.479999999</v>
      </c>
      <c r="PV462" s="6">
        <f t="shared" si="214"/>
        <v>22930020.260000002</v>
      </c>
      <c r="PW462" s="6">
        <f t="shared" si="214"/>
        <v>32302210.699999999</v>
      </c>
      <c r="PX462" s="6">
        <f t="shared" si="214"/>
        <v>210030106.02000001</v>
      </c>
      <c r="PY462" s="6">
        <f t="shared" si="214"/>
        <v>21767450.069999997</v>
      </c>
      <c r="PZ462" s="6">
        <f t="shared" si="214"/>
        <v>45417005.829999991</v>
      </c>
      <c r="QA462" s="6">
        <f t="shared" si="214"/>
        <v>14724466.1</v>
      </c>
      <c r="QB462" s="6">
        <f t="shared" si="214"/>
        <v>63537441.950000003</v>
      </c>
      <c r="QC462" s="6">
        <f t="shared" si="214"/>
        <v>13035468.99</v>
      </c>
      <c r="QD462" s="6">
        <f t="shared" si="214"/>
        <v>55677434.290000007</v>
      </c>
      <c r="QE462" s="6">
        <f t="shared" si="214"/>
        <v>10160122.130000001</v>
      </c>
      <c r="QF462" s="6">
        <f t="shared" si="214"/>
        <v>19709478.18</v>
      </c>
      <c r="QG462" s="6">
        <f t="shared" si="214"/>
        <v>18509321.359999999</v>
      </c>
      <c r="QH462" s="6">
        <f t="shared" si="214"/>
        <v>22215881.16</v>
      </c>
      <c r="QI462" s="6">
        <f t="shared" si="214"/>
        <v>32059998.970000003</v>
      </c>
      <c r="QJ462" s="6">
        <f t="shared" si="214"/>
        <v>18649748.300000001</v>
      </c>
      <c r="QK462" s="6">
        <f t="shared" ref="QK462:SV462" si="215">SUM(QK201)</f>
        <v>10284615.52</v>
      </c>
      <c r="QL462" s="6">
        <f t="shared" si="215"/>
        <v>8781260.4100000001</v>
      </c>
      <c r="QM462" s="6">
        <f t="shared" si="215"/>
        <v>61566023.799999997</v>
      </c>
      <c r="QN462" s="6">
        <f t="shared" si="215"/>
        <v>73674200.810000002</v>
      </c>
      <c r="QO462" s="6">
        <f t="shared" si="215"/>
        <v>9174387.4699999988</v>
      </c>
      <c r="QP462" s="6">
        <f t="shared" si="215"/>
        <v>5395486.6699999999</v>
      </c>
      <c r="QQ462" s="6">
        <f t="shared" si="215"/>
        <v>5647518.0299999993</v>
      </c>
      <c r="QR462" s="6">
        <f t="shared" si="215"/>
        <v>6912158.919999999</v>
      </c>
      <c r="QS462" s="6">
        <f t="shared" si="215"/>
        <v>6364863.3900000006</v>
      </c>
      <c r="QT462" s="6">
        <f t="shared" si="215"/>
        <v>628536701.86000001</v>
      </c>
      <c r="QU462" s="6">
        <f t="shared" si="215"/>
        <v>9838742.3899999987</v>
      </c>
      <c r="QV462" s="6">
        <f t="shared" si="215"/>
        <v>51343741.710000008</v>
      </c>
      <c r="QW462" s="6">
        <f t="shared" si="215"/>
        <v>16013675.359999999</v>
      </c>
      <c r="QX462" s="6">
        <f t="shared" si="215"/>
        <v>19670091.510000002</v>
      </c>
      <c r="QY462" s="6">
        <f t="shared" si="215"/>
        <v>55375840.209999993</v>
      </c>
      <c r="QZ462" s="6">
        <f t="shared" si="215"/>
        <v>20128150.77</v>
      </c>
      <c r="RA462" s="6">
        <f t="shared" si="215"/>
        <v>31625969.440000005</v>
      </c>
      <c r="RB462" s="6">
        <f t="shared" si="215"/>
        <v>41013350.729999997</v>
      </c>
      <c r="RC462" s="6">
        <f t="shared" si="215"/>
        <v>14240150.450000001</v>
      </c>
      <c r="RD462" s="6">
        <f t="shared" si="215"/>
        <v>15289023.570000002</v>
      </c>
      <c r="RE462" s="6">
        <f t="shared" si="215"/>
        <v>11168900.259999998</v>
      </c>
      <c r="RF462" s="6">
        <f t="shared" si="215"/>
        <v>8453002.209999999</v>
      </c>
      <c r="RG462" s="6">
        <f t="shared" si="215"/>
        <v>516926726.12</v>
      </c>
      <c r="RH462" s="6">
        <f t="shared" si="215"/>
        <v>75185594.640000001</v>
      </c>
      <c r="RI462" s="6">
        <f t="shared" si="215"/>
        <v>30403585.41</v>
      </c>
      <c r="RJ462" s="6">
        <f t="shared" si="215"/>
        <v>26938360.620000005</v>
      </c>
      <c r="RK462" s="6">
        <f t="shared" si="215"/>
        <v>36738242.220000006</v>
      </c>
      <c r="RL462" s="6">
        <f t="shared" si="215"/>
        <v>36166615.579999998</v>
      </c>
      <c r="RM462" s="6">
        <f t="shared" si="215"/>
        <v>85527753.040000007</v>
      </c>
      <c r="RN462" s="6">
        <f t="shared" si="215"/>
        <v>18060589.829999998</v>
      </c>
      <c r="RO462" s="6">
        <f t="shared" si="215"/>
        <v>22479932.499999996</v>
      </c>
      <c r="RP462" s="6">
        <f t="shared" si="215"/>
        <v>59898690.369999997</v>
      </c>
      <c r="RQ462" s="6">
        <f t="shared" si="215"/>
        <v>93959977.030000001</v>
      </c>
      <c r="RR462" s="6">
        <f t="shared" si="215"/>
        <v>8794651.9300000016</v>
      </c>
      <c r="RS462" s="6">
        <f t="shared" si="215"/>
        <v>9712026.0300000012</v>
      </c>
      <c r="RT462" s="6">
        <f t="shared" si="215"/>
        <v>23444084.860000003</v>
      </c>
      <c r="RU462" s="6">
        <f t="shared" si="215"/>
        <v>13011234.84</v>
      </c>
      <c r="RV462" s="6">
        <f t="shared" si="215"/>
        <v>13505461.840000002</v>
      </c>
      <c r="RW462" s="6">
        <f t="shared" si="215"/>
        <v>17657249.949999999</v>
      </c>
      <c r="RX462" s="6">
        <f t="shared" si="215"/>
        <v>8784421.0199999996</v>
      </c>
      <c r="RY462" s="6">
        <f t="shared" si="215"/>
        <v>9207259.0800000001</v>
      </c>
      <c r="RZ462" s="6">
        <f t="shared" si="215"/>
        <v>9865285.6499999985</v>
      </c>
      <c r="SA462" s="6">
        <f t="shared" si="215"/>
        <v>175557032.68000001</v>
      </c>
      <c r="SB462" s="6">
        <f t="shared" si="215"/>
        <v>27098603.359999999</v>
      </c>
      <c r="SC462" s="6">
        <f t="shared" si="215"/>
        <v>16526928.339999998</v>
      </c>
      <c r="SD462" s="6">
        <f t="shared" si="215"/>
        <v>13322782</v>
      </c>
      <c r="SE462" s="6">
        <f t="shared" si="215"/>
        <v>10097884.09</v>
      </c>
      <c r="SF462" s="6">
        <f t="shared" si="215"/>
        <v>20533583.319999997</v>
      </c>
      <c r="SG462" s="6">
        <f t="shared" si="215"/>
        <v>18833281.790000003</v>
      </c>
      <c r="SH462" s="6">
        <f t="shared" si="215"/>
        <v>51121138.899999999</v>
      </c>
      <c r="SI462" s="6">
        <f t="shared" si="215"/>
        <v>27845141.660000004</v>
      </c>
      <c r="SJ462" s="6">
        <f t="shared" si="215"/>
        <v>28297151.910000004</v>
      </c>
      <c r="SK462" s="6">
        <f t="shared" si="215"/>
        <v>59885110.870000005</v>
      </c>
      <c r="SL462" s="6">
        <f t="shared" si="215"/>
        <v>6062656.0499999998</v>
      </c>
      <c r="SM462" s="6">
        <f t="shared" si="215"/>
        <v>182052834.64999998</v>
      </c>
      <c r="SN462" s="6">
        <f t="shared" si="215"/>
        <v>18622172.52</v>
      </c>
      <c r="SO462" s="6">
        <f t="shared" si="215"/>
        <v>25116771</v>
      </c>
      <c r="SP462" s="6">
        <f t="shared" si="215"/>
        <v>38057972.560000002</v>
      </c>
      <c r="SQ462" s="6">
        <f t="shared" si="215"/>
        <v>16439160.970000001</v>
      </c>
      <c r="SR462" s="6">
        <f t="shared" si="215"/>
        <v>20294887.090000004</v>
      </c>
      <c r="SS462" s="6">
        <f t="shared" si="215"/>
        <v>15356700.84</v>
      </c>
      <c r="ST462" s="6">
        <f t="shared" si="215"/>
        <v>7912547.8399999999</v>
      </c>
      <c r="SU462" s="6">
        <f t="shared" si="215"/>
        <v>293371664.19</v>
      </c>
      <c r="SV462" s="6">
        <f t="shared" si="215"/>
        <v>12076280.600000001</v>
      </c>
      <c r="SW462" s="6">
        <f t="shared" ref="SW462:VH462" si="216">SUM(SW201)</f>
        <v>30046807.559999999</v>
      </c>
      <c r="SX462" s="6">
        <f t="shared" si="216"/>
        <v>18858559.840000004</v>
      </c>
      <c r="SY462" s="6">
        <f t="shared" si="216"/>
        <v>9503459.7399999984</v>
      </c>
      <c r="SZ462" s="6">
        <f t="shared" si="216"/>
        <v>9761524.1699999999</v>
      </c>
      <c r="TA462" s="6">
        <f t="shared" si="216"/>
        <v>14606159.869999999</v>
      </c>
      <c r="TB462" s="6">
        <f t="shared" si="216"/>
        <v>59753281.270000003</v>
      </c>
      <c r="TC462" s="6">
        <f t="shared" si="216"/>
        <v>10428122.249999998</v>
      </c>
      <c r="TD462" s="6">
        <f t="shared" si="216"/>
        <v>14814085.939999999</v>
      </c>
      <c r="TE462" s="6">
        <f t="shared" si="216"/>
        <v>20833056.510000002</v>
      </c>
      <c r="TF462" s="6">
        <f t="shared" si="216"/>
        <v>32728658.349999998</v>
      </c>
      <c r="TG462" s="6">
        <f t="shared" si="216"/>
        <v>14496101.209999999</v>
      </c>
      <c r="TH462" s="6">
        <f t="shared" si="216"/>
        <v>9040394.2599999998</v>
      </c>
      <c r="TI462" s="6">
        <f t="shared" si="216"/>
        <v>567590892.85000002</v>
      </c>
      <c r="TJ462" s="6">
        <f t="shared" si="216"/>
        <v>16878241.34</v>
      </c>
      <c r="TK462" s="6">
        <f t="shared" si="216"/>
        <v>8985193.2899999991</v>
      </c>
      <c r="TL462" s="6">
        <f t="shared" si="216"/>
        <v>27400422.120000005</v>
      </c>
      <c r="TM462" s="6">
        <f t="shared" si="216"/>
        <v>24233520.310000002</v>
      </c>
      <c r="TN462" s="6">
        <f t="shared" si="216"/>
        <v>16526851.889999999</v>
      </c>
      <c r="TO462" s="6">
        <f t="shared" si="216"/>
        <v>5712572.6100000003</v>
      </c>
      <c r="TP462" s="6">
        <f t="shared" si="216"/>
        <v>149201954.61000001</v>
      </c>
      <c r="TQ462" s="6">
        <f t="shared" si="216"/>
        <v>14033273.590000004</v>
      </c>
      <c r="TR462" s="6">
        <f t="shared" si="216"/>
        <v>35010360.669999994</v>
      </c>
      <c r="TS462" s="6">
        <f t="shared" si="216"/>
        <v>31986232.070000004</v>
      </c>
      <c r="TT462" s="6">
        <f t="shared" si="216"/>
        <v>14682351.480000002</v>
      </c>
      <c r="TU462" s="6">
        <f t="shared" si="216"/>
        <v>8286158.7800000003</v>
      </c>
      <c r="TV462" s="6">
        <f t="shared" si="216"/>
        <v>15023082.820000002</v>
      </c>
      <c r="TW462" s="6">
        <f t="shared" si="216"/>
        <v>16055185.899999999</v>
      </c>
      <c r="TX462" s="6">
        <f t="shared" si="216"/>
        <v>13496887.699999999</v>
      </c>
      <c r="TY462" s="6">
        <f t="shared" si="216"/>
        <v>107160639.78</v>
      </c>
      <c r="TZ462" s="6">
        <f t="shared" si="216"/>
        <v>11099628.159999998</v>
      </c>
      <c r="UA462" s="6">
        <f t="shared" si="216"/>
        <v>287267526.52000004</v>
      </c>
      <c r="UB462" s="6">
        <f t="shared" si="216"/>
        <v>48125341.5</v>
      </c>
      <c r="UC462" s="6">
        <f t="shared" si="216"/>
        <v>10622607.060000001</v>
      </c>
      <c r="UD462" s="6">
        <f t="shared" si="216"/>
        <v>12577214.9</v>
      </c>
      <c r="UE462" s="6">
        <f t="shared" si="216"/>
        <v>123567649.93000002</v>
      </c>
      <c r="UF462" s="6">
        <f t="shared" si="216"/>
        <v>9310367.2200000007</v>
      </c>
      <c r="UG462" s="6">
        <f t="shared" si="216"/>
        <v>5833560.5700000003</v>
      </c>
      <c r="UH462" s="6">
        <f t="shared" si="216"/>
        <v>12239198.530000001</v>
      </c>
      <c r="UI462" s="6">
        <f t="shared" si="216"/>
        <v>12914357.960000001</v>
      </c>
      <c r="UJ462" s="6">
        <f t="shared" si="216"/>
        <v>158808345.90000001</v>
      </c>
      <c r="UK462" s="6">
        <f t="shared" si="216"/>
        <v>36488858.509999998</v>
      </c>
      <c r="UL462" s="6">
        <f t="shared" si="216"/>
        <v>22176767.009999998</v>
      </c>
      <c r="UM462" s="6">
        <f t="shared" si="216"/>
        <v>38531266.629999995</v>
      </c>
      <c r="UN462" s="6">
        <f t="shared" si="216"/>
        <v>25487047.050000001</v>
      </c>
      <c r="UO462" s="6">
        <f t="shared" si="216"/>
        <v>21499892.150000002</v>
      </c>
      <c r="UP462" s="6">
        <f t="shared" si="216"/>
        <v>1004523785.08</v>
      </c>
      <c r="UQ462" s="6">
        <f t="shared" si="216"/>
        <v>32513920.600000001</v>
      </c>
      <c r="UR462" s="6">
        <f t="shared" si="216"/>
        <v>24382427.969999999</v>
      </c>
      <c r="US462" s="6">
        <f t="shared" si="216"/>
        <v>158158879.37999997</v>
      </c>
      <c r="UT462" s="6">
        <f t="shared" si="216"/>
        <v>8782212.040000001</v>
      </c>
      <c r="UU462" s="6">
        <f t="shared" si="216"/>
        <v>23793643.110000003</v>
      </c>
      <c r="UV462" s="6">
        <f t="shared" si="216"/>
        <v>59703384.409999996</v>
      </c>
      <c r="UW462" s="6">
        <f t="shared" si="216"/>
        <v>12842777.630000001</v>
      </c>
      <c r="UX462" s="6">
        <f t="shared" si="216"/>
        <v>16747342.169999998</v>
      </c>
      <c r="UY462" s="6">
        <f t="shared" si="216"/>
        <v>18119584.419999998</v>
      </c>
      <c r="UZ462" s="6">
        <f t="shared" si="216"/>
        <v>33384661.129999995</v>
      </c>
      <c r="VA462" s="6">
        <f t="shared" si="216"/>
        <v>64351010.399999999</v>
      </c>
      <c r="VB462" s="6">
        <f t="shared" si="216"/>
        <v>21369569.939999998</v>
      </c>
      <c r="VC462" s="6">
        <f t="shared" si="216"/>
        <v>46020681.509999998</v>
      </c>
      <c r="VD462" s="6">
        <f t="shared" si="216"/>
        <v>9868694.2700000014</v>
      </c>
      <c r="VE462" s="6">
        <f t="shared" si="216"/>
        <v>12709902.009999998</v>
      </c>
      <c r="VF462" s="6">
        <f t="shared" si="216"/>
        <v>9619584.2899999991</v>
      </c>
      <c r="VG462" s="6">
        <f t="shared" si="216"/>
        <v>13085518.01</v>
      </c>
      <c r="VH462" s="6">
        <f t="shared" si="216"/>
        <v>73405548.199999988</v>
      </c>
      <c r="VI462" s="6">
        <f t="shared" ref="VI462:XT462" si="217">SUM(VI201)</f>
        <v>10160439.08</v>
      </c>
      <c r="VJ462" s="6">
        <f t="shared" si="217"/>
        <v>8116045.1800000006</v>
      </c>
      <c r="VK462" s="6">
        <f t="shared" si="217"/>
        <v>7185717.0300000003</v>
      </c>
      <c r="VL462" s="6">
        <f t="shared" si="217"/>
        <v>402095040.46000004</v>
      </c>
      <c r="VM462" s="6">
        <f t="shared" si="217"/>
        <v>24536577.249999993</v>
      </c>
      <c r="VN462" s="6">
        <f t="shared" si="217"/>
        <v>18353415.110000003</v>
      </c>
      <c r="VO462" s="6">
        <f t="shared" si="217"/>
        <v>48132064.180000007</v>
      </c>
      <c r="VP462" s="6">
        <f t="shared" si="217"/>
        <v>61028312.36999999</v>
      </c>
      <c r="VQ462" s="6">
        <f t="shared" si="217"/>
        <v>40147040.25999999</v>
      </c>
      <c r="VR462" s="6">
        <f t="shared" si="217"/>
        <v>28714331.859999999</v>
      </c>
      <c r="VS462" s="6">
        <f t="shared" si="217"/>
        <v>27174232.910000004</v>
      </c>
      <c r="VT462" s="6">
        <f t="shared" si="217"/>
        <v>19754831.579999998</v>
      </c>
      <c r="VU462" s="6">
        <f t="shared" si="217"/>
        <v>143506059.39999998</v>
      </c>
      <c r="VV462" s="6">
        <f t="shared" si="217"/>
        <v>19849804.530000001</v>
      </c>
      <c r="VW462" s="6">
        <f t="shared" si="217"/>
        <v>63802084.049999997</v>
      </c>
      <c r="VX462" s="6">
        <f t="shared" si="217"/>
        <v>23084834.250000004</v>
      </c>
      <c r="VY462" s="6">
        <f t="shared" si="217"/>
        <v>24669044.720000003</v>
      </c>
      <c r="VZ462" s="6">
        <f t="shared" si="217"/>
        <v>10212502.640000001</v>
      </c>
      <c r="WA462" s="6">
        <f t="shared" si="217"/>
        <v>1556493353.9499998</v>
      </c>
      <c r="WB462" s="6">
        <f t="shared" si="217"/>
        <v>51205913.519999996</v>
      </c>
      <c r="WC462" s="6">
        <f t="shared" si="217"/>
        <v>27277575.779999997</v>
      </c>
      <c r="WD462" s="6">
        <f t="shared" si="217"/>
        <v>17461777.09</v>
      </c>
      <c r="WE462" s="6">
        <f t="shared" si="217"/>
        <v>12668952.940000001</v>
      </c>
      <c r="WF462" s="6">
        <f t="shared" si="217"/>
        <v>25516298.020000003</v>
      </c>
      <c r="WG462" s="6">
        <f t="shared" si="217"/>
        <v>40421120.710000001</v>
      </c>
      <c r="WH462" s="6">
        <f t="shared" si="217"/>
        <v>53506313.400000006</v>
      </c>
      <c r="WI462" s="6">
        <f t="shared" si="217"/>
        <v>23387557.629999999</v>
      </c>
      <c r="WJ462" s="6">
        <f t="shared" si="217"/>
        <v>35475410.039999999</v>
      </c>
      <c r="WK462" s="6">
        <f t="shared" si="217"/>
        <v>18745888.880000003</v>
      </c>
      <c r="WL462" s="6">
        <f t="shared" si="217"/>
        <v>110191965.69</v>
      </c>
      <c r="WM462" s="6">
        <f t="shared" si="217"/>
        <v>22476668.98</v>
      </c>
      <c r="WN462" s="6">
        <f t="shared" si="217"/>
        <v>42285256.210000001</v>
      </c>
      <c r="WO462" s="6">
        <f t="shared" si="217"/>
        <v>83029792.460000008</v>
      </c>
      <c r="WP462" s="6">
        <f t="shared" si="217"/>
        <v>22899128.91</v>
      </c>
      <c r="WQ462" s="6">
        <f t="shared" si="217"/>
        <v>30848628.32</v>
      </c>
      <c r="WR462" s="6">
        <f t="shared" si="217"/>
        <v>36072757.360000007</v>
      </c>
      <c r="WS462" s="6">
        <f t="shared" si="217"/>
        <v>15490295.949999999</v>
      </c>
      <c r="WT462" s="6">
        <f t="shared" si="217"/>
        <v>60668521.770000003</v>
      </c>
      <c r="WU462" s="6">
        <f t="shared" si="217"/>
        <v>123217557.13999999</v>
      </c>
      <c r="WV462" s="6">
        <f t="shared" si="217"/>
        <v>19457740.049999997</v>
      </c>
      <c r="WW462" s="6">
        <f t="shared" si="217"/>
        <v>15794279.41</v>
      </c>
      <c r="WX462" s="6">
        <f t="shared" si="217"/>
        <v>12403307.310000001</v>
      </c>
      <c r="WY462" s="6">
        <f t="shared" si="217"/>
        <v>12551732.049999999</v>
      </c>
      <c r="WZ462" s="6">
        <f t="shared" si="217"/>
        <v>9620646.4900000002</v>
      </c>
      <c r="XA462" s="6">
        <f t="shared" si="217"/>
        <v>12603788.720000001</v>
      </c>
      <c r="XB462" s="6">
        <f t="shared" si="217"/>
        <v>12549083.33</v>
      </c>
      <c r="XC462" s="6">
        <f t="shared" si="217"/>
        <v>141612455.63000003</v>
      </c>
      <c r="XD462" s="6">
        <f t="shared" si="217"/>
        <v>11786811.350000001</v>
      </c>
      <c r="XE462" s="6">
        <f t="shared" si="217"/>
        <v>6870057.4099999992</v>
      </c>
      <c r="XF462" s="6">
        <f t="shared" si="217"/>
        <v>8024151.6600000001</v>
      </c>
      <c r="XG462" s="6">
        <f t="shared" si="217"/>
        <v>10093166.270000001</v>
      </c>
      <c r="XH462" s="6">
        <f t="shared" si="217"/>
        <v>727084741.79999995</v>
      </c>
      <c r="XI462" s="6">
        <f t="shared" si="217"/>
        <v>31844868.760000002</v>
      </c>
      <c r="XJ462" s="6">
        <f t="shared" si="217"/>
        <v>27339586.859999996</v>
      </c>
      <c r="XK462" s="6">
        <f t="shared" si="217"/>
        <v>177121343.72</v>
      </c>
      <c r="XL462" s="6">
        <f t="shared" si="217"/>
        <v>22544477.210000001</v>
      </c>
      <c r="XM462" s="6">
        <f t="shared" si="217"/>
        <v>30664109.609999999</v>
      </c>
      <c r="XN462" s="6">
        <f t="shared" si="217"/>
        <v>59595646.289999992</v>
      </c>
      <c r="XO462" s="6">
        <f t="shared" si="217"/>
        <v>19134466.760000002</v>
      </c>
      <c r="XP462" s="6">
        <f t="shared" si="217"/>
        <v>22334395.32</v>
      </c>
      <c r="XQ462" s="6">
        <f t="shared" si="217"/>
        <v>63962433.649999991</v>
      </c>
      <c r="XR462" s="6">
        <f t="shared" si="217"/>
        <v>66060744.110000007</v>
      </c>
      <c r="XS462" s="6">
        <f t="shared" si="217"/>
        <v>13973875.450000001</v>
      </c>
      <c r="XT462" s="6">
        <f t="shared" si="217"/>
        <v>13935767.840000002</v>
      </c>
      <c r="XU462" s="6">
        <f t="shared" ref="XU462:AAF462" si="218">SUM(XU201)</f>
        <v>17988214.719999999</v>
      </c>
      <c r="XV462" s="6">
        <f t="shared" si="218"/>
        <v>13220844.02</v>
      </c>
      <c r="XW462" s="6">
        <f t="shared" si="218"/>
        <v>11804078.279999999</v>
      </c>
      <c r="XX462" s="6">
        <f t="shared" si="218"/>
        <v>10605104.360000001</v>
      </c>
      <c r="XY462" s="6">
        <f t="shared" si="218"/>
        <v>11958422.02</v>
      </c>
      <c r="XZ462" s="6">
        <f t="shared" si="218"/>
        <v>10803378.399999999</v>
      </c>
      <c r="YA462" s="6">
        <f t="shared" si="218"/>
        <v>9684617.1500000004</v>
      </c>
      <c r="YB462" s="6">
        <f t="shared" si="218"/>
        <v>14281581.4</v>
      </c>
      <c r="YC462" s="6">
        <f t="shared" si="218"/>
        <v>10913287.57</v>
      </c>
      <c r="YD462" s="6">
        <f t="shared" si="218"/>
        <v>9968974.3500000015</v>
      </c>
      <c r="YE462" s="6">
        <f t="shared" si="218"/>
        <v>800834498.10000002</v>
      </c>
      <c r="YF462" s="6">
        <f t="shared" si="218"/>
        <v>31518955.16</v>
      </c>
      <c r="YG462" s="6">
        <f t="shared" si="218"/>
        <v>63692827.359999999</v>
      </c>
      <c r="YH462" s="6">
        <f t="shared" si="218"/>
        <v>22312921.610000003</v>
      </c>
      <c r="YI462" s="6">
        <f t="shared" si="218"/>
        <v>137056801.19</v>
      </c>
      <c r="YJ462" s="6">
        <f t="shared" si="218"/>
        <v>39330085.880000003</v>
      </c>
      <c r="YK462" s="6">
        <f t="shared" si="218"/>
        <v>47925823.140000001</v>
      </c>
      <c r="YL462" s="6">
        <f t="shared" si="218"/>
        <v>13964978.890000001</v>
      </c>
      <c r="YM462" s="6">
        <f t="shared" si="218"/>
        <v>158755365.62</v>
      </c>
      <c r="YN462" s="6">
        <f t="shared" si="218"/>
        <v>87367541.120000005</v>
      </c>
      <c r="YO462" s="6">
        <f t="shared" si="218"/>
        <v>31156301.780000001</v>
      </c>
      <c r="YP462" s="6">
        <f t="shared" si="218"/>
        <v>23616043.07</v>
      </c>
      <c r="YQ462" s="6">
        <f t="shared" si="218"/>
        <v>29041071.829999998</v>
      </c>
      <c r="YR462" s="6">
        <f t="shared" si="218"/>
        <v>12691442.140000001</v>
      </c>
      <c r="YS462" s="6">
        <f t="shared" si="218"/>
        <v>17544254.640000001</v>
      </c>
      <c r="YT462" s="6">
        <f t="shared" si="218"/>
        <v>12252430.510000002</v>
      </c>
      <c r="YU462" s="6">
        <f t="shared" si="218"/>
        <v>14145915.390000001</v>
      </c>
      <c r="YV462" s="6">
        <f t="shared" si="218"/>
        <v>229099019.46000001</v>
      </c>
      <c r="YW462" s="6">
        <f t="shared" si="218"/>
        <v>15995496.24</v>
      </c>
      <c r="YX462" s="6">
        <f t="shared" si="218"/>
        <v>13230230.43</v>
      </c>
      <c r="YY462" s="6">
        <f t="shared" si="218"/>
        <v>12628949.34</v>
      </c>
      <c r="YZ462" s="6">
        <f t="shared" si="218"/>
        <v>17952314.689999998</v>
      </c>
      <c r="ZA462" s="6">
        <f t="shared" si="218"/>
        <v>8003943.0299999993</v>
      </c>
      <c r="ZB462" s="6">
        <f t="shared" si="218"/>
        <v>10062446.420000002</v>
      </c>
      <c r="ZC462" s="6">
        <f t="shared" si="218"/>
        <v>209357451.19999999</v>
      </c>
      <c r="ZD462" s="6">
        <f t="shared" si="218"/>
        <v>12471293.310000001</v>
      </c>
      <c r="ZE462" s="6">
        <f t="shared" si="218"/>
        <v>27547787.879999999</v>
      </c>
      <c r="ZF462" s="6">
        <f t="shared" si="218"/>
        <v>21385559.859999999</v>
      </c>
      <c r="ZG462" s="6">
        <f t="shared" si="218"/>
        <v>11391266.26</v>
      </c>
      <c r="ZH462" s="6">
        <f t="shared" si="218"/>
        <v>15469964.839999998</v>
      </c>
      <c r="ZI462" s="6">
        <f t="shared" si="218"/>
        <v>12098468.67</v>
      </c>
      <c r="ZJ462" s="6">
        <f t="shared" si="218"/>
        <v>10889095.970000003</v>
      </c>
      <c r="ZK462" s="6">
        <f t="shared" si="218"/>
        <v>51847565.570000008</v>
      </c>
      <c r="ZL462" s="6">
        <f t="shared" si="218"/>
        <v>506978238.58000004</v>
      </c>
      <c r="ZM462" s="6">
        <f t="shared" si="218"/>
        <v>17238495.300000001</v>
      </c>
      <c r="ZN462" s="6">
        <f t="shared" si="218"/>
        <v>54661014.190000005</v>
      </c>
      <c r="ZO462" s="6">
        <f t="shared" si="218"/>
        <v>221629933.09999999</v>
      </c>
      <c r="ZP462" s="6">
        <f t="shared" si="218"/>
        <v>64945439.389999993</v>
      </c>
      <c r="ZQ462" s="6">
        <f t="shared" si="218"/>
        <v>16135569.159999998</v>
      </c>
      <c r="ZR462" s="6">
        <f t="shared" si="218"/>
        <v>22979685.98</v>
      </c>
      <c r="ZS462" s="6">
        <f t="shared" si="218"/>
        <v>37764579.299999997</v>
      </c>
      <c r="ZT462" s="6">
        <f t="shared" si="218"/>
        <v>47538056.400000006</v>
      </c>
      <c r="ZU462" s="6">
        <f t="shared" si="218"/>
        <v>50725632.620000005</v>
      </c>
      <c r="ZV462" s="6">
        <f t="shared" si="218"/>
        <v>10528466.41</v>
      </c>
      <c r="ZW462" s="6">
        <f t="shared" si="218"/>
        <v>17912594.300000001</v>
      </c>
      <c r="ZX462" s="6">
        <f t="shared" si="218"/>
        <v>28963261.419999998</v>
      </c>
      <c r="ZY462" s="6">
        <f t="shared" si="218"/>
        <v>81003133.969999984</v>
      </c>
      <c r="ZZ462" s="6">
        <f t="shared" si="218"/>
        <v>17671370.899999999</v>
      </c>
      <c r="AAA462" s="6">
        <f t="shared" si="218"/>
        <v>13274594.930000002</v>
      </c>
      <c r="AAB462" s="6">
        <f t="shared" si="218"/>
        <v>18800371.729999997</v>
      </c>
      <c r="AAC462" s="6">
        <f t="shared" si="218"/>
        <v>13342034.510000002</v>
      </c>
      <c r="AAD462" s="6">
        <f t="shared" si="218"/>
        <v>18516919.879999995</v>
      </c>
      <c r="AAE462" s="6">
        <f t="shared" si="218"/>
        <v>11451838.479999999</v>
      </c>
      <c r="AAF462" s="6">
        <f t="shared" si="218"/>
        <v>9190407.0099999998</v>
      </c>
      <c r="AAG462" s="6">
        <f t="shared" ref="AAG462:ACR462" si="219">SUM(AAG201)</f>
        <v>9534703.5</v>
      </c>
      <c r="AAH462" s="6">
        <f t="shared" si="219"/>
        <v>316529211.44000006</v>
      </c>
      <c r="AAI462" s="6">
        <f t="shared" si="219"/>
        <v>14949043</v>
      </c>
      <c r="AAJ462" s="6">
        <f t="shared" si="219"/>
        <v>19989061.77</v>
      </c>
      <c r="AAK462" s="6">
        <f t="shared" si="219"/>
        <v>15047160.279999999</v>
      </c>
      <c r="AAL462" s="6">
        <f t="shared" si="219"/>
        <v>11812705.890000001</v>
      </c>
      <c r="AAM462" s="6">
        <f t="shared" si="219"/>
        <v>30540182.27</v>
      </c>
      <c r="AAN462" s="6">
        <f t="shared" si="219"/>
        <v>14521836.190000001</v>
      </c>
      <c r="AAO462" s="6">
        <f t="shared" si="219"/>
        <v>1067075821.03</v>
      </c>
      <c r="AAP462" s="6">
        <f t="shared" si="219"/>
        <v>24150416.889999997</v>
      </c>
      <c r="AAQ462" s="6">
        <f t="shared" si="219"/>
        <v>12359915.340000002</v>
      </c>
      <c r="AAR462" s="6">
        <f t="shared" si="219"/>
        <v>74981579.480000004</v>
      </c>
      <c r="AAS462" s="6">
        <f t="shared" si="219"/>
        <v>38607251.649999999</v>
      </c>
      <c r="AAT462" s="6">
        <f t="shared" si="219"/>
        <v>15083729.26</v>
      </c>
      <c r="AAU462" s="6">
        <f t="shared" si="219"/>
        <v>25950803.019999996</v>
      </c>
      <c r="AAV462" s="6">
        <f t="shared" si="219"/>
        <v>40114854.819999993</v>
      </c>
      <c r="AAW462" s="6">
        <f t="shared" si="219"/>
        <v>101435495.09999998</v>
      </c>
      <c r="AAX462" s="6">
        <f t="shared" si="219"/>
        <v>16660853.409999998</v>
      </c>
      <c r="AAY462" s="6">
        <f t="shared" si="219"/>
        <v>39765746.539999999</v>
      </c>
      <c r="AAZ462" s="6">
        <f t="shared" si="219"/>
        <v>140291294.76000002</v>
      </c>
      <c r="ABA462" s="6">
        <f t="shared" si="219"/>
        <v>73690878.400000006</v>
      </c>
      <c r="ABB462" s="6">
        <f t="shared" si="219"/>
        <v>7236802.4100000011</v>
      </c>
      <c r="ABC462" s="6">
        <f t="shared" si="219"/>
        <v>18985119.379999999</v>
      </c>
      <c r="ABD462" s="6">
        <f t="shared" si="219"/>
        <v>17112156.060000002</v>
      </c>
      <c r="ABE462" s="6">
        <f t="shared" si="219"/>
        <v>9633210.129999999</v>
      </c>
      <c r="ABF462" s="6">
        <f t="shared" si="219"/>
        <v>17416276.490000002</v>
      </c>
      <c r="ABG462" s="6">
        <f t="shared" si="219"/>
        <v>12145223.35</v>
      </c>
      <c r="ABH462" s="6">
        <f t="shared" si="219"/>
        <v>194386420.78999999</v>
      </c>
      <c r="ABI462" s="6">
        <f t="shared" si="219"/>
        <v>174658136.66999999</v>
      </c>
      <c r="ABJ462" s="6">
        <f t="shared" si="219"/>
        <v>12911281.92</v>
      </c>
      <c r="ABK462" s="6">
        <f t="shared" si="219"/>
        <v>11905533.430000002</v>
      </c>
      <c r="ABL462" s="6">
        <f t="shared" si="219"/>
        <v>10735914.77</v>
      </c>
      <c r="ABM462" s="6">
        <f t="shared" si="219"/>
        <v>10954635.370000001</v>
      </c>
      <c r="ABN462" s="6">
        <f t="shared" si="219"/>
        <v>7442762.96</v>
      </c>
      <c r="ABO462" s="6">
        <f t="shared" si="219"/>
        <v>337303882.21999997</v>
      </c>
      <c r="ABP462" s="6">
        <f t="shared" si="219"/>
        <v>30484872.309999999</v>
      </c>
      <c r="ABQ462" s="6">
        <f t="shared" si="219"/>
        <v>24098975.030000005</v>
      </c>
      <c r="ABR462" s="6">
        <f t="shared" si="219"/>
        <v>35662751.259999998</v>
      </c>
      <c r="ABS462" s="6">
        <f t="shared" si="219"/>
        <v>30028496.700000003</v>
      </c>
      <c r="ABT462" s="6">
        <f t="shared" si="219"/>
        <v>26762838.509999998</v>
      </c>
      <c r="ABU462" s="6">
        <f t="shared" si="219"/>
        <v>11325020.630000001</v>
      </c>
      <c r="ABV462" s="6">
        <f t="shared" si="219"/>
        <v>18797120.359999999</v>
      </c>
      <c r="ABW462" s="6">
        <f t="shared" si="219"/>
        <v>4272308.01</v>
      </c>
      <c r="ABX462" s="6">
        <f t="shared" si="219"/>
        <v>285838390.33999997</v>
      </c>
      <c r="ABY462" s="6">
        <f t="shared" si="219"/>
        <v>13573131.710000001</v>
      </c>
      <c r="ABZ462" s="6">
        <f t="shared" si="219"/>
        <v>42231321.32</v>
      </c>
      <c r="ACA462" s="6">
        <f t="shared" si="219"/>
        <v>12962117.559999999</v>
      </c>
      <c r="ACB462" s="6">
        <f t="shared" si="219"/>
        <v>11048159.629999999</v>
      </c>
      <c r="ACC462" s="6">
        <f t="shared" si="219"/>
        <v>69458873.359999999</v>
      </c>
      <c r="ACD462" s="6">
        <f t="shared" si="219"/>
        <v>10586527.049999999</v>
      </c>
      <c r="ACE462" s="6">
        <f t="shared" si="219"/>
        <v>20668478.000000004</v>
      </c>
      <c r="ACF462" s="6">
        <f t="shared" si="219"/>
        <v>8625043.8599999994</v>
      </c>
      <c r="ACG462" s="6">
        <f t="shared" si="219"/>
        <v>29154457.390000001</v>
      </c>
      <c r="ACH462" s="6">
        <f t="shared" si="219"/>
        <v>11375733.030000001</v>
      </c>
      <c r="ACI462" s="6">
        <f t="shared" si="219"/>
        <v>680797481.6099999</v>
      </c>
      <c r="ACJ462" s="6">
        <f t="shared" si="219"/>
        <v>16906192.82</v>
      </c>
      <c r="ACK462" s="6">
        <f t="shared" si="219"/>
        <v>23750576.029999997</v>
      </c>
      <c r="ACL462" s="6">
        <f t="shared" si="219"/>
        <v>36195123.18</v>
      </c>
      <c r="ACM462" s="6">
        <f t="shared" si="219"/>
        <v>7659152.2599999998</v>
      </c>
      <c r="ACN462" s="6">
        <f t="shared" si="219"/>
        <v>18070775.699999999</v>
      </c>
      <c r="ACO462" s="6">
        <f t="shared" si="219"/>
        <v>33788619.090000004</v>
      </c>
      <c r="ACP462" s="6">
        <f t="shared" si="219"/>
        <v>130272932.48999999</v>
      </c>
      <c r="ACQ462" s="6">
        <f t="shared" si="219"/>
        <v>165752506.82999998</v>
      </c>
      <c r="ACR462" s="6">
        <f t="shared" si="219"/>
        <v>14563633.730000002</v>
      </c>
      <c r="ACS462" s="6">
        <f t="shared" ref="ACS462:AFD462" si="220">SUM(ACS201)</f>
        <v>22193520.110000007</v>
      </c>
      <c r="ACT462" s="6">
        <f t="shared" si="220"/>
        <v>41815722.280000001</v>
      </c>
      <c r="ACU462" s="6">
        <f t="shared" si="220"/>
        <v>24551081.41</v>
      </c>
      <c r="ACV462" s="6">
        <f t="shared" si="220"/>
        <v>168518008.15000004</v>
      </c>
      <c r="ACW462" s="6">
        <f t="shared" si="220"/>
        <v>27225349.970000003</v>
      </c>
      <c r="ACX462" s="6">
        <f t="shared" si="220"/>
        <v>27188353.960000001</v>
      </c>
      <c r="ACY462" s="6">
        <f t="shared" si="220"/>
        <v>11861203.290000001</v>
      </c>
      <c r="ACZ462" s="6">
        <f t="shared" si="220"/>
        <v>9668489.1400000006</v>
      </c>
      <c r="ADA462" s="6">
        <f t="shared" si="220"/>
        <v>19867149.640000001</v>
      </c>
      <c r="ADB462" s="6">
        <f t="shared" si="220"/>
        <v>10192350.069999998</v>
      </c>
      <c r="ADC462" s="6">
        <f t="shared" si="220"/>
        <v>15109406.25</v>
      </c>
      <c r="ADD462" s="6">
        <f t="shared" si="220"/>
        <v>15159359.549999997</v>
      </c>
      <c r="ADE462" s="6">
        <f t="shared" si="220"/>
        <v>13143507.019999998</v>
      </c>
      <c r="ADF462" s="6">
        <f t="shared" si="220"/>
        <v>78277956.670000002</v>
      </c>
      <c r="ADG462" s="6">
        <f t="shared" si="220"/>
        <v>61595722.509999998</v>
      </c>
      <c r="ADH462" s="6">
        <f t="shared" si="220"/>
        <v>9448915.3900000006</v>
      </c>
      <c r="ADI462" s="6">
        <f t="shared" si="220"/>
        <v>5558088.2199999988</v>
      </c>
      <c r="ADJ462" s="6">
        <f t="shared" si="220"/>
        <v>31363430.16</v>
      </c>
      <c r="ADK462" s="6">
        <f t="shared" si="220"/>
        <v>3378781.14</v>
      </c>
      <c r="ADL462" s="6">
        <f t="shared" si="220"/>
        <v>15158970.529999999</v>
      </c>
      <c r="ADM462" s="6">
        <f t="shared" si="220"/>
        <v>10166017.789999999</v>
      </c>
      <c r="ADN462" s="6">
        <f t="shared" si="220"/>
        <v>13978508.280000001</v>
      </c>
      <c r="ADO462" s="6">
        <f t="shared" si="220"/>
        <v>559404045.38000011</v>
      </c>
      <c r="ADP462" s="6">
        <f t="shared" si="220"/>
        <v>52424257.050000004</v>
      </c>
      <c r="ADQ462" s="6">
        <f t="shared" si="220"/>
        <v>58642626.009999998</v>
      </c>
      <c r="ADR462" s="6">
        <f t="shared" si="220"/>
        <v>45883820.029999994</v>
      </c>
      <c r="ADS462" s="6">
        <f t="shared" si="220"/>
        <v>172690960.51999998</v>
      </c>
      <c r="ADT462" s="6">
        <f t="shared" si="220"/>
        <v>5958594.7000000002</v>
      </c>
      <c r="ADU462" s="6">
        <f t="shared" si="220"/>
        <v>8774425.7199999988</v>
      </c>
      <c r="ADV462" s="6">
        <f t="shared" si="220"/>
        <v>12822253.880000001</v>
      </c>
      <c r="ADW462" s="6">
        <f t="shared" si="220"/>
        <v>10638147.310000001</v>
      </c>
      <c r="ADX462" s="6">
        <f t="shared" si="220"/>
        <v>6993229.6899999995</v>
      </c>
      <c r="ADY462" s="6">
        <f t="shared" si="220"/>
        <v>787507752.82000005</v>
      </c>
      <c r="ADZ462" s="6">
        <f t="shared" si="220"/>
        <v>111624435.75</v>
      </c>
      <c r="AEA462" s="6">
        <f t="shared" si="220"/>
        <v>97649770.519999996</v>
      </c>
      <c r="AEB462" s="6">
        <f t="shared" si="220"/>
        <v>18511615.080000002</v>
      </c>
      <c r="AEC462" s="6">
        <f t="shared" si="220"/>
        <v>32747717.099999998</v>
      </c>
      <c r="AED462" s="6">
        <f t="shared" si="220"/>
        <v>37152171.589999996</v>
      </c>
      <c r="AEE462" s="6">
        <f t="shared" si="220"/>
        <v>18527416.769999996</v>
      </c>
      <c r="AEF462" s="6">
        <f t="shared" si="220"/>
        <v>28589953.080000002</v>
      </c>
      <c r="AEG462" s="6">
        <f t="shared" si="220"/>
        <v>13124169.219999999</v>
      </c>
      <c r="AEH462" s="6">
        <f t="shared" si="220"/>
        <v>22104230.590000004</v>
      </c>
      <c r="AEI462" s="6">
        <f t="shared" si="220"/>
        <v>32901523.769999996</v>
      </c>
      <c r="AEJ462" s="6">
        <f t="shared" si="220"/>
        <v>96691203.089999989</v>
      </c>
      <c r="AEK462" s="6">
        <f t="shared" si="220"/>
        <v>13391217.659999998</v>
      </c>
      <c r="AEL462" s="6">
        <f t="shared" si="220"/>
        <v>32085357.300000001</v>
      </c>
      <c r="AEM462" s="6">
        <f t="shared" si="220"/>
        <v>33486741.190000001</v>
      </c>
      <c r="AEN462" s="6">
        <f t="shared" si="220"/>
        <v>54133856.509999998</v>
      </c>
      <c r="AEO462" s="6">
        <f t="shared" si="220"/>
        <v>13444923.84</v>
      </c>
      <c r="AEP462" s="6">
        <f t="shared" si="220"/>
        <v>59565342.320000008</v>
      </c>
      <c r="AEQ462" s="6">
        <f t="shared" si="220"/>
        <v>9421415.7599999998</v>
      </c>
      <c r="AER462" s="6">
        <f t="shared" si="220"/>
        <v>47671407.090000004</v>
      </c>
      <c r="AES462" s="6">
        <f t="shared" si="220"/>
        <v>408527282.00999993</v>
      </c>
      <c r="AET462" s="6">
        <f t="shared" si="220"/>
        <v>34004779.890000001</v>
      </c>
      <c r="AEU462" s="6">
        <f t="shared" si="220"/>
        <v>35203354.359999999</v>
      </c>
      <c r="AEV462" s="6">
        <f t="shared" si="220"/>
        <v>30227308.620000001</v>
      </c>
      <c r="AEW462" s="6">
        <f t="shared" si="220"/>
        <v>20459179.609999999</v>
      </c>
      <c r="AEX462" s="6">
        <f t="shared" si="220"/>
        <v>62959896.68999999</v>
      </c>
      <c r="AEY462" s="6">
        <f t="shared" si="220"/>
        <v>17748865.450000003</v>
      </c>
      <c r="AEZ462" s="6">
        <f t="shared" si="220"/>
        <v>22213892.040000003</v>
      </c>
      <c r="AFA462" s="6">
        <f t="shared" si="220"/>
        <v>13078549.939999999</v>
      </c>
      <c r="AFB462" s="6">
        <f t="shared" si="220"/>
        <v>8737670.8099999987</v>
      </c>
      <c r="AFC462" s="6">
        <f t="shared" si="220"/>
        <v>234563217.94</v>
      </c>
      <c r="AFD462" s="6">
        <f t="shared" si="220"/>
        <v>101224016.72000003</v>
      </c>
      <c r="AFE462" s="6">
        <f t="shared" ref="AFE462:AHP462" si="221">SUM(AFE201)</f>
        <v>44446927.819999993</v>
      </c>
      <c r="AFF462" s="6">
        <f t="shared" si="221"/>
        <v>19324715.489999998</v>
      </c>
      <c r="AFG462" s="6">
        <f t="shared" si="221"/>
        <v>66192943.299999997</v>
      </c>
      <c r="AFH462" s="6">
        <f t="shared" si="221"/>
        <v>23608998.5</v>
      </c>
      <c r="AFI462" s="6">
        <f t="shared" si="221"/>
        <v>15474508.59</v>
      </c>
      <c r="AFJ462" s="6">
        <f t="shared" si="221"/>
        <v>22502002.060000002</v>
      </c>
      <c r="AFK462" s="6">
        <f t="shared" si="221"/>
        <v>9066638.9199999999</v>
      </c>
      <c r="AFL462" s="6">
        <f t="shared" si="221"/>
        <v>22378772.27</v>
      </c>
      <c r="AFM462" s="6">
        <f t="shared" si="221"/>
        <v>20128510.629999999</v>
      </c>
      <c r="AFN462" s="6">
        <f t="shared" si="221"/>
        <v>18139085.640000001</v>
      </c>
      <c r="AFO462" s="6">
        <f t="shared" si="221"/>
        <v>24637791.629999995</v>
      </c>
      <c r="AFP462" s="6">
        <f t="shared" si="221"/>
        <v>212212475.68000001</v>
      </c>
      <c r="AFQ462" s="6">
        <f t="shared" si="221"/>
        <v>43367542.589999996</v>
      </c>
      <c r="AFR462" s="6">
        <f t="shared" si="221"/>
        <v>27368410.32</v>
      </c>
      <c r="AFS462" s="6">
        <f t="shared" si="221"/>
        <v>17598690.910000004</v>
      </c>
      <c r="AFT462" s="6">
        <f t="shared" si="221"/>
        <v>19259210.660000004</v>
      </c>
      <c r="AFU462" s="6">
        <f t="shared" si="221"/>
        <v>14249472.48</v>
      </c>
      <c r="AFV462" s="6">
        <f t="shared" si="221"/>
        <v>10312047.540000001</v>
      </c>
      <c r="AFW462" s="6">
        <f t="shared" si="221"/>
        <v>37789938.600000001</v>
      </c>
      <c r="AFX462" s="6">
        <f t="shared" si="221"/>
        <v>32711823.730000004</v>
      </c>
      <c r="AFY462" s="6">
        <f t="shared" si="221"/>
        <v>8834973.7000000011</v>
      </c>
      <c r="AFZ462" s="6">
        <f t="shared" si="221"/>
        <v>31806450.359999999</v>
      </c>
      <c r="AGA462" s="6">
        <f t="shared" si="221"/>
        <v>14558001</v>
      </c>
      <c r="AGB462" s="6">
        <f t="shared" si="221"/>
        <v>394584090.08999997</v>
      </c>
      <c r="AGC462" s="6">
        <f t="shared" si="221"/>
        <v>23750149.18</v>
      </c>
      <c r="AGD462" s="6">
        <f t="shared" si="221"/>
        <v>24540089.27</v>
      </c>
      <c r="AGE462" s="6">
        <f t="shared" si="221"/>
        <v>14693650.15</v>
      </c>
      <c r="AGF462" s="6">
        <f t="shared" si="221"/>
        <v>79158066.540000007</v>
      </c>
      <c r="AGG462" s="6">
        <f t="shared" si="221"/>
        <v>18444311.470000003</v>
      </c>
      <c r="AGH462" s="6">
        <f t="shared" si="221"/>
        <v>20891376.799999993</v>
      </c>
      <c r="AGI462" s="6">
        <f t="shared" si="221"/>
        <v>14572614.919999998</v>
      </c>
      <c r="AGJ462" s="6">
        <f t="shared" si="221"/>
        <v>12997419.060000001</v>
      </c>
      <c r="AGK462" s="6">
        <f t="shared" si="221"/>
        <v>16393414.17</v>
      </c>
      <c r="AGL462" s="6">
        <f t="shared" si="221"/>
        <v>11754181.469999999</v>
      </c>
      <c r="AGM462" s="6">
        <f t="shared" si="221"/>
        <v>382185490.43000001</v>
      </c>
      <c r="AGN462" s="6">
        <f t="shared" si="221"/>
        <v>55077143.530000001</v>
      </c>
      <c r="AGO462" s="6">
        <f t="shared" si="221"/>
        <v>38018804.409999996</v>
      </c>
      <c r="AGP462" s="6">
        <f t="shared" si="221"/>
        <v>12549231.770000001</v>
      </c>
      <c r="AGQ462" s="6">
        <f t="shared" si="221"/>
        <v>52247180.640000001</v>
      </c>
      <c r="AGR462" s="6">
        <f t="shared" si="221"/>
        <v>39587236.38000001</v>
      </c>
      <c r="AGS462" s="6">
        <f t="shared" si="221"/>
        <v>9689441.1900000013</v>
      </c>
      <c r="AGT462" s="6">
        <f t="shared" si="221"/>
        <v>14266751.539999999</v>
      </c>
      <c r="AGU462" s="6">
        <f t="shared" si="221"/>
        <v>572609495.31999993</v>
      </c>
      <c r="AGV462" s="6">
        <f t="shared" si="221"/>
        <v>391397129.58999997</v>
      </c>
      <c r="AGW462" s="6">
        <f t="shared" si="221"/>
        <v>18349162.079999998</v>
      </c>
      <c r="AGX462" s="6">
        <f t="shared" si="221"/>
        <v>61946176.329999998</v>
      </c>
      <c r="AGY462" s="6">
        <f t="shared" si="221"/>
        <v>119662866.83</v>
      </c>
      <c r="AGZ462" s="6">
        <f t="shared" si="221"/>
        <v>34338680.910000004</v>
      </c>
      <c r="AHA462" s="6">
        <f t="shared" si="221"/>
        <v>30963064.879999999</v>
      </c>
      <c r="AHB462" s="6">
        <f t="shared" si="221"/>
        <v>32853505.849999994</v>
      </c>
      <c r="AHC462" s="6">
        <f t="shared" si="221"/>
        <v>7906678.9899999993</v>
      </c>
      <c r="AHD462" s="6">
        <f t="shared" si="221"/>
        <v>34799423.519999996</v>
      </c>
      <c r="AHE462" s="6">
        <f t="shared" si="221"/>
        <v>39904521.160000004</v>
      </c>
      <c r="AHF462" s="6">
        <f t="shared" si="221"/>
        <v>12907965.310000001</v>
      </c>
      <c r="AHG462" s="6">
        <f t="shared" si="221"/>
        <v>12311944.26</v>
      </c>
      <c r="AHH462" s="6">
        <f t="shared" si="221"/>
        <v>19952603.270000003</v>
      </c>
      <c r="AHI462" s="6">
        <f t="shared" si="221"/>
        <v>14031916.8167</v>
      </c>
      <c r="AHJ462" s="6">
        <f t="shared" si="221"/>
        <v>26037714.16</v>
      </c>
      <c r="AHK462" s="6">
        <f t="shared" si="221"/>
        <v>16914147.609999999</v>
      </c>
      <c r="AHL462" s="6">
        <f t="shared" si="221"/>
        <v>190801717.70999995</v>
      </c>
      <c r="AHM462" s="6">
        <f t="shared" si="221"/>
        <v>21933312.920000002</v>
      </c>
      <c r="AHN462" s="6">
        <f t="shared" si="221"/>
        <v>12027603.210000001</v>
      </c>
      <c r="AHO462" s="6">
        <f t="shared" si="221"/>
        <v>17147141.579999998</v>
      </c>
      <c r="AHP462" s="6">
        <f t="shared" si="221"/>
        <v>42516671.269999996</v>
      </c>
      <c r="AHQ462" s="6">
        <f>SUM(AHQ201)</f>
        <v>11427918.34</v>
      </c>
      <c r="AHR462" s="6">
        <f>SUM(AHR201)</f>
        <v>13392222.82</v>
      </c>
      <c r="AHS462" s="6"/>
      <c r="AHT462" s="6">
        <f>SUM(AHT201)</f>
        <v>60130901025.127083</v>
      </c>
    </row>
    <row r="463" spans="1:904" ht="21">
      <c r="C463" s="4" t="s">
        <v>1868</v>
      </c>
      <c r="D463" s="6">
        <f>SUM(D249)</f>
        <v>125271389.35000001</v>
      </c>
      <c r="E463" s="6">
        <f t="shared" ref="E463:BP463" si="222">SUM(E249)</f>
        <v>5341199.88</v>
      </c>
      <c r="F463" s="6">
        <f t="shared" si="222"/>
        <v>4296129.84</v>
      </c>
      <c r="G463" s="6">
        <f t="shared" si="222"/>
        <v>2958966.3</v>
      </c>
      <c r="H463" s="6">
        <f t="shared" si="222"/>
        <v>19238443.020000003</v>
      </c>
      <c r="I463" s="6">
        <f t="shared" si="222"/>
        <v>4508093.1499999994</v>
      </c>
      <c r="J463" s="6">
        <f t="shared" si="222"/>
        <v>12227703.370000001</v>
      </c>
      <c r="K463" s="6">
        <f t="shared" si="222"/>
        <v>8012560.7000000002</v>
      </c>
      <c r="L463" s="6">
        <f t="shared" si="222"/>
        <v>6973838.3099999996</v>
      </c>
      <c r="M463" s="6">
        <f t="shared" si="222"/>
        <v>5278874.8999999994</v>
      </c>
      <c r="N463" s="6">
        <f t="shared" si="222"/>
        <v>2666140.8200000003</v>
      </c>
      <c r="O463" s="6">
        <f t="shared" si="222"/>
        <v>2844534.3</v>
      </c>
      <c r="P463" s="6">
        <f t="shared" si="222"/>
        <v>4860886.4899999993</v>
      </c>
      <c r="Q463" s="6">
        <f t="shared" si="222"/>
        <v>4591285.12</v>
      </c>
      <c r="R463" s="6">
        <f t="shared" si="222"/>
        <v>3959805.6699999995</v>
      </c>
      <c r="S463" s="6">
        <f t="shared" si="222"/>
        <v>5715845.96</v>
      </c>
      <c r="T463" s="6">
        <f t="shared" si="222"/>
        <v>4235017.2</v>
      </c>
      <c r="U463" s="6">
        <f t="shared" si="222"/>
        <v>2145551.0299999998</v>
      </c>
      <c r="V463" s="6">
        <f t="shared" si="222"/>
        <v>116332840.97</v>
      </c>
      <c r="W463" s="6">
        <f t="shared" si="222"/>
        <v>18207856.509999998</v>
      </c>
      <c r="X463" s="6">
        <f t="shared" si="222"/>
        <v>6855818</v>
      </c>
      <c r="Y463" s="6">
        <f t="shared" si="222"/>
        <v>6795677.6100000003</v>
      </c>
      <c r="Z463" s="6">
        <f t="shared" si="222"/>
        <v>4688100.26</v>
      </c>
      <c r="AA463" s="6">
        <f t="shared" si="222"/>
        <v>3490149.2500000005</v>
      </c>
      <c r="AB463" s="6">
        <f t="shared" si="222"/>
        <v>818730.65999999992</v>
      </c>
      <c r="AC463" s="6">
        <f t="shared" si="222"/>
        <v>21419350.039999999</v>
      </c>
      <c r="AD463" s="6">
        <f t="shared" si="222"/>
        <v>7538239.0200000005</v>
      </c>
      <c r="AE463" s="6">
        <f t="shared" si="222"/>
        <v>1912410.1800000002</v>
      </c>
      <c r="AF463" s="6">
        <f t="shared" si="222"/>
        <v>9880850.7100000009</v>
      </c>
      <c r="AG463" s="6">
        <f t="shared" si="222"/>
        <v>4539864.34</v>
      </c>
      <c r="AH463" s="6">
        <f t="shared" si="222"/>
        <v>26586075.740000002</v>
      </c>
      <c r="AI463" s="6">
        <f t="shared" si="222"/>
        <v>4517837.22</v>
      </c>
      <c r="AJ463" s="6">
        <f t="shared" si="222"/>
        <v>20623857.830000002</v>
      </c>
      <c r="AK463" s="6">
        <f t="shared" si="222"/>
        <v>2835790.5500000003</v>
      </c>
      <c r="AL463" s="6">
        <f t="shared" si="222"/>
        <v>2756170.23</v>
      </c>
      <c r="AM463" s="6">
        <f t="shared" si="222"/>
        <v>2471887.87</v>
      </c>
      <c r="AN463" s="6">
        <f t="shared" si="222"/>
        <v>2627819.6800000002</v>
      </c>
      <c r="AO463" s="6">
        <f t="shared" si="222"/>
        <v>1290054.3</v>
      </c>
      <c r="AP463" s="6">
        <f t="shared" si="222"/>
        <v>4087946.8799999994</v>
      </c>
      <c r="AQ463" s="6">
        <f t="shared" si="222"/>
        <v>2337872.94</v>
      </c>
      <c r="AR463" s="6">
        <f t="shared" si="222"/>
        <v>1722378.21</v>
      </c>
      <c r="AS463" s="6">
        <f t="shared" si="222"/>
        <v>4255426.1400000006</v>
      </c>
      <c r="AT463" s="6">
        <f t="shared" si="222"/>
        <v>52330852.960000001</v>
      </c>
      <c r="AU463" s="6">
        <f t="shared" si="222"/>
        <v>1015929.85</v>
      </c>
      <c r="AV463" s="6">
        <f t="shared" si="222"/>
        <v>1354847.15</v>
      </c>
      <c r="AW463" s="6">
        <f t="shared" si="222"/>
        <v>1268423.7</v>
      </c>
      <c r="AX463" s="6">
        <f t="shared" si="222"/>
        <v>3430914.22</v>
      </c>
      <c r="AY463" s="6">
        <f t="shared" si="222"/>
        <v>3379558.37</v>
      </c>
      <c r="AZ463" s="6">
        <f t="shared" si="222"/>
        <v>818509.21</v>
      </c>
      <c r="BA463" s="6">
        <f t="shared" si="222"/>
        <v>1765106.5499999998</v>
      </c>
      <c r="BB463" s="6">
        <f t="shared" si="222"/>
        <v>1500622.57</v>
      </c>
      <c r="BC463" s="6">
        <f t="shared" si="222"/>
        <v>1077322.51</v>
      </c>
      <c r="BD463" s="6">
        <f t="shared" si="222"/>
        <v>2045800.5599999998</v>
      </c>
      <c r="BE463" s="6">
        <f t="shared" si="222"/>
        <v>1008470.69</v>
      </c>
      <c r="BF463" s="6">
        <f t="shared" si="222"/>
        <v>11995757.940000003</v>
      </c>
      <c r="BG463" s="6">
        <f t="shared" si="222"/>
        <v>2141864.85</v>
      </c>
      <c r="BH463" s="6">
        <f t="shared" si="222"/>
        <v>1698935.8800000004</v>
      </c>
      <c r="BI463" s="6">
        <f t="shared" si="222"/>
        <v>30186604.340000004</v>
      </c>
      <c r="BJ463" s="6">
        <f t="shared" si="222"/>
        <v>22072109.260000002</v>
      </c>
      <c r="BK463" s="6">
        <f t="shared" si="222"/>
        <v>5012770.16</v>
      </c>
      <c r="BL463" s="6">
        <f t="shared" si="222"/>
        <v>1944753.16</v>
      </c>
      <c r="BM463" s="6">
        <f t="shared" si="222"/>
        <v>3801511.74</v>
      </c>
      <c r="BN463" s="6">
        <f t="shared" si="222"/>
        <v>3254621.12</v>
      </c>
      <c r="BO463" s="6">
        <f t="shared" si="222"/>
        <v>3764173.69</v>
      </c>
      <c r="BP463" s="6">
        <f t="shared" si="222"/>
        <v>2237638.6100000003</v>
      </c>
      <c r="BQ463" s="6">
        <f t="shared" ref="BQ463:EB463" si="223">SUM(BQ249)</f>
        <v>1543697.6900000002</v>
      </c>
      <c r="BR463" s="6">
        <f t="shared" si="223"/>
        <v>65738549.330000013</v>
      </c>
      <c r="BS463" s="6">
        <f t="shared" si="223"/>
        <v>4048500.8799999994</v>
      </c>
      <c r="BT463" s="6">
        <f t="shared" si="223"/>
        <v>3226065.8699999996</v>
      </c>
      <c r="BU463" s="6">
        <f t="shared" si="223"/>
        <v>3089094.57</v>
      </c>
      <c r="BV463" s="6">
        <f t="shared" si="223"/>
        <v>2411992.62</v>
      </c>
      <c r="BW463" s="6">
        <f t="shared" si="223"/>
        <v>2631176.8299999991</v>
      </c>
      <c r="BX463" s="6">
        <f t="shared" si="223"/>
        <v>2031991.78</v>
      </c>
      <c r="BY463" s="6">
        <f t="shared" si="223"/>
        <v>3909077.1399999992</v>
      </c>
      <c r="BZ463" s="6">
        <f t="shared" si="223"/>
        <v>28400435.700000003</v>
      </c>
      <c r="CA463" s="6">
        <f t="shared" si="223"/>
        <v>3418292.9</v>
      </c>
      <c r="CB463" s="6">
        <f t="shared" si="223"/>
        <v>5632480.7500000009</v>
      </c>
      <c r="CC463" s="6">
        <f t="shared" si="223"/>
        <v>12151506.41</v>
      </c>
      <c r="CD463" s="6">
        <f t="shared" si="223"/>
        <v>1732907.94</v>
      </c>
      <c r="CE463" s="6">
        <f t="shared" si="223"/>
        <v>2479390.1000000006</v>
      </c>
      <c r="CF463" s="6">
        <f t="shared" si="223"/>
        <v>2306446</v>
      </c>
      <c r="CG463" s="6">
        <f t="shared" si="223"/>
        <v>99401251.459999993</v>
      </c>
      <c r="CH463" s="6">
        <f t="shared" si="223"/>
        <v>3667633.28</v>
      </c>
      <c r="CI463" s="6">
        <f t="shared" si="223"/>
        <v>13450240.93</v>
      </c>
      <c r="CJ463" s="6">
        <f t="shared" si="223"/>
        <v>1685104.7999999998</v>
      </c>
      <c r="CK463" s="6">
        <f t="shared" si="223"/>
        <v>2857604.76</v>
      </c>
      <c r="CL463" s="6">
        <f t="shared" si="223"/>
        <v>1738743.9000000001</v>
      </c>
      <c r="CM463" s="6">
        <f t="shared" si="223"/>
        <v>2611426.2999999998</v>
      </c>
      <c r="CN463" s="6">
        <f t="shared" si="223"/>
        <v>13371642.500000002</v>
      </c>
      <c r="CO463" s="6">
        <f t="shared" si="223"/>
        <v>1360415.95</v>
      </c>
      <c r="CP463" s="6">
        <f t="shared" si="223"/>
        <v>2913362.4299999997</v>
      </c>
      <c r="CQ463" s="6">
        <f t="shared" si="223"/>
        <v>2280196.6700000004</v>
      </c>
      <c r="CR463" s="6">
        <f t="shared" si="223"/>
        <v>1709970.47</v>
      </c>
      <c r="CS463" s="6">
        <f t="shared" si="223"/>
        <v>1994682.9000000001</v>
      </c>
      <c r="CT463" s="6">
        <f t="shared" si="223"/>
        <v>35487758.599999994</v>
      </c>
      <c r="CU463" s="6">
        <f t="shared" si="223"/>
        <v>1912134.51</v>
      </c>
      <c r="CV463" s="6">
        <f t="shared" si="223"/>
        <v>2550650.939999999</v>
      </c>
      <c r="CW463" s="6">
        <f t="shared" si="223"/>
        <v>5047437.8199999994</v>
      </c>
      <c r="CX463" s="6">
        <f t="shared" si="223"/>
        <v>2346706.5099999998</v>
      </c>
      <c r="CY463" s="6">
        <f t="shared" si="223"/>
        <v>7870772.6399999997</v>
      </c>
      <c r="CZ463" s="6">
        <f t="shared" si="223"/>
        <v>2160443.04</v>
      </c>
      <c r="DA463" s="6">
        <f t="shared" si="223"/>
        <v>1704532.4299999997</v>
      </c>
      <c r="DB463" s="6">
        <f t="shared" si="223"/>
        <v>42546167.779999994</v>
      </c>
      <c r="DC463" s="6">
        <f t="shared" si="223"/>
        <v>32178623.91</v>
      </c>
      <c r="DD463" s="6">
        <f t="shared" si="223"/>
        <v>4564167.05</v>
      </c>
      <c r="DE463" s="6">
        <f t="shared" si="223"/>
        <v>2802350.5100000007</v>
      </c>
      <c r="DF463" s="6">
        <f t="shared" si="223"/>
        <v>12738537.210000001</v>
      </c>
      <c r="DG463" s="6">
        <f t="shared" si="223"/>
        <v>11880449.960000001</v>
      </c>
      <c r="DH463" s="6">
        <f t="shared" si="223"/>
        <v>7671627.8699999992</v>
      </c>
      <c r="DI463" s="6">
        <f t="shared" si="223"/>
        <v>7899508.5</v>
      </c>
      <c r="DJ463" s="6">
        <f t="shared" si="223"/>
        <v>4460241.54</v>
      </c>
      <c r="DK463" s="6">
        <f t="shared" si="223"/>
        <v>157296761.81999999</v>
      </c>
      <c r="DL463" s="6">
        <f t="shared" si="223"/>
        <v>4466768.6000000006</v>
      </c>
      <c r="DM463" s="6">
        <f t="shared" si="223"/>
        <v>7961002.629999999</v>
      </c>
      <c r="DN463" s="6">
        <f t="shared" si="223"/>
        <v>6484906.6199999992</v>
      </c>
      <c r="DO463" s="6">
        <f t="shared" si="223"/>
        <v>4739670.6000000006</v>
      </c>
      <c r="DP463" s="6">
        <f t="shared" si="223"/>
        <v>4725411.4300000006</v>
      </c>
      <c r="DQ463" s="6">
        <f t="shared" si="223"/>
        <v>8493335.6799999997</v>
      </c>
      <c r="DR463" s="6">
        <f t="shared" si="223"/>
        <v>4110162.3400000003</v>
      </c>
      <c r="DS463" s="6">
        <f t="shared" si="223"/>
        <v>16419475.43</v>
      </c>
      <c r="DT463" s="6">
        <f t="shared" si="223"/>
        <v>61842407.849999994</v>
      </c>
      <c r="DU463" s="6">
        <f t="shared" si="223"/>
        <v>4636626.62</v>
      </c>
      <c r="DV463" s="6">
        <f t="shared" si="223"/>
        <v>14954035.849999998</v>
      </c>
      <c r="DW463" s="6">
        <f t="shared" si="223"/>
        <v>19110019.91</v>
      </c>
      <c r="DX463" s="6">
        <f t="shared" si="223"/>
        <v>3909232.6200000006</v>
      </c>
      <c r="DY463" s="6">
        <f t="shared" si="223"/>
        <v>4221607.0599999996</v>
      </c>
      <c r="DZ463" s="6">
        <f t="shared" si="223"/>
        <v>3707126.5199999996</v>
      </c>
      <c r="EA463" s="6">
        <f t="shared" si="223"/>
        <v>2947988.12</v>
      </c>
      <c r="EB463" s="6">
        <f t="shared" si="223"/>
        <v>3359357.8</v>
      </c>
      <c r="EC463" s="6">
        <f t="shared" ref="EC463:GN463" si="224">SUM(EC249)</f>
        <v>3040580.4</v>
      </c>
      <c r="ED463" s="6">
        <f t="shared" si="224"/>
        <v>11778838.93</v>
      </c>
      <c r="EE463" s="6">
        <f t="shared" si="224"/>
        <v>32984587.749999996</v>
      </c>
      <c r="EF463" s="6">
        <f t="shared" si="224"/>
        <v>23347459.070000004</v>
      </c>
      <c r="EG463" s="6">
        <f t="shared" si="224"/>
        <v>2176870.6800000002</v>
      </c>
      <c r="EH463" s="6">
        <f t="shared" si="224"/>
        <v>4054680.6100000008</v>
      </c>
      <c r="EI463" s="6">
        <f t="shared" si="224"/>
        <v>2020907.89</v>
      </c>
      <c r="EJ463" s="6">
        <f t="shared" si="224"/>
        <v>4059179.4099999997</v>
      </c>
      <c r="EK463" s="6">
        <f t="shared" si="224"/>
        <v>8302188.5099999998</v>
      </c>
      <c r="EL463" s="6">
        <f t="shared" si="224"/>
        <v>2111857.08</v>
      </c>
      <c r="EM463" s="6">
        <f t="shared" si="224"/>
        <v>3093065.2600000002</v>
      </c>
      <c r="EN463" s="6">
        <f t="shared" si="224"/>
        <v>56299849.299999982</v>
      </c>
      <c r="EO463" s="6">
        <f t="shared" si="224"/>
        <v>2952291.7600000002</v>
      </c>
      <c r="EP463" s="6">
        <f t="shared" si="224"/>
        <v>3369750.56</v>
      </c>
      <c r="EQ463" s="6">
        <f t="shared" si="224"/>
        <v>3435824.4899999998</v>
      </c>
      <c r="ER463" s="6">
        <f t="shared" si="224"/>
        <v>3154981.83</v>
      </c>
      <c r="ES463" s="6">
        <f t="shared" si="224"/>
        <v>3117899.44</v>
      </c>
      <c r="ET463" s="6">
        <f t="shared" si="224"/>
        <v>4552283.88</v>
      </c>
      <c r="EU463" s="6">
        <f t="shared" si="224"/>
        <v>4643798.5599999996</v>
      </c>
      <c r="EV463" s="6">
        <f t="shared" si="224"/>
        <v>2596994.7200000002</v>
      </c>
      <c r="EW463" s="6">
        <f t="shared" si="224"/>
        <v>43422818.110000007</v>
      </c>
      <c r="EX463" s="6">
        <f t="shared" si="224"/>
        <v>2168108.0499999998</v>
      </c>
      <c r="EY463" s="6">
        <f t="shared" si="224"/>
        <v>4981749.13</v>
      </c>
      <c r="EZ463" s="6">
        <f t="shared" si="224"/>
        <v>5727893.6299999999</v>
      </c>
      <c r="FA463" s="6">
        <f t="shared" si="224"/>
        <v>14465081.15</v>
      </c>
      <c r="FB463" s="6">
        <f t="shared" si="224"/>
        <v>8208409.5899999999</v>
      </c>
      <c r="FC463" s="6">
        <f t="shared" si="224"/>
        <v>4973460.3600000003</v>
      </c>
      <c r="FD463" s="6">
        <f t="shared" si="224"/>
        <v>3998348.46</v>
      </c>
      <c r="FE463" s="6">
        <f t="shared" si="224"/>
        <v>3436034.8</v>
      </c>
      <c r="FF463" s="6">
        <f t="shared" si="224"/>
        <v>3702069.21</v>
      </c>
      <c r="FG463" s="6">
        <f t="shared" si="224"/>
        <v>3238718.0100000002</v>
      </c>
      <c r="FH463" s="6">
        <f t="shared" si="224"/>
        <v>4376914.71</v>
      </c>
      <c r="FI463" s="6">
        <f t="shared" si="224"/>
        <v>45562764.489999995</v>
      </c>
      <c r="FJ463" s="6">
        <f t="shared" si="224"/>
        <v>2266748.2700000005</v>
      </c>
      <c r="FK463" s="6">
        <f t="shared" si="224"/>
        <v>2543083.2399999998</v>
      </c>
      <c r="FL463" s="6">
        <f t="shared" si="224"/>
        <v>1901483.9699999997</v>
      </c>
      <c r="FM463" s="6">
        <f t="shared" si="224"/>
        <v>7622267.9899999993</v>
      </c>
      <c r="FN463" s="6">
        <f t="shared" si="224"/>
        <v>4542049.8800000008</v>
      </c>
      <c r="FO463" s="6">
        <f t="shared" si="224"/>
        <v>2650696.6500000004</v>
      </c>
      <c r="FP463" s="6">
        <f t="shared" si="224"/>
        <v>2044788</v>
      </c>
      <c r="FQ463" s="6">
        <f t="shared" si="224"/>
        <v>142911797.29999998</v>
      </c>
      <c r="FR463" s="6">
        <f t="shared" si="224"/>
        <v>2535564.7899999996</v>
      </c>
      <c r="FS463" s="6">
        <f t="shared" si="224"/>
        <v>6764211.9999999991</v>
      </c>
      <c r="FT463" s="6">
        <f t="shared" si="224"/>
        <v>4492380.5</v>
      </c>
      <c r="FU463" s="6">
        <f t="shared" si="224"/>
        <v>5203798.16</v>
      </c>
      <c r="FV463" s="6">
        <f t="shared" si="224"/>
        <v>2961892.46</v>
      </c>
      <c r="FW463" s="6">
        <f t="shared" si="224"/>
        <v>10454810.960000001</v>
      </c>
      <c r="FX463" s="6">
        <f t="shared" si="224"/>
        <v>5855951.79</v>
      </c>
      <c r="FY463" s="6">
        <f t="shared" si="224"/>
        <v>3957166.17</v>
      </c>
      <c r="FZ463" s="6">
        <f t="shared" si="224"/>
        <v>3315433.24</v>
      </c>
      <c r="GA463" s="6">
        <f t="shared" si="224"/>
        <v>9663912.1499999985</v>
      </c>
      <c r="GB463" s="6">
        <f t="shared" si="224"/>
        <v>4457031.91</v>
      </c>
      <c r="GC463" s="6">
        <f t="shared" si="224"/>
        <v>3848206.14</v>
      </c>
      <c r="GD463" s="6">
        <f t="shared" si="224"/>
        <v>3266010.56</v>
      </c>
      <c r="GE463" s="6">
        <f t="shared" si="224"/>
        <v>47014285.68</v>
      </c>
      <c r="GF463" s="6">
        <f t="shared" si="224"/>
        <v>3761633.6599999992</v>
      </c>
      <c r="GG463" s="6">
        <f t="shared" si="224"/>
        <v>2027132.21</v>
      </c>
      <c r="GH463" s="6">
        <f t="shared" si="224"/>
        <v>7272284.2600000007</v>
      </c>
      <c r="GI463" s="6">
        <f t="shared" si="224"/>
        <v>3472962.6099999994</v>
      </c>
      <c r="GJ463" s="6">
        <f t="shared" si="224"/>
        <v>4897415.4399999995</v>
      </c>
      <c r="GK463" s="6">
        <f t="shared" si="224"/>
        <v>2547744.9</v>
      </c>
      <c r="GL463" s="6">
        <f t="shared" si="224"/>
        <v>7944822.7299999986</v>
      </c>
      <c r="GM463" s="6">
        <f t="shared" si="224"/>
        <v>2790106.4599999995</v>
      </c>
      <c r="GN463" s="6">
        <f t="shared" si="224"/>
        <v>2639789.2700000005</v>
      </c>
      <c r="GO463" s="6">
        <f t="shared" ref="GO463:IZ463" si="225">SUM(GO249)</f>
        <v>2296068.8000000003</v>
      </c>
      <c r="GP463" s="6">
        <f t="shared" si="225"/>
        <v>2009087.82</v>
      </c>
      <c r="GQ463" s="6">
        <f t="shared" si="225"/>
        <v>36972996.309999995</v>
      </c>
      <c r="GR463" s="6">
        <f t="shared" si="225"/>
        <v>7391845.1299999999</v>
      </c>
      <c r="GS463" s="6">
        <f t="shared" si="225"/>
        <v>3513281.33</v>
      </c>
      <c r="GT463" s="6">
        <f t="shared" si="225"/>
        <v>6300441.6900000004</v>
      </c>
      <c r="GU463" s="6">
        <f t="shared" si="225"/>
        <v>1860244.8099999998</v>
      </c>
      <c r="GV463" s="6">
        <f t="shared" si="225"/>
        <v>4553439.0199999996</v>
      </c>
      <c r="GW463" s="6">
        <f t="shared" si="225"/>
        <v>4355486.1500000004</v>
      </c>
      <c r="GX463" s="6">
        <f t="shared" si="225"/>
        <v>2570748.4</v>
      </c>
      <c r="GY463" s="6">
        <f t="shared" si="225"/>
        <v>20708364.379999999</v>
      </c>
      <c r="GZ463" s="6">
        <f t="shared" si="225"/>
        <v>3119359.62</v>
      </c>
      <c r="HA463" s="6">
        <f t="shared" si="225"/>
        <v>4730940.0600000005</v>
      </c>
      <c r="HB463" s="6">
        <f t="shared" si="225"/>
        <v>6786384.3099999987</v>
      </c>
      <c r="HC463" s="6">
        <f t="shared" si="225"/>
        <v>102476048.25</v>
      </c>
      <c r="HD463" s="6">
        <f t="shared" si="225"/>
        <v>14392131.689999998</v>
      </c>
      <c r="HE463" s="6">
        <f t="shared" si="225"/>
        <v>13213805.560000002</v>
      </c>
      <c r="HF463" s="6">
        <f t="shared" si="225"/>
        <v>22339001.710000001</v>
      </c>
      <c r="HG463" s="6">
        <f t="shared" si="225"/>
        <v>7136478.1999999993</v>
      </c>
      <c r="HH463" s="6">
        <f t="shared" si="225"/>
        <v>14461596.840000004</v>
      </c>
      <c r="HI463" s="6">
        <f t="shared" si="225"/>
        <v>5349291.4999999991</v>
      </c>
      <c r="HJ463" s="6">
        <f t="shared" si="225"/>
        <v>9894617.8899999987</v>
      </c>
      <c r="HK463" s="6">
        <f t="shared" si="225"/>
        <v>50991687.760000005</v>
      </c>
      <c r="HL463" s="6">
        <f t="shared" si="225"/>
        <v>6223888.3500000006</v>
      </c>
      <c r="HM463" s="6">
        <f t="shared" si="225"/>
        <v>15968143.200000001</v>
      </c>
      <c r="HN463" s="6">
        <f t="shared" si="225"/>
        <v>5032964.96</v>
      </c>
      <c r="HO463" s="6">
        <f t="shared" si="225"/>
        <v>3724643.1000000006</v>
      </c>
      <c r="HP463" s="6">
        <f t="shared" si="225"/>
        <v>2338542.48</v>
      </c>
      <c r="HQ463" s="6">
        <f t="shared" si="225"/>
        <v>4135041.75</v>
      </c>
      <c r="HR463" s="6">
        <f t="shared" si="225"/>
        <v>3000049.4200000004</v>
      </c>
      <c r="HS463" s="6">
        <f t="shared" si="225"/>
        <v>45847886.650000006</v>
      </c>
      <c r="HT463" s="6">
        <f t="shared" si="225"/>
        <v>24345916.619999997</v>
      </c>
      <c r="HU463" s="6">
        <f t="shared" si="225"/>
        <v>1622722.8599999999</v>
      </c>
      <c r="HV463" s="6">
        <f t="shared" si="225"/>
        <v>3992389.9600000004</v>
      </c>
      <c r="HW463" s="6">
        <f t="shared" si="225"/>
        <v>3188507.9199999995</v>
      </c>
      <c r="HX463" s="6">
        <f t="shared" si="225"/>
        <v>1895347.72</v>
      </c>
      <c r="HY463" s="6">
        <f t="shared" si="225"/>
        <v>40327561.360000007</v>
      </c>
      <c r="HZ463" s="6">
        <f t="shared" si="225"/>
        <v>2134187.41</v>
      </c>
      <c r="IA463" s="6">
        <f t="shared" si="225"/>
        <v>2870277.6799999997</v>
      </c>
      <c r="IB463" s="6">
        <f t="shared" si="225"/>
        <v>3976105.86</v>
      </c>
      <c r="IC463" s="6">
        <f t="shared" si="225"/>
        <v>3276159.98</v>
      </c>
      <c r="ID463" s="6">
        <f t="shared" si="225"/>
        <v>7204888.7299999995</v>
      </c>
      <c r="IE463" s="6">
        <f t="shared" si="225"/>
        <v>1548288.06</v>
      </c>
      <c r="IF463" s="6">
        <f t="shared" si="225"/>
        <v>4726166.1100000003</v>
      </c>
      <c r="IG463" s="6">
        <f t="shared" si="225"/>
        <v>2243551.38</v>
      </c>
      <c r="IH463" s="6">
        <f t="shared" si="225"/>
        <v>2357492.94</v>
      </c>
      <c r="II463" s="6">
        <f t="shared" si="225"/>
        <v>34726227.420000002</v>
      </c>
      <c r="IJ463" s="6">
        <f t="shared" si="225"/>
        <v>16689469.110000001</v>
      </c>
      <c r="IK463" s="6">
        <f t="shared" si="225"/>
        <v>5232920.209999999</v>
      </c>
      <c r="IL463" s="6">
        <f t="shared" si="225"/>
        <v>6229299.7699999996</v>
      </c>
      <c r="IM463" s="6">
        <f t="shared" si="225"/>
        <v>10031231.74</v>
      </c>
      <c r="IN463" s="6">
        <f t="shared" si="225"/>
        <v>2120866.8000000003</v>
      </c>
      <c r="IO463" s="6">
        <f t="shared" si="225"/>
        <v>6095593.2599999998</v>
      </c>
      <c r="IP463" s="6">
        <f t="shared" si="225"/>
        <v>1452020.72</v>
      </c>
      <c r="IQ463" s="6">
        <f t="shared" si="225"/>
        <v>2163372.91</v>
      </c>
      <c r="IR463" s="6">
        <f t="shared" si="225"/>
        <v>1410822.44</v>
      </c>
      <c r="IS463" s="6">
        <f t="shared" si="225"/>
        <v>84027721.930000007</v>
      </c>
      <c r="IT463" s="6">
        <f t="shared" si="225"/>
        <v>23237298.140000001</v>
      </c>
      <c r="IU463" s="6">
        <f t="shared" si="225"/>
        <v>4695362.03</v>
      </c>
      <c r="IV463" s="6">
        <f t="shared" si="225"/>
        <v>3737429.4</v>
      </c>
      <c r="IW463" s="6">
        <f t="shared" si="225"/>
        <v>2096098.2000000002</v>
      </c>
      <c r="IX463" s="6">
        <f t="shared" si="225"/>
        <v>593840.30999999994</v>
      </c>
      <c r="IY463" s="6">
        <f t="shared" si="225"/>
        <v>1658549.4599999997</v>
      </c>
      <c r="IZ463" s="6">
        <f t="shared" si="225"/>
        <v>957120.57</v>
      </c>
      <c r="JA463" s="6">
        <f t="shared" ref="JA463:LL463" si="226">SUM(JA249)</f>
        <v>1801828.95</v>
      </c>
      <c r="JB463" s="6">
        <f t="shared" si="226"/>
        <v>4044398.2600000002</v>
      </c>
      <c r="JC463" s="6">
        <f t="shared" si="226"/>
        <v>2211482.79</v>
      </c>
      <c r="JD463" s="6">
        <f t="shared" si="226"/>
        <v>1326113.2199999997</v>
      </c>
      <c r="JE463" s="6">
        <f t="shared" si="226"/>
        <v>26566835.060000002</v>
      </c>
      <c r="JF463" s="6">
        <f t="shared" si="226"/>
        <v>12125000.939999996</v>
      </c>
      <c r="JG463" s="6">
        <f t="shared" si="226"/>
        <v>1407149.2</v>
      </c>
      <c r="JH463" s="6">
        <f t="shared" si="226"/>
        <v>1718312.6500000001</v>
      </c>
      <c r="JI463" s="6">
        <f t="shared" si="226"/>
        <v>1900613.88</v>
      </c>
      <c r="JJ463" s="6">
        <f t="shared" si="226"/>
        <v>1667445.06</v>
      </c>
      <c r="JK463" s="6">
        <f t="shared" si="226"/>
        <v>21107173.959999997</v>
      </c>
      <c r="JL463" s="6">
        <f t="shared" si="226"/>
        <v>3186227.8099999996</v>
      </c>
      <c r="JM463" s="6">
        <f t="shared" si="226"/>
        <v>3930465.81</v>
      </c>
      <c r="JN463" s="6">
        <f t="shared" si="226"/>
        <v>8575501.5599999987</v>
      </c>
      <c r="JO463" s="6">
        <f t="shared" si="226"/>
        <v>1697626.4999999998</v>
      </c>
      <c r="JP463" s="6">
        <f t="shared" si="226"/>
        <v>7836299.5399999982</v>
      </c>
      <c r="JQ463" s="6">
        <f t="shared" si="226"/>
        <v>2184933.9899999998</v>
      </c>
      <c r="JR463" s="6">
        <f t="shared" si="226"/>
        <v>86731315.730000004</v>
      </c>
      <c r="JS463" s="6">
        <f t="shared" si="226"/>
        <v>14085381.119999999</v>
      </c>
      <c r="JT463" s="6">
        <f t="shared" si="226"/>
        <v>3482907.8600000003</v>
      </c>
      <c r="JU463" s="6">
        <f t="shared" si="226"/>
        <v>2201586.1399999997</v>
      </c>
      <c r="JV463" s="6">
        <f t="shared" si="226"/>
        <v>5815668.5700000003</v>
      </c>
      <c r="JW463" s="6">
        <f t="shared" si="226"/>
        <v>2069650.2999999998</v>
      </c>
      <c r="JX463" s="6">
        <f t="shared" si="226"/>
        <v>18064320.760000002</v>
      </c>
      <c r="JY463" s="6">
        <f t="shared" si="226"/>
        <v>11720270.84</v>
      </c>
      <c r="JZ463" s="6">
        <f t="shared" si="226"/>
        <v>4998593.0199999996</v>
      </c>
      <c r="KA463" s="6">
        <f t="shared" si="226"/>
        <v>6493392.2999999998</v>
      </c>
      <c r="KB463" s="6">
        <f t="shared" si="226"/>
        <v>1187871.4200000004</v>
      </c>
      <c r="KC463" s="6">
        <f t="shared" si="226"/>
        <v>4826907.08</v>
      </c>
      <c r="KD463" s="6">
        <f t="shared" si="226"/>
        <v>1368497.7000000002</v>
      </c>
      <c r="KE463" s="6">
        <f t="shared" si="226"/>
        <v>1975018.5499999998</v>
      </c>
      <c r="KF463" s="6">
        <f t="shared" si="226"/>
        <v>3757818.7899999991</v>
      </c>
      <c r="KG463" s="6">
        <f t="shared" si="226"/>
        <v>3868691.1699999995</v>
      </c>
      <c r="KH463" s="6">
        <f t="shared" si="226"/>
        <v>54393715.960000001</v>
      </c>
      <c r="KI463" s="6">
        <f t="shared" si="226"/>
        <v>28271108.129999992</v>
      </c>
      <c r="KJ463" s="6">
        <f t="shared" si="226"/>
        <v>6099483.3400000008</v>
      </c>
      <c r="KK463" s="6">
        <f t="shared" si="226"/>
        <v>2944838.7800000003</v>
      </c>
      <c r="KL463" s="6">
        <f t="shared" si="226"/>
        <v>8932575.9100000001</v>
      </c>
      <c r="KM463" s="6">
        <f t="shared" si="226"/>
        <v>3821889.9299999997</v>
      </c>
      <c r="KN463" s="6">
        <f t="shared" si="226"/>
        <v>18536365.890000001</v>
      </c>
      <c r="KO463" s="6">
        <f t="shared" si="226"/>
        <v>2785163.1</v>
      </c>
      <c r="KP463" s="6">
        <f t="shared" si="226"/>
        <v>2691365.96</v>
      </c>
      <c r="KQ463" s="6">
        <f t="shared" si="226"/>
        <v>28636067.749999993</v>
      </c>
      <c r="KR463" s="6">
        <f t="shared" si="226"/>
        <v>2840921.76</v>
      </c>
      <c r="KS463" s="6">
        <f t="shared" si="226"/>
        <v>4389611.59</v>
      </c>
      <c r="KT463" s="6">
        <f t="shared" si="226"/>
        <v>21038492.59</v>
      </c>
      <c r="KU463" s="6">
        <f t="shared" si="226"/>
        <v>4248161.59</v>
      </c>
      <c r="KV463" s="6">
        <f t="shared" si="226"/>
        <v>4715947.2899999991</v>
      </c>
      <c r="KW463" s="6">
        <f t="shared" si="226"/>
        <v>52809976.099999994</v>
      </c>
      <c r="KX463" s="6">
        <f t="shared" si="226"/>
        <v>4365260.1800000006</v>
      </c>
      <c r="KY463" s="6">
        <f t="shared" si="226"/>
        <v>51194780.750000007</v>
      </c>
      <c r="KZ463" s="6">
        <f t="shared" si="226"/>
        <v>4379560.4399999995</v>
      </c>
      <c r="LA463" s="6">
        <f t="shared" si="226"/>
        <v>1641941.1400000001</v>
      </c>
      <c r="LB463" s="6">
        <f t="shared" si="226"/>
        <v>8709594.6600000001</v>
      </c>
      <c r="LC463" s="6">
        <f t="shared" si="226"/>
        <v>9716058.870000001</v>
      </c>
      <c r="LD463" s="6">
        <f t="shared" si="226"/>
        <v>2542179.7199999997</v>
      </c>
      <c r="LE463" s="6">
        <f t="shared" si="226"/>
        <v>3182871.5700000003</v>
      </c>
      <c r="LF463" s="6">
        <f t="shared" si="226"/>
        <v>2595104.1999999993</v>
      </c>
      <c r="LG463" s="6">
        <f t="shared" si="226"/>
        <v>56257380.530000001</v>
      </c>
      <c r="LH463" s="6">
        <f t="shared" si="226"/>
        <v>20368770.950000003</v>
      </c>
      <c r="LI463" s="6">
        <f t="shared" si="226"/>
        <v>28827742.480000004</v>
      </c>
      <c r="LJ463" s="6">
        <f t="shared" si="226"/>
        <v>22100299.940000001</v>
      </c>
      <c r="LK463" s="6">
        <f t="shared" si="226"/>
        <v>4593945.6499999994</v>
      </c>
      <c r="LL463" s="6">
        <f t="shared" si="226"/>
        <v>3208202.0100000002</v>
      </c>
      <c r="LM463" s="6">
        <f t="shared" ref="LM463:NX463" si="227">SUM(LM249)</f>
        <v>1755865.74</v>
      </c>
      <c r="LN463" s="6">
        <f t="shared" si="227"/>
        <v>3919865.81</v>
      </c>
      <c r="LO463" s="6">
        <f t="shared" si="227"/>
        <v>722913.80999999994</v>
      </c>
      <c r="LP463" s="6">
        <f t="shared" si="227"/>
        <v>3198830.95</v>
      </c>
      <c r="LQ463" s="6">
        <f t="shared" si="227"/>
        <v>2540981.19</v>
      </c>
      <c r="LR463" s="6">
        <f t="shared" si="227"/>
        <v>42654697.060000002</v>
      </c>
      <c r="LS463" s="6">
        <f t="shared" si="227"/>
        <v>5568997.2100000009</v>
      </c>
      <c r="LT463" s="6">
        <f t="shared" si="227"/>
        <v>3373753.2000000007</v>
      </c>
      <c r="LU463" s="6">
        <f t="shared" si="227"/>
        <v>26643680.690000001</v>
      </c>
      <c r="LV463" s="6">
        <f t="shared" si="227"/>
        <v>25568287.620000001</v>
      </c>
      <c r="LW463" s="6">
        <f t="shared" si="227"/>
        <v>93446266.940000013</v>
      </c>
      <c r="LX463" s="6">
        <f t="shared" si="227"/>
        <v>20027494.119999997</v>
      </c>
      <c r="LY463" s="6">
        <f t="shared" si="227"/>
        <v>10850832.060000001</v>
      </c>
      <c r="LZ463" s="6">
        <f t="shared" si="227"/>
        <v>10137726.140000001</v>
      </c>
      <c r="MA463" s="6">
        <f t="shared" si="227"/>
        <v>7566340.2499999991</v>
      </c>
      <c r="MB463" s="6">
        <f t="shared" si="227"/>
        <v>1161140.94</v>
      </c>
      <c r="MC463" s="6">
        <f t="shared" si="227"/>
        <v>5976824.0800000001</v>
      </c>
      <c r="MD463" s="6">
        <f t="shared" si="227"/>
        <v>11709052.050000001</v>
      </c>
      <c r="ME463" s="6">
        <f t="shared" si="227"/>
        <v>12397858.289999999</v>
      </c>
      <c r="MF463" s="6">
        <f t="shared" si="227"/>
        <v>4967978.7299999995</v>
      </c>
      <c r="MG463" s="6">
        <f t="shared" si="227"/>
        <v>104275111.13</v>
      </c>
      <c r="MH463" s="6">
        <f t="shared" si="227"/>
        <v>3837231.6799999997</v>
      </c>
      <c r="MI463" s="6">
        <f t="shared" si="227"/>
        <v>2210907.89</v>
      </c>
      <c r="MJ463" s="6">
        <f t="shared" si="227"/>
        <v>2117208.34</v>
      </c>
      <c r="MK463" s="6">
        <f t="shared" si="227"/>
        <v>2721629.2</v>
      </c>
      <c r="ML463" s="6">
        <f t="shared" si="227"/>
        <v>2866029.5900000003</v>
      </c>
      <c r="MM463" s="6">
        <f t="shared" si="227"/>
        <v>4201927.42</v>
      </c>
      <c r="MN463" s="6">
        <f t="shared" si="227"/>
        <v>3319625.5500000003</v>
      </c>
      <c r="MO463" s="6">
        <f t="shared" si="227"/>
        <v>7693663.0499999998</v>
      </c>
      <c r="MP463" s="6">
        <f t="shared" si="227"/>
        <v>3248914.27</v>
      </c>
      <c r="MQ463" s="6">
        <f t="shared" si="227"/>
        <v>3094630.95</v>
      </c>
      <c r="MR463" s="6">
        <f t="shared" si="227"/>
        <v>3586205.01</v>
      </c>
      <c r="MS463" s="6">
        <f t="shared" si="227"/>
        <v>64972859.309999995</v>
      </c>
      <c r="MT463" s="6">
        <f t="shared" si="227"/>
        <v>4321157.4799999995</v>
      </c>
      <c r="MU463" s="6">
        <f t="shared" si="227"/>
        <v>4476846.7300000004</v>
      </c>
      <c r="MV463" s="6">
        <f t="shared" si="227"/>
        <v>6306304.0200000005</v>
      </c>
      <c r="MW463" s="6">
        <f t="shared" si="227"/>
        <v>3243251.1</v>
      </c>
      <c r="MX463" s="6">
        <f t="shared" si="227"/>
        <v>424152.06</v>
      </c>
      <c r="MY463" s="6">
        <f t="shared" si="227"/>
        <v>19163753.269399997</v>
      </c>
      <c r="MZ463" s="6">
        <f t="shared" si="227"/>
        <v>12096002.769999998</v>
      </c>
      <c r="NA463" s="6">
        <f t="shared" si="227"/>
        <v>1352260.87</v>
      </c>
      <c r="NB463" s="6">
        <f t="shared" si="227"/>
        <v>1668627.6700000002</v>
      </c>
      <c r="NC463" s="6">
        <f t="shared" si="227"/>
        <v>1656344.09</v>
      </c>
      <c r="ND463" s="6">
        <f t="shared" si="227"/>
        <v>108405021.63000001</v>
      </c>
      <c r="NE463" s="6">
        <f t="shared" si="227"/>
        <v>19919559.329999998</v>
      </c>
      <c r="NF463" s="6">
        <f t="shared" si="227"/>
        <v>3963748.91</v>
      </c>
      <c r="NG463" s="6">
        <f t="shared" si="227"/>
        <v>52816306.789999999</v>
      </c>
      <c r="NH463" s="6">
        <f t="shared" si="227"/>
        <v>1768924.9500000002</v>
      </c>
      <c r="NI463" s="6">
        <f t="shared" si="227"/>
        <v>9242512.1899999995</v>
      </c>
      <c r="NJ463" s="6">
        <f t="shared" si="227"/>
        <v>26365138.219999999</v>
      </c>
      <c r="NK463" s="6">
        <f t="shared" si="227"/>
        <v>22288238.739999995</v>
      </c>
      <c r="NL463" s="6">
        <f t="shared" si="227"/>
        <v>1618048.3599999999</v>
      </c>
      <c r="NM463" s="6">
        <f t="shared" si="227"/>
        <v>4569739.9895000011</v>
      </c>
      <c r="NN463" s="6">
        <f t="shared" si="227"/>
        <v>5951868.4000000004</v>
      </c>
      <c r="NO463" s="6">
        <f t="shared" si="227"/>
        <v>4815460.799999998</v>
      </c>
      <c r="NP463" s="6">
        <f t="shared" si="227"/>
        <v>39791064.980000012</v>
      </c>
      <c r="NQ463" s="6">
        <f t="shared" si="227"/>
        <v>1955178.9300000002</v>
      </c>
      <c r="NR463" s="6">
        <f t="shared" si="227"/>
        <v>2031069.03</v>
      </c>
      <c r="NS463" s="6">
        <f t="shared" si="227"/>
        <v>1881914</v>
      </c>
      <c r="NT463" s="6">
        <f t="shared" si="227"/>
        <v>1439135.24</v>
      </c>
      <c r="NU463" s="6">
        <f t="shared" si="227"/>
        <v>716051.9</v>
      </c>
      <c r="NV463" s="6">
        <f t="shared" si="227"/>
        <v>1621208.9099999997</v>
      </c>
      <c r="NW463" s="6">
        <f t="shared" si="227"/>
        <v>76791838.069999993</v>
      </c>
      <c r="NX463" s="6">
        <f t="shared" si="227"/>
        <v>24985861.610000003</v>
      </c>
      <c r="NY463" s="6">
        <f t="shared" ref="NY463:QJ463" si="228">SUM(NY249)</f>
        <v>2758222.26</v>
      </c>
      <c r="NZ463" s="6">
        <f t="shared" si="228"/>
        <v>1895411.49</v>
      </c>
      <c r="OA463" s="6">
        <f t="shared" si="228"/>
        <v>1753289.31</v>
      </c>
      <c r="OB463" s="6">
        <f t="shared" si="228"/>
        <v>5328754.32</v>
      </c>
      <c r="OC463" s="6">
        <f t="shared" si="228"/>
        <v>1949228.2</v>
      </c>
      <c r="OD463" s="6">
        <f t="shared" si="228"/>
        <v>47276635.780000001</v>
      </c>
      <c r="OE463" s="6">
        <f t="shared" si="228"/>
        <v>28598369.900000002</v>
      </c>
      <c r="OF463" s="6">
        <f t="shared" si="228"/>
        <v>10086712.860000003</v>
      </c>
      <c r="OG463" s="6">
        <f t="shared" si="228"/>
        <v>23173274.870000001</v>
      </c>
      <c r="OH463" s="6">
        <f t="shared" si="228"/>
        <v>4298465.6000000006</v>
      </c>
      <c r="OI463" s="6">
        <f t="shared" si="228"/>
        <v>3374736.06</v>
      </c>
      <c r="OJ463" s="6">
        <f t="shared" si="228"/>
        <v>4591279.3</v>
      </c>
      <c r="OK463" s="6">
        <f t="shared" si="228"/>
        <v>880137.36</v>
      </c>
      <c r="OL463" s="6">
        <f t="shared" si="228"/>
        <v>884064.85000000009</v>
      </c>
      <c r="OM463" s="6">
        <f t="shared" si="228"/>
        <v>67426444.969999999</v>
      </c>
      <c r="ON463" s="6">
        <f t="shared" si="228"/>
        <v>12358404.089999998</v>
      </c>
      <c r="OO463" s="6">
        <f t="shared" si="228"/>
        <v>23481293.970000006</v>
      </c>
      <c r="OP463" s="6">
        <f t="shared" si="228"/>
        <v>5859444</v>
      </c>
      <c r="OQ463" s="6">
        <f t="shared" si="228"/>
        <v>5747288.1700000009</v>
      </c>
      <c r="OR463" s="6">
        <f t="shared" si="228"/>
        <v>3949675.03</v>
      </c>
      <c r="OS463" s="6">
        <f t="shared" si="228"/>
        <v>39448506.420000002</v>
      </c>
      <c r="OT463" s="6">
        <f t="shared" si="228"/>
        <v>2001937.8399999996</v>
      </c>
      <c r="OU463" s="6">
        <f t="shared" si="228"/>
        <v>4036300.17</v>
      </c>
      <c r="OV463" s="6">
        <f t="shared" si="228"/>
        <v>6208331.7000000002</v>
      </c>
      <c r="OW463" s="6">
        <f t="shared" si="228"/>
        <v>4690121.9799999995</v>
      </c>
      <c r="OX463" s="6">
        <f t="shared" si="228"/>
        <v>17453199.370000001</v>
      </c>
      <c r="OY463" s="6">
        <f t="shared" si="228"/>
        <v>4636961.55</v>
      </c>
      <c r="OZ463" s="6">
        <f t="shared" si="228"/>
        <v>5514149.4799999986</v>
      </c>
      <c r="PA463" s="6">
        <f t="shared" si="228"/>
        <v>3757136.0099999993</v>
      </c>
      <c r="PB463" s="6">
        <f t="shared" si="228"/>
        <v>24948053.289999995</v>
      </c>
      <c r="PC463" s="6">
        <f t="shared" si="228"/>
        <v>2283940.19</v>
      </c>
      <c r="PD463" s="6">
        <f t="shared" si="228"/>
        <v>4748451.26</v>
      </c>
      <c r="PE463" s="6">
        <f t="shared" si="228"/>
        <v>1537911.56</v>
      </c>
      <c r="PF463" s="6">
        <f t="shared" si="228"/>
        <v>3428401.5999999992</v>
      </c>
      <c r="PG463" s="6">
        <f t="shared" si="228"/>
        <v>10242144.279999999</v>
      </c>
      <c r="PH463" s="6">
        <f t="shared" si="228"/>
        <v>1907162.2799999998</v>
      </c>
      <c r="PI463" s="6">
        <f t="shared" si="228"/>
        <v>2260506.08</v>
      </c>
      <c r="PJ463" s="6">
        <f t="shared" si="228"/>
        <v>3945629.42</v>
      </c>
      <c r="PK463" s="6">
        <f t="shared" si="228"/>
        <v>4206005.45</v>
      </c>
      <c r="PL463" s="6">
        <f t="shared" si="228"/>
        <v>3605740.9400000004</v>
      </c>
      <c r="PM463" s="6">
        <f t="shared" si="228"/>
        <v>8177711.3500000006</v>
      </c>
      <c r="PN463" s="6">
        <f t="shared" si="228"/>
        <v>2856570.7700000005</v>
      </c>
      <c r="PO463" s="6">
        <f t="shared" si="228"/>
        <v>16033734.59</v>
      </c>
      <c r="PP463" s="6">
        <f t="shared" si="228"/>
        <v>3260151.3200000003</v>
      </c>
      <c r="PQ463" s="6">
        <f t="shared" si="228"/>
        <v>2511766.64</v>
      </c>
      <c r="PR463" s="6">
        <f t="shared" si="228"/>
        <v>1688687.79</v>
      </c>
      <c r="PS463" s="6">
        <f t="shared" si="228"/>
        <v>2943694.41</v>
      </c>
      <c r="PT463" s="6">
        <f t="shared" si="228"/>
        <v>179334778.09</v>
      </c>
      <c r="PU463" s="6">
        <f t="shared" si="228"/>
        <v>2208650.71</v>
      </c>
      <c r="PV463" s="6">
        <f t="shared" si="228"/>
        <v>3174072.67</v>
      </c>
      <c r="PW463" s="6">
        <f t="shared" si="228"/>
        <v>3885866.8400000003</v>
      </c>
      <c r="PX463" s="6">
        <f t="shared" si="228"/>
        <v>41502714.870000005</v>
      </c>
      <c r="PY463" s="6">
        <f t="shared" si="228"/>
        <v>3220219.9399999995</v>
      </c>
      <c r="PZ463" s="6">
        <f t="shared" si="228"/>
        <v>10527288</v>
      </c>
      <c r="QA463" s="6">
        <f t="shared" si="228"/>
        <v>2379070.52</v>
      </c>
      <c r="QB463" s="6">
        <f t="shared" si="228"/>
        <v>6486916.2499999991</v>
      </c>
      <c r="QC463" s="6">
        <f t="shared" si="228"/>
        <v>1797260.86</v>
      </c>
      <c r="QD463" s="6">
        <f t="shared" si="228"/>
        <v>4896795.1900000004</v>
      </c>
      <c r="QE463" s="6">
        <f t="shared" si="228"/>
        <v>2168419.04</v>
      </c>
      <c r="QF463" s="6">
        <f t="shared" si="228"/>
        <v>2981750.28</v>
      </c>
      <c r="QG463" s="6">
        <f t="shared" si="228"/>
        <v>7078536.9899999993</v>
      </c>
      <c r="QH463" s="6">
        <f t="shared" si="228"/>
        <v>2727070.9899999998</v>
      </c>
      <c r="QI463" s="6">
        <f t="shared" si="228"/>
        <v>3495322.5</v>
      </c>
      <c r="QJ463" s="6">
        <f t="shared" si="228"/>
        <v>1902907.32</v>
      </c>
      <c r="QK463" s="6">
        <f t="shared" ref="QK463:SV463" si="229">SUM(QK249)</f>
        <v>2903446.0099999993</v>
      </c>
      <c r="QL463" s="6">
        <f t="shared" si="229"/>
        <v>2303591.1200000006</v>
      </c>
      <c r="QM463" s="6">
        <f t="shared" si="229"/>
        <v>5627595</v>
      </c>
      <c r="QN463" s="6">
        <f t="shared" si="229"/>
        <v>13250773.059999999</v>
      </c>
      <c r="QO463" s="6">
        <f t="shared" si="229"/>
        <v>1500746.8800000001</v>
      </c>
      <c r="QP463" s="6">
        <f t="shared" si="229"/>
        <v>2060858.8399999999</v>
      </c>
      <c r="QQ463" s="6">
        <f t="shared" si="229"/>
        <v>2410839.8300000005</v>
      </c>
      <c r="QR463" s="6">
        <f t="shared" si="229"/>
        <v>2495802.33</v>
      </c>
      <c r="QS463" s="6">
        <f t="shared" si="229"/>
        <v>1308147.7999999998</v>
      </c>
      <c r="QT463" s="6">
        <f t="shared" si="229"/>
        <v>67550985.74000001</v>
      </c>
      <c r="QU463" s="6">
        <f t="shared" si="229"/>
        <v>2309027.54</v>
      </c>
      <c r="QV463" s="6">
        <f t="shared" si="229"/>
        <v>7396186.4999999991</v>
      </c>
      <c r="QW463" s="6">
        <f t="shared" si="229"/>
        <v>3254665.86</v>
      </c>
      <c r="QX463" s="6">
        <f t="shared" si="229"/>
        <v>5116114.9399999995</v>
      </c>
      <c r="QY463" s="6">
        <f t="shared" si="229"/>
        <v>15157439.860000001</v>
      </c>
      <c r="QZ463" s="6">
        <f t="shared" si="229"/>
        <v>1526694.2599999998</v>
      </c>
      <c r="RA463" s="6">
        <f t="shared" si="229"/>
        <v>10703646.180000002</v>
      </c>
      <c r="RB463" s="6">
        <f t="shared" si="229"/>
        <v>5503482.8799999999</v>
      </c>
      <c r="RC463" s="6">
        <f t="shared" si="229"/>
        <v>1786675.82</v>
      </c>
      <c r="RD463" s="6">
        <f t="shared" si="229"/>
        <v>4541442.8199999994</v>
      </c>
      <c r="RE463" s="6">
        <f t="shared" si="229"/>
        <v>3063035.79</v>
      </c>
      <c r="RF463" s="6">
        <f t="shared" si="229"/>
        <v>3381214.9799999995</v>
      </c>
      <c r="RG463" s="6">
        <f t="shared" si="229"/>
        <v>124649644.06999998</v>
      </c>
      <c r="RH463" s="6">
        <f t="shared" si="229"/>
        <v>13359279.83</v>
      </c>
      <c r="RI463" s="6">
        <f t="shared" si="229"/>
        <v>2763621.67</v>
      </c>
      <c r="RJ463" s="6">
        <f t="shared" si="229"/>
        <v>5862184.2699999996</v>
      </c>
      <c r="RK463" s="6">
        <f t="shared" si="229"/>
        <v>3390406.5</v>
      </c>
      <c r="RL463" s="6">
        <f t="shared" si="229"/>
        <v>5748644.1900000004</v>
      </c>
      <c r="RM463" s="6">
        <f t="shared" si="229"/>
        <v>13217498.620000003</v>
      </c>
      <c r="RN463" s="6">
        <f t="shared" si="229"/>
        <v>3265337.5300000007</v>
      </c>
      <c r="RO463" s="6">
        <f t="shared" si="229"/>
        <v>5512773.9100000001</v>
      </c>
      <c r="RP463" s="6">
        <f t="shared" si="229"/>
        <v>16474326.25</v>
      </c>
      <c r="RQ463" s="6">
        <f t="shared" si="229"/>
        <v>12406510.940000001</v>
      </c>
      <c r="RR463" s="6">
        <f t="shared" si="229"/>
        <v>2025893.3299999998</v>
      </c>
      <c r="RS463" s="6">
        <f t="shared" si="229"/>
        <v>3089087.65</v>
      </c>
      <c r="RT463" s="6">
        <f t="shared" si="229"/>
        <v>2977502.35</v>
      </c>
      <c r="RU463" s="6">
        <f t="shared" si="229"/>
        <v>2578546.23</v>
      </c>
      <c r="RV463" s="6">
        <f t="shared" si="229"/>
        <v>3194887.2699999996</v>
      </c>
      <c r="RW463" s="6">
        <f t="shared" si="229"/>
        <v>2648485.5499999993</v>
      </c>
      <c r="RX463" s="6">
        <f t="shared" si="229"/>
        <v>3507498.87</v>
      </c>
      <c r="RY463" s="6">
        <f t="shared" si="229"/>
        <v>2953676.1599999997</v>
      </c>
      <c r="RZ463" s="6">
        <f t="shared" si="229"/>
        <v>3475416.2800000003</v>
      </c>
      <c r="SA463" s="6">
        <f t="shared" si="229"/>
        <v>36967435.61999999</v>
      </c>
      <c r="SB463" s="6">
        <f t="shared" si="229"/>
        <v>2594468.5099999998</v>
      </c>
      <c r="SC463" s="6">
        <f t="shared" si="229"/>
        <v>1971424.83</v>
      </c>
      <c r="SD463" s="6">
        <f t="shared" si="229"/>
        <v>3217716.86</v>
      </c>
      <c r="SE463" s="6">
        <f t="shared" si="229"/>
        <v>1908854.4499999997</v>
      </c>
      <c r="SF463" s="6">
        <f t="shared" si="229"/>
        <v>2379508.6800000002</v>
      </c>
      <c r="SG463" s="6">
        <f t="shared" si="229"/>
        <v>2612612.3400000003</v>
      </c>
      <c r="SH463" s="6">
        <f t="shared" si="229"/>
        <v>5411612.4400000004</v>
      </c>
      <c r="SI463" s="6">
        <f t="shared" si="229"/>
        <v>3271603.0799999996</v>
      </c>
      <c r="SJ463" s="6">
        <f t="shared" si="229"/>
        <v>3832152.0100000002</v>
      </c>
      <c r="SK463" s="6">
        <f t="shared" si="229"/>
        <v>12638553.43</v>
      </c>
      <c r="SL463" s="6">
        <f t="shared" si="229"/>
        <v>3076200.54</v>
      </c>
      <c r="SM463" s="6">
        <f t="shared" si="229"/>
        <v>31892561.710000001</v>
      </c>
      <c r="SN463" s="6">
        <f t="shared" si="229"/>
        <v>3769655.7199999997</v>
      </c>
      <c r="SO463" s="6">
        <f t="shared" si="229"/>
        <v>3003318.8700000006</v>
      </c>
      <c r="SP463" s="6">
        <f t="shared" si="229"/>
        <v>7110063.04</v>
      </c>
      <c r="SQ463" s="6">
        <f t="shared" si="229"/>
        <v>3301337.9</v>
      </c>
      <c r="SR463" s="6">
        <f t="shared" si="229"/>
        <v>3741375.3800000004</v>
      </c>
      <c r="SS463" s="6">
        <f t="shared" si="229"/>
        <v>1416905.68</v>
      </c>
      <c r="ST463" s="6">
        <f t="shared" si="229"/>
        <v>1864680.95</v>
      </c>
      <c r="SU463" s="6">
        <f t="shared" si="229"/>
        <v>50410720.04999999</v>
      </c>
      <c r="SV463" s="6">
        <f t="shared" si="229"/>
        <v>3514536.6500000004</v>
      </c>
      <c r="SW463" s="6">
        <f t="shared" ref="SW463:VH463" si="230">SUM(SW249)</f>
        <v>5216091.8600000003</v>
      </c>
      <c r="SX463" s="6">
        <f t="shared" si="230"/>
        <v>3248074.64</v>
      </c>
      <c r="SY463" s="6">
        <f t="shared" si="230"/>
        <v>1875585.41</v>
      </c>
      <c r="SZ463" s="6">
        <f t="shared" si="230"/>
        <v>1906671.56</v>
      </c>
      <c r="TA463" s="6">
        <f t="shared" si="230"/>
        <v>2167786.0499999998</v>
      </c>
      <c r="TB463" s="6">
        <f t="shared" si="230"/>
        <v>10047655.58</v>
      </c>
      <c r="TC463" s="6">
        <f t="shared" si="230"/>
        <v>2628640.69</v>
      </c>
      <c r="TD463" s="6">
        <f t="shared" si="230"/>
        <v>2316198.12</v>
      </c>
      <c r="TE463" s="6">
        <f t="shared" si="230"/>
        <v>3400025.7800000003</v>
      </c>
      <c r="TF463" s="6">
        <f t="shared" si="230"/>
        <v>5455011.0600000015</v>
      </c>
      <c r="TG463" s="6">
        <f t="shared" si="230"/>
        <v>3431387.8699999996</v>
      </c>
      <c r="TH463" s="6">
        <f t="shared" si="230"/>
        <v>3313225.37</v>
      </c>
      <c r="TI463" s="6">
        <f t="shared" si="230"/>
        <v>97603379.979999989</v>
      </c>
      <c r="TJ463" s="6">
        <f t="shared" si="230"/>
        <v>4195689.709999999</v>
      </c>
      <c r="TK463" s="6">
        <f t="shared" si="230"/>
        <v>2646549.29</v>
      </c>
      <c r="TL463" s="6">
        <f t="shared" si="230"/>
        <v>4180784.1899999995</v>
      </c>
      <c r="TM463" s="6">
        <f t="shared" si="230"/>
        <v>6081395.0999999996</v>
      </c>
      <c r="TN463" s="6">
        <f t="shared" si="230"/>
        <v>4178476.4700000007</v>
      </c>
      <c r="TO463" s="6">
        <f t="shared" si="230"/>
        <v>2209307.2399999998</v>
      </c>
      <c r="TP463" s="6">
        <f t="shared" si="230"/>
        <v>23830466.449999996</v>
      </c>
      <c r="TQ463" s="6">
        <f t="shared" si="230"/>
        <v>3211131.67</v>
      </c>
      <c r="TR463" s="6">
        <f t="shared" si="230"/>
        <v>6220513.1099999994</v>
      </c>
      <c r="TS463" s="6">
        <f t="shared" si="230"/>
        <v>5736367.5800000001</v>
      </c>
      <c r="TT463" s="6">
        <f t="shared" si="230"/>
        <v>2634203.3000000007</v>
      </c>
      <c r="TU463" s="6">
        <f t="shared" si="230"/>
        <v>3098244.5300000003</v>
      </c>
      <c r="TV463" s="6">
        <f t="shared" si="230"/>
        <v>3611734.31</v>
      </c>
      <c r="TW463" s="6">
        <f t="shared" si="230"/>
        <v>3453258.04</v>
      </c>
      <c r="TX463" s="6">
        <f t="shared" si="230"/>
        <v>4795115.8199999994</v>
      </c>
      <c r="TY463" s="6">
        <f t="shared" si="230"/>
        <v>25571032.27</v>
      </c>
      <c r="TZ463" s="6">
        <f t="shared" si="230"/>
        <v>5015993.6599999992</v>
      </c>
      <c r="UA463" s="6">
        <f t="shared" si="230"/>
        <v>43696706.630000003</v>
      </c>
      <c r="UB463" s="6">
        <f t="shared" si="230"/>
        <v>9943877.5700000003</v>
      </c>
      <c r="UC463" s="6">
        <f t="shared" si="230"/>
        <v>1931763.8900000001</v>
      </c>
      <c r="UD463" s="6">
        <f t="shared" si="230"/>
        <v>8065286.4600000018</v>
      </c>
      <c r="UE463" s="6">
        <f t="shared" si="230"/>
        <v>35853414.04999999</v>
      </c>
      <c r="UF463" s="6">
        <f t="shared" si="230"/>
        <v>1504708.7</v>
      </c>
      <c r="UG463" s="6">
        <f t="shared" si="230"/>
        <v>3252787.32</v>
      </c>
      <c r="UH463" s="6">
        <f t="shared" si="230"/>
        <v>2027455.5900000003</v>
      </c>
      <c r="UI463" s="6">
        <f t="shared" si="230"/>
        <v>3986554.68</v>
      </c>
      <c r="UJ463" s="6">
        <f t="shared" si="230"/>
        <v>31072252.780000005</v>
      </c>
      <c r="UK463" s="6">
        <f t="shared" si="230"/>
        <v>5157754.9400000004</v>
      </c>
      <c r="UL463" s="6">
        <f t="shared" si="230"/>
        <v>4914594.6500000004</v>
      </c>
      <c r="UM463" s="6">
        <f t="shared" si="230"/>
        <v>7201208.1399999997</v>
      </c>
      <c r="UN463" s="6">
        <f t="shared" si="230"/>
        <v>3845641.2999999993</v>
      </c>
      <c r="UO463" s="6">
        <f t="shared" si="230"/>
        <v>4898033.2200000007</v>
      </c>
      <c r="UP463" s="6">
        <f t="shared" si="230"/>
        <v>112817320.80999997</v>
      </c>
      <c r="UQ463" s="6">
        <f t="shared" si="230"/>
        <v>4443974.1899999995</v>
      </c>
      <c r="UR463" s="6">
        <f t="shared" si="230"/>
        <v>2262956.7199999997</v>
      </c>
      <c r="US463" s="6">
        <f t="shared" si="230"/>
        <v>26957882.300000001</v>
      </c>
      <c r="UT463" s="6">
        <f t="shared" si="230"/>
        <v>1836870.7599999995</v>
      </c>
      <c r="UU463" s="6">
        <f t="shared" si="230"/>
        <v>4100746.0300000003</v>
      </c>
      <c r="UV463" s="6">
        <f t="shared" si="230"/>
        <v>14364011.470000001</v>
      </c>
      <c r="UW463" s="6">
        <f t="shared" si="230"/>
        <v>3220607.2699999996</v>
      </c>
      <c r="UX463" s="6">
        <f t="shared" si="230"/>
        <v>1982795.5900000003</v>
      </c>
      <c r="UY463" s="6">
        <f t="shared" si="230"/>
        <v>3195774.31</v>
      </c>
      <c r="UZ463" s="6">
        <f t="shared" si="230"/>
        <v>4197271.3000000007</v>
      </c>
      <c r="VA463" s="6">
        <f t="shared" si="230"/>
        <v>12985961.409999996</v>
      </c>
      <c r="VB463" s="6">
        <f t="shared" si="230"/>
        <v>4024229.38</v>
      </c>
      <c r="VC463" s="6">
        <f t="shared" si="230"/>
        <v>11919284.940000003</v>
      </c>
      <c r="VD463" s="6">
        <f t="shared" si="230"/>
        <v>2112206.5700000003</v>
      </c>
      <c r="VE463" s="6">
        <f t="shared" si="230"/>
        <v>2035773.94</v>
      </c>
      <c r="VF463" s="6">
        <f t="shared" si="230"/>
        <v>2597998.64</v>
      </c>
      <c r="VG463" s="6">
        <f t="shared" si="230"/>
        <v>1539773.34</v>
      </c>
      <c r="VH463" s="6">
        <f t="shared" si="230"/>
        <v>16832382.27</v>
      </c>
      <c r="VI463" s="6">
        <f t="shared" ref="VI463:XT463" si="231">SUM(VI249)</f>
        <v>4387396.5999999996</v>
      </c>
      <c r="VJ463" s="6">
        <f t="shared" si="231"/>
        <v>2877319.5799999996</v>
      </c>
      <c r="VK463" s="6">
        <f t="shared" si="231"/>
        <v>791293.20000000007</v>
      </c>
      <c r="VL463" s="6">
        <f t="shared" si="231"/>
        <v>61994638.770000003</v>
      </c>
      <c r="VM463" s="6">
        <f t="shared" si="231"/>
        <v>2647124.94</v>
      </c>
      <c r="VN463" s="6">
        <f t="shared" si="231"/>
        <v>2989026.1199999996</v>
      </c>
      <c r="VO463" s="6">
        <f t="shared" si="231"/>
        <v>6250913.0199999996</v>
      </c>
      <c r="VP463" s="6">
        <f t="shared" si="231"/>
        <v>5127733.32</v>
      </c>
      <c r="VQ463" s="6">
        <f t="shared" si="231"/>
        <v>6557466.1099999994</v>
      </c>
      <c r="VR463" s="6">
        <f t="shared" si="231"/>
        <v>3152575.22</v>
      </c>
      <c r="VS463" s="6">
        <f t="shared" si="231"/>
        <v>3098649.6900000004</v>
      </c>
      <c r="VT463" s="6">
        <f t="shared" si="231"/>
        <v>3325854.33</v>
      </c>
      <c r="VU463" s="6">
        <f t="shared" si="231"/>
        <v>15660183.779999999</v>
      </c>
      <c r="VV463" s="6">
        <f t="shared" si="231"/>
        <v>2995751.0399999996</v>
      </c>
      <c r="VW463" s="6">
        <f t="shared" si="231"/>
        <v>7633210.7199999988</v>
      </c>
      <c r="VX463" s="6">
        <f t="shared" si="231"/>
        <v>5293581.49</v>
      </c>
      <c r="VY463" s="6">
        <f t="shared" si="231"/>
        <v>3326263.0100000002</v>
      </c>
      <c r="VZ463" s="6">
        <f t="shared" si="231"/>
        <v>1746839.4</v>
      </c>
      <c r="WA463" s="6">
        <f t="shared" si="231"/>
        <v>149390082</v>
      </c>
      <c r="WB463" s="6">
        <f t="shared" si="231"/>
        <v>9386398.0999999978</v>
      </c>
      <c r="WC463" s="6">
        <f t="shared" si="231"/>
        <v>3889497.5200000005</v>
      </c>
      <c r="WD463" s="6">
        <f t="shared" si="231"/>
        <v>3417282.6800000011</v>
      </c>
      <c r="WE463" s="6">
        <f t="shared" si="231"/>
        <v>2561183.1799999997</v>
      </c>
      <c r="WF463" s="6">
        <f t="shared" si="231"/>
        <v>5546140.3700000001</v>
      </c>
      <c r="WG463" s="6">
        <f t="shared" si="231"/>
        <v>13380107.429999998</v>
      </c>
      <c r="WH463" s="6">
        <f t="shared" si="231"/>
        <v>6789757.1200000001</v>
      </c>
      <c r="WI463" s="6">
        <f t="shared" si="231"/>
        <v>5673174.7800000003</v>
      </c>
      <c r="WJ463" s="6">
        <f t="shared" si="231"/>
        <v>6405652.1099999994</v>
      </c>
      <c r="WK463" s="6">
        <f t="shared" si="231"/>
        <v>2405569.6500000004</v>
      </c>
      <c r="WL463" s="6">
        <f t="shared" si="231"/>
        <v>18179414.529999997</v>
      </c>
      <c r="WM463" s="6">
        <f t="shared" si="231"/>
        <v>6767268.54</v>
      </c>
      <c r="WN463" s="6">
        <f t="shared" si="231"/>
        <v>13613835.869999997</v>
      </c>
      <c r="WO463" s="6">
        <f t="shared" si="231"/>
        <v>14176792.439999999</v>
      </c>
      <c r="WP463" s="6">
        <f t="shared" si="231"/>
        <v>5096038.87</v>
      </c>
      <c r="WQ463" s="6">
        <f t="shared" si="231"/>
        <v>5136131.2600000007</v>
      </c>
      <c r="WR463" s="6">
        <f t="shared" si="231"/>
        <v>3854631.9200000004</v>
      </c>
      <c r="WS463" s="6">
        <f t="shared" si="231"/>
        <v>3467642.24</v>
      </c>
      <c r="WT463" s="6">
        <f t="shared" si="231"/>
        <v>9248780.9700000007</v>
      </c>
      <c r="WU463" s="6">
        <f t="shared" si="231"/>
        <v>36737878.5</v>
      </c>
      <c r="WV463" s="6">
        <f t="shared" si="231"/>
        <v>2856115.8</v>
      </c>
      <c r="WW463" s="6">
        <f t="shared" si="231"/>
        <v>1522460.3699999999</v>
      </c>
      <c r="WX463" s="6">
        <f t="shared" si="231"/>
        <v>2967960.64</v>
      </c>
      <c r="WY463" s="6">
        <f t="shared" si="231"/>
        <v>4560679.88</v>
      </c>
      <c r="WZ463" s="6">
        <f t="shared" si="231"/>
        <v>3419153.0900000008</v>
      </c>
      <c r="XA463" s="6">
        <f t="shared" si="231"/>
        <v>3074456.9199999995</v>
      </c>
      <c r="XB463" s="6">
        <f t="shared" si="231"/>
        <v>6693647.2500000019</v>
      </c>
      <c r="XC463" s="6">
        <f t="shared" si="231"/>
        <v>28719123.210000001</v>
      </c>
      <c r="XD463" s="6">
        <f t="shared" si="231"/>
        <v>3243995.5300000003</v>
      </c>
      <c r="XE463" s="6">
        <f t="shared" si="231"/>
        <v>3564853.9499999997</v>
      </c>
      <c r="XF463" s="6">
        <f t="shared" si="231"/>
        <v>3590527.1999999993</v>
      </c>
      <c r="XG463" s="6">
        <f t="shared" si="231"/>
        <v>2216626.35</v>
      </c>
      <c r="XH463" s="6">
        <f t="shared" si="231"/>
        <v>86399570.859999999</v>
      </c>
      <c r="XI463" s="6">
        <f t="shared" si="231"/>
        <v>9376546.5900000017</v>
      </c>
      <c r="XJ463" s="6">
        <f t="shared" si="231"/>
        <v>5171931.4200000009</v>
      </c>
      <c r="XK463" s="6">
        <f t="shared" si="231"/>
        <v>27970674.989999995</v>
      </c>
      <c r="XL463" s="6">
        <f t="shared" si="231"/>
        <v>4697958.0600000015</v>
      </c>
      <c r="XM463" s="6">
        <f t="shared" si="231"/>
        <v>7601826.6900000013</v>
      </c>
      <c r="XN463" s="6">
        <f t="shared" si="231"/>
        <v>13029070.960000001</v>
      </c>
      <c r="XO463" s="6">
        <f t="shared" si="231"/>
        <v>5197722.24</v>
      </c>
      <c r="XP463" s="6">
        <f t="shared" si="231"/>
        <v>2970731.8099999996</v>
      </c>
      <c r="XQ463" s="6">
        <f t="shared" si="231"/>
        <v>13862098.770000001</v>
      </c>
      <c r="XR463" s="6">
        <f t="shared" si="231"/>
        <v>10215417.899999999</v>
      </c>
      <c r="XS463" s="6">
        <f t="shared" si="231"/>
        <v>2908686.4799999995</v>
      </c>
      <c r="XT463" s="6">
        <f t="shared" si="231"/>
        <v>3517291.419999999</v>
      </c>
      <c r="XU463" s="6">
        <f t="shared" ref="XU463:AAF463" si="232">SUM(XU249)</f>
        <v>4459124.0300000012</v>
      </c>
      <c r="XV463" s="6">
        <f t="shared" si="232"/>
        <v>3549245.6099999994</v>
      </c>
      <c r="XW463" s="6">
        <f t="shared" si="232"/>
        <v>2995943.5399999996</v>
      </c>
      <c r="XX463" s="6">
        <f t="shared" si="232"/>
        <v>2978875.21</v>
      </c>
      <c r="XY463" s="6">
        <f t="shared" si="232"/>
        <v>3776334.3</v>
      </c>
      <c r="XZ463" s="6">
        <f t="shared" si="232"/>
        <v>2204925.84</v>
      </c>
      <c r="YA463" s="6">
        <f t="shared" si="232"/>
        <v>3004377.4200000004</v>
      </c>
      <c r="YB463" s="6">
        <f t="shared" si="232"/>
        <v>2790197.3000000003</v>
      </c>
      <c r="YC463" s="6">
        <f t="shared" si="232"/>
        <v>3243708.5400000005</v>
      </c>
      <c r="YD463" s="6">
        <f t="shared" si="232"/>
        <v>2925155.3899999997</v>
      </c>
      <c r="YE463" s="6">
        <f t="shared" si="232"/>
        <v>40115693.479999997</v>
      </c>
      <c r="YF463" s="6">
        <f t="shared" si="232"/>
        <v>6342732.5499999998</v>
      </c>
      <c r="YG463" s="6">
        <f t="shared" si="232"/>
        <v>8315681.8999999985</v>
      </c>
      <c r="YH463" s="6">
        <f t="shared" si="232"/>
        <v>4209847.7100000009</v>
      </c>
      <c r="YI463" s="6">
        <f t="shared" si="232"/>
        <v>1680428.22</v>
      </c>
      <c r="YJ463" s="6">
        <f t="shared" si="232"/>
        <v>5634797.9699999988</v>
      </c>
      <c r="YK463" s="6">
        <f t="shared" si="232"/>
        <v>9699867.0700000003</v>
      </c>
      <c r="YL463" s="6">
        <f t="shared" si="232"/>
        <v>3169092.31</v>
      </c>
      <c r="YM463" s="6">
        <f t="shared" si="232"/>
        <v>18703667.210000001</v>
      </c>
      <c r="YN463" s="6">
        <f t="shared" si="232"/>
        <v>10755234.889999999</v>
      </c>
      <c r="YO463" s="6">
        <f t="shared" si="232"/>
        <v>6734656.0500000007</v>
      </c>
      <c r="YP463" s="6">
        <f t="shared" si="232"/>
        <v>4117223.08</v>
      </c>
      <c r="YQ463" s="6">
        <f t="shared" si="232"/>
        <v>2771336.4699999993</v>
      </c>
      <c r="YR463" s="6">
        <f t="shared" si="232"/>
        <v>4822414.7599999988</v>
      </c>
      <c r="YS463" s="6">
        <f t="shared" si="232"/>
        <v>3359916.85</v>
      </c>
      <c r="YT463" s="6">
        <f t="shared" si="232"/>
        <v>9299728.4700000007</v>
      </c>
      <c r="YU463" s="6">
        <f t="shared" si="232"/>
        <v>4605350.0299999993</v>
      </c>
      <c r="YV463" s="6">
        <f t="shared" si="232"/>
        <v>31935288.259999998</v>
      </c>
      <c r="YW463" s="6">
        <f t="shared" si="232"/>
        <v>3171439.66</v>
      </c>
      <c r="YX463" s="6">
        <f t="shared" si="232"/>
        <v>3621993.0799999996</v>
      </c>
      <c r="YY463" s="6">
        <f t="shared" si="232"/>
        <v>3106592.34</v>
      </c>
      <c r="YZ463" s="6">
        <f t="shared" si="232"/>
        <v>3931158.9100000006</v>
      </c>
      <c r="ZA463" s="6">
        <f t="shared" si="232"/>
        <v>2649017.9900000002</v>
      </c>
      <c r="ZB463" s="6">
        <f t="shared" si="232"/>
        <v>2433196.6700000004</v>
      </c>
      <c r="ZC463" s="6">
        <f t="shared" si="232"/>
        <v>49470171.579999998</v>
      </c>
      <c r="ZD463" s="6">
        <f t="shared" si="232"/>
        <v>2010926.2000000002</v>
      </c>
      <c r="ZE463" s="6">
        <f t="shared" si="232"/>
        <v>2976553.64</v>
      </c>
      <c r="ZF463" s="6">
        <f t="shared" si="232"/>
        <v>4112247.3699999996</v>
      </c>
      <c r="ZG463" s="6">
        <f t="shared" si="232"/>
        <v>2023123.04</v>
      </c>
      <c r="ZH463" s="6">
        <f t="shared" si="232"/>
        <v>3255413.7800000003</v>
      </c>
      <c r="ZI463" s="6">
        <f t="shared" si="232"/>
        <v>4289134.4800000004</v>
      </c>
      <c r="ZJ463" s="6">
        <f t="shared" si="232"/>
        <v>2719417.5900000003</v>
      </c>
      <c r="ZK463" s="6">
        <f t="shared" si="232"/>
        <v>8811460.1699999981</v>
      </c>
      <c r="ZL463" s="6">
        <f t="shared" si="232"/>
        <v>77298893.500000015</v>
      </c>
      <c r="ZM463" s="6">
        <f t="shared" si="232"/>
        <v>4988600.9399999995</v>
      </c>
      <c r="ZN463" s="6">
        <f t="shared" si="232"/>
        <v>6771545.75</v>
      </c>
      <c r="ZO463" s="6">
        <f t="shared" si="232"/>
        <v>28312886.370000001</v>
      </c>
      <c r="ZP463" s="6">
        <f t="shared" si="232"/>
        <v>7829569.5999999996</v>
      </c>
      <c r="ZQ463" s="6">
        <f t="shared" si="232"/>
        <v>3070972.91</v>
      </c>
      <c r="ZR463" s="6">
        <f t="shared" si="232"/>
        <v>3576688.5399999996</v>
      </c>
      <c r="ZS463" s="6">
        <f t="shared" si="232"/>
        <v>14170020.779999997</v>
      </c>
      <c r="ZT463" s="6">
        <f t="shared" si="232"/>
        <v>9502318.1100000013</v>
      </c>
      <c r="ZU463" s="6">
        <f t="shared" si="232"/>
        <v>13415110.450000001</v>
      </c>
      <c r="ZV463" s="6">
        <f t="shared" si="232"/>
        <v>1951917.79</v>
      </c>
      <c r="ZW463" s="6">
        <f t="shared" si="232"/>
        <v>4025493.7099999995</v>
      </c>
      <c r="ZX463" s="6">
        <f t="shared" si="232"/>
        <v>1891644</v>
      </c>
      <c r="ZY463" s="6">
        <f t="shared" si="232"/>
        <v>3561981.4099999997</v>
      </c>
      <c r="ZZ463" s="6">
        <f t="shared" si="232"/>
        <v>2863873.0900000003</v>
      </c>
      <c r="AAA463" s="6">
        <f t="shared" si="232"/>
        <v>3689528.2899999996</v>
      </c>
      <c r="AAB463" s="6">
        <f t="shared" si="232"/>
        <v>3557861.15</v>
      </c>
      <c r="AAC463" s="6">
        <f t="shared" si="232"/>
        <v>3136088.5000000005</v>
      </c>
      <c r="AAD463" s="6">
        <f t="shared" si="232"/>
        <v>5694163.1000000006</v>
      </c>
      <c r="AAE463" s="6">
        <f t="shared" si="232"/>
        <v>4342440.2200000007</v>
      </c>
      <c r="AAF463" s="6">
        <f t="shared" si="232"/>
        <v>3246712.6100000003</v>
      </c>
      <c r="AAG463" s="6">
        <f t="shared" ref="AAG463:ACR463" si="233">SUM(AAG249)</f>
        <v>2749228.66</v>
      </c>
      <c r="AAH463" s="6">
        <f t="shared" si="233"/>
        <v>39787894.609999999</v>
      </c>
      <c r="AAI463" s="6">
        <f t="shared" si="233"/>
        <v>3279801.3800000004</v>
      </c>
      <c r="AAJ463" s="6">
        <f t="shared" si="233"/>
        <v>2570085.6</v>
      </c>
      <c r="AAK463" s="6">
        <f t="shared" si="233"/>
        <v>2439019.04</v>
      </c>
      <c r="AAL463" s="6">
        <f t="shared" si="233"/>
        <v>2601521.87</v>
      </c>
      <c r="AAM463" s="6">
        <f t="shared" si="233"/>
        <v>4297728.8</v>
      </c>
      <c r="AAN463" s="6">
        <f t="shared" si="233"/>
        <v>2645472.6899999995</v>
      </c>
      <c r="AAO463" s="6">
        <f t="shared" si="233"/>
        <v>147325823.57000008</v>
      </c>
      <c r="AAP463" s="6">
        <f t="shared" si="233"/>
        <v>4283438.8199999994</v>
      </c>
      <c r="AAQ463" s="6">
        <f t="shared" si="233"/>
        <v>3025726.1999999997</v>
      </c>
      <c r="AAR463" s="6">
        <f t="shared" si="233"/>
        <v>1726536.0800000003</v>
      </c>
      <c r="AAS463" s="6">
        <f t="shared" si="233"/>
        <v>5919846.1999999993</v>
      </c>
      <c r="AAT463" s="6">
        <f t="shared" si="233"/>
        <v>2401564.31</v>
      </c>
      <c r="AAU463" s="6">
        <f t="shared" si="233"/>
        <v>3088964.100000001</v>
      </c>
      <c r="AAV463" s="6">
        <f t="shared" si="233"/>
        <v>9445480.2899999991</v>
      </c>
      <c r="AAW463" s="6">
        <f t="shared" si="233"/>
        <v>16370900.689999996</v>
      </c>
      <c r="AAX463" s="6">
        <f t="shared" si="233"/>
        <v>3080165.1699999995</v>
      </c>
      <c r="AAY463" s="6">
        <f t="shared" si="233"/>
        <v>5195096.7200000007</v>
      </c>
      <c r="AAZ463" s="6">
        <f t="shared" si="233"/>
        <v>29661645.880000003</v>
      </c>
      <c r="ABA463" s="6">
        <f t="shared" si="233"/>
        <v>18458165.119999997</v>
      </c>
      <c r="ABB463" s="6">
        <f t="shared" si="233"/>
        <v>3541301.55</v>
      </c>
      <c r="ABC463" s="6">
        <f t="shared" si="233"/>
        <v>7037511.4800000004</v>
      </c>
      <c r="ABD463" s="6">
        <f t="shared" si="233"/>
        <v>3181083.86</v>
      </c>
      <c r="ABE463" s="6">
        <f t="shared" si="233"/>
        <v>1879568.1499999997</v>
      </c>
      <c r="ABF463" s="6">
        <f t="shared" si="233"/>
        <v>2970598.3699999996</v>
      </c>
      <c r="ABG463" s="6">
        <f t="shared" si="233"/>
        <v>2459098.8900000006</v>
      </c>
      <c r="ABH463" s="6">
        <f t="shared" si="233"/>
        <v>35234014.490000002</v>
      </c>
      <c r="ABI463" s="6">
        <f t="shared" si="233"/>
        <v>31245894.400000002</v>
      </c>
      <c r="ABJ463" s="6">
        <f t="shared" si="233"/>
        <v>3712349.7899999996</v>
      </c>
      <c r="ABK463" s="6">
        <f t="shared" si="233"/>
        <v>4172595.7900000005</v>
      </c>
      <c r="ABL463" s="6">
        <f t="shared" si="233"/>
        <v>3348668.33</v>
      </c>
      <c r="ABM463" s="6">
        <f t="shared" si="233"/>
        <v>4227136.34</v>
      </c>
      <c r="ABN463" s="6">
        <f t="shared" si="233"/>
        <v>3324857.1099999994</v>
      </c>
      <c r="ABO463" s="6">
        <f t="shared" si="233"/>
        <v>54203821.530000001</v>
      </c>
      <c r="ABP463" s="6">
        <f t="shared" si="233"/>
        <v>2770127.36</v>
      </c>
      <c r="ABQ463" s="6">
        <f t="shared" si="233"/>
        <v>4249308.75</v>
      </c>
      <c r="ABR463" s="6">
        <f t="shared" si="233"/>
        <v>8079201.5600000024</v>
      </c>
      <c r="ABS463" s="6">
        <f t="shared" si="233"/>
        <v>4809902.8999999994</v>
      </c>
      <c r="ABT463" s="6">
        <f t="shared" si="233"/>
        <v>3390860.01</v>
      </c>
      <c r="ABU463" s="6">
        <f t="shared" si="233"/>
        <v>3326720.51</v>
      </c>
      <c r="ABV463" s="6">
        <f t="shared" si="233"/>
        <v>4287964.1599999992</v>
      </c>
      <c r="ABW463" s="6">
        <f t="shared" si="233"/>
        <v>2238528.8000000003</v>
      </c>
      <c r="ABX463" s="6">
        <f t="shared" si="233"/>
        <v>22993918.040000003</v>
      </c>
      <c r="ABY463" s="6">
        <f t="shared" si="233"/>
        <v>1419516.4100000001</v>
      </c>
      <c r="ABZ463" s="6">
        <f t="shared" si="233"/>
        <v>5109852.59</v>
      </c>
      <c r="ACA463" s="6">
        <f t="shared" si="233"/>
        <v>2288681.0300000003</v>
      </c>
      <c r="ACB463" s="6">
        <f t="shared" si="233"/>
        <v>2180858.1800000002</v>
      </c>
      <c r="ACC463" s="6">
        <f t="shared" si="233"/>
        <v>15792882.010000002</v>
      </c>
      <c r="ACD463" s="6">
        <f t="shared" si="233"/>
        <v>525155.55999999994</v>
      </c>
      <c r="ACE463" s="6">
        <f t="shared" si="233"/>
        <v>4071095.5299999993</v>
      </c>
      <c r="ACF463" s="6">
        <f t="shared" si="233"/>
        <v>2363378.0599999996</v>
      </c>
      <c r="ACG463" s="6">
        <f t="shared" si="233"/>
        <v>1668427.5</v>
      </c>
      <c r="ACH463" s="6">
        <f t="shared" si="233"/>
        <v>1811483.7600000002</v>
      </c>
      <c r="ACI463" s="6">
        <f t="shared" si="233"/>
        <v>108026662.37</v>
      </c>
      <c r="ACJ463" s="6">
        <f t="shared" si="233"/>
        <v>1992308.13</v>
      </c>
      <c r="ACK463" s="6">
        <f t="shared" si="233"/>
        <v>4275641.38</v>
      </c>
      <c r="ACL463" s="6">
        <f t="shared" si="233"/>
        <v>7066234.7600000007</v>
      </c>
      <c r="ACM463" s="6">
        <f t="shared" si="233"/>
        <v>3283603.77</v>
      </c>
      <c r="ACN463" s="6">
        <f t="shared" si="233"/>
        <v>4180346.7699999996</v>
      </c>
      <c r="ACO463" s="6">
        <f t="shared" si="233"/>
        <v>4153223.3399999994</v>
      </c>
      <c r="ACP463" s="6">
        <f t="shared" si="233"/>
        <v>22142853.810000002</v>
      </c>
      <c r="ACQ463" s="6">
        <f t="shared" si="233"/>
        <v>39997842.74000001</v>
      </c>
      <c r="ACR463" s="6">
        <f t="shared" si="233"/>
        <v>3183311.1299999994</v>
      </c>
      <c r="ACS463" s="6">
        <f t="shared" ref="ACS463:AFD463" si="234">SUM(ACS249)</f>
        <v>2310012.23</v>
      </c>
      <c r="ACT463" s="6">
        <f t="shared" si="234"/>
        <v>4290410.7600000007</v>
      </c>
      <c r="ACU463" s="6">
        <f t="shared" si="234"/>
        <v>6281149.5</v>
      </c>
      <c r="ACV463" s="6">
        <f t="shared" si="234"/>
        <v>42468936.269999996</v>
      </c>
      <c r="ACW463" s="6">
        <f t="shared" si="234"/>
        <v>4216695.4600000009</v>
      </c>
      <c r="ACX463" s="6">
        <f t="shared" si="234"/>
        <v>2311501.2399999998</v>
      </c>
      <c r="ACY463" s="6">
        <f t="shared" si="234"/>
        <v>3128057.94</v>
      </c>
      <c r="ACZ463" s="6">
        <f t="shared" si="234"/>
        <v>2607769.79</v>
      </c>
      <c r="ADA463" s="6">
        <f t="shared" si="234"/>
        <v>3072254.6599999997</v>
      </c>
      <c r="ADB463" s="6">
        <f t="shared" si="234"/>
        <v>3383855.16</v>
      </c>
      <c r="ADC463" s="6">
        <f t="shared" si="234"/>
        <v>3211156.55</v>
      </c>
      <c r="ADD463" s="6">
        <f t="shared" si="234"/>
        <v>1908510.3800000001</v>
      </c>
      <c r="ADE463" s="6">
        <f t="shared" si="234"/>
        <v>3701705.6199999996</v>
      </c>
      <c r="ADF463" s="6">
        <f t="shared" si="234"/>
        <v>12269142.83</v>
      </c>
      <c r="ADG463" s="6">
        <f t="shared" si="234"/>
        <v>13734040.5</v>
      </c>
      <c r="ADH463" s="6">
        <f t="shared" si="234"/>
        <v>7751388.3799999999</v>
      </c>
      <c r="ADI463" s="6">
        <f t="shared" si="234"/>
        <v>3654812.96</v>
      </c>
      <c r="ADJ463" s="6">
        <f t="shared" si="234"/>
        <v>2161016.0399999996</v>
      </c>
      <c r="ADK463" s="6">
        <f t="shared" si="234"/>
        <v>1369170.36</v>
      </c>
      <c r="ADL463" s="6">
        <f t="shared" si="234"/>
        <v>3876133.8499999996</v>
      </c>
      <c r="ADM463" s="6">
        <f t="shared" si="234"/>
        <v>1096115.01</v>
      </c>
      <c r="ADN463" s="6">
        <f t="shared" si="234"/>
        <v>2589544.08</v>
      </c>
      <c r="ADO463" s="6">
        <f t="shared" si="234"/>
        <v>88770450.859999999</v>
      </c>
      <c r="ADP463" s="6">
        <f t="shared" si="234"/>
        <v>16886411.679999996</v>
      </c>
      <c r="ADQ463" s="6">
        <f t="shared" si="234"/>
        <v>9984641.9499999993</v>
      </c>
      <c r="ADR463" s="6">
        <f t="shared" si="234"/>
        <v>0</v>
      </c>
      <c r="ADS463" s="6">
        <f t="shared" si="234"/>
        <v>17108190.760000002</v>
      </c>
      <c r="ADT463" s="6">
        <f t="shared" si="234"/>
        <v>2034008.93</v>
      </c>
      <c r="ADU463" s="6">
        <f t="shared" si="234"/>
        <v>1209988.1199999999</v>
      </c>
      <c r="ADV463" s="6">
        <f t="shared" si="234"/>
        <v>2967866</v>
      </c>
      <c r="ADW463" s="6">
        <f t="shared" si="234"/>
        <v>1411354.57</v>
      </c>
      <c r="ADX463" s="6">
        <f t="shared" si="234"/>
        <v>1926524.4999999998</v>
      </c>
      <c r="ADY463" s="6">
        <f t="shared" si="234"/>
        <v>107541960.39999999</v>
      </c>
      <c r="ADZ463" s="6">
        <f t="shared" si="234"/>
        <v>10758566.349999998</v>
      </c>
      <c r="AEA463" s="6">
        <f t="shared" si="234"/>
        <v>13400381.899999999</v>
      </c>
      <c r="AEB463" s="6">
        <f t="shared" si="234"/>
        <v>3351369.1699999995</v>
      </c>
      <c r="AEC463" s="6">
        <f t="shared" si="234"/>
        <v>2416970.4</v>
      </c>
      <c r="AED463" s="6">
        <f t="shared" si="234"/>
        <v>3599599.3200000003</v>
      </c>
      <c r="AEE463" s="6">
        <f t="shared" si="234"/>
        <v>4900215.3000000007</v>
      </c>
      <c r="AEF463" s="6">
        <f t="shared" si="234"/>
        <v>5023955.2999999989</v>
      </c>
      <c r="AEG463" s="6">
        <f t="shared" si="234"/>
        <v>5155935.870000001</v>
      </c>
      <c r="AEH463" s="6">
        <f t="shared" si="234"/>
        <v>3137278.6000000006</v>
      </c>
      <c r="AEI463" s="6">
        <f t="shared" si="234"/>
        <v>2091052.7199999997</v>
      </c>
      <c r="AEJ463" s="6">
        <f t="shared" si="234"/>
        <v>5495501.7999999998</v>
      </c>
      <c r="AEK463" s="6">
        <f t="shared" si="234"/>
        <v>2622560.92</v>
      </c>
      <c r="AEL463" s="6">
        <f t="shared" si="234"/>
        <v>2155641.2199999997</v>
      </c>
      <c r="AEM463" s="6">
        <f t="shared" si="234"/>
        <v>3507664.68</v>
      </c>
      <c r="AEN463" s="6">
        <f t="shared" si="234"/>
        <v>4434685.8</v>
      </c>
      <c r="AEO463" s="6">
        <f t="shared" si="234"/>
        <v>2648474.08</v>
      </c>
      <c r="AEP463" s="6">
        <f t="shared" si="234"/>
        <v>10630622.52</v>
      </c>
      <c r="AEQ463" s="6">
        <f t="shared" si="234"/>
        <v>2729859.03</v>
      </c>
      <c r="AER463" s="6">
        <f t="shared" si="234"/>
        <v>10981371.67</v>
      </c>
      <c r="AES463" s="6">
        <f t="shared" si="234"/>
        <v>51759810.93</v>
      </c>
      <c r="AET463" s="6">
        <f t="shared" si="234"/>
        <v>5523743.1500000013</v>
      </c>
      <c r="AEU463" s="6">
        <f t="shared" si="234"/>
        <v>7932276.5099999979</v>
      </c>
      <c r="AEV463" s="6">
        <f t="shared" si="234"/>
        <v>2812954.7</v>
      </c>
      <c r="AEW463" s="6">
        <f t="shared" si="234"/>
        <v>2856577.26</v>
      </c>
      <c r="AEX463" s="6">
        <f t="shared" si="234"/>
        <v>10077980.620000001</v>
      </c>
      <c r="AEY463" s="6">
        <f t="shared" si="234"/>
        <v>2001406.3699999999</v>
      </c>
      <c r="AEZ463" s="6">
        <f t="shared" si="234"/>
        <v>3794924.1900000004</v>
      </c>
      <c r="AFA463" s="6">
        <f t="shared" si="234"/>
        <v>2370486.2199999993</v>
      </c>
      <c r="AFB463" s="6">
        <f t="shared" si="234"/>
        <v>3315927.85</v>
      </c>
      <c r="AFC463" s="6">
        <f t="shared" si="234"/>
        <v>71938503.62000002</v>
      </c>
      <c r="AFD463" s="6">
        <f t="shared" si="234"/>
        <v>34519541.159999996</v>
      </c>
      <c r="AFE463" s="6">
        <f t="shared" ref="AFE463:AHP463" si="235">SUM(AFE249)</f>
        <v>8833925.9900000002</v>
      </c>
      <c r="AFF463" s="6">
        <f t="shared" si="235"/>
        <v>5991467.2700000005</v>
      </c>
      <c r="AFG463" s="6">
        <f t="shared" si="235"/>
        <v>7047577.1900000004</v>
      </c>
      <c r="AFH463" s="6">
        <f t="shared" si="235"/>
        <v>5298394.75</v>
      </c>
      <c r="AFI463" s="6">
        <f t="shared" si="235"/>
        <v>2903666.92</v>
      </c>
      <c r="AFJ463" s="6">
        <f t="shared" si="235"/>
        <v>3108470.82</v>
      </c>
      <c r="AFK463" s="6">
        <f t="shared" si="235"/>
        <v>4287739.9899999993</v>
      </c>
      <c r="AFL463" s="6">
        <f t="shared" si="235"/>
        <v>3216321.95</v>
      </c>
      <c r="AFM463" s="6">
        <f t="shared" si="235"/>
        <v>3350468.48</v>
      </c>
      <c r="AFN463" s="6">
        <f t="shared" si="235"/>
        <v>4579134.25</v>
      </c>
      <c r="AFO463" s="6">
        <f t="shared" si="235"/>
        <v>8171547.1899999995</v>
      </c>
      <c r="AFP463" s="6">
        <f t="shared" si="235"/>
        <v>53568471.840000011</v>
      </c>
      <c r="AFQ463" s="6">
        <f t="shared" si="235"/>
        <v>4633723.3</v>
      </c>
      <c r="AFR463" s="6">
        <f t="shared" si="235"/>
        <v>2037191.39</v>
      </c>
      <c r="AFS463" s="6">
        <f t="shared" si="235"/>
        <v>3378389.59</v>
      </c>
      <c r="AFT463" s="6">
        <f t="shared" si="235"/>
        <v>3569205.11</v>
      </c>
      <c r="AFU463" s="6">
        <f t="shared" si="235"/>
        <v>2952785.69</v>
      </c>
      <c r="AFV463" s="6">
        <f t="shared" si="235"/>
        <v>2239946.15</v>
      </c>
      <c r="AFW463" s="6">
        <f t="shared" si="235"/>
        <v>6646641.1899999985</v>
      </c>
      <c r="AFX463" s="6">
        <f t="shared" si="235"/>
        <v>6256719.4899999993</v>
      </c>
      <c r="AFY463" s="6">
        <f t="shared" si="235"/>
        <v>3100544.1999999997</v>
      </c>
      <c r="AFZ463" s="6">
        <f t="shared" si="235"/>
        <v>9446492.120000001</v>
      </c>
      <c r="AGA463" s="6">
        <f t="shared" si="235"/>
        <v>3278824.330000001</v>
      </c>
      <c r="AGB463" s="6">
        <f t="shared" si="235"/>
        <v>43047266.289999992</v>
      </c>
      <c r="AGC463" s="6">
        <f t="shared" si="235"/>
        <v>3644780.3299999996</v>
      </c>
      <c r="AGD463" s="6">
        <f t="shared" si="235"/>
        <v>2730667.01</v>
      </c>
      <c r="AGE463" s="6">
        <f t="shared" si="235"/>
        <v>2479239.9300000002</v>
      </c>
      <c r="AGF463" s="6">
        <f t="shared" si="235"/>
        <v>8663119.2300000004</v>
      </c>
      <c r="AGG463" s="6">
        <f t="shared" si="235"/>
        <v>3209580.9900000007</v>
      </c>
      <c r="AGH463" s="6">
        <f t="shared" si="235"/>
        <v>1822313.25</v>
      </c>
      <c r="AGI463" s="6">
        <f t="shared" si="235"/>
        <v>2311926.08</v>
      </c>
      <c r="AGJ463" s="6">
        <f t="shared" si="235"/>
        <v>1982047.6799999997</v>
      </c>
      <c r="AGK463" s="6">
        <f t="shared" si="235"/>
        <v>2561719.4200000004</v>
      </c>
      <c r="AGL463" s="6">
        <f t="shared" si="235"/>
        <v>4050436.12</v>
      </c>
      <c r="AGM463" s="6">
        <f t="shared" si="235"/>
        <v>110103586.97000001</v>
      </c>
      <c r="AGN463" s="6">
        <f t="shared" si="235"/>
        <v>20034732.41</v>
      </c>
      <c r="AGO463" s="6">
        <f t="shared" si="235"/>
        <v>4915605.54</v>
      </c>
      <c r="AGP463" s="6">
        <f t="shared" si="235"/>
        <v>3101907.37</v>
      </c>
      <c r="AGQ463" s="6">
        <f t="shared" si="235"/>
        <v>8316317.9000000004</v>
      </c>
      <c r="AGR463" s="6">
        <f t="shared" si="235"/>
        <v>7817652.5999999996</v>
      </c>
      <c r="AGS463" s="6">
        <f t="shared" si="235"/>
        <v>4026333.0000000005</v>
      </c>
      <c r="AGT463" s="6">
        <f t="shared" si="235"/>
        <v>3118230.1799999997</v>
      </c>
      <c r="AGU463" s="6">
        <f t="shared" si="235"/>
        <v>117776050.01000001</v>
      </c>
      <c r="AGV463" s="6">
        <f t="shared" si="235"/>
        <v>49024377.11999999</v>
      </c>
      <c r="AGW463" s="6">
        <f t="shared" si="235"/>
        <v>4133094.73</v>
      </c>
      <c r="AGX463" s="6">
        <f t="shared" si="235"/>
        <v>7191115.8099999996</v>
      </c>
      <c r="AGY463" s="6">
        <f t="shared" si="235"/>
        <v>15521173.789999999</v>
      </c>
      <c r="AGZ463" s="6">
        <f t="shared" si="235"/>
        <v>5946780.5999999996</v>
      </c>
      <c r="AHA463" s="6">
        <f t="shared" si="235"/>
        <v>6633585.9400000004</v>
      </c>
      <c r="AHB463" s="6">
        <f t="shared" si="235"/>
        <v>4804313.2299999986</v>
      </c>
      <c r="AHC463" s="6">
        <f t="shared" si="235"/>
        <v>2285393.0999999996</v>
      </c>
      <c r="AHD463" s="6">
        <f t="shared" si="235"/>
        <v>5453556.3899999987</v>
      </c>
      <c r="AHE463" s="6">
        <f t="shared" si="235"/>
        <v>10031552.110000001</v>
      </c>
      <c r="AHF463" s="6">
        <f t="shared" si="235"/>
        <v>3734766.25</v>
      </c>
      <c r="AHG463" s="6">
        <f t="shared" si="235"/>
        <v>3462652.8699999992</v>
      </c>
      <c r="AHH463" s="6">
        <f t="shared" si="235"/>
        <v>5295273.55</v>
      </c>
      <c r="AHI463" s="6">
        <f t="shared" si="235"/>
        <v>3690896.15</v>
      </c>
      <c r="AHJ463" s="6">
        <f t="shared" si="235"/>
        <v>3196105.7800000003</v>
      </c>
      <c r="AHK463" s="6">
        <f t="shared" si="235"/>
        <v>4253862.4800000004</v>
      </c>
      <c r="AHL463" s="6">
        <f t="shared" si="235"/>
        <v>29125926.349999994</v>
      </c>
      <c r="AHM463" s="6">
        <f t="shared" si="235"/>
        <v>2259459.5900000003</v>
      </c>
      <c r="AHN463" s="6">
        <f t="shared" si="235"/>
        <v>2475740.5499999998</v>
      </c>
      <c r="AHO463" s="6">
        <f t="shared" si="235"/>
        <v>4034394.9600000009</v>
      </c>
      <c r="AHP463" s="6">
        <f t="shared" si="235"/>
        <v>4271745.42</v>
      </c>
      <c r="AHQ463" s="6">
        <f>SUM(AHQ249)</f>
        <v>2734027.92</v>
      </c>
      <c r="AHR463" s="6">
        <f>SUM(AHR249)</f>
        <v>3213884.3700000006</v>
      </c>
      <c r="AHS463" s="6"/>
      <c r="AHT463" s="6">
        <f>SUM(AHT249)</f>
        <v>9928267538.5788975</v>
      </c>
    </row>
    <row r="464" spans="1:904" ht="21.6" thickBot="1">
      <c r="C464" s="8" t="s">
        <v>2688</v>
      </c>
      <c r="D464" s="13">
        <f>SUM(D461:D463)</f>
        <v>1907765819.3200002</v>
      </c>
      <c r="E464" s="13">
        <f t="shared" ref="E464:BP464" si="236">SUM(E461:E463)</f>
        <v>88237525.430000007</v>
      </c>
      <c r="F464" s="13">
        <f t="shared" si="236"/>
        <v>139308626.60000002</v>
      </c>
      <c r="G464" s="13">
        <f t="shared" si="236"/>
        <v>43920597.849999994</v>
      </c>
      <c r="H464" s="13">
        <f t="shared" si="236"/>
        <v>206170598.84000003</v>
      </c>
      <c r="I464" s="13">
        <f t="shared" si="236"/>
        <v>72606904.129999995</v>
      </c>
      <c r="J464" s="13">
        <f t="shared" si="236"/>
        <v>179274673.72000003</v>
      </c>
      <c r="K464" s="13">
        <f t="shared" si="236"/>
        <v>89088136.120000005</v>
      </c>
      <c r="L464" s="13">
        <f t="shared" si="236"/>
        <v>89658737.269999996</v>
      </c>
      <c r="M464" s="13">
        <f t="shared" si="236"/>
        <v>71505720.870000005</v>
      </c>
      <c r="N464" s="13">
        <f t="shared" si="236"/>
        <v>51047176.590000004</v>
      </c>
      <c r="O464" s="13">
        <f t="shared" si="236"/>
        <v>49120704.869999997</v>
      </c>
      <c r="P464" s="13">
        <f t="shared" si="236"/>
        <v>63418013.130000003</v>
      </c>
      <c r="Q464" s="13">
        <f t="shared" si="236"/>
        <v>54825086.340000004</v>
      </c>
      <c r="R464" s="13">
        <f t="shared" si="236"/>
        <v>48401591.390000008</v>
      </c>
      <c r="S464" s="13">
        <f t="shared" si="236"/>
        <v>107440475.98</v>
      </c>
      <c r="T464" s="13">
        <f t="shared" si="236"/>
        <v>108059375.59</v>
      </c>
      <c r="U464" s="13">
        <f t="shared" si="236"/>
        <v>22939868.270000003</v>
      </c>
      <c r="V464" s="13">
        <f t="shared" si="236"/>
        <v>1689338709.8699999</v>
      </c>
      <c r="W464" s="13">
        <f t="shared" si="236"/>
        <v>280559809.39999998</v>
      </c>
      <c r="X464" s="13">
        <f t="shared" si="236"/>
        <v>63857180.079999998</v>
      </c>
      <c r="Y464" s="13">
        <f t="shared" si="236"/>
        <v>100035253.65000001</v>
      </c>
      <c r="Z464" s="13">
        <f t="shared" si="236"/>
        <v>79969637.450000003</v>
      </c>
      <c r="AA464" s="13">
        <f t="shared" si="236"/>
        <v>77655902.49000001</v>
      </c>
      <c r="AB464" s="13">
        <f t="shared" si="236"/>
        <v>35737250.219999999</v>
      </c>
      <c r="AC464" s="13">
        <f t="shared" si="236"/>
        <v>304249308.69999999</v>
      </c>
      <c r="AD464" s="13">
        <f t="shared" si="236"/>
        <v>98779805.949999988</v>
      </c>
      <c r="AE464" s="13">
        <f t="shared" si="236"/>
        <v>55298270.489999995</v>
      </c>
      <c r="AF464" s="13">
        <f t="shared" si="236"/>
        <v>235085640.58000001</v>
      </c>
      <c r="AG464" s="13">
        <f t="shared" si="236"/>
        <v>68372999.909999996</v>
      </c>
      <c r="AH464" s="13">
        <f t="shared" si="236"/>
        <v>271108067.00999999</v>
      </c>
      <c r="AI464" s="13">
        <f t="shared" si="236"/>
        <v>182798533.72999999</v>
      </c>
      <c r="AJ464" s="13">
        <f t="shared" si="236"/>
        <v>74276167.170000002</v>
      </c>
      <c r="AK464" s="13">
        <f t="shared" si="236"/>
        <v>41549841.240000002</v>
      </c>
      <c r="AL464" s="13">
        <f t="shared" si="236"/>
        <v>70506597.810000002</v>
      </c>
      <c r="AM464" s="13">
        <f t="shared" si="236"/>
        <v>92668019.979999989</v>
      </c>
      <c r="AN464" s="13">
        <f t="shared" si="236"/>
        <v>41633133.839999996</v>
      </c>
      <c r="AO464" s="13">
        <f t="shared" si="236"/>
        <v>56483680.090000011</v>
      </c>
      <c r="AP464" s="13">
        <f t="shared" si="236"/>
        <v>52990944.890000001</v>
      </c>
      <c r="AQ464" s="13">
        <f t="shared" si="236"/>
        <v>42467613.189999998</v>
      </c>
      <c r="AR464" s="13">
        <f t="shared" si="236"/>
        <v>39207959.890000008</v>
      </c>
      <c r="AS464" s="13">
        <f t="shared" si="236"/>
        <v>29519958.349999998</v>
      </c>
      <c r="AT464" s="13">
        <f t="shared" si="236"/>
        <v>728593871.24000001</v>
      </c>
      <c r="AU464" s="13">
        <f t="shared" si="236"/>
        <v>28433127</v>
      </c>
      <c r="AV464" s="13">
        <f t="shared" si="236"/>
        <v>27497548.579999998</v>
      </c>
      <c r="AW464" s="13">
        <f t="shared" si="236"/>
        <v>48548362.940000005</v>
      </c>
      <c r="AX464" s="13">
        <f t="shared" si="236"/>
        <v>67105321.420000002</v>
      </c>
      <c r="AY464" s="13">
        <f t="shared" si="236"/>
        <v>84712344.51000002</v>
      </c>
      <c r="AZ464" s="13">
        <f t="shared" si="236"/>
        <v>35475817.979999997</v>
      </c>
      <c r="BA464" s="13">
        <f t="shared" si="236"/>
        <v>40767355.5</v>
      </c>
      <c r="BB464" s="13">
        <f t="shared" si="236"/>
        <v>29775117.539999999</v>
      </c>
      <c r="BC464" s="13">
        <f t="shared" si="236"/>
        <v>31959393.890000001</v>
      </c>
      <c r="BD464" s="13">
        <f t="shared" si="236"/>
        <v>23364328.539999999</v>
      </c>
      <c r="BE464" s="13">
        <f t="shared" si="236"/>
        <v>25175874.660000004</v>
      </c>
      <c r="BF464" s="13">
        <f t="shared" si="236"/>
        <v>171193454.65999997</v>
      </c>
      <c r="BG464" s="13">
        <f t="shared" si="236"/>
        <v>23357979.630000003</v>
      </c>
      <c r="BH464" s="13">
        <f t="shared" si="236"/>
        <v>26332054.780000001</v>
      </c>
      <c r="BI464" s="13">
        <f t="shared" si="236"/>
        <v>458545125.22000003</v>
      </c>
      <c r="BJ464" s="13">
        <f t="shared" si="236"/>
        <v>317926104.06999993</v>
      </c>
      <c r="BK464" s="13">
        <f t="shared" si="236"/>
        <v>65194347.109999999</v>
      </c>
      <c r="BL464" s="13">
        <f t="shared" si="236"/>
        <v>41476206.459999993</v>
      </c>
      <c r="BM464" s="13">
        <f t="shared" si="236"/>
        <v>81267140.480000004</v>
      </c>
      <c r="BN464" s="13">
        <f t="shared" si="236"/>
        <v>66297562.489999987</v>
      </c>
      <c r="BO464" s="13">
        <f t="shared" si="236"/>
        <v>51748526.629999988</v>
      </c>
      <c r="BP464" s="13">
        <f t="shared" si="236"/>
        <v>17200154.640000001</v>
      </c>
      <c r="BQ464" s="13">
        <f t="shared" ref="BQ464:EB464" si="237">SUM(BQ461:BQ463)</f>
        <v>13719394.42</v>
      </c>
      <c r="BR464" s="13">
        <f t="shared" si="237"/>
        <v>754053288.16000021</v>
      </c>
      <c r="BS464" s="13">
        <f t="shared" si="237"/>
        <v>80812854.260000005</v>
      </c>
      <c r="BT464" s="13">
        <f t="shared" si="237"/>
        <v>55708627.319999993</v>
      </c>
      <c r="BU464" s="13">
        <f t="shared" si="237"/>
        <v>71797629.249999985</v>
      </c>
      <c r="BV464" s="13">
        <f t="shared" si="237"/>
        <v>58688591.909999989</v>
      </c>
      <c r="BW464" s="13">
        <f t="shared" si="237"/>
        <v>52082607.070000008</v>
      </c>
      <c r="BX464" s="13">
        <f t="shared" si="237"/>
        <v>39748581.790000007</v>
      </c>
      <c r="BY464" s="13">
        <f t="shared" si="237"/>
        <v>65677881.670000002</v>
      </c>
      <c r="BZ464" s="13">
        <f t="shared" si="237"/>
        <v>238549505.86000001</v>
      </c>
      <c r="CA464" s="13">
        <f t="shared" si="237"/>
        <v>57351213.899999999</v>
      </c>
      <c r="CB464" s="13">
        <f t="shared" si="237"/>
        <v>79284910.230000004</v>
      </c>
      <c r="CC464" s="13">
        <f t="shared" si="237"/>
        <v>134006228.05000001</v>
      </c>
      <c r="CD464" s="13">
        <f t="shared" si="237"/>
        <v>48160446.999999993</v>
      </c>
      <c r="CE464" s="13">
        <f t="shared" si="237"/>
        <v>48580304.759999998</v>
      </c>
      <c r="CF464" s="13">
        <f t="shared" si="237"/>
        <v>39229012.990000002</v>
      </c>
      <c r="CG464" s="13">
        <f t="shared" si="237"/>
        <v>1436578794.7199998</v>
      </c>
      <c r="CH464" s="13">
        <f t="shared" si="237"/>
        <v>55828625.189999998</v>
      </c>
      <c r="CI464" s="13">
        <f t="shared" si="237"/>
        <v>185772832.00999999</v>
      </c>
      <c r="CJ464" s="13">
        <f t="shared" si="237"/>
        <v>49300333.799999997</v>
      </c>
      <c r="CK464" s="13">
        <f t="shared" si="237"/>
        <v>60568868.740000002</v>
      </c>
      <c r="CL464" s="13">
        <f t="shared" si="237"/>
        <v>56784406.879999995</v>
      </c>
      <c r="CM464" s="13">
        <f t="shared" si="237"/>
        <v>53565342.809999995</v>
      </c>
      <c r="CN464" s="13">
        <f t="shared" si="237"/>
        <v>105585802.84999999</v>
      </c>
      <c r="CO464" s="13">
        <f t="shared" si="237"/>
        <v>29465938.029999997</v>
      </c>
      <c r="CP464" s="13">
        <f t="shared" si="237"/>
        <v>57833734.410000004</v>
      </c>
      <c r="CQ464" s="13">
        <f t="shared" si="237"/>
        <v>44135244.07</v>
      </c>
      <c r="CR464" s="13">
        <f t="shared" si="237"/>
        <v>64604716.350000001</v>
      </c>
      <c r="CS464" s="13">
        <f t="shared" si="237"/>
        <v>44752656.949999996</v>
      </c>
      <c r="CT464" s="13">
        <f t="shared" si="237"/>
        <v>671114124.70999992</v>
      </c>
      <c r="CU464" s="13">
        <f t="shared" si="237"/>
        <v>46768542.57</v>
      </c>
      <c r="CV464" s="13">
        <f t="shared" si="237"/>
        <v>54900981.689999998</v>
      </c>
      <c r="CW464" s="13">
        <f t="shared" si="237"/>
        <v>97895757.25999999</v>
      </c>
      <c r="CX464" s="13">
        <f t="shared" si="237"/>
        <v>39862154.079999998</v>
      </c>
      <c r="CY464" s="13">
        <f t="shared" si="237"/>
        <v>86220686.950000003</v>
      </c>
      <c r="CZ464" s="13">
        <f t="shared" si="237"/>
        <v>41637031.929999992</v>
      </c>
      <c r="DA464" s="13">
        <f t="shared" si="237"/>
        <v>28784146.520000003</v>
      </c>
      <c r="DB464" s="13">
        <f t="shared" si="237"/>
        <v>430711649.06999999</v>
      </c>
      <c r="DC464" s="13">
        <f t="shared" si="237"/>
        <v>555599402.41999996</v>
      </c>
      <c r="DD464" s="13">
        <f t="shared" si="237"/>
        <v>67425124.900000006</v>
      </c>
      <c r="DE464" s="13">
        <f t="shared" si="237"/>
        <v>51673645.569999993</v>
      </c>
      <c r="DF464" s="13">
        <f t="shared" si="237"/>
        <v>139339372.30000001</v>
      </c>
      <c r="DG464" s="13">
        <f t="shared" si="237"/>
        <v>119343619.34</v>
      </c>
      <c r="DH464" s="13">
        <f t="shared" si="237"/>
        <v>114182815.55000001</v>
      </c>
      <c r="DI464" s="13">
        <f t="shared" si="237"/>
        <v>126637392.02999999</v>
      </c>
      <c r="DJ464" s="13">
        <f t="shared" si="237"/>
        <v>41859142.399999999</v>
      </c>
      <c r="DK464" s="13">
        <f t="shared" si="237"/>
        <v>1821588564.8700001</v>
      </c>
      <c r="DL464" s="13">
        <f t="shared" si="237"/>
        <v>63565084.360000007</v>
      </c>
      <c r="DM464" s="13">
        <f t="shared" si="237"/>
        <v>96729423.629999995</v>
      </c>
      <c r="DN464" s="13">
        <f t="shared" si="237"/>
        <v>76054739.800000012</v>
      </c>
      <c r="DO464" s="13">
        <f t="shared" si="237"/>
        <v>84326245.519999996</v>
      </c>
      <c r="DP464" s="13">
        <f t="shared" si="237"/>
        <v>71104966.189999998</v>
      </c>
      <c r="DQ464" s="13">
        <f t="shared" si="237"/>
        <v>121637411.12</v>
      </c>
      <c r="DR464" s="13">
        <f t="shared" si="237"/>
        <v>60265606.330000006</v>
      </c>
      <c r="DS464" s="13">
        <f t="shared" si="237"/>
        <v>149614980.43999997</v>
      </c>
      <c r="DT464" s="13">
        <f t="shared" si="237"/>
        <v>697913614.7700001</v>
      </c>
      <c r="DU464" s="13">
        <f t="shared" si="237"/>
        <v>88312527.620000005</v>
      </c>
      <c r="DV464" s="13">
        <f t="shared" si="237"/>
        <v>257928531.96000001</v>
      </c>
      <c r="DW464" s="13">
        <f t="shared" si="237"/>
        <v>273288628.19</v>
      </c>
      <c r="DX464" s="13">
        <f t="shared" si="237"/>
        <v>87278160.320000008</v>
      </c>
      <c r="DY464" s="13">
        <f t="shared" si="237"/>
        <v>136081454.36000001</v>
      </c>
      <c r="DZ464" s="13">
        <f t="shared" si="237"/>
        <v>105840952.25</v>
      </c>
      <c r="EA464" s="13">
        <f t="shared" si="237"/>
        <v>32131226.719999999</v>
      </c>
      <c r="EB464" s="13">
        <f t="shared" si="237"/>
        <v>70196080.580000013</v>
      </c>
      <c r="EC464" s="13">
        <f t="shared" ref="EC464:GN464" si="238">SUM(EC461:EC463)</f>
        <v>64581340.229999997</v>
      </c>
      <c r="ED464" s="13">
        <f t="shared" si="238"/>
        <v>136043704.03</v>
      </c>
      <c r="EE464" s="13">
        <f t="shared" si="238"/>
        <v>355128107.17000014</v>
      </c>
      <c r="EF464" s="13">
        <f t="shared" si="238"/>
        <v>335668559.56999999</v>
      </c>
      <c r="EG464" s="13">
        <f t="shared" si="238"/>
        <v>59977264.839999996</v>
      </c>
      <c r="EH464" s="13">
        <f t="shared" si="238"/>
        <v>65226213.349999994</v>
      </c>
      <c r="EI464" s="13">
        <f t="shared" si="238"/>
        <v>64623779.649999999</v>
      </c>
      <c r="EJ464" s="13">
        <f t="shared" si="238"/>
        <v>91684586.609999999</v>
      </c>
      <c r="EK464" s="13">
        <f t="shared" si="238"/>
        <v>124659890.03000002</v>
      </c>
      <c r="EL464" s="13">
        <f t="shared" si="238"/>
        <v>40230198.25</v>
      </c>
      <c r="EM464" s="13">
        <f t="shared" si="238"/>
        <v>57112191.859999992</v>
      </c>
      <c r="EN464" s="13">
        <f t="shared" si="238"/>
        <v>901331206.98000002</v>
      </c>
      <c r="EO464" s="13">
        <f t="shared" si="238"/>
        <v>69559816.310000002</v>
      </c>
      <c r="EP464" s="13">
        <f t="shared" si="238"/>
        <v>57694748.25</v>
      </c>
      <c r="EQ464" s="13">
        <f t="shared" si="238"/>
        <v>63525582.779999994</v>
      </c>
      <c r="ER464" s="13">
        <f t="shared" si="238"/>
        <v>41650124.530000001</v>
      </c>
      <c r="ES464" s="13">
        <f t="shared" si="238"/>
        <v>35114563.609999999</v>
      </c>
      <c r="ET464" s="13">
        <f t="shared" si="238"/>
        <v>85321178</v>
      </c>
      <c r="EU464" s="13">
        <f t="shared" si="238"/>
        <v>85553765.850000009</v>
      </c>
      <c r="EV464" s="13">
        <f t="shared" si="238"/>
        <v>48521290.920000002</v>
      </c>
      <c r="EW464" s="13">
        <f t="shared" si="238"/>
        <v>703119557.04999995</v>
      </c>
      <c r="EX464" s="13">
        <f t="shared" si="238"/>
        <v>29302383.93</v>
      </c>
      <c r="EY464" s="13">
        <f t="shared" si="238"/>
        <v>57571702.81000001</v>
      </c>
      <c r="EZ464" s="13">
        <f t="shared" si="238"/>
        <v>91884918.359999999</v>
      </c>
      <c r="FA464" s="13">
        <f t="shared" si="238"/>
        <v>124425582</v>
      </c>
      <c r="FB464" s="13">
        <f t="shared" si="238"/>
        <v>96843523.289999992</v>
      </c>
      <c r="FC464" s="13">
        <f t="shared" si="238"/>
        <v>80145603.230000004</v>
      </c>
      <c r="FD464" s="13">
        <f t="shared" si="238"/>
        <v>56182595.729999997</v>
      </c>
      <c r="FE464" s="13">
        <f t="shared" si="238"/>
        <v>49063513.839999989</v>
      </c>
      <c r="FF464" s="13">
        <f t="shared" si="238"/>
        <v>42881633.950000003</v>
      </c>
      <c r="FG464" s="13">
        <f t="shared" si="238"/>
        <v>43839868.329999998</v>
      </c>
      <c r="FH464" s="13">
        <f t="shared" si="238"/>
        <v>35629145.590000004</v>
      </c>
      <c r="FI464" s="13">
        <f t="shared" si="238"/>
        <v>417476745.14999998</v>
      </c>
      <c r="FJ464" s="13">
        <f t="shared" si="238"/>
        <v>43664921.43</v>
      </c>
      <c r="FK464" s="13">
        <f t="shared" si="238"/>
        <v>43481217.75</v>
      </c>
      <c r="FL464" s="13">
        <f t="shared" si="238"/>
        <v>45911390.890000001</v>
      </c>
      <c r="FM464" s="13">
        <f t="shared" si="238"/>
        <v>83284324.419999987</v>
      </c>
      <c r="FN464" s="13">
        <f t="shared" si="238"/>
        <v>66838226.960000001</v>
      </c>
      <c r="FO464" s="13">
        <f t="shared" si="238"/>
        <v>25635174.460000001</v>
      </c>
      <c r="FP464" s="13">
        <f t="shared" si="238"/>
        <v>12910272.83</v>
      </c>
      <c r="FQ464" s="13">
        <f t="shared" si="238"/>
        <v>1405988308.8500001</v>
      </c>
      <c r="FR464" s="13">
        <f t="shared" si="238"/>
        <v>50280904.709999986</v>
      </c>
      <c r="FS464" s="13">
        <f t="shared" si="238"/>
        <v>81797553.560000002</v>
      </c>
      <c r="FT464" s="13">
        <f t="shared" si="238"/>
        <v>79639330.379999995</v>
      </c>
      <c r="FU464" s="13">
        <f t="shared" si="238"/>
        <v>104117914.55999999</v>
      </c>
      <c r="FV464" s="13">
        <f t="shared" si="238"/>
        <v>51292544.300000004</v>
      </c>
      <c r="FW464" s="13">
        <f t="shared" si="238"/>
        <v>131119222.74000001</v>
      </c>
      <c r="FX464" s="13">
        <f t="shared" si="238"/>
        <v>75974636.200000003</v>
      </c>
      <c r="FY464" s="13">
        <f t="shared" si="238"/>
        <v>70706333.899999991</v>
      </c>
      <c r="FZ464" s="13">
        <f t="shared" si="238"/>
        <v>57885044.800000004</v>
      </c>
      <c r="GA464" s="13">
        <f t="shared" si="238"/>
        <v>127464190.47999999</v>
      </c>
      <c r="GB464" s="13">
        <f t="shared" si="238"/>
        <v>55814053.140000001</v>
      </c>
      <c r="GC464" s="13">
        <f t="shared" si="238"/>
        <v>49727697.859999999</v>
      </c>
      <c r="GD464" s="13">
        <f t="shared" si="238"/>
        <v>26925051.439999998</v>
      </c>
      <c r="GE464" s="13">
        <f t="shared" si="238"/>
        <v>553257299.14999998</v>
      </c>
      <c r="GF464" s="13">
        <f t="shared" si="238"/>
        <v>49905871.769999996</v>
      </c>
      <c r="GG464" s="13">
        <f t="shared" si="238"/>
        <v>44877613.170000002</v>
      </c>
      <c r="GH464" s="13">
        <f t="shared" si="238"/>
        <v>126383876.5</v>
      </c>
      <c r="GI464" s="13">
        <f t="shared" si="238"/>
        <v>63294890.639999986</v>
      </c>
      <c r="GJ464" s="13">
        <f t="shared" si="238"/>
        <v>48412473.280000001</v>
      </c>
      <c r="GK464" s="13">
        <f t="shared" si="238"/>
        <v>52889086.460000001</v>
      </c>
      <c r="GL464" s="13">
        <f t="shared" si="238"/>
        <v>141109355.48999998</v>
      </c>
      <c r="GM464" s="13">
        <f t="shared" si="238"/>
        <v>40740943.490000002</v>
      </c>
      <c r="GN464" s="13">
        <f t="shared" si="238"/>
        <v>25531532.09</v>
      </c>
      <c r="GO464" s="13">
        <f t="shared" ref="GO464:IZ464" si="239">SUM(GO461:GO463)</f>
        <v>22246236.309999999</v>
      </c>
      <c r="GP464" s="13">
        <f t="shared" si="239"/>
        <v>20425063.800000001</v>
      </c>
      <c r="GQ464" s="13">
        <f t="shared" si="239"/>
        <v>408973721.91000003</v>
      </c>
      <c r="GR464" s="13">
        <f t="shared" si="239"/>
        <v>94470072.409999996</v>
      </c>
      <c r="GS464" s="13">
        <f t="shared" si="239"/>
        <v>47512968.119999997</v>
      </c>
      <c r="GT464" s="13">
        <f t="shared" si="239"/>
        <v>92496021.859999999</v>
      </c>
      <c r="GU464" s="13">
        <f t="shared" si="239"/>
        <v>23631808.079999994</v>
      </c>
      <c r="GV464" s="13">
        <f t="shared" si="239"/>
        <v>70061904</v>
      </c>
      <c r="GW464" s="13">
        <f t="shared" si="239"/>
        <v>66378630.289999999</v>
      </c>
      <c r="GX464" s="13">
        <f t="shared" si="239"/>
        <v>40503009.910000004</v>
      </c>
      <c r="GY464" s="13">
        <f t="shared" si="239"/>
        <v>401936212.59000003</v>
      </c>
      <c r="GZ464" s="13">
        <f t="shared" si="239"/>
        <v>35129216.729999989</v>
      </c>
      <c r="HA464" s="13">
        <f t="shared" si="239"/>
        <v>89933333.830000013</v>
      </c>
      <c r="HB464" s="13">
        <f t="shared" si="239"/>
        <v>64576349.289999992</v>
      </c>
      <c r="HC464" s="13">
        <f t="shared" si="239"/>
        <v>1143846427.1600001</v>
      </c>
      <c r="HD464" s="13">
        <f t="shared" si="239"/>
        <v>144589435.22999999</v>
      </c>
      <c r="HE464" s="13">
        <f t="shared" si="239"/>
        <v>171042525.86000001</v>
      </c>
      <c r="HF464" s="13">
        <f t="shared" si="239"/>
        <v>167465905.97</v>
      </c>
      <c r="HG464" s="13">
        <f t="shared" si="239"/>
        <v>107224811.64</v>
      </c>
      <c r="HH464" s="13">
        <f t="shared" si="239"/>
        <v>156943623.16</v>
      </c>
      <c r="HI464" s="13">
        <f t="shared" si="239"/>
        <v>30550106.160000004</v>
      </c>
      <c r="HJ464" s="13">
        <f t="shared" si="239"/>
        <v>21990039.729999997</v>
      </c>
      <c r="HK464" s="13">
        <f t="shared" si="239"/>
        <v>687145410.59000003</v>
      </c>
      <c r="HL464" s="13">
        <f t="shared" si="239"/>
        <v>103051089.05999999</v>
      </c>
      <c r="HM464" s="13">
        <f t="shared" si="239"/>
        <v>164619243.56</v>
      </c>
      <c r="HN464" s="13">
        <f t="shared" si="239"/>
        <v>79706568.599999979</v>
      </c>
      <c r="HO464" s="13">
        <f t="shared" si="239"/>
        <v>54897505.580000006</v>
      </c>
      <c r="HP464" s="13">
        <f t="shared" si="239"/>
        <v>50091929.079999998</v>
      </c>
      <c r="HQ464" s="13">
        <f t="shared" si="239"/>
        <v>76401081.520000011</v>
      </c>
      <c r="HR464" s="13">
        <f t="shared" si="239"/>
        <v>40213549.080000006</v>
      </c>
      <c r="HS464" s="13">
        <f t="shared" si="239"/>
        <v>803609099.12000012</v>
      </c>
      <c r="HT464" s="13">
        <f t="shared" si="239"/>
        <v>258058132.09</v>
      </c>
      <c r="HU464" s="13">
        <f t="shared" si="239"/>
        <v>66598818.130000003</v>
      </c>
      <c r="HV464" s="13">
        <f t="shared" si="239"/>
        <v>49105686.18</v>
      </c>
      <c r="HW464" s="13">
        <f t="shared" si="239"/>
        <v>45798639.489999995</v>
      </c>
      <c r="HX464" s="13">
        <f t="shared" si="239"/>
        <v>37472798.869999997</v>
      </c>
      <c r="HY464" s="13">
        <f t="shared" si="239"/>
        <v>178894362.02000001</v>
      </c>
      <c r="HZ464" s="13">
        <f t="shared" si="239"/>
        <v>47990029.109999999</v>
      </c>
      <c r="IA464" s="13">
        <f t="shared" si="239"/>
        <v>49178603.109999999</v>
      </c>
      <c r="IB464" s="13">
        <f t="shared" si="239"/>
        <v>46512950.679999992</v>
      </c>
      <c r="IC464" s="13">
        <f t="shared" si="239"/>
        <v>57239361.689999998</v>
      </c>
      <c r="ID464" s="13">
        <f t="shared" si="239"/>
        <v>95224516.620000005</v>
      </c>
      <c r="IE464" s="13">
        <f t="shared" si="239"/>
        <v>26936429.790000003</v>
      </c>
      <c r="IF464" s="13">
        <f t="shared" si="239"/>
        <v>117056939.17999999</v>
      </c>
      <c r="IG464" s="13">
        <f t="shared" si="239"/>
        <v>34059236.720000006</v>
      </c>
      <c r="IH464" s="13">
        <f t="shared" si="239"/>
        <v>34039842.459999993</v>
      </c>
      <c r="II464" s="13">
        <f t="shared" si="239"/>
        <v>632673790.40999997</v>
      </c>
      <c r="IJ464" s="13">
        <f t="shared" si="239"/>
        <v>208188691.99000007</v>
      </c>
      <c r="IK464" s="13">
        <f t="shared" si="239"/>
        <v>74817022.499999985</v>
      </c>
      <c r="IL464" s="13">
        <f t="shared" si="239"/>
        <v>134626332.69999999</v>
      </c>
      <c r="IM464" s="13">
        <f t="shared" si="239"/>
        <v>188370194.04000002</v>
      </c>
      <c r="IN464" s="13">
        <f t="shared" si="239"/>
        <v>67254103.719999999</v>
      </c>
      <c r="IO464" s="13">
        <f t="shared" si="239"/>
        <v>57243017.039999999</v>
      </c>
      <c r="IP464" s="13">
        <f t="shared" si="239"/>
        <v>31572907.339999996</v>
      </c>
      <c r="IQ464" s="13">
        <f t="shared" si="239"/>
        <v>42208173.540000007</v>
      </c>
      <c r="IR464" s="13">
        <f t="shared" si="239"/>
        <v>41592135.339999996</v>
      </c>
      <c r="IS464" s="13">
        <f t="shared" si="239"/>
        <v>1153873785.54</v>
      </c>
      <c r="IT464" s="13">
        <f t="shared" si="239"/>
        <v>373591693.87999994</v>
      </c>
      <c r="IU464" s="13">
        <f t="shared" si="239"/>
        <v>103036764.24999999</v>
      </c>
      <c r="IV464" s="13">
        <f t="shared" si="239"/>
        <v>97648077.690000027</v>
      </c>
      <c r="IW464" s="13">
        <f t="shared" si="239"/>
        <v>55600804.430000015</v>
      </c>
      <c r="IX464" s="13">
        <f t="shared" si="239"/>
        <v>27715110.470000003</v>
      </c>
      <c r="IY464" s="13">
        <f t="shared" si="239"/>
        <v>48706025.238400005</v>
      </c>
      <c r="IZ464" s="13">
        <f t="shared" si="239"/>
        <v>28298533.080000002</v>
      </c>
      <c r="JA464" s="13">
        <f t="shared" ref="JA464:LL464" si="240">SUM(JA461:JA463)</f>
        <v>35667842.230000004</v>
      </c>
      <c r="JB464" s="13">
        <f t="shared" si="240"/>
        <v>60198104.669999994</v>
      </c>
      <c r="JC464" s="13">
        <f t="shared" si="240"/>
        <v>76654679.940000013</v>
      </c>
      <c r="JD464" s="13">
        <f t="shared" si="240"/>
        <v>38267172.589999996</v>
      </c>
      <c r="JE464" s="13">
        <f t="shared" si="240"/>
        <v>368783088.87</v>
      </c>
      <c r="JF464" s="13">
        <f t="shared" si="240"/>
        <v>185508304.81999999</v>
      </c>
      <c r="JG464" s="13">
        <f t="shared" si="240"/>
        <v>43313558.75</v>
      </c>
      <c r="JH464" s="13">
        <f t="shared" si="240"/>
        <v>43707881.139999993</v>
      </c>
      <c r="JI464" s="13">
        <f t="shared" si="240"/>
        <v>31677487.389999997</v>
      </c>
      <c r="JJ464" s="13">
        <f t="shared" si="240"/>
        <v>35980715.449999996</v>
      </c>
      <c r="JK464" s="13">
        <f t="shared" si="240"/>
        <v>362150209.77999997</v>
      </c>
      <c r="JL464" s="13">
        <f t="shared" si="240"/>
        <v>47969693.490000002</v>
      </c>
      <c r="JM464" s="13">
        <f t="shared" si="240"/>
        <v>54039520.330000006</v>
      </c>
      <c r="JN464" s="13">
        <f t="shared" si="240"/>
        <v>110693068.66999999</v>
      </c>
      <c r="JO464" s="13">
        <f t="shared" si="240"/>
        <v>48112941.349999994</v>
      </c>
      <c r="JP464" s="13">
        <f t="shared" si="240"/>
        <v>111291778.07999998</v>
      </c>
      <c r="JQ464" s="13">
        <f t="shared" si="240"/>
        <v>39166663.009999998</v>
      </c>
      <c r="JR464" s="13">
        <f t="shared" si="240"/>
        <v>764802873.75</v>
      </c>
      <c r="JS464" s="13">
        <f t="shared" si="240"/>
        <v>326868782.73000002</v>
      </c>
      <c r="JT464" s="13">
        <f t="shared" si="240"/>
        <v>65492993.129999995</v>
      </c>
      <c r="JU464" s="13">
        <f t="shared" si="240"/>
        <v>33676879.219999999</v>
      </c>
      <c r="JV464" s="13">
        <f t="shared" si="240"/>
        <v>77785605.829999983</v>
      </c>
      <c r="JW464" s="13">
        <f t="shared" si="240"/>
        <v>29214504.280000005</v>
      </c>
      <c r="JX464" s="13">
        <f t="shared" si="240"/>
        <v>202216109.16999999</v>
      </c>
      <c r="JY464" s="13">
        <f t="shared" si="240"/>
        <v>100068811.81999999</v>
      </c>
      <c r="JZ464" s="13">
        <f t="shared" si="240"/>
        <v>56244511.909999996</v>
      </c>
      <c r="KA464" s="13">
        <f t="shared" si="240"/>
        <v>71586230.149999991</v>
      </c>
      <c r="KB464" s="13">
        <f t="shared" si="240"/>
        <v>54225134.840000004</v>
      </c>
      <c r="KC464" s="13">
        <f t="shared" si="240"/>
        <v>77252171.669999987</v>
      </c>
      <c r="KD464" s="13">
        <f t="shared" si="240"/>
        <v>34329985.880000003</v>
      </c>
      <c r="KE464" s="13">
        <f t="shared" si="240"/>
        <v>18917207.93</v>
      </c>
      <c r="KF464" s="13">
        <f t="shared" si="240"/>
        <v>41479063.159999989</v>
      </c>
      <c r="KG464" s="13">
        <f t="shared" si="240"/>
        <v>20127824.289999999</v>
      </c>
      <c r="KH464" s="13">
        <f t="shared" si="240"/>
        <v>1041473049.02</v>
      </c>
      <c r="KI464" s="13">
        <f t="shared" si="240"/>
        <v>172402256.66</v>
      </c>
      <c r="KJ464" s="13">
        <f t="shared" si="240"/>
        <v>88684067.200000018</v>
      </c>
      <c r="KK464" s="13">
        <f t="shared" si="240"/>
        <v>74883756.089999989</v>
      </c>
      <c r="KL464" s="13">
        <f t="shared" si="240"/>
        <v>79131242.469999999</v>
      </c>
      <c r="KM464" s="13">
        <f t="shared" si="240"/>
        <v>77858399.810000002</v>
      </c>
      <c r="KN464" s="13">
        <f t="shared" si="240"/>
        <v>241383809.81</v>
      </c>
      <c r="KO464" s="13">
        <f t="shared" si="240"/>
        <v>60575120.579999991</v>
      </c>
      <c r="KP464" s="13">
        <f t="shared" si="240"/>
        <v>57386266.989999987</v>
      </c>
      <c r="KQ464" s="13">
        <f t="shared" si="240"/>
        <v>358194422.43999994</v>
      </c>
      <c r="KR464" s="13">
        <f t="shared" si="240"/>
        <v>55387114.660000004</v>
      </c>
      <c r="KS464" s="13">
        <f t="shared" si="240"/>
        <v>69016044.979999989</v>
      </c>
      <c r="KT464" s="13">
        <f t="shared" si="240"/>
        <v>213058771.19</v>
      </c>
      <c r="KU464" s="13">
        <f t="shared" si="240"/>
        <v>53763332.340000004</v>
      </c>
      <c r="KV464" s="13">
        <f t="shared" si="240"/>
        <v>88168714.399999976</v>
      </c>
      <c r="KW464" s="13">
        <f t="shared" si="240"/>
        <v>661779861.74000001</v>
      </c>
      <c r="KX464" s="13">
        <f t="shared" si="240"/>
        <v>92991075.310000002</v>
      </c>
      <c r="KY464" s="13">
        <f t="shared" si="240"/>
        <v>633129199.51999998</v>
      </c>
      <c r="KZ464" s="13">
        <f t="shared" si="240"/>
        <v>67729991.629999995</v>
      </c>
      <c r="LA464" s="13">
        <f t="shared" si="240"/>
        <v>42882828.469999999</v>
      </c>
      <c r="LB464" s="13">
        <f t="shared" si="240"/>
        <v>125207930.87</v>
      </c>
      <c r="LC464" s="13">
        <f t="shared" si="240"/>
        <v>121000511.83999999</v>
      </c>
      <c r="LD464" s="13">
        <f t="shared" si="240"/>
        <v>86400254.219999999</v>
      </c>
      <c r="LE464" s="13">
        <f t="shared" si="240"/>
        <v>86006443.50999999</v>
      </c>
      <c r="LF464" s="13">
        <f t="shared" si="240"/>
        <v>62158110.650000006</v>
      </c>
      <c r="LG464" s="13">
        <f t="shared" si="240"/>
        <v>1345266863.1199999</v>
      </c>
      <c r="LH464" s="13">
        <f t="shared" si="240"/>
        <v>244394792.63999999</v>
      </c>
      <c r="LI464" s="13">
        <f t="shared" si="240"/>
        <v>408105950.38</v>
      </c>
      <c r="LJ464" s="13">
        <f t="shared" si="240"/>
        <v>305247408.14000005</v>
      </c>
      <c r="LK464" s="13">
        <f t="shared" si="240"/>
        <v>92219448.840000018</v>
      </c>
      <c r="LL464" s="13">
        <f t="shared" si="240"/>
        <v>67826048.040000007</v>
      </c>
      <c r="LM464" s="13">
        <f t="shared" ref="LM464:NX464" si="241">SUM(LM461:LM463)</f>
        <v>42848627.530000001</v>
      </c>
      <c r="LN464" s="13">
        <f t="shared" si="241"/>
        <v>72788389.49000001</v>
      </c>
      <c r="LO464" s="13">
        <f t="shared" si="241"/>
        <v>41330986.850000001</v>
      </c>
      <c r="LP464" s="13">
        <f t="shared" si="241"/>
        <v>96245066.38000001</v>
      </c>
      <c r="LQ464" s="13">
        <f t="shared" si="241"/>
        <v>30595245.07</v>
      </c>
      <c r="LR464" s="13">
        <f t="shared" si="241"/>
        <v>413492633.86000001</v>
      </c>
      <c r="LS464" s="13">
        <f t="shared" si="241"/>
        <v>84967666.24000001</v>
      </c>
      <c r="LT464" s="13">
        <f t="shared" si="241"/>
        <v>55053039.960000008</v>
      </c>
      <c r="LU464" s="13">
        <f t="shared" si="241"/>
        <v>988056119.57000017</v>
      </c>
      <c r="LV464" s="13">
        <f t="shared" si="241"/>
        <v>499699637.92000002</v>
      </c>
      <c r="LW464" s="13">
        <f t="shared" si="241"/>
        <v>1155296600.01</v>
      </c>
      <c r="LX464" s="13">
        <f t="shared" si="241"/>
        <v>263935229.38999999</v>
      </c>
      <c r="LY464" s="13">
        <f t="shared" si="241"/>
        <v>138953625.59999999</v>
      </c>
      <c r="LZ464" s="13">
        <f t="shared" si="241"/>
        <v>132937796.96999998</v>
      </c>
      <c r="MA464" s="13">
        <f t="shared" si="241"/>
        <v>115400288.08999999</v>
      </c>
      <c r="MB464" s="13">
        <f t="shared" si="241"/>
        <v>73087175.309999987</v>
      </c>
      <c r="MC464" s="13">
        <f t="shared" si="241"/>
        <v>92497361.859999999</v>
      </c>
      <c r="MD464" s="13">
        <f t="shared" si="241"/>
        <v>102398792.16000001</v>
      </c>
      <c r="ME464" s="13">
        <f t="shared" si="241"/>
        <v>188318037.70000002</v>
      </c>
      <c r="MF464" s="13">
        <f t="shared" si="241"/>
        <v>56335433.229999997</v>
      </c>
      <c r="MG464" s="13">
        <f t="shared" si="241"/>
        <v>1378803020.1099997</v>
      </c>
      <c r="MH464" s="13">
        <f t="shared" si="241"/>
        <v>64936661.82</v>
      </c>
      <c r="MI464" s="13">
        <f t="shared" si="241"/>
        <v>35158052.339999996</v>
      </c>
      <c r="MJ464" s="13">
        <f t="shared" si="241"/>
        <v>35788300.230000004</v>
      </c>
      <c r="MK464" s="13">
        <f t="shared" si="241"/>
        <v>35510578.370000005</v>
      </c>
      <c r="ML464" s="13">
        <f t="shared" si="241"/>
        <v>71773998.319999993</v>
      </c>
      <c r="MM464" s="13">
        <f t="shared" si="241"/>
        <v>48402194.310000002</v>
      </c>
      <c r="MN464" s="13">
        <f t="shared" si="241"/>
        <v>46117031.179999992</v>
      </c>
      <c r="MO464" s="13">
        <f t="shared" si="241"/>
        <v>88033999.829999998</v>
      </c>
      <c r="MP464" s="13">
        <f t="shared" si="241"/>
        <v>48214842.770000003</v>
      </c>
      <c r="MQ464" s="13">
        <f t="shared" si="241"/>
        <v>47039241.590000004</v>
      </c>
      <c r="MR464" s="13">
        <f t="shared" si="241"/>
        <v>41680632.609999999</v>
      </c>
      <c r="MS464" s="13">
        <f t="shared" si="241"/>
        <v>890512972.68000007</v>
      </c>
      <c r="MT464" s="13">
        <f t="shared" si="241"/>
        <v>60828915.380000003</v>
      </c>
      <c r="MU464" s="13">
        <f t="shared" si="241"/>
        <v>76886788.260000005</v>
      </c>
      <c r="MV464" s="13">
        <f t="shared" si="241"/>
        <v>121254950.76000001</v>
      </c>
      <c r="MW464" s="13">
        <f t="shared" si="241"/>
        <v>95221980.86999999</v>
      </c>
      <c r="MX464" s="13">
        <f t="shared" si="241"/>
        <v>74563641.609999999</v>
      </c>
      <c r="MY464" s="13">
        <f t="shared" si="241"/>
        <v>169086968.61939999</v>
      </c>
      <c r="MZ464" s="13">
        <f t="shared" si="241"/>
        <v>130219436.67200001</v>
      </c>
      <c r="NA464" s="13">
        <f t="shared" si="241"/>
        <v>22051968.960000005</v>
      </c>
      <c r="NB464" s="13">
        <f t="shared" si="241"/>
        <v>29543436.740000002</v>
      </c>
      <c r="NC464" s="13">
        <f t="shared" si="241"/>
        <v>21343669.890000001</v>
      </c>
      <c r="ND464" s="13">
        <f t="shared" si="241"/>
        <v>1872287813.0600004</v>
      </c>
      <c r="NE464" s="13">
        <f t="shared" si="241"/>
        <v>189896573.86000001</v>
      </c>
      <c r="NF464" s="13">
        <f t="shared" si="241"/>
        <v>48492260.179999992</v>
      </c>
      <c r="NG464" s="13">
        <f t="shared" si="241"/>
        <v>618120729.79999995</v>
      </c>
      <c r="NH464" s="13">
        <f t="shared" si="241"/>
        <v>48268468.550000004</v>
      </c>
      <c r="NI464" s="13">
        <f t="shared" si="241"/>
        <v>117173230.19999999</v>
      </c>
      <c r="NJ464" s="13">
        <f t="shared" si="241"/>
        <v>288137692.15999997</v>
      </c>
      <c r="NK464" s="13">
        <f t="shared" si="241"/>
        <v>237377139.01999998</v>
      </c>
      <c r="NL464" s="13">
        <f t="shared" si="241"/>
        <v>21505182.68</v>
      </c>
      <c r="NM464" s="13">
        <f t="shared" si="241"/>
        <v>91033968.239500001</v>
      </c>
      <c r="NN464" s="13">
        <f t="shared" si="241"/>
        <v>70769823.25</v>
      </c>
      <c r="NO464" s="13">
        <f t="shared" si="241"/>
        <v>48885207.099999994</v>
      </c>
      <c r="NP464" s="13">
        <f t="shared" si="241"/>
        <v>440553135.33999997</v>
      </c>
      <c r="NQ464" s="13">
        <f t="shared" si="241"/>
        <v>63224575.979999997</v>
      </c>
      <c r="NR464" s="13">
        <f t="shared" si="241"/>
        <v>47651744.530000001</v>
      </c>
      <c r="NS464" s="13">
        <f t="shared" si="241"/>
        <v>45339373.739999995</v>
      </c>
      <c r="NT464" s="13">
        <f t="shared" si="241"/>
        <v>38226557.100000001</v>
      </c>
      <c r="NU464" s="13">
        <f t="shared" si="241"/>
        <v>16275823.290000001</v>
      </c>
      <c r="NV464" s="13">
        <f t="shared" si="241"/>
        <v>28434979.16</v>
      </c>
      <c r="NW464" s="13">
        <f t="shared" si="241"/>
        <v>892680801.13999987</v>
      </c>
      <c r="NX464" s="13">
        <f t="shared" si="241"/>
        <v>300681022.61000001</v>
      </c>
      <c r="NY464" s="13">
        <f t="shared" ref="NY464:QJ464" si="242">SUM(NY461:NY463)</f>
        <v>60715259.059999995</v>
      </c>
      <c r="NZ464" s="13">
        <f t="shared" si="242"/>
        <v>39448613.180000007</v>
      </c>
      <c r="OA464" s="13">
        <f t="shared" si="242"/>
        <v>52981275.370000005</v>
      </c>
      <c r="OB464" s="13">
        <f t="shared" si="242"/>
        <v>81672006.969999999</v>
      </c>
      <c r="OC464" s="13">
        <f t="shared" si="242"/>
        <v>34655759.190000005</v>
      </c>
      <c r="OD464" s="13">
        <f t="shared" si="242"/>
        <v>1086960445.1900001</v>
      </c>
      <c r="OE464" s="13">
        <f t="shared" si="242"/>
        <v>250453360.74000004</v>
      </c>
      <c r="OF464" s="13">
        <f t="shared" si="242"/>
        <v>83590064.260000005</v>
      </c>
      <c r="OG464" s="13">
        <f t="shared" si="242"/>
        <v>244713068.75999999</v>
      </c>
      <c r="OH464" s="13">
        <f t="shared" si="242"/>
        <v>72263245.329999998</v>
      </c>
      <c r="OI464" s="13">
        <f t="shared" si="242"/>
        <v>95892235.230000019</v>
      </c>
      <c r="OJ464" s="13">
        <f t="shared" si="242"/>
        <v>87617494.340000004</v>
      </c>
      <c r="OK464" s="13">
        <f t="shared" si="242"/>
        <v>35833665.990000002</v>
      </c>
      <c r="OL464" s="13">
        <f t="shared" si="242"/>
        <v>52526950.31000001</v>
      </c>
      <c r="OM464" s="13">
        <f t="shared" si="242"/>
        <v>1042801693.7</v>
      </c>
      <c r="ON464" s="13">
        <f t="shared" si="242"/>
        <v>197619338.69999999</v>
      </c>
      <c r="OO464" s="13">
        <f t="shared" si="242"/>
        <v>330337660.06000006</v>
      </c>
      <c r="OP464" s="13">
        <f t="shared" si="242"/>
        <v>111689141.97999999</v>
      </c>
      <c r="OQ464" s="13">
        <f t="shared" si="242"/>
        <v>97424669.159999996</v>
      </c>
      <c r="OR464" s="13">
        <f t="shared" si="242"/>
        <v>43571538.120000005</v>
      </c>
      <c r="OS464" s="13">
        <f t="shared" si="242"/>
        <v>517708322.52999991</v>
      </c>
      <c r="OT464" s="13">
        <f t="shared" si="242"/>
        <v>44362092.669999994</v>
      </c>
      <c r="OU464" s="13">
        <f t="shared" si="242"/>
        <v>48577684.57</v>
      </c>
      <c r="OV464" s="13">
        <f t="shared" si="242"/>
        <v>78205923.060000017</v>
      </c>
      <c r="OW464" s="13">
        <f t="shared" si="242"/>
        <v>78241572.609999999</v>
      </c>
      <c r="OX464" s="13">
        <f t="shared" si="242"/>
        <v>243584043.75</v>
      </c>
      <c r="OY464" s="13">
        <f t="shared" si="242"/>
        <v>54321945.420000002</v>
      </c>
      <c r="OZ464" s="13">
        <f t="shared" si="242"/>
        <v>34998266.579999998</v>
      </c>
      <c r="PA464" s="13">
        <f t="shared" si="242"/>
        <v>33933108.509999998</v>
      </c>
      <c r="PB464" s="13">
        <f t="shared" si="242"/>
        <v>757330333.38</v>
      </c>
      <c r="PC464" s="13">
        <f t="shared" si="242"/>
        <v>45866625.829999998</v>
      </c>
      <c r="PD464" s="13">
        <f t="shared" si="242"/>
        <v>149910456.69</v>
      </c>
      <c r="PE464" s="13">
        <f t="shared" si="242"/>
        <v>33000976.789999999</v>
      </c>
      <c r="PF464" s="13">
        <f t="shared" si="242"/>
        <v>105145738.75</v>
      </c>
      <c r="PG464" s="13">
        <f t="shared" si="242"/>
        <v>189569166.46000001</v>
      </c>
      <c r="PH464" s="13">
        <f t="shared" si="242"/>
        <v>52301404.349999994</v>
      </c>
      <c r="PI464" s="13">
        <f t="shared" si="242"/>
        <v>65615179.789999999</v>
      </c>
      <c r="PJ464" s="13">
        <f t="shared" si="242"/>
        <v>82413633.24000001</v>
      </c>
      <c r="PK464" s="13">
        <f t="shared" si="242"/>
        <v>64605567.910000004</v>
      </c>
      <c r="PL464" s="13">
        <f t="shared" si="242"/>
        <v>82224267.129999995</v>
      </c>
      <c r="PM464" s="13">
        <f t="shared" si="242"/>
        <v>123608152.81999999</v>
      </c>
      <c r="PN464" s="13">
        <f t="shared" si="242"/>
        <v>56358819.839999996</v>
      </c>
      <c r="PO464" s="13">
        <f t="shared" si="242"/>
        <v>210409931.28</v>
      </c>
      <c r="PP464" s="13">
        <f t="shared" si="242"/>
        <v>52410363.580000006</v>
      </c>
      <c r="PQ464" s="13">
        <f t="shared" si="242"/>
        <v>26481932.369999997</v>
      </c>
      <c r="PR464" s="13">
        <f t="shared" si="242"/>
        <v>33209194.499999993</v>
      </c>
      <c r="PS464" s="13">
        <f t="shared" si="242"/>
        <v>42654889.86999999</v>
      </c>
      <c r="PT464" s="13">
        <f t="shared" si="242"/>
        <v>2226277338.0500002</v>
      </c>
      <c r="PU464" s="13">
        <f t="shared" si="242"/>
        <v>62188142.709999993</v>
      </c>
      <c r="PV464" s="13">
        <f t="shared" si="242"/>
        <v>69268862.109999999</v>
      </c>
      <c r="PW464" s="13">
        <f t="shared" si="242"/>
        <v>93437915.709999993</v>
      </c>
      <c r="PX464" s="13">
        <f t="shared" si="242"/>
        <v>454368117.51999998</v>
      </c>
      <c r="PY464" s="13">
        <f t="shared" si="242"/>
        <v>85732404.049999997</v>
      </c>
      <c r="PZ464" s="13">
        <f t="shared" si="242"/>
        <v>154673888.44</v>
      </c>
      <c r="QA464" s="13">
        <f t="shared" si="242"/>
        <v>54665558.630000003</v>
      </c>
      <c r="QB464" s="13">
        <f t="shared" si="242"/>
        <v>173913814.92000002</v>
      </c>
      <c r="QC464" s="13">
        <f t="shared" si="242"/>
        <v>41220113.850000001</v>
      </c>
      <c r="QD464" s="13">
        <f t="shared" si="242"/>
        <v>135008215.85000002</v>
      </c>
      <c r="QE464" s="13">
        <f t="shared" si="242"/>
        <v>39881406.530000001</v>
      </c>
      <c r="QF464" s="13">
        <f t="shared" si="242"/>
        <v>56839807.980000004</v>
      </c>
      <c r="QG464" s="13">
        <f t="shared" si="242"/>
        <v>83109834.499999985</v>
      </c>
      <c r="QH464" s="13">
        <f t="shared" si="242"/>
        <v>92242552.799999997</v>
      </c>
      <c r="QI464" s="13">
        <f t="shared" si="242"/>
        <v>103323797.81</v>
      </c>
      <c r="QJ464" s="13">
        <f t="shared" si="242"/>
        <v>60469467.619999997</v>
      </c>
      <c r="QK464" s="13">
        <f t="shared" ref="QK464:SV464" si="243">SUM(QK461:QK463)</f>
        <v>50153393.119999997</v>
      </c>
      <c r="QL464" s="13">
        <f t="shared" si="243"/>
        <v>41488058.910000004</v>
      </c>
      <c r="QM464" s="13">
        <f t="shared" si="243"/>
        <v>152521724.66</v>
      </c>
      <c r="QN464" s="13">
        <f t="shared" si="243"/>
        <v>182145890.14000002</v>
      </c>
      <c r="QO464" s="13">
        <f t="shared" si="243"/>
        <v>42786724.780000009</v>
      </c>
      <c r="QP464" s="13">
        <f t="shared" si="243"/>
        <v>20295276.41</v>
      </c>
      <c r="QQ464" s="13">
        <f t="shared" si="243"/>
        <v>21397048.199999999</v>
      </c>
      <c r="QR464" s="13">
        <f t="shared" si="243"/>
        <v>22299670.359999999</v>
      </c>
      <c r="QS464" s="13">
        <f t="shared" si="243"/>
        <v>19175833.420000002</v>
      </c>
      <c r="QT464" s="13">
        <f t="shared" si="243"/>
        <v>1144395073.05</v>
      </c>
      <c r="QU464" s="13">
        <f t="shared" si="243"/>
        <v>41931313.039999999</v>
      </c>
      <c r="QV464" s="13">
        <f t="shared" si="243"/>
        <v>138677680.75</v>
      </c>
      <c r="QW464" s="13">
        <f t="shared" si="243"/>
        <v>65180026.18</v>
      </c>
      <c r="QX464" s="13">
        <f t="shared" si="243"/>
        <v>71786175.200000003</v>
      </c>
      <c r="QY464" s="13">
        <f t="shared" si="243"/>
        <v>156588124.27000001</v>
      </c>
      <c r="QZ464" s="13">
        <f t="shared" si="243"/>
        <v>62937736.859999992</v>
      </c>
      <c r="RA464" s="13">
        <f t="shared" si="243"/>
        <v>114620332.99000001</v>
      </c>
      <c r="RB464" s="13">
        <f t="shared" si="243"/>
        <v>126722054.00999999</v>
      </c>
      <c r="RC464" s="13">
        <f t="shared" si="243"/>
        <v>52991124.940000005</v>
      </c>
      <c r="RD464" s="13">
        <f t="shared" si="243"/>
        <v>49851643.060000002</v>
      </c>
      <c r="RE464" s="13">
        <f t="shared" si="243"/>
        <v>34456198.109999992</v>
      </c>
      <c r="RF464" s="13">
        <f t="shared" si="243"/>
        <v>28779941.690000001</v>
      </c>
      <c r="RG464" s="13">
        <f t="shared" si="243"/>
        <v>1238500218.72</v>
      </c>
      <c r="RH464" s="13">
        <f t="shared" si="243"/>
        <v>168172858.50000003</v>
      </c>
      <c r="RI464" s="13">
        <f t="shared" si="243"/>
        <v>65602215.269999996</v>
      </c>
      <c r="RJ464" s="13">
        <f t="shared" si="243"/>
        <v>80544373.350000009</v>
      </c>
      <c r="RK464" s="13">
        <f t="shared" si="243"/>
        <v>85055291.24000001</v>
      </c>
      <c r="RL464" s="13">
        <f t="shared" si="243"/>
        <v>90789543.959999993</v>
      </c>
      <c r="RM464" s="13">
        <f t="shared" si="243"/>
        <v>189647968.25</v>
      </c>
      <c r="RN464" s="13">
        <f t="shared" si="243"/>
        <v>54907140.049999997</v>
      </c>
      <c r="RO464" s="13">
        <f t="shared" si="243"/>
        <v>70169619</v>
      </c>
      <c r="RP464" s="13">
        <f t="shared" si="243"/>
        <v>156366893.94999999</v>
      </c>
      <c r="RQ464" s="13">
        <f t="shared" si="243"/>
        <v>198960641.80000001</v>
      </c>
      <c r="RR464" s="13">
        <f t="shared" si="243"/>
        <v>38871680.809999995</v>
      </c>
      <c r="RS464" s="13">
        <f t="shared" si="243"/>
        <v>37720151.759999998</v>
      </c>
      <c r="RT464" s="13">
        <f t="shared" si="243"/>
        <v>75548890.689999998</v>
      </c>
      <c r="RU464" s="13">
        <f t="shared" si="243"/>
        <v>40368911.619999997</v>
      </c>
      <c r="RV464" s="13">
        <f t="shared" si="243"/>
        <v>49952415.649999991</v>
      </c>
      <c r="RW464" s="13">
        <f t="shared" si="243"/>
        <v>57340891.280000001</v>
      </c>
      <c r="RX464" s="13">
        <f t="shared" si="243"/>
        <v>24600187.300000001</v>
      </c>
      <c r="RY464" s="13">
        <f t="shared" si="243"/>
        <v>20212304.949999999</v>
      </c>
      <c r="RZ464" s="13">
        <f t="shared" si="243"/>
        <v>25182963.629999999</v>
      </c>
      <c r="SA464" s="13">
        <f t="shared" si="243"/>
        <v>497944855.91000003</v>
      </c>
      <c r="SB464" s="13">
        <f t="shared" si="243"/>
        <v>69868183.280000001</v>
      </c>
      <c r="SC464" s="13">
        <f t="shared" si="243"/>
        <v>55839752.86999999</v>
      </c>
      <c r="SD464" s="13">
        <f t="shared" si="243"/>
        <v>51243144.939999998</v>
      </c>
      <c r="SE464" s="13">
        <f t="shared" si="243"/>
        <v>36654617.190000005</v>
      </c>
      <c r="SF464" s="13">
        <f t="shared" si="243"/>
        <v>61423221.729999997</v>
      </c>
      <c r="SG464" s="13">
        <f t="shared" si="243"/>
        <v>69672242.150000006</v>
      </c>
      <c r="SH464" s="13">
        <f t="shared" si="243"/>
        <v>116703001.07000001</v>
      </c>
      <c r="SI464" s="13">
        <f t="shared" si="243"/>
        <v>66725772.100000001</v>
      </c>
      <c r="SJ464" s="13">
        <f t="shared" si="243"/>
        <v>66513674.589999996</v>
      </c>
      <c r="SK464" s="13">
        <f t="shared" si="243"/>
        <v>149051417.93000001</v>
      </c>
      <c r="SL464" s="13">
        <f t="shared" si="243"/>
        <v>19776105.829999998</v>
      </c>
      <c r="SM464" s="13">
        <f t="shared" si="243"/>
        <v>366867707.85999995</v>
      </c>
      <c r="SN464" s="13">
        <f t="shared" si="243"/>
        <v>55421925.489999995</v>
      </c>
      <c r="SO464" s="13">
        <f t="shared" si="243"/>
        <v>76975280.409999996</v>
      </c>
      <c r="SP464" s="13">
        <f t="shared" si="243"/>
        <v>108132290.28000002</v>
      </c>
      <c r="SQ464" s="13">
        <f t="shared" si="243"/>
        <v>57070789.269999988</v>
      </c>
      <c r="SR464" s="13">
        <f t="shared" si="243"/>
        <v>56142521.000000007</v>
      </c>
      <c r="SS464" s="13">
        <f t="shared" si="243"/>
        <v>50580756.779999994</v>
      </c>
      <c r="ST464" s="13">
        <f t="shared" si="243"/>
        <v>30310059</v>
      </c>
      <c r="SU464" s="13">
        <f t="shared" si="243"/>
        <v>642814667.5999999</v>
      </c>
      <c r="SV464" s="13">
        <f t="shared" si="243"/>
        <v>46027274.619999997</v>
      </c>
      <c r="SW464" s="13">
        <f t="shared" ref="SW464:VH464" si="244">SUM(SW461:SW463)</f>
        <v>81803837.469999999</v>
      </c>
      <c r="SX464" s="13">
        <f t="shared" si="244"/>
        <v>56599608.480000004</v>
      </c>
      <c r="SY464" s="13">
        <f t="shared" si="244"/>
        <v>32803846.189999998</v>
      </c>
      <c r="SZ464" s="13">
        <f t="shared" si="244"/>
        <v>37783944.600000001</v>
      </c>
      <c r="TA464" s="13">
        <f t="shared" si="244"/>
        <v>45038739.139999993</v>
      </c>
      <c r="TB464" s="13">
        <f t="shared" si="244"/>
        <v>154166544.54000002</v>
      </c>
      <c r="TC464" s="13">
        <f t="shared" si="244"/>
        <v>41525001.579999991</v>
      </c>
      <c r="TD464" s="13">
        <f t="shared" si="244"/>
        <v>44078143.019999996</v>
      </c>
      <c r="TE464" s="13">
        <f t="shared" si="244"/>
        <v>64332585.820000008</v>
      </c>
      <c r="TF464" s="13">
        <f t="shared" si="244"/>
        <v>90629395.25999999</v>
      </c>
      <c r="TG464" s="13">
        <f t="shared" si="244"/>
        <v>47427402.529999994</v>
      </c>
      <c r="TH464" s="13">
        <f t="shared" si="244"/>
        <v>32991202.370000001</v>
      </c>
      <c r="TI464" s="13">
        <f t="shared" si="244"/>
        <v>1164489697.73</v>
      </c>
      <c r="TJ464" s="13">
        <f t="shared" si="244"/>
        <v>54731571.910000004</v>
      </c>
      <c r="TK464" s="13">
        <f t="shared" si="244"/>
        <v>39032724.229999997</v>
      </c>
      <c r="TL464" s="13">
        <f t="shared" si="244"/>
        <v>91515457.180000007</v>
      </c>
      <c r="TM464" s="13">
        <f t="shared" si="244"/>
        <v>86035363.719999999</v>
      </c>
      <c r="TN464" s="13">
        <f t="shared" si="244"/>
        <v>56152925.270000003</v>
      </c>
      <c r="TO464" s="13">
        <f t="shared" si="244"/>
        <v>26923306.199999999</v>
      </c>
      <c r="TP464" s="13">
        <f t="shared" si="244"/>
        <v>280256157</v>
      </c>
      <c r="TQ464" s="13">
        <f t="shared" si="244"/>
        <v>48932375.290000007</v>
      </c>
      <c r="TR464" s="13">
        <f t="shared" si="244"/>
        <v>98479025.829999998</v>
      </c>
      <c r="TS464" s="13">
        <f t="shared" si="244"/>
        <v>95923798.329999998</v>
      </c>
      <c r="TT464" s="13">
        <f t="shared" si="244"/>
        <v>48697948.439999998</v>
      </c>
      <c r="TU464" s="13">
        <f t="shared" si="244"/>
        <v>37077914.640000001</v>
      </c>
      <c r="TV464" s="13">
        <f t="shared" si="244"/>
        <v>57586756.089999996</v>
      </c>
      <c r="TW464" s="13">
        <f t="shared" si="244"/>
        <v>49237747.68999999</v>
      </c>
      <c r="TX464" s="13">
        <f t="shared" si="244"/>
        <v>45953517.920000002</v>
      </c>
      <c r="TY464" s="13">
        <f t="shared" si="244"/>
        <v>272502208.19</v>
      </c>
      <c r="TZ464" s="13">
        <f t="shared" si="244"/>
        <v>44009609.079999998</v>
      </c>
      <c r="UA464" s="13">
        <f t="shared" si="244"/>
        <v>611721414.70000005</v>
      </c>
      <c r="UB464" s="13">
        <f t="shared" si="244"/>
        <v>139317719.14000002</v>
      </c>
      <c r="UC464" s="13">
        <f t="shared" si="244"/>
        <v>45271264.640000001</v>
      </c>
      <c r="UD464" s="13">
        <f t="shared" si="244"/>
        <v>52576723.899999999</v>
      </c>
      <c r="UE464" s="13">
        <f t="shared" si="244"/>
        <v>328299783.72000003</v>
      </c>
      <c r="UF464" s="13">
        <f t="shared" si="244"/>
        <v>35286880.760000005</v>
      </c>
      <c r="UG464" s="13">
        <f t="shared" si="244"/>
        <v>24971323.149999999</v>
      </c>
      <c r="UH464" s="13">
        <f t="shared" si="244"/>
        <v>45944040.580000006</v>
      </c>
      <c r="UI464" s="13">
        <f t="shared" si="244"/>
        <v>38612154.200000003</v>
      </c>
      <c r="UJ464" s="13">
        <f t="shared" si="244"/>
        <v>383863395.65000004</v>
      </c>
      <c r="UK464" s="13">
        <f t="shared" si="244"/>
        <v>96895249.670000002</v>
      </c>
      <c r="UL464" s="13">
        <f t="shared" si="244"/>
        <v>65471339.519999996</v>
      </c>
      <c r="UM464" s="13">
        <f t="shared" si="244"/>
        <v>107523253.49000001</v>
      </c>
      <c r="UN464" s="13">
        <f t="shared" si="244"/>
        <v>68426102.200000003</v>
      </c>
      <c r="UO464" s="13">
        <f t="shared" si="244"/>
        <v>52581693.550000012</v>
      </c>
      <c r="UP464" s="13">
        <f t="shared" si="244"/>
        <v>1934943495.4499998</v>
      </c>
      <c r="UQ464" s="13">
        <f t="shared" si="244"/>
        <v>80418500.670000002</v>
      </c>
      <c r="UR464" s="13">
        <f t="shared" si="244"/>
        <v>73973409.769999996</v>
      </c>
      <c r="US464" s="13">
        <f t="shared" si="244"/>
        <v>329711515.93000001</v>
      </c>
      <c r="UT464" s="13">
        <f t="shared" si="244"/>
        <v>24847025.299999997</v>
      </c>
      <c r="UU464" s="13">
        <f t="shared" si="244"/>
        <v>64329541.49000001</v>
      </c>
      <c r="UV464" s="13">
        <f t="shared" si="244"/>
        <v>170312590.52000001</v>
      </c>
      <c r="UW464" s="13">
        <f t="shared" si="244"/>
        <v>43882664.329999998</v>
      </c>
      <c r="UX464" s="13">
        <f t="shared" si="244"/>
        <v>46778903.230000004</v>
      </c>
      <c r="UY464" s="13">
        <f t="shared" si="244"/>
        <v>55513091.900000006</v>
      </c>
      <c r="UZ464" s="13">
        <f t="shared" si="244"/>
        <v>81130217.379999995</v>
      </c>
      <c r="VA464" s="13">
        <f t="shared" si="244"/>
        <v>159420011.56999999</v>
      </c>
      <c r="VB464" s="13">
        <f t="shared" si="244"/>
        <v>73308309.539999992</v>
      </c>
      <c r="VC464" s="13">
        <f t="shared" si="244"/>
        <v>129475387.60999998</v>
      </c>
      <c r="VD464" s="13">
        <f t="shared" si="244"/>
        <v>38646953.320000008</v>
      </c>
      <c r="VE464" s="13">
        <f t="shared" si="244"/>
        <v>43370424.779999994</v>
      </c>
      <c r="VF464" s="13">
        <f t="shared" si="244"/>
        <v>35239513.390000001</v>
      </c>
      <c r="VG464" s="13">
        <f t="shared" si="244"/>
        <v>40762952.57</v>
      </c>
      <c r="VH464" s="13">
        <f t="shared" si="244"/>
        <v>182323123.54999998</v>
      </c>
      <c r="VI464" s="13">
        <f t="shared" ref="VI464:XT464" si="245">SUM(VI461:VI463)</f>
        <v>31533220.32</v>
      </c>
      <c r="VJ464" s="13">
        <f t="shared" si="245"/>
        <v>27534532.68</v>
      </c>
      <c r="VK464" s="13">
        <f t="shared" si="245"/>
        <v>21695145.559999999</v>
      </c>
      <c r="VL464" s="13">
        <f t="shared" si="245"/>
        <v>835567006.22000003</v>
      </c>
      <c r="VM464" s="13">
        <f t="shared" si="245"/>
        <v>63798776.159999989</v>
      </c>
      <c r="VN464" s="13">
        <f t="shared" si="245"/>
        <v>60207080.999999993</v>
      </c>
      <c r="VO464" s="13">
        <f t="shared" si="245"/>
        <v>99242297.760000005</v>
      </c>
      <c r="VP464" s="13">
        <f t="shared" si="245"/>
        <v>138600726.26999998</v>
      </c>
      <c r="VQ464" s="13">
        <f t="shared" si="245"/>
        <v>107193358.44</v>
      </c>
      <c r="VR464" s="13">
        <f t="shared" si="245"/>
        <v>77147407.679999992</v>
      </c>
      <c r="VS464" s="13">
        <f t="shared" si="245"/>
        <v>64497999.089999996</v>
      </c>
      <c r="VT464" s="13">
        <f t="shared" si="245"/>
        <v>57443395.619999997</v>
      </c>
      <c r="VU464" s="13">
        <f t="shared" si="245"/>
        <v>285295296.82999992</v>
      </c>
      <c r="VV464" s="13">
        <f t="shared" si="245"/>
        <v>59274786.809999995</v>
      </c>
      <c r="VW464" s="13">
        <f t="shared" si="245"/>
        <v>149571501.94999999</v>
      </c>
      <c r="VX464" s="13">
        <f t="shared" si="245"/>
        <v>62650010.539999999</v>
      </c>
      <c r="VY464" s="13">
        <f t="shared" si="245"/>
        <v>59591342.649999999</v>
      </c>
      <c r="VZ464" s="13">
        <f t="shared" si="245"/>
        <v>41291535.789999999</v>
      </c>
      <c r="WA464" s="13">
        <f t="shared" si="245"/>
        <v>2911849731.6799998</v>
      </c>
      <c r="WB464" s="13">
        <f t="shared" si="245"/>
        <v>132246560.80999999</v>
      </c>
      <c r="WC464" s="13">
        <f t="shared" si="245"/>
        <v>82280928.669999987</v>
      </c>
      <c r="WD464" s="13">
        <f t="shared" si="245"/>
        <v>63870103.169999994</v>
      </c>
      <c r="WE464" s="13">
        <f t="shared" si="245"/>
        <v>44501807.509999998</v>
      </c>
      <c r="WF464" s="13">
        <f t="shared" si="245"/>
        <v>89032338.840000004</v>
      </c>
      <c r="WG464" s="13">
        <f t="shared" si="245"/>
        <v>133246610.48999999</v>
      </c>
      <c r="WH464" s="13">
        <f t="shared" si="245"/>
        <v>139451104.74000001</v>
      </c>
      <c r="WI464" s="13">
        <f t="shared" si="245"/>
        <v>77759919.570000008</v>
      </c>
      <c r="WJ464" s="13">
        <f t="shared" si="245"/>
        <v>111324862.80999999</v>
      </c>
      <c r="WK464" s="13">
        <f t="shared" si="245"/>
        <v>64366256.230000004</v>
      </c>
      <c r="WL464" s="13">
        <f t="shared" si="245"/>
        <v>234337182.81999996</v>
      </c>
      <c r="WM464" s="13">
        <f t="shared" si="245"/>
        <v>79670185.900000006</v>
      </c>
      <c r="WN464" s="13">
        <f t="shared" si="245"/>
        <v>142875996.21000001</v>
      </c>
      <c r="WO464" s="13">
        <f t="shared" si="245"/>
        <v>202809682.26999998</v>
      </c>
      <c r="WP464" s="13">
        <f t="shared" si="245"/>
        <v>71092032.930000007</v>
      </c>
      <c r="WQ464" s="13">
        <f t="shared" si="245"/>
        <v>101606121.34000002</v>
      </c>
      <c r="WR464" s="13">
        <f t="shared" si="245"/>
        <v>106819010.30000003</v>
      </c>
      <c r="WS464" s="13">
        <f t="shared" si="245"/>
        <v>58181540.350000001</v>
      </c>
      <c r="WT464" s="13">
        <f t="shared" si="245"/>
        <v>161468964.03999999</v>
      </c>
      <c r="WU464" s="13">
        <f t="shared" si="245"/>
        <v>352378497.44999993</v>
      </c>
      <c r="WV464" s="13">
        <f t="shared" si="245"/>
        <v>71420359.999999985</v>
      </c>
      <c r="WW464" s="13">
        <f t="shared" si="245"/>
        <v>51495886.660000004</v>
      </c>
      <c r="WX464" s="13">
        <f t="shared" si="245"/>
        <v>42414283.510000005</v>
      </c>
      <c r="WY464" s="13">
        <f t="shared" si="245"/>
        <v>51908832.309999995</v>
      </c>
      <c r="WZ464" s="13">
        <f t="shared" si="245"/>
        <v>40480852.610000007</v>
      </c>
      <c r="XA464" s="13">
        <f t="shared" si="245"/>
        <v>46246114.190000005</v>
      </c>
      <c r="XB464" s="13">
        <f t="shared" si="245"/>
        <v>51416496.229999997</v>
      </c>
      <c r="XC464" s="13">
        <f t="shared" si="245"/>
        <v>302428394.34000003</v>
      </c>
      <c r="XD464" s="13">
        <f t="shared" si="245"/>
        <v>37681803.370000005</v>
      </c>
      <c r="XE464" s="13">
        <f t="shared" si="245"/>
        <v>27144190.759999998</v>
      </c>
      <c r="XF464" s="13">
        <f t="shared" si="245"/>
        <v>27399961.919999998</v>
      </c>
      <c r="XG464" s="13">
        <f t="shared" si="245"/>
        <v>27619618.440000005</v>
      </c>
      <c r="XH464" s="13">
        <f t="shared" si="245"/>
        <v>1392045870.5699999</v>
      </c>
      <c r="XI464" s="13">
        <f t="shared" si="245"/>
        <v>95694808.310000002</v>
      </c>
      <c r="XJ464" s="13">
        <f t="shared" si="245"/>
        <v>88747170.870000005</v>
      </c>
      <c r="XK464" s="13">
        <f t="shared" si="245"/>
        <v>418810655.65999997</v>
      </c>
      <c r="XL464" s="13">
        <f t="shared" si="245"/>
        <v>80433452.900000006</v>
      </c>
      <c r="XM464" s="13">
        <f t="shared" si="245"/>
        <v>100056000.91</v>
      </c>
      <c r="XN464" s="13">
        <f t="shared" si="245"/>
        <v>165954977.08000001</v>
      </c>
      <c r="XO464" s="13">
        <f t="shared" si="245"/>
        <v>69886097.090000004</v>
      </c>
      <c r="XP464" s="13">
        <f t="shared" si="245"/>
        <v>75003664.580000013</v>
      </c>
      <c r="XQ464" s="13">
        <f t="shared" si="245"/>
        <v>171326033.72</v>
      </c>
      <c r="XR464" s="13">
        <f t="shared" si="245"/>
        <v>143922869.38000003</v>
      </c>
      <c r="XS464" s="13">
        <f t="shared" si="245"/>
        <v>50407922.25</v>
      </c>
      <c r="XT464" s="13">
        <f t="shared" si="245"/>
        <v>49095031.580000006</v>
      </c>
      <c r="XU464" s="13">
        <f t="shared" ref="XU464:AAF464" si="246">SUM(XU461:XU463)</f>
        <v>59688688.75</v>
      </c>
      <c r="XV464" s="13">
        <f t="shared" si="246"/>
        <v>51368193.539999992</v>
      </c>
      <c r="XW464" s="13">
        <f t="shared" si="246"/>
        <v>44562788.380000003</v>
      </c>
      <c r="XX464" s="13">
        <f t="shared" si="246"/>
        <v>37853726.980000004</v>
      </c>
      <c r="XY464" s="13">
        <f t="shared" si="246"/>
        <v>44466660.349999994</v>
      </c>
      <c r="XZ464" s="13">
        <f t="shared" si="246"/>
        <v>40953139.329999998</v>
      </c>
      <c r="YA464" s="13">
        <f t="shared" si="246"/>
        <v>40980857.720000006</v>
      </c>
      <c r="YB464" s="13">
        <f t="shared" si="246"/>
        <v>44268841.259999998</v>
      </c>
      <c r="YC464" s="13">
        <f t="shared" si="246"/>
        <v>36192141.509999998</v>
      </c>
      <c r="YD464" s="13">
        <f t="shared" si="246"/>
        <v>36360972.219999999</v>
      </c>
      <c r="YE464" s="13">
        <f t="shared" si="246"/>
        <v>1485133896.6200001</v>
      </c>
      <c r="YF464" s="13">
        <f t="shared" si="246"/>
        <v>77048063.060000002</v>
      </c>
      <c r="YG464" s="13">
        <f t="shared" si="246"/>
        <v>143510247.38000003</v>
      </c>
      <c r="YH464" s="13">
        <f t="shared" si="246"/>
        <v>63388489.600000001</v>
      </c>
      <c r="YI464" s="13">
        <f t="shared" si="246"/>
        <v>273041740.89000005</v>
      </c>
      <c r="YJ464" s="13">
        <f t="shared" si="246"/>
        <v>96119489.560000002</v>
      </c>
      <c r="YK464" s="13">
        <f t="shared" si="246"/>
        <v>136937399.90000001</v>
      </c>
      <c r="YL464" s="13">
        <f t="shared" si="246"/>
        <v>44756011.370000005</v>
      </c>
      <c r="YM464" s="13">
        <f t="shared" si="246"/>
        <v>300998705.44</v>
      </c>
      <c r="YN464" s="13">
        <f t="shared" si="246"/>
        <v>187591296.76999998</v>
      </c>
      <c r="YO464" s="13">
        <f t="shared" si="246"/>
        <v>97608476.399999991</v>
      </c>
      <c r="YP464" s="13">
        <f t="shared" si="246"/>
        <v>63742911.539999999</v>
      </c>
      <c r="YQ464" s="13">
        <f t="shared" si="246"/>
        <v>59566105.899999999</v>
      </c>
      <c r="YR464" s="13">
        <f t="shared" si="246"/>
        <v>47564355.68</v>
      </c>
      <c r="YS464" s="13">
        <f t="shared" si="246"/>
        <v>39661257.75</v>
      </c>
      <c r="YT464" s="13">
        <f t="shared" si="246"/>
        <v>40128611.480000004</v>
      </c>
      <c r="YU464" s="13">
        <f t="shared" si="246"/>
        <v>35565077.910000004</v>
      </c>
      <c r="YV464" s="13">
        <f t="shared" si="246"/>
        <v>515304885.05000001</v>
      </c>
      <c r="YW464" s="13">
        <f t="shared" si="246"/>
        <v>60388189.700000003</v>
      </c>
      <c r="YX464" s="13">
        <f t="shared" si="246"/>
        <v>55668112.350000001</v>
      </c>
      <c r="YY464" s="13">
        <f t="shared" si="246"/>
        <v>49489421.100000009</v>
      </c>
      <c r="YZ464" s="13">
        <f t="shared" si="246"/>
        <v>57295131.460000001</v>
      </c>
      <c r="ZA464" s="13">
        <f t="shared" si="246"/>
        <v>35662499.170000002</v>
      </c>
      <c r="ZB464" s="13">
        <f t="shared" si="246"/>
        <v>46184653.010000005</v>
      </c>
      <c r="ZC464" s="13">
        <f t="shared" si="246"/>
        <v>549746261.84000003</v>
      </c>
      <c r="ZD464" s="13">
        <f t="shared" si="246"/>
        <v>40391121.000000007</v>
      </c>
      <c r="ZE464" s="13">
        <f t="shared" si="246"/>
        <v>77344684.730000004</v>
      </c>
      <c r="ZF464" s="13">
        <f t="shared" si="246"/>
        <v>73691960.530000001</v>
      </c>
      <c r="ZG464" s="13">
        <f t="shared" si="246"/>
        <v>42621812.990000002</v>
      </c>
      <c r="ZH464" s="13">
        <f t="shared" si="246"/>
        <v>57050872.759999998</v>
      </c>
      <c r="ZI464" s="13">
        <f t="shared" si="246"/>
        <v>45077470.849999994</v>
      </c>
      <c r="ZJ464" s="13">
        <f t="shared" si="246"/>
        <v>40731970.880000003</v>
      </c>
      <c r="ZK464" s="13">
        <f t="shared" si="246"/>
        <v>144808352.64000002</v>
      </c>
      <c r="ZL464" s="13">
        <f t="shared" si="246"/>
        <v>1088534415.0200002</v>
      </c>
      <c r="ZM464" s="13">
        <f t="shared" si="246"/>
        <v>53800978.969999999</v>
      </c>
      <c r="ZN464" s="13">
        <f t="shared" si="246"/>
        <v>118972812.84</v>
      </c>
      <c r="ZO464" s="13">
        <f t="shared" si="246"/>
        <v>407277597.88</v>
      </c>
      <c r="ZP464" s="13">
        <f t="shared" si="246"/>
        <v>160688803.78999999</v>
      </c>
      <c r="ZQ464" s="13">
        <f t="shared" si="246"/>
        <v>55445128.810000002</v>
      </c>
      <c r="ZR464" s="13">
        <f t="shared" si="246"/>
        <v>67004450.520000003</v>
      </c>
      <c r="ZS464" s="13">
        <f t="shared" si="246"/>
        <v>126634706.70999999</v>
      </c>
      <c r="ZT464" s="13">
        <f t="shared" si="246"/>
        <v>127276302.75000001</v>
      </c>
      <c r="ZU464" s="13">
        <f t="shared" si="246"/>
        <v>162270114.78999999</v>
      </c>
      <c r="ZV464" s="13">
        <f t="shared" si="246"/>
        <v>38128200.600000001</v>
      </c>
      <c r="ZW464" s="13">
        <f t="shared" si="246"/>
        <v>53704177.980000004</v>
      </c>
      <c r="ZX464" s="13">
        <f t="shared" si="246"/>
        <v>64481445.849999994</v>
      </c>
      <c r="ZY464" s="13">
        <f t="shared" si="246"/>
        <v>137233717.67999998</v>
      </c>
      <c r="ZZ464" s="13">
        <f t="shared" si="246"/>
        <v>58207142.290000007</v>
      </c>
      <c r="AAA464" s="13">
        <f t="shared" si="246"/>
        <v>53276283.730000004</v>
      </c>
      <c r="AAB464" s="13">
        <f t="shared" si="246"/>
        <v>58859609.679999992</v>
      </c>
      <c r="AAC464" s="13">
        <f t="shared" si="246"/>
        <v>45978339.510000005</v>
      </c>
      <c r="AAD464" s="13">
        <f t="shared" si="246"/>
        <v>48048752.039999999</v>
      </c>
      <c r="AAE464" s="13">
        <f t="shared" si="246"/>
        <v>39004206.969999999</v>
      </c>
      <c r="AAF464" s="13">
        <f t="shared" si="246"/>
        <v>33968512.949999996</v>
      </c>
      <c r="AAG464" s="13">
        <f t="shared" ref="AAG464:ACR464" si="247">SUM(AAG461:AAG463)</f>
        <v>29412862.579999998</v>
      </c>
      <c r="AAH464" s="13">
        <f t="shared" si="247"/>
        <v>568464688.09000003</v>
      </c>
      <c r="AAI464" s="13">
        <f t="shared" si="247"/>
        <v>51986426.280000001</v>
      </c>
      <c r="AAJ464" s="13">
        <f t="shared" si="247"/>
        <v>56406199.339999996</v>
      </c>
      <c r="AAK464" s="13">
        <f t="shared" si="247"/>
        <v>50621687.990000002</v>
      </c>
      <c r="AAL464" s="13">
        <f t="shared" si="247"/>
        <v>45886057.960000001</v>
      </c>
      <c r="AAM464" s="13">
        <f t="shared" si="247"/>
        <v>75257584.819999993</v>
      </c>
      <c r="AAN464" s="13">
        <f t="shared" si="247"/>
        <v>44956471.5</v>
      </c>
      <c r="AAO464" s="13">
        <f t="shared" si="247"/>
        <v>2111835663.8900001</v>
      </c>
      <c r="AAP464" s="13">
        <f t="shared" si="247"/>
        <v>71531057.389999986</v>
      </c>
      <c r="AAQ464" s="13">
        <f t="shared" si="247"/>
        <v>45209240.140000008</v>
      </c>
      <c r="AAR464" s="13">
        <f t="shared" si="247"/>
        <v>144342348.75000003</v>
      </c>
      <c r="AAS464" s="13">
        <f t="shared" si="247"/>
        <v>92942825.350000009</v>
      </c>
      <c r="AAT464" s="13">
        <f t="shared" si="247"/>
        <v>58233794.759999998</v>
      </c>
      <c r="AAU464" s="13">
        <f t="shared" si="247"/>
        <v>74061399.439999998</v>
      </c>
      <c r="AAV464" s="13">
        <f t="shared" si="247"/>
        <v>104096195.72999999</v>
      </c>
      <c r="AAW464" s="13">
        <f t="shared" si="247"/>
        <v>209665553.53999996</v>
      </c>
      <c r="AAX464" s="13">
        <f t="shared" si="247"/>
        <v>49806949.699999996</v>
      </c>
      <c r="AAY464" s="13">
        <f t="shared" si="247"/>
        <v>93856440.699999988</v>
      </c>
      <c r="AAZ464" s="13">
        <f t="shared" si="247"/>
        <v>325002922.38</v>
      </c>
      <c r="ABA464" s="13">
        <f t="shared" si="247"/>
        <v>173986380.08000001</v>
      </c>
      <c r="ABB464" s="13">
        <f t="shared" si="247"/>
        <v>36230111.630000003</v>
      </c>
      <c r="ABC464" s="13">
        <f t="shared" si="247"/>
        <v>58615830.450000003</v>
      </c>
      <c r="ABD464" s="13">
        <f t="shared" si="247"/>
        <v>54902085.670000002</v>
      </c>
      <c r="ABE464" s="13">
        <f t="shared" si="247"/>
        <v>33595675.539999999</v>
      </c>
      <c r="ABF464" s="13">
        <f t="shared" si="247"/>
        <v>54941828.439999998</v>
      </c>
      <c r="ABG464" s="13">
        <f t="shared" si="247"/>
        <v>37479483.340000004</v>
      </c>
      <c r="ABH464" s="13">
        <f t="shared" si="247"/>
        <v>433375324.00999999</v>
      </c>
      <c r="ABI464" s="13">
        <f t="shared" si="247"/>
        <v>333831698.38999999</v>
      </c>
      <c r="ABJ464" s="13">
        <f t="shared" si="247"/>
        <v>38867926.340000004</v>
      </c>
      <c r="ABK464" s="13">
        <f t="shared" si="247"/>
        <v>34558550.890000001</v>
      </c>
      <c r="ABL464" s="13">
        <f t="shared" si="247"/>
        <v>33126846.399999999</v>
      </c>
      <c r="ABM464" s="13">
        <f t="shared" si="247"/>
        <v>33030768.850000001</v>
      </c>
      <c r="ABN464" s="13">
        <f t="shared" si="247"/>
        <v>27899829.199999996</v>
      </c>
      <c r="ABO464" s="13">
        <f t="shared" si="247"/>
        <v>658838018.51999998</v>
      </c>
      <c r="ABP464" s="13">
        <f t="shared" si="247"/>
        <v>79699608.899999991</v>
      </c>
      <c r="ABQ464" s="13">
        <f t="shared" si="247"/>
        <v>65138782.810000002</v>
      </c>
      <c r="ABR464" s="13">
        <f t="shared" si="247"/>
        <v>99204259.890000001</v>
      </c>
      <c r="ABS464" s="13">
        <f t="shared" si="247"/>
        <v>86019697.420000017</v>
      </c>
      <c r="ABT464" s="13">
        <f t="shared" si="247"/>
        <v>66608157.229999997</v>
      </c>
      <c r="ABU464" s="13">
        <f t="shared" si="247"/>
        <v>47524423.140000001</v>
      </c>
      <c r="ABV464" s="13">
        <f t="shared" si="247"/>
        <v>65752799.469999984</v>
      </c>
      <c r="ABW464" s="13">
        <f t="shared" si="247"/>
        <v>18417552.959999997</v>
      </c>
      <c r="ABX464" s="13">
        <f t="shared" si="247"/>
        <v>623683423.3499999</v>
      </c>
      <c r="ABY464" s="13">
        <f t="shared" si="247"/>
        <v>37571693.420000002</v>
      </c>
      <c r="ABZ464" s="13">
        <f t="shared" si="247"/>
        <v>96079333.049999997</v>
      </c>
      <c r="ACA464" s="13">
        <f t="shared" si="247"/>
        <v>50527490.420000002</v>
      </c>
      <c r="ACB464" s="13">
        <f t="shared" si="247"/>
        <v>41069570.640000008</v>
      </c>
      <c r="ACC464" s="13">
        <f t="shared" si="247"/>
        <v>165387562.75999999</v>
      </c>
      <c r="ACD464" s="13">
        <f t="shared" si="247"/>
        <v>31721891.059999999</v>
      </c>
      <c r="ACE464" s="13">
        <f t="shared" si="247"/>
        <v>62378243.810000002</v>
      </c>
      <c r="ACF464" s="13">
        <f t="shared" si="247"/>
        <v>38381039.230000004</v>
      </c>
      <c r="ACG464" s="13">
        <f t="shared" si="247"/>
        <v>72838851.429999992</v>
      </c>
      <c r="ACH464" s="13">
        <f t="shared" si="247"/>
        <v>43015492.339999996</v>
      </c>
      <c r="ACI464" s="13">
        <f t="shared" si="247"/>
        <v>1429584750.9299998</v>
      </c>
      <c r="ACJ464" s="13">
        <f t="shared" si="247"/>
        <v>56685338.510000005</v>
      </c>
      <c r="ACK464" s="13">
        <f t="shared" si="247"/>
        <v>71663046.390000001</v>
      </c>
      <c r="ACL464" s="13">
        <f t="shared" si="247"/>
        <v>114999853.69000001</v>
      </c>
      <c r="ACM464" s="13">
        <f t="shared" si="247"/>
        <v>44293851.420000002</v>
      </c>
      <c r="ACN464" s="13">
        <f t="shared" si="247"/>
        <v>63441731.269999996</v>
      </c>
      <c r="ACO464" s="13">
        <f t="shared" si="247"/>
        <v>97779205.030000001</v>
      </c>
      <c r="ACP464" s="13">
        <f t="shared" si="247"/>
        <v>314801755.96999997</v>
      </c>
      <c r="ACQ464" s="13">
        <f t="shared" si="247"/>
        <v>392166849.36000001</v>
      </c>
      <c r="ACR464" s="13">
        <f t="shared" si="247"/>
        <v>57847893.20000001</v>
      </c>
      <c r="ACS464" s="13">
        <f t="shared" ref="ACS464:AFD464" si="248">SUM(ACS461:ACS463)</f>
        <v>75263556.240000024</v>
      </c>
      <c r="ACT464" s="13">
        <f t="shared" si="248"/>
        <v>103375652.19000001</v>
      </c>
      <c r="ACU464" s="13">
        <f t="shared" si="248"/>
        <v>84220497.469999999</v>
      </c>
      <c r="ACV464" s="13">
        <f t="shared" si="248"/>
        <v>369977080.17000002</v>
      </c>
      <c r="ACW464" s="13">
        <f t="shared" si="248"/>
        <v>74945149.00999999</v>
      </c>
      <c r="ACX464" s="13">
        <f t="shared" si="248"/>
        <v>79909460.939999983</v>
      </c>
      <c r="ACY464" s="13">
        <f t="shared" si="248"/>
        <v>50504225.07</v>
      </c>
      <c r="ACZ464" s="13">
        <f t="shared" si="248"/>
        <v>36376377.130000003</v>
      </c>
      <c r="ADA464" s="13">
        <f t="shared" si="248"/>
        <v>49475080.759999998</v>
      </c>
      <c r="ADB464" s="13">
        <f t="shared" si="248"/>
        <v>37897832.430000007</v>
      </c>
      <c r="ADC464" s="13">
        <f t="shared" si="248"/>
        <v>39162151.239999995</v>
      </c>
      <c r="ADD464" s="13">
        <f t="shared" si="248"/>
        <v>33627299.600000001</v>
      </c>
      <c r="ADE464" s="13">
        <f t="shared" si="248"/>
        <v>40266977.749999993</v>
      </c>
      <c r="ADF464" s="13">
        <f t="shared" si="248"/>
        <v>254713959.85999998</v>
      </c>
      <c r="ADG464" s="13">
        <f t="shared" si="248"/>
        <v>217628331.81999999</v>
      </c>
      <c r="ADH464" s="13">
        <f t="shared" si="248"/>
        <v>41121759.640000001</v>
      </c>
      <c r="ADI464" s="13">
        <f t="shared" si="248"/>
        <v>33812753.969999999</v>
      </c>
      <c r="ADJ464" s="13">
        <f t="shared" si="248"/>
        <v>66883067.479999997</v>
      </c>
      <c r="ADK464" s="13">
        <f t="shared" si="248"/>
        <v>20706279.91</v>
      </c>
      <c r="ADL464" s="13">
        <f t="shared" si="248"/>
        <v>52750403.440000005</v>
      </c>
      <c r="ADM464" s="13">
        <f t="shared" si="248"/>
        <v>40138902.389999993</v>
      </c>
      <c r="ADN464" s="13">
        <f t="shared" si="248"/>
        <v>51548600.179999992</v>
      </c>
      <c r="ADO464" s="13">
        <f t="shared" si="248"/>
        <v>1225101747.96</v>
      </c>
      <c r="ADP464" s="13">
        <f t="shared" si="248"/>
        <v>140499828.99000001</v>
      </c>
      <c r="ADQ464" s="13">
        <f t="shared" si="248"/>
        <v>152761652.38999999</v>
      </c>
      <c r="ADR464" s="13">
        <f t="shared" si="248"/>
        <v>68786696.209999993</v>
      </c>
      <c r="ADS464" s="13">
        <f t="shared" si="248"/>
        <v>413510121.11000001</v>
      </c>
      <c r="ADT464" s="13">
        <f t="shared" si="248"/>
        <v>29402475.27</v>
      </c>
      <c r="ADU464" s="13">
        <f t="shared" si="248"/>
        <v>37028716.449999996</v>
      </c>
      <c r="ADV464" s="13">
        <f t="shared" si="248"/>
        <v>59590396.060000002</v>
      </c>
      <c r="ADW464" s="13">
        <f t="shared" si="248"/>
        <v>34186030.910000004</v>
      </c>
      <c r="ADX464" s="13">
        <f t="shared" si="248"/>
        <v>21309138.289999999</v>
      </c>
      <c r="ADY464" s="13">
        <f t="shared" si="248"/>
        <v>1534813375.1400003</v>
      </c>
      <c r="ADZ464" s="13">
        <f t="shared" si="248"/>
        <v>281832056.26000005</v>
      </c>
      <c r="AEA464" s="13">
        <f t="shared" si="248"/>
        <v>221243399.67000005</v>
      </c>
      <c r="AEB464" s="13">
        <f t="shared" si="248"/>
        <v>55690635.310000002</v>
      </c>
      <c r="AEC464" s="13">
        <f t="shared" si="248"/>
        <v>70304376.350000009</v>
      </c>
      <c r="AED464" s="13">
        <f t="shared" si="248"/>
        <v>100726423.75</v>
      </c>
      <c r="AEE464" s="13">
        <f t="shared" si="248"/>
        <v>66301971.939999998</v>
      </c>
      <c r="AEF464" s="13">
        <f t="shared" si="248"/>
        <v>72506068.319999993</v>
      </c>
      <c r="AEG464" s="13">
        <f t="shared" si="248"/>
        <v>51803098.540000007</v>
      </c>
      <c r="AEH464" s="13">
        <f t="shared" si="248"/>
        <v>57874491.369999997</v>
      </c>
      <c r="AEI464" s="13">
        <f t="shared" si="248"/>
        <v>79244412.780000001</v>
      </c>
      <c r="AEJ464" s="13">
        <f t="shared" si="248"/>
        <v>164003853.24000001</v>
      </c>
      <c r="AEK464" s="13">
        <f t="shared" si="248"/>
        <v>50875504.230000004</v>
      </c>
      <c r="AEL464" s="13">
        <f t="shared" si="248"/>
        <v>74594548.340000004</v>
      </c>
      <c r="AEM464" s="13">
        <f t="shared" si="248"/>
        <v>86100700.460000008</v>
      </c>
      <c r="AEN464" s="13">
        <f t="shared" si="248"/>
        <v>105583993.31999999</v>
      </c>
      <c r="AEO464" s="13">
        <f t="shared" si="248"/>
        <v>48199930.429999992</v>
      </c>
      <c r="AEP464" s="13">
        <f t="shared" si="248"/>
        <v>139161341.39000002</v>
      </c>
      <c r="AEQ464" s="13">
        <f t="shared" si="248"/>
        <v>38310206</v>
      </c>
      <c r="AER464" s="13">
        <f t="shared" si="248"/>
        <v>124218955.36</v>
      </c>
      <c r="AES464" s="13">
        <f t="shared" si="248"/>
        <v>899400672.06999981</v>
      </c>
      <c r="AET464" s="13">
        <f t="shared" si="248"/>
        <v>101306902.09</v>
      </c>
      <c r="AEU464" s="13">
        <f t="shared" si="248"/>
        <v>104699139.94999999</v>
      </c>
      <c r="AEV464" s="13">
        <f t="shared" si="248"/>
        <v>73261344.470000014</v>
      </c>
      <c r="AEW464" s="13">
        <f t="shared" si="248"/>
        <v>56504256.249999993</v>
      </c>
      <c r="AEX464" s="13">
        <f t="shared" si="248"/>
        <v>162422920.96000001</v>
      </c>
      <c r="AEY464" s="13">
        <f t="shared" si="248"/>
        <v>58079785.140000008</v>
      </c>
      <c r="AEZ464" s="13">
        <f t="shared" si="248"/>
        <v>72542174.189999998</v>
      </c>
      <c r="AFA464" s="13">
        <f t="shared" si="248"/>
        <v>50661982.579999998</v>
      </c>
      <c r="AFB464" s="13">
        <f t="shared" si="248"/>
        <v>31059115.190000001</v>
      </c>
      <c r="AFC464" s="13">
        <f t="shared" si="248"/>
        <v>633829374.33000004</v>
      </c>
      <c r="AFD464" s="13">
        <f t="shared" si="248"/>
        <v>342686119.86000001</v>
      </c>
      <c r="AFE464" s="13">
        <f t="shared" ref="AFE464:AHP464" si="249">SUM(AFE461:AFE463)</f>
        <v>125113358.78999998</v>
      </c>
      <c r="AFF464" s="13">
        <f t="shared" si="249"/>
        <v>85050717.809999987</v>
      </c>
      <c r="AFG464" s="13">
        <f t="shared" si="249"/>
        <v>184572515.61999997</v>
      </c>
      <c r="AFH464" s="13">
        <f t="shared" si="249"/>
        <v>113045629.08000001</v>
      </c>
      <c r="AFI464" s="13">
        <f t="shared" si="249"/>
        <v>71510692.870000005</v>
      </c>
      <c r="AFJ464" s="13">
        <f t="shared" si="249"/>
        <v>87548249.889999986</v>
      </c>
      <c r="AFK464" s="13">
        <f t="shared" si="249"/>
        <v>50191939.920000009</v>
      </c>
      <c r="AFL464" s="13">
        <f t="shared" si="249"/>
        <v>83920625.969999999</v>
      </c>
      <c r="AFM464" s="13">
        <f t="shared" si="249"/>
        <v>83769437.599999994</v>
      </c>
      <c r="AFN464" s="13">
        <f t="shared" si="249"/>
        <v>75444234.579999983</v>
      </c>
      <c r="AFO464" s="13">
        <f t="shared" si="249"/>
        <v>99906648.639999986</v>
      </c>
      <c r="AFP464" s="13">
        <f t="shared" si="249"/>
        <v>631976685.09000003</v>
      </c>
      <c r="AFQ464" s="13">
        <f t="shared" si="249"/>
        <v>143728935.56000003</v>
      </c>
      <c r="AFR464" s="13">
        <f t="shared" si="249"/>
        <v>91475189.660000011</v>
      </c>
      <c r="AFS464" s="13">
        <f t="shared" si="249"/>
        <v>77387471.38000001</v>
      </c>
      <c r="AFT464" s="13">
        <f t="shared" si="249"/>
        <v>85612793.739999995</v>
      </c>
      <c r="AFU464" s="13">
        <f t="shared" si="249"/>
        <v>65793948.069999993</v>
      </c>
      <c r="AFV464" s="13">
        <f t="shared" si="249"/>
        <v>48513583.859999999</v>
      </c>
      <c r="AFW464" s="13">
        <f t="shared" si="249"/>
        <v>119569415.45999998</v>
      </c>
      <c r="AFX464" s="13">
        <f t="shared" si="249"/>
        <v>107362779.37999998</v>
      </c>
      <c r="AFY464" s="13">
        <f t="shared" si="249"/>
        <v>48784712.549999997</v>
      </c>
      <c r="AFZ464" s="13">
        <f t="shared" si="249"/>
        <v>124320270.68999998</v>
      </c>
      <c r="AGA464" s="13">
        <f t="shared" si="249"/>
        <v>55467927.219999999</v>
      </c>
      <c r="AGB464" s="13">
        <f t="shared" si="249"/>
        <v>781136220.88999999</v>
      </c>
      <c r="AGC464" s="13">
        <f t="shared" si="249"/>
        <v>65738590.729999997</v>
      </c>
      <c r="AGD464" s="13">
        <f t="shared" si="249"/>
        <v>62969836.04999999</v>
      </c>
      <c r="AGE464" s="13">
        <f t="shared" si="249"/>
        <v>54275717.910000004</v>
      </c>
      <c r="AGF464" s="13">
        <f t="shared" si="249"/>
        <v>165476866.09999999</v>
      </c>
      <c r="AGG464" s="13">
        <f t="shared" si="249"/>
        <v>61559448.169999994</v>
      </c>
      <c r="AGH464" s="13">
        <f t="shared" si="249"/>
        <v>54017131.949999996</v>
      </c>
      <c r="AGI464" s="13">
        <f t="shared" si="249"/>
        <v>54069193.379999995</v>
      </c>
      <c r="AGJ464" s="13">
        <f t="shared" si="249"/>
        <v>45944545.5</v>
      </c>
      <c r="AGK464" s="13">
        <f t="shared" si="249"/>
        <v>57583519</v>
      </c>
      <c r="AGL464" s="13">
        <f t="shared" si="249"/>
        <v>38150273.07</v>
      </c>
      <c r="AGM464" s="13">
        <f t="shared" si="249"/>
        <v>972411075.42000008</v>
      </c>
      <c r="AGN464" s="13">
        <f t="shared" si="249"/>
        <v>208914897.09</v>
      </c>
      <c r="AGO464" s="13">
        <f t="shared" si="249"/>
        <v>110795492.79000001</v>
      </c>
      <c r="AGP464" s="13">
        <f t="shared" si="249"/>
        <v>56349129.849999994</v>
      </c>
      <c r="AGQ464" s="13">
        <f t="shared" si="249"/>
        <v>150064961.40000001</v>
      </c>
      <c r="AGR464" s="13">
        <f t="shared" si="249"/>
        <v>117091541.47</v>
      </c>
      <c r="AGS464" s="13">
        <f t="shared" si="249"/>
        <v>49851035.50999999</v>
      </c>
      <c r="AGT464" s="13">
        <f t="shared" si="249"/>
        <v>55813398.549999997</v>
      </c>
      <c r="AGU464" s="13">
        <f t="shared" si="249"/>
        <v>1351085060.6400001</v>
      </c>
      <c r="AGV464" s="13">
        <f t="shared" si="249"/>
        <v>847942660.59000003</v>
      </c>
      <c r="AGW464" s="13">
        <f t="shared" si="249"/>
        <v>68542613.890000001</v>
      </c>
      <c r="AGX464" s="13">
        <f t="shared" si="249"/>
        <v>174298465.24000001</v>
      </c>
      <c r="AGY464" s="13">
        <f t="shared" si="249"/>
        <v>255336814.82999998</v>
      </c>
      <c r="AGZ464" s="13">
        <f t="shared" si="249"/>
        <v>123983801.87</v>
      </c>
      <c r="AHA464" s="13">
        <f t="shared" si="249"/>
        <v>108732872.16</v>
      </c>
      <c r="AHB464" s="13">
        <f t="shared" si="249"/>
        <v>94327311.649999991</v>
      </c>
      <c r="AHC464" s="13">
        <f t="shared" si="249"/>
        <v>35146190.499999993</v>
      </c>
      <c r="AHD464" s="13">
        <f t="shared" si="249"/>
        <v>93484287.510000005</v>
      </c>
      <c r="AHE464" s="13">
        <f t="shared" si="249"/>
        <v>109774460.36</v>
      </c>
      <c r="AHF464" s="13">
        <f t="shared" si="249"/>
        <v>52808680.180000007</v>
      </c>
      <c r="AHG464" s="13">
        <f t="shared" si="249"/>
        <v>49864350.839999989</v>
      </c>
      <c r="AHH464" s="13">
        <f t="shared" si="249"/>
        <v>62541686.019999996</v>
      </c>
      <c r="AHI464" s="13">
        <f t="shared" si="249"/>
        <v>56680399.2267</v>
      </c>
      <c r="AHJ464" s="13">
        <f t="shared" si="249"/>
        <v>72037960.230000004</v>
      </c>
      <c r="AHK464" s="13">
        <f t="shared" si="249"/>
        <v>52789894.5</v>
      </c>
      <c r="AHL464" s="13">
        <f t="shared" si="249"/>
        <v>432948230.07999992</v>
      </c>
      <c r="AHM464" s="13">
        <f t="shared" si="249"/>
        <v>64045426.459999993</v>
      </c>
      <c r="AHN464" s="13">
        <f t="shared" si="249"/>
        <v>57545898.959999986</v>
      </c>
      <c r="AHO464" s="13">
        <f t="shared" si="249"/>
        <v>62452214.81000001</v>
      </c>
      <c r="AHP464" s="13">
        <f t="shared" si="249"/>
        <v>119213450.02000001</v>
      </c>
      <c r="AHQ464" s="13">
        <f t="shared" ref="AHQ464:AHT464" si="250">SUM(AHQ461:AHQ463)</f>
        <v>51855500.280000001</v>
      </c>
      <c r="AHR464" s="13">
        <f t="shared" si="250"/>
        <v>36720235.329999998</v>
      </c>
      <c r="AHS464" s="13"/>
      <c r="AHT464" s="13">
        <f t="shared" si="250"/>
        <v>143548447355.15604</v>
      </c>
    </row>
    <row r="465" spans="3:904" ht="21.6" thickTop="1">
      <c r="C465" s="3" t="s">
        <v>2689</v>
      </c>
      <c r="D465" s="11">
        <f>SUM(D461/D464)</f>
        <v>0.36924636319938231</v>
      </c>
      <c r="E465" s="11">
        <f t="shared" ref="E465:BP465" si="251">SUM(E461/E464)</f>
        <v>0.59559623645261606</v>
      </c>
      <c r="F465" s="11">
        <f t="shared" si="251"/>
        <v>0.54632845142125608</v>
      </c>
      <c r="G465" s="11">
        <f t="shared" si="251"/>
        <v>0.71917113646484665</v>
      </c>
      <c r="H465" s="11">
        <f t="shared" si="251"/>
        <v>0.50448933167584331</v>
      </c>
      <c r="I465" s="11">
        <f t="shared" si="251"/>
        <v>0.6582050850761153</v>
      </c>
      <c r="J465" s="11">
        <f t="shared" si="251"/>
        <v>0.52474100394642176</v>
      </c>
      <c r="K465" s="11">
        <f t="shared" si="251"/>
        <v>0.66945282096446224</v>
      </c>
      <c r="L465" s="11">
        <f t="shared" si="251"/>
        <v>0.62668977080051624</v>
      </c>
      <c r="M465" s="11">
        <f t="shared" si="251"/>
        <v>0.63698699049280705</v>
      </c>
      <c r="N465" s="11">
        <f t="shared" si="251"/>
        <v>0.68157661920161461</v>
      </c>
      <c r="O465" s="11">
        <f t="shared" si="251"/>
        <v>0.66057750730318454</v>
      </c>
      <c r="P465" s="11">
        <f t="shared" si="251"/>
        <v>0.56406840082913201</v>
      </c>
      <c r="Q465" s="11">
        <f t="shared" si="251"/>
        <v>0.66277285683887899</v>
      </c>
      <c r="R465" s="11">
        <f t="shared" si="251"/>
        <v>0.70308351342825548</v>
      </c>
      <c r="S465" s="11">
        <f t="shared" si="251"/>
        <v>0.53742399699298116</v>
      </c>
      <c r="T465" s="11">
        <f t="shared" si="251"/>
        <v>0.39131424810780729</v>
      </c>
      <c r="U465" s="11">
        <f t="shared" si="251"/>
        <v>0.57250950421434121</v>
      </c>
      <c r="V465" s="11">
        <f t="shared" si="251"/>
        <v>0.36721379977005192</v>
      </c>
      <c r="W465" s="11">
        <f t="shared" si="251"/>
        <v>0.57245657702531938</v>
      </c>
      <c r="X465" s="11">
        <f t="shared" si="251"/>
        <v>0.5949478483453885</v>
      </c>
      <c r="Y465" s="11">
        <f t="shared" si="251"/>
        <v>0.59597808457198831</v>
      </c>
      <c r="Z465" s="11">
        <f t="shared" si="251"/>
        <v>0.67130523711033774</v>
      </c>
      <c r="AA465" s="11">
        <f t="shared" si="251"/>
        <v>0.60636461698534305</v>
      </c>
      <c r="AB465" s="11">
        <f t="shared" si="251"/>
        <v>0.73334153015872416</v>
      </c>
      <c r="AC465" s="11">
        <f t="shared" si="251"/>
        <v>0.51565650489183834</v>
      </c>
      <c r="AD465" s="11">
        <f t="shared" si="251"/>
        <v>0.61467101839351201</v>
      </c>
      <c r="AE465" s="11">
        <f t="shared" si="251"/>
        <v>0.66381254919424881</v>
      </c>
      <c r="AF465" s="11">
        <f t="shared" si="251"/>
        <v>0.50668964193695543</v>
      </c>
      <c r="AG465" s="11">
        <f t="shared" si="251"/>
        <v>0.67533495752387851</v>
      </c>
      <c r="AH465" s="11">
        <f t="shared" si="251"/>
        <v>0.44374614598082962</v>
      </c>
      <c r="AI465" s="11">
        <f t="shared" si="251"/>
        <v>0.3931543804183445</v>
      </c>
      <c r="AJ465" s="11">
        <f t="shared" si="251"/>
        <v>0.5099594516408863</v>
      </c>
      <c r="AK465" s="11">
        <f t="shared" si="251"/>
        <v>0.68669972443918781</v>
      </c>
      <c r="AL465" s="11">
        <f t="shared" si="251"/>
        <v>0.69997019176835529</v>
      </c>
      <c r="AM465" s="11">
        <f t="shared" si="251"/>
        <v>0.55432433951957194</v>
      </c>
      <c r="AN465" s="11">
        <f t="shared" si="251"/>
        <v>0.62845672032648514</v>
      </c>
      <c r="AO465" s="11">
        <f t="shared" si="251"/>
        <v>0.65503417325229041</v>
      </c>
      <c r="AP465" s="11">
        <f t="shared" si="251"/>
        <v>0.66493936809663101</v>
      </c>
      <c r="AQ465" s="11">
        <f t="shared" si="251"/>
        <v>0.69810382201985965</v>
      </c>
      <c r="AR465" s="11">
        <f t="shared" si="251"/>
        <v>0.70105696182908428</v>
      </c>
      <c r="AS465" s="11">
        <f t="shared" si="251"/>
        <v>0.6928314270470507</v>
      </c>
      <c r="AT465" s="11">
        <f t="shared" si="251"/>
        <v>0.49005940187545965</v>
      </c>
      <c r="AU465" s="11">
        <f t="shared" si="251"/>
        <v>0.77240988759343987</v>
      </c>
      <c r="AV465" s="11">
        <f t="shared" si="251"/>
        <v>0.72713795129151115</v>
      </c>
      <c r="AW465" s="11">
        <f t="shared" si="251"/>
        <v>0.66365410631495947</v>
      </c>
      <c r="AX465" s="11">
        <f t="shared" si="251"/>
        <v>0.64333704461079078</v>
      </c>
      <c r="AY465" s="11">
        <f t="shared" si="251"/>
        <v>0.65742588346643782</v>
      </c>
      <c r="AZ465" s="11">
        <f t="shared" si="251"/>
        <v>0.71406922496561986</v>
      </c>
      <c r="BA465" s="11">
        <f t="shared" si="251"/>
        <v>0.69681731011470682</v>
      </c>
      <c r="BB465" s="11">
        <f t="shared" si="251"/>
        <v>0.75963705532361103</v>
      </c>
      <c r="BC465" s="11">
        <f t="shared" si="251"/>
        <v>0.75950510149052142</v>
      </c>
      <c r="BD465" s="11">
        <f t="shared" si="251"/>
        <v>0.72975073222455211</v>
      </c>
      <c r="BE465" s="11">
        <f t="shared" si="251"/>
        <v>0.74869462747793958</v>
      </c>
      <c r="BF465" s="11">
        <f t="shared" si="251"/>
        <v>0.5378004280762495</v>
      </c>
      <c r="BG465" s="11">
        <f t="shared" si="251"/>
        <v>0.75212703659678626</v>
      </c>
      <c r="BH465" s="11">
        <f t="shared" si="251"/>
        <v>0.65987014743708505</v>
      </c>
      <c r="BI465" s="11">
        <f t="shared" si="251"/>
        <v>0.56859438626658443</v>
      </c>
      <c r="BJ465" s="11">
        <f t="shared" si="251"/>
        <v>0.52458108819928595</v>
      </c>
      <c r="BK465" s="11">
        <f t="shared" si="251"/>
        <v>0.6640721235685062</v>
      </c>
      <c r="BL465" s="11">
        <f t="shared" si="251"/>
        <v>0.74103197599908965</v>
      </c>
      <c r="BM465" s="11">
        <f t="shared" si="251"/>
        <v>0.67354200131442843</v>
      </c>
      <c r="BN465" s="11">
        <f t="shared" si="251"/>
        <v>0.67425744086356987</v>
      </c>
      <c r="BO465" s="11">
        <f t="shared" si="251"/>
        <v>0.69495850456061581</v>
      </c>
      <c r="BP465" s="11">
        <f t="shared" si="251"/>
        <v>0.51419101950585722</v>
      </c>
      <c r="BQ465" s="11">
        <f t="shared" ref="BQ465:EB465" si="252">SUM(BQ461/BQ464)</f>
        <v>0.5546749380502175</v>
      </c>
      <c r="BR465" s="11">
        <f t="shared" si="252"/>
        <v>0.43838246710205819</v>
      </c>
      <c r="BS465" s="11">
        <f t="shared" si="252"/>
        <v>0.61178435463912795</v>
      </c>
      <c r="BT465" s="11">
        <f t="shared" si="252"/>
        <v>0.67864442724165119</v>
      </c>
      <c r="BU465" s="11">
        <f t="shared" si="252"/>
        <v>0.70099588350962172</v>
      </c>
      <c r="BV465" s="11">
        <f t="shared" si="252"/>
        <v>0.70283274768723281</v>
      </c>
      <c r="BW465" s="11">
        <f t="shared" si="252"/>
        <v>0.66399605541097961</v>
      </c>
      <c r="BX465" s="11">
        <f t="shared" si="252"/>
        <v>0.75829253001381103</v>
      </c>
      <c r="BY465" s="11">
        <f t="shared" si="252"/>
        <v>0.7163551873733871</v>
      </c>
      <c r="BZ465" s="11">
        <f t="shared" si="252"/>
        <v>0.56353588147399059</v>
      </c>
      <c r="CA465" s="11">
        <f t="shared" si="252"/>
        <v>0.578576596963713</v>
      </c>
      <c r="CB465" s="11">
        <f t="shared" si="252"/>
        <v>0.61412901949122889</v>
      </c>
      <c r="CC465" s="11">
        <f t="shared" si="252"/>
        <v>0.56625456013646824</v>
      </c>
      <c r="CD465" s="11">
        <f t="shared" si="252"/>
        <v>0.64199134571986016</v>
      </c>
      <c r="CE465" s="11">
        <f t="shared" si="252"/>
        <v>0.69132482506888249</v>
      </c>
      <c r="CF465" s="11">
        <f t="shared" si="252"/>
        <v>0.68128220831895059</v>
      </c>
      <c r="CG465" s="11">
        <f t="shared" si="252"/>
        <v>0.4237387261787105</v>
      </c>
      <c r="CH465" s="11">
        <f t="shared" si="252"/>
        <v>0.63265162861876301</v>
      </c>
      <c r="CI465" s="11">
        <f t="shared" si="252"/>
        <v>0.48567714495057723</v>
      </c>
      <c r="CJ465" s="11">
        <f t="shared" si="252"/>
        <v>0.69739709368864355</v>
      </c>
      <c r="CK465" s="11">
        <f t="shared" si="252"/>
        <v>0.61004063487813454</v>
      </c>
      <c r="CL465" s="11">
        <f t="shared" si="252"/>
        <v>0.69952957180557596</v>
      </c>
      <c r="CM465" s="11">
        <f t="shared" si="252"/>
        <v>0.67370004609142542</v>
      </c>
      <c r="CN465" s="11">
        <f t="shared" si="252"/>
        <v>0.57282023224204703</v>
      </c>
      <c r="CO465" s="11">
        <f t="shared" si="252"/>
        <v>0.71475081222791814</v>
      </c>
      <c r="CP465" s="11">
        <f t="shared" si="252"/>
        <v>0.6659384285470008</v>
      </c>
      <c r="CQ465" s="11">
        <f t="shared" si="252"/>
        <v>0.65914991551557989</v>
      </c>
      <c r="CR465" s="11">
        <f t="shared" si="252"/>
        <v>0.68128358990929916</v>
      </c>
      <c r="CS465" s="11">
        <f t="shared" si="252"/>
        <v>0.67291070323814606</v>
      </c>
      <c r="CT465" s="11">
        <f t="shared" si="252"/>
        <v>0.45418555568579905</v>
      </c>
      <c r="CU465" s="11">
        <f t="shared" si="252"/>
        <v>0.69011874876561918</v>
      </c>
      <c r="CV465" s="11">
        <f t="shared" si="252"/>
        <v>0.67333938796823722</v>
      </c>
      <c r="CW465" s="11">
        <f t="shared" si="252"/>
        <v>0.66712288619973648</v>
      </c>
      <c r="CX465" s="11">
        <f t="shared" si="252"/>
        <v>0.77308373722487012</v>
      </c>
      <c r="CY465" s="11">
        <f t="shared" si="252"/>
        <v>0.61307226745541488</v>
      </c>
      <c r="CZ465" s="11">
        <f t="shared" si="252"/>
        <v>0.69117292098010508</v>
      </c>
      <c r="DA465" s="11">
        <f t="shared" si="252"/>
        <v>0.67484828242181982</v>
      </c>
      <c r="DB465" s="11">
        <f t="shared" si="252"/>
        <v>0.50153905717765312</v>
      </c>
      <c r="DC465" s="11">
        <f t="shared" si="252"/>
        <v>0.47382111622754258</v>
      </c>
      <c r="DD465" s="11">
        <f t="shared" si="252"/>
        <v>0.64943567601756125</v>
      </c>
      <c r="DE465" s="11">
        <f t="shared" si="252"/>
        <v>0.69148129062417918</v>
      </c>
      <c r="DF465" s="11">
        <f t="shared" si="252"/>
        <v>0.5924756272926025</v>
      </c>
      <c r="DG465" s="11">
        <f t="shared" si="252"/>
        <v>0.52830184092521415</v>
      </c>
      <c r="DH465" s="11">
        <f t="shared" si="252"/>
        <v>0.5390102469758199</v>
      </c>
      <c r="DI465" s="11">
        <f t="shared" si="252"/>
        <v>0.53732195332860566</v>
      </c>
      <c r="DJ465" s="11">
        <f t="shared" si="252"/>
        <v>0.54849672935487559</v>
      </c>
      <c r="DK465" s="11">
        <f t="shared" si="252"/>
        <v>0.41417931652631085</v>
      </c>
      <c r="DL465" s="11">
        <f t="shared" si="252"/>
        <v>0.58917593136346147</v>
      </c>
      <c r="DM465" s="11">
        <f t="shared" si="252"/>
        <v>0.56251044385552074</v>
      </c>
      <c r="DN465" s="11">
        <f t="shared" si="252"/>
        <v>0.60726876091422766</v>
      </c>
      <c r="DO465" s="11">
        <f t="shared" si="252"/>
        <v>0.58258957489513996</v>
      </c>
      <c r="DP465" s="11">
        <f t="shared" si="252"/>
        <v>0.64588760139877366</v>
      </c>
      <c r="DQ465" s="11">
        <f t="shared" si="252"/>
        <v>0.54806941866126757</v>
      </c>
      <c r="DR465" s="11">
        <f t="shared" si="252"/>
        <v>0.6670372636737063</v>
      </c>
      <c r="DS465" s="11">
        <f t="shared" si="252"/>
        <v>0.51769436069980745</v>
      </c>
      <c r="DT465" s="11">
        <f t="shared" si="252"/>
        <v>0.49026904063586979</v>
      </c>
      <c r="DU465" s="11">
        <f t="shared" si="252"/>
        <v>0.68752234973115578</v>
      </c>
      <c r="DV465" s="11">
        <f t="shared" si="252"/>
        <v>0.44750244756908131</v>
      </c>
      <c r="DW465" s="11">
        <f t="shared" si="252"/>
        <v>0.54156057264520896</v>
      </c>
      <c r="DX465" s="11">
        <f t="shared" si="252"/>
        <v>0.61269126943027652</v>
      </c>
      <c r="DY465" s="11">
        <f t="shared" si="252"/>
        <v>0.59955187798156029</v>
      </c>
      <c r="DZ465" s="11">
        <f t="shared" si="252"/>
        <v>0.66279878949218352</v>
      </c>
      <c r="EA465" s="11">
        <f t="shared" si="252"/>
        <v>0.66206753621263548</v>
      </c>
      <c r="EB465" s="11">
        <f t="shared" si="252"/>
        <v>0.64134219543344195</v>
      </c>
      <c r="EC465" s="11">
        <f t="shared" ref="EC465:GN465" si="253">SUM(EC461/EC464)</f>
        <v>0.68427208838679132</v>
      </c>
      <c r="ED465" s="11">
        <f t="shared" si="253"/>
        <v>0.52143156425935788</v>
      </c>
      <c r="EE465" s="11">
        <f t="shared" si="253"/>
        <v>0.5418418708206808</v>
      </c>
      <c r="EF465" s="11">
        <f t="shared" si="253"/>
        <v>0.54239480710743293</v>
      </c>
      <c r="EG465" s="11">
        <f t="shared" si="253"/>
        <v>0.68480295541266301</v>
      </c>
      <c r="EH465" s="11">
        <f t="shared" si="253"/>
        <v>0.61264892744229804</v>
      </c>
      <c r="EI465" s="11">
        <f t="shared" si="253"/>
        <v>0.64636860063321899</v>
      </c>
      <c r="EJ465" s="11">
        <f t="shared" si="253"/>
        <v>0.62534891315904695</v>
      </c>
      <c r="EK465" s="11">
        <f t="shared" si="253"/>
        <v>0.57585642601420794</v>
      </c>
      <c r="EL465" s="11">
        <f t="shared" si="253"/>
        <v>0.63991681373332532</v>
      </c>
      <c r="EM465" s="11">
        <f t="shared" si="253"/>
        <v>0.61219593437610365</v>
      </c>
      <c r="EN465" s="11">
        <f t="shared" si="253"/>
        <v>0.49269281205510707</v>
      </c>
      <c r="EO465" s="11">
        <f t="shared" si="253"/>
        <v>0.54574957143097713</v>
      </c>
      <c r="EP465" s="11">
        <f t="shared" si="253"/>
        <v>0.63724958796401365</v>
      </c>
      <c r="EQ465" s="11">
        <f t="shared" si="253"/>
        <v>0.60644397066639555</v>
      </c>
      <c r="ER465" s="11">
        <f t="shared" si="253"/>
        <v>0.578053609003219</v>
      </c>
      <c r="ES465" s="11">
        <f t="shared" si="253"/>
        <v>0.6926335582616685</v>
      </c>
      <c r="ET465" s="11">
        <f t="shared" si="253"/>
        <v>0.59420080404890796</v>
      </c>
      <c r="EU465" s="11">
        <f t="shared" si="253"/>
        <v>0.52934103168995694</v>
      </c>
      <c r="EV465" s="11">
        <f t="shared" si="253"/>
        <v>0.69933818240629775</v>
      </c>
      <c r="EW465" s="11">
        <f t="shared" si="253"/>
        <v>0.46360654247428318</v>
      </c>
      <c r="EX465" s="11">
        <f t="shared" si="253"/>
        <v>0.63802784936071921</v>
      </c>
      <c r="EY465" s="11">
        <f t="shared" si="253"/>
        <v>0.57396470552648571</v>
      </c>
      <c r="EZ465" s="11">
        <f t="shared" si="253"/>
        <v>0.5062040968221414</v>
      </c>
      <c r="FA465" s="11">
        <f t="shared" si="253"/>
        <v>0.52550721016518931</v>
      </c>
      <c r="FB465" s="11">
        <f t="shared" si="253"/>
        <v>0.54536123279865856</v>
      </c>
      <c r="FC465" s="11">
        <f t="shared" si="253"/>
        <v>0.63622421162229492</v>
      </c>
      <c r="FD465" s="11">
        <f t="shared" si="253"/>
        <v>0.56422845968779511</v>
      </c>
      <c r="FE465" s="11">
        <f t="shared" si="253"/>
        <v>0.61610495364389906</v>
      </c>
      <c r="FF465" s="11">
        <f t="shared" si="253"/>
        <v>0.57459516978130454</v>
      </c>
      <c r="FG465" s="11">
        <f t="shared" si="253"/>
        <v>0.59699547459840652</v>
      </c>
      <c r="FH465" s="11">
        <f t="shared" si="253"/>
        <v>0.50750409869708024</v>
      </c>
      <c r="FI465" s="11">
        <f t="shared" si="253"/>
        <v>0.52648265462313981</v>
      </c>
      <c r="FJ465" s="11">
        <f t="shared" si="253"/>
        <v>0.70806640908686047</v>
      </c>
      <c r="FK465" s="11">
        <f t="shared" si="253"/>
        <v>0.74322125810287365</v>
      </c>
      <c r="FL465" s="11">
        <f t="shared" si="253"/>
        <v>0.72990066627014372</v>
      </c>
      <c r="FM465" s="11">
        <f t="shared" si="253"/>
        <v>0.62608980337094755</v>
      </c>
      <c r="FN465" s="11">
        <f t="shared" si="253"/>
        <v>0.65705728559021015</v>
      </c>
      <c r="FO465" s="11">
        <f t="shared" si="253"/>
        <v>0.6376643867006474</v>
      </c>
      <c r="FP465" s="11">
        <f t="shared" si="253"/>
        <v>0.59097350617337807</v>
      </c>
      <c r="FQ465" s="11">
        <f t="shared" si="253"/>
        <v>0.3809077087547364</v>
      </c>
      <c r="FR465" s="11">
        <f t="shared" si="253"/>
        <v>0.66810873578650853</v>
      </c>
      <c r="FS465" s="11">
        <f t="shared" si="253"/>
        <v>0.60719851925116675</v>
      </c>
      <c r="FT465" s="11">
        <f t="shared" si="253"/>
        <v>0.5939089648834891</v>
      </c>
      <c r="FU465" s="11">
        <f t="shared" si="253"/>
        <v>0.65918588669434841</v>
      </c>
      <c r="FV465" s="11">
        <f t="shared" si="253"/>
        <v>0.63478554893990691</v>
      </c>
      <c r="FW465" s="11">
        <f t="shared" si="253"/>
        <v>0.57182562566493134</v>
      </c>
      <c r="FX465" s="11">
        <f t="shared" si="253"/>
        <v>0.6056927282792306</v>
      </c>
      <c r="FY465" s="11">
        <f t="shared" si="253"/>
        <v>0.65868430550887325</v>
      </c>
      <c r="FZ465" s="11">
        <f t="shared" si="253"/>
        <v>0.61067116959370482</v>
      </c>
      <c r="GA465" s="11">
        <f t="shared" si="253"/>
        <v>0.57869087005713826</v>
      </c>
      <c r="GB465" s="11">
        <f t="shared" si="253"/>
        <v>0.64917967557587763</v>
      </c>
      <c r="GC465" s="11">
        <f t="shared" si="253"/>
        <v>0.53548791731658896</v>
      </c>
      <c r="GD465" s="11">
        <f t="shared" si="253"/>
        <v>0.57869833024170447</v>
      </c>
      <c r="GE465" s="11">
        <f t="shared" si="253"/>
        <v>0.54086709872556049</v>
      </c>
      <c r="GF465" s="11">
        <f t="shared" si="253"/>
        <v>0.63663717180267976</v>
      </c>
      <c r="GG465" s="11">
        <f t="shared" si="253"/>
        <v>0.68962257936410665</v>
      </c>
      <c r="GH465" s="11">
        <f t="shared" si="253"/>
        <v>0.48701155499056081</v>
      </c>
      <c r="GI465" s="11">
        <f t="shared" si="253"/>
        <v>0.62723896192199824</v>
      </c>
      <c r="GJ465" s="11">
        <f t="shared" si="253"/>
        <v>0.66320296412668633</v>
      </c>
      <c r="GK465" s="11">
        <f t="shared" si="253"/>
        <v>0.66051026191235906</v>
      </c>
      <c r="GL465" s="11">
        <f t="shared" si="253"/>
        <v>0.56884869901973645</v>
      </c>
      <c r="GM465" s="11">
        <f t="shared" si="253"/>
        <v>0.70386284321173442</v>
      </c>
      <c r="GN465" s="11">
        <f t="shared" si="253"/>
        <v>0.55112519140640415</v>
      </c>
      <c r="GO465" s="11">
        <f t="shared" ref="GO465:IZ465" si="254">SUM(GO461/GO464)</f>
        <v>0.54313566086541321</v>
      </c>
      <c r="GP465" s="11">
        <f t="shared" si="254"/>
        <v>0.58465973261733462</v>
      </c>
      <c r="GQ465" s="11">
        <f t="shared" si="254"/>
        <v>0.45418815644804911</v>
      </c>
      <c r="GR465" s="11">
        <f t="shared" si="254"/>
        <v>0.63335554756774437</v>
      </c>
      <c r="GS465" s="11">
        <f t="shared" si="254"/>
        <v>0.69652102172226915</v>
      </c>
      <c r="GT465" s="11">
        <f t="shared" si="254"/>
        <v>0.63238931441326751</v>
      </c>
      <c r="GU465" s="11">
        <f t="shared" si="254"/>
        <v>0.73637764537904971</v>
      </c>
      <c r="GV465" s="11">
        <f t="shared" si="254"/>
        <v>0.59586079262133662</v>
      </c>
      <c r="GW465" s="11">
        <f t="shared" si="254"/>
        <v>0.64426556217208741</v>
      </c>
      <c r="GX465" s="11">
        <f t="shared" si="254"/>
        <v>0.6494331087602867</v>
      </c>
      <c r="GY465" s="11">
        <f t="shared" si="254"/>
        <v>0.5131081801290055</v>
      </c>
      <c r="GZ465" s="11">
        <f t="shared" si="254"/>
        <v>0.64961854701734489</v>
      </c>
      <c r="HA465" s="11">
        <f t="shared" si="254"/>
        <v>0.61379298519439751</v>
      </c>
      <c r="HB465" s="11">
        <f t="shared" si="254"/>
        <v>0.61447238898258261</v>
      </c>
      <c r="HC465" s="11">
        <f t="shared" si="254"/>
        <v>0.42199365697059699</v>
      </c>
      <c r="HD465" s="11">
        <f t="shared" si="254"/>
        <v>0.60936875491522036</v>
      </c>
      <c r="HE465" s="11">
        <f t="shared" si="254"/>
        <v>0.51921017591081076</v>
      </c>
      <c r="HF465" s="11">
        <f t="shared" si="254"/>
        <v>0.61386481615198707</v>
      </c>
      <c r="HG465" s="11">
        <f t="shared" si="254"/>
        <v>0.54253004524093562</v>
      </c>
      <c r="HH465" s="11">
        <f t="shared" si="254"/>
        <v>0.58579417467808126</v>
      </c>
      <c r="HI465" s="11">
        <f t="shared" si="254"/>
        <v>0.57144271573293937</v>
      </c>
      <c r="HJ465" s="11">
        <f t="shared" si="254"/>
        <v>0.34814811996703932</v>
      </c>
      <c r="HK465" s="11">
        <f t="shared" si="254"/>
        <v>0.51261573134506822</v>
      </c>
      <c r="HL465" s="11">
        <f t="shared" si="254"/>
        <v>0.58155193697280472</v>
      </c>
      <c r="HM465" s="11">
        <f t="shared" si="254"/>
        <v>0.41533966443649478</v>
      </c>
      <c r="HN465" s="11">
        <f t="shared" si="254"/>
        <v>0.6023020047559795</v>
      </c>
      <c r="HO465" s="11">
        <f t="shared" si="254"/>
        <v>0.59868491405506952</v>
      </c>
      <c r="HP465" s="11">
        <f t="shared" si="254"/>
        <v>0.69845722300140256</v>
      </c>
      <c r="HQ465" s="11">
        <f t="shared" si="254"/>
        <v>0.64224524566651697</v>
      </c>
      <c r="HR465" s="11">
        <f t="shared" si="254"/>
        <v>0.70908944354234538</v>
      </c>
      <c r="HS465" s="11">
        <f t="shared" si="254"/>
        <v>0.49772545985106248</v>
      </c>
      <c r="HT465" s="11">
        <f t="shared" si="254"/>
        <v>0.57296579287194505</v>
      </c>
      <c r="HU465" s="11">
        <f t="shared" si="254"/>
        <v>0.69354020922473092</v>
      </c>
      <c r="HV465" s="11">
        <f t="shared" si="254"/>
        <v>0.67422478404312558</v>
      </c>
      <c r="HW465" s="11">
        <f t="shared" si="254"/>
        <v>0.65282614184485244</v>
      </c>
      <c r="HX465" s="11">
        <f t="shared" si="254"/>
        <v>0.74479997495847583</v>
      </c>
      <c r="HY465" s="11">
        <f t="shared" si="254"/>
        <v>0.43559092550545653</v>
      </c>
      <c r="HZ465" s="11">
        <f t="shared" si="254"/>
        <v>0.63992684687913093</v>
      </c>
      <c r="IA465" s="11">
        <f t="shared" si="254"/>
        <v>0.68443216462884204</v>
      </c>
      <c r="IB465" s="11">
        <f t="shared" si="254"/>
        <v>0.68580606312117121</v>
      </c>
      <c r="IC465" s="11">
        <f t="shared" si="254"/>
        <v>0.69073583881190204</v>
      </c>
      <c r="ID465" s="11">
        <f t="shared" si="254"/>
        <v>0.60913180375039433</v>
      </c>
      <c r="IE465" s="11">
        <f t="shared" si="254"/>
        <v>0.71924259380478206</v>
      </c>
      <c r="IF465" s="11">
        <f t="shared" si="254"/>
        <v>0.3903355869380763</v>
      </c>
      <c r="IG465" s="11">
        <f t="shared" si="254"/>
        <v>0.70845167078659066</v>
      </c>
      <c r="IH465" s="11">
        <f t="shared" si="254"/>
        <v>0.65748889338426164</v>
      </c>
      <c r="II465" s="11">
        <f t="shared" si="254"/>
        <v>0.54461448693284442</v>
      </c>
      <c r="IJ465" s="11">
        <f t="shared" si="254"/>
        <v>0.65137254167730552</v>
      </c>
      <c r="IK465" s="11">
        <f t="shared" si="254"/>
        <v>0.59680823946181505</v>
      </c>
      <c r="IL465" s="11">
        <f t="shared" si="254"/>
        <v>0.46626741188798643</v>
      </c>
      <c r="IM465" s="11">
        <f t="shared" si="254"/>
        <v>0.51857344691834339</v>
      </c>
      <c r="IN465" s="11">
        <f t="shared" si="254"/>
        <v>0.58973148991955682</v>
      </c>
      <c r="IO465" s="11">
        <f t="shared" si="254"/>
        <v>0.61871795515689343</v>
      </c>
      <c r="IP465" s="11">
        <f t="shared" si="254"/>
        <v>0.64546294265974946</v>
      </c>
      <c r="IQ465" s="11">
        <f t="shared" si="254"/>
        <v>0.64933807628578089</v>
      </c>
      <c r="IR465" s="11">
        <f t="shared" si="254"/>
        <v>0.66031173046283909</v>
      </c>
      <c r="IS465" s="11">
        <f t="shared" si="254"/>
        <v>0.41312554356793213</v>
      </c>
      <c r="IT465" s="11">
        <f t="shared" si="254"/>
        <v>0.56754102549213781</v>
      </c>
      <c r="IU465" s="11">
        <f t="shared" si="254"/>
        <v>0.63464570967444756</v>
      </c>
      <c r="IV465" s="11">
        <f t="shared" si="254"/>
        <v>0.48767986340889125</v>
      </c>
      <c r="IW465" s="11">
        <f t="shared" si="254"/>
        <v>0.73294659219015901</v>
      </c>
      <c r="IX465" s="11">
        <f t="shared" si="254"/>
        <v>0.63680738884675281</v>
      </c>
      <c r="IY465" s="11">
        <f t="shared" si="254"/>
        <v>0.72797973959996998</v>
      </c>
      <c r="IZ465" s="11">
        <f t="shared" si="254"/>
        <v>0.7046962548773924</v>
      </c>
      <c r="JA465" s="11">
        <f t="shared" ref="JA465:LL465" si="255">SUM(JA461/JA464)</f>
        <v>0.7066589825498395</v>
      </c>
      <c r="JB465" s="11">
        <f t="shared" si="255"/>
        <v>0.64908492774312465</v>
      </c>
      <c r="JC465" s="11">
        <f t="shared" si="255"/>
        <v>0.5469613269903113</v>
      </c>
      <c r="JD465" s="11">
        <f t="shared" si="255"/>
        <v>0.74253730016691566</v>
      </c>
      <c r="JE465" s="11">
        <f t="shared" si="255"/>
        <v>0.52810469812148464</v>
      </c>
      <c r="JF465" s="11">
        <f t="shared" si="255"/>
        <v>0.66933271327383359</v>
      </c>
      <c r="JG465" s="11">
        <f t="shared" si="255"/>
        <v>0.71004358421599323</v>
      </c>
      <c r="JH465" s="11">
        <f t="shared" si="255"/>
        <v>0.69908521330805473</v>
      </c>
      <c r="JI465" s="11">
        <f t="shared" si="255"/>
        <v>0.74122346260998706</v>
      </c>
      <c r="JJ465" s="11">
        <f t="shared" si="255"/>
        <v>0.75220132566874787</v>
      </c>
      <c r="JK465" s="11">
        <f t="shared" si="255"/>
        <v>0.57133934213566984</v>
      </c>
      <c r="JL465" s="11">
        <f t="shared" si="255"/>
        <v>0.69512835655185667</v>
      </c>
      <c r="JM465" s="11">
        <f t="shared" si="255"/>
        <v>0.70422560743703033</v>
      </c>
      <c r="JN465" s="11">
        <f t="shared" si="255"/>
        <v>0.43798245276345354</v>
      </c>
      <c r="JO465" s="11">
        <f t="shared" si="255"/>
        <v>0.6926732994261221</v>
      </c>
      <c r="JP465" s="11">
        <f t="shared" si="255"/>
        <v>0.68713709466506179</v>
      </c>
      <c r="JQ465" s="11">
        <f t="shared" si="255"/>
        <v>0.71101310706224496</v>
      </c>
      <c r="JR465" s="11">
        <f t="shared" si="255"/>
        <v>0.42959513650755288</v>
      </c>
      <c r="JS465" s="11">
        <f t="shared" si="255"/>
        <v>0.55338044382602514</v>
      </c>
      <c r="JT465" s="11">
        <f t="shared" si="255"/>
        <v>0.60336714649095768</v>
      </c>
      <c r="JU465" s="11">
        <f t="shared" si="255"/>
        <v>0.65817481944219169</v>
      </c>
      <c r="JV465" s="11">
        <f t="shared" si="255"/>
        <v>0.61000739537468229</v>
      </c>
      <c r="JW465" s="11">
        <f t="shared" si="255"/>
        <v>0.70604315864160883</v>
      </c>
      <c r="JX465" s="11">
        <f t="shared" si="255"/>
        <v>0.5685599310653574</v>
      </c>
      <c r="JY465" s="11">
        <f t="shared" si="255"/>
        <v>0.53928499587934853</v>
      </c>
      <c r="JZ465" s="11">
        <f t="shared" si="255"/>
        <v>0.59080134223890357</v>
      </c>
      <c r="KA465" s="11">
        <f t="shared" si="255"/>
        <v>0.63462825720541172</v>
      </c>
      <c r="KB465" s="11">
        <f t="shared" si="255"/>
        <v>0.60835229174323613</v>
      </c>
      <c r="KC465" s="11">
        <f t="shared" si="255"/>
        <v>0.46977602073150887</v>
      </c>
      <c r="KD465" s="11">
        <f t="shared" si="255"/>
        <v>0.71452846866128672</v>
      </c>
      <c r="KE465" s="11">
        <f t="shared" si="255"/>
        <v>0.70982190499187481</v>
      </c>
      <c r="KF465" s="11">
        <f t="shared" si="255"/>
        <v>0.62973466780680298</v>
      </c>
      <c r="KG465" s="11">
        <f t="shared" si="255"/>
        <v>0.36967939966053831</v>
      </c>
      <c r="KH465" s="11">
        <f t="shared" si="255"/>
        <v>0.49142164229942692</v>
      </c>
      <c r="KI465" s="11">
        <f t="shared" si="255"/>
        <v>0.46509348568523551</v>
      </c>
      <c r="KJ465" s="11">
        <f t="shared" si="255"/>
        <v>0.58718465733605851</v>
      </c>
      <c r="KK465" s="11">
        <f t="shared" si="255"/>
        <v>0.62395616058366443</v>
      </c>
      <c r="KL465" s="11">
        <f t="shared" si="255"/>
        <v>0.55134094332640149</v>
      </c>
      <c r="KM465" s="11">
        <f t="shared" si="255"/>
        <v>0.61616355662421862</v>
      </c>
      <c r="KN465" s="11">
        <f t="shared" si="255"/>
        <v>0.47400536340884258</v>
      </c>
      <c r="KO465" s="11">
        <f t="shared" si="255"/>
        <v>0.68620864278930005</v>
      </c>
      <c r="KP465" s="11">
        <f t="shared" si="255"/>
        <v>0.66352051261036382</v>
      </c>
      <c r="KQ465" s="11">
        <f t="shared" si="255"/>
        <v>0.51743432741766393</v>
      </c>
      <c r="KR465" s="11">
        <f t="shared" si="255"/>
        <v>0.70133673939244701</v>
      </c>
      <c r="KS465" s="11">
        <f t="shared" si="255"/>
        <v>0.71203803121782416</v>
      </c>
      <c r="KT465" s="11">
        <f t="shared" si="255"/>
        <v>0.42836436303582531</v>
      </c>
      <c r="KU465" s="11">
        <f t="shared" si="255"/>
        <v>0.63394922443529478</v>
      </c>
      <c r="KV465" s="11">
        <f t="shared" si="255"/>
        <v>0.56109048596947686</v>
      </c>
      <c r="KW465" s="11">
        <f t="shared" si="255"/>
        <v>0.40462764295357651</v>
      </c>
      <c r="KX465" s="11">
        <f t="shared" si="255"/>
        <v>0.5973786894582368</v>
      </c>
      <c r="KY465" s="11">
        <f t="shared" si="255"/>
        <v>0.47165279068852511</v>
      </c>
      <c r="KZ465" s="11">
        <f t="shared" si="255"/>
        <v>0.55335594081779449</v>
      </c>
      <c r="LA465" s="11">
        <f t="shared" si="255"/>
        <v>0.74406592378396819</v>
      </c>
      <c r="LB465" s="11">
        <f t="shared" si="255"/>
        <v>0.52984144661634403</v>
      </c>
      <c r="LC465" s="11">
        <f t="shared" si="255"/>
        <v>0.51062576447362573</v>
      </c>
      <c r="LD465" s="11">
        <f t="shared" si="255"/>
        <v>0.61314331547113821</v>
      </c>
      <c r="LE465" s="11">
        <f t="shared" si="255"/>
        <v>0.55771972403931358</v>
      </c>
      <c r="LF465" s="11">
        <f t="shared" si="255"/>
        <v>0.54434853965433383</v>
      </c>
      <c r="LG465" s="11">
        <f t="shared" si="255"/>
        <v>0.45430099639307314</v>
      </c>
      <c r="LH465" s="11">
        <f t="shared" si="255"/>
        <v>0.55496991730011691</v>
      </c>
      <c r="LI465" s="11">
        <f t="shared" si="255"/>
        <v>0.51207191775913263</v>
      </c>
      <c r="LJ465" s="11">
        <f t="shared" si="255"/>
        <v>0.58793115172886135</v>
      </c>
      <c r="LK465" s="11">
        <f t="shared" si="255"/>
        <v>0.55308198196340463</v>
      </c>
      <c r="LL465" s="11">
        <f t="shared" si="255"/>
        <v>0.67350013527339803</v>
      </c>
      <c r="LM465" s="11">
        <f t="shared" ref="LM465:NX465" si="256">SUM(LM461/LM464)</f>
        <v>0.62860271968202297</v>
      </c>
      <c r="LN465" s="11">
        <f t="shared" si="256"/>
        <v>0.67178635071624793</v>
      </c>
      <c r="LO465" s="11">
        <f t="shared" si="256"/>
        <v>0.70019296260766628</v>
      </c>
      <c r="LP465" s="11">
        <f t="shared" si="256"/>
        <v>0.59297801452667043</v>
      </c>
      <c r="LQ465" s="11">
        <f t="shared" si="256"/>
        <v>0.60060648535279082</v>
      </c>
      <c r="LR465" s="11">
        <f t="shared" si="256"/>
        <v>0.53319796999007174</v>
      </c>
      <c r="LS465" s="11">
        <f t="shared" si="256"/>
        <v>0.70570199222174124</v>
      </c>
      <c r="LT465" s="11">
        <f t="shared" si="256"/>
        <v>0.71583639974529023</v>
      </c>
      <c r="LU465" s="11">
        <f t="shared" si="256"/>
        <v>0.49066045214211512</v>
      </c>
      <c r="LV465" s="11">
        <f t="shared" si="256"/>
        <v>0.42380648877697308</v>
      </c>
      <c r="LW465" s="11">
        <f t="shared" si="256"/>
        <v>0.38829404258275929</v>
      </c>
      <c r="LX465" s="11">
        <f t="shared" si="256"/>
        <v>0.64005049731493135</v>
      </c>
      <c r="LY465" s="11">
        <f t="shared" si="256"/>
        <v>0.53917619390278071</v>
      </c>
      <c r="LZ465" s="11">
        <f t="shared" si="256"/>
        <v>0.50380760917163558</v>
      </c>
      <c r="MA465" s="11">
        <f t="shared" si="256"/>
        <v>0.48526726143288262</v>
      </c>
      <c r="MB465" s="11">
        <f t="shared" si="256"/>
        <v>0.57139278570923335</v>
      </c>
      <c r="MC465" s="11">
        <f t="shared" si="256"/>
        <v>0.55684057095550121</v>
      </c>
      <c r="MD465" s="11">
        <f t="shared" si="256"/>
        <v>0.48091822375261106</v>
      </c>
      <c r="ME465" s="11">
        <f t="shared" si="256"/>
        <v>0.54958282331337183</v>
      </c>
      <c r="MF465" s="11">
        <f t="shared" si="256"/>
        <v>0.63169252883368665</v>
      </c>
      <c r="MG465" s="11">
        <f t="shared" si="256"/>
        <v>0.40967185743829904</v>
      </c>
      <c r="MH465" s="11">
        <f t="shared" si="256"/>
        <v>0.54743198346933442</v>
      </c>
      <c r="MI465" s="11">
        <f t="shared" si="256"/>
        <v>0.71627417032282636</v>
      </c>
      <c r="MJ465" s="11">
        <f t="shared" si="256"/>
        <v>0.66022501650394805</v>
      </c>
      <c r="MK465" s="11">
        <f t="shared" si="256"/>
        <v>0.68144601357558798</v>
      </c>
      <c r="ML465" s="11">
        <f t="shared" si="256"/>
        <v>0.60062147879516381</v>
      </c>
      <c r="MM465" s="11">
        <f t="shared" si="256"/>
        <v>0.64273571381396333</v>
      </c>
      <c r="MN465" s="11">
        <f t="shared" si="256"/>
        <v>0.64081149032889684</v>
      </c>
      <c r="MO465" s="11">
        <f t="shared" si="256"/>
        <v>0.56949102672619079</v>
      </c>
      <c r="MP465" s="11">
        <f t="shared" si="256"/>
        <v>0.59205119938214412</v>
      </c>
      <c r="MQ465" s="11">
        <f t="shared" si="256"/>
        <v>0.70094724416240306</v>
      </c>
      <c r="MR465" s="11">
        <f t="shared" si="256"/>
        <v>0.63044157572828163</v>
      </c>
      <c r="MS465" s="11">
        <f t="shared" si="256"/>
        <v>0.47412201615587141</v>
      </c>
      <c r="MT465" s="11">
        <f t="shared" si="256"/>
        <v>0.62549702115040418</v>
      </c>
      <c r="MU465" s="11">
        <f t="shared" si="256"/>
        <v>0.67825125096466077</v>
      </c>
      <c r="MV465" s="11">
        <f t="shared" si="256"/>
        <v>0.58560620935425145</v>
      </c>
      <c r="MW465" s="11">
        <f t="shared" si="256"/>
        <v>0.59150483255431985</v>
      </c>
      <c r="MX465" s="11">
        <f t="shared" si="256"/>
        <v>0.64036058431454601</v>
      </c>
      <c r="MY465" s="11">
        <f t="shared" si="256"/>
        <v>0.5910834216027987</v>
      </c>
      <c r="MZ465" s="11">
        <f t="shared" si="256"/>
        <v>0.58794072272670439</v>
      </c>
      <c r="NA465" s="11">
        <f t="shared" si="256"/>
        <v>0.6023298388499092</v>
      </c>
      <c r="NB465" s="11">
        <f t="shared" si="256"/>
        <v>0.68964604048296652</v>
      </c>
      <c r="NC465" s="11">
        <f t="shared" si="256"/>
        <v>0.65861300903019171</v>
      </c>
      <c r="ND465" s="11">
        <f t="shared" si="256"/>
        <v>0.40104646367526037</v>
      </c>
      <c r="NE465" s="11">
        <f t="shared" si="256"/>
        <v>0.51930051282916811</v>
      </c>
      <c r="NF465" s="11">
        <f t="shared" si="256"/>
        <v>0.63064088694741482</v>
      </c>
      <c r="NG465" s="11">
        <f t="shared" si="256"/>
        <v>0.39121229465681001</v>
      </c>
      <c r="NH465" s="11">
        <f t="shared" si="256"/>
        <v>0.60192019185162238</v>
      </c>
      <c r="NI465" s="11">
        <f t="shared" si="256"/>
        <v>0.62651666284779106</v>
      </c>
      <c r="NJ465" s="11">
        <f t="shared" si="256"/>
        <v>0.52641002915291768</v>
      </c>
      <c r="NK465" s="11">
        <f t="shared" si="256"/>
        <v>0.53106542601551321</v>
      </c>
      <c r="NL465" s="11">
        <f t="shared" si="256"/>
        <v>0.68390112973455575</v>
      </c>
      <c r="NM465" s="11">
        <f t="shared" si="256"/>
        <v>0.57451166846208934</v>
      </c>
      <c r="NN465" s="11">
        <f t="shared" si="256"/>
        <v>0.60470981662371193</v>
      </c>
      <c r="NO465" s="11">
        <f t="shared" si="256"/>
        <v>0.51880771575988682</v>
      </c>
      <c r="NP465" s="11">
        <f t="shared" si="256"/>
        <v>0.49100935189816952</v>
      </c>
      <c r="NQ465" s="11">
        <f t="shared" si="256"/>
        <v>0.66194372981226279</v>
      </c>
      <c r="NR465" s="11">
        <f t="shared" si="256"/>
        <v>0.66994424705483069</v>
      </c>
      <c r="NS465" s="11">
        <f t="shared" si="256"/>
        <v>0.6719750814096711</v>
      </c>
      <c r="NT465" s="11">
        <f t="shared" si="256"/>
        <v>0.7438669152341737</v>
      </c>
      <c r="NU465" s="11">
        <f t="shared" si="256"/>
        <v>0.77144319929514293</v>
      </c>
      <c r="NV465" s="11">
        <f t="shared" si="256"/>
        <v>0.67046938922391663</v>
      </c>
      <c r="NW465" s="11">
        <f t="shared" si="256"/>
        <v>0.41188882993836856</v>
      </c>
      <c r="NX465" s="11">
        <f t="shared" si="256"/>
        <v>0.49336697521616824</v>
      </c>
      <c r="NY465" s="11">
        <f t="shared" ref="NY465:QJ465" si="257">SUM(NY461/NY464)</f>
        <v>0.67913865539553542</v>
      </c>
      <c r="NZ465" s="11">
        <f t="shared" si="257"/>
        <v>0.69912253731602536</v>
      </c>
      <c r="OA465" s="11">
        <f t="shared" si="257"/>
        <v>0.67695269978926509</v>
      </c>
      <c r="OB465" s="11">
        <f t="shared" si="257"/>
        <v>0.63075208166394836</v>
      </c>
      <c r="OC465" s="11">
        <f t="shared" si="257"/>
        <v>0.70801039404383037</v>
      </c>
      <c r="OD465" s="11">
        <f t="shared" si="257"/>
        <v>0.3808147638046252</v>
      </c>
      <c r="OE465" s="11">
        <f t="shared" si="257"/>
        <v>0.4984293900515539</v>
      </c>
      <c r="OF465" s="11">
        <f t="shared" si="257"/>
        <v>0.57537852023180158</v>
      </c>
      <c r="OG465" s="11">
        <f t="shared" si="257"/>
        <v>0.50427331979161927</v>
      </c>
      <c r="OH465" s="11">
        <f t="shared" si="257"/>
        <v>0.53163941979852958</v>
      </c>
      <c r="OI465" s="11">
        <f t="shared" si="257"/>
        <v>0.53168233035462209</v>
      </c>
      <c r="OJ465" s="11">
        <f t="shared" si="257"/>
        <v>0.57239472091481869</v>
      </c>
      <c r="OK465" s="11">
        <f t="shared" si="257"/>
        <v>0.5942584307712917</v>
      </c>
      <c r="OL465" s="11">
        <f t="shared" si="257"/>
        <v>0.44998427893690518</v>
      </c>
      <c r="OM465" s="11">
        <f t="shared" si="257"/>
        <v>0.46932925117668517</v>
      </c>
      <c r="ON465" s="11">
        <f t="shared" si="257"/>
        <v>0.55310402873036224</v>
      </c>
      <c r="OO465" s="11">
        <f t="shared" si="257"/>
        <v>0.43115377936058152</v>
      </c>
      <c r="OP465" s="11">
        <f t="shared" si="257"/>
        <v>0.61185231973791199</v>
      </c>
      <c r="OQ465" s="11">
        <f t="shared" si="257"/>
        <v>0.52672052543206183</v>
      </c>
      <c r="OR465" s="11">
        <f t="shared" si="257"/>
        <v>0.5684122704548672</v>
      </c>
      <c r="OS465" s="11">
        <f t="shared" si="257"/>
        <v>0.47454537734568414</v>
      </c>
      <c r="OT465" s="11">
        <f t="shared" si="257"/>
        <v>0.69870921330456703</v>
      </c>
      <c r="OU465" s="11">
        <f t="shared" si="257"/>
        <v>0.65872856833859583</v>
      </c>
      <c r="OV465" s="11">
        <f t="shared" si="257"/>
        <v>0.65374132341326008</v>
      </c>
      <c r="OW465" s="11">
        <f t="shared" si="257"/>
        <v>0.627641262334796</v>
      </c>
      <c r="OX465" s="11">
        <f t="shared" si="257"/>
        <v>0.45483038480019489</v>
      </c>
      <c r="OY465" s="11">
        <f t="shared" si="257"/>
        <v>0.63350160407417899</v>
      </c>
      <c r="OZ465" s="11">
        <f t="shared" si="257"/>
        <v>0.54030232488159979</v>
      </c>
      <c r="PA465" s="11">
        <f t="shared" si="257"/>
        <v>0.56025368746861093</v>
      </c>
      <c r="PB465" s="11">
        <f t="shared" si="257"/>
        <v>0.49576361371175903</v>
      </c>
      <c r="PC465" s="11">
        <f t="shared" si="257"/>
        <v>0.68247805421792462</v>
      </c>
      <c r="PD465" s="11">
        <f t="shared" si="257"/>
        <v>0.53283038484218237</v>
      </c>
      <c r="PE465" s="11">
        <f t="shared" si="257"/>
        <v>0.73312957443524207</v>
      </c>
      <c r="PF465" s="11">
        <f t="shared" si="257"/>
        <v>0.52184748818458415</v>
      </c>
      <c r="PG465" s="11">
        <f t="shared" si="257"/>
        <v>0.576001610330655</v>
      </c>
      <c r="PH465" s="11">
        <f t="shared" si="257"/>
        <v>0.65673043863496183</v>
      </c>
      <c r="PI465" s="11">
        <f t="shared" si="257"/>
        <v>0.48825234301777409</v>
      </c>
      <c r="PJ465" s="11">
        <f t="shared" si="257"/>
        <v>0.58022822487081993</v>
      </c>
      <c r="PK465" s="11">
        <f t="shared" si="257"/>
        <v>0.5802061206584942</v>
      </c>
      <c r="PL465" s="11">
        <f t="shared" si="257"/>
        <v>0.54871089916396076</v>
      </c>
      <c r="PM465" s="11">
        <f t="shared" si="257"/>
        <v>0.57001035435422998</v>
      </c>
      <c r="PN465" s="11">
        <f t="shared" si="257"/>
        <v>0.49088305217428774</v>
      </c>
      <c r="PO465" s="11">
        <f t="shared" si="257"/>
        <v>0.56638270605874041</v>
      </c>
      <c r="PP465" s="11">
        <f t="shared" si="257"/>
        <v>0.4027402352929832</v>
      </c>
      <c r="PQ465" s="11">
        <f t="shared" si="257"/>
        <v>0.58646937591284243</v>
      </c>
      <c r="PR465" s="11">
        <f t="shared" si="257"/>
        <v>0.43180051325845925</v>
      </c>
      <c r="PS465" s="11">
        <f t="shared" si="257"/>
        <v>0.43742763882090879</v>
      </c>
      <c r="PT465" s="11">
        <f t="shared" si="257"/>
        <v>0.41622165582551912</v>
      </c>
      <c r="PU465" s="11">
        <f t="shared" si="257"/>
        <v>0.74154085506375145</v>
      </c>
      <c r="PV465" s="11">
        <f t="shared" si="257"/>
        <v>0.62314823522658269</v>
      </c>
      <c r="PW465" s="11">
        <f t="shared" si="257"/>
        <v>0.61270457217479379</v>
      </c>
      <c r="PX465" s="11">
        <f t="shared" si="257"/>
        <v>0.44641181634200322</v>
      </c>
      <c r="PY465" s="11">
        <f t="shared" si="257"/>
        <v>0.70853879245673623</v>
      </c>
      <c r="PZ465" s="11">
        <f t="shared" si="257"/>
        <v>0.6383080919847598</v>
      </c>
      <c r="QA465" s="11">
        <f t="shared" si="257"/>
        <v>0.68712408601247288</v>
      </c>
      <c r="QB465" s="11">
        <f t="shared" si="257"/>
        <v>0.59736172636882767</v>
      </c>
      <c r="QC465" s="11">
        <f t="shared" si="257"/>
        <v>0.64015796016536231</v>
      </c>
      <c r="QD465" s="11">
        <f t="shared" si="257"/>
        <v>0.55132930911922717</v>
      </c>
      <c r="QE465" s="11">
        <f t="shared" si="257"/>
        <v>0.69086995061906609</v>
      </c>
      <c r="QF465" s="11">
        <f t="shared" si="257"/>
        <v>0.60078632799068787</v>
      </c>
      <c r="QG465" s="11">
        <f t="shared" si="257"/>
        <v>0.69211996986951052</v>
      </c>
      <c r="QH465" s="11">
        <f t="shared" si="257"/>
        <v>0.72959386538140136</v>
      </c>
      <c r="QI465" s="11">
        <f t="shared" si="257"/>
        <v>0.65588448911467667</v>
      </c>
      <c r="QJ465" s="11">
        <f t="shared" si="257"/>
        <v>0.66011515515307262</v>
      </c>
      <c r="QK465" s="11">
        <f t="shared" ref="QK465:SV465" si="258">SUM(QK461/QK464)</f>
        <v>0.7370454776918991</v>
      </c>
      <c r="QL465" s="11">
        <f t="shared" si="258"/>
        <v>0.7328182657557839</v>
      </c>
      <c r="QM465" s="11">
        <f t="shared" si="258"/>
        <v>0.55944886572855512</v>
      </c>
      <c r="QN465" s="11">
        <f t="shared" si="258"/>
        <v>0.52277279600880266</v>
      </c>
      <c r="QO465" s="11">
        <f t="shared" si="258"/>
        <v>0.75050358715491283</v>
      </c>
      <c r="QP465" s="11">
        <f t="shared" si="258"/>
        <v>0.63260685100469638</v>
      </c>
      <c r="QQ465" s="11">
        <f t="shared" si="258"/>
        <v>0.62338927385320375</v>
      </c>
      <c r="QR465" s="11">
        <f t="shared" si="258"/>
        <v>0.57811209322288837</v>
      </c>
      <c r="QS465" s="11">
        <f t="shared" si="258"/>
        <v>0.59986035433551443</v>
      </c>
      <c r="QT465" s="11">
        <f t="shared" si="258"/>
        <v>0.39174179966992295</v>
      </c>
      <c r="QU465" s="11">
        <f t="shared" si="258"/>
        <v>0.71029359566174943</v>
      </c>
      <c r="QV465" s="11">
        <f t="shared" si="258"/>
        <v>0.57642839213692276</v>
      </c>
      <c r="QW465" s="11">
        <f t="shared" si="258"/>
        <v>0.70438273272875207</v>
      </c>
      <c r="QX465" s="11">
        <f t="shared" si="258"/>
        <v>0.65472172906629522</v>
      </c>
      <c r="QY465" s="11">
        <f t="shared" si="258"/>
        <v>0.54956175381230266</v>
      </c>
      <c r="QZ465" s="11">
        <f t="shared" si="258"/>
        <v>0.65593225765061303</v>
      </c>
      <c r="RA465" s="11">
        <f t="shared" si="258"/>
        <v>0.63069715018457462</v>
      </c>
      <c r="RB465" s="11">
        <f t="shared" si="258"/>
        <v>0.63292235141383357</v>
      </c>
      <c r="RC465" s="11">
        <f t="shared" si="258"/>
        <v>0.69755640613127923</v>
      </c>
      <c r="RD465" s="11">
        <f t="shared" si="258"/>
        <v>0.60221037516992915</v>
      </c>
      <c r="RE465" s="11">
        <f t="shared" si="258"/>
        <v>0.58695570519518347</v>
      </c>
      <c r="RF465" s="11">
        <f t="shared" si="258"/>
        <v>0.58880329510493878</v>
      </c>
      <c r="RG465" s="11">
        <f t="shared" si="258"/>
        <v>0.48197314744677688</v>
      </c>
      <c r="RH465" s="11">
        <f t="shared" si="258"/>
        <v>0.47348891337302201</v>
      </c>
      <c r="RI465" s="11">
        <f t="shared" si="258"/>
        <v>0.49441940423058522</v>
      </c>
      <c r="RJ465" s="11">
        <f t="shared" si="258"/>
        <v>0.59276429220614202</v>
      </c>
      <c r="RK465" s="11">
        <f t="shared" si="258"/>
        <v>0.52820514591186063</v>
      </c>
      <c r="RL465" s="11">
        <f t="shared" si="258"/>
        <v>0.53832503235761375</v>
      </c>
      <c r="RM465" s="11">
        <f t="shared" si="258"/>
        <v>0.47932344031320778</v>
      </c>
      <c r="RN465" s="11">
        <f t="shared" si="258"/>
        <v>0.61160010627798123</v>
      </c>
      <c r="RO465" s="11">
        <f t="shared" si="258"/>
        <v>0.60107085076235067</v>
      </c>
      <c r="RP465" s="11">
        <f t="shared" si="258"/>
        <v>0.51157809245465291</v>
      </c>
      <c r="RQ465" s="11">
        <f t="shared" si="258"/>
        <v>0.46538930007613188</v>
      </c>
      <c r="RR465" s="11">
        <f t="shared" si="258"/>
        <v>0.72163423256921921</v>
      </c>
      <c r="RS465" s="11">
        <f t="shared" si="258"/>
        <v>0.66062931661969537</v>
      </c>
      <c r="RT465" s="11">
        <f t="shared" si="258"/>
        <v>0.65027167217562765</v>
      </c>
      <c r="RU465" s="11">
        <f t="shared" si="258"/>
        <v>0.61381715670837311</v>
      </c>
      <c r="RV465" s="11">
        <f t="shared" si="258"/>
        <v>0.66567484489611473</v>
      </c>
      <c r="RW465" s="11">
        <f t="shared" si="258"/>
        <v>0.64587687692460993</v>
      </c>
      <c r="RX465" s="11">
        <f t="shared" si="258"/>
        <v>0.50033226413686693</v>
      </c>
      <c r="RY465" s="11">
        <f t="shared" si="258"/>
        <v>0.39834000772880679</v>
      </c>
      <c r="RZ465" s="11">
        <f t="shared" si="258"/>
        <v>0.47024892995090267</v>
      </c>
      <c r="SA465" s="11">
        <f t="shared" si="258"/>
        <v>0.57319677916622103</v>
      </c>
      <c r="SB465" s="11">
        <f t="shared" si="258"/>
        <v>0.5750129676192719</v>
      </c>
      <c r="SC465" s="11">
        <f t="shared" si="258"/>
        <v>0.66872430089248713</v>
      </c>
      <c r="SD465" s="11">
        <f t="shared" si="258"/>
        <v>0.67721538404079074</v>
      </c>
      <c r="SE465" s="11">
        <f t="shared" si="258"/>
        <v>0.67243584954760782</v>
      </c>
      <c r="SF465" s="11">
        <f t="shared" si="258"/>
        <v>0.62696368971461969</v>
      </c>
      <c r="SG465" s="11">
        <f t="shared" si="258"/>
        <v>0.69218883348366578</v>
      </c>
      <c r="SH465" s="11">
        <f t="shared" si="258"/>
        <v>0.51558442523606651</v>
      </c>
      <c r="SI465" s="11">
        <f t="shared" si="258"/>
        <v>0.53366227529947152</v>
      </c>
      <c r="SJ465" s="11">
        <f t="shared" si="258"/>
        <v>0.51695190322817486</v>
      </c>
      <c r="SK465" s="11">
        <f t="shared" si="258"/>
        <v>0.51343190620259793</v>
      </c>
      <c r="SL465" s="11">
        <f t="shared" si="258"/>
        <v>0.53788391564245586</v>
      </c>
      <c r="SM465" s="11">
        <f t="shared" si="258"/>
        <v>0.41683230282659972</v>
      </c>
      <c r="SN465" s="11">
        <f t="shared" si="258"/>
        <v>0.59597527436970332</v>
      </c>
      <c r="SO465" s="11">
        <f t="shared" si="258"/>
        <v>0.63468674982122097</v>
      </c>
      <c r="SP465" s="11">
        <f t="shared" si="258"/>
        <v>0.58228910639882903</v>
      </c>
      <c r="SQ465" s="11">
        <f t="shared" si="258"/>
        <v>0.65410503126900243</v>
      </c>
      <c r="SR465" s="11">
        <f t="shared" si="258"/>
        <v>0.57187062422793589</v>
      </c>
      <c r="SS465" s="11">
        <f t="shared" si="258"/>
        <v>0.66837968453187702</v>
      </c>
      <c r="ST465" s="11">
        <f t="shared" si="258"/>
        <v>0.67742626993896649</v>
      </c>
      <c r="SU465" s="11">
        <f t="shared" si="258"/>
        <v>0.46519206613075742</v>
      </c>
      <c r="SV465" s="11">
        <f t="shared" si="258"/>
        <v>0.66127003219900837</v>
      </c>
      <c r="SW465" s="11">
        <f t="shared" ref="SW465:VH465" si="259">SUM(SW461/SW464)</f>
        <v>0.56893343257971241</v>
      </c>
      <c r="SX465" s="11">
        <f t="shared" si="259"/>
        <v>0.60942071732154135</v>
      </c>
      <c r="SY465" s="11">
        <f t="shared" si="259"/>
        <v>0.65311856774072996</v>
      </c>
      <c r="SZ465" s="11">
        <f t="shared" si="259"/>
        <v>0.69118640593179348</v>
      </c>
      <c r="TA465" s="11">
        <f t="shared" si="259"/>
        <v>0.6275662631704837</v>
      </c>
      <c r="TB465" s="11">
        <f t="shared" si="259"/>
        <v>0.5472368077116142</v>
      </c>
      <c r="TC465" s="11">
        <f t="shared" si="259"/>
        <v>0.68556863472128982</v>
      </c>
      <c r="TD465" s="11">
        <f t="shared" si="259"/>
        <v>0.61136556836735823</v>
      </c>
      <c r="TE465" s="11">
        <f t="shared" si="259"/>
        <v>0.62331558756548044</v>
      </c>
      <c r="TF465" s="11">
        <f t="shared" si="259"/>
        <v>0.57868339184590512</v>
      </c>
      <c r="TG465" s="11">
        <f t="shared" si="259"/>
        <v>0.62200145646475069</v>
      </c>
      <c r="TH465" s="11">
        <f t="shared" si="259"/>
        <v>0.62554806304260202</v>
      </c>
      <c r="TI465" s="11">
        <f t="shared" si="259"/>
        <v>0.42876757593759951</v>
      </c>
      <c r="TJ465" s="11">
        <f t="shared" si="259"/>
        <v>0.61495841769986537</v>
      </c>
      <c r="TK465" s="11">
        <f t="shared" si="259"/>
        <v>0.70200023673828005</v>
      </c>
      <c r="TL465" s="11">
        <f t="shared" si="259"/>
        <v>0.65490850088981645</v>
      </c>
      <c r="TM465" s="11">
        <f t="shared" si="259"/>
        <v>0.64764587375187777</v>
      </c>
      <c r="TN465" s="11">
        <f t="shared" si="259"/>
        <v>0.63126892747897623</v>
      </c>
      <c r="TO465" s="11">
        <f t="shared" si="259"/>
        <v>0.70576125416573099</v>
      </c>
      <c r="TP465" s="11">
        <f t="shared" si="259"/>
        <v>0.38259190123698156</v>
      </c>
      <c r="TQ465" s="11">
        <f t="shared" si="259"/>
        <v>0.64758699822356391</v>
      </c>
      <c r="TR465" s="11">
        <f t="shared" si="259"/>
        <v>0.58132329770224334</v>
      </c>
      <c r="TS465" s="11">
        <f t="shared" si="259"/>
        <v>0.60674409993414202</v>
      </c>
      <c r="TT465" s="11">
        <f t="shared" si="259"/>
        <v>0.64440894668621485</v>
      </c>
      <c r="TU465" s="11">
        <f t="shared" si="259"/>
        <v>0.69295998924064628</v>
      </c>
      <c r="TV465" s="11">
        <f t="shared" si="259"/>
        <v>0.67640446527537679</v>
      </c>
      <c r="TW465" s="11">
        <f t="shared" si="259"/>
        <v>0.60379089509079864</v>
      </c>
      <c r="TX465" s="11">
        <f t="shared" si="259"/>
        <v>0.6019455234777813</v>
      </c>
      <c r="TY465" s="11">
        <f t="shared" si="259"/>
        <v>0.51291524229611429</v>
      </c>
      <c r="TZ465" s="11">
        <f t="shared" si="259"/>
        <v>0.63381583802061803</v>
      </c>
      <c r="UA465" s="11">
        <f t="shared" si="259"/>
        <v>0.45896248652287042</v>
      </c>
      <c r="UB465" s="11">
        <f t="shared" si="259"/>
        <v>0.58318856044688472</v>
      </c>
      <c r="UC465" s="11">
        <f t="shared" si="259"/>
        <v>0.72268565833463749</v>
      </c>
      <c r="UD465" s="11">
        <f t="shared" si="259"/>
        <v>0.60738327098391154</v>
      </c>
      <c r="UE465" s="11">
        <f t="shared" si="259"/>
        <v>0.51440399328448261</v>
      </c>
      <c r="UF465" s="11">
        <f t="shared" si="259"/>
        <v>0.69351000465137158</v>
      </c>
      <c r="UG465" s="11">
        <f t="shared" si="259"/>
        <v>0.63612869708908482</v>
      </c>
      <c r="UH465" s="11">
        <f t="shared" si="259"/>
        <v>0.68947759187269975</v>
      </c>
      <c r="UI465" s="11">
        <f t="shared" si="259"/>
        <v>0.56229034639046382</v>
      </c>
      <c r="UJ465" s="11">
        <f t="shared" si="259"/>
        <v>0.50534330485334977</v>
      </c>
      <c r="UK465" s="11">
        <f t="shared" si="259"/>
        <v>0.570189316898016</v>
      </c>
      <c r="UL465" s="11">
        <f t="shared" si="259"/>
        <v>0.58621036535041104</v>
      </c>
      <c r="UM465" s="11">
        <f t="shared" si="259"/>
        <v>0.57467363304577412</v>
      </c>
      <c r="UN465" s="11">
        <f t="shared" si="259"/>
        <v>0.57132311490921073</v>
      </c>
      <c r="UO465" s="11">
        <f t="shared" si="259"/>
        <v>0.49796357652691087</v>
      </c>
      <c r="UP465" s="11">
        <f t="shared" si="259"/>
        <v>0.42254587355268192</v>
      </c>
      <c r="UQ465" s="11">
        <f t="shared" si="259"/>
        <v>0.54043044222301595</v>
      </c>
      <c r="UR465" s="11">
        <f t="shared" si="259"/>
        <v>0.63979780338845393</v>
      </c>
      <c r="US465" s="11">
        <f t="shared" si="259"/>
        <v>0.43854929920221059</v>
      </c>
      <c r="UT465" s="11">
        <f t="shared" si="259"/>
        <v>0.57262156448160428</v>
      </c>
      <c r="UU465" s="11">
        <f t="shared" si="259"/>
        <v>0.56638290132479541</v>
      </c>
      <c r="UV465" s="11">
        <f t="shared" si="259"/>
        <v>0.56510909936924369</v>
      </c>
      <c r="UW465" s="11">
        <f t="shared" si="259"/>
        <v>0.63394690944008147</v>
      </c>
      <c r="UX465" s="11">
        <f t="shared" si="259"/>
        <v>0.5996028879106321</v>
      </c>
      <c r="UY465" s="11">
        <f t="shared" si="259"/>
        <v>0.61603005704677738</v>
      </c>
      <c r="UZ465" s="11">
        <f t="shared" si="259"/>
        <v>0.53677022392319396</v>
      </c>
      <c r="VA465" s="11">
        <f t="shared" si="259"/>
        <v>0.51488542091817646</v>
      </c>
      <c r="VB465" s="11">
        <f t="shared" si="259"/>
        <v>0.65360271599027797</v>
      </c>
      <c r="VC465" s="11">
        <f t="shared" si="259"/>
        <v>0.55250208151896651</v>
      </c>
      <c r="VD465" s="11">
        <f t="shared" si="259"/>
        <v>0.6899910649929597</v>
      </c>
      <c r="VE465" s="11">
        <f t="shared" si="259"/>
        <v>0.66000619028292584</v>
      </c>
      <c r="VF465" s="11">
        <f t="shared" si="259"/>
        <v>0.65329876168304268</v>
      </c>
      <c r="VG465" s="11">
        <f t="shared" si="259"/>
        <v>0.64121118741620142</v>
      </c>
      <c r="VH465" s="11">
        <f t="shared" si="259"/>
        <v>0.50506590325470546</v>
      </c>
      <c r="VI465" s="11">
        <f t="shared" ref="VI465:XT465" si="260">SUM(VI461/VI464)</f>
        <v>0.53865049200912063</v>
      </c>
      <c r="VJ465" s="11">
        <f t="shared" si="260"/>
        <v>0.60074264242061581</v>
      </c>
      <c r="VK465" s="11">
        <f t="shared" si="260"/>
        <v>0.63231358794349568</v>
      </c>
      <c r="VL465" s="11">
        <f t="shared" si="260"/>
        <v>0.44458113379861264</v>
      </c>
      <c r="VM465" s="11">
        <f t="shared" si="260"/>
        <v>0.57391498981381095</v>
      </c>
      <c r="VN465" s="11">
        <f t="shared" si="260"/>
        <v>0.64551609419496692</v>
      </c>
      <c r="VO465" s="11">
        <f t="shared" si="260"/>
        <v>0.45201815730309231</v>
      </c>
      <c r="VP465" s="11">
        <f t="shared" si="260"/>
        <v>0.52268615417551811</v>
      </c>
      <c r="VQ465" s="11">
        <f t="shared" si="260"/>
        <v>0.56429664067161223</v>
      </c>
      <c r="VR465" s="11">
        <f t="shared" si="260"/>
        <v>0.58693482984961909</v>
      </c>
      <c r="VS465" s="11">
        <f t="shared" si="260"/>
        <v>0.53063842247637072</v>
      </c>
      <c r="VT465" s="11">
        <f t="shared" si="260"/>
        <v>0.59820122642673268</v>
      </c>
      <c r="VU465" s="11">
        <f t="shared" si="260"/>
        <v>0.4421000102401163</v>
      </c>
      <c r="VV465" s="11">
        <f t="shared" si="260"/>
        <v>0.61458223977710158</v>
      </c>
      <c r="VW465" s="11">
        <f t="shared" si="260"/>
        <v>0.52240036478419538</v>
      </c>
      <c r="VX465" s="11">
        <f t="shared" si="260"/>
        <v>0.54703254643698263</v>
      </c>
      <c r="VY465" s="11">
        <f t="shared" si="260"/>
        <v>0.5302118313657429</v>
      </c>
      <c r="VZ465" s="11">
        <f t="shared" si="260"/>
        <v>0.71036819505036886</v>
      </c>
      <c r="WA465" s="11">
        <f t="shared" si="260"/>
        <v>0.41415814923739708</v>
      </c>
      <c r="WB465" s="11">
        <f t="shared" si="260"/>
        <v>0.54182315782825086</v>
      </c>
      <c r="WC465" s="11">
        <f t="shared" si="260"/>
        <v>0.62121145441855408</v>
      </c>
      <c r="WD465" s="11">
        <f t="shared" si="260"/>
        <v>0.67310120488725056</v>
      </c>
      <c r="WE465" s="11">
        <f t="shared" si="260"/>
        <v>0.65776365113759394</v>
      </c>
      <c r="WF465" s="11">
        <f t="shared" si="260"/>
        <v>0.65111060997934356</v>
      </c>
      <c r="WG465" s="11">
        <f t="shared" si="260"/>
        <v>0.59622816713947313</v>
      </c>
      <c r="WH465" s="11">
        <f t="shared" si="260"/>
        <v>0.56761855252119242</v>
      </c>
      <c r="WI465" s="11">
        <f t="shared" si="260"/>
        <v>0.6262762028214377</v>
      </c>
      <c r="WJ465" s="11">
        <f t="shared" si="260"/>
        <v>0.62379417236310364</v>
      </c>
      <c r="WK465" s="11">
        <f t="shared" si="260"/>
        <v>0.67138902013471979</v>
      </c>
      <c r="WL465" s="11">
        <f t="shared" si="260"/>
        <v>0.45219372070967867</v>
      </c>
      <c r="WM465" s="11">
        <f t="shared" si="260"/>
        <v>0.63293750115374081</v>
      </c>
      <c r="WN465" s="11">
        <f t="shared" si="260"/>
        <v>0.60875798900580058</v>
      </c>
      <c r="WO465" s="11">
        <f t="shared" si="260"/>
        <v>0.52070047242325868</v>
      </c>
      <c r="WP465" s="11">
        <f t="shared" si="260"/>
        <v>0.60621230500518763</v>
      </c>
      <c r="WQ465" s="11">
        <f t="shared" si="260"/>
        <v>0.64584063336513142</v>
      </c>
      <c r="WR465" s="11">
        <f t="shared" si="260"/>
        <v>0.62621457390529667</v>
      </c>
      <c r="WS465" s="11">
        <f t="shared" si="260"/>
        <v>0.67415888139166458</v>
      </c>
      <c r="WT465" s="11">
        <f t="shared" si="260"/>
        <v>0.56699231238840619</v>
      </c>
      <c r="WU465" s="11">
        <f t="shared" si="260"/>
        <v>0.54606924997545703</v>
      </c>
      <c r="WV465" s="11">
        <f t="shared" si="260"/>
        <v>0.68757010115882933</v>
      </c>
      <c r="WW465" s="11">
        <f t="shared" si="260"/>
        <v>0.66372576717955667</v>
      </c>
      <c r="WX465" s="11">
        <f t="shared" si="260"/>
        <v>0.63759218173811838</v>
      </c>
      <c r="WY465" s="11">
        <f t="shared" si="260"/>
        <v>0.67033718216190019</v>
      </c>
      <c r="WZ465" s="11">
        <f t="shared" si="260"/>
        <v>0.67787734844352621</v>
      </c>
      <c r="XA465" s="11">
        <f t="shared" si="260"/>
        <v>0.66098242166711207</v>
      </c>
      <c r="XB465" s="11">
        <f t="shared" si="260"/>
        <v>0.62574792156349934</v>
      </c>
      <c r="XC465" s="11">
        <f t="shared" si="260"/>
        <v>0.43678708075106332</v>
      </c>
      <c r="XD465" s="11">
        <f t="shared" si="260"/>
        <v>0.60111232648789226</v>
      </c>
      <c r="XE465" s="11">
        <f t="shared" si="260"/>
        <v>0.61557478532839494</v>
      </c>
      <c r="XF465" s="11">
        <f t="shared" si="260"/>
        <v>0.57610602182909898</v>
      </c>
      <c r="XG465" s="11">
        <f t="shared" si="260"/>
        <v>0.55430982340536628</v>
      </c>
      <c r="XH465" s="11">
        <f t="shared" si="260"/>
        <v>0.41561960718514024</v>
      </c>
      <c r="XI465" s="11">
        <f t="shared" si="260"/>
        <v>0.56924083889206745</v>
      </c>
      <c r="XJ465" s="11">
        <f t="shared" si="260"/>
        <v>0.63366135549690905</v>
      </c>
      <c r="XK465" s="11">
        <f t="shared" si="260"/>
        <v>0.51029894789377472</v>
      </c>
      <c r="XL465" s="11">
        <f t="shared" si="260"/>
        <v>0.6613046650643043</v>
      </c>
      <c r="XM465" s="11">
        <f t="shared" si="260"/>
        <v>0.61755480978677069</v>
      </c>
      <c r="XN465" s="11">
        <f t="shared" si="260"/>
        <v>0.56238301177920891</v>
      </c>
      <c r="XO465" s="11">
        <f t="shared" si="260"/>
        <v>0.65183076444139143</v>
      </c>
      <c r="XP465" s="11">
        <f t="shared" si="260"/>
        <v>0.66261478993457457</v>
      </c>
      <c r="XQ465" s="11">
        <f t="shared" si="260"/>
        <v>0.54575185842923624</v>
      </c>
      <c r="XR465" s="11">
        <f t="shared" si="260"/>
        <v>0.47002055796561548</v>
      </c>
      <c r="XS465" s="11">
        <f t="shared" si="260"/>
        <v>0.66508117818722434</v>
      </c>
      <c r="XT465" s="11">
        <f t="shared" si="260"/>
        <v>0.6445045720856627</v>
      </c>
      <c r="XU465" s="11">
        <f t="shared" ref="XU465:AAF465" si="261">SUM(XU461/XU464)</f>
        <v>0.62392642190518888</v>
      </c>
      <c r="XV465" s="11">
        <f t="shared" si="261"/>
        <v>0.67353164527887743</v>
      </c>
      <c r="XW465" s="11">
        <f t="shared" si="261"/>
        <v>0.66788384753225361</v>
      </c>
      <c r="XX465" s="11">
        <f t="shared" si="261"/>
        <v>0.64114551845378154</v>
      </c>
      <c r="XY465" s="11">
        <f t="shared" si="261"/>
        <v>0.64614486007829908</v>
      </c>
      <c r="XZ465" s="11">
        <f t="shared" si="261"/>
        <v>0.6823612437820894</v>
      </c>
      <c r="YA465" s="11">
        <f t="shared" si="261"/>
        <v>0.69036776495267549</v>
      </c>
      <c r="YB465" s="11">
        <f t="shared" si="261"/>
        <v>0.61436129308797727</v>
      </c>
      <c r="YC465" s="11">
        <f t="shared" si="261"/>
        <v>0.60883784381511719</v>
      </c>
      <c r="YD465" s="11">
        <f t="shared" si="261"/>
        <v>0.6453854516874632</v>
      </c>
      <c r="YE465" s="11">
        <f t="shared" si="261"/>
        <v>0.43375463081550469</v>
      </c>
      <c r="YF465" s="11">
        <f t="shared" si="261"/>
        <v>0.50859650189368433</v>
      </c>
      <c r="YG465" s="11">
        <f t="shared" si="261"/>
        <v>0.4982343729829336</v>
      </c>
      <c r="YH465" s="11">
        <f t="shared" si="261"/>
        <v>0.58158382559094768</v>
      </c>
      <c r="YI465" s="11">
        <f t="shared" si="261"/>
        <v>0.49188271010221507</v>
      </c>
      <c r="YJ465" s="11">
        <f t="shared" si="261"/>
        <v>0.53219805831436617</v>
      </c>
      <c r="YK465" s="11">
        <f t="shared" si="261"/>
        <v>0.57918223763499388</v>
      </c>
      <c r="YL465" s="11">
        <f t="shared" si="261"/>
        <v>0.61716715418735935</v>
      </c>
      <c r="YM465" s="11">
        <f t="shared" si="261"/>
        <v>0.4104325712278718</v>
      </c>
      <c r="YN465" s="11">
        <f t="shared" si="261"/>
        <v>0.47693321758788554</v>
      </c>
      <c r="YO465" s="11">
        <f t="shared" si="261"/>
        <v>0.61180668700612983</v>
      </c>
      <c r="YP465" s="11">
        <f t="shared" si="261"/>
        <v>0.56491999690668671</v>
      </c>
      <c r="YQ465" s="11">
        <f t="shared" si="261"/>
        <v>0.46593103881246001</v>
      </c>
      <c r="YR465" s="11">
        <f t="shared" si="261"/>
        <v>0.63178610012446201</v>
      </c>
      <c r="YS465" s="11">
        <f t="shared" si="261"/>
        <v>0.47293220951874626</v>
      </c>
      <c r="YT465" s="11">
        <f t="shared" si="261"/>
        <v>0.46292288257365832</v>
      </c>
      <c r="YU465" s="11">
        <f t="shared" si="261"/>
        <v>0.47276186298673567</v>
      </c>
      <c r="YV465" s="11">
        <f t="shared" si="261"/>
        <v>0.49343715673358723</v>
      </c>
      <c r="YW465" s="11">
        <f t="shared" si="261"/>
        <v>0.68260456232884881</v>
      </c>
      <c r="YX465" s="11">
        <f t="shared" si="261"/>
        <v>0.69727330784910302</v>
      </c>
      <c r="YY465" s="11">
        <f t="shared" si="261"/>
        <v>0.68204231671645066</v>
      </c>
      <c r="YZ465" s="11">
        <f t="shared" si="261"/>
        <v>0.61805701387948253</v>
      </c>
      <c r="ZA465" s="11">
        <f t="shared" si="261"/>
        <v>0.70128394621985768</v>
      </c>
      <c r="ZB465" s="11">
        <f t="shared" si="261"/>
        <v>0.72944165917421921</v>
      </c>
      <c r="ZC465" s="11">
        <f t="shared" si="261"/>
        <v>0.52918711640947913</v>
      </c>
      <c r="ZD465" s="11">
        <f t="shared" si="261"/>
        <v>0.64145041901659516</v>
      </c>
      <c r="ZE465" s="11">
        <f t="shared" si="261"/>
        <v>0.60534661655734445</v>
      </c>
      <c r="ZF465" s="11">
        <f t="shared" si="261"/>
        <v>0.65399472280806215</v>
      </c>
      <c r="ZG465" s="11">
        <f t="shared" si="261"/>
        <v>0.68526938769246382</v>
      </c>
      <c r="ZH465" s="11">
        <f t="shared" si="261"/>
        <v>0.6717775256695302</v>
      </c>
      <c r="ZI465" s="11">
        <f t="shared" si="261"/>
        <v>0.63645690760842677</v>
      </c>
      <c r="ZJ465" s="11">
        <f t="shared" si="261"/>
        <v>0.6659009307432755</v>
      </c>
      <c r="ZK465" s="11">
        <f t="shared" si="261"/>
        <v>0.58110823972425807</v>
      </c>
      <c r="ZL465" s="11">
        <f t="shared" si="261"/>
        <v>0.46324422634881518</v>
      </c>
      <c r="ZM465" s="11">
        <f t="shared" si="261"/>
        <v>0.58686446481960741</v>
      </c>
      <c r="ZN465" s="11">
        <f t="shared" si="261"/>
        <v>0.4836420315402874</v>
      </c>
      <c r="ZO465" s="11">
        <f t="shared" si="261"/>
        <v>0.38630845209501802</v>
      </c>
      <c r="ZP465" s="11">
        <f t="shared" si="261"/>
        <v>0.54710591358245619</v>
      </c>
      <c r="ZQ465" s="11">
        <f t="shared" si="261"/>
        <v>0.65359369736848849</v>
      </c>
      <c r="ZR465" s="11">
        <f t="shared" si="261"/>
        <v>0.60366252817679245</v>
      </c>
      <c r="ZS465" s="11">
        <f t="shared" si="261"/>
        <v>0.5898865214025969</v>
      </c>
      <c r="ZT465" s="11">
        <f t="shared" si="261"/>
        <v>0.55183821907491737</v>
      </c>
      <c r="ZU465" s="11">
        <f t="shared" si="261"/>
        <v>0.60472855304868056</v>
      </c>
      <c r="ZV465" s="11">
        <f t="shared" si="261"/>
        <v>0.67267313947147045</v>
      </c>
      <c r="ZW465" s="11">
        <f t="shared" si="261"/>
        <v>0.5915012791338139</v>
      </c>
      <c r="ZX465" s="11">
        <f t="shared" si="261"/>
        <v>0.52149172504946251</v>
      </c>
      <c r="ZY465" s="11">
        <f t="shared" si="261"/>
        <v>0.38378762297187086</v>
      </c>
      <c r="ZZ465" s="11">
        <f t="shared" si="261"/>
        <v>0.64720405121953639</v>
      </c>
      <c r="AAA465" s="11">
        <f t="shared" si="261"/>
        <v>0.68158208432906409</v>
      </c>
      <c r="AAB465" s="11">
        <f t="shared" si="261"/>
        <v>0.62014303184213715</v>
      </c>
      <c r="AAC465" s="11">
        <f t="shared" si="261"/>
        <v>0.64161117635803022</v>
      </c>
      <c r="AAD465" s="11">
        <f t="shared" si="261"/>
        <v>0.49611421832882213</v>
      </c>
      <c r="AAE465" s="11">
        <f t="shared" si="261"/>
        <v>0.59506217593019817</v>
      </c>
      <c r="AAF465" s="11">
        <f t="shared" si="261"/>
        <v>0.63386328867834651</v>
      </c>
      <c r="AAG465" s="11">
        <f t="shared" ref="AAG465:ACR465" si="262">SUM(AAG461/AAG464)</f>
        <v>0.58236189603820598</v>
      </c>
      <c r="AAH465" s="11">
        <f t="shared" si="262"/>
        <v>0.37319394939516903</v>
      </c>
      <c r="AAI465" s="11">
        <f t="shared" si="262"/>
        <v>0.64935377012031836</v>
      </c>
      <c r="AAJ465" s="11">
        <f t="shared" si="262"/>
        <v>0.60005907800984626</v>
      </c>
      <c r="AAK465" s="11">
        <f t="shared" si="262"/>
        <v>0.65457138996522035</v>
      </c>
      <c r="AAL465" s="11">
        <f t="shared" si="262"/>
        <v>0.68586912014614043</v>
      </c>
      <c r="AAM465" s="11">
        <f t="shared" si="262"/>
        <v>0.53708438620074228</v>
      </c>
      <c r="AAN465" s="11">
        <f t="shared" si="262"/>
        <v>0.61813486896986558</v>
      </c>
      <c r="AAO465" s="11">
        <f t="shared" si="262"/>
        <v>0.42495447663618247</v>
      </c>
      <c r="AAP465" s="11">
        <f t="shared" si="262"/>
        <v>0.60249635965852466</v>
      </c>
      <c r="AAQ465" s="11">
        <f t="shared" si="262"/>
        <v>0.65967927148620276</v>
      </c>
      <c r="AAR465" s="11">
        <f t="shared" si="262"/>
        <v>0.46856819066414135</v>
      </c>
      <c r="AAS465" s="11">
        <f t="shared" si="262"/>
        <v>0.5209194719191953</v>
      </c>
      <c r="AAT465" s="11">
        <f t="shared" si="262"/>
        <v>0.69973975348743012</v>
      </c>
      <c r="AAU465" s="11">
        <f t="shared" si="262"/>
        <v>0.60789605193017948</v>
      </c>
      <c r="AAV465" s="11">
        <f t="shared" si="262"/>
        <v>0.52389869041374626</v>
      </c>
      <c r="AAW465" s="11">
        <f t="shared" si="262"/>
        <v>0.43812231527328654</v>
      </c>
      <c r="AAX465" s="11">
        <f t="shared" si="262"/>
        <v>0.60364931603109195</v>
      </c>
      <c r="AAY465" s="11">
        <f t="shared" si="262"/>
        <v>0.52096155655730081</v>
      </c>
      <c r="AAZ465" s="11">
        <f t="shared" si="262"/>
        <v>0.47707257708505291</v>
      </c>
      <c r="ABA465" s="11">
        <f t="shared" si="262"/>
        <v>0.47036633857414983</v>
      </c>
      <c r="ABB465" s="11">
        <f t="shared" si="262"/>
        <v>0.70250977777624912</v>
      </c>
      <c r="ABC465" s="11">
        <f t="shared" si="262"/>
        <v>0.55604773215321734</v>
      </c>
      <c r="ABD465" s="11">
        <f t="shared" si="262"/>
        <v>0.63037397081822011</v>
      </c>
      <c r="ABE465" s="11">
        <f t="shared" si="262"/>
        <v>0.65731368412900204</v>
      </c>
      <c r="ABF465" s="11">
        <f t="shared" si="262"/>
        <v>0.62893708784621583</v>
      </c>
      <c r="ABG465" s="11">
        <f t="shared" si="262"/>
        <v>0.61033821871248872</v>
      </c>
      <c r="ABH465" s="11">
        <f t="shared" si="262"/>
        <v>0.47015803032961434</v>
      </c>
      <c r="ABI465" s="11">
        <f t="shared" si="262"/>
        <v>0.38321006644056932</v>
      </c>
      <c r="ABJ465" s="11">
        <f t="shared" si="262"/>
        <v>0.5723046409889847</v>
      </c>
      <c r="ABK465" s="11">
        <f t="shared" si="262"/>
        <v>0.53475684581865868</v>
      </c>
      <c r="ABL465" s="11">
        <f t="shared" si="262"/>
        <v>0.5748287376971688</v>
      </c>
      <c r="ABM465" s="11">
        <f t="shared" si="262"/>
        <v>0.54037486142257929</v>
      </c>
      <c r="ABN465" s="11">
        <f t="shared" si="262"/>
        <v>0.61406143411085823</v>
      </c>
      <c r="ABO465" s="11">
        <f t="shared" si="262"/>
        <v>0.40576030413442937</v>
      </c>
      <c r="ABP465" s="11">
        <f t="shared" si="262"/>
        <v>0.58274576087662588</v>
      </c>
      <c r="ABQ465" s="11">
        <f t="shared" si="262"/>
        <v>0.56480175776867558</v>
      </c>
      <c r="ABR465" s="11">
        <f t="shared" si="262"/>
        <v>0.55907182949097045</v>
      </c>
      <c r="ABS465" s="11">
        <f t="shared" si="262"/>
        <v>0.59499509246239324</v>
      </c>
      <c r="ABT465" s="11">
        <f t="shared" si="262"/>
        <v>0.54729721142294396</v>
      </c>
      <c r="ABU465" s="11">
        <f t="shared" si="262"/>
        <v>0.69170081040567044</v>
      </c>
      <c r="ABV465" s="11">
        <f t="shared" si="262"/>
        <v>0.64891100141625646</v>
      </c>
      <c r="ABW465" s="11">
        <f t="shared" si="262"/>
        <v>0.64648741208234861</v>
      </c>
      <c r="ABX465" s="11">
        <f t="shared" si="262"/>
        <v>0.50482520968544531</v>
      </c>
      <c r="ABY465" s="11">
        <f t="shared" si="262"/>
        <v>0.6009589466090135</v>
      </c>
      <c r="ABZ465" s="11">
        <f t="shared" si="262"/>
        <v>0.50726995694939403</v>
      </c>
      <c r="ACA465" s="11">
        <f t="shared" si="262"/>
        <v>0.69816829485829024</v>
      </c>
      <c r="ACB465" s="11">
        <f t="shared" si="262"/>
        <v>0.67788760379404833</v>
      </c>
      <c r="ACC465" s="11">
        <f t="shared" si="262"/>
        <v>0.48453345616011056</v>
      </c>
      <c r="ACD465" s="11">
        <f t="shared" si="262"/>
        <v>0.64971563047792646</v>
      </c>
      <c r="ACE465" s="11">
        <f t="shared" si="262"/>
        <v>0.60339419613423062</v>
      </c>
      <c r="ACF465" s="11">
        <f t="shared" si="262"/>
        <v>0.71370181369630403</v>
      </c>
      <c r="ACG465" s="11">
        <f t="shared" si="262"/>
        <v>0.57683455621727386</v>
      </c>
      <c r="ACH465" s="11">
        <f t="shared" si="262"/>
        <v>0.69343099258828567</v>
      </c>
      <c r="ACI465" s="11">
        <f t="shared" si="262"/>
        <v>0.44821449482666953</v>
      </c>
      <c r="ACJ465" s="11">
        <f t="shared" si="262"/>
        <v>0.66660689612595203</v>
      </c>
      <c r="ACK465" s="11">
        <f t="shared" si="262"/>
        <v>0.60891674549421848</v>
      </c>
      <c r="ACL465" s="11">
        <f t="shared" si="262"/>
        <v>0.62381380017562693</v>
      </c>
      <c r="ACM465" s="11">
        <f t="shared" si="262"/>
        <v>0.75295090223156758</v>
      </c>
      <c r="ACN465" s="11">
        <f t="shared" si="262"/>
        <v>0.64926678347881095</v>
      </c>
      <c r="ACO465" s="11">
        <f t="shared" si="262"/>
        <v>0.61196409381361894</v>
      </c>
      <c r="ACP465" s="11">
        <f t="shared" si="262"/>
        <v>0.51583565399639975</v>
      </c>
      <c r="ACQ465" s="11">
        <f t="shared" si="262"/>
        <v>0.47534996926492884</v>
      </c>
      <c r="ACR465" s="11">
        <f t="shared" si="262"/>
        <v>0.69321363530660085</v>
      </c>
      <c r="ACS465" s="11">
        <f t="shared" ref="ACS465:AFD465" si="263">SUM(ACS461/ACS464)</f>
        <v>0.67443031442916035</v>
      </c>
      <c r="ACT465" s="11">
        <f t="shared" si="263"/>
        <v>0.55399427173374516</v>
      </c>
      <c r="ACU465" s="11">
        <f t="shared" si="263"/>
        <v>0.63391060565769419</v>
      </c>
      <c r="ACV465" s="11">
        <f t="shared" si="263"/>
        <v>0.42972968940926271</v>
      </c>
      <c r="ACW465" s="11">
        <f t="shared" si="263"/>
        <v>0.58046590279239219</v>
      </c>
      <c r="ACX465" s="11">
        <f t="shared" si="263"/>
        <v>0.63083401072934342</v>
      </c>
      <c r="ACY465" s="11">
        <f t="shared" si="263"/>
        <v>0.70320777698846892</v>
      </c>
      <c r="ACZ465" s="11">
        <f t="shared" si="263"/>
        <v>0.66252112226218274</v>
      </c>
      <c r="ADA465" s="11">
        <f t="shared" si="263"/>
        <v>0.53634427781376703</v>
      </c>
      <c r="ADB465" s="11">
        <f t="shared" si="263"/>
        <v>0.64176829228752807</v>
      </c>
      <c r="ADC465" s="11">
        <f t="shared" si="263"/>
        <v>0.53218701680291058</v>
      </c>
      <c r="ADD465" s="11">
        <f t="shared" si="263"/>
        <v>0.49244006705789722</v>
      </c>
      <c r="ADE465" s="11">
        <f t="shared" si="263"/>
        <v>0.5816618583946247</v>
      </c>
      <c r="ADF465" s="11">
        <f t="shared" si="263"/>
        <v>0.64451457803974321</v>
      </c>
      <c r="ADG465" s="11">
        <f t="shared" si="263"/>
        <v>0.65386049518449141</v>
      </c>
      <c r="ADH465" s="11">
        <f t="shared" si="263"/>
        <v>0.58172257411696693</v>
      </c>
      <c r="ADI465" s="11">
        <f t="shared" si="263"/>
        <v>0.7275317713495314</v>
      </c>
      <c r="ADJ465" s="11">
        <f t="shared" si="263"/>
        <v>0.4987603370610238</v>
      </c>
      <c r="ADK465" s="11">
        <f t="shared" si="263"/>
        <v>0.77069992675473298</v>
      </c>
      <c r="ADL465" s="11">
        <f t="shared" si="263"/>
        <v>0.63914770051661995</v>
      </c>
      <c r="ADM465" s="11">
        <f t="shared" si="263"/>
        <v>0.71942100731668779</v>
      </c>
      <c r="ADN465" s="11">
        <f t="shared" si="263"/>
        <v>0.67859355439048119</v>
      </c>
      <c r="ADO465" s="11">
        <f t="shared" si="263"/>
        <v>0.47092190724621907</v>
      </c>
      <c r="ADP465" s="11">
        <f t="shared" si="263"/>
        <v>0.5066850313751402</v>
      </c>
      <c r="ADQ465" s="11">
        <f t="shared" si="263"/>
        <v>0.55075592017822117</v>
      </c>
      <c r="ADR465" s="11">
        <f t="shared" si="263"/>
        <v>0.33295502534500926</v>
      </c>
      <c r="ADS465" s="11">
        <f t="shared" si="263"/>
        <v>0.54100482287950946</v>
      </c>
      <c r="ADT465" s="11">
        <f t="shared" si="263"/>
        <v>0.7281656201865756</v>
      </c>
      <c r="ADU465" s="11">
        <f t="shared" si="263"/>
        <v>0.73036025017280881</v>
      </c>
      <c r="ADV465" s="11">
        <f t="shared" si="263"/>
        <v>0.73502240421256226</v>
      </c>
      <c r="ADW465" s="11">
        <f t="shared" si="263"/>
        <v>0.64753141680231396</v>
      </c>
      <c r="ADX465" s="11">
        <f t="shared" si="263"/>
        <v>0.58141178359211831</v>
      </c>
      <c r="ADY465" s="11">
        <f t="shared" si="263"/>
        <v>0.41683482323161475</v>
      </c>
      <c r="ADZ465" s="11">
        <f t="shared" si="263"/>
        <v>0.56575911298359416</v>
      </c>
      <c r="AEA465" s="11">
        <f t="shared" si="263"/>
        <v>0.49806343336958731</v>
      </c>
      <c r="AEB465" s="11">
        <f t="shared" si="263"/>
        <v>0.60742081449959318</v>
      </c>
      <c r="AEC465" s="11">
        <f t="shared" si="263"/>
        <v>0.49982221128116155</v>
      </c>
      <c r="AED465" s="11">
        <f t="shared" si="263"/>
        <v>0.59542124704889077</v>
      </c>
      <c r="AEE465" s="11">
        <f t="shared" si="263"/>
        <v>0.64665255972777325</v>
      </c>
      <c r="AEF465" s="11">
        <f t="shared" si="263"/>
        <v>0.53639868829119808</v>
      </c>
      <c r="AEG465" s="11">
        <f t="shared" si="263"/>
        <v>0.64712332649590565</v>
      </c>
      <c r="AEH465" s="11">
        <f t="shared" si="263"/>
        <v>0.5638577792653523</v>
      </c>
      <c r="AEI465" s="11">
        <f t="shared" si="263"/>
        <v>0.55842216173464343</v>
      </c>
      <c r="AEJ465" s="11">
        <f t="shared" si="263"/>
        <v>0.37692497541224235</v>
      </c>
      <c r="AEK465" s="11">
        <f t="shared" si="263"/>
        <v>0.68523597313936646</v>
      </c>
      <c r="AEL465" s="11">
        <f t="shared" si="263"/>
        <v>0.54097183665580462</v>
      </c>
      <c r="AEM465" s="11">
        <f t="shared" si="263"/>
        <v>0.57033559921865473</v>
      </c>
      <c r="AEN465" s="11">
        <f t="shared" si="263"/>
        <v>0.44528957024297555</v>
      </c>
      <c r="AEO465" s="11">
        <f t="shared" si="263"/>
        <v>0.66611159442704626</v>
      </c>
      <c r="AEP465" s="11">
        <f t="shared" si="263"/>
        <v>0.49557855551797503</v>
      </c>
      <c r="AEQ465" s="11">
        <f t="shared" si="263"/>
        <v>0.68281886059291874</v>
      </c>
      <c r="AER465" s="11">
        <f t="shared" si="263"/>
        <v>0.52782746731352004</v>
      </c>
      <c r="AES465" s="11">
        <f t="shared" si="263"/>
        <v>0.48822909829427391</v>
      </c>
      <c r="AET465" s="11">
        <f t="shared" si="263"/>
        <v>0.60981411705904032</v>
      </c>
      <c r="AEU465" s="11">
        <f t="shared" si="263"/>
        <v>0.58800396172690816</v>
      </c>
      <c r="AEV465" s="11">
        <f t="shared" si="263"/>
        <v>0.5490082312981609</v>
      </c>
      <c r="AEW465" s="11">
        <f t="shared" si="263"/>
        <v>0.58736282153966057</v>
      </c>
      <c r="AEX465" s="11">
        <f t="shared" si="263"/>
        <v>0.55032284311653845</v>
      </c>
      <c r="AEY465" s="11">
        <f t="shared" si="263"/>
        <v>0.65994585254762195</v>
      </c>
      <c r="AEZ465" s="11">
        <f t="shared" si="263"/>
        <v>0.64146627089121167</v>
      </c>
      <c r="AFA465" s="11">
        <f t="shared" si="263"/>
        <v>0.69505662089704989</v>
      </c>
      <c r="AFB465" s="11">
        <f t="shared" si="263"/>
        <v>0.6119142935571823</v>
      </c>
      <c r="AFC465" s="11">
        <f t="shared" si="263"/>
        <v>0.51642865734332244</v>
      </c>
      <c r="AFD465" s="11">
        <f t="shared" si="263"/>
        <v>0.60388369994251223</v>
      </c>
      <c r="AFE465" s="11">
        <f t="shared" ref="AFE465:AHP465" si="264">SUM(AFE461/AFE464)</f>
        <v>0.57413936988590697</v>
      </c>
      <c r="AFF465" s="11">
        <f t="shared" si="264"/>
        <v>0.70234016347098494</v>
      </c>
      <c r="AFG465" s="11">
        <f t="shared" si="264"/>
        <v>0.60318837155154548</v>
      </c>
      <c r="AFH465" s="11">
        <f t="shared" si="264"/>
        <v>0.74428561736303089</v>
      </c>
      <c r="AFI465" s="11">
        <f t="shared" si="264"/>
        <v>0.74300101463972845</v>
      </c>
      <c r="AFJ465" s="11">
        <f t="shared" si="264"/>
        <v>0.7074701902987407</v>
      </c>
      <c r="AFK465" s="11">
        <f t="shared" si="264"/>
        <v>0.7339337963169924</v>
      </c>
      <c r="AFL465" s="11">
        <f t="shared" si="264"/>
        <v>0.69500830190244578</v>
      </c>
      <c r="AFM465" s="11">
        <f t="shared" si="264"/>
        <v>0.7197190313952877</v>
      </c>
      <c r="AFN465" s="11">
        <f t="shared" si="264"/>
        <v>0.69887400917415476</v>
      </c>
      <c r="AFO465" s="11">
        <f t="shared" si="264"/>
        <v>0.67160004597667999</v>
      </c>
      <c r="AFP465" s="11">
        <f t="shared" si="264"/>
        <v>0.57944501151628702</v>
      </c>
      <c r="AFQ465" s="11">
        <f t="shared" si="264"/>
        <v>0.66602921184258157</v>
      </c>
      <c r="AFR465" s="11">
        <f t="shared" si="264"/>
        <v>0.67854013947064384</v>
      </c>
      <c r="AFS465" s="11">
        <f t="shared" si="264"/>
        <v>0.72893441114007873</v>
      </c>
      <c r="AFT465" s="11">
        <f t="shared" si="264"/>
        <v>0.73335275286859247</v>
      </c>
      <c r="AFU465" s="11">
        <f t="shared" si="264"/>
        <v>0.73854345764905249</v>
      </c>
      <c r="AFV465" s="11">
        <f t="shared" si="264"/>
        <v>0.74126847181147426</v>
      </c>
      <c r="AFW465" s="11">
        <f t="shared" si="264"/>
        <v>0.62836165403128919</v>
      </c>
      <c r="AFX465" s="11">
        <f t="shared" si="264"/>
        <v>0.63703861389360383</v>
      </c>
      <c r="AFY465" s="11">
        <f t="shared" si="264"/>
        <v>0.75534307211983343</v>
      </c>
      <c r="AFZ465" s="11">
        <f t="shared" si="264"/>
        <v>0.66817203460836505</v>
      </c>
      <c r="AGA465" s="11">
        <f t="shared" si="264"/>
        <v>0.67842992835743465</v>
      </c>
      <c r="AGB465" s="11">
        <f t="shared" si="264"/>
        <v>0.43975027059764599</v>
      </c>
      <c r="AGC465" s="11">
        <f t="shared" si="264"/>
        <v>0.58327476744191531</v>
      </c>
      <c r="AGD465" s="11">
        <f t="shared" si="264"/>
        <v>0.56692349876302406</v>
      </c>
      <c r="AGE465" s="11">
        <f t="shared" si="264"/>
        <v>0.68359902473374767</v>
      </c>
      <c r="AGF465" s="11">
        <f t="shared" si="264"/>
        <v>0.46928420969171353</v>
      </c>
      <c r="AGG465" s="11">
        <f t="shared" si="264"/>
        <v>0.64824420777454794</v>
      </c>
      <c r="AGH465" s="11">
        <f t="shared" si="264"/>
        <v>0.57950951429586228</v>
      </c>
      <c r="AGI465" s="11">
        <f t="shared" si="264"/>
        <v>0.68772345314392036</v>
      </c>
      <c r="AGJ465" s="11">
        <f t="shared" si="264"/>
        <v>0.67396637452861508</v>
      </c>
      <c r="AGK465" s="11">
        <f t="shared" si="264"/>
        <v>0.67082363288704183</v>
      </c>
      <c r="AGL465" s="11">
        <f t="shared" si="264"/>
        <v>0.58572727484804865</v>
      </c>
      <c r="AGM465" s="11">
        <f t="shared" si="264"/>
        <v>0.49374386013921895</v>
      </c>
      <c r="AGN465" s="11">
        <f t="shared" si="264"/>
        <v>0.64046663504497725</v>
      </c>
      <c r="AGO465" s="11">
        <f t="shared" si="264"/>
        <v>0.61248956190503889</v>
      </c>
      <c r="AGP465" s="11">
        <f t="shared" si="264"/>
        <v>0.7222470128347509</v>
      </c>
      <c r="AGQ465" s="11">
        <f t="shared" si="264"/>
        <v>0.59641812469089805</v>
      </c>
      <c r="AGR465" s="11">
        <f t="shared" si="264"/>
        <v>0.59514676820489543</v>
      </c>
      <c r="AGS465" s="11">
        <f t="shared" si="264"/>
        <v>0.72486480873103132</v>
      </c>
      <c r="AGT465" s="11">
        <f t="shared" si="264"/>
        <v>0.68851598054137841</v>
      </c>
      <c r="AGU465" s="11">
        <f t="shared" si="264"/>
        <v>0.48901400404577861</v>
      </c>
      <c r="AGV465" s="11">
        <f t="shared" si="264"/>
        <v>0.48059989527646368</v>
      </c>
      <c r="AGW465" s="11">
        <f t="shared" si="264"/>
        <v>0.6719959229147513</v>
      </c>
      <c r="AGX465" s="11">
        <f t="shared" si="264"/>
        <v>0.60333963902205612</v>
      </c>
      <c r="AGY465" s="11">
        <f t="shared" si="264"/>
        <v>0.47056580654065178</v>
      </c>
      <c r="AGZ465" s="11">
        <f t="shared" si="264"/>
        <v>0.67507480088213245</v>
      </c>
      <c r="AHA465" s="11">
        <f t="shared" si="264"/>
        <v>0.65422921262783651</v>
      </c>
      <c r="AHB465" s="11">
        <f t="shared" si="264"/>
        <v>0.6007750202854425</v>
      </c>
      <c r="AHC465" s="11">
        <f t="shared" si="264"/>
        <v>0.71000919459535738</v>
      </c>
      <c r="AHD465" s="11">
        <f t="shared" si="264"/>
        <v>0.56941448683882689</v>
      </c>
      <c r="AHE465" s="11">
        <f t="shared" si="264"/>
        <v>0.54510299475636614</v>
      </c>
      <c r="AHF465" s="11">
        <f t="shared" si="264"/>
        <v>0.68484856081854839</v>
      </c>
      <c r="AHG465" s="11">
        <f t="shared" si="264"/>
        <v>0.68364980463465708</v>
      </c>
      <c r="AHH465" s="11">
        <f t="shared" si="264"/>
        <v>0.59630322706800598</v>
      </c>
      <c r="AHI465" s="11">
        <f t="shared" si="264"/>
        <v>0.68732025164791988</v>
      </c>
      <c r="AHJ465" s="11">
        <f t="shared" si="264"/>
        <v>0.59418867709935985</v>
      </c>
      <c r="AHK465" s="11">
        <f t="shared" si="264"/>
        <v>0.59901397245641397</v>
      </c>
      <c r="AHL465" s="11">
        <f t="shared" si="264"/>
        <v>0.49202322869096426</v>
      </c>
      <c r="AHM465" s="11">
        <f t="shared" si="264"/>
        <v>0.62225604782084221</v>
      </c>
      <c r="AHN465" s="11">
        <f t="shared" si="264"/>
        <v>0.74796911644248987</v>
      </c>
      <c r="AHO465" s="11">
        <f t="shared" si="264"/>
        <v>0.66083610317998909</v>
      </c>
      <c r="AHP465" s="11">
        <f t="shared" si="264"/>
        <v>0.60752401107299159</v>
      </c>
      <c r="AHQ465" s="11">
        <f t="shared" ref="AHQ465:AHT465" si="265">SUM(AHQ461/AHQ464)</f>
        <v>0.72689596699422676</v>
      </c>
      <c r="AHR465" s="11">
        <f t="shared" si="265"/>
        <v>0.54776686367167682</v>
      </c>
      <c r="AHS465" s="11"/>
      <c r="AHT465" s="11">
        <f t="shared" si="265"/>
        <v>0.51194756993524837</v>
      </c>
    </row>
    <row r="466" spans="3:904" ht="21">
      <c r="C466" s="3" t="s">
        <v>2690</v>
      </c>
      <c r="D466" s="11">
        <f>D461/D459</f>
        <v>0.35460780143630966</v>
      </c>
      <c r="E466" s="11">
        <f t="shared" ref="E466:BP466" si="266">E461/E459</f>
        <v>0.54218267320130209</v>
      </c>
      <c r="F466" s="11">
        <f t="shared" si="266"/>
        <v>0.5491755930541784</v>
      </c>
      <c r="G466" s="11">
        <f t="shared" si="266"/>
        <v>0.818751449216647</v>
      </c>
      <c r="H466" s="11">
        <f t="shared" si="266"/>
        <v>0.44133952973854285</v>
      </c>
      <c r="I466" s="11">
        <f t="shared" si="266"/>
        <v>0.62075290692447604</v>
      </c>
      <c r="J466" s="11">
        <f t="shared" si="266"/>
        <v>0.64803990261011546</v>
      </c>
      <c r="K466" s="11">
        <f t="shared" si="266"/>
        <v>0.68675537551249988</v>
      </c>
      <c r="L466" s="11">
        <f t="shared" si="266"/>
        <v>0.62938508157896267</v>
      </c>
      <c r="M466" s="11">
        <f t="shared" si="266"/>
        <v>0.6340790915057013</v>
      </c>
      <c r="N466" s="11">
        <f t="shared" si="266"/>
        <v>0.52431772841541713</v>
      </c>
      <c r="O466" s="11">
        <f t="shared" si="266"/>
        <v>0.86231438113055725</v>
      </c>
      <c r="P466" s="11">
        <f t="shared" si="266"/>
        <v>0.44124964682500561</v>
      </c>
      <c r="Q466" s="11">
        <f t="shared" si="266"/>
        <v>0.68937562124550633</v>
      </c>
      <c r="R466" s="11">
        <f t="shared" si="266"/>
        <v>0.69442518537486786</v>
      </c>
      <c r="S466" s="11">
        <f t="shared" si="266"/>
        <v>0.68400415817776739</v>
      </c>
      <c r="T466" s="11">
        <f t="shared" si="266"/>
        <v>0.28731164264791464</v>
      </c>
      <c r="U466" s="11">
        <f t="shared" si="266"/>
        <v>0.46497275603412902</v>
      </c>
      <c r="V466" s="11">
        <f t="shared" si="266"/>
        <v>0.28317930675395603</v>
      </c>
      <c r="W466" s="11">
        <f t="shared" si="266"/>
        <v>0.54767858504797373</v>
      </c>
      <c r="X466" s="11">
        <f t="shared" si="266"/>
        <v>0.66035675071338351</v>
      </c>
      <c r="Y466" s="11">
        <f t="shared" si="266"/>
        <v>0.50061541434619683</v>
      </c>
      <c r="Z466" s="11">
        <f t="shared" si="266"/>
        <v>0.8089123066790157</v>
      </c>
      <c r="AA466" s="11">
        <f t="shared" si="266"/>
        <v>0.59142308371017749</v>
      </c>
      <c r="AB466" s="11">
        <f t="shared" si="266"/>
        <v>1.1487508504665638</v>
      </c>
      <c r="AC466" s="11">
        <f t="shared" si="266"/>
        <v>0.35947242493109732</v>
      </c>
      <c r="AD466" s="11">
        <f t="shared" si="266"/>
        <v>0.74526522756895175</v>
      </c>
      <c r="AE466" s="11">
        <f t="shared" si="266"/>
        <v>0.49553701737438882</v>
      </c>
      <c r="AF466" s="11">
        <f t="shared" si="266"/>
        <v>0.44549916366717385</v>
      </c>
      <c r="AG466" s="11">
        <f t="shared" si="266"/>
        <v>0.61795721211393373</v>
      </c>
      <c r="AH466" s="11">
        <f t="shared" si="266"/>
        <v>0.36440489149109323</v>
      </c>
      <c r="AI466" s="11">
        <f t="shared" si="266"/>
        <v>0.55574301468379295</v>
      </c>
      <c r="AJ466" s="11">
        <f t="shared" si="266"/>
        <v>0.81688621590616373</v>
      </c>
      <c r="AK466" s="11">
        <f t="shared" si="266"/>
        <v>0.72400382313205813</v>
      </c>
      <c r="AL466" s="11">
        <f t="shared" si="266"/>
        <v>0.94470468931667917</v>
      </c>
      <c r="AM466" s="11">
        <f t="shared" si="266"/>
        <v>0.80162495433654302</v>
      </c>
      <c r="AN466" s="11">
        <f t="shared" si="266"/>
        <v>0.71108007266538142</v>
      </c>
      <c r="AO466" s="11">
        <f t="shared" si="266"/>
        <v>0.84549905976333284</v>
      </c>
      <c r="AP466" s="11">
        <f t="shared" si="266"/>
        <v>0.74626326740564664</v>
      </c>
      <c r="AQ466" s="11">
        <f t="shared" si="266"/>
        <v>0.93837748780972075</v>
      </c>
      <c r="AR466" s="11">
        <f t="shared" si="266"/>
        <v>1.4551358153988077</v>
      </c>
      <c r="AS466" s="11">
        <f t="shared" si="266"/>
        <v>2.1697948770905144</v>
      </c>
      <c r="AT466" s="11">
        <f t="shared" si="266"/>
        <v>0.40570254601035727</v>
      </c>
      <c r="AU466" s="11">
        <f t="shared" si="266"/>
        <v>1.3660345936001248</v>
      </c>
      <c r="AV466" s="11">
        <f t="shared" si="266"/>
        <v>1.001529600250576</v>
      </c>
      <c r="AW466" s="11">
        <f t="shared" si="266"/>
        <v>0.80463929510448773</v>
      </c>
      <c r="AX466" s="11">
        <f t="shared" si="266"/>
        <v>0.62387859103480903</v>
      </c>
      <c r="AY466" s="11">
        <f t="shared" si="266"/>
        <v>0.8858067316993562</v>
      </c>
      <c r="AZ466" s="11">
        <f t="shared" si="266"/>
        <v>1.0375500873172008</v>
      </c>
      <c r="BA466" s="11">
        <f t="shared" si="266"/>
        <v>0.78510752376719006</v>
      </c>
      <c r="BB466" s="11">
        <f t="shared" si="266"/>
        <v>1.2929423123649917</v>
      </c>
      <c r="BC466" s="11">
        <f t="shared" si="266"/>
        <v>1.1214207654575099</v>
      </c>
      <c r="BD466" s="11">
        <f t="shared" si="266"/>
        <v>1.3111572040929695</v>
      </c>
      <c r="BE466" s="11">
        <f t="shared" si="266"/>
        <v>1.4469153379908231</v>
      </c>
      <c r="BF466" s="11">
        <f t="shared" si="266"/>
        <v>0.5661025794294049</v>
      </c>
      <c r="BG466" s="11">
        <f t="shared" si="266"/>
        <v>1.9237650455113418</v>
      </c>
      <c r="BH466" s="11">
        <f t="shared" si="266"/>
        <v>0.83199916827552922</v>
      </c>
      <c r="BI466" s="11">
        <f t="shared" si="266"/>
        <v>0.41999395967390074</v>
      </c>
      <c r="BJ466" s="11">
        <f t="shared" si="266"/>
        <v>0.43531336251031172</v>
      </c>
      <c r="BK466" s="11">
        <f t="shared" si="266"/>
        <v>0.63537313217527769</v>
      </c>
      <c r="BL466" s="11">
        <f t="shared" si="266"/>
        <v>0.91761286578871815</v>
      </c>
      <c r="BM466" s="11">
        <f t="shared" si="266"/>
        <v>0.71868490712304922</v>
      </c>
      <c r="BN466" s="11">
        <f t="shared" si="266"/>
        <v>0.66577355977941222</v>
      </c>
      <c r="BO466" s="11">
        <f t="shared" si="266"/>
        <v>1.0727876128191858</v>
      </c>
      <c r="BP466" s="11">
        <f t="shared" si="266"/>
        <v>0.88228780656224381</v>
      </c>
      <c r="BQ466" s="11">
        <f t="shared" ref="BQ466:EB466" si="267">BQ461/BQ459</f>
        <v>1.1924519033855319</v>
      </c>
      <c r="BR466" s="11">
        <f t="shared" si="267"/>
        <v>0.39971698874248435</v>
      </c>
      <c r="BS466" s="11">
        <f t="shared" si="267"/>
        <v>0.97443270954316941</v>
      </c>
      <c r="BT466" s="11">
        <f t="shared" si="267"/>
        <v>0.90041798394945527</v>
      </c>
      <c r="BU466" s="11">
        <f t="shared" si="267"/>
        <v>0.73872811782220704</v>
      </c>
      <c r="BV466" s="11">
        <f t="shared" si="267"/>
        <v>0.76327221311483262</v>
      </c>
      <c r="BW466" s="11">
        <f t="shared" si="267"/>
        <v>0.88983843347837566</v>
      </c>
      <c r="BX466" s="11">
        <f t="shared" si="267"/>
        <v>1.1274660026988168</v>
      </c>
      <c r="BY466" s="11">
        <f t="shared" si="267"/>
        <v>1.3745260668810109</v>
      </c>
      <c r="BZ466" s="11">
        <f t="shared" si="267"/>
        <v>0.55399810157923879</v>
      </c>
      <c r="CA466" s="11">
        <f t="shared" si="267"/>
        <v>0.60646440195238871</v>
      </c>
      <c r="CB466" s="11">
        <f t="shared" si="267"/>
        <v>0.46387021608769319</v>
      </c>
      <c r="CC466" s="11">
        <f t="shared" si="267"/>
        <v>0.34049586744685195</v>
      </c>
      <c r="CD466" s="11">
        <f t="shared" si="267"/>
        <v>0.96147602850516811</v>
      </c>
      <c r="CE466" s="11">
        <f t="shared" si="267"/>
        <v>0.5193417239061312</v>
      </c>
      <c r="CF466" s="11">
        <f t="shared" si="267"/>
        <v>0.68080090849342567</v>
      </c>
      <c r="CG466" s="11">
        <f t="shared" si="267"/>
        <v>0.37698518183561219</v>
      </c>
      <c r="CH466" s="11">
        <f t="shared" si="267"/>
        <v>0.80306168268408684</v>
      </c>
      <c r="CI466" s="11">
        <f t="shared" si="267"/>
        <v>0.44032922669654695</v>
      </c>
      <c r="CJ466" s="11">
        <f t="shared" si="267"/>
        <v>1.086532911245925</v>
      </c>
      <c r="CK466" s="11">
        <f t="shared" si="267"/>
        <v>0.77642760259050347</v>
      </c>
      <c r="CL466" s="11">
        <f t="shared" si="267"/>
        <v>1.1231811976728274</v>
      </c>
      <c r="CM466" s="11">
        <f t="shared" si="267"/>
        <v>0.90204415303574892</v>
      </c>
      <c r="CN466" s="11">
        <f t="shared" si="267"/>
        <v>0.78587764674346983</v>
      </c>
      <c r="CO466" s="11">
        <f t="shared" si="267"/>
        <v>1.6167613172286965</v>
      </c>
      <c r="CP466" s="11">
        <f t="shared" si="267"/>
        <v>1.002782897647021</v>
      </c>
      <c r="CQ466" s="11">
        <f t="shared" si="267"/>
        <v>1.0964724742722678</v>
      </c>
      <c r="CR466" s="11">
        <f t="shared" si="267"/>
        <v>0.91236404554435235</v>
      </c>
      <c r="CS466" s="11">
        <f t="shared" si="267"/>
        <v>1.0552312370676251</v>
      </c>
      <c r="CT466" s="11">
        <f t="shared" si="267"/>
        <v>0.34952467239086332</v>
      </c>
      <c r="CU466" s="11">
        <f t="shared" si="267"/>
        <v>0.94211182054014753</v>
      </c>
      <c r="CV466" s="11">
        <f t="shared" si="267"/>
        <v>0.68864810799842091</v>
      </c>
      <c r="CW466" s="11">
        <f t="shared" si="267"/>
        <v>0.64061248681509575</v>
      </c>
      <c r="CX466" s="11">
        <f t="shared" si="267"/>
        <v>1.4163124762508792</v>
      </c>
      <c r="CY466" s="11">
        <f t="shared" si="267"/>
        <v>0.46834941484814285</v>
      </c>
      <c r="CZ466" s="11">
        <f t="shared" si="267"/>
        <v>0.91387445684980684</v>
      </c>
      <c r="DA466" s="11">
        <f t="shared" si="267"/>
        <v>0.9410942024363349</v>
      </c>
      <c r="DB466" s="11">
        <f t="shared" si="267"/>
        <v>0.37423775501358247</v>
      </c>
      <c r="DC466" s="11">
        <f t="shared" si="267"/>
        <v>0.36615878893396642</v>
      </c>
      <c r="DD466" s="11">
        <f t="shared" si="267"/>
        <v>0.41019180958838336</v>
      </c>
      <c r="DE466" s="11">
        <f t="shared" si="267"/>
        <v>0.46195577824874645</v>
      </c>
      <c r="DF466" s="11">
        <f t="shared" si="267"/>
        <v>0.59731332066260734</v>
      </c>
      <c r="DG466" s="11">
        <f t="shared" si="267"/>
        <v>0.3119890226396756</v>
      </c>
      <c r="DH466" s="11">
        <f t="shared" si="267"/>
        <v>0.20692259233395568</v>
      </c>
      <c r="DI466" s="11">
        <f t="shared" si="267"/>
        <v>0.59243790222740078</v>
      </c>
      <c r="DJ466" s="11">
        <f t="shared" si="267"/>
        <v>0.39034819039697433</v>
      </c>
      <c r="DK466" s="11">
        <f t="shared" si="267"/>
        <v>0.46973821590618237</v>
      </c>
      <c r="DL466" s="11">
        <f t="shared" si="267"/>
        <v>0.56179913641824641</v>
      </c>
      <c r="DM466" s="11">
        <f t="shared" si="267"/>
        <v>0.36074451504736377</v>
      </c>
      <c r="DN466" s="11">
        <f t="shared" si="267"/>
        <v>0.55552345068938858</v>
      </c>
      <c r="DO466" s="11">
        <f t="shared" si="267"/>
        <v>0.52641882218338965</v>
      </c>
      <c r="DP466" s="11">
        <f t="shared" si="267"/>
        <v>0.36836865707839539</v>
      </c>
      <c r="DQ466" s="11">
        <f t="shared" si="267"/>
        <v>0.28109738712893917</v>
      </c>
      <c r="DR466" s="11">
        <f t="shared" si="267"/>
        <v>0.92008630484149612</v>
      </c>
      <c r="DS466" s="11">
        <f t="shared" si="267"/>
        <v>0.4455143566345422</v>
      </c>
      <c r="DT466" s="11">
        <f t="shared" si="267"/>
        <v>0.50551793134994472</v>
      </c>
      <c r="DU466" s="11">
        <f t="shared" si="267"/>
        <v>0.79543774839724546</v>
      </c>
      <c r="DV466" s="11">
        <f t="shared" si="267"/>
        <v>0.41149299489703961</v>
      </c>
      <c r="DW466" s="11">
        <f t="shared" si="267"/>
        <v>0.42981782422188342</v>
      </c>
      <c r="DX466" s="11">
        <f t="shared" si="267"/>
        <v>0.50246434145484531</v>
      </c>
      <c r="DY466" s="11">
        <f t="shared" si="267"/>
        <v>0.39082328365460134</v>
      </c>
      <c r="DZ466" s="11">
        <f t="shared" si="267"/>
        <v>0.57973545426214002</v>
      </c>
      <c r="EA466" s="11">
        <f t="shared" si="267"/>
        <v>0.53730652802306189</v>
      </c>
      <c r="EB466" s="11">
        <f t="shared" si="267"/>
        <v>0.55108430166792322</v>
      </c>
      <c r="EC466" s="11">
        <f t="shared" ref="EC466:GN466" si="268">EC461/EC459</f>
        <v>1.0854540631692038</v>
      </c>
      <c r="ED466" s="11">
        <f t="shared" si="268"/>
        <v>0.49409364825389118</v>
      </c>
      <c r="EE466" s="11">
        <f t="shared" si="268"/>
        <v>0.50304570986661568</v>
      </c>
      <c r="EF466" s="11">
        <f t="shared" si="268"/>
        <v>0.48915424948021086</v>
      </c>
      <c r="EG466" s="11">
        <f t="shared" si="268"/>
        <v>0.81848255532347658</v>
      </c>
      <c r="EH466" s="11">
        <f t="shared" si="268"/>
        <v>0.76294751277151118</v>
      </c>
      <c r="EI466" s="11">
        <f t="shared" si="268"/>
        <v>0.75908527108470691</v>
      </c>
      <c r="EJ466" s="11">
        <f t="shared" si="268"/>
        <v>0.62291793907245063</v>
      </c>
      <c r="EK466" s="11">
        <f t="shared" si="268"/>
        <v>0.60154788143411109</v>
      </c>
      <c r="EL466" s="11">
        <f t="shared" si="268"/>
        <v>0.73948754278895179</v>
      </c>
      <c r="EM466" s="11">
        <f t="shared" si="268"/>
        <v>0.75878492535576247</v>
      </c>
      <c r="EN466" s="11">
        <f t="shared" si="268"/>
        <v>0.4719651373525956</v>
      </c>
      <c r="EO466" s="11">
        <f t="shared" si="268"/>
        <v>0.38470682467429695</v>
      </c>
      <c r="EP466" s="11">
        <f t="shared" si="268"/>
        <v>0.45320404791962116</v>
      </c>
      <c r="EQ466" s="11">
        <f t="shared" si="268"/>
        <v>0.53732204952640328</v>
      </c>
      <c r="ER466" s="11">
        <f t="shared" si="268"/>
        <v>1.1231298881132779</v>
      </c>
      <c r="ES466" s="11">
        <f t="shared" si="268"/>
        <v>1.0306190499142669</v>
      </c>
      <c r="ET466" s="11">
        <f t="shared" si="268"/>
        <v>0.56382669776528249</v>
      </c>
      <c r="EU466" s="11">
        <f t="shared" si="268"/>
        <v>0.45185975463430278</v>
      </c>
      <c r="EV466" s="11">
        <f t="shared" si="268"/>
        <v>0.60670854385746054</v>
      </c>
      <c r="EW466" s="11">
        <f t="shared" si="268"/>
        <v>0.5065682629410897</v>
      </c>
      <c r="EX466" s="11">
        <f t="shared" si="268"/>
        <v>1.0707581687699652</v>
      </c>
      <c r="EY466" s="11">
        <f t="shared" si="268"/>
        <v>0.86079120332247894</v>
      </c>
      <c r="EZ466" s="11">
        <f t="shared" si="268"/>
        <v>0.66558509696712742</v>
      </c>
      <c r="FA466" s="11">
        <f t="shared" si="268"/>
        <v>0.3040151089129014</v>
      </c>
      <c r="FB466" s="11">
        <f t="shared" si="268"/>
        <v>0.37123746127007307</v>
      </c>
      <c r="FC466" s="11">
        <f t="shared" si="268"/>
        <v>0.72312939223300221</v>
      </c>
      <c r="FD466" s="11">
        <f t="shared" si="268"/>
        <v>0.6042428667247004</v>
      </c>
      <c r="FE466" s="11">
        <f t="shared" si="268"/>
        <v>0.79938874511259539</v>
      </c>
      <c r="FF466" s="11">
        <f t="shared" si="268"/>
        <v>0.61237625345535041</v>
      </c>
      <c r="FG466" s="11">
        <f t="shared" si="268"/>
        <v>0.78048123980693651</v>
      </c>
      <c r="FH466" s="11">
        <f t="shared" si="268"/>
        <v>0.4797014113513538</v>
      </c>
      <c r="FI466" s="11">
        <f t="shared" si="268"/>
        <v>0.36036356309950535</v>
      </c>
      <c r="FJ466" s="11">
        <f t="shared" si="268"/>
        <v>1.2970641070453239</v>
      </c>
      <c r="FK466" s="11">
        <f t="shared" si="268"/>
        <v>1.300339712293207</v>
      </c>
      <c r="FL466" s="11">
        <f t="shared" si="268"/>
        <v>1.0248871759892444</v>
      </c>
      <c r="FM466" s="11">
        <f t="shared" si="268"/>
        <v>0.71148494160226639</v>
      </c>
      <c r="FN466" s="11">
        <f t="shared" si="268"/>
        <v>0.97070453043157912</v>
      </c>
      <c r="FO466" s="11">
        <f t="shared" si="268"/>
        <v>0.78803341975545915</v>
      </c>
      <c r="FP466" s="11">
        <f t="shared" si="268"/>
        <v>1.0151277525124711</v>
      </c>
      <c r="FQ466" s="11">
        <f t="shared" si="268"/>
        <v>0.21453812182040244</v>
      </c>
      <c r="FR466" s="11">
        <f t="shared" si="268"/>
        <v>0.73745524493218084</v>
      </c>
      <c r="FS466" s="11">
        <f t="shared" si="268"/>
        <v>0.68451908552963847</v>
      </c>
      <c r="FT466" s="11">
        <f t="shared" si="268"/>
        <v>0.63580401909894479</v>
      </c>
      <c r="FU466" s="11">
        <f t="shared" si="268"/>
        <v>0.60756915889048624</v>
      </c>
      <c r="FV466" s="11">
        <f t="shared" si="268"/>
        <v>0.54488374466858058</v>
      </c>
      <c r="FW466" s="11">
        <f t="shared" si="268"/>
        <v>0.60510196505022018</v>
      </c>
      <c r="FX466" s="11">
        <f t="shared" si="268"/>
        <v>0.48307977511609379</v>
      </c>
      <c r="FY466" s="11">
        <f t="shared" si="268"/>
        <v>0.70586043201506088</v>
      </c>
      <c r="FZ466" s="11">
        <f t="shared" si="268"/>
        <v>0.70154514865616246</v>
      </c>
      <c r="GA466" s="11">
        <f t="shared" si="268"/>
        <v>0.53752720310978763</v>
      </c>
      <c r="GB466" s="11">
        <f t="shared" si="268"/>
        <v>0.90687088014200845</v>
      </c>
      <c r="GC466" s="11">
        <f t="shared" si="268"/>
        <v>0.6693617190010881</v>
      </c>
      <c r="GD466" s="11">
        <f t="shared" si="268"/>
        <v>0.95417707980731936</v>
      </c>
      <c r="GE466" s="11">
        <f t="shared" si="268"/>
        <v>0.4269152159556131</v>
      </c>
      <c r="GF466" s="11">
        <f t="shared" si="268"/>
        <v>0.53950823155628991</v>
      </c>
      <c r="GG466" s="11">
        <f t="shared" si="268"/>
        <v>1.0033052008513437</v>
      </c>
      <c r="GH466" s="11">
        <f t="shared" si="268"/>
        <v>0.50336355445317149</v>
      </c>
      <c r="GI466" s="11">
        <f t="shared" si="268"/>
        <v>0.52840095309116697</v>
      </c>
      <c r="GJ466" s="11">
        <f t="shared" si="268"/>
        <v>0.46471243193686096</v>
      </c>
      <c r="GK466" s="11">
        <f t="shared" si="268"/>
        <v>0.67773542068214998</v>
      </c>
      <c r="GL466" s="11">
        <f t="shared" si="268"/>
        <v>0.70099837708812351</v>
      </c>
      <c r="GM466" s="11">
        <f t="shared" si="268"/>
        <v>0.69539400895588566</v>
      </c>
      <c r="GN466" s="11">
        <f t="shared" si="268"/>
        <v>0.80965423896179101</v>
      </c>
      <c r="GO466" s="11">
        <f t="shared" ref="GO466:IZ466" si="269">GO461/GO459</f>
        <v>0.55938947630964886</v>
      </c>
      <c r="GP466" s="11">
        <f t="shared" si="269"/>
        <v>0.72080356407136958</v>
      </c>
      <c r="GQ466" s="11">
        <f t="shared" si="269"/>
        <v>0.45870518726497378</v>
      </c>
      <c r="GR466" s="11">
        <f t="shared" si="269"/>
        <v>0.86142909052333538</v>
      </c>
      <c r="GS466" s="11">
        <f t="shared" si="269"/>
        <v>0.8680981916330851</v>
      </c>
      <c r="GT466" s="11">
        <f t="shared" si="269"/>
        <v>0.72600898548010395</v>
      </c>
      <c r="GU466" s="11">
        <f t="shared" si="269"/>
        <v>1.2464155974344258</v>
      </c>
      <c r="GV466" s="11">
        <f t="shared" si="269"/>
        <v>0.54494805018087367</v>
      </c>
      <c r="GW466" s="11">
        <f t="shared" si="269"/>
        <v>0.75270765965851139</v>
      </c>
      <c r="GX466" s="11">
        <f t="shared" si="269"/>
        <v>0.78399248761487639</v>
      </c>
      <c r="GY466" s="11">
        <f t="shared" si="269"/>
        <v>0.42551837768694689</v>
      </c>
      <c r="GZ466" s="11">
        <f t="shared" si="269"/>
        <v>1.0456051410826512</v>
      </c>
      <c r="HA466" s="11">
        <f t="shared" si="269"/>
        <v>0.69284439487599869</v>
      </c>
      <c r="HB466" s="11">
        <f t="shared" si="269"/>
        <v>0.55962207587116275</v>
      </c>
      <c r="HC466" s="11">
        <f t="shared" si="269"/>
        <v>0.34602331182575896</v>
      </c>
      <c r="HD466" s="11">
        <f t="shared" si="269"/>
        <v>0.63117954349925098</v>
      </c>
      <c r="HE466" s="11">
        <f t="shared" si="269"/>
        <v>0.5209559558661806</v>
      </c>
      <c r="HF466" s="11">
        <f t="shared" si="269"/>
        <v>0.41155920350799052</v>
      </c>
      <c r="HG466" s="11">
        <f t="shared" si="269"/>
        <v>0.70623028282479494</v>
      </c>
      <c r="HH466" s="11">
        <f t="shared" si="269"/>
        <v>0.37923722785655922</v>
      </c>
      <c r="HI466" s="11">
        <f t="shared" si="269"/>
        <v>0.85501470549953651</v>
      </c>
      <c r="HJ466" s="11">
        <f t="shared" si="269"/>
        <v>0.28262521155241671</v>
      </c>
      <c r="HK466" s="11">
        <f t="shared" si="269"/>
        <v>0.37812335897827137</v>
      </c>
      <c r="HL466" s="11">
        <f t="shared" si="269"/>
        <v>0.49393391856298846</v>
      </c>
      <c r="HM466" s="11">
        <f t="shared" si="269"/>
        <v>0.4108748701225986</v>
      </c>
      <c r="HN466" s="11">
        <f t="shared" si="269"/>
        <v>0.49690896925683309</v>
      </c>
      <c r="HO466" s="11">
        <f t="shared" si="269"/>
        <v>0.65350883969277407</v>
      </c>
      <c r="HP466" s="11">
        <f t="shared" si="269"/>
        <v>0.33053426606068603</v>
      </c>
      <c r="HQ466" s="11">
        <f t="shared" si="269"/>
        <v>0.74676339625023913</v>
      </c>
      <c r="HR466" s="11">
        <f t="shared" si="269"/>
        <v>0.76367188256888574</v>
      </c>
      <c r="HS466" s="11">
        <f t="shared" si="269"/>
        <v>0.49559616903253856</v>
      </c>
      <c r="HT466" s="11">
        <f t="shared" si="269"/>
        <v>0.51831759025827162</v>
      </c>
      <c r="HU466" s="11">
        <f t="shared" si="269"/>
        <v>0.66466326366711481</v>
      </c>
      <c r="HV466" s="11">
        <f t="shared" si="269"/>
        <v>0.41773907104900199</v>
      </c>
      <c r="HW466" s="11">
        <f t="shared" si="269"/>
        <v>0.6553025307002659</v>
      </c>
      <c r="HX466" s="11">
        <f t="shared" si="269"/>
        <v>1.3258762346467066</v>
      </c>
      <c r="HY466" s="11">
        <f t="shared" si="269"/>
        <v>0.4502572145268412</v>
      </c>
      <c r="HZ466" s="11">
        <f t="shared" si="269"/>
        <v>0.80637607681887202</v>
      </c>
      <c r="IA466" s="11">
        <f t="shared" si="269"/>
        <v>0.58665723744727682</v>
      </c>
      <c r="IB466" s="11">
        <f t="shared" si="269"/>
        <v>0.38492648923055994</v>
      </c>
      <c r="IC466" s="11">
        <f t="shared" si="269"/>
        <v>0.63780776070124445</v>
      </c>
      <c r="ID466" s="11">
        <f t="shared" si="269"/>
        <v>0.69826340754462179</v>
      </c>
      <c r="IE466" s="11">
        <f t="shared" si="269"/>
        <v>1.4015636395141937</v>
      </c>
      <c r="IF466" s="11">
        <f t="shared" si="269"/>
        <v>0.47118967170142179</v>
      </c>
      <c r="IG466" s="11">
        <f t="shared" si="269"/>
        <v>0.82435337367214245</v>
      </c>
      <c r="IH466" s="11">
        <f t="shared" si="269"/>
        <v>1.1486568997320865</v>
      </c>
      <c r="II466" s="11">
        <f t="shared" si="269"/>
        <v>0.4323473833416932</v>
      </c>
      <c r="IJ466" s="11">
        <f t="shared" si="269"/>
        <v>0.70266546485254289</v>
      </c>
      <c r="IK466" s="11">
        <f t="shared" si="269"/>
        <v>0.5586581545300473</v>
      </c>
      <c r="IL466" s="11">
        <f t="shared" si="269"/>
        <v>0.55407691503740153</v>
      </c>
      <c r="IM466" s="11">
        <f t="shared" si="269"/>
        <v>0.37938383038780171</v>
      </c>
      <c r="IN466" s="11">
        <f t="shared" si="269"/>
        <v>0.41529850358483017</v>
      </c>
      <c r="IO466" s="11">
        <f t="shared" si="269"/>
        <v>0.67436079644064584</v>
      </c>
      <c r="IP466" s="11">
        <f t="shared" si="269"/>
        <v>0.56949374301233646</v>
      </c>
      <c r="IQ466" s="11">
        <f t="shared" si="269"/>
        <v>0.34436560846634912</v>
      </c>
      <c r="IR466" s="11">
        <f t="shared" si="269"/>
        <v>0.85772658509465904</v>
      </c>
      <c r="IS466" s="11">
        <f t="shared" si="269"/>
        <v>0.32327076678899075</v>
      </c>
      <c r="IT466" s="11">
        <f t="shared" si="269"/>
        <v>0.5495611688284715</v>
      </c>
      <c r="IU466" s="11">
        <f t="shared" si="269"/>
        <v>0.23720617535696603</v>
      </c>
      <c r="IV466" s="11">
        <f t="shared" si="269"/>
        <v>0.40784928663511377</v>
      </c>
      <c r="IW466" s="11">
        <f t="shared" si="269"/>
        <v>0.82091571162937094</v>
      </c>
      <c r="IX466" s="11">
        <f t="shared" si="269"/>
        <v>0.38232592957074024</v>
      </c>
      <c r="IY466" s="11">
        <f t="shared" si="269"/>
        <v>1.587203803776376</v>
      </c>
      <c r="IZ466" s="11">
        <f t="shared" si="269"/>
        <v>1.1807218846276948</v>
      </c>
      <c r="JA466" s="11">
        <f t="shared" ref="JA466:LL466" si="270">JA461/JA459</f>
        <v>1.173728552628599</v>
      </c>
      <c r="JB466" s="11">
        <f t="shared" si="270"/>
        <v>0.70492436868860131</v>
      </c>
      <c r="JC466" s="11">
        <f t="shared" si="270"/>
        <v>0.33047726781700298</v>
      </c>
      <c r="JD466" s="11">
        <f t="shared" si="270"/>
        <v>0.77798760748077678</v>
      </c>
      <c r="JE466" s="11">
        <f t="shared" si="270"/>
        <v>0.58671652134802132</v>
      </c>
      <c r="JF466" s="11">
        <f t="shared" si="270"/>
        <v>0.76069483424646689</v>
      </c>
      <c r="JG466" s="11">
        <f t="shared" si="270"/>
        <v>0.99155090057030859</v>
      </c>
      <c r="JH466" s="11">
        <f t="shared" si="270"/>
        <v>1.1524626700275051</v>
      </c>
      <c r="JI466" s="11">
        <f t="shared" si="270"/>
        <v>1.0586340302732142</v>
      </c>
      <c r="JJ466" s="11">
        <f t="shared" si="270"/>
        <v>0.56461226380500507</v>
      </c>
      <c r="JK466" s="11">
        <f t="shared" si="270"/>
        <v>0.4382099228494204</v>
      </c>
      <c r="JL466" s="11">
        <f t="shared" si="270"/>
        <v>0.16157305270219804</v>
      </c>
      <c r="JM466" s="11">
        <f t="shared" si="270"/>
        <v>0.50098933911442911</v>
      </c>
      <c r="JN466" s="11">
        <f t="shared" si="270"/>
        <v>0.3698508096488286</v>
      </c>
      <c r="JO466" s="11">
        <f t="shared" si="270"/>
        <v>0.66812490289509252</v>
      </c>
      <c r="JP466" s="11">
        <f t="shared" si="270"/>
        <v>0.48020005292576612</v>
      </c>
      <c r="JQ466" s="11">
        <f t="shared" si="270"/>
        <v>0.60985082423028325</v>
      </c>
      <c r="JR466" s="11">
        <f t="shared" si="270"/>
        <v>0.35155063085674881</v>
      </c>
      <c r="JS466" s="11">
        <f t="shared" si="270"/>
        <v>0.33895901090216524</v>
      </c>
      <c r="JT466" s="11">
        <f t="shared" si="270"/>
        <v>0.67349688034516808</v>
      </c>
      <c r="JU466" s="11">
        <f t="shared" si="270"/>
        <v>1.0075832441727126</v>
      </c>
      <c r="JV466" s="11">
        <f t="shared" si="270"/>
        <v>0.71789753067328455</v>
      </c>
      <c r="JW466" s="11">
        <f t="shared" si="270"/>
        <v>0.9706366106570965</v>
      </c>
      <c r="JX466" s="11">
        <f t="shared" si="270"/>
        <v>0.67181188895048272</v>
      </c>
      <c r="JY466" s="11">
        <f t="shared" si="270"/>
        <v>0.42204800434766993</v>
      </c>
      <c r="JZ466" s="11">
        <f t="shared" si="270"/>
        <v>0.66720922909009028</v>
      </c>
      <c r="KA466" s="11">
        <f t="shared" si="270"/>
        <v>0.68864624056993806</v>
      </c>
      <c r="KB466" s="11">
        <f t="shared" si="270"/>
        <v>0.53814308354790874</v>
      </c>
      <c r="KC466" s="11">
        <f t="shared" si="270"/>
        <v>0.47126526990722462</v>
      </c>
      <c r="KD466" s="11">
        <f t="shared" si="270"/>
        <v>1.4955632391091174</v>
      </c>
      <c r="KE466" s="11">
        <f t="shared" si="270"/>
        <v>1.4977492895392748</v>
      </c>
      <c r="KF466" s="11">
        <f t="shared" si="270"/>
        <v>0.85963822989934691</v>
      </c>
      <c r="KG466" s="11">
        <f t="shared" si="270"/>
        <v>0.41699582398479662</v>
      </c>
      <c r="KH466" s="11">
        <f t="shared" si="270"/>
        <v>0.32750419276052345</v>
      </c>
      <c r="KI466" s="11">
        <f t="shared" si="270"/>
        <v>0.48982956163647606</v>
      </c>
      <c r="KJ466" s="11">
        <f t="shared" si="270"/>
        <v>0.51367059576897578</v>
      </c>
      <c r="KK466" s="11">
        <f t="shared" si="270"/>
        <v>0.49731456184391692</v>
      </c>
      <c r="KL466" s="11">
        <f t="shared" si="270"/>
        <v>0.37517729818863615</v>
      </c>
      <c r="KM466" s="11">
        <f t="shared" si="270"/>
        <v>0.89134516355918847</v>
      </c>
      <c r="KN466" s="11">
        <f t="shared" si="270"/>
        <v>0.49144075000023868</v>
      </c>
      <c r="KO466" s="11">
        <f t="shared" si="270"/>
        <v>0.55812116304165726</v>
      </c>
      <c r="KP466" s="11">
        <f t="shared" si="270"/>
        <v>0.66884727583222892</v>
      </c>
      <c r="KQ466" s="11">
        <f t="shared" si="270"/>
        <v>0.38159940811757131</v>
      </c>
      <c r="KR466" s="11">
        <f t="shared" si="270"/>
        <v>0.51881871244394406</v>
      </c>
      <c r="KS466" s="11">
        <f t="shared" si="270"/>
        <v>0.76055898673225375</v>
      </c>
      <c r="KT466" s="11">
        <f t="shared" si="270"/>
        <v>0.26135289433720815</v>
      </c>
      <c r="KU466" s="11">
        <f t="shared" si="270"/>
        <v>0.37738901788741852</v>
      </c>
      <c r="KV466" s="11">
        <f t="shared" si="270"/>
        <v>0.21622343458344528</v>
      </c>
      <c r="KW466" s="11">
        <f t="shared" si="270"/>
        <v>0.29773988469849449</v>
      </c>
      <c r="KX466" s="11">
        <f t="shared" si="270"/>
        <v>0.38719355791621873</v>
      </c>
      <c r="KY466" s="11">
        <f t="shared" si="270"/>
        <v>0.32514733116702682</v>
      </c>
      <c r="KZ466" s="11">
        <f t="shared" si="270"/>
        <v>0.33512789800128906</v>
      </c>
      <c r="LA466" s="11">
        <f t="shared" si="270"/>
        <v>0.47397891653205659</v>
      </c>
      <c r="LB466" s="11">
        <f t="shared" si="270"/>
        <v>0.41257062275431827</v>
      </c>
      <c r="LC466" s="11">
        <f t="shared" si="270"/>
        <v>0.32079481215258027</v>
      </c>
      <c r="LD466" s="11">
        <f t="shared" si="270"/>
        <v>0.44429399013124382</v>
      </c>
      <c r="LE466" s="11">
        <f t="shared" si="270"/>
        <v>0.43319894186066882</v>
      </c>
      <c r="LF466" s="11">
        <f t="shared" si="270"/>
        <v>0.4234543879506627</v>
      </c>
      <c r="LG466" s="11">
        <f t="shared" si="270"/>
        <v>0.37836376994339949</v>
      </c>
      <c r="LH466" s="11">
        <f t="shared" si="270"/>
        <v>0.49089118182337865</v>
      </c>
      <c r="LI466" s="11">
        <f t="shared" si="270"/>
        <v>0.35444845667276698</v>
      </c>
      <c r="LJ466" s="11">
        <f t="shared" si="270"/>
        <v>0.32010185001385061</v>
      </c>
      <c r="LK466" s="11">
        <f t="shared" si="270"/>
        <v>0.46059274897427999</v>
      </c>
      <c r="LL466" s="11">
        <f t="shared" si="270"/>
        <v>0.7180598584225788</v>
      </c>
      <c r="LM466" s="11">
        <f t="shared" ref="LM466:NX466" si="271">LM461/LM459</f>
        <v>0.66863823991296634</v>
      </c>
      <c r="LN466" s="11">
        <f t="shared" si="271"/>
        <v>0.37648651817164852</v>
      </c>
      <c r="LO466" s="11">
        <f t="shared" si="271"/>
        <v>1.3292936083138447</v>
      </c>
      <c r="LP466" s="11">
        <f t="shared" si="271"/>
        <v>0.41239886782436619</v>
      </c>
      <c r="LQ466" s="11">
        <f t="shared" si="271"/>
        <v>0.54573606221940607</v>
      </c>
      <c r="LR466" s="11">
        <f t="shared" si="271"/>
        <v>0.52391484403556232</v>
      </c>
      <c r="LS466" s="11">
        <f t="shared" si="271"/>
        <v>0.95472808336166193</v>
      </c>
      <c r="LT466" s="11">
        <f t="shared" si="271"/>
        <v>1.223412513019587</v>
      </c>
      <c r="LU466" s="11">
        <f t="shared" si="271"/>
        <v>0.24401019594217699</v>
      </c>
      <c r="LV466" s="11">
        <f t="shared" si="271"/>
        <v>0.41647364252447044</v>
      </c>
      <c r="LW466" s="11">
        <f t="shared" si="271"/>
        <v>0.35786737510569566</v>
      </c>
      <c r="LX466" s="11">
        <f t="shared" si="271"/>
        <v>0.47694424938154184</v>
      </c>
      <c r="LY466" s="11">
        <f t="shared" si="271"/>
        <v>0.56392467059453566</v>
      </c>
      <c r="LZ466" s="11">
        <f t="shared" si="271"/>
        <v>0.34288030001015113</v>
      </c>
      <c r="MA466" s="11">
        <f t="shared" si="271"/>
        <v>0.49441415936404232</v>
      </c>
      <c r="MB466" s="11">
        <f t="shared" si="271"/>
        <v>0.39204148805559541</v>
      </c>
      <c r="MC466" s="11">
        <f t="shared" si="271"/>
        <v>0.53703740618059115</v>
      </c>
      <c r="MD466" s="11">
        <f t="shared" si="271"/>
        <v>0.43729761509116849</v>
      </c>
      <c r="ME466" s="11">
        <f t="shared" si="271"/>
        <v>0.45867307242973371</v>
      </c>
      <c r="MF466" s="11">
        <f t="shared" si="271"/>
        <v>0.70255368774035987</v>
      </c>
      <c r="MG466" s="11">
        <f t="shared" si="271"/>
        <v>0.2986774343726134</v>
      </c>
      <c r="MH466" s="11">
        <f t="shared" si="271"/>
        <v>0.40987842429537508</v>
      </c>
      <c r="MI466" s="11">
        <f t="shared" si="271"/>
        <v>0.66898902176254038</v>
      </c>
      <c r="MJ466" s="11">
        <f t="shared" si="271"/>
        <v>0.64656652419195015</v>
      </c>
      <c r="MK466" s="11">
        <f t="shared" si="271"/>
        <v>0.64842527253456295</v>
      </c>
      <c r="ML466" s="11">
        <f t="shared" si="271"/>
        <v>0.35557805631634748</v>
      </c>
      <c r="MM466" s="11">
        <f t="shared" si="271"/>
        <v>0.77282644690593982</v>
      </c>
      <c r="MN466" s="11">
        <f t="shared" si="271"/>
        <v>0.68698358839975393</v>
      </c>
      <c r="MO466" s="11">
        <f t="shared" si="271"/>
        <v>0.64501939179929457</v>
      </c>
      <c r="MP466" s="11">
        <f t="shared" si="271"/>
        <v>0.72611121056434236</v>
      </c>
      <c r="MQ466" s="11">
        <f t="shared" si="271"/>
        <v>0.82567902391610537</v>
      </c>
      <c r="MR466" s="11">
        <f t="shared" si="271"/>
        <v>0.71630833805427252</v>
      </c>
      <c r="MS466" s="11">
        <f t="shared" si="271"/>
        <v>0.47641595354016614</v>
      </c>
      <c r="MT466" s="11">
        <f t="shared" si="271"/>
        <v>0.6156287431227252</v>
      </c>
      <c r="MU466" s="11">
        <f t="shared" si="271"/>
        <v>0.39893913624163685</v>
      </c>
      <c r="MV466" s="11">
        <f t="shared" si="271"/>
        <v>0.50344986555949534</v>
      </c>
      <c r="MW466" s="11">
        <f t="shared" si="271"/>
        <v>0.44976716986469495</v>
      </c>
      <c r="MX466" s="11">
        <f t="shared" si="271"/>
        <v>0.54881630844098661</v>
      </c>
      <c r="MY466" s="11">
        <f t="shared" si="271"/>
        <v>0.34326553151497752</v>
      </c>
      <c r="MZ466" s="11">
        <f t="shared" si="271"/>
        <v>0.36874047671945542</v>
      </c>
      <c r="NA466" s="11">
        <f t="shared" si="271"/>
        <v>0.23849761477622705</v>
      </c>
      <c r="NB466" s="11">
        <f t="shared" si="271"/>
        <v>0.85299773767046105</v>
      </c>
      <c r="NC466" s="11">
        <f t="shared" si="271"/>
        <v>0.99594925391783451</v>
      </c>
      <c r="ND466" s="11">
        <f t="shared" si="271"/>
        <v>0.4083855745646337</v>
      </c>
      <c r="NE466" s="11">
        <f t="shared" si="271"/>
        <v>0.25141081293646794</v>
      </c>
      <c r="NF466" s="11">
        <f t="shared" si="271"/>
        <v>0.55639964045347368</v>
      </c>
      <c r="NG466" s="11">
        <f t="shared" si="271"/>
        <v>0.32994689777347019</v>
      </c>
      <c r="NH466" s="11">
        <f t="shared" si="271"/>
        <v>0.5430227384922629</v>
      </c>
      <c r="NI466" s="11">
        <f t="shared" si="271"/>
        <v>0.64190223018636461</v>
      </c>
      <c r="NJ466" s="11">
        <f t="shared" si="271"/>
        <v>0.4169133756097152</v>
      </c>
      <c r="NK466" s="11">
        <f t="shared" si="271"/>
        <v>0.32508868307545835</v>
      </c>
      <c r="NL466" s="11">
        <f t="shared" si="271"/>
        <v>1.4888730473743466</v>
      </c>
      <c r="NM466" s="11">
        <f t="shared" si="271"/>
        <v>0.29281643291993575</v>
      </c>
      <c r="NN466" s="11">
        <f t="shared" si="271"/>
        <v>0.47914195259587139</v>
      </c>
      <c r="NO466" s="11">
        <f t="shared" si="271"/>
        <v>0.45500081682727922</v>
      </c>
      <c r="NP466" s="11">
        <f t="shared" si="271"/>
        <v>0.53286523159145494</v>
      </c>
      <c r="NQ466" s="11">
        <f t="shared" si="271"/>
        <v>0.76063892891093876</v>
      </c>
      <c r="NR466" s="11">
        <f t="shared" si="271"/>
        <v>0.68003773484588814</v>
      </c>
      <c r="NS466" s="11">
        <f t="shared" si="271"/>
        <v>0.3768797203995225</v>
      </c>
      <c r="NT466" s="11">
        <f t="shared" si="271"/>
        <v>0.49704191111119939</v>
      </c>
      <c r="NU466" s="11">
        <f t="shared" si="271"/>
        <v>2.1485992421189679</v>
      </c>
      <c r="NV466" s="11">
        <f t="shared" si="271"/>
        <v>0.67400680423354464</v>
      </c>
      <c r="NW466" s="11">
        <f t="shared" si="271"/>
        <v>0.33729916913228136</v>
      </c>
      <c r="NX466" s="11">
        <f t="shared" si="271"/>
        <v>0.2683495981393943</v>
      </c>
      <c r="NY466" s="11">
        <f t="shared" ref="NY466:QJ466" si="272">NY461/NY459</f>
        <v>0.48391937170040833</v>
      </c>
      <c r="NZ466" s="11">
        <f t="shared" si="272"/>
        <v>0.68946527437793426</v>
      </c>
      <c r="OA466" s="11">
        <f t="shared" si="272"/>
        <v>0.71029884852706227</v>
      </c>
      <c r="OB466" s="11">
        <f t="shared" si="272"/>
        <v>0.51136759947881016</v>
      </c>
      <c r="OC466" s="11">
        <f t="shared" si="272"/>
        <v>0.71423523146122636</v>
      </c>
      <c r="OD466" s="11">
        <f t="shared" si="272"/>
        <v>0.33986580160004765</v>
      </c>
      <c r="OE466" s="11">
        <f t="shared" si="272"/>
        <v>0.46737802006663071</v>
      </c>
      <c r="OF466" s="11">
        <f t="shared" si="272"/>
        <v>0.57601842928711933</v>
      </c>
      <c r="OG466" s="11">
        <f t="shared" si="272"/>
        <v>0.55707738184983691</v>
      </c>
      <c r="OH466" s="11">
        <f t="shared" si="272"/>
        <v>0.64689186381376229</v>
      </c>
      <c r="OI466" s="11">
        <f t="shared" si="272"/>
        <v>0.4345830888229858</v>
      </c>
      <c r="OJ466" s="11">
        <f t="shared" si="272"/>
        <v>0.21495054199889718</v>
      </c>
      <c r="OK466" s="11">
        <f t="shared" si="272"/>
        <v>0.3367094194631039</v>
      </c>
      <c r="OL466" s="11">
        <f t="shared" si="272"/>
        <v>0.18040857069912158</v>
      </c>
      <c r="OM466" s="11">
        <f t="shared" si="272"/>
        <v>0.38409174647139799</v>
      </c>
      <c r="ON466" s="11">
        <f t="shared" si="272"/>
        <v>0.35940537694017199</v>
      </c>
      <c r="OO466" s="11">
        <f t="shared" si="272"/>
        <v>0.40115596361641309</v>
      </c>
      <c r="OP466" s="11">
        <f t="shared" si="272"/>
        <v>0.30788075480886845</v>
      </c>
      <c r="OQ466" s="11">
        <f t="shared" si="272"/>
        <v>0.54956335164612791</v>
      </c>
      <c r="OR466" s="11">
        <f t="shared" si="272"/>
        <v>0.86720404233482207</v>
      </c>
      <c r="OS466" s="11">
        <f t="shared" si="272"/>
        <v>0.27068220743940563</v>
      </c>
      <c r="OT466" s="11">
        <f t="shared" si="272"/>
        <v>0.36225519908184201</v>
      </c>
      <c r="OU466" s="11">
        <f t="shared" si="272"/>
        <v>0.41449398157070344</v>
      </c>
      <c r="OV466" s="11">
        <f t="shared" si="272"/>
        <v>0.50195770539484486</v>
      </c>
      <c r="OW466" s="11">
        <f t="shared" si="272"/>
        <v>0.35258177700347737</v>
      </c>
      <c r="OX466" s="11">
        <f t="shared" si="272"/>
        <v>0.29120565737009535</v>
      </c>
      <c r="OY466" s="11">
        <f t="shared" si="272"/>
        <v>0.56486150114926015</v>
      </c>
      <c r="OZ466" s="11">
        <f t="shared" si="272"/>
        <v>0.3546361524102784</v>
      </c>
      <c r="PA466" s="11">
        <f t="shared" si="272"/>
        <v>0.2972783885602322</v>
      </c>
      <c r="PB466" s="11">
        <f t="shared" si="272"/>
        <v>0.41029732741728464</v>
      </c>
      <c r="PC466" s="11">
        <f t="shared" si="272"/>
        <v>0.50769996540052476</v>
      </c>
      <c r="PD466" s="11">
        <f t="shared" si="272"/>
        <v>0.49982775166786769</v>
      </c>
      <c r="PE466" s="11">
        <f t="shared" si="272"/>
        <v>1.3592376658051672</v>
      </c>
      <c r="PF466" s="11">
        <f t="shared" si="272"/>
        <v>0.7157427484292469</v>
      </c>
      <c r="PG466" s="11">
        <f t="shared" si="272"/>
        <v>0.41731922930656856</v>
      </c>
      <c r="PH466" s="11">
        <f t="shared" si="272"/>
        <v>0.6224269673521744</v>
      </c>
      <c r="PI466" s="11">
        <f t="shared" si="272"/>
        <v>0.81147854295015509</v>
      </c>
      <c r="PJ466" s="11">
        <f t="shared" si="272"/>
        <v>0.69910496867543848</v>
      </c>
      <c r="PK466" s="11">
        <f t="shared" si="272"/>
        <v>0.91027474382085694</v>
      </c>
      <c r="PL466" s="11">
        <f t="shared" si="272"/>
        <v>0.47637239084137595</v>
      </c>
      <c r="PM466" s="11">
        <f t="shared" si="272"/>
        <v>0.52824754998985279</v>
      </c>
      <c r="PN466" s="11">
        <f t="shared" si="272"/>
        <v>0.7253834437028861</v>
      </c>
      <c r="PO466" s="11">
        <f t="shared" si="272"/>
        <v>0.41268408668153489</v>
      </c>
      <c r="PP466" s="11">
        <f t="shared" si="272"/>
        <v>0.44301207408886445</v>
      </c>
      <c r="PQ466" s="11">
        <f t="shared" si="272"/>
        <v>0.63110456856285224</v>
      </c>
      <c r="PR466" s="11">
        <f t="shared" si="272"/>
        <v>0.42349643994097164</v>
      </c>
      <c r="PS466" s="11">
        <f t="shared" si="272"/>
        <v>0.55493794930982954</v>
      </c>
      <c r="PT466" s="11">
        <f t="shared" si="272"/>
        <v>0.36595677086657219</v>
      </c>
      <c r="PU466" s="11">
        <f t="shared" si="272"/>
        <v>0.17133124783906928</v>
      </c>
      <c r="PV466" s="11">
        <f t="shared" si="272"/>
        <v>0.9618085140869751</v>
      </c>
      <c r="PW466" s="11">
        <f t="shared" si="272"/>
        <v>0.53383015091802288</v>
      </c>
      <c r="PX466" s="11">
        <f t="shared" si="272"/>
        <v>0.33581746070901575</v>
      </c>
      <c r="PY466" s="11">
        <f t="shared" si="272"/>
        <v>0.75969879889930925</v>
      </c>
      <c r="PZ466" s="11">
        <f t="shared" si="272"/>
        <v>0.63949922798242187</v>
      </c>
      <c r="QA466" s="11">
        <f t="shared" si="272"/>
        <v>0.70604031321738925</v>
      </c>
      <c r="QB466" s="11">
        <f t="shared" si="272"/>
        <v>0.51979454752547516</v>
      </c>
      <c r="QC466" s="11">
        <f t="shared" si="272"/>
        <v>0.96880869582658213</v>
      </c>
      <c r="QD466" s="11">
        <f t="shared" si="272"/>
        <v>0.29744212139697701</v>
      </c>
      <c r="QE466" s="11">
        <f t="shared" si="272"/>
        <v>0.78122576557599988</v>
      </c>
      <c r="QF466" s="11">
        <f t="shared" si="272"/>
        <v>0.45963954088473546</v>
      </c>
      <c r="QG466" s="11">
        <f t="shared" si="272"/>
        <v>0.60022483516315484</v>
      </c>
      <c r="QH466" s="11">
        <f t="shared" si="272"/>
        <v>0.74359964965261471</v>
      </c>
      <c r="QI466" s="11">
        <f t="shared" si="272"/>
        <v>0.88793886809227895</v>
      </c>
      <c r="QJ466" s="11">
        <f t="shared" si="272"/>
        <v>0.63523072378814249</v>
      </c>
      <c r="QK466" s="11">
        <f t="shared" ref="QK466:SV466" si="273">QK461/QK459</f>
        <v>0.97982468004372536</v>
      </c>
      <c r="QL466" s="11">
        <f t="shared" si="273"/>
        <v>1.2214018079204201</v>
      </c>
      <c r="QM466" s="11">
        <f t="shared" si="273"/>
        <v>0.4683303513616533</v>
      </c>
      <c r="QN466" s="11">
        <f t="shared" si="273"/>
        <v>0.41416307114712198</v>
      </c>
      <c r="QO466" s="11">
        <f t="shared" si="273"/>
        <v>1.1131068069903085</v>
      </c>
      <c r="QP466" s="11">
        <f t="shared" si="273"/>
        <v>0.86038117977000306</v>
      </c>
      <c r="QQ466" s="11">
        <f t="shared" si="273"/>
        <v>1.1321593297626853</v>
      </c>
      <c r="QR466" s="11">
        <f t="shared" si="273"/>
        <v>0.47448953693893364</v>
      </c>
      <c r="QS466" s="11">
        <f t="shared" si="273"/>
        <v>1.0188931746957601</v>
      </c>
      <c r="QT466" s="11">
        <f t="shared" si="273"/>
        <v>0.36783685816951794</v>
      </c>
      <c r="QU466" s="11">
        <f t="shared" si="273"/>
        <v>1.4253633005837196</v>
      </c>
      <c r="QV466" s="11">
        <f t="shared" si="273"/>
        <v>0.26992382247640673</v>
      </c>
      <c r="QW466" s="11">
        <f t="shared" si="273"/>
        <v>0.99397470856475978</v>
      </c>
      <c r="QX466" s="11">
        <f t="shared" si="273"/>
        <v>0.9506143539065276</v>
      </c>
      <c r="QY466" s="11">
        <f t="shared" si="273"/>
        <v>0.58243062521069799</v>
      </c>
      <c r="QZ466" s="11">
        <f t="shared" si="273"/>
        <v>0.71886847634960704</v>
      </c>
      <c r="RA466" s="11">
        <f t="shared" si="273"/>
        <v>0.48212174375844663</v>
      </c>
      <c r="RB466" s="11">
        <f t="shared" si="273"/>
        <v>0.88029258897317719</v>
      </c>
      <c r="RC466" s="11">
        <f t="shared" si="273"/>
        <v>0.90465814817131929</v>
      </c>
      <c r="RD466" s="11">
        <f t="shared" si="273"/>
        <v>1.144534688763694</v>
      </c>
      <c r="RE466" s="11">
        <f t="shared" si="273"/>
        <v>0.37332217413288182</v>
      </c>
      <c r="RF466" s="11">
        <f t="shared" si="273"/>
        <v>0.85080084030586089</v>
      </c>
      <c r="RG466" s="11">
        <f t="shared" si="273"/>
        <v>0.36055410949449129</v>
      </c>
      <c r="RH466" s="11">
        <f t="shared" si="273"/>
        <v>0.41589529396711161</v>
      </c>
      <c r="RI466" s="11">
        <f t="shared" si="273"/>
        <v>0.40675026214336102</v>
      </c>
      <c r="RJ466" s="11">
        <f t="shared" si="273"/>
        <v>0.53178937299766893</v>
      </c>
      <c r="RK466" s="11">
        <f t="shared" si="273"/>
        <v>0.74217826010103571</v>
      </c>
      <c r="RL466" s="11">
        <f t="shared" si="273"/>
        <v>0.46085547150232758</v>
      </c>
      <c r="RM466" s="11">
        <f t="shared" si="273"/>
        <v>0.33319525904734459</v>
      </c>
      <c r="RN466" s="11">
        <f t="shared" si="273"/>
        <v>0.49072771959430284</v>
      </c>
      <c r="RO466" s="11">
        <f t="shared" si="273"/>
        <v>0.4649923690897475</v>
      </c>
      <c r="RP466" s="11">
        <f t="shared" si="273"/>
        <v>0.45976926663699808</v>
      </c>
      <c r="RQ466" s="11">
        <f t="shared" si="273"/>
        <v>0.33885161110355067</v>
      </c>
      <c r="RR466" s="11">
        <f t="shared" si="273"/>
        <v>1.1529554492176983</v>
      </c>
      <c r="RS466" s="11">
        <f t="shared" si="273"/>
        <v>0.77197998323988437</v>
      </c>
      <c r="RT466" s="11">
        <f t="shared" si="273"/>
        <v>0.60276084217014081</v>
      </c>
      <c r="RU466" s="11">
        <f t="shared" si="273"/>
        <v>0.95234106998359536</v>
      </c>
      <c r="RV466" s="11">
        <f t="shared" si="273"/>
        <v>0.74230539464135603</v>
      </c>
      <c r="RW466" s="11">
        <f t="shared" si="273"/>
        <v>0.53421087294120517</v>
      </c>
      <c r="RX466" s="11">
        <f t="shared" si="273"/>
        <v>0.29765638281966988</v>
      </c>
      <c r="RY466" s="11">
        <f t="shared" si="273"/>
        <v>0.98009164109215829</v>
      </c>
      <c r="RZ466" s="11">
        <f t="shared" si="273"/>
        <v>0.4362097945008212</v>
      </c>
      <c r="SA466" s="11">
        <f t="shared" si="273"/>
        <v>0.661774281367001</v>
      </c>
      <c r="SB466" s="11">
        <f t="shared" si="273"/>
        <v>0.98321420421655115</v>
      </c>
      <c r="SC466" s="11">
        <f t="shared" si="273"/>
        <v>0.83812449005521017</v>
      </c>
      <c r="SD466" s="11">
        <f t="shared" si="273"/>
        <v>0.72204684756094706</v>
      </c>
      <c r="SE466" s="11">
        <f t="shared" si="273"/>
        <v>0.6992140862493309</v>
      </c>
      <c r="SF466" s="11">
        <f t="shared" si="273"/>
        <v>0.65959776479181065</v>
      </c>
      <c r="SG466" s="11">
        <f t="shared" si="273"/>
        <v>0.7848008445507938</v>
      </c>
      <c r="SH466" s="11">
        <f t="shared" si="273"/>
        <v>0.66588000270497338</v>
      </c>
      <c r="SI466" s="11">
        <f t="shared" si="273"/>
        <v>0.75421803519990571</v>
      </c>
      <c r="SJ466" s="11">
        <f t="shared" si="273"/>
        <v>0.61453605047423565</v>
      </c>
      <c r="SK466" s="11">
        <f t="shared" si="273"/>
        <v>0.4782697017406588</v>
      </c>
      <c r="SL466" s="11">
        <f t="shared" si="273"/>
        <v>0.39437701112107282</v>
      </c>
      <c r="SM466" s="11">
        <f t="shared" si="273"/>
        <v>0.41036058714719736</v>
      </c>
      <c r="SN466" s="11">
        <f t="shared" si="273"/>
        <v>0.48853526700246752</v>
      </c>
      <c r="SO466" s="11">
        <f t="shared" si="273"/>
        <v>0.62645894949881742</v>
      </c>
      <c r="SP466" s="11">
        <f t="shared" si="273"/>
        <v>0.39238397439873057</v>
      </c>
      <c r="SQ466" s="11">
        <f t="shared" si="273"/>
        <v>0.48366962370382038</v>
      </c>
      <c r="SR466" s="11">
        <f t="shared" si="273"/>
        <v>0.51068633983869927</v>
      </c>
      <c r="SS466" s="11">
        <f t="shared" si="273"/>
        <v>0.39020300439624772</v>
      </c>
      <c r="ST466" s="11">
        <f t="shared" si="273"/>
        <v>0.81791758591785313</v>
      </c>
      <c r="SU466" s="11">
        <f t="shared" si="273"/>
        <v>0.48990494890642755</v>
      </c>
      <c r="SV466" s="11">
        <f t="shared" si="273"/>
        <v>0.4756163774245783</v>
      </c>
      <c r="SW466" s="11">
        <f t="shared" ref="SW466:VH466" si="274">SW461/SW459</f>
        <v>0.61138872824629364</v>
      </c>
      <c r="SX466" s="11">
        <f t="shared" si="274"/>
        <v>0.5703381141597057</v>
      </c>
      <c r="SY466" s="11">
        <f t="shared" si="274"/>
        <v>0.87589319414476141</v>
      </c>
      <c r="SZ466" s="11">
        <f t="shared" si="274"/>
        <v>0.80433378143147027</v>
      </c>
      <c r="TA466" s="11">
        <f t="shared" si="274"/>
        <v>0.48958608262367487</v>
      </c>
      <c r="TB466" s="11">
        <f t="shared" si="274"/>
        <v>0.48865162383378941</v>
      </c>
      <c r="TC466" s="11">
        <f t="shared" si="274"/>
        <v>0.74374716526330265</v>
      </c>
      <c r="TD466" s="11">
        <f t="shared" si="274"/>
        <v>0.53162173617098829</v>
      </c>
      <c r="TE466" s="11">
        <f t="shared" si="274"/>
        <v>0.77142190046204129</v>
      </c>
      <c r="TF466" s="11">
        <f t="shared" si="274"/>
        <v>0.70866567943595826</v>
      </c>
      <c r="TG466" s="11">
        <f t="shared" si="274"/>
        <v>0.65524351711434559</v>
      </c>
      <c r="TH466" s="11">
        <f t="shared" si="274"/>
        <v>0.6818481255423271</v>
      </c>
      <c r="TI466" s="11">
        <f t="shared" si="274"/>
        <v>0.35676307638240634</v>
      </c>
      <c r="TJ466" s="11">
        <f t="shared" si="274"/>
        <v>0.81309436766833654</v>
      </c>
      <c r="TK466" s="11">
        <f t="shared" si="274"/>
        <v>0.80318210716432836</v>
      </c>
      <c r="TL466" s="11">
        <f t="shared" si="274"/>
        <v>0.68993793462474606</v>
      </c>
      <c r="TM466" s="11">
        <f t="shared" si="274"/>
        <v>0.50374292633106077</v>
      </c>
      <c r="TN466" s="11">
        <f t="shared" si="274"/>
        <v>0.73743910554073433</v>
      </c>
      <c r="TO466" s="11">
        <f t="shared" si="274"/>
        <v>1.2448773228998713</v>
      </c>
      <c r="TP466" s="11">
        <f t="shared" si="274"/>
        <v>0.34642069259444225</v>
      </c>
      <c r="TQ466" s="11">
        <f t="shared" si="274"/>
        <v>0.40528251357870776</v>
      </c>
      <c r="TR466" s="11">
        <f t="shared" si="274"/>
        <v>0.649725334105552</v>
      </c>
      <c r="TS466" s="11">
        <f t="shared" si="274"/>
        <v>0.84199023967019238</v>
      </c>
      <c r="TT466" s="11">
        <f t="shared" si="274"/>
        <v>0.85008227119846325</v>
      </c>
      <c r="TU466" s="11">
        <f t="shared" si="274"/>
        <v>1.1351066120477709</v>
      </c>
      <c r="TV466" s="11">
        <f t="shared" si="274"/>
        <v>0.8658768080194682</v>
      </c>
      <c r="TW466" s="11">
        <f t="shared" si="274"/>
        <v>0.81882050737634149</v>
      </c>
      <c r="TX466" s="11">
        <f t="shared" si="274"/>
        <v>0.5175836886162466</v>
      </c>
      <c r="TY466" s="11">
        <f t="shared" si="274"/>
        <v>0.33515608823784898</v>
      </c>
      <c r="TZ466" s="11">
        <f t="shared" si="274"/>
        <v>0.86505619071129169</v>
      </c>
      <c r="UA466" s="11">
        <f t="shared" si="274"/>
        <v>0.36974554276740929</v>
      </c>
      <c r="UB466" s="11">
        <f t="shared" si="274"/>
        <v>0.34186300291569999</v>
      </c>
      <c r="UC466" s="11">
        <f t="shared" si="274"/>
        <v>0.7698155504230012</v>
      </c>
      <c r="UD466" s="11">
        <f t="shared" si="274"/>
        <v>0.63300961493337038</v>
      </c>
      <c r="UE466" s="11">
        <f t="shared" si="274"/>
        <v>0.44539181743427386</v>
      </c>
      <c r="UF466" s="11">
        <f t="shared" si="274"/>
        <v>0.675979824251142</v>
      </c>
      <c r="UG466" s="11">
        <f t="shared" si="274"/>
        <v>0.7090514555130768</v>
      </c>
      <c r="UH466" s="11">
        <f t="shared" si="274"/>
        <v>0.45744441169448574</v>
      </c>
      <c r="UI466" s="11">
        <f t="shared" si="274"/>
        <v>0.57372260596599689</v>
      </c>
      <c r="UJ466" s="11">
        <f t="shared" si="274"/>
        <v>0.38109270693835096</v>
      </c>
      <c r="UK466" s="11">
        <f t="shared" si="274"/>
        <v>0.431411587698591</v>
      </c>
      <c r="UL466" s="11">
        <f t="shared" si="274"/>
        <v>0.5186794685453685</v>
      </c>
      <c r="UM466" s="11">
        <f t="shared" si="274"/>
        <v>0.74180169041927047</v>
      </c>
      <c r="UN466" s="11">
        <f t="shared" si="274"/>
        <v>0.42617121770849486</v>
      </c>
      <c r="UO466" s="11">
        <f t="shared" si="274"/>
        <v>0.42660176674690986</v>
      </c>
      <c r="UP466" s="11">
        <f t="shared" si="274"/>
        <v>0.30836377572885465</v>
      </c>
      <c r="UQ466" s="11">
        <f t="shared" si="274"/>
        <v>0.49467683257108608</v>
      </c>
      <c r="UR466" s="11">
        <f t="shared" si="274"/>
        <v>0.48335131441551088</v>
      </c>
      <c r="US466" s="11">
        <f t="shared" si="274"/>
        <v>0.30863916221356952</v>
      </c>
      <c r="UT466" s="11">
        <f t="shared" si="274"/>
        <v>0.34769648191142583</v>
      </c>
      <c r="UU466" s="11">
        <f t="shared" si="274"/>
        <v>0.65202974598337482</v>
      </c>
      <c r="UV466" s="11">
        <f t="shared" si="274"/>
        <v>0.51106665812565188</v>
      </c>
      <c r="UW466" s="11">
        <f t="shared" si="274"/>
        <v>0.9855507663747205</v>
      </c>
      <c r="UX466" s="11">
        <f t="shared" si="274"/>
        <v>0.73273262494926528</v>
      </c>
      <c r="UY466" s="11">
        <f t="shared" si="274"/>
        <v>0.66633047332072315</v>
      </c>
      <c r="UZ466" s="11">
        <f t="shared" si="274"/>
        <v>0.505685888046016</v>
      </c>
      <c r="VA466" s="11">
        <f t="shared" si="274"/>
        <v>0.43422669644168627</v>
      </c>
      <c r="VB466" s="11">
        <f t="shared" si="274"/>
        <v>0.58238648048860742</v>
      </c>
      <c r="VC466" s="11">
        <f t="shared" si="274"/>
        <v>0.66806514770167491</v>
      </c>
      <c r="VD466" s="11">
        <f t="shared" si="274"/>
        <v>0.80691431942046699</v>
      </c>
      <c r="VE466" s="11">
        <f t="shared" si="274"/>
        <v>0.88090626734493693</v>
      </c>
      <c r="VF466" s="11">
        <f t="shared" si="274"/>
        <v>0.5933153493603911</v>
      </c>
      <c r="VG466" s="11">
        <f t="shared" si="274"/>
        <v>0.63813278045490551</v>
      </c>
      <c r="VH466" s="11">
        <f t="shared" si="274"/>
        <v>0.42820022482381875</v>
      </c>
      <c r="VI466" s="11">
        <f t="shared" ref="VI466:XT466" si="275">VI461/VI459</f>
        <v>0.62240592699890751</v>
      </c>
      <c r="VJ466" s="11">
        <f t="shared" si="275"/>
        <v>0.56989497764582508</v>
      </c>
      <c r="VK466" s="11">
        <f t="shared" si="275"/>
        <v>0.54861048851931138</v>
      </c>
      <c r="VL466" s="11">
        <f t="shared" si="275"/>
        <v>0.3641218443302417</v>
      </c>
      <c r="VM466" s="11">
        <f t="shared" si="275"/>
        <v>0.48648555969683865</v>
      </c>
      <c r="VN466" s="11">
        <f t="shared" si="275"/>
        <v>0.65495068059468053</v>
      </c>
      <c r="VO466" s="11">
        <f t="shared" si="275"/>
        <v>0.3086127211040407</v>
      </c>
      <c r="VP466" s="11">
        <f t="shared" si="275"/>
        <v>0.36642586698554036</v>
      </c>
      <c r="VQ466" s="11">
        <f t="shared" si="275"/>
        <v>0.40066329641404069</v>
      </c>
      <c r="VR466" s="11">
        <f t="shared" si="275"/>
        <v>0.83594255279530993</v>
      </c>
      <c r="VS466" s="11">
        <f t="shared" si="275"/>
        <v>0.42776866103825972</v>
      </c>
      <c r="VT466" s="11">
        <f t="shared" si="275"/>
        <v>0.54834862462393696</v>
      </c>
      <c r="VU466" s="11">
        <f t="shared" si="275"/>
        <v>0.4034399233738773</v>
      </c>
      <c r="VV466" s="11">
        <f t="shared" si="275"/>
        <v>0.42849326147386624</v>
      </c>
      <c r="VW466" s="11">
        <f t="shared" si="275"/>
        <v>0.24865178027809401</v>
      </c>
      <c r="VX466" s="11">
        <f t="shared" si="275"/>
        <v>0.63767821267252245</v>
      </c>
      <c r="VY466" s="11">
        <f t="shared" si="275"/>
        <v>0.44217920352298129</v>
      </c>
      <c r="VZ466" s="11">
        <f t="shared" si="275"/>
        <v>0.59739219844669111</v>
      </c>
      <c r="WA466" s="11">
        <f t="shared" si="275"/>
        <v>0.30146874054764694</v>
      </c>
      <c r="WB466" s="11">
        <f t="shared" si="275"/>
        <v>0.54468625513506852</v>
      </c>
      <c r="WC466" s="11">
        <f t="shared" si="275"/>
        <v>0.72412149512331092</v>
      </c>
      <c r="WD466" s="11">
        <f t="shared" si="275"/>
        <v>0.44106697792937716</v>
      </c>
      <c r="WE466" s="11">
        <f t="shared" si="275"/>
        <v>0.76742906272591505</v>
      </c>
      <c r="WF466" s="11">
        <f t="shared" si="275"/>
        <v>0.52049052690292241</v>
      </c>
      <c r="WG466" s="11">
        <f t="shared" si="275"/>
        <v>0.54807917252914928</v>
      </c>
      <c r="WH466" s="11">
        <f t="shared" si="275"/>
        <v>0.5356236104333103</v>
      </c>
      <c r="WI466" s="11">
        <f t="shared" si="275"/>
        <v>0.58822417708486474</v>
      </c>
      <c r="WJ466" s="11">
        <f t="shared" si="275"/>
        <v>0.60087970763611176</v>
      </c>
      <c r="WK466" s="11">
        <f t="shared" si="275"/>
        <v>0.7587340870088003</v>
      </c>
      <c r="WL466" s="11">
        <f t="shared" si="275"/>
        <v>0.502823801873995</v>
      </c>
      <c r="WM466" s="11">
        <f t="shared" si="275"/>
        <v>0.67768910229523205</v>
      </c>
      <c r="WN466" s="11">
        <f t="shared" si="275"/>
        <v>0.49970520040844046</v>
      </c>
      <c r="WO466" s="11">
        <f t="shared" si="275"/>
        <v>0.46142518158756535</v>
      </c>
      <c r="WP466" s="11">
        <f t="shared" si="275"/>
        <v>0.4630606969585051</v>
      </c>
      <c r="WQ466" s="11">
        <f t="shared" si="275"/>
        <v>0.79142178405991137</v>
      </c>
      <c r="WR466" s="11">
        <f t="shared" si="275"/>
        <v>0.5705775071500141</v>
      </c>
      <c r="WS466" s="11">
        <f t="shared" si="275"/>
        <v>0.8359114174322303</v>
      </c>
      <c r="WT466" s="11">
        <f t="shared" si="275"/>
        <v>0.5387633543587268</v>
      </c>
      <c r="WU466" s="11">
        <f t="shared" si="275"/>
        <v>0.53243599980642686</v>
      </c>
      <c r="WV466" s="11">
        <f t="shared" si="275"/>
        <v>0.86161792365560086</v>
      </c>
      <c r="WW466" s="11">
        <f t="shared" si="275"/>
        <v>0.64857163761156156</v>
      </c>
      <c r="WX466" s="11">
        <f t="shared" si="275"/>
        <v>0.98915154166569452</v>
      </c>
      <c r="WY466" s="11">
        <f t="shared" si="275"/>
        <v>0.83203785274468822</v>
      </c>
      <c r="WZ466" s="11">
        <f t="shared" si="275"/>
        <v>0.54056885037399061</v>
      </c>
      <c r="XA466" s="11">
        <f t="shared" si="275"/>
        <v>1.0209040170798056</v>
      </c>
      <c r="XB466" s="11">
        <f t="shared" si="275"/>
        <v>0.76883949841209132</v>
      </c>
      <c r="XC466" s="11">
        <f t="shared" si="275"/>
        <v>0.32547258794618572</v>
      </c>
      <c r="XD466" s="11">
        <f t="shared" si="275"/>
        <v>0.70043281315235528</v>
      </c>
      <c r="XE466" s="11">
        <f t="shared" si="275"/>
        <v>0.75019824506821775</v>
      </c>
      <c r="XF466" s="11">
        <f t="shared" si="275"/>
        <v>1.0517866015478714</v>
      </c>
      <c r="XG466" s="11">
        <f t="shared" si="275"/>
        <v>0.60118162906340455</v>
      </c>
      <c r="XH466" s="11">
        <f t="shared" si="275"/>
        <v>0.26077339851746345</v>
      </c>
      <c r="XI466" s="11">
        <f t="shared" si="275"/>
        <v>0.5226673728562311</v>
      </c>
      <c r="XJ466" s="11">
        <f t="shared" si="275"/>
        <v>0.49257556465849267</v>
      </c>
      <c r="XK466" s="11">
        <f t="shared" si="275"/>
        <v>0.53343878349669882</v>
      </c>
      <c r="XL466" s="11">
        <f t="shared" si="275"/>
        <v>0.72654397935747606</v>
      </c>
      <c r="XM466" s="11">
        <f t="shared" si="275"/>
        <v>0.63785370392623963</v>
      </c>
      <c r="XN466" s="11">
        <f t="shared" si="275"/>
        <v>0.51130368654868663</v>
      </c>
      <c r="XO466" s="11">
        <f t="shared" si="275"/>
        <v>0.62012700303968338</v>
      </c>
      <c r="XP466" s="11">
        <f t="shared" si="275"/>
        <v>0.86736886775808031</v>
      </c>
      <c r="XQ466" s="11">
        <f t="shared" si="275"/>
        <v>0.55634082539336693</v>
      </c>
      <c r="XR466" s="11">
        <f t="shared" si="275"/>
        <v>0.34660611831837457</v>
      </c>
      <c r="XS466" s="11">
        <f t="shared" si="275"/>
        <v>0.72954240555586636</v>
      </c>
      <c r="XT466" s="11">
        <f t="shared" si="275"/>
        <v>0.67932835874408348</v>
      </c>
      <c r="XU466" s="11">
        <f t="shared" ref="XU466:AAF466" si="276">XU461/XU459</f>
        <v>0.5197481559716054</v>
      </c>
      <c r="XV466" s="11">
        <f t="shared" si="276"/>
        <v>0.56706474884200686</v>
      </c>
      <c r="XW466" s="11">
        <f t="shared" si="276"/>
        <v>1.0395268209476394</v>
      </c>
      <c r="XX466" s="11">
        <f t="shared" si="276"/>
        <v>0.81158844015500831</v>
      </c>
      <c r="XY466" s="11">
        <f t="shared" si="276"/>
        <v>0.81602658753467316</v>
      </c>
      <c r="XZ466" s="11">
        <f t="shared" si="276"/>
        <v>0.75124750243074701</v>
      </c>
      <c r="YA466" s="11">
        <f t="shared" si="276"/>
        <v>0.72951181855087499</v>
      </c>
      <c r="YB466" s="11">
        <f t="shared" si="276"/>
        <v>0.40913670962381976</v>
      </c>
      <c r="YC466" s="11">
        <f t="shared" si="276"/>
        <v>0.57428859053126202</v>
      </c>
      <c r="YD466" s="11">
        <f t="shared" si="276"/>
        <v>0.62227769031998492</v>
      </c>
      <c r="YE466" s="11">
        <f t="shared" si="276"/>
        <v>0.41736009332335805</v>
      </c>
      <c r="YF466" s="11">
        <f t="shared" si="276"/>
        <v>0.29577125612650162</v>
      </c>
      <c r="YG466" s="11">
        <f t="shared" si="276"/>
        <v>0.39390496984912671</v>
      </c>
      <c r="YH466" s="11">
        <f t="shared" si="276"/>
        <v>0.43843540875506237</v>
      </c>
      <c r="YI466" s="11">
        <f t="shared" si="276"/>
        <v>0.34611357455761416</v>
      </c>
      <c r="YJ466" s="11">
        <f t="shared" si="276"/>
        <v>0.41723433003194921</v>
      </c>
      <c r="YK466" s="11">
        <f t="shared" si="276"/>
        <v>0.50970329339826748</v>
      </c>
      <c r="YL466" s="11">
        <f t="shared" si="276"/>
        <v>0.56173016592072689</v>
      </c>
      <c r="YM466" s="11">
        <f t="shared" si="276"/>
        <v>0.34985331078785781</v>
      </c>
      <c r="YN466" s="11">
        <f t="shared" si="276"/>
        <v>0.40916356957612843</v>
      </c>
      <c r="YO466" s="11">
        <f t="shared" si="276"/>
        <v>0.37601219497558724</v>
      </c>
      <c r="YP466" s="11">
        <f t="shared" si="276"/>
        <v>0.42246527735629341</v>
      </c>
      <c r="YQ466" s="11">
        <f t="shared" si="276"/>
        <v>0.59936260360022553</v>
      </c>
      <c r="YR466" s="11">
        <f t="shared" si="276"/>
        <v>0.47879542122909946</v>
      </c>
      <c r="YS466" s="11">
        <f t="shared" si="276"/>
        <v>0.40413762466656522</v>
      </c>
      <c r="YT466" s="11">
        <f t="shared" si="276"/>
        <v>0.27343211348886109</v>
      </c>
      <c r="YU466" s="11">
        <f t="shared" si="276"/>
        <v>0.28552726462881323</v>
      </c>
      <c r="YV466" s="11">
        <f t="shared" si="276"/>
        <v>0.50026598698381519</v>
      </c>
      <c r="YW466" s="11">
        <f t="shared" si="276"/>
        <v>0.75031880471295687</v>
      </c>
      <c r="YX466" s="11">
        <f t="shared" si="276"/>
        <v>0.79294353150683539</v>
      </c>
      <c r="YY466" s="11">
        <f t="shared" si="276"/>
        <v>0.83397340423666777</v>
      </c>
      <c r="YZ466" s="11">
        <f t="shared" si="276"/>
        <v>0.59894503972397506</v>
      </c>
      <c r="ZA466" s="11">
        <f t="shared" si="276"/>
        <v>1.2592360641565119</v>
      </c>
      <c r="ZB466" s="11">
        <f t="shared" si="276"/>
        <v>1.0763922106958281</v>
      </c>
      <c r="ZC466" s="11">
        <f t="shared" si="276"/>
        <v>0.32447987964413999</v>
      </c>
      <c r="ZD466" s="11">
        <f t="shared" si="276"/>
        <v>0.89056845040488775</v>
      </c>
      <c r="ZE466" s="11">
        <f t="shared" si="276"/>
        <v>0.42255917416769606</v>
      </c>
      <c r="ZF466" s="11">
        <f t="shared" si="276"/>
        <v>0.55445996417031151</v>
      </c>
      <c r="ZG466" s="11">
        <f t="shared" si="276"/>
        <v>0.73745435162679884</v>
      </c>
      <c r="ZH466" s="11">
        <f t="shared" si="276"/>
        <v>0.81463978765774669</v>
      </c>
      <c r="ZI466" s="11">
        <f t="shared" si="276"/>
        <v>0.78436674799196682</v>
      </c>
      <c r="ZJ466" s="11">
        <f t="shared" si="276"/>
        <v>1.0218195085484028</v>
      </c>
      <c r="ZK466" s="11">
        <f t="shared" si="276"/>
        <v>0.34236338568878599</v>
      </c>
      <c r="ZL466" s="11">
        <f t="shared" si="276"/>
        <v>0.40967105914017449</v>
      </c>
      <c r="ZM466" s="11">
        <f t="shared" si="276"/>
        <v>0.45589326182674916</v>
      </c>
      <c r="ZN466" s="11">
        <f t="shared" si="276"/>
        <v>0.49151696662966765</v>
      </c>
      <c r="ZO466" s="11">
        <f t="shared" si="276"/>
        <v>0.27918644166535789</v>
      </c>
      <c r="ZP466" s="11">
        <f t="shared" si="276"/>
        <v>0.46423811990205349</v>
      </c>
      <c r="ZQ466" s="11">
        <f t="shared" si="276"/>
        <v>0.73974707697976416</v>
      </c>
      <c r="ZR466" s="11">
        <f t="shared" si="276"/>
        <v>0.56761513245858075</v>
      </c>
      <c r="ZS466" s="11">
        <f t="shared" si="276"/>
        <v>0.39203878105610357</v>
      </c>
      <c r="ZT466" s="11">
        <f t="shared" si="276"/>
        <v>0.56434218956697668</v>
      </c>
      <c r="ZU466" s="11">
        <f t="shared" si="276"/>
        <v>0.5568865722503058</v>
      </c>
      <c r="ZV466" s="11">
        <f t="shared" si="276"/>
        <v>1.5078524518282022</v>
      </c>
      <c r="ZW466" s="11">
        <f t="shared" si="276"/>
        <v>0.68124565344157717</v>
      </c>
      <c r="ZX466" s="11">
        <f t="shared" si="276"/>
        <v>0.63070027994001465</v>
      </c>
      <c r="ZY466" s="11">
        <f t="shared" si="276"/>
        <v>0.33971316956918757</v>
      </c>
      <c r="ZZ466" s="11">
        <f t="shared" si="276"/>
        <v>1.2070859337238586</v>
      </c>
      <c r="AAA466" s="11">
        <f t="shared" si="276"/>
        <v>0.5336846455713482</v>
      </c>
      <c r="AAB466" s="11">
        <f t="shared" si="276"/>
        <v>0.50535765731680338</v>
      </c>
      <c r="AAC466" s="11">
        <f t="shared" si="276"/>
        <v>0.45937141982849561</v>
      </c>
      <c r="AAD466" s="11">
        <f t="shared" si="276"/>
        <v>0.36834086215067757</v>
      </c>
      <c r="AAE466" s="11">
        <f t="shared" si="276"/>
        <v>0.4488225739297409</v>
      </c>
      <c r="AAF466" s="11">
        <f t="shared" si="276"/>
        <v>0.8757976312089768</v>
      </c>
      <c r="AAG466" s="11">
        <f t="shared" ref="AAG466:ACR466" si="277">AAG461/AAG459</f>
        <v>0.85990546450384997</v>
      </c>
      <c r="AAH466" s="11">
        <f t="shared" si="277"/>
        <v>0.42302341806731136</v>
      </c>
      <c r="AAI466" s="11">
        <f t="shared" si="277"/>
        <v>1.2863519041505049</v>
      </c>
      <c r="AAJ466" s="11">
        <f t="shared" si="277"/>
        <v>0.79362788178750432</v>
      </c>
      <c r="AAK466" s="11">
        <f t="shared" si="277"/>
        <v>0.94906345232623113</v>
      </c>
      <c r="AAL466" s="11">
        <f t="shared" si="277"/>
        <v>0.91309682175642815</v>
      </c>
      <c r="AAM466" s="11">
        <f t="shared" si="277"/>
        <v>0.67728307479740357</v>
      </c>
      <c r="AAN466" s="11">
        <f t="shared" si="277"/>
        <v>0.63555908887148127</v>
      </c>
      <c r="AAO466" s="11">
        <f t="shared" si="277"/>
        <v>0.42551634019082613</v>
      </c>
      <c r="AAP466" s="11">
        <f t="shared" si="277"/>
        <v>0.71216723955962336</v>
      </c>
      <c r="AAQ466" s="11">
        <f t="shared" si="277"/>
        <v>0.5362730955651418</v>
      </c>
      <c r="AAR466" s="11">
        <f t="shared" si="277"/>
        <v>0.26040249407369559</v>
      </c>
      <c r="AAS466" s="11">
        <f t="shared" si="277"/>
        <v>0.54186219330859808</v>
      </c>
      <c r="AAT466" s="11">
        <f t="shared" si="277"/>
        <v>0.64450350923479061</v>
      </c>
      <c r="AAU466" s="11">
        <f t="shared" si="277"/>
        <v>0.82615844657922122</v>
      </c>
      <c r="AAV466" s="11">
        <f t="shared" si="277"/>
        <v>0.43377977321013478</v>
      </c>
      <c r="AAW466" s="11">
        <f t="shared" si="277"/>
        <v>0.32170420919623138</v>
      </c>
      <c r="AAX466" s="11">
        <f t="shared" si="277"/>
        <v>0.78670530322912624</v>
      </c>
      <c r="AAY466" s="11">
        <f t="shared" si="277"/>
        <v>0.36629823601917738</v>
      </c>
      <c r="AAZ466" s="11">
        <f t="shared" si="277"/>
        <v>0.47135839831973969</v>
      </c>
      <c r="ABA466" s="11">
        <f t="shared" si="277"/>
        <v>0.37300327661613952</v>
      </c>
      <c r="ABB466" s="11">
        <f t="shared" si="277"/>
        <v>0.7210008756299745</v>
      </c>
      <c r="ABC466" s="11">
        <f t="shared" si="277"/>
        <v>0.69202740116343875</v>
      </c>
      <c r="ABD466" s="11">
        <f t="shared" si="277"/>
        <v>0.45405622380651478</v>
      </c>
      <c r="ABE466" s="11">
        <f t="shared" si="277"/>
        <v>0.56407915729934688</v>
      </c>
      <c r="ABF466" s="11">
        <f t="shared" si="277"/>
        <v>0.48135816395145758</v>
      </c>
      <c r="ABG466" s="11">
        <f t="shared" si="277"/>
        <v>0.69207687775917559</v>
      </c>
      <c r="ABH466" s="11">
        <f t="shared" si="277"/>
        <v>0.35532407015187817</v>
      </c>
      <c r="ABI466" s="11">
        <f t="shared" si="277"/>
        <v>0.25210745321560279</v>
      </c>
      <c r="ABJ466" s="11">
        <f t="shared" si="277"/>
        <v>0.72673174801738161</v>
      </c>
      <c r="ABK466" s="11">
        <f t="shared" si="277"/>
        <v>0.39533772603694484</v>
      </c>
      <c r="ABL466" s="11">
        <f t="shared" si="277"/>
        <v>0.47090732078633402</v>
      </c>
      <c r="ABM466" s="11">
        <f t="shared" si="277"/>
        <v>0.57678428780406332</v>
      </c>
      <c r="ABN466" s="11">
        <f t="shared" si="277"/>
        <v>0.62920767067579952</v>
      </c>
      <c r="ABO466" s="11">
        <f t="shared" si="277"/>
        <v>0.25721079174498118</v>
      </c>
      <c r="ABP466" s="11">
        <f t="shared" si="277"/>
        <v>0.57614742798238872</v>
      </c>
      <c r="ABQ466" s="11">
        <f t="shared" si="277"/>
        <v>0.37770914972159775</v>
      </c>
      <c r="ABR466" s="11">
        <f t="shared" si="277"/>
        <v>0.38990681010281741</v>
      </c>
      <c r="ABS466" s="11">
        <f t="shared" si="277"/>
        <v>0.22119117131683511</v>
      </c>
      <c r="ABT466" s="11">
        <f t="shared" si="277"/>
        <v>0.32498969204177169</v>
      </c>
      <c r="ABU466" s="11">
        <f t="shared" si="277"/>
        <v>0.52470781418265189</v>
      </c>
      <c r="ABV466" s="11">
        <f t="shared" si="277"/>
        <v>0.43187018165495777</v>
      </c>
      <c r="ABW466" s="11">
        <f t="shared" si="277"/>
        <v>1.1935185147131451</v>
      </c>
      <c r="ABX466" s="11">
        <f t="shared" si="277"/>
        <v>0.32372501274755827</v>
      </c>
      <c r="ABY466" s="11">
        <f t="shared" si="277"/>
        <v>0.29193095407424852</v>
      </c>
      <c r="ABZ466" s="11">
        <f t="shared" si="277"/>
        <v>0.5391468599626783</v>
      </c>
      <c r="ACA466" s="11">
        <f t="shared" si="277"/>
        <v>1.1228858632943461</v>
      </c>
      <c r="ACB466" s="11">
        <f t="shared" si="277"/>
        <v>0.83373737663387126</v>
      </c>
      <c r="ACC466" s="11">
        <f t="shared" si="277"/>
        <v>0.3189585517424639</v>
      </c>
      <c r="ACD466" s="11">
        <f t="shared" si="277"/>
        <v>0.29688039047041442</v>
      </c>
      <c r="ACE466" s="11">
        <f t="shared" si="277"/>
        <v>0.56498661647876769</v>
      </c>
      <c r="ACF466" s="11">
        <f t="shared" si="277"/>
        <v>0.7483902127162092</v>
      </c>
      <c r="ACG466" s="11">
        <f t="shared" si="277"/>
        <v>0.2656655082594831</v>
      </c>
      <c r="ACH466" s="11">
        <f t="shared" si="277"/>
        <v>0.40945169385697</v>
      </c>
      <c r="ACI466" s="11">
        <f t="shared" si="277"/>
        <v>0.31649541800943737</v>
      </c>
      <c r="ACJ466" s="11">
        <f t="shared" si="277"/>
        <v>0.52919211242940245</v>
      </c>
      <c r="ACK466" s="11">
        <f t="shared" si="277"/>
        <v>0.3789689064458725</v>
      </c>
      <c r="ACL466" s="11">
        <f t="shared" si="277"/>
        <v>0.46517283187205627</v>
      </c>
      <c r="ACM466" s="11">
        <f t="shared" si="277"/>
        <v>1.0125720268732792</v>
      </c>
      <c r="ACN466" s="11">
        <f t="shared" si="277"/>
        <v>0.70537339796250087</v>
      </c>
      <c r="ACO466" s="11">
        <f t="shared" si="277"/>
        <v>0.53084503656512838</v>
      </c>
      <c r="ACP466" s="11">
        <f t="shared" si="277"/>
        <v>0.29716488936694324</v>
      </c>
      <c r="ACQ466" s="11">
        <f t="shared" si="277"/>
        <v>0.19146613469451534</v>
      </c>
      <c r="ACR466" s="11">
        <f t="shared" si="277"/>
        <v>0.55250668741620346</v>
      </c>
      <c r="ACS466" s="11">
        <f t="shared" ref="ACS466:AFD466" si="278">ACS461/ACS459</f>
        <v>0.51533690998801407</v>
      </c>
      <c r="ACT466" s="11">
        <f t="shared" si="278"/>
        <v>0.33332257145008837</v>
      </c>
      <c r="ACU466" s="11">
        <f t="shared" si="278"/>
        <v>0.51704518335787852</v>
      </c>
      <c r="ACV466" s="11">
        <f t="shared" si="278"/>
        <v>0.23370793763590622</v>
      </c>
      <c r="ACW466" s="11">
        <f t="shared" si="278"/>
        <v>0.86065749842583128</v>
      </c>
      <c r="ACX466" s="11">
        <f t="shared" si="278"/>
        <v>0.56236438933659005</v>
      </c>
      <c r="ACY466" s="11">
        <f t="shared" si="278"/>
        <v>0.72935168808551298</v>
      </c>
      <c r="ACZ466" s="11">
        <f t="shared" si="278"/>
        <v>0.758887931256089</v>
      </c>
      <c r="ADA466" s="11">
        <f t="shared" si="278"/>
        <v>0.74532470315336852</v>
      </c>
      <c r="ADB466" s="11">
        <f t="shared" si="278"/>
        <v>0.52037707989519344</v>
      </c>
      <c r="ADC466" s="11">
        <f t="shared" si="278"/>
        <v>0.43011713872077034</v>
      </c>
      <c r="ADD466" s="11">
        <f t="shared" si="278"/>
        <v>0.84679623721232666</v>
      </c>
      <c r="ADE466" s="11">
        <f t="shared" si="278"/>
        <v>0.77394849845496716</v>
      </c>
      <c r="ADF466" s="11">
        <f t="shared" si="278"/>
        <v>0.52632108790624921</v>
      </c>
      <c r="ADG466" s="11">
        <f t="shared" si="278"/>
        <v>0.43735996451371489</v>
      </c>
      <c r="ADH466" s="11">
        <f t="shared" si="278"/>
        <v>0.78126463592006312</v>
      </c>
      <c r="ADI466" s="11">
        <f t="shared" si="278"/>
        <v>1.1808323833571965</v>
      </c>
      <c r="ADJ466" s="11">
        <f t="shared" si="278"/>
        <v>1.5767617175896544</v>
      </c>
      <c r="ADK466" s="11">
        <f t="shared" si="278"/>
        <v>0.61537316960327337</v>
      </c>
      <c r="ADL466" s="11">
        <f t="shared" si="278"/>
        <v>0.57071170087230783</v>
      </c>
      <c r="ADM466" s="11">
        <f t="shared" si="278"/>
        <v>0.39380936086864843</v>
      </c>
      <c r="ADN466" s="11">
        <f t="shared" si="278"/>
        <v>0.44891615589268524</v>
      </c>
      <c r="ADO466" s="11">
        <f t="shared" si="278"/>
        <v>0.31475019354793726</v>
      </c>
      <c r="ADP466" s="11">
        <f t="shared" si="278"/>
        <v>0.40316702941691707</v>
      </c>
      <c r="ADQ466" s="11">
        <f t="shared" si="278"/>
        <v>0.58628733464088467</v>
      </c>
      <c r="ADR466" s="11">
        <f t="shared" si="278"/>
        <v>0.19505789365594023</v>
      </c>
      <c r="ADS466" s="11">
        <f t="shared" si="278"/>
        <v>0.48230664614724883</v>
      </c>
      <c r="ADT466" s="11">
        <f t="shared" si="278"/>
        <v>1.2189396232504104</v>
      </c>
      <c r="ADU466" s="11">
        <f t="shared" si="278"/>
        <v>0.92069039602384939</v>
      </c>
      <c r="ADV466" s="11">
        <f t="shared" si="278"/>
        <v>0.66468291349416531</v>
      </c>
      <c r="ADW466" s="11">
        <f t="shared" si="278"/>
        <v>0.74650512256073609</v>
      </c>
      <c r="ADX466" s="11">
        <f t="shared" si="278"/>
        <v>0.46892087916813502</v>
      </c>
      <c r="ADY466" s="11">
        <f t="shared" si="278"/>
        <v>0.3509041525562564</v>
      </c>
      <c r="ADZ466" s="11">
        <f t="shared" si="278"/>
        <v>0.29627777064689909</v>
      </c>
      <c r="AEA466" s="11">
        <f t="shared" si="278"/>
        <v>0.46570693947067393</v>
      </c>
      <c r="AEB466" s="11">
        <f t="shared" si="278"/>
        <v>0.56308666143854247</v>
      </c>
      <c r="AEC466" s="11">
        <f t="shared" si="278"/>
        <v>0.22217928369677298</v>
      </c>
      <c r="AED466" s="11">
        <f t="shared" si="278"/>
        <v>0.31860650048920369</v>
      </c>
      <c r="AEE466" s="11">
        <f t="shared" si="278"/>
        <v>0.48181047397214172</v>
      </c>
      <c r="AEF466" s="11">
        <f t="shared" si="278"/>
        <v>0.74464382172484722</v>
      </c>
      <c r="AEG466" s="11">
        <f t="shared" si="278"/>
        <v>0.59308967558869463</v>
      </c>
      <c r="AEH466" s="11">
        <f t="shared" si="278"/>
        <v>0.32292906767213436</v>
      </c>
      <c r="AEI466" s="11">
        <f t="shared" si="278"/>
        <v>0.55243740973347566</v>
      </c>
      <c r="AEJ466" s="11">
        <f t="shared" si="278"/>
        <v>0.27200544197447724</v>
      </c>
      <c r="AEK466" s="11">
        <f t="shared" si="278"/>
        <v>0.54469240434528055</v>
      </c>
      <c r="AEL466" s="11">
        <f t="shared" si="278"/>
        <v>0.26715413900401858</v>
      </c>
      <c r="AEM466" s="11">
        <f t="shared" si="278"/>
        <v>0.35864850575530027</v>
      </c>
      <c r="AEN466" s="11">
        <f t="shared" si="278"/>
        <v>0.25662238101477475</v>
      </c>
      <c r="AEO466" s="11">
        <f t="shared" si="278"/>
        <v>0.49315867596307827</v>
      </c>
      <c r="AEP466" s="11">
        <f t="shared" si="278"/>
        <v>0.26216300430727885</v>
      </c>
      <c r="AEQ466" s="11">
        <f t="shared" si="278"/>
        <v>0.82318558362974303</v>
      </c>
      <c r="AER466" s="11">
        <f t="shared" si="278"/>
        <v>0.33383674544407188</v>
      </c>
      <c r="AES466" s="11">
        <f t="shared" si="278"/>
        <v>0.36914351306462323</v>
      </c>
      <c r="AET466" s="11">
        <f t="shared" si="278"/>
        <v>0.31027947943244782</v>
      </c>
      <c r="AEU466" s="11">
        <f t="shared" si="278"/>
        <v>0.36843980076831745</v>
      </c>
      <c r="AEV466" s="11">
        <f t="shared" si="278"/>
        <v>0.3694725745317165</v>
      </c>
      <c r="AEW466" s="11">
        <f t="shared" si="278"/>
        <v>0.47425222599850125</v>
      </c>
      <c r="AEX466" s="11">
        <f t="shared" si="278"/>
        <v>0.4043371430249853</v>
      </c>
      <c r="AEY466" s="11">
        <f t="shared" si="278"/>
        <v>0.5375694945389059</v>
      </c>
      <c r="AEZ466" s="11">
        <f t="shared" si="278"/>
        <v>0.76500672245410806</v>
      </c>
      <c r="AFA466" s="11">
        <f t="shared" si="278"/>
        <v>0.88741606942862761</v>
      </c>
      <c r="AFB466" s="11">
        <f t="shared" si="278"/>
        <v>0.71140717609499993</v>
      </c>
      <c r="AFC466" s="11">
        <f t="shared" si="278"/>
        <v>0.75730630920468922</v>
      </c>
      <c r="AFD466" s="11">
        <f t="shared" si="278"/>
        <v>0.46652519675253978</v>
      </c>
      <c r="AFE466" s="11">
        <f t="shared" ref="AFE466:AHP466" si="279">AFE461/AFE459</f>
        <v>0.57212304569194694</v>
      </c>
      <c r="AFF466" s="11">
        <f t="shared" si="279"/>
        <v>0.68180022780118776</v>
      </c>
      <c r="AFG466" s="11">
        <f t="shared" si="279"/>
        <v>0.58589825377292115</v>
      </c>
      <c r="AFH466" s="11">
        <f t="shared" si="279"/>
        <v>0.64801211834809902</v>
      </c>
      <c r="AFI466" s="11">
        <f t="shared" si="279"/>
        <v>1.1795784059368428</v>
      </c>
      <c r="AFJ466" s="11">
        <f t="shared" si="279"/>
        <v>1.0475287191489326</v>
      </c>
      <c r="AFK466" s="11">
        <f t="shared" si="279"/>
        <v>1.2945461459141361</v>
      </c>
      <c r="AFL466" s="11">
        <f t="shared" si="279"/>
        <v>0.76679551476454855</v>
      </c>
      <c r="AFM466" s="11">
        <f t="shared" si="279"/>
        <v>0.64350284853164585</v>
      </c>
      <c r="AFN466" s="11">
        <f t="shared" si="279"/>
        <v>0.88876777728338363</v>
      </c>
      <c r="AFO466" s="11">
        <f t="shared" si="279"/>
        <v>0.88581221211250072</v>
      </c>
      <c r="AFP466" s="11">
        <f t="shared" si="279"/>
        <v>0.458190960989451</v>
      </c>
      <c r="AFQ466" s="11">
        <f t="shared" si="279"/>
        <v>0.47662396434484439</v>
      </c>
      <c r="AFR466" s="11">
        <f t="shared" si="279"/>
        <v>0.77992654350487378</v>
      </c>
      <c r="AFS466" s="11">
        <f t="shared" si="279"/>
        <v>0.74694218599677575</v>
      </c>
      <c r="AFT466" s="11">
        <f t="shared" si="279"/>
        <v>0.50212034357967894</v>
      </c>
      <c r="AFU466" s="11">
        <f t="shared" si="279"/>
        <v>0.50412364699927581</v>
      </c>
      <c r="AFV466" s="11">
        <f t="shared" si="279"/>
        <v>1.2935929318393247</v>
      </c>
      <c r="AFW466" s="11">
        <f t="shared" si="279"/>
        <v>0.43808515514570512</v>
      </c>
      <c r="AFX466" s="11">
        <f t="shared" si="279"/>
        <v>0.63423750451688865</v>
      </c>
      <c r="AFY466" s="11">
        <f t="shared" si="279"/>
        <v>1.722872297732043</v>
      </c>
      <c r="AFZ466" s="11">
        <f t="shared" si="279"/>
        <v>0.33226956670723967</v>
      </c>
      <c r="AGA466" s="11">
        <f t="shared" si="279"/>
        <v>0.6135106455869157</v>
      </c>
      <c r="AGB466" s="11">
        <f t="shared" si="279"/>
        <v>0.31032563864630958</v>
      </c>
      <c r="AGC466" s="11">
        <f t="shared" si="279"/>
        <v>0.23080777517755927</v>
      </c>
      <c r="AGD466" s="11">
        <f t="shared" si="279"/>
        <v>0.34250200977732737</v>
      </c>
      <c r="AGE466" s="11">
        <f t="shared" si="279"/>
        <v>0.38272438511004331</v>
      </c>
      <c r="AGF466" s="11">
        <f t="shared" si="279"/>
        <v>0.24612529825621027</v>
      </c>
      <c r="AGG466" s="11">
        <f t="shared" si="279"/>
        <v>0.28972709573178451</v>
      </c>
      <c r="AGH466" s="11">
        <f t="shared" si="279"/>
        <v>0.35708392855844678</v>
      </c>
      <c r="AGI466" s="11">
        <f t="shared" si="279"/>
        <v>0.45913064873904558</v>
      </c>
      <c r="AGJ466" s="11">
        <f t="shared" si="279"/>
        <v>0.3607140484325102</v>
      </c>
      <c r="AGK466" s="11">
        <f t="shared" si="279"/>
        <v>0.59593288086532248</v>
      </c>
      <c r="AGL466" s="11">
        <f t="shared" si="279"/>
        <v>0.49114055152076952</v>
      </c>
      <c r="AGM466" s="11">
        <f t="shared" si="279"/>
        <v>0.49040109412773036</v>
      </c>
      <c r="AGN466" s="11">
        <f t="shared" si="279"/>
        <v>0.57603742189885454</v>
      </c>
      <c r="AGO466" s="11">
        <f t="shared" si="279"/>
        <v>0.43373211279774865</v>
      </c>
      <c r="AGP466" s="11">
        <f t="shared" si="279"/>
        <v>0.87170285036384765</v>
      </c>
      <c r="AGQ466" s="11">
        <f t="shared" si="279"/>
        <v>0.45151085602603669</v>
      </c>
      <c r="AGR466" s="11">
        <f t="shared" si="279"/>
        <v>0.8924616191683088</v>
      </c>
      <c r="AGS466" s="11">
        <f t="shared" si="279"/>
        <v>1.1294784948781009</v>
      </c>
      <c r="AGT466" s="11">
        <f t="shared" si="279"/>
        <v>0.70030327070671072</v>
      </c>
      <c r="AGU466" s="11">
        <f t="shared" si="279"/>
        <v>0.3671859272236257</v>
      </c>
      <c r="AGV466" s="11">
        <f t="shared" si="279"/>
        <v>0.35556801413690198</v>
      </c>
      <c r="AGW466" s="11">
        <f t="shared" si="279"/>
        <v>0.8691189252229764</v>
      </c>
      <c r="AGX466" s="11">
        <f t="shared" si="279"/>
        <v>0.42050747029975438</v>
      </c>
      <c r="AGY466" s="11">
        <f t="shared" si="279"/>
        <v>0.51127810159875586</v>
      </c>
      <c r="AGZ466" s="11">
        <f t="shared" si="279"/>
        <v>0.50663300974581715</v>
      </c>
      <c r="AHA466" s="11">
        <f t="shared" si="279"/>
        <v>0.86811260887171526</v>
      </c>
      <c r="AHB466" s="11">
        <f t="shared" si="279"/>
        <v>0.57502591040537288</v>
      </c>
      <c r="AHC466" s="11">
        <f t="shared" si="279"/>
        <v>0.97111064911860889</v>
      </c>
      <c r="AHD466" s="11">
        <f t="shared" si="279"/>
        <v>0.44748552256263208</v>
      </c>
      <c r="AHE466" s="11">
        <f t="shared" si="279"/>
        <v>0.30718704284995485</v>
      </c>
      <c r="AHF466" s="11">
        <f t="shared" si="279"/>
        <v>0.58605297763588715</v>
      </c>
      <c r="AHG466" s="11">
        <f t="shared" si="279"/>
        <v>0.55729348850031302</v>
      </c>
      <c r="AHH466" s="11">
        <f t="shared" si="279"/>
        <v>0.38945193041141524</v>
      </c>
      <c r="AHI466" s="11">
        <f t="shared" si="279"/>
        <v>0.77659351526316922</v>
      </c>
      <c r="AHJ466" s="11">
        <f t="shared" si="279"/>
        <v>0.68549010918837228</v>
      </c>
      <c r="AHK466" s="11">
        <f t="shared" si="279"/>
        <v>0.63244066307439095</v>
      </c>
      <c r="AHL466" s="11">
        <f t="shared" si="279"/>
        <v>0.36461231890204343</v>
      </c>
      <c r="AHM466" s="11">
        <f t="shared" si="279"/>
        <v>0.3560698039761892</v>
      </c>
      <c r="AHN466" s="11">
        <f t="shared" si="279"/>
        <v>1.3107402818689085</v>
      </c>
      <c r="AHO466" s="11">
        <f t="shared" si="279"/>
        <v>0.58245082010479721</v>
      </c>
      <c r="AHP466" s="11">
        <f t="shared" si="279"/>
        <v>0.63405504696748649</v>
      </c>
      <c r="AHQ466" s="11">
        <f t="shared" ref="AHQ466:AHT466" si="280">AHQ461/AHQ459</f>
        <v>0.9078585467624305</v>
      </c>
      <c r="AHR466" s="11">
        <f t="shared" si="280"/>
        <v>0.5370613551124015</v>
      </c>
      <c r="AHS466" s="11"/>
      <c r="AHT466" s="11">
        <f t="shared" si="280"/>
        <v>0.42556872033520898</v>
      </c>
    </row>
    <row r="467" spans="3:904" ht="21">
      <c r="C467" s="3"/>
    </row>
    <row r="468" spans="3:904" ht="21">
      <c r="C468" s="9" t="s">
        <v>2691</v>
      </c>
      <c r="D468" s="14">
        <f>SUM(D457/D459)*D464</f>
        <v>695377179.04517162</v>
      </c>
      <c r="E468" s="14">
        <f t="shared" ref="E468:BP468" si="281">SUM(E457/E459)*E464</f>
        <v>53508112.863784157</v>
      </c>
      <c r="F468" s="14">
        <f t="shared" si="281"/>
        <v>100305461.92930433</v>
      </c>
      <c r="G468" s="14">
        <f t="shared" si="281"/>
        <v>27620098.797702678</v>
      </c>
      <c r="H468" s="14">
        <f t="shared" si="281"/>
        <v>99742586.567815855</v>
      </c>
      <c r="I468" s="14">
        <f t="shared" si="281"/>
        <v>33951519.554362766</v>
      </c>
      <c r="J468" s="14">
        <f t="shared" si="281"/>
        <v>98484360.603800654</v>
      </c>
      <c r="K468" s="14">
        <f t="shared" si="281"/>
        <v>60975830.239936687</v>
      </c>
      <c r="L468" s="14">
        <f t="shared" si="281"/>
        <v>59560334.45445554</v>
      </c>
      <c r="M468" s="14">
        <f t="shared" si="281"/>
        <v>32497906.113522351</v>
      </c>
      <c r="N468" s="14">
        <f t="shared" si="281"/>
        <v>17935885.247516103</v>
      </c>
      <c r="O468" s="14">
        <f t="shared" si="281"/>
        <v>35229920.210408792</v>
      </c>
      <c r="P468" s="14">
        <f t="shared" si="281"/>
        <v>44607050.35371682</v>
      </c>
      <c r="Q468" s="14">
        <f t="shared" si="281"/>
        <v>32427288.869770106</v>
      </c>
      <c r="R468" s="14">
        <f t="shared" si="281"/>
        <v>33054617.846214917</v>
      </c>
      <c r="S468" s="14">
        <f t="shared" si="281"/>
        <v>77843046.794470027</v>
      </c>
      <c r="T468" s="14">
        <f t="shared" si="281"/>
        <v>87419491.36177972</v>
      </c>
      <c r="U468" s="14">
        <f t="shared" si="281"/>
        <v>22939868.270000003</v>
      </c>
      <c r="V468" s="14">
        <f t="shared" si="281"/>
        <v>731348133.32361615</v>
      </c>
      <c r="W468" s="14">
        <f t="shared" si="281"/>
        <v>117355682.88722423</v>
      </c>
      <c r="X468" s="14">
        <f t="shared" si="281"/>
        <v>47721997.522928976</v>
      </c>
      <c r="Y468" s="14">
        <f t="shared" si="281"/>
        <v>63942175.395702332</v>
      </c>
      <c r="Z468" s="14">
        <f t="shared" si="281"/>
        <v>49621223.801080689</v>
      </c>
      <c r="AA468" s="14">
        <f t="shared" si="281"/>
        <v>41407965.127374403</v>
      </c>
      <c r="AB468" s="14">
        <f t="shared" si="281"/>
        <v>27136395.637373857</v>
      </c>
      <c r="AC468" s="14">
        <f t="shared" si="281"/>
        <v>148871290.65529636</v>
      </c>
      <c r="AD468" s="14">
        <f t="shared" si="281"/>
        <v>66870360.977747813</v>
      </c>
      <c r="AE468" s="14">
        <f t="shared" si="281"/>
        <v>44225680.179135457</v>
      </c>
      <c r="AF468" s="14">
        <f t="shared" si="281"/>
        <v>96146080.235694334</v>
      </c>
      <c r="AG468" s="14">
        <f t="shared" si="281"/>
        <v>38349190.468315966</v>
      </c>
      <c r="AH468" s="14">
        <f t="shared" si="281"/>
        <v>92737290.941873431</v>
      </c>
      <c r="AI468" s="14">
        <f t="shared" si="281"/>
        <v>90347464.603883475</v>
      </c>
      <c r="AJ468" s="14">
        <f t="shared" si="281"/>
        <v>44289853.318235524</v>
      </c>
      <c r="AK468" s="14">
        <f t="shared" si="281"/>
        <v>28388060.966211259</v>
      </c>
      <c r="AL468" s="14">
        <f t="shared" si="281"/>
        <v>43597471.575772084</v>
      </c>
      <c r="AM468" s="14">
        <f t="shared" si="281"/>
        <v>60416485.566269323</v>
      </c>
      <c r="AN468" s="14">
        <f t="shared" si="281"/>
        <v>32537336.138877343</v>
      </c>
      <c r="AO468" s="14">
        <f t="shared" si="281"/>
        <v>45181866.024324298</v>
      </c>
      <c r="AP468" s="14">
        <f t="shared" si="281"/>
        <v>36663116.107120961</v>
      </c>
      <c r="AQ468" s="14">
        <f t="shared" si="281"/>
        <v>31366802.985969506</v>
      </c>
      <c r="AR468" s="14">
        <f t="shared" si="281"/>
        <v>27021571.745677624</v>
      </c>
      <c r="AS468" s="14">
        <f t="shared" si="281"/>
        <v>20224378.188878898</v>
      </c>
      <c r="AT468" s="14">
        <f t="shared" si="281"/>
        <v>342313322.91266322</v>
      </c>
      <c r="AU468" s="14">
        <f t="shared" si="281"/>
        <v>20637068.763564657</v>
      </c>
      <c r="AV468" s="14">
        <f t="shared" si="281"/>
        <v>21114515.797638208</v>
      </c>
      <c r="AW468" s="14">
        <f t="shared" si="281"/>
        <v>31148762.625910278</v>
      </c>
      <c r="AX468" s="14">
        <f t="shared" si="281"/>
        <v>43795308.130341411</v>
      </c>
      <c r="AY468" s="14">
        <f t="shared" si="281"/>
        <v>47622375.132441878</v>
      </c>
      <c r="AZ468" s="14">
        <f t="shared" si="281"/>
        <v>26665296.226296321</v>
      </c>
      <c r="BA468" s="14">
        <f t="shared" si="281"/>
        <v>29336263.037971698</v>
      </c>
      <c r="BB468" s="14">
        <f t="shared" si="281"/>
        <v>24175552.695364382</v>
      </c>
      <c r="BC468" s="14">
        <f t="shared" si="281"/>
        <v>18100170.435366169</v>
      </c>
      <c r="BD468" s="14">
        <f t="shared" si="281"/>
        <v>14945626.560066026</v>
      </c>
      <c r="BE468" s="14">
        <f t="shared" si="281"/>
        <v>16616663.982624751</v>
      </c>
      <c r="BF468" s="14">
        <f t="shared" si="281"/>
        <v>84448102.015899226</v>
      </c>
      <c r="BG468" s="14">
        <f t="shared" si="281"/>
        <v>17056173.645408072</v>
      </c>
      <c r="BH468" s="14">
        <f t="shared" si="281"/>
        <v>26331730.740812782</v>
      </c>
      <c r="BI468" s="14">
        <f t="shared" si="281"/>
        <v>191427958.80217665</v>
      </c>
      <c r="BJ468" s="14">
        <f t="shared" si="281"/>
        <v>148973998.76648238</v>
      </c>
      <c r="BK468" s="14">
        <f t="shared" si="281"/>
        <v>41578563.14432285</v>
      </c>
      <c r="BL468" s="14">
        <f t="shared" si="281"/>
        <v>29236933.332634199</v>
      </c>
      <c r="BM468" s="14">
        <f t="shared" si="281"/>
        <v>57529794.476813458</v>
      </c>
      <c r="BN468" s="14">
        <f t="shared" si="281"/>
        <v>44806411.769228667</v>
      </c>
      <c r="BO468" s="14">
        <f t="shared" si="281"/>
        <v>35321625.092427097</v>
      </c>
      <c r="BP468" s="14">
        <f t="shared" si="281"/>
        <v>17200154.640000001</v>
      </c>
      <c r="BQ468" s="14">
        <f t="shared" ref="BQ468:EB468" si="282">SUM(BQ457/BQ459)*BQ464</f>
        <v>13719394.42</v>
      </c>
      <c r="BR468" s="14">
        <f t="shared" si="282"/>
        <v>256182841.23502925</v>
      </c>
      <c r="BS468" s="14">
        <f t="shared" si="282"/>
        <v>71175418.932988167</v>
      </c>
      <c r="BT468" s="14">
        <f t="shared" si="282"/>
        <v>41116057.754470587</v>
      </c>
      <c r="BU468" s="14">
        <f t="shared" si="282"/>
        <v>62402711.300396673</v>
      </c>
      <c r="BV468" s="14">
        <f t="shared" si="282"/>
        <v>47696112.362092711</v>
      </c>
      <c r="BW468" s="14">
        <f t="shared" si="282"/>
        <v>45049946.234558009</v>
      </c>
      <c r="BX468" s="14">
        <f t="shared" si="282"/>
        <v>20541835.611483358</v>
      </c>
      <c r="BY468" s="14">
        <f t="shared" si="282"/>
        <v>51793471.029662795</v>
      </c>
      <c r="BZ468" s="14">
        <f t="shared" si="282"/>
        <v>120093783.6917481</v>
      </c>
      <c r="CA468" s="14">
        <f t="shared" si="282"/>
        <v>39862482.486489736</v>
      </c>
      <c r="CB468" s="14">
        <f t="shared" si="282"/>
        <v>41085157.687484518</v>
      </c>
      <c r="CC468" s="14">
        <f t="shared" si="282"/>
        <v>91249584.436023921</v>
      </c>
      <c r="CD468" s="14">
        <f t="shared" si="282"/>
        <v>31892765.39761189</v>
      </c>
      <c r="CE468" s="14">
        <f t="shared" si="282"/>
        <v>34014909.336411253</v>
      </c>
      <c r="CF468" s="14">
        <f t="shared" si="282"/>
        <v>31401519.344281171</v>
      </c>
      <c r="CG468" s="14">
        <f t="shared" si="282"/>
        <v>509195912.46365118</v>
      </c>
      <c r="CH468" s="14">
        <f t="shared" si="282"/>
        <v>44096598.581309639</v>
      </c>
      <c r="CI468" s="14">
        <f t="shared" si="282"/>
        <v>75272237.117810145</v>
      </c>
      <c r="CJ468" s="14">
        <f t="shared" si="282"/>
        <v>38532878.086940147</v>
      </c>
      <c r="CK468" s="14">
        <f t="shared" si="282"/>
        <v>45844794.449450493</v>
      </c>
      <c r="CL468" s="14">
        <f t="shared" si="282"/>
        <v>44399712.847691916</v>
      </c>
      <c r="CM468" s="14">
        <f t="shared" si="282"/>
        <v>40794790.96238412</v>
      </c>
      <c r="CN468" s="14">
        <f t="shared" si="282"/>
        <v>61974469.318768539</v>
      </c>
      <c r="CO468" s="14">
        <f t="shared" si="282"/>
        <v>24721084.862230826</v>
      </c>
      <c r="CP468" s="14">
        <f t="shared" si="282"/>
        <v>43837509.338765919</v>
      </c>
      <c r="CQ468" s="14">
        <f t="shared" si="282"/>
        <v>34081904.495489575</v>
      </c>
      <c r="CR468" s="14">
        <f t="shared" si="282"/>
        <v>46582121.44234971</v>
      </c>
      <c r="CS468" s="14">
        <f t="shared" si="282"/>
        <v>36768163.916127697</v>
      </c>
      <c r="CT468" s="14">
        <f t="shared" si="282"/>
        <v>250919430.15357992</v>
      </c>
      <c r="CU468" s="14">
        <f t="shared" si="282"/>
        <v>33328118.854674157</v>
      </c>
      <c r="CV468" s="14">
        <f t="shared" si="282"/>
        <v>38850883.198721737</v>
      </c>
      <c r="CW468" s="14">
        <f t="shared" si="282"/>
        <v>65372997.075271197</v>
      </c>
      <c r="CX468" s="14">
        <f t="shared" si="282"/>
        <v>29244391.075878855</v>
      </c>
      <c r="CY468" s="14">
        <f t="shared" si="282"/>
        <v>55983362.127823062</v>
      </c>
      <c r="CZ468" s="14">
        <f t="shared" si="282"/>
        <v>23356031.840669855</v>
      </c>
      <c r="DA468" s="14">
        <f t="shared" si="282"/>
        <v>21516925.659214471</v>
      </c>
      <c r="DB468" s="14">
        <f t="shared" si="282"/>
        <v>168400377.38925675</v>
      </c>
      <c r="DC468" s="14">
        <f t="shared" si="282"/>
        <v>201749152.75410581</v>
      </c>
      <c r="DD468" s="14">
        <f t="shared" si="282"/>
        <v>41128988.521659434</v>
      </c>
      <c r="DE468" s="14">
        <f t="shared" si="282"/>
        <v>15204136.107867954</v>
      </c>
      <c r="DF468" s="14">
        <f t="shared" si="282"/>
        <v>67405407.865070865</v>
      </c>
      <c r="DG468" s="14">
        <f t="shared" si="282"/>
        <v>39527544.446079157</v>
      </c>
      <c r="DH468" s="14">
        <f t="shared" si="282"/>
        <v>37261191.584904633</v>
      </c>
      <c r="DI468" s="14">
        <f t="shared" si="282"/>
        <v>77712950.864556476</v>
      </c>
      <c r="DJ468" s="14">
        <f t="shared" si="282"/>
        <v>14230080.847162465</v>
      </c>
      <c r="DK468" s="14">
        <f t="shared" si="282"/>
        <v>631075881.37608361</v>
      </c>
      <c r="DL468" s="14">
        <f t="shared" si="282"/>
        <v>35402755.984717935</v>
      </c>
      <c r="DM468" s="14">
        <f t="shared" si="282"/>
        <v>58044507.52315107</v>
      </c>
      <c r="DN468" s="14">
        <f t="shared" si="282"/>
        <v>55291690.978742413</v>
      </c>
      <c r="DO468" s="14">
        <f t="shared" si="282"/>
        <v>54475189.770136863</v>
      </c>
      <c r="DP468" s="14">
        <f t="shared" si="282"/>
        <v>25846245.526191544</v>
      </c>
      <c r="DQ468" s="14">
        <f t="shared" si="282"/>
        <v>61012297.218382306</v>
      </c>
      <c r="DR468" s="14">
        <f t="shared" si="282"/>
        <v>43995106.98310899</v>
      </c>
      <c r="DS468" s="14">
        <f t="shared" si="282"/>
        <v>74010646.433203518</v>
      </c>
      <c r="DT468" s="14">
        <f t="shared" si="282"/>
        <v>227596727.25642723</v>
      </c>
      <c r="DU468" s="14">
        <f t="shared" si="282"/>
        <v>61966768.315568767</v>
      </c>
      <c r="DV468" s="14">
        <f t="shared" si="282"/>
        <v>111743641.98948801</v>
      </c>
      <c r="DW468" s="14">
        <f t="shared" si="282"/>
        <v>146294333.41396064</v>
      </c>
      <c r="DX468" s="14">
        <f t="shared" si="282"/>
        <v>57650550.350197904</v>
      </c>
      <c r="DY468" s="14">
        <f t="shared" si="282"/>
        <v>66020184.785336599</v>
      </c>
      <c r="DZ468" s="14">
        <f t="shared" si="282"/>
        <v>46012517.973851472</v>
      </c>
      <c r="EA468" s="14">
        <f t="shared" si="282"/>
        <v>27671304.051572174</v>
      </c>
      <c r="EB468" s="14">
        <f t="shared" si="282"/>
        <v>51701003.004450843</v>
      </c>
      <c r="EC468" s="14">
        <f t="shared" ref="EC468:GN468" si="283">SUM(EC457/EC459)*EC464</f>
        <v>33233518.609110039</v>
      </c>
      <c r="ED468" s="14">
        <f t="shared" si="283"/>
        <v>82339394.802149966</v>
      </c>
      <c r="EE468" s="14">
        <f t="shared" si="283"/>
        <v>174027200.73671767</v>
      </c>
      <c r="EF468" s="14">
        <f t="shared" si="283"/>
        <v>153410438.18571466</v>
      </c>
      <c r="EG468" s="14">
        <f t="shared" si="283"/>
        <v>35445171.46889922</v>
      </c>
      <c r="EH468" s="14">
        <f t="shared" si="283"/>
        <v>45740538.465177752</v>
      </c>
      <c r="EI468" s="14">
        <f t="shared" si="283"/>
        <v>49574902.357052177</v>
      </c>
      <c r="EJ468" s="14">
        <f t="shared" si="283"/>
        <v>71801617.940791145</v>
      </c>
      <c r="EK468" s="14">
        <f t="shared" si="283"/>
        <v>75715675.393288657</v>
      </c>
      <c r="EL468" s="14">
        <f t="shared" si="283"/>
        <v>31192180.23948171</v>
      </c>
      <c r="EM468" s="14">
        <f t="shared" si="283"/>
        <v>42767120.967136174</v>
      </c>
      <c r="EN468" s="14">
        <f t="shared" si="283"/>
        <v>403272286.67528272</v>
      </c>
      <c r="EO468" s="14">
        <f t="shared" si="283"/>
        <v>44643322.913193397</v>
      </c>
      <c r="EP468" s="14">
        <f t="shared" si="283"/>
        <v>31581205.262899365</v>
      </c>
      <c r="EQ468" s="14">
        <f t="shared" si="283"/>
        <v>50513373.546504579</v>
      </c>
      <c r="ER468" s="14">
        <f t="shared" si="283"/>
        <v>28855757.249520879</v>
      </c>
      <c r="ES468" s="14">
        <f t="shared" si="283"/>
        <v>22096772.808278974</v>
      </c>
      <c r="ET468" s="14">
        <f t="shared" si="283"/>
        <v>63629309.163230047</v>
      </c>
      <c r="EU468" s="14">
        <f t="shared" si="283"/>
        <v>64749546.163005859</v>
      </c>
      <c r="EV468" s="14">
        <f t="shared" si="283"/>
        <v>37665488.27399113</v>
      </c>
      <c r="EW468" s="14">
        <f t="shared" si="283"/>
        <v>279540565.35364687</v>
      </c>
      <c r="EX468" s="14">
        <f t="shared" si="283"/>
        <v>24414189.19430384</v>
      </c>
      <c r="EY468" s="14">
        <f t="shared" si="283"/>
        <v>42016902.414183125</v>
      </c>
      <c r="EZ468" s="14">
        <f t="shared" si="283"/>
        <v>56448726.696167864</v>
      </c>
      <c r="FA468" s="14">
        <f t="shared" si="283"/>
        <v>75837603.772882059</v>
      </c>
      <c r="FB468" s="14">
        <f t="shared" si="283"/>
        <v>64489793.620162845</v>
      </c>
      <c r="FC468" s="14">
        <f t="shared" si="283"/>
        <v>59569822.177358419</v>
      </c>
      <c r="FD468" s="14">
        <f t="shared" si="283"/>
        <v>39395076.111407384</v>
      </c>
      <c r="FE468" s="14">
        <f t="shared" si="283"/>
        <v>38102093.159184858</v>
      </c>
      <c r="FF468" s="14">
        <f t="shared" si="283"/>
        <v>30153285.544045784</v>
      </c>
      <c r="FG468" s="14">
        <f t="shared" si="283"/>
        <v>29022710.817380752</v>
      </c>
      <c r="FH468" s="14">
        <f t="shared" si="283"/>
        <v>15006662.812057372</v>
      </c>
      <c r="FI468" s="14">
        <f t="shared" si="283"/>
        <v>87183975.072406277</v>
      </c>
      <c r="FJ468" s="14">
        <f t="shared" si="283"/>
        <v>33836340.699261047</v>
      </c>
      <c r="FK468" s="14">
        <f t="shared" si="283"/>
        <v>32097004.617359422</v>
      </c>
      <c r="FL468" s="14">
        <f t="shared" si="283"/>
        <v>36975803.714688033</v>
      </c>
      <c r="FM468" s="14">
        <f t="shared" si="283"/>
        <v>50650784.938253336</v>
      </c>
      <c r="FN468" s="14">
        <f t="shared" si="283"/>
        <v>56391813.994718201</v>
      </c>
      <c r="FO468" s="14">
        <f t="shared" si="283"/>
        <v>18724486.206904702</v>
      </c>
      <c r="FP468" s="14">
        <f t="shared" si="283"/>
        <v>12910272.83</v>
      </c>
      <c r="FQ468" s="14">
        <f t="shared" si="283"/>
        <v>320976862.53061783</v>
      </c>
      <c r="FR468" s="14">
        <f t="shared" si="283"/>
        <v>33928665.773991115</v>
      </c>
      <c r="FS468" s="14">
        <f t="shared" si="283"/>
        <v>37797938.006621815</v>
      </c>
      <c r="FT468" s="14">
        <f t="shared" si="283"/>
        <v>43999426.514324442</v>
      </c>
      <c r="FU468" s="14">
        <f t="shared" si="283"/>
        <v>39982892.118477978</v>
      </c>
      <c r="FV468" s="14">
        <f t="shared" si="283"/>
        <v>19240774.615474384</v>
      </c>
      <c r="FW468" s="14">
        <f t="shared" si="283"/>
        <v>64982426.996188149</v>
      </c>
      <c r="FX468" s="14">
        <f t="shared" si="283"/>
        <v>37441988.432368882</v>
      </c>
      <c r="FY468" s="14">
        <f t="shared" si="283"/>
        <v>34309274.676962078</v>
      </c>
      <c r="FZ468" s="14">
        <f t="shared" si="283"/>
        <v>37092601.014124498</v>
      </c>
      <c r="GA468" s="14">
        <f t="shared" si="283"/>
        <v>50095399.362244107</v>
      </c>
      <c r="GB468" s="14">
        <f t="shared" si="283"/>
        <v>34399997.0133866</v>
      </c>
      <c r="GC468" s="14">
        <f t="shared" si="283"/>
        <v>36706471.771860421</v>
      </c>
      <c r="GD468" s="14">
        <f t="shared" si="283"/>
        <v>24266794.143304072</v>
      </c>
      <c r="GE468" s="14">
        <f t="shared" si="283"/>
        <v>183928323.35177717</v>
      </c>
      <c r="GF468" s="14">
        <f t="shared" si="283"/>
        <v>19069455.160684235</v>
      </c>
      <c r="GG468" s="14">
        <f t="shared" si="283"/>
        <v>29654009.494138803</v>
      </c>
      <c r="GH468" s="14">
        <f t="shared" si="283"/>
        <v>55677137.642938666</v>
      </c>
      <c r="GI468" s="14">
        <f t="shared" si="283"/>
        <v>33059308.782890599</v>
      </c>
      <c r="GJ468" s="14">
        <f t="shared" si="283"/>
        <v>36157455.043535553</v>
      </c>
      <c r="GK468" s="14">
        <f t="shared" si="283"/>
        <v>33347464.340613302</v>
      </c>
      <c r="GL468" s="14">
        <f t="shared" si="283"/>
        <v>69094973.859168991</v>
      </c>
      <c r="GM468" s="14">
        <f t="shared" si="283"/>
        <v>17123207.837251596</v>
      </c>
      <c r="GN468" s="14">
        <f t="shared" si="283"/>
        <v>25531532.09</v>
      </c>
      <c r="GO468" s="14">
        <f t="shared" ref="GO468:IZ468" si="284">SUM(GO457/GO459)*GO464</f>
        <v>22246236.309999999</v>
      </c>
      <c r="GP468" s="14">
        <f t="shared" si="284"/>
        <v>20425063.800000001</v>
      </c>
      <c r="GQ468" s="14">
        <f t="shared" si="284"/>
        <v>151695170.56412593</v>
      </c>
      <c r="GR468" s="14">
        <f t="shared" si="284"/>
        <v>58551994.500306495</v>
      </c>
      <c r="GS468" s="14">
        <f t="shared" si="284"/>
        <v>24387843.394591782</v>
      </c>
      <c r="GT468" s="14">
        <f t="shared" si="284"/>
        <v>54234729.496069007</v>
      </c>
      <c r="GU468" s="14">
        <f t="shared" si="284"/>
        <v>18888769.292796303</v>
      </c>
      <c r="GV468" s="14">
        <f t="shared" si="284"/>
        <v>32342360.903088961</v>
      </c>
      <c r="GW468" s="14">
        <f t="shared" si="284"/>
        <v>35507844.283072449</v>
      </c>
      <c r="GX468" s="14">
        <f t="shared" si="284"/>
        <v>21529616.065116733</v>
      </c>
      <c r="GY468" s="14">
        <f t="shared" si="284"/>
        <v>162787181.15406415</v>
      </c>
      <c r="GZ468" s="14">
        <f t="shared" si="284"/>
        <v>23486698.068827197</v>
      </c>
      <c r="HA468" s="14">
        <f t="shared" si="284"/>
        <v>51090910.42589768</v>
      </c>
      <c r="HB468" s="14">
        <f t="shared" si="284"/>
        <v>28955600.890573665</v>
      </c>
      <c r="HC468" s="14">
        <f t="shared" si="284"/>
        <v>415821166.59471357</v>
      </c>
      <c r="HD468" s="14">
        <f t="shared" si="284"/>
        <v>54716191.937180668</v>
      </c>
      <c r="HE468" s="14">
        <f t="shared" si="284"/>
        <v>94746367.682365924</v>
      </c>
      <c r="HF468" s="14">
        <f t="shared" si="284"/>
        <v>60130760.487086244</v>
      </c>
      <c r="HG468" s="14">
        <f t="shared" si="284"/>
        <v>59310864.402189828</v>
      </c>
      <c r="HH468" s="14">
        <f t="shared" si="284"/>
        <v>68292975.760954902</v>
      </c>
      <c r="HI468" s="14">
        <f t="shared" si="284"/>
        <v>10395319.754523866</v>
      </c>
      <c r="HJ468" s="14">
        <f t="shared" si="284"/>
        <v>21990039.729999997</v>
      </c>
      <c r="HK468" s="14">
        <f t="shared" si="284"/>
        <v>178889922.88433567</v>
      </c>
      <c r="HL468" s="14">
        <f t="shared" si="284"/>
        <v>56220954.152123906</v>
      </c>
      <c r="HM468" s="14">
        <f t="shared" si="284"/>
        <v>103140502.32393359</v>
      </c>
      <c r="HN468" s="14">
        <f t="shared" si="284"/>
        <v>50951300.280284159</v>
      </c>
      <c r="HO468" s="14">
        <f t="shared" si="284"/>
        <v>30914603.981221616</v>
      </c>
      <c r="HP468" s="14">
        <f t="shared" si="284"/>
        <v>27548453.549284391</v>
      </c>
      <c r="HQ468" s="14">
        <f t="shared" si="284"/>
        <v>55277940.1358831</v>
      </c>
      <c r="HR468" s="14">
        <f t="shared" si="284"/>
        <v>22736988.056699008</v>
      </c>
      <c r="HS468" s="14">
        <f t="shared" si="284"/>
        <v>297739997.00530791</v>
      </c>
      <c r="HT468" s="14">
        <f t="shared" si="284"/>
        <v>72052743.759164304</v>
      </c>
      <c r="HU468" s="14">
        <f t="shared" si="284"/>
        <v>28558204.140054736</v>
      </c>
      <c r="HV468" s="14">
        <f t="shared" si="284"/>
        <v>14880283.194319839</v>
      </c>
      <c r="HW468" s="14">
        <f t="shared" si="284"/>
        <v>31479236.693899639</v>
      </c>
      <c r="HX468" s="14">
        <f t="shared" si="284"/>
        <v>22758932.469450023</v>
      </c>
      <c r="HY468" s="14">
        <f t="shared" si="284"/>
        <v>62934206.451157063</v>
      </c>
      <c r="HZ468" s="14">
        <f t="shared" si="284"/>
        <v>34172871.395669594</v>
      </c>
      <c r="IA468" s="14">
        <f t="shared" si="284"/>
        <v>16737214.321129192</v>
      </c>
      <c r="IB468" s="14">
        <f t="shared" si="284"/>
        <v>11812081.928493472</v>
      </c>
      <c r="IC468" s="14">
        <f t="shared" si="284"/>
        <v>28781830.432865947</v>
      </c>
      <c r="ID468" s="14">
        <f t="shared" si="284"/>
        <v>52538647.859825626</v>
      </c>
      <c r="IE468" s="14">
        <f t="shared" si="284"/>
        <v>17361758.255714796</v>
      </c>
      <c r="IF468" s="14">
        <f t="shared" si="284"/>
        <v>70243799.937033132</v>
      </c>
      <c r="IG468" s="14">
        <f t="shared" si="284"/>
        <v>12011467.221769458</v>
      </c>
      <c r="IH468" s="14">
        <f t="shared" si="284"/>
        <v>20684239.684435654</v>
      </c>
      <c r="II468" s="14">
        <f t="shared" si="284"/>
        <v>257999449.06221792</v>
      </c>
      <c r="IJ468" s="14">
        <f t="shared" si="284"/>
        <v>86595877.827085242</v>
      </c>
      <c r="IK468" s="14">
        <f t="shared" si="284"/>
        <v>41842993.011659019</v>
      </c>
      <c r="IL468" s="14">
        <f t="shared" si="284"/>
        <v>72274207.158251539</v>
      </c>
      <c r="IM468" s="14">
        <f t="shared" si="284"/>
        <v>99050807.809662238</v>
      </c>
      <c r="IN468" s="14">
        <f t="shared" si="284"/>
        <v>23784591.908837065</v>
      </c>
      <c r="IO468" s="14">
        <f t="shared" si="284"/>
        <v>33889289.274778515</v>
      </c>
      <c r="IP468" s="14">
        <f t="shared" si="284"/>
        <v>15925351.388098642</v>
      </c>
      <c r="IQ468" s="14">
        <f t="shared" si="284"/>
        <v>12136375.695677914</v>
      </c>
      <c r="IR468" s="14">
        <f t="shared" si="284"/>
        <v>22483687.462767664</v>
      </c>
      <c r="IS468" s="14">
        <f t="shared" si="284"/>
        <v>332943806.78032529</v>
      </c>
      <c r="IT468" s="14">
        <f t="shared" si="284"/>
        <v>119381326.69876315</v>
      </c>
      <c r="IU468" s="14">
        <f t="shared" si="284"/>
        <v>28464973.163370915</v>
      </c>
      <c r="IV468" s="14">
        <f t="shared" si="284"/>
        <v>51768105.423671819</v>
      </c>
      <c r="IW468" s="14">
        <f t="shared" si="284"/>
        <v>24106691.160255101</v>
      </c>
      <c r="IX468" s="14">
        <f t="shared" si="284"/>
        <v>16442179.470501879</v>
      </c>
      <c r="IY468" s="14">
        <f t="shared" si="284"/>
        <v>38880250.053047724</v>
      </c>
      <c r="IZ468" s="14">
        <f t="shared" si="284"/>
        <v>15524631.093331859</v>
      </c>
      <c r="JA468" s="14">
        <f t="shared" ref="JA468:LL468" si="285">SUM(JA457/JA459)*JA464</f>
        <v>17853629.156287011</v>
      </c>
      <c r="JB468" s="14">
        <f t="shared" si="285"/>
        <v>29470587.312170349</v>
      </c>
      <c r="JC468" s="14">
        <f t="shared" si="285"/>
        <v>19781227.886231095</v>
      </c>
      <c r="JD468" s="14">
        <f t="shared" si="285"/>
        <v>26710653.63367179</v>
      </c>
      <c r="JE468" s="14">
        <f t="shared" si="285"/>
        <v>173948194.9002324</v>
      </c>
      <c r="JF468" s="14">
        <f t="shared" si="285"/>
        <v>78430415.250591248</v>
      </c>
      <c r="JG468" s="14">
        <f t="shared" si="285"/>
        <v>31738921.516848512</v>
      </c>
      <c r="JH468" s="14">
        <f t="shared" si="285"/>
        <v>29594416.412829574</v>
      </c>
      <c r="JI468" s="14">
        <f t="shared" si="285"/>
        <v>19086896.20278142</v>
      </c>
      <c r="JJ468" s="14">
        <f t="shared" si="285"/>
        <v>6659054.91521734</v>
      </c>
      <c r="JK468" s="14">
        <f t="shared" si="285"/>
        <v>113789842.81540683</v>
      </c>
      <c r="JL468" s="14">
        <f t="shared" si="285"/>
        <v>5659728.7954670656</v>
      </c>
      <c r="JM468" s="14">
        <f t="shared" si="285"/>
        <v>19686003.230333731</v>
      </c>
      <c r="JN468" s="14">
        <f t="shared" si="285"/>
        <v>65486675.313489184</v>
      </c>
      <c r="JO468" s="14">
        <f t="shared" si="285"/>
        <v>31620257.997778442</v>
      </c>
      <c r="JP468" s="14">
        <f t="shared" si="285"/>
        <v>37218338.745852388</v>
      </c>
      <c r="JQ468" s="14">
        <f t="shared" si="285"/>
        <v>12443122.907823697</v>
      </c>
      <c r="JR468" s="14">
        <f t="shared" si="285"/>
        <v>290679578.0181548</v>
      </c>
      <c r="JS468" s="14">
        <f t="shared" si="285"/>
        <v>105004788.35720275</v>
      </c>
      <c r="JT468" s="14">
        <f t="shared" si="285"/>
        <v>36702590.273703746</v>
      </c>
      <c r="JU468" s="14">
        <f t="shared" si="285"/>
        <v>20536403.375163164</v>
      </c>
      <c r="JV468" s="14">
        <f t="shared" si="285"/>
        <v>48630744.271290265</v>
      </c>
      <c r="JW468" s="14">
        <f t="shared" si="285"/>
        <v>17049217.216717176</v>
      </c>
      <c r="JX468" s="14">
        <f t="shared" si="285"/>
        <v>101943573.12823732</v>
      </c>
      <c r="JY468" s="14">
        <f t="shared" si="285"/>
        <v>55222570.791191652</v>
      </c>
      <c r="JZ468" s="14">
        <f t="shared" si="285"/>
        <v>26723978.507303886</v>
      </c>
      <c r="KA468" s="14">
        <f t="shared" si="285"/>
        <v>45654565.452306442</v>
      </c>
      <c r="KB468" s="14">
        <f t="shared" si="285"/>
        <v>29530753.92182105</v>
      </c>
      <c r="KC468" s="14">
        <f t="shared" si="285"/>
        <v>35511123.848533951</v>
      </c>
      <c r="KD468" s="14">
        <f t="shared" si="285"/>
        <v>14976186.813867714</v>
      </c>
      <c r="KE468" s="14">
        <f t="shared" si="285"/>
        <v>10853034.605012037</v>
      </c>
      <c r="KF468" s="14">
        <f t="shared" si="285"/>
        <v>27134194.484063722</v>
      </c>
      <c r="KG468" s="14">
        <f t="shared" si="285"/>
        <v>11281392.638506608</v>
      </c>
      <c r="KH468" s="14">
        <f t="shared" si="285"/>
        <v>333603182.02715707</v>
      </c>
      <c r="KI468" s="14">
        <f t="shared" si="285"/>
        <v>98158129.239977479</v>
      </c>
      <c r="KJ468" s="14">
        <f t="shared" si="285"/>
        <v>39103559.147481754</v>
      </c>
      <c r="KK468" s="14">
        <f t="shared" si="285"/>
        <v>27138999.230833914</v>
      </c>
      <c r="KL468" s="14">
        <f t="shared" si="285"/>
        <v>33910821.115733244</v>
      </c>
      <c r="KM468" s="14">
        <f t="shared" si="285"/>
        <v>43792725.593780793</v>
      </c>
      <c r="KN468" s="14">
        <f t="shared" si="285"/>
        <v>146040725.71966678</v>
      </c>
      <c r="KO468" s="14">
        <f t="shared" si="285"/>
        <v>26904631.197399277</v>
      </c>
      <c r="KP468" s="14">
        <f t="shared" si="285"/>
        <v>21533049.591837246</v>
      </c>
      <c r="KQ468" s="14">
        <f t="shared" si="285"/>
        <v>136692182.08295313</v>
      </c>
      <c r="KR468" s="14">
        <f t="shared" si="285"/>
        <v>27231276.641305979</v>
      </c>
      <c r="KS468" s="14">
        <f t="shared" si="285"/>
        <v>39070548.938313968</v>
      </c>
      <c r="KT468" s="14">
        <f t="shared" si="285"/>
        <v>78080401.576406032</v>
      </c>
      <c r="KU468" s="14">
        <f t="shared" si="285"/>
        <v>30599875.589893367</v>
      </c>
      <c r="KV468" s="14">
        <f t="shared" si="285"/>
        <v>21275060.499978174</v>
      </c>
      <c r="KW468" s="14">
        <f t="shared" si="285"/>
        <v>267121292.62394118</v>
      </c>
      <c r="KX468" s="14">
        <f t="shared" si="285"/>
        <v>35699128.757621594</v>
      </c>
      <c r="KY468" s="14">
        <f t="shared" si="285"/>
        <v>182598522.57207799</v>
      </c>
      <c r="KZ468" s="14">
        <f t="shared" si="285"/>
        <v>20995808.163914468</v>
      </c>
      <c r="LA468" s="14">
        <f t="shared" si="285"/>
        <v>7354062.6099180738</v>
      </c>
      <c r="LB468" s="14">
        <f t="shared" si="285"/>
        <v>49557070.826187871</v>
      </c>
      <c r="LC468" s="14">
        <f t="shared" si="285"/>
        <v>37529909.762901828</v>
      </c>
      <c r="LD468" s="14">
        <f t="shared" si="285"/>
        <v>27051969.714320861</v>
      </c>
      <c r="LE468" s="14">
        <f t="shared" si="285"/>
        <v>26606500.032417797</v>
      </c>
      <c r="LF468" s="14">
        <f t="shared" si="285"/>
        <v>27528673.756472725</v>
      </c>
      <c r="LG468" s="14">
        <f t="shared" si="285"/>
        <v>650070819.17550683</v>
      </c>
      <c r="LH468" s="14">
        <f t="shared" si="285"/>
        <v>94007359.299465433</v>
      </c>
      <c r="LI468" s="14">
        <f t="shared" si="285"/>
        <v>155701250.70959067</v>
      </c>
      <c r="LJ468" s="14">
        <f t="shared" si="285"/>
        <v>99267831.621874124</v>
      </c>
      <c r="LK468" s="14">
        <f t="shared" si="285"/>
        <v>51007472.825630337</v>
      </c>
      <c r="LL468" s="14">
        <f t="shared" si="285"/>
        <v>49755714.404550172</v>
      </c>
      <c r="LM468" s="14">
        <f t="shared" ref="LM468:NX468" si="286">SUM(LM457/LM459)*LM464</f>
        <v>20296513.032285579</v>
      </c>
      <c r="LN468" s="14">
        <f t="shared" si="286"/>
        <v>34588013.895955548</v>
      </c>
      <c r="LO468" s="14">
        <f t="shared" si="286"/>
        <v>23962322.445808958</v>
      </c>
      <c r="LP468" s="14">
        <f t="shared" si="286"/>
        <v>38579858.635802425</v>
      </c>
      <c r="LQ468" s="14">
        <f t="shared" si="286"/>
        <v>17982949.543722112</v>
      </c>
      <c r="LR468" s="14">
        <f t="shared" si="286"/>
        <v>180380084.17540121</v>
      </c>
      <c r="LS468" s="14">
        <f t="shared" si="286"/>
        <v>43098007.170751192</v>
      </c>
      <c r="LT468" s="14">
        <f t="shared" si="286"/>
        <v>28285558.408691984</v>
      </c>
      <c r="LU468" s="14">
        <f t="shared" si="286"/>
        <v>371733817.89597666</v>
      </c>
      <c r="LV468" s="14">
        <f t="shared" si="286"/>
        <v>200216186.87383169</v>
      </c>
      <c r="LW468" s="14">
        <f t="shared" si="286"/>
        <v>425476137.41006255</v>
      </c>
      <c r="LX468" s="14">
        <f t="shared" si="286"/>
        <v>108304201.65797314</v>
      </c>
      <c r="LY468" s="14">
        <f t="shared" si="286"/>
        <v>80930323.005220458</v>
      </c>
      <c r="LZ468" s="14">
        <f t="shared" si="286"/>
        <v>64444718.916323133</v>
      </c>
      <c r="MA468" s="14">
        <f t="shared" si="286"/>
        <v>55198241.819678433</v>
      </c>
      <c r="MB468" s="14">
        <f t="shared" si="286"/>
        <v>43095268.295282245</v>
      </c>
      <c r="MC468" s="14">
        <f t="shared" si="286"/>
        <v>58873573.632433631</v>
      </c>
      <c r="MD468" s="14">
        <f t="shared" si="286"/>
        <v>73158595.289086655</v>
      </c>
      <c r="ME468" s="14">
        <f t="shared" si="286"/>
        <v>76521810.725177184</v>
      </c>
      <c r="MF468" s="14">
        <f t="shared" si="286"/>
        <v>28204205.674308628</v>
      </c>
      <c r="MG468" s="14">
        <f t="shared" si="286"/>
        <v>528833622.27833921</v>
      </c>
      <c r="MH468" s="14">
        <f t="shared" si="286"/>
        <v>50657573.309984088</v>
      </c>
      <c r="MI468" s="14">
        <f t="shared" si="286"/>
        <v>25623090.415765353</v>
      </c>
      <c r="MJ468" s="14">
        <f t="shared" si="286"/>
        <v>25893015.665123753</v>
      </c>
      <c r="MK468" s="14">
        <f t="shared" si="286"/>
        <v>23024200.479735505</v>
      </c>
      <c r="ML468" s="14">
        <f t="shared" si="286"/>
        <v>32676301.933830496</v>
      </c>
      <c r="MM468" s="14">
        <f t="shared" si="286"/>
        <v>33742422.90805535</v>
      </c>
      <c r="MN468" s="14">
        <f t="shared" si="286"/>
        <v>31979153.327589996</v>
      </c>
      <c r="MO468" s="14">
        <f t="shared" si="286"/>
        <v>45465971.219136447</v>
      </c>
      <c r="MP468" s="14">
        <f t="shared" si="286"/>
        <v>32771836.434148792</v>
      </c>
      <c r="MQ468" s="14">
        <f t="shared" si="286"/>
        <v>32251791.394447513</v>
      </c>
      <c r="MR468" s="14">
        <f t="shared" si="286"/>
        <v>34467297.567896947</v>
      </c>
      <c r="MS468" s="14">
        <f t="shared" si="286"/>
        <v>293651831.07848233</v>
      </c>
      <c r="MT468" s="14">
        <f t="shared" si="286"/>
        <v>38178985.570305929</v>
      </c>
      <c r="MU468" s="14">
        <f t="shared" si="286"/>
        <v>32390970.549703058</v>
      </c>
      <c r="MV468" s="14">
        <f t="shared" si="286"/>
        <v>61577510.22754813</v>
      </c>
      <c r="MW468" s="14">
        <f t="shared" si="286"/>
        <v>52030078.858438931</v>
      </c>
      <c r="MX468" s="14">
        <f t="shared" si="286"/>
        <v>45392235.363161199</v>
      </c>
      <c r="MY468" s="14">
        <f t="shared" si="286"/>
        <v>68364133.069062501</v>
      </c>
      <c r="MZ468" s="14">
        <f t="shared" si="286"/>
        <v>39909050.626284167</v>
      </c>
      <c r="NA468" s="14">
        <f t="shared" si="286"/>
        <v>5866406.8413068894</v>
      </c>
      <c r="NB468" s="14">
        <f t="shared" si="286"/>
        <v>12368055.349254411</v>
      </c>
      <c r="NC468" s="14">
        <f t="shared" si="286"/>
        <v>14541282.624000659</v>
      </c>
      <c r="ND468" s="14">
        <f t="shared" si="286"/>
        <v>660798783.65542662</v>
      </c>
      <c r="NE468" s="14">
        <f t="shared" si="286"/>
        <v>75776281.296847671</v>
      </c>
      <c r="NF468" s="14">
        <f t="shared" si="286"/>
        <v>20185603.827429388</v>
      </c>
      <c r="NG468" s="14">
        <f t="shared" si="286"/>
        <v>160911480.04263738</v>
      </c>
      <c r="NH468" s="14">
        <f t="shared" si="286"/>
        <v>17945914.968635611</v>
      </c>
      <c r="NI468" s="14">
        <f t="shared" si="286"/>
        <v>65065179.275181338</v>
      </c>
      <c r="NJ468" s="14">
        <f t="shared" si="286"/>
        <v>131273044.60971874</v>
      </c>
      <c r="NK468" s="14">
        <f t="shared" si="286"/>
        <v>51826529.814195551</v>
      </c>
      <c r="NL468" s="14">
        <f t="shared" si="286"/>
        <v>13627993.224943874</v>
      </c>
      <c r="NM468" s="14">
        <f t="shared" si="286"/>
        <v>30131870.837450732</v>
      </c>
      <c r="NN468" s="14">
        <f t="shared" si="286"/>
        <v>33950862.644869722</v>
      </c>
      <c r="NO468" s="14">
        <f t="shared" si="286"/>
        <v>33496819.955520909</v>
      </c>
      <c r="NP468" s="14">
        <f t="shared" si="286"/>
        <v>189069700.4037379</v>
      </c>
      <c r="NQ468" s="14">
        <f t="shared" si="286"/>
        <v>28334254.380433697</v>
      </c>
      <c r="NR468" s="14">
        <f t="shared" si="286"/>
        <v>28850321.015323475</v>
      </c>
      <c r="NS468" s="14">
        <f t="shared" si="286"/>
        <v>25140508.113501053</v>
      </c>
      <c r="NT468" s="14">
        <f t="shared" si="286"/>
        <v>15955143.817986809</v>
      </c>
      <c r="NU468" s="14">
        <f t="shared" si="286"/>
        <v>11633382.370065901</v>
      </c>
      <c r="NV468" s="14">
        <f t="shared" si="286"/>
        <v>18122334.261753615</v>
      </c>
      <c r="NW468" s="14">
        <f t="shared" si="286"/>
        <v>277929553.46122015</v>
      </c>
      <c r="NX468" s="14">
        <f t="shared" si="286"/>
        <v>135942331.79603991</v>
      </c>
      <c r="NY468" s="14">
        <f t="shared" ref="NY468:QJ468" si="287">SUM(NY457/NY459)*NY464</f>
        <v>25076765.170994122</v>
      </c>
      <c r="NZ468" s="14">
        <f t="shared" si="287"/>
        <v>25760550.84722323</v>
      </c>
      <c r="OA468" s="14">
        <f t="shared" si="287"/>
        <v>32936232.661927879</v>
      </c>
      <c r="OB468" s="14">
        <f t="shared" si="287"/>
        <v>36194368.168918379</v>
      </c>
      <c r="OC468" s="14">
        <f t="shared" si="287"/>
        <v>20330226.40844883</v>
      </c>
      <c r="OD468" s="14">
        <f t="shared" si="287"/>
        <v>481548246.45692658</v>
      </c>
      <c r="OE468" s="14">
        <f t="shared" si="287"/>
        <v>105964394.00687903</v>
      </c>
      <c r="OF468" s="14">
        <f t="shared" si="287"/>
        <v>35856962.113051474</v>
      </c>
      <c r="OG468" s="14">
        <f t="shared" si="287"/>
        <v>126339164.49333313</v>
      </c>
      <c r="OH468" s="14">
        <f t="shared" si="287"/>
        <v>43482078.841814905</v>
      </c>
      <c r="OI468" s="14">
        <f t="shared" si="287"/>
        <v>39263620.396284007</v>
      </c>
      <c r="OJ468" s="14">
        <f t="shared" si="287"/>
        <v>20471608.897412941</v>
      </c>
      <c r="OK468" s="14">
        <f t="shared" si="287"/>
        <v>19956981.01938175</v>
      </c>
      <c r="OL468" s="14">
        <f t="shared" si="287"/>
        <v>17281327.521755945</v>
      </c>
      <c r="OM468" s="14">
        <f t="shared" si="287"/>
        <v>384472128.01656944</v>
      </c>
      <c r="ON468" s="14">
        <f t="shared" si="287"/>
        <v>70077550.531066656</v>
      </c>
      <c r="OO468" s="14">
        <f t="shared" si="287"/>
        <v>115020162.01104985</v>
      </c>
      <c r="OP468" s="14">
        <f t="shared" si="287"/>
        <v>20684224.563045386</v>
      </c>
      <c r="OQ468" s="14">
        <f t="shared" si="287"/>
        <v>39008405.730549492</v>
      </c>
      <c r="OR468" s="14">
        <f t="shared" si="287"/>
        <v>31557971.862365354</v>
      </c>
      <c r="OS468" s="14">
        <f t="shared" si="287"/>
        <v>190959465.63072586</v>
      </c>
      <c r="OT468" s="14">
        <f t="shared" si="287"/>
        <v>29345261.769520432</v>
      </c>
      <c r="OU468" s="14">
        <f t="shared" si="287"/>
        <v>28408743.270853885</v>
      </c>
      <c r="OV468" s="14">
        <f t="shared" si="287"/>
        <v>41670896.655615747</v>
      </c>
      <c r="OW468" s="14">
        <f t="shared" si="287"/>
        <v>49022390.757756203</v>
      </c>
      <c r="OX468" s="14">
        <f t="shared" si="287"/>
        <v>103005275.3167714</v>
      </c>
      <c r="OY468" s="14">
        <f t="shared" si="287"/>
        <v>31353112.938210893</v>
      </c>
      <c r="OZ468" s="14">
        <f t="shared" si="287"/>
        <v>17705509.560105693</v>
      </c>
      <c r="PA468" s="14">
        <f t="shared" si="287"/>
        <v>16055678.292374376</v>
      </c>
      <c r="PB468" s="14">
        <f t="shared" si="287"/>
        <v>197618028.24318567</v>
      </c>
      <c r="PC468" s="14">
        <f t="shared" si="287"/>
        <v>29976460.642234839</v>
      </c>
      <c r="PD468" s="14">
        <f t="shared" si="287"/>
        <v>66250254.405515231</v>
      </c>
      <c r="PE468" s="14">
        <f t="shared" si="287"/>
        <v>21417442.630437542</v>
      </c>
      <c r="PF468" s="14">
        <f t="shared" si="287"/>
        <v>67060641.095895357</v>
      </c>
      <c r="PG468" s="14">
        <f t="shared" si="287"/>
        <v>96759243.249035925</v>
      </c>
      <c r="PH468" s="14">
        <f t="shared" si="287"/>
        <v>25675162.991542105</v>
      </c>
      <c r="PI468" s="14">
        <f t="shared" si="287"/>
        <v>33312053.560316626</v>
      </c>
      <c r="PJ468" s="14">
        <f t="shared" si="287"/>
        <v>52974429.447282225</v>
      </c>
      <c r="PK468" s="14">
        <f t="shared" si="287"/>
        <v>44416966.734769218</v>
      </c>
      <c r="PL468" s="14">
        <f t="shared" si="287"/>
        <v>64349610.290604353</v>
      </c>
      <c r="PM468" s="14">
        <f t="shared" si="287"/>
        <v>68887685.841611981</v>
      </c>
      <c r="PN468" s="14">
        <f t="shared" si="287"/>
        <v>38994513.832465775</v>
      </c>
      <c r="PO468" s="14">
        <f t="shared" si="287"/>
        <v>86554870.735236481</v>
      </c>
      <c r="PP468" s="14">
        <f t="shared" si="287"/>
        <v>38940750.155987658</v>
      </c>
      <c r="PQ468" s="14">
        <f t="shared" si="287"/>
        <v>18604304.154697008</v>
      </c>
      <c r="PR468" s="14">
        <f t="shared" si="287"/>
        <v>31829585.037676387</v>
      </c>
      <c r="PS468" s="14">
        <f t="shared" si="287"/>
        <v>24933346.353913791</v>
      </c>
      <c r="PT468" s="14">
        <f t="shared" si="287"/>
        <v>466607548.32061887</v>
      </c>
      <c r="PU468" s="14">
        <f t="shared" si="287"/>
        <v>55469592.007697575</v>
      </c>
      <c r="PV468" s="14">
        <f t="shared" si="287"/>
        <v>43656827.543325745</v>
      </c>
      <c r="PW468" s="14">
        <f t="shared" si="287"/>
        <v>58352068.553805701</v>
      </c>
      <c r="PX468" s="14">
        <f t="shared" si="287"/>
        <v>222408364.99532419</v>
      </c>
      <c r="PY468" s="14">
        <f t="shared" si="287"/>
        <v>33339611.716580525</v>
      </c>
      <c r="PZ468" s="14">
        <f t="shared" si="287"/>
        <v>81380094.226141781</v>
      </c>
      <c r="QA468" s="14">
        <f t="shared" si="287"/>
        <v>31870989.953134585</v>
      </c>
      <c r="QB468" s="14">
        <f t="shared" si="287"/>
        <v>78878458.214581162</v>
      </c>
      <c r="QC468" s="14">
        <f t="shared" si="287"/>
        <v>24900220.25967063</v>
      </c>
      <c r="QD468" s="14">
        <f t="shared" si="287"/>
        <v>43816257.111603059</v>
      </c>
      <c r="QE468" s="14">
        <f t="shared" si="287"/>
        <v>24592662.807442944</v>
      </c>
      <c r="QF468" s="14">
        <f t="shared" si="287"/>
        <v>25546729.83172204</v>
      </c>
      <c r="QG468" s="14">
        <f t="shared" si="287"/>
        <v>49127534.59160614</v>
      </c>
      <c r="QH468" s="14">
        <f t="shared" si="287"/>
        <v>40456618.201297306</v>
      </c>
      <c r="QI468" s="14">
        <f t="shared" si="287"/>
        <v>55015237.678610146</v>
      </c>
      <c r="QJ468" s="14">
        <f t="shared" si="287"/>
        <v>39994041.072676629</v>
      </c>
      <c r="QK468" s="14">
        <f t="shared" ref="QK468:SV468" si="288">SUM(QK457/QK459)*QK464</f>
        <v>29250803.052303653</v>
      </c>
      <c r="QL468" s="14">
        <f t="shared" si="288"/>
        <v>33853124.42558983</v>
      </c>
      <c r="QM468" s="14">
        <f t="shared" si="288"/>
        <v>56000218.895599134</v>
      </c>
      <c r="QN468" s="14">
        <f t="shared" si="288"/>
        <v>82144490.857838079</v>
      </c>
      <c r="QO468" s="14">
        <f t="shared" si="288"/>
        <v>22511629.74289348</v>
      </c>
      <c r="QP468" s="14">
        <f t="shared" si="288"/>
        <v>20295276.41</v>
      </c>
      <c r="QQ468" s="14">
        <f t="shared" si="288"/>
        <v>21397048.199999999</v>
      </c>
      <c r="QR468" s="14">
        <f t="shared" si="288"/>
        <v>22299670.359999999</v>
      </c>
      <c r="QS468" s="14">
        <f t="shared" si="288"/>
        <v>19175833.420000002</v>
      </c>
      <c r="QT468" s="14">
        <f t="shared" si="288"/>
        <v>520168837.86688346</v>
      </c>
      <c r="QU468" s="14">
        <f t="shared" si="288"/>
        <v>30209685.996373542</v>
      </c>
      <c r="QV468" s="14">
        <f t="shared" si="288"/>
        <v>40532112.449187629</v>
      </c>
      <c r="QW468" s="14">
        <f t="shared" si="288"/>
        <v>50952735.709806502</v>
      </c>
      <c r="QX468" s="14">
        <f t="shared" si="288"/>
        <v>41948084.511341535</v>
      </c>
      <c r="QY468" s="14">
        <f t="shared" si="288"/>
        <v>75167231.186602503</v>
      </c>
      <c r="QZ468" s="14">
        <f t="shared" si="288"/>
        <v>40737381.206857875</v>
      </c>
      <c r="RA468" s="14">
        <f t="shared" si="288"/>
        <v>70021936.573701426</v>
      </c>
      <c r="RB468" s="14">
        <f t="shared" si="288"/>
        <v>71448594.93015486</v>
      </c>
      <c r="RC468" s="14">
        <f t="shared" si="288"/>
        <v>35663784.376215585</v>
      </c>
      <c r="RD468" s="14">
        <f t="shared" si="288"/>
        <v>40168326.538675763</v>
      </c>
      <c r="RE468" s="14">
        <f t="shared" si="288"/>
        <v>10968676.330831066</v>
      </c>
      <c r="RF468" s="14">
        <f t="shared" si="288"/>
        <v>18438937.930223409</v>
      </c>
      <c r="RG468" s="14">
        <f t="shared" si="288"/>
        <v>410384107.25566596</v>
      </c>
      <c r="RH468" s="14">
        <f t="shared" si="288"/>
        <v>72239832.030459553</v>
      </c>
      <c r="RI468" s="14">
        <f t="shared" si="288"/>
        <v>51253402.338938795</v>
      </c>
      <c r="RJ468" s="14">
        <f t="shared" si="288"/>
        <v>53026760.972449273</v>
      </c>
      <c r="RK468" s="14">
        <f t="shared" si="288"/>
        <v>58215867.165445343</v>
      </c>
      <c r="RL468" s="14">
        <f t="shared" si="288"/>
        <v>63700391.441612832</v>
      </c>
      <c r="RM468" s="14">
        <f t="shared" si="288"/>
        <v>103409621.31485021</v>
      </c>
      <c r="RN468" s="14">
        <f t="shared" si="288"/>
        <v>25147019.201417841</v>
      </c>
      <c r="RO468" s="14">
        <f t="shared" si="288"/>
        <v>50508818.807504155</v>
      </c>
      <c r="RP468" s="14">
        <f t="shared" si="288"/>
        <v>100769475.657728</v>
      </c>
      <c r="RQ468" s="14">
        <f t="shared" si="288"/>
        <v>111018236.32043803</v>
      </c>
      <c r="RR468" s="14">
        <f t="shared" si="288"/>
        <v>28039627.321891747</v>
      </c>
      <c r="RS468" s="14">
        <f t="shared" si="288"/>
        <v>28444057.597586144</v>
      </c>
      <c r="RT468" s="14">
        <f t="shared" si="288"/>
        <v>50544489.230132163</v>
      </c>
      <c r="RU468" s="14">
        <f t="shared" si="288"/>
        <v>26966072.119757269</v>
      </c>
      <c r="RV468" s="14">
        <f t="shared" si="288"/>
        <v>18200837.963131998</v>
      </c>
      <c r="RW468" s="14">
        <f t="shared" si="288"/>
        <v>24241757.376844782</v>
      </c>
      <c r="RX468" s="14">
        <f t="shared" si="288"/>
        <v>15410147.803938447</v>
      </c>
      <c r="RY468" s="14">
        <f t="shared" si="288"/>
        <v>20212304.949999999</v>
      </c>
      <c r="RZ468" s="14">
        <f t="shared" si="288"/>
        <v>18157089.705035288</v>
      </c>
      <c r="SA468" s="14">
        <f t="shared" si="288"/>
        <v>176487180.12628195</v>
      </c>
      <c r="SB468" s="14">
        <f t="shared" si="288"/>
        <v>54359523.340113498</v>
      </c>
      <c r="SC468" s="14">
        <f t="shared" si="288"/>
        <v>31638485.88677733</v>
      </c>
      <c r="SD468" s="14">
        <f t="shared" si="288"/>
        <v>37371272.5532583</v>
      </c>
      <c r="SE468" s="14">
        <f t="shared" si="288"/>
        <v>27142492.723733455</v>
      </c>
      <c r="SF468" s="14">
        <f t="shared" si="288"/>
        <v>47327598.043136224</v>
      </c>
      <c r="SG468" s="14">
        <f t="shared" si="288"/>
        <v>49067937.560921289</v>
      </c>
      <c r="SH468" s="14">
        <f t="shared" si="288"/>
        <v>82781231.234014109</v>
      </c>
      <c r="SI468" s="14">
        <f t="shared" si="288"/>
        <v>36159220.071843795</v>
      </c>
      <c r="SJ468" s="14">
        <f t="shared" si="288"/>
        <v>37165255.460562408</v>
      </c>
      <c r="SK468" s="14">
        <f t="shared" si="288"/>
        <v>66502503.703936219</v>
      </c>
      <c r="SL468" s="14">
        <f t="shared" si="288"/>
        <v>9496356.0471921917</v>
      </c>
      <c r="SM468" s="14">
        <f t="shared" si="288"/>
        <v>166879869.37716746</v>
      </c>
      <c r="SN468" s="14">
        <f t="shared" si="288"/>
        <v>32074201.960260917</v>
      </c>
      <c r="SO468" s="14">
        <f t="shared" si="288"/>
        <v>38845449.22502704</v>
      </c>
      <c r="SP468" s="14">
        <f t="shared" si="288"/>
        <v>53858342.459014751</v>
      </c>
      <c r="SQ468" s="14">
        <f t="shared" si="288"/>
        <v>31520182.999050207</v>
      </c>
      <c r="SR468" s="14">
        <f t="shared" si="288"/>
        <v>28479215.233903203</v>
      </c>
      <c r="SS468" s="14">
        <f t="shared" si="288"/>
        <v>18356564.64943631</v>
      </c>
      <c r="ST468" s="14">
        <f t="shared" si="288"/>
        <v>13686181.128197925</v>
      </c>
      <c r="SU468" s="14">
        <f t="shared" si="288"/>
        <v>269380817.56854558</v>
      </c>
      <c r="SV468" s="14">
        <f t="shared" si="288"/>
        <v>19623294.070928529</v>
      </c>
      <c r="SW468" s="14">
        <f t="shared" ref="SW468:VH468" si="289">SUM(SW457/SW459)*SW464</f>
        <v>51486658.106947027</v>
      </c>
      <c r="SX468" s="14">
        <f t="shared" si="289"/>
        <v>25816549.885308813</v>
      </c>
      <c r="SY468" s="14">
        <f t="shared" si="289"/>
        <v>24445541.216849495</v>
      </c>
      <c r="SZ468" s="14">
        <f t="shared" si="289"/>
        <v>18760328.559893217</v>
      </c>
      <c r="TA468" s="14">
        <f t="shared" si="289"/>
        <v>22739086.099858161</v>
      </c>
      <c r="TB468" s="14">
        <f t="shared" si="289"/>
        <v>91802460.148905441</v>
      </c>
      <c r="TC468" s="14">
        <f t="shared" si="289"/>
        <v>26528137.907340437</v>
      </c>
      <c r="TD468" s="14">
        <f t="shared" si="289"/>
        <v>22798813.790765807</v>
      </c>
      <c r="TE468" s="14">
        <f t="shared" si="289"/>
        <v>40311132.804175869</v>
      </c>
      <c r="TF468" s="14">
        <f t="shared" si="289"/>
        <v>65284594.642369382</v>
      </c>
      <c r="TG468" s="14">
        <f t="shared" si="289"/>
        <v>26173395.550991837</v>
      </c>
      <c r="TH468" s="14">
        <f t="shared" si="289"/>
        <v>21719030.475247085</v>
      </c>
      <c r="TI468" s="14">
        <f t="shared" si="289"/>
        <v>500302544.63733941</v>
      </c>
      <c r="TJ468" s="14">
        <f t="shared" si="289"/>
        <v>36893630.431135364</v>
      </c>
      <c r="TK468" s="14">
        <f t="shared" si="289"/>
        <v>27506073.052440487</v>
      </c>
      <c r="TL468" s="14">
        <f t="shared" si="289"/>
        <v>56113016.332160391</v>
      </c>
      <c r="TM468" s="14">
        <f t="shared" si="289"/>
        <v>39639158.455113977</v>
      </c>
      <c r="TN468" s="14">
        <f t="shared" si="289"/>
        <v>38032345.169677451</v>
      </c>
      <c r="TO468" s="14">
        <f t="shared" si="289"/>
        <v>16024797.560326874</v>
      </c>
      <c r="TP468" s="14">
        <f t="shared" si="289"/>
        <v>145527280.79261234</v>
      </c>
      <c r="TQ468" s="14">
        <f t="shared" si="289"/>
        <v>18279425.905132018</v>
      </c>
      <c r="TR468" s="14">
        <f t="shared" si="289"/>
        <v>53236408.285181753</v>
      </c>
      <c r="TS468" s="14">
        <f t="shared" si="289"/>
        <v>53833101.243231177</v>
      </c>
      <c r="TT468" s="14">
        <f t="shared" si="289"/>
        <v>34890284.943768583</v>
      </c>
      <c r="TU468" s="14">
        <f t="shared" si="289"/>
        <v>21650963.311852477</v>
      </c>
      <c r="TV468" s="14">
        <f t="shared" si="289"/>
        <v>34835123.14327921</v>
      </c>
      <c r="TW468" s="14">
        <f t="shared" si="289"/>
        <v>32529113.608194716</v>
      </c>
      <c r="TX468" s="14">
        <f t="shared" si="289"/>
        <v>29158616.169016846</v>
      </c>
      <c r="TY468" s="14">
        <f t="shared" si="289"/>
        <v>139957187.69913128</v>
      </c>
      <c r="TZ468" s="14">
        <f t="shared" si="289"/>
        <v>21891724.778742116</v>
      </c>
      <c r="UA468" s="14">
        <f t="shared" si="289"/>
        <v>254467237.54338321</v>
      </c>
      <c r="UB468" s="14">
        <f t="shared" si="289"/>
        <v>72942662.086407557</v>
      </c>
      <c r="UC468" s="14">
        <f t="shared" si="289"/>
        <v>28432210.840954326</v>
      </c>
      <c r="UD468" s="14">
        <f t="shared" si="289"/>
        <v>32133439.146968033</v>
      </c>
      <c r="UE468" s="14">
        <f t="shared" si="289"/>
        <v>108130350.32086816</v>
      </c>
      <c r="UF468" s="14">
        <f t="shared" si="289"/>
        <v>15296482.137878655</v>
      </c>
      <c r="UG468" s="14">
        <f t="shared" si="289"/>
        <v>14900019.044851199</v>
      </c>
      <c r="UH468" s="14">
        <f t="shared" si="289"/>
        <v>30403239.437323269</v>
      </c>
      <c r="UI468" s="14">
        <f t="shared" si="289"/>
        <v>25799319.024346583</v>
      </c>
      <c r="UJ468" s="14">
        <f t="shared" si="289"/>
        <v>159650831.71501425</v>
      </c>
      <c r="UK468" s="14">
        <f t="shared" si="289"/>
        <v>69655008.436659202</v>
      </c>
      <c r="UL468" s="14">
        <f t="shared" si="289"/>
        <v>38318178.60146077</v>
      </c>
      <c r="UM468" s="14">
        <f t="shared" si="289"/>
        <v>54606851.74894499</v>
      </c>
      <c r="UN468" s="14">
        <f t="shared" si="289"/>
        <v>30304322.14447093</v>
      </c>
      <c r="UO468" s="14">
        <f t="shared" si="289"/>
        <v>30394439.791830413</v>
      </c>
      <c r="UP468" s="14">
        <f t="shared" si="289"/>
        <v>534175078.72064137</v>
      </c>
      <c r="UQ468" s="14">
        <f t="shared" si="289"/>
        <v>39898885.046226561</v>
      </c>
      <c r="UR468" s="14">
        <f t="shared" si="289"/>
        <v>31891496.367680736</v>
      </c>
      <c r="US468" s="14">
        <f t="shared" si="289"/>
        <v>133435591.47522002</v>
      </c>
      <c r="UT468" s="14">
        <f t="shared" si="289"/>
        <v>5858305.7085095588</v>
      </c>
      <c r="UU468" s="14">
        <f t="shared" si="289"/>
        <v>33380475.043729298</v>
      </c>
      <c r="UV468" s="14">
        <f t="shared" si="289"/>
        <v>68878637.228203833</v>
      </c>
      <c r="UW468" s="14">
        <f t="shared" si="289"/>
        <v>30168357.800883021</v>
      </c>
      <c r="UX468" s="14">
        <f t="shared" si="289"/>
        <v>30378950.757431839</v>
      </c>
      <c r="UY468" s="14">
        <f t="shared" si="289"/>
        <v>35156388.829453394</v>
      </c>
      <c r="UZ468" s="14">
        <f t="shared" si="289"/>
        <v>33875580.35311491</v>
      </c>
      <c r="VA468" s="14">
        <f t="shared" si="289"/>
        <v>71139897.725347221</v>
      </c>
      <c r="VB468" s="14">
        <f t="shared" si="289"/>
        <v>33030075.270530764</v>
      </c>
      <c r="VC468" s="14">
        <f t="shared" si="289"/>
        <v>71764175.810550869</v>
      </c>
      <c r="VD468" s="14">
        <f t="shared" si="289"/>
        <v>23363805.583504964</v>
      </c>
      <c r="VE468" s="14">
        <f t="shared" si="289"/>
        <v>25372232.712957911</v>
      </c>
      <c r="VF468" s="14">
        <f t="shared" si="289"/>
        <v>25167451.149589505</v>
      </c>
      <c r="VG468" s="14">
        <f t="shared" si="289"/>
        <v>25997289.856341191</v>
      </c>
      <c r="VH468" s="14">
        <f t="shared" si="289"/>
        <v>86523173.951262966</v>
      </c>
      <c r="VI468" s="14">
        <f t="shared" ref="VI468:XT468" si="290">SUM(VI457/VI459)*VI464</f>
        <v>17943970.172741387</v>
      </c>
      <c r="VJ468" s="14">
        <f t="shared" si="290"/>
        <v>12711862.367414422</v>
      </c>
      <c r="VK468" s="14">
        <f t="shared" si="290"/>
        <v>15011210.787444843</v>
      </c>
      <c r="VL468" s="14">
        <f t="shared" si="290"/>
        <v>237440548.34397238</v>
      </c>
      <c r="VM468" s="14">
        <f t="shared" si="290"/>
        <v>39125127.274069972</v>
      </c>
      <c r="VN468" s="14">
        <f t="shared" si="290"/>
        <v>38696329.629014187</v>
      </c>
      <c r="VO468" s="14">
        <f t="shared" si="290"/>
        <v>53290552.464389905</v>
      </c>
      <c r="VP468" s="14">
        <f t="shared" si="290"/>
        <v>69335538.240523234</v>
      </c>
      <c r="VQ468" s="14">
        <f t="shared" si="290"/>
        <v>60778579.409539789</v>
      </c>
      <c r="VR468" s="14">
        <f t="shared" si="290"/>
        <v>53052257.983203955</v>
      </c>
      <c r="VS468" s="14">
        <f t="shared" si="290"/>
        <v>43678988.951213717</v>
      </c>
      <c r="VT468" s="14">
        <f t="shared" si="290"/>
        <v>45382618.664692633</v>
      </c>
      <c r="VU468" s="14">
        <f t="shared" si="290"/>
        <v>139321487.86127535</v>
      </c>
      <c r="VV468" s="14">
        <f t="shared" si="290"/>
        <v>42735131.367939226</v>
      </c>
      <c r="VW468" s="14">
        <f t="shared" si="290"/>
        <v>55686212.447838657</v>
      </c>
      <c r="VX468" s="14">
        <f t="shared" si="290"/>
        <v>39889683.398137577</v>
      </c>
      <c r="VY468" s="14">
        <f t="shared" si="290"/>
        <v>43384436.701632403</v>
      </c>
      <c r="VZ468" s="14">
        <f t="shared" si="290"/>
        <v>29362393.187758543</v>
      </c>
      <c r="WA468" s="14">
        <f t="shared" si="290"/>
        <v>617656011.30695021</v>
      </c>
      <c r="WB468" s="14">
        <f t="shared" si="290"/>
        <v>80616641.518875867</v>
      </c>
      <c r="WC468" s="14">
        <f t="shared" si="290"/>
        <v>48827847.11050836</v>
      </c>
      <c r="WD468" s="14">
        <f t="shared" si="290"/>
        <v>37215830.487872139</v>
      </c>
      <c r="WE468" s="14">
        <f t="shared" si="290"/>
        <v>23986873.296770219</v>
      </c>
      <c r="WF468" s="14">
        <f t="shared" si="290"/>
        <v>54204271.324523427</v>
      </c>
      <c r="WG468" s="14">
        <f t="shared" si="290"/>
        <v>57709643.933150113</v>
      </c>
      <c r="WH468" s="14">
        <f t="shared" si="290"/>
        <v>82442820.83371906</v>
      </c>
      <c r="WI468" s="14">
        <f t="shared" si="290"/>
        <v>42527052.748176597</v>
      </c>
      <c r="WJ468" s="14">
        <f t="shared" si="290"/>
        <v>65288377.099362992</v>
      </c>
      <c r="WK468" s="14">
        <f t="shared" si="290"/>
        <v>40222702.988014057</v>
      </c>
      <c r="WL468" s="14">
        <f t="shared" si="290"/>
        <v>112832171.47680295</v>
      </c>
      <c r="WM468" s="14">
        <f t="shared" si="290"/>
        <v>42067775.461667873</v>
      </c>
      <c r="WN468" s="14">
        <f t="shared" si="290"/>
        <v>93575850.000763789</v>
      </c>
      <c r="WO468" s="14">
        <f t="shared" si="290"/>
        <v>81028228.877070203</v>
      </c>
      <c r="WP468" s="14">
        <f t="shared" si="290"/>
        <v>40370387.421923757</v>
      </c>
      <c r="WQ468" s="14">
        <f t="shared" si="290"/>
        <v>63219690.321311451</v>
      </c>
      <c r="WR468" s="14">
        <f t="shared" si="290"/>
        <v>53499321.130259439</v>
      </c>
      <c r="WS468" s="14">
        <f t="shared" si="290"/>
        <v>31459243.51382371</v>
      </c>
      <c r="WT468" s="14">
        <f t="shared" si="290"/>
        <v>100580469.83557129</v>
      </c>
      <c r="WU468" s="14">
        <f t="shared" si="290"/>
        <v>188002025.45888734</v>
      </c>
      <c r="WV468" s="14">
        <f t="shared" si="290"/>
        <v>43885336.555573143</v>
      </c>
      <c r="WW468" s="14">
        <f t="shared" si="290"/>
        <v>32209608.910549838</v>
      </c>
      <c r="WX468" s="14">
        <f t="shared" si="290"/>
        <v>19150436.984295081</v>
      </c>
      <c r="WY468" s="14">
        <f t="shared" si="290"/>
        <v>24475340.847416222</v>
      </c>
      <c r="WZ468" s="14">
        <f t="shared" si="290"/>
        <v>32660969.412108243</v>
      </c>
      <c r="XA468" s="14">
        <f t="shared" si="290"/>
        <v>25966711.505809385</v>
      </c>
      <c r="XB468" s="14">
        <f t="shared" si="290"/>
        <v>30246516.024515808</v>
      </c>
      <c r="XC468" s="14">
        <f t="shared" si="290"/>
        <v>107740126.04740624</v>
      </c>
      <c r="XD468" s="14">
        <f t="shared" si="290"/>
        <v>21763542.522862844</v>
      </c>
      <c r="XE468" s="14">
        <f t="shared" si="290"/>
        <v>17770217.965555023</v>
      </c>
      <c r="XF468" s="14">
        <f t="shared" si="290"/>
        <v>19195933.209072705</v>
      </c>
      <c r="XG468" s="14">
        <f t="shared" si="290"/>
        <v>16067398.496304439</v>
      </c>
      <c r="XH468" s="14">
        <f t="shared" si="290"/>
        <v>529809650.45221061</v>
      </c>
      <c r="XI468" s="14">
        <f t="shared" si="290"/>
        <v>34337374.308153003</v>
      </c>
      <c r="XJ468" s="14">
        <f t="shared" si="290"/>
        <v>67671034.988419265</v>
      </c>
      <c r="XK468" s="14">
        <f t="shared" si="290"/>
        <v>142236121.55260462</v>
      </c>
      <c r="XL468" s="14">
        <f t="shared" si="290"/>
        <v>45914010.982129619</v>
      </c>
      <c r="XM468" s="14">
        <f t="shared" si="290"/>
        <v>49140834.341097482</v>
      </c>
      <c r="XN468" s="14">
        <f t="shared" si="290"/>
        <v>72236846.201047063</v>
      </c>
      <c r="XO468" s="14">
        <f t="shared" si="290"/>
        <v>35263371.408262134</v>
      </c>
      <c r="XP468" s="14">
        <f t="shared" si="290"/>
        <v>44725043.603430256</v>
      </c>
      <c r="XQ468" s="14">
        <f t="shared" si="290"/>
        <v>97642853.738440067</v>
      </c>
      <c r="XR468" s="14">
        <f t="shared" si="290"/>
        <v>81796095.665669858</v>
      </c>
      <c r="XS468" s="14">
        <f t="shared" si="290"/>
        <v>32925657.428668141</v>
      </c>
      <c r="XT468" s="14">
        <f t="shared" si="290"/>
        <v>24204026.356158998</v>
      </c>
      <c r="XU468" s="14">
        <f t="shared" ref="XU468:AAF468" si="291">SUM(XU457/XU459)*XU464</f>
        <v>22583348.210535619</v>
      </c>
      <c r="XV468" s="14">
        <f t="shared" si="291"/>
        <v>33621333.788444236</v>
      </c>
      <c r="XW468" s="14">
        <f t="shared" si="291"/>
        <v>25717053.36696703</v>
      </c>
      <c r="XX468" s="14">
        <f t="shared" si="291"/>
        <v>19737237.490352754</v>
      </c>
      <c r="XY468" s="14">
        <f t="shared" si="291"/>
        <v>25885782.796118055</v>
      </c>
      <c r="XZ468" s="14">
        <f t="shared" si="291"/>
        <v>28464713.912814926</v>
      </c>
      <c r="YA468" s="14">
        <f t="shared" si="291"/>
        <v>17398282.350701828</v>
      </c>
      <c r="YB468" s="14">
        <f t="shared" si="291"/>
        <v>13870759.622925453</v>
      </c>
      <c r="YC468" s="14">
        <f t="shared" si="291"/>
        <v>17652877.878340643</v>
      </c>
      <c r="YD468" s="14">
        <f t="shared" si="291"/>
        <v>16572268.215894435</v>
      </c>
      <c r="YE468" s="14">
        <f t="shared" si="291"/>
        <v>596634171.45675552</v>
      </c>
      <c r="YF468" s="14">
        <f t="shared" si="291"/>
        <v>37514241.877732612</v>
      </c>
      <c r="YG468" s="14">
        <f t="shared" si="291"/>
        <v>80035822.768701687</v>
      </c>
      <c r="YH468" s="14">
        <f t="shared" si="291"/>
        <v>29004855.625862751</v>
      </c>
      <c r="YI468" s="14">
        <f t="shared" si="291"/>
        <v>150610911.57086867</v>
      </c>
      <c r="YJ468" s="14">
        <f t="shared" si="291"/>
        <v>33727836.738756046</v>
      </c>
      <c r="YK468" s="14">
        <f t="shared" si="291"/>
        <v>77171937.184478194</v>
      </c>
      <c r="YL468" s="14">
        <f t="shared" si="291"/>
        <v>30174537.277910341</v>
      </c>
      <c r="YM468" s="14">
        <f t="shared" si="291"/>
        <v>114080892.68892831</v>
      </c>
      <c r="YN468" s="14">
        <f t="shared" si="291"/>
        <v>62740816.539808661</v>
      </c>
      <c r="YO468" s="14">
        <f t="shared" si="291"/>
        <v>28841323.951112051</v>
      </c>
      <c r="YP468" s="14">
        <f t="shared" si="291"/>
        <v>26570642.113290712</v>
      </c>
      <c r="YQ468" s="14">
        <f t="shared" si="291"/>
        <v>36180386.518489443</v>
      </c>
      <c r="YR468" s="14">
        <f t="shared" si="291"/>
        <v>24888722.376796141</v>
      </c>
      <c r="YS468" s="14">
        <f t="shared" si="291"/>
        <v>20264681.987206154</v>
      </c>
      <c r="YT468" s="14">
        <f t="shared" si="291"/>
        <v>17141975.56029103</v>
      </c>
      <c r="YU468" s="14">
        <f t="shared" si="291"/>
        <v>17555535.977613375</v>
      </c>
      <c r="YV468" s="14">
        <f t="shared" si="291"/>
        <v>185478648.18469721</v>
      </c>
      <c r="YW468" s="14">
        <f t="shared" si="291"/>
        <v>43095508.094804965</v>
      </c>
      <c r="YX468" s="14">
        <f t="shared" si="291"/>
        <v>43513195.388064682</v>
      </c>
      <c r="YY468" s="14">
        <f t="shared" si="291"/>
        <v>30932675.824524734</v>
      </c>
      <c r="YZ468" s="14">
        <f t="shared" si="291"/>
        <v>38020293.352380678</v>
      </c>
      <c r="ZA468" s="14">
        <f t="shared" si="291"/>
        <v>22827335.831602912</v>
      </c>
      <c r="ZB468" s="14">
        <f t="shared" si="291"/>
        <v>29610377.551810335</v>
      </c>
      <c r="ZC468" s="14">
        <f t="shared" si="291"/>
        <v>118431993.84137775</v>
      </c>
      <c r="ZD468" s="14">
        <f t="shared" si="291"/>
        <v>26728383.583974093</v>
      </c>
      <c r="ZE468" s="14">
        <f t="shared" si="291"/>
        <v>66554483.488030449</v>
      </c>
      <c r="ZF468" s="14">
        <f t="shared" si="291"/>
        <v>48365200.644160777</v>
      </c>
      <c r="ZG468" s="14">
        <f t="shared" si="291"/>
        <v>34093540.826890737</v>
      </c>
      <c r="ZH468" s="14">
        <f t="shared" si="291"/>
        <v>38367195.755071074</v>
      </c>
      <c r="ZI468" s="14">
        <f t="shared" si="291"/>
        <v>31611156.109714195</v>
      </c>
      <c r="ZJ468" s="14">
        <f t="shared" si="291"/>
        <v>28619738.277591977</v>
      </c>
      <c r="ZK468" s="14">
        <f t="shared" si="291"/>
        <v>70858973.746316448</v>
      </c>
      <c r="ZL468" s="14">
        <f t="shared" si="291"/>
        <v>449428241.43773639</v>
      </c>
      <c r="ZM468" s="14">
        <f t="shared" si="291"/>
        <v>30780605.63972535</v>
      </c>
      <c r="ZN468" s="14">
        <f t="shared" si="291"/>
        <v>70679230.974912658</v>
      </c>
      <c r="ZO468" s="14">
        <f t="shared" si="291"/>
        <v>236227909.92959654</v>
      </c>
      <c r="ZP468" s="14">
        <f t="shared" si="291"/>
        <v>102534982.66506433</v>
      </c>
      <c r="ZQ468" s="14">
        <f t="shared" si="291"/>
        <v>30813196.740194369</v>
      </c>
      <c r="ZR468" s="14">
        <f t="shared" si="291"/>
        <v>40525646.496272042</v>
      </c>
      <c r="ZS468" s="14">
        <f t="shared" si="291"/>
        <v>85089083.921926513</v>
      </c>
      <c r="ZT468" s="14">
        <f t="shared" si="291"/>
        <v>78479368.705389664</v>
      </c>
      <c r="ZU468" s="14">
        <f t="shared" si="291"/>
        <v>116788077.97138539</v>
      </c>
      <c r="ZV468" s="14">
        <f t="shared" si="291"/>
        <v>29676516.477768961</v>
      </c>
      <c r="ZW468" s="14">
        <f t="shared" si="291"/>
        <v>39067723.887054212</v>
      </c>
      <c r="ZX468" s="14">
        <f t="shared" si="291"/>
        <v>45647058.12813998</v>
      </c>
      <c r="ZY468" s="14">
        <f t="shared" si="291"/>
        <v>106526002.769224</v>
      </c>
      <c r="ZZ468" s="14">
        <f t="shared" si="291"/>
        <v>43148050.840430044</v>
      </c>
      <c r="AAA468" s="14">
        <f t="shared" si="291"/>
        <v>29874433.486154206</v>
      </c>
      <c r="AAB468" s="14">
        <f t="shared" si="291"/>
        <v>38975684.87273632</v>
      </c>
      <c r="AAC468" s="14">
        <f t="shared" si="291"/>
        <v>8220092.2069598148</v>
      </c>
      <c r="AAD468" s="14">
        <f t="shared" si="291"/>
        <v>28080510.459526304</v>
      </c>
      <c r="AAE468" s="14">
        <f t="shared" si="291"/>
        <v>30716725.784367792</v>
      </c>
      <c r="AAF468" s="14">
        <f t="shared" si="291"/>
        <v>22356889.997454979</v>
      </c>
      <c r="AAG468" s="14">
        <f t="shared" ref="AAG468:ACR468" si="292">SUM(AAG457/AAG459)*AAG464</f>
        <v>19622722.240803827</v>
      </c>
      <c r="AAH468" s="14">
        <f t="shared" si="292"/>
        <v>242263812.41378629</v>
      </c>
      <c r="AAI468" s="14">
        <f t="shared" si="292"/>
        <v>37032913.458433658</v>
      </c>
      <c r="AAJ468" s="14">
        <f t="shared" si="292"/>
        <v>38194317.944367163</v>
      </c>
      <c r="AAK468" s="14">
        <f t="shared" si="292"/>
        <v>36131358.00176882</v>
      </c>
      <c r="AAL468" s="14">
        <f t="shared" si="292"/>
        <v>32185897.702808395</v>
      </c>
      <c r="AAM468" s="14">
        <f t="shared" si="292"/>
        <v>51011251.028043658</v>
      </c>
      <c r="AAN468" s="14">
        <f t="shared" si="292"/>
        <v>34856341.989577875</v>
      </c>
      <c r="AAO468" s="14">
        <f t="shared" si="292"/>
        <v>716334275.06621516</v>
      </c>
      <c r="AAP468" s="14">
        <f t="shared" si="292"/>
        <v>49918410.628065392</v>
      </c>
      <c r="AAQ468" s="14">
        <f t="shared" si="292"/>
        <v>24648884.539649826</v>
      </c>
      <c r="AAR468" s="14">
        <f t="shared" si="292"/>
        <v>78930013.426306695</v>
      </c>
      <c r="AAS468" s="14">
        <f t="shared" si="292"/>
        <v>61875178.322705418</v>
      </c>
      <c r="AAT468" s="14">
        <f t="shared" si="292"/>
        <v>30775452.964335375</v>
      </c>
      <c r="AAU468" s="14">
        <f t="shared" si="292"/>
        <v>33447617.603734821</v>
      </c>
      <c r="AAV468" s="14">
        <f t="shared" si="292"/>
        <v>55860672.307249643</v>
      </c>
      <c r="AAW468" s="14">
        <f t="shared" si="292"/>
        <v>88209780.460738674</v>
      </c>
      <c r="AAX468" s="14">
        <f t="shared" si="292"/>
        <v>27752545.350225035</v>
      </c>
      <c r="AAY468" s="14">
        <f t="shared" si="292"/>
        <v>45096908.516557574</v>
      </c>
      <c r="AAZ468" s="14">
        <f t="shared" si="292"/>
        <v>141939630.00655559</v>
      </c>
      <c r="ABA468" s="14">
        <f t="shared" si="292"/>
        <v>76361354.669936419</v>
      </c>
      <c r="ABB468" s="14">
        <f t="shared" si="292"/>
        <v>24990436.139170457</v>
      </c>
      <c r="ABC468" s="14">
        <f t="shared" si="292"/>
        <v>40211442.059783883</v>
      </c>
      <c r="ABD468" s="14">
        <f t="shared" si="292"/>
        <v>38685096.43029657</v>
      </c>
      <c r="ABE468" s="14">
        <f t="shared" si="292"/>
        <v>19358796.073676266</v>
      </c>
      <c r="ABF468" s="14">
        <f t="shared" si="292"/>
        <v>32952285.666407075</v>
      </c>
      <c r="ABG468" s="14">
        <f t="shared" si="292"/>
        <v>27388846.659847017</v>
      </c>
      <c r="ABH468" s="14">
        <f t="shared" si="292"/>
        <v>151005556.27543741</v>
      </c>
      <c r="ABI468" s="14">
        <f t="shared" si="292"/>
        <v>96924917.367647544</v>
      </c>
      <c r="ABJ468" s="14">
        <f t="shared" si="292"/>
        <v>22774003.039575987</v>
      </c>
      <c r="ABK468" s="14">
        <f t="shared" si="292"/>
        <v>14333015.50332899</v>
      </c>
      <c r="ABL468" s="14">
        <f t="shared" si="292"/>
        <v>15936434.203007426</v>
      </c>
      <c r="ABM468" s="14">
        <f t="shared" si="292"/>
        <v>21540359.381610855</v>
      </c>
      <c r="ABN468" s="14">
        <f t="shared" si="292"/>
        <v>17905553.03605786</v>
      </c>
      <c r="ABO468" s="14">
        <f t="shared" si="292"/>
        <v>189518594.41736168</v>
      </c>
      <c r="ABP468" s="14">
        <f t="shared" si="292"/>
        <v>33320620.583941959</v>
      </c>
      <c r="ABQ468" s="14">
        <f t="shared" si="292"/>
        <v>23468779.663980778</v>
      </c>
      <c r="ABR468" s="14">
        <f t="shared" si="292"/>
        <v>52692022.513149396</v>
      </c>
      <c r="ABS468" s="14">
        <f t="shared" si="292"/>
        <v>15032958.314826299</v>
      </c>
      <c r="ABT468" s="14">
        <f t="shared" si="292"/>
        <v>17261395.565622106</v>
      </c>
      <c r="ABU468" s="14">
        <f t="shared" si="292"/>
        <v>22141044.433680121</v>
      </c>
      <c r="ABV468" s="14">
        <f t="shared" si="292"/>
        <v>21182517.217948128</v>
      </c>
      <c r="ABW468" s="14">
        <f t="shared" si="292"/>
        <v>10471736.579351526</v>
      </c>
      <c r="ABX468" s="14">
        <f t="shared" si="292"/>
        <v>295935048.8682729</v>
      </c>
      <c r="ABY468" s="14">
        <f t="shared" si="292"/>
        <v>8114373.2945522498</v>
      </c>
      <c r="ABZ468" s="14">
        <f t="shared" si="292"/>
        <v>49219098.809569314</v>
      </c>
      <c r="ACA468" s="14">
        <f t="shared" si="292"/>
        <v>33627516.696717069</v>
      </c>
      <c r="ACB468" s="14">
        <f t="shared" si="292"/>
        <v>22470205.864871062</v>
      </c>
      <c r="ACC468" s="14">
        <f t="shared" si="292"/>
        <v>85062745.987174079</v>
      </c>
      <c r="ACD468" s="14">
        <f t="shared" si="292"/>
        <v>16397692.369773148</v>
      </c>
      <c r="ACE468" s="14">
        <f t="shared" si="292"/>
        <v>43024353.604282856</v>
      </c>
      <c r="ACF468" s="14">
        <f t="shared" si="292"/>
        <v>23875225.884707443</v>
      </c>
      <c r="ACG468" s="14">
        <f t="shared" si="292"/>
        <v>41880480.742761865</v>
      </c>
      <c r="ACH468" s="14">
        <f t="shared" si="292"/>
        <v>27327615.168856367</v>
      </c>
      <c r="ACI468" s="14">
        <f t="shared" si="292"/>
        <v>371470463.67803413</v>
      </c>
      <c r="ACJ468" s="14">
        <f t="shared" si="292"/>
        <v>27826011.789526053</v>
      </c>
      <c r="ACK468" s="14">
        <f t="shared" si="292"/>
        <v>40038906.366201594</v>
      </c>
      <c r="ACL468" s="14">
        <f t="shared" si="292"/>
        <v>33325145.142452531</v>
      </c>
      <c r="ACM468" s="14">
        <f t="shared" si="292"/>
        <v>28954408.217766352</v>
      </c>
      <c r="ACN468" s="14">
        <f t="shared" si="292"/>
        <v>39078453.870479837</v>
      </c>
      <c r="ACO468" s="14">
        <f t="shared" si="292"/>
        <v>64038731.340047568</v>
      </c>
      <c r="ACP468" s="14">
        <f t="shared" si="292"/>
        <v>105298144.70281518</v>
      </c>
      <c r="ACQ468" s="14">
        <f t="shared" si="292"/>
        <v>241533945.52531621</v>
      </c>
      <c r="ACR468" s="14">
        <f t="shared" si="292"/>
        <v>20544638.306726456</v>
      </c>
      <c r="ACS468" s="14">
        <f t="shared" ref="ACS468:AFD468" si="293">SUM(ACS457/ACS459)*ACS464</f>
        <v>40722284.587638274</v>
      </c>
      <c r="ACT468" s="14">
        <f t="shared" si="293"/>
        <v>49480097.134228654</v>
      </c>
      <c r="ACU468" s="14">
        <f t="shared" si="293"/>
        <v>35275691.828508444</v>
      </c>
      <c r="ACV468" s="14">
        <f t="shared" si="293"/>
        <v>103819015.17552261</v>
      </c>
      <c r="ACW468" s="14">
        <f t="shared" si="293"/>
        <v>35224029.57283292</v>
      </c>
      <c r="ACX468" s="14">
        <f t="shared" si="293"/>
        <v>37430383.469152391</v>
      </c>
      <c r="ACY468" s="14">
        <f t="shared" si="293"/>
        <v>23373504.507972505</v>
      </c>
      <c r="ACZ468" s="14">
        <f t="shared" si="293"/>
        <v>20435036.417235669</v>
      </c>
      <c r="ADA468" s="14">
        <f t="shared" si="293"/>
        <v>37906783.309243038</v>
      </c>
      <c r="ADB468" s="14">
        <f t="shared" si="293"/>
        <v>20733410.257972974</v>
      </c>
      <c r="ADC468" s="14">
        <f t="shared" si="293"/>
        <v>18953582.905966803</v>
      </c>
      <c r="ADD468" s="14">
        <f t="shared" si="293"/>
        <v>33627299.600000001</v>
      </c>
      <c r="ADE468" s="14">
        <f t="shared" si="293"/>
        <v>33695666.778192669</v>
      </c>
      <c r="ADF468" s="14">
        <f t="shared" si="293"/>
        <v>94439313.597557858</v>
      </c>
      <c r="ADG468" s="14">
        <f t="shared" si="293"/>
        <v>72971449.198239177</v>
      </c>
      <c r="ADH468" s="14">
        <f t="shared" si="293"/>
        <v>17761491.347735308</v>
      </c>
      <c r="ADI468" s="14">
        <f t="shared" si="293"/>
        <v>23006517.643739797</v>
      </c>
      <c r="ADJ468" s="14">
        <f t="shared" si="293"/>
        <v>56552363.605456814</v>
      </c>
      <c r="ADK468" s="14">
        <f t="shared" si="293"/>
        <v>20706279.91</v>
      </c>
      <c r="ADL468" s="14">
        <f t="shared" si="293"/>
        <v>22551519.699993577</v>
      </c>
      <c r="ADM468" s="14">
        <f t="shared" si="293"/>
        <v>27994300.999800589</v>
      </c>
      <c r="ADN468" s="14">
        <f t="shared" si="293"/>
        <v>41548121.027352862</v>
      </c>
      <c r="ADO468" s="14">
        <f t="shared" si="293"/>
        <v>435179376.59920263</v>
      </c>
      <c r="ADP468" s="14">
        <f t="shared" si="293"/>
        <v>59700869.8809449</v>
      </c>
      <c r="ADQ468" s="14">
        <f t="shared" si="293"/>
        <v>68262714.060222566</v>
      </c>
      <c r="ADR468" s="14">
        <f t="shared" si="293"/>
        <v>19750884.516046185</v>
      </c>
      <c r="ADS468" s="14">
        <f t="shared" si="293"/>
        <v>152779484.5989415</v>
      </c>
      <c r="ADT468" s="14">
        <f t="shared" si="293"/>
        <v>20023169.548775751</v>
      </c>
      <c r="ADU468" s="14">
        <f t="shared" si="293"/>
        <v>21710205.151774909</v>
      </c>
      <c r="ADV468" s="14">
        <f t="shared" si="293"/>
        <v>28985612.607587952</v>
      </c>
      <c r="ADW468" s="14">
        <f t="shared" si="293"/>
        <v>12384990.68553341</v>
      </c>
      <c r="ADX468" s="14">
        <f t="shared" si="293"/>
        <v>8241160.4272799054</v>
      </c>
      <c r="ADY468" s="14">
        <f t="shared" si="293"/>
        <v>575630900.57101715</v>
      </c>
      <c r="ADZ468" s="14">
        <f t="shared" si="293"/>
        <v>123068381.61743444</v>
      </c>
      <c r="AEA468" s="14">
        <f t="shared" si="293"/>
        <v>87131561.286138505</v>
      </c>
      <c r="AEB468" s="14">
        <f t="shared" si="293"/>
        <v>31069012.659515947</v>
      </c>
      <c r="AEC468" s="14">
        <f t="shared" si="293"/>
        <v>20420856.783347767</v>
      </c>
      <c r="AED468" s="14">
        <f t="shared" si="293"/>
        <v>48703494.36701414</v>
      </c>
      <c r="AEE468" s="14">
        <f t="shared" si="293"/>
        <v>23383930.981863238</v>
      </c>
      <c r="AEF468" s="14">
        <f t="shared" si="293"/>
        <v>34563096.384825706</v>
      </c>
      <c r="AEG468" s="14">
        <f t="shared" si="293"/>
        <v>31844310.017638322</v>
      </c>
      <c r="AEH468" s="14">
        <f t="shared" si="293"/>
        <v>15509560.04170681</v>
      </c>
      <c r="AEI468" s="14">
        <f t="shared" si="293"/>
        <v>47022987.808509052</v>
      </c>
      <c r="AEJ468" s="14">
        <f t="shared" si="293"/>
        <v>86832661.266723916</v>
      </c>
      <c r="AEK468" s="14">
        <f t="shared" si="293"/>
        <v>16547062.376339922</v>
      </c>
      <c r="AEL468" s="14">
        <f t="shared" si="293"/>
        <v>54389845.965513229</v>
      </c>
      <c r="AEM468" s="14">
        <f t="shared" si="293"/>
        <v>32712907.681167692</v>
      </c>
      <c r="AEN468" s="14">
        <f t="shared" si="293"/>
        <v>40168141.297900945</v>
      </c>
      <c r="AEO468" s="14">
        <f t="shared" si="293"/>
        <v>29049289.87175836</v>
      </c>
      <c r="AEP468" s="14">
        <f t="shared" si="293"/>
        <v>63666355.092570394</v>
      </c>
      <c r="AEQ468" s="14">
        <f t="shared" si="293"/>
        <v>14436646.21791069</v>
      </c>
      <c r="AER468" s="14">
        <f t="shared" si="293"/>
        <v>54337541.607572086</v>
      </c>
      <c r="AES468" s="14">
        <f t="shared" si="293"/>
        <v>393017503.99514806</v>
      </c>
      <c r="AET468" s="14">
        <f t="shared" si="293"/>
        <v>49754081.308436394</v>
      </c>
      <c r="AEU468" s="14">
        <f t="shared" si="293"/>
        <v>32199437.672358707</v>
      </c>
      <c r="AEV468" s="14">
        <f t="shared" si="293"/>
        <v>38846660.33896222</v>
      </c>
      <c r="AEW468" s="14">
        <f t="shared" si="293"/>
        <v>34860565.383313648</v>
      </c>
      <c r="AEX468" s="14">
        <f t="shared" si="293"/>
        <v>80071051.934597269</v>
      </c>
      <c r="AEY468" s="14">
        <f t="shared" si="293"/>
        <v>27892740.239116896</v>
      </c>
      <c r="AEZ468" s="14">
        <f t="shared" si="293"/>
        <v>45500625.526445962</v>
      </c>
      <c r="AFA468" s="14">
        <f t="shared" si="293"/>
        <v>26743627.660109751</v>
      </c>
      <c r="AFB468" s="14">
        <f t="shared" si="293"/>
        <v>19803318.454289895</v>
      </c>
      <c r="AFC468" s="14">
        <f t="shared" si="293"/>
        <v>257525819.62871069</v>
      </c>
      <c r="AFD468" s="14">
        <f t="shared" si="293"/>
        <v>90220820.935164332</v>
      </c>
      <c r="AFE468" s="14">
        <f t="shared" ref="AFE468:AHP468" si="294">SUM(AFE457/AFE459)*AFE464</f>
        <v>59083462.249210343</v>
      </c>
      <c r="AFF468" s="14">
        <f t="shared" si="294"/>
        <v>29684289.680926781</v>
      </c>
      <c r="AFG468" s="14">
        <f t="shared" si="294"/>
        <v>49246973.18139115</v>
      </c>
      <c r="AFH468" s="14">
        <f t="shared" si="294"/>
        <v>59420901.282879785</v>
      </c>
      <c r="AFI468" s="14">
        <f t="shared" si="294"/>
        <v>24242276.493665587</v>
      </c>
      <c r="AFJ468" s="14">
        <f t="shared" si="294"/>
        <v>48214368.517071322</v>
      </c>
      <c r="AFK468" s="14">
        <f t="shared" si="294"/>
        <v>14415851.686881822</v>
      </c>
      <c r="AFL468" s="14">
        <f t="shared" si="294"/>
        <v>26259428.766256955</v>
      </c>
      <c r="AFM468" s="14">
        <f t="shared" si="294"/>
        <v>23725179.588059049</v>
      </c>
      <c r="AFN468" s="14">
        <f t="shared" si="294"/>
        <v>19706485.114002828</v>
      </c>
      <c r="AFO468" s="14">
        <f t="shared" si="294"/>
        <v>33854528.821277179</v>
      </c>
      <c r="AFP468" s="14">
        <f t="shared" si="294"/>
        <v>162000021.76000902</v>
      </c>
      <c r="AFQ468" s="14">
        <f t="shared" si="294"/>
        <v>43793505.786335662</v>
      </c>
      <c r="AFR468" s="14">
        <f t="shared" si="294"/>
        <v>19709138.563021474</v>
      </c>
      <c r="AFS468" s="14">
        <f t="shared" si="294"/>
        <v>20540980.351878289</v>
      </c>
      <c r="AFT468" s="14">
        <f t="shared" si="294"/>
        <v>16528724.872857526</v>
      </c>
      <c r="AFU468" s="14">
        <f t="shared" si="294"/>
        <v>16688994.756855339</v>
      </c>
      <c r="AFV468" s="14">
        <f t="shared" si="294"/>
        <v>18480746.106000792</v>
      </c>
      <c r="AFW468" s="14">
        <f t="shared" si="294"/>
        <v>17514231.246803701</v>
      </c>
      <c r="AFX468" s="14">
        <f t="shared" si="294"/>
        <v>45701530.690201826</v>
      </c>
      <c r="AFY468" s="14">
        <f t="shared" si="294"/>
        <v>23945746.705966648</v>
      </c>
      <c r="AFZ468" s="14">
        <f t="shared" si="294"/>
        <v>22907341.387317885</v>
      </c>
      <c r="AGA468" s="14">
        <f t="shared" si="294"/>
        <v>10074526.257783355</v>
      </c>
      <c r="AGB468" s="14">
        <f t="shared" si="294"/>
        <v>364363555.81424475</v>
      </c>
      <c r="AGC468" s="14">
        <f t="shared" si="294"/>
        <v>36747557.432983719</v>
      </c>
      <c r="AGD468" s="14">
        <f t="shared" si="294"/>
        <v>19676210.180174388</v>
      </c>
      <c r="AGE468" s="14">
        <f t="shared" si="294"/>
        <v>24384223.624338273</v>
      </c>
      <c r="AGF468" s="14">
        <f t="shared" si="294"/>
        <v>105114557.78409515</v>
      </c>
      <c r="AGG468" s="14">
        <f t="shared" si="294"/>
        <v>38735677.849027216</v>
      </c>
      <c r="AGH468" s="14">
        <f t="shared" si="294"/>
        <v>24457417.388295528</v>
      </c>
      <c r="AGI468" s="14">
        <f t="shared" si="294"/>
        <v>23004435.309996467</v>
      </c>
      <c r="AGJ468" s="14">
        <f t="shared" si="294"/>
        <v>29120392.810057715</v>
      </c>
      <c r="AGK468" s="14">
        <f t="shared" si="294"/>
        <v>37043494.660600334</v>
      </c>
      <c r="AGL468" s="14">
        <f t="shared" si="294"/>
        <v>19740748.131248891</v>
      </c>
      <c r="AGM468" s="14">
        <f t="shared" si="294"/>
        <v>331431515.42600965</v>
      </c>
      <c r="AGN468" s="14">
        <f t="shared" si="294"/>
        <v>65440491.017545953</v>
      </c>
      <c r="AGO468" s="14">
        <f t="shared" si="294"/>
        <v>29165683.819470715</v>
      </c>
      <c r="AGP468" s="14">
        <f t="shared" si="294"/>
        <v>15127082.99780713</v>
      </c>
      <c r="AGQ468" s="14">
        <f t="shared" si="294"/>
        <v>41490268.721943282</v>
      </c>
      <c r="AGR468" s="14">
        <f t="shared" si="294"/>
        <v>47986623.478745013</v>
      </c>
      <c r="AGS468" s="14">
        <f t="shared" si="294"/>
        <v>15662846.422734492</v>
      </c>
      <c r="AGT468" s="14">
        <f t="shared" si="294"/>
        <v>12524359.686309164</v>
      </c>
      <c r="AGU468" s="14">
        <f t="shared" si="294"/>
        <v>454428305.71058458</v>
      </c>
      <c r="AGV468" s="14">
        <f t="shared" si="294"/>
        <v>241131027.41635883</v>
      </c>
      <c r="AGW468" s="14">
        <f t="shared" si="294"/>
        <v>30374919.147280797</v>
      </c>
      <c r="AGX468" s="14">
        <f t="shared" si="294"/>
        <v>49126111.865892485</v>
      </c>
      <c r="AGY468" s="14">
        <f t="shared" si="294"/>
        <v>144710102.65783232</v>
      </c>
      <c r="AGZ468" s="14">
        <f t="shared" si="294"/>
        <v>35997736.75842426</v>
      </c>
      <c r="AHA468" s="14">
        <f t="shared" si="294"/>
        <v>35984906.251948744</v>
      </c>
      <c r="AHB468" s="14">
        <f t="shared" si="294"/>
        <v>53081400.732242092</v>
      </c>
      <c r="AHC468" s="14">
        <f t="shared" si="294"/>
        <v>19470048.258722492</v>
      </c>
      <c r="AHD468" s="14">
        <f t="shared" si="294"/>
        <v>30238658.373894487</v>
      </c>
      <c r="AHE468" s="14">
        <f t="shared" si="294"/>
        <v>25312356.507939223</v>
      </c>
      <c r="AHF468" s="14">
        <f t="shared" si="294"/>
        <v>15653354.998326642</v>
      </c>
      <c r="AHG468" s="14">
        <f t="shared" si="294"/>
        <v>20438338.102078516</v>
      </c>
      <c r="AHH468" s="14">
        <f t="shared" si="294"/>
        <v>20815828.419810086</v>
      </c>
      <c r="AHI468" s="14">
        <f t="shared" si="294"/>
        <v>20633257.035267618</v>
      </c>
      <c r="AHJ468" s="14">
        <f t="shared" si="294"/>
        <v>28462501.93929768</v>
      </c>
      <c r="AHK468" s="14">
        <f t="shared" si="294"/>
        <v>18180338.792329505</v>
      </c>
      <c r="AHL468" s="14">
        <f t="shared" si="294"/>
        <v>160241746.96944329</v>
      </c>
      <c r="AHM468" s="14">
        <f t="shared" si="294"/>
        <v>34424458.875412248</v>
      </c>
      <c r="AHN468" s="14">
        <f t="shared" si="294"/>
        <v>32712686.479716532</v>
      </c>
      <c r="AHO468" s="14">
        <f t="shared" si="294"/>
        <v>29446658.201646701</v>
      </c>
      <c r="AHP468" s="14">
        <f t="shared" si="294"/>
        <v>68778010.325010702</v>
      </c>
      <c r="AHQ468" s="14">
        <f t="shared" ref="AHQ468:AHT468" si="295">SUM(AHQ457/AHQ459)*AHQ464</f>
        <v>36435483.1832655</v>
      </c>
      <c r="AHR468" s="14">
        <f t="shared" si="295"/>
        <v>18230705.908297326</v>
      </c>
      <c r="AHS468" s="14"/>
      <c r="AHT468" s="14">
        <f t="shared" si="295"/>
        <v>59961859501.662315</v>
      </c>
    </row>
    <row r="469" spans="3:904" ht="21">
      <c r="C469" s="9" t="s">
        <v>2692</v>
      </c>
      <c r="D469" s="14">
        <f>SUM(D458/D459)*D464</f>
        <v>1212388640.2748284</v>
      </c>
      <c r="E469" s="14">
        <f t="shared" ref="E469:BP469" si="296">SUM(E458/E459)*E464</f>
        <v>34729412.56621585</v>
      </c>
      <c r="F469" s="14">
        <f t="shared" si="296"/>
        <v>39003164.670695677</v>
      </c>
      <c r="G469" s="14">
        <f t="shared" si="296"/>
        <v>16300499.05229732</v>
      </c>
      <c r="H469" s="14">
        <f t="shared" si="296"/>
        <v>106428012.27218418</v>
      </c>
      <c r="I469" s="14">
        <f t="shared" si="296"/>
        <v>38655384.575637221</v>
      </c>
      <c r="J469" s="14">
        <f t="shared" si="296"/>
        <v>80790313.116199389</v>
      </c>
      <c r="K469" s="14">
        <f t="shared" si="296"/>
        <v>28112305.880063325</v>
      </c>
      <c r="L469" s="14">
        <f t="shared" si="296"/>
        <v>30098402.81554446</v>
      </c>
      <c r="M469" s="14">
        <f t="shared" si="296"/>
        <v>39007814.756477647</v>
      </c>
      <c r="N469" s="14">
        <f t="shared" si="296"/>
        <v>33111291.342483893</v>
      </c>
      <c r="O469" s="14">
        <f t="shared" si="296"/>
        <v>13890784.659591211</v>
      </c>
      <c r="P469" s="14">
        <f t="shared" si="296"/>
        <v>18810962.77628319</v>
      </c>
      <c r="Q469" s="14">
        <f t="shared" si="296"/>
        <v>22397797.470229901</v>
      </c>
      <c r="R469" s="14">
        <f t="shared" si="296"/>
        <v>15346973.54378509</v>
      </c>
      <c r="S469" s="14">
        <f t="shared" si="296"/>
        <v>29597429.185529973</v>
      </c>
      <c r="T469" s="14">
        <f t="shared" si="296"/>
        <v>20639884.228220288</v>
      </c>
      <c r="U469" s="14">
        <f t="shared" si="296"/>
        <v>0</v>
      </c>
      <c r="V469" s="14">
        <f t="shared" si="296"/>
        <v>957990576.54638374</v>
      </c>
      <c r="W469" s="14">
        <f t="shared" si="296"/>
        <v>163204126.51277575</v>
      </c>
      <c r="X469" s="14">
        <f t="shared" si="296"/>
        <v>16135182.557071023</v>
      </c>
      <c r="Y469" s="14">
        <f t="shared" si="296"/>
        <v>36093078.254297666</v>
      </c>
      <c r="Z469" s="14">
        <f t="shared" si="296"/>
        <v>30348413.64891931</v>
      </c>
      <c r="AA469" s="14">
        <f t="shared" si="296"/>
        <v>36247937.362625621</v>
      </c>
      <c r="AB469" s="14">
        <f t="shared" si="296"/>
        <v>8600854.5826261435</v>
      </c>
      <c r="AC469" s="14">
        <f t="shared" si="296"/>
        <v>155378018.04470363</v>
      </c>
      <c r="AD469" s="14">
        <f t="shared" si="296"/>
        <v>31909444.972252183</v>
      </c>
      <c r="AE469" s="14">
        <f t="shared" si="296"/>
        <v>11072590.310864529</v>
      </c>
      <c r="AF469" s="14">
        <f t="shared" si="296"/>
        <v>138939560.34430566</v>
      </c>
      <c r="AG469" s="14">
        <f t="shared" si="296"/>
        <v>30023809.441684037</v>
      </c>
      <c r="AH469" s="14">
        <f t="shared" si="296"/>
        <v>178370776.06812656</v>
      </c>
      <c r="AI469" s="14">
        <f t="shared" si="296"/>
        <v>92451069.126116514</v>
      </c>
      <c r="AJ469" s="14">
        <f t="shared" si="296"/>
        <v>29986313.85176447</v>
      </c>
      <c r="AK469" s="14">
        <f t="shared" si="296"/>
        <v>13161780.273788743</v>
      </c>
      <c r="AL469" s="14">
        <f t="shared" si="296"/>
        <v>26909126.234227926</v>
      </c>
      <c r="AM469" s="14">
        <f t="shared" si="296"/>
        <v>32251534.413730666</v>
      </c>
      <c r="AN469" s="14">
        <f t="shared" si="296"/>
        <v>9095797.701122649</v>
      </c>
      <c r="AO469" s="14">
        <f t="shared" si="296"/>
        <v>11301814.065675717</v>
      </c>
      <c r="AP469" s="14">
        <f t="shared" si="296"/>
        <v>16327828.782879045</v>
      </c>
      <c r="AQ469" s="14">
        <f t="shared" si="296"/>
        <v>11100810.204030491</v>
      </c>
      <c r="AR469" s="14">
        <f t="shared" si="296"/>
        <v>12186388.14432238</v>
      </c>
      <c r="AS469" s="14">
        <f t="shared" si="296"/>
        <v>9295580.1611211002</v>
      </c>
      <c r="AT469" s="14">
        <f t="shared" si="296"/>
        <v>386280548.32733679</v>
      </c>
      <c r="AU469" s="14">
        <f t="shared" si="296"/>
        <v>7796058.2364353444</v>
      </c>
      <c r="AV469" s="14">
        <f t="shared" si="296"/>
        <v>6383032.7823617887</v>
      </c>
      <c r="AW469" s="14">
        <f t="shared" si="296"/>
        <v>17399600.314089727</v>
      </c>
      <c r="AX469" s="14">
        <f t="shared" si="296"/>
        <v>23310013.289658591</v>
      </c>
      <c r="AY469" s="14">
        <f t="shared" si="296"/>
        <v>37089969.377558149</v>
      </c>
      <c r="AZ469" s="14">
        <f t="shared" si="296"/>
        <v>8810521.7537036762</v>
      </c>
      <c r="BA469" s="14">
        <f t="shared" si="296"/>
        <v>11431092.462028304</v>
      </c>
      <c r="BB469" s="14">
        <f t="shared" si="296"/>
        <v>5599564.8446356151</v>
      </c>
      <c r="BC469" s="14">
        <f t="shared" si="296"/>
        <v>13859223.454633832</v>
      </c>
      <c r="BD469" s="14">
        <f t="shared" si="296"/>
        <v>8418701.9799339753</v>
      </c>
      <c r="BE469" s="14">
        <f t="shared" si="296"/>
        <v>8559210.6773752552</v>
      </c>
      <c r="BF469" s="14">
        <f t="shared" si="296"/>
        <v>86745352.644100741</v>
      </c>
      <c r="BG469" s="14">
        <f t="shared" si="296"/>
        <v>6301805.9845919292</v>
      </c>
      <c r="BH469" s="14">
        <f t="shared" si="296"/>
        <v>324.03918722084325</v>
      </c>
      <c r="BI469" s="14">
        <f t="shared" si="296"/>
        <v>267117166.41782337</v>
      </c>
      <c r="BJ469" s="14">
        <f t="shared" si="296"/>
        <v>168952105.30351755</v>
      </c>
      <c r="BK469" s="14">
        <f t="shared" si="296"/>
        <v>23615783.965677157</v>
      </c>
      <c r="BL469" s="14">
        <f t="shared" si="296"/>
        <v>12239273.12736579</v>
      </c>
      <c r="BM469" s="14">
        <f t="shared" si="296"/>
        <v>23737346.003186546</v>
      </c>
      <c r="BN469" s="14">
        <f t="shared" si="296"/>
        <v>21491150.720771324</v>
      </c>
      <c r="BO469" s="14">
        <f t="shared" si="296"/>
        <v>16426901.537572894</v>
      </c>
      <c r="BP469" s="14">
        <f t="shared" si="296"/>
        <v>0</v>
      </c>
      <c r="BQ469" s="14">
        <f t="shared" ref="BQ469:EB469" si="297">SUM(BQ458/BQ459)*BQ464</f>
        <v>0</v>
      </c>
      <c r="BR469" s="14">
        <f t="shared" si="297"/>
        <v>497870446.92497092</v>
      </c>
      <c r="BS469" s="14">
        <f t="shared" si="297"/>
        <v>9637435.3270118367</v>
      </c>
      <c r="BT469" s="14">
        <f t="shared" si="297"/>
        <v>14592569.5655294</v>
      </c>
      <c r="BU469" s="14">
        <f t="shared" si="297"/>
        <v>9394917.9496033136</v>
      </c>
      <c r="BV469" s="14">
        <f t="shared" si="297"/>
        <v>10992479.547907278</v>
      </c>
      <c r="BW469" s="14">
        <f t="shared" si="297"/>
        <v>7032660.8354419991</v>
      </c>
      <c r="BX469" s="14">
        <f t="shared" si="297"/>
        <v>19206746.178516645</v>
      </c>
      <c r="BY469" s="14">
        <f t="shared" si="297"/>
        <v>13884410.640337208</v>
      </c>
      <c r="BZ469" s="14">
        <f t="shared" si="297"/>
        <v>118455722.16825192</v>
      </c>
      <c r="CA469" s="14">
        <f t="shared" si="297"/>
        <v>17488731.413510259</v>
      </c>
      <c r="CB469" s="14">
        <f t="shared" si="297"/>
        <v>38199752.542515486</v>
      </c>
      <c r="CC469" s="14">
        <f t="shared" si="297"/>
        <v>42756643.613976091</v>
      </c>
      <c r="CD469" s="14">
        <f t="shared" si="297"/>
        <v>16267681.602388103</v>
      </c>
      <c r="CE469" s="14">
        <f t="shared" si="297"/>
        <v>14565395.423588749</v>
      </c>
      <c r="CF469" s="14">
        <f t="shared" si="297"/>
        <v>7827493.6457188297</v>
      </c>
      <c r="CG469" s="14">
        <f t="shared" si="297"/>
        <v>927382882.25634861</v>
      </c>
      <c r="CH469" s="14">
        <f t="shared" si="297"/>
        <v>11732026.608690357</v>
      </c>
      <c r="CI469" s="14">
        <f t="shared" si="297"/>
        <v>110500594.89218985</v>
      </c>
      <c r="CJ469" s="14">
        <f t="shared" si="297"/>
        <v>10767455.713059856</v>
      </c>
      <c r="CK469" s="14">
        <f t="shared" si="297"/>
        <v>14724074.290549511</v>
      </c>
      <c r="CL469" s="14">
        <f t="shared" si="297"/>
        <v>12384694.032308072</v>
      </c>
      <c r="CM469" s="14">
        <f t="shared" si="297"/>
        <v>12770551.847615877</v>
      </c>
      <c r="CN469" s="14">
        <f t="shared" si="297"/>
        <v>43611333.531231456</v>
      </c>
      <c r="CO469" s="14">
        <f t="shared" si="297"/>
        <v>4744853.1677691713</v>
      </c>
      <c r="CP469" s="14">
        <f t="shared" si="297"/>
        <v>13996225.071234088</v>
      </c>
      <c r="CQ469" s="14">
        <f t="shared" si="297"/>
        <v>10053339.574510423</v>
      </c>
      <c r="CR469" s="14">
        <f t="shared" si="297"/>
        <v>18022594.907650288</v>
      </c>
      <c r="CS469" s="14">
        <f t="shared" si="297"/>
        <v>7984493.033872297</v>
      </c>
      <c r="CT469" s="14">
        <f t="shared" si="297"/>
        <v>420194694.55642003</v>
      </c>
      <c r="CU469" s="14">
        <f t="shared" si="297"/>
        <v>13440423.715325847</v>
      </c>
      <c r="CV469" s="14">
        <f t="shared" si="297"/>
        <v>16050098.491278267</v>
      </c>
      <c r="CW469" s="14">
        <f t="shared" si="297"/>
        <v>32522760.18472879</v>
      </c>
      <c r="CX469" s="14">
        <f t="shared" si="297"/>
        <v>10617763.004121143</v>
      </c>
      <c r="CY469" s="14">
        <f t="shared" si="297"/>
        <v>30237324.822176948</v>
      </c>
      <c r="CZ469" s="14">
        <f t="shared" si="297"/>
        <v>18281000.089330141</v>
      </c>
      <c r="DA469" s="14">
        <f t="shared" si="297"/>
        <v>7267220.8607855318</v>
      </c>
      <c r="DB469" s="14">
        <f t="shared" si="297"/>
        <v>262311271.68074322</v>
      </c>
      <c r="DC469" s="14">
        <f t="shared" si="297"/>
        <v>353850249.66589421</v>
      </c>
      <c r="DD469" s="14">
        <f t="shared" si="297"/>
        <v>26296136.378340572</v>
      </c>
      <c r="DE469" s="14">
        <f t="shared" si="297"/>
        <v>36469509.462132029</v>
      </c>
      <c r="DF469" s="14">
        <f t="shared" si="297"/>
        <v>71933964.434929162</v>
      </c>
      <c r="DG469" s="14">
        <f t="shared" si="297"/>
        <v>79816074.893920854</v>
      </c>
      <c r="DH469" s="14">
        <f t="shared" si="297"/>
        <v>76921623.965095386</v>
      </c>
      <c r="DI469" s="14">
        <f t="shared" si="297"/>
        <v>48924441.165443517</v>
      </c>
      <c r="DJ469" s="14">
        <f t="shared" si="297"/>
        <v>27629061.552837539</v>
      </c>
      <c r="DK469" s="14">
        <f t="shared" si="297"/>
        <v>1190512683.4939165</v>
      </c>
      <c r="DL469" s="14">
        <f t="shared" si="297"/>
        <v>28162328.375282064</v>
      </c>
      <c r="DM469" s="14">
        <f t="shared" si="297"/>
        <v>38684916.106848933</v>
      </c>
      <c r="DN469" s="14">
        <f t="shared" si="297"/>
        <v>20763048.821257599</v>
      </c>
      <c r="DO469" s="14">
        <f t="shared" si="297"/>
        <v>29851055.749863129</v>
      </c>
      <c r="DP469" s="14">
        <f t="shared" si="297"/>
        <v>45258720.66380845</v>
      </c>
      <c r="DQ469" s="14">
        <f t="shared" si="297"/>
        <v>60625113.901617706</v>
      </c>
      <c r="DR469" s="14">
        <f t="shared" si="297"/>
        <v>16270499.346891023</v>
      </c>
      <c r="DS469" s="14">
        <f t="shared" si="297"/>
        <v>75604334.006796464</v>
      </c>
      <c r="DT469" s="14">
        <f t="shared" si="297"/>
        <v>470316887.51357287</v>
      </c>
      <c r="DU469" s="14">
        <f t="shared" si="297"/>
        <v>26345759.30443123</v>
      </c>
      <c r="DV469" s="14">
        <f t="shared" si="297"/>
        <v>146184889.97051203</v>
      </c>
      <c r="DW469" s="14">
        <f t="shared" si="297"/>
        <v>126994294.77603939</v>
      </c>
      <c r="DX469" s="14">
        <f t="shared" si="297"/>
        <v>29627609.969802111</v>
      </c>
      <c r="DY469" s="14">
        <f t="shared" si="297"/>
        <v>70061269.574663401</v>
      </c>
      <c r="DZ469" s="14">
        <f t="shared" si="297"/>
        <v>59828434.276148528</v>
      </c>
      <c r="EA469" s="14">
        <f t="shared" si="297"/>
        <v>4459922.6684278212</v>
      </c>
      <c r="EB469" s="14">
        <f t="shared" si="297"/>
        <v>18495077.575549167</v>
      </c>
      <c r="EC469" s="14">
        <f t="shared" ref="EC469:GN469" si="298">SUM(EC458/EC459)*EC464</f>
        <v>31347821.620889962</v>
      </c>
      <c r="ED469" s="14">
        <f t="shared" si="298"/>
        <v>53704309.227850035</v>
      </c>
      <c r="EE469" s="14">
        <f t="shared" si="298"/>
        <v>181100906.43328246</v>
      </c>
      <c r="EF469" s="14">
        <f t="shared" si="298"/>
        <v>182258121.38428536</v>
      </c>
      <c r="EG469" s="14">
        <f t="shared" si="298"/>
        <v>24532093.371100776</v>
      </c>
      <c r="EH469" s="14">
        <f t="shared" si="298"/>
        <v>19485674.884822246</v>
      </c>
      <c r="EI469" s="14">
        <f t="shared" si="298"/>
        <v>15048877.292947827</v>
      </c>
      <c r="EJ469" s="14">
        <f t="shared" si="298"/>
        <v>19882968.669208862</v>
      </c>
      <c r="EK469" s="14">
        <f t="shared" si="298"/>
        <v>48944214.636711374</v>
      </c>
      <c r="EL469" s="14">
        <f t="shared" si="298"/>
        <v>9038018.0105182901</v>
      </c>
      <c r="EM469" s="14">
        <f t="shared" si="298"/>
        <v>14345070.892863818</v>
      </c>
      <c r="EN469" s="14">
        <f t="shared" si="298"/>
        <v>498058920.3047173</v>
      </c>
      <c r="EO469" s="14">
        <f t="shared" si="298"/>
        <v>24916493.396806605</v>
      </c>
      <c r="EP469" s="14">
        <f t="shared" si="298"/>
        <v>26113542.987100642</v>
      </c>
      <c r="EQ469" s="14">
        <f t="shared" si="298"/>
        <v>13012209.23349542</v>
      </c>
      <c r="ER469" s="14">
        <f t="shared" si="298"/>
        <v>12794367.280479118</v>
      </c>
      <c r="ES469" s="14">
        <f t="shared" si="298"/>
        <v>13017790.801721022</v>
      </c>
      <c r="ET469" s="14">
        <f t="shared" si="298"/>
        <v>21691868.836769942</v>
      </c>
      <c r="EU469" s="14">
        <f t="shared" si="298"/>
        <v>20804219.686994147</v>
      </c>
      <c r="EV469" s="14">
        <f t="shared" si="298"/>
        <v>10855802.646008868</v>
      </c>
      <c r="EW469" s="14">
        <f t="shared" si="298"/>
        <v>423578991.69635314</v>
      </c>
      <c r="EX469" s="14">
        <f t="shared" si="298"/>
        <v>4888194.7356961593</v>
      </c>
      <c r="EY469" s="14">
        <f t="shared" si="298"/>
        <v>15554800.395816889</v>
      </c>
      <c r="EZ469" s="14">
        <f t="shared" si="298"/>
        <v>35436191.663832143</v>
      </c>
      <c r="FA469" s="14">
        <f t="shared" si="298"/>
        <v>48587978.227117941</v>
      </c>
      <c r="FB469" s="14">
        <f t="shared" si="298"/>
        <v>32353729.66983714</v>
      </c>
      <c r="FC469" s="14">
        <f t="shared" si="298"/>
        <v>20575781.052641574</v>
      </c>
      <c r="FD469" s="14">
        <f t="shared" si="298"/>
        <v>16787519.618592616</v>
      </c>
      <c r="FE469" s="14">
        <f t="shared" si="298"/>
        <v>10961420.680815125</v>
      </c>
      <c r="FF469" s="14">
        <f t="shared" si="298"/>
        <v>12728348.405954223</v>
      </c>
      <c r="FG469" s="14">
        <f t="shared" si="298"/>
        <v>14817157.512619246</v>
      </c>
      <c r="FH469" s="14">
        <f t="shared" si="298"/>
        <v>20622482.777942635</v>
      </c>
      <c r="FI469" s="14">
        <f t="shared" si="298"/>
        <v>330292770.07759368</v>
      </c>
      <c r="FJ469" s="14">
        <f t="shared" si="298"/>
        <v>9828580.7307389509</v>
      </c>
      <c r="FK469" s="14">
        <f t="shared" si="298"/>
        <v>11384213.13264058</v>
      </c>
      <c r="FL469" s="14">
        <f t="shared" si="298"/>
        <v>8935587.1753119733</v>
      </c>
      <c r="FM469" s="14">
        <f t="shared" si="298"/>
        <v>32633539.481746644</v>
      </c>
      <c r="FN469" s="14">
        <f t="shared" si="298"/>
        <v>10446412.965281805</v>
      </c>
      <c r="FO469" s="14">
        <f t="shared" si="298"/>
        <v>6910688.2530952981</v>
      </c>
      <c r="FP469" s="14">
        <f t="shared" si="298"/>
        <v>0</v>
      </c>
      <c r="FQ469" s="14">
        <f t="shared" si="298"/>
        <v>1085011446.3193822</v>
      </c>
      <c r="FR469" s="14">
        <f t="shared" si="298"/>
        <v>16352238.936008872</v>
      </c>
      <c r="FS469" s="14">
        <f t="shared" si="298"/>
        <v>43999615.55337818</v>
      </c>
      <c r="FT469" s="14">
        <f t="shared" si="298"/>
        <v>35639903.865675554</v>
      </c>
      <c r="FU469" s="14">
        <f t="shared" si="298"/>
        <v>64135022.441522002</v>
      </c>
      <c r="FV469" s="14">
        <f t="shared" si="298"/>
        <v>32051769.684525616</v>
      </c>
      <c r="FW469" s="14">
        <f t="shared" si="298"/>
        <v>66136795.743811868</v>
      </c>
      <c r="FX469" s="14">
        <f t="shared" si="298"/>
        <v>38532647.767631114</v>
      </c>
      <c r="FY469" s="14">
        <f t="shared" si="298"/>
        <v>36397059.223037913</v>
      </c>
      <c r="FZ469" s="14">
        <f t="shared" si="298"/>
        <v>20792443.785875507</v>
      </c>
      <c r="GA469" s="14">
        <f t="shared" si="298"/>
        <v>77368791.117755875</v>
      </c>
      <c r="GB469" s="14">
        <f t="shared" si="298"/>
        <v>21414056.126613401</v>
      </c>
      <c r="GC469" s="14">
        <f t="shared" si="298"/>
        <v>13021226.088139581</v>
      </c>
      <c r="GD469" s="14">
        <f t="shared" si="298"/>
        <v>2658257.2966959258</v>
      </c>
      <c r="GE469" s="14">
        <f t="shared" si="298"/>
        <v>369328975.79822278</v>
      </c>
      <c r="GF469" s="14">
        <f t="shared" si="298"/>
        <v>30836416.60931576</v>
      </c>
      <c r="GG469" s="14">
        <f t="shared" si="298"/>
        <v>15223603.675861198</v>
      </c>
      <c r="GH469" s="14">
        <f t="shared" si="298"/>
        <v>70706738.857061341</v>
      </c>
      <c r="GI469" s="14">
        <f t="shared" si="298"/>
        <v>30235581.857109394</v>
      </c>
      <c r="GJ469" s="14">
        <f t="shared" si="298"/>
        <v>12255018.236464448</v>
      </c>
      <c r="GK469" s="14">
        <f t="shared" si="298"/>
        <v>19541622.119386695</v>
      </c>
      <c r="GL469" s="14">
        <f t="shared" si="298"/>
        <v>72014381.630831003</v>
      </c>
      <c r="GM469" s="14">
        <f t="shared" si="298"/>
        <v>23617735.652748406</v>
      </c>
      <c r="GN469" s="14">
        <f t="shared" si="298"/>
        <v>0</v>
      </c>
      <c r="GO469" s="14">
        <f t="shared" ref="GO469:IZ469" si="299">SUM(GO458/GO459)*GO464</f>
        <v>0</v>
      </c>
      <c r="GP469" s="14">
        <f t="shared" si="299"/>
        <v>0</v>
      </c>
      <c r="GQ469" s="14">
        <f t="shared" si="299"/>
        <v>257278551.34587407</v>
      </c>
      <c r="GR469" s="14">
        <f t="shared" si="299"/>
        <v>35918077.909693509</v>
      </c>
      <c r="GS469" s="14">
        <f t="shared" si="299"/>
        <v>23125124.725408208</v>
      </c>
      <c r="GT469" s="14">
        <f t="shared" si="299"/>
        <v>38261292.363930985</v>
      </c>
      <c r="GU469" s="14">
        <f t="shared" si="299"/>
        <v>4743038.787203691</v>
      </c>
      <c r="GV469" s="14">
        <f t="shared" si="299"/>
        <v>37719543.096911043</v>
      </c>
      <c r="GW469" s="14">
        <f t="shared" si="299"/>
        <v>30870786.006927542</v>
      </c>
      <c r="GX469" s="14">
        <f t="shared" si="299"/>
        <v>18973393.844883271</v>
      </c>
      <c r="GY469" s="14">
        <f t="shared" si="299"/>
        <v>239149031.43593588</v>
      </c>
      <c r="GZ469" s="14">
        <f t="shared" si="299"/>
        <v>11642518.661172792</v>
      </c>
      <c r="HA469" s="14">
        <f t="shared" si="299"/>
        <v>38842423.404102333</v>
      </c>
      <c r="HB469" s="14">
        <f t="shared" si="299"/>
        <v>35620748.399426319</v>
      </c>
      <c r="HC469" s="14">
        <f t="shared" si="299"/>
        <v>728025260.56528664</v>
      </c>
      <c r="HD469" s="14">
        <f t="shared" si="299"/>
        <v>89873243.292819321</v>
      </c>
      <c r="HE469" s="14">
        <f t="shared" si="299"/>
        <v>76296158.17763409</v>
      </c>
      <c r="HF469" s="14">
        <f t="shared" si="299"/>
        <v>107335145.48291375</v>
      </c>
      <c r="HG469" s="14">
        <f t="shared" si="299"/>
        <v>47913947.237810172</v>
      </c>
      <c r="HH469" s="14">
        <f t="shared" si="299"/>
        <v>88650647.39904511</v>
      </c>
      <c r="HI469" s="14">
        <f t="shared" si="299"/>
        <v>20154786.405476142</v>
      </c>
      <c r="HJ469" s="14">
        <f t="shared" si="299"/>
        <v>0</v>
      </c>
      <c r="HK469" s="14">
        <f t="shared" si="299"/>
        <v>508255487.7056644</v>
      </c>
      <c r="HL469" s="14">
        <f t="shared" si="299"/>
        <v>46830134.907876089</v>
      </c>
      <c r="HM469" s="14">
        <f t="shared" si="299"/>
        <v>61478741.236066423</v>
      </c>
      <c r="HN469" s="14">
        <f t="shared" si="299"/>
        <v>28755268.319715824</v>
      </c>
      <c r="HO469" s="14">
        <f t="shared" si="299"/>
        <v>23982901.598778389</v>
      </c>
      <c r="HP469" s="14">
        <f t="shared" si="299"/>
        <v>22543475.530715607</v>
      </c>
      <c r="HQ469" s="14">
        <f t="shared" si="299"/>
        <v>21123141.384116914</v>
      </c>
      <c r="HR469" s="14">
        <f t="shared" si="299"/>
        <v>17476561.023300998</v>
      </c>
      <c r="HS469" s="14">
        <f t="shared" si="299"/>
        <v>505869102.11469227</v>
      </c>
      <c r="HT469" s="14">
        <f t="shared" si="299"/>
        <v>186005388.33083573</v>
      </c>
      <c r="HU469" s="14">
        <f t="shared" si="299"/>
        <v>38040613.989945263</v>
      </c>
      <c r="HV469" s="14">
        <f t="shared" si="299"/>
        <v>34225402.985680163</v>
      </c>
      <c r="HW469" s="14">
        <f t="shared" si="299"/>
        <v>14319402.796100359</v>
      </c>
      <c r="HX469" s="14">
        <f t="shared" si="299"/>
        <v>14713866.400549974</v>
      </c>
      <c r="HY469" s="14">
        <f t="shared" si="299"/>
        <v>115960155.56884296</v>
      </c>
      <c r="HZ469" s="14">
        <f t="shared" si="299"/>
        <v>13817157.714330403</v>
      </c>
      <c r="IA469" s="14">
        <f t="shared" si="299"/>
        <v>32441388.788870808</v>
      </c>
      <c r="IB469" s="14">
        <f t="shared" si="299"/>
        <v>34700868.751506522</v>
      </c>
      <c r="IC469" s="14">
        <f t="shared" si="299"/>
        <v>28457531.257134054</v>
      </c>
      <c r="ID469" s="14">
        <f t="shared" si="299"/>
        <v>42685868.760174379</v>
      </c>
      <c r="IE469" s="14">
        <f t="shared" si="299"/>
        <v>9574671.5342852063</v>
      </c>
      <c r="IF469" s="14">
        <f t="shared" si="299"/>
        <v>46813139.242966853</v>
      </c>
      <c r="IG469" s="14">
        <f t="shared" si="299"/>
        <v>22047769.498230547</v>
      </c>
      <c r="IH469" s="14">
        <f t="shared" si="299"/>
        <v>13355602.775564335</v>
      </c>
      <c r="II469" s="14">
        <f t="shared" si="299"/>
        <v>374674341.34778202</v>
      </c>
      <c r="IJ469" s="14">
        <f t="shared" si="299"/>
        <v>121592814.16291483</v>
      </c>
      <c r="IK469" s="14">
        <f t="shared" si="299"/>
        <v>32974029.488340959</v>
      </c>
      <c r="IL469" s="14">
        <f t="shared" si="299"/>
        <v>62352125.541748457</v>
      </c>
      <c r="IM469" s="14">
        <f t="shared" si="299"/>
        <v>89319386.230337769</v>
      </c>
      <c r="IN469" s="14">
        <f t="shared" si="299"/>
        <v>43469511.811162926</v>
      </c>
      <c r="IO469" s="14">
        <f t="shared" si="299"/>
        <v>23353727.76522148</v>
      </c>
      <c r="IP469" s="14">
        <f t="shared" si="299"/>
        <v>15647555.951901354</v>
      </c>
      <c r="IQ469" s="14">
        <f t="shared" si="299"/>
        <v>30071797.844322093</v>
      </c>
      <c r="IR469" s="14">
        <f t="shared" si="299"/>
        <v>19108447.877232332</v>
      </c>
      <c r="IS469" s="14">
        <f t="shared" si="299"/>
        <v>820929978.75967479</v>
      </c>
      <c r="IT469" s="14">
        <f t="shared" si="299"/>
        <v>254210367.18123677</v>
      </c>
      <c r="IU469" s="14">
        <f t="shared" si="299"/>
        <v>74571791.086629078</v>
      </c>
      <c r="IV469" s="14">
        <f t="shared" si="299"/>
        <v>45879972.266328208</v>
      </c>
      <c r="IW469" s="14">
        <f t="shared" si="299"/>
        <v>31494113.269744914</v>
      </c>
      <c r="IX469" s="14">
        <f t="shared" si="299"/>
        <v>11272930.999498123</v>
      </c>
      <c r="IY469" s="14">
        <f t="shared" si="299"/>
        <v>9825775.1853522807</v>
      </c>
      <c r="IZ469" s="14">
        <f t="shared" si="299"/>
        <v>12773901.986668145</v>
      </c>
      <c r="JA469" s="14">
        <f t="shared" ref="JA469:LL469" si="300">SUM(JA458/JA459)*JA464</f>
        <v>17814213.073712993</v>
      </c>
      <c r="JB469" s="14">
        <f t="shared" si="300"/>
        <v>30727517.357829653</v>
      </c>
      <c r="JC469" s="14">
        <f t="shared" si="300"/>
        <v>56873452.053768918</v>
      </c>
      <c r="JD469" s="14">
        <f t="shared" si="300"/>
        <v>11556518.956328204</v>
      </c>
      <c r="JE469" s="14">
        <f t="shared" si="300"/>
        <v>194834893.9697676</v>
      </c>
      <c r="JF469" s="14">
        <f t="shared" si="300"/>
        <v>107077889.56940876</v>
      </c>
      <c r="JG469" s="14">
        <f t="shared" si="300"/>
        <v>11574637.233151486</v>
      </c>
      <c r="JH469" s="14">
        <f t="shared" si="300"/>
        <v>14113464.727170421</v>
      </c>
      <c r="JI469" s="14">
        <f t="shared" si="300"/>
        <v>12590591.187218579</v>
      </c>
      <c r="JJ469" s="14">
        <f t="shared" si="300"/>
        <v>29321660.534782656</v>
      </c>
      <c r="JK469" s="14">
        <f t="shared" si="300"/>
        <v>248360366.96459314</v>
      </c>
      <c r="JL469" s="14">
        <f t="shared" si="300"/>
        <v>42309964.694532938</v>
      </c>
      <c r="JM469" s="14">
        <f t="shared" si="300"/>
        <v>34353517.099666275</v>
      </c>
      <c r="JN469" s="14">
        <f t="shared" si="300"/>
        <v>45206393.356510811</v>
      </c>
      <c r="JO469" s="14">
        <f t="shared" si="300"/>
        <v>16492683.352221552</v>
      </c>
      <c r="JP469" s="14">
        <f t="shared" si="300"/>
        <v>74073439.334147602</v>
      </c>
      <c r="JQ469" s="14">
        <f t="shared" si="300"/>
        <v>26723540.102176301</v>
      </c>
      <c r="JR469" s="14">
        <f t="shared" si="300"/>
        <v>474123295.7318452</v>
      </c>
      <c r="JS469" s="14">
        <f t="shared" si="300"/>
        <v>221863994.37279725</v>
      </c>
      <c r="JT469" s="14">
        <f t="shared" si="300"/>
        <v>28790402.856296249</v>
      </c>
      <c r="JU469" s="14">
        <f t="shared" si="300"/>
        <v>13140475.844836833</v>
      </c>
      <c r="JV469" s="14">
        <f t="shared" si="300"/>
        <v>29154861.558709718</v>
      </c>
      <c r="JW469" s="14">
        <f t="shared" si="300"/>
        <v>12165287.063282833</v>
      </c>
      <c r="JX469" s="14">
        <f t="shared" si="300"/>
        <v>100272536.04176268</v>
      </c>
      <c r="JY469" s="14">
        <f t="shared" si="300"/>
        <v>44846241.02880834</v>
      </c>
      <c r="JZ469" s="14">
        <f t="shared" si="300"/>
        <v>29520533.40269611</v>
      </c>
      <c r="KA469" s="14">
        <f t="shared" si="300"/>
        <v>25931664.697693553</v>
      </c>
      <c r="KB469" s="14">
        <f t="shared" si="300"/>
        <v>24694380.91817895</v>
      </c>
      <c r="KC469" s="14">
        <f t="shared" si="300"/>
        <v>41741047.821466029</v>
      </c>
      <c r="KD469" s="14">
        <f t="shared" si="300"/>
        <v>19353799.066132288</v>
      </c>
      <c r="KE469" s="14">
        <f t="shared" si="300"/>
        <v>8064173.3249879628</v>
      </c>
      <c r="KF469" s="14">
        <f t="shared" si="300"/>
        <v>14344868.675936261</v>
      </c>
      <c r="KG469" s="14">
        <f t="shared" si="300"/>
        <v>8846431.6514933929</v>
      </c>
      <c r="KH469" s="14">
        <f t="shared" si="300"/>
        <v>707869866.99284291</v>
      </c>
      <c r="KI469" s="14">
        <f t="shared" si="300"/>
        <v>74244127.420022517</v>
      </c>
      <c r="KJ469" s="14">
        <f t="shared" si="300"/>
        <v>49580508.052518256</v>
      </c>
      <c r="KK469" s="14">
        <f t="shared" si="300"/>
        <v>47744756.859166078</v>
      </c>
      <c r="KL469" s="14">
        <f t="shared" si="300"/>
        <v>45220421.354266763</v>
      </c>
      <c r="KM469" s="14">
        <f t="shared" si="300"/>
        <v>34065674.216219209</v>
      </c>
      <c r="KN469" s="14">
        <f t="shared" si="300"/>
        <v>95343084.090333238</v>
      </c>
      <c r="KO469" s="14">
        <f t="shared" si="300"/>
        <v>33670489.38260071</v>
      </c>
      <c r="KP469" s="14">
        <f t="shared" si="300"/>
        <v>35853217.398162745</v>
      </c>
      <c r="KQ469" s="14">
        <f t="shared" si="300"/>
        <v>221502240.35704681</v>
      </c>
      <c r="KR469" s="14">
        <f t="shared" si="300"/>
        <v>28155838.018694025</v>
      </c>
      <c r="KS469" s="14">
        <f t="shared" si="300"/>
        <v>29945496.041686017</v>
      </c>
      <c r="KT469" s="14">
        <f t="shared" si="300"/>
        <v>134978369.61359397</v>
      </c>
      <c r="KU469" s="14">
        <f t="shared" si="300"/>
        <v>23163456.750106636</v>
      </c>
      <c r="KV469" s="14">
        <f t="shared" si="300"/>
        <v>66893653.900021806</v>
      </c>
      <c r="KW469" s="14">
        <f t="shared" si="300"/>
        <v>394658569.11605883</v>
      </c>
      <c r="KX469" s="14">
        <f t="shared" si="300"/>
        <v>57291946.552378424</v>
      </c>
      <c r="KY469" s="14">
        <f t="shared" si="300"/>
        <v>450530676.94792205</v>
      </c>
      <c r="KZ469" s="14">
        <f t="shared" si="300"/>
        <v>46734183.466085531</v>
      </c>
      <c r="LA469" s="14">
        <f t="shared" si="300"/>
        <v>35528765.860081926</v>
      </c>
      <c r="LB469" s="14">
        <f t="shared" si="300"/>
        <v>75650860.043812141</v>
      </c>
      <c r="LC469" s="14">
        <f t="shared" si="300"/>
        <v>83470602.077098161</v>
      </c>
      <c r="LD469" s="14">
        <f t="shared" si="300"/>
        <v>59348284.505679138</v>
      </c>
      <c r="LE469" s="14">
        <f t="shared" si="300"/>
        <v>59399943.477582194</v>
      </c>
      <c r="LF469" s="14">
        <f t="shared" si="300"/>
        <v>34629436.893527284</v>
      </c>
      <c r="LG469" s="14">
        <f t="shared" si="300"/>
        <v>695196043.94449294</v>
      </c>
      <c r="LH469" s="14">
        <f t="shared" si="300"/>
        <v>150387433.34053454</v>
      </c>
      <c r="LI469" s="14">
        <f t="shared" si="300"/>
        <v>252404699.67040935</v>
      </c>
      <c r="LJ469" s="14">
        <f t="shared" si="300"/>
        <v>205979576.51812595</v>
      </c>
      <c r="LK469" s="14">
        <f t="shared" si="300"/>
        <v>41211976.014369681</v>
      </c>
      <c r="LL469" s="14">
        <f t="shared" si="300"/>
        <v>18070333.635449834</v>
      </c>
      <c r="LM469" s="14">
        <f t="shared" ref="LM469:NX469" si="301">SUM(LM458/LM459)*LM464</f>
        <v>22552114.497714419</v>
      </c>
      <c r="LN469" s="14">
        <f t="shared" si="301"/>
        <v>38200375.594044454</v>
      </c>
      <c r="LO469" s="14">
        <f t="shared" si="301"/>
        <v>17368664.40419104</v>
      </c>
      <c r="LP469" s="14">
        <f t="shared" si="301"/>
        <v>57665207.744197585</v>
      </c>
      <c r="LQ469" s="14">
        <f t="shared" si="301"/>
        <v>12612295.526277892</v>
      </c>
      <c r="LR469" s="14">
        <f t="shared" si="301"/>
        <v>233112549.68459886</v>
      </c>
      <c r="LS469" s="14">
        <f t="shared" si="301"/>
        <v>41869659.06924881</v>
      </c>
      <c r="LT469" s="14">
        <f t="shared" si="301"/>
        <v>26767481.551308025</v>
      </c>
      <c r="LU469" s="14">
        <f t="shared" si="301"/>
        <v>616322301.67402351</v>
      </c>
      <c r="LV469" s="14">
        <f t="shared" si="301"/>
        <v>299483451.04616827</v>
      </c>
      <c r="LW469" s="14">
        <f t="shared" si="301"/>
        <v>729820462.59993744</v>
      </c>
      <c r="LX469" s="14">
        <f t="shared" si="301"/>
        <v>155631027.73202685</v>
      </c>
      <c r="LY469" s="14">
        <f t="shared" si="301"/>
        <v>58023302.594779536</v>
      </c>
      <c r="LZ469" s="14">
        <f t="shared" si="301"/>
        <v>68493078.053676859</v>
      </c>
      <c r="MA469" s="14">
        <f t="shared" si="301"/>
        <v>60202046.270321555</v>
      </c>
      <c r="MB469" s="14">
        <f t="shared" si="301"/>
        <v>29991907.014717743</v>
      </c>
      <c r="MC469" s="14">
        <f t="shared" si="301"/>
        <v>33623788.227566376</v>
      </c>
      <c r="MD469" s="14">
        <f t="shared" si="301"/>
        <v>29240196.870913368</v>
      </c>
      <c r="ME469" s="14">
        <f t="shared" si="301"/>
        <v>111796226.97482282</v>
      </c>
      <c r="MF469" s="14">
        <f t="shared" si="301"/>
        <v>28131227.555691369</v>
      </c>
      <c r="MG469" s="14">
        <f t="shared" si="301"/>
        <v>849969397.83166051</v>
      </c>
      <c r="MH469" s="14">
        <f t="shared" si="301"/>
        <v>14279088.510015924</v>
      </c>
      <c r="MI469" s="14">
        <f t="shared" si="301"/>
        <v>9534961.9242346454</v>
      </c>
      <c r="MJ469" s="14">
        <f t="shared" si="301"/>
        <v>9895284.5648762472</v>
      </c>
      <c r="MK469" s="14">
        <f t="shared" si="301"/>
        <v>12486377.890264504</v>
      </c>
      <c r="ML469" s="14">
        <f t="shared" si="301"/>
        <v>39097696.386169493</v>
      </c>
      <c r="MM469" s="14">
        <f t="shared" si="301"/>
        <v>14659771.40194465</v>
      </c>
      <c r="MN469" s="14">
        <f t="shared" si="301"/>
        <v>14137877.852409998</v>
      </c>
      <c r="MO469" s="14">
        <f t="shared" si="301"/>
        <v>42568028.610863551</v>
      </c>
      <c r="MP469" s="14">
        <f t="shared" si="301"/>
        <v>15443006.335851207</v>
      </c>
      <c r="MQ469" s="14">
        <f t="shared" si="301"/>
        <v>14787450.195552496</v>
      </c>
      <c r="MR469" s="14">
        <f t="shared" si="301"/>
        <v>7213335.0421030503</v>
      </c>
      <c r="MS469" s="14">
        <f t="shared" si="301"/>
        <v>596861141.6015178</v>
      </c>
      <c r="MT469" s="14">
        <f t="shared" si="301"/>
        <v>22649929.80969407</v>
      </c>
      <c r="MU469" s="14">
        <f t="shared" si="301"/>
        <v>44495817.710296944</v>
      </c>
      <c r="MV469" s="14">
        <f t="shared" si="301"/>
        <v>59677440.532451868</v>
      </c>
      <c r="MW469" s="14">
        <f t="shared" si="301"/>
        <v>43191902.011561058</v>
      </c>
      <c r="MX469" s="14">
        <f t="shared" si="301"/>
        <v>29171406.246838801</v>
      </c>
      <c r="MY469" s="14">
        <f t="shared" si="301"/>
        <v>100722835.55033751</v>
      </c>
      <c r="MZ469" s="14">
        <f t="shared" si="301"/>
        <v>90310386.045715839</v>
      </c>
      <c r="NA469" s="14">
        <f t="shared" si="301"/>
        <v>16185562.118693115</v>
      </c>
      <c r="NB469" s="14">
        <f t="shared" si="301"/>
        <v>17175381.390745591</v>
      </c>
      <c r="NC469" s="14">
        <f t="shared" si="301"/>
        <v>6802387.2659993442</v>
      </c>
      <c r="ND469" s="14">
        <f t="shared" si="301"/>
        <v>1211489029.4045737</v>
      </c>
      <c r="NE469" s="14">
        <f t="shared" si="301"/>
        <v>114120292.56315234</v>
      </c>
      <c r="NF469" s="14">
        <f t="shared" si="301"/>
        <v>28306656.352570605</v>
      </c>
      <c r="NG469" s="14">
        <f t="shared" si="301"/>
        <v>457209249.75736254</v>
      </c>
      <c r="NH469" s="14">
        <f t="shared" si="301"/>
        <v>30322553.581364393</v>
      </c>
      <c r="NI469" s="14">
        <f t="shared" si="301"/>
        <v>52108050.92481865</v>
      </c>
      <c r="NJ469" s="14">
        <f t="shared" si="301"/>
        <v>156864647.5502812</v>
      </c>
      <c r="NK469" s="14">
        <f t="shared" si="301"/>
        <v>185550609.20580444</v>
      </c>
      <c r="NL469" s="14">
        <f t="shared" si="301"/>
        <v>7877189.4550561262</v>
      </c>
      <c r="NM469" s="14">
        <f t="shared" si="301"/>
        <v>60902097.402049281</v>
      </c>
      <c r="NN469" s="14">
        <f t="shared" si="301"/>
        <v>36818960.605130285</v>
      </c>
      <c r="NO469" s="14">
        <f t="shared" si="301"/>
        <v>15388387.144479088</v>
      </c>
      <c r="NP469" s="14">
        <f t="shared" si="301"/>
        <v>251483434.93626207</v>
      </c>
      <c r="NQ469" s="14">
        <f t="shared" si="301"/>
        <v>34890321.599566296</v>
      </c>
      <c r="NR469" s="14">
        <f t="shared" si="301"/>
        <v>18801423.514676519</v>
      </c>
      <c r="NS469" s="14">
        <f t="shared" si="301"/>
        <v>20198865.626498945</v>
      </c>
      <c r="NT469" s="14">
        <f t="shared" si="301"/>
        <v>22271413.282013193</v>
      </c>
      <c r="NU469" s="14">
        <f t="shared" si="301"/>
        <v>4642440.9199340986</v>
      </c>
      <c r="NV469" s="14">
        <f t="shared" si="301"/>
        <v>10312644.898246387</v>
      </c>
      <c r="NW469" s="14">
        <f t="shared" si="301"/>
        <v>614751247.67877972</v>
      </c>
      <c r="NX469" s="14">
        <f t="shared" si="301"/>
        <v>164738690.81396011</v>
      </c>
      <c r="NY469" s="14">
        <f t="shared" ref="NY469:QJ469" si="302">SUM(NY458/NY459)*NY464</f>
        <v>35638493.889005877</v>
      </c>
      <c r="NZ469" s="14">
        <f t="shared" si="302"/>
        <v>13688062.332776785</v>
      </c>
      <c r="OA469" s="14">
        <f t="shared" si="302"/>
        <v>20045042.708072126</v>
      </c>
      <c r="OB469" s="14">
        <f t="shared" si="302"/>
        <v>45477638.801081613</v>
      </c>
      <c r="OC469" s="14">
        <f t="shared" si="302"/>
        <v>14325532.781551173</v>
      </c>
      <c r="OD469" s="14">
        <f t="shared" si="302"/>
        <v>605412198.73307347</v>
      </c>
      <c r="OE469" s="14">
        <f t="shared" si="302"/>
        <v>144488966.73312101</v>
      </c>
      <c r="OF469" s="14">
        <f t="shared" si="302"/>
        <v>47733102.146948531</v>
      </c>
      <c r="OG469" s="14">
        <f t="shared" si="302"/>
        <v>118373904.26666684</v>
      </c>
      <c r="OH469" s="14">
        <f t="shared" si="302"/>
        <v>28781166.488185089</v>
      </c>
      <c r="OI469" s="14">
        <f t="shared" si="302"/>
        <v>56628614.833716027</v>
      </c>
      <c r="OJ469" s="14">
        <f t="shared" si="302"/>
        <v>67145885.442587063</v>
      </c>
      <c r="OK469" s="14">
        <f t="shared" si="302"/>
        <v>15876684.97061825</v>
      </c>
      <c r="OL469" s="14">
        <f t="shared" si="302"/>
        <v>35245622.788244061</v>
      </c>
      <c r="OM469" s="14">
        <f t="shared" si="302"/>
        <v>658329565.68343067</v>
      </c>
      <c r="ON469" s="14">
        <f t="shared" si="302"/>
        <v>127541788.1689333</v>
      </c>
      <c r="OO469" s="14">
        <f t="shared" si="302"/>
        <v>215317498.0489502</v>
      </c>
      <c r="OP469" s="14">
        <f t="shared" si="302"/>
        <v>91004917.416954607</v>
      </c>
      <c r="OQ469" s="14">
        <f t="shared" si="302"/>
        <v>58416263.429450504</v>
      </c>
      <c r="OR469" s="14">
        <f t="shared" si="302"/>
        <v>12013566.257634649</v>
      </c>
      <c r="OS469" s="14">
        <f t="shared" si="302"/>
        <v>326748856.89927405</v>
      </c>
      <c r="OT469" s="14">
        <f t="shared" si="302"/>
        <v>15016830.900479563</v>
      </c>
      <c r="OU469" s="14">
        <f t="shared" si="302"/>
        <v>20168941.29914612</v>
      </c>
      <c r="OV469" s="14">
        <f t="shared" si="302"/>
        <v>36535026.404384263</v>
      </c>
      <c r="OW469" s="14">
        <f t="shared" si="302"/>
        <v>29219181.852243803</v>
      </c>
      <c r="OX469" s="14">
        <f t="shared" si="302"/>
        <v>140578768.43322858</v>
      </c>
      <c r="OY469" s="14">
        <f t="shared" si="302"/>
        <v>22968832.481789116</v>
      </c>
      <c r="OZ469" s="14">
        <f t="shared" si="302"/>
        <v>17292757.019894306</v>
      </c>
      <c r="PA469" s="14">
        <f t="shared" si="302"/>
        <v>17877430.217625622</v>
      </c>
      <c r="PB469" s="14">
        <f t="shared" si="302"/>
        <v>559712305.13681436</v>
      </c>
      <c r="PC469" s="14">
        <f t="shared" si="302"/>
        <v>15890165.187765159</v>
      </c>
      <c r="PD469" s="14">
        <f t="shared" si="302"/>
        <v>83660202.284484759</v>
      </c>
      <c r="PE469" s="14">
        <f t="shared" si="302"/>
        <v>11583534.159562455</v>
      </c>
      <c r="PF469" s="14">
        <f t="shared" si="302"/>
        <v>38085097.654104643</v>
      </c>
      <c r="PG469" s="14">
        <f t="shared" si="302"/>
        <v>92809923.210964069</v>
      </c>
      <c r="PH469" s="14">
        <f t="shared" si="302"/>
        <v>26626241.358457882</v>
      </c>
      <c r="PI469" s="14">
        <f t="shared" si="302"/>
        <v>32303126.229683369</v>
      </c>
      <c r="PJ469" s="14">
        <f t="shared" si="302"/>
        <v>29439203.792717777</v>
      </c>
      <c r="PK469" s="14">
        <f t="shared" si="302"/>
        <v>20188601.175230782</v>
      </c>
      <c r="PL469" s="14">
        <f t="shared" si="302"/>
        <v>17874656.839395639</v>
      </c>
      <c r="PM469" s="14">
        <f t="shared" si="302"/>
        <v>54720466.978387997</v>
      </c>
      <c r="PN469" s="14">
        <f t="shared" si="302"/>
        <v>17364306.007534228</v>
      </c>
      <c r="PO469" s="14">
        <f t="shared" si="302"/>
        <v>123855060.54476352</v>
      </c>
      <c r="PP469" s="14">
        <f t="shared" si="302"/>
        <v>13469613.42401235</v>
      </c>
      <c r="PQ469" s="14">
        <f t="shared" si="302"/>
        <v>7877628.2153029935</v>
      </c>
      <c r="PR469" s="14">
        <f t="shared" si="302"/>
        <v>1379609.4623236083</v>
      </c>
      <c r="PS469" s="14">
        <f t="shared" si="302"/>
        <v>17721543.516086198</v>
      </c>
      <c r="PT469" s="14">
        <f t="shared" si="302"/>
        <v>1759669789.7293811</v>
      </c>
      <c r="PU469" s="14">
        <f t="shared" si="302"/>
        <v>6718550.7023024252</v>
      </c>
      <c r="PV469" s="14">
        <f t="shared" si="302"/>
        <v>25612034.566674266</v>
      </c>
      <c r="PW469" s="14">
        <f t="shared" si="302"/>
        <v>35085847.156194285</v>
      </c>
      <c r="PX469" s="14">
        <f t="shared" si="302"/>
        <v>231959752.52467585</v>
      </c>
      <c r="PY469" s="14">
        <f t="shared" si="302"/>
        <v>52392792.333419472</v>
      </c>
      <c r="PZ469" s="14">
        <f t="shared" si="302"/>
        <v>73293794.213858202</v>
      </c>
      <c r="QA469" s="14">
        <f t="shared" si="302"/>
        <v>22794568.676865425</v>
      </c>
      <c r="QB469" s="14">
        <f t="shared" si="302"/>
        <v>95035356.70541884</v>
      </c>
      <c r="QC469" s="14">
        <f t="shared" si="302"/>
        <v>16319893.590329371</v>
      </c>
      <c r="QD469" s="14">
        <f t="shared" si="302"/>
        <v>91191958.738396972</v>
      </c>
      <c r="QE469" s="14">
        <f t="shared" si="302"/>
        <v>15288743.722557057</v>
      </c>
      <c r="QF469" s="14">
        <f t="shared" si="302"/>
        <v>31293078.148277968</v>
      </c>
      <c r="QG469" s="14">
        <f t="shared" si="302"/>
        <v>33982299.908393852</v>
      </c>
      <c r="QH469" s="14">
        <f t="shared" si="302"/>
        <v>51785934.598702699</v>
      </c>
      <c r="QI469" s="14">
        <f t="shared" si="302"/>
        <v>48308560.131389864</v>
      </c>
      <c r="QJ469" s="14">
        <f t="shared" si="302"/>
        <v>20475426.547323372</v>
      </c>
      <c r="QK469" s="14">
        <f t="shared" ref="QK469:SV469" si="303">SUM(QK458/QK459)*QK464</f>
        <v>20902590.067696348</v>
      </c>
      <c r="QL469" s="14">
        <f t="shared" si="303"/>
        <v>7634934.4844101714</v>
      </c>
      <c r="QM469" s="14">
        <f t="shared" si="303"/>
        <v>96521505.764400885</v>
      </c>
      <c r="QN469" s="14">
        <f t="shared" si="303"/>
        <v>100001399.28216194</v>
      </c>
      <c r="QO469" s="14">
        <f t="shared" si="303"/>
        <v>20275095.037106533</v>
      </c>
      <c r="QP469" s="14">
        <f t="shared" si="303"/>
        <v>0</v>
      </c>
      <c r="QQ469" s="14">
        <f t="shared" si="303"/>
        <v>0</v>
      </c>
      <c r="QR469" s="14">
        <f t="shared" si="303"/>
        <v>0</v>
      </c>
      <c r="QS469" s="14">
        <f t="shared" si="303"/>
        <v>0</v>
      </c>
      <c r="QT469" s="14">
        <f t="shared" si="303"/>
        <v>624226235.18311644</v>
      </c>
      <c r="QU469" s="14">
        <f t="shared" si="303"/>
        <v>11721627.043626457</v>
      </c>
      <c r="QV469" s="14">
        <f t="shared" si="303"/>
        <v>98145568.300812379</v>
      </c>
      <c r="QW469" s="14">
        <f t="shared" si="303"/>
        <v>14227290.470193502</v>
      </c>
      <c r="QX469" s="14">
        <f t="shared" si="303"/>
        <v>29838090.68865848</v>
      </c>
      <c r="QY469" s="14">
        <f t="shared" si="303"/>
        <v>81420893.083397493</v>
      </c>
      <c r="QZ469" s="14">
        <f t="shared" si="303"/>
        <v>22200355.653142113</v>
      </c>
      <c r="RA469" s="14">
        <f t="shared" si="303"/>
        <v>44598396.416298576</v>
      </c>
      <c r="RB469" s="14">
        <f t="shared" si="303"/>
        <v>55273459.079845123</v>
      </c>
      <c r="RC469" s="14">
        <f t="shared" si="303"/>
        <v>17327340.56378442</v>
      </c>
      <c r="RD469" s="14">
        <f t="shared" si="303"/>
        <v>9683316.5213242397</v>
      </c>
      <c r="RE469" s="14">
        <f t="shared" si="303"/>
        <v>23487521.779168926</v>
      </c>
      <c r="RF469" s="14">
        <f t="shared" si="303"/>
        <v>10341003.759776592</v>
      </c>
      <c r="RG469" s="14">
        <f t="shared" si="303"/>
        <v>828116111.46433401</v>
      </c>
      <c r="RH469" s="14">
        <f t="shared" si="303"/>
        <v>95933026.469540462</v>
      </c>
      <c r="RI469" s="14">
        <f t="shared" si="303"/>
        <v>14348812.931061203</v>
      </c>
      <c r="RJ469" s="14">
        <f t="shared" si="303"/>
        <v>27517612.37755074</v>
      </c>
      <c r="RK469" s="14">
        <f t="shared" si="303"/>
        <v>26839424.074554667</v>
      </c>
      <c r="RL469" s="14">
        <f t="shared" si="303"/>
        <v>27089152.518387169</v>
      </c>
      <c r="RM469" s="14">
        <f t="shared" si="303"/>
        <v>86238346.935149789</v>
      </c>
      <c r="RN469" s="14">
        <f t="shared" si="303"/>
        <v>29760120.84858216</v>
      </c>
      <c r="RO469" s="14">
        <f t="shared" si="303"/>
        <v>19660800.192495849</v>
      </c>
      <c r="RP469" s="14">
        <f t="shared" si="303"/>
        <v>55597418.292271972</v>
      </c>
      <c r="RQ469" s="14">
        <f t="shared" si="303"/>
        <v>87942405.47956197</v>
      </c>
      <c r="RR469" s="14">
        <f t="shared" si="303"/>
        <v>10832053.488108248</v>
      </c>
      <c r="RS469" s="14">
        <f t="shared" si="303"/>
        <v>9276094.1624138504</v>
      </c>
      <c r="RT469" s="14">
        <f t="shared" si="303"/>
        <v>25004401.459867839</v>
      </c>
      <c r="RU469" s="14">
        <f t="shared" si="303"/>
        <v>13402839.500242729</v>
      </c>
      <c r="RV469" s="14">
        <f t="shared" si="303"/>
        <v>31751577.686867993</v>
      </c>
      <c r="RW469" s="14">
        <f t="shared" si="303"/>
        <v>33099133.903155219</v>
      </c>
      <c r="RX469" s="14">
        <f t="shared" si="303"/>
        <v>9190039.4960615542</v>
      </c>
      <c r="RY469" s="14">
        <f t="shared" si="303"/>
        <v>0</v>
      </c>
      <c r="RZ469" s="14">
        <f t="shared" si="303"/>
        <v>7025873.9249647101</v>
      </c>
      <c r="SA469" s="14">
        <f t="shared" si="303"/>
        <v>321457675.78371805</v>
      </c>
      <c r="SB469" s="14">
        <f t="shared" si="303"/>
        <v>15508659.939886495</v>
      </c>
      <c r="SC469" s="14">
        <f t="shared" si="303"/>
        <v>24201266.98322266</v>
      </c>
      <c r="SD469" s="14">
        <f t="shared" si="303"/>
        <v>13871872.386741694</v>
      </c>
      <c r="SE469" s="14">
        <f t="shared" si="303"/>
        <v>9512124.4662665483</v>
      </c>
      <c r="SF469" s="14">
        <f t="shared" si="303"/>
        <v>14095623.686863774</v>
      </c>
      <c r="SG469" s="14">
        <f t="shared" si="303"/>
        <v>20604304.589078717</v>
      </c>
      <c r="SH469" s="14">
        <f t="shared" si="303"/>
        <v>33921769.835985899</v>
      </c>
      <c r="SI469" s="14">
        <f t="shared" si="303"/>
        <v>30566552.028156213</v>
      </c>
      <c r="SJ469" s="14">
        <f t="shared" si="303"/>
        <v>29348419.129437581</v>
      </c>
      <c r="SK469" s="14">
        <f t="shared" si="303"/>
        <v>82548914.226063788</v>
      </c>
      <c r="SL469" s="14">
        <f t="shared" si="303"/>
        <v>10279749.782807807</v>
      </c>
      <c r="SM469" s="14">
        <f t="shared" si="303"/>
        <v>199987838.48283246</v>
      </c>
      <c r="SN469" s="14">
        <f t="shared" si="303"/>
        <v>23347723.529739082</v>
      </c>
      <c r="SO469" s="14">
        <f t="shared" si="303"/>
        <v>38129831.184972957</v>
      </c>
      <c r="SP469" s="14">
        <f t="shared" si="303"/>
        <v>54273947.82098525</v>
      </c>
      <c r="SQ469" s="14">
        <f t="shared" si="303"/>
        <v>25550606.270949785</v>
      </c>
      <c r="SR469" s="14">
        <f t="shared" si="303"/>
        <v>27663305.766096797</v>
      </c>
      <c r="SS469" s="14">
        <f t="shared" si="303"/>
        <v>32224192.130563688</v>
      </c>
      <c r="ST469" s="14">
        <f t="shared" si="303"/>
        <v>16623877.871802079</v>
      </c>
      <c r="SU469" s="14">
        <f t="shared" si="303"/>
        <v>373433850.03145432</v>
      </c>
      <c r="SV469" s="14">
        <f t="shared" si="303"/>
        <v>26403980.549071465</v>
      </c>
      <c r="SW469" s="14">
        <f t="shared" ref="SW469:VH469" si="304">SUM(SW458/SW459)*SW464</f>
        <v>30317179.363052979</v>
      </c>
      <c r="SX469" s="14">
        <f t="shared" si="304"/>
        <v>30783058.594691187</v>
      </c>
      <c r="SY469" s="14">
        <f t="shared" si="304"/>
        <v>8358304.9731504992</v>
      </c>
      <c r="SZ469" s="14">
        <f t="shared" si="304"/>
        <v>19023616.040106785</v>
      </c>
      <c r="TA469" s="14">
        <f t="shared" si="304"/>
        <v>22299653.040141832</v>
      </c>
      <c r="TB469" s="14">
        <f t="shared" si="304"/>
        <v>62364084.391094565</v>
      </c>
      <c r="TC469" s="14">
        <f t="shared" si="304"/>
        <v>14996863.67265955</v>
      </c>
      <c r="TD469" s="14">
        <f t="shared" si="304"/>
        <v>21279329.229234193</v>
      </c>
      <c r="TE469" s="14">
        <f t="shared" si="304"/>
        <v>24021453.015824147</v>
      </c>
      <c r="TF469" s="14">
        <f t="shared" si="304"/>
        <v>25344800.617630616</v>
      </c>
      <c r="TG469" s="14">
        <f t="shared" si="304"/>
        <v>21254006.979008157</v>
      </c>
      <c r="TH469" s="14">
        <f t="shared" si="304"/>
        <v>11272171.894752916</v>
      </c>
      <c r="TI469" s="14">
        <f t="shared" si="304"/>
        <v>664187153.09266078</v>
      </c>
      <c r="TJ469" s="14">
        <f t="shared" si="304"/>
        <v>17837941.47886464</v>
      </c>
      <c r="TK469" s="14">
        <f t="shared" si="304"/>
        <v>11526651.177559512</v>
      </c>
      <c r="TL469" s="14">
        <f t="shared" si="304"/>
        <v>35402440.847839624</v>
      </c>
      <c r="TM469" s="14">
        <f t="shared" si="304"/>
        <v>46396205.264886022</v>
      </c>
      <c r="TN469" s="14">
        <f t="shared" si="304"/>
        <v>18120580.100322552</v>
      </c>
      <c r="TO469" s="14">
        <f t="shared" si="304"/>
        <v>10898508.639673125</v>
      </c>
      <c r="TP469" s="14">
        <f t="shared" si="304"/>
        <v>134728876.20738763</v>
      </c>
      <c r="TQ469" s="14">
        <f t="shared" si="304"/>
        <v>30652949.384867989</v>
      </c>
      <c r="TR469" s="14">
        <f t="shared" si="304"/>
        <v>45242617.544818245</v>
      </c>
      <c r="TS469" s="14">
        <f t="shared" si="304"/>
        <v>42090697.086768813</v>
      </c>
      <c r="TT469" s="14">
        <f t="shared" si="304"/>
        <v>13807663.496231414</v>
      </c>
      <c r="TU469" s="14">
        <f t="shared" si="304"/>
        <v>15426951.328147519</v>
      </c>
      <c r="TV469" s="14">
        <f t="shared" si="304"/>
        <v>22751632.946720779</v>
      </c>
      <c r="TW469" s="14">
        <f t="shared" si="304"/>
        <v>16708634.081805272</v>
      </c>
      <c r="TX469" s="14">
        <f t="shared" si="304"/>
        <v>16794901.750983156</v>
      </c>
      <c r="TY469" s="14">
        <f t="shared" si="304"/>
        <v>132545020.49086872</v>
      </c>
      <c r="TZ469" s="14">
        <f t="shared" si="304"/>
        <v>22117884.301257882</v>
      </c>
      <c r="UA469" s="14">
        <f t="shared" si="304"/>
        <v>357254177.15661687</v>
      </c>
      <c r="UB469" s="14">
        <f t="shared" si="304"/>
        <v>66375057.053592458</v>
      </c>
      <c r="UC469" s="14">
        <f t="shared" si="304"/>
        <v>16839053.799045671</v>
      </c>
      <c r="UD469" s="14">
        <f t="shared" si="304"/>
        <v>20443284.753031965</v>
      </c>
      <c r="UE469" s="14">
        <f t="shared" si="304"/>
        <v>220169433.39913186</v>
      </c>
      <c r="UF469" s="14">
        <f t="shared" si="304"/>
        <v>19990398.622121349</v>
      </c>
      <c r="UG469" s="14">
        <f t="shared" si="304"/>
        <v>10071304.105148798</v>
      </c>
      <c r="UH469" s="14">
        <f t="shared" si="304"/>
        <v>15540801.142676739</v>
      </c>
      <c r="UI469" s="14">
        <f t="shared" si="304"/>
        <v>12812835.175653419</v>
      </c>
      <c r="UJ469" s="14">
        <f t="shared" si="304"/>
        <v>224212563.93498573</v>
      </c>
      <c r="UK469" s="14">
        <f t="shared" si="304"/>
        <v>27240241.233340792</v>
      </c>
      <c r="UL469" s="14">
        <f t="shared" si="304"/>
        <v>27153160.91853923</v>
      </c>
      <c r="UM469" s="14">
        <f t="shared" si="304"/>
        <v>52916401.741055019</v>
      </c>
      <c r="UN469" s="14">
        <f t="shared" si="304"/>
        <v>38121780.05552908</v>
      </c>
      <c r="UO469" s="14">
        <f t="shared" si="304"/>
        <v>22187253.758169595</v>
      </c>
      <c r="UP469" s="14">
        <f t="shared" si="304"/>
        <v>1400768416.7293587</v>
      </c>
      <c r="UQ469" s="14">
        <f t="shared" si="304"/>
        <v>40519615.623773441</v>
      </c>
      <c r="UR469" s="14">
        <f t="shared" si="304"/>
        <v>42081913.402319252</v>
      </c>
      <c r="US469" s="14">
        <f t="shared" si="304"/>
        <v>196275924.45478001</v>
      </c>
      <c r="UT469" s="14">
        <f t="shared" si="304"/>
        <v>18988719.591490436</v>
      </c>
      <c r="UU469" s="14">
        <f t="shared" si="304"/>
        <v>30949066.446270719</v>
      </c>
      <c r="UV469" s="14">
        <f t="shared" si="304"/>
        <v>101433953.29179618</v>
      </c>
      <c r="UW469" s="14">
        <f t="shared" si="304"/>
        <v>13714306.529116983</v>
      </c>
      <c r="UX469" s="14">
        <f t="shared" si="304"/>
        <v>16399952.472568167</v>
      </c>
      <c r="UY469" s="14">
        <f t="shared" si="304"/>
        <v>20356703.070546612</v>
      </c>
      <c r="UZ469" s="14">
        <f t="shared" si="304"/>
        <v>47254637.026885085</v>
      </c>
      <c r="VA469" s="14">
        <f t="shared" si="304"/>
        <v>88280113.844652757</v>
      </c>
      <c r="VB469" s="14">
        <f t="shared" si="304"/>
        <v>40278234.269469231</v>
      </c>
      <c r="VC469" s="14">
        <f t="shared" si="304"/>
        <v>57711211.799449116</v>
      </c>
      <c r="VD469" s="14">
        <f t="shared" si="304"/>
        <v>15283147.736495048</v>
      </c>
      <c r="VE469" s="14">
        <f t="shared" si="304"/>
        <v>17998192.067042083</v>
      </c>
      <c r="VF469" s="14">
        <f t="shared" si="304"/>
        <v>10072062.240410492</v>
      </c>
      <c r="VG469" s="14">
        <f t="shared" si="304"/>
        <v>14765662.713658813</v>
      </c>
      <c r="VH469" s="14">
        <f t="shared" si="304"/>
        <v>95799949.598737016</v>
      </c>
      <c r="VI469" s="14">
        <f t="shared" ref="VI469:XT469" si="305">SUM(VI458/VI459)*VI464</f>
        <v>13589250.147258611</v>
      </c>
      <c r="VJ469" s="14">
        <f t="shared" si="305"/>
        <v>14822670.312585576</v>
      </c>
      <c r="VK469" s="14">
        <f t="shared" si="305"/>
        <v>6683934.7725551585</v>
      </c>
      <c r="VL469" s="14">
        <f t="shared" si="305"/>
        <v>598126457.8760277</v>
      </c>
      <c r="VM469" s="14">
        <f t="shared" si="305"/>
        <v>24673648.885930017</v>
      </c>
      <c r="VN469" s="14">
        <f t="shared" si="305"/>
        <v>21510751.370985806</v>
      </c>
      <c r="VO469" s="14">
        <f t="shared" si="305"/>
        <v>45951745.295610107</v>
      </c>
      <c r="VP469" s="14">
        <f t="shared" si="305"/>
        <v>69265188.029476732</v>
      </c>
      <c r="VQ469" s="14">
        <f t="shared" si="305"/>
        <v>46414779.030460216</v>
      </c>
      <c r="VR469" s="14">
        <f t="shared" si="305"/>
        <v>24095149.69679603</v>
      </c>
      <c r="VS469" s="14">
        <f t="shared" si="305"/>
        <v>20819010.138786275</v>
      </c>
      <c r="VT469" s="14">
        <f t="shared" si="305"/>
        <v>12060776.955307357</v>
      </c>
      <c r="VU469" s="14">
        <f t="shared" si="305"/>
        <v>145973808.96872461</v>
      </c>
      <c r="VV469" s="14">
        <f t="shared" si="305"/>
        <v>16539655.442060756</v>
      </c>
      <c r="VW469" s="14">
        <f t="shared" si="305"/>
        <v>93885289.502161339</v>
      </c>
      <c r="VX469" s="14">
        <f t="shared" si="305"/>
        <v>22760327.141862415</v>
      </c>
      <c r="VY469" s="14">
        <f t="shared" si="305"/>
        <v>16206905.948367598</v>
      </c>
      <c r="VZ469" s="14">
        <f t="shared" si="305"/>
        <v>11929142.602241455</v>
      </c>
      <c r="WA469" s="14">
        <f t="shared" si="305"/>
        <v>2294193720.3730493</v>
      </c>
      <c r="WB469" s="14">
        <f t="shared" si="305"/>
        <v>51629919.29112412</v>
      </c>
      <c r="WC469" s="14">
        <f t="shared" si="305"/>
        <v>33453081.559491631</v>
      </c>
      <c r="WD469" s="14">
        <f t="shared" si="305"/>
        <v>26654272.682127852</v>
      </c>
      <c r="WE469" s="14">
        <f t="shared" si="305"/>
        <v>20514934.213229779</v>
      </c>
      <c r="WF469" s="14">
        <f t="shared" si="305"/>
        <v>34828067.51547657</v>
      </c>
      <c r="WG469" s="14">
        <f t="shared" si="305"/>
        <v>75536966.556849882</v>
      </c>
      <c r="WH469" s="14">
        <f t="shared" si="305"/>
        <v>57008283.906280942</v>
      </c>
      <c r="WI469" s="14">
        <f t="shared" si="305"/>
        <v>35232866.821823418</v>
      </c>
      <c r="WJ469" s="14">
        <f t="shared" si="305"/>
        <v>46036485.710636996</v>
      </c>
      <c r="WK469" s="14">
        <f t="shared" si="305"/>
        <v>24143553.241985954</v>
      </c>
      <c r="WL469" s="14">
        <f t="shared" si="305"/>
        <v>121505011.34319702</v>
      </c>
      <c r="WM469" s="14">
        <f t="shared" si="305"/>
        <v>37602410.438332126</v>
      </c>
      <c r="WN469" s="14">
        <f t="shared" si="305"/>
        <v>49300146.209236227</v>
      </c>
      <c r="WO469" s="14">
        <f t="shared" si="305"/>
        <v>121781453.39292978</v>
      </c>
      <c r="WP469" s="14">
        <f t="shared" si="305"/>
        <v>30721645.508076254</v>
      </c>
      <c r="WQ469" s="14">
        <f t="shared" si="305"/>
        <v>38386431.018688574</v>
      </c>
      <c r="WR469" s="14">
        <f t="shared" si="305"/>
        <v>53319689.169740587</v>
      </c>
      <c r="WS469" s="14">
        <f t="shared" si="305"/>
        <v>26722296.836176299</v>
      </c>
      <c r="WT469" s="14">
        <f t="shared" si="305"/>
        <v>60888494.204428717</v>
      </c>
      <c r="WU469" s="14">
        <f t="shared" si="305"/>
        <v>164376471.99111262</v>
      </c>
      <c r="WV469" s="14">
        <f t="shared" si="305"/>
        <v>27535023.444426838</v>
      </c>
      <c r="WW469" s="14">
        <f t="shared" si="305"/>
        <v>19286277.749450173</v>
      </c>
      <c r="WX469" s="14">
        <f t="shared" si="305"/>
        <v>23263846.525704924</v>
      </c>
      <c r="WY469" s="14">
        <f t="shared" si="305"/>
        <v>27433491.462583769</v>
      </c>
      <c r="WZ469" s="14">
        <f t="shared" si="305"/>
        <v>7819883.1978917643</v>
      </c>
      <c r="XA469" s="14">
        <f t="shared" si="305"/>
        <v>20279402.684190616</v>
      </c>
      <c r="XB469" s="14">
        <f t="shared" si="305"/>
        <v>21169980.205484185</v>
      </c>
      <c r="XC469" s="14">
        <f t="shared" si="305"/>
        <v>194688268.29259381</v>
      </c>
      <c r="XD469" s="14">
        <f t="shared" si="305"/>
        <v>15918260.847137162</v>
      </c>
      <c r="XE469" s="14">
        <f t="shared" si="305"/>
        <v>9373972.7944449726</v>
      </c>
      <c r="XF469" s="14">
        <f t="shared" si="305"/>
        <v>8204028.7109272918</v>
      </c>
      <c r="XG469" s="14">
        <f t="shared" si="305"/>
        <v>11552219.943695568</v>
      </c>
      <c r="XH469" s="14">
        <f t="shared" si="305"/>
        <v>862236220.11778927</v>
      </c>
      <c r="XI469" s="14">
        <f t="shared" si="305"/>
        <v>61357434.001847006</v>
      </c>
      <c r="XJ469" s="14">
        <f t="shared" si="305"/>
        <v>21076135.881580736</v>
      </c>
      <c r="XK469" s="14">
        <f t="shared" si="305"/>
        <v>276574534.10739535</v>
      </c>
      <c r="XL469" s="14">
        <f t="shared" si="305"/>
        <v>34519441.917870395</v>
      </c>
      <c r="XM469" s="14">
        <f t="shared" si="305"/>
        <v>50915166.568902515</v>
      </c>
      <c r="XN469" s="14">
        <f t="shared" si="305"/>
        <v>93718130.878952965</v>
      </c>
      <c r="XO469" s="14">
        <f t="shared" si="305"/>
        <v>34622725.681737863</v>
      </c>
      <c r="XP469" s="14">
        <f t="shared" si="305"/>
        <v>30278620.976569749</v>
      </c>
      <c r="XQ469" s="14">
        <f t="shared" si="305"/>
        <v>73683179.981559932</v>
      </c>
      <c r="XR469" s="14">
        <f t="shared" si="305"/>
        <v>62126773.714330181</v>
      </c>
      <c r="XS469" s="14">
        <f t="shared" si="305"/>
        <v>17482264.821331855</v>
      </c>
      <c r="XT469" s="14">
        <f t="shared" si="305"/>
        <v>24891005.223841004</v>
      </c>
      <c r="XU469" s="14">
        <f t="shared" ref="XU469:AAF469" si="306">SUM(XU458/XU459)*XU464</f>
        <v>37105340.539464377</v>
      </c>
      <c r="XV469" s="14">
        <f t="shared" si="306"/>
        <v>17746859.751555756</v>
      </c>
      <c r="XW469" s="14">
        <f t="shared" si="306"/>
        <v>18845735.01303298</v>
      </c>
      <c r="XX469" s="14">
        <f t="shared" si="306"/>
        <v>18116489.489647251</v>
      </c>
      <c r="XY469" s="14">
        <f t="shared" si="306"/>
        <v>18580877.55388194</v>
      </c>
      <c r="XZ469" s="14">
        <f t="shared" si="306"/>
        <v>12488425.417185072</v>
      </c>
      <c r="YA469" s="14">
        <f t="shared" si="306"/>
        <v>23582575.369298179</v>
      </c>
      <c r="YB469" s="14">
        <f t="shared" si="306"/>
        <v>30398081.637074541</v>
      </c>
      <c r="YC469" s="14">
        <f t="shared" si="306"/>
        <v>18539263.631659355</v>
      </c>
      <c r="YD469" s="14">
        <f t="shared" si="306"/>
        <v>19788704.004105568</v>
      </c>
      <c r="YE469" s="14">
        <f t="shared" si="306"/>
        <v>888499725.16324449</v>
      </c>
      <c r="YF469" s="14">
        <f t="shared" si="306"/>
        <v>39533821.182267398</v>
      </c>
      <c r="YG469" s="14">
        <f t="shared" si="306"/>
        <v>63474424.611298338</v>
      </c>
      <c r="YH469" s="14">
        <f t="shared" si="306"/>
        <v>34383633.974137247</v>
      </c>
      <c r="YI469" s="14">
        <f t="shared" si="306"/>
        <v>122430829.31913139</v>
      </c>
      <c r="YJ469" s="14">
        <f t="shared" si="306"/>
        <v>62391652.821243957</v>
      </c>
      <c r="YK469" s="14">
        <f t="shared" si="306"/>
        <v>59765462.71552182</v>
      </c>
      <c r="YL469" s="14">
        <f t="shared" si="306"/>
        <v>14581474.092089666</v>
      </c>
      <c r="YM469" s="14">
        <f t="shared" si="306"/>
        <v>186917812.75107166</v>
      </c>
      <c r="YN469" s="14">
        <f t="shared" si="306"/>
        <v>124850480.23019132</v>
      </c>
      <c r="YO469" s="14">
        <f t="shared" si="306"/>
        <v>68767152.448887944</v>
      </c>
      <c r="YP469" s="14">
        <f t="shared" si="306"/>
        <v>37172269.426709279</v>
      </c>
      <c r="YQ469" s="14">
        <f t="shared" si="306"/>
        <v>23385719.381510556</v>
      </c>
      <c r="YR469" s="14">
        <f t="shared" si="306"/>
        <v>22675633.303203862</v>
      </c>
      <c r="YS469" s="14">
        <f t="shared" si="306"/>
        <v>19396575.762793843</v>
      </c>
      <c r="YT469" s="14">
        <f t="shared" si="306"/>
        <v>22986635.919708971</v>
      </c>
      <c r="YU469" s="14">
        <f t="shared" si="306"/>
        <v>18009541.932386633</v>
      </c>
      <c r="YV469" s="14">
        <f t="shared" si="306"/>
        <v>329826236.86530286</v>
      </c>
      <c r="YW469" s="14">
        <f t="shared" si="306"/>
        <v>17292681.605195042</v>
      </c>
      <c r="YX469" s="14">
        <f t="shared" si="306"/>
        <v>12154916.961935312</v>
      </c>
      <c r="YY469" s="14">
        <f t="shared" si="306"/>
        <v>18556745.275475278</v>
      </c>
      <c r="YZ469" s="14">
        <f t="shared" si="306"/>
        <v>19274838.107619327</v>
      </c>
      <c r="ZA469" s="14">
        <f t="shared" si="306"/>
        <v>12835163.338397084</v>
      </c>
      <c r="ZB469" s="14">
        <f t="shared" si="306"/>
        <v>16574275.458189674</v>
      </c>
      <c r="ZC469" s="14">
        <f t="shared" si="306"/>
        <v>431314267.99862236</v>
      </c>
      <c r="ZD469" s="14">
        <f t="shared" si="306"/>
        <v>13662737.416025914</v>
      </c>
      <c r="ZE469" s="14">
        <f t="shared" si="306"/>
        <v>10790201.241969548</v>
      </c>
      <c r="ZF469" s="14">
        <f t="shared" si="306"/>
        <v>25326759.885839231</v>
      </c>
      <c r="ZG469" s="14">
        <f t="shared" si="306"/>
        <v>8528272.1631092634</v>
      </c>
      <c r="ZH469" s="14">
        <f t="shared" si="306"/>
        <v>18683677.004928932</v>
      </c>
      <c r="ZI469" s="14">
        <f t="shared" si="306"/>
        <v>13466314.740285803</v>
      </c>
      <c r="ZJ469" s="14">
        <f t="shared" si="306"/>
        <v>12112232.602408027</v>
      </c>
      <c r="ZK469" s="14">
        <f t="shared" si="306"/>
        <v>73949378.893683568</v>
      </c>
      <c r="ZL469" s="14">
        <f t="shared" si="306"/>
        <v>639106173.58226395</v>
      </c>
      <c r="ZM469" s="14">
        <f t="shared" si="306"/>
        <v>23020373.330274645</v>
      </c>
      <c r="ZN469" s="14">
        <f t="shared" si="306"/>
        <v>48293581.865087345</v>
      </c>
      <c r="ZO469" s="14">
        <f t="shared" si="306"/>
        <v>171049687.95040348</v>
      </c>
      <c r="ZP469" s="14">
        <f t="shared" si="306"/>
        <v>58153821.124935642</v>
      </c>
      <c r="ZQ469" s="14">
        <f t="shared" si="306"/>
        <v>24631932.069805637</v>
      </c>
      <c r="ZR469" s="14">
        <f t="shared" si="306"/>
        <v>26478804.02372795</v>
      </c>
      <c r="ZS469" s="14">
        <f t="shared" si="306"/>
        <v>41545622.788073465</v>
      </c>
      <c r="ZT469" s="14">
        <f t="shared" si="306"/>
        <v>48796934.044610359</v>
      </c>
      <c r="ZU469" s="14">
        <f t="shared" si="306"/>
        <v>45482036.818614617</v>
      </c>
      <c r="ZV469" s="14">
        <f t="shared" si="306"/>
        <v>8451684.1222310383</v>
      </c>
      <c r="ZW469" s="14">
        <f t="shared" si="306"/>
        <v>14636454.092945792</v>
      </c>
      <c r="ZX469" s="14">
        <f t="shared" si="306"/>
        <v>18834387.721860014</v>
      </c>
      <c r="ZY469" s="14">
        <f t="shared" si="306"/>
        <v>30707714.910775978</v>
      </c>
      <c r="ZZ469" s="14">
        <f t="shared" si="306"/>
        <v>15059091.449569959</v>
      </c>
      <c r="AAA469" s="14">
        <f t="shared" si="306"/>
        <v>23401850.243845791</v>
      </c>
      <c r="AAB469" s="14">
        <f t="shared" si="306"/>
        <v>19883924.807263676</v>
      </c>
      <c r="AAC469" s="14">
        <f t="shared" si="306"/>
        <v>37758247.303040184</v>
      </c>
      <c r="AAD469" s="14">
        <f t="shared" si="306"/>
        <v>19968241.580473695</v>
      </c>
      <c r="AAE469" s="14">
        <f t="shared" si="306"/>
        <v>8287481.1856322037</v>
      </c>
      <c r="AAF469" s="14">
        <f t="shared" si="306"/>
        <v>11611622.952545013</v>
      </c>
      <c r="AAG469" s="14">
        <f t="shared" ref="AAG469:ACR469" si="307">SUM(AAG458/AAG459)*AAG464</f>
        <v>9790140.3391961679</v>
      </c>
      <c r="AAH469" s="14">
        <f t="shared" si="307"/>
        <v>326200875.67621374</v>
      </c>
      <c r="AAI469" s="14">
        <f t="shared" si="307"/>
        <v>14953512.821566347</v>
      </c>
      <c r="AAJ469" s="14">
        <f t="shared" si="307"/>
        <v>18211881.395632837</v>
      </c>
      <c r="AAK469" s="14">
        <f t="shared" si="307"/>
        <v>14490329.98823119</v>
      </c>
      <c r="AAL469" s="14">
        <f t="shared" si="307"/>
        <v>13700160.25719161</v>
      </c>
      <c r="AAM469" s="14">
        <f t="shared" si="307"/>
        <v>24246333.791956335</v>
      </c>
      <c r="AAN469" s="14">
        <f t="shared" si="307"/>
        <v>10100129.510422133</v>
      </c>
      <c r="AAO469" s="14">
        <f t="shared" si="307"/>
        <v>1395501388.8237851</v>
      </c>
      <c r="AAP469" s="14">
        <f t="shared" si="307"/>
        <v>21612646.76193459</v>
      </c>
      <c r="AAQ469" s="14">
        <f t="shared" si="307"/>
        <v>20560355.600350179</v>
      </c>
      <c r="AAR469" s="14">
        <f t="shared" si="307"/>
        <v>65412335.323693335</v>
      </c>
      <c r="AAS469" s="14">
        <f t="shared" si="307"/>
        <v>31067647.027294599</v>
      </c>
      <c r="AAT469" s="14">
        <f t="shared" si="307"/>
        <v>27458341.795664623</v>
      </c>
      <c r="AAU469" s="14">
        <f t="shared" si="307"/>
        <v>40613781.836265184</v>
      </c>
      <c r="AAV469" s="14">
        <f t="shared" si="307"/>
        <v>48235523.422750339</v>
      </c>
      <c r="AAW469" s="14">
        <f t="shared" si="307"/>
        <v>121455773.07926129</v>
      </c>
      <c r="AAX469" s="14">
        <f t="shared" si="307"/>
        <v>22054404.349774964</v>
      </c>
      <c r="AAY469" s="14">
        <f t="shared" si="307"/>
        <v>48759532.183442414</v>
      </c>
      <c r="AAZ469" s="14">
        <f t="shared" si="307"/>
        <v>183063292.37344438</v>
      </c>
      <c r="ABA469" s="14">
        <f t="shared" si="307"/>
        <v>97625025.410063565</v>
      </c>
      <c r="ABB469" s="14">
        <f t="shared" si="307"/>
        <v>11239675.490829548</v>
      </c>
      <c r="ABC469" s="14">
        <f t="shared" si="307"/>
        <v>18404388.39021612</v>
      </c>
      <c r="ABD469" s="14">
        <f t="shared" si="307"/>
        <v>16216989.239703426</v>
      </c>
      <c r="ABE469" s="14">
        <f t="shared" si="307"/>
        <v>14236879.466323733</v>
      </c>
      <c r="ABF469" s="14">
        <f t="shared" si="307"/>
        <v>21989542.773592915</v>
      </c>
      <c r="ABG469" s="14">
        <f t="shared" si="307"/>
        <v>10090636.680152982</v>
      </c>
      <c r="ABH469" s="14">
        <f t="shared" si="307"/>
        <v>282369767.73456258</v>
      </c>
      <c r="ABI469" s="14">
        <f t="shared" si="307"/>
        <v>236906781.02235243</v>
      </c>
      <c r="ABJ469" s="14">
        <f t="shared" si="307"/>
        <v>16093923.300424013</v>
      </c>
      <c r="ABK469" s="14">
        <f t="shared" si="307"/>
        <v>20225535.386671014</v>
      </c>
      <c r="ABL469" s="14">
        <f t="shared" si="307"/>
        <v>17190412.196992572</v>
      </c>
      <c r="ABM469" s="14">
        <f t="shared" si="307"/>
        <v>11490409.468389146</v>
      </c>
      <c r="ABN469" s="14">
        <f t="shared" si="307"/>
        <v>9994276.1639421359</v>
      </c>
      <c r="ABO469" s="14">
        <f t="shared" si="307"/>
        <v>469319424.1026383</v>
      </c>
      <c r="ABP469" s="14">
        <f t="shared" si="307"/>
        <v>46378988.31605804</v>
      </c>
      <c r="ABQ469" s="14">
        <f t="shared" si="307"/>
        <v>41670003.146019228</v>
      </c>
      <c r="ABR469" s="14">
        <f t="shared" si="307"/>
        <v>46512237.376850605</v>
      </c>
      <c r="ABS469" s="14">
        <f t="shared" si="307"/>
        <v>70986739.105173707</v>
      </c>
      <c r="ABT469" s="14">
        <f t="shared" si="307"/>
        <v>49346761.664377898</v>
      </c>
      <c r="ABU469" s="14">
        <f t="shared" si="307"/>
        <v>25383378.70631988</v>
      </c>
      <c r="ABV469" s="14">
        <f t="shared" si="307"/>
        <v>44570282.25205186</v>
      </c>
      <c r="ABW469" s="14">
        <f t="shared" si="307"/>
        <v>7945816.3806484714</v>
      </c>
      <c r="ABX469" s="14">
        <f t="shared" si="307"/>
        <v>327748374.481727</v>
      </c>
      <c r="ABY469" s="14">
        <f t="shared" si="307"/>
        <v>29457320.12544775</v>
      </c>
      <c r="ABZ469" s="14">
        <f t="shared" si="307"/>
        <v>46860234.24043069</v>
      </c>
      <c r="ACA469" s="14">
        <f t="shared" si="307"/>
        <v>16899973.723282937</v>
      </c>
      <c r="ACB469" s="14">
        <f t="shared" si="307"/>
        <v>18599364.775128949</v>
      </c>
      <c r="ACC469" s="14">
        <f t="shared" si="307"/>
        <v>80324816.772825912</v>
      </c>
      <c r="ACD469" s="14">
        <f t="shared" si="307"/>
        <v>15324198.690226853</v>
      </c>
      <c r="ACE469" s="14">
        <f t="shared" si="307"/>
        <v>19353890.205717143</v>
      </c>
      <c r="ACF469" s="14">
        <f t="shared" si="307"/>
        <v>14505813.345292559</v>
      </c>
      <c r="ACG469" s="14">
        <f t="shared" si="307"/>
        <v>30958370.687238127</v>
      </c>
      <c r="ACH469" s="14">
        <f t="shared" si="307"/>
        <v>15687877.171143627</v>
      </c>
      <c r="ACI469" s="14">
        <f t="shared" si="307"/>
        <v>1058114287.2519656</v>
      </c>
      <c r="ACJ469" s="14">
        <f t="shared" si="307"/>
        <v>28859326.720473945</v>
      </c>
      <c r="ACK469" s="14">
        <f t="shared" si="307"/>
        <v>31624140.023798414</v>
      </c>
      <c r="ACL469" s="14">
        <f t="shared" si="307"/>
        <v>81674708.547547475</v>
      </c>
      <c r="ACM469" s="14">
        <f t="shared" si="307"/>
        <v>15339443.20223365</v>
      </c>
      <c r="ACN469" s="14">
        <f t="shared" si="307"/>
        <v>24363277.399520162</v>
      </c>
      <c r="ACO469" s="14">
        <f t="shared" si="307"/>
        <v>33740473.689952433</v>
      </c>
      <c r="ACP469" s="14">
        <f t="shared" si="307"/>
        <v>209503611.26718479</v>
      </c>
      <c r="ACQ469" s="14">
        <f t="shared" si="307"/>
        <v>150632903.83468381</v>
      </c>
      <c r="ACR469" s="14">
        <f t="shared" si="307"/>
        <v>37303254.893273547</v>
      </c>
      <c r="ACS469" s="14">
        <f t="shared" ref="ACS469:AFD469" si="308">SUM(ACS458/ACS459)*ACS464</f>
        <v>34541271.652361751</v>
      </c>
      <c r="ACT469" s="14">
        <f t="shared" si="308"/>
        <v>53895555.055771358</v>
      </c>
      <c r="ACU469" s="14">
        <f t="shared" si="308"/>
        <v>48944805.641491555</v>
      </c>
      <c r="ACV469" s="14">
        <f t="shared" si="308"/>
        <v>266158064.99447739</v>
      </c>
      <c r="ACW469" s="14">
        <f t="shared" si="308"/>
        <v>39721119.437167071</v>
      </c>
      <c r="ACX469" s="14">
        <f t="shared" si="308"/>
        <v>42479077.470847584</v>
      </c>
      <c r="ACY469" s="14">
        <f t="shared" si="308"/>
        <v>27130720.562027495</v>
      </c>
      <c r="ACZ469" s="14">
        <f t="shared" si="308"/>
        <v>15941340.712764334</v>
      </c>
      <c r="ADA469" s="14">
        <f t="shared" si="308"/>
        <v>11568297.450756967</v>
      </c>
      <c r="ADB469" s="14">
        <f t="shared" si="308"/>
        <v>17164422.172027037</v>
      </c>
      <c r="ADC469" s="14">
        <f t="shared" si="308"/>
        <v>20208568.334033187</v>
      </c>
      <c r="ADD469" s="14">
        <f t="shared" si="308"/>
        <v>0</v>
      </c>
      <c r="ADE469" s="14">
        <f t="shared" si="308"/>
        <v>6571310.9718073197</v>
      </c>
      <c r="ADF469" s="14">
        <f t="shared" si="308"/>
        <v>160274646.26244211</v>
      </c>
      <c r="ADG469" s="14">
        <f t="shared" si="308"/>
        <v>144656882.62176079</v>
      </c>
      <c r="ADH469" s="14">
        <f t="shared" si="308"/>
        <v>23360268.292264692</v>
      </c>
      <c r="ADI469" s="14">
        <f t="shared" si="308"/>
        <v>10806236.326260205</v>
      </c>
      <c r="ADJ469" s="14">
        <f t="shared" si="308"/>
        <v>10330703.874543186</v>
      </c>
      <c r="ADK469" s="14">
        <f t="shared" si="308"/>
        <v>0</v>
      </c>
      <c r="ADL469" s="14">
        <f t="shared" si="308"/>
        <v>30198883.740006432</v>
      </c>
      <c r="ADM469" s="14">
        <f t="shared" si="308"/>
        <v>12144601.390199404</v>
      </c>
      <c r="ADN469" s="14">
        <f t="shared" si="308"/>
        <v>10000479.15264713</v>
      </c>
      <c r="ADO469" s="14">
        <f t="shared" si="308"/>
        <v>789922371.36079741</v>
      </c>
      <c r="ADP469" s="14">
        <f t="shared" si="308"/>
        <v>80798959.109055102</v>
      </c>
      <c r="ADQ469" s="14">
        <f t="shared" si="308"/>
        <v>84498938.329777434</v>
      </c>
      <c r="ADR469" s="14">
        <f t="shared" si="308"/>
        <v>49035811.693953805</v>
      </c>
      <c r="ADS469" s="14">
        <f t="shared" si="308"/>
        <v>260730636.51105851</v>
      </c>
      <c r="ADT469" s="14">
        <f t="shared" si="308"/>
        <v>9379305.7212242465</v>
      </c>
      <c r="ADU469" s="14">
        <f t="shared" si="308"/>
        <v>15318511.298225088</v>
      </c>
      <c r="ADV469" s="14">
        <f t="shared" si="308"/>
        <v>30604783.45241205</v>
      </c>
      <c r="ADW469" s="14">
        <f t="shared" si="308"/>
        <v>21801040.224466592</v>
      </c>
      <c r="ADX469" s="14">
        <f t="shared" si="308"/>
        <v>13067977.862720091</v>
      </c>
      <c r="ADY469" s="14">
        <f t="shared" si="308"/>
        <v>959182474.5689832</v>
      </c>
      <c r="ADZ469" s="14">
        <f t="shared" si="308"/>
        <v>158763674.64256561</v>
      </c>
      <c r="AEA469" s="14">
        <f t="shared" si="308"/>
        <v>134111838.38386156</v>
      </c>
      <c r="AEB469" s="14">
        <f t="shared" si="308"/>
        <v>24621622.650484048</v>
      </c>
      <c r="AEC469" s="14">
        <f t="shared" si="308"/>
        <v>49883519.566652238</v>
      </c>
      <c r="AED469" s="14">
        <f t="shared" si="308"/>
        <v>52022929.382985868</v>
      </c>
      <c r="AEE469" s="14">
        <f t="shared" si="308"/>
        <v>42918040.958136767</v>
      </c>
      <c r="AEF469" s="14">
        <f t="shared" si="308"/>
        <v>37942971.935174286</v>
      </c>
      <c r="AEG469" s="14">
        <f t="shared" si="308"/>
        <v>19958788.522361677</v>
      </c>
      <c r="AEH469" s="14">
        <f t="shared" si="308"/>
        <v>42364931.328293189</v>
      </c>
      <c r="AEI469" s="14">
        <f t="shared" si="308"/>
        <v>32221424.971490942</v>
      </c>
      <c r="AEJ469" s="14">
        <f t="shared" si="308"/>
        <v>77171191.973276094</v>
      </c>
      <c r="AEK469" s="14">
        <f t="shared" si="308"/>
        <v>34328441.853660077</v>
      </c>
      <c r="AEL469" s="14">
        <f t="shared" si="308"/>
        <v>20204702.374486774</v>
      </c>
      <c r="AEM469" s="14">
        <f t="shared" si="308"/>
        <v>53387792.778832316</v>
      </c>
      <c r="AEN469" s="14">
        <f t="shared" si="308"/>
        <v>65415852.022099055</v>
      </c>
      <c r="AEO469" s="14">
        <f t="shared" si="308"/>
        <v>19150640.558241636</v>
      </c>
      <c r="AEP469" s="14">
        <f t="shared" si="308"/>
        <v>75494986.297429621</v>
      </c>
      <c r="AEQ469" s="14">
        <f t="shared" si="308"/>
        <v>23873559.782089308</v>
      </c>
      <c r="AER469" s="14">
        <f t="shared" si="308"/>
        <v>69881413.752427921</v>
      </c>
      <c r="AES469" s="14">
        <f t="shared" si="308"/>
        <v>506383168.07485181</v>
      </c>
      <c r="AET469" s="14">
        <f t="shared" si="308"/>
        <v>51552820.781563602</v>
      </c>
      <c r="AEU469" s="14">
        <f t="shared" si="308"/>
        <v>72499702.277641281</v>
      </c>
      <c r="AEV469" s="14">
        <f t="shared" si="308"/>
        <v>34414684.131037794</v>
      </c>
      <c r="AEW469" s="14">
        <f t="shared" si="308"/>
        <v>21643690.866686344</v>
      </c>
      <c r="AEX469" s="14">
        <f t="shared" si="308"/>
        <v>82351869.02540274</v>
      </c>
      <c r="AEY469" s="14">
        <f t="shared" si="308"/>
        <v>30187044.900883123</v>
      </c>
      <c r="AEZ469" s="14">
        <f t="shared" si="308"/>
        <v>27041548.663554043</v>
      </c>
      <c r="AFA469" s="14">
        <f t="shared" si="308"/>
        <v>23918354.919890244</v>
      </c>
      <c r="AFB469" s="14">
        <f t="shared" si="308"/>
        <v>11255796.735710112</v>
      </c>
      <c r="AFC469" s="14">
        <f t="shared" si="308"/>
        <v>376303554.70128942</v>
      </c>
      <c r="AFD469" s="14">
        <f t="shared" si="308"/>
        <v>252465298.92483571</v>
      </c>
      <c r="AFE469" s="14">
        <f t="shared" ref="AFE469:AHP469" si="309">SUM(AFE458/AFE459)*AFE464</f>
        <v>66029896.540789634</v>
      </c>
      <c r="AFF469" s="14">
        <f t="shared" si="309"/>
        <v>55366428.12907321</v>
      </c>
      <c r="AFG469" s="14">
        <f t="shared" si="309"/>
        <v>135325542.43860883</v>
      </c>
      <c r="AFH469" s="14">
        <f t="shared" si="309"/>
        <v>53624727.797120236</v>
      </c>
      <c r="AFI469" s="14">
        <f t="shared" si="309"/>
        <v>47268416.376334414</v>
      </c>
      <c r="AFJ469" s="14">
        <f t="shared" si="309"/>
        <v>39333881.372928672</v>
      </c>
      <c r="AFK469" s="14">
        <f t="shared" si="309"/>
        <v>35776088.233118184</v>
      </c>
      <c r="AFL469" s="14">
        <f t="shared" si="309"/>
        <v>57661197.203743033</v>
      </c>
      <c r="AFM469" s="14">
        <f t="shared" si="309"/>
        <v>60044258.011940949</v>
      </c>
      <c r="AFN469" s="14">
        <f t="shared" si="309"/>
        <v>55737749.465997167</v>
      </c>
      <c r="AFO469" s="14">
        <f t="shared" si="309"/>
        <v>66052119.818722814</v>
      </c>
      <c r="AFP469" s="14">
        <f t="shared" si="309"/>
        <v>469976663.32999104</v>
      </c>
      <c r="AFQ469" s="14">
        <f t="shared" si="309"/>
        <v>99935429.77366437</v>
      </c>
      <c r="AFR469" s="14">
        <f t="shared" si="309"/>
        <v>71766051.096978545</v>
      </c>
      <c r="AFS469" s="14">
        <f t="shared" si="309"/>
        <v>56846491.028121725</v>
      </c>
      <c r="AFT469" s="14">
        <f t="shared" si="309"/>
        <v>69084068.867142469</v>
      </c>
      <c r="AFU469" s="14">
        <f t="shared" si="309"/>
        <v>49104953.313144654</v>
      </c>
      <c r="AFV469" s="14">
        <f t="shared" si="309"/>
        <v>30032837.753999203</v>
      </c>
      <c r="AFW469" s="14">
        <f t="shared" si="309"/>
        <v>102055184.21319628</v>
      </c>
      <c r="AFX469" s="14">
        <f t="shared" si="309"/>
        <v>61661248.689798161</v>
      </c>
      <c r="AFY469" s="14">
        <f t="shared" si="309"/>
        <v>24838965.844033353</v>
      </c>
      <c r="AFZ469" s="14">
        <f t="shared" si="309"/>
        <v>101412929.30268209</v>
      </c>
      <c r="AGA469" s="14">
        <f t="shared" si="309"/>
        <v>45393400.962216638</v>
      </c>
      <c r="AGB469" s="14">
        <f t="shared" si="309"/>
        <v>416772665.07575524</v>
      </c>
      <c r="AGC469" s="14">
        <f t="shared" si="309"/>
        <v>28991033.297016285</v>
      </c>
      <c r="AGD469" s="14">
        <f t="shared" si="309"/>
        <v>43293625.869825602</v>
      </c>
      <c r="AGE469" s="14">
        <f t="shared" si="309"/>
        <v>29891494.285661735</v>
      </c>
      <c r="AGF469" s="14">
        <f t="shared" si="309"/>
        <v>60362308.315904826</v>
      </c>
      <c r="AGG469" s="14">
        <f t="shared" si="309"/>
        <v>22823770.320972767</v>
      </c>
      <c r="AGH469" s="14">
        <f t="shared" si="309"/>
        <v>29559714.561704461</v>
      </c>
      <c r="AGI469" s="14">
        <f t="shared" si="309"/>
        <v>31064758.070003532</v>
      </c>
      <c r="AGJ469" s="14">
        <f t="shared" si="309"/>
        <v>16824152.689942285</v>
      </c>
      <c r="AGK469" s="14">
        <f t="shared" si="309"/>
        <v>20540024.339399666</v>
      </c>
      <c r="AGL469" s="14">
        <f t="shared" si="309"/>
        <v>18409524.938751113</v>
      </c>
      <c r="AGM469" s="14">
        <f t="shared" si="309"/>
        <v>640979559.99399042</v>
      </c>
      <c r="AGN469" s="14">
        <f t="shared" si="309"/>
        <v>143474406.07245407</v>
      </c>
      <c r="AGO469" s="14">
        <f t="shared" si="309"/>
        <v>81629808.970529273</v>
      </c>
      <c r="AGP469" s="14">
        <f t="shared" si="309"/>
        <v>41222046.852192864</v>
      </c>
      <c r="AGQ469" s="14">
        <f t="shared" si="309"/>
        <v>108574692.67805672</v>
      </c>
      <c r="AGR469" s="14">
        <f t="shared" si="309"/>
        <v>69104917.991254985</v>
      </c>
      <c r="AGS469" s="14">
        <f t="shared" si="309"/>
        <v>34188189.087265499</v>
      </c>
      <c r="AGT469" s="14">
        <f t="shared" si="309"/>
        <v>43289038.863690831</v>
      </c>
      <c r="AGU469" s="14">
        <f t="shared" si="309"/>
        <v>896656754.92941546</v>
      </c>
      <c r="AGV469" s="14">
        <f t="shared" si="309"/>
        <v>606811633.1736412</v>
      </c>
      <c r="AGW469" s="14">
        <f t="shared" si="309"/>
        <v>38167694.742719211</v>
      </c>
      <c r="AGX469" s="14">
        <f t="shared" si="309"/>
        <v>125172353.37410754</v>
      </c>
      <c r="AGY469" s="14">
        <f t="shared" si="309"/>
        <v>110626712.17216766</v>
      </c>
      <c r="AGZ469" s="14">
        <f t="shared" si="309"/>
        <v>87986065.111575738</v>
      </c>
      <c r="AHA469" s="14">
        <f t="shared" si="309"/>
        <v>72747965.908051252</v>
      </c>
      <c r="AHB469" s="14">
        <f t="shared" si="309"/>
        <v>41245910.917757899</v>
      </c>
      <c r="AHC469" s="14">
        <f t="shared" si="309"/>
        <v>15676142.241277505</v>
      </c>
      <c r="AHD469" s="14">
        <f t="shared" si="309"/>
        <v>63245629.136105523</v>
      </c>
      <c r="AHE469" s="14">
        <f t="shared" si="309"/>
        <v>84462103.852060765</v>
      </c>
      <c r="AHF469" s="14">
        <f t="shared" si="309"/>
        <v>37155325.181673363</v>
      </c>
      <c r="AHG469" s="14">
        <f t="shared" si="309"/>
        <v>29426012.737921473</v>
      </c>
      <c r="AHH469" s="14">
        <f t="shared" si="309"/>
        <v>41725857.600189917</v>
      </c>
      <c r="AHI469" s="14">
        <f t="shared" si="309"/>
        <v>36047142.191432387</v>
      </c>
      <c r="AHJ469" s="14">
        <f t="shared" si="309"/>
        <v>43575458.290702328</v>
      </c>
      <c r="AHK469" s="14">
        <f t="shared" si="309"/>
        <v>34609555.707670495</v>
      </c>
      <c r="AHL469" s="14">
        <f t="shared" si="309"/>
        <v>272706483.11055666</v>
      </c>
      <c r="AHM469" s="14">
        <f t="shared" si="309"/>
        <v>29620967.584587749</v>
      </c>
      <c r="AHN469" s="14">
        <f t="shared" si="309"/>
        <v>24833212.48028345</v>
      </c>
      <c r="AHO469" s="14">
        <f t="shared" si="309"/>
        <v>33005556.608353309</v>
      </c>
      <c r="AHP469" s="14">
        <f t="shared" si="309"/>
        <v>50435439.694989324</v>
      </c>
      <c r="AHQ469" s="14">
        <f t="shared" ref="AHQ469:AHT469" si="310">SUM(AHQ458/AHQ459)*AHQ464</f>
        <v>15420017.096734503</v>
      </c>
      <c r="AHR469" s="14">
        <f t="shared" si="310"/>
        <v>18489529.421702664</v>
      </c>
      <c r="AHS469" s="14"/>
      <c r="AHT469" s="14">
        <f t="shared" si="310"/>
        <v>83586587853.493729</v>
      </c>
    </row>
    <row r="470" spans="3:904" ht="21.6" thickBot="1">
      <c r="C470" s="10" t="s">
        <v>2693</v>
      </c>
      <c r="D470" s="15">
        <f>SUM(D468:D469)</f>
        <v>1907765819.3200002</v>
      </c>
      <c r="E470" s="15">
        <f t="shared" ref="E470:BP470" si="311">SUM(E468:E469)</f>
        <v>88237525.430000007</v>
      </c>
      <c r="F470" s="15">
        <f t="shared" si="311"/>
        <v>139308626.60000002</v>
      </c>
      <c r="G470" s="15">
        <f t="shared" si="311"/>
        <v>43920597.849999994</v>
      </c>
      <c r="H470" s="15">
        <f t="shared" si="311"/>
        <v>206170598.84000003</v>
      </c>
      <c r="I470" s="15">
        <f t="shared" si="311"/>
        <v>72606904.129999995</v>
      </c>
      <c r="J470" s="15">
        <f t="shared" si="311"/>
        <v>179274673.72000003</v>
      </c>
      <c r="K470" s="15">
        <f t="shared" si="311"/>
        <v>89088136.120000005</v>
      </c>
      <c r="L470" s="15">
        <f t="shared" si="311"/>
        <v>89658737.269999996</v>
      </c>
      <c r="M470" s="15">
        <f t="shared" si="311"/>
        <v>71505720.870000005</v>
      </c>
      <c r="N470" s="15">
        <f t="shared" si="311"/>
        <v>51047176.589999996</v>
      </c>
      <c r="O470" s="15">
        <f t="shared" si="311"/>
        <v>49120704.870000005</v>
      </c>
      <c r="P470" s="15">
        <f t="shared" si="311"/>
        <v>63418013.13000001</v>
      </c>
      <c r="Q470" s="15">
        <f t="shared" si="311"/>
        <v>54825086.340000004</v>
      </c>
      <c r="R470" s="15">
        <f t="shared" si="311"/>
        <v>48401591.390000008</v>
      </c>
      <c r="S470" s="15">
        <f t="shared" si="311"/>
        <v>107440475.98</v>
      </c>
      <c r="T470" s="15">
        <f t="shared" si="311"/>
        <v>108059375.59</v>
      </c>
      <c r="U470" s="15">
        <f t="shared" si="311"/>
        <v>22939868.270000003</v>
      </c>
      <c r="V470" s="15">
        <f t="shared" si="311"/>
        <v>1689338709.8699999</v>
      </c>
      <c r="W470" s="15">
        <f t="shared" si="311"/>
        <v>280559809.39999998</v>
      </c>
      <c r="X470" s="15">
        <f t="shared" si="311"/>
        <v>63857180.079999998</v>
      </c>
      <c r="Y470" s="15">
        <f t="shared" si="311"/>
        <v>100035253.65000001</v>
      </c>
      <c r="Z470" s="15">
        <f t="shared" si="311"/>
        <v>79969637.450000003</v>
      </c>
      <c r="AA470" s="15">
        <f t="shared" si="311"/>
        <v>77655902.490000024</v>
      </c>
      <c r="AB470" s="15">
        <f t="shared" si="311"/>
        <v>35737250.219999999</v>
      </c>
      <c r="AC470" s="15">
        <f t="shared" si="311"/>
        <v>304249308.69999999</v>
      </c>
      <c r="AD470" s="15">
        <f t="shared" si="311"/>
        <v>98779805.949999988</v>
      </c>
      <c r="AE470" s="15">
        <f t="shared" si="311"/>
        <v>55298270.489999987</v>
      </c>
      <c r="AF470" s="15">
        <f t="shared" si="311"/>
        <v>235085640.57999998</v>
      </c>
      <c r="AG470" s="15">
        <f t="shared" si="311"/>
        <v>68372999.909999996</v>
      </c>
      <c r="AH470" s="15">
        <f t="shared" si="311"/>
        <v>271108067.00999999</v>
      </c>
      <c r="AI470" s="15">
        <f t="shared" si="311"/>
        <v>182798533.72999999</v>
      </c>
      <c r="AJ470" s="15">
        <f t="shared" si="311"/>
        <v>74276167.169999987</v>
      </c>
      <c r="AK470" s="15">
        <f t="shared" si="311"/>
        <v>41549841.240000002</v>
      </c>
      <c r="AL470" s="15">
        <f t="shared" si="311"/>
        <v>70506597.810000002</v>
      </c>
      <c r="AM470" s="15">
        <f t="shared" si="311"/>
        <v>92668019.979999989</v>
      </c>
      <c r="AN470" s="15">
        <f t="shared" si="311"/>
        <v>41633133.839999989</v>
      </c>
      <c r="AO470" s="15">
        <f t="shared" si="311"/>
        <v>56483680.090000018</v>
      </c>
      <c r="AP470" s="15">
        <f t="shared" si="311"/>
        <v>52990944.890000008</v>
      </c>
      <c r="AQ470" s="15">
        <f t="shared" si="311"/>
        <v>42467613.189999998</v>
      </c>
      <c r="AR470" s="15">
        <f t="shared" si="311"/>
        <v>39207959.890000001</v>
      </c>
      <c r="AS470" s="15">
        <f t="shared" si="311"/>
        <v>29519958.349999998</v>
      </c>
      <c r="AT470" s="15">
        <f t="shared" si="311"/>
        <v>728593871.24000001</v>
      </c>
      <c r="AU470" s="15">
        <f t="shared" si="311"/>
        <v>28433127</v>
      </c>
      <c r="AV470" s="15">
        <f t="shared" si="311"/>
        <v>27497548.579999998</v>
      </c>
      <c r="AW470" s="15">
        <f t="shared" si="311"/>
        <v>48548362.940000005</v>
      </c>
      <c r="AX470" s="15">
        <f t="shared" si="311"/>
        <v>67105321.420000002</v>
      </c>
      <c r="AY470" s="15">
        <f t="shared" si="311"/>
        <v>84712344.51000002</v>
      </c>
      <c r="AZ470" s="15">
        <f t="shared" si="311"/>
        <v>35475817.979999997</v>
      </c>
      <c r="BA470" s="15">
        <f t="shared" si="311"/>
        <v>40767355.5</v>
      </c>
      <c r="BB470" s="15">
        <f t="shared" si="311"/>
        <v>29775117.539999999</v>
      </c>
      <c r="BC470" s="15">
        <f t="shared" si="311"/>
        <v>31959393.890000001</v>
      </c>
      <c r="BD470" s="15">
        <f t="shared" si="311"/>
        <v>23364328.539999999</v>
      </c>
      <c r="BE470" s="15">
        <f t="shared" si="311"/>
        <v>25175874.660000004</v>
      </c>
      <c r="BF470" s="15">
        <f t="shared" si="311"/>
        <v>171193454.65999997</v>
      </c>
      <c r="BG470" s="15">
        <f t="shared" si="311"/>
        <v>23357979.630000003</v>
      </c>
      <c r="BH470" s="15">
        <f t="shared" si="311"/>
        <v>26332054.780000001</v>
      </c>
      <c r="BI470" s="15">
        <f t="shared" si="311"/>
        <v>458545125.22000003</v>
      </c>
      <c r="BJ470" s="15">
        <f t="shared" si="311"/>
        <v>317926104.06999993</v>
      </c>
      <c r="BK470" s="15">
        <f t="shared" si="311"/>
        <v>65194347.110000007</v>
      </c>
      <c r="BL470" s="15">
        <f t="shared" si="311"/>
        <v>41476206.459999993</v>
      </c>
      <c r="BM470" s="15">
        <f t="shared" si="311"/>
        <v>81267140.480000004</v>
      </c>
      <c r="BN470" s="15">
        <f t="shared" si="311"/>
        <v>66297562.489999995</v>
      </c>
      <c r="BO470" s="15">
        <f t="shared" si="311"/>
        <v>51748526.629999995</v>
      </c>
      <c r="BP470" s="15">
        <f t="shared" si="311"/>
        <v>17200154.640000001</v>
      </c>
      <c r="BQ470" s="15">
        <f t="shared" ref="BQ470:EB470" si="312">SUM(BQ468:BQ469)</f>
        <v>13719394.42</v>
      </c>
      <c r="BR470" s="15">
        <f t="shared" si="312"/>
        <v>754053288.16000021</v>
      </c>
      <c r="BS470" s="15">
        <f t="shared" si="312"/>
        <v>80812854.260000005</v>
      </c>
      <c r="BT470" s="15">
        <f t="shared" si="312"/>
        <v>55708627.319999985</v>
      </c>
      <c r="BU470" s="15">
        <f t="shared" si="312"/>
        <v>71797629.249999985</v>
      </c>
      <c r="BV470" s="15">
        <f t="shared" si="312"/>
        <v>58688591.909999989</v>
      </c>
      <c r="BW470" s="15">
        <f t="shared" si="312"/>
        <v>52082607.070000008</v>
      </c>
      <c r="BX470" s="15">
        <f t="shared" si="312"/>
        <v>39748581.790000007</v>
      </c>
      <c r="BY470" s="15">
        <f t="shared" si="312"/>
        <v>65677881.670000002</v>
      </c>
      <c r="BZ470" s="15">
        <f t="shared" si="312"/>
        <v>238549505.86000001</v>
      </c>
      <c r="CA470" s="15">
        <f t="shared" si="312"/>
        <v>57351213.899999991</v>
      </c>
      <c r="CB470" s="15">
        <f t="shared" si="312"/>
        <v>79284910.230000004</v>
      </c>
      <c r="CC470" s="15">
        <f t="shared" si="312"/>
        <v>134006228.05000001</v>
      </c>
      <c r="CD470" s="15">
        <f t="shared" si="312"/>
        <v>48160446.999999993</v>
      </c>
      <c r="CE470" s="15">
        <f t="shared" si="312"/>
        <v>48580304.760000005</v>
      </c>
      <c r="CF470" s="15">
        <f t="shared" si="312"/>
        <v>39229012.990000002</v>
      </c>
      <c r="CG470" s="15">
        <f t="shared" si="312"/>
        <v>1436578794.7199998</v>
      </c>
      <c r="CH470" s="15">
        <f t="shared" si="312"/>
        <v>55828625.189999998</v>
      </c>
      <c r="CI470" s="15">
        <f t="shared" si="312"/>
        <v>185772832.00999999</v>
      </c>
      <c r="CJ470" s="15">
        <f t="shared" si="312"/>
        <v>49300333.800000004</v>
      </c>
      <c r="CK470" s="15">
        <f t="shared" si="312"/>
        <v>60568868.740000002</v>
      </c>
      <c r="CL470" s="15">
        <f t="shared" si="312"/>
        <v>56784406.879999988</v>
      </c>
      <c r="CM470" s="15">
        <f t="shared" si="312"/>
        <v>53565342.809999995</v>
      </c>
      <c r="CN470" s="15">
        <f t="shared" si="312"/>
        <v>105585802.84999999</v>
      </c>
      <c r="CO470" s="15">
        <f t="shared" si="312"/>
        <v>29465938.029999997</v>
      </c>
      <c r="CP470" s="15">
        <f t="shared" si="312"/>
        <v>57833734.410000011</v>
      </c>
      <c r="CQ470" s="15">
        <f t="shared" si="312"/>
        <v>44135244.07</v>
      </c>
      <c r="CR470" s="15">
        <f t="shared" si="312"/>
        <v>64604716.349999994</v>
      </c>
      <c r="CS470" s="15">
        <f t="shared" si="312"/>
        <v>44752656.949999996</v>
      </c>
      <c r="CT470" s="15">
        <f t="shared" si="312"/>
        <v>671114124.70999992</v>
      </c>
      <c r="CU470" s="15">
        <f t="shared" si="312"/>
        <v>46768542.570000008</v>
      </c>
      <c r="CV470" s="15">
        <f t="shared" si="312"/>
        <v>54900981.690000005</v>
      </c>
      <c r="CW470" s="15">
        <f t="shared" si="312"/>
        <v>97895757.25999999</v>
      </c>
      <c r="CX470" s="15">
        <f t="shared" si="312"/>
        <v>39862154.079999998</v>
      </c>
      <c r="CY470" s="15">
        <f t="shared" si="312"/>
        <v>86220686.950000018</v>
      </c>
      <c r="CZ470" s="15">
        <f t="shared" si="312"/>
        <v>41637031.929999992</v>
      </c>
      <c r="DA470" s="15">
        <f t="shared" si="312"/>
        <v>28784146.520000003</v>
      </c>
      <c r="DB470" s="15">
        <f t="shared" si="312"/>
        <v>430711649.06999993</v>
      </c>
      <c r="DC470" s="15">
        <f t="shared" si="312"/>
        <v>555599402.42000008</v>
      </c>
      <c r="DD470" s="15">
        <f t="shared" si="312"/>
        <v>67425124.900000006</v>
      </c>
      <c r="DE470" s="15">
        <f t="shared" si="312"/>
        <v>51673645.569999985</v>
      </c>
      <c r="DF470" s="15">
        <f t="shared" si="312"/>
        <v>139339372.30000001</v>
      </c>
      <c r="DG470" s="15">
        <f t="shared" si="312"/>
        <v>119343619.34</v>
      </c>
      <c r="DH470" s="15">
        <f t="shared" si="312"/>
        <v>114182815.55000001</v>
      </c>
      <c r="DI470" s="15">
        <f t="shared" si="312"/>
        <v>126637392.03</v>
      </c>
      <c r="DJ470" s="15">
        <f t="shared" si="312"/>
        <v>41859142.400000006</v>
      </c>
      <c r="DK470" s="15">
        <f t="shared" si="312"/>
        <v>1821588564.8700001</v>
      </c>
      <c r="DL470" s="15">
        <f t="shared" si="312"/>
        <v>63565084.359999999</v>
      </c>
      <c r="DM470" s="15">
        <f t="shared" si="312"/>
        <v>96729423.629999995</v>
      </c>
      <c r="DN470" s="15">
        <f t="shared" si="312"/>
        <v>76054739.800000012</v>
      </c>
      <c r="DO470" s="15">
        <f t="shared" si="312"/>
        <v>84326245.519999996</v>
      </c>
      <c r="DP470" s="15">
        <f t="shared" si="312"/>
        <v>71104966.189999998</v>
      </c>
      <c r="DQ470" s="15">
        <f t="shared" si="312"/>
        <v>121637411.12</v>
      </c>
      <c r="DR470" s="15">
        <f t="shared" si="312"/>
        <v>60265606.330000013</v>
      </c>
      <c r="DS470" s="15">
        <f t="shared" si="312"/>
        <v>149614980.44</v>
      </c>
      <c r="DT470" s="15">
        <f t="shared" si="312"/>
        <v>697913614.7700001</v>
      </c>
      <c r="DU470" s="15">
        <f t="shared" si="312"/>
        <v>88312527.620000005</v>
      </c>
      <c r="DV470" s="15">
        <f t="shared" si="312"/>
        <v>257928531.96000004</v>
      </c>
      <c r="DW470" s="15">
        <f t="shared" si="312"/>
        <v>273288628.19000006</v>
      </c>
      <c r="DX470" s="15">
        <f t="shared" si="312"/>
        <v>87278160.320000023</v>
      </c>
      <c r="DY470" s="15">
        <f t="shared" si="312"/>
        <v>136081454.36000001</v>
      </c>
      <c r="DZ470" s="15">
        <f t="shared" si="312"/>
        <v>105840952.25</v>
      </c>
      <c r="EA470" s="15">
        <f t="shared" si="312"/>
        <v>32131226.719999995</v>
      </c>
      <c r="EB470" s="15">
        <f t="shared" si="312"/>
        <v>70196080.580000013</v>
      </c>
      <c r="EC470" s="15">
        <f t="shared" ref="EC470:GN470" si="313">SUM(EC468:EC469)</f>
        <v>64581340.230000004</v>
      </c>
      <c r="ED470" s="15">
        <f t="shared" si="313"/>
        <v>136043704.03</v>
      </c>
      <c r="EE470" s="15">
        <f t="shared" si="313"/>
        <v>355128107.17000014</v>
      </c>
      <c r="EF470" s="15">
        <f t="shared" si="313"/>
        <v>335668559.57000005</v>
      </c>
      <c r="EG470" s="15">
        <f t="shared" si="313"/>
        <v>59977264.839999996</v>
      </c>
      <c r="EH470" s="15">
        <f t="shared" si="313"/>
        <v>65226213.349999994</v>
      </c>
      <c r="EI470" s="15">
        <f t="shared" si="313"/>
        <v>64623779.650000006</v>
      </c>
      <c r="EJ470" s="15">
        <f t="shared" si="313"/>
        <v>91684586.610000014</v>
      </c>
      <c r="EK470" s="15">
        <f t="shared" si="313"/>
        <v>124659890.03000003</v>
      </c>
      <c r="EL470" s="15">
        <f t="shared" si="313"/>
        <v>40230198.25</v>
      </c>
      <c r="EM470" s="15">
        <f t="shared" si="313"/>
        <v>57112191.859999992</v>
      </c>
      <c r="EN470" s="15">
        <f t="shared" si="313"/>
        <v>901331206.98000002</v>
      </c>
      <c r="EO470" s="15">
        <f t="shared" si="313"/>
        <v>69559816.310000002</v>
      </c>
      <c r="EP470" s="15">
        <f t="shared" si="313"/>
        <v>57694748.250000007</v>
      </c>
      <c r="EQ470" s="15">
        <f t="shared" si="313"/>
        <v>63525582.780000001</v>
      </c>
      <c r="ER470" s="15">
        <f t="shared" si="313"/>
        <v>41650124.530000001</v>
      </c>
      <c r="ES470" s="15">
        <f t="shared" si="313"/>
        <v>35114563.609999999</v>
      </c>
      <c r="ET470" s="15">
        <f t="shared" si="313"/>
        <v>85321177.999999985</v>
      </c>
      <c r="EU470" s="15">
        <f t="shared" si="313"/>
        <v>85553765.850000009</v>
      </c>
      <c r="EV470" s="15">
        <f t="shared" si="313"/>
        <v>48521290.920000002</v>
      </c>
      <c r="EW470" s="15">
        <f t="shared" si="313"/>
        <v>703119557.04999995</v>
      </c>
      <c r="EX470" s="15">
        <f t="shared" si="313"/>
        <v>29302383.93</v>
      </c>
      <c r="EY470" s="15">
        <f t="shared" si="313"/>
        <v>57571702.810000017</v>
      </c>
      <c r="EZ470" s="15">
        <f t="shared" si="313"/>
        <v>91884918.360000014</v>
      </c>
      <c r="FA470" s="15">
        <f t="shared" si="313"/>
        <v>124425582</v>
      </c>
      <c r="FB470" s="15">
        <f t="shared" si="313"/>
        <v>96843523.289999992</v>
      </c>
      <c r="FC470" s="15">
        <f t="shared" si="313"/>
        <v>80145603.229999989</v>
      </c>
      <c r="FD470" s="15">
        <f t="shared" si="313"/>
        <v>56182595.730000004</v>
      </c>
      <c r="FE470" s="15">
        <f t="shared" si="313"/>
        <v>49063513.839999981</v>
      </c>
      <c r="FF470" s="15">
        <f t="shared" si="313"/>
        <v>42881633.950000003</v>
      </c>
      <c r="FG470" s="15">
        <f t="shared" si="313"/>
        <v>43839868.329999998</v>
      </c>
      <c r="FH470" s="15">
        <f t="shared" si="313"/>
        <v>35629145.590000004</v>
      </c>
      <c r="FI470" s="15">
        <f t="shared" si="313"/>
        <v>417476745.14999998</v>
      </c>
      <c r="FJ470" s="15">
        <f t="shared" si="313"/>
        <v>43664921.43</v>
      </c>
      <c r="FK470" s="15">
        <f t="shared" si="313"/>
        <v>43481217.75</v>
      </c>
      <c r="FL470" s="15">
        <f t="shared" si="313"/>
        <v>45911390.890000008</v>
      </c>
      <c r="FM470" s="15">
        <f t="shared" si="313"/>
        <v>83284324.419999987</v>
      </c>
      <c r="FN470" s="15">
        <f t="shared" si="313"/>
        <v>66838226.960000008</v>
      </c>
      <c r="FO470" s="15">
        <f t="shared" si="313"/>
        <v>25635174.460000001</v>
      </c>
      <c r="FP470" s="15">
        <f t="shared" si="313"/>
        <v>12910272.83</v>
      </c>
      <c r="FQ470" s="15">
        <f t="shared" si="313"/>
        <v>1405988308.8499999</v>
      </c>
      <c r="FR470" s="15">
        <f t="shared" si="313"/>
        <v>50280904.709999986</v>
      </c>
      <c r="FS470" s="15">
        <f t="shared" si="313"/>
        <v>81797553.560000002</v>
      </c>
      <c r="FT470" s="15">
        <f t="shared" si="313"/>
        <v>79639330.379999995</v>
      </c>
      <c r="FU470" s="15">
        <f t="shared" si="313"/>
        <v>104117914.55999997</v>
      </c>
      <c r="FV470" s="15">
        <f t="shared" si="313"/>
        <v>51292544.299999997</v>
      </c>
      <c r="FW470" s="15">
        <f t="shared" si="313"/>
        <v>131119222.74000001</v>
      </c>
      <c r="FX470" s="15">
        <f t="shared" si="313"/>
        <v>75974636.199999988</v>
      </c>
      <c r="FY470" s="15">
        <f t="shared" si="313"/>
        <v>70706333.899999991</v>
      </c>
      <c r="FZ470" s="15">
        <f t="shared" si="313"/>
        <v>57885044.800000004</v>
      </c>
      <c r="GA470" s="15">
        <f t="shared" si="313"/>
        <v>127464190.47999999</v>
      </c>
      <c r="GB470" s="15">
        <f t="shared" si="313"/>
        <v>55814053.140000001</v>
      </c>
      <c r="GC470" s="15">
        <f t="shared" si="313"/>
        <v>49727697.859999999</v>
      </c>
      <c r="GD470" s="15">
        <f t="shared" si="313"/>
        <v>26925051.439999998</v>
      </c>
      <c r="GE470" s="15">
        <f t="shared" si="313"/>
        <v>553257299.14999998</v>
      </c>
      <c r="GF470" s="15">
        <f t="shared" si="313"/>
        <v>49905871.769999996</v>
      </c>
      <c r="GG470" s="15">
        <f t="shared" si="313"/>
        <v>44877613.170000002</v>
      </c>
      <c r="GH470" s="15">
        <f t="shared" si="313"/>
        <v>126383876.5</v>
      </c>
      <c r="GI470" s="15">
        <f t="shared" si="313"/>
        <v>63294890.639999993</v>
      </c>
      <c r="GJ470" s="15">
        <f t="shared" si="313"/>
        <v>48412473.280000001</v>
      </c>
      <c r="GK470" s="15">
        <f t="shared" si="313"/>
        <v>52889086.459999993</v>
      </c>
      <c r="GL470" s="15">
        <f t="shared" si="313"/>
        <v>141109355.49000001</v>
      </c>
      <c r="GM470" s="15">
        <f t="shared" si="313"/>
        <v>40740943.490000002</v>
      </c>
      <c r="GN470" s="15">
        <f t="shared" si="313"/>
        <v>25531532.09</v>
      </c>
      <c r="GO470" s="15">
        <f t="shared" ref="GO470:IZ470" si="314">SUM(GO468:GO469)</f>
        <v>22246236.309999999</v>
      </c>
      <c r="GP470" s="15">
        <f t="shared" si="314"/>
        <v>20425063.800000001</v>
      </c>
      <c r="GQ470" s="15">
        <f t="shared" si="314"/>
        <v>408973721.90999997</v>
      </c>
      <c r="GR470" s="15">
        <f t="shared" si="314"/>
        <v>94470072.409999996</v>
      </c>
      <c r="GS470" s="15">
        <f t="shared" si="314"/>
        <v>47512968.11999999</v>
      </c>
      <c r="GT470" s="15">
        <f t="shared" si="314"/>
        <v>92496021.859999985</v>
      </c>
      <c r="GU470" s="15">
        <f t="shared" si="314"/>
        <v>23631808.079999994</v>
      </c>
      <c r="GV470" s="15">
        <f t="shared" si="314"/>
        <v>70061904</v>
      </c>
      <c r="GW470" s="15">
        <f t="shared" si="314"/>
        <v>66378630.289999992</v>
      </c>
      <c r="GX470" s="15">
        <f t="shared" si="314"/>
        <v>40503009.910000004</v>
      </c>
      <c r="GY470" s="15">
        <f t="shared" si="314"/>
        <v>401936212.59000003</v>
      </c>
      <c r="GZ470" s="15">
        <f t="shared" si="314"/>
        <v>35129216.729999989</v>
      </c>
      <c r="HA470" s="15">
        <f t="shared" si="314"/>
        <v>89933333.830000013</v>
      </c>
      <c r="HB470" s="15">
        <f t="shared" si="314"/>
        <v>64576349.289999984</v>
      </c>
      <c r="HC470" s="15">
        <f t="shared" si="314"/>
        <v>1143846427.1600003</v>
      </c>
      <c r="HD470" s="15">
        <f t="shared" si="314"/>
        <v>144589435.22999999</v>
      </c>
      <c r="HE470" s="15">
        <f t="shared" si="314"/>
        <v>171042525.86000001</v>
      </c>
      <c r="HF470" s="15">
        <f t="shared" si="314"/>
        <v>167465905.97</v>
      </c>
      <c r="HG470" s="15">
        <f t="shared" si="314"/>
        <v>107224811.64</v>
      </c>
      <c r="HH470" s="15">
        <f t="shared" si="314"/>
        <v>156943623.16000003</v>
      </c>
      <c r="HI470" s="15">
        <f t="shared" si="314"/>
        <v>30550106.160000008</v>
      </c>
      <c r="HJ470" s="15">
        <f t="shared" si="314"/>
        <v>21990039.729999997</v>
      </c>
      <c r="HK470" s="15">
        <f t="shared" si="314"/>
        <v>687145410.59000003</v>
      </c>
      <c r="HL470" s="15">
        <f t="shared" si="314"/>
        <v>103051089.06</v>
      </c>
      <c r="HM470" s="15">
        <f t="shared" si="314"/>
        <v>164619243.56</v>
      </c>
      <c r="HN470" s="15">
        <f t="shared" si="314"/>
        <v>79706568.599999979</v>
      </c>
      <c r="HO470" s="15">
        <f t="shared" si="314"/>
        <v>54897505.580000006</v>
      </c>
      <c r="HP470" s="15">
        <f t="shared" si="314"/>
        <v>50091929.079999998</v>
      </c>
      <c r="HQ470" s="15">
        <f t="shared" si="314"/>
        <v>76401081.520000011</v>
      </c>
      <c r="HR470" s="15">
        <f t="shared" si="314"/>
        <v>40213549.080000006</v>
      </c>
      <c r="HS470" s="15">
        <f t="shared" si="314"/>
        <v>803609099.12000012</v>
      </c>
      <c r="HT470" s="15">
        <f t="shared" si="314"/>
        <v>258058132.09000003</v>
      </c>
      <c r="HU470" s="15">
        <f t="shared" si="314"/>
        <v>66598818.129999995</v>
      </c>
      <c r="HV470" s="15">
        <f t="shared" si="314"/>
        <v>49105686.18</v>
      </c>
      <c r="HW470" s="15">
        <f t="shared" si="314"/>
        <v>45798639.489999995</v>
      </c>
      <c r="HX470" s="15">
        <f t="shared" si="314"/>
        <v>37472798.869999997</v>
      </c>
      <c r="HY470" s="15">
        <f t="shared" si="314"/>
        <v>178894362.02000004</v>
      </c>
      <c r="HZ470" s="15">
        <f t="shared" si="314"/>
        <v>47990029.109999999</v>
      </c>
      <c r="IA470" s="15">
        <f t="shared" si="314"/>
        <v>49178603.109999999</v>
      </c>
      <c r="IB470" s="15">
        <f t="shared" si="314"/>
        <v>46512950.679999992</v>
      </c>
      <c r="IC470" s="15">
        <f t="shared" si="314"/>
        <v>57239361.689999998</v>
      </c>
      <c r="ID470" s="15">
        <f t="shared" si="314"/>
        <v>95224516.620000005</v>
      </c>
      <c r="IE470" s="15">
        <f t="shared" si="314"/>
        <v>26936429.790000003</v>
      </c>
      <c r="IF470" s="15">
        <f t="shared" si="314"/>
        <v>117056939.17999998</v>
      </c>
      <c r="IG470" s="15">
        <f t="shared" si="314"/>
        <v>34059236.720000006</v>
      </c>
      <c r="IH470" s="15">
        <f t="shared" si="314"/>
        <v>34039842.459999993</v>
      </c>
      <c r="II470" s="15">
        <f t="shared" si="314"/>
        <v>632673790.40999997</v>
      </c>
      <c r="IJ470" s="15">
        <f t="shared" si="314"/>
        <v>208188691.99000007</v>
      </c>
      <c r="IK470" s="15">
        <f t="shared" si="314"/>
        <v>74817022.49999997</v>
      </c>
      <c r="IL470" s="15">
        <f t="shared" si="314"/>
        <v>134626332.69999999</v>
      </c>
      <c r="IM470" s="15">
        <f t="shared" si="314"/>
        <v>188370194.04000002</v>
      </c>
      <c r="IN470" s="15">
        <f t="shared" si="314"/>
        <v>67254103.719999999</v>
      </c>
      <c r="IO470" s="15">
        <f t="shared" si="314"/>
        <v>57243017.039999992</v>
      </c>
      <c r="IP470" s="15">
        <f t="shared" si="314"/>
        <v>31572907.339999996</v>
      </c>
      <c r="IQ470" s="15">
        <f t="shared" si="314"/>
        <v>42208173.540000007</v>
      </c>
      <c r="IR470" s="15">
        <f t="shared" si="314"/>
        <v>41592135.339999996</v>
      </c>
      <c r="IS470" s="15">
        <f t="shared" si="314"/>
        <v>1153873785.54</v>
      </c>
      <c r="IT470" s="15">
        <f t="shared" si="314"/>
        <v>373591693.87999994</v>
      </c>
      <c r="IU470" s="15">
        <f t="shared" si="314"/>
        <v>103036764.25</v>
      </c>
      <c r="IV470" s="15">
        <f t="shared" si="314"/>
        <v>97648077.690000027</v>
      </c>
      <c r="IW470" s="15">
        <f t="shared" si="314"/>
        <v>55600804.430000015</v>
      </c>
      <c r="IX470" s="15">
        <f t="shared" si="314"/>
        <v>27715110.470000003</v>
      </c>
      <c r="IY470" s="15">
        <f t="shared" si="314"/>
        <v>48706025.238400005</v>
      </c>
      <c r="IZ470" s="15">
        <f t="shared" si="314"/>
        <v>28298533.080000006</v>
      </c>
      <c r="JA470" s="15">
        <f t="shared" ref="JA470:LL470" si="315">SUM(JA468:JA469)</f>
        <v>35667842.230000004</v>
      </c>
      <c r="JB470" s="15">
        <f t="shared" si="315"/>
        <v>60198104.670000002</v>
      </c>
      <c r="JC470" s="15">
        <f t="shared" si="315"/>
        <v>76654679.940000013</v>
      </c>
      <c r="JD470" s="15">
        <f t="shared" si="315"/>
        <v>38267172.589999996</v>
      </c>
      <c r="JE470" s="15">
        <f t="shared" si="315"/>
        <v>368783088.87</v>
      </c>
      <c r="JF470" s="15">
        <f t="shared" si="315"/>
        <v>185508304.81999999</v>
      </c>
      <c r="JG470" s="15">
        <f t="shared" si="315"/>
        <v>43313558.75</v>
      </c>
      <c r="JH470" s="15">
        <f t="shared" si="315"/>
        <v>43707881.139999993</v>
      </c>
      <c r="JI470" s="15">
        <f t="shared" si="315"/>
        <v>31677487.390000001</v>
      </c>
      <c r="JJ470" s="15">
        <f t="shared" si="315"/>
        <v>35980715.449999996</v>
      </c>
      <c r="JK470" s="15">
        <f t="shared" si="315"/>
        <v>362150209.77999997</v>
      </c>
      <c r="JL470" s="15">
        <f t="shared" si="315"/>
        <v>47969693.490000002</v>
      </c>
      <c r="JM470" s="15">
        <f t="shared" si="315"/>
        <v>54039520.330000006</v>
      </c>
      <c r="JN470" s="15">
        <f t="shared" si="315"/>
        <v>110693068.66999999</v>
      </c>
      <c r="JO470" s="15">
        <f t="shared" si="315"/>
        <v>48112941.349999994</v>
      </c>
      <c r="JP470" s="15">
        <f t="shared" si="315"/>
        <v>111291778.07999998</v>
      </c>
      <c r="JQ470" s="15">
        <f t="shared" si="315"/>
        <v>39166663.009999998</v>
      </c>
      <c r="JR470" s="15">
        <f t="shared" si="315"/>
        <v>764802873.75</v>
      </c>
      <c r="JS470" s="15">
        <f t="shared" si="315"/>
        <v>326868782.73000002</v>
      </c>
      <c r="JT470" s="15">
        <f t="shared" si="315"/>
        <v>65492993.129999995</v>
      </c>
      <c r="JU470" s="15">
        <f t="shared" si="315"/>
        <v>33676879.219999999</v>
      </c>
      <c r="JV470" s="15">
        <f t="shared" si="315"/>
        <v>77785605.829999983</v>
      </c>
      <c r="JW470" s="15">
        <f t="shared" si="315"/>
        <v>29214504.280000009</v>
      </c>
      <c r="JX470" s="15">
        <f t="shared" si="315"/>
        <v>202216109.17000002</v>
      </c>
      <c r="JY470" s="15">
        <f t="shared" si="315"/>
        <v>100068811.81999999</v>
      </c>
      <c r="JZ470" s="15">
        <f t="shared" si="315"/>
        <v>56244511.909999996</v>
      </c>
      <c r="KA470" s="15">
        <f t="shared" si="315"/>
        <v>71586230.149999991</v>
      </c>
      <c r="KB470" s="15">
        <f t="shared" si="315"/>
        <v>54225134.840000004</v>
      </c>
      <c r="KC470" s="15">
        <f t="shared" si="315"/>
        <v>77252171.669999987</v>
      </c>
      <c r="KD470" s="15">
        <f t="shared" si="315"/>
        <v>34329985.880000003</v>
      </c>
      <c r="KE470" s="15">
        <f t="shared" si="315"/>
        <v>18917207.93</v>
      </c>
      <c r="KF470" s="15">
        <f t="shared" si="315"/>
        <v>41479063.159999982</v>
      </c>
      <c r="KG470" s="15">
        <f t="shared" si="315"/>
        <v>20127824.289999999</v>
      </c>
      <c r="KH470" s="15">
        <f t="shared" si="315"/>
        <v>1041473049.02</v>
      </c>
      <c r="KI470" s="15">
        <f t="shared" si="315"/>
        <v>172402256.66</v>
      </c>
      <c r="KJ470" s="15">
        <f t="shared" si="315"/>
        <v>88684067.200000018</v>
      </c>
      <c r="KK470" s="15">
        <f t="shared" si="315"/>
        <v>74883756.089999989</v>
      </c>
      <c r="KL470" s="15">
        <f t="shared" si="315"/>
        <v>79131242.469999999</v>
      </c>
      <c r="KM470" s="15">
        <f t="shared" si="315"/>
        <v>77858399.810000002</v>
      </c>
      <c r="KN470" s="15">
        <f t="shared" si="315"/>
        <v>241383809.81</v>
      </c>
      <c r="KO470" s="15">
        <f t="shared" si="315"/>
        <v>60575120.579999983</v>
      </c>
      <c r="KP470" s="15">
        <f t="shared" si="315"/>
        <v>57386266.989999995</v>
      </c>
      <c r="KQ470" s="15">
        <f t="shared" si="315"/>
        <v>358194422.43999994</v>
      </c>
      <c r="KR470" s="15">
        <f t="shared" si="315"/>
        <v>55387114.660000004</v>
      </c>
      <c r="KS470" s="15">
        <f t="shared" si="315"/>
        <v>69016044.979999989</v>
      </c>
      <c r="KT470" s="15">
        <f t="shared" si="315"/>
        <v>213058771.19</v>
      </c>
      <c r="KU470" s="15">
        <f t="shared" si="315"/>
        <v>53763332.340000004</v>
      </c>
      <c r="KV470" s="15">
        <f t="shared" si="315"/>
        <v>88168714.399999976</v>
      </c>
      <c r="KW470" s="15">
        <f t="shared" si="315"/>
        <v>661779861.74000001</v>
      </c>
      <c r="KX470" s="15">
        <f t="shared" si="315"/>
        <v>92991075.310000017</v>
      </c>
      <c r="KY470" s="15">
        <f t="shared" si="315"/>
        <v>633129199.51999998</v>
      </c>
      <c r="KZ470" s="15">
        <f t="shared" si="315"/>
        <v>67729991.629999995</v>
      </c>
      <c r="LA470" s="15">
        <f t="shared" si="315"/>
        <v>42882828.469999999</v>
      </c>
      <c r="LB470" s="15">
        <f t="shared" si="315"/>
        <v>125207930.87</v>
      </c>
      <c r="LC470" s="15">
        <f t="shared" si="315"/>
        <v>121000511.83999999</v>
      </c>
      <c r="LD470" s="15">
        <f t="shared" si="315"/>
        <v>86400254.219999999</v>
      </c>
      <c r="LE470" s="15">
        <f t="shared" si="315"/>
        <v>86006443.50999999</v>
      </c>
      <c r="LF470" s="15">
        <f t="shared" si="315"/>
        <v>62158110.650000006</v>
      </c>
      <c r="LG470" s="15">
        <f t="shared" si="315"/>
        <v>1345266863.1199999</v>
      </c>
      <c r="LH470" s="15">
        <f t="shared" si="315"/>
        <v>244394792.63999999</v>
      </c>
      <c r="LI470" s="15">
        <f t="shared" si="315"/>
        <v>408105950.38</v>
      </c>
      <c r="LJ470" s="15">
        <f t="shared" si="315"/>
        <v>305247408.1400001</v>
      </c>
      <c r="LK470" s="15">
        <f t="shared" si="315"/>
        <v>92219448.840000018</v>
      </c>
      <c r="LL470" s="15">
        <f t="shared" si="315"/>
        <v>67826048.040000007</v>
      </c>
      <c r="LM470" s="15">
        <f t="shared" ref="LM470:NX470" si="316">SUM(LM468:LM469)</f>
        <v>42848627.530000001</v>
      </c>
      <c r="LN470" s="15">
        <f t="shared" si="316"/>
        <v>72788389.49000001</v>
      </c>
      <c r="LO470" s="15">
        <f t="shared" si="316"/>
        <v>41330986.849999994</v>
      </c>
      <c r="LP470" s="15">
        <f t="shared" si="316"/>
        <v>96245066.38000001</v>
      </c>
      <c r="LQ470" s="15">
        <f t="shared" si="316"/>
        <v>30595245.070000004</v>
      </c>
      <c r="LR470" s="15">
        <f t="shared" si="316"/>
        <v>413492633.86000007</v>
      </c>
      <c r="LS470" s="15">
        <f t="shared" si="316"/>
        <v>84967666.24000001</v>
      </c>
      <c r="LT470" s="15">
        <f t="shared" si="316"/>
        <v>55053039.960000008</v>
      </c>
      <c r="LU470" s="15">
        <f t="shared" si="316"/>
        <v>988056119.57000017</v>
      </c>
      <c r="LV470" s="15">
        <f t="shared" si="316"/>
        <v>499699637.91999996</v>
      </c>
      <c r="LW470" s="15">
        <f t="shared" si="316"/>
        <v>1155296600.01</v>
      </c>
      <c r="LX470" s="15">
        <f t="shared" si="316"/>
        <v>263935229.38999999</v>
      </c>
      <c r="LY470" s="15">
        <f t="shared" si="316"/>
        <v>138953625.59999999</v>
      </c>
      <c r="LZ470" s="15">
        <f t="shared" si="316"/>
        <v>132937796.97</v>
      </c>
      <c r="MA470" s="15">
        <f t="shared" si="316"/>
        <v>115400288.08999999</v>
      </c>
      <c r="MB470" s="15">
        <f t="shared" si="316"/>
        <v>73087175.309999987</v>
      </c>
      <c r="MC470" s="15">
        <f t="shared" si="316"/>
        <v>92497361.860000014</v>
      </c>
      <c r="MD470" s="15">
        <f t="shared" si="316"/>
        <v>102398792.16000003</v>
      </c>
      <c r="ME470" s="15">
        <f t="shared" si="316"/>
        <v>188318037.69999999</v>
      </c>
      <c r="MF470" s="15">
        <f t="shared" si="316"/>
        <v>56335433.229999997</v>
      </c>
      <c r="MG470" s="15">
        <f t="shared" si="316"/>
        <v>1378803020.1099997</v>
      </c>
      <c r="MH470" s="15">
        <f t="shared" si="316"/>
        <v>64936661.820000008</v>
      </c>
      <c r="MI470" s="15">
        <f t="shared" si="316"/>
        <v>35158052.339999996</v>
      </c>
      <c r="MJ470" s="15">
        <f t="shared" si="316"/>
        <v>35788300.230000004</v>
      </c>
      <c r="MK470" s="15">
        <f t="shared" si="316"/>
        <v>35510578.370000005</v>
      </c>
      <c r="ML470" s="15">
        <f t="shared" si="316"/>
        <v>71773998.319999993</v>
      </c>
      <c r="MM470" s="15">
        <f t="shared" si="316"/>
        <v>48402194.310000002</v>
      </c>
      <c r="MN470" s="15">
        <f t="shared" si="316"/>
        <v>46117031.179999992</v>
      </c>
      <c r="MO470" s="15">
        <f t="shared" si="316"/>
        <v>88033999.829999998</v>
      </c>
      <c r="MP470" s="15">
        <f t="shared" si="316"/>
        <v>48214842.769999996</v>
      </c>
      <c r="MQ470" s="15">
        <f t="shared" si="316"/>
        <v>47039241.590000011</v>
      </c>
      <c r="MR470" s="15">
        <f t="shared" si="316"/>
        <v>41680632.609999999</v>
      </c>
      <c r="MS470" s="15">
        <f t="shared" si="316"/>
        <v>890512972.68000007</v>
      </c>
      <c r="MT470" s="15">
        <f t="shared" si="316"/>
        <v>60828915.379999995</v>
      </c>
      <c r="MU470" s="15">
        <f t="shared" si="316"/>
        <v>76886788.260000005</v>
      </c>
      <c r="MV470" s="15">
        <f t="shared" si="316"/>
        <v>121254950.75999999</v>
      </c>
      <c r="MW470" s="15">
        <f t="shared" si="316"/>
        <v>95221980.86999999</v>
      </c>
      <c r="MX470" s="15">
        <f t="shared" si="316"/>
        <v>74563641.609999999</v>
      </c>
      <c r="MY470" s="15">
        <f t="shared" si="316"/>
        <v>169086968.61940002</v>
      </c>
      <c r="MZ470" s="15">
        <f t="shared" si="316"/>
        <v>130219436.67200001</v>
      </c>
      <c r="NA470" s="15">
        <f t="shared" si="316"/>
        <v>22051968.960000005</v>
      </c>
      <c r="NB470" s="15">
        <f t="shared" si="316"/>
        <v>29543436.740000002</v>
      </c>
      <c r="NC470" s="15">
        <f t="shared" si="316"/>
        <v>21343669.890000004</v>
      </c>
      <c r="ND470" s="15">
        <f t="shared" si="316"/>
        <v>1872287813.0600004</v>
      </c>
      <c r="NE470" s="15">
        <f t="shared" si="316"/>
        <v>189896573.86000001</v>
      </c>
      <c r="NF470" s="15">
        <f t="shared" si="316"/>
        <v>48492260.179999992</v>
      </c>
      <c r="NG470" s="15">
        <f t="shared" si="316"/>
        <v>618120729.79999995</v>
      </c>
      <c r="NH470" s="15">
        <f t="shared" si="316"/>
        <v>48268468.550000004</v>
      </c>
      <c r="NI470" s="15">
        <f t="shared" si="316"/>
        <v>117173230.19999999</v>
      </c>
      <c r="NJ470" s="15">
        <f t="shared" si="316"/>
        <v>288137692.15999997</v>
      </c>
      <c r="NK470" s="15">
        <f t="shared" si="316"/>
        <v>237377139.01999998</v>
      </c>
      <c r="NL470" s="15">
        <f t="shared" si="316"/>
        <v>21505182.68</v>
      </c>
      <c r="NM470" s="15">
        <f t="shared" si="316"/>
        <v>91033968.239500016</v>
      </c>
      <c r="NN470" s="15">
        <f t="shared" si="316"/>
        <v>70769823.25</v>
      </c>
      <c r="NO470" s="15">
        <f t="shared" si="316"/>
        <v>48885207.099999994</v>
      </c>
      <c r="NP470" s="15">
        <f t="shared" si="316"/>
        <v>440553135.33999997</v>
      </c>
      <c r="NQ470" s="15">
        <f t="shared" si="316"/>
        <v>63224575.979999989</v>
      </c>
      <c r="NR470" s="15">
        <f t="shared" si="316"/>
        <v>47651744.529999994</v>
      </c>
      <c r="NS470" s="15">
        <f t="shared" si="316"/>
        <v>45339373.739999995</v>
      </c>
      <c r="NT470" s="15">
        <f t="shared" si="316"/>
        <v>38226557.100000001</v>
      </c>
      <c r="NU470" s="15">
        <f t="shared" si="316"/>
        <v>16275823.289999999</v>
      </c>
      <c r="NV470" s="15">
        <f t="shared" si="316"/>
        <v>28434979.160000004</v>
      </c>
      <c r="NW470" s="15">
        <f t="shared" si="316"/>
        <v>892680801.13999987</v>
      </c>
      <c r="NX470" s="15">
        <f t="shared" si="316"/>
        <v>300681022.61000001</v>
      </c>
      <c r="NY470" s="15">
        <f t="shared" ref="NY470:QJ470" si="317">SUM(NY468:NY469)</f>
        <v>60715259.060000002</v>
      </c>
      <c r="NZ470" s="15">
        <f t="shared" si="317"/>
        <v>39448613.180000015</v>
      </c>
      <c r="OA470" s="15">
        <f t="shared" si="317"/>
        <v>52981275.370000005</v>
      </c>
      <c r="OB470" s="15">
        <f t="shared" si="317"/>
        <v>81672006.969999999</v>
      </c>
      <c r="OC470" s="15">
        <f t="shared" si="317"/>
        <v>34655759.190000005</v>
      </c>
      <c r="OD470" s="15">
        <f t="shared" si="317"/>
        <v>1086960445.1900001</v>
      </c>
      <c r="OE470" s="15">
        <f t="shared" si="317"/>
        <v>250453360.74000004</v>
      </c>
      <c r="OF470" s="15">
        <f t="shared" si="317"/>
        <v>83590064.260000005</v>
      </c>
      <c r="OG470" s="15">
        <f t="shared" si="317"/>
        <v>244713068.75999999</v>
      </c>
      <c r="OH470" s="15">
        <f t="shared" si="317"/>
        <v>72263245.329999998</v>
      </c>
      <c r="OI470" s="15">
        <f t="shared" si="317"/>
        <v>95892235.230000034</v>
      </c>
      <c r="OJ470" s="15">
        <f t="shared" si="317"/>
        <v>87617494.340000004</v>
      </c>
      <c r="OK470" s="15">
        <f t="shared" si="317"/>
        <v>35833665.990000002</v>
      </c>
      <c r="OL470" s="15">
        <f t="shared" si="317"/>
        <v>52526950.310000002</v>
      </c>
      <c r="OM470" s="15">
        <f t="shared" si="317"/>
        <v>1042801693.7</v>
      </c>
      <c r="ON470" s="15">
        <f t="shared" si="317"/>
        <v>197619338.69999996</v>
      </c>
      <c r="OO470" s="15">
        <f t="shared" si="317"/>
        <v>330337660.06000006</v>
      </c>
      <c r="OP470" s="15">
        <f t="shared" si="317"/>
        <v>111689141.97999999</v>
      </c>
      <c r="OQ470" s="15">
        <f t="shared" si="317"/>
        <v>97424669.159999996</v>
      </c>
      <c r="OR470" s="15">
        <f t="shared" si="317"/>
        <v>43571538.120000005</v>
      </c>
      <c r="OS470" s="15">
        <f t="shared" si="317"/>
        <v>517708322.52999991</v>
      </c>
      <c r="OT470" s="15">
        <f t="shared" si="317"/>
        <v>44362092.669999994</v>
      </c>
      <c r="OU470" s="15">
        <f t="shared" si="317"/>
        <v>48577684.570000008</v>
      </c>
      <c r="OV470" s="15">
        <f t="shared" si="317"/>
        <v>78205923.060000002</v>
      </c>
      <c r="OW470" s="15">
        <f t="shared" si="317"/>
        <v>78241572.610000014</v>
      </c>
      <c r="OX470" s="15">
        <f t="shared" si="317"/>
        <v>243584043.75</v>
      </c>
      <c r="OY470" s="15">
        <f t="shared" si="317"/>
        <v>54321945.420000009</v>
      </c>
      <c r="OZ470" s="15">
        <f t="shared" si="317"/>
        <v>34998266.579999998</v>
      </c>
      <c r="PA470" s="15">
        <f t="shared" si="317"/>
        <v>33933108.509999998</v>
      </c>
      <c r="PB470" s="15">
        <f t="shared" si="317"/>
        <v>757330333.38</v>
      </c>
      <c r="PC470" s="15">
        <f t="shared" si="317"/>
        <v>45866625.829999998</v>
      </c>
      <c r="PD470" s="15">
        <f t="shared" si="317"/>
        <v>149910456.69</v>
      </c>
      <c r="PE470" s="15">
        <f t="shared" si="317"/>
        <v>33000976.789999999</v>
      </c>
      <c r="PF470" s="15">
        <f t="shared" si="317"/>
        <v>105145738.75</v>
      </c>
      <c r="PG470" s="15">
        <f t="shared" si="317"/>
        <v>189569166.45999998</v>
      </c>
      <c r="PH470" s="15">
        <f t="shared" si="317"/>
        <v>52301404.349999987</v>
      </c>
      <c r="PI470" s="15">
        <f t="shared" si="317"/>
        <v>65615179.789999992</v>
      </c>
      <c r="PJ470" s="15">
        <f t="shared" si="317"/>
        <v>82413633.24000001</v>
      </c>
      <c r="PK470" s="15">
        <f t="shared" si="317"/>
        <v>64605567.909999996</v>
      </c>
      <c r="PL470" s="15">
        <f t="shared" si="317"/>
        <v>82224267.129999995</v>
      </c>
      <c r="PM470" s="15">
        <f t="shared" si="317"/>
        <v>123608152.81999998</v>
      </c>
      <c r="PN470" s="15">
        <f t="shared" si="317"/>
        <v>56358819.840000004</v>
      </c>
      <c r="PO470" s="15">
        <f t="shared" si="317"/>
        <v>210409931.28</v>
      </c>
      <c r="PP470" s="15">
        <f t="shared" si="317"/>
        <v>52410363.580000006</v>
      </c>
      <c r="PQ470" s="15">
        <f t="shared" si="317"/>
        <v>26481932.370000001</v>
      </c>
      <c r="PR470" s="15">
        <f t="shared" si="317"/>
        <v>33209194.499999996</v>
      </c>
      <c r="PS470" s="15">
        <f t="shared" si="317"/>
        <v>42654889.86999999</v>
      </c>
      <c r="PT470" s="15">
        <f t="shared" si="317"/>
        <v>2226277338.0500002</v>
      </c>
      <c r="PU470" s="15">
        <f t="shared" si="317"/>
        <v>62188142.710000001</v>
      </c>
      <c r="PV470" s="15">
        <f t="shared" si="317"/>
        <v>69268862.110000014</v>
      </c>
      <c r="PW470" s="15">
        <f t="shared" si="317"/>
        <v>93437915.709999979</v>
      </c>
      <c r="PX470" s="15">
        <f t="shared" si="317"/>
        <v>454368117.52000004</v>
      </c>
      <c r="PY470" s="15">
        <f t="shared" si="317"/>
        <v>85732404.049999997</v>
      </c>
      <c r="PZ470" s="15">
        <f t="shared" si="317"/>
        <v>154673888.44</v>
      </c>
      <c r="QA470" s="15">
        <f t="shared" si="317"/>
        <v>54665558.63000001</v>
      </c>
      <c r="QB470" s="15">
        <f t="shared" si="317"/>
        <v>173913814.92000002</v>
      </c>
      <c r="QC470" s="15">
        <f t="shared" si="317"/>
        <v>41220113.850000001</v>
      </c>
      <c r="QD470" s="15">
        <f t="shared" si="317"/>
        <v>135008215.85000002</v>
      </c>
      <c r="QE470" s="15">
        <f t="shared" si="317"/>
        <v>39881406.530000001</v>
      </c>
      <c r="QF470" s="15">
        <f t="shared" si="317"/>
        <v>56839807.980000004</v>
      </c>
      <c r="QG470" s="15">
        <f t="shared" si="317"/>
        <v>83109834.5</v>
      </c>
      <c r="QH470" s="15">
        <f t="shared" si="317"/>
        <v>92242552.800000012</v>
      </c>
      <c r="QI470" s="15">
        <f t="shared" si="317"/>
        <v>103323797.81</v>
      </c>
      <c r="QJ470" s="15">
        <f t="shared" si="317"/>
        <v>60469467.620000005</v>
      </c>
      <c r="QK470" s="15">
        <f t="shared" ref="QK470:SV470" si="318">SUM(QK468:QK469)</f>
        <v>50153393.120000005</v>
      </c>
      <c r="QL470" s="15">
        <f t="shared" si="318"/>
        <v>41488058.910000004</v>
      </c>
      <c r="QM470" s="15">
        <f t="shared" si="318"/>
        <v>152521724.66000003</v>
      </c>
      <c r="QN470" s="15">
        <f t="shared" si="318"/>
        <v>182145890.14000002</v>
      </c>
      <c r="QO470" s="15">
        <f t="shared" si="318"/>
        <v>42786724.780000016</v>
      </c>
      <c r="QP470" s="15">
        <f t="shared" si="318"/>
        <v>20295276.41</v>
      </c>
      <c r="QQ470" s="15">
        <f t="shared" si="318"/>
        <v>21397048.199999999</v>
      </c>
      <c r="QR470" s="15">
        <f t="shared" si="318"/>
        <v>22299670.359999999</v>
      </c>
      <c r="QS470" s="15">
        <f t="shared" si="318"/>
        <v>19175833.420000002</v>
      </c>
      <c r="QT470" s="15">
        <f t="shared" si="318"/>
        <v>1144395073.05</v>
      </c>
      <c r="QU470" s="15">
        <f t="shared" si="318"/>
        <v>41931313.039999999</v>
      </c>
      <c r="QV470" s="15">
        <f t="shared" si="318"/>
        <v>138677680.75</v>
      </c>
      <c r="QW470" s="15">
        <f t="shared" si="318"/>
        <v>65180026.180000007</v>
      </c>
      <c r="QX470" s="15">
        <f t="shared" si="318"/>
        <v>71786175.200000018</v>
      </c>
      <c r="QY470" s="15">
        <f t="shared" si="318"/>
        <v>156588124.26999998</v>
      </c>
      <c r="QZ470" s="15">
        <f t="shared" si="318"/>
        <v>62937736.859999985</v>
      </c>
      <c r="RA470" s="15">
        <f t="shared" si="318"/>
        <v>114620332.99000001</v>
      </c>
      <c r="RB470" s="15">
        <f t="shared" si="318"/>
        <v>126722054.00999999</v>
      </c>
      <c r="RC470" s="15">
        <f t="shared" si="318"/>
        <v>52991124.940000005</v>
      </c>
      <c r="RD470" s="15">
        <f t="shared" si="318"/>
        <v>49851643.060000002</v>
      </c>
      <c r="RE470" s="15">
        <f t="shared" si="318"/>
        <v>34456198.109999992</v>
      </c>
      <c r="RF470" s="15">
        <f t="shared" si="318"/>
        <v>28779941.690000001</v>
      </c>
      <c r="RG470" s="15">
        <f t="shared" si="318"/>
        <v>1238500218.72</v>
      </c>
      <c r="RH470" s="15">
        <f t="shared" si="318"/>
        <v>168172858.5</v>
      </c>
      <c r="RI470" s="15">
        <f t="shared" si="318"/>
        <v>65602215.269999996</v>
      </c>
      <c r="RJ470" s="15">
        <f t="shared" si="318"/>
        <v>80544373.350000009</v>
      </c>
      <c r="RK470" s="15">
        <f t="shared" si="318"/>
        <v>85055291.24000001</v>
      </c>
      <c r="RL470" s="15">
        <f t="shared" si="318"/>
        <v>90789543.960000008</v>
      </c>
      <c r="RM470" s="15">
        <f t="shared" si="318"/>
        <v>189647968.25</v>
      </c>
      <c r="RN470" s="15">
        <f t="shared" si="318"/>
        <v>54907140.049999997</v>
      </c>
      <c r="RO470" s="15">
        <f t="shared" si="318"/>
        <v>70169619</v>
      </c>
      <c r="RP470" s="15">
        <f t="shared" si="318"/>
        <v>156366893.94999999</v>
      </c>
      <c r="RQ470" s="15">
        <f t="shared" si="318"/>
        <v>198960641.80000001</v>
      </c>
      <c r="RR470" s="15">
        <f t="shared" si="318"/>
        <v>38871680.809999995</v>
      </c>
      <c r="RS470" s="15">
        <f t="shared" si="318"/>
        <v>37720151.75999999</v>
      </c>
      <c r="RT470" s="15">
        <f t="shared" si="318"/>
        <v>75548890.689999998</v>
      </c>
      <c r="RU470" s="15">
        <f t="shared" si="318"/>
        <v>40368911.619999997</v>
      </c>
      <c r="RV470" s="15">
        <f t="shared" si="318"/>
        <v>49952415.649999991</v>
      </c>
      <c r="RW470" s="15">
        <f t="shared" si="318"/>
        <v>57340891.280000001</v>
      </c>
      <c r="RX470" s="15">
        <f t="shared" si="318"/>
        <v>24600187.300000001</v>
      </c>
      <c r="RY470" s="15">
        <f t="shared" si="318"/>
        <v>20212304.949999999</v>
      </c>
      <c r="RZ470" s="15">
        <f t="shared" si="318"/>
        <v>25182963.629999999</v>
      </c>
      <c r="SA470" s="15">
        <f t="shared" si="318"/>
        <v>497944855.90999997</v>
      </c>
      <c r="SB470" s="15">
        <f t="shared" si="318"/>
        <v>69868183.280000001</v>
      </c>
      <c r="SC470" s="15">
        <f t="shared" si="318"/>
        <v>55839752.86999999</v>
      </c>
      <c r="SD470" s="15">
        <f t="shared" si="318"/>
        <v>51243144.939999998</v>
      </c>
      <c r="SE470" s="15">
        <f t="shared" si="318"/>
        <v>36654617.190000005</v>
      </c>
      <c r="SF470" s="15">
        <f t="shared" si="318"/>
        <v>61423221.729999997</v>
      </c>
      <c r="SG470" s="15">
        <f t="shared" si="318"/>
        <v>69672242.150000006</v>
      </c>
      <c r="SH470" s="15">
        <f t="shared" si="318"/>
        <v>116703001.07000001</v>
      </c>
      <c r="SI470" s="15">
        <f t="shared" si="318"/>
        <v>66725772.100000009</v>
      </c>
      <c r="SJ470" s="15">
        <f t="shared" si="318"/>
        <v>66513674.589999989</v>
      </c>
      <c r="SK470" s="15">
        <f t="shared" si="318"/>
        <v>149051417.93000001</v>
      </c>
      <c r="SL470" s="15">
        <f t="shared" si="318"/>
        <v>19776105.829999998</v>
      </c>
      <c r="SM470" s="15">
        <f t="shared" si="318"/>
        <v>366867707.8599999</v>
      </c>
      <c r="SN470" s="15">
        <f t="shared" si="318"/>
        <v>55421925.489999995</v>
      </c>
      <c r="SO470" s="15">
        <f t="shared" si="318"/>
        <v>76975280.409999996</v>
      </c>
      <c r="SP470" s="15">
        <f t="shared" si="318"/>
        <v>108132290.28</v>
      </c>
      <c r="SQ470" s="15">
        <f t="shared" si="318"/>
        <v>57070789.269999996</v>
      </c>
      <c r="SR470" s="15">
        <f t="shared" si="318"/>
        <v>56142521</v>
      </c>
      <c r="SS470" s="15">
        <f t="shared" si="318"/>
        <v>50580756.780000001</v>
      </c>
      <c r="ST470" s="15">
        <f t="shared" si="318"/>
        <v>30310059.000000004</v>
      </c>
      <c r="SU470" s="15">
        <f t="shared" si="318"/>
        <v>642814667.5999999</v>
      </c>
      <c r="SV470" s="15">
        <f t="shared" si="318"/>
        <v>46027274.61999999</v>
      </c>
      <c r="SW470" s="15">
        <f t="shared" ref="SW470:VH470" si="319">SUM(SW468:SW469)</f>
        <v>81803837.469999999</v>
      </c>
      <c r="SX470" s="15">
        <f t="shared" si="319"/>
        <v>56599608.480000004</v>
      </c>
      <c r="SY470" s="15">
        <f t="shared" si="319"/>
        <v>32803846.189999994</v>
      </c>
      <c r="SZ470" s="15">
        <f t="shared" si="319"/>
        <v>37783944.600000001</v>
      </c>
      <c r="TA470" s="15">
        <f t="shared" si="319"/>
        <v>45038739.139999993</v>
      </c>
      <c r="TB470" s="15">
        <f t="shared" si="319"/>
        <v>154166544.54000002</v>
      </c>
      <c r="TC470" s="15">
        <f t="shared" si="319"/>
        <v>41525001.579999983</v>
      </c>
      <c r="TD470" s="15">
        <f t="shared" si="319"/>
        <v>44078143.019999996</v>
      </c>
      <c r="TE470" s="15">
        <f t="shared" si="319"/>
        <v>64332585.820000015</v>
      </c>
      <c r="TF470" s="15">
        <f t="shared" si="319"/>
        <v>90629395.25999999</v>
      </c>
      <c r="TG470" s="15">
        <f t="shared" si="319"/>
        <v>47427402.529999994</v>
      </c>
      <c r="TH470" s="15">
        <f t="shared" si="319"/>
        <v>32991202.370000001</v>
      </c>
      <c r="TI470" s="15">
        <f t="shared" si="319"/>
        <v>1164489697.7300003</v>
      </c>
      <c r="TJ470" s="15">
        <f t="shared" si="319"/>
        <v>54731571.910000004</v>
      </c>
      <c r="TK470" s="15">
        <f t="shared" si="319"/>
        <v>39032724.229999997</v>
      </c>
      <c r="TL470" s="15">
        <f t="shared" si="319"/>
        <v>91515457.180000007</v>
      </c>
      <c r="TM470" s="15">
        <f t="shared" si="319"/>
        <v>86035363.719999999</v>
      </c>
      <c r="TN470" s="15">
        <f t="shared" si="319"/>
        <v>56152925.270000003</v>
      </c>
      <c r="TO470" s="15">
        <f t="shared" si="319"/>
        <v>26923306.199999999</v>
      </c>
      <c r="TP470" s="15">
        <f t="shared" si="319"/>
        <v>280256157</v>
      </c>
      <c r="TQ470" s="15">
        <f t="shared" si="319"/>
        <v>48932375.290000007</v>
      </c>
      <c r="TR470" s="15">
        <f t="shared" si="319"/>
        <v>98479025.829999998</v>
      </c>
      <c r="TS470" s="15">
        <f t="shared" si="319"/>
        <v>95923798.329999983</v>
      </c>
      <c r="TT470" s="15">
        <f t="shared" si="319"/>
        <v>48697948.439999998</v>
      </c>
      <c r="TU470" s="15">
        <f t="shared" si="319"/>
        <v>37077914.640000001</v>
      </c>
      <c r="TV470" s="15">
        <f t="shared" si="319"/>
        <v>57586756.089999989</v>
      </c>
      <c r="TW470" s="15">
        <f t="shared" si="319"/>
        <v>49237747.68999999</v>
      </c>
      <c r="TX470" s="15">
        <f t="shared" si="319"/>
        <v>45953517.920000002</v>
      </c>
      <c r="TY470" s="15">
        <f t="shared" si="319"/>
        <v>272502208.19</v>
      </c>
      <c r="TZ470" s="15">
        <f t="shared" si="319"/>
        <v>44009609.079999998</v>
      </c>
      <c r="UA470" s="15">
        <f t="shared" si="319"/>
        <v>611721414.70000005</v>
      </c>
      <c r="UB470" s="15">
        <f t="shared" si="319"/>
        <v>139317719.14000002</v>
      </c>
      <c r="UC470" s="15">
        <f t="shared" si="319"/>
        <v>45271264.640000001</v>
      </c>
      <c r="UD470" s="15">
        <f t="shared" si="319"/>
        <v>52576723.899999999</v>
      </c>
      <c r="UE470" s="15">
        <f t="shared" si="319"/>
        <v>328299783.72000003</v>
      </c>
      <c r="UF470" s="15">
        <f t="shared" si="319"/>
        <v>35286880.760000005</v>
      </c>
      <c r="UG470" s="15">
        <f t="shared" si="319"/>
        <v>24971323.149999999</v>
      </c>
      <c r="UH470" s="15">
        <f t="shared" si="319"/>
        <v>45944040.580000006</v>
      </c>
      <c r="UI470" s="15">
        <f t="shared" si="319"/>
        <v>38612154.200000003</v>
      </c>
      <c r="UJ470" s="15">
        <f t="shared" si="319"/>
        <v>383863395.64999998</v>
      </c>
      <c r="UK470" s="15">
        <f t="shared" si="319"/>
        <v>96895249.669999987</v>
      </c>
      <c r="UL470" s="15">
        <f t="shared" si="319"/>
        <v>65471339.519999996</v>
      </c>
      <c r="UM470" s="15">
        <f t="shared" si="319"/>
        <v>107523253.49000001</v>
      </c>
      <c r="UN470" s="15">
        <f t="shared" si="319"/>
        <v>68426102.200000018</v>
      </c>
      <c r="UO470" s="15">
        <f t="shared" si="319"/>
        <v>52581693.550000012</v>
      </c>
      <c r="UP470" s="15">
        <f t="shared" si="319"/>
        <v>1934943495.45</v>
      </c>
      <c r="UQ470" s="15">
        <f t="shared" si="319"/>
        <v>80418500.670000002</v>
      </c>
      <c r="UR470" s="15">
        <f t="shared" si="319"/>
        <v>73973409.769999981</v>
      </c>
      <c r="US470" s="15">
        <f t="shared" si="319"/>
        <v>329711515.93000007</v>
      </c>
      <c r="UT470" s="15">
        <f t="shared" si="319"/>
        <v>24847025.299999997</v>
      </c>
      <c r="UU470" s="15">
        <f t="shared" si="319"/>
        <v>64329541.490000017</v>
      </c>
      <c r="UV470" s="15">
        <f t="shared" si="319"/>
        <v>170312590.52000001</v>
      </c>
      <c r="UW470" s="15">
        <f t="shared" si="319"/>
        <v>43882664.330000006</v>
      </c>
      <c r="UX470" s="15">
        <f t="shared" si="319"/>
        <v>46778903.230000004</v>
      </c>
      <c r="UY470" s="15">
        <f t="shared" si="319"/>
        <v>55513091.900000006</v>
      </c>
      <c r="UZ470" s="15">
        <f t="shared" si="319"/>
        <v>81130217.379999995</v>
      </c>
      <c r="VA470" s="15">
        <f t="shared" si="319"/>
        <v>159420011.56999999</v>
      </c>
      <c r="VB470" s="15">
        <f t="shared" si="319"/>
        <v>73308309.539999992</v>
      </c>
      <c r="VC470" s="15">
        <f t="shared" si="319"/>
        <v>129475387.60999998</v>
      </c>
      <c r="VD470" s="15">
        <f t="shared" si="319"/>
        <v>38646953.320000008</v>
      </c>
      <c r="VE470" s="15">
        <f t="shared" si="319"/>
        <v>43370424.779999994</v>
      </c>
      <c r="VF470" s="15">
        <f t="shared" si="319"/>
        <v>35239513.390000001</v>
      </c>
      <c r="VG470" s="15">
        <f t="shared" si="319"/>
        <v>40762952.570000008</v>
      </c>
      <c r="VH470" s="15">
        <f t="shared" si="319"/>
        <v>182323123.54999998</v>
      </c>
      <c r="VI470" s="15">
        <f t="shared" ref="VI470:XT470" si="320">SUM(VI468:VI469)</f>
        <v>31533220.32</v>
      </c>
      <c r="VJ470" s="15">
        <f t="shared" si="320"/>
        <v>27534532.68</v>
      </c>
      <c r="VK470" s="15">
        <f t="shared" si="320"/>
        <v>21695145.560000002</v>
      </c>
      <c r="VL470" s="15">
        <f t="shared" si="320"/>
        <v>835567006.22000003</v>
      </c>
      <c r="VM470" s="15">
        <f t="shared" si="320"/>
        <v>63798776.159999989</v>
      </c>
      <c r="VN470" s="15">
        <f t="shared" si="320"/>
        <v>60207080.999999993</v>
      </c>
      <c r="VO470" s="15">
        <f t="shared" si="320"/>
        <v>99242297.76000002</v>
      </c>
      <c r="VP470" s="15">
        <f t="shared" si="320"/>
        <v>138600726.26999998</v>
      </c>
      <c r="VQ470" s="15">
        <f t="shared" si="320"/>
        <v>107193358.44</v>
      </c>
      <c r="VR470" s="15">
        <f t="shared" si="320"/>
        <v>77147407.679999977</v>
      </c>
      <c r="VS470" s="15">
        <f t="shared" si="320"/>
        <v>64497999.089999989</v>
      </c>
      <c r="VT470" s="15">
        <f t="shared" si="320"/>
        <v>57443395.61999999</v>
      </c>
      <c r="VU470" s="15">
        <f t="shared" si="320"/>
        <v>285295296.82999992</v>
      </c>
      <c r="VV470" s="15">
        <f t="shared" si="320"/>
        <v>59274786.80999998</v>
      </c>
      <c r="VW470" s="15">
        <f t="shared" si="320"/>
        <v>149571501.94999999</v>
      </c>
      <c r="VX470" s="15">
        <f t="shared" si="320"/>
        <v>62650010.539999992</v>
      </c>
      <c r="VY470" s="15">
        <f t="shared" si="320"/>
        <v>59591342.649999999</v>
      </c>
      <c r="VZ470" s="15">
        <f t="shared" si="320"/>
        <v>41291535.789999999</v>
      </c>
      <c r="WA470" s="15">
        <f t="shared" si="320"/>
        <v>2911849731.6799994</v>
      </c>
      <c r="WB470" s="15">
        <f t="shared" si="320"/>
        <v>132246560.80999999</v>
      </c>
      <c r="WC470" s="15">
        <f t="shared" si="320"/>
        <v>82280928.669999987</v>
      </c>
      <c r="WD470" s="15">
        <f t="shared" si="320"/>
        <v>63870103.169999987</v>
      </c>
      <c r="WE470" s="15">
        <f t="shared" si="320"/>
        <v>44501807.509999998</v>
      </c>
      <c r="WF470" s="15">
        <f t="shared" si="320"/>
        <v>89032338.840000004</v>
      </c>
      <c r="WG470" s="15">
        <f t="shared" si="320"/>
        <v>133246610.48999999</v>
      </c>
      <c r="WH470" s="15">
        <f t="shared" si="320"/>
        <v>139451104.74000001</v>
      </c>
      <c r="WI470" s="15">
        <f t="shared" si="320"/>
        <v>77759919.570000023</v>
      </c>
      <c r="WJ470" s="15">
        <f t="shared" si="320"/>
        <v>111324862.80999999</v>
      </c>
      <c r="WK470" s="15">
        <f t="shared" si="320"/>
        <v>64366256.230000012</v>
      </c>
      <c r="WL470" s="15">
        <f t="shared" si="320"/>
        <v>234337182.81999996</v>
      </c>
      <c r="WM470" s="15">
        <f t="shared" si="320"/>
        <v>79670185.900000006</v>
      </c>
      <c r="WN470" s="15">
        <f t="shared" si="320"/>
        <v>142875996.21000001</v>
      </c>
      <c r="WO470" s="15">
        <f t="shared" si="320"/>
        <v>202809682.26999998</v>
      </c>
      <c r="WP470" s="15">
        <f t="shared" si="320"/>
        <v>71092032.930000007</v>
      </c>
      <c r="WQ470" s="15">
        <f t="shared" si="320"/>
        <v>101606121.34000003</v>
      </c>
      <c r="WR470" s="15">
        <f t="shared" si="320"/>
        <v>106819010.30000003</v>
      </c>
      <c r="WS470" s="15">
        <f t="shared" si="320"/>
        <v>58181540.350000009</v>
      </c>
      <c r="WT470" s="15">
        <f t="shared" si="320"/>
        <v>161468964.04000002</v>
      </c>
      <c r="WU470" s="15">
        <f t="shared" si="320"/>
        <v>352378497.44999993</v>
      </c>
      <c r="WV470" s="15">
        <f t="shared" si="320"/>
        <v>71420359.999999985</v>
      </c>
      <c r="WW470" s="15">
        <f t="shared" si="320"/>
        <v>51495886.660000011</v>
      </c>
      <c r="WX470" s="15">
        <f t="shared" si="320"/>
        <v>42414283.510000005</v>
      </c>
      <c r="WY470" s="15">
        <f t="shared" si="320"/>
        <v>51908832.309999987</v>
      </c>
      <c r="WZ470" s="15">
        <f t="shared" si="320"/>
        <v>40480852.610000007</v>
      </c>
      <c r="XA470" s="15">
        <f t="shared" si="320"/>
        <v>46246114.189999998</v>
      </c>
      <c r="XB470" s="15">
        <f t="shared" si="320"/>
        <v>51416496.229999989</v>
      </c>
      <c r="XC470" s="15">
        <f t="shared" si="320"/>
        <v>302428394.34000003</v>
      </c>
      <c r="XD470" s="15">
        <f t="shared" si="320"/>
        <v>37681803.370000005</v>
      </c>
      <c r="XE470" s="15">
        <f t="shared" si="320"/>
        <v>27144190.759999998</v>
      </c>
      <c r="XF470" s="15">
        <f t="shared" si="320"/>
        <v>27399961.919999998</v>
      </c>
      <c r="XG470" s="15">
        <f t="shared" si="320"/>
        <v>27619618.440000005</v>
      </c>
      <c r="XH470" s="15">
        <f t="shared" si="320"/>
        <v>1392045870.5699999</v>
      </c>
      <c r="XI470" s="15">
        <f t="shared" si="320"/>
        <v>95694808.310000002</v>
      </c>
      <c r="XJ470" s="15">
        <f t="shared" si="320"/>
        <v>88747170.870000005</v>
      </c>
      <c r="XK470" s="15">
        <f t="shared" si="320"/>
        <v>418810655.65999997</v>
      </c>
      <c r="XL470" s="15">
        <f t="shared" si="320"/>
        <v>80433452.900000006</v>
      </c>
      <c r="XM470" s="15">
        <f t="shared" si="320"/>
        <v>100056000.91</v>
      </c>
      <c r="XN470" s="15">
        <f t="shared" si="320"/>
        <v>165954977.08000004</v>
      </c>
      <c r="XO470" s="15">
        <f t="shared" si="320"/>
        <v>69886097.090000004</v>
      </c>
      <c r="XP470" s="15">
        <f t="shared" si="320"/>
        <v>75003664.580000013</v>
      </c>
      <c r="XQ470" s="15">
        <f t="shared" si="320"/>
        <v>171326033.72</v>
      </c>
      <c r="XR470" s="15">
        <f t="shared" si="320"/>
        <v>143922869.38000005</v>
      </c>
      <c r="XS470" s="15">
        <f t="shared" si="320"/>
        <v>50407922.25</v>
      </c>
      <c r="XT470" s="15">
        <f t="shared" si="320"/>
        <v>49095031.579999998</v>
      </c>
      <c r="XU470" s="15">
        <f t="shared" ref="XU470:AAF470" si="321">SUM(XU468:XU469)</f>
        <v>59688688.75</v>
      </c>
      <c r="XV470" s="15">
        <f t="shared" si="321"/>
        <v>51368193.539999992</v>
      </c>
      <c r="XW470" s="15">
        <f t="shared" si="321"/>
        <v>44562788.38000001</v>
      </c>
      <c r="XX470" s="15">
        <f t="shared" si="321"/>
        <v>37853726.980000004</v>
      </c>
      <c r="XY470" s="15">
        <f t="shared" si="321"/>
        <v>44466660.349999994</v>
      </c>
      <c r="XZ470" s="15">
        <f t="shared" si="321"/>
        <v>40953139.329999998</v>
      </c>
      <c r="YA470" s="15">
        <f t="shared" si="321"/>
        <v>40980857.720000006</v>
      </c>
      <c r="YB470" s="15">
        <f t="shared" si="321"/>
        <v>44268841.25999999</v>
      </c>
      <c r="YC470" s="15">
        <f t="shared" si="321"/>
        <v>36192141.509999998</v>
      </c>
      <c r="YD470" s="15">
        <f t="shared" si="321"/>
        <v>36360972.219999999</v>
      </c>
      <c r="YE470" s="15">
        <f t="shared" si="321"/>
        <v>1485133896.6199999</v>
      </c>
      <c r="YF470" s="15">
        <f t="shared" si="321"/>
        <v>77048063.060000002</v>
      </c>
      <c r="YG470" s="15">
        <f t="shared" si="321"/>
        <v>143510247.38000003</v>
      </c>
      <c r="YH470" s="15">
        <f t="shared" si="321"/>
        <v>63388489.599999994</v>
      </c>
      <c r="YI470" s="15">
        <f t="shared" si="321"/>
        <v>273041740.89000005</v>
      </c>
      <c r="YJ470" s="15">
        <f t="shared" si="321"/>
        <v>96119489.560000002</v>
      </c>
      <c r="YK470" s="15">
        <f t="shared" si="321"/>
        <v>136937399.90000001</v>
      </c>
      <c r="YL470" s="15">
        <f t="shared" si="321"/>
        <v>44756011.370000005</v>
      </c>
      <c r="YM470" s="15">
        <f t="shared" si="321"/>
        <v>300998705.43999994</v>
      </c>
      <c r="YN470" s="15">
        <f t="shared" si="321"/>
        <v>187591296.76999998</v>
      </c>
      <c r="YO470" s="15">
        <f t="shared" si="321"/>
        <v>97608476.399999991</v>
      </c>
      <c r="YP470" s="15">
        <f t="shared" si="321"/>
        <v>63742911.539999992</v>
      </c>
      <c r="YQ470" s="15">
        <f t="shared" si="321"/>
        <v>59566105.899999999</v>
      </c>
      <c r="YR470" s="15">
        <f t="shared" si="321"/>
        <v>47564355.680000007</v>
      </c>
      <c r="YS470" s="15">
        <f t="shared" si="321"/>
        <v>39661257.75</v>
      </c>
      <c r="YT470" s="15">
        <f t="shared" si="321"/>
        <v>40128611.480000004</v>
      </c>
      <c r="YU470" s="15">
        <f t="shared" si="321"/>
        <v>35565077.910000011</v>
      </c>
      <c r="YV470" s="15">
        <f t="shared" si="321"/>
        <v>515304885.05000007</v>
      </c>
      <c r="YW470" s="15">
        <f t="shared" si="321"/>
        <v>60388189.700000003</v>
      </c>
      <c r="YX470" s="15">
        <f t="shared" si="321"/>
        <v>55668112.349999994</v>
      </c>
      <c r="YY470" s="15">
        <f t="shared" si="321"/>
        <v>49489421.100000009</v>
      </c>
      <c r="YZ470" s="15">
        <f t="shared" si="321"/>
        <v>57295131.460000008</v>
      </c>
      <c r="ZA470" s="15">
        <f t="shared" si="321"/>
        <v>35662499.169999994</v>
      </c>
      <c r="ZB470" s="15">
        <f t="shared" si="321"/>
        <v>46184653.010000005</v>
      </c>
      <c r="ZC470" s="15">
        <f t="shared" si="321"/>
        <v>549746261.84000015</v>
      </c>
      <c r="ZD470" s="15">
        <f t="shared" si="321"/>
        <v>40391121.000000007</v>
      </c>
      <c r="ZE470" s="15">
        <f t="shared" si="321"/>
        <v>77344684.729999989</v>
      </c>
      <c r="ZF470" s="15">
        <f t="shared" si="321"/>
        <v>73691960.530000001</v>
      </c>
      <c r="ZG470" s="15">
        <f t="shared" si="321"/>
        <v>42621812.990000002</v>
      </c>
      <c r="ZH470" s="15">
        <f t="shared" si="321"/>
        <v>57050872.760000005</v>
      </c>
      <c r="ZI470" s="15">
        <f t="shared" si="321"/>
        <v>45077470.849999994</v>
      </c>
      <c r="ZJ470" s="15">
        <f t="shared" si="321"/>
        <v>40731970.880000003</v>
      </c>
      <c r="ZK470" s="15">
        <f t="shared" si="321"/>
        <v>144808352.64000002</v>
      </c>
      <c r="ZL470" s="15">
        <f t="shared" si="321"/>
        <v>1088534415.0200005</v>
      </c>
      <c r="ZM470" s="15">
        <f t="shared" si="321"/>
        <v>53800978.969999999</v>
      </c>
      <c r="ZN470" s="15">
        <f t="shared" si="321"/>
        <v>118972812.84</v>
      </c>
      <c r="ZO470" s="15">
        <f t="shared" si="321"/>
        <v>407277597.88</v>
      </c>
      <c r="ZP470" s="15">
        <f t="shared" si="321"/>
        <v>160688803.78999996</v>
      </c>
      <c r="ZQ470" s="15">
        <f t="shared" si="321"/>
        <v>55445128.810000002</v>
      </c>
      <c r="ZR470" s="15">
        <f t="shared" si="321"/>
        <v>67004450.519999996</v>
      </c>
      <c r="ZS470" s="15">
        <f t="shared" si="321"/>
        <v>126634706.70999998</v>
      </c>
      <c r="ZT470" s="15">
        <f t="shared" si="321"/>
        <v>127276302.75000003</v>
      </c>
      <c r="ZU470" s="15">
        <f t="shared" si="321"/>
        <v>162270114.79000002</v>
      </c>
      <c r="ZV470" s="15">
        <f t="shared" si="321"/>
        <v>38128200.600000001</v>
      </c>
      <c r="ZW470" s="15">
        <f t="shared" si="321"/>
        <v>53704177.980000004</v>
      </c>
      <c r="ZX470" s="15">
        <f t="shared" si="321"/>
        <v>64481445.849999994</v>
      </c>
      <c r="ZY470" s="15">
        <f t="shared" si="321"/>
        <v>137233717.67999998</v>
      </c>
      <c r="ZZ470" s="15">
        <f t="shared" si="321"/>
        <v>58207142.290000007</v>
      </c>
      <c r="AAA470" s="15">
        <f t="shared" si="321"/>
        <v>53276283.729999997</v>
      </c>
      <c r="AAB470" s="15">
        <f t="shared" si="321"/>
        <v>58859609.679999992</v>
      </c>
      <c r="AAC470" s="15">
        <f t="shared" si="321"/>
        <v>45978339.509999998</v>
      </c>
      <c r="AAD470" s="15">
        <f t="shared" si="321"/>
        <v>48048752.039999999</v>
      </c>
      <c r="AAE470" s="15">
        <f t="shared" si="321"/>
        <v>39004206.969999999</v>
      </c>
      <c r="AAF470" s="15">
        <f t="shared" si="321"/>
        <v>33968512.949999988</v>
      </c>
      <c r="AAG470" s="15">
        <f t="shared" ref="AAG470:ACR470" si="322">SUM(AAG468:AAG469)</f>
        <v>29412862.579999994</v>
      </c>
      <c r="AAH470" s="15">
        <f t="shared" si="322"/>
        <v>568464688.09000003</v>
      </c>
      <c r="AAI470" s="15">
        <f t="shared" si="322"/>
        <v>51986426.280000001</v>
      </c>
      <c r="AAJ470" s="15">
        <f t="shared" si="322"/>
        <v>56406199.340000004</v>
      </c>
      <c r="AAK470" s="15">
        <f t="shared" si="322"/>
        <v>50621687.99000001</v>
      </c>
      <c r="AAL470" s="15">
        <f t="shared" si="322"/>
        <v>45886057.960000008</v>
      </c>
      <c r="AAM470" s="15">
        <f t="shared" si="322"/>
        <v>75257584.819999993</v>
      </c>
      <c r="AAN470" s="15">
        <f t="shared" si="322"/>
        <v>44956471.500000007</v>
      </c>
      <c r="AAO470" s="15">
        <f t="shared" si="322"/>
        <v>2111835663.8900003</v>
      </c>
      <c r="AAP470" s="15">
        <f t="shared" si="322"/>
        <v>71531057.389999986</v>
      </c>
      <c r="AAQ470" s="15">
        <f t="shared" si="322"/>
        <v>45209240.140000001</v>
      </c>
      <c r="AAR470" s="15">
        <f t="shared" si="322"/>
        <v>144342348.75000003</v>
      </c>
      <c r="AAS470" s="15">
        <f t="shared" si="322"/>
        <v>92942825.350000024</v>
      </c>
      <c r="AAT470" s="15">
        <f t="shared" si="322"/>
        <v>58233794.759999998</v>
      </c>
      <c r="AAU470" s="15">
        <f t="shared" si="322"/>
        <v>74061399.439999998</v>
      </c>
      <c r="AAV470" s="15">
        <f t="shared" si="322"/>
        <v>104096195.72999999</v>
      </c>
      <c r="AAW470" s="15">
        <f t="shared" si="322"/>
        <v>209665553.53999996</v>
      </c>
      <c r="AAX470" s="15">
        <f t="shared" si="322"/>
        <v>49806949.700000003</v>
      </c>
      <c r="AAY470" s="15">
        <f t="shared" si="322"/>
        <v>93856440.699999988</v>
      </c>
      <c r="AAZ470" s="15">
        <f t="shared" si="322"/>
        <v>325002922.38</v>
      </c>
      <c r="ABA470" s="15">
        <f t="shared" si="322"/>
        <v>173986380.07999998</v>
      </c>
      <c r="ABB470" s="15">
        <f t="shared" si="322"/>
        <v>36230111.630000003</v>
      </c>
      <c r="ABC470" s="15">
        <f t="shared" si="322"/>
        <v>58615830.450000003</v>
      </c>
      <c r="ABD470" s="15">
        <f t="shared" si="322"/>
        <v>54902085.669999994</v>
      </c>
      <c r="ABE470" s="15">
        <f t="shared" si="322"/>
        <v>33595675.539999999</v>
      </c>
      <c r="ABF470" s="15">
        <f t="shared" si="322"/>
        <v>54941828.43999999</v>
      </c>
      <c r="ABG470" s="15">
        <f t="shared" si="322"/>
        <v>37479483.340000004</v>
      </c>
      <c r="ABH470" s="15">
        <f t="shared" si="322"/>
        <v>433375324.00999999</v>
      </c>
      <c r="ABI470" s="15">
        <f t="shared" si="322"/>
        <v>333831698.38999999</v>
      </c>
      <c r="ABJ470" s="15">
        <f t="shared" si="322"/>
        <v>38867926.340000004</v>
      </c>
      <c r="ABK470" s="15">
        <f t="shared" si="322"/>
        <v>34558550.890000001</v>
      </c>
      <c r="ABL470" s="15">
        <f t="shared" si="322"/>
        <v>33126846.399999999</v>
      </c>
      <c r="ABM470" s="15">
        <f t="shared" si="322"/>
        <v>33030768.850000001</v>
      </c>
      <c r="ABN470" s="15">
        <f t="shared" si="322"/>
        <v>27899829.199999996</v>
      </c>
      <c r="ABO470" s="15">
        <f t="shared" si="322"/>
        <v>658838018.51999998</v>
      </c>
      <c r="ABP470" s="15">
        <f t="shared" si="322"/>
        <v>79699608.900000006</v>
      </c>
      <c r="ABQ470" s="15">
        <f t="shared" si="322"/>
        <v>65138782.810000002</v>
      </c>
      <c r="ABR470" s="15">
        <f t="shared" si="322"/>
        <v>99204259.890000001</v>
      </c>
      <c r="ABS470" s="15">
        <f t="shared" si="322"/>
        <v>86019697.420000002</v>
      </c>
      <c r="ABT470" s="15">
        <f t="shared" si="322"/>
        <v>66608157.230000004</v>
      </c>
      <c r="ABU470" s="15">
        <f t="shared" si="322"/>
        <v>47524423.140000001</v>
      </c>
      <c r="ABV470" s="15">
        <f t="shared" si="322"/>
        <v>65752799.469999984</v>
      </c>
      <c r="ABW470" s="15">
        <f t="shared" si="322"/>
        <v>18417552.959999997</v>
      </c>
      <c r="ABX470" s="15">
        <f t="shared" si="322"/>
        <v>623683423.3499999</v>
      </c>
      <c r="ABY470" s="15">
        <f t="shared" si="322"/>
        <v>37571693.420000002</v>
      </c>
      <c r="ABZ470" s="15">
        <f t="shared" si="322"/>
        <v>96079333.050000012</v>
      </c>
      <c r="ACA470" s="15">
        <f t="shared" si="322"/>
        <v>50527490.420000002</v>
      </c>
      <c r="ACB470" s="15">
        <f t="shared" si="322"/>
        <v>41069570.640000015</v>
      </c>
      <c r="ACC470" s="15">
        <f t="shared" si="322"/>
        <v>165387562.75999999</v>
      </c>
      <c r="ACD470" s="15">
        <f t="shared" si="322"/>
        <v>31721891.060000002</v>
      </c>
      <c r="ACE470" s="15">
        <f t="shared" si="322"/>
        <v>62378243.810000002</v>
      </c>
      <c r="ACF470" s="15">
        <f t="shared" si="322"/>
        <v>38381039.230000004</v>
      </c>
      <c r="ACG470" s="15">
        <f t="shared" si="322"/>
        <v>72838851.429999992</v>
      </c>
      <c r="ACH470" s="15">
        <f t="shared" si="322"/>
        <v>43015492.339999996</v>
      </c>
      <c r="ACI470" s="15">
        <f t="shared" si="322"/>
        <v>1429584750.9299998</v>
      </c>
      <c r="ACJ470" s="15">
        <f t="shared" si="322"/>
        <v>56685338.509999998</v>
      </c>
      <c r="ACK470" s="15">
        <f t="shared" si="322"/>
        <v>71663046.390000015</v>
      </c>
      <c r="ACL470" s="15">
        <f t="shared" si="322"/>
        <v>114999853.69</v>
      </c>
      <c r="ACM470" s="15">
        <f t="shared" si="322"/>
        <v>44293851.420000002</v>
      </c>
      <c r="ACN470" s="15">
        <f t="shared" si="322"/>
        <v>63441731.269999996</v>
      </c>
      <c r="ACO470" s="15">
        <f t="shared" si="322"/>
        <v>97779205.030000001</v>
      </c>
      <c r="ACP470" s="15">
        <f t="shared" si="322"/>
        <v>314801755.96999997</v>
      </c>
      <c r="ACQ470" s="15">
        <f t="shared" si="322"/>
        <v>392166849.36000001</v>
      </c>
      <c r="ACR470" s="15">
        <f t="shared" si="322"/>
        <v>57847893.200000003</v>
      </c>
      <c r="ACS470" s="15">
        <f t="shared" ref="ACS470:AFD470" si="323">SUM(ACS468:ACS469)</f>
        <v>75263556.240000024</v>
      </c>
      <c r="ACT470" s="15">
        <f t="shared" si="323"/>
        <v>103375652.19000001</v>
      </c>
      <c r="ACU470" s="15">
        <f t="shared" si="323"/>
        <v>84220497.469999999</v>
      </c>
      <c r="ACV470" s="15">
        <f t="shared" si="323"/>
        <v>369977080.17000002</v>
      </c>
      <c r="ACW470" s="15">
        <f t="shared" si="323"/>
        <v>74945149.00999999</v>
      </c>
      <c r="ACX470" s="15">
        <f t="shared" si="323"/>
        <v>79909460.939999968</v>
      </c>
      <c r="ACY470" s="15">
        <f t="shared" si="323"/>
        <v>50504225.07</v>
      </c>
      <c r="ACZ470" s="15">
        <f t="shared" si="323"/>
        <v>36376377.130000003</v>
      </c>
      <c r="ADA470" s="15">
        <f t="shared" si="323"/>
        <v>49475080.760000005</v>
      </c>
      <c r="ADB470" s="15">
        <f t="shared" si="323"/>
        <v>37897832.430000007</v>
      </c>
      <c r="ADC470" s="15">
        <f t="shared" si="323"/>
        <v>39162151.239999995</v>
      </c>
      <c r="ADD470" s="15">
        <f t="shared" si="323"/>
        <v>33627299.600000001</v>
      </c>
      <c r="ADE470" s="15">
        <f t="shared" si="323"/>
        <v>40266977.749999985</v>
      </c>
      <c r="ADF470" s="15">
        <f t="shared" si="323"/>
        <v>254713959.85999995</v>
      </c>
      <c r="ADG470" s="15">
        <f t="shared" si="323"/>
        <v>217628331.81999996</v>
      </c>
      <c r="ADH470" s="15">
        <f t="shared" si="323"/>
        <v>41121759.640000001</v>
      </c>
      <c r="ADI470" s="15">
        <f t="shared" si="323"/>
        <v>33812753.969999999</v>
      </c>
      <c r="ADJ470" s="15">
        <f t="shared" si="323"/>
        <v>66883067.480000004</v>
      </c>
      <c r="ADK470" s="15">
        <f t="shared" si="323"/>
        <v>20706279.91</v>
      </c>
      <c r="ADL470" s="15">
        <f t="shared" si="323"/>
        <v>52750403.440000013</v>
      </c>
      <c r="ADM470" s="15">
        <f t="shared" si="323"/>
        <v>40138902.389999993</v>
      </c>
      <c r="ADN470" s="15">
        <f t="shared" si="323"/>
        <v>51548600.179999992</v>
      </c>
      <c r="ADO470" s="15">
        <f t="shared" si="323"/>
        <v>1225101747.96</v>
      </c>
      <c r="ADP470" s="15">
        <f t="shared" si="323"/>
        <v>140499828.99000001</v>
      </c>
      <c r="ADQ470" s="15">
        <f t="shared" si="323"/>
        <v>152761652.38999999</v>
      </c>
      <c r="ADR470" s="15">
        <f t="shared" si="323"/>
        <v>68786696.209999993</v>
      </c>
      <c r="ADS470" s="15">
        <f t="shared" si="323"/>
        <v>413510121.11000001</v>
      </c>
      <c r="ADT470" s="15">
        <f t="shared" si="323"/>
        <v>29402475.269999996</v>
      </c>
      <c r="ADU470" s="15">
        <f t="shared" si="323"/>
        <v>37028716.449999996</v>
      </c>
      <c r="ADV470" s="15">
        <f t="shared" si="323"/>
        <v>59590396.060000002</v>
      </c>
      <c r="ADW470" s="15">
        <f t="shared" si="323"/>
        <v>34186030.910000004</v>
      </c>
      <c r="ADX470" s="15">
        <f t="shared" si="323"/>
        <v>21309138.289999995</v>
      </c>
      <c r="ADY470" s="15">
        <f t="shared" si="323"/>
        <v>1534813375.1400003</v>
      </c>
      <c r="ADZ470" s="15">
        <f t="shared" si="323"/>
        <v>281832056.26000005</v>
      </c>
      <c r="AEA470" s="15">
        <f t="shared" si="323"/>
        <v>221243399.67000008</v>
      </c>
      <c r="AEB470" s="15">
        <f t="shared" si="323"/>
        <v>55690635.309999995</v>
      </c>
      <c r="AEC470" s="15">
        <f t="shared" si="323"/>
        <v>70304376.350000009</v>
      </c>
      <c r="AED470" s="15">
        <f t="shared" si="323"/>
        <v>100726423.75</v>
      </c>
      <c r="AEE470" s="15">
        <f t="shared" si="323"/>
        <v>66301971.940000005</v>
      </c>
      <c r="AEF470" s="15">
        <f t="shared" si="323"/>
        <v>72506068.319999993</v>
      </c>
      <c r="AEG470" s="15">
        <f t="shared" si="323"/>
        <v>51803098.539999999</v>
      </c>
      <c r="AEH470" s="15">
        <f t="shared" si="323"/>
        <v>57874491.369999997</v>
      </c>
      <c r="AEI470" s="15">
        <f t="shared" si="323"/>
        <v>79244412.780000001</v>
      </c>
      <c r="AEJ470" s="15">
        <f t="shared" si="323"/>
        <v>164003853.24000001</v>
      </c>
      <c r="AEK470" s="15">
        <f t="shared" si="323"/>
        <v>50875504.229999997</v>
      </c>
      <c r="AEL470" s="15">
        <f t="shared" si="323"/>
        <v>74594548.340000004</v>
      </c>
      <c r="AEM470" s="15">
        <f t="shared" si="323"/>
        <v>86100700.460000008</v>
      </c>
      <c r="AEN470" s="15">
        <f t="shared" si="323"/>
        <v>105583993.31999999</v>
      </c>
      <c r="AEO470" s="15">
        <f t="shared" si="323"/>
        <v>48199930.429999992</v>
      </c>
      <c r="AEP470" s="15">
        <f t="shared" si="323"/>
        <v>139161341.39000002</v>
      </c>
      <c r="AEQ470" s="15">
        <f t="shared" si="323"/>
        <v>38310206</v>
      </c>
      <c r="AER470" s="15">
        <f t="shared" si="323"/>
        <v>124218955.36000001</v>
      </c>
      <c r="AES470" s="15">
        <f t="shared" si="323"/>
        <v>899400672.06999993</v>
      </c>
      <c r="AET470" s="15">
        <f t="shared" si="323"/>
        <v>101306902.09</v>
      </c>
      <c r="AEU470" s="15">
        <f t="shared" si="323"/>
        <v>104699139.94999999</v>
      </c>
      <c r="AEV470" s="15">
        <f t="shared" si="323"/>
        <v>73261344.470000014</v>
      </c>
      <c r="AEW470" s="15">
        <f t="shared" si="323"/>
        <v>56504256.249999993</v>
      </c>
      <c r="AEX470" s="15">
        <f t="shared" si="323"/>
        <v>162422920.96000001</v>
      </c>
      <c r="AEY470" s="15">
        <f t="shared" si="323"/>
        <v>58079785.140000015</v>
      </c>
      <c r="AEZ470" s="15">
        <f t="shared" si="323"/>
        <v>72542174.189999998</v>
      </c>
      <c r="AFA470" s="15">
        <f t="shared" si="323"/>
        <v>50661982.579999998</v>
      </c>
      <c r="AFB470" s="15">
        <f t="shared" si="323"/>
        <v>31059115.190000005</v>
      </c>
      <c r="AFC470" s="15">
        <f t="shared" si="323"/>
        <v>633829374.33000016</v>
      </c>
      <c r="AFD470" s="15">
        <f t="shared" si="323"/>
        <v>342686119.86000001</v>
      </c>
      <c r="AFE470" s="15">
        <f t="shared" ref="AFE470:AHP470" si="324">SUM(AFE468:AFE469)</f>
        <v>125113358.78999998</v>
      </c>
      <c r="AFF470" s="15">
        <f t="shared" si="324"/>
        <v>85050717.809999987</v>
      </c>
      <c r="AFG470" s="15">
        <f t="shared" si="324"/>
        <v>184572515.61999997</v>
      </c>
      <c r="AFH470" s="15">
        <f t="shared" si="324"/>
        <v>113045629.08000001</v>
      </c>
      <c r="AFI470" s="15">
        <f t="shared" si="324"/>
        <v>71510692.870000005</v>
      </c>
      <c r="AFJ470" s="15">
        <f t="shared" si="324"/>
        <v>87548249.889999986</v>
      </c>
      <c r="AFK470" s="15">
        <f t="shared" si="324"/>
        <v>50191939.920000002</v>
      </c>
      <c r="AFL470" s="15">
        <f t="shared" si="324"/>
        <v>83920625.969999984</v>
      </c>
      <c r="AFM470" s="15">
        <f t="shared" si="324"/>
        <v>83769437.599999994</v>
      </c>
      <c r="AFN470" s="15">
        <f t="shared" si="324"/>
        <v>75444234.579999998</v>
      </c>
      <c r="AFO470" s="15">
        <f t="shared" si="324"/>
        <v>99906648.639999986</v>
      </c>
      <c r="AFP470" s="15">
        <f t="shared" si="324"/>
        <v>631976685.09000003</v>
      </c>
      <c r="AFQ470" s="15">
        <f t="shared" si="324"/>
        <v>143728935.56000003</v>
      </c>
      <c r="AFR470" s="15">
        <f t="shared" si="324"/>
        <v>91475189.660000026</v>
      </c>
      <c r="AFS470" s="15">
        <f t="shared" si="324"/>
        <v>77387471.38000001</v>
      </c>
      <c r="AFT470" s="15">
        <f t="shared" si="324"/>
        <v>85612793.739999995</v>
      </c>
      <c r="AFU470" s="15">
        <f t="shared" si="324"/>
        <v>65793948.069999993</v>
      </c>
      <c r="AFV470" s="15">
        <f t="shared" si="324"/>
        <v>48513583.859999999</v>
      </c>
      <c r="AFW470" s="15">
        <f t="shared" si="324"/>
        <v>119569415.45999998</v>
      </c>
      <c r="AFX470" s="15">
        <f t="shared" si="324"/>
        <v>107362779.38</v>
      </c>
      <c r="AFY470" s="15">
        <f t="shared" si="324"/>
        <v>48784712.549999997</v>
      </c>
      <c r="AFZ470" s="15">
        <f t="shared" si="324"/>
        <v>124320270.68999997</v>
      </c>
      <c r="AGA470" s="15">
        <f t="shared" si="324"/>
        <v>55467927.219999991</v>
      </c>
      <c r="AGB470" s="15">
        <f t="shared" si="324"/>
        <v>781136220.88999999</v>
      </c>
      <c r="AGC470" s="15">
        <f t="shared" si="324"/>
        <v>65738590.730000004</v>
      </c>
      <c r="AGD470" s="15">
        <f t="shared" si="324"/>
        <v>62969836.04999999</v>
      </c>
      <c r="AGE470" s="15">
        <f t="shared" si="324"/>
        <v>54275717.910000011</v>
      </c>
      <c r="AGF470" s="15">
        <f t="shared" si="324"/>
        <v>165476866.09999996</v>
      </c>
      <c r="AGG470" s="15">
        <f t="shared" si="324"/>
        <v>61559448.169999987</v>
      </c>
      <c r="AGH470" s="15">
        <f t="shared" si="324"/>
        <v>54017131.949999988</v>
      </c>
      <c r="AGI470" s="15">
        <f t="shared" si="324"/>
        <v>54069193.379999995</v>
      </c>
      <c r="AGJ470" s="15">
        <f t="shared" si="324"/>
        <v>45944545.5</v>
      </c>
      <c r="AGK470" s="15">
        <f t="shared" si="324"/>
        <v>57583519</v>
      </c>
      <c r="AGL470" s="15">
        <f t="shared" si="324"/>
        <v>38150273.070000008</v>
      </c>
      <c r="AGM470" s="15">
        <f t="shared" si="324"/>
        <v>972411075.42000008</v>
      </c>
      <c r="AGN470" s="15">
        <f t="shared" si="324"/>
        <v>208914897.09000003</v>
      </c>
      <c r="AGO470" s="15">
        <f t="shared" si="324"/>
        <v>110795492.78999999</v>
      </c>
      <c r="AGP470" s="15">
        <f t="shared" si="324"/>
        <v>56349129.849999994</v>
      </c>
      <c r="AGQ470" s="15">
        <f t="shared" si="324"/>
        <v>150064961.40000001</v>
      </c>
      <c r="AGR470" s="15">
        <f t="shared" si="324"/>
        <v>117091541.47</v>
      </c>
      <c r="AGS470" s="15">
        <f t="shared" si="324"/>
        <v>49851035.50999999</v>
      </c>
      <c r="AGT470" s="15">
        <f t="shared" si="324"/>
        <v>55813398.549999997</v>
      </c>
      <c r="AGU470" s="15">
        <f t="shared" si="324"/>
        <v>1351085060.6400001</v>
      </c>
      <c r="AGV470" s="15">
        <f t="shared" si="324"/>
        <v>847942660.59000003</v>
      </c>
      <c r="AGW470" s="15">
        <f t="shared" si="324"/>
        <v>68542613.890000015</v>
      </c>
      <c r="AGX470" s="15">
        <f t="shared" si="324"/>
        <v>174298465.24000001</v>
      </c>
      <c r="AGY470" s="15">
        <f t="shared" si="324"/>
        <v>255336814.82999998</v>
      </c>
      <c r="AGZ470" s="15">
        <f t="shared" si="324"/>
        <v>123983801.87</v>
      </c>
      <c r="AHA470" s="15">
        <f t="shared" si="324"/>
        <v>108732872.16</v>
      </c>
      <c r="AHB470" s="15">
        <f t="shared" si="324"/>
        <v>94327311.649999991</v>
      </c>
      <c r="AHC470" s="15">
        <f t="shared" si="324"/>
        <v>35146190.5</v>
      </c>
      <c r="AHD470" s="15">
        <f t="shared" si="324"/>
        <v>93484287.510000005</v>
      </c>
      <c r="AHE470" s="15">
        <f t="shared" si="324"/>
        <v>109774460.35999998</v>
      </c>
      <c r="AHF470" s="15">
        <f t="shared" si="324"/>
        <v>52808680.180000007</v>
      </c>
      <c r="AHG470" s="15">
        <f t="shared" si="324"/>
        <v>49864350.839999989</v>
      </c>
      <c r="AHH470" s="15">
        <f t="shared" si="324"/>
        <v>62541686.020000003</v>
      </c>
      <c r="AHI470" s="15">
        <f t="shared" si="324"/>
        <v>56680399.226700008</v>
      </c>
      <c r="AHJ470" s="15">
        <f t="shared" si="324"/>
        <v>72037960.230000004</v>
      </c>
      <c r="AHK470" s="15">
        <f t="shared" si="324"/>
        <v>52789894.5</v>
      </c>
      <c r="AHL470" s="15">
        <f t="shared" si="324"/>
        <v>432948230.07999992</v>
      </c>
      <c r="AHM470" s="15">
        <f t="shared" si="324"/>
        <v>64045426.459999993</v>
      </c>
      <c r="AHN470" s="15">
        <f t="shared" si="324"/>
        <v>57545898.959999979</v>
      </c>
      <c r="AHO470" s="15">
        <f t="shared" si="324"/>
        <v>62452214.81000001</v>
      </c>
      <c r="AHP470" s="15">
        <f t="shared" si="324"/>
        <v>119213450.02000003</v>
      </c>
      <c r="AHQ470" s="15">
        <f t="shared" ref="AHQ470:AHT470" si="325">SUM(AHQ468:AHQ469)</f>
        <v>51855500.280000001</v>
      </c>
      <c r="AHR470" s="15">
        <f t="shared" si="325"/>
        <v>36720235.329999991</v>
      </c>
      <c r="AHS470" s="15"/>
      <c r="AHT470" s="15">
        <f t="shared" si="325"/>
        <v>143548447355.15604</v>
      </c>
    </row>
    <row r="471" spans="3:904" ht="18.600000000000001" thickTop="1"/>
    <row r="472" spans="3:904">
      <c r="D472" s="2">
        <f>D459+D452</f>
        <v>3645728882.3900003</v>
      </c>
      <c r="E472" s="2">
        <f t="shared" ref="E472:BP472" si="326">E459+E452</f>
        <v>144585247.35999998</v>
      </c>
      <c r="F472" s="2">
        <f t="shared" si="326"/>
        <v>201629197.29000002</v>
      </c>
      <c r="G472" s="2">
        <f t="shared" si="326"/>
        <v>64052860.540000007</v>
      </c>
      <c r="H472" s="2">
        <f t="shared" si="326"/>
        <v>291400955.53000003</v>
      </c>
      <c r="I472" s="2">
        <f t="shared" si="326"/>
        <v>116083722.57999998</v>
      </c>
      <c r="J472" s="2">
        <f t="shared" si="326"/>
        <v>277036040.94999999</v>
      </c>
      <c r="K472" s="2">
        <f t="shared" si="326"/>
        <v>137704436.53999999</v>
      </c>
      <c r="L472" s="2">
        <f t="shared" si="326"/>
        <v>120744986.75</v>
      </c>
      <c r="M472" s="2">
        <f t="shared" si="326"/>
        <v>103846714.02000001</v>
      </c>
      <c r="N472" s="2">
        <f t="shared" si="326"/>
        <v>96667730.730000004</v>
      </c>
      <c r="O472" s="2">
        <f t="shared" si="326"/>
        <v>69060471.689999998</v>
      </c>
      <c r="P472" s="2">
        <f t="shared" si="326"/>
        <v>115876319.49999999</v>
      </c>
      <c r="Q472" s="2">
        <f t="shared" si="326"/>
        <v>81372905.479999989</v>
      </c>
      <c r="R472" s="2">
        <f t="shared" si="326"/>
        <v>64590596.5</v>
      </c>
      <c r="S472" s="2">
        <f t="shared" si="326"/>
        <v>150565500.06</v>
      </c>
      <c r="T472" s="2">
        <f t="shared" si="326"/>
        <v>154971441.49000001</v>
      </c>
      <c r="U472" s="2">
        <f t="shared" si="326"/>
        <v>39699228.979999997</v>
      </c>
      <c r="V472" s="2">
        <f t="shared" si="326"/>
        <v>3965158809.0500002</v>
      </c>
      <c r="W472" s="2">
        <f t="shared" si="326"/>
        <v>384436154.00999999</v>
      </c>
      <c r="X472" s="2">
        <f t="shared" si="326"/>
        <v>97351577.919999987</v>
      </c>
      <c r="Y472" s="2">
        <f t="shared" si="326"/>
        <v>184603616.27000001</v>
      </c>
      <c r="Z472" s="2">
        <f t="shared" si="326"/>
        <v>106403186.90000002</v>
      </c>
      <c r="AA472" s="2">
        <f t="shared" si="326"/>
        <v>135551402.25</v>
      </c>
      <c r="AB472" s="2">
        <f t="shared" si="326"/>
        <v>51374205.730000004</v>
      </c>
      <c r="AC472" s="2">
        <f t="shared" si="326"/>
        <v>490484242.10000002</v>
      </c>
      <c r="AD472" s="2">
        <f t="shared" si="326"/>
        <v>149057684.47000003</v>
      </c>
      <c r="AE472" s="2">
        <f t="shared" si="326"/>
        <v>100048671.94999999</v>
      </c>
      <c r="AF472" s="2">
        <f t="shared" si="326"/>
        <v>351245304.51999998</v>
      </c>
      <c r="AG472" s="2">
        <f t="shared" si="326"/>
        <v>125903919.73999998</v>
      </c>
      <c r="AH472" s="2">
        <f t="shared" si="326"/>
        <v>382461383.38999999</v>
      </c>
      <c r="AI472" s="2">
        <f t="shared" si="326"/>
        <v>230131798.18000001</v>
      </c>
      <c r="AJ472" s="2">
        <f t="shared" si="326"/>
        <v>94963083.629999995</v>
      </c>
      <c r="AK472" s="2">
        <f t="shared" si="326"/>
        <v>66257167.980000004</v>
      </c>
      <c r="AL472" s="2">
        <f t="shared" si="326"/>
        <v>117147541.3</v>
      </c>
      <c r="AM472" s="2">
        <f t="shared" si="326"/>
        <v>113448912.18999998</v>
      </c>
      <c r="AN472" s="2">
        <f t="shared" si="326"/>
        <v>74314528.870000005</v>
      </c>
      <c r="AO472" s="2">
        <f t="shared" si="326"/>
        <v>81486408.459999993</v>
      </c>
      <c r="AP472" s="2">
        <f t="shared" si="326"/>
        <v>72717743.150000006</v>
      </c>
      <c r="AQ472" s="2">
        <f t="shared" si="326"/>
        <v>63864383.560000002</v>
      </c>
      <c r="AR472" s="2">
        <f t="shared" si="326"/>
        <v>54917236.890000001</v>
      </c>
      <c r="AS472" s="2">
        <f t="shared" si="326"/>
        <v>35416837.839999996</v>
      </c>
      <c r="AT472" s="2">
        <f t="shared" si="326"/>
        <v>865531665.66999996</v>
      </c>
      <c r="AU472" s="2">
        <f t="shared" si="326"/>
        <v>38199034.07</v>
      </c>
      <c r="AV472" s="2">
        <f t="shared" si="326"/>
        <v>41486707.020000011</v>
      </c>
      <c r="AW472" s="2">
        <f t="shared" si="326"/>
        <v>63724419.960000001</v>
      </c>
      <c r="AX472" s="2">
        <f t="shared" si="326"/>
        <v>106649825.7</v>
      </c>
      <c r="AY472" s="2">
        <f t="shared" si="326"/>
        <v>112860176.55999999</v>
      </c>
      <c r="AZ472" s="2">
        <f t="shared" si="326"/>
        <v>54715850.910000004</v>
      </c>
      <c r="BA472" s="2">
        <f t="shared" si="326"/>
        <v>49517658.809999995</v>
      </c>
      <c r="BB472" s="2">
        <f t="shared" si="326"/>
        <v>37101927.00999999</v>
      </c>
      <c r="BC472" s="2">
        <f t="shared" si="326"/>
        <v>41472955.310000002</v>
      </c>
      <c r="BD472" s="2">
        <f t="shared" si="326"/>
        <v>37801457.580000006</v>
      </c>
      <c r="BE472" s="2">
        <f t="shared" si="326"/>
        <v>32044779.34</v>
      </c>
      <c r="BF472" s="2">
        <f t="shared" si="326"/>
        <v>188494580.47999999</v>
      </c>
      <c r="BG472" s="2">
        <f t="shared" si="326"/>
        <v>31834011.969999999</v>
      </c>
      <c r="BH472" s="2">
        <f t="shared" si="326"/>
        <v>40996372.530000001</v>
      </c>
      <c r="BI472" s="2">
        <f t="shared" si="326"/>
        <v>953287271.8599999</v>
      </c>
      <c r="BJ472" s="2">
        <f t="shared" si="326"/>
        <v>655961706.62000012</v>
      </c>
      <c r="BK472" s="2">
        <f t="shared" si="326"/>
        <v>101947122.53999999</v>
      </c>
      <c r="BL472" s="2">
        <f t="shared" si="326"/>
        <v>52871003.080000006</v>
      </c>
      <c r="BM472" s="2">
        <f t="shared" si="326"/>
        <v>119472670.76999998</v>
      </c>
      <c r="BN472" s="2">
        <f t="shared" si="326"/>
        <v>98871061.960000008</v>
      </c>
      <c r="BO472" s="2">
        <f t="shared" si="326"/>
        <v>70676363.150000006</v>
      </c>
      <c r="BP472" s="2">
        <f t="shared" si="326"/>
        <v>40664878.780000001</v>
      </c>
      <c r="BQ472" s="2">
        <f t="shared" ref="BQ472:EB472" si="327">BQ459+BQ452</f>
        <v>26082662.620000005</v>
      </c>
      <c r="BR472" s="2">
        <f t="shared" si="327"/>
        <v>1509222995.3399999</v>
      </c>
      <c r="BS472" s="2">
        <f t="shared" si="327"/>
        <v>87781319.519999996</v>
      </c>
      <c r="BT472" s="2">
        <f t="shared" si="327"/>
        <v>83816221.329999983</v>
      </c>
      <c r="BU472" s="2">
        <f t="shared" si="327"/>
        <v>125086317.58</v>
      </c>
      <c r="BV472" s="2">
        <f t="shared" si="327"/>
        <v>93802074.549999997</v>
      </c>
      <c r="BW472" s="2">
        <f t="shared" si="327"/>
        <v>72614778.349999994</v>
      </c>
      <c r="BX472" s="2">
        <f t="shared" si="327"/>
        <v>53353571.570000008</v>
      </c>
      <c r="BY472" s="2">
        <f t="shared" si="327"/>
        <v>79577445.790000021</v>
      </c>
      <c r="BZ472" s="2">
        <f t="shared" si="327"/>
        <v>300878581.77999997</v>
      </c>
      <c r="CA472" s="2">
        <f t="shared" si="327"/>
        <v>75027672.290000007</v>
      </c>
      <c r="CB472" s="2">
        <f t="shared" si="327"/>
        <v>107852155.84</v>
      </c>
      <c r="CC472" s="2">
        <f t="shared" si="327"/>
        <v>238334500.17999998</v>
      </c>
      <c r="CD472" s="2">
        <f t="shared" si="327"/>
        <v>67035643.810000002</v>
      </c>
      <c r="CE472" s="2">
        <f t="shared" si="327"/>
        <v>87329479</v>
      </c>
      <c r="CF472" s="2">
        <f t="shared" si="327"/>
        <v>55461222.630000003</v>
      </c>
      <c r="CG472" s="2">
        <f t="shared" si="327"/>
        <v>2548252930.3400002</v>
      </c>
      <c r="CH472" s="2">
        <f t="shared" si="327"/>
        <v>73120659.239999995</v>
      </c>
      <c r="CI472" s="2">
        <f t="shared" si="327"/>
        <v>241302405.60999998</v>
      </c>
      <c r="CJ472" s="2">
        <f t="shared" si="327"/>
        <v>69652380.659999996</v>
      </c>
      <c r="CK472" s="2">
        <f t="shared" si="327"/>
        <v>98703763.550000012</v>
      </c>
      <c r="CL472" s="2">
        <f t="shared" si="327"/>
        <v>77479827.590000004</v>
      </c>
      <c r="CM472" s="2">
        <f t="shared" si="327"/>
        <v>78418080.909999996</v>
      </c>
      <c r="CN472" s="2">
        <f t="shared" si="327"/>
        <v>145010436.00999999</v>
      </c>
      <c r="CO472" s="2">
        <f t="shared" si="327"/>
        <v>41352630.329999998</v>
      </c>
      <c r="CP472" s="2">
        <f t="shared" si="327"/>
        <v>83121726.979999989</v>
      </c>
      <c r="CQ472" s="2">
        <f t="shared" si="327"/>
        <v>62474270.549999997</v>
      </c>
      <c r="CR472" s="2">
        <f t="shared" si="327"/>
        <v>88515498.949999988</v>
      </c>
      <c r="CS472" s="2">
        <f t="shared" si="327"/>
        <v>64984558.970000006</v>
      </c>
      <c r="CT472" s="2">
        <f t="shared" si="327"/>
        <v>973165843.60000002</v>
      </c>
      <c r="CU472" s="2">
        <f t="shared" si="327"/>
        <v>78820988.120000005</v>
      </c>
      <c r="CV472" s="2">
        <f t="shared" si="327"/>
        <v>86674415.640000001</v>
      </c>
      <c r="CW472" s="2">
        <f t="shared" si="327"/>
        <v>156230253.73000002</v>
      </c>
      <c r="CX472" s="2">
        <f t="shared" si="327"/>
        <v>61564507.849999994</v>
      </c>
      <c r="CY472" s="2">
        <f t="shared" si="327"/>
        <v>134943898.14999998</v>
      </c>
      <c r="CZ472" s="2">
        <f t="shared" si="327"/>
        <v>60888676.269999996</v>
      </c>
      <c r="DA472" s="2">
        <f t="shared" si="327"/>
        <v>39377555.939999998</v>
      </c>
      <c r="DB472" s="2">
        <f t="shared" si="327"/>
        <v>538243029.55999994</v>
      </c>
      <c r="DC472" s="2">
        <f t="shared" si="327"/>
        <v>773259985.42999995</v>
      </c>
      <c r="DD472" s="2">
        <f t="shared" si="327"/>
        <v>134010715.49000001</v>
      </c>
      <c r="DE472" s="2">
        <f t="shared" si="327"/>
        <v>109585513.03999999</v>
      </c>
      <c r="DF472" s="2">
        <f t="shared" si="327"/>
        <v>188941495.09999999</v>
      </c>
      <c r="DG472" s="2">
        <f t="shared" si="327"/>
        <v>259223166.63999999</v>
      </c>
      <c r="DH472" s="2">
        <f t="shared" si="327"/>
        <v>265659218.28</v>
      </c>
      <c r="DI472" s="2">
        <f t="shared" si="327"/>
        <v>195768460.19</v>
      </c>
      <c r="DJ472" s="2">
        <f t="shared" si="327"/>
        <v>96396585.020000011</v>
      </c>
      <c r="DK472" s="2">
        <f t="shared" si="327"/>
        <v>2667173919.3100004</v>
      </c>
      <c r="DL472" s="2">
        <f t="shared" si="327"/>
        <v>107238627.43000001</v>
      </c>
      <c r="DM472" s="2">
        <f t="shared" si="327"/>
        <v>202433119.74999997</v>
      </c>
      <c r="DN472" s="2">
        <f t="shared" si="327"/>
        <v>118536226.75</v>
      </c>
      <c r="DO472" s="2">
        <f t="shared" si="327"/>
        <v>125633500.70999999</v>
      </c>
      <c r="DP472" s="2">
        <f t="shared" si="327"/>
        <v>160163795.86000001</v>
      </c>
      <c r="DQ472" s="2">
        <f t="shared" si="327"/>
        <v>297949179.25</v>
      </c>
      <c r="DR472" s="2">
        <f t="shared" si="327"/>
        <v>91262164.340000004</v>
      </c>
      <c r="DS472" s="2">
        <f t="shared" si="327"/>
        <v>217014405.83999997</v>
      </c>
      <c r="DT472" s="2">
        <f t="shared" si="327"/>
        <v>821086888.93000007</v>
      </c>
      <c r="DU472" s="2">
        <f t="shared" si="327"/>
        <v>121699990.08000001</v>
      </c>
      <c r="DV472" s="2">
        <f t="shared" si="327"/>
        <v>357781377.75999993</v>
      </c>
      <c r="DW472" s="2">
        <f t="shared" si="327"/>
        <v>377330526.54000002</v>
      </c>
      <c r="DX472" s="2">
        <f t="shared" si="327"/>
        <v>124905337.75999999</v>
      </c>
      <c r="DY472" s="2">
        <f t="shared" si="327"/>
        <v>250257730.73000002</v>
      </c>
      <c r="DZ472" s="2">
        <f t="shared" si="327"/>
        <v>175955483.31</v>
      </c>
      <c r="EA472" s="2">
        <f t="shared" si="327"/>
        <v>49773618.829999998</v>
      </c>
      <c r="EB472" s="2">
        <f t="shared" si="327"/>
        <v>110782608.53</v>
      </c>
      <c r="EC472" s="2">
        <f t="shared" ref="EC472:GN472" si="328">EC459+EC452</f>
        <v>90000920.25</v>
      </c>
      <c r="ED472" s="2">
        <f t="shared" si="328"/>
        <v>185031269.10000002</v>
      </c>
      <c r="EE472" s="2">
        <f t="shared" si="328"/>
        <v>615106189.68999994</v>
      </c>
      <c r="EF472" s="2">
        <f t="shared" si="328"/>
        <v>582078477.71000004</v>
      </c>
      <c r="EG472" s="2">
        <f t="shared" si="328"/>
        <v>99523260.239999995</v>
      </c>
      <c r="EH472" s="2">
        <f t="shared" si="328"/>
        <v>95905847.319999993</v>
      </c>
      <c r="EI472" s="2">
        <f t="shared" si="328"/>
        <v>104252853.13</v>
      </c>
      <c r="EJ472" s="2">
        <f t="shared" si="328"/>
        <v>147449982.52000001</v>
      </c>
      <c r="EK472" s="2">
        <f t="shared" si="328"/>
        <v>182208207.78999999</v>
      </c>
      <c r="EL472" s="2">
        <f t="shared" si="328"/>
        <v>60318678.780000001</v>
      </c>
      <c r="EM472" s="2">
        <f t="shared" si="328"/>
        <v>82070623.920000017</v>
      </c>
      <c r="EN472" s="2">
        <f t="shared" si="328"/>
        <v>1500514091.03</v>
      </c>
      <c r="EO472" s="2">
        <f t="shared" si="328"/>
        <v>116574478.10000001</v>
      </c>
      <c r="EP472" s="2">
        <f t="shared" si="328"/>
        <v>111156360.56999999</v>
      </c>
      <c r="EQ472" s="2">
        <f t="shared" si="328"/>
        <v>93212547.900000006</v>
      </c>
      <c r="ER472" s="2">
        <f t="shared" si="328"/>
        <v>66419013.160000004</v>
      </c>
      <c r="ES472" s="2">
        <f t="shared" si="328"/>
        <v>51817494.879999995</v>
      </c>
      <c r="ET472" s="2">
        <f t="shared" si="328"/>
        <v>145071730.92000002</v>
      </c>
      <c r="EU472" s="2">
        <f t="shared" si="328"/>
        <v>143971996.69999999</v>
      </c>
      <c r="EV472" s="2">
        <f t="shared" si="328"/>
        <v>100559029.78999999</v>
      </c>
      <c r="EW472" s="2">
        <f t="shared" si="328"/>
        <v>752363643.50999999</v>
      </c>
      <c r="EX472" s="2">
        <f t="shared" si="328"/>
        <v>42416286.769999996</v>
      </c>
      <c r="EY472" s="2">
        <f t="shared" si="328"/>
        <v>87723434.289999992</v>
      </c>
      <c r="EZ472" s="2">
        <f t="shared" si="328"/>
        <v>117117185.19</v>
      </c>
      <c r="FA472" s="2">
        <f t="shared" si="328"/>
        <v>201143849.53000003</v>
      </c>
      <c r="FB472" s="2">
        <f t="shared" si="328"/>
        <v>161123937.09</v>
      </c>
      <c r="FC472" s="2">
        <f t="shared" si="328"/>
        <v>119337340.37000002</v>
      </c>
      <c r="FD472" s="2">
        <f t="shared" si="328"/>
        <v>88197734.060000002</v>
      </c>
      <c r="FE472" s="2">
        <f t="shared" si="328"/>
        <v>67277796.190000013</v>
      </c>
      <c r="FF472" s="2">
        <f t="shared" si="328"/>
        <v>73416642.319999993</v>
      </c>
      <c r="FG472" s="2">
        <f t="shared" si="328"/>
        <v>65548088.149999991</v>
      </c>
      <c r="FH472" s="2">
        <f t="shared" si="328"/>
        <v>74497292.489999995</v>
      </c>
      <c r="FI472" s="2">
        <f t="shared" si="328"/>
        <v>830254022.40999997</v>
      </c>
      <c r="FJ472" s="2">
        <f t="shared" si="328"/>
        <v>57782781.979999997</v>
      </c>
      <c r="FK472" s="2">
        <f t="shared" si="328"/>
        <v>62741277.459999993</v>
      </c>
      <c r="FL472" s="2">
        <f t="shared" si="328"/>
        <v>68292777.450000003</v>
      </c>
      <c r="FM472" s="2">
        <f t="shared" si="328"/>
        <v>117811847.78000002</v>
      </c>
      <c r="FN472" s="2">
        <f t="shared" si="328"/>
        <v>115261046.21000001</v>
      </c>
      <c r="FO472" s="2">
        <f t="shared" si="328"/>
        <v>36350862.320000008</v>
      </c>
      <c r="FP472" s="2">
        <f t="shared" si="328"/>
        <v>21401410.670000002</v>
      </c>
      <c r="FQ472" s="2">
        <f t="shared" si="328"/>
        <v>2655009564.6299996</v>
      </c>
      <c r="FR472" s="2">
        <f t="shared" si="328"/>
        <v>73903105.520000011</v>
      </c>
      <c r="FS472" s="2">
        <f t="shared" si="328"/>
        <v>121319013.88999999</v>
      </c>
      <c r="FT472" s="2">
        <f t="shared" si="328"/>
        <v>129497494.14000002</v>
      </c>
      <c r="FU472" s="2">
        <f t="shared" si="328"/>
        <v>197134336.97</v>
      </c>
      <c r="FV472" s="2">
        <f t="shared" si="328"/>
        <v>87642013.510000005</v>
      </c>
      <c r="FW472" s="2">
        <f t="shared" si="328"/>
        <v>196183905.84</v>
      </c>
      <c r="FX472" s="2">
        <f t="shared" si="328"/>
        <v>134283510.17000002</v>
      </c>
      <c r="FY472" s="2">
        <f t="shared" si="328"/>
        <v>134658388.51000005</v>
      </c>
      <c r="FZ472" s="2">
        <f t="shared" si="328"/>
        <v>107037446.48</v>
      </c>
      <c r="GA472" s="2">
        <f t="shared" si="328"/>
        <v>200961770.97999999</v>
      </c>
      <c r="GB472" s="2">
        <f t="shared" si="328"/>
        <v>87919470.039999992</v>
      </c>
      <c r="GC472" s="2">
        <f t="shared" si="328"/>
        <v>84280735.899999991</v>
      </c>
      <c r="GD472" s="2">
        <f t="shared" si="328"/>
        <v>54678656.079999998</v>
      </c>
      <c r="GE472" s="2">
        <f t="shared" si="328"/>
        <v>762634857.09000003</v>
      </c>
      <c r="GF472" s="2">
        <f t="shared" si="328"/>
        <v>83550653.519999996</v>
      </c>
      <c r="GG472" s="2">
        <f t="shared" si="328"/>
        <v>77709351.229999989</v>
      </c>
      <c r="GH472" s="2">
        <f t="shared" si="328"/>
        <v>165046973.33999997</v>
      </c>
      <c r="GI472" s="2">
        <f t="shared" si="328"/>
        <v>112427636.22</v>
      </c>
      <c r="GJ472" s="2">
        <f t="shared" si="328"/>
        <v>88588681.859999985</v>
      </c>
      <c r="GK472" s="2">
        <f t="shared" si="328"/>
        <v>83244409.219999999</v>
      </c>
      <c r="GL472" s="2">
        <f t="shared" si="328"/>
        <v>177415061.95999998</v>
      </c>
      <c r="GM472" s="2">
        <f t="shared" si="328"/>
        <v>74361625.459999993</v>
      </c>
      <c r="GN472" s="2">
        <f t="shared" si="328"/>
        <v>40144476.569999993</v>
      </c>
      <c r="GO472" s="2">
        <f t="shared" ref="GO472:IZ472" si="329">GO459+GO452</f>
        <v>36790850.339999996</v>
      </c>
      <c r="GP472" s="2">
        <f t="shared" si="329"/>
        <v>35766343.610000007</v>
      </c>
      <c r="GQ472" s="2">
        <f t="shared" si="329"/>
        <v>644587076.03999996</v>
      </c>
      <c r="GR472" s="2">
        <f t="shared" si="329"/>
        <v>113368914.44</v>
      </c>
      <c r="GS472" s="2">
        <f t="shared" si="329"/>
        <v>64535073.950000003</v>
      </c>
      <c r="GT472" s="2">
        <f t="shared" si="329"/>
        <v>119394904.60999998</v>
      </c>
      <c r="GU472" s="2">
        <f t="shared" si="329"/>
        <v>27408133.050000001</v>
      </c>
      <c r="GV472" s="2">
        <f t="shared" si="329"/>
        <v>133110849.06999999</v>
      </c>
      <c r="GW472" s="2">
        <f t="shared" si="329"/>
        <v>98788762.109999985</v>
      </c>
      <c r="GX472" s="2">
        <f t="shared" si="329"/>
        <v>56293187.700000003</v>
      </c>
      <c r="GY472" s="2">
        <f t="shared" si="329"/>
        <v>511342765.69</v>
      </c>
      <c r="GZ472" s="2">
        <f t="shared" si="329"/>
        <v>49539165.909999996</v>
      </c>
      <c r="HA472" s="2">
        <f t="shared" si="329"/>
        <v>123880355.67000002</v>
      </c>
      <c r="HB472" s="2">
        <f t="shared" si="329"/>
        <v>107000778.54000001</v>
      </c>
      <c r="HC472" s="2">
        <f t="shared" si="329"/>
        <v>1804332899.6300001</v>
      </c>
      <c r="HD472" s="2">
        <f t="shared" si="329"/>
        <v>249914074.49000001</v>
      </c>
      <c r="HE472" s="2">
        <f t="shared" si="329"/>
        <v>220670135.90999997</v>
      </c>
      <c r="HF472" s="2">
        <f t="shared" si="329"/>
        <v>333215956.35000002</v>
      </c>
      <c r="HG472" s="2">
        <f t="shared" si="329"/>
        <v>139514184.78</v>
      </c>
      <c r="HH472" s="2">
        <f t="shared" si="329"/>
        <v>288062906.52999997</v>
      </c>
      <c r="HI472" s="2">
        <f t="shared" si="329"/>
        <v>55250996.979999997</v>
      </c>
      <c r="HJ472" s="2">
        <f t="shared" si="329"/>
        <v>31696345.59</v>
      </c>
      <c r="HK472" s="2">
        <f t="shared" si="329"/>
        <v>952780382.74000001</v>
      </c>
      <c r="HL472" s="2">
        <f t="shared" si="329"/>
        <v>207312339.98000002</v>
      </c>
      <c r="HM472" s="2">
        <f t="shared" si="329"/>
        <v>220878180.69999999</v>
      </c>
      <c r="HN472" s="2">
        <f t="shared" si="329"/>
        <v>158552230.64999998</v>
      </c>
      <c r="HO472" s="2">
        <f t="shared" si="329"/>
        <v>88238846.859999999</v>
      </c>
      <c r="HP472" s="2">
        <f t="shared" si="329"/>
        <v>141999804.56999999</v>
      </c>
      <c r="HQ472" s="2">
        <f t="shared" si="329"/>
        <v>107919981.25</v>
      </c>
      <c r="HR472" s="2">
        <f t="shared" si="329"/>
        <v>70235491.670000002</v>
      </c>
      <c r="HS472" s="2">
        <f t="shared" si="329"/>
        <v>1041904484.5999999</v>
      </c>
      <c r="HT472" s="2">
        <f t="shared" si="329"/>
        <v>358259649.55999994</v>
      </c>
      <c r="HU472" s="2">
        <f t="shared" si="329"/>
        <v>100450234.10000001</v>
      </c>
      <c r="HV472" s="2">
        <f t="shared" si="329"/>
        <v>114794761.30999999</v>
      </c>
      <c r="HW472" s="2">
        <f t="shared" si="329"/>
        <v>72033267.269999996</v>
      </c>
      <c r="HX472" s="2">
        <f t="shared" si="329"/>
        <v>48293640.590000004</v>
      </c>
      <c r="HY472" s="2">
        <f t="shared" si="329"/>
        <v>255669538.16</v>
      </c>
      <c r="HZ472" s="2">
        <f t="shared" si="329"/>
        <v>70498650.140000001</v>
      </c>
      <c r="IA472" s="2">
        <f t="shared" si="329"/>
        <v>90329726.269999996</v>
      </c>
      <c r="IB472" s="2">
        <f t="shared" si="329"/>
        <v>103536112.14</v>
      </c>
      <c r="IC472" s="2">
        <f t="shared" si="329"/>
        <v>99389790.209999993</v>
      </c>
      <c r="ID472" s="2">
        <f t="shared" si="329"/>
        <v>151879695.95999998</v>
      </c>
      <c r="IE472" s="2">
        <f t="shared" si="329"/>
        <v>37484238.370000005</v>
      </c>
      <c r="IF472" s="2">
        <f t="shared" si="329"/>
        <v>137309920.60000002</v>
      </c>
      <c r="IG472" s="2">
        <f t="shared" si="329"/>
        <v>52577428.359999999</v>
      </c>
      <c r="IH472" s="2">
        <f t="shared" si="329"/>
        <v>39406994.370000005</v>
      </c>
      <c r="II472" s="2">
        <f t="shared" si="329"/>
        <v>942321030.27999997</v>
      </c>
      <c r="IJ472" s="2">
        <f t="shared" si="329"/>
        <v>304808215.88999999</v>
      </c>
      <c r="IK472" s="2">
        <f t="shared" si="329"/>
        <v>126612594.59</v>
      </c>
      <c r="IL472" s="2">
        <f t="shared" si="329"/>
        <v>189296493.18000001</v>
      </c>
      <c r="IM472" s="2">
        <f t="shared" si="329"/>
        <v>240392102.59</v>
      </c>
      <c r="IN472" s="2">
        <f t="shared" si="329"/>
        <v>115262679.91</v>
      </c>
      <c r="IO472" s="2">
        <f t="shared" si="329"/>
        <v>80649844.020000011</v>
      </c>
      <c r="IP472" s="2">
        <f t="shared" si="329"/>
        <v>55140097.039999999</v>
      </c>
      <c r="IQ472" s="2">
        <f t="shared" si="329"/>
        <v>96751270.409999996</v>
      </c>
      <c r="IR472" s="2">
        <f t="shared" si="329"/>
        <v>66277698.629999988</v>
      </c>
      <c r="IS472" s="2">
        <f t="shared" si="329"/>
        <v>1395400299.0899999</v>
      </c>
      <c r="IT472" s="2">
        <f t="shared" si="329"/>
        <v>462534589.71000004</v>
      </c>
      <c r="IU472" s="2">
        <f t="shared" si="329"/>
        <v>311061993.69</v>
      </c>
      <c r="IV472" s="2">
        <f t="shared" si="329"/>
        <v>154361278.68000001</v>
      </c>
      <c r="IW472" s="2">
        <f t="shared" si="329"/>
        <v>79800381.969999999</v>
      </c>
      <c r="IX472" s="2">
        <f t="shared" si="329"/>
        <v>63589777.489999995</v>
      </c>
      <c r="IY472" s="2">
        <f t="shared" si="329"/>
        <v>63175346.480799988</v>
      </c>
      <c r="IZ472" s="2">
        <f t="shared" si="329"/>
        <v>44119731.32</v>
      </c>
      <c r="JA472" s="2">
        <f t="shared" ref="JA472:LL472" si="330">JA459+JA452</f>
        <v>54068294.390000001</v>
      </c>
      <c r="JB472" s="2">
        <f t="shared" si="330"/>
        <v>97015214.579999998</v>
      </c>
      <c r="JC472" s="2">
        <f t="shared" si="330"/>
        <v>169854339.47000003</v>
      </c>
      <c r="JD472" s="2">
        <f t="shared" si="330"/>
        <v>65692045.209999993</v>
      </c>
      <c r="JE472" s="2">
        <f t="shared" si="330"/>
        <v>665528819.04999995</v>
      </c>
      <c r="JF472" s="2">
        <f t="shared" si="330"/>
        <v>233603632.84999996</v>
      </c>
      <c r="JG472" s="2">
        <f t="shared" si="330"/>
        <v>66950456.020000011</v>
      </c>
      <c r="JH472" s="2">
        <f t="shared" si="330"/>
        <v>54931465.540000007</v>
      </c>
      <c r="JI472" s="2">
        <f t="shared" si="330"/>
        <v>46891179.239999995</v>
      </c>
      <c r="JJ472" s="2">
        <f t="shared" si="330"/>
        <v>80886590.310000002</v>
      </c>
      <c r="JK472" s="2">
        <f t="shared" si="330"/>
        <v>657755072.5</v>
      </c>
      <c r="JL472" s="2">
        <f t="shared" si="330"/>
        <v>227653388.00999999</v>
      </c>
      <c r="JM472" s="2">
        <f t="shared" si="330"/>
        <v>101552300.25999999</v>
      </c>
      <c r="JN472" s="2">
        <f t="shared" si="330"/>
        <v>164891886.83999997</v>
      </c>
      <c r="JO472" s="2">
        <f t="shared" si="330"/>
        <v>66310246.169999994</v>
      </c>
      <c r="JP472" s="2">
        <f t="shared" si="330"/>
        <v>187971133.19999999</v>
      </c>
      <c r="JQ472" s="2">
        <f t="shared" si="330"/>
        <v>74307200.140000001</v>
      </c>
      <c r="JR472" s="2">
        <f t="shared" si="330"/>
        <v>1320450534.0899999</v>
      </c>
      <c r="JS472" s="2">
        <f t="shared" si="330"/>
        <v>653074840.57999992</v>
      </c>
      <c r="JT472" s="2">
        <f t="shared" si="330"/>
        <v>103616585.38999999</v>
      </c>
      <c r="JU472" s="2">
        <f t="shared" si="330"/>
        <v>48578081.980000004</v>
      </c>
      <c r="JV472" s="2">
        <f t="shared" si="330"/>
        <v>102331356.42000002</v>
      </c>
      <c r="JW472" s="2">
        <f t="shared" si="330"/>
        <v>36170627.099999994</v>
      </c>
      <c r="JX472" s="2">
        <f t="shared" si="330"/>
        <v>275160027.5</v>
      </c>
      <c r="JY472" s="2">
        <f t="shared" si="330"/>
        <v>126088076.36</v>
      </c>
      <c r="JZ472" s="2">
        <f t="shared" si="330"/>
        <v>89864248.979999989</v>
      </c>
      <c r="KA472" s="2">
        <f t="shared" si="330"/>
        <v>95383289.969999999</v>
      </c>
      <c r="KB472" s="2">
        <f t="shared" si="330"/>
        <v>95079320.430000007</v>
      </c>
      <c r="KC472" s="2">
        <f t="shared" si="330"/>
        <v>113190513.33000001</v>
      </c>
      <c r="KD472" s="2">
        <f t="shared" si="330"/>
        <v>47222427.50999999</v>
      </c>
      <c r="KE472" s="2">
        <f t="shared" si="330"/>
        <v>26074535.680000003</v>
      </c>
      <c r="KF472" s="2">
        <f t="shared" si="330"/>
        <v>62392256.470000006</v>
      </c>
      <c r="KG472" s="2">
        <f t="shared" si="330"/>
        <v>21324283.93</v>
      </c>
      <c r="KH472" s="2">
        <f t="shared" si="330"/>
        <v>1591474928.8900001</v>
      </c>
      <c r="KI472" s="2">
        <f t="shared" si="330"/>
        <v>261056448.28999996</v>
      </c>
      <c r="KJ472" s="2">
        <f t="shared" si="330"/>
        <v>138815831.87</v>
      </c>
      <c r="KK472" s="2">
        <f t="shared" si="330"/>
        <v>156819976.12</v>
      </c>
      <c r="KL472" s="2">
        <f t="shared" si="330"/>
        <v>171695756.46999997</v>
      </c>
      <c r="KM472" s="2">
        <f t="shared" si="330"/>
        <v>103838404.26999998</v>
      </c>
      <c r="KN472" s="2">
        <f t="shared" si="330"/>
        <v>332757561.19999999</v>
      </c>
      <c r="KO472" s="2">
        <f t="shared" si="330"/>
        <v>134975878.01999998</v>
      </c>
      <c r="KP472" s="2">
        <f t="shared" si="330"/>
        <v>92586192.700000003</v>
      </c>
      <c r="KQ472" s="2">
        <f t="shared" si="330"/>
        <v>529515483.46999997</v>
      </c>
      <c r="KR472" s="2">
        <f t="shared" si="330"/>
        <v>111800787.78</v>
      </c>
      <c r="KS472" s="2">
        <f t="shared" si="330"/>
        <v>116094160.18000001</v>
      </c>
      <c r="KT472" s="2">
        <f t="shared" si="330"/>
        <v>389027429.19</v>
      </c>
      <c r="KU472" s="2">
        <f t="shared" si="330"/>
        <v>105641182.17</v>
      </c>
      <c r="KV472" s="2">
        <f t="shared" si="330"/>
        <v>269407617.71999997</v>
      </c>
      <c r="KW472" s="2">
        <f t="shared" si="330"/>
        <v>912446445.57999992</v>
      </c>
      <c r="KX472" s="2">
        <f t="shared" si="330"/>
        <v>184958001.54999998</v>
      </c>
      <c r="KY472" s="2">
        <f t="shared" si="330"/>
        <v>877664273.47999978</v>
      </c>
      <c r="KZ472" s="2">
        <f t="shared" si="330"/>
        <v>139251993.91</v>
      </c>
      <c r="LA472" s="2">
        <f t="shared" si="330"/>
        <v>91597482.319999993</v>
      </c>
      <c r="LB472" s="2">
        <f t="shared" si="330"/>
        <v>229374386.08000001</v>
      </c>
      <c r="LC472" s="2">
        <f t="shared" si="330"/>
        <v>257513035.28999999</v>
      </c>
      <c r="LD472" s="2">
        <f t="shared" si="330"/>
        <v>177492072.44999999</v>
      </c>
      <c r="LE472" s="2">
        <f t="shared" si="330"/>
        <v>179230305.34</v>
      </c>
      <c r="LF472" s="2">
        <f t="shared" si="330"/>
        <v>115741405.77000001</v>
      </c>
      <c r="LG472" s="2">
        <f t="shared" si="330"/>
        <v>2154619906.8800001</v>
      </c>
      <c r="LH472" s="2">
        <f t="shared" si="330"/>
        <v>347213304.02999997</v>
      </c>
      <c r="LI472" s="2">
        <f t="shared" si="330"/>
        <v>698654471.30999994</v>
      </c>
      <c r="LJ472" s="2">
        <f t="shared" si="330"/>
        <v>632858182.58999991</v>
      </c>
      <c r="LK472" s="2">
        <f t="shared" si="330"/>
        <v>138239369.65999997</v>
      </c>
      <c r="LL472" s="2">
        <f t="shared" si="330"/>
        <v>102444262.2</v>
      </c>
      <c r="LM472" s="2">
        <f t="shared" ref="LM472:NX472" si="331">LM459+LM452</f>
        <v>66409653.439999998</v>
      </c>
      <c r="LN472" s="2">
        <f t="shared" si="331"/>
        <v>152857972.66000003</v>
      </c>
      <c r="LO472" s="2">
        <f t="shared" si="331"/>
        <v>61357709.580000006</v>
      </c>
      <c r="LP472" s="2">
        <f t="shared" si="331"/>
        <v>222095407.39999998</v>
      </c>
      <c r="LQ472" s="2">
        <f t="shared" si="331"/>
        <v>63055951.989999995</v>
      </c>
      <c r="LR472" s="2">
        <f t="shared" si="331"/>
        <v>536829880.51999992</v>
      </c>
      <c r="LS472" s="2">
        <f t="shared" si="331"/>
        <v>118677490.03999999</v>
      </c>
      <c r="LT472" s="2">
        <f t="shared" si="331"/>
        <v>80918121.50999999</v>
      </c>
      <c r="LU472" s="2">
        <f t="shared" si="331"/>
        <v>2168097177.3299999</v>
      </c>
      <c r="LV472" s="2">
        <f t="shared" si="331"/>
        <v>661957059.50999999</v>
      </c>
      <c r="LW472" s="2">
        <f t="shared" si="331"/>
        <v>1264864924.2799997</v>
      </c>
      <c r="LX472" s="2">
        <f t="shared" si="331"/>
        <v>565490611.5</v>
      </c>
      <c r="LY472" s="2">
        <f t="shared" si="331"/>
        <v>182986253.82000002</v>
      </c>
      <c r="LZ472" s="2">
        <f t="shared" si="331"/>
        <v>251609230.48000002</v>
      </c>
      <c r="MA472" s="2">
        <f t="shared" si="331"/>
        <v>158832114.84999999</v>
      </c>
      <c r="MB472" s="2">
        <f t="shared" si="331"/>
        <v>124565833.17</v>
      </c>
      <c r="MC472" s="2">
        <f t="shared" si="331"/>
        <v>136927682.44999999</v>
      </c>
      <c r="MD472" s="2">
        <f t="shared" si="331"/>
        <v>156030622.41</v>
      </c>
      <c r="ME472" s="2">
        <f t="shared" si="331"/>
        <v>268508000.97000003</v>
      </c>
      <c r="MF472" s="2">
        <f t="shared" si="331"/>
        <v>93753217.110000014</v>
      </c>
      <c r="MG472" s="2">
        <f t="shared" si="331"/>
        <v>2525160732.1700001</v>
      </c>
      <c r="MH472" s="2">
        <f t="shared" si="331"/>
        <v>120571513.59999999</v>
      </c>
      <c r="MI472" s="2">
        <f t="shared" si="331"/>
        <v>61444701.710000001</v>
      </c>
      <c r="MJ472" s="2">
        <f t="shared" si="331"/>
        <v>61928798.680000007</v>
      </c>
      <c r="MK472" s="2">
        <f t="shared" si="331"/>
        <v>57779309.979999997</v>
      </c>
      <c r="ML472" s="2">
        <f t="shared" si="331"/>
        <v>122422331.89</v>
      </c>
      <c r="MM472" s="2">
        <f t="shared" si="331"/>
        <v>68822601.579999998</v>
      </c>
      <c r="MN472" s="2">
        <f t="shared" si="331"/>
        <v>65668080.730000004</v>
      </c>
      <c r="MO472" s="2">
        <f t="shared" si="331"/>
        <v>134035061.78999999</v>
      </c>
      <c r="MP472" s="2">
        <f t="shared" si="331"/>
        <v>77912229.039999992</v>
      </c>
      <c r="MQ472" s="2">
        <f t="shared" si="331"/>
        <v>82806734.120000005</v>
      </c>
      <c r="MR472" s="2">
        <f t="shared" si="331"/>
        <v>60219191.920000002</v>
      </c>
      <c r="MS472" s="2">
        <f t="shared" si="331"/>
        <v>1504784565.8499999</v>
      </c>
      <c r="MT472" s="2">
        <f t="shared" si="331"/>
        <v>98285683.769999996</v>
      </c>
      <c r="MU472" s="2">
        <f t="shared" si="331"/>
        <v>179913493.28999999</v>
      </c>
      <c r="MV472" s="2">
        <f t="shared" si="331"/>
        <v>193220712.81000003</v>
      </c>
      <c r="MW472" s="2">
        <f t="shared" si="331"/>
        <v>153853130.88000003</v>
      </c>
      <c r="MX472" s="2">
        <f t="shared" si="331"/>
        <v>136878319.87</v>
      </c>
      <c r="MY472" s="2">
        <f t="shared" si="331"/>
        <v>364974342.45999998</v>
      </c>
      <c r="MZ472" s="2">
        <f t="shared" si="331"/>
        <v>271959624.86000001</v>
      </c>
      <c r="NA472" s="2">
        <f t="shared" si="331"/>
        <v>97229593.320000008</v>
      </c>
      <c r="NB472" s="2">
        <f t="shared" si="331"/>
        <v>49891445.369999997</v>
      </c>
      <c r="NC472" s="2">
        <f t="shared" si="331"/>
        <v>33802956.599999994</v>
      </c>
      <c r="ND472" s="2">
        <f t="shared" si="331"/>
        <v>2748666585.21</v>
      </c>
      <c r="NE472" s="2">
        <f t="shared" si="331"/>
        <v>518996465.86000001</v>
      </c>
      <c r="NF472" s="2">
        <f t="shared" si="331"/>
        <v>86384869.579999998</v>
      </c>
      <c r="NG472" s="2">
        <f t="shared" si="331"/>
        <v>1059920225.9499999</v>
      </c>
      <c r="NH472" s="2">
        <f t="shared" si="331"/>
        <v>84048445.620000005</v>
      </c>
      <c r="NI472" s="2">
        <f t="shared" si="331"/>
        <v>192329185.04000002</v>
      </c>
      <c r="NJ472" s="2">
        <f t="shared" si="331"/>
        <v>433832240.60000002</v>
      </c>
      <c r="NK472" s="2">
        <f t="shared" si="331"/>
        <v>505009956.89999998</v>
      </c>
      <c r="NL472" s="2">
        <f t="shared" si="331"/>
        <v>31000878.629999999</v>
      </c>
      <c r="NM472" s="2">
        <f t="shared" si="331"/>
        <v>248538898.89999995</v>
      </c>
      <c r="NN472" s="2">
        <f t="shared" si="331"/>
        <v>149948684.22</v>
      </c>
      <c r="NO472" s="2">
        <f t="shared" si="331"/>
        <v>98062526.11999999</v>
      </c>
      <c r="NP472" s="2">
        <f t="shared" si="331"/>
        <v>592037569.47000003</v>
      </c>
      <c r="NQ472" s="2">
        <f t="shared" si="331"/>
        <v>82994845.840000004</v>
      </c>
      <c r="NR472" s="2">
        <f t="shared" si="331"/>
        <v>77981228.680000007</v>
      </c>
      <c r="NS472" s="2">
        <f t="shared" si="331"/>
        <v>85058021.649999991</v>
      </c>
      <c r="NT472" s="2">
        <f t="shared" si="331"/>
        <v>70017542.890000001</v>
      </c>
      <c r="NU472" s="2">
        <f t="shared" si="331"/>
        <v>24689826.229999997</v>
      </c>
      <c r="NV472" s="2">
        <f t="shared" si="331"/>
        <v>42786863.190000005</v>
      </c>
      <c r="NW472" s="2">
        <f t="shared" si="331"/>
        <v>1945875221.3199997</v>
      </c>
      <c r="NX472" s="2">
        <f t="shared" si="331"/>
        <v>709334302.14999986</v>
      </c>
      <c r="NY472" s="2">
        <f t="shared" ref="NY472:QJ472" si="332">NY459+NY452</f>
        <v>113173347.41999999</v>
      </c>
      <c r="NZ472" s="2">
        <f t="shared" si="332"/>
        <v>70200410.349999994</v>
      </c>
      <c r="OA472" s="2">
        <f t="shared" si="332"/>
        <v>79280125.560000002</v>
      </c>
      <c r="OB472" s="2">
        <f t="shared" si="332"/>
        <v>146990520.05000001</v>
      </c>
      <c r="OC472" s="2">
        <f t="shared" si="332"/>
        <v>56541607.299999997</v>
      </c>
      <c r="OD472" s="2">
        <f t="shared" si="332"/>
        <v>1511144885.6700001</v>
      </c>
      <c r="OE472" s="2">
        <f t="shared" si="332"/>
        <v>352840690.95999992</v>
      </c>
      <c r="OF472" s="2">
        <f t="shared" si="332"/>
        <v>127924968.34</v>
      </c>
      <c r="OG472" s="2">
        <f t="shared" si="332"/>
        <v>385284792.05999994</v>
      </c>
      <c r="OH472" s="2">
        <f t="shared" si="332"/>
        <v>101735722.05000001</v>
      </c>
      <c r="OI472" s="2">
        <f t="shared" si="332"/>
        <v>183244236.03999999</v>
      </c>
      <c r="OJ472" s="2">
        <f t="shared" si="332"/>
        <v>293070413.39999998</v>
      </c>
      <c r="OK472" s="2">
        <f t="shared" si="332"/>
        <v>84581503.319999993</v>
      </c>
      <c r="OL472" s="2">
        <f t="shared" si="332"/>
        <v>179020703.18000001</v>
      </c>
      <c r="OM472" s="2">
        <f t="shared" si="332"/>
        <v>1589414874.2999997</v>
      </c>
      <c r="ON472" s="2">
        <f t="shared" si="332"/>
        <v>408637651.57999998</v>
      </c>
      <c r="OO472" s="2">
        <f t="shared" si="332"/>
        <v>533861449.88</v>
      </c>
      <c r="OP472" s="2">
        <f t="shared" si="332"/>
        <v>314110064.43000001</v>
      </c>
      <c r="OQ472" s="2">
        <f t="shared" si="332"/>
        <v>172171615.61999997</v>
      </c>
      <c r="OR472" s="2">
        <f t="shared" si="332"/>
        <v>82743044.069999993</v>
      </c>
      <c r="OS472" s="2">
        <f t="shared" si="332"/>
        <v>878788896.91999996</v>
      </c>
      <c r="OT472" s="2">
        <f t="shared" si="332"/>
        <v>112975467.44</v>
      </c>
      <c r="OU472" s="2">
        <f t="shared" si="332"/>
        <v>108019616.19999999</v>
      </c>
      <c r="OV472" s="2">
        <f t="shared" si="332"/>
        <v>143126425.70999998</v>
      </c>
      <c r="OW472" s="2">
        <f t="shared" si="332"/>
        <v>156790003.61999997</v>
      </c>
      <c r="OX472" s="2">
        <f t="shared" si="332"/>
        <v>452350791.45999998</v>
      </c>
      <c r="OY472" s="2">
        <f t="shared" si="332"/>
        <v>93786823.030000001</v>
      </c>
      <c r="OZ472" s="2">
        <f t="shared" si="332"/>
        <v>82949833</v>
      </c>
      <c r="PA472" s="2">
        <f t="shared" si="332"/>
        <v>75570429.210000008</v>
      </c>
      <c r="PB472" s="2">
        <f t="shared" si="332"/>
        <v>983695955.97000015</v>
      </c>
      <c r="PC472" s="2">
        <f t="shared" si="332"/>
        <v>92600419.730000004</v>
      </c>
      <c r="PD472" s="2">
        <f t="shared" si="332"/>
        <v>231572607.74000001</v>
      </c>
      <c r="PE472" s="2">
        <f t="shared" si="332"/>
        <v>41394561.340000004</v>
      </c>
      <c r="PF472" s="2">
        <f t="shared" si="332"/>
        <v>147680769.24000001</v>
      </c>
      <c r="PG472" s="2">
        <f t="shared" si="332"/>
        <v>312928296.22999996</v>
      </c>
      <c r="PH472" s="2">
        <f t="shared" si="332"/>
        <v>87145054.010000005</v>
      </c>
      <c r="PI472" s="2">
        <f t="shared" si="332"/>
        <v>89386276.920000002</v>
      </c>
      <c r="PJ472" s="2">
        <f t="shared" si="332"/>
        <v>116087367.32000002</v>
      </c>
      <c r="PK472" s="2">
        <f t="shared" si="332"/>
        <v>83890358.540000021</v>
      </c>
      <c r="PL472" s="2">
        <f t="shared" si="332"/>
        <v>128986364.12</v>
      </c>
      <c r="PM472" s="2">
        <f t="shared" si="332"/>
        <v>173499288.77000001</v>
      </c>
      <c r="PN472" s="2">
        <f t="shared" si="332"/>
        <v>72905546.050000012</v>
      </c>
      <c r="PO472" s="2">
        <f t="shared" si="332"/>
        <v>290549412.33999997</v>
      </c>
      <c r="PP472" s="2">
        <f t="shared" si="332"/>
        <v>70027433.329999998</v>
      </c>
      <c r="PQ472" s="2">
        <f t="shared" si="332"/>
        <v>46045266.409999996</v>
      </c>
      <c r="PR472" s="2">
        <f t="shared" si="332"/>
        <v>54181757.629999995</v>
      </c>
      <c r="PS472" s="2">
        <f t="shared" si="332"/>
        <v>65056836.799999997</v>
      </c>
      <c r="PT472" s="2">
        <f t="shared" si="332"/>
        <v>2338898099.6100001</v>
      </c>
      <c r="PU472" s="2">
        <f t="shared" si="332"/>
        <v>93106099.560000002</v>
      </c>
      <c r="PV472" s="2">
        <f t="shared" si="332"/>
        <v>97757147.50999999</v>
      </c>
      <c r="PW472" s="2">
        <f t="shared" si="332"/>
        <v>190698612.28</v>
      </c>
      <c r="PX472" s="2">
        <f t="shared" si="332"/>
        <v>623602395.06999981</v>
      </c>
      <c r="PY472" s="2">
        <f t="shared" si="332"/>
        <v>135974829.99000001</v>
      </c>
      <c r="PZ472" s="2">
        <f t="shared" si="332"/>
        <v>413950973.88999999</v>
      </c>
      <c r="QA472" s="2">
        <f t="shared" si="332"/>
        <v>99869092.449999988</v>
      </c>
      <c r="QB472" s="2">
        <f t="shared" si="332"/>
        <v>250212992.05000001</v>
      </c>
      <c r="QC472" s="2">
        <f t="shared" si="332"/>
        <v>54288524.689999998</v>
      </c>
      <c r="QD472" s="2">
        <f t="shared" si="332"/>
        <v>307919818.66999996</v>
      </c>
      <c r="QE472" s="2">
        <f t="shared" si="332"/>
        <v>70839057.620000005</v>
      </c>
      <c r="QF472" s="2">
        <f t="shared" si="332"/>
        <v>101581827.34999999</v>
      </c>
      <c r="QG472" s="2">
        <f t="shared" si="332"/>
        <v>138700890.16</v>
      </c>
      <c r="QH472" s="2">
        <f t="shared" si="332"/>
        <v>148763275.5</v>
      </c>
      <c r="QI472" s="2">
        <f t="shared" si="332"/>
        <v>138978949.47</v>
      </c>
      <c r="QJ472" s="2">
        <f t="shared" si="332"/>
        <v>81874788.079999998</v>
      </c>
      <c r="QK472" s="2">
        <f t="shared" ref="QK472:SV472" si="333">QK459+QK452</f>
        <v>86479774.269999996</v>
      </c>
      <c r="QL472" s="2">
        <f t="shared" si="333"/>
        <v>53875518.020000003</v>
      </c>
      <c r="QM472" s="2">
        <f t="shared" si="333"/>
        <v>231852532.37</v>
      </c>
      <c r="QN472" s="2">
        <f t="shared" si="333"/>
        <v>308995950.75999999</v>
      </c>
      <c r="QO472" s="2">
        <f t="shared" si="333"/>
        <v>65153714.939999998</v>
      </c>
      <c r="QP472" s="2">
        <f t="shared" si="333"/>
        <v>38327720.030000001</v>
      </c>
      <c r="QQ472" s="2">
        <f t="shared" si="333"/>
        <v>30304728.839999996</v>
      </c>
      <c r="QR472" s="2">
        <f t="shared" si="333"/>
        <v>48647801.299999997</v>
      </c>
      <c r="QS472" s="2">
        <f t="shared" si="333"/>
        <v>31657428.899999999</v>
      </c>
      <c r="QT472" s="2">
        <f t="shared" si="333"/>
        <v>1574566587.1199999</v>
      </c>
      <c r="QU472" s="2">
        <f t="shared" si="333"/>
        <v>56056040.760000005</v>
      </c>
      <c r="QV472" s="2">
        <f t="shared" si="333"/>
        <v>311467687.13</v>
      </c>
      <c r="QW472" s="2">
        <f t="shared" si="333"/>
        <v>88910893.079999983</v>
      </c>
      <c r="QX472" s="2">
        <f t="shared" si="333"/>
        <v>92119807.229999989</v>
      </c>
      <c r="QY472" s="2">
        <f t="shared" si="333"/>
        <v>224540142.25000003</v>
      </c>
      <c r="QZ472" s="2">
        <f t="shared" si="333"/>
        <v>86333375.969999999</v>
      </c>
      <c r="RA472" s="2">
        <f t="shared" si="333"/>
        <v>149845660.94</v>
      </c>
      <c r="RB472" s="2">
        <f t="shared" si="333"/>
        <v>157837336.94999999</v>
      </c>
      <c r="RC472" s="2">
        <f t="shared" si="333"/>
        <v>71872246.430000007</v>
      </c>
      <c r="RD472" s="2">
        <f t="shared" si="333"/>
        <v>67096920.640000001</v>
      </c>
      <c r="RE472" s="2">
        <f t="shared" si="333"/>
        <v>74283132.819999993</v>
      </c>
      <c r="RF472" s="2">
        <f t="shared" si="333"/>
        <v>46310461.600000009</v>
      </c>
      <c r="RG472" s="2">
        <f t="shared" si="333"/>
        <v>1638597384.3000004</v>
      </c>
      <c r="RH472" s="2">
        <f t="shared" si="333"/>
        <v>237552906.78</v>
      </c>
      <c r="RI472" s="2">
        <f t="shared" si="333"/>
        <v>101655038.93000001</v>
      </c>
      <c r="RJ472" s="2">
        <f t="shared" si="333"/>
        <v>124482478.03999998</v>
      </c>
      <c r="RK472" s="2">
        <f t="shared" si="333"/>
        <v>128569245.36</v>
      </c>
      <c r="RL472" s="2">
        <f t="shared" si="333"/>
        <v>160474206.41999999</v>
      </c>
      <c r="RM472" s="2">
        <f t="shared" si="333"/>
        <v>305900053.60000002</v>
      </c>
      <c r="RN472" s="2">
        <f t="shared" si="333"/>
        <v>115380550.48999999</v>
      </c>
      <c r="RO472" s="2">
        <f t="shared" si="333"/>
        <v>124840538.51000001</v>
      </c>
      <c r="RP472" s="2">
        <f t="shared" si="333"/>
        <v>239298325.89000002</v>
      </c>
      <c r="RQ472" s="2">
        <f t="shared" si="333"/>
        <v>366573857.62</v>
      </c>
      <c r="RR472" s="2">
        <f t="shared" si="333"/>
        <v>45213091.519999996</v>
      </c>
      <c r="RS472" s="2">
        <f t="shared" si="333"/>
        <v>53599958.380000003</v>
      </c>
      <c r="RT472" s="2">
        <f t="shared" si="333"/>
        <v>129871168.27</v>
      </c>
      <c r="RU472" s="2">
        <f t="shared" si="333"/>
        <v>57305840.289999992</v>
      </c>
      <c r="RV472" s="2">
        <f t="shared" si="333"/>
        <v>75501912.900000006</v>
      </c>
      <c r="RW472" s="2">
        <f t="shared" si="333"/>
        <v>105390091.31999999</v>
      </c>
      <c r="RX472" s="2">
        <f t="shared" si="333"/>
        <v>47421077.890000001</v>
      </c>
      <c r="RY472" s="2">
        <f t="shared" si="333"/>
        <v>32471492.370000005</v>
      </c>
      <c r="RZ472" s="2">
        <f t="shared" si="333"/>
        <v>46999568.450000003</v>
      </c>
      <c r="SA472" s="2">
        <f t="shared" si="333"/>
        <v>641586956.16000009</v>
      </c>
      <c r="SB472" s="2">
        <f t="shared" si="333"/>
        <v>116829182.91000001</v>
      </c>
      <c r="SC472" s="2">
        <f t="shared" si="333"/>
        <v>83461632.650000006</v>
      </c>
      <c r="SD472" s="2">
        <f t="shared" si="333"/>
        <v>80754346.310000002</v>
      </c>
      <c r="SE472" s="2">
        <f t="shared" si="333"/>
        <v>56585127.910000011</v>
      </c>
      <c r="SF472" s="2">
        <f t="shared" si="333"/>
        <v>86747237.079999998</v>
      </c>
      <c r="SG472" s="2">
        <f t="shared" si="333"/>
        <v>110882836.63000003</v>
      </c>
      <c r="SH472" s="2">
        <f t="shared" si="333"/>
        <v>153831324.21000001</v>
      </c>
      <c r="SI472" s="2">
        <f t="shared" si="333"/>
        <v>94841591.969999999</v>
      </c>
      <c r="SJ472" s="2">
        <f t="shared" si="333"/>
        <v>101472931.64</v>
      </c>
      <c r="SK472" s="2">
        <f t="shared" si="333"/>
        <v>198253901.75999999</v>
      </c>
      <c r="SL472" s="2">
        <f t="shared" si="333"/>
        <v>43574892.340000004</v>
      </c>
      <c r="SM472" s="2">
        <f t="shared" si="333"/>
        <v>448831883.91000009</v>
      </c>
      <c r="SN472" s="2">
        <f t="shared" si="333"/>
        <v>97627365.73999998</v>
      </c>
      <c r="SO472" s="2">
        <f t="shared" si="333"/>
        <v>131082596.55</v>
      </c>
      <c r="SP472" s="2">
        <f t="shared" si="333"/>
        <v>172912323.56</v>
      </c>
      <c r="SQ472" s="2">
        <f t="shared" si="333"/>
        <v>96980455.699999988</v>
      </c>
      <c r="SR472" s="2">
        <f t="shared" si="333"/>
        <v>94819453.969999999</v>
      </c>
      <c r="SS472" s="2">
        <f t="shared" si="333"/>
        <v>85119773.479999989</v>
      </c>
      <c r="ST472" s="2">
        <f t="shared" si="333"/>
        <v>50365058.770000003</v>
      </c>
      <c r="SU472" s="2">
        <f t="shared" si="333"/>
        <v>691757020.98000002</v>
      </c>
      <c r="SV472" s="2">
        <f t="shared" si="333"/>
        <v>75965210.810000002</v>
      </c>
      <c r="SW472" s="2">
        <f t="shared" ref="SW472:VH472" si="334">SW459+SW452</f>
        <v>190791993.12</v>
      </c>
      <c r="SX472" s="2">
        <f t="shared" si="334"/>
        <v>93152587.870000005</v>
      </c>
      <c r="SY472" s="2">
        <f t="shared" si="334"/>
        <v>41238691.030000009</v>
      </c>
      <c r="SZ472" s="2">
        <f t="shared" si="334"/>
        <v>57815269.5</v>
      </c>
      <c r="TA472" s="2">
        <f t="shared" si="334"/>
        <v>81871291.189999998</v>
      </c>
      <c r="TB472" s="2">
        <f t="shared" si="334"/>
        <v>211921807.25999999</v>
      </c>
      <c r="TC472" s="2">
        <f t="shared" si="334"/>
        <v>64811477.460000008</v>
      </c>
      <c r="TD472" s="2">
        <f t="shared" si="334"/>
        <v>75566073.449999988</v>
      </c>
      <c r="TE472" s="2">
        <f t="shared" si="334"/>
        <v>95387369.480000019</v>
      </c>
      <c r="TF472" s="2">
        <f t="shared" si="334"/>
        <v>124058432.75</v>
      </c>
      <c r="TG472" s="2">
        <f t="shared" si="334"/>
        <v>79370258.310000002</v>
      </c>
      <c r="TH472" s="2">
        <f t="shared" si="334"/>
        <v>53063000.700000003</v>
      </c>
      <c r="TI472" s="2">
        <f t="shared" si="334"/>
        <v>1549105664.1499999</v>
      </c>
      <c r="TJ472" s="2">
        <f t="shared" si="334"/>
        <v>91831928.019999996</v>
      </c>
      <c r="TK472" s="2">
        <f t="shared" si="334"/>
        <v>62591995.649999991</v>
      </c>
      <c r="TL472" s="2">
        <f t="shared" si="334"/>
        <v>139372023.31</v>
      </c>
      <c r="TM472" s="2">
        <f t="shared" si="334"/>
        <v>143012159.12</v>
      </c>
      <c r="TN472" s="2">
        <f t="shared" si="334"/>
        <v>78636853.960000008</v>
      </c>
      <c r="TO472" s="2">
        <f t="shared" si="334"/>
        <v>42256673.390000001</v>
      </c>
      <c r="TP472" s="2">
        <f t="shared" si="334"/>
        <v>344851500.81000006</v>
      </c>
      <c r="TQ472" s="2">
        <f t="shared" si="334"/>
        <v>103860076.5</v>
      </c>
      <c r="TR472" s="2">
        <f t="shared" si="334"/>
        <v>124466157.56</v>
      </c>
      <c r="TS472" s="2">
        <f t="shared" si="334"/>
        <v>160757784.98000002</v>
      </c>
      <c r="TT472" s="2">
        <f t="shared" si="334"/>
        <v>69949409.170000002</v>
      </c>
      <c r="TU472" s="2">
        <f t="shared" si="334"/>
        <v>50068931.550000004</v>
      </c>
      <c r="TV472" s="2">
        <f t="shared" si="334"/>
        <v>80606200.430000007</v>
      </c>
      <c r="TW472" s="2">
        <f t="shared" si="334"/>
        <v>77811327.189999998</v>
      </c>
      <c r="TX472" s="2">
        <f t="shared" si="334"/>
        <v>74257510.200000003</v>
      </c>
      <c r="TY472" s="2">
        <f t="shared" si="334"/>
        <v>390866011.14999998</v>
      </c>
      <c r="TZ472" s="2">
        <f t="shared" si="334"/>
        <v>71928507.409999996</v>
      </c>
      <c r="UA472" s="2">
        <f t="shared" si="334"/>
        <v>737013532.60000002</v>
      </c>
      <c r="UB472" s="2">
        <f t="shared" si="334"/>
        <v>224576675.36999997</v>
      </c>
      <c r="UC472" s="2">
        <f t="shared" si="334"/>
        <v>68847975.549999997</v>
      </c>
      <c r="UD472" s="2">
        <f t="shared" si="334"/>
        <v>79329775.090000004</v>
      </c>
      <c r="UE472" s="2">
        <f t="shared" si="334"/>
        <v>468271946.88</v>
      </c>
      <c r="UF472" s="2">
        <f t="shared" si="334"/>
        <v>64125191.849999994</v>
      </c>
      <c r="UG472" s="2">
        <f t="shared" si="334"/>
        <v>42695699.229999997</v>
      </c>
      <c r="UH472" s="2">
        <f t="shared" si="334"/>
        <v>58477799.060000002</v>
      </c>
      <c r="UI472" s="2">
        <f t="shared" si="334"/>
        <v>60107081.470000006</v>
      </c>
      <c r="UJ472" s="2">
        <f t="shared" si="334"/>
        <v>599961231.63999999</v>
      </c>
      <c r="UK472" s="2">
        <f t="shared" si="334"/>
        <v>160285450.35000002</v>
      </c>
      <c r="UL472" s="2">
        <f t="shared" si="334"/>
        <v>110100030.83999999</v>
      </c>
      <c r="UM472" s="2">
        <f t="shared" si="334"/>
        <v>157979667.95999998</v>
      </c>
      <c r="UN472" s="2">
        <f t="shared" si="334"/>
        <v>136868698.84999999</v>
      </c>
      <c r="UO472" s="2">
        <f t="shared" si="334"/>
        <v>82018947.349999994</v>
      </c>
      <c r="UP472" s="2">
        <f t="shared" si="334"/>
        <v>2919449444.8899999</v>
      </c>
      <c r="UQ472" s="2">
        <f t="shared" si="334"/>
        <v>123486307.34999999</v>
      </c>
      <c r="UR472" s="2">
        <f t="shared" si="334"/>
        <v>130382769.23000002</v>
      </c>
      <c r="US472" s="2">
        <f t="shared" si="334"/>
        <v>480052945.29999995</v>
      </c>
      <c r="UT472" s="2">
        <f t="shared" si="334"/>
        <v>53315673.200000003</v>
      </c>
      <c r="UU472" s="2">
        <f t="shared" si="334"/>
        <v>88952785.719999999</v>
      </c>
      <c r="UV472" s="2">
        <f t="shared" si="334"/>
        <v>271005678.70999998</v>
      </c>
      <c r="UW472" s="2">
        <f t="shared" si="334"/>
        <v>65062878.140000001</v>
      </c>
      <c r="UX472" s="2">
        <f t="shared" si="334"/>
        <v>66044879.639999993</v>
      </c>
      <c r="UY472" s="2">
        <f t="shared" si="334"/>
        <v>100574971.05</v>
      </c>
      <c r="UZ472" s="2">
        <f t="shared" si="334"/>
        <v>133519178.27</v>
      </c>
      <c r="VA472" s="2">
        <f t="shared" si="334"/>
        <v>249019494.75</v>
      </c>
      <c r="VB472" s="2">
        <f t="shared" si="334"/>
        <v>135901666.88</v>
      </c>
      <c r="VC472" s="2">
        <f t="shared" si="334"/>
        <v>199132555.81999999</v>
      </c>
      <c r="VD472" s="2">
        <f t="shared" si="334"/>
        <v>66683912.550000012</v>
      </c>
      <c r="VE472" s="2">
        <f t="shared" si="334"/>
        <v>57390259.409999996</v>
      </c>
      <c r="VF472" s="2">
        <f t="shared" si="334"/>
        <v>54805626.409999996</v>
      </c>
      <c r="VG472" s="2">
        <f t="shared" si="334"/>
        <v>62120476.400000006</v>
      </c>
      <c r="VH472" s="2">
        <f t="shared" si="334"/>
        <v>298804635.69000006</v>
      </c>
      <c r="VI472" s="2">
        <f t="shared" ref="VI472:XT472" si="335">VI459+VI452</f>
        <v>49943523.619999997</v>
      </c>
      <c r="VJ472" s="2">
        <f t="shared" si="335"/>
        <v>57173114.089999989</v>
      </c>
      <c r="VK472" s="2">
        <f t="shared" si="335"/>
        <v>39184946.340000004</v>
      </c>
      <c r="VL472" s="2">
        <f t="shared" si="335"/>
        <v>1213574898.52</v>
      </c>
      <c r="VM472" s="2">
        <f t="shared" si="335"/>
        <v>107537672.06</v>
      </c>
      <c r="VN472" s="2">
        <f t="shared" si="335"/>
        <v>94251669.140000001</v>
      </c>
      <c r="VO472" s="2">
        <f t="shared" si="335"/>
        <v>195863996.43000001</v>
      </c>
      <c r="VP472" s="2">
        <f t="shared" si="335"/>
        <v>216585893.53</v>
      </c>
      <c r="VQ472" s="2">
        <f t="shared" si="335"/>
        <v>155615409.93000001</v>
      </c>
      <c r="VR472" s="2">
        <f t="shared" si="335"/>
        <v>125690276.74000001</v>
      </c>
      <c r="VS472" s="2">
        <f t="shared" si="335"/>
        <v>112123795.03</v>
      </c>
      <c r="VT472" s="2">
        <f t="shared" si="335"/>
        <v>113951455.72000001</v>
      </c>
      <c r="VU472" s="2">
        <f t="shared" si="335"/>
        <v>411457252.75999999</v>
      </c>
      <c r="VV472" s="2">
        <f t="shared" si="335"/>
        <v>86917856.450000003</v>
      </c>
      <c r="VW472" s="2">
        <f t="shared" si="335"/>
        <v>328388514.14999998</v>
      </c>
      <c r="VX472" s="2">
        <f t="shared" si="335"/>
        <v>103326330.78</v>
      </c>
      <c r="VY472" s="2">
        <f t="shared" si="335"/>
        <v>90495193.930000007</v>
      </c>
      <c r="VZ472" s="2">
        <f t="shared" si="335"/>
        <v>69197442.909999996</v>
      </c>
      <c r="WA472" s="2">
        <f t="shared" si="335"/>
        <v>3590607312.9100003</v>
      </c>
      <c r="WB472" s="2">
        <f t="shared" si="335"/>
        <v>185675839.48999998</v>
      </c>
      <c r="WC472" s="2">
        <f t="shared" si="335"/>
        <v>120521677.03999999</v>
      </c>
      <c r="WD472" s="2">
        <f t="shared" si="335"/>
        <v>130070448.12</v>
      </c>
      <c r="WE472" s="2">
        <f t="shared" si="335"/>
        <v>68042769.899999991</v>
      </c>
      <c r="WF472" s="2">
        <f t="shared" si="335"/>
        <v>144109624.42000002</v>
      </c>
      <c r="WG472" s="2">
        <f t="shared" si="335"/>
        <v>206372737.13</v>
      </c>
      <c r="WH472" s="2">
        <f t="shared" si="335"/>
        <v>212270142.43000001</v>
      </c>
      <c r="WI472" s="2">
        <f t="shared" si="335"/>
        <v>117895448.95999999</v>
      </c>
      <c r="WJ472" s="2">
        <f t="shared" si="335"/>
        <v>173286689</v>
      </c>
      <c r="WK472" s="2">
        <f t="shared" si="335"/>
        <v>87275694.139999986</v>
      </c>
      <c r="WL472" s="2">
        <f t="shared" si="335"/>
        <v>285349210.28999996</v>
      </c>
      <c r="WM472" s="2">
        <f t="shared" si="335"/>
        <v>131677555.69</v>
      </c>
      <c r="WN472" s="2">
        <f t="shared" si="335"/>
        <v>253800939.074</v>
      </c>
      <c r="WO472" s="2">
        <f t="shared" si="335"/>
        <v>293839556.10000002</v>
      </c>
      <c r="WP472" s="2">
        <f t="shared" si="335"/>
        <v>144645638.37</v>
      </c>
      <c r="WQ472" s="2">
        <f t="shared" si="335"/>
        <v>157248602.88999999</v>
      </c>
      <c r="WR472" s="2">
        <f t="shared" si="335"/>
        <v>169718695.75</v>
      </c>
      <c r="WS472" s="2">
        <f t="shared" si="335"/>
        <v>84261981.310000002</v>
      </c>
      <c r="WT472" s="2">
        <f t="shared" si="335"/>
        <v>235633710.79999998</v>
      </c>
      <c r="WU472" s="2">
        <f t="shared" si="335"/>
        <v>495950696.76999998</v>
      </c>
      <c r="WV472" s="2">
        <f t="shared" si="335"/>
        <v>103484906.39</v>
      </c>
      <c r="WW472" s="2">
        <f t="shared" si="335"/>
        <v>82279055.489999995</v>
      </c>
      <c r="WX472" s="2">
        <f t="shared" si="335"/>
        <v>57020145.109999999</v>
      </c>
      <c r="WY472" s="2">
        <f t="shared" si="335"/>
        <v>83839428.949999988</v>
      </c>
      <c r="WZ472" s="2">
        <f t="shared" si="335"/>
        <v>72346840.560000002</v>
      </c>
      <c r="XA472" s="2">
        <f t="shared" si="335"/>
        <v>68683348.769999996</v>
      </c>
      <c r="XB472" s="2">
        <f t="shared" si="335"/>
        <v>84890282.689999998</v>
      </c>
      <c r="XC472" s="2">
        <f t="shared" si="335"/>
        <v>456042292.06</v>
      </c>
      <c r="XD472" s="2">
        <f t="shared" si="335"/>
        <v>62664738.039999999</v>
      </c>
      <c r="XE472" s="2">
        <f t="shared" si="335"/>
        <v>54487887.779999994</v>
      </c>
      <c r="XF472" s="2">
        <f t="shared" si="335"/>
        <v>41872901.269999996</v>
      </c>
      <c r="XG472" s="2">
        <f t="shared" si="335"/>
        <v>63092958.93</v>
      </c>
      <c r="XH472" s="2">
        <f t="shared" si="335"/>
        <v>2217688048.0099998</v>
      </c>
      <c r="XI472" s="2">
        <f t="shared" si="335"/>
        <v>194727610.83999997</v>
      </c>
      <c r="XJ472" s="2">
        <f t="shared" si="335"/>
        <v>194651796.03</v>
      </c>
      <c r="XK472" s="2">
        <f t="shared" si="335"/>
        <v>533349592.16000003</v>
      </c>
      <c r="XL472" s="2">
        <f t="shared" si="335"/>
        <v>132398277.85000001</v>
      </c>
      <c r="XM472" s="2">
        <f t="shared" si="335"/>
        <v>163544251.34</v>
      </c>
      <c r="XN472" s="2">
        <f t="shared" si="335"/>
        <v>300095091.11000001</v>
      </c>
      <c r="XO472" s="2">
        <f t="shared" si="335"/>
        <v>166586933.5</v>
      </c>
      <c r="XP472" s="2">
        <f t="shared" si="335"/>
        <v>119270374.76000001</v>
      </c>
      <c r="XQ472" s="2">
        <f t="shared" si="335"/>
        <v>285778253.60999995</v>
      </c>
      <c r="XR472" s="2">
        <f t="shared" si="335"/>
        <v>278218376.69999999</v>
      </c>
      <c r="XS472" s="2">
        <f t="shared" si="335"/>
        <v>91761340.020000011</v>
      </c>
      <c r="XT472" s="2">
        <f t="shared" si="335"/>
        <v>81620005.049999997</v>
      </c>
      <c r="XU472" s="2">
        <f t="shared" ref="XU472:AAF472" si="336">XU459+XU452</f>
        <v>127086350.45</v>
      </c>
      <c r="XV472" s="2">
        <f t="shared" si="336"/>
        <v>108637472.97999999</v>
      </c>
      <c r="XW472" s="2">
        <f t="shared" si="336"/>
        <v>71144582.729999989</v>
      </c>
      <c r="XX472" s="2">
        <f t="shared" si="336"/>
        <v>61805225.490000002</v>
      </c>
      <c r="XY472" s="2">
        <f t="shared" si="336"/>
        <v>79711112.739999995</v>
      </c>
      <c r="XZ472" s="2">
        <f t="shared" si="336"/>
        <v>69457032.50999999</v>
      </c>
      <c r="YA472" s="2">
        <f t="shared" si="336"/>
        <v>74801558.650000006</v>
      </c>
      <c r="YB472" s="2">
        <f t="shared" si="336"/>
        <v>103296433.42</v>
      </c>
      <c r="YC472" s="2">
        <f t="shared" si="336"/>
        <v>78581068.730000004</v>
      </c>
      <c r="YD472" s="2">
        <f t="shared" si="336"/>
        <v>77210722.520000011</v>
      </c>
      <c r="YE472" s="2">
        <f t="shared" si="336"/>
        <v>2229608014.4900002</v>
      </c>
      <c r="YF472" s="2">
        <f t="shared" si="336"/>
        <v>157558256.66</v>
      </c>
      <c r="YG472" s="2">
        <f t="shared" si="336"/>
        <v>211995685.61999997</v>
      </c>
      <c r="YH472" s="2">
        <f t="shared" si="336"/>
        <v>120764216.06999999</v>
      </c>
      <c r="YI472" s="2">
        <f t="shared" si="336"/>
        <v>513141708.27999997</v>
      </c>
      <c r="YJ472" s="2">
        <f t="shared" si="336"/>
        <v>204334080.31</v>
      </c>
      <c r="YK472" s="2">
        <f t="shared" si="336"/>
        <v>246367284.78</v>
      </c>
      <c r="YL472" s="2">
        <f t="shared" si="336"/>
        <v>71707160.480000004</v>
      </c>
      <c r="YM472" s="2">
        <f t="shared" si="336"/>
        <v>439317949.78000003</v>
      </c>
      <c r="YN472" s="2">
        <f t="shared" si="336"/>
        <v>311349416.20000005</v>
      </c>
      <c r="YO472" s="2">
        <f t="shared" si="336"/>
        <v>208081920.79999998</v>
      </c>
      <c r="YP472" s="2">
        <f t="shared" si="336"/>
        <v>120729357.09999998</v>
      </c>
      <c r="YQ472" s="2">
        <f t="shared" si="336"/>
        <v>88859432.960000008</v>
      </c>
      <c r="YR472" s="2">
        <f t="shared" si="336"/>
        <v>89087497.230000004</v>
      </c>
      <c r="YS472" s="2">
        <f t="shared" si="336"/>
        <v>75723024.25</v>
      </c>
      <c r="YT472" s="2">
        <f t="shared" si="336"/>
        <v>98276773.370000005</v>
      </c>
      <c r="YU472" s="2">
        <f t="shared" si="336"/>
        <v>77864776.989999995</v>
      </c>
      <c r="YV472" s="2">
        <f t="shared" si="336"/>
        <v>804674078.27300012</v>
      </c>
      <c r="YW472" s="2">
        <f t="shared" si="336"/>
        <v>108536148.22</v>
      </c>
      <c r="YX472" s="2">
        <f t="shared" si="336"/>
        <v>78343370.430000007</v>
      </c>
      <c r="YY472" s="2">
        <f t="shared" si="336"/>
        <v>86948080.709999979</v>
      </c>
      <c r="YZ472" s="2">
        <f t="shared" si="336"/>
        <v>100739588.78</v>
      </c>
      <c r="ZA472" s="2">
        <f t="shared" si="336"/>
        <v>54945854.620000005</v>
      </c>
      <c r="ZB472" s="2">
        <f t="shared" si="336"/>
        <v>68016392.609999999</v>
      </c>
      <c r="ZC472" s="2">
        <f t="shared" si="336"/>
        <v>799963676.62999988</v>
      </c>
      <c r="ZD472" s="2">
        <f t="shared" si="336"/>
        <v>56970117.86999999</v>
      </c>
      <c r="ZE472" s="2">
        <f t="shared" si="336"/>
        <v>108772158.33</v>
      </c>
      <c r="ZF472" s="2">
        <f t="shared" si="336"/>
        <v>105086937.03999999</v>
      </c>
      <c r="ZG472" s="2">
        <f t="shared" si="336"/>
        <v>64735543.609999999</v>
      </c>
      <c r="ZH472" s="2">
        <f t="shared" si="336"/>
        <v>71732360.799999997</v>
      </c>
      <c r="ZI472" s="2">
        <f t="shared" si="336"/>
        <v>68161636.180000007</v>
      </c>
      <c r="ZJ472" s="2">
        <f t="shared" si="336"/>
        <v>50343437.449999988</v>
      </c>
      <c r="ZK472" s="2">
        <f t="shared" si="336"/>
        <v>254259525.60999998</v>
      </c>
      <c r="ZL472" s="2">
        <f t="shared" si="336"/>
        <v>1459331279.3899999</v>
      </c>
      <c r="ZM472" s="2">
        <f t="shared" si="336"/>
        <v>79400635.5</v>
      </c>
      <c r="ZN472" s="2">
        <f t="shared" si="336"/>
        <v>161901313.06000003</v>
      </c>
      <c r="ZO472" s="2">
        <f t="shared" si="336"/>
        <v>575290915.68000007</v>
      </c>
      <c r="ZP472" s="2">
        <f t="shared" si="336"/>
        <v>203496940.36000004</v>
      </c>
      <c r="ZQ472" s="2">
        <f t="shared" si="336"/>
        <v>77135647.160000011</v>
      </c>
      <c r="ZR472" s="2">
        <f t="shared" si="336"/>
        <v>119391631.25</v>
      </c>
      <c r="ZS472" s="2">
        <f t="shared" si="336"/>
        <v>175704194.44</v>
      </c>
      <c r="ZT472" s="2">
        <f t="shared" si="336"/>
        <v>156153163.85999998</v>
      </c>
      <c r="ZU472" s="2">
        <f t="shared" si="336"/>
        <v>191134786.81</v>
      </c>
      <c r="ZV472" s="2">
        <f t="shared" si="336"/>
        <v>47442307.140000001</v>
      </c>
      <c r="ZW472" s="2">
        <f t="shared" si="336"/>
        <v>68134732.669999987</v>
      </c>
      <c r="ZX472" s="2">
        <f t="shared" si="336"/>
        <v>79887154.680000007</v>
      </c>
      <c r="ZY472" s="2">
        <f t="shared" si="336"/>
        <v>183616119.17000002</v>
      </c>
      <c r="ZZ472" s="2">
        <f t="shared" si="336"/>
        <v>78600328.550000012</v>
      </c>
      <c r="AAA472" s="2">
        <f t="shared" si="336"/>
        <v>99258320.829999998</v>
      </c>
      <c r="AAB472" s="2">
        <f t="shared" si="336"/>
        <v>98829698.109999999</v>
      </c>
      <c r="AAC472" s="2">
        <f t="shared" si="336"/>
        <v>97121323.390000001</v>
      </c>
      <c r="AAD472" s="2">
        <f t="shared" si="336"/>
        <v>86654018.659999996</v>
      </c>
      <c r="AAE472" s="2">
        <f t="shared" si="336"/>
        <v>59822000.590000004</v>
      </c>
      <c r="AAF472" s="2">
        <f t="shared" si="336"/>
        <v>38996109.660000004</v>
      </c>
      <c r="AAG472" s="2">
        <f t="shared" ref="AAG472:ACR472" si="337">AAG459+AAG452</f>
        <v>45776075.799999997</v>
      </c>
      <c r="AAH472" s="2">
        <f t="shared" si="337"/>
        <v>672837859.13</v>
      </c>
      <c r="AAI472" s="2">
        <f t="shared" si="337"/>
        <v>67571450.239999995</v>
      </c>
      <c r="AAJ472" s="2">
        <f t="shared" si="337"/>
        <v>77345075.319999993</v>
      </c>
      <c r="AAK472" s="2">
        <f t="shared" si="337"/>
        <v>54290373.25999999</v>
      </c>
      <c r="AAL472" s="2">
        <f t="shared" si="337"/>
        <v>68444992.489999995</v>
      </c>
      <c r="AAM472" s="2">
        <f t="shared" si="337"/>
        <v>96422439.140000001</v>
      </c>
      <c r="AAN472" s="2">
        <f t="shared" si="337"/>
        <v>68312225.039999992</v>
      </c>
      <c r="AAO472" s="2">
        <f t="shared" si="337"/>
        <v>2327528759.3400002</v>
      </c>
      <c r="AAP472" s="2">
        <f t="shared" si="337"/>
        <v>93384090.760000005</v>
      </c>
      <c r="AAQ472" s="2">
        <f t="shared" si="337"/>
        <v>86183929.409999996</v>
      </c>
      <c r="AAR472" s="2">
        <f t="shared" si="337"/>
        <v>272493937.22999996</v>
      </c>
      <c r="AAS472" s="2">
        <f t="shared" si="337"/>
        <v>129309658.49999999</v>
      </c>
      <c r="AAT472" s="2">
        <f t="shared" si="337"/>
        <v>100372994.03999999</v>
      </c>
      <c r="AAU472" s="2">
        <f t="shared" si="337"/>
        <v>103347668.27000001</v>
      </c>
      <c r="AAV472" s="2">
        <f t="shared" si="337"/>
        <v>178327078.52999997</v>
      </c>
      <c r="AAW472" s="2">
        <f t="shared" si="337"/>
        <v>262746960.60999998</v>
      </c>
      <c r="AAX472" s="2">
        <f t="shared" si="337"/>
        <v>67466586.450000003</v>
      </c>
      <c r="AAY472" s="2">
        <f t="shared" si="337"/>
        <v>149720277.27000001</v>
      </c>
      <c r="AAZ472" s="2">
        <f t="shared" si="337"/>
        <v>410149368.25999999</v>
      </c>
      <c r="ABA472" s="2">
        <f t="shared" si="337"/>
        <v>269093313.75999999</v>
      </c>
      <c r="ABB472" s="2">
        <f t="shared" si="337"/>
        <v>54060342.099999994</v>
      </c>
      <c r="ABC472" s="2">
        <f t="shared" si="337"/>
        <v>81365521.979999989</v>
      </c>
      <c r="ABD472" s="2">
        <f t="shared" si="337"/>
        <v>84090246.890000001</v>
      </c>
      <c r="ABE472" s="2">
        <f t="shared" si="337"/>
        <v>63633909.180000007</v>
      </c>
      <c r="ABF472" s="2">
        <f t="shared" si="337"/>
        <v>92250705.5</v>
      </c>
      <c r="ABG472" s="2">
        <f t="shared" si="337"/>
        <v>54615643.359999999</v>
      </c>
      <c r="ABH472" s="2">
        <f t="shared" si="337"/>
        <v>659667446.07999992</v>
      </c>
      <c r="ABI472" s="2">
        <f t="shared" si="337"/>
        <v>629895197.96000004</v>
      </c>
      <c r="ABJ472" s="2">
        <f t="shared" si="337"/>
        <v>60551969.870000005</v>
      </c>
      <c r="ABK472" s="2">
        <f t="shared" si="337"/>
        <v>63329586.979999997</v>
      </c>
      <c r="ABL472" s="2">
        <f t="shared" si="337"/>
        <v>61898212.510000005</v>
      </c>
      <c r="ABM472" s="2">
        <f t="shared" si="337"/>
        <v>56894891.5</v>
      </c>
      <c r="ABN472" s="2">
        <f t="shared" si="337"/>
        <v>49461063.519999996</v>
      </c>
      <c r="ABO472" s="2">
        <f t="shared" si="337"/>
        <v>1035502834.0399998</v>
      </c>
      <c r="ABP472" s="2">
        <f t="shared" si="337"/>
        <v>127281656.17999998</v>
      </c>
      <c r="ABQ472" s="2">
        <f t="shared" si="337"/>
        <v>125808564.31999999</v>
      </c>
      <c r="ABR472" s="2">
        <f t="shared" si="337"/>
        <v>200529689.34999999</v>
      </c>
      <c r="ABS472" s="2">
        <f t="shared" si="337"/>
        <v>262182868.89000002</v>
      </c>
      <c r="ABT472" s="2">
        <f t="shared" si="337"/>
        <v>156340474.01999998</v>
      </c>
      <c r="ABU472" s="2">
        <f t="shared" si="337"/>
        <v>84576581.359999999</v>
      </c>
      <c r="ABV472" s="2">
        <f t="shared" si="337"/>
        <v>153319383.06</v>
      </c>
      <c r="ABW472" s="2">
        <f t="shared" si="337"/>
        <v>31529284.25</v>
      </c>
      <c r="ABX472" s="2">
        <f t="shared" si="337"/>
        <v>887293400.14999998</v>
      </c>
      <c r="ABY472" s="2">
        <f t="shared" si="337"/>
        <v>85536886.75999999</v>
      </c>
      <c r="ABZ472" s="2">
        <f t="shared" si="337"/>
        <v>156992463.92000002</v>
      </c>
      <c r="ACA472" s="2">
        <f t="shared" si="337"/>
        <v>70890865.00999999</v>
      </c>
      <c r="ACB472" s="2">
        <f t="shared" si="337"/>
        <v>56840809.170000002</v>
      </c>
      <c r="ACC472" s="2">
        <f t="shared" si="337"/>
        <v>285836010.76999998</v>
      </c>
      <c r="ACD472" s="2">
        <f t="shared" si="337"/>
        <v>85087644.36999999</v>
      </c>
      <c r="ACE472" s="2">
        <f t="shared" si="337"/>
        <v>87201518.75</v>
      </c>
      <c r="ACF472" s="2">
        <f t="shared" si="337"/>
        <v>67781095.75999999</v>
      </c>
      <c r="ACG472" s="2">
        <f t="shared" si="337"/>
        <v>166665687.97</v>
      </c>
      <c r="ACH472" s="2">
        <f t="shared" si="337"/>
        <v>103594494.93000001</v>
      </c>
      <c r="ACI472" s="2">
        <f t="shared" si="337"/>
        <v>2102480754.9300003</v>
      </c>
      <c r="ACJ472" s="2">
        <f t="shared" si="337"/>
        <v>105376274.43000001</v>
      </c>
      <c r="ACK472" s="2">
        <f t="shared" si="337"/>
        <v>125380773.92999998</v>
      </c>
      <c r="ACL472" s="2">
        <f t="shared" si="337"/>
        <v>210959810.23000002</v>
      </c>
      <c r="ACM472" s="2">
        <f t="shared" si="337"/>
        <v>70735621.599999994</v>
      </c>
      <c r="ACN472" s="2">
        <f t="shared" si="337"/>
        <v>96733952.799999982</v>
      </c>
      <c r="ACO472" s="2">
        <f t="shared" si="337"/>
        <v>141961174.84</v>
      </c>
      <c r="ACP472" s="2">
        <f t="shared" si="337"/>
        <v>498073957.51999992</v>
      </c>
      <c r="ACQ472" s="2">
        <f t="shared" si="337"/>
        <v>612017330.83000004</v>
      </c>
      <c r="ACR472" s="2">
        <f t="shared" si="337"/>
        <v>99453132.789999992</v>
      </c>
      <c r="ACS472" s="2">
        <f t="shared" ref="ACS472:AFD472" si="338">ACS459+ACS452</f>
        <v>138313514.30000001</v>
      </c>
      <c r="ACT472" s="2">
        <f t="shared" si="338"/>
        <v>206530646.13</v>
      </c>
      <c r="ACU472" s="2">
        <f t="shared" si="338"/>
        <v>140408553.49000001</v>
      </c>
      <c r="ACV472" s="2">
        <f t="shared" si="338"/>
        <v>752420773.30000007</v>
      </c>
      <c r="ACW472" s="2">
        <f t="shared" si="338"/>
        <v>88723807.919999987</v>
      </c>
      <c r="ACX472" s="2">
        <f t="shared" si="338"/>
        <v>118144381.97</v>
      </c>
      <c r="ACY472" s="2">
        <f t="shared" si="338"/>
        <v>94586551.25</v>
      </c>
      <c r="ACZ472" s="2">
        <f t="shared" si="338"/>
        <v>54133492.379999995</v>
      </c>
      <c r="ADA472" s="2">
        <f t="shared" si="338"/>
        <v>62499723.980000004</v>
      </c>
      <c r="ADB472" s="2">
        <f t="shared" si="338"/>
        <v>63806125.309999987</v>
      </c>
      <c r="ADC472" s="2">
        <f t="shared" si="338"/>
        <v>71406422.560000002</v>
      </c>
      <c r="ADD472" s="2">
        <f t="shared" si="338"/>
        <v>43465327.600000001</v>
      </c>
      <c r="ADE472" s="2">
        <f t="shared" si="338"/>
        <v>62858524.810000002</v>
      </c>
      <c r="ADF472" s="2">
        <f t="shared" si="338"/>
        <v>403144767.63</v>
      </c>
      <c r="ADG472" s="2">
        <f t="shared" si="338"/>
        <v>359162869.58999997</v>
      </c>
      <c r="ADH472" s="2">
        <f t="shared" si="338"/>
        <v>63736761.569999993</v>
      </c>
      <c r="ADI472" s="2">
        <f t="shared" si="338"/>
        <v>47663128.789999992</v>
      </c>
      <c r="ADJ472" s="2">
        <f t="shared" si="338"/>
        <v>86631880.060000002</v>
      </c>
      <c r="ADK472" s="2">
        <f t="shared" si="338"/>
        <v>43329022.829999998</v>
      </c>
      <c r="ADL472" s="2">
        <f t="shared" si="338"/>
        <v>96024892.719999999</v>
      </c>
      <c r="ADM472" s="2">
        <f t="shared" si="338"/>
        <v>70078361.219999999</v>
      </c>
      <c r="ADN472" s="2">
        <f t="shared" si="338"/>
        <v>100646022.71000001</v>
      </c>
      <c r="ADO472" s="2">
        <f t="shared" si="338"/>
        <v>1662743534.0799997</v>
      </c>
      <c r="ADP472" s="2">
        <f t="shared" si="338"/>
        <v>219775684.14000002</v>
      </c>
      <c r="ADQ472" s="2">
        <f t="shared" si="338"/>
        <v>232731780.15999997</v>
      </c>
      <c r="ADR472" s="2">
        <f t="shared" si="338"/>
        <v>153386078.23999998</v>
      </c>
      <c r="ADS472" s="2">
        <f t="shared" si="338"/>
        <v>477871905.94999999</v>
      </c>
      <c r="ADT472" s="2">
        <f t="shared" si="338"/>
        <v>36263435.030000001</v>
      </c>
      <c r="ADU472" s="2">
        <f t="shared" si="338"/>
        <v>58687210.590000004</v>
      </c>
      <c r="ADV472" s="2">
        <f t="shared" si="338"/>
        <v>96507695.030000001</v>
      </c>
      <c r="ADW472" s="2">
        <f t="shared" si="338"/>
        <v>54066249.719999999</v>
      </c>
      <c r="ADX472" s="2">
        <f t="shared" si="338"/>
        <v>41120510.82</v>
      </c>
      <c r="ADY472" s="2">
        <f t="shared" si="338"/>
        <v>1967258294.4200003</v>
      </c>
      <c r="ADZ472" s="2">
        <f t="shared" si="338"/>
        <v>383782685.72000003</v>
      </c>
      <c r="AEA472" s="2">
        <f t="shared" si="338"/>
        <v>282706352.06999999</v>
      </c>
      <c r="AEB472" s="2">
        <f t="shared" si="338"/>
        <v>82602054.060000002</v>
      </c>
      <c r="AEC472" s="2">
        <f t="shared" si="338"/>
        <v>191627517.03</v>
      </c>
      <c r="AED472" s="2">
        <f t="shared" si="338"/>
        <v>226324589.45999998</v>
      </c>
      <c r="AEE472" s="2">
        <f t="shared" si="338"/>
        <v>131416492.12</v>
      </c>
      <c r="AEF472" s="2">
        <f t="shared" si="338"/>
        <v>92946106.520000011</v>
      </c>
      <c r="AEG472" s="2">
        <f t="shared" si="338"/>
        <v>86516882.020000011</v>
      </c>
      <c r="AEH472" s="2">
        <f t="shared" si="338"/>
        <v>118865676.68000001</v>
      </c>
      <c r="AEI472" s="2">
        <f t="shared" si="338"/>
        <v>108745782.69000001</v>
      </c>
      <c r="AEJ472" s="2">
        <f t="shared" si="338"/>
        <v>289680705.38</v>
      </c>
      <c r="AEK472" s="2">
        <f t="shared" si="338"/>
        <v>99940272.310000002</v>
      </c>
      <c r="AEL472" s="2">
        <f t="shared" si="338"/>
        <v>183429839.02000001</v>
      </c>
      <c r="AEM472" s="2">
        <f t="shared" si="338"/>
        <v>166119240.00999999</v>
      </c>
      <c r="AEN472" s="2">
        <f t="shared" si="338"/>
        <v>191005781.49000001</v>
      </c>
      <c r="AEO472" s="2">
        <f t="shared" si="338"/>
        <v>81984531.680000007</v>
      </c>
      <c r="AEP472" s="2">
        <f t="shared" si="338"/>
        <v>176102808.53999996</v>
      </c>
      <c r="AEQ472" s="2">
        <f t="shared" si="338"/>
        <v>54359866.659999996</v>
      </c>
      <c r="AER472" s="2">
        <f t="shared" si="338"/>
        <v>236120195.00999999</v>
      </c>
      <c r="AES472" s="2">
        <f t="shared" si="338"/>
        <v>1592075722.6300001</v>
      </c>
      <c r="AET472" s="2">
        <f t="shared" si="338"/>
        <v>217312283.13999999</v>
      </c>
      <c r="AEU472" s="2">
        <f t="shared" si="338"/>
        <v>234959528.56</v>
      </c>
      <c r="AEV472" s="2">
        <f t="shared" si="338"/>
        <v>147752954.96000001</v>
      </c>
      <c r="AEW472" s="2">
        <f t="shared" si="338"/>
        <v>96955405.500000015</v>
      </c>
      <c r="AEX472" s="2">
        <f t="shared" si="338"/>
        <v>267660724.23999995</v>
      </c>
      <c r="AEY472" s="2">
        <f t="shared" si="338"/>
        <v>95783470.099999994</v>
      </c>
      <c r="AEZ472" s="2">
        <f t="shared" si="338"/>
        <v>108810574.98999998</v>
      </c>
      <c r="AFA472" s="2">
        <f t="shared" si="338"/>
        <v>76669603.370000005</v>
      </c>
      <c r="AFB472" s="2">
        <f t="shared" si="338"/>
        <v>48199216.189999998</v>
      </c>
      <c r="AFC472" s="2">
        <f t="shared" si="338"/>
        <v>933046151.50999999</v>
      </c>
      <c r="AFD472" s="2">
        <f t="shared" si="338"/>
        <v>493760214.80999994</v>
      </c>
      <c r="AFE472" s="2">
        <f t="shared" ref="AFE472:AHP472" si="339">AFE459+AFE452</f>
        <v>196766443.12</v>
      </c>
      <c r="AFF472" s="2">
        <f t="shared" si="339"/>
        <v>154995528.79999998</v>
      </c>
      <c r="AFG472" s="2">
        <f t="shared" si="339"/>
        <v>306725854.13</v>
      </c>
      <c r="AFH472" s="2">
        <f t="shared" si="339"/>
        <v>209153116.33999997</v>
      </c>
      <c r="AFI472" s="2">
        <f t="shared" si="339"/>
        <v>105330384.22</v>
      </c>
      <c r="AFJ472" s="2">
        <f t="shared" si="339"/>
        <v>132830260.82000001</v>
      </c>
      <c r="AFK472" s="2">
        <f t="shared" si="339"/>
        <v>90580797.569999993</v>
      </c>
      <c r="AFL472" s="2">
        <f t="shared" si="339"/>
        <v>142356691.78</v>
      </c>
      <c r="AFM472" s="2">
        <f t="shared" si="339"/>
        <v>152468437.56999999</v>
      </c>
      <c r="AFN472" s="2">
        <f t="shared" si="339"/>
        <v>124110274.31999999</v>
      </c>
      <c r="AFO472" s="2">
        <f t="shared" si="339"/>
        <v>161443005.31999999</v>
      </c>
      <c r="AFP472" s="2">
        <f t="shared" si="339"/>
        <v>1024027197.39</v>
      </c>
      <c r="AFQ472" s="2">
        <f t="shared" si="339"/>
        <v>285711760.13</v>
      </c>
      <c r="AFR472" s="2">
        <f t="shared" si="339"/>
        <v>160055710.68000001</v>
      </c>
      <c r="AFS472" s="2">
        <f t="shared" si="339"/>
        <v>137177774.59</v>
      </c>
      <c r="AFT472" s="2">
        <f t="shared" si="339"/>
        <v>191711140.47</v>
      </c>
      <c r="AFU472" s="2">
        <f t="shared" si="339"/>
        <v>152141362.59</v>
      </c>
      <c r="AFV472" s="2">
        <f t="shared" si="339"/>
        <v>80945766.210000008</v>
      </c>
      <c r="AFW472" s="2">
        <f t="shared" si="339"/>
        <v>252023487.66000003</v>
      </c>
      <c r="AFX472" s="2">
        <f t="shared" si="339"/>
        <v>206927109.50999999</v>
      </c>
      <c r="AFY472" s="2">
        <f t="shared" si="339"/>
        <v>74892606.280000001</v>
      </c>
      <c r="AFZ472" s="2">
        <f t="shared" si="339"/>
        <v>299675729.66000003</v>
      </c>
      <c r="AGA472" s="2">
        <f t="shared" si="339"/>
        <v>120644827.40000001</v>
      </c>
      <c r="AGB472" s="2">
        <f t="shared" si="339"/>
        <v>1093249310.3</v>
      </c>
      <c r="AGC472" s="2">
        <f t="shared" si="339"/>
        <v>213829459.77999997</v>
      </c>
      <c r="AGD472" s="2">
        <f t="shared" si="339"/>
        <v>157068684.99000001</v>
      </c>
      <c r="AGE472" s="2">
        <f t="shared" si="339"/>
        <v>118622258.54999998</v>
      </c>
      <c r="AGF472" s="2">
        <f t="shared" si="339"/>
        <v>340904950.99000007</v>
      </c>
      <c r="AGG472" s="2">
        <f t="shared" si="339"/>
        <v>110523426.73000002</v>
      </c>
      <c r="AGH472" s="2">
        <f t="shared" si="339"/>
        <v>111708349.81</v>
      </c>
      <c r="AGI472" s="2">
        <f t="shared" si="339"/>
        <v>126043821.48999998</v>
      </c>
      <c r="AGJ472" s="2">
        <f t="shared" si="339"/>
        <v>78981327.13000001</v>
      </c>
      <c r="AGK472" s="2">
        <f t="shared" si="339"/>
        <v>100011021.34</v>
      </c>
      <c r="AGL472" s="2">
        <f t="shared" si="339"/>
        <v>68940527.75999999</v>
      </c>
      <c r="AGM472" s="2">
        <f t="shared" si="339"/>
        <v>1263671029.49</v>
      </c>
      <c r="AGN472" s="2">
        <f t="shared" si="339"/>
        <v>309801948.89999998</v>
      </c>
      <c r="AGO472" s="2">
        <f t="shared" si="339"/>
        <v>217216175.92000002</v>
      </c>
      <c r="AGP472" s="2">
        <f t="shared" si="339"/>
        <v>103418703.92999998</v>
      </c>
      <c r="AGQ472" s="2">
        <f t="shared" si="339"/>
        <v>314915300.04000008</v>
      </c>
      <c r="AGR472" s="2">
        <f t="shared" si="339"/>
        <v>149890734.89999998</v>
      </c>
      <c r="AGS472" s="2">
        <f t="shared" si="339"/>
        <v>80204590.439999998</v>
      </c>
      <c r="AGT472" s="2">
        <f t="shared" si="339"/>
        <v>103988468.36999999</v>
      </c>
      <c r="AGU472" s="2">
        <f t="shared" si="339"/>
        <v>2119826474.8099999</v>
      </c>
      <c r="AGV472" s="2">
        <f t="shared" si="339"/>
        <v>1259912216.45</v>
      </c>
      <c r="AGW472" s="2">
        <f t="shared" si="339"/>
        <v>106470732.14999999</v>
      </c>
      <c r="AGX472" s="2">
        <f t="shared" si="339"/>
        <v>343802695.86000001</v>
      </c>
      <c r="AGY472" s="2">
        <f t="shared" si="339"/>
        <v>340471107.99000001</v>
      </c>
      <c r="AGZ472" s="2">
        <f t="shared" si="339"/>
        <v>253439263.38000005</v>
      </c>
      <c r="AHA472" s="2">
        <f t="shared" si="339"/>
        <v>158413229.23999998</v>
      </c>
      <c r="AHB472" s="2">
        <f t="shared" si="339"/>
        <v>145102749.26999998</v>
      </c>
      <c r="AHC472" s="2">
        <f t="shared" si="339"/>
        <v>48772884.180000007</v>
      </c>
      <c r="AHD472" s="2">
        <f t="shared" si="339"/>
        <v>160176800.5</v>
      </c>
      <c r="AHE472" s="2">
        <f t="shared" si="339"/>
        <v>254242773.36000001</v>
      </c>
      <c r="AHF472" s="2">
        <f t="shared" si="339"/>
        <v>101720409.34999999</v>
      </c>
      <c r="AHG472" s="2">
        <f t="shared" si="339"/>
        <v>101423774.57000001</v>
      </c>
      <c r="AHH472" s="2">
        <f t="shared" si="339"/>
        <v>136405501.90000001</v>
      </c>
      <c r="AHI472" s="2">
        <f t="shared" si="339"/>
        <v>84751060.379999995</v>
      </c>
      <c r="AHJ472" s="2">
        <f t="shared" si="339"/>
        <v>114597814.42000002</v>
      </c>
      <c r="AHK472" s="2">
        <f t="shared" si="339"/>
        <v>96825692.150000006</v>
      </c>
      <c r="AHL472" s="2">
        <f t="shared" si="339"/>
        <v>718126346.08000004</v>
      </c>
      <c r="AHM472" s="2">
        <f t="shared" si="339"/>
        <v>141475368.31999999</v>
      </c>
      <c r="AHN472" s="2">
        <f t="shared" si="339"/>
        <v>93703003.900000006</v>
      </c>
      <c r="AHO472" s="2">
        <f t="shared" si="339"/>
        <v>116881463.54000001</v>
      </c>
      <c r="AHP472" s="2">
        <f t="shared" si="339"/>
        <v>168754482.25</v>
      </c>
      <c r="AHQ472" s="2">
        <f t="shared" ref="AHQ472:AHT472" si="340">AHQ459+AHQ452</f>
        <v>89368362.019999996</v>
      </c>
      <c r="AHR472" s="2">
        <f t="shared" si="340"/>
        <v>58330724.030000001</v>
      </c>
      <c r="AHS472" s="2"/>
      <c r="AHT472" s="2">
        <f t="shared" si="340"/>
        <v>225591570259.38773</v>
      </c>
    </row>
    <row r="473" spans="3:904">
      <c r="D473" s="2">
        <f>D464+D453</f>
        <v>3456928540.1199999</v>
      </c>
      <c r="E473" s="2">
        <f t="shared" ref="E473:BP473" si="341">E464+E453</f>
        <v>107435109.05000001</v>
      </c>
      <c r="F473" s="2">
        <f t="shared" si="341"/>
        <v>141854016.54000002</v>
      </c>
      <c r="G473" s="2">
        <f t="shared" si="341"/>
        <v>50831297.349999994</v>
      </c>
      <c r="H473" s="2">
        <f t="shared" si="341"/>
        <v>230384096.80000004</v>
      </c>
      <c r="I473" s="2">
        <f t="shared" si="341"/>
        <v>82769184.579999998</v>
      </c>
      <c r="J473" s="2">
        <f t="shared" si="341"/>
        <v>210766257.24000004</v>
      </c>
      <c r="K473" s="2">
        <f t="shared" si="341"/>
        <v>107778205.77000001</v>
      </c>
      <c r="L473" s="2">
        <f t="shared" si="341"/>
        <v>100146183.98999999</v>
      </c>
      <c r="M473" s="2">
        <f t="shared" si="341"/>
        <v>79859147.049999997</v>
      </c>
      <c r="N473" s="2">
        <f t="shared" si="341"/>
        <v>56635505.060000002</v>
      </c>
      <c r="O473" s="2">
        <f t="shared" si="341"/>
        <v>55901120.75</v>
      </c>
      <c r="P473" s="2">
        <f t="shared" si="341"/>
        <v>82262965.460000008</v>
      </c>
      <c r="Q473" s="2">
        <f t="shared" si="341"/>
        <v>63567183.620000005</v>
      </c>
      <c r="R473" s="2">
        <f t="shared" si="341"/>
        <v>53674704.400000006</v>
      </c>
      <c r="S473" s="2">
        <f t="shared" si="341"/>
        <v>120112685.17</v>
      </c>
      <c r="T473" s="2">
        <f t="shared" si="341"/>
        <v>119118037.25</v>
      </c>
      <c r="U473" s="2">
        <f t="shared" si="341"/>
        <v>27869437.850000001</v>
      </c>
      <c r="V473" s="2">
        <f t="shared" si="341"/>
        <v>3563445278.1799998</v>
      </c>
      <c r="W473" s="2">
        <f t="shared" si="341"/>
        <v>293253495.42999995</v>
      </c>
      <c r="X473" s="2">
        <f t="shared" si="341"/>
        <v>68715694.909999996</v>
      </c>
      <c r="Y473" s="2">
        <f t="shared" si="341"/>
        <v>120079617.05000001</v>
      </c>
      <c r="Z473" s="2">
        <f t="shared" si="341"/>
        <v>93347946.620000005</v>
      </c>
      <c r="AA473" s="2">
        <f t="shared" si="341"/>
        <v>94352056.330000013</v>
      </c>
      <c r="AB473" s="2">
        <f t="shared" si="341"/>
        <v>40029703.399999999</v>
      </c>
      <c r="AC473" s="2">
        <f t="shared" si="341"/>
        <v>316197908.26999998</v>
      </c>
      <c r="AD473" s="2">
        <f t="shared" si="341"/>
        <v>119457757.64999999</v>
      </c>
      <c r="AE473" s="2">
        <f t="shared" si="341"/>
        <v>62070240.639999993</v>
      </c>
      <c r="AF473" s="2">
        <f t="shared" si="341"/>
        <v>251698901.35000002</v>
      </c>
      <c r="AG473" s="2">
        <f t="shared" si="341"/>
        <v>81126087</v>
      </c>
      <c r="AH473" s="2">
        <f t="shared" si="341"/>
        <v>295992243.32999998</v>
      </c>
      <c r="AI473" s="2">
        <f t="shared" si="341"/>
        <v>198670865.41999999</v>
      </c>
      <c r="AJ473" s="2">
        <f t="shared" si="341"/>
        <v>80047264.870000005</v>
      </c>
      <c r="AK473" s="2">
        <f t="shared" si="341"/>
        <v>43512025.440000005</v>
      </c>
      <c r="AL473" s="2">
        <f t="shared" si="341"/>
        <v>77487261.049999997</v>
      </c>
      <c r="AM473" s="2">
        <f t="shared" si="341"/>
        <v>102127212.93999998</v>
      </c>
      <c r="AN473" s="2">
        <f t="shared" si="341"/>
        <v>49676662.109999999</v>
      </c>
      <c r="AO473" s="2">
        <f t="shared" si="341"/>
        <v>60420335.520000011</v>
      </c>
      <c r="AP473" s="2">
        <f t="shared" si="341"/>
        <v>61703567.010000005</v>
      </c>
      <c r="AQ473" s="2">
        <f t="shared" si="341"/>
        <v>47982340.699999996</v>
      </c>
      <c r="AR473" s="2">
        <f t="shared" si="341"/>
        <v>43606317.640000008</v>
      </c>
      <c r="AS473" s="2">
        <f t="shared" si="341"/>
        <v>30799092.199999999</v>
      </c>
      <c r="AT473" s="2">
        <f t="shared" si="341"/>
        <v>759019892.85000002</v>
      </c>
      <c r="AU473" s="2">
        <f t="shared" si="341"/>
        <v>31780807.759999998</v>
      </c>
      <c r="AV473" s="2">
        <f t="shared" si="341"/>
        <v>29135433.809999999</v>
      </c>
      <c r="AW473" s="2">
        <f t="shared" si="341"/>
        <v>49915117.530000001</v>
      </c>
      <c r="AX473" s="2">
        <f t="shared" si="341"/>
        <v>87313667.159999996</v>
      </c>
      <c r="AY473" s="2">
        <f t="shared" si="341"/>
        <v>108384268.61000001</v>
      </c>
      <c r="AZ473" s="2">
        <f t="shared" si="341"/>
        <v>39348123.079999998</v>
      </c>
      <c r="BA473" s="2">
        <f t="shared" si="341"/>
        <v>45278399.990000002</v>
      </c>
      <c r="BB473" s="2">
        <f t="shared" si="341"/>
        <v>31655948.859999999</v>
      </c>
      <c r="BC473" s="2">
        <f t="shared" si="341"/>
        <v>35638543.75</v>
      </c>
      <c r="BD473" s="2">
        <f t="shared" si="341"/>
        <v>23876920.739999998</v>
      </c>
      <c r="BE473" s="2">
        <f t="shared" si="341"/>
        <v>28177189.840000004</v>
      </c>
      <c r="BF473" s="2">
        <f t="shared" si="341"/>
        <v>181049393.73999998</v>
      </c>
      <c r="BG473" s="2">
        <f t="shared" si="341"/>
        <v>25805972.920000002</v>
      </c>
      <c r="BH473" s="2">
        <f t="shared" si="341"/>
        <v>33941923.630000003</v>
      </c>
      <c r="BI473" s="2">
        <f t="shared" si="341"/>
        <v>781381114.07000005</v>
      </c>
      <c r="BJ473" s="2">
        <f t="shared" si="341"/>
        <v>581698739.29999995</v>
      </c>
      <c r="BK473" s="2">
        <f t="shared" si="341"/>
        <v>74611937.909999996</v>
      </c>
      <c r="BL473" s="2">
        <f t="shared" si="341"/>
        <v>45210254.719999991</v>
      </c>
      <c r="BM473" s="2">
        <f t="shared" si="341"/>
        <v>96548412.010000005</v>
      </c>
      <c r="BN473" s="2">
        <f t="shared" si="341"/>
        <v>77778017.289999992</v>
      </c>
      <c r="BO473" s="2">
        <f t="shared" si="341"/>
        <v>56500776.089999989</v>
      </c>
      <c r="BP473" s="2">
        <f t="shared" si="341"/>
        <v>23363024.219999999</v>
      </c>
      <c r="BQ473" s="2">
        <f t="shared" ref="BQ473:EB473" si="342">BQ464+BQ453</f>
        <v>16147193.120000001</v>
      </c>
      <c r="BR473" s="2">
        <f t="shared" si="342"/>
        <v>1438929375.2400002</v>
      </c>
      <c r="BS473" s="2">
        <f t="shared" si="342"/>
        <v>90798781.170000002</v>
      </c>
      <c r="BT473" s="2">
        <f t="shared" si="342"/>
        <v>70163283.289999992</v>
      </c>
      <c r="BU473" s="2">
        <f t="shared" si="342"/>
        <v>91367498.269999981</v>
      </c>
      <c r="BV473" s="2">
        <f t="shared" si="342"/>
        <v>73317130.959999993</v>
      </c>
      <c r="BW473" s="2">
        <f t="shared" si="342"/>
        <v>62916633.090000004</v>
      </c>
      <c r="BX473" s="2">
        <f t="shared" si="342"/>
        <v>41992587.790000007</v>
      </c>
      <c r="BY473" s="2">
        <f t="shared" si="342"/>
        <v>72957209.460000008</v>
      </c>
      <c r="BZ473" s="2">
        <f t="shared" si="342"/>
        <v>250196496.75</v>
      </c>
      <c r="CA473" s="2">
        <f t="shared" si="342"/>
        <v>64353822.399999999</v>
      </c>
      <c r="CB473" s="2">
        <f t="shared" si="342"/>
        <v>87751084.650000006</v>
      </c>
      <c r="CC473" s="2">
        <f t="shared" si="342"/>
        <v>147888958.56</v>
      </c>
      <c r="CD473" s="2">
        <f t="shared" si="342"/>
        <v>51062300.019999996</v>
      </c>
      <c r="CE473" s="2">
        <f t="shared" si="342"/>
        <v>58246454.890000001</v>
      </c>
      <c r="CF473" s="2">
        <f t="shared" si="342"/>
        <v>44401659.830000006</v>
      </c>
      <c r="CG473" s="2">
        <f t="shared" si="342"/>
        <v>2279130273.1599998</v>
      </c>
      <c r="CH473" s="2">
        <f t="shared" si="342"/>
        <v>63033916.159999996</v>
      </c>
      <c r="CI473" s="2">
        <f t="shared" si="342"/>
        <v>201414031.00999999</v>
      </c>
      <c r="CJ473" s="2">
        <f t="shared" si="342"/>
        <v>59167349.159999996</v>
      </c>
      <c r="CK473" s="2">
        <f t="shared" si="342"/>
        <v>69063637.540000007</v>
      </c>
      <c r="CL473" s="2">
        <f t="shared" si="342"/>
        <v>78002201.169999987</v>
      </c>
      <c r="CM473" s="2">
        <f t="shared" si="342"/>
        <v>59547381.189999998</v>
      </c>
      <c r="CN473" s="2">
        <f t="shared" si="342"/>
        <v>123771404.31</v>
      </c>
      <c r="CO473" s="2">
        <f t="shared" si="342"/>
        <v>35074294.119999997</v>
      </c>
      <c r="CP473" s="2">
        <f t="shared" si="342"/>
        <v>79648516.810000002</v>
      </c>
      <c r="CQ473" s="2">
        <f t="shared" si="342"/>
        <v>53267114.539999999</v>
      </c>
      <c r="CR473" s="2">
        <f t="shared" si="342"/>
        <v>82662132.109999999</v>
      </c>
      <c r="CS473" s="2">
        <f t="shared" si="342"/>
        <v>56008701.890000001</v>
      </c>
      <c r="CT473" s="2">
        <f t="shared" si="342"/>
        <v>701690623.98999989</v>
      </c>
      <c r="CU473" s="2">
        <f t="shared" si="342"/>
        <v>54046430.890000001</v>
      </c>
      <c r="CV473" s="2">
        <f t="shared" si="342"/>
        <v>65382748.640000001</v>
      </c>
      <c r="CW473" s="2">
        <f t="shared" si="342"/>
        <v>112599380.52</v>
      </c>
      <c r="CX473" s="2">
        <f t="shared" si="342"/>
        <v>43622972.68</v>
      </c>
      <c r="CY473" s="2">
        <f t="shared" si="342"/>
        <v>102303656.69</v>
      </c>
      <c r="CZ473" s="2">
        <f t="shared" si="342"/>
        <v>46040333.679999992</v>
      </c>
      <c r="DA473" s="2">
        <f t="shared" si="342"/>
        <v>34220995.550000004</v>
      </c>
      <c r="DB473" s="2">
        <f t="shared" si="342"/>
        <v>455368114.27999997</v>
      </c>
      <c r="DC473" s="2">
        <f t="shared" si="342"/>
        <v>631508843.82999992</v>
      </c>
      <c r="DD473" s="2">
        <f t="shared" si="342"/>
        <v>76490528.75</v>
      </c>
      <c r="DE473" s="2">
        <f t="shared" si="342"/>
        <v>59976710.43999999</v>
      </c>
      <c r="DF473" s="2">
        <f t="shared" si="342"/>
        <v>154181398.25</v>
      </c>
      <c r="DG473" s="2">
        <f t="shared" si="342"/>
        <v>131606380.99000001</v>
      </c>
      <c r="DH473" s="2">
        <f t="shared" si="342"/>
        <v>128376383.71000001</v>
      </c>
      <c r="DI473" s="2">
        <f t="shared" si="342"/>
        <v>159493447.91999999</v>
      </c>
      <c r="DJ473" s="2">
        <f t="shared" si="342"/>
        <v>51164177.689999998</v>
      </c>
      <c r="DK473" s="2">
        <f t="shared" si="342"/>
        <v>2285650462.1800003</v>
      </c>
      <c r="DL473" s="2">
        <f t="shared" si="342"/>
        <v>72753684.63000001</v>
      </c>
      <c r="DM473" s="2">
        <f t="shared" si="342"/>
        <v>119190475.78</v>
      </c>
      <c r="DN473" s="2">
        <f t="shared" si="342"/>
        <v>88408479.080000013</v>
      </c>
      <c r="DO473" s="2">
        <f t="shared" si="342"/>
        <v>103015282.16999999</v>
      </c>
      <c r="DP473" s="2">
        <f t="shared" si="342"/>
        <v>79565162.239999995</v>
      </c>
      <c r="DQ473" s="2">
        <f t="shared" si="342"/>
        <v>153203658.11000001</v>
      </c>
      <c r="DR473" s="2">
        <f t="shared" si="342"/>
        <v>73294429.5</v>
      </c>
      <c r="DS473" s="2">
        <f t="shared" si="342"/>
        <v>164338390.41999996</v>
      </c>
      <c r="DT473" s="2">
        <f t="shared" si="342"/>
        <v>714137645.46000016</v>
      </c>
      <c r="DU473" s="2">
        <f t="shared" si="342"/>
        <v>91152945.150000006</v>
      </c>
      <c r="DV473" s="2">
        <f t="shared" si="342"/>
        <v>265903754.02000001</v>
      </c>
      <c r="DW473" s="2">
        <f t="shared" si="342"/>
        <v>278816428.16000003</v>
      </c>
      <c r="DX473" s="2">
        <f t="shared" si="342"/>
        <v>88092593.820000008</v>
      </c>
      <c r="DY473" s="2">
        <f t="shared" si="342"/>
        <v>137964868.84</v>
      </c>
      <c r="DZ473" s="2">
        <f t="shared" si="342"/>
        <v>107631430.79000001</v>
      </c>
      <c r="EA473" s="2">
        <f t="shared" si="342"/>
        <v>34145793.409999996</v>
      </c>
      <c r="EB473" s="2">
        <f t="shared" si="342"/>
        <v>70588502.580000013</v>
      </c>
      <c r="EC473" s="2">
        <f t="shared" ref="EC473:GN473" si="343">EC464+EC453</f>
        <v>65564961.409999996</v>
      </c>
      <c r="ED473" s="2">
        <f t="shared" si="343"/>
        <v>137054460.16</v>
      </c>
      <c r="EE473" s="2">
        <f t="shared" si="343"/>
        <v>482609348.01000011</v>
      </c>
      <c r="EF473" s="2">
        <f t="shared" si="343"/>
        <v>477019989.44</v>
      </c>
      <c r="EG473" s="2">
        <f t="shared" si="343"/>
        <v>64701993.459999993</v>
      </c>
      <c r="EH473" s="2">
        <f t="shared" si="343"/>
        <v>74226406.479999989</v>
      </c>
      <c r="EI473" s="2">
        <f t="shared" si="343"/>
        <v>75079139.599999994</v>
      </c>
      <c r="EJ473" s="2">
        <f t="shared" si="343"/>
        <v>97794882.530000001</v>
      </c>
      <c r="EK473" s="2">
        <f t="shared" si="343"/>
        <v>133162701.89000002</v>
      </c>
      <c r="EL473" s="2">
        <f t="shared" si="343"/>
        <v>45134091.640000001</v>
      </c>
      <c r="EM473" s="2">
        <f t="shared" si="343"/>
        <v>63729036.029999994</v>
      </c>
      <c r="EN473" s="2">
        <f t="shared" si="343"/>
        <v>1328019620.05</v>
      </c>
      <c r="EO473" s="2">
        <f t="shared" si="343"/>
        <v>80323318.390000001</v>
      </c>
      <c r="EP473" s="2">
        <f t="shared" si="343"/>
        <v>70619046.870000005</v>
      </c>
      <c r="EQ473" s="2">
        <f t="shared" si="343"/>
        <v>75312220.439999998</v>
      </c>
      <c r="ER473" s="2">
        <f t="shared" si="343"/>
        <v>48472463.840000004</v>
      </c>
      <c r="ES473" s="2">
        <f t="shared" si="343"/>
        <v>39847627.399999999</v>
      </c>
      <c r="ET473" s="2">
        <f t="shared" si="343"/>
        <v>105188525.97</v>
      </c>
      <c r="EU473" s="2">
        <f t="shared" si="343"/>
        <v>110662927.30000001</v>
      </c>
      <c r="EV473" s="2">
        <f t="shared" si="343"/>
        <v>60365382.5</v>
      </c>
      <c r="EW473" s="2">
        <f t="shared" si="343"/>
        <v>713788367.45999992</v>
      </c>
      <c r="EX473" s="2">
        <f t="shared" si="343"/>
        <v>32728079.77</v>
      </c>
      <c r="EY473" s="2">
        <f t="shared" si="343"/>
        <v>65834477.070000008</v>
      </c>
      <c r="EZ473" s="2">
        <f t="shared" si="343"/>
        <v>101503265.34999999</v>
      </c>
      <c r="FA473" s="2">
        <f t="shared" si="343"/>
        <v>143541433.12</v>
      </c>
      <c r="FB473" s="2">
        <f t="shared" si="343"/>
        <v>115565445.67999999</v>
      </c>
      <c r="FC473" s="2">
        <f t="shared" si="343"/>
        <v>90274489.590000004</v>
      </c>
      <c r="FD473" s="2">
        <f t="shared" si="343"/>
        <v>66081004.069999993</v>
      </c>
      <c r="FE473" s="2">
        <f t="shared" si="343"/>
        <v>52311499.219999991</v>
      </c>
      <c r="FF473" s="2">
        <f t="shared" si="343"/>
        <v>48129648.060000002</v>
      </c>
      <c r="FG473" s="2">
        <f t="shared" si="343"/>
        <v>50082813.909999996</v>
      </c>
      <c r="FH473" s="2">
        <f t="shared" si="343"/>
        <v>39618576.640000001</v>
      </c>
      <c r="FI473" s="2">
        <f t="shared" si="343"/>
        <v>659549764.23000002</v>
      </c>
      <c r="FJ473" s="2">
        <f t="shared" si="343"/>
        <v>46302049.25</v>
      </c>
      <c r="FK473" s="2">
        <f t="shared" si="343"/>
        <v>45425472.460000001</v>
      </c>
      <c r="FL473" s="2">
        <f t="shared" si="343"/>
        <v>48283028.789999999</v>
      </c>
      <c r="FM473" s="2">
        <f t="shared" si="343"/>
        <v>89944159.659999982</v>
      </c>
      <c r="FN473" s="2">
        <f t="shared" si="343"/>
        <v>74711074.019999996</v>
      </c>
      <c r="FO473" s="2">
        <f t="shared" si="343"/>
        <v>27094208.240000002</v>
      </c>
      <c r="FP473" s="2">
        <f t="shared" si="343"/>
        <v>14302767.99</v>
      </c>
      <c r="FQ473" s="2">
        <f t="shared" si="343"/>
        <v>1459237545.5400002</v>
      </c>
      <c r="FR473" s="2">
        <f t="shared" si="343"/>
        <v>54788055.109999985</v>
      </c>
      <c r="FS473" s="2">
        <f t="shared" si="343"/>
        <v>92015011.409999996</v>
      </c>
      <c r="FT473" s="2">
        <f t="shared" si="343"/>
        <v>91586002.229999989</v>
      </c>
      <c r="FU473" s="2">
        <f t="shared" si="343"/>
        <v>126251577.97999999</v>
      </c>
      <c r="FV473" s="2">
        <f t="shared" si="343"/>
        <v>57473132.590000004</v>
      </c>
      <c r="FW473" s="2">
        <f t="shared" si="343"/>
        <v>143711161.12</v>
      </c>
      <c r="FX473" s="2">
        <f t="shared" si="343"/>
        <v>90800271.25</v>
      </c>
      <c r="FY473" s="2">
        <f t="shared" si="343"/>
        <v>84165951.539999992</v>
      </c>
      <c r="FZ473" s="2">
        <f t="shared" si="343"/>
        <v>67338567.020000011</v>
      </c>
      <c r="GA473" s="2">
        <f t="shared" si="343"/>
        <v>146030414.34999999</v>
      </c>
      <c r="GB473" s="2">
        <f t="shared" si="343"/>
        <v>62178683.810000002</v>
      </c>
      <c r="GC473" s="2">
        <f t="shared" si="343"/>
        <v>58665818.299999997</v>
      </c>
      <c r="GD473" s="2">
        <f t="shared" si="343"/>
        <v>31980793.189999998</v>
      </c>
      <c r="GE473" s="2">
        <f t="shared" si="343"/>
        <v>603725838.01999998</v>
      </c>
      <c r="GF473" s="2">
        <f t="shared" si="343"/>
        <v>56369245.119999997</v>
      </c>
      <c r="GG473" s="2">
        <f t="shared" si="343"/>
        <v>51048518.870000005</v>
      </c>
      <c r="GH473" s="2">
        <f t="shared" si="343"/>
        <v>130720146.75</v>
      </c>
      <c r="GI473" s="2">
        <f t="shared" si="343"/>
        <v>71345548.11999999</v>
      </c>
      <c r="GJ473" s="2">
        <f t="shared" si="343"/>
        <v>51860998.870000005</v>
      </c>
      <c r="GK473" s="2">
        <f t="shared" si="343"/>
        <v>56284523.620000005</v>
      </c>
      <c r="GL473" s="2">
        <f t="shared" si="343"/>
        <v>144531038.43999997</v>
      </c>
      <c r="GM473" s="2">
        <f t="shared" si="343"/>
        <v>43530745.32</v>
      </c>
      <c r="GN473" s="2">
        <f t="shared" si="343"/>
        <v>30808337.82</v>
      </c>
      <c r="GO473" s="2">
        <f t="shared" ref="GO473:IZ473" si="344">GO464+GO453</f>
        <v>24622545.07</v>
      </c>
      <c r="GP473" s="2">
        <f t="shared" si="344"/>
        <v>22938623.34</v>
      </c>
      <c r="GQ473" s="2">
        <f t="shared" si="344"/>
        <v>433574210.09000003</v>
      </c>
      <c r="GR473" s="2">
        <f t="shared" si="344"/>
        <v>97054982.479999989</v>
      </c>
      <c r="GS473" s="2">
        <f t="shared" si="344"/>
        <v>49604745.089999996</v>
      </c>
      <c r="GT473" s="2">
        <f t="shared" si="344"/>
        <v>97599304.939999998</v>
      </c>
      <c r="GU473" s="2">
        <f t="shared" si="344"/>
        <v>24418384.979999993</v>
      </c>
      <c r="GV473" s="2">
        <f t="shared" si="344"/>
        <v>78558184.280000001</v>
      </c>
      <c r="GW473" s="2">
        <f t="shared" si="344"/>
        <v>69574249.980000004</v>
      </c>
      <c r="GX473" s="2">
        <f t="shared" si="344"/>
        <v>42168866.460000001</v>
      </c>
      <c r="GY473" s="2">
        <f t="shared" si="344"/>
        <v>409862047.66000003</v>
      </c>
      <c r="GZ473" s="2">
        <f t="shared" si="344"/>
        <v>43335275.979999989</v>
      </c>
      <c r="HA473" s="2">
        <f t="shared" si="344"/>
        <v>100741535.08000001</v>
      </c>
      <c r="HB473" s="2">
        <f t="shared" si="344"/>
        <v>73096226.579999983</v>
      </c>
      <c r="HC473" s="2">
        <f t="shared" si="344"/>
        <v>1283093767.3800001</v>
      </c>
      <c r="HD473" s="2">
        <f t="shared" si="344"/>
        <v>157576981.17999998</v>
      </c>
      <c r="HE473" s="2">
        <f t="shared" si="344"/>
        <v>190325481.54000002</v>
      </c>
      <c r="HF473" s="2">
        <f t="shared" si="344"/>
        <v>180447524.13</v>
      </c>
      <c r="HG473" s="2">
        <f t="shared" si="344"/>
        <v>130474618.64</v>
      </c>
      <c r="HH473" s="2">
        <f t="shared" si="344"/>
        <v>168609801.74000001</v>
      </c>
      <c r="HI473" s="2">
        <f t="shared" si="344"/>
        <v>46631247.43</v>
      </c>
      <c r="HJ473" s="2">
        <f t="shared" si="344"/>
        <v>21990039.729999997</v>
      </c>
      <c r="HK473" s="2">
        <f t="shared" si="344"/>
        <v>704056787</v>
      </c>
      <c r="HL473" s="2">
        <f t="shared" si="344"/>
        <v>134701734.95999998</v>
      </c>
      <c r="HM473" s="2">
        <f t="shared" si="344"/>
        <v>182386586.93000001</v>
      </c>
      <c r="HN473" s="2">
        <f t="shared" si="344"/>
        <v>106349931.19999999</v>
      </c>
      <c r="HO473" s="2">
        <f t="shared" si="344"/>
        <v>69026281.020000011</v>
      </c>
      <c r="HP473" s="2">
        <f t="shared" si="344"/>
        <v>88331093.819999993</v>
      </c>
      <c r="HQ473" s="2">
        <f t="shared" si="344"/>
        <v>92620470.840000004</v>
      </c>
      <c r="HR473" s="2">
        <f t="shared" si="344"/>
        <v>42316252.180000007</v>
      </c>
      <c r="HS473" s="2">
        <f t="shared" si="344"/>
        <v>828068147.30000007</v>
      </c>
      <c r="HT473" s="2">
        <f t="shared" si="344"/>
        <v>264725661.81</v>
      </c>
      <c r="HU473" s="2">
        <f t="shared" si="344"/>
        <v>69513984.710000008</v>
      </c>
      <c r="HV473" s="2">
        <f t="shared" si="344"/>
        <v>53007941.850000001</v>
      </c>
      <c r="HW473" s="2">
        <f t="shared" si="344"/>
        <v>48969010.939999998</v>
      </c>
      <c r="HX473" s="2">
        <f t="shared" si="344"/>
        <v>40495968.859999999</v>
      </c>
      <c r="HY473" s="2">
        <f t="shared" si="344"/>
        <v>190966819.89000002</v>
      </c>
      <c r="HZ473" s="2">
        <f t="shared" si="344"/>
        <v>50881602.5</v>
      </c>
      <c r="IA473" s="2">
        <f t="shared" si="344"/>
        <v>53039537.729999997</v>
      </c>
      <c r="IB473" s="2">
        <f t="shared" si="344"/>
        <v>59991079.319999993</v>
      </c>
      <c r="IC473" s="2">
        <f t="shared" si="344"/>
        <v>63001072.799999997</v>
      </c>
      <c r="ID473" s="2">
        <f t="shared" si="344"/>
        <v>103680116.57000001</v>
      </c>
      <c r="IE473" s="2">
        <f t="shared" si="344"/>
        <v>28567850.500000004</v>
      </c>
      <c r="IF473" s="2">
        <f t="shared" si="344"/>
        <v>124767807.09999999</v>
      </c>
      <c r="IG473" s="2">
        <f t="shared" si="344"/>
        <v>36766824.220000006</v>
      </c>
      <c r="IH473" s="2">
        <f t="shared" si="344"/>
        <v>35447535.279999994</v>
      </c>
      <c r="II473" s="2">
        <f t="shared" si="344"/>
        <v>648065096.32999992</v>
      </c>
      <c r="IJ473" s="2">
        <f t="shared" si="344"/>
        <v>279111206.26000005</v>
      </c>
      <c r="IK473" s="2">
        <f t="shared" si="344"/>
        <v>84069180.979999989</v>
      </c>
      <c r="IL473" s="2">
        <f t="shared" si="344"/>
        <v>147032023.38999999</v>
      </c>
      <c r="IM473" s="2">
        <f t="shared" si="344"/>
        <v>193614138.56000003</v>
      </c>
      <c r="IN473" s="2">
        <f t="shared" si="344"/>
        <v>80763362.789999992</v>
      </c>
      <c r="IO473" s="2">
        <f t="shared" si="344"/>
        <v>61875693.57</v>
      </c>
      <c r="IP473" s="2">
        <f t="shared" si="344"/>
        <v>34198830.769999996</v>
      </c>
      <c r="IQ473" s="2">
        <f t="shared" si="344"/>
        <v>44297357.050000004</v>
      </c>
      <c r="IR473" s="2">
        <f t="shared" si="344"/>
        <v>42927286.249999993</v>
      </c>
      <c r="IS473" s="2">
        <f t="shared" si="344"/>
        <v>1213035052.5899999</v>
      </c>
      <c r="IT473" s="2">
        <f t="shared" si="344"/>
        <v>382135601.65999997</v>
      </c>
      <c r="IU473" s="2">
        <f t="shared" si="344"/>
        <v>115885962.93999998</v>
      </c>
      <c r="IV473" s="2">
        <f t="shared" si="344"/>
        <v>112477210.44000003</v>
      </c>
      <c r="IW473" s="2">
        <f t="shared" si="344"/>
        <v>58860270.350000016</v>
      </c>
      <c r="IX473" s="2">
        <f t="shared" si="344"/>
        <v>29474862.040000003</v>
      </c>
      <c r="IY473" s="2">
        <f t="shared" si="344"/>
        <v>55146612.358400002</v>
      </c>
      <c r="IZ473" s="2">
        <f t="shared" si="344"/>
        <v>28858882.110000003</v>
      </c>
      <c r="JA473" s="2">
        <f t="shared" ref="JA473:LL473" si="345">JA464+JA453</f>
        <v>39976447.150000006</v>
      </c>
      <c r="JB473" s="2">
        <f t="shared" si="345"/>
        <v>62452796.109999992</v>
      </c>
      <c r="JC473" s="2">
        <f t="shared" si="345"/>
        <v>82716841.550000012</v>
      </c>
      <c r="JD473" s="2">
        <f t="shared" si="345"/>
        <v>46739070.149999999</v>
      </c>
      <c r="JE473" s="2">
        <f t="shared" si="345"/>
        <v>619557186.39999998</v>
      </c>
      <c r="JF473" s="2">
        <f t="shared" si="345"/>
        <v>188225717.38</v>
      </c>
      <c r="JG473" s="2">
        <f t="shared" si="345"/>
        <v>48004069.25</v>
      </c>
      <c r="JH473" s="2">
        <f t="shared" si="345"/>
        <v>44446761.229999997</v>
      </c>
      <c r="JI473" s="2">
        <f t="shared" si="345"/>
        <v>32778716.869999997</v>
      </c>
      <c r="JJ473" s="2">
        <f t="shared" si="345"/>
        <v>39324724.839999996</v>
      </c>
      <c r="JK473" s="2">
        <f t="shared" si="345"/>
        <v>492723381.46999997</v>
      </c>
      <c r="JL473" s="2">
        <f t="shared" si="345"/>
        <v>59661750.170000002</v>
      </c>
      <c r="JM473" s="2">
        <f t="shared" si="345"/>
        <v>59857786.620000005</v>
      </c>
      <c r="JN473" s="2">
        <f t="shared" si="345"/>
        <v>122992709.22999999</v>
      </c>
      <c r="JO473" s="2">
        <f t="shared" si="345"/>
        <v>51430824.039999992</v>
      </c>
      <c r="JP473" s="2">
        <f t="shared" si="345"/>
        <v>117506415.65999998</v>
      </c>
      <c r="JQ473" s="2">
        <f t="shared" si="345"/>
        <v>40865462.579999998</v>
      </c>
      <c r="JR473" s="2">
        <f t="shared" si="345"/>
        <v>1106123388.4400001</v>
      </c>
      <c r="JS473" s="2">
        <f t="shared" si="345"/>
        <v>381490210.81</v>
      </c>
      <c r="JT473" s="2">
        <f t="shared" si="345"/>
        <v>73908328.929999992</v>
      </c>
      <c r="JU473" s="2">
        <f t="shared" si="345"/>
        <v>33914452.219999999</v>
      </c>
      <c r="JV473" s="2">
        <f t="shared" si="345"/>
        <v>84904114.229999989</v>
      </c>
      <c r="JW473" s="2">
        <f t="shared" si="345"/>
        <v>31206154.490000006</v>
      </c>
      <c r="JX473" s="2">
        <f t="shared" si="345"/>
        <v>210430055.38</v>
      </c>
      <c r="JY473" s="2">
        <f t="shared" si="345"/>
        <v>100322731.81999999</v>
      </c>
      <c r="JZ473" s="2">
        <f t="shared" si="345"/>
        <v>72475377.729999989</v>
      </c>
      <c r="KA473" s="2">
        <f t="shared" si="345"/>
        <v>80163373.249999985</v>
      </c>
      <c r="KB473" s="2">
        <f t="shared" si="345"/>
        <v>57931789.82</v>
      </c>
      <c r="KC473" s="2">
        <f t="shared" si="345"/>
        <v>82292322.169999987</v>
      </c>
      <c r="KD473" s="2">
        <f t="shared" si="345"/>
        <v>34648900.880000003</v>
      </c>
      <c r="KE473" s="2">
        <f t="shared" si="345"/>
        <v>19569135.68</v>
      </c>
      <c r="KF473" s="2">
        <f t="shared" si="345"/>
        <v>44946029.409999989</v>
      </c>
      <c r="KG473" s="2">
        <f t="shared" si="345"/>
        <v>21505454.289999999</v>
      </c>
      <c r="KH473" s="2">
        <f t="shared" si="345"/>
        <v>1066471322.36</v>
      </c>
      <c r="KI473" s="2">
        <f t="shared" si="345"/>
        <v>203421579.71000001</v>
      </c>
      <c r="KJ473" s="2">
        <f t="shared" si="345"/>
        <v>94174224.280000016</v>
      </c>
      <c r="KK473" s="2">
        <f t="shared" si="345"/>
        <v>94573395.299999982</v>
      </c>
      <c r="KL473" s="2">
        <f t="shared" si="345"/>
        <v>101798347.81</v>
      </c>
      <c r="KM473" s="2">
        <f t="shared" si="345"/>
        <v>84356134.980000004</v>
      </c>
      <c r="KN473" s="2">
        <f t="shared" si="345"/>
        <v>283208066.63</v>
      </c>
      <c r="KO473" s="2">
        <f t="shared" si="345"/>
        <v>66748636.319999993</v>
      </c>
      <c r="KP473" s="2">
        <f t="shared" si="345"/>
        <v>60685608.29999999</v>
      </c>
      <c r="KQ473" s="2">
        <f t="shared" si="345"/>
        <v>435830117.45999992</v>
      </c>
      <c r="KR473" s="2">
        <f t="shared" si="345"/>
        <v>70229445.200000003</v>
      </c>
      <c r="KS473" s="2">
        <f t="shared" si="345"/>
        <v>75316648.399999991</v>
      </c>
      <c r="KT473" s="2">
        <f t="shared" si="345"/>
        <v>220243710.63</v>
      </c>
      <c r="KU473" s="2">
        <f t="shared" si="345"/>
        <v>61642611.140000001</v>
      </c>
      <c r="KV473" s="2">
        <f t="shared" si="345"/>
        <v>94550388.829999983</v>
      </c>
      <c r="KW473" s="2">
        <f t="shared" si="345"/>
        <v>701009677.86000001</v>
      </c>
      <c r="KX473" s="2">
        <f t="shared" si="345"/>
        <v>102952486.42</v>
      </c>
      <c r="KY473" s="2">
        <f t="shared" si="345"/>
        <v>673244669.47000003</v>
      </c>
      <c r="KZ473" s="2">
        <f t="shared" si="345"/>
        <v>77367017.109999999</v>
      </c>
      <c r="LA473" s="2">
        <f t="shared" si="345"/>
        <v>47115511.969999999</v>
      </c>
      <c r="LB473" s="2">
        <f t="shared" si="345"/>
        <v>136917708.67000002</v>
      </c>
      <c r="LC473" s="2">
        <f t="shared" si="345"/>
        <v>140850154.97</v>
      </c>
      <c r="LD473" s="2">
        <f t="shared" si="345"/>
        <v>95732243.459999993</v>
      </c>
      <c r="LE473" s="2">
        <f t="shared" si="345"/>
        <v>101334499.25999999</v>
      </c>
      <c r="LF473" s="2">
        <f t="shared" si="345"/>
        <v>64250204.000000007</v>
      </c>
      <c r="LG473" s="2">
        <f t="shared" si="345"/>
        <v>1517570914.6399999</v>
      </c>
      <c r="LH473" s="2">
        <f t="shared" si="345"/>
        <v>260042086.91</v>
      </c>
      <c r="LI473" s="2">
        <f t="shared" si="345"/>
        <v>415992981.36000001</v>
      </c>
      <c r="LJ473" s="2">
        <f t="shared" si="345"/>
        <v>327662614.31000006</v>
      </c>
      <c r="LK473" s="2">
        <f t="shared" si="345"/>
        <v>114420945.22000003</v>
      </c>
      <c r="LL473" s="2">
        <f t="shared" si="345"/>
        <v>71025429.540000007</v>
      </c>
      <c r="LM473" s="2">
        <f t="shared" ref="LM473:NX473" si="346">LM464+LM453</f>
        <v>44535920.009999998</v>
      </c>
      <c r="LN473" s="2">
        <f t="shared" si="346"/>
        <v>80558646.640000015</v>
      </c>
      <c r="LO473" s="2">
        <f t="shared" si="346"/>
        <v>42489244.850000001</v>
      </c>
      <c r="LP473" s="2">
        <f t="shared" si="346"/>
        <v>104531028.53000002</v>
      </c>
      <c r="LQ473" s="2">
        <f t="shared" si="346"/>
        <v>33822088.939999998</v>
      </c>
      <c r="LR473" s="2">
        <f t="shared" si="346"/>
        <v>423360881.46000004</v>
      </c>
      <c r="LS473" s="2">
        <f t="shared" si="346"/>
        <v>92086456.290000007</v>
      </c>
      <c r="LT473" s="2">
        <f t="shared" si="346"/>
        <v>68779776.680000007</v>
      </c>
      <c r="LU473" s="2">
        <f t="shared" si="346"/>
        <v>1082032620.4700003</v>
      </c>
      <c r="LV473" s="2">
        <f t="shared" si="346"/>
        <v>597090813.67000008</v>
      </c>
      <c r="LW473" s="2">
        <f t="shared" si="346"/>
        <v>1178631903.02</v>
      </c>
      <c r="LX473" s="2">
        <f t="shared" si="346"/>
        <v>276891383.78999996</v>
      </c>
      <c r="LY473" s="2">
        <f t="shared" si="346"/>
        <v>146331676.78</v>
      </c>
      <c r="LZ473" s="2">
        <f t="shared" si="346"/>
        <v>141430184.66</v>
      </c>
      <c r="MA473" s="2">
        <f t="shared" si="346"/>
        <v>128648282.57999998</v>
      </c>
      <c r="MB473" s="2">
        <f t="shared" si="346"/>
        <v>76869968.309999987</v>
      </c>
      <c r="MC473" s="2">
        <f t="shared" si="346"/>
        <v>101177734.28999999</v>
      </c>
      <c r="MD473" s="2">
        <f t="shared" si="346"/>
        <v>108533266.64000002</v>
      </c>
      <c r="ME473" s="2">
        <f t="shared" si="346"/>
        <v>205940461.71000001</v>
      </c>
      <c r="MF473" s="2">
        <f t="shared" si="346"/>
        <v>60075735.359999999</v>
      </c>
      <c r="MG473" s="2">
        <f t="shared" si="346"/>
        <v>1864737839.6399996</v>
      </c>
      <c r="MH473" s="2">
        <f t="shared" si="346"/>
        <v>83351560.519999996</v>
      </c>
      <c r="MI473" s="2">
        <f t="shared" si="346"/>
        <v>46736631.439999998</v>
      </c>
      <c r="MJ473" s="2">
        <f t="shared" si="346"/>
        <v>41368930.320000008</v>
      </c>
      <c r="MK473" s="2">
        <f t="shared" si="346"/>
        <v>46194749.400000006</v>
      </c>
      <c r="ML473" s="2">
        <f t="shared" si="346"/>
        <v>87480102.769999996</v>
      </c>
      <c r="MM473" s="2">
        <f t="shared" si="346"/>
        <v>57924801.740000002</v>
      </c>
      <c r="MN473" s="2">
        <f t="shared" si="346"/>
        <v>56218860.339999989</v>
      </c>
      <c r="MO473" s="2">
        <f t="shared" si="346"/>
        <v>105810885.19</v>
      </c>
      <c r="MP473" s="2">
        <f t="shared" si="346"/>
        <v>60018798.620000005</v>
      </c>
      <c r="MQ473" s="2">
        <f t="shared" si="346"/>
        <v>59767953.890000001</v>
      </c>
      <c r="MR473" s="2">
        <f t="shared" si="346"/>
        <v>49204483.390000001</v>
      </c>
      <c r="MS473" s="2">
        <f t="shared" si="346"/>
        <v>1468576593.6800001</v>
      </c>
      <c r="MT473" s="2">
        <f t="shared" si="346"/>
        <v>62578316.700000003</v>
      </c>
      <c r="MU473" s="2">
        <f t="shared" si="346"/>
        <v>91660861.079999998</v>
      </c>
      <c r="MV473" s="2">
        <f t="shared" si="346"/>
        <v>127495758.54000001</v>
      </c>
      <c r="MW473" s="2">
        <f t="shared" si="346"/>
        <v>113351147.48999999</v>
      </c>
      <c r="MX473" s="2">
        <f t="shared" si="346"/>
        <v>75222957.840000004</v>
      </c>
      <c r="MY473" s="2">
        <f t="shared" si="346"/>
        <v>175198079.00940001</v>
      </c>
      <c r="MZ473" s="2">
        <f t="shared" si="346"/>
        <v>135773812.52200001</v>
      </c>
      <c r="NA473" s="2">
        <f t="shared" si="346"/>
        <v>22632403.030000005</v>
      </c>
      <c r="NB473" s="2">
        <f t="shared" si="346"/>
        <v>30908981.670000002</v>
      </c>
      <c r="NC473" s="2">
        <f t="shared" si="346"/>
        <v>23551001.719999999</v>
      </c>
      <c r="ND473" s="2">
        <f t="shared" si="346"/>
        <v>2499042247.0300007</v>
      </c>
      <c r="NE473" s="2">
        <f t="shared" si="346"/>
        <v>227464502.41000003</v>
      </c>
      <c r="NF473" s="2">
        <f t="shared" si="346"/>
        <v>53688740.429999992</v>
      </c>
      <c r="NG473" s="2">
        <f t="shared" si="346"/>
        <v>704343367.83999991</v>
      </c>
      <c r="NH473" s="2">
        <f t="shared" si="346"/>
        <v>53372783.080000006</v>
      </c>
      <c r="NI473" s="2">
        <f t="shared" si="346"/>
        <v>136996742.47999999</v>
      </c>
      <c r="NJ473" s="2">
        <f t="shared" si="346"/>
        <v>305927364.44999999</v>
      </c>
      <c r="NK473" s="2">
        <f t="shared" si="346"/>
        <v>268577730.67999995</v>
      </c>
      <c r="NL473" s="2">
        <f t="shared" si="346"/>
        <v>22077594.43</v>
      </c>
      <c r="NM473" s="2">
        <f t="shared" si="346"/>
        <v>98724373.149499997</v>
      </c>
      <c r="NN473" s="2">
        <f t="shared" si="346"/>
        <v>79341706.659999996</v>
      </c>
      <c r="NO473" s="2">
        <f t="shared" si="346"/>
        <v>53378291.879999995</v>
      </c>
      <c r="NP473" s="2">
        <f t="shared" si="346"/>
        <v>540154309.63999999</v>
      </c>
      <c r="NQ473" s="2">
        <f t="shared" si="346"/>
        <v>66038367.979999997</v>
      </c>
      <c r="NR473" s="2">
        <f t="shared" si="346"/>
        <v>54642731.969999999</v>
      </c>
      <c r="NS473" s="2">
        <f t="shared" si="346"/>
        <v>50940511.959999993</v>
      </c>
      <c r="NT473" s="2">
        <f t="shared" si="346"/>
        <v>41297551.670000002</v>
      </c>
      <c r="NU473" s="2">
        <f t="shared" si="346"/>
        <v>16773455.760000002</v>
      </c>
      <c r="NV473" s="2">
        <f t="shared" si="346"/>
        <v>31194078.93</v>
      </c>
      <c r="NW473" s="2">
        <f t="shared" si="346"/>
        <v>1573050007.6699996</v>
      </c>
      <c r="NX473" s="2">
        <f t="shared" si="346"/>
        <v>309289588.90000004</v>
      </c>
      <c r="NY473" s="2">
        <f t="shared" ref="NY473:QJ473" si="347">NY464+NY453</f>
        <v>63838047.309999995</v>
      </c>
      <c r="NZ473" s="2">
        <f t="shared" si="347"/>
        <v>48550535.63000001</v>
      </c>
      <c r="OA473" s="2">
        <f t="shared" si="347"/>
        <v>60857726.820000008</v>
      </c>
      <c r="OB473" s="2">
        <f t="shared" si="347"/>
        <v>91222806.739999995</v>
      </c>
      <c r="OC473" s="2">
        <f t="shared" si="347"/>
        <v>37494929.040000007</v>
      </c>
      <c r="OD473" s="2">
        <f t="shared" si="347"/>
        <v>1099716187.5700002</v>
      </c>
      <c r="OE473" s="2">
        <f t="shared" si="347"/>
        <v>263147142.60000002</v>
      </c>
      <c r="OF473" s="2">
        <f t="shared" si="347"/>
        <v>87739258.590000004</v>
      </c>
      <c r="OG473" s="2">
        <f t="shared" si="347"/>
        <v>256494004.44999999</v>
      </c>
      <c r="OH473" s="2">
        <f t="shared" si="347"/>
        <v>80862841.689999998</v>
      </c>
      <c r="OI473" s="2">
        <f t="shared" si="347"/>
        <v>103535821.59000002</v>
      </c>
      <c r="OJ473" s="2">
        <f t="shared" si="347"/>
        <v>93110943.930000007</v>
      </c>
      <c r="OK473" s="2">
        <f t="shared" si="347"/>
        <v>46881551.590000004</v>
      </c>
      <c r="OL473" s="2">
        <f t="shared" si="347"/>
        <v>59777478.090000011</v>
      </c>
      <c r="OM473" s="2">
        <f t="shared" si="347"/>
        <v>1107876598.47</v>
      </c>
      <c r="ON473" s="2">
        <f t="shared" si="347"/>
        <v>221327333.5</v>
      </c>
      <c r="OO473" s="2">
        <f t="shared" si="347"/>
        <v>397536303.9000001</v>
      </c>
      <c r="OP473" s="2">
        <f t="shared" si="347"/>
        <v>136775058.91</v>
      </c>
      <c r="OQ473" s="2">
        <f t="shared" si="347"/>
        <v>110161217.39999999</v>
      </c>
      <c r="OR473" s="2">
        <f t="shared" si="347"/>
        <v>59122110.220000006</v>
      </c>
      <c r="OS473" s="2">
        <f t="shared" si="347"/>
        <v>527453016.49999988</v>
      </c>
      <c r="OT473" s="2">
        <f t="shared" si="347"/>
        <v>50170802.659999996</v>
      </c>
      <c r="OU473" s="2">
        <f t="shared" si="347"/>
        <v>55878379.009999998</v>
      </c>
      <c r="OV473" s="2">
        <f t="shared" si="347"/>
        <v>86165248.710000023</v>
      </c>
      <c r="OW473" s="2">
        <f t="shared" si="347"/>
        <v>94073895.829999998</v>
      </c>
      <c r="OX473" s="2">
        <f t="shared" si="347"/>
        <v>271485593.17000002</v>
      </c>
      <c r="OY473" s="2">
        <f t="shared" si="347"/>
        <v>64620599.359999999</v>
      </c>
      <c r="OZ473" s="2">
        <f t="shared" si="347"/>
        <v>39456927.559999995</v>
      </c>
      <c r="PA473" s="2">
        <f t="shared" si="347"/>
        <v>41748233.409999996</v>
      </c>
      <c r="PB473" s="2">
        <f t="shared" si="347"/>
        <v>798076611.71000004</v>
      </c>
      <c r="PC473" s="2">
        <f t="shared" si="347"/>
        <v>48749501.219999999</v>
      </c>
      <c r="PD473" s="2">
        <f t="shared" si="347"/>
        <v>160531247.88999999</v>
      </c>
      <c r="PE473" s="2">
        <f t="shared" si="347"/>
        <v>33562829.439999998</v>
      </c>
      <c r="PF473" s="2">
        <f t="shared" si="347"/>
        <v>105430489.02</v>
      </c>
      <c r="PG473" s="2">
        <f t="shared" si="347"/>
        <v>194799021.62</v>
      </c>
      <c r="PH473" s="2">
        <f t="shared" si="347"/>
        <v>52459272.879999995</v>
      </c>
      <c r="PI473" s="2">
        <f t="shared" si="347"/>
        <v>68413606.969999999</v>
      </c>
      <c r="PJ473" s="2">
        <f t="shared" si="347"/>
        <v>84981939.760000005</v>
      </c>
      <c r="PK473" s="2">
        <f t="shared" si="347"/>
        <v>64739423.260000005</v>
      </c>
      <c r="PL473" s="2">
        <f t="shared" si="347"/>
        <v>85014579.929999992</v>
      </c>
      <c r="PM473" s="2">
        <f t="shared" si="347"/>
        <v>126690871.13999999</v>
      </c>
      <c r="PN473" s="2">
        <f t="shared" si="347"/>
        <v>57734197.719999999</v>
      </c>
      <c r="PO473" s="2">
        <f t="shared" si="347"/>
        <v>215476974.50999999</v>
      </c>
      <c r="PP473" s="2">
        <f t="shared" si="347"/>
        <v>55983572.730000004</v>
      </c>
      <c r="PQ473" s="2">
        <f t="shared" si="347"/>
        <v>28862304.289999999</v>
      </c>
      <c r="PR473" s="2">
        <f t="shared" si="347"/>
        <v>33775703.999999993</v>
      </c>
      <c r="PS473" s="2">
        <f t="shared" si="347"/>
        <v>42660672.039999992</v>
      </c>
      <c r="PT473" s="2">
        <f t="shared" si="347"/>
        <v>2265249158.5</v>
      </c>
      <c r="PU473" s="2">
        <f t="shared" si="347"/>
        <v>62514545.269999996</v>
      </c>
      <c r="PV473" s="2">
        <f t="shared" si="347"/>
        <v>69594728.709999993</v>
      </c>
      <c r="PW473" s="2">
        <f t="shared" si="347"/>
        <v>98040524.86999999</v>
      </c>
      <c r="PX473" s="2">
        <f t="shared" si="347"/>
        <v>488153395.47999996</v>
      </c>
      <c r="PY473" s="2">
        <f t="shared" si="347"/>
        <v>85732404.049999997</v>
      </c>
      <c r="PZ473" s="2">
        <f t="shared" si="347"/>
        <v>158245205.65000001</v>
      </c>
      <c r="QA473" s="2">
        <f t="shared" si="347"/>
        <v>54695548.870000005</v>
      </c>
      <c r="QB473" s="2">
        <f t="shared" si="347"/>
        <v>182916543.56</v>
      </c>
      <c r="QC473" s="2">
        <f t="shared" si="347"/>
        <v>41988313.850000001</v>
      </c>
      <c r="QD473" s="2">
        <f t="shared" si="347"/>
        <v>144849141.62000003</v>
      </c>
      <c r="QE473" s="2">
        <f t="shared" si="347"/>
        <v>43049134.910000004</v>
      </c>
      <c r="QF473" s="2">
        <f t="shared" si="347"/>
        <v>62612432.32</v>
      </c>
      <c r="QG473" s="2">
        <f t="shared" si="347"/>
        <v>94015200.839999989</v>
      </c>
      <c r="QH473" s="2">
        <f t="shared" si="347"/>
        <v>93586962.060000002</v>
      </c>
      <c r="QI473" s="2">
        <f t="shared" si="347"/>
        <v>105444717.45</v>
      </c>
      <c r="QJ473" s="2">
        <f t="shared" si="347"/>
        <v>60481918.699999996</v>
      </c>
      <c r="QK473" s="2">
        <f t="shared" ref="QK473:SV473" si="348">QK464+QK453</f>
        <v>54200679.5</v>
      </c>
      <c r="QL473" s="2">
        <f t="shared" si="348"/>
        <v>42291208.860000007</v>
      </c>
      <c r="QM473" s="2">
        <f t="shared" si="348"/>
        <v>163820061.09999999</v>
      </c>
      <c r="QN473" s="2">
        <f t="shared" si="348"/>
        <v>206413021.43000001</v>
      </c>
      <c r="QO473" s="2">
        <f t="shared" si="348"/>
        <v>42951698.100000009</v>
      </c>
      <c r="QP473" s="2">
        <f t="shared" si="348"/>
        <v>21272157.600000001</v>
      </c>
      <c r="QQ473" s="2">
        <f t="shared" si="348"/>
        <v>22470340.460000001</v>
      </c>
      <c r="QR473" s="2">
        <f t="shared" si="348"/>
        <v>25691843.359999999</v>
      </c>
      <c r="QS473" s="2">
        <f t="shared" si="348"/>
        <v>19175833.420000002</v>
      </c>
      <c r="QT473" s="2">
        <f t="shared" si="348"/>
        <v>1177797531.5599999</v>
      </c>
      <c r="QU473" s="2">
        <f t="shared" si="348"/>
        <v>44362338.019999996</v>
      </c>
      <c r="QV473" s="2">
        <f t="shared" si="348"/>
        <v>145550808.46000001</v>
      </c>
      <c r="QW473" s="2">
        <f t="shared" si="348"/>
        <v>68017215.260000005</v>
      </c>
      <c r="QX473" s="2">
        <f t="shared" si="348"/>
        <v>73684686.390000001</v>
      </c>
      <c r="QY473" s="2">
        <f t="shared" si="348"/>
        <v>166993598.84</v>
      </c>
      <c r="QZ473" s="2">
        <f t="shared" si="348"/>
        <v>64759516.469999991</v>
      </c>
      <c r="RA473" s="2">
        <f t="shared" si="348"/>
        <v>121663117.75000001</v>
      </c>
      <c r="RB473" s="2">
        <f t="shared" si="348"/>
        <v>126764109.41</v>
      </c>
      <c r="RC473" s="2">
        <f t="shared" si="348"/>
        <v>56379029.620000005</v>
      </c>
      <c r="RD473" s="2">
        <f t="shared" si="348"/>
        <v>52348490.460000001</v>
      </c>
      <c r="RE473" s="2">
        <f t="shared" si="348"/>
        <v>34789230.459999993</v>
      </c>
      <c r="RF473" s="2">
        <f t="shared" si="348"/>
        <v>29138781.27</v>
      </c>
      <c r="RG473" s="2">
        <f t="shared" si="348"/>
        <v>1249925302.52</v>
      </c>
      <c r="RH473" s="2">
        <f t="shared" si="348"/>
        <v>171728197.96000004</v>
      </c>
      <c r="RI473" s="2">
        <f t="shared" si="348"/>
        <v>69627524.799999997</v>
      </c>
      <c r="RJ473" s="2">
        <f t="shared" si="348"/>
        <v>84027081.670000017</v>
      </c>
      <c r="RK473" s="2">
        <f t="shared" si="348"/>
        <v>93937113.370000005</v>
      </c>
      <c r="RL473" s="2">
        <f t="shared" si="348"/>
        <v>95202006.819999993</v>
      </c>
      <c r="RM473" s="2">
        <f t="shared" si="348"/>
        <v>194747732.18000001</v>
      </c>
      <c r="RN473" s="2">
        <f t="shared" si="348"/>
        <v>59136679.539999999</v>
      </c>
      <c r="RO473" s="2">
        <f t="shared" si="348"/>
        <v>74084019.950000003</v>
      </c>
      <c r="RP473" s="2">
        <f t="shared" si="348"/>
        <v>162224044.81999999</v>
      </c>
      <c r="RQ473" s="2">
        <f t="shared" si="348"/>
        <v>205405085.59</v>
      </c>
      <c r="RR473" s="2">
        <f t="shared" si="348"/>
        <v>40509389.369999997</v>
      </c>
      <c r="RS473" s="2">
        <f t="shared" si="348"/>
        <v>39863652.979999997</v>
      </c>
      <c r="RT473" s="2">
        <f t="shared" si="348"/>
        <v>89075918.819999993</v>
      </c>
      <c r="RU473" s="2">
        <f t="shared" si="348"/>
        <v>41535632.549999997</v>
      </c>
      <c r="RV473" s="2">
        <f t="shared" si="348"/>
        <v>51111959.629999988</v>
      </c>
      <c r="RW473" s="2">
        <f t="shared" si="348"/>
        <v>59963624.170000002</v>
      </c>
      <c r="RX473" s="2">
        <f t="shared" si="348"/>
        <v>25894519.84</v>
      </c>
      <c r="RY473" s="2">
        <f t="shared" si="348"/>
        <v>23038685.509999998</v>
      </c>
      <c r="RZ473" s="2">
        <f t="shared" si="348"/>
        <v>27488890.689999998</v>
      </c>
      <c r="SA473" s="2">
        <f t="shared" si="348"/>
        <v>558157358.32000005</v>
      </c>
      <c r="SB473" s="2">
        <f t="shared" si="348"/>
        <v>76120283.040000007</v>
      </c>
      <c r="SC473" s="2">
        <f t="shared" si="348"/>
        <v>60886092.04999999</v>
      </c>
      <c r="SD473" s="2">
        <f t="shared" si="348"/>
        <v>59060783.939999998</v>
      </c>
      <c r="SE473" s="2">
        <f t="shared" si="348"/>
        <v>39314479.590000004</v>
      </c>
      <c r="SF473" s="2">
        <f t="shared" si="348"/>
        <v>67578253.709999993</v>
      </c>
      <c r="SG473" s="2">
        <f t="shared" si="348"/>
        <v>78973800.450000003</v>
      </c>
      <c r="SH473" s="2">
        <f t="shared" si="348"/>
        <v>126588147.79000001</v>
      </c>
      <c r="SI473" s="2">
        <f t="shared" si="348"/>
        <v>71688603.129999995</v>
      </c>
      <c r="SJ473" s="2">
        <f t="shared" si="348"/>
        <v>77557412.36999999</v>
      </c>
      <c r="SK473" s="2">
        <f t="shared" si="348"/>
        <v>158244782.06</v>
      </c>
      <c r="SL473" s="2">
        <f t="shared" si="348"/>
        <v>22622243.229999997</v>
      </c>
      <c r="SM473" s="2">
        <f t="shared" si="348"/>
        <v>401335985.43999994</v>
      </c>
      <c r="SN473" s="2">
        <f t="shared" si="348"/>
        <v>66501452.030000001</v>
      </c>
      <c r="SO473" s="2">
        <f t="shared" si="348"/>
        <v>88820619.019999996</v>
      </c>
      <c r="SP473" s="2">
        <f t="shared" si="348"/>
        <v>115405814.05000001</v>
      </c>
      <c r="SQ473" s="2">
        <f t="shared" si="348"/>
        <v>61956185.419999987</v>
      </c>
      <c r="SR473" s="2">
        <f t="shared" si="348"/>
        <v>60563992.45000001</v>
      </c>
      <c r="SS473" s="2">
        <f t="shared" si="348"/>
        <v>58799599.059999995</v>
      </c>
      <c r="ST473" s="2">
        <f t="shared" si="348"/>
        <v>33770840.75</v>
      </c>
      <c r="SU473" s="2">
        <f t="shared" si="348"/>
        <v>651436277.55999994</v>
      </c>
      <c r="SV473" s="2">
        <f t="shared" si="348"/>
        <v>55249596.939999998</v>
      </c>
      <c r="SW473" s="2">
        <f t="shared" ref="SW473:VH473" si="349">SW464+SW453</f>
        <v>89291266.969999999</v>
      </c>
      <c r="SX473" s="2">
        <f t="shared" si="349"/>
        <v>64309189.640000001</v>
      </c>
      <c r="SY473" s="2">
        <f t="shared" si="349"/>
        <v>34268635.649999999</v>
      </c>
      <c r="SZ473" s="2">
        <f t="shared" si="349"/>
        <v>42850897.090000004</v>
      </c>
      <c r="TA473" s="2">
        <f t="shared" si="349"/>
        <v>46903764.179999992</v>
      </c>
      <c r="TB473" s="2">
        <f t="shared" si="349"/>
        <v>170427438.90000004</v>
      </c>
      <c r="TC473" s="2">
        <f t="shared" si="349"/>
        <v>43545709.669999994</v>
      </c>
      <c r="TD473" s="2">
        <f t="shared" si="349"/>
        <v>49678372.909999996</v>
      </c>
      <c r="TE473" s="2">
        <f t="shared" si="349"/>
        <v>71568158.460000008</v>
      </c>
      <c r="TF473" s="2">
        <f t="shared" si="349"/>
        <v>97920711.569999993</v>
      </c>
      <c r="TG473" s="2">
        <f t="shared" si="349"/>
        <v>54690837.699999996</v>
      </c>
      <c r="TH473" s="2">
        <f t="shared" si="349"/>
        <v>38269680.5</v>
      </c>
      <c r="TI473" s="2">
        <f t="shared" si="349"/>
        <v>1232922234.99</v>
      </c>
      <c r="TJ473" s="2">
        <f t="shared" si="349"/>
        <v>67209180.480000004</v>
      </c>
      <c r="TK473" s="2">
        <f t="shared" si="349"/>
        <v>42514457.229999997</v>
      </c>
      <c r="TL473" s="2">
        <f t="shared" si="349"/>
        <v>114181572.46000001</v>
      </c>
      <c r="TM473" s="2">
        <f t="shared" si="349"/>
        <v>95684207.239999995</v>
      </c>
      <c r="TN473" s="2">
        <f t="shared" si="349"/>
        <v>58720521</v>
      </c>
      <c r="TO473" s="2">
        <f t="shared" si="349"/>
        <v>29781082.25</v>
      </c>
      <c r="TP473" s="2">
        <f t="shared" si="349"/>
        <v>297975292.88999999</v>
      </c>
      <c r="TQ473" s="2">
        <f t="shared" si="349"/>
        <v>60682512.120000005</v>
      </c>
      <c r="TR473" s="2">
        <f t="shared" si="349"/>
        <v>107321324.55</v>
      </c>
      <c r="TS473" s="2">
        <f t="shared" si="349"/>
        <v>114225070.33</v>
      </c>
      <c r="TT473" s="2">
        <f t="shared" si="349"/>
        <v>55987510.449999996</v>
      </c>
      <c r="TU473" s="2">
        <f t="shared" si="349"/>
        <v>39438582.990000002</v>
      </c>
      <c r="TV473" s="2">
        <f t="shared" si="349"/>
        <v>63857934.209999993</v>
      </c>
      <c r="TW473" s="2">
        <f t="shared" si="349"/>
        <v>57853555.889999986</v>
      </c>
      <c r="TX473" s="2">
        <f t="shared" si="349"/>
        <v>51744307.740000002</v>
      </c>
      <c r="TY473" s="2">
        <f t="shared" si="349"/>
        <v>286639877.37</v>
      </c>
      <c r="TZ473" s="2">
        <f t="shared" si="349"/>
        <v>50106376.979999997</v>
      </c>
      <c r="UA473" s="2">
        <f t="shared" si="349"/>
        <v>625399115.32000005</v>
      </c>
      <c r="UB473" s="2">
        <f t="shared" si="349"/>
        <v>154850685.94000003</v>
      </c>
      <c r="UC473" s="2">
        <f t="shared" si="349"/>
        <v>51916644.980000004</v>
      </c>
      <c r="UD473" s="2">
        <f t="shared" si="349"/>
        <v>56603043.460000001</v>
      </c>
      <c r="UE473" s="2">
        <f t="shared" si="349"/>
        <v>348908420.12</v>
      </c>
      <c r="UF473" s="2">
        <f t="shared" si="349"/>
        <v>39738139.360000007</v>
      </c>
      <c r="UG473" s="2">
        <f t="shared" si="349"/>
        <v>25563929.599999998</v>
      </c>
      <c r="UH473" s="2">
        <f t="shared" si="349"/>
        <v>51396551.890000008</v>
      </c>
      <c r="UI473" s="2">
        <f t="shared" si="349"/>
        <v>43500562.140000001</v>
      </c>
      <c r="UJ473" s="2">
        <f t="shared" si="349"/>
        <v>402779772.12</v>
      </c>
      <c r="UK473" s="2">
        <f t="shared" si="349"/>
        <v>103518450.76000001</v>
      </c>
      <c r="UL473" s="2">
        <f t="shared" si="349"/>
        <v>69655387.780000001</v>
      </c>
      <c r="UM473" s="2">
        <f t="shared" si="349"/>
        <v>119385111.38000001</v>
      </c>
      <c r="UN473" s="2">
        <f t="shared" si="349"/>
        <v>73552355.519999996</v>
      </c>
      <c r="UO473" s="2">
        <f t="shared" si="349"/>
        <v>56962970.900000013</v>
      </c>
      <c r="UP473" s="2">
        <f t="shared" si="349"/>
        <v>2066896937.3299999</v>
      </c>
      <c r="UQ473" s="2">
        <f t="shared" si="349"/>
        <v>88790815.200000003</v>
      </c>
      <c r="UR473" s="2">
        <f t="shared" si="349"/>
        <v>91225515.849999994</v>
      </c>
      <c r="US473" s="2">
        <f t="shared" si="349"/>
        <v>357922709.48000002</v>
      </c>
      <c r="UT473" s="2">
        <f t="shared" si="349"/>
        <v>28610586.299999997</v>
      </c>
      <c r="UU473" s="2">
        <f t="shared" si="349"/>
        <v>73048978.050000012</v>
      </c>
      <c r="UV473" s="2">
        <f t="shared" si="349"/>
        <v>179151111.11000001</v>
      </c>
      <c r="UW473" s="2">
        <f t="shared" si="349"/>
        <v>50519268.600000001</v>
      </c>
      <c r="UX473" s="2">
        <f t="shared" si="349"/>
        <v>50120941.010000005</v>
      </c>
      <c r="UY473" s="2">
        <f t="shared" si="349"/>
        <v>66176690.070000008</v>
      </c>
      <c r="UZ473" s="2">
        <f t="shared" si="349"/>
        <v>87029638.709999993</v>
      </c>
      <c r="VA473" s="2">
        <f t="shared" si="349"/>
        <v>179045682.53</v>
      </c>
      <c r="VB473" s="2">
        <f t="shared" si="349"/>
        <v>84725342.989999995</v>
      </c>
      <c r="VC473" s="2">
        <f t="shared" si="349"/>
        <v>144265969.31999999</v>
      </c>
      <c r="VD473" s="2">
        <f t="shared" si="349"/>
        <v>46496742.470000006</v>
      </c>
      <c r="VE473" s="2">
        <f t="shared" si="349"/>
        <v>48084194.029999994</v>
      </c>
      <c r="VF473" s="2">
        <f t="shared" si="349"/>
        <v>39158822.969999999</v>
      </c>
      <c r="VG473" s="2">
        <f t="shared" si="349"/>
        <v>46082799</v>
      </c>
      <c r="VH473" s="2">
        <f t="shared" si="349"/>
        <v>198276667.47999999</v>
      </c>
      <c r="VI473" s="2">
        <f t="shared" ref="VI473:XT473" si="350">VI464+VI453</f>
        <v>38692296.390000001</v>
      </c>
      <c r="VJ473" s="2">
        <f t="shared" si="350"/>
        <v>35261224.359999999</v>
      </c>
      <c r="VK473" s="2">
        <f t="shared" si="350"/>
        <v>25577829.52</v>
      </c>
      <c r="VL473" s="2">
        <f t="shared" si="350"/>
        <v>957574203.63999999</v>
      </c>
      <c r="VM473" s="2">
        <f t="shared" si="350"/>
        <v>67946256.399999991</v>
      </c>
      <c r="VN473" s="2">
        <f t="shared" si="350"/>
        <v>63257741.839999989</v>
      </c>
      <c r="VO473" s="2">
        <f t="shared" si="350"/>
        <v>104973820.71000001</v>
      </c>
      <c r="VP473" s="2">
        <f t="shared" si="350"/>
        <v>141180819.59999999</v>
      </c>
      <c r="VQ473" s="2">
        <f t="shared" si="350"/>
        <v>111239027.33</v>
      </c>
      <c r="VR473" s="2">
        <f t="shared" si="350"/>
        <v>82802646.179999992</v>
      </c>
      <c r="VS473" s="2">
        <f t="shared" si="350"/>
        <v>71361889.179999992</v>
      </c>
      <c r="VT473" s="2">
        <f t="shared" si="350"/>
        <v>62188069.25</v>
      </c>
      <c r="VU473" s="2">
        <f t="shared" si="350"/>
        <v>292848000.2899999</v>
      </c>
      <c r="VV473" s="2">
        <f t="shared" si="350"/>
        <v>61560904.119999997</v>
      </c>
      <c r="VW473" s="2">
        <f t="shared" si="350"/>
        <v>164586850.64999998</v>
      </c>
      <c r="VX473" s="2">
        <f t="shared" si="350"/>
        <v>64549816.210000001</v>
      </c>
      <c r="VY473" s="2">
        <f t="shared" si="350"/>
        <v>64780189.890000001</v>
      </c>
      <c r="VZ473" s="2">
        <f t="shared" si="350"/>
        <v>42489718.420000002</v>
      </c>
      <c r="WA473" s="2">
        <f t="shared" si="350"/>
        <v>2957988457.9899998</v>
      </c>
      <c r="WB473" s="2">
        <f t="shared" si="350"/>
        <v>137480399.36999997</v>
      </c>
      <c r="WC473" s="2">
        <f t="shared" si="350"/>
        <v>89741138.659999982</v>
      </c>
      <c r="WD473" s="2">
        <f t="shared" si="350"/>
        <v>69600771.280000001</v>
      </c>
      <c r="WE473" s="2">
        <f t="shared" si="350"/>
        <v>45108970.149999999</v>
      </c>
      <c r="WF473" s="2">
        <f t="shared" si="350"/>
        <v>92094825.170000002</v>
      </c>
      <c r="WG473" s="2">
        <f t="shared" si="350"/>
        <v>136954816.81999999</v>
      </c>
      <c r="WH473" s="2">
        <f t="shared" si="350"/>
        <v>152233203.97</v>
      </c>
      <c r="WI473" s="2">
        <f t="shared" si="350"/>
        <v>81486933.760000005</v>
      </c>
      <c r="WJ473" s="2">
        <f t="shared" si="350"/>
        <v>123383521.13999999</v>
      </c>
      <c r="WK473" s="2">
        <f t="shared" si="350"/>
        <v>65281135.180000007</v>
      </c>
      <c r="WL473" s="2">
        <f t="shared" si="350"/>
        <v>244960053.33999997</v>
      </c>
      <c r="WM473" s="2">
        <f t="shared" si="350"/>
        <v>82648658.840000004</v>
      </c>
      <c r="WN473" s="2">
        <f t="shared" si="350"/>
        <v>144396313.83000001</v>
      </c>
      <c r="WO473" s="2">
        <f t="shared" si="350"/>
        <v>205225960.10999998</v>
      </c>
      <c r="WP473" s="2">
        <f t="shared" si="350"/>
        <v>78935713.320000008</v>
      </c>
      <c r="WQ473" s="2">
        <f t="shared" si="350"/>
        <v>109918194.46000002</v>
      </c>
      <c r="WR473" s="2">
        <f t="shared" si="350"/>
        <v>111585122.56000003</v>
      </c>
      <c r="WS473" s="2">
        <f t="shared" si="350"/>
        <v>63393068.800000004</v>
      </c>
      <c r="WT473" s="2">
        <f t="shared" si="350"/>
        <v>176253572.75999999</v>
      </c>
      <c r="WU473" s="2">
        <f t="shared" si="350"/>
        <v>368380584.43999994</v>
      </c>
      <c r="WV473" s="2">
        <f t="shared" si="350"/>
        <v>73047379.909999982</v>
      </c>
      <c r="WW473" s="2">
        <f t="shared" si="350"/>
        <v>53730189.660000004</v>
      </c>
      <c r="WX473" s="2">
        <f t="shared" si="350"/>
        <v>42594090.030000009</v>
      </c>
      <c r="WY473" s="2">
        <f t="shared" si="350"/>
        <v>54829149.449999996</v>
      </c>
      <c r="WZ473" s="2">
        <f t="shared" si="350"/>
        <v>41133819.610000007</v>
      </c>
      <c r="XA473" s="2">
        <f t="shared" si="350"/>
        <v>50108183.840000004</v>
      </c>
      <c r="XB473" s="2">
        <f t="shared" si="350"/>
        <v>53604059.109999999</v>
      </c>
      <c r="XC473" s="2">
        <f t="shared" si="350"/>
        <v>309101498.21000004</v>
      </c>
      <c r="XD473" s="2">
        <f t="shared" si="350"/>
        <v>39000383.820000008</v>
      </c>
      <c r="XE473" s="2">
        <f t="shared" si="350"/>
        <v>28548501.229999997</v>
      </c>
      <c r="XF473" s="2">
        <f t="shared" si="350"/>
        <v>30643005.849999998</v>
      </c>
      <c r="XG473" s="2">
        <f t="shared" si="350"/>
        <v>32689217.140000004</v>
      </c>
      <c r="XH473" s="2">
        <f t="shared" si="350"/>
        <v>1464305661.98</v>
      </c>
      <c r="XI473" s="2">
        <f t="shared" si="350"/>
        <v>128985458.19</v>
      </c>
      <c r="XJ473" s="2">
        <f t="shared" si="350"/>
        <v>131016450.17</v>
      </c>
      <c r="XK473" s="2">
        <f t="shared" si="350"/>
        <v>444099123.26999998</v>
      </c>
      <c r="XL473" s="2">
        <f t="shared" si="350"/>
        <v>100992659.53</v>
      </c>
      <c r="XM473" s="2">
        <f t="shared" si="350"/>
        <v>122079247.77</v>
      </c>
      <c r="XN473" s="2">
        <f t="shared" si="350"/>
        <v>221252455.56</v>
      </c>
      <c r="XO473" s="2">
        <f t="shared" si="350"/>
        <v>111256161.59</v>
      </c>
      <c r="XP473" s="2">
        <f t="shared" si="350"/>
        <v>93944093.930000007</v>
      </c>
      <c r="XQ473" s="2">
        <f t="shared" si="350"/>
        <v>218082129.88999999</v>
      </c>
      <c r="XR473" s="2">
        <f t="shared" si="350"/>
        <v>192466250.25000003</v>
      </c>
      <c r="XS473" s="2">
        <f t="shared" si="350"/>
        <v>65776574.909999996</v>
      </c>
      <c r="XT473" s="2">
        <f t="shared" si="350"/>
        <v>62970460.920000002</v>
      </c>
      <c r="XU473" s="2">
        <f t="shared" ref="XU473:AAF473" si="351">XU464+XU453</f>
        <v>78098084.549999997</v>
      </c>
      <c r="XV473" s="2">
        <f t="shared" si="351"/>
        <v>71274113.929999992</v>
      </c>
      <c r="XW473" s="2">
        <f t="shared" si="351"/>
        <v>60774001.660000004</v>
      </c>
      <c r="XX473" s="2">
        <f t="shared" si="351"/>
        <v>46542668.5</v>
      </c>
      <c r="XY473" s="2">
        <f t="shared" si="351"/>
        <v>62340343.489999995</v>
      </c>
      <c r="XZ473" s="2">
        <f t="shared" si="351"/>
        <v>54087050.850000001</v>
      </c>
      <c r="YA473" s="2">
        <f t="shared" si="351"/>
        <v>49521469.610000007</v>
      </c>
      <c r="YB473" s="2">
        <f t="shared" si="351"/>
        <v>57797568.710000001</v>
      </c>
      <c r="YC473" s="2">
        <f t="shared" si="351"/>
        <v>52636739.509999998</v>
      </c>
      <c r="YD473" s="2">
        <f t="shared" si="351"/>
        <v>60657997.009999998</v>
      </c>
      <c r="YE473" s="2">
        <f t="shared" si="351"/>
        <v>1538124773.96</v>
      </c>
      <c r="YF473" s="2">
        <f t="shared" si="351"/>
        <v>80787832.340000004</v>
      </c>
      <c r="YG473" s="2">
        <f t="shared" si="351"/>
        <v>149589419.03000003</v>
      </c>
      <c r="YH473" s="2">
        <f t="shared" si="351"/>
        <v>67458432.689999998</v>
      </c>
      <c r="YI473" s="2">
        <f t="shared" si="351"/>
        <v>324172160.86000001</v>
      </c>
      <c r="YJ473" s="2">
        <f t="shared" si="351"/>
        <v>102390904.90000001</v>
      </c>
      <c r="YK473" s="2">
        <f t="shared" si="351"/>
        <v>144931120.96000001</v>
      </c>
      <c r="YL473" s="2">
        <f t="shared" si="351"/>
        <v>48371463.710000008</v>
      </c>
      <c r="YM473" s="2">
        <f t="shared" si="351"/>
        <v>307839205.27999997</v>
      </c>
      <c r="YN473" s="2">
        <f t="shared" si="351"/>
        <v>193020203.13999999</v>
      </c>
      <c r="YO473" s="2">
        <f t="shared" si="351"/>
        <v>100255714.44</v>
      </c>
      <c r="YP473" s="2">
        <f t="shared" si="351"/>
        <v>68167812.769999996</v>
      </c>
      <c r="YQ473" s="2">
        <f t="shared" si="351"/>
        <v>61142910.100000001</v>
      </c>
      <c r="YR473" s="2">
        <f t="shared" si="351"/>
        <v>51351543.490000002</v>
      </c>
      <c r="YS473" s="2">
        <f t="shared" si="351"/>
        <v>45038075.719999999</v>
      </c>
      <c r="YT473" s="2">
        <f t="shared" si="351"/>
        <v>43146756.010000005</v>
      </c>
      <c r="YU473" s="2">
        <f t="shared" si="351"/>
        <v>38705790.660000004</v>
      </c>
      <c r="YV473" s="2">
        <f t="shared" si="351"/>
        <v>609284537.41999996</v>
      </c>
      <c r="YW473" s="2">
        <f t="shared" si="351"/>
        <v>70485583.609999999</v>
      </c>
      <c r="YX473" s="2">
        <f t="shared" si="351"/>
        <v>61402419.590000004</v>
      </c>
      <c r="YY473" s="2">
        <f t="shared" si="351"/>
        <v>52360649.460000008</v>
      </c>
      <c r="YZ473" s="2">
        <f t="shared" si="351"/>
        <v>68179284.849999994</v>
      </c>
      <c r="ZA473" s="2">
        <f t="shared" si="351"/>
        <v>38922833.300000004</v>
      </c>
      <c r="ZB473" s="2">
        <f t="shared" si="351"/>
        <v>49742859.790000007</v>
      </c>
      <c r="ZC473" s="2">
        <f t="shared" si="351"/>
        <v>586793151.21000004</v>
      </c>
      <c r="ZD473" s="2">
        <f t="shared" si="351"/>
        <v>41621240.95000001</v>
      </c>
      <c r="ZE473" s="2">
        <f t="shared" si="351"/>
        <v>81145008.88000001</v>
      </c>
      <c r="ZF473" s="2">
        <f t="shared" si="351"/>
        <v>76233175.829999998</v>
      </c>
      <c r="ZG473" s="2">
        <f t="shared" si="351"/>
        <v>44714042.060000002</v>
      </c>
      <c r="ZH473" s="2">
        <f t="shared" si="351"/>
        <v>58281067.640000001</v>
      </c>
      <c r="ZI473" s="2">
        <f t="shared" si="351"/>
        <v>45961537.929999992</v>
      </c>
      <c r="ZJ473" s="2">
        <f t="shared" si="351"/>
        <v>41178242.450000003</v>
      </c>
      <c r="ZK473" s="2">
        <f t="shared" si="351"/>
        <v>146451725.94000003</v>
      </c>
      <c r="ZL473" s="2">
        <f t="shared" si="351"/>
        <v>1118611908.9100003</v>
      </c>
      <c r="ZM473" s="2">
        <f t="shared" si="351"/>
        <v>55324797.969999999</v>
      </c>
      <c r="ZN473" s="2">
        <f t="shared" si="351"/>
        <v>126010779.28</v>
      </c>
      <c r="ZO473" s="2">
        <f t="shared" si="351"/>
        <v>427203227.23000002</v>
      </c>
      <c r="ZP473" s="2">
        <f t="shared" si="351"/>
        <v>178228462.19</v>
      </c>
      <c r="ZQ473" s="2">
        <f t="shared" si="351"/>
        <v>63106062.020000003</v>
      </c>
      <c r="ZR473" s="2">
        <f t="shared" si="351"/>
        <v>77887081.310000002</v>
      </c>
      <c r="ZS473" s="2">
        <f t="shared" si="351"/>
        <v>131264991.84999999</v>
      </c>
      <c r="ZT473" s="2">
        <f t="shared" si="351"/>
        <v>137886653.34</v>
      </c>
      <c r="ZU473" s="2">
        <f t="shared" si="351"/>
        <v>172056472.51999998</v>
      </c>
      <c r="ZV473" s="2">
        <f t="shared" si="351"/>
        <v>38370042.640000001</v>
      </c>
      <c r="ZW473" s="2">
        <f t="shared" si="351"/>
        <v>56791692.880000003</v>
      </c>
      <c r="ZX473" s="2">
        <f t="shared" si="351"/>
        <v>66387186.849999994</v>
      </c>
      <c r="ZY473" s="2">
        <f t="shared" si="351"/>
        <v>141701653.70999998</v>
      </c>
      <c r="ZZ473" s="2">
        <f t="shared" si="351"/>
        <v>60353306.970000006</v>
      </c>
      <c r="AAA473" s="2">
        <f t="shared" si="351"/>
        <v>56877392.400000006</v>
      </c>
      <c r="AAB473" s="2">
        <f t="shared" si="351"/>
        <v>65871125.169999994</v>
      </c>
      <c r="AAC473" s="2">
        <f t="shared" si="351"/>
        <v>48887819.660000004</v>
      </c>
      <c r="AAD473" s="2">
        <f t="shared" si="351"/>
        <v>50031202.019999996</v>
      </c>
      <c r="AAE473" s="2">
        <f t="shared" si="351"/>
        <v>41828881.960000001</v>
      </c>
      <c r="AAF473" s="2">
        <f t="shared" si="351"/>
        <v>36082720.429999992</v>
      </c>
      <c r="AAG473" s="2">
        <f t="shared" ref="AAG473:ACR473" si="352">AAG464+AAG453</f>
        <v>36927942.799999997</v>
      </c>
      <c r="AAH473" s="2">
        <f t="shared" si="352"/>
        <v>609656943.32000005</v>
      </c>
      <c r="AAI473" s="2">
        <f t="shared" si="352"/>
        <v>53879328.730000004</v>
      </c>
      <c r="AAJ473" s="2">
        <f t="shared" si="352"/>
        <v>56889500.93</v>
      </c>
      <c r="AAK473" s="2">
        <f t="shared" si="352"/>
        <v>51943582.830000006</v>
      </c>
      <c r="AAL473" s="2">
        <f t="shared" si="352"/>
        <v>47276503</v>
      </c>
      <c r="AAM473" s="2">
        <f t="shared" si="352"/>
        <v>78934716.539999992</v>
      </c>
      <c r="AAN473" s="2">
        <f t="shared" si="352"/>
        <v>47812610.140000001</v>
      </c>
      <c r="AAO473" s="2">
        <f t="shared" si="352"/>
        <v>2145360299.8600001</v>
      </c>
      <c r="AAP473" s="2">
        <f t="shared" si="352"/>
        <v>72660040.139999986</v>
      </c>
      <c r="AAQ473" s="2">
        <f t="shared" si="352"/>
        <v>47451724.220000006</v>
      </c>
      <c r="AAR473" s="2">
        <f t="shared" si="352"/>
        <v>149971693.38000003</v>
      </c>
      <c r="AAS473" s="2">
        <f t="shared" si="352"/>
        <v>95922218.440000013</v>
      </c>
      <c r="AAT473" s="2">
        <f t="shared" si="352"/>
        <v>62164378.25</v>
      </c>
      <c r="AAU473" s="2">
        <f t="shared" si="352"/>
        <v>77463884.060000002</v>
      </c>
      <c r="AAV473" s="2">
        <f t="shared" si="352"/>
        <v>107514158.18999998</v>
      </c>
      <c r="AAW473" s="2">
        <f t="shared" si="352"/>
        <v>216269758.38999996</v>
      </c>
      <c r="AAX473" s="2">
        <f t="shared" si="352"/>
        <v>50468973.239999995</v>
      </c>
      <c r="AAY473" s="2">
        <f t="shared" si="352"/>
        <v>99260123.61999999</v>
      </c>
      <c r="AAZ473" s="2">
        <f t="shared" si="352"/>
        <v>325425396.44</v>
      </c>
      <c r="ABA473" s="2">
        <f t="shared" si="352"/>
        <v>180522369.88000003</v>
      </c>
      <c r="ABB473" s="2">
        <f t="shared" si="352"/>
        <v>38601529.850000001</v>
      </c>
      <c r="ABC473" s="2">
        <f t="shared" si="352"/>
        <v>59948088.43</v>
      </c>
      <c r="ABD473" s="2">
        <f t="shared" si="352"/>
        <v>57483168.990000002</v>
      </c>
      <c r="ABE473" s="2">
        <f t="shared" si="352"/>
        <v>33617585.359999999</v>
      </c>
      <c r="ABF473" s="2">
        <f t="shared" si="352"/>
        <v>55768072.57</v>
      </c>
      <c r="ABG473" s="2">
        <f t="shared" si="352"/>
        <v>38004568.950000003</v>
      </c>
      <c r="ABH473" s="2">
        <f t="shared" si="352"/>
        <v>442180238.35000002</v>
      </c>
      <c r="ABI473" s="2">
        <f t="shared" si="352"/>
        <v>370831108.77999997</v>
      </c>
      <c r="ABJ473" s="2">
        <f t="shared" si="352"/>
        <v>40100416.25</v>
      </c>
      <c r="ABK473" s="2">
        <f t="shared" si="352"/>
        <v>36022800.140000001</v>
      </c>
      <c r="ABL473" s="2">
        <f t="shared" si="352"/>
        <v>35188417.879999995</v>
      </c>
      <c r="ABM473" s="2">
        <f t="shared" si="352"/>
        <v>34982459.490000002</v>
      </c>
      <c r="ABN473" s="2">
        <f t="shared" si="352"/>
        <v>30087643.129999995</v>
      </c>
      <c r="ABO473" s="2">
        <f t="shared" si="352"/>
        <v>685582193.41999996</v>
      </c>
      <c r="ABP473" s="2">
        <f t="shared" si="352"/>
        <v>87839210.959999993</v>
      </c>
      <c r="ABQ473" s="2">
        <f t="shared" si="352"/>
        <v>67013782.219999999</v>
      </c>
      <c r="ABR473" s="2">
        <f t="shared" si="352"/>
        <v>117743425.25</v>
      </c>
      <c r="ABS473" s="2">
        <f t="shared" si="352"/>
        <v>101573480.77000001</v>
      </c>
      <c r="ABT473" s="2">
        <f t="shared" si="352"/>
        <v>74825235.229999989</v>
      </c>
      <c r="ABU473" s="2">
        <f t="shared" si="352"/>
        <v>50458523.390000001</v>
      </c>
      <c r="ABV473" s="2">
        <f t="shared" si="352"/>
        <v>84392000.219999984</v>
      </c>
      <c r="ABW473" s="2">
        <f t="shared" si="352"/>
        <v>18632954.389999997</v>
      </c>
      <c r="ABX473" s="2">
        <f t="shared" si="352"/>
        <v>660255936.02999985</v>
      </c>
      <c r="ABY473" s="2">
        <f t="shared" si="352"/>
        <v>39490034.960000001</v>
      </c>
      <c r="ABZ473" s="2">
        <f t="shared" si="352"/>
        <v>104929049.73999999</v>
      </c>
      <c r="ACA473" s="2">
        <f t="shared" si="352"/>
        <v>51151733.980000004</v>
      </c>
      <c r="ACB473" s="2">
        <f t="shared" si="352"/>
        <v>43357231.090000011</v>
      </c>
      <c r="ACC473" s="2">
        <f t="shared" si="352"/>
        <v>177630954.63</v>
      </c>
      <c r="ACD473" s="2">
        <f t="shared" si="352"/>
        <v>34220391.060000002</v>
      </c>
      <c r="ACE473" s="2">
        <f t="shared" si="352"/>
        <v>67292535.140000001</v>
      </c>
      <c r="ACF473" s="2">
        <f t="shared" si="352"/>
        <v>43949511.940000005</v>
      </c>
      <c r="ACG473" s="2">
        <f t="shared" si="352"/>
        <v>82781318.289999992</v>
      </c>
      <c r="ACH473" s="2">
        <f t="shared" si="352"/>
        <v>44094413.109999999</v>
      </c>
      <c r="ACI473" s="2">
        <f t="shared" si="352"/>
        <v>1460049143.4099998</v>
      </c>
      <c r="ACJ473" s="2">
        <f t="shared" si="352"/>
        <v>57444331.940000005</v>
      </c>
      <c r="ACK473" s="2">
        <f t="shared" si="352"/>
        <v>73355523.480000004</v>
      </c>
      <c r="ACL473" s="2">
        <f t="shared" si="352"/>
        <v>115799533.19000001</v>
      </c>
      <c r="ACM473" s="2">
        <f t="shared" si="352"/>
        <v>44391229.170000002</v>
      </c>
      <c r="ACN473" s="2">
        <f t="shared" si="352"/>
        <v>64792269.269999996</v>
      </c>
      <c r="ACO473" s="2">
        <f t="shared" si="352"/>
        <v>103388883.28</v>
      </c>
      <c r="ACP473" s="2">
        <f t="shared" si="352"/>
        <v>344715450.76999998</v>
      </c>
      <c r="ACQ473" s="2">
        <f t="shared" si="352"/>
        <v>413842604.49000001</v>
      </c>
      <c r="ACR473" s="2">
        <f t="shared" si="352"/>
        <v>60213004.20000001</v>
      </c>
      <c r="ACS473" s="2">
        <f t="shared" ref="ACS473:AFD473" si="353">ACS464+ACS453</f>
        <v>75437016.240000024</v>
      </c>
      <c r="ACT473" s="2">
        <f t="shared" si="353"/>
        <v>107445957.89000002</v>
      </c>
      <c r="ACU473" s="2">
        <f t="shared" si="353"/>
        <v>86926056.319999993</v>
      </c>
      <c r="ACV473" s="2">
        <f t="shared" si="353"/>
        <v>395571622.08000004</v>
      </c>
      <c r="ACW473" s="2">
        <f t="shared" si="353"/>
        <v>76070845.50999999</v>
      </c>
      <c r="ACX473" s="2">
        <f t="shared" si="353"/>
        <v>81236710.37999998</v>
      </c>
      <c r="ACY473" s="2">
        <f t="shared" si="353"/>
        <v>55799202.57</v>
      </c>
      <c r="ACZ473" s="2">
        <f t="shared" si="353"/>
        <v>37633739.880000003</v>
      </c>
      <c r="ADA473" s="2">
        <f t="shared" si="353"/>
        <v>49956823.259999998</v>
      </c>
      <c r="ADB473" s="2">
        <f t="shared" si="353"/>
        <v>38237962.430000007</v>
      </c>
      <c r="ADC473" s="2">
        <f t="shared" si="353"/>
        <v>40374567.239999995</v>
      </c>
      <c r="ADD473" s="2">
        <f t="shared" si="353"/>
        <v>34773641.100000001</v>
      </c>
      <c r="ADE473" s="2">
        <f t="shared" si="353"/>
        <v>44544564.699999996</v>
      </c>
      <c r="ADF473" s="2">
        <f t="shared" si="353"/>
        <v>286288294.40999997</v>
      </c>
      <c r="ADG473" s="2">
        <f t="shared" si="353"/>
        <v>244921833.06</v>
      </c>
      <c r="ADH473" s="2">
        <f t="shared" si="353"/>
        <v>41988183.890000001</v>
      </c>
      <c r="ADI473" s="2">
        <f t="shared" si="353"/>
        <v>34751242.159999996</v>
      </c>
      <c r="ADJ473" s="2">
        <f t="shared" si="353"/>
        <v>68685204.979999989</v>
      </c>
      <c r="ADK473" s="2">
        <f t="shared" si="353"/>
        <v>22864029.059999999</v>
      </c>
      <c r="ADL473" s="2">
        <f t="shared" si="353"/>
        <v>54365902.690000005</v>
      </c>
      <c r="ADM473" s="2">
        <f t="shared" si="353"/>
        <v>40987958.819999993</v>
      </c>
      <c r="ADN473" s="2">
        <f t="shared" si="353"/>
        <v>53631341.36999999</v>
      </c>
      <c r="ADO473" s="2">
        <f t="shared" si="353"/>
        <v>1329281753.0699999</v>
      </c>
      <c r="ADP473" s="2">
        <f t="shared" si="353"/>
        <v>152848914.19</v>
      </c>
      <c r="ADQ473" s="2">
        <f t="shared" si="353"/>
        <v>156477375.38999999</v>
      </c>
      <c r="ADR473" s="2">
        <f t="shared" si="353"/>
        <v>68916911.959999993</v>
      </c>
      <c r="ADS473" s="2">
        <f t="shared" si="353"/>
        <v>433066168.42000002</v>
      </c>
      <c r="ADT473" s="2">
        <f t="shared" si="353"/>
        <v>31145037.710000001</v>
      </c>
      <c r="ADU473" s="2">
        <f t="shared" si="353"/>
        <v>38291773.449999996</v>
      </c>
      <c r="ADV473" s="2">
        <f t="shared" si="353"/>
        <v>65454523.940000005</v>
      </c>
      <c r="ADW473" s="2">
        <f t="shared" si="353"/>
        <v>37118667.930000007</v>
      </c>
      <c r="ADX473" s="2">
        <f t="shared" si="353"/>
        <v>22428143.789999999</v>
      </c>
      <c r="ADY473" s="2">
        <f t="shared" si="353"/>
        <v>1660483249.5100002</v>
      </c>
      <c r="ADZ473" s="2">
        <f t="shared" si="353"/>
        <v>289453649.66000003</v>
      </c>
      <c r="AEA473" s="2">
        <f t="shared" si="353"/>
        <v>233976263.53000003</v>
      </c>
      <c r="AEB473" s="2">
        <f t="shared" si="353"/>
        <v>57176141.410000004</v>
      </c>
      <c r="AEC473" s="2">
        <f t="shared" si="353"/>
        <v>71332243.180000007</v>
      </c>
      <c r="AED473" s="2">
        <f t="shared" si="353"/>
        <v>111827663.05</v>
      </c>
      <c r="AEE473" s="2">
        <f t="shared" si="353"/>
        <v>67334856.390000001</v>
      </c>
      <c r="AEF473" s="2">
        <f t="shared" si="353"/>
        <v>81282754.569999993</v>
      </c>
      <c r="AEG473" s="2">
        <f t="shared" si="353"/>
        <v>54383705.49000001</v>
      </c>
      <c r="AEH473" s="2">
        <f t="shared" si="353"/>
        <v>62147681.799999997</v>
      </c>
      <c r="AEI473" s="2">
        <f t="shared" si="353"/>
        <v>82119882.099999994</v>
      </c>
      <c r="AEJ473" s="2">
        <f t="shared" si="353"/>
        <v>183303592.18000001</v>
      </c>
      <c r="AEK473" s="2">
        <f t="shared" si="353"/>
        <v>58026536.300000004</v>
      </c>
      <c r="AEL473" s="2">
        <f t="shared" si="353"/>
        <v>80261390.400000006</v>
      </c>
      <c r="AEM473" s="2">
        <f t="shared" si="353"/>
        <v>90289322.820000008</v>
      </c>
      <c r="AEN473" s="2">
        <f t="shared" si="353"/>
        <v>115872454.10999998</v>
      </c>
      <c r="AEO473" s="2">
        <f t="shared" si="353"/>
        <v>53931608.959999993</v>
      </c>
      <c r="AEP473" s="2">
        <f t="shared" si="353"/>
        <v>144078243.37</v>
      </c>
      <c r="AEQ473" s="2">
        <f t="shared" si="353"/>
        <v>39960563.5</v>
      </c>
      <c r="AER473" s="2">
        <f t="shared" si="353"/>
        <v>134737707.13</v>
      </c>
      <c r="AES473" s="2">
        <f t="shared" si="353"/>
        <v>1297739362.52</v>
      </c>
      <c r="AET473" s="2">
        <f t="shared" si="353"/>
        <v>118402781.87</v>
      </c>
      <c r="AEU473" s="2">
        <f t="shared" si="353"/>
        <v>126527303.85999998</v>
      </c>
      <c r="AEV473" s="2">
        <f t="shared" si="353"/>
        <v>81909893.810000017</v>
      </c>
      <c r="AEW473" s="2">
        <f t="shared" si="353"/>
        <v>65346211.579999991</v>
      </c>
      <c r="AEX473" s="2">
        <f t="shared" si="353"/>
        <v>182725205.16</v>
      </c>
      <c r="AEY473" s="2">
        <f t="shared" si="353"/>
        <v>62371745.010000005</v>
      </c>
      <c r="AEZ473" s="2">
        <f t="shared" si="353"/>
        <v>80981762.209999993</v>
      </c>
      <c r="AFA473" s="2">
        <f t="shared" si="353"/>
        <v>55464962.939999998</v>
      </c>
      <c r="AFB473" s="2">
        <f t="shared" si="353"/>
        <v>35552239.300000004</v>
      </c>
      <c r="AFC473" s="2">
        <f t="shared" si="353"/>
        <v>759927434.58000004</v>
      </c>
      <c r="AFD473" s="2">
        <f t="shared" si="353"/>
        <v>347860319.59000003</v>
      </c>
      <c r="AFE473" s="2">
        <f t="shared" ref="AFE473:AHP473" si="354">AFE464+AFE453</f>
        <v>132385043.68999998</v>
      </c>
      <c r="AFF473" s="2">
        <f t="shared" si="354"/>
        <v>89101089.86999999</v>
      </c>
      <c r="AFG473" s="2">
        <f t="shared" si="354"/>
        <v>188031561.02999997</v>
      </c>
      <c r="AFH473" s="2">
        <f t="shared" si="354"/>
        <v>120413657.98000002</v>
      </c>
      <c r="AFI473" s="2">
        <f t="shared" si="354"/>
        <v>72955350.829999998</v>
      </c>
      <c r="AFJ473" s="2">
        <f t="shared" si="354"/>
        <v>91383669.559999987</v>
      </c>
      <c r="AFK473" s="2">
        <f t="shared" si="354"/>
        <v>51762894.930000007</v>
      </c>
      <c r="AFL473" s="2">
        <f t="shared" si="354"/>
        <v>87538032.480000004</v>
      </c>
      <c r="AFM473" s="2">
        <f t="shared" si="354"/>
        <v>84702716.649999991</v>
      </c>
      <c r="AFN473" s="2">
        <f t="shared" si="354"/>
        <v>76964282.029999986</v>
      </c>
      <c r="AFO473" s="2">
        <f t="shared" si="354"/>
        <v>103011631.16999999</v>
      </c>
      <c r="AFP473" s="2">
        <f t="shared" si="354"/>
        <v>641264127.17000008</v>
      </c>
      <c r="AFQ473" s="2">
        <f t="shared" si="354"/>
        <v>148004661.04000002</v>
      </c>
      <c r="AFR473" s="2">
        <f t="shared" si="354"/>
        <v>94885632.960000008</v>
      </c>
      <c r="AFS473" s="2">
        <f t="shared" si="354"/>
        <v>79736203.340000004</v>
      </c>
      <c r="AFT473" s="2">
        <f t="shared" si="354"/>
        <v>92569548.769999996</v>
      </c>
      <c r="AFU473" s="2">
        <f t="shared" si="354"/>
        <v>67384760.359999999</v>
      </c>
      <c r="AFV473" s="2">
        <f t="shared" si="354"/>
        <v>49485916.210000001</v>
      </c>
      <c r="AFW473" s="2">
        <f t="shared" si="354"/>
        <v>125220656.93999998</v>
      </c>
      <c r="AFX473" s="2">
        <f t="shared" si="354"/>
        <v>111885245.75999998</v>
      </c>
      <c r="AFY473" s="2">
        <f t="shared" si="354"/>
        <v>50686844.829999998</v>
      </c>
      <c r="AFZ473" s="2">
        <f t="shared" si="354"/>
        <v>128954332.24999999</v>
      </c>
      <c r="AGA473" s="2">
        <f t="shared" si="354"/>
        <v>57187689.079999998</v>
      </c>
      <c r="AGB473" s="2">
        <f t="shared" si="354"/>
        <v>883177636.12</v>
      </c>
      <c r="AGC473" s="2">
        <f t="shared" si="354"/>
        <v>75489398.159999996</v>
      </c>
      <c r="AGD473" s="2">
        <f t="shared" si="354"/>
        <v>74995422.189999998</v>
      </c>
      <c r="AGE473" s="2">
        <f t="shared" si="354"/>
        <v>61943848.810000002</v>
      </c>
      <c r="AGF473" s="2">
        <f t="shared" si="354"/>
        <v>191183132.72999999</v>
      </c>
      <c r="AGG473" s="2">
        <f t="shared" si="354"/>
        <v>71518099.189999998</v>
      </c>
      <c r="AGH473" s="2">
        <f t="shared" si="354"/>
        <v>57548560.379999995</v>
      </c>
      <c r="AGI473" s="2">
        <f t="shared" si="354"/>
        <v>71636947.329999983</v>
      </c>
      <c r="AGJ473" s="2">
        <f t="shared" si="354"/>
        <v>51033896.5</v>
      </c>
      <c r="AGK473" s="2">
        <f t="shared" si="354"/>
        <v>66211396.859999999</v>
      </c>
      <c r="AGL473" s="2">
        <f t="shared" si="354"/>
        <v>44036299.170000002</v>
      </c>
      <c r="AGM473" s="2">
        <f t="shared" si="354"/>
        <v>1002935409.7900001</v>
      </c>
      <c r="AGN473" s="2">
        <f t="shared" si="354"/>
        <v>211760273.02000001</v>
      </c>
      <c r="AGO473" s="2">
        <f t="shared" si="354"/>
        <v>114268583.55000001</v>
      </c>
      <c r="AGP473" s="2">
        <f t="shared" si="354"/>
        <v>57507025.50999999</v>
      </c>
      <c r="AGQ473" s="2">
        <f t="shared" si="354"/>
        <v>157483927.21000001</v>
      </c>
      <c r="AGR473" s="2">
        <f t="shared" si="354"/>
        <v>120578982.56999999</v>
      </c>
      <c r="AGS473" s="2">
        <f t="shared" si="354"/>
        <v>51108517.00999999</v>
      </c>
      <c r="AGT473" s="2">
        <f t="shared" si="354"/>
        <v>57257021.25</v>
      </c>
      <c r="AGU473" s="2">
        <f t="shared" si="354"/>
        <v>1415083925.02</v>
      </c>
      <c r="AGV473" s="2">
        <f t="shared" si="354"/>
        <v>868694938.22000003</v>
      </c>
      <c r="AGW473" s="2">
        <f t="shared" si="354"/>
        <v>70294345.530000001</v>
      </c>
      <c r="AGX473" s="2">
        <f t="shared" si="354"/>
        <v>187976222.59</v>
      </c>
      <c r="AGY473" s="2">
        <f t="shared" si="354"/>
        <v>265760462.19</v>
      </c>
      <c r="AGZ473" s="2">
        <f t="shared" si="354"/>
        <v>135422406.40000001</v>
      </c>
      <c r="AHA473" s="2">
        <f t="shared" si="354"/>
        <v>116461967.48999999</v>
      </c>
      <c r="AHB473" s="2">
        <f t="shared" si="354"/>
        <v>103556804.77</v>
      </c>
      <c r="AHC473" s="2">
        <f t="shared" si="354"/>
        <v>36406353.089999989</v>
      </c>
      <c r="AHD473" s="2">
        <f t="shared" si="354"/>
        <v>105540539.34</v>
      </c>
      <c r="AHE473" s="2">
        <f t="shared" si="354"/>
        <v>118602669.68000001</v>
      </c>
      <c r="AHF473" s="2">
        <f t="shared" si="354"/>
        <v>54318533.150000006</v>
      </c>
      <c r="AHG473" s="2">
        <f t="shared" si="354"/>
        <v>52530781.86999999</v>
      </c>
      <c r="AHH473" s="2">
        <f t="shared" si="354"/>
        <v>67168698.409999996</v>
      </c>
      <c r="AHI473" s="2">
        <f t="shared" si="354"/>
        <v>61408082.236699998</v>
      </c>
      <c r="AHJ473" s="2">
        <f t="shared" si="354"/>
        <v>74613398.390000001</v>
      </c>
      <c r="AHK473" s="2">
        <f t="shared" si="354"/>
        <v>60208919.780000001</v>
      </c>
      <c r="AHL473" s="2">
        <f t="shared" si="354"/>
        <v>452765136.7299999</v>
      </c>
      <c r="AHM473" s="2">
        <f t="shared" si="354"/>
        <v>67463139.36999999</v>
      </c>
      <c r="AHN473" s="2">
        <f t="shared" si="354"/>
        <v>61490038.809999987</v>
      </c>
      <c r="AHO473" s="2">
        <f t="shared" si="354"/>
        <v>65884501.210000008</v>
      </c>
      <c r="AHP473" s="2">
        <f t="shared" si="354"/>
        <v>125603609.22000001</v>
      </c>
      <c r="AHQ473" s="2">
        <f t="shared" ref="AHQ473:AHT473" si="355">AHQ464+AHQ453</f>
        <v>54918080.07</v>
      </c>
      <c r="AHR473" s="2">
        <f t="shared" si="355"/>
        <v>38863333.509999998</v>
      </c>
      <c r="AHS473" s="2"/>
      <c r="AHT473" s="2">
        <f t="shared" si="355"/>
        <v>163223266604.25604</v>
      </c>
    </row>
    <row r="474" spans="3:904"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</row>
    <row r="475" spans="3:904">
      <c r="D475" s="2">
        <f>SUM(D454-D472)</f>
        <v>0</v>
      </c>
      <c r="E475" s="2">
        <f t="shared" ref="E475:BP475" si="356">SUM(E454-E472)</f>
        <v>0</v>
      </c>
      <c r="F475" s="2">
        <f t="shared" si="356"/>
        <v>0</v>
      </c>
      <c r="G475" s="2">
        <f t="shared" si="356"/>
        <v>0</v>
      </c>
      <c r="H475" s="2">
        <f t="shared" si="356"/>
        <v>0</v>
      </c>
      <c r="I475" s="2">
        <f t="shared" si="356"/>
        <v>0</v>
      </c>
      <c r="J475" s="2">
        <f t="shared" si="356"/>
        <v>0</v>
      </c>
      <c r="K475" s="2">
        <f t="shared" si="356"/>
        <v>0</v>
      </c>
      <c r="L475" s="2">
        <f t="shared" si="356"/>
        <v>0</v>
      </c>
      <c r="M475" s="2">
        <f t="shared" si="356"/>
        <v>0</v>
      </c>
      <c r="N475" s="2">
        <f t="shared" si="356"/>
        <v>0</v>
      </c>
      <c r="O475" s="2">
        <f t="shared" si="356"/>
        <v>0</v>
      </c>
      <c r="P475" s="2">
        <f t="shared" si="356"/>
        <v>0</v>
      </c>
      <c r="Q475" s="2">
        <f t="shared" si="356"/>
        <v>0</v>
      </c>
      <c r="R475" s="2">
        <f t="shared" si="356"/>
        <v>0</v>
      </c>
      <c r="S475" s="2">
        <f t="shared" si="356"/>
        <v>0</v>
      </c>
      <c r="T475" s="2">
        <f t="shared" si="356"/>
        <v>0</v>
      </c>
      <c r="U475" s="2">
        <f t="shared" si="356"/>
        <v>0</v>
      </c>
      <c r="V475" s="2">
        <f t="shared" si="356"/>
        <v>0</v>
      </c>
      <c r="W475" s="2">
        <f t="shared" si="356"/>
        <v>0</v>
      </c>
      <c r="X475" s="2">
        <f t="shared" si="356"/>
        <v>0</v>
      </c>
      <c r="Y475" s="2">
        <f t="shared" si="356"/>
        <v>0</v>
      </c>
      <c r="Z475" s="2">
        <f t="shared" si="356"/>
        <v>0</v>
      </c>
      <c r="AA475" s="2">
        <f t="shared" si="356"/>
        <v>0</v>
      </c>
      <c r="AB475" s="2">
        <f t="shared" si="356"/>
        <v>0</v>
      </c>
      <c r="AC475" s="2">
        <f t="shared" si="356"/>
        <v>0</v>
      </c>
      <c r="AD475" s="2">
        <f t="shared" si="356"/>
        <v>0</v>
      </c>
      <c r="AE475" s="2">
        <f t="shared" si="356"/>
        <v>0</v>
      </c>
      <c r="AF475" s="2">
        <f t="shared" si="356"/>
        <v>0</v>
      </c>
      <c r="AG475" s="2">
        <f t="shared" si="356"/>
        <v>0</v>
      </c>
      <c r="AH475" s="2">
        <f t="shared" si="356"/>
        <v>0</v>
      </c>
      <c r="AI475" s="2">
        <f t="shared" si="356"/>
        <v>0</v>
      </c>
      <c r="AJ475" s="2">
        <f t="shared" si="356"/>
        <v>0</v>
      </c>
      <c r="AK475" s="2">
        <f t="shared" si="356"/>
        <v>0</v>
      </c>
      <c r="AL475" s="2">
        <f t="shared" si="356"/>
        <v>0</v>
      </c>
      <c r="AM475" s="2">
        <f t="shared" si="356"/>
        <v>0</v>
      </c>
      <c r="AN475" s="2">
        <f t="shared" si="356"/>
        <v>0</v>
      </c>
      <c r="AO475" s="2">
        <f t="shared" si="356"/>
        <v>0</v>
      </c>
      <c r="AP475" s="2">
        <f t="shared" si="356"/>
        <v>0</v>
      </c>
      <c r="AQ475" s="2">
        <f t="shared" si="356"/>
        <v>0</v>
      </c>
      <c r="AR475" s="2">
        <f t="shared" si="356"/>
        <v>0</v>
      </c>
      <c r="AS475" s="2">
        <f t="shared" si="356"/>
        <v>0</v>
      </c>
      <c r="AT475" s="2">
        <f t="shared" si="356"/>
        <v>0</v>
      </c>
      <c r="AU475" s="2">
        <f t="shared" si="356"/>
        <v>0</v>
      </c>
      <c r="AV475" s="2">
        <f t="shared" si="356"/>
        <v>0</v>
      </c>
      <c r="AW475" s="2">
        <f t="shared" si="356"/>
        <v>0</v>
      </c>
      <c r="AX475" s="2">
        <f t="shared" si="356"/>
        <v>0</v>
      </c>
      <c r="AY475" s="2">
        <f t="shared" si="356"/>
        <v>0</v>
      </c>
      <c r="AZ475" s="2">
        <f t="shared" si="356"/>
        <v>0</v>
      </c>
      <c r="BA475" s="2">
        <f t="shared" si="356"/>
        <v>0</v>
      </c>
      <c r="BB475" s="2">
        <f t="shared" si="356"/>
        <v>0</v>
      </c>
      <c r="BC475" s="2">
        <f t="shared" si="356"/>
        <v>0</v>
      </c>
      <c r="BD475" s="2">
        <f t="shared" si="356"/>
        <v>0</v>
      </c>
      <c r="BE475" s="2">
        <f t="shared" si="356"/>
        <v>0</v>
      </c>
      <c r="BF475" s="2">
        <f t="shared" si="356"/>
        <v>0</v>
      </c>
      <c r="BG475" s="2">
        <f t="shared" si="356"/>
        <v>0</v>
      </c>
      <c r="BH475" s="2">
        <f t="shared" si="356"/>
        <v>0</v>
      </c>
      <c r="BI475" s="2">
        <f t="shared" si="356"/>
        <v>0</v>
      </c>
      <c r="BJ475" s="2">
        <f t="shared" si="356"/>
        <v>0</v>
      </c>
      <c r="BK475" s="2">
        <f t="shared" si="356"/>
        <v>0</v>
      </c>
      <c r="BL475" s="2">
        <f t="shared" si="356"/>
        <v>0</v>
      </c>
      <c r="BM475" s="2">
        <f t="shared" si="356"/>
        <v>0</v>
      </c>
      <c r="BN475" s="2">
        <f t="shared" si="356"/>
        <v>0</v>
      </c>
      <c r="BO475" s="2">
        <f t="shared" si="356"/>
        <v>0</v>
      </c>
      <c r="BP475" s="2">
        <f t="shared" si="356"/>
        <v>0</v>
      </c>
      <c r="BQ475" s="2">
        <f t="shared" ref="BQ475:EB475" si="357">SUM(BQ454-BQ472)</f>
        <v>0</v>
      </c>
      <c r="BR475" s="2">
        <f t="shared" si="357"/>
        <v>0</v>
      </c>
      <c r="BS475" s="2">
        <f t="shared" si="357"/>
        <v>0</v>
      </c>
      <c r="BT475" s="2">
        <f t="shared" si="357"/>
        <v>0</v>
      </c>
      <c r="BU475" s="2">
        <f t="shared" si="357"/>
        <v>0</v>
      </c>
      <c r="BV475" s="2">
        <f t="shared" si="357"/>
        <v>0</v>
      </c>
      <c r="BW475" s="2">
        <f t="shared" si="357"/>
        <v>0</v>
      </c>
      <c r="BX475" s="2">
        <f t="shared" si="357"/>
        <v>0</v>
      </c>
      <c r="BY475" s="2">
        <f t="shared" si="357"/>
        <v>0</v>
      </c>
      <c r="BZ475" s="2">
        <f t="shared" si="357"/>
        <v>0</v>
      </c>
      <c r="CA475" s="2">
        <f t="shared" si="357"/>
        <v>0</v>
      </c>
      <c r="CB475" s="2">
        <f t="shared" si="357"/>
        <v>0</v>
      </c>
      <c r="CC475" s="2">
        <f t="shared" si="357"/>
        <v>0</v>
      </c>
      <c r="CD475" s="2">
        <f t="shared" si="357"/>
        <v>0</v>
      </c>
      <c r="CE475" s="2">
        <f t="shared" si="357"/>
        <v>0</v>
      </c>
      <c r="CF475" s="2">
        <f t="shared" si="357"/>
        <v>0</v>
      </c>
      <c r="CG475" s="2">
        <f t="shared" si="357"/>
        <v>0</v>
      </c>
      <c r="CH475" s="2">
        <f t="shared" si="357"/>
        <v>0</v>
      </c>
      <c r="CI475" s="2">
        <f t="shared" si="357"/>
        <v>0</v>
      </c>
      <c r="CJ475" s="2">
        <f t="shared" si="357"/>
        <v>0</v>
      </c>
      <c r="CK475" s="2">
        <f t="shared" si="357"/>
        <v>0</v>
      </c>
      <c r="CL475" s="2">
        <f t="shared" si="357"/>
        <v>0</v>
      </c>
      <c r="CM475" s="2">
        <f t="shared" si="357"/>
        <v>0</v>
      </c>
      <c r="CN475" s="2">
        <f t="shared" si="357"/>
        <v>0</v>
      </c>
      <c r="CO475" s="2">
        <f t="shared" si="357"/>
        <v>0</v>
      </c>
      <c r="CP475" s="2">
        <f t="shared" si="357"/>
        <v>0</v>
      </c>
      <c r="CQ475" s="2">
        <f t="shared" si="357"/>
        <v>0</v>
      </c>
      <c r="CR475" s="2">
        <f t="shared" si="357"/>
        <v>0</v>
      </c>
      <c r="CS475" s="2">
        <f t="shared" si="357"/>
        <v>0</v>
      </c>
      <c r="CT475" s="2">
        <f t="shared" si="357"/>
        <v>0</v>
      </c>
      <c r="CU475" s="2">
        <f t="shared" si="357"/>
        <v>0</v>
      </c>
      <c r="CV475" s="2">
        <f t="shared" si="357"/>
        <v>0</v>
      </c>
      <c r="CW475" s="2">
        <f t="shared" si="357"/>
        <v>0</v>
      </c>
      <c r="CX475" s="2">
        <f t="shared" si="357"/>
        <v>0</v>
      </c>
      <c r="CY475" s="2">
        <f t="shared" si="357"/>
        <v>0</v>
      </c>
      <c r="CZ475" s="2">
        <f t="shared" si="357"/>
        <v>0</v>
      </c>
      <c r="DA475" s="2">
        <f t="shared" si="357"/>
        <v>0</v>
      </c>
      <c r="DB475" s="2">
        <f t="shared" si="357"/>
        <v>0</v>
      </c>
      <c r="DC475" s="2">
        <f t="shared" si="357"/>
        <v>0</v>
      </c>
      <c r="DD475" s="2">
        <f t="shared" si="357"/>
        <v>0</v>
      </c>
      <c r="DE475" s="2">
        <f t="shared" si="357"/>
        <v>0</v>
      </c>
      <c r="DF475" s="2">
        <f t="shared" si="357"/>
        <v>0</v>
      </c>
      <c r="DG475" s="2">
        <f t="shared" si="357"/>
        <v>0</v>
      </c>
      <c r="DH475" s="2">
        <f t="shared" si="357"/>
        <v>0</v>
      </c>
      <c r="DI475" s="2">
        <f t="shared" si="357"/>
        <v>0</v>
      </c>
      <c r="DJ475" s="2">
        <f t="shared" si="357"/>
        <v>0</v>
      </c>
      <c r="DK475" s="2">
        <f t="shared" si="357"/>
        <v>0</v>
      </c>
      <c r="DL475" s="2">
        <f t="shared" si="357"/>
        <v>0</v>
      </c>
      <c r="DM475" s="2">
        <f t="shared" si="357"/>
        <v>0</v>
      </c>
      <c r="DN475" s="2">
        <f t="shared" si="357"/>
        <v>0</v>
      </c>
      <c r="DO475" s="2">
        <f t="shared" si="357"/>
        <v>0</v>
      </c>
      <c r="DP475" s="2">
        <f t="shared" si="357"/>
        <v>0</v>
      </c>
      <c r="DQ475" s="2">
        <f t="shared" si="357"/>
        <v>0</v>
      </c>
      <c r="DR475" s="2">
        <f t="shared" si="357"/>
        <v>0</v>
      </c>
      <c r="DS475" s="2">
        <f t="shared" si="357"/>
        <v>0</v>
      </c>
      <c r="DT475" s="2">
        <f t="shared" si="357"/>
        <v>0</v>
      </c>
      <c r="DU475" s="2">
        <f t="shared" si="357"/>
        <v>0</v>
      </c>
      <c r="DV475" s="2">
        <f t="shared" si="357"/>
        <v>0</v>
      </c>
      <c r="DW475" s="2">
        <f t="shared" si="357"/>
        <v>0</v>
      </c>
      <c r="DX475" s="2">
        <f t="shared" si="357"/>
        <v>0</v>
      </c>
      <c r="DY475" s="2">
        <f t="shared" si="357"/>
        <v>0</v>
      </c>
      <c r="DZ475" s="2">
        <f t="shared" si="357"/>
        <v>0</v>
      </c>
      <c r="EA475" s="2">
        <f t="shared" si="357"/>
        <v>0</v>
      </c>
      <c r="EB475" s="2">
        <f t="shared" si="357"/>
        <v>0</v>
      </c>
      <c r="EC475" s="2">
        <f t="shared" ref="EC475:GN475" si="358">SUM(EC454-EC472)</f>
        <v>0</v>
      </c>
      <c r="ED475" s="2">
        <f t="shared" si="358"/>
        <v>0</v>
      </c>
      <c r="EE475" s="2">
        <f t="shared" si="358"/>
        <v>0</v>
      </c>
      <c r="EF475" s="2">
        <f t="shared" si="358"/>
        <v>0</v>
      </c>
      <c r="EG475" s="2">
        <f t="shared" si="358"/>
        <v>0</v>
      </c>
      <c r="EH475" s="2">
        <f t="shared" si="358"/>
        <v>0</v>
      </c>
      <c r="EI475" s="2">
        <f t="shared" si="358"/>
        <v>0</v>
      </c>
      <c r="EJ475" s="2">
        <f t="shared" si="358"/>
        <v>0</v>
      </c>
      <c r="EK475" s="2">
        <f t="shared" si="358"/>
        <v>0</v>
      </c>
      <c r="EL475" s="2">
        <f t="shared" si="358"/>
        <v>0</v>
      </c>
      <c r="EM475" s="2">
        <f t="shared" si="358"/>
        <v>0</v>
      </c>
      <c r="EN475" s="2">
        <f t="shared" si="358"/>
        <v>0</v>
      </c>
      <c r="EO475" s="2">
        <f t="shared" si="358"/>
        <v>0</v>
      </c>
      <c r="EP475" s="2">
        <f t="shared" si="358"/>
        <v>0</v>
      </c>
      <c r="EQ475" s="2">
        <f t="shared" si="358"/>
        <v>0</v>
      </c>
      <c r="ER475" s="2">
        <f t="shared" si="358"/>
        <v>0</v>
      </c>
      <c r="ES475" s="2">
        <f t="shared" si="358"/>
        <v>0</v>
      </c>
      <c r="ET475" s="2">
        <f t="shared" si="358"/>
        <v>0</v>
      </c>
      <c r="EU475" s="2">
        <f t="shared" si="358"/>
        <v>0</v>
      </c>
      <c r="EV475" s="2">
        <f t="shared" si="358"/>
        <v>0</v>
      </c>
      <c r="EW475" s="2">
        <f t="shared" si="358"/>
        <v>0</v>
      </c>
      <c r="EX475" s="2">
        <f t="shared" si="358"/>
        <v>0</v>
      </c>
      <c r="EY475" s="2">
        <f t="shared" si="358"/>
        <v>0</v>
      </c>
      <c r="EZ475" s="2">
        <f t="shared" si="358"/>
        <v>0</v>
      </c>
      <c r="FA475" s="2">
        <f t="shared" si="358"/>
        <v>0</v>
      </c>
      <c r="FB475" s="2">
        <f t="shared" si="358"/>
        <v>0</v>
      </c>
      <c r="FC475" s="2">
        <f t="shared" si="358"/>
        <v>0</v>
      </c>
      <c r="FD475" s="2">
        <f t="shared" si="358"/>
        <v>0</v>
      </c>
      <c r="FE475" s="2">
        <f t="shared" si="358"/>
        <v>0</v>
      </c>
      <c r="FF475" s="2">
        <f t="shared" si="358"/>
        <v>0</v>
      </c>
      <c r="FG475" s="2">
        <f t="shared" si="358"/>
        <v>0</v>
      </c>
      <c r="FH475" s="2">
        <f t="shared" si="358"/>
        <v>0</v>
      </c>
      <c r="FI475" s="2">
        <f t="shared" si="358"/>
        <v>0</v>
      </c>
      <c r="FJ475" s="2">
        <f t="shared" si="358"/>
        <v>0</v>
      </c>
      <c r="FK475" s="2">
        <f t="shared" si="358"/>
        <v>0</v>
      </c>
      <c r="FL475" s="2">
        <f t="shared" si="358"/>
        <v>0</v>
      </c>
      <c r="FM475" s="2">
        <f t="shared" si="358"/>
        <v>0</v>
      </c>
      <c r="FN475" s="2">
        <f t="shared" si="358"/>
        <v>0</v>
      </c>
      <c r="FO475" s="2">
        <f t="shared" si="358"/>
        <v>0</v>
      </c>
      <c r="FP475" s="2">
        <f t="shared" si="358"/>
        <v>0</v>
      </c>
      <c r="FQ475" s="2">
        <f t="shared" si="358"/>
        <v>0</v>
      </c>
      <c r="FR475" s="2">
        <f t="shared" si="358"/>
        <v>0</v>
      </c>
      <c r="FS475" s="2">
        <f t="shared" si="358"/>
        <v>0</v>
      </c>
      <c r="FT475" s="2">
        <f t="shared" si="358"/>
        <v>0</v>
      </c>
      <c r="FU475" s="2">
        <f t="shared" si="358"/>
        <v>0</v>
      </c>
      <c r="FV475" s="2">
        <f t="shared" si="358"/>
        <v>0</v>
      </c>
      <c r="FW475" s="2">
        <f t="shared" si="358"/>
        <v>0</v>
      </c>
      <c r="FX475" s="2">
        <f t="shared" si="358"/>
        <v>0</v>
      </c>
      <c r="FY475" s="2">
        <f t="shared" si="358"/>
        <v>0</v>
      </c>
      <c r="FZ475" s="2">
        <f t="shared" si="358"/>
        <v>0</v>
      </c>
      <c r="GA475" s="2">
        <f t="shared" si="358"/>
        <v>0</v>
      </c>
      <c r="GB475" s="2">
        <f t="shared" si="358"/>
        <v>0</v>
      </c>
      <c r="GC475" s="2">
        <f t="shared" si="358"/>
        <v>0</v>
      </c>
      <c r="GD475" s="2">
        <f t="shared" si="358"/>
        <v>0</v>
      </c>
      <c r="GE475" s="2">
        <f t="shared" si="358"/>
        <v>0</v>
      </c>
      <c r="GF475" s="2">
        <f t="shared" si="358"/>
        <v>0</v>
      </c>
      <c r="GG475" s="2">
        <f t="shared" si="358"/>
        <v>0</v>
      </c>
      <c r="GH475" s="2">
        <f t="shared" si="358"/>
        <v>0</v>
      </c>
      <c r="GI475" s="2">
        <f t="shared" si="358"/>
        <v>0</v>
      </c>
      <c r="GJ475" s="2">
        <f t="shared" si="358"/>
        <v>0</v>
      </c>
      <c r="GK475" s="2">
        <f t="shared" si="358"/>
        <v>0</v>
      </c>
      <c r="GL475" s="2">
        <f t="shared" si="358"/>
        <v>0</v>
      </c>
      <c r="GM475" s="2">
        <f t="shared" si="358"/>
        <v>0</v>
      </c>
      <c r="GN475" s="2">
        <f t="shared" si="358"/>
        <v>0</v>
      </c>
      <c r="GO475" s="2">
        <f t="shared" ref="GO475:IZ475" si="359">SUM(GO454-GO472)</f>
        <v>0</v>
      </c>
      <c r="GP475" s="2">
        <f t="shared" si="359"/>
        <v>0</v>
      </c>
      <c r="GQ475" s="2">
        <f t="shared" si="359"/>
        <v>0</v>
      </c>
      <c r="GR475" s="2">
        <f t="shared" si="359"/>
        <v>0</v>
      </c>
      <c r="GS475" s="2">
        <f t="shared" si="359"/>
        <v>0</v>
      </c>
      <c r="GT475" s="2">
        <f t="shared" si="359"/>
        <v>0</v>
      </c>
      <c r="GU475" s="2">
        <f t="shared" si="359"/>
        <v>0</v>
      </c>
      <c r="GV475" s="2">
        <f t="shared" si="359"/>
        <v>0</v>
      </c>
      <c r="GW475" s="2">
        <f t="shared" si="359"/>
        <v>0</v>
      </c>
      <c r="GX475" s="2">
        <f t="shared" si="359"/>
        <v>0</v>
      </c>
      <c r="GY475" s="2">
        <f t="shared" si="359"/>
        <v>0</v>
      </c>
      <c r="GZ475" s="2">
        <f t="shared" si="359"/>
        <v>0</v>
      </c>
      <c r="HA475" s="2">
        <f t="shared" si="359"/>
        <v>0</v>
      </c>
      <c r="HB475" s="2">
        <f t="shared" si="359"/>
        <v>0</v>
      </c>
      <c r="HC475" s="2">
        <f t="shared" si="359"/>
        <v>0</v>
      </c>
      <c r="HD475" s="2">
        <f t="shared" si="359"/>
        <v>0</v>
      </c>
      <c r="HE475" s="2">
        <f t="shared" si="359"/>
        <v>0</v>
      </c>
      <c r="HF475" s="2">
        <f t="shared" si="359"/>
        <v>0</v>
      </c>
      <c r="HG475" s="2">
        <f t="shared" si="359"/>
        <v>0</v>
      </c>
      <c r="HH475" s="2">
        <f t="shared" si="359"/>
        <v>0</v>
      </c>
      <c r="HI475" s="2">
        <f t="shared" si="359"/>
        <v>0</v>
      </c>
      <c r="HJ475" s="2">
        <f t="shared" si="359"/>
        <v>0</v>
      </c>
      <c r="HK475" s="2">
        <f t="shared" si="359"/>
        <v>0</v>
      </c>
      <c r="HL475" s="2">
        <f t="shared" si="359"/>
        <v>0</v>
      </c>
      <c r="HM475" s="2">
        <f t="shared" si="359"/>
        <v>0</v>
      </c>
      <c r="HN475" s="2">
        <f t="shared" si="359"/>
        <v>0</v>
      </c>
      <c r="HO475" s="2">
        <f t="shared" si="359"/>
        <v>0</v>
      </c>
      <c r="HP475" s="2">
        <f t="shared" si="359"/>
        <v>0</v>
      </c>
      <c r="HQ475" s="2">
        <f t="shared" si="359"/>
        <v>0</v>
      </c>
      <c r="HR475" s="2">
        <f t="shared" si="359"/>
        <v>0</v>
      </c>
      <c r="HS475" s="2">
        <f t="shared" si="359"/>
        <v>0</v>
      </c>
      <c r="HT475" s="2">
        <f t="shared" si="359"/>
        <v>0</v>
      </c>
      <c r="HU475" s="2">
        <f t="shared" si="359"/>
        <v>0</v>
      </c>
      <c r="HV475" s="2">
        <f t="shared" si="359"/>
        <v>0</v>
      </c>
      <c r="HW475" s="2">
        <f t="shared" si="359"/>
        <v>0</v>
      </c>
      <c r="HX475" s="2">
        <f t="shared" si="359"/>
        <v>0</v>
      </c>
      <c r="HY475" s="2">
        <f t="shared" si="359"/>
        <v>0</v>
      </c>
      <c r="HZ475" s="2">
        <f t="shared" si="359"/>
        <v>0</v>
      </c>
      <c r="IA475" s="2">
        <f t="shared" si="359"/>
        <v>0</v>
      </c>
      <c r="IB475" s="2">
        <f t="shared" si="359"/>
        <v>0</v>
      </c>
      <c r="IC475" s="2">
        <f t="shared" si="359"/>
        <v>0</v>
      </c>
      <c r="ID475" s="2">
        <f t="shared" si="359"/>
        <v>0</v>
      </c>
      <c r="IE475" s="2">
        <f t="shared" si="359"/>
        <v>0</v>
      </c>
      <c r="IF475" s="2">
        <f t="shared" si="359"/>
        <v>0</v>
      </c>
      <c r="IG475" s="2">
        <f t="shared" si="359"/>
        <v>0</v>
      </c>
      <c r="IH475" s="2">
        <f t="shared" si="359"/>
        <v>0</v>
      </c>
      <c r="II475" s="2">
        <f t="shared" si="359"/>
        <v>0</v>
      </c>
      <c r="IJ475" s="2">
        <f t="shared" si="359"/>
        <v>0</v>
      </c>
      <c r="IK475" s="2">
        <f t="shared" si="359"/>
        <v>0</v>
      </c>
      <c r="IL475" s="2">
        <f t="shared" si="359"/>
        <v>0</v>
      </c>
      <c r="IM475" s="2">
        <f t="shared" si="359"/>
        <v>0</v>
      </c>
      <c r="IN475" s="2">
        <f t="shared" si="359"/>
        <v>0</v>
      </c>
      <c r="IO475" s="2">
        <f t="shared" si="359"/>
        <v>0</v>
      </c>
      <c r="IP475" s="2">
        <f t="shared" si="359"/>
        <v>0</v>
      </c>
      <c r="IQ475" s="2">
        <f t="shared" si="359"/>
        <v>0</v>
      </c>
      <c r="IR475" s="2">
        <f t="shared" si="359"/>
        <v>0</v>
      </c>
      <c r="IS475" s="2">
        <f t="shared" si="359"/>
        <v>0</v>
      </c>
      <c r="IT475" s="2">
        <f t="shared" si="359"/>
        <v>0</v>
      </c>
      <c r="IU475" s="2">
        <f t="shared" si="359"/>
        <v>0</v>
      </c>
      <c r="IV475" s="2">
        <f t="shared" si="359"/>
        <v>0</v>
      </c>
      <c r="IW475" s="2">
        <f t="shared" si="359"/>
        <v>0</v>
      </c>
      <c r="IX475" s="2">
        <f t="shared" si="359"/>
        <v>0</v>
      </c>
      <c r="IY475" s="2">
        <f t="shared" si="359"/>
        <v>0</v>
      </c>
      <c r="IZ475" s="2">
        <f t="shared" si="359"/>
        <v>0</v>
      </c>
      <c r="JA475" s="2">
        <f t="shared" ref="JA475:LL475" si="360">SUM(JA454-JA472)</f>
        <v>0</v>
      </c>
      <c r="JB475" s="2">
        <f t="shared" si="360"/>
        <v>0</v>
      </c>
      <c r="JC475" s="2">
        <f t="shared" si="360"/>
        <v>0</v>
      </c>
      <c r="JD475" s="2">
        <f t="shared" si="360"/>
        <v>0</v>
      </c>
      <c r="JE475" s="2">
        <f t="shared" si="360"/>
        <v>0</v>
      </c>
      <c r="JF475" s="2">
        <f t="shared" si="360"/>
        <v>0</v>
      </c>
      <c r="JG475" s="2">
        <f t="shared" si="360"/>
        <v>0</v>
      </c>
      <c r="JH475" s="2">
        <f t="shared" si="360"/>
        <v>0</v>
      </c>
      <c r="JI475" s="2">
        <f t="shared" si="360"/>
        <v>0</v>
      </c>
      <c r="JJ475" s="2">
        <f t="shared" si="360"/>
        <v>0</v>
      </c>
      <c r="JK475" s="2">
        <f t="shared" si="360"/>
        <v>0</v>
      </c>
      <c r="JL475" s="2">
        <f t="shared" si="360"/>
        <v>0</v>
      </c>
      <c r="JM475" s="2">
        <f t="shared" si="360"/>
        <v>0</v>
      </c>
      <c r="JN475" s="2">
        <f t="shared" si="360"/>
        <v>0</v>
      </c>
      <c r="JO475" s="2">
        <f t="shared" si="360"/>
        <v>0</v>
      </c>
      <c r="JP475" s="2">
        <f t="shared" si="360"/>
        <v>0</v>
      </c>
      <c r="JQ475" s="2">
        <f t="shared" si="360"/>
        <v>0</v>
      </c>
      <c r="JR475" s="2">
        <f t="shared" si="360"/>
        <v>0</v>
      </c>
      <c r="JS475" s="2">
        <f t="shared" si="360"/>
        <v>0</v>
      </c>
      <c r="JT475" s="2">
        <f t="shared" si="360"/>
        <v>0</v>
      </c>
      <c r="JU475" s="2">
        <f t="shared" si="360"/>
        <v>0</v>
      </c>
      <c r="JV475" s="2">
        <f t="shared" si="360"/>
        <v>0</v>
      </c>
      <c r="JW475" s="2">
        <f t="shared" si="360"/>
        <v>0</v>
      </c>
      <c r="JX475" s="2">
        <f t="shared" si="360"/>
        <v>0</v>
      </c>
      <c r="JY475" s="2">
        <f t="shared" si="360"/>
        <v>0</v>
      </c>
      <c r="JZ475" s="2">
        <f t="shared" si="360"/>
        <v>0</v>
      </c>
      <c r="KA475" s="2">
        <f t="shared" si="360"/>
        <v>0</v>
      </c>
      <c r="KB475" s="2">
        <f t="shared" si="360"/>
        <v>0</v>
      </c>
      <c r="KC475" s="2">
        <f t="shared" si="360"/>
        <v>0</v>
      </c>
      <c r="KD475" s="2">
        <f t="shared" si="360"/>
        <v>0</v>
      </c>
      <c r="KE475" s="2">
        <f t="shared" si="360"/>
        <v>0</v>
      </c>
      <c r="KF475" s="2">
        <f t="shared" si="360"/>
        <v>0</v>
      </c>
      <c r="KG475" s="2">
        <f t="shared" si="360"/>
        <v>0</v>
      </c>
      <c r="KH475" s="2">
        <f t="shared" si="360"/>
        <v>0</v>
      </c>
      <c r="KI475" s="2">
        <f t="shared" si="360"/>
        <v>0</v>
      </c>
      <c r="KJ475" s="2">
        <f t="shared" si="360"/>
        <v>0</v>
      </c>
      <c r="KK475" s="2">
        <f t="shared" si="360"/>
        <v>0</v>
      </c>
      <c r="KL475" s="2">
        <f t="shared" si="360"/>
        <v>0</v>
      </c>
      <c r="KM475" s="2">
        <f t="shared" si="360"/>
        <v>0</v>
      </c>
      <c r="KN475" s="2">
        <f t="shared" si="360"/>
        <v>0</v>
      </c>
      <c r="KO475" s="2">
        <f t="shared" si="360"/>
        <v>0</v>
      </c>
      <c r="KP475" s="2">
        <f t="shared" si="360"/>
        <v>0</v>
      </c>
      <c r="KQ475" s="2">
        <f t="shared" si="360"/>
        <v>0</v>
      </c>
      <c r="KR475" s="2">
        <f t="shared" si="360"/>
        <v>0</v>
      </c>
      <c r="KS475" s="2">
        <f t="shared" si="360"/>
        <v>0</v>
      </c>
      <c r="KT475" s="2">
        <f t="shared" si="360"/>
        <v>0</v>
      </c>
      <c r="KU475" s="2">
        <f t="shared" si="360"/>
        <v>0</v>
      </c>
      <c r="KV475" s="2">
        <f t="shared" si="360"/>
        <v>0</v>
      </c>
      <c r="KW475" s="2">
        <f t="shared" si="360"/>
        <v>0</v>
      </c>
      <c r="KX475" s="2">
        <f t="shared" si="360"/>
        <v>0</v>
      </c>
      <c r="KY475" s="2">
        <f t="shared" si="360"/>
        <v>0</v>
      </c>
      <c r="KZ475" s="2">
        <f t="shared" si="360"/>
        <v>0</v>
      </c>
      <c r="LA475" s="2">
        <f t="shared" si="360"/>
        <v>0</v>
      </c>
      <c r="LB475" s="2">
        <f t="shared" si="360"/>
        <v>0</v>
      </c>
      <c r="LC475" s="2">
        <f t="shared" si="360"/>
        <v>0</v>
      </c>
      <c r="LD475" s="2">
        <f t="shared" si="360"/>
        <v>0</v>
      </c>
      <c r="LE475" s="2">
        <f t="shared" si="360"/>
        <v>0</v>
      </c>
      <c r="LF475" s="2">
        <f t="shared" si="360"/>
        <v>0</v>
      </c>
      <c r="LG475" s="2">
        <f t="shared" si="360"/>
        <v>0</v>
      </c>
      <c r="LH475" s="2">
        <f t="shared" si="360"/>
        <v>0</v>
      </c>
      <c r="LI475" s="2">
        <f t="shared" si="360"/>
        <v>0</v>
      </c>
      <c r="LJ475" s="2">
        <f t="shared" si="360"/>
        <v>0</v>
      </c>
      <c r="LK475" s="2">
        <f t="shared" si="360"/>
        <v>0</v>
      </c>
      <c r="LL475" s="2">
        <f t="shared" si="360"/>
        <v>0</v>
      </c>
      <c r="LM475" s="2">
        <f t="shared" ref="LM475:NX475" si="361">SUM(LM454-LM472)</f>
        <v>0</v>
      </c>
      <c r="LN475" s="2">
        <f t="shared" si="361"/>
        <v>0</v>
      </c>
      <c r="LO475" s="2">
        <f t="shared" si="361"/>
        <v>0</v>
      </c>
      <c r="LP475" s="2">
        <f t="shared" si="361"/>
        <v>0</v>
      </c>
      <c r="LQ475" s="2">
        <f t="shared" si="361"/>
        <v>0</v>
      </c>
      <c r="LR475" s="2">
        <f t="shared" si="361"/>
        <v>0</v>
      </c>
      <c r="LS475" s="2">
        <f t="shared" si="361"/>
        <v>0</v>
      </c>
      <c r="LT475" s="2">
        <f t="shared" si="361"/>
        <v>0</v>
      </c>
      <c r="LU475" s="2">
        <f t="shared" si="361"/>
        <v>0</v>
      </c>
      <c r="LV475" s="2">
        <f t="shared" si="361"/>
        <v>0</v>
      </c>
      <c r="LW475" s="2">
        <f t="shared" si="361"/>
        <v>0</v>
      </c>
      <c r="LX475" s="2">
        <f t="shared" si="361"/>
        <v>0</v>
      </c>
      <c r="LY475" s="2">
        <f t="shared" si="361"/>
        <v>0</v>
      </c>
      <c r="LZ475" s="2">
        <f t="shared" si="361"/>
        <v>0</v>
      </c>
      <c r="MA475" s="2">
        <f t="shared" si="361"/>
        <v>0</v>
      </c>
      <c r="MB475" s="2">
        <f t="shared" si="361"/>
        <v>0</v>
      </c>
      <c r="MC475" s="2">
        <f t="shared" si="361"/>
        <v>0</v>
      </c>
      <c r="MD475" s="2">
        <f t="shared" si="361"/>
        <v>0</v>
      </c>
      <c r="ME475" s="2">
        <f t="shared" si="361"/>
        <v>0</v>
      </c>
      <c r="MF475" s="2">
        <f t="shared" si="361"/>
        <v>0</v>
      </c>
      <c r="MG475" s="2">
        <f t="shared" si="361"/>
        <v>0</v>
      </c>
      <c r="MH475" s="2">
        <f t="shared" si="361"/>
        <v>0</v>
      </c>
      <c r="MI475" s="2">
        <f t="shared" si="361"/>
        <v>0</v>
      </c>
      <c r="MJ475" s="2">
        <f t="shared" si="361"/>
        <v>0</v>
      </c>
      <c r="MK475" s="2">
        <f t="shared" si="361"/>
        <v>0</v>
      </c>
      <c r="ML475" s="2">
        <f t="shared" si="361"/>
        <v>0</v>
      </c>
      <c r="MM475" s="2">
        <f t="shared" si="361"/>
        <v>0</v>
      </c>
      <c r="MN475" s="2">
        <f t="shared" si="361"/>
        <v>0</v>
      </c>
      <c r="MO475" s="2">
        <f t="shared" si="361"/>
        <v>0</v>
      </c>
      <c r="MP475" s="2">
        <f t="shared" si="361"/>
        <v>0</v>
      </c>
      <c r="MQ475" s="2">
        <f t="shared" si="361"/>
        <v>0</v>
      </c>
      <c r="MR475" s="2">
        <f t="shared" si="361"/>
        <v>0</v>
      </c>
      <c r="MS475" s="2">
        <f t="shared" si="361"/>
        <v>0</v>
      </c>
      <c r="MT475" s="2">
        <f t="shared" si="361"/>
        <v>0</v>
      </c>
      <c r="MU475" s="2">
        <f t="shared" si="361"/>
        <v>0</v>
      </c>
      <c r="MV475" s="2">
        <f t="shared" si="361"/>
        <v>0</v>
      </c>
      <c r="MW475" s="2">
        <f t="shared" si="361"/>
        <v>0</v>
      </c>
      <c r="MX475" s="2">
        <f t="shared" si="361"/>
        <v>0</v>
      </c>
      <c r="MY475" s="2">
        <f t="shared" si="361"/>
        <v>0</v>
      </c>
      <c r="MZ475" s="2">
        <f t="shared" si="361"/>
        <v>0</v>
      </c>
      <c r="NA475" s="2">
        <f t="shared" si="361"/>
        <v>0</v>
      </c>
      <c r="NB475" s="2">
        <f t="shared" si="361"/>
        <v>0</v>
      </c>
      <c r="NC475" s="2">
        <f t="shared" si="361"/>
        <v>0</v>
      </c>
      <c r="ND475" s="2">
        <f t="shared" si="361"/>
        <v>0</v>
      </c>
      <c r="NE475" s="2">
        <f t="shared" si="361"/>
        <v>0</v>
      </c>
      <c r="NF475" s="2">
        <f t="shared" si="361"/>
        <v>0</v>
      </c>
      <c r="NG475" s="2">
        <f t="shared" si="361"/>
        <v>0</v>
      </c>
      <c r="NH475" s="2">
        <f t="shared" si="361"/>
        <v>0</v>
      </c>
      <c r="NI475" s="2">
        <f t="shared" si="361"/>
        <v>0</v>
      </c>
      <c r="NJ475" s="2">
        <f t="shared" si="361"/>
        <v>0</v>
      </c>
      <c r="NK475" s="2">
        <f t="shared" si="361"/>
        <v>0</v>
      </c>
      <c r="NL475" s="2">
        <f t="shared" si="361"/>
        <v>0</v>
      </c>
      <c r="NM475" s="2">
        <f t="shared" si="361"/>
        <v>0</v>
      </c>
      <c r="NN475" s="2">
        <f t="shared" si="361"/>
        <v>0</v>
      </c>
      <c r="NO475" s="2">
        <f t="shared" si="361"/>
        <v>0</v>
      </c>
      <c r="NP475" s="2">
        <f t="shared" si="361"/>
        <v>0</v>
      </c>
      <c r="NQ475" s="2">
        <f t="shared" si="361"/>
        <v>0</v>
      </c>
      <c r="NR475" s="2">
        <f t="shared" si="361"/>
        <v>0</v>
      </c>
      <c r="NS475" s="2">
        <f t="shared" si="361"/>
        <v>0</v>
      </c>
      <c r="NT475" s="2">
        <f t="shared" si="361"/>
        <v>0</v>
      </c>
      <c r="NU475" s="2">
        <f t="shared" si="361"/>
        <v>0</v>
      </c>
      <c r="NV475" s="2">
        <f t="shared" si="361"/>
        <v>0</v>
      </c>
      <c r="NW475" s="2">
        <f t="shared" si="361"/>
        <v>0</v>
      </c>
      <c r="NX475" s="2">
        <f t="shared" si="361"/>
        <v>0</v>
      </c>
      <c r="NY475" s="2">
        <f t="shared" ref="NY475:QJ475" si="362">SUM(NY454-NY472)</f>
        <v>0</v>
      </c>
      <c r="NZ475" s="2">
        <f t="shared" si="362"/>
        <v>0</v>
      </c>
      <c r="OA475" s="2">
        <f t="shared" si="362"/>
        <v>0</v>
      </c>
      <c r="OB475" s="2">
        <f t="shared" si="362"/>
        <v>0</v>
      </c>
      <c r="OC475" s="2">
        <f t="shared" si="362"/>
        <v>0</v>
      </c>
      <c r="OD475" s="2">
        <f t="shared" si="362"/>
        <v>0</v>
      </c>
      <c r="OE475" s="2">
        <f t="shared" si="362"/>
        <v>0</v>
      </c>
      <c r="OF475" s="2">
        <f t="shared" si="362"/>
        <v>0</v>
      </c>
      <c r="OG475" s="2">
        <f t="shared" si="362"/>
        <v>0</v>
      </c>
      <c r="OH475" s="2">
        <f t="shared" si="362"/>
        <v>0</v>
      </c>
      <c r="OI475" s="2">
        <f t="shared" si="362"/>
        <v>0</v>
      </c>
      <c r="OJ475" s="2">
        <f t="shared" si="362"/>
        <v>0</v>
      </c>
      <c r="OK475" s="2">
        <f t="shared" si="362"/>
        <v>0</v>
      </c>
      <c r="OL475" s="2">
        <f t="shared" si="362"/>
        <v>0</v>
      </c>
      <c r="OM475" s="2">
        <f t="shared" si="362"/>
        <v>0</v>
      </c>
      <c r="ON475" s="2">
        <f t="shared" si="362"/>
        <v>0</v>
      </c>
      <c r="OO475" s="2">
        <f t="shared" si="362"/>
        <v>0</v>
      </c>
      <c r="OP475" s="2">
        <f t="shared" si="362"/>
        <v>0</v>
      </c>
      <c r="OQ475" s="2">
        <f t="shared" si="362"/>
        <v>0</v>
      </c>
      <c r="OR475" s="2">
        <f t="shared" si="362"/>
        <v>0</v>
      </c>
      <c r="OS475" s="2">
        <f t="shared" si="362"/>
        <v>0</v>
      </c>
      <c r="OT475" s="2">
        <f t="shared" si="362"/>
        <v>0</v>
      </c>
      <c r="OU475" s="2">
        <f t="shared" si="362"/>
        <v>0</v>
      </c>
      <c r="OV475" s="2">
        <f t="shared" si="362"/>
        <v>0</v>
      </c>
      <c r="OW475" s="2">
        <f t="shared" si="362"/>
        <v>0</v>
      </c>
      <c r="OX475" s="2">
        <f t="shared" si="362"/>
        <v>0</v>
      </c>
      <c r="OY475" s="2">
        <f t="shared" si="362"/>
        <v>0</v>
      </c>
      <c r="OZ475" s="2">
        <f t="shared" si="362"/>
        <v>0</v>
      </c>
      <c r="PA475" s="2">
        <f t="shared" si="362"/>
        <v>0</v>
      </c>
      <c r="PB475" s="2">
        <f t="shared" si="362"/>
        <v>0</v>
      </c>
      <c r="PC475" s="2">
        <f t="shared" si="362"/>
        <v>0</v>
      </c>
      <c r="PD475" s="2">
        <f t="shared" si="362"/>
        <v>0</v>
      </c>
      <c r="PE475" s="2">
        <f t="shared" si="362"/>
        <v>0</v>
      </c>
      <c r="PF475" s="2">
        <f t="shared" si="362"/>
        <v>0</v>
      </c>
      <c r="PG475" s="2">
        <f t="shared" si="362"/>
        <v>0</v>
      </c>
      <c r="PH475" s="2">
        <f t="shared" si="362"/>
        <v>0</v>
      </c>
      <c r="PI475" s="2">
        <f t="shared" si="362"/>
        <v>0</v>
      </c>
      <c r="PJ475" s="2">
        <f t="shared" si="362"/>
        <v>0</v>
      </c>
      <c r="PK475" s="2">
        <f t="shared" si="362"/>
        <v>0</v>
      </c>
      <c r="PL475" s="2">
        <f t="shared" si="362"/>
        <v>0</v>
      </c>
      <c r="PM475" s="2">
        <f t="shared" si="362"/>
        <v>0</v>
      </c>
      <c r="PN475" s="2">
        <f t="shared" si="362"/>
        <v>0</v>
      </c>
      <c r="PO475" s="2">
        <f t="shared" si="362"/>
        <v>0</v>
      </c>
      <c r="PP475" s="2">
        <f t="shared" si="362"/>
        <v>0</v>
      </c>
      <c r="PQ475" s="2">
        <f t="shared" si="362"/>
        <v>0</v>
      </c>
      <c r="PR475" s="2">
        <f t="shared" si="362"/>
        <v>0</v>
      </c>
      <c r="PS475" s="2">
        <f t="shared" si="362"/>
        <v>0</v>
      </c>
      <c r="PT475" s="2">
        <f t="shared" si="362"/>
        <v>0</v>
      </c>
      <c r="PU475" s="2">
        <f t="shared" si="362"/>
        <v>0</v>
      </c>
      <c r="PV475" s="2">
        <f t="shared" si="362"/>
        <v>0</v>
      </c>
      <c r="PW475" s="2">
        <f t="shared" si="362"/>
        <v>0</v>
      </c>
      <c r="PX475" s="2">
        <f t="shared" si="362"/>
        <v>0</v>
      </c>
      <c r="PY475" s="2">
        <f t="shared" si="362"/>
        <v>0</v>
      </c>
      <c r="PZ475" s="2">
        <f t="shared" si="362"/>
        <v>0</v>
      </c>
      <c r="QA475" s="2">
        <f t="shared" si="362"/>
        <v>0</v>
      </c>
      <c r="QB475" s="2">
        <f t="shared" si="362"/>
        <v>0</v>
      </c>
      <c r="QC475" s="2">
        <f t="shared" si="362"/>
        <v>0</v>
      </c>
      <c r="QD475" s="2">
        <f t="shared" si="362"/>
        <v>0</v>
      </c>
      <c r="QE475" s="2">
        <f t="shared" si="362"/>
        <v>0</v>
      </c>
      <c r="QF475" s="2">
        <f t="shared" si="362"/>
        <v>0</v>
      </c>
      <c r="QG475" s="2">
        <f t="shared" si="362"/>
        <v>0</v>
      </c>
      <c r="QH475" s="2">
        <f t="shared" si="362"/>
        <v>0</v>
      </c>
      <c r="QI475" s="2">
        <f t="shared" si="362"/>
        <v>0</v>
      </c>
      <c r="QJ475" s="2">
        <f t="shared" si="362"/>
        <v>0</v>
      </c>
      <c r="QK475" s="2">
        <f t="shared" ref="QK475:SV475" si="363">SUM(QK454-QK472)</f>
        <v>0</v>
      </c>
      <c r="QL475" s="2">
        <f t="shared" si="363"/>
        <v>0</v>
      </c>
      <c r="QM475" s="2">
        <f t="shared" si="363"/>
        <v>0</v>
      </c>
      <c r="QN475" s="2">
        <f t="shared" si="363"/>
        <v>0</v>
      </c>
      <c r="QO475" s="2">
        <f t="shared" si="363"/>
        <v>0</v>
      </c>
      <c r="QP475" s="2">
        <f t="shared" si="363"/>
        <v>0</v>
      </c>
      <c r="QQ475" s="2">
        <f t="shared" si="363"/>
        <v>0</v>
      </c>
      <c r="QR475" s="2">
        <f t="shared" si="363"/>
        <v>0</v>
      </c>
      <c r="QS475" s="2">
        <f t="shared" si="363"/>
        <v>0</v>
      </c>
      <c r="QT475" s="2">
        <f t="shared" si="363"/>
        <v>0</v>
      </c>
      <c r="QU475" s="2">
        <f t="shared" si="363"/>
        <v>0</v>
      </c>
      <c r="QV475" s="2">
        <f t="shared" si="363"/>
        <v>0</v>
      </c>
      <c r="QW475" s="2">
        <f t="shared" si="363"/>
        <v>0</v>
      </c>
      <c r="QX475" s="2">
        <f t="shared" si="363"/>
        <v>0</v>
      </c>
      <c r="QY475" s="2">
        <f t="shared" si="363"/>
        <v>0</v>
      </c>
      <c r="QZ475" s="2">
        <f t="shared" si="363"/>
        <v>0</v>
      </c>
      <c r="RA475" s="2">
        <f t="shared" si="363"/>
        <v>0</v>
      </c>
      <c r="RB475" s="2">
        <f t="shared" si="363"/>
        <v>0</v>
      </c>
      <c r="RC475" s="2">
        <f t="shared" si="363"/>
        <v>0</v>
      </c>
      <c r="RD475" s="2">
        <f t="shared" si="363"/>
        <v>0</v>
      </c>
      <c r="RE475" s="2">
        <f t="shared" si="363"/>
        <v>0</v>
      </c>
      <c r="RF475" s="2">
        <f t="shared" si="363"/>
        <v>0</v>
      </c>
      <c r="RG475" s="2">
        <f t="shared" si="363"/>
        <v>0</v>
      </c>
      <c r="RH475" s="2">
        <f t="shared" si="363"/>
        <v>0</v>
      </c>
      <c r="RI475" s="2">
        <f t="shared" si="363"/>
        <v>0</v>
      </c>
      <c r="RJ475" s="2">
        <f t="shared" si="363"/>
        <v>0</v>
      </c>
      <c r="RK475" s="2">
        <f t="shared" si="363"/>
        <v>0</v>
      </c>
      <c r="RL475" s="2">
        <f t="shared" si="363"/>
        <v>0</v>
      </c>
      <c r="RM475" s="2">
        <f t="shared" si="363"/>
        <v>0</v>
      </c>
      <c r="RN475" s="2">
        <f t="shared" si="363"/>
        <v>0</v>
      </c>
      <c r="RO475" s="2">
        <f t="shared" si="363"/>
        <v>0</v>
      </c>
      <c r="RP475" s="2">
        <f t="shared" si="363"/>
        <v>0</v>
      </c>
      <c r="RQ475" s="2">
        <f t="shared" si="363"/>
        <v>0</v>
      </c>
      <c r="RR475" s="2">
        <f t="shared" si="363"/>
        <v>0</v>
      </c>
      <c r="RS475" s="2">
        <f t="shared" si="363"/>
        <v>0</v>
      </c>
      <c r="RT475" s="2">
        <f t="shared" si="363"/>
        <v>0</v>
      </c>
      <c r="RU475" s="2">
        <f t="shared" si="363"/>
        <v>0</v>
      </c>
      <c r="RV475" s="2">
        <f t="shared" si="363"/>
        <v>0</v>
      </c>
      <c r="RW475" s="2">
        <f t="shared" si="363"/>
        <v>0</v>
      </c>
      <c r="RX475" s="2">
        <f t="shared" si="363"/>
        <v>0</v>
      </c>
      <c r="RY475" s="2">
        <f t="shared" si="363"/>
        <v>0</v>
      </c>
      <c r="RZ475" s="2">
        <f t="shared" si="363"/>
        <v>0</v>
      </c>
      <c r="SA475" s="2">
        <f t="shared" si="363"/>
        <v>0</v>
      </c>
      <c r="SB475" s="2">
        <f t="shared" si="363"/>
        <v>0</v>
      </c>
      <c r="SC475" s="2">
        <f t="shared" si="363"/>
        <v>0</v>
      </c>
      <c r="SD475" s="2">
        <f t="shared" si="363"/>
        <v>0</v>
      </c>
      <c r="SE475" s="2">
        <f t="shared" si="363"/>
        <v>0</v>
      </c>
      <c r="SF475" s="2">
        <f t="shared" si="363"/>
        <v>0</v>
      </c>
      <c r="SG475" s="2">
        <f t="shared" si="363"/>
        <v>0</v>
      </c>
      <c r="SH475" s="2">
        <f t="shared" si="363"/>
        <v>0</v>
      </c>
      <c r="SI475" s="2">
        <f t="shared" si="363"/>
        <v>0</v>
      </c>
      <c r="SJ475" s="2">
        <f t="shared" si="363"/>
        <v>0</v>
      </c>
      <c r="SK475" s="2">
        <f t="shared" si="363"/>
        <v>0</v>
      </c>
      <c r="SL475" s="2">
        <f t="shared" si="363"/>
        <v>0</v>
      </c>
      <c r="SM475" s="2">
        <f t="shared" si="363"/>
        <v>0</v>
      </c>
      <c r="SN475" s="2">
        <f t="shared" si="363"/>
        <v>0</v>
      </c>
      <c r="SO475" s="2">
        <f t="shared" si="363"/>
        <v>0</v>
      </c>
      <c r="SP475" s="2">
        <f t="shared" si="363"/>
        <v>0</v>
      </c>
      <c r="SQ475" s="2">
        <f t="shared" si="363"/>
        <v>0</v>
      </c>
      <c r="SR475" s="2">
        <f t="shared" si="363"/>
        <v>0</v>
      </c>
      <c r="SS475" s="2">
        <f t="shared" si="363"/>
        <v>0</v>
      </c>
      <c r="ST475" s="2">
        <f t="shared" si="363"/>
        <v>0</v>
      </c>
      <c r="SU475" s="2">
        <f t="shared" si="363"/>
        <v>0</v>
      </c>
      <c r="SV475" s="2">
        <f t="shared" si="363"/>
        <v>0</v>
      </c>
      <c r="SW475" s="2">
        <f t="shared" ref="SW475:VH475" si="364">SUM(SW454-SW472)</f>
        <v>0</v>
      </c>
      <c r="SX475" s="2">
        <f t="shared" si="364"/>
        <v>0</v>
      </c>
      <c r="SY475" s="2">
        <f t="shared" si="364"/>
        <v>0</v>
      </c>
      <c r="SZ475" s="2">
        <f t="shared" si="364"/>
        <v>0</v>
      </c>
      <c r="TA475" s="2">
        <f t="shared" si="364"/>
        <v>0</v>
      </c>
      <c r="TB475" s="2">
        <f t="shared" si="364"/>
        <v>0</v>
      </c>
      <c r="TC475" s="2">
        <f t="shared" si="364"/>
        <v>0</v>
      </c>
      <c r="TD475" s="2">
        <f t="shared" si="364"/>
        <v>0</v>
      </c>
      <c r="TE475" s="2">
        <f t="shared" si="364"/>
        <v>0</v>
      </c>
      <c r="TF475" s="2">
        <f t="shared" si="364"/>
        <v>0</v>
      </c>
      <c r="TG475" s="2">
        <f t="shared" si="364"/>
        <v>0</v>
      </c>
      <c r="TH475" s="2">
        <f t="shared" si="364"/>
        <v>0</v>
      </c>
      <c r="TI475" s="2">
        <f t="shared" si="364"/>
        <v>0</v>
      </c>
      <c r="TJ475" s="2">
        <f t="shared" si="364"/>
        <v>0</v>
      </c>
      <c r="TK475" s="2">
        <f t="shared" si="364"/>
        <v>0</v>
      </c>
      <c r="TL475" s="2">
        <f t="shared" si="364"/>
        <v>0</v>
      </c>
      <c r="TM475" s="2">
        <f t="shared" si="364"/>
        <v>0</v>
      </c>
      <c r="TN475" s="2">
        <f t="shared" si="364"/>
        <v>0</v>
      </c>
      <c r="TO475" s="2">
        <f t="shared" si="364"/>
        <v>0</v>
      </c>
      <c r="TP475" s="2">
        <f t="shared" si="364"/>
        <v>0</v>
      </c>
      <c r="TQ475" s="2">
        <f t="shared" si="364"/>
        <v>0</v>
      </c>
      <c r="TR475" s="2">
        <f t="shared" si="364"/>
        <v>0</v>
      </c>
      <c r="TS475" s="2">
        <f t="shared" si="364"/>
        <v>0</v>
      </c>
      <c r="TT475" s="2">
        <f t="shared" si="364"/>
        <v>0</v>
      </c>
      <c r="TU475" s="2">
        <f t="shared" si="364"/>
        <v>0</v>
      </c>
      <c r="TV475" s="2">
        <f t="shared" si="364"/>
        <v>0</v>
      </c>
      <c r="TW475" s="2">
        <f t="shared" si="364"/>
        <v>0</v>
      </c>
      <c r="TX475" s="2">
        <f t="shared" si="364"/>
        <v>0</v>
      </c>
      <c r="TY475" s="2">
        <f t="shared" si="364"/>
        <v>0</v>
      </c>
      <c r="TZ475" s="2">
        <f t="shared" si="364"/>
        <v>0</v>
      </c>
      <c r="UA475" s="2">
        <f t="shared" si="364"/>
        <v>0</v>
      </c>
      <c r="UB475" s="2">
        <f t="shared" si="364"/>
        <v>0</v>
      </c>
      <c r="UC475" s="2">
        <f t="shared" si="364"/>
        <v>0</v>
      </c>
      <c r="UD475" s="2">
        <f t="shared" si="364"/>
        <v>0</v>
      </c>
      <c r="UE475" s="2">
        <f t="shared" si="364"/>
        <v>0</v>
      </c>
      <c r="UF475" s="2">
        <f t="shared" si="364"/>
        <v>0</v>
      </c>
      <c r="UG475" s="2">
        <f t="shared" si="364"/>
        <v>0</v>
      </c>
      <c r="UH475" s="2">
        <f t="shared" si="364"/>
        <v>0</v>
      </c>
      <c r="UI475" s="2">
        <f t="shared" si="364"/>
        <v>0</v>
      </c>
      <c r="UJ475" s="2">
        <f t="shared" si="364"/>
        <v>0</v>
      </c>
      <c r="UK475" s="2">
        <f t="shared" si="364"/>
        <v>0</v>
      </c>
      <c r="UL475" s="2">
        <f t="shared" si="364"/>
        <v>0</v>
      </c>
      <c r="UM475" s="2">
        <f t="shared" si="364"/>
        <v>0</v>
      </c>
      <c r="UN475" s="2">
        <f t="shared" si="364"/>
        <v>0</v>
      </c>
      <c r="UO475" s="2">
        <f t="shared" si="364"/>
        <v>0</v>
      </c>
      <c r="UP475" s="2">
        <f t="shared" si="364"/>
        <v>0</v>
      </c>
      <c r="UQ475" s="2">
        <f t="shared" si="364"/>
        <v>0</v>
      </c>
      <c r="UR475" s="2">
        <f t="shared" si="364"/>
        <v>0</v>
      </c>
      <c r="US475" s="2">
        <f t="shared" si="364"/>
        <v>0</v>
      </c>
      <c r="UT475" s="2">
        <f t="shared" si="364"/>
        <v>0</v>
      </c>
      <c r="UU475" s="2">
        <f t="shared" si="364"/>
        <v>0</v>
      </c>
      <c r="UV475" s="2">
        <f t="shared" si="364"/>
        <v>0</v>
      </c>
      <c r="UW475" s="2">
        <f t="shared" si="364"/>
        <v>0</v>
      </c>
      <c r="UX475" s="2">
        <f t="shared" si="364"/>
        <v>0</v>
      </c>
      <c r="UY475" s="2">
        <f t="shared" si="364"/>
        <v>0</v>
      </c>
      <c r="UZ475" s="2">
        <f t="shared" si="364"/>
        <v>0</v>
      </c>
      <c r="VA475" s="2">
        <f t="shared" si="364"/>
        <v>0</v>
      </c>
      <c r="VB475" s="2">
        <f t="shared" si="364"/>
        <v>0</v>
      </c>
      <c r="VC475" s="2">
        <f t="shared" si="364"/>
        <v>0</v>
      </c>
      <c r="VD475" s="2">
        <f t="shared" si="364"/>
        <v>0</v>
      </c>
      <c r="VE475" s="2">
        <f t="shared" si="364"/>
        <v>0</v>
      </c>
      <c r="VF475" s="2">
        <f t="shared" si="364"/>
        <v>0</v>
      </c>
      <c r="VG475" s="2">
        <f t="shared" si="364"/>
        <v>0</v>
      </c>
      <c r="VH475" s="2">
        <f t="shared" si="364"/>
        <v>0</v>
      </c>
      <c r="VI475" s="2">
        <f t="shared" ref="VI475:XT475" si="365">SUM(VI454-VI472)</f>
        <v>0</v>
      </c>
      <c r="VJ475" s="2">
        <f t="shared" si="365"/>
        <v>0</v>
      </c>
      <c r="VK475" s="2">
        <f t="shared" si="365"/>
        <v>0</v>
      </c>
      <c r="VL475" s="2">
        <f t="shared" si="365"/>
        <v>0</v>
      </c>
      <c r="VM475" s="2">
        <f t="shared" si="365"/>
        <v>0</v>
      </c>
      <c r="VN475" s="2">
        <f t="shared" si="365"/>
        <v>0</v>
      </c>
      <c r="VO475" s="2">
        <f t="shared" si="365"/>
        <v>0</v>
      </c>
      <c r="VP475" s="2">
        <f t="shared" si="365"/>
        <v>0</v>
      </c>
      <c r="VQ475" s="2">
        <f t="shared" si="365"/>
        <v>0</v>
      </c>
      <c r="VR475" s="2">
        <f t="shared" si="365"/>
        <v>0</v>
      </c>
      <c r="VS475" s="2">
        <f t="shared" si="365"/>
        <v>0</v>
      </c>
      <c r="VT475" s="2">
        <f t="shared" si="365"/>
        <v>0</v>
      </c>
      <c r="VU475" s="2">
        <f t="shared" si="365"/>
        <v>0</v>
      </c>
      <c r="VV475" s="2">
        <f t="shared" si="365"/>
        <v>0</v>
      </c>
      <c r="VW475" s="2">
        <f t="shared" si="365"/>
        <v>0</v>
      </c>
      <c r="VX475" s="2">
        <f t="shared" si="365"/>
        <v>0</v>
      </c>
      <c r="VY475" s="2">
        <f t="shared" si="365"/>
        <v>0</v>
      </c>
      <c r="VZ475" s="2">
        <f t="shared" si="365"/>
        <v>0</v>
      </c>
      <c r="WA475" s="2">
        <f t="shared" si="365"/>
        <v>0</v>
      </c>
      <c r="WB475" s="2">
        <f t="shared" si="365"/>
        <v>0</v>
      </c>
      <c r="WC475" s="2">
        <f t="shared" si="365"/>
        <v>0</v>
      </c>
      <c r="WD475" s="2">
        <f t="shared" si="365"/>
        <v>0</v>
      </c>
      <c r="WE475" s="2">
        <f t="shared" si="365"/>
        <v>0</v>
      </c>
      <c r="WF475" s="2">
        <f t="shared" si="365"/>
        <v>0</v>
      </c>
      <c r="WG475" s="2">
        <f t="shared" si="365"/>
        <v>0</v>
      </c>
      <c r="WH475" s="2">
        <f t="shared" si="365"/>
        <v>0</v>
      </c>
      <c r="WI475" s="2">
        <f t="shared" si="365"/>
        <v>0</v>
      </c>
      <c r="WJ475" s="2">
        <f t="shared" si="365"/>
        <v>0</v>
      </c>
      <c r="WK475" s="2">
        <f t="shared" si="365"/>
        <v>0</v>
      </c>
      <c r="WL475" s="2">
        <f t="shared" si="365"/>
        <v>0</v>
      </c>
      <c r="WM475" s="2">
        <f t="shared" si="365"/>
        <v>0</v>
      </c>
      <c r="WN475" s="2">
        <f t="shared" si="365"/>
        <v>0</v>
      </c>
      <c r="WO475" s="2">
        <f t="shared" si="365"/>
        <v>0</v>
      </c>
      <c r="WP475" s="2">
        <f t="shared" si="365"/>
        <v>0</v>
      </c>
      <c r="WQ475" s="2">
        <f t="shared" si="365"/>
        <v>0</v>
      </c>
      <c r="WR475" s="2">
        <f t="shared" si="365"/>
        <v>0</v>
      </c>
      <c r="WS475" s="2">
        <f t="shared" si="365"/>
        <v>0</v>
      </c>
      <c r="WT475" s="2">
        <f t="shared" si="365"/>
        <v>0</v>
      </c>
      <c r="WU475" s="2">
        <f t="shared" si="365"/>
        <v>0</v>
      </c>
      <c r="WV475" s="2">
        <f t="shared" si="365"/>
        <v>0</v>
      </c>
      <c r="WW475" s="2">
        <f t="shared" si="365"/>
        <v>0</v>
      </c>
      <c r="WX475" s="2">
        <f t="shared" si="365"/>
        <v>0</v>
      </c>
      <c r="WY475" s="2">
        <f t="shared" si="365"/>
        <v>0</v>
      </c>
      <c r="WZ475" s="2">
        <f t="shared" si="365"/>
        <v>0</v>
      </c>
      <c r="XA475" s="2">
        <f t="shared" si="365"/>
        <v>0</v>
      </c>
      <c r="XB475" s="2">
        <f t="shared" si="365"/>
        <v>0</v>
      </c>
      <c r="XC475" s="2">
        <f t="shared" si="365"/>
        <v>0</v>
      </c>
      <c r="XD475" s="2">
        <f t="shared" si="365"/>
        <v>0</v>
      </c>
      <c r="XE475" s="2">
        <f t="shared" si="365"/>
        <v>0</v>
      </c>
      <c r="XF475" s="2">
        <f t="shared" si="365"/>
        <v>0</v>
      </c>
      <c r="XG475" s="2">
        <f t="shared" si="365"/>
        <v>0</v>
      </c>
      <c r="XH475" s="2">
        <f t="shared" si="365"/>
        <v>0</v>
      </c>
      <c r="XI475" s="2">
        <f t="shared" si="365"/>
        <v>0</v>
      </c>
      <c r="XJ475" s="2">
        <f t="shared" si="365"/>
        <v>0</v>
      </c>
      <c r="XK475" s="2">
        <f t="shared" si="365"/>
        <v>0</v>
      </c>
      <c r="XL475" s="2">
        <f t="shared" si="365"/>
        <v>0</v>
      </c>
      <c r="XM475" s="2">
        <f t="shared" si="365"/>
        <v>0</v>
      </c>
      <c r="XN475" s="2">
        <f t="shared" si="365"/>
        <v>0</v>
      </c>
      <c r="XO475" s="2">
        <f t="shared" si="365"/>
        <v>0</v>
      </c>
      <c r="XP475" s="2">
        <f t="shared" si="365"/>
        <v>0</v>
      </c>
      <c r="XQ475" s="2">
        <f t="shared" si="365"/>
        <v>0</v>
      </c>
      <c r="XR475" s="2">
        <f t="shared" si="365"/>
        <v>0</v>
      </c>
      <c r="XS475" s="2">
        <f t="shared" si="365"/>
        <v>0</v>
      </c>
      <c r="XT475" s="2">
        <f t="shared" si="365"/>
        <v>0</v>
      </c>
      <c r="XU475" s="2">
        <f t="shared" ref="XU475:AAF475" si="366">SUM(XU454-XU472)</f>
        <v>0</v>
      </c>
      <c r="XV475" s="2">
        <f t="shared" si="366"/>
        <v>0</v>
      </c>
      <c r="XW475" s="2">
        <f t="shared" si="366"/>
        <v>0</v>
      </c>
      <c r="XX475" s="2">
        <f t="shared" si="366"/>
        <v>0</v>
      </c>
      <c r="XY475" s="2">
        <f t="shared" si="366"/>
        <v>0</v>
      </c>
      <c r="XZ475" s="2">
        <f t="shared" si="366"/>
        <v>0</v>
      </c>
      <c r="YA475" s="2">
        <f t="shared" si="366"/>
        <v>0</v>
      </c>
      <c r="YB475" s="2">
        <f t="shared" si="366"/>
        <v>0</v>
      </c>
      <c r="YC475" s="2">
        <f t="shared" si="366"/>
        <v>0</v>
      </c>
      <c r="YD475" s="2">
        <f t="shared" si="366"/>
        <v>0</v>
      </c>
      <c r="YE475" s="2">
        <f t="shared" si="366"/>
        <v>0</v>
      </c>
      <c r="YF475" s="2">
        <f t="shared" si="366"/>
        <v>0</v>
      </c>
      <c r="YG475" s="2">
        <f t="shared" si="366"/>
        <v>0</v>
      </c>
      <c r="YH475" s="2">
        <f t="shared" si="366"/>
        <v>0</v>
      </c>
      <c r="YI475" s="2">
        <f t="shared" si="366"/>
        <v>0</v>
      </c>
      <c r="YJ475" s="2">
        <f t="shared" si="366"/>
        <v>0</v>
      </c>
      <c r="YK475" s="2">
        <f t="shared" si="366"/>
        <v>0</v>
      </c>
      <c r="YL475" s="2">
        <f t="shared" si="366"/>
        <v>0</v>
      </c>
      <c r="YM475" s="2">
        <f t="shared" si="366"/>
        <v>0</v>
      </c>
      <c r="YN475" s="2">
        <f t="shared" si="366"/>
        <v>0</v>
      </c>
      <c r="YO475" s="2">
        <f t="shared" si="366"/>
        <v>0</v>
      </c>
      <c r="YP475" s="2">
        <f t="shared" si="366"/>
        <v>0</v>
      </c>
      <c r="YQ475" s="2">
        <f t="shared" si="366"/>
        <v>0</v>
      </c>
      <c r="YR475" s="2">
        <f t="shared" si="366"/>
        <v>0</v>
      </c>
      <c r="YS475" s="2">
        <f t="shared" si="366"/>
        <v>0</v>
      </c>
      <c r="YT475" s="2">
        <f t="shared" si="366"/>
        <v>0</v>
      </c>
      <c r="YU475" s="2">
        <f t="shared" si="366"/>
        <v>0</v>
      </c>
      <c r="YV475" s="2">
        <f t="shared" si="366"/>
        <v>0</v>
      </c>
      <c r="YW475" s="2">
        <f t="shared" si="366"/>
        <v>0</v>
      </c>
      <c r="YX475" s="2">
        <f t="shared" si="366"/>
        <v>0</v>
      </c>
      <c r="YY475" s="2">
        <f t="shared" si="366"/>
        <v>0</v>
      </c>
      <c r="YZ475" s="2">
        <f t="shared" si="366"/>
        <v>0</v>
      </c>
      <c r="ZA475" s="2">
        <f t="shared" si="366"/>
        <v>0</v>
      </c>
      <c r="ZB475" s="2">
        <f t="shared" si="366"/>
        <v>0</v>
      </c>
      <c r="ZC475" s="2">
        <f t="shared" si="366"/>
        <v>0</v>
      </c>
      <c r="ZD475" s="2">
        <f t="shared" si="366"/>
        <v>0</v>
      </c>
      <c r="ZE475" s="2">
        <f t="shared" si="366"/>
        <v>0</v>
      </c>
      <c r="ZF475" s="2">
        <f t="shared" si="366"/>
        <v>0</v>
      </c>
      <c r="ZG475" s="2">
        <f t="shared" si="366"/>
        <v>0</v>
      </c>
      <c r="ZH475" s="2">
        <f t="shared" si="366"/>
        <v>0</v>
      </c>
      <c r="ZI475" s="2">
        <f t="shared" si="366"/>
        <v>0</v>
      </c>
      <c r="ZJ475" s="2">
        <f t="shared" si="366"/>
        <v>0</v>
      </c>
      <c r="ZK475" s="2">
        <f t="shared" si="366"/>
        <v>0</v>
      </c>
      <c r="ZL475" s="2">
        <f t="shared" si="366"/>
        <v>0</v>
      </c>
      <c r="ZM475" s="2">
        <f t="shared" si="366"/>
        <v>0</v>
      </c>
      <c r="ZN475" s="2">
        <f t="shared" si="366"/>
        <v>0</v>
      </c>
      <c r="ZO475" s="2">
        <f t="shared" si="366"/>
        <v>0</v>
      </c>
      <c r="ZP475" s="2">
        <f t="shared" si="366"/>
        <v>0</v>
      </c>
      <c r="ZQ475" s="2">
        <f t="shared" si="366"/>
        <v>0</v>
      </c>
      <c r="ZR475" s="2">
        <f t="shared" si="366"/>
        <v>0</v>
      </c>
      <c r="ZS475" s="2">
        <f t="shared" si="366"/>
        <v>0</v>
      </c>
      <c r="ZT475" s="2">
        <f t="shared" si="366"/>
        <v>0</v>
      </c>
      <c r="ZU475" s="2">
        <f t="shared" si="366"/>
        <v>0</v>
      </c>
      <c r="ZV475" s="2">
        <f t="shared" si="366"/>
        <v>0</v>
      </c>
      <c r="ZW475" s="2">
        <f t="shared" si="366"/>
        <v>0</v>
      </c>
      <c r="ZX475" s="2">
        <f t="shared" si="366"/>
        <v>0</v>
      </c>
      <c r="ZY475" s="2">
        <f t="shared" si="366"/>
        <v>0</v>
      </c>
      <c r="ZZ475" s="2">
        <f t="shared" si="366"/>
        <v>0</v>
      </c>
      <c r="AAA475" s="2">
        <f t="shared" si="366"/>
        <v>0</v>
      </c>
      <c r="AAB475" s="2">
        <f t="shared" si="366"/>
        <v>0</v>
      </c>
      <c r="AAC475" s="2">
        <f t="shared" si="366"/>
        <v>0</v>
      </c>
      <c r="AAD475" s="2">
        <f t="shared" si="366"/>
        <v>0</v>
      </c>
      <c r="AAE475" s="2">
        <f t="shared" si="366"/>
        <v>0</v>
      </c>
      <c r="AAF475" s="2">
        <f t="shared" si="366"/>
        <v>0</v>
      </c>
      <c r="AAG475" s="2">
        <f t="shared" ref="AAG475:ACR475" si="367">SUM(AAG454-AAG472)</f>
        <v>0</v>
      </c>
      <c r="AAH475" s="2">
        <f t="shared" si="367"/>
        <v>0</v>
      </c>
      <c r="AAI475" s="2">
        <f t="shared" si="367"/>
        <v>0</v>
      </c>
      <c r="AAJ475" s="2">
        <f t="shared" si="367"/>
        <v>0</v>
      </c>
      <c r="AAK475" s="2">
        <f t="shared" si="367"/>
        <v>0</v>
      </c>
      <c r="AAL475" s="2">
        <f t="shared" si="367"/>
        <v>0</v>
      </c>
      <c r="AAM475" s="2">
        <f t="shared" si="367"/>
        <v>0</v>
      </c>
      <c r="AAN475" s="2">
        <f t="shared" si="367"/>
        <v>0</v>
      </c>
      <c r="AAO475" s="2">
        <f t="shared" si="367"/>
        <v>0</v>
      </c>
      <c r="AAP475" s="2">
        <f t="shared" si="367"/>
        <v>0</v>
      </c>
      <c r="AAQ475" s="2">
        <f t="shared" si="367"/>
        <v>0</v>
      </c>
      <c r="AAR475" s="2">
        <f t="shared" si="367"/>
        <v>0</v>
      </c>
      <c r="AAS475" s="2">
        <f t="shared" si="367"/>
        <v>0</v>
      </c>
      <c r="AAT475" s="2">
        <f t="shared" si="367"/>
        <v>0</v>
      </c>
      <c r="AAU475" s="2">
        <f t="shared" si="367"/>
        <v>0</v>
      </c>
      <c r="AAV475" s="2">
        <f t="shared" si="367"/>
        <v>0</v>
      </c>
      <c r="AAW475" s="2">
        <f t="shared" si="367"/>
        <v>0</v>
      </c>
      <c r="AAX475" s="2">
        <f t="shared" si="367"/>
        <v>0</v>
      </c>
      <c r="AAY475" s="2">
        <f t="shared" si="367"/>
        <v>0</v>
      </c>
      <c r="AAZ475" s="2">
        <f t="shared" si="367"/>
        <v>0</v>
      </c>
      <c r="ABA475" s="2">
        <f t="shared" si="367"/>
        <v>0</v>
      </c>
      <c r="ABB475" s="2">
        <f t="shared" si="367"/>
        <v>0</v>
      </c>
      <c r="ABC475" s="2">
        <f t="shared" si="367"/>
        <v>0</v>
      </c>
      <c r="ABD475" s="2">
        <f t="shared" si="367"/>
        <v>0</v>
      </c>
      <c r="ABE475" s="2">
        <f t="shared" si="367"/>
        <v>0</v>
      </c>
      <c r="ABF475" s="2">
        <f t="shared" si="367"/>
        <v>0</v>
      </c>
      <c r="ABG475" s="2">
        <f t="shared" si="367"/>
        <v>0</v>
      </c>
      <c r="ABH475" s="2">
        <f t="shared" si="367"/>
        <v>0</v>
      </c>
      <c r="ABI475" s="2">
        <f t="shared" si="367"/>
        <v>0</v>
      </c>
      <c r="ABJ475" s="2">
        <f t="shared" si="367"/>
        <v>0</v>
      </c>
      <c r="ABK475" s="2">
        <f t="shared" si="367"/>
        <v>0</v>
      </c>
      <c r="ABL475" s="2">
        <f t="shared" si="367"/>
        <v>0</v>
      </c>
      <c r="ABM475" s="2">
        <f t="shared" si="367"/>
        <v>0</v>
      </c>
      <c r="ABN475" s="2">
        <f t="shared" si="367"/>
        <v>0</v>
      </c>
      <c r="ABO475" s="2">
        <f t="shared" si="367"/>
        <v>0</v>
      </c>
      <c r="ABP475" s="2">
        <f t="shared" si="367"/>
        <v>0</v>
      </c>
      <c r="ABQ475" s="2">
        <f t="shared" si="367"/>
        <v>0</v>
      </c>
      <c r="ABR475" s="2">
        <f t="shared" si="367"/>
        <v>0</v>
      </c>
      <c r="ABS475" s="2">
        <f t="shared" si="367"/>
        <v>0</v>
      </c>
      <c r="ABT475" s="2">
        <f t="shared" si="367"/>
        <v>0</v>
      </c>
      <c r="ABU475" s="2">
        <f t="shared" si="367"/>
        <v>0</v>
      </c>
      <c r="ABV475" s="2">
        <f t="shared" si="367"/>
        <v>0</v>
      </c>
      <c r="ABW475" s="2">
        <f t="shared" si="367"/>
        <v>0</v>
      </c>
      <c r="ABX475" s="2">
        <f t="shared" si="367"/>
        <v>0</v>
      </c>
      <c r="ABY475" s="2">
        <f t="shared" si="367"/>
        <v>0</v>
      </c>
      <c r="ABZ475" s="2">
        <f t="shared" si="367"/>
        <v>0</v>
      </c>
      <c r="ACA475" s="2">
        <f t="shared" si="367"/>
        <v>0</v>
      </c>
      <c r="ACB475" s="2">
        <f t="shared" si="367"/>
        <v>0</v>
      </c>
      <c r="ACC475" s="2">
        <f t="shared" si="367"/>
        <v>0</v>
      </c>
      <c r="ACD475" s="2">
        <f t="shared" si="367"/>
        <v>0</v>
      </c>
      <c r="ACE475" s="2">
        <f t="shared" si="367"/>
        <v>0</v>
      </c>
      <c r="ACF475" s="2">
        <f t="shared" si="367"/>
        <v>0</v>
      </c>
      <c r="ACG475" s="2">
        <f t="shared" si="367"/>
        <v>0</v>
      </c>
      <c r="ACH475" s="2">
        <f t="shared" si="367"/>
        <v>0</v>
      </c>
      <c r="ACI475" s="2">
        <f t="shared" si="367"/>
        <v>0</v>
      </c>
      <c r="ACJ475" s="2">
        <f t="shared" si="367"/>
        <v>0</v>
      </c>
      <c r="ACK475" s="2">
        <f t="shared" si="367"/>
        <v>0</v>
      </c>
      <c r="ACL475" s="2">
        <f t="shared" si="367"/>
        <v>0</v>
      </c>
      <c r="ACM475" s="2">
        <f t="shared" si="367"/>
        <v>0</v>
      </c>
      <c r="ACN475" s="2">
        <f t="shared" si="367"/>
        <v>0</v>
      </c>
      <c r="ACO475" s="2">
        <f t="shared" si="367"/>
        <v>0</v>
      </c>
      <c r="ACP475" s="2">
        <f t="shared" si="367"/>
        <v>0</v>
      </c>
      <c r="ACQ475" s="2">
        <f t="shared" si="367"/>
        <v>0</v>
      </c>
      <c r="ACR475" s="2">
        <f t="shared" si="367"/>
        <v>0</v>
      </c>
      <c r="ACS475" s="2">
        <f t="shared" ref="ACS475:AFD475" si="368">SUM(ACS454-ACS472)</f>
        <v>0</v>
      </c>
      <c r="ACT475" s="2">
        <f t="shared" si="368"/>
        <v>0</v>
      </c>
      <c r="ACU475" s="2">
        <f t="shared" si="368"/>
        <v>0</v>
      </c>
      <c r="ACV475" s="2">
        <f t="shared" si="368"/>
        <v>0</v>
      </c>
      <c r="ACW475" s="2">
        <f t="shared" si="368"/>
        <v>0</v>
      </c>
      <c r="ACX475" s="2">
        <f t="shared" si="368"/>
        <v>0</v>
      </c>
      <c r="ACY475" s="2">
        <f t="shared" si="368"/>
        <v>0</v>
      </c>
      <c r="ACZ475" s="2">
        <f t="shared" si="368"/>
        <v>0</v>
      </c>
      <c r="ADA475" s="2">
        <f t="shared" si="368"/>
        <v>0</v>
      </c>
      <c r="ADB475" s="2">
        <f t="shared" si="368"/>
        <v>0</v>
      </c>
      <c r="ADC475" s="2">
        <f t="shared" si="368"/>
        <v>0</v>
      </c>
      <c r="ADD475" s="2">
        <f t="shared" si="368"/>
        <v>0</v>
      </c>
      <c r="ADE475" s="2">
        <f t="shared" si="368"/>
        <v>0</v>
      </c>
      <c r="ADF475" s="2">
        <f t="shared" si="368"/>
        <v>0</v>
      </c>
      <c r="ADG475" s="2">
        <f t="shared" si="368"/>
        <v>0</v>
      </c>
      <c r="ADH475" s="2">
        <f t="shared" si="368"/>
        <v>0</v>
      </c>
      <c r="ADI475" s="2">
        <f t="shared" si="368"/>
        <v>0</v>
      </c>
      <c r="ADJ475" s="2">
        <f t="shared" si="368"/>
        <v>0</v>
      </c>
      <c r="ADK475" s="2">
        <f t="shared" si="368"/>
        <v>0</v>
      </c>
      <c r="ADL475" s="2">
        <f t="shared" si="368"/>
        <v>0</v>
      </c>
      <c r="ADM475" s="2">
        <f t="shared" si="368"/>
        <v>0</v>
      </c>
      <c r="ADN475" s="2">
        <f t="shared" si="368"/>
        <v>0</v>
      </c>
      <c r="ADO475" s="2">
        <f t="shared" si="368"/>
        <v>0</v>
      </c>
      <c r="ADP475" s="2">
        <f t="shared" si="368"/>
        <v>0</v>
      </c>
      <c r="ADQ475" s="2">
        <f t="shared" si="368"/>
        <v>0</v>
      </c>
      <c r="ADR475" s="2">
        <f t="shared" si="368"/>
        <v>0</v>
      </c>
      <c r="ADS475" s="2">
        <f t="shared" si="368"/>
        <v>0</v>
      </c>
      <c r="ADT475" s="2">
        <f t="shared" si="368"/>
        <v>0</v>
      </c>
      <c r="ADU475" s="2">
        <f t="shared" si="368"/>
        <v>0</v>
      </c>
      <c r="ADV475" s="2">
        <f t="shared" si="368"/>
        <v>0</v>
      </c>
      <c r="ADW475" s="2">
        <f t="shared" si="368"/>
        <v>0</v>
      </c>
      <c r="ADX475" s="2">
        <f t="shared" si="368"/>
        <v>0</v>
      </c>
      <c r="ADY475" s="2">
        <f t="shared" si="368"/>
        <v>0</v>
      </c>
      <c r="ADZ475" s="2">
        <f t="shared" si="368"/>
        <v>0</v>
      </c>
      <c r="AEA475" s="2">
        <f t="shared" si="368"/>
        <v>0</v>
      </c>
      <c r="AEB475" s="2">
        <f t="shared" si="368"/>
        <v>0</v>
      </c>
      <c r="AEC475" s="2">
        <f t="shared" si="368"/>
        <v>0</v>
      </c>
      <c r="AED475" s="2">
        <f t="shared" si="368"/>
        <v>0</v>
      </c>
      <c r="AEE475" s="2">
        <f t="shared" si="368"/>
        <v>0</v>
      </c>
      <c r="AEF475" s="2">
        <f t="shared" si="368"/>
        <v>0</v>
      </c>
      <c r="AEG475" s="2">
        <f t="shared" si="368"/>
        <v>0</v>
      </c>
      <c r="AEH475" s="2">
        <f t="shared" si="368"/>
        <v>0</v>
      </c>
      <c r="AEI475" s="2">
        <f t="shared" si="368"/>
        <v>0</v>
      </c>
      <c r="AEJ475" s="2">
        <f t="shared" si="368"/>
        <v>0</v>
      </c>
      <c r="AEK475" s="2">
        <f t="shared" si="368"/>
        <v>0</v>
      </c>
      <c r="AEL475" s="2">
        <f t="shared" si="368"/>
        <v>0</v>
      </c>
      <c r="AEM475" s="2">
        <f t="shared" si="368"/>
        <v>0</v>
      </c>
      <c r="AEN475" s="2">
        <f t="shared" si="368"/>
        <v>0</v>
      </c>
      <c r="AEO475" s="2">
        <f t="shared" si="368"/>
        <v>0</v>
      </c>
      <c r="AEP475" s="2">
        <f t="shared" si="368"/>
        <v>0</v>
      </c>
      <c r="AEQ475" s="2">
        <f t="shared" si="368"/>
        <v>0</v>
      </c>
      <c r="AER475" s="2">
        <f t="shared" si="368"/>
        <v>0</v>
      </c>
      <c r="AES475" s="2">
        <f t="shared" si="368"/>
        <v>0</v>
      </c>
      <c r="AET475" s="2">
        <f t="shared" si="368"/>
        <v>0</v>
      </c>
      <c r="AEU475" s="2">
        <f t="shared" si="368"/>
        <v>0</v>
      </c>
      <c r="AEV475" s="2">
        <f t="shared" si="368"/>
        <v>0</v>
      </c>
      <c r="AEW475" s="2">
        <f t="shared" si="368"/>
        <v>0</v>
      </c>
      <c r="AEX475" s="2">
        <f t="shared" si="368"/>
        <v>0</v>
      </c>
      <c r="AEY475" s="2">
        <f t="shared" si="368"/>
        <v>0</v>
      </c>
      <c r="AEZ475" s="2">
        <f t="shared" si="368"/>
        <v>0</v>
      </c>
      <c r="AFA475" s="2">
        <f t="shared" si="368"/>
        <v>0</v>
      </c>
      <c r="AFB475" s="2">
        <f t="shared" si="368"/>
        <v>0</v>
      </c>
      <c r="AFC475" s="2">
        <f t="shared" si="368"/>
        <v>0</v>
      </c>
      <c r="AFD475" s="2">
        <f t="shared" si="368"/>
        <v>0</v>
      </c>
      <c r="AFE475" s="2">
        <f t="shared" ref="AFE475:AHP475" si="369">SUM(AFE454-AFE472)</f>
        <v>0</v>
      </c>
      <c r="AFF475" s="2">
        <f t="shared" si="369"/>
        <v>0</v>
      </c>
      <c r="AFG475" s="2">
        <f t="shared" si="369"/>
        <v>0</v>
      </c>
      <c r="AFH475" s="2">
        <f t="shared" si="369"/>
        <v>0</v>
      </c>
      <c r="AFI475" s="2">
        <f t="shared" si="369"/>
        <v>0</v>
      </c>
      <c r="AFJ475" s="2">
        <f t="shared" si="369"/>
        <v>0</v>
      </c>
      <c r="AFK475" s="2">
        <f t="shared" si="369"/>
        <v>0</v>
      </c>
      <c r="AFL475" s="2">
        <f t="shared" si="369"/>
        <v>0</v>
      </c>
      <c r="AFM475" s="2">
        <f t="shared" si="369"/>
        <v>0</v>
      </c>
      <c r="AFN475" s="2">
        <f t="shared" si="369"/>
        <v>0</v>
      </c>
      <c r="AFO475" s="2">
        <f t="shared" si="369"/>
        <v>0</v>
      </c>
      <c r="AFP475" s="2">
        <f t="shared" si="369"/>
        <v>0</v>
      </c>
      <c r="AFQ475" s="2">
        <f t="shared" si="369"/>
        <v>0</v>
      </c>
      <c r="AFR475" s="2">
        <f t="shared" si="369"/>
        <v>0</v>
      </c>
      <c r="AFS475" s="2">
        <f t="shared" si="369"/>
        <v>0</v>
      </c>
      <c r="AFT475" s="2">
        <f t="shared" si="369"/>
        <v>0</v>
      </c>
      <c r="AFU475" s="2">
        <f t="shared" si="369"/>
        <v>0</v>
      </c>
      <c r="AFV475" s="2">
        <f t="shared" si="369"/>
        <v>0</v>
      </c>
      <c r="AFW475" s="2">
        <f t="shared" si="369"/>
        <v>0</v>
      </c>
      <c r="AFX475" s="2">
        <f t="shared" si="369"/>
        <v>0</v>
      </c>
      <c r="AFY475" s="2">
        <f t="shared" si="369"/>
        <v>0</v>
      </c>
      <c r="AFZ475" s="2">
        <f t="shared" si="369"/>
        <v>0</v>
      </c>
      <c r="AGA475" s="2">
        <f t="shared" si="369"/>
        <v>0</v>
      </c>
      <c r="AGB475" s="2">
        <f t="shared" si="369"/>
        <v>0</v>
      </c>
      <c r="AGC475" s="2">
        <f t="shared" si="369"/>
        <v>0</v>
      </c>
      <c r="AGD475" s="2">
        <f t="shared" si="369"/>
        <v>0</v>
      </c>
      <c r="AGE475" s="2">
        <f t="shared" si="369"/>
        <v>0</v>
      </c>
      <c r="AGF475" s="2">
        <f t="shared" si="369"/>
        <v>0</v>
      </c>
      <c r="AGG475" s="2">
        <f t="shared" si="369"/>
        <v>0</v>
      </c>
      <c r="AGH475" s="2">
        <f t="shared" si="369"/>
        <v>0</v>
      </c>
      <c r="AGI475" s="2">
        <f t="shared" si="369"/>
        <v>0</v>
      </c>
      <c r="AGJ475" s="2">
        <f t="shared" si="369"/>
        <v>0</v>
      </c>
      <c r="AGK475" s="2">
        <f t="shared" si="369"/>
        <v>0</v>
      </c>
      <c r="AGL475" s="2">
        <f t="shared" si="369"/>
        <v>0</v>
      </c>
      <c r="AGM475" s="2">
        <f t="shared" si="369"/>
        <v>0</v>
      </c>
      <c r="AGN475" s="2">
        <f t="shared" si="369"/>
        <v>0</v>
      </c>
      <c r="AGO475" s="2">
        <f t="shared" si="369"/>
        <v>0</v>
      </c>
      <c r="AGP475" s="2">
        <f t="shared" si="369"/>
        <v>0</v>
      </c>
      <c r="AGQ475" s="2">
        <f t="shared" si="369"/>
        <v>0</v>
      </c>
      <c r="AGR475" s="2">
        <f t="shared" si="369"/>
        <v>0</v>
      </c>
      <c r="AGS475" s="2">
        <f t="shared" si="369"/>
        <v>0</v>
      </c>
      <c r="AGT475" s="2">
        <f t="shared" si="369"/>
        <v>0</v>
      </c>
      <c r="AGU475" s="2">
        <f t="shared" si="369"/>
        <v>0</v>
      </c>
      <c r="AGV475" s="2">
        <f t="shared" si="369"/>
        <v>0</v>
      </c>
      <c r="AGW475" s="2">
        <f t="shared" si="369"/>
        <v>0</v>
      </c>
      <c r="AGX475" s="2">
        <f t="shared" si="369"/>
        <v>0</v>
      </c>
      <c r="AGY475" s="2">
        <f t="shared" si="369"/>
        <v>0</v>
      </c>
      <c r="AGZ475" s="2">
        <f t="shared" si="369"/>
        <v>0</v>
      </c>
      <c r="AHA475" s="2">
        <f t="shared" si="369"/>
        <v>0</v>
      </c>
      <c r="AHB475" s="2">
        <f t="shared" si="369"/>
        <v>0</v>
      </c>
      <c r="AHC475" s="2">
        <f t="shared" si="369"/>
        <v>0</v>
      </c>
      <c r="AHD475" s="2">
        <f t="shared" si="369"/>
        <v>0</v>
      </c>
      <c r="AHE475" s="2">
        <f t="shared" si="369"/>
        <v>0</v>
      </c>
      <c r="AHF475" s="2">
        <f t="shared" si="369"/>
        <v>0</v>
      </c>
      <c r="AHG475" s="2">
        <f t="shared" si="369"/>
        <v>0</v>
      </c>
      <c r="AHH475" s="2">
        <f t="shared" si="369"/>
        <v>0</v>
      </c>
      <c r="AHI475" s="2">
        <f t="shared" si="369"/>
        <v>0</v>
      </c>
      <c r="AHJ475" s="2">
        <f t="shared" si="369"/>
        <v>0</v>
      </c>
      <c r="AHK475" s="2">
        <f t="shared" si="369"/>
        <v>0</v>
      </c>
      <c r="AHL475" s="2">
        <f t="shared" si="369"/>
        <v>0</v>
      </c>
      <c r="AHM475" s="2">
        <f t="shared" si="369"/>
        <v>0</v>
      </c>
      <c r="AHN475" s="2">
        <f t="shared" si="369"/>
        <v>0</v>
      </c>
      <c r="AHO475" s="2">
        <f t="shared" si="369"/>
        <v>0</v>
      </c>
      <c r="AHP475" s="2">
        <f t="shared" si="369"/>
        <v>0</v>
      </c>
      <c r="AHQ475" s="2">
        <f t="shared" ref="AHQ475:AHT475" si="370">SUM(AHQ454-AHQ472)</f>
        <v>0</v>
      </c>
      <c r="AHR475" s="2">
        <f t="shared" si="370"/>
        <v>0</v>
      </c>
      <c r="AHS475" s="2"/>
      <c r="AHT475" s="2">
        <f t="shared" si="370"/>
        <v>0</v>
      </c>
    </row>
    <row r="476" spans="3:904">
      <c r="D476" s="19">
        <f>SUM(D455-D473)</f>
        <v>0</v>
      </c>
      <c r="E476" s="19">
        <f t="shared" ref="E476:BP476" si="371">SUM(E455-E473)</f>
        <v>0</v>
      </c>
      <c r="F476" s="19">
        <f t="shared" si="371"/>
        <v>0</v>
      </c>
      <c r="G476" s="19">
        <f t="shared" si="371"/>
        <v>0</v>
      </c>
      <c r="H476" s="19">
        <f t="shared" si="371"/>
        <v>0</v>
      </c>
      <c r="I476" s="19">
        <f t="shared" si="371"/>
        <v>0</v>
      </c>
      <c r="J476" s="19">
        <f t="shared" si="371"/>
        <v>0</v>
      </c>
      <c r="K476" s="19">
        <f t="shared" si="371"/>
        <v>0</v>
      </c>
      <c r="L476" s="19">
        <f t="shared" si="371"/>
        <v>0</v>
      </c>
      <c r="M476" s="19">
        <f t="shared" si="371"/>
        <v>0</v>
      </c>
      <c r="N476" s="19">
        <f t="shared" si="371"/>
        <v>0</v>
      </c>
      <c r="O476" s="19">
        <f t="shared" si="371"/>
        <v>0</v>
      </c>
      <c r="P476" s="19">
        <f t="shared" si="371"/>
        <v>0</v>
      </c>
      <c r="Q476" s="19">
        <f t="shared" si="371"/>
        <v>0</v>
      </c>
      <c r="R476" s="19">
        <f t="shared" si="371"/>
        <v>0</v>
      </c>
      <c r="S476" s="19">
        <f t="shared" si="371"/>
        <v>0</v>
      </c>
      <c r="T476" s="19">
        <f t="shared" si="371"/>
        <v>0</v>
      </c>
      <c r="U476" s="19">
        <f t="shared" si="371"/>
        <v>0</v>
      </c>
      <c r="V476" s="19">
        <f t="shared" si="371"/>
        <v>0</v>
      </c>
      <c r="W476" s="19">
        <f t="shared" si="371"/>
        <v>0</v>
      </c>
      <c r="X476" s="19">
        <f t="shared" si="371"/>
        <v>0</v>
      </c>
      <c r="Y476" s="19">
        <f t="shared" si="371"/>
        <v>0</v>
      </c>
      <c r="Z476" s="19">
        <f t="shared" si="371"/>
        <v>0</v>
      </c>
      <c r="AA476" s="19">
        <f t="shared" si="371"/>
        <v>0</v>
      </c>
      <c r="AB476" s="19">
        <f t="shared" si="371"/>
        <v>0</v>
      </c>
      <c r="AC476" s="19">
        <f t="shared" si="371"/>
        <v>0</v>
      </c>
      <c r="AD476" s="19">
        <f t="shared" si="371"/>
        <v>0</v>
      </c>
      <c r="AE476" s="19">
        <f t="shared" si="371"/>
        <v>0</v>
      </c>
      <c r="AF476" s="19">
        <f t="shared" si="371"/>
        <v>0</v>
      </c>
      <c r="AG476" s="19">
        <f t="shared" si="371"/>
        <v>0</v>
      </c>
      <c r="AH476" s="19">
        <f t="shared" si="371"/>
        <v>0</v>
      </c>
      <c r="AI476" s="19">
        <f t="shared" si="371"/>
        <v>0</v>
      </c>
      <c r="AJ476" s="19">
        <f t="shared" si="371"/>
        <v>0</v>
      </c>
      <c r="AK476" s="19">
        <f t="shared" si="371"/>
        <v>0</v>
      </c>
      <c r="AL476" s="19">
        <f t="shared" si="371"/>
        <v>0</v>
      </c>
      <c r="AM476" s="19">
        <f t="shared" si="371"/>
        <v>0</v>
      </c>
      <c r="AN476" s="19">
        <f t="shared" si="371"/>
        <v>0</v>
      </c>
      <c r="AO476" s="19">
        <f t="shared" si="371"/>
        <v>0</v>
      </c>
      <c r="AP476" s="19">
        <f t="shared" si="371"/>
        <v>0</v>
      </c>
      <c r="AQ476" s="19">
        <f t="shared" si="371"/>
        <v>0</v>
      </c>
      <c r="AR476" s="19">
        <f t="shared" si="371"/>
        <v>0</v>
      </c>
      <c r="AS476" s="19">
        <f t="shared" si="371"/>
        <v>0</v>
      </c>
      <c r="AT476" s="19">
        <f t="shared" si="371"/>
        <v>0</v>
      </c>
      <c r="AU476" s="19">
        <f t="shared" si="371"/>
        <v>0</v>
      </c>
      <c r="AV476" s="19">
        <f t="shared" si="371"/>
        <v>0</v>
      </c>
      <c r="AW476" s="19">
        <f t="shared" si="371"/>
        <v>0</v>
      </c>
      <c r="AX476" s="19">
        <f t="shared" si="371"/>
        <v>0</v>
      </c>
      <c r="AY476" s="19">
        <f t="shared" si="371"/>
        <v>0</v>
      </c>
      <c r="AZ476" s="19">
        <f t="shared" si="371"/>
        <v>0</v>
      </c>
      <c r="BA476" s="19">
        <f t="shared" si="371"/>
        <v>0</v>
      </c>
      <c r="BB476" s="19">
        <f t="shared" si="371"/>
        <v>0</v>
      </c>
      <c r="BC476" s="19">
        <f t="shared" si="371"/>
        <v>0</v>
      </c>
      <c r="BD476" s="19">
        <f t="shared" si="371"/>
        <v>0</v>
      </c>
      <c r="BE476" s="19">
        <f t="shared" si="371"/>
        <v>0</v>
      </c>
      <c r="BF476" s="19">
        <f t="shared" si="371"/>
        <v>0</v>
      </c>
      <c r="BG476" s="19">
        <f t="shared" si="371"/>
        <v>0</v>
      </c>
      <c r="BH476" s="19">
        <f t="shared" si="371"/>
        <v>0</v>
      </c>
      <c r="BI476" s="19">
        <f t="shared" si="371"/>
        <v>0</v>
      </c>
      <c r="BJ476" s="19">
        <f t="shared" si="371"/>
        <v>0</v>
      </c>
      <c r="BK476" s="19">
        <f t="shared" si="371"/>
        <v>0</v>
      </c>
      <c r="BL476" s="19">
        <f t="shared" si="371"/>
        <v>0</v>
      </c>
      <c r="BM476" s="19">
        <f t="shared" si="371"/>
        <v>0</v>
      </c>
      <c r="BN476" s="19">
        <f t="shared" si="371"/>
        <v>0</v>
      </c>
      <c r="BO476" s="19">
        <f t="shared" si="371"/>
        <v>0</v>
      </c>
      <c r="BP476" s="19">
        <f t="shared" si="371"/>
        <v>0</v>
      </c>
      <c r="BQ476" s="19">
        <f t="shared" ref="BQ476:EB476" si="372">SUM(BQ455-BQ473)</f>
        <v>0</v>
      </c>
      <c r="BR476" s="19">
        <f t="shared" si="372"/>
        <v>0</v>
      </c>
      <c r="BS476" s="19">
        <f t="shared" si="372"/>
        <v>0</v>
      </c>
      <c r="BT476" s="19">
        <f t="shared" si="372"/>
        <v>0</v>
      </c>
      <c r="BU476" s="19">
        <f t="shared" si="372"/>
        <v>0</v>
      </c>
      <c r="BV476" s="19">
        <f t="shared" si="372"/>
        <v>0</v>
      </c>
      <c r="BW476" s="19">
        <f t="shared" si="372"/>
        <v>0</v>
      </c>
      <c r="BX476" s="19">
        <f t="shared" si="372"/>
        <v>0</v>
      </c>
      <c r="BY476" s="19">
        <f t="shared" si="372"/>
        <v>0</v>
      </c>
      <c r="BZ476" s="19">
        <f t="shared" si="372"/>
        <v>0</v>
      </c>
      <c r="CA476" s="19">
        <f t="shared" si="372"/>
        <v>0</v>
      </c>
      <c r="CB476" s="19">
        <f t="shared" si="372"/>
        <v>0</v>
      </c>
      <c r="CC476" s="19">
        <f t="shared" si="372"/>
        <v>0</v>
      </c>
      <c r="CD476" s="19">
        <f t="shared" si="372"/>
        <v>0</v>
      </c>
      <c r="CE476" s="19">
        <f t="shared" si="372"/>
        <v>0</v>
      </c>
      <c r="CF476" s="19">
        <f t="shared" si="372"/>
        <v>0</v>
      </c>
      <c r="CG476" s="19">
        <f t="shared" si="372"/>
        <v>0</v>
      </c>
      <c r="CH476" s="19">
        <f t="shared" si="372"/>
        <v>0</v>
      </c>
      <c r="CI476" s="19">
        <f t="shared" si="372"/>
        <v>0</v>
      </c>
      <c r="CJ476" s="19">
        <f t="shared" si="372"/>
        <v>0</v>
      </c>
      <c r="CK476" s="19">
        <f t="shared" si="372"/>
        <v>0</v>
      </c>
      <c r="CL476" s="19">
        <f t="shared" si="372"/>
        <v>0</v>
      </c>
      <c r="CM476" s="19">
        <f t="shared" si="372"/>
        <v>0</v>
      </c>
      <c r="CN476" s="19">
        <f t="shared" si="372"/>
        <v>0</v>
      </c>
      <c r="CO476" s="19">
        <f t="shared" si="372"/>
        <v>0</v>
      </c>
      <c r="CP476" s="19">
        <f t="shared" si="372"/>
        <v>0</v>
      </c>
      <c r="CQ476" s="19">
        <f t="shared" si="372"/>
        <v>0</v>
      </c>
      <c r="CR476" s="19">
        <f t="shared" si="372"/>
        <v>0</v>
      </c>
      <c r="CS476" s="19">
        <f t="shared" si="372"/>
        <v>0</v>
      </c>
      <c r="CT476" s="19">
        <f t="shared" si="372"/>
        <v>0</v>
      </c>
      <c r="CU476" s="19">
        <f t="shared" si="372"/>
        <v>0</v>
      </c>
      <c r="CV476" s="19">
        <f t="shared" si="372"/>
        <v>0</v>
      </c>
      <c r="CW476" s="19">
        <f t="shared" si="372"/>
        <v>0</v>
      </c>
      <c r="CX476" s="19">
        <f t="shared" si="372"/>
        <v>0</v>
      </c>
      <c r="CY476" s="19">
        <f t="shared" si="372"/>
        <v>0</v>
      </c>
      <c r="CZ476" s="19">
        <f t="shared" si="372"/>
        <v>0</v>
      </c>
      <c r="DA476" s="19">
        <f t="shared" si="372"/>
        <v>0</v>
      </c>
      <c r="DB476" s="19">
        <f t="shared" si="372"/>
        <v>0</v>
      </c>
      <c r="DC476" s="19">
        <f t="shared" si="372"/>
        <v>0</v>
      </c>
      <c r="DD476" s="19">
        <f t="shared" si="372"/>
        <v>0</v>
      </c>
      <c r="DE476" s="19">
        <f t="shared" si="372"/>
        <v>0</v>
      </c>
      <c r="DF476" s="19">
        <f t="shared" si="372"/>
        <v>0</v>
      </c>
      <c r="DG476" s="19">
        <f t="shared" si="372"/>
        <v>0</v>
      </c>
      <c r="DH476" s="19">
        <f t="shared" si="372"/>
        <v>0</v>
      </c>
      <c r="DI476" s="19">
        <f t="shared" si="372"/>
        <v>0</v>
      </c>
      <c r="DJ476" s="19">
        <f t="shared" si="372"/>
        <v>0</v>
      </c>
      <c r="DK476" s="19">
        <f t="shared" si="372"/>
        <v>0</v>
      </c>
      <c r="DL476" s="19">
        <f t="shared" si="372"/>
        <v>0</v>
      </c>
      <c r="DM476" s="19">
        <f t="shared" si="372"/>
        <v>0</v>
      </c>
      <c r="DN476" s="19">
        <f t="shared" si="372"/>
        <v>0</v>
      </c>
      <c r="DO476" s="19">
        <f t="shared" si="372"/>
        <v>0</v>
      </c>
      <c r="DP476" s="19">
        <f t="shared" si="372"/>
        <v>0</v>
      </c>
      <c r="DQ476" s="19">
        <f t="shared" si="372"/>
        <v>0</v>
      </c>
      <c r="DR476" s="19">
        <f t="shared" si="372"/>
        <v>0</v>
      </c>
      <c r="DS476" s="19">
        <f t="shared" si="372"/>
        <v>0</v>
      </c>
      <c r="DT476" s="19">
        <f t="shared" si="372"/>
        <v>0</v>
      </c>
      <c r="DU476" s="19">
        <f t="shared" si="372"/>
        <v>0</v>
      </c>
      <c r="DV476" s="19">
        <f t="shared" si="372"/>
        <v>0</v>
      </c>
      <c r="DW476" s="19">
        <f t="shared" si="372"/>
        <v>0</v>
      </c>
      <c r="DX476" s="19">
        <f t="shared" si="372"/>
        <v>0</v>
      </c>
      <c r="DY476" s="19">
        <f t="shared" si="372"/>
        <v>0</v>
      </c>
      <c r="DZ476" s="19">
        <f t="shared" si="372"/>
        <v>0</v>
      </c>
      <c r="EA476" s="19">
        <f t="shared" si="372"/>
        <v>0</v>
      </c>
      <c r="EB476" s="19">
        <f t="shared" si="372"/>
        <v>0</v>
      </c>
      <c r="EC476" s="19">
        <f t="shared" ref="EC476:GN476" si="373">SUM(EC455-EC473)</f>
        <v>0</v>
      </c>
      <c r="ED476" s="19">
        <f t="shared" si="373"/>
        <v>0</v>
      </c>
      <c r="EE476" s="19">
        <f t="shared" si="373"/>
        <v>0</v>
      </c>
      <c r="EF476" s="19">
        <f t="shared" si="373"/>
        <v>0</v>
      </c>
      <c r="EG476" s="19">
        <f t="shared" si="373"/>
        <v>0</v>
      </c>
      <c r="EH476" s="19">
        <f t="shared" si="373"/>
        <v>0</v>
      </c>
      <c r="EI476" s="19">
        <f t="shared" si="373"/>
        <v>0</v>
      </c>
      <c r="EJ476" s="19">
        <f t="shared" si="373"/>
        <v>0</v>
      </c>
      <c r="EK476" s="19">
        <f t="shared" si="373"/>
        <v>0</v>
      </c>
      <c r="EL476" s="19">
        <f t="shared" si="373"/>
        <v>0</v>
      </c>
      <c r="EM476" s="19">
        <f t="shared" si="373"/>
        <v>0</v>
      </c>
      <c r="EN476" s="19">
        <f t="shared" si="373"/>
        <v>0</v>
      </c>
      <c r="EO476" s="19">
        <f t="shared" si="373"/>
        <v>0</v>
      </c>
      <c r="EP476" s="19">
        <f t="shared" si="373"/>
        <v>0</v>
      </c>
      <c r="EQ476" s="19">
        <f t="shared" si="373"/>
        <v>0</v>
      </c>
      <c r="ER476" s="19">
        <f t="shared" si="373"/>
        <v>0</v>
      </c>
      <c r="ES476" s="19">
        <f t="shared" si="373"/>
        <v>0</v>
      </c>
      <c r="ET476" s="19">
        <f t="shared" si="373"/>
        <v>0</v>
      </c>
      <c r="EU476" s="19">
        <f t="shared" si="373"/>
        <v>0</v>
      </c>
      <c r="EV476" s="19">
        <f t="shared" si="373"/>
        <v>0</v>
      </c>
      <c r="EW476" s="19">
        <f t="shared" si="373"/>
        <v>0</v>
      </c>
      <c r="EX476" s="19">
        <f t="shared" si="373"/>
        <v>0</v>
      </c>
      <c r="EY476" s="19">
        <f t="shared" si="373"/>
        <v>0</v>
      </c>
      <c r="EZ476" s="19">
        <f t="shared" si="373"/>
        <v>0</v>
      </c>
      <c r="FA476" s="19">
        <f t="shared" si="373"/>
        <v>0</v>
      </c>
      <c r="FB476" s="19">
        <f t="shared" si="373"/>
        <v>0</v>
      </c>
      <c r="FC476" s="19">
        <f t="shared" si="373"/>
        <v>0</v>
      </c>
      <c r="FD476" s="19">
        <f t="shared" si="373"/>
        <v>0</v>
      </c>
      <c r="FE476" s="19">
        <f t="shared" si="373"/>
        <v>0</v>
      </c>
      <c r="FF476" s="19">
        <f t="shared" si="373"/>
        <v>0</v>
      </c>
      <c r="FG476" s="19">
        <f t="shared" si="373"/>
        <v>0</v>
      </c>
      <c r="FH476" s="19">
        <f t="shared" si="373"/>
        <v>0</v>
      </c>
      <c r="FI476" s="19">
        <f t="shared" si="373"/>
        <v>0</v>
      </c>
      <c r="FJ476" s="19">
        <f t="shared" si="373"/>
        <v>0</v>
      </c>
      <c r="FK476" s="19">
        <f t="shared" si="373"/>
        <v>0</v>
      </c>
      <c r="FL476" s="19">
        <f t="shared" si="373"/>
        <v>0</v>
      </c>
      <c r="FM476" s="19">
        <f t="shared" si="373"/>
        <v>0</v>
      </c>
      <c r="FN476" s="19">
        <f t="shared" si="373"/>
        <v>0</v>
      </c>
      <c r="FO476" s="19">
        <f t="shared" si="373"/>
        <v>0</v>
      </c>
      <c r="FP476" s="19">
        <f t="shared" si="373"/>
        <v>0</v>
      </c>
      <c r="FQ476" s="19">
        <f t="shared" si="373"/>
        <v>0</v>
      </c>
      <c r="FR476" s="19">
        <f t="shared" si="373"/>
        <v>0</v>
      </c>
      <c r="FS476" s="19">
        <f t="shared" si="373"/>
        <v>0</v>
      </c>
      <c r="FT476" s="19">
        <f t="shared" si="373"/>
        <v>0</v>
      </c>
      <c r="FU476" s="19">
        <f t="shared" si="373"/>
        <v>0</v>
      </c>
      <c r="FV476" s="19">
        <f t="shared" si="373"/>
        <v>0</v>
      </c>
      <c r="FW476" s="19">
        <f t="shared" si="373"/>
        <v>0</v>
      </c>
      <c r="FX476" s="19">
        <f t="shared" si="373"/>
        <v>0</v>
      </c>
      <c r="FY476" s="19">
        <f t="shared" si="373"/>
        <v>0</v>
      </c>
      <c r="FZ476" s="19">
        <f t="shared" si="373"/>
        <v>0</v>
      </c>
      <c r="GA476" s="19">
        <f t="shared" si="373"/>
        <v>0</v>
      </c>
      <c r="GB476" s="19">
        <f t="shared" si="373"/>
        <v>0</v>
      </c>
      <c r="GC476" s="19">
        <f t="shared" si="373"/>
        <v>0</v>
      </c>
      <c r="GD476" s="19">
        <f t="shared" si="373"/>
        <v>0</v>
      </c>
      <c r="GE476" s="19">
        <f t="shared" si="373"/>
        <v>0</v>
      </c>
      <c r="GF476" s="19">
        <f t="shared" si="373"/>
        <v>0</v>
      </c>
      <c r="GG476" s="19">
        <f t="shared" si="373"/>
        <v>0</v>
      </c>
      <c r="GH476" s="19">
        <f t="shared" si="373"/>
        <v>0</v>
      </c>
      <c r="GI476" s="19">
        <f t="shared" si="373"/>
        <v>0</v>
      </c>
      <c r="GJ476" s="19">
        <f t="shared" si="373"/>
        <v>0</v>
      </c>
      <c r="GK476" s="19">
        <f t="shared" si="373"/>
        <v>0</v>
      </c>
      <c r="GL476" s="19">
        <f t="shared" si="373"/>
        <v>0</v>
      </c>
      <c r="GM476" s="19">
        <f t="shared" si="373"/>
        <v>0</v>
      </c>
      <c r="GN476" s="19">
        <f t="shared" si="373"/>
        <v>0</v>
      </c>
      <c r="GO476" s="19">
        <f t="shared" ref="GO476:IZ476" si="374">SUM(GO455-GO473)</f>
        <v>0</v>
      </c>
      <c r="GP476" s="19">
        <f t="shared" si="374"/>
        <v>0</v>
      </c>
      <c r="GQ476" s="19">
        <f t="shared" si="374"/>
        <v>0</v>
      </c>
      <c r="GR476" s="19">
        <f t="shared" si="374"/>
        <v>0</v>
      </c>
      <c r="GS476" s="19">
        <f t="shared" si="374"/>
        <v>0</v>
      </c>
      <c r="GT476" s="19">
        <f t="shared" si="374"/>
        <v>0</v>
      </c>
      <c r="GU476" s="19">
        <f t="shared" si="374"/>
        <v>0</v>
      </c>
      <c r="GV476" s="19">
        <f t="shared" si="374"/>
        <v>0</v>
      </c>
      <c r="GW476" s="19">
        <f t="shared" si="374"/>
        <v>0</v>
      </c>
      <c r="GX476" s="19">
        <f t="shared" si="374"/>
        <v>0</v>
      </c>
      <c r="GY476" s="19">
        <f t="shared" si="374"/>
        <v>0</v>
      </c>
      <c r="GZ476" s="19">
        <f t="shared" si="374"/>
        <v>0</v>
      </c>
      <c r="HA476" s="19">
        <f t="shared" si="374"/>
        <v>0</v>
      </c>
      <c r="HB476" s="19">
        <f t="shared" si="374"/>
        <v>0</v>
      </c>
      <c r="HC476" s="19">
        <f t="shared" si="374"/>
        <v>0</v>
      </c>
      <c r="HD476" s="19">
        <f t="shared" si="374"/>
        <v>0</v>
      </c>
      <c r="HE476" s="19">
        <f t="shared" si="374"/>
        <v>0</v>
      </c>
      <c r="HF476" s="19">
        <f t="shared" si="374"/>
        <v>0</v>
      </c>
      <c r="HG476" s="19">
        <f t="shared" si="374"/>
        <v>0</v>
      </c>
      <c r="HH476" s="19">
        <f t="shared" si="374"/>
        <v>0</v>
      </c>
      <c r="HI476" s="19">
        <f t="shared" si="374"/>
        <v>0</v>
      </c>
      <c r="HJ476" s="19">
        <f t="shared" si="374"/>
        <v>0</v>
      </c>
      <c r="HK476" s="19">
        <f t="shared" si="374"/>
        <v>0</v>
      </c>
      <c r="HL476" s="19">
        <f t="shared" si="374"/>
        <v>0</v>
      </c>
      <c r="HM476" s="19">
        <f t="shared" si="374"/>
        <v>0</v>
      </c>
      <c r="HN476" s="19">
        <f t="shared" si="374"/>
        <v>0</v>
      </c>
      <c r="HO476" s="19">
        <f t="shared" si="374"/>
        <v>0</v>
      </c>
      <c r="HP476" s="19">
        <f t="shared" si="374"/>
        <v>0</v>
      </c>
      <c r="HQ476" s="19">
        <f t="shared" si="374"/>
        <v>0</v>
      </c>
      <c r="HR476" s="19">
        <f t="shared" si="374"/>
        <v>0</v>
      </c>
      <c r="HS476" s="19">
        <f t="shared" si="374"/>
        <v>0</v>
      </c>
      <c r="HT476" s="19">
        <f t="shared" si="374"/>
        <v>0</v>
      </c>
      <c r="HU476" s="19">
        <f t="shared" si="374"/>
        <v>0</v>
      </c>
      <c r="HV476" s="19">
        <f t="shared" si="374"/>
        <v>0</v>
      </c>
      <c r="HW476" s="19">
        <f t="shared" si="374"/>
        <v>0</v>
      </c>
      <c r="HX476" s="19">
        <f t="shared" si="374"/>
        <v>0</v>
      </c>
      <c r="HY476" s="19">
        <f t="shared" si="374"/>
        <v>0</v>
      </c>
      <c r="HZ476" s="19">
        <f t="shared" si="374"/>
        <v>0</v>
      </c>
      <c r="IA476" s="19">
        <f t="shared" si="374"/>
        <v>0</v>
      </c>
      <c r="IB476" s="19">
        <f t="shared" si="374"/>
        <v>0</v>
      </c>
      <c r="IC476" s="19">
        <f t="shared" si="374"/>
        <v>0</v>
      </c>
      <c r="ID476" s="19">
        <f t="shared" si="374"/>
        <v>0</v>
      </c>
      <c r="IE476" s="19">
        <f t="shared" si="374"/>
        <v>0</v>
      </c>
      <c r="IF476" s="19">
        <f t="shared" si="374"/>
        <v>0</v>
      </c>
      <c r="IG476" s="19">
        <f t="shared" si="374"/>
        <v>0</v>
      </c>
      <c r="IH476" s="19">
        <f t="shared" si="374"/>
        <v>0</v>
      </c>
      <c r="II476" s="19">
        <f t="shared" si="374"/>
        <v>0</v>
      </c>
      <c r="IJ476" s="19">
        <f t="shared" si="374"/>
        <v>0</v>
      </c>
      <c r="IK476" s="19">
        <f t="shared" si="374"/>
        <v>0</v>
      </c>
      <c r="IL476" s="19">
        <f t="shared" si="374"/>
        <v>0</v>
      </c>
      <c r="IM476" s="19">
        <f t="shared" si="374"/>
        <v>0</v>
      </c>
      <c r="IN476" s="19">
        <f t="shared" si="374"/>
        <v>0</v>
      </c>
      <c r="IO476" s="19">
        <f t="shared" si="374"/>
        <v>0</v>
      </c>
      <c r="IP476" s="19">
        <f t="shared" si="374"/>
        <v>0</v>
      </c>
      <c r="IQ476" s="19">
        <f t="shared" si="374"/>
        <v>0</v>
      </c>
      <c r="IR476" s="19">
        <f t="shared" si="374"/>
        <v>0</v>
      </c>
      <c r="IS476" s="19">
        <f t="shared" si="374"/>
        <v>0</v>
      </c>
      <c r="IT476" s="19">
        <f t="shared" si="374"/>
        <v>0</v>
      </c>
      <c r="IU476" s="19">
        <f t="shared" si="374"/>
        <v>0</v>
      </c>
      <c r="IV476" s="19">
        <f t="shared" si="374"/>
        <v>0</v>
      </c>
      <c r="IW476" s="19">
        <f t="shared" si="374"/>
        <v>0</v>
      </c>
      <c r="IX476" s="19">
        <f t="shared" si="374"/>
        <v>0</v>
      </c>
      <c r="IY476" s="19">
        <f t="shared" si="374"/>
        <v>0</v>
      </c>
      <c r="IZ476" s="19">
        <f t="shared" si="374"/>
        <v>0</v>
      </c>
      <c r="JA476" s="19">
        <f t="shared" ref="JA476:LL476" si="375">SUM(JA455-JA473)</f>
        <v>0</v>
      </c>
      <c r="JB476" s="19">
        <f t="shared" si="375"/>
        <v>0</v>
      </c>
      <c r="JC476" s="19">
        <f t="shared" si="375"/>
        <v>0</v>
      </c>
      <c r="JD476" s="19">
        <f t="shared" si="375"/>
        <v>0</v>
      </c>
      <c r="JE476" s="19">
        <f t="shared" si="375"/>
        <v>0</v>
      </c>
      <c r="JF476" s="19">
        <f t="shared" si="375"/>
        <v>0</v>
      </c>
      <c r="JG476" s="19">
        <f t="shared" si="375"/>
        <v>0</v>
      </c>
      <c r="JH476" s="19">
        <f t="shared" si="375"/>
        <v>0</v>
      </c>
      <c r="JI476" s="19">
        <f t="shared" si="375"/>
        <v>0</v>
      </c>
      <c r="JJ476" s="19">
        <f t="shared" si="375"/>
        <v>0</v>
      </c>
      <c r="JK476" s="19">
        <f t="shared" si="375"/>
        <v>0</v>
      </c>
      <c r="JL476" s="19">
        <f t="shared" si="375"/>
        <v>0</v>
      </c>
      <c r="JM476" s="19">
        <f t="shared" si="375"/>
        <v>0</v>
      </c>
      <c r="JN476" s="19">
        <f t="shared" si="375"/>
        <v>0</v>
      </c>
      <c r="JO476" s="19">
        <f t="shared" si="375"/>
        <v>0</v>
      </c>
      <c r="JP476" s="19">
        <f t="shared" si="375"/>
        <v>0</v>
      </c>
      <c r="JQ476" s="19">
        <f t="shared" si="375"/>
        <v>0</v>
      </c>
      <c r="JR476" s="19">
        <f t="shared" si="375"/>
        <v>0</v>
      </c>
      <c r="JS476" s="19">
        <f t="shared" si="375"/>
        <v>0</v>
      </c>
      <c r="JT476" s="19">
        <f t="shared" si="375"/>
        <v>0</v>
      </c>
      <c r="JU476" s="19">
        <f t="shared" si="375"/>
        <v>0</v>
      </c>
      <c r="JV476" s="19">
        <f t="shared" si="375"/>
        <v>0</v>
      </c>
      <c r="JW476" s="19">
        <f t="shared" si="375"/>
        <v>0</v>
      </c>
      <c r="JX476" s="19">
        <f t="shared" si="375"/>
        <v>0</v>
      </c>
      <c r="JY476" s="19">
        <f t="shared" si="375"/>
        <v>0</v>
      </c>
      <c r="JZ476" s="19">
        <f t="shared" si="375"/>
        <v>0</v>
      </c>
      <c r="KA476" s="19">
        <f t="shared" si="375"/>
        <v>0</v>
      </c>
      <c r="KB476" s="19">
        <f t="shared" si="375"/>
        <v>0</v>
      </c>
      <c r="KC476" s="19">
        <f t="shared" si="375"/>
        <v>0</v>
      </c>
      <c r="KD476" s="19">
        <f t="shared" si="375"/>
        <v>0</v>
      </c>
      <c r="KE476" s="19">
        <f t="shared" si="375"/>
        <v>0</v>
      </c>
      <c r="KF476" s="19">
        <f t="shared" si="375"/>
        <v>0</v>
      </c>
      <c r="KG476" s="19">
        <f t="shared" si="375"/>
        <v>0</v>
      </c>
      <c r="KH476" s="19">
        <f t="shared" si="375"/>
        <v>0</v>
      </c>
      <c r="KI476" s="19">
        <f t="shared" si="375"/>
        <v>0</v>
      </c>
      <c r="KJ476" s="19">
        <f t="shared" si="375"/>
        <v>0</v>
      </c>
      <c r="KK476" s="19">
        <f t="shared" si="375"/>
        <v>0</v>
      </c>
      <c r="KL476" s="19">
        <f t="shared" si="375"/>
        <v>0</v>
      </c>
      <c r="KM476" s="19">
        <f t="shared" si="375"/>
        <v>0</v>
      </c>
      <c r="KN476" s="19">
        <f t="shared" si="375"/>
        <v>0</v>
      </c>
      <c r="KO476" s="19">
        <f t="shared" si="375"/>
        <v>0</v>
      </c>
      <c r="KP476" s="19">
        <f t="shared" si="375"/>
        <v>0</v>
      </c>
      <c r="KQ476" s="19">
        <f t="shared" si="375"/>
        <v>0</v>
      </c>
      <c r="KR476" s="19">
        <f t="shared" si="375"/>
        <v>0</v>
      </c>
      <c r="KS476" s="19">
        <f t="shared" si="375"/>
        <v>0</v>
      </c>
      <c r="KT476" s="19">
        <f t="shared" si="375"/>
        <v>0</v>
      </c>
      <c r="KU476" s="19">
        <f t="shared" si="375"/>
        <v>0</v>
      </c>
      <c r="KV476" s="19">
        <f t="shared" si="375"/>
        <v>0</v>
      </c>
      <c r="KW476" s="19">
        <f t="shared" si="375"/>
        <v>0</v>
      </c>
      <c r="KX476" s="19">
        <f t="shared" si="375"/>
        <v>0</v>
      </c>
      <c r="KY476" s="19">
        <f t="shared" si="375"/>
        <v>0</v>
      </c>
      <c r="KZ476" s="19">
        <f t="shared" si="375"/>
        <v>0</v>
      </c>
      <c r="LA476" s="19">
        <f t="shared" si="375"/>
        <v>0</v>
      </c>
      <c r="LB476" s="19">
        <f t="shared" si="375"/>
        <v>0</v>
      </c>
      <c r="LC476" s="19">
        <f t="shared" si="375"/>
        <v>0</v>
      </c>
      <c r="LD476" s="19">
        <f t="shared" si="375"/>
        <v>0</v>
      </c>
      <c r="LE476" s="19">
        <f t="shared" si="375"/>
        <v>0</v>
      </c>
      <c r="LF476" s="19">
        <f t="shared" si="375"/>
        <v>0</v>
      </c>
      <c r="LG476" s="19">
        <f t="shared" si="375"/>
        <v>0</v>
      </c>
      <c r="LH476" s="19">
        <f t="shared" si="375"/>
        <v>0</v>
      </c>
      <c r="LI476" s="19">
        <f t="shared" si="375"/>
        <v>0</v>
      </c>
      <c r="LJ476" s="19">
        <f t="shared" si="375"/>
        <v>0</v>
      </c>
      <c r="LK476" s="19">
        <f t="shared" si="375"/>
        <v>0</v>
      </c>
      <c r="LL476" s="19">
        <f t="shared" si="375"/>
        <v>0</v>
      </c>
      <c r="LM476" s="19">
        <f t="shared" ref="LM476:NX476" si="376">SUM(LM455-LM473)</f>
        <v>0</v>
      </c>
      <c r="LN476" s="19">
        <f t="shared" si="376"/>
        <v>0</v>
      </c>
      <c r="LO476" s="19">
        <f t="shared" si="376"/>
        <v>0</v>
      </c>
      <c r="LP476" s="19">
        <f t="shared" si="376"/>
        <v>0</v>
      </c>
      <c r="LQ476" s="19">
        <f t="shared" si="376"/>
        <v>0</v>
      </c>
      <c r="LR476" s="19">
        <f t="shared" si="376"/>
        <v>0</v>
      </c>
      <c r="LS476" s="19">
        <f t="shared" si="376"/>
        <v>0</v>
      </c>
      <c r="LT476" s="19">
        <f t="shared" si="376"/>
        <v>0</v>
      </c>
      <c r="LU476" s="19">
        <f t="shared" si="376"/>
        <v>0</v>
      </c>
      <c r="LV476" s="19">
        <f t="shared" si="376"/>
        <v>0</v>
      </c>
      <c r="LW476" s="19">
        <f t="shared" si="376"/>
        <v>0</v>
      </c>
      <c r="LX476" s="19">
        <f t="shared" si="376"/>
        <v>0</v>
      </c>
      <c r="LY476" s="19">
        <f t="shared" si="376"/>
        <v>0</v>
      </c>
      <c r="LZ476" s="19">
        <f t="shared" si="376"/>
        <v>0</v>
      </c>
      <c r="MA476" s="19">
        <f t="shared" si="376"/>
        <v>0</v>
      </c>
      <c r="MB476" s="19">
        <f t="shared" si="376"/>
        <v>0</v>
      </c>
      <c r="MC476" s="19">
        <f t="shared" si="376"/>
        <v>0</v>
      </c>
      <c r="MD476" s="19">
        <f t="shared" si="376"/>
        <v>0</v>
      </c>
      <c r="ME476" s="19">
        <f t="shared" si="376"/>
        <v>0</v>
      </c>
      <c r="MF476" s="19">
        <f t="shared" si="376"/>
        <v>0</v>
      </c>
      <c r="MG476" s="19">
        <f t="shared" si="376"/>
        <v>0</v>
      </c>
      <c r="MH476" s="19">
        <f t="shared" si="376"/>
        <v>0</v>
      </c>
      <c r="MI476" s="19">
        <f t="shared" si="376"/>
        <v>0</v>
      </c>
      <c r="MJ476" s="19">
        <f t="shared" si="376"/>
        <v>0</v>
      </c>
      <c r="MK476" s="19">
        <f t="shared" si="376"/>
        <v>0</v>
      </c>
      <c r="ML476" s="19">
        <f t="shared" si="376"/>
        <v>0</v>
      </c>
      <c r="MM476" s="19">
        <f t="shared" si="376"/>
        <v>0</v>
      </c>
      <c r="MN476" s="19">
        <f t="shared" si="376"/>
        <v>0</v>
      </c>
      <c r="MO476" s="19">
        <f t="shared" si="376"/>
        <v>0</v>
      </c>
      <c r="MP476" s="19">
        <f t="shared" si="376"/>
        <v>0</v>
      </c>
      <c r="MQ476" s="19">
        <f t="shared" si="376"/>
        <v>0</v>
      </c>
      <c r="MR476" s="19">
        <f t="shared" si="376"/>
        <v>0</v>
      </c>
      <c r="MS476" s="19">
        <f t="shared" si="376"/>
        <v>0</v>
      </c>
      <c r="MT476" s="19">
        <f t="shared" si="376"/>
        <v>0</v>
      </c>
      <c r="MU476" s="19">
        <f t="shared" si="376"/>
        <v>0</v>
      </c>
      <c r="MV476" s="19">
        <f t="shared" si="376"/>
        <v>0</v>
      </c>
      <c r="MW476" s="19">
        <f t="shared" si="376"/>
        <v>0</v>
      </c>
      <c r="MX476" s="19">
        <f t="shared" si="376"/>
        <v>0</v>
      </c>
      <c r="MY476" s="19">
        <f t="shared" si="376"/>
        <v>0</v>
      </c>
      <c r="MZ476" s="19">
        <f t="shared" si="376"/>
        <v>0</v>
      </c>
      <c r="NA476" s="19">
        <f t="shared" si="376"/>
        <v>0</v>
      </c>
      <c r="NB476" s="19">
        <f t="shared" si="376"/>
        <v>0</v>
      </c>
      <c r="NC476" s="19">
        <f t="shared" si="376"/>
        <v>0</v>
      </c>
      <c r="ND476" s="19">
        <f t="shared" si="376"/>
        <v>0</v>
      </c>
      <c r="NE476" s="19">
        <f t="shared" si="376"/>
        <v>0</v>
      </c>
      <c r="NF476" s="19">
        <f t="shared" si="376"/>
        <v>0</v>
      </c>
      <c r="NG476" s="19">
        <f t="shared" si="376"/>
        <v>0</v>
      </c>
      <c r="NH476" s="19">
        <f t="shared" si="376"/>
        <v>0</v>
      </c>
      <c r="NI476" s="19">
        <f t="shared" si="376"/>
        <v>0</v>
      </c>
      <c r="NJ476" s="19">
        <f t="shared" si="376"/>
        <v>0</v>
      </c>
      <c r="NK476" s="19">
        <f t="shared" si="376"/>
        <v>0</v>
      </c>
      <c r="NL476" s="19">
        <f t="shared" si="376"/>
        <v>0</v>
      </c>
      <c r="NM476" s="19">
        <f t="shared" si="376"/>
        <v>0</v>
      </c>
      <c r="NN476" s="19">
        <f t="shared" si="376"/>
        <v>0</v>
      </c>
      <c r="NO476" s="19">
        <f t="shared" si="376"/>
        <v>0</v>
      </c>
      <c r="NP476" s="19">
        <f t="shared" si="376"/>
        <v>0</v>
      </c>
      <c r="NQ476" s="19">
        <f t="shared" si="376"/>
        <v>0</v>
      </c>
      <c r="NR476" s="19">
        <f t="shared" si="376"/>
        <v>0</v>
      </c>
      <c r="NS476" s="19">
        <f t="shared" si="376"/>
        <v>0</v>
      </c>
      <c r="NT476" s="19">
        <f t="shared" si="376"/>
        <v>0</v>
      </c>
      <c r="NU476" s="19">
        <f t="shared" si="376"/>
        <v>0</v>
      </c>
      <c r="NV476" s="19">
        <f t="shared" si="376"/>
        <v>0</v>
      </c>
      <c r="NW476" s="19">
        <f t="shared" si="376"/>
        <v>0</v>
      </c>
      <c r="NX476" s="19">
        <f t="shared" si="376"/>
        <v>0</v>
      </c>
      <c r="NY476" s="19">
        <f t="shared" ref="NY476:QJ476" si="377">SUM(NY455-NY473)</f>
        <v>0</v>
      </c>
      <c r="NZ476" s="19">
        <f t="shared" si="377"/>
        <v>0</v>
      </c>
      <c r="OA476" s="19">
        <f t="shared" si="377"/>
        <v>0</v>
      </c>
      <c r="OB476" s="19">
        <f t="shared" si="377"/>
        <v>0</v>
      </c>
      <c r="OC476" s="19">
        <f t="shared" si="377"/>
        <v>0</v>
      </c>
      <c r="OD476" s="19">
        <f t="shared" si="377"/>
        <v>0</v>
      </c>
      <c r="OE476" s="19">
        <f t="shared" si="377"/>
        <v>0</v>
      </c>
      <c r="OF476" s="19">
        <f t="shared" si="377"/>
        <v>0</v>
      </c>
      <c r="OG476" s="19">
        <f t="shared" si="377"/>
        <v>0</v>
      </c>
      <c r="OH476" s="19">
        <f t="shared" si="377"/>
        <v>0</v>
      </c>
      <c r="OI476" s="19">
        <f t="shared" si="377"/>
        <v>0</v>
      </c>
      <c r="OJ476" s="19">
        <f t="shared" si="377"/>
        <v>0</v>
      </c>
      <c r="OK476" s="19">
        <f t="shared" si="377"/>
        <v>0</v>
      </c>
      <c r="OL476" s="19">
        <f t="shared" si="377"/>
        <v>0</v>
      </c>
      <c r="OM476" s="19">
        <f t="shared" si="377"/>
        <v>0</v>
      </c>
      <c r="ON476" s="19">
        <f t="shared" si="377"/>
        <v>0</v>
      </c>
      <c r="OO476" s="19">
        <f t="shared" si="377"/>
        <v>0</v>
      </c>
      <c r="OP476" s="19">
        <f t="shared" si="377"/>
        <v>0</v>
      </c>
      <c r="OQ476" s="19">
        <f t="shared" si="377"/>
        <v>0</v>
      </c>
      <c r="OR476" s="19">
        <f t="shared" si="377"/>
        <v>0</v>
      </c>
      <c r="OS476" s="19">
        <f t="shared" si="377"/>
        <v>0</v>
      </c>
      <c r="OT476" s="19">
        <f t="shared" si="377"/>
        <v>0</v>
      </c>
      <c r="OU476" s="19">
        <f t="shared" si="377"/>
        <v>0</v>
      </c>
      <c r="OV476" s="19">
        <f t="shared" si="377"/>
        <v>0</v>
      </c>
      <c r="OW476" s="19">
        <f t="shared" si="377"/>
        <v>0</v>
      </c>
      <c r="OX476" s="19">
        <f t="shared" si="377"/>
        <v>0</v>
      </c>
      <c r="OY476" s="19">
        <f t="shared" si="377"/>
        <v>0</v>
      </c>
      <c r="OZ476" s="19">
        <f t="shared" si="377"/>
        <v>0</v>
      </c>
      <c r="PA476" s="19">
        <f t="shared" si="377"/>
        <v>0</v>
      </c>
      <c r="PB476" s="19">
        <f t="shared" si="377"/>
        <v>0</v>
      </c>
      <c r="PC476" s="19">
        <f t="shared" si="377"/>
        <v>0</v>
      </c>
      <c r="PD476" s="19">
        <f t="shared" si="377"/>
        <v>0</v>
      </c>
      <c r="PE476" s="19">
        <f t="shared" si="377"/>
        <v>0</v>
      </c>
      <c r="PF476" s="19">
        <f t="shared" si="377"/>
        <v>0</v>
      </c>
      <c r="PG476" s="19">
        <f t="shared" si="377"/>
        <v>0</v>
      </c>
      <c r="PH476" s="19">
        <f t="shared" si="377"/>
        <v>0</v>
      </c>
      <c r="PI476" s="19">
        <f t="shared" si="377"/>
        <v>0</v>
      </c>
      <c r="PJ476" s="19">
        <f t="shared" si="377"/>
        <v>0</v>
      </c>
      <c r="PK476" s="19">
        <f t="shared" si="377"/>
        <v>0</v>
      </c>
      <c r="PL476" s="19">
        <f t="shared" si="377"/>
        <v>0</v>
      </c>
      <c r="PM476" s="19">
        <f t="shared" si="377"/>
        <v>0</v>
      </c>
      <c r="PN476" s="19">
        <f t="shared" si="377"/>
        <v>0</v>
      </c>
      <c r="PO476" s="19">
        <f t="shared" si="377"/>
        <v>0</v>
      </c>
      <c r="PP476" s="19">
        <f t="shared" si="377"/>
        <v>0</v>
      </c>
      <c r="PQ476" s="19">
        <f t="shared" si="377"/>
        <v>0</v>
      </c>
      <c r="PR476" s="19">
        <f t="shared" si="377"/>
        <v>0</v>
      </c>
      <c r="PS476" s="19">
        <f t="shared" si="377"/>
        <v>0</v>
      </c>
      <c r="PT476" s="19">
        <f t="shared" si="377"/>
        <v>0</v>
      </c>
      <c r="PU476" s="19">
        <f t="shared" si="377"/>
        <v>0</v>
      </c>
      <c r="PV476" s="19">
        <f t="shared" si="377"/>
        <v>0</v>
      </c>
      <c r="PW476" s="19">
        <f t="shared" si="377"/>
        <v>0</v>
      </c>
      <c r="PX476" s="19">
        <f t="shared" si="377"/>
        <v>0</v>
      </c>
      <c r="PY476" s="19">
        <f t="shared" si="377"/>
        <v>0</v>
      </c>
      <c r="PZ476" s="19">
        <f t="shared" si="377"/>
        <v>0</v>
      </c>
      <c r="QA476" s="19">
        <f t="shared" si="377"/>
        <v>0</v>
      </c>
      <c r="QB476" s="19">
        <f t="shared" si="377"/>
        <v>0</v>
      </c>
      <c r="QC476" s="19">
        <f t="shared" si="377"/>
        <v>0</v>
      </c>
      <c r="QD476" s="19">
        <f t="shared" si="377"/>
        <v>0</v>
      </c>
      <c r="QE476" s="19">
        <f t="shared" si="377"/>
        <v>0</v>
      </c>
      <c r="QF476" s="19">
        <f t="shared" si="377"/>
        <v>0</v>
      </c>
      <c r="QG476" s="19">
        <f t="shared" si="377"/>
        <v>0</v>
      </c>
      <c r="QH476" s="19">
        <f t="shared" si="377"/>
        <v>0</v>
      </c>
      <c r="QI476" s="19">
        <f t="shared" si="377"/>
        <v>0</v>
      </c>
      <c r="QJ476" s="19">
        <f t="shared" si="377"/>
        <v>0</v>
      </c>
      <c r="QK476" s="19">
        <f t="shared" ref="QK476:SV476" si="378">SUM(QK455-QK473)</f>
        <v>0</v>
      </c>
      <c r="QL476" s="19">
        <f t="shared" si="378"/>
        <v>0</v>
      </c>
      <c r="QM476" s="19">
        <f t="shared" si="378"/>
        <v>0</v>
      </c>
      <c r="QN476" s="19">
        <f t="shared" si="378"/>
        <v>0</v>
      </c>
      <c r="QO476" s="19">
        <f t="shared" si="378"/>
        <v>0</v>
      </c>
      <c r="QP476" s="19">
        <f t="shared" si="378"/>
        <v>0</v>
      </c>
      <c r="QQ476" s="19">
        <f t="shared" si="378"/>
        <v>0</v>
      </c>
      <c r="QR476" s="19">
        <f t="shared" si="378"/>
        <v>0</v>
      </c>
      <c r="QS476" s="19">
        <f t="shared" si="378"/>
        <v>0</v>
      </c>
      <c r="QT476" s="19">
        <f t="shared" si="378"/>
        <v>0</v>
      </c>
      <c r="QU476" s="19">
        <f t="shared" si="378"/>
        <v>0</v>
      </c>
      <c r="QV476" s="19">
        <f t="shared" si="378"/>
        <v>0</v>
      </c>
      <c r="QW476" s="19">
        <f t="shared" si="378"/>
        <v>0</v>
      </c>
      <c r="QX476" s="19">
        <f t="shared" si="378"/>
        <v>0</v>
      </c>
      <c r="QY476" s="19">
        <f t="shared" si="378"/>
        <v>0</v>
      </c>
      <c r="QZ476" s="19">
        <f t="shared" si="378"/>
        <v>0</v>
      </c>
      <c r="RA476" s="19">
        <f t="shared" si="378"/>
        <v>0</v>
      </c>
      <c r="RB476" s="19">
        <f t="shared" si="378"/>
        <v>0</v>
      </c>
      <c r="RC476" s="19">
        <f t="shared" si="378"/>
        <v>0</v>
      </c>
      <c r="RD476" s="19">
        <f t="shared" si="378"/>
        <v>0</v>
      </c>
      <c r="RE476" s="19">
        <f t="shared" si="378"/>
        <v>0</v>
      </c>
      <c r="RF476" s="19">
        <f t="shared" si="378"/>
        <v>0</v>
      </c>
      <c r="RG476" s="19">
        <f t="shared" si="378"/>
        <v>0</v>
      </c>
      <c r="RH476" s="19">
        <f t="shared" si="378"/>
        <v>0</v>
      </c>
      <c r="RI476" s="19">
        <f t="shared" si="378"/>
        <v>0</v>
      </c>
      <c r="RJ476" s="19">
        <f t="shared" si="378"/>
        <v>0</v>
      </c>
      <c r="RK476" s="19">
        <f t="shared" si="378"/>
        <v>0</v>
      </c>
      <c r="RL476" s="19">
        <f t="shared" si="378"/>
        <v>0</v>
      </c>
      <c r="RM476" s="19">
        <f t="shared" si="378"/>
        <v>0</v>
      </c>
      <c r="RN476" s="19">
        <f t="shared" si="378"/>
        <v>0</v>
      </c>
      <c r="RO476" s="19">
        <f t="shared" si="378"/>
        <v>0</v>
      </c>
      <c r="RP476" s="19">
        <f t="shared" si="378"/>
        <v>0</v>
      </c>
      <c r="RQ476" s="19">
        <f t="shared" si="378"/>
        <v>0</v>
      </c>
      <c r="RR476" s="19">
        <f t="shared" si="378"/>
        <v>0</v>
      </c>
      <c r="RS476" s="19">
        <f t="shared" si="378"/>
        <v>0</v>
      </c>
      <c r="RT476" s="19">
        <f t="shared" si="378"/>
        <v>0</v>
      </c>
      <c r="RU476" s="19">
        <f t="shared" si="378"/>
        <v>0</v>
      </c>
      <c r="RV476" s="19">
        <f t="shared" si="378"/>
        <v>0</v>
      </c>
      <c r="RW476" s="19">
        <f t="shared" si="378"/>
        <v>0</v>
      </c>
      <c r="RX476" s="19">
        <f t="shared" si="378"/>
        <v>0</v>
      </c>
      <c r="RY476" s="19">
        <f t="shared" si="378"/>
        <v>0</v>
      </c>
      <c r="RZ476" s="19">
        <f t="shared" si="378"/>
        <v>0</v>
      </c>
      <c r="SA476" s="19">
        <f t="shared" si="378"/>
        <v>0</v>
      </c>
      <c r="SB476" s="19">
        <f t="shared" si="378"/>
        <v>0</v>
      </c>
      <c r="SC476" s="19">
        <f t="shared" si="378"/>
        <v>0</v>
      </c>
      <c r="SD476" s="19">
        <f t="shared" si="378"/>
        <v>0</v>
      </c>
      <c r="SE476" s="19">
        <f t="shared" si="378"/>
        <v>0</v>
      </c>
      <c r="SF476" s="19">
        <f t="shared" si="378"/>
        <v>0</v>
      </c>
      <c r="SG476" s="19">
        <f t="shared" si="378"/>
        <v>0</v>
      </c>
      <c r="SH476" s="19">
        <f t="shared" si="378"/>
        <v>0</v>
      </c>
      <c r="SI476" s="19">
        <f t="shared" si="378"/>
        <v>0</v>
      </c>
      <c r="SJ476" s="19">
        <f t="shared" si="378"/>
        <v>0</v>
      </c>
      <c r="SK476" s="19">
        <f t="shared" si="378"/>
        <v>0</v>
      </c>
      <c r="SL476" s="19">
        <f t="shared" si="378"/>
        <v>0</v>
      </c>
      <c r="SM476" s="19">
        <f t="shared" si="378"/>
        <v>0</v>
      </c>
      <c r="SN476" s="19">
        <f t="shared" si="378"/>
        <v>0</v>
      </c>
      <c r="SO476" s="19">
        <f t="shared" si="378"/>
        <v>0</v>
      </c>
      <c r="SP476" s="19">
        <f t="shared" si="378"/>
        <v>0</v>
      </c>
      <c r="SQ476" s="19">
        <f t="shared" si="378"/>
        <v>0</v>
      </c>
      <c r="SR476" s="19">
        <f t="shared" si="378"/>
        <v>0</v>
      </c>
      <c r="SS476" s="19">
        <f t="shared" si="378"/>
        <v>0</v>
      </c>
      <c r="ST476" s="19">
        <f t="shared" si="378"/>
        <v>0</v>
      </c>
      <c r="SU476" s="19">
        <f t="shared" si="378"/>
        <v>0</v>
      </c>
      <c r="SV476" s="19">
        <f t="shared" si="378"/>
        <v>0</v>
      </c>
      <c r="SW476" s="19">
        <f t="shared" ref="SW476:VH476" si="379">SUM(SW455-SW473)</f>
        <v>0</v>
      </c>
      <c r="SX476" s="19">
        <f t="shared" si="379"/>
        <v>0</v>
      </c>
      <c r="SY476" s="19">
        <f t="shared" si="379"/>
        <v>0</v>
      </c>
      <c r="SZ476" s="19">
        <f t="shared" si="379"/>
        <v>0</v>
      </c>
      <c r="TA476" s="19">
        <f t="shared" si="379"/>
        <v>0</v>
      </c>
      <c r="TB476" s="19">
        <f t="shared" si="379"/>
        <v>0</v>
      </c>
      <c r="TC476" s="19">
        <f t="shared" si="379"/>
        <v>0</v>
      </c>
      <c r="TD476" s="19">
        <f t="shared" si="379"/>
        <v>0</v>
      </c>
      <c r="TE476" s="19">
        <f t="shared" si="379"/>
        <v>0</v>
      </c>
      <c r="TF476" s="19">
        <f t="shared" si="379"/>
        <v>0</v>
      </c>
      <c r="TG476" s="19">
        <f t="shared" si="379"/>
        <v>0</v>
      </c>
      <c r="TH476" s="19">
        <f t="shared" si="379"/>
        <v>0</v>
      </c>
      <c r="TI476" s="19">
        <f t="shared" si="379"/>
        <v>0</v>
      </c>
      <c r="TJ476" s="19">
        <f t="shared" si="379"/>
        <v>0</v>
      </c>
      <c r="TK476" s="19">
        <f t="shared" si="379"/>
        <v>0</v>
      </c>
      <c r="TL476" s="19">
        <f t="shared" si="379"/>
        <v>0</v>
      </c>
      <c r="TM476" s="19">
        <f t="shared" si="379"/>
        <v>0</v>
      </c>
      <c r="TN476" s="19">
        <f t="shared" si="379"/>
        <v>0</v>
      </c>
      <c r="TO476" s="19">
        <f t="shared" si="379"/>
        <v>0</v>
      </c>
      <c r="TP476" s="19">
        <f t="shared" si="379"/>
        <v>0</v>
      </c>
      <c r="TQ476" s="19">
        <f t="shared" si="379"/>
        <v>0</v>
      </c>
      <c r="TR476" s="19">
        <f t="shared" si="379"/>
        <v>0</v>
      </c>
      <c r="TS476" s="19">
        <f t="shared" si="379"/>
        <v>0</v>
      </c>
      <c r="TT476" s="19">
        <f t="shared" si="379"/>
        <v>0</v>
      </c>
      <c r="TU476" s="19">
        <f t="shared" si="379"/>
        <v>0</v>
      </c>
      <c r="TV476" s="19">
        <f t="shared" si="379"/>
        <v>0</v>
      </c>
      <c r="TW476" s="19">
        <f t="shared" si="379"/>
        <v>0</v>
      </c>
      <c r="TX476" s="19">
        <f t="shared" si="379"/>
        <v>0</v>
      </c>
      <c r="TY476" s="19">
        <f t="shared" si="379"/>
        <v>0</v>
      </c>
      <c r="TZ476" s="19">
        <f t="shared" si="379"/>
        <v>0</v>
      </c>
      <c r="UA476" s="19">
        <f t="shared" si="379"/>
        <v>0</v>
      </c>
      <c r="UB476" s="19">
        <f t="shared" si="379"/>
        <v>0</v>
      </c>
      <c r="UC476" s="19">
        <f t="shared" si="379"/>
        <v>0</v>
      </c>
      <c r="UD476" s="19">
        <f t="shared" si="379"/>
        <v>0</v>
      </c>
      <c r="UE476" s="19">
        <f t="shared" si="379"/>
        <v>0</v>
      </c>
      <c r="UF476" s="19">
        <f t="shared" si="379"/>
        <v>0</v>
      </c>
      <c r="UG476" s="19">
        <f t="shared" si="379"/>
        <v>0</v>
      </c>
      <c r="UH476" s="19">
        <f t="shared" si="379"/>
        <v>0</v>
      </c>
      <c r="UI476" s="19">
        <f t="shared" si="379"/>
        <v>0</v>
      </c>
      <c r="UJ476" s="19">
        <f t="shared" si="379"/>
        <v>0</v>
      </c>
      <c r="UK476" s="19">
        <f t="shared" si="379"/>
        <v>0</v>
      </c>
      <c r="UL476" s="19">
        <f t="shared" si="379"/>
        <v>0</v>
      </c>
      <c r="UM476" s="19">
        <f t="shared" si="379"/>
        <v>0</v>
      </c>
      <c r="UN476" s="19">
        <f t="shared" si="379"/>
        <v>0</v>
      </c>
      <c r="UO476" s="19">
        <f t="shared" si="379"/>
        <v>0</v>
      </c>
      <c r="UP476" s="19">
        <f t="shared" si="379"/>
        <v>0</v>
      </c>
      <c r="UQ476" s="19">
        <f t="shared" si="379"/>
        <v>0</v>
      </c>
      <c r="UR476" s="19">
        <f t="shared" si="379"/>
        <v>0</v>
      </c>
      <c r="US476" s="19">
        <f t="shared" si="379"/>
        <v>0</v>
      </c>
      <c r="UT476" s="19">
        <f t="shared" si="379"/>
        <v>0</v>
      </c>
      <c r="UU476" s="19">
        <f t="shared" si="379"/>
        <v>0</v>
      </c>
      <c r="UV476" s="19">
        <f t="shared" si="379"/>
        <v>0</v>
      </c>
      <c r="UW476" s="19">
        <f t="shared" si="379"/>
        <v>0</v>
      </c>
      <c r="UX476" s="19">
        <f t="shared" si="379"/>
        <v>0</v>
      </c>
      <c r="UY476" s="19">
        <f t="shared" si="379"/>
        <v>0</v>
      </c>
      <c r="UZ476" s="19">
        <f t="shared" si="379"/>
        <v>0</v>
      </c>
      <c r="VA476" s="19">
        <f t="shared" si="379"/>
        <v>0</v>
      </c>
      <c r="VB476" s="19">
        <f t="shared" si="379"/>
        <v>0</v>
      </c>
      <c r="VC476" s="19">
        <f t="shared" si="379"/>
        <v>0</v>
      </c>
      <c r="VD476" s="19">
        <f t="shared" si="379"/>
        <v>0</v>
      </c>
      <c r="VE476" s="19">
        <f t="shared" si="379"/>
        <v>0</v>
      </c>
      <c r="VF476" s="19">
        <f t="shared" si="379"/>
        <v>0</v>
      </c>
      <c r="VG476" s="19">
        <f t="shared" si="379"/>
        <v>0</v>
      </c>
      <c r="VH476" s="19">
        <f t="shared" si="379"/>
        <v>0</v>
      </c>
      <c r="VI476" s="19">
        <f t="shared" ref="VI476:XT476" si="380">SUM(VI455-VI473)</f>
        <v>0</v>
      </c>
      <c r="VJ476" s="19">
        <f t="shared" si="380"/>
        <v>0</v>
      </c>
      <c r="VK476" s="19">
        <f t="shared" si="380"/>
        <v>0</v>
      </c>
      <c r="VL476" s="19">
        <f t="shared" si="380"/>
        <v>0</v>
      </c>
      <c r="VM476" s="19">
        <f t="shared" si="380"/>
        <v>0</v>
      </c>
      <c r="VN476" s="19">
        <f t="shared" si="380"/>
        <v>0</v>
      </c>
      <c r="VO476" s="19">
        <f t="shared" si="380"/>
        <v>0</v>
      </c>
      <c r="VP476" s="19">
        <f t="shared" si="380"/>
        <v>0</v>
      </c>
      <c r="VQ476" s="19">
        <f t="shared" si="380"/>
        <v>0</v>
      </c>
      <c r="VR476" s="19">
        <f t="shared" si="380"/>
        <v>0</v>
      </c>
      <c r="VS476" s="19">
        <f t="shared" si="380"/>
        <v>0</v>
      </c>
      <c r="VT476" s="19">
        <f t="shared" si="380"/>
        <v>0</v>
      </c>
      <c r="VU476" s="19">
        <f t="shared" si="380"/>
        <v>0</v>
      </c>
      <c r="VV476" s="19">
        <f t="shared" si="380"/>
        <v>0</v>
      </c>
      <c r="VW476" s="19">
        <f t="shared" si="380"/>
        <v>0</v>
      </c>
      <c r="VX476" s="19">
        <f t="shared" si="380"/>
        <v>0</v>
      </c>
      <c r="VY476" s="19">
        <f t="shared" si="380"/>
        <v>0</v>
      </c>
      <c r="VZ476" s="19">
        <f t="shared" si="380"/>
        <v>0</v>
      </c>
      <c r="WA476" s="19">
        <f t="shared" si="380"/>
        <v>0</v>
      </c>
      <c r="WB476" s="19">
        <f t="shared" si="380"/>
        <v>0</v>
      </c>
      <c r="WC476" s="19">
        <f t="shared" si="380"/>
        <v>0</v>
      </c>
      <c r="WD476" s="19">
        <f t="shared" si="380"/>
        <v>0</v>
      </c>
      <c r="WE476" s="19">
        <f t="shared" si="380"/>
        <v>0</v>
      </c>
      <c r="WF476" s="19">
        <f t="shared" si="380"/>
        <v>0</v>
      </c>
      <c r="WG476" s="19">
        <f t="shared" si="380"/>
        <v>0</v>
      </c>
      <c r="WH476" s="19">
        <f t="shared" si="380"/>
        <v>0</v>
      </c>
      <c r="WI476" s="19">
        <f t="shared" si="380"/>
        <v>0</v>
      </c>
      <c r="WJ476" s="19">
        <f t="shared" si="380"/>
        <v>0</v>
      </c>
      <c r="WK476" s="19">
        <f t="shared" si="380"/>
        <v>0</v>
      </c>
      <c r="WL476" s="19">
        <f t="shared" si="380"/>
        <v>0</v>
      </c>
      <c r="WM476" s="19">
        <f t="shared" si="380"/>
        <v>0</v>
      </c>
      <c r="WN476" s="19">
        <f t="shared" si="380"/>
        <v>0</v>
      </c>
      <c r="WO476" s="19">
        <f t="shared" si="380"/>
        <v>0</v>
      </c>
      <c r="WP476" s="19">
        <f t="shared" si="380"/>
        <v>0</v>
      </c>
      <c r="WQ476" s="19">
        <f t="shared" si="380"/>
        <v>0</v>
      </c>
      <c r="WR476" s="19">
        <f t="shared" si="380"/>
        <v>0</v>
      </c>
      <c r="WS476" s="19">
        <f t="shared" si="380"/>
        <v>0</v>
      </c>
      <c r="WT476" s="19">
        <f t="shared" si="380"/>
        <v>0</v>
      </c>
      <c r="WU476" s="19">
        <f t="shared" si="380"/>
        <v>0</v>
      </c>
      <c r="WV476" s="19">
        <f t="shared" si="380"/>
        <v>0</v>
      </c>
      <c r="WW476" s="19">
        <f t="shared" si="380"/>
        <v>0</v>
      </c>
      <c r="WX476" s="19">
        <f t="shared" si="380"/>
        <v>0</v>
      </c>
      <c r="WY476" s="19">
        <f t="shared" si="380"/>
        <v>0</v>
      </c>
      <c r="WZ476" s="19">
        <f t="shared" si="380"/>
        <v>0</v>
      </c>
      <c r="XA476" s="19">
        <f t="shared" si="380"/>
        <v>0</v>
      </c>
      <c r="XB476" s="19">
        <f t="shared" si="380"/>
        <v>0</v>
      </c>
      <c r="XC476" s="19">
        <f t="shared" si="380"/>
        <v>0</v>
      </c>
      <c r="XD476" s="19">
        <f t="shared" si="380"/>
        <v>0</v>
      </c>
      <c r="XE476" s="19">
        <f t="shared" si="380"/>
        <v>0</v>
      </c>
      <c r="XF476" s="19">
        <f t="shared" si="380"/>
        <v>0</v>
      </c>
      <c r="XG476" s="19">
        <f t="shared" si="380"/>
        <v>0</v>
      </c>
      <c r="XH476" s="19">
        <f t="shared" si="380"/>
        <v>0</v>
      </c>
      <c r="XI476" s="19">
        <f t="shared" si="380"/>
        <v>0</v>
      </c>
      <c r="XJ476" s="19">
        <f t="shared" si="380"/>
        <v>0</v>
      </c>
      <c r="XK476" s="19">
        <f t="shared" si="380"/>
        <v>0</v>
      </c>
      <c r="XL476" s="19">
        <f t="shared" si="380"/>
        <v>0</v>
      </c>
      <c r="XM476" s="19">
        <f t="shared" si="380"/>
        <v>0</v>
      </c>
      <c r="XN476" s="19">
        <f t="shared" si="380"/>
        <v>0</v>
      </c>
      <c r="XO476" s="19">
        <f t="shared" si="380"/>
        <v>0</v>
      </c>
      <c r="XP476" s="19">
        <f t="shared" si="380"/>
        <v>0</v>
      </c>
      <c r="XQ476" s="19">
        <f t="shared" si="380"/>
        <v>0</v>
      </c>
      <c r="XR476" s="19">
        <f t="shared" si="380"/>
        <v>0</v>
      </c>
      <c r="XS476" s="19">
        <f t="shared" si="380"/>
        <v>0</v>
      </c>
      <c r="XT476" s="19">
        <f t="shared" si="380"/>
        <v>0</v>
      </c>
      <c r="XU476" s="19">
        <f t="shared" ref="XU476:AAF476" si="381">SUM(XU455-XU473)</f>
        <v>0</v>
      </c>
      <c r="XV476" s="19">
        <f t="shared" si="381"/>
        <v>0</v>
      </c>
      <c r="XW476" s="19">
        <f t="shared" si="381"/>
        <v>0</v>
      </c>
      <c r="XX476" s="19">
        <f t="shared" si="381"/>
        <v>0</v>
      </c>
      <c r="XY476" s="19">
        <f t="shared" si="381"/>
        <v>0</v>
      </c>
      <c r="XZ476" s="19">
        <f t="shared" si="381"/>
        <v>0</v>
      </c>
      <c r="YA476" s="19">
        <f t="shared" si="381"/>
        <v>0</v>
      </c>
      <c r="YB476" s="19">
        <f t="shared" si="381"/>
        <v>0</v>
      </c>
      <c r="YC476" s="19">
        <f t="shared" si="381"/>
        <v>0</v>
      </c>
      <c r="YD476" s="19">
        <f t="shared" si="381"/>
        <v>0</v>
      </c>
      <c r="YE476" s="19">
        <f t="shared" si="381"/>
        <v>0</v>
      </c>
      <c r="YF476" s="19">
        <f t="shared" si="381"/>
        <v>0</v>
      </c>
      <c r="YG476" s="19">
        <f t="shared" si="381"/>
        <v>0</v>
      </c>
      <c r="YH476" s="19">
        <f t="shared" si="381"/>
        <v>0</v>
      </c>
      <c r="YI476" s="19">
        <f t="shared" si="381"/>
        <v>0</v>
      </c>
      <c r="YJ476" s="19">
        <f t="shared" si="381"/>
        <v>0</v>
      </c>
      <c r="YK476" s="19">
        <f t="shared" si="381"/>
        <v>0</v>
      </c>
      <c r="YL476" s="19">
        <f t="shared" si="381"/>
        <v>0</v>
      </c>
      <c r="YM476" s="19">
        <f t="shared" si="381"/>
        <v>0</v>
      </c>
      <c r="YN476" s="19">
        <f t="shared" si="381"/>
        <v>0</v>
      </c>
      <c r="YO476" s="19">
        <f t="shared" si="381"/>
        <v>0</v>
      </c>
      <c r="YP476" s="19">
        <f t="shared" si="381"/>
        <v>0</v>
      </c>
      <c r="YQ476" s="19">
        <f t="shared" si="381"/>
        <v>0</v>
      </c>
      <c r="YR476" s="19">
        <f t="shared" si="381"/>
        <v>0</v>
      </c>
      <c r="YS476" s="19">
        <f t="shared" si="381"/>
        <v>0</v>
      </c>
      <c r="YT476" s="19">
        <f t="shared" si="381"/>
        <v>0</v>
      </c>
      <c r="YU476" s="19">
        <f t="shared" si="381"/>
        <v>0</v>
      </c>
      <c r="YV476" s="19">
        <f t="shared" si="381"/>
        <v>0</v>
      </c>
      <c r="YW476" s="19">
        <f t="shared" si="381"/>
        <v>0</v>
      </c>
      <c r="YX476" s="19">
        <f t="shared" si="381"/>
        <v>0</v>
      </c>
      <c r="YY476" s="19">
        <f t="shared" si="381"/>
        <v>0</v>
      </c>
      <c r="YZ476" s="19">
        <f t="shared" si="381"/>
        <v>0</v>
      </c>
      <c r="ZA476" s="19">
        <f t="shared" si="381"/>
        <v>0</v>
      </c>
      <c r="ZB476" s="19">
        <f t="shared" si="381"/>
        <v>0</v>
      </c>
      <c r="ZC476" s="19">
        <f t="shared" si="381"/>
        <v>0</v>
      </c>
      <c r="ZD476" s="19">
        <f t="shared" si="381"/>
        <v>0</v>
      </c>
      <c r="ZE476" s="19">
        <f t="shared" si="381"/>
        <v>0</v>
      </c>
      <c r="ZF476" s="19">
        <f t="shared" si="381"/>
        <v>0</v>
      </c>
      <c r="ZG476" s="19">
        <f t="shared" si="381"/>
        <v>0</v>
      </c>
      <c r="ZH476" s="19">
        <f t="shared" si="381"/>
        <v>0</v>
      </c>
      <c r="ZI476" s="19">
        <f t="shared" si="381"/>
        <v>0</v>
      </c>
      <c r="ZJ476" s="19">
        <f t="shared" si="381"/>
        <v>0</v>
      </c>
      <c r="ZK476" s="19">
        <f t="shared" si="381"/>
        <v>0</v>
      </c>
      <c r="ZL476" s="19">
        <f t="shared" si="381"/>
        <v>0</v>
      </c>
      <c r="ZM476" s="19">
        <f t="shared" si="381"/>
        <v>0</v>
      </c>
      <c r="ZN476" s="19">
        <f t="shared" si="381"/>
        <v>0</v>
      </c>
      <c r="ZO476" s="19">
        <f t="shared" si="381"/>
        <v>0</v>
      </c>
      <c r="ZP476" s="19">
        <f t="shared" si="381"/>
        <v>0</v>
      </c>
      <c r="ZQ476" s="19">
        <f t="shared" si="381"/>
        <v>0</v>
      </c>
      <c r="ZR476" s="19">
        <f t="shared" si="381"/>
        <v>0</v>
      </c>
      <c r="ZS476" s="19">
        <f t="shared" si="381"/>
        <v>0</v>
      </c>
      <c r="ZT476" s="19">
        <f t="shared" si="381"/>
        <v>0</v>
      </c>
      <c r="ZU476" s="19">
        <f t="shared" si="381"/>
        <v>0</v>
      </c>
      <c r="ZV476" s="19">
        <f t="shared" si="381"/>
        <v>0</v>
      </c>
      <c r="ZW476" s="19">
        <f t="shared" si="381"/>
        <v>0</v>
      </c>
      <c r="ZX476" s="19">
        <f t="shared" si="381"/>
        <v>0</v>
      </c>
      <c r="ZY476" s="19">
        <f t="shared" si="381"/>
        <v>0</v>
      </c>
      <c r="ZZ476" s="19">
        <f t="shared" si="381"/>
        <v>0</v>
      </c>
      <c r="AAA476" s="19">
        <f t="shared" si="381"/>
        <v>0</v>
      </c>
      <c r="AAB476" s="19">
        <f t="shared" si="381"/>
        <v>0</v>
      </c>
      <c r="AAC476" s="19">
        <f t="shared" si="381"/>
        <v>0</v>
      </c>
      <c r="AAD476" s="19">
        <f t="shared" si="381"/>
        <v>0</v>
      </c>
      <c r="AAE476" s="19">
        <f t="shared" si="381"/>
        <v>0</v>
      </c>
      <c r="AAF476" s="19">
        <f t="shared" si="381"/>
        <v>0</v>
      </c>
      <c r="AAG476" s="19">
        <f t="shared" ref="AAG476:ACR476" si="382">SUM(AAG455-AAG473)</f>
        <v>0</v>
      </c>
      <c r="AAH476" s="19">
        <f t="shared" si="382"/>
        <v>0</v>
      </c>
      <c r="AAI476" s="19">
        <f t="shared" si="382"/>
        <v>0</v>
      </c>
      <c r="AAJ476" s="19">
        <f t="shared" si="382"/>
        <v>0</v>
      </c>
      <c r="AAK476" s="19">
        <f t="shared" si="382"/>
        <v>0</v>
      </c>
      <c r="AAL476" s="19">
        <f t="shared" si="382"/>
        <v>0</v>
      </c>
      <c r="AAM476" s="19">
        <f t="shared" si="382"/>
        <v>0</v>
      </c>
      <c r="AAN476" s="19">
        <f t="shared" si="382"/>
        <v>0</v>
      </c>
      <c r="AAO476" s="19">
        <f t="shared" si="382"/>
        <v>0</v>
      </c>
      <c r="AAP476" s="19">
        <f t="shared" si="382"/>
        <v>0</v>
      </c>
      <c r="AAQ476" s="19">
        <f t="shared" si="382"/>
        <v>0</v>
      </c>
      <c r="AAR476" s="19">
        <f t="shared" si="382"/>
        <v>0</v>
      </c>
      <c r="AAS476" s="19">
        <f t="shared" si="382"/>
        <v>0</v>
      </c>
      <c r="AAT476" s="19">
        <f t="shared" si="382"/>
        <v>0</v>
      </c>
      <c r="AAU476" s="19">
        <f t="shared" si="382"/>
        <v>0</v>
      </c>
      <c r="AAV476" s="19">
        <f t="shared" si="382"/>
        <v>0</v>
      </c>
      <c r="AAW476" s="19">
        <f t="shared" si="382"/>
        <v>0</v>
      </c>
      <c r="AAX476" s="19">
        <f t="shared" si="382"/>
        <v>0</v>
      </c>
      <c r="AAY476" s="19">
        <f t="shared" si="382"/>
        <v>0</v>
      </c>
      <c r="AAZ476" s="19">
        <f t="shared" si="382"/>
        <v>0</v>
      </c>
      <c r="ABA476" s="19">
        <f t="shared" si="382"/>
        <v>0</v>
      </c>
      <c r="ABB476" s="19">
        <f t="shared" si="382"/>
        <v>0</v>
      </c>
      <c r="ABC476" s="19">
        <f t="shared" si="382"/>
        <v>0</v>
      </c>
      <c r="ABD476" s="19">
        <f t="shared" si="382"/>
        <v>0</v>
      </c>
      <c r="ABE476" s="19">
        <f t="shared" si="382"/>
        <v>0</v>
      </c>
      <c r="ABF476" s="19">
        <f t="shared" si="382"/>
        <v>0</v>
      </c>
      <c r="ABG476" s="19">
        <f t="shared" si="382"/>
        <v>0</v>
      </c>
      <c r="ABH476" s="19">
        <f t="shared" si="382"/>
        <v>0</v>
      </c>
      <c r="ABI476" s="19">
        <f t="shared" si="382"/>
        <v>0</v>
      </c>
      <c r="ABJ476" s="19">
        <f t="shared" si="382"/>
        <v>0</v>
      </c>
      <c r="ABK476" s="19">
        <f t="shared" si="382"/>
        <v>0</v>
      </c>
      <c r="ABL476" s="19">
        <f t="shared" si="382"/>
        <v>0</v>
      </c>
      <c r="ABM476" s="19">
        <f t="shared" si="382"/>
        <v>0</v>
      </c>
      <c r="ABN476" s="19">
        <f t="shared" si="382"/>
        <v>0</v>
      </c>
      <c r="ABO476" s="19">
        <f t="shared" si="382"/>
        <v>0</v>
      </c>
      <c r="ABP476" s="19">
        <f t="shared" si="382"/>
        <v>0</v>
      </c>
      <c r="ABQ476" s="19">
        <f t="shared" si="382"/>
        <v>0</v>
      </c>
      <c r="ABR476" s="19">
        <f t="shared" si="382"/>
        <v>0</v>
      </c>
      <c r="ABS476" s="19">
        <f t="shared" si="382"/>
        <v>0</v>
      </c>
      <c r="ABT476" s="19">
        <f t="shared" si="382"/>
        <v>0</v>
      </c>
      <c r="ABU476" s="19">
        <f t="shared" si="382"/>
        <v>0</v>
      </c>
      <c r="ABV476" s="19">
        <f t="shared" si="382"/>
        <v>0</v>
      </c>
      <c r="ABW476" s="19">
        <f t="shared" si="382"/>
        <v>0</v>
      </c>
      <c r="ABX476" s="19">
        <f t="shared" si="382"/>
        <v>0</v>
      </c>
      <c r="ABY476" s="19">
        <f t="shared" si="382"/>
        <v>0</v>
      </c>
      <c r="ABZ476" s="19">
        <f t="shared" si="382"/>
        <v>0</v>
      </c>
      <c r="ACA476" s="19">
        <f t="shared" si="382"/>
        <v>0</v>
      </c>
      <c r="ACB476" s="19">
        <f t="shared" si="382"/>
        <v>0</v>
      </c>
      <c r="ACC476" s="19">
        <f t="shared" si="382"/>
        <v>0</v>
      </c>
      <c r="ACD476" s="19">
        <f t="shared" si="382"/>
        <v>0</v>
      </c>
      <c r="ACE476" s="19">
        <f t="shared" si="382"/>
        <v>0</v>
      </c>
      <c r="ACF476" s="19">
        <f t="shared" si="382"/>
        <v>0</v>
      </c>
      <c r="ACG476" s="19">
        <f t="shared" si="382"/>
        <v>0</v>
      </c>
      <c r="ACH476" s="19">
        <f t="shared" si="382"/>
        <v>0</v>
      </c>
      <c r="ACI476" s="19">
        <f t="shared" si="382"/>
        <v>0</v>
      </c>
      <c r="ACJ476" s="19">
        <f t="shared" si="382"/>
        <v>0</v>
      </c>
      <c r="ACK476" s="19">
        <f t="shared" si="382"/>
        <v>0</v>
      </c>
      <c r="ACL476" s="19">
        <f t="shared" si="382"/>
        <v>0</v>
      </c>
      <c r="ACM476" s="19">
        <f t="shared" si="382"/>
        <v>0</v>
      </c>
      <c r="ACN476" s="19">
        <f t="shared" si="382"/>
        <v>0</v>
      </c>
      <c r="ACO476" s="19">
        <f t="shared" si="382"/>
        <v>0</v>
      </c>
      <c r="ACP476" s="19">
        <f t="shared" si="382"/>
        <v>0</v>
      </c>
      <c r="ACQ476" s="19">
        <f t="shared" si="382"/>
        <v>0</v>
      </c>
      <c r="ACR476" s="19">
        <f t="shared" si="382"/>
        <v>0</v>
      </c>
      <c r="ACS476" s="19">
        <f t="shared" ref="ACS476:AFD476" si="383">SUM(ACS455-ACS473)</f>
        <v>0</v>
      </c>
      <c r="ACT476" s="19">
        <f t="shared" si="383"/>
        <v>0</v>
      </c>
      <c r="ACU476" s="19">
        <f t="shared" si="383"/>
        <v>0</v>
      </c>
      <c r="ACV476" s="19">
        <f t="shared" si="383"/>
        <v>0</v>
      </c>
      <c r="ACW476" s="19">
        <f t="shared" si="383"/>
        <v>0</v>
      </c>
      <c r="ACX476" s="19">
        <f t="shared" si="383"/>
        <v>0</v>
      </c>
      <c r="ACY476" s="19">
        <f t="shared" si="383"/>
        <v>0</v>
      </c>
      <c r="ACZ476" s="19">
        <f t="shared" si="383"/>
        <v>0</v>
      </c>
      <c r="ADA476" s="19">
        <f t="shared" si="383"/>
        <v>0</v>
      </c>
      <c r="ADB476" s="19">
        <f t="shared" si="383"/>
        <v>0</v>
      </c>
      <c r="ADC476" s="19">
        <f t="shared" si="383"/>
        <v>0</v>
      </c>
      <c r="ADD476" s="19">
        <f t="shared" si="383"/>
        <v>0</v>
      </c>
      <c r="ADE476" s="19">
        <f t="shared" si="383"/>
        <v>0</v>
      </c>
      <c r="ADF476" s="19">
        <f t="shared" si="383"/>
        <v>0</v>
      </c>
      <c r="ADG476" s="19">
        <f t="shared" si="383"/>
        <v>0</v>
      </c>
      <c r="ADH476" s="19">
        <f t="shared" si="383"/>
        <v>0</v>
      </c>
      <c r="ADI476" s="19">
        <f t="shared" si="383"/>
        <v>0</v>
      </c>
      <c r="ADJ476" s="19">
        <f t="shared" si="383"/>
        <v>0</v>
      </c>
      <c r="ADK476" s="19">
        <f t="shared" si="383"/>
        <v>0</v>
      </c>
      <c r="ADL476" s="19">
        <f t="shared" si="383"/>
        <v>0</v>
      </c>
      <c r="ADM476" s="19">
        <f t="shared" si="383"/>
        <v>0</v>
      </c>
      <c r="ADN476" s="19">
        <f t="shared" si="383"/>
        <v>0</v>
      </c>
      <c r="ADO476" s="19">
        <f t="shared" si="383"/>
        <v>0</v>
      </c>
      <c r="ADP476" s="19">
        <f t="shared" si="383"/>
        <v>0</v>
      </c>
      <c r="ADQ476" s="19">
        <f t="shared" si="383"/>
        <v>0</v>
      </c>
      <c r="ADR476" s="19">
        <f t="shared" si="383"/>
        <v>0</v>
      </c>
      <c r="ADS476" s="19">
        <f t="shared" si="383"/>
        <v>0</v>
      </c>
      <c r="ADT476" s="19">
        <f t="shared" si="383"/>
        <v>0</v>
      </c>
      <c r="ADU476" s="19">
        <f t="shared" si="383"/>
        <v>0</v>
      </c>
      <c r="ADV476" s="19">
        <f t="shared" si="383"/>
        <v>0</v>
      </c>
      <c r="ADW476" s="19">
        <f t="shared" si="383"/>
        <v>0</v>
      </c>
      <c r="ADX476" s="19">
        <f t="shared" si="383"/>
        <v>0</v>
      </c>
      <c r="ADY476" s="19">
        <f t="shared" si="383"/>
        <v>0</v>
      </c>
      <c r="ADZ476" s="19">
        <f t="shared" si="383"/>
        <v>0</v>
      </c>
      <c r="AEA476" s="19">
        <f t="shared" si="383"/>
        <v>0</v>
      </c>
      <c r="AEB476" s="19">
        <f t="shared" si="383"/>
        <v>0</v>
      </c>
      <c r="AEC476" s="19">
        <f t="shared" si="383"/>
        <v>0</v>
      </c>
      <c r="AED476" s="19">
        <f t="shared" si="383"/>
        <v>0</v>
      </c>
      <c r="AEE476" s="19">
        <f t="shared" si="383"/>
        <v>0</v>
      </c>
      <c r="AEF476" s="19">
        <f t="shared" si="383"/>
        <v>0</v>
      </c>
      <c r="AEG476" s="19">
        <f t="shared" si="383"/>
        <v>0</v>
      </c>
      <c r="AEH476" s="19">
        <f t="shared" si="383"/>
        <v>0</v>
      </c>
      <c r="AEI476" s="19">
        <f t="shared" si="383"/>
        <v>0</v>
      </c>
      <c r="AEJ476" s="19">
        <f t="shared" si="383"/>
        <v>0</v>
      </c>
      <c r="AEK476" s="19">
        <f t="shared" si="383"/>
        <v>0</v>
      </c>
      <c r="AEL476" s="19">
        <f t="shared" si="383"/>
        <v>0</v>
      </c>
      <c r="AEM476" s="19">
        <f t="shared" si="383"/>
        <v>0</v>
      </c>
      <c r="AEN476" s="19">
        <f t="shared" si="383"/>
        <v>0</v>
      </c>
      <c r="AEO476" s="19">
        <f t="shared" si="383"/>
        <v>0</v>
      </c>
      <c r="AEP476" s="19">
        <f t="shared" si="383"/>
        <v>0</v>
      </c>
      <c r="AEQ476" s="19">
        <f t="shared" si="383"/>
        <v>0</v>
      </c>
      <c r="AER476" s="19">
        <f t="shared" si="383"/>
        <v>0</v>
      </c>
      <c r="AES476" s="19">
        <f t="shared" si="383"/>
        <v>0</v>
      </c>
      <c r="AET476" s="19">
        <f t="shared" si="383"/>
        <v>0</v>
      </c>
      <c r="AEU476" s="19">
        <f t="shared" si="383"/>
        <v>0</v>
      </c>
      <c r="AEV476" s="19">
        <f t="shared" si="383"/>
        <v>0</v>
      </c>
      <c r="AEW476" s="19">
        <f t="shared" si="383"/>
        <v>0</v>
      </c>
      <c r="AEX476" s="19">
        <f t="shared" si="383"/>
        <v>0</v>
      </c>
      <c r="AEY476" s="19">
        <f t="shared" si="383"/>
        <v>0</v>
      </c>
      <c r="AEZ476" s="19">
        <f t="shared" si="383"/>
        <v>0</v>
      </c>
      <c r="AFA476" s="19">
        <f t="shared" si="383"/>
        <v>0</v>
      </c>
      <c r="AFB476" s="19">
        <f t="shared" si="383"/>
        <v>0</v>
      </c>
      <c r="AFC476" s="19">
        <f t="shared" si="383"/>
        <v>0</v>
      </c>
      <c r="AFD476" s="19">
        <f t="shared" si="383"/>
        <v>0</v>
      </c>
      <c r="AFE476" s="19">
        <f t="shared" ref="AFE476:AHP476" si="384">SUM(AFE455-AFE473)</f>
        <v>0</v>
      </c>
      <c r="AFF476" s="19">
        <f t="shared" si="384"/>
        <v>0</v>
      </c>
      <c r="AFG476" s="19">
        <f t="shared" si="384"/>
        <v>0</v>
      </c>
      <c r="AFH476" s="19">
        <f t="shared" si="384"/>
        <v>0</v>
      </c>
      <c r="AFI476" s="19">
        <f t="shared" si="384"/>
        <v>0</v>
      </c>
      <c r="AFJ476" s="19">
        <f t="shared" si="384"/>
        <v>0</v>
      </c>
      <c r="AFK476" s="19">
        <f t="shared" si="384"/>
        <v>0</v>
      </c>
      <c r="AFL476" s="19">
        <f t="shared" si="384"/>
        <v>0</v>
      </c>
      <c r="AFM476" s="19">
        <f t="shared" si="384"/>
        <v>0</v>
      </c>
      <c r="AFN476" s="19">
        <f t="shared" si="384"/>
        <v>0</v>
      </c>
      <c r="AFO476" s="19">
        <f t="shared" si="384"/>
        <v>0</v>
      </c>
      <c r="AFP476" s="19">
        <f t="shared" si="384"/>
        <v>0</v>
      </c>
      <c r="AFQ476" s="19">
        <f t="shared" si="384"/>
        <v>0</v>
      </c>
      <c r="AFR476" s="19">
        <f t="shared" si="384"/>
        <v>0</v>
      </c>
      <c r="AFS476" s="19">
        <f t="shared" si="384"/>
        <v>0</v>
      </c>
      <c r="AFT476" s="19">
        <f t="shared" si="384"/>
        <v>0</v>
      </c>
      <c r="AFU476" s="19">
        <f t="shared" si="384"/>
        <v>0</v>
      </c>
      <c r="AFV476" s="19">
        <f t="shared" si="384"/>
        <v>0</v>
      </c>
      <c r="AFW476" s="19">
        <f t="shared" si="384"/>
        <v>0</v>
      </c>
      <c r="AFX476" s="19">
        <f t="shared" si="384"/>
        <v>0</v>
      </c>
      <c r="AFY476" s="19">
        <f t="shared" si="384"/>
        <v>0</v>
      </c>
      <c r="AFZ476" s="19">
        <f t="shared" si="384"/>
        <v>0</v>
      </c>
      <c r="AGA476" s="19">
        <f t="shared" si="384"/>
        <v>0</v>
      </c>
      <c r="AGB476" s="19">
        <f t="shared" si="384"/>
        <v>0</v>
      </c>
      <c r="AGC476" s="19">
        <f t="shared" si="384"/>
        <v>0</v>
      </c>
      <c r="AGD476" s="19">
        <f t="shared" si="384"/>
        <v>0</v>
      </c>
      <c r="AGE476" s="19">
        <f t="shared" si="384"/>
        <v>0</v>
      </c>
      <c r="AGF476" s="19">
        <f t="shared" si="384"/>
        <v>0</v>
      </c>
      <c r="AGG476" s="19">
        <f t="shared" si="384"/>
        <v>0</v>
      </c>
      <c r="AGH476" s="19">
        <f t="shared" si="384"/>
        <v>0</v>
      </c>
      <c r="AGI476" s="19">
        <f t="shared" si="384"/>
        <v>0</v>
      </c>
      <c r="AGJ476" s="19">
        <f t="shared" si="384"/>
        <v>0</v>
      </c>
      <c r="AGK476" s="19">
        <f t="shared" si="384"/>
        <v>0</v>
      </c>
      <c r="AGL476" s="19">
        <f t="shared" si="384"/>
        <v>0</v>
      </c>
      <c r="AGM476" s="19">
        <f t="shared" si="384"/>
        <v>0</v>
      </c>
      <c r="AGN476" s="19">
        <f t="shared" si="384"/>
        <v>0</v>
      </c>
      <c r="AGO476" s="19">
        <f t="shared" si="384"/>
        <v>0</v>
      </c>
      <c r="AGP476" s="19">
        <f t="shared" si="384"/>
        <v>0</v>
      </c>
      <c r="AGQ476" s="19">
        <f t="shared" si="384"/>
        <v>0</v>
      </c>
      <c r="AGR476" s="19">
        <f t="shared" si="384"/>
        <v>0</v>
      </c>
      <c r="AGS476" s="19">
        <f t="shared" si="384"/>
        <v>0</v>
      </c>
      <c r="AGT476" s="19">
        <f t="shared" si="384"/>
        <v>0</v>
      </c>
      <c r="AGU476" s="19">
        <f t="shared" si="384"/>
        <v>0</v>
      </c>
      <c r="AGV476" s="19">
        <f t="shared" si="384"/>
        <v>0</v>
      </c>
      <c r="AGW476" s="19">
        <f t="shared" si="384"/>
        <v>0</v>
      </c>
      <c r="AGX476" s="19">
        <f t="shared" si="384"/>
        <v>0</v>
      </c>
      <c r="AGY476" s="19">
        <f t="shared" si="384"/>
        <v>0</v>
      </c>
      <c r="AGZ476" s="19">
        <f t="shared" si="384"/>
        <v>0</v>
      </c>
      <c r="AHA476" s="19">
        <f t="shared" si="384"/>
        <v>0</v>
      </c>
      <c r="AHB476" s="19">
        <f t="shared" si="384"/>
        <v>0</v>
      </c>
      <c r="AHC476" s="19">
        <f t="shared" si="384"/>
        <v>0</v>
      </c>
      <c r="AHD476" s="19">
        <f t="shared" si="384"/>
        <v>0</v>
      </c>
      <c r="AHE476" s="19">
        <f t="shared" si="384"/>
        <v>0</v>
      </c>
      <c r="AHF476" s="19">
        <f t="shared" si="384"/>
        <v>0</v>
      </c>
      <c r="AHG476" s="19">
        <f t="shared" si="384"/>
        <v>0</v>
      </c>
      <c r="AHH476" s="19">
        <f t="shared" si="384"/>
        <v>0</v>
      </c>
      <c r="AHI476" s="19">
        <f t="shared" si="384"/>
        <v>0</v>
      </c>
      <c r="AHJ476" s="19">
        <f t="shared" si="384"/>
        <v>0</v>
      </c>
      <c r="AHK476" s="19">
        <f t="shared" si="384"/>
        <v>0</v>
      </c>
      <c r="AHL476" s="19">
        <f t="shared" si="384"/>
        <v>0</v>
      </c>
      <c r="AHM476" s="19">
        <f t="shared" si="384"/>
        <v>0</v>
      </c>
      <c r="AHN476" s="19">
        <f t="shared" si="384"/>
        <v>0</v>
      </c>
      <c r="AHO476" s="19">
        <f t="shared" si="384"/>
        <v>0</v>
      </c>
      <c r="AHP476" s="19">
        <f t="shared" si="384"/>
        <v>0</v>
      </c>
      <c r="AHQ476" s="19">
        <f t="shared" ref="AHQ476:AHT476" si="385">SUM(AHQ455-AHQ473)</f>
        <v>0</v>
      </c>
      <c r="AHR476" s="19">
        <f t="shared" si="385"/>
        <v>0</v>
      </c>
      <c r="AHS476" s="19"/>
      <c r="AHT476" s="19">
        <f t="shared" si="385"/>
        <v>0</v>
      </c>
    </row>
    <row r="477" spans="3:904">
      <c r="AHT477" s="2">
        <f>SUM(D475:AHS475)</f>
        <v>0</v>
      </c>
    </row>
    <row r="478" spans="3:904">
      <c r="AHT478" s="19">
        <f>SUM(D476:AHS476)</f>
        <v>0</v>
      </c>
    </row>
    <row r="479" spans="3:904">
      <c r="C479" s="1" t="s">
        <v>3735</v>
      </c>
      <c r="D479" s="2">
        <f>SUM(D33,D53)</f>
        <v>1986520284.5700002</v>
      </c>
      <c r="E479" s="2">
        <f t="shared" ref="E479:BP479" si="386">SUM(E33,E53)</f>
        <v>96930316.399999991</v>
      </c>
      <c r="F479" s="2">
        <f t="shared" si="386"/>
        <v>138586396.05000001</v>
      </c>
      <c r="G479" s="2">
        <f t="shared" si="386"/>
        <v>38578772.960000001</v>
      </c>
      <c r="H479" s="2">
        <f t="shared" si="386"/>
        <v>235670862.48000002</v>
      </c>
      <c r="I479" s="2">
        <f t="shared" si="386"/>
        <v>76987530.75</v>
      </c>
      <c r="J479" s="2">
        <f t="shared" si="386"/>
        <v>145165092.28999999</v>
      </c>
      <c r="K479" s="2">
        <f t="shared" si="386"/>
        <v>86843592.590000004</v>
      </c>
      <c r="L479" s="2">
        <f t="shared" si="386"/>
        <v>89274778.120000005</v>
      </c>
      <c r="M479" s="2">
        <f t="shared" si="386"/>
        <v>71833647.49000001</v>
      </c>
      <c r="N479" s="2">
        <f t="shared" si="386"/>
        <v>66357782.989999995</v>
      </c>
      <c r="O479" s="2">
        <f t="shared" si="386"/>
        <v>37629005.719999999</v>
      </c>
      <c r="P479" s="2">
        <f t="shared" si="386"/>
        <v>81069973.669999987</v>
      </c>
      <c r="Q479" s="2">
        <f t="shared" si="386"/>
        <v>52709405.409999996</v>
      </c>
      <c r="R479" s="2">
        <f t="shared" si="386"/>
        <v>49005078.799999997</v>
      </c>
      <c r="S479" s="2">
        <f t="shared" si="386"/>
        <v>84416285.120000005</v>
      </c>
      <c r="T479" s="2">
        <f t="shared" si="386"/>
        <v>147175286.46000001</v>
      </c>
      <c r="U479" s="2">
        <f t="shared" si="386"/>
        <v>28245294.889999997</v>
      </c>
      <c r="V479" s="2">
        <f t="shared" si="386"/>
        <v>2190656138.9000001</v>
      </c>
      <c r="W479" s="2">
        <f t="shared" si="386"/>
        <v>293252854</v>
      </c>
      <c r="X479" s="2">
        <f t="shared" si="386"/>
        <v>57532071.640000001</v>
      </c>
      <c r="Y479" s="2">
        <f t="shared" si="386"/>
        <v>119091057.03</v>
      </c>
      <c r="Z479" s="2">
        <f t="shared" si="386"/>
        <v>66365706.13000001</v>
      </c>
      <c r="AA479" s="2">
        <f t="shared" si="386"/>
        <v>79617777.639999986</v>
      </c>
      <c r="AB479" s="2">
        <f t="shared" si="386"/>
        <v>22814006.84</v>
      </c>
      <c r="AC479" s="2">
        <f t="shared" si="386"/>
        <v>436439972.19</v>
      </c>
      <c r="AD479" s="2">
        <f t="shared" si="386"/>
        <v>81470437.200000003</v>
      </c>
      <c r="AE479" s="2">
        <f t="shared" si="386"/>
        <v>74076576.75</v>
      </c>
      <c r="AF479" s="2">
        <f t="shared" si="386"/>
        <v>267375269.72999996</v>
      </c>
      <c r="AG479" s="2">
        <f t="shared" si="386"/>
        <v>74721479.229999989</v>
      </c>
      <c r="AH479" s="2">
        <f t="shared" si="386"/>
        <v>330135963.29000002</v>
      </c>
      <c r="AI479" s="2">
        <f t="shared" si="386"/>
        <v>129318844.09</v>
      </c>
      <c r="AJ479" s="2">
        <f t="shared" si="386"/>
        <v>46368555.060000002</v>
      </c>
      <c r="AK479" s="2">
        <f t="shared" si="386"/>
        <v>39408997.050000004</v>
      </c>
      <c r="AL479" s="2">
        <f t="shared" si="386"/>
        <v>52241210.769999996</v>
      </c>
      <c r="AM479" s="2">
        <f t="shared" si="386"/>
        <v>64080014.839999989</v>
      </c>
      <c r="AN479" s="2">
        <f t="shared" si="386"/>
        <v>36795606.789999999</v>
      </c>
      <c r="AO479" s="2">
        <f t="shared" si="386"/>
        <v>43759647.349999994</v>
      </c>
      <c r="AP479" s="2">
        <f t="shared" si="386"/>
        <v>47216266.629999995</v>
      </c>
      <c r="AQ479" s="2">
        <f t="shared" si="386"/>
        <v>31593685.34</v>
      </c>
      <c r="AR479" s="2">
        <f t="shared" si="386"/>
        <v>18889654.800000001</v>
      </c>
      <c r="AS479" s="2">
        <f t="shared" si="386"/>
        <v>9425939.3300000001</v>
      </c>
      <c r="AT479" s="2">
        <f t="shared" si="386"/>
        <v>880088824.33999991</v>
      </c>
      <c r="AU479" s="2">
        <f t="shared" si="386"/>
        <v>16077212.49</v>
      </c>
      <c r="AV479" s="2">
        <f t="shared" si="386"/>
        <v>19963974.240000002</v>
      </c>
      <c r="AW479" s="2">
        <f t="shared" si="386"/>
        <v>40041942.539999999</v>
      </c>
      <c r="AX479" s="2">
        <f t="shared" si="386"/>
        <v>69198302.010000005</v>
      </c>
      <c r="AY479" s="2">
        <f t="shared" si="386"/>
        <v>62871601.599999994</v>
      </c>
      <c r="AZ479" s="2">
        <f t="shared" si="386"/>
        <v>24415389.830000006</v>
      </c>
      <c r="BA479" s="2">
        <f t="shared" si="386"/>
        <v>36182813.359999999</v>
      </c>
      <c r="BB479" s="2">
        <f t="shared" si="386"/>
        <v>17493651.800000001</v>
      </c>
      <c r="BC479" s="2">
        <f t="shared" si="386"/>
        <v>21645151.800000001</v>
      </c>
      <c r="BD479" s="2">
        <f t="shared" si="386"/>
        <v>13003883.75</v>
      </c>
      <c r="BE479" s="2">
        <f t="shared" si="386"/>
        <v>13027052.52</v>
      </c>
      <c r="BF479" s="2">
        <f t="shared" si="386"/>
        <v>162634682.38</v>
      </c>
      <c r="BG479" s="2">
        <f t="shared" si="386"/>
        <v>9132179.6500000004</v>
      </c>
      <c r="BH479" s="2">
        <f t="shared" si="386"/>
        <v>20884320</v>
      </c>
      <c r="BI479" s="2">
        <f t="shared" si="386"/>
        <v>620785556.65999997</v>
      </c>
      <c r="BJ479" s="2">
        <f t="shared" si="386"/>
        <v>383121760.10000002</v>
      </c>
      <c r="BK479" s="2">
        <f t="shared" si="386"/>
        <v>68139092.349999994</v>
      </c>
      <c r="BL479" s="2">
        <f t="shared" si="386"/>
        <v>33494730.050000004</v>
      </c>
      <c r="BM479" s="2">
        <f t="shared" si="386"/>
        <v>76162490.539999992</v>
      </c>
      <c r="BN479" s="2">
        <f t="shared" si="386"/>
        <v>67142385.219999999</v>
      </c>
      <c r="BO479" s="2">
        <f t="shared" si="386"/>
        <v>33523018.210000001</v>
      </c>
      <c r="BP479" s="2">
        <f t="shared" si="386"/>
        <v>10024127.030000001</v>
      </c>
      <c r="BQ479" s="2">
        <f t="shared" ref="BQ479:EB479" si="387">SUM(BQ33,BQ53)</f>
        <v>6381644.5999999996</v>
      </c>
      <c r="BR479" s="2">
        <f t="shared" si="387"/>
        <v>826994473.84000003</v>
      </c>
      <c r="BS479" s="2">
        <f t="shared" si="387"/>
        <v>50737254</v>
      </c>
      <c r="BT479" s="2">
        <f t="shared" si="387"/>
        <v>41987554.840000004</v>
      </c>
      <c r="BU479" s="2">
        <f t="shared" si="387"/>
        <v>68130400.530000001</v>
      </c>
      <c r="BV479" s="2">
        <f t="shared" si="387"/>
        <v>54041354.579999998</v>
      </c>
      <c r="BW479" s="2">
        <f t="shared" si="387"/>
        <v>38863960.409999996</v>
      </c>
      <c r="BX479" s="2">
        <f t="shared" si="387"/>
        <v>26733447.020000003</v>
      </c>
      <c r="BY479" s="2">
        <f t="shared" si="387"/>
        <v>34229028</v>
      </c>
      <c r="BZ479" s="2">
        <f t="shared" si="387"/>
        <v>242656438.13</v>
      </c>
      <c r="CA479" s="2">
        <f t="shared" si="387"/>
        <v>54713961.880000003</v>
      </c>
      <c r="CB479" s="2">
        <f t="shared" si="387"/>
        <v>104967213.87</v>
      </c>
      <c r="CC479" s="2">
        <f t="shared" si="387"/>
        <v>222856266.32999998</v>
      </c>
      <c r="CD479" s="2">
        <f t="shared" si="387"/>
        <v>32157421.780000001</v>
      </c>
      <c r="CE479" s="2">
        <f t="shared" si="387"/>
        <v>64667961.659999996</v>
      </c>
      <c r="CF479" s="2">
        <f t="shared" si="387"/>
        <v>39256746.380000003</v>
      </c>
      <c r="CG479" s="2">
        <f t="shared" si="387"/>
        <v>1614742695.0999999</v>
      </c>
      <c r="CH479" s="2">
        <f t="shared" si="387"/>
        <v>43981765.549999997</v>
      </c>
      <c r="CI479" s="2">
        <f t="shared" si="387"/>
        <v>204904905.66999999</v>
      </c>
      <c r="CJ479" s="2">
        <f t="shared" si="387"/>
        <v>31643688.98</v>
      </c>
      <c r="CK479" s="2">
        <f t="shared" si="387"/>
        <v>47589074.649999999</v>
      </c>
      <c r="CL479" s="2">
        <f t="shared" si="387"/>
        <v>35365951.560000002</v>
      </c>
      <c r="CM479" s="2">
        <f t="shared" si="387"/>
        <v>40005773.329999998</v>
      </c>
      <c r="CN479" s="2">
        <f t="shared" si="387"/>
        <v>76960687.659999996</v>
      </c>
      <c r="CO479" s="2">
        <f t="shared" si="387"/>
        <v>13026538.25</v>
      </c>
      <c r="CP479" s="2">
        <f t="shared" si="387"/>
        <v>38406823.950000003</v>
      </c>
      <c r="CQ479" s="2">
        <f t="shared" si="387"/>
        <v>26532122.859999999</v>
      </c>
      <c r="CR479" s="2">
        <f t="shared" si="387"/>
        <v>48241854</v>
      </c>
      <c r="CS479" s="2">
        <f t="shared" si="387"/>
        <v>28538334.350000001</v>
      </c>
      <c r="CT479" s="2">
        <f t="shared" si="387"/>
        <v>872071031.71000004</v>
      </c>
      <c r="CU479" s="2">
        <f t="shared" si="387"/>
        <v>34259041.629999995</v>
      </c>
      <c r="CV479" s="2">
        <f t="shared" si="387"/>
        <v>53680527.079999998</v>
      </c>
      <c r="CW479" s="2">
        <f t="shared" si="387"/>
        <v>101946967.12</v>
      </c>
      <c r="CX479" s="2">
        <f t="shared" si="387"/>
        <v>21758463.309999999</v>
      </c>
      <c r="CY479" s="2">
        <f t="shared" si="387"/>
        <v>112863410.03999999</v>
      </c>
      <c r="CZ479" s="2">
        <f t="shared" si="387"/>
        <v>31490527.789999999</v>
      </c>
      <c r="DA479" s="2">
        <f t="shared" si="387"/>
        <v>20640794.289999999</v>
      </c>
      <c r="DB479" s="2">
        <f t="shared" si="387"/>
        <v>577223199.67999995</v>
      </c>
      <c r="DC479" s="2">
        <f t="shared" si="387"/>
        <v>718963294.02999997</v>
      </c>
      <c r="DD479" s="2">
        <f t="shared" si="387"/>
        <v>106750745.74000001</v>
      </c>
      <c r="DE479" s="2">
        <f t="shared" si="387"/>
        <v>77348007.780000001</v>
      </c>
      <c r="DF479" s="2">
        <f t="shared" si="387"/>
        <v>138210850.41</v>
      </c>
      <c r="DG479" s="2">
        <f t="shared" si="387"/>
        <v>202088692.94999999</v>
      </c>
      <c r="DH479" s="2">
        <f t="shared" si="387"/>
        <v>297433484.25999999</v>
      </c>
      <c r="DI479" s="2">
        <f t="shared" si="387"/>
        <v>114856005.32000001</v>
      </c>
      <c r="DJ479" s="2">
        <f t="shared" si="387"/>
        <v>58818263.450000003</v>
      </c>
      <c r="DK479" s="2">
        <f t="shared" si="387"/>
        <v>1606137804.51</v>
      </c>
      <c r="DL479" s="2">
        <f t="shared" si="387"/>
        <v>66662647.469999999</v>
      </c>
      <c r="DM479" s="2">
        <f t="shared" si="387"/>
        <v>150830598.24999997</v>
      </c>
      <c r="DN479" s="2">
        <f t="shared" si="387"/>
        <v>83139006.180000007</v>
      </c>
      <c r="DO479" s="2">
        <f t="shared" si="387"/>
        <v>93324154.570000008</v>
      </c>
      <c r="DP479" s="2">
        <f t="shared" si="387"/>
        <v>124673517.08000001</v>
      </c>
      <c r="DQ479" s="2">
        <f t="shared" si="387"/>
        <v>237162450.63999999</v>
      </c>
      <c r="DR479" s="2">
        <f t="shared" si="387"/>
        <v>43690906.959999993</v>
      </c>
      <c r="DS479" s="2">
        <f t="shared" si="387"/>
        <v>173854850.00999999</v>
      </c>
      <c r="DT479" s="2">
        <f t="shared" si="387"/>
        <v>676861130.22000003</v>
      </c>
      <c r="DU479" s="2">
        <f t="shared" si="387"/>
        <v>76331349.150000006</v>
      </c>
      <c r="DV479" s="2">
        <f t="shared" si="387"/>
        <v>280499670.17999995</v>
      </c>
      <c r="DW479" s="2">
        <f t="shared" si="387"/>
        <v>344337385.84000003</v>
      </c>
      <c r="DX479" s="2">
        <f t="shared" si="387"/>
        <v>106424600.56999998</v>
      </c>
      <c r="DY479" s="2">
        <f t="shared" si="387"/>
        <v>208759034.92000002</v>
      </c>
      <c r="DZ479" s="2">
        <f t="shared" si="387"/>
        <v>121005631.99000001</v>
      </c>
      <c r="EA479" s="2">
        <f t="shared" si="387"/>
        <v>39592003.819999993</v>
      </c>
      <c r="EB479" s="2">
        <f t="shared" si="387"/>
        <v>81692961.120000005</v>
      </c>
      <c r="EC479" s="2">
        <f t="shared" ref="EC479:GN479" si="388">SUM(EC33,EC53)</f>
        <v>40712186.769999996</v>
      </c>
      <c r="ED479" s="2">
        <f t="shared" si="388"/>
        <v>143570923.55000001</v>
      </c>
      <c r="EE479" s="2">
        <f t="shared" si="388"/>
        <v>382516487.45999998</v>
      </c>
      <c r="EF479" s="2">
        <f t="shared" si="388"/>
        <v>372203418.06999999</v>
      </c>
      <c r="EG479" s="2">
        <f t="shared" si="388"/>
        <v>50181409.429999992</v>
      </c>
      <c r="EH479" s="2">
        <f t="shared" si="388"/>
        <v>52376826.689999998</v>
      </c>
      <c r="EI479" s="2">
        <f t="shared" si="388"/>
        <v>55027786.219999999</v>
      </c>
      <c r="EJ479" s="2">
        <f t="shared" si="388"/>
        <v>92042391.129999995</v>
      </c>
      <c r="EK479" s="2">
        <f t="shared" si="388"/>
        <v>119335801.77999999</v>
      </c>
      <c r="EL479" s="2">
        <f t="shared" si="388"/>
        <v>34813271.07</v>
      </c>
      <c r="EM479" s="2">
        <f t="shared" si="388"/>
        <v>46078737.850000001</v>
      </c>
      <c r="EN479" s="2">
        <f t="shared" si="388"/>
        <v>940915698.66999996</v>
      </c>
      <c r="EO479" s="2">
        <f t="shared" si="388"/>
        <v>98678363.640000001</v>
      </c>
      <c r="EP479" s="2">
        <f t="shared" si="388"/>
        <v>81124506.099999994</v>
      </c>
      <c r="EQ479" s="2">
        <f t="shared" si="388"/>
        <v>71697609.829999998</v>
      </c>
      <c r="ER479" s="2">
        <f t="shared" si="388"/>
        <v>21436527.560000002</v>
      </c>
      <c r="ES479" s="2">
        <f t="shared" si="388"/>
        <v>23598947.780000001</v>
      </c>
      <c r="ET479" s="2">
        <f t="shared" si="388"/>
        <v>89917545.180000007</v>
      </c>
      <c r="EU479" s="2">
        <f t="shared" si="388"/>
        <v>100223837.63000001</v>
      </c>
      <c r="EV479" s="2">
        <f t="shared" si="388"/>
        <v>55929311.93</v>
      </c>
      <c r="EW479" s="2">
        <f t="shared" si="388"/>
        <v>643488450.88999999</v>
      </c>
      <c r="EX479" s="2">
        <f t="shared" si="388"/>
        <v>17460279.59</v>
      </c>
      <c r="EY479" s="2">
        <f t="shared" si="388"/>
        <v>38388084.5</v>
      </c>
      <c r="EZ479" s="2">
        <f t="shared" si="388"/>
        <v>69882156.799999997</v>
      </c>
      <c r="FA479" s="2">
        <f t="shared" si="388"/>
        <v>215076614.79000002</v>
      </c>
      <c r="FB479" s="2">
        <f t="shared" si="388"/>
        <v>142266631.90000001</v>
      </c>
      <c r="FC479" s="2">
        <f t="shared" si="388"/>
        <v>70513761.13000001</v>
      </c>
      <c r="FD479" s="2">
        <f t="shared" si="388"/>
        <v>52462049.939999998</v>
      </c>
      <c r="FE479" s="2">
        <f t="shared" si="388"/>
        <v>37814235.07</v>
      </c>
      <c r="FF479" s="2">
        <f t="shared" si="388"/>
        <v>40236014.379999995</v>
      </c>
      <c r="FG479" s="2">
        <f t="shared" si="388"/>
        <v>33533417.16</v>
      </c>
      <c r="FH479" s="2">
        <f t="shared" si="388"/>
        <v>37694150.969999999</v>
      </c>
      <c r="FI479" s="2">
        <f t="shared" si="388"/>
        <v>609923664.70000005</v>
      </c>
      <c r="FJ479" s="2">
        <f t="shared" si="388"/>
        <v>23836650.75</v>
      </c>
      <c r="FK479" s="2">
        <f t="shared" si="388"/>
        <v>24852094.459999997</v>
      </c>
      <c r="FL479" s="2">
        <f t="shared" si="388"/>
        <v>32697018.349999998</v>
      </c>
      <c r="FM479" s="2">
        <f t="shared" si="388"/>
        <v>73288221.930000007</v>
      </c>
      <c r="FN479" s="2">
        <f t="shared" si="388"/>
        <v>45241927.490000002</v>
      </c>
      <c r="FO479" s="2">
        <f t="shared" si="388"/>
        <v>20743584.460000001</v>
      </c>
      <c r="FP479" s="2">
        <f t="shared" si="388"/>
        <v>7515930.0700000003</v>
      </c>
      <c r="FQ479" s="2">
        <f t="shared" si="388"/>
        <v>2496301266.7199998</v>
      </c>
      <c r="FR479" s="2">
        <f t="shared" si="388"/>
        <v>45552746.299999997</v>
      </c>
      <c r="FS479" s="2">
        <f t="shared" si="388"/>
        <v>72558025.700000003</v>
      </c>
      <c r="FT479" s="2">
        <f t="shared" si="388"/>
        <v>74391653.480000004</v>
      </c>
      <c r="FU479" s="2">
        <f t="shared" si="388"/>
        <v>112963370.22</v>
      </c>
      <c r="FV479" s="2">
        <f t="shared" si="388"/>
        <v>59755436.290000007</v>
      </c>
      <c r="FW479" s="2">
        <f t="shared" si="388"/>
        <v>123908590.47000001</v>
      </c>
      <c r="FX479" s="2">
        <f t="shared" si="388"/>
        <v>95258147.930000007</v>
      </c>
      <c r="FY479" s="2">
        <f t="shared" si="388"/>
        <v>65980681.63000001</v>
      </c>
      <c r="FZ479" s="2">
        <f t="shared" si="388"/>
        <v>50386960.950000003</v>
      </c>
      <c r="GA479" s="2">
        <f t="shared" si="388"/>
        <v>137225358.75999999</v>
      </c>
      <c r="GB479" s="2">
        <f t="shared" si="388"/>
        <v>39954253.359999999</v>
      </c>
      <c r="GC479" s="2">
        <f t="shared" si="388"/>
        <v>39782049.979999997</v>
      </c>
      <c r="GD479" s="2">
        <f t="shared" si="388"/>
        <v>16329759.58</v>
      </c>
      <c r="GE479" s="2">
        <f t="shared" si="388"/>
        <v>700932314.09000003</v>
      </c>
      <c r="GF479" s="2">
        <f t="shared" si="388"/>
        <v>58890543.649999999</v>
      </c>
      <c r="GG479" s="2">
        <f t="shared" si="388"/>
        <v>30846660.940000001</v>
      </c>
      <c r="GH479" s="2">
        <f t="shared" si="388"/>
        <v>122278237.41999999</v>
      </c>
      <c r="GI479" s="2">
        <f t="shared" si="388"/>
        <v>75134273.069999993</v>
      </c>
      <c r="GJ479" s="2">
        <f t="shared" si="388"/>
        <v>69090675.379999995</v>
      </c>
      <c r="GK479" s="2">
        <f t="shared" si="388"/>
        <v>51544870.289999999</v>
      </c>
      <c r="GL479" s="2">
        <f t="shared" si="388"/>
        <v>114507930.28</v>
      </c>
      <c r="GM479" s="2">
        <f t="shared" si="388"/>
        <v>41237105.799999997</v>
      </c>
      <c r="GN479" s="2">
        <f t="shared" si="388"/>
        <v>17379110.530000001</v>
      </c>
      <c r="GO479" s="2">
        <f t="shared" ref="GO479:IZ479" si="389">SUM(GO33,GO53)</f>
        <v>21599841.919999998</v>
      </c>
      <c r="GP479" s="2">
        <f t="shared" si="389"/>
        <v>16567221.550000001</v>
      </c>
      <c r="GQ479" s="2">
        <f t="shared" si="389"/>
        <v>404946414.27000004</v>
      </c>
      <c r="GR479" s="2">
        <f t="shared" si="389"/>
        <v>69458003.099999994</v>
      </c>
      <c r="GS479" s="2">
        <f t="shared" si="389"/>
        <v>38122163.390000001</v>
      </c>
      <c r="GT479" s="2">
        <f t="shared" si="389"/>
        <v>80568556.340000004</v>
      </c>
      <c r="GU479" s="2">
        <f t="shared" si="389"/>
        <v>13961583.299999997</v>
      </c>
      <c r="GV479" s="2">
        <f t="shared" si="389"/>
        <v>76607562.200000003</v>
      </c>
      <c r="GW479" s="2">
        <f t="shared" si="389"/>
        <v>56815504.68</v>
      </c>
      <c r="GX479" s="2">
        <f t="shared" si="389"/>
        <v>33551336.34</v>
      </c>
      <c r="GY479" s="2">
        <f t="shared" si="389"/>
        <v>484671801.23000002</v>
      </c>
      <c r="GZ479" s="2">
        <f t="shared" si="389"/>
        <v>21825247.25</v>
      </c>
      <c r="HA479" s="2">
        <f t="shared" si="389"/>
        <v>79672217.670000002</v>
      </c>
      <c r="HB479" s="2">
        <f t="shared" si="389"/>
        <v>70905679.620000005</v>
      </c>
      <c r="HC479" s="2">
        <f t="shared" si="389"/>
        <v>1394980974.73</v>
      </c>
      <c r="HD479" s="2">
        <f t="shared" si="389"/>
        <v>139593060.37</v>
      </c>
      <c r="HE479" s="2">
        <f t="shared" si="389"/>
        <v>170469343.78999999</v>
      </c>
      <c r="HF479" s="2">
        <f t="shared" si="389"/>
        <v>249785271.97000003</v>
      </c>
      <c r="HG479" s="2">
        <f t="shared" si="389"/>
        <v>82370698.799999997</v>
      </c>
      <c r="HH479" s="2">
        <f t="shared" si="389"/>
        <v>242425198.38999999</v>
      </c>
      <c r="HI479" s="2">
        <f t="shared" si="389"/>
        <v>20417936.109999999</v>
      </c>
      <c r="HJ479" s="2">
        <f t="shared" si="389"/>
        <v>27088138.91</v>
      </c>
      <c r="HK479" s="2">
        <f t="shared" si="389"/>
        <v>931551936.23000002</v>
      </c>
      <c r="HL479" s="2">
        <f t="shared" si="389"/>
        <v>121331129.93000001</v>
      </c>
      <c r="HM479" s="2">
        <f t="shared" si="389"/>
        <v>166408087.59999999</v>
      </c>
      <c r="HN479" s="2">
        <f t="shared" si="389"/>
        <v>96612114.149999991</v>
      </c>
      <c r="HO479" s="2">
        <f t="shared" si="389"/>
        <v>50292064.030000001</v>
      </c>
      <c r="HP479" s="2">
        <f t="shared" si="389"/>
        <v>105850053.30000001</v>
      </c>
      <c r="HQ479" s="2">
        <f t="shared" si="389"/>
        <v>65707868.939999998</v>
      </c>
      <c r="HR479" s="2">
        <f t="shared" si="389"/>
        <v>37339338.780000001</v>
      </c>
      <c r="HS479" s="2">
        <f t="shared" si="389"/>
        <v>807061743.79999995</v>
      </c>
      <c r="HT479" s="2">
        <f t="shared" si="389"/>
        <v>285266186.28999996</v>
      </c>
      <c r="HU479" s="2">
        <f t="shared" si="389"/>
        <v>69492268.920000002</v>
      </c>
      <c r="HV479" s="2">
        <f t="shared" si="389"/>
        <v>79255863.179999992</v>
      </c>
      <c r="HW479" s="2">
        <f t="shared" si="389"/>
        <v>45625566.390000001</v>
      </c>
      <c r="HX479" s="2">
        <f t="shared" si="389"/>
        <v>21050033.879999999</v>
      </c>
      <c r="HY479" s="2">
        <f t="shared" si="389"/>
        <v>173067211.81999999</v>
      </c>
      <c r="HZ479" s="2">
        <f t="shared" si="389"/>
        <v>38084101.07</v>
      </c>
      <c r="IA479" s="2">
        <f t="shared" si="389"/>
        <v>57374929.739999995</v>
      </c>
      <c r="IB479" s="2">
        <f t="shared" si="389"/>
        <v>82870014.099999994</v>
      </c>
      <c r="IC479" s="2">
        <f t="shared" si="389"/>
        <v>61989334.319999993</v>
      </c>
      <c r="ID479" s="2">
        <f t="shared" si="389"/>
        <v>83069341.659999996</v>
      </c>
      <c r="IE479" s="2">
        <f t="shared" si="389"/>
        <v>13823009.59</v>
      </c>
      <c r="IF479" s="2">
        <f t="shared" si="389"/>
        <v>96970480.900000006</v>
      </c>
      <c r="IG479" s="2">
        <f t="shared" si="389"/>
        <v>29270606.43</v>
      </c>
      <c r="IH479" s="2">
        <f t="shared" si="389"/>
        <v>19484337.190000001</v>
      </c>
      <c r="II479" s="2">
        <f t="shared" si="389"/>
        <v>796959401.25</v>
      </c>
      <c r="IJ479" s="2">
        <f t="shared" si="389"/>
        <v>192991408.05000001</v>
      </c>
      <c r="IK479" s="2">
        <f t="shared" si="389"/>
        <v>79926185.840000004</v>
      </c>
      <c r="IL479" s="2">
        <f t="shared" si="389"/>
        <v>113290898.81999999</v>
      </c>
      <c r="IM479" s="2">
        <f t="shared" si="389"/>
        <v>257480084.79999998</v>
      </c>
      <c r="IN479" s="2">
        <f t="shared" si="389"/>
        <v>95502060.439999998</v>
      </c>
      <c r="IO479" s="2">
        <f t="shared" si="389"/>
        <v>52519782.640000001</v>
      </c>
      <c r="IP479" s="2">
        <f t="shared" si="389"/>
        <v>35784663.009999998</v>
      </c>
      <c r="IQ479" s="2">
        <f t="shared" si="389"/>
        <v>79588012.090000004</v>
      </c>
      <c r="IR479" s="2">
        <f t="shared" si="389"/>
        <v>32019265.039999999</v>
      </c>
      <c r="IS479" s="2">
        <f t="shared" si="389"/>
        <v>1474598954.9099998</v>
      </c>
      <c r="IT479" s="2">
        <f t="shared" si="389"/>
        <v>385814400.81</v>
      </c>
      <c r="IU479" s="2">
        <f t="shared" si="389"/>
        <v>275675117.94999999</v>
      </c>
      <c r="IV479" s="2">
        <f t="shared" si="389"/>
        <v>116761271.26000001</v>
      </c>
      <c r="IW479" s="2">
        <f t="shared" si="389"/>
        <v>49642636.329999998</v>
      </c>
      <c r="IX479" s="2">
        <f t="shared" si="389"/>
        <v>46162673.689999998</v>
      </c>
      <c r="IY479" s="2">
        <f t="shared" si="389"/>
        <v>22339285.91</v>
      </c>
      <c r="IZ479" s="2">
        <f t="shared" si="389"/>
        <v>16889557.599999998</v>
      </c>
      <c r="JA479" s="2">
        <f t="shared" ref="JA479:LL479" si="390">SUM(JA33,JA53)</f>
        <v>21474301.739999998</v>
      </c>
      <c r="JB479" s="2">
        <f t="shared" si="390"/>
        <v>55429609.409999996</v>
      </c>
      <c r="JC479" s="2">
        <f t="shared" si="390"/>
        <v>126868470.37</v>
      </c>
      <c r="JD479" s="2">
        <f t="shared" si="390"/>
        <v>36523464.829999998</v>
      </c>
      <c r="JE479" s="2">
        <f t="shared" si="390"/>
        <v>331942385.68999994</v>
      </c>
      <c r="JF479" s="2">
        <f t="shared" si="390"/>
        <v>163228105.94999999</v>
      </c>
      <c r="JG479" s="2">
        <f t="shared" si="390"/>
        <v>31016576.640000001</v>
      </c>
      <c r="JH479" s="2">
        <f t="shared" si="390"/>
        <v>26513252.189999998</v>
      </c>
      <c r="JI479" s="2">
        <f t="shared" si="390"/>
        <v>22179616.579999998</v>
      </c>
      <c r="JJ479" s="2">
        <f t="shared" si="390"/>
        <v>47935093.859999999</v>
      </c>
      <c r="JK479" s="2">
        <f t="shared" si="390"/>
        <v>472172472.19000006</v>
      </c>
      <c r="JL479" s="2">
        <f t="shared" si="390"/>
        <v>206377818.84</v>
      </c>
      <c r="JM479" s="2">
        <f t="shared" si="390"/>
        <v>75961724.25</v>
      </c>
      <c r="JN479" s="2">
        <f t="shared" si="390"/>
        <v>131084265.47999999</v>
      </c>
      <c r="JO479" s="2">
        <f t="shared" si="390"/>
        <v>49880717.939999998</v>
      </c>
      <c r="JP479" s="2">
        <f t="shared" si="390"/>
        <v>159251771.38999999</v>
      </c>
      <c r="JQ479" s="2">
        <f t="shared" si="390"/>
        <v>45663643.719999999</v>
      </c>
      <c r="JR479" s="2">
        <f t="shared" si="390"/>
        <v>934589689.53999996</v>
      </c>
      <c r="JS479" s="2">
        <f t="shared" si="390"/>
        <v>533642081.31999993</v>
      </c>
      <c r="JT479" s="2">
        <f t="shared" si="390"/>
        <v>58673353.259999998</v>
      </c>
      <c r="JU479" s="2">
        <f t="shared" si="390"/>
        <v>21998454.25</v>
      </c>
      <c r="JV479" s="2">
        <f t="shared" si="390"/>
        <v>66095498.010000005</v>
      </c>
      <c r="JW479" s="2">
        <f t="shared" si="390"/>
        <v>21250693.259999998</v>
      </c>
      <c r="JX479" s="2">
        <f t="shared" si="390"/>
        <v>171137157.56</v>
      </c>
      <c r="JY479" s="2">
        <f t="shared" si="390"/>
        <v>127866044.18000001</v>
      </c>
      <c r="JZ479" s="2">
        <f t="shared" si="390"/>
        <v>49803467.460000001</v>
      </c>
      <c r="KA479" s="2">
        <f t="shared" si="390"/>
        <v>65970946.769999996</v>
      </c>
      <c r="KB479" s="2">
        <f t="shared" si="390"/>
        <v>61299654.420000002</v>
      </c>
      <c r="KC479" s="2">
        <f t="shared" si="390"/>
        <v>77008046.460000008</v>
      </c>
      <c r="KD479" s="2">
        <f t="shared" si="390"/>
        <v>16401681.719999999</v>
      </c>
      <c r="KE479" s="2">
        <f t="shared" si="390"/>
        <v>8965351.3200000003</v>
      </c>
      <c r="KF479" s="2">
        <f t="shared" si="390"/>
        <v>30385810.160000004</v>
      </c>
      <c r="KG479" s="2">
        <f t="shared" si="390"/>
        <v>17843924.5</v>
      </c>
      <c r="KH479" s="2">
        <f t="shared" si="390"/>
        <v>1562735401.48</v>
      </c>
      <c r="KI479" s="2">
        <f t="shared" si="390"/>
        <v>163696054.24000001</v>
      </c>
      <c r="KJ479" s="2">
        <f t="shared" si="390"/>
        <v>101376103.75</v>
      </c>
      <c r="KK479" s="2">
        <f t="shared" si="390"/>
        <v>93952971.670000002</v>
      </c>
      <c r="KL479" s="2">
        <f t="shared" si="390"/>
        <v>116287136.98999998</v>
      </c>
      <c r="KM479" s="2">
        <f t="shared" si="390"/>
        <v>53821471.75</v>
      </c>
      <c r="KN479" s="2">
        <f t="shared" si="390"/>
        <v>232819969.63</v>
      </c>
      <c r="KO479" s="2">
        <f t="shared" si="390"/>
        <v>74476966.710000008</v>
      </c>
      <c r="KP479" s="2">
        <f t="shared" si="390"/>
        <v>56929237.310000002</v>
      </c>
      <c r="KQ479" s="2">
        <f t="shared" si="390"/>
        <v>485698054.33999997</v>
      </c>
      <c r="KR479" s="2">
        <f t="shared" si="390"/>
        <v>74872045.799999997</v>
      </c>
      <c r="KS479" s="2">
        <f t="shared" si="390"/>
        <v>64613067.030000001</v>
      </c>
      <c r="KT479" s="2">
        <f t="shared" si="390"/>
        <v>349209007.38999999</v>
      </c>
      <c r="KU479" s="2">
        <f t="shared" si="390"/>
        <v>90313234.420000002</v>
      </c>
      <c r="KV479" s="2">
        <f t="shared" si="390"/>
        <v>228794010.71999997</v>
      </c>
      <c r="KW479" s="2">
        <f t="shared" si="390"/>
        <v>899356919.81999993</v>
      </c>
      <c r="KX479" s="2">
        <f t="shared" si="390"/>
        <v>143470586.13</v>
      </c>
      <c r="KY479" s="2">
        <f t="shared" si="390"/>
        <v>918405673.96999979</v>
      </c>
      <c r="KZ479" s="2">
        <f t="shared" si="390"/>
        <v>111834298.08</v>
      </c>
      <c r="LA479" s="2">
        <f t="shared" si="390"/>
        <v>67318714.539999992</v>
      </c>
      <c r="LB479" s="2">
        <f t="shared" si="390"/>
        <v>160797564.25</v>
      </c>
      <c r="LC479" s="2">
        <f t="shared" si="390"/>
        <v>192602799.41999999</v>
      </c>
      <c r="LD479" s="2">
        <f t="shared" si="390"/>
        <v>119235775.19999999</v>
      </c>
      <c r="LE479" s="2">
        <f t="shared" si="390"/>
        <v>110728548.26000001</v>
      </c>
      <c r="LF479" s="2">
        <f t="shared" si="390"/>
        <v>79903946.5</v>
      </c>
      <c r="LG479" s="2">
        <f t="shared" si="390"/>
        <v>1615260563.7200003</v>
      </c>
      <c r="LH479" s="2">
        <f t="shared" si="390"/>
        <v>276296993.88</v>
      </c>
      <c r="LI479" s="2">
        <f t="shared" si="390"/>
        <v>589590934.0999999</v>
      </c>
      <c r="LJ479" s="2">
        <f t="shared" si="390"/>
        <v>560647994.44999993</v>
      </c>
      <c r="LK479" s="2">
        <f t="shared" si="390"/>
        <v>110737556.44999999</v>
      </c>
      <c r="LL479" s="2">
        <f t="shared" si="390"/>
        <v>63617053.640000001</v>
      </c>
      <c r="LM479" s="2">
        <f t="shared" ref="LM479:NX479" si="391">SUM(LM33,LM53)</f>
        <v>40283014.329999998</v>
      </c>
      <c r="LN479" s="2">
        <f t="shared" si="391"/>
        <v>129880471.65000001</v>
      </c>
      <c r="LO479" s="2">
        <f t="shared" si="391"/>
        <v>21770710.359999999</v>
      </c>
      <c r="LP479" s="2">
        <f t="shared" si="391"/>
        <v>138388373.05999997</v>
      </c>
      <c r="LQ479" s="2">
        <f t="shared" si="391"/>
        <v>33671409.829999998</v>
      </c>
      <c r="LR479" s="2">
        <f t="shared" si="391"/>
        <v>420819214.20999992</v>
      </c>
      <c r="LS479" s="2">
        <f t="shared" si="391"/>
        <v>62805161.370000005</v>
      </c>
      <c r="LT479" s="2">
        <f t="shared" si="391"/>
        <v>32212331.899999999</v>
      </c>
      <c r="LU479" s="2">
        <f t="shared" si="391"/>
        <v>1986802479.6999998</v>
      </c>
      <c r="LV479" s="2">
        <f t="shared" si="391"/>
        <v>508497843.24000007</v>
      </c>
      <c r="LW479" s="2">
        <f t="shared" si="391"/>
        <v>1253522445.4799998</v>
      </c>
      <c r="LX479" s="2">
        <f t="shared" si="391"/>
        <v>354196271.47000003</v>
      </c>
      <c r="LY479" s="2">
        <f t="shared" si="391"/>
        <v>132855487.42000002</v>
      </c>
      <c r="LZ479" s="2">
        <f t="shared" si="391"/>
        <v>195330771.87</v>
      </c>
      <c r="MA479" s="2">
        <f t="shared" si="391"/>
        <v>113265327.68000001</v>
      </c>
      <c r="MB479" s="2">
        <f t="shared" si="391"/>
        <v>106523125.67</v>
      </c>
      <c r="MC479" s="2">
        <f t="shared" si="391"/>
        <v>95908186.649999991</v>
      </c>
      <c r="MD479" s="2">
        <f t="shared" si="391"/>
        <v>112613111.84999999</v>
      </c>
      <c r="ME479" s="2">
        <f t="shared" si="391"/>
        <v>225642979.85000002</v>
      </c>
      <c r="MF479" s="2">
        <f t="shared" si="391"/>
        <v>50653313.620000005</v>
      </c>
      <c r="MG479" s="2">
        <f t="shared" si="391"/>
        <v>1891193405.6099999</v>
      </c>
      <c r="MH479" s="2">
        <f t="shared" si="391"/>
        <v>86729145.699999988</v>
      </c>
      <c r="MI479" s="2">
        <f t="shared" si="391"/>
        <v>37643076.270000003</v>
      </c>
      <c r="MJ479" s="2">
        <f t="shared" si="391"/>
        <v>36544315.590000004</v>
      </c>
      <c r="MK479" s="2">
        <f t="shared" si="391"/>
        <v>37318937.269999996</v>
      </c>
      <c r="ML479" s="2">
        <f t="shared" si="391"/>
        <v>121236404.34</v>
      </c>
      <c r="MM479" s="2">
        <f t="shared" si="391"/>
        <v>40254599.249999993</v>
      </c>
      <c r="MN479" s="2">
        <f t="shared" si="391"/>
        <v>43017510.140000001</v>
      </c>
      <c r="MO479" s="2">
        <f t="shared" si="391"/>
        <v>77725683.269999996</v>
      </c>
      <c r="MP479" s="2">
        <f t="shared" si="391"/>
        <v>39313062.620000005</v>
      </c>
      <c r="MQ479" s="2">
        <f t="shared" si="391"/>
        <v>39933225.629999995</v>
      </c>
      <c r="MR479" s="2">
        <f t="shared" si="391"/>
        <v>36684207.490000002</v>
      </c>
      <c r="MS479" s="2">
        <f t="shared" si="391"/>
        <v>886225162.86999989</v>
      </c>
      <c r="MT479" s="2">
        <f t="shared" si="391"/>
        <v>61803978.119999997</v>
      </c>
      <c r="MU479" s="2">
        <f t="shared" si="391"/>
        <v>130718086</v>
      </c>
      <c r="MV479" s="2">
        <f t="shared" si="391"/>
        <v>141042151.24000001</v>
      </c>
      <c r="MW479" s="2">
        <f t="shared" si="391"/>
        <v>125229820.28000003</v>
      </c>
      <c r="MX479" s="2">
        <f t="shared" si="391"/>
        <v>87001090.120000005</v>
      </c>
      <c r="MY479" s="2">
        <f t="shared" si="391"/>
        <v>291157995.14999998</v>
      </c>
      <c r="MZ479" s="2">
        <f t="shared" si="391"/>
        <v>207629252.94</v>
      </c>
      <c r="NA479" s="2">
        <f t="shared" si="391"/>
        <v>55692627.879999995</v>
      </c>
      <c r="NB479" s="2">
        <f t="shared" si="391"/>
        <v>23885777.5</v>
      </c>
      <c r="NC479" s="2">
        <f t="shared" si="391"/>
        <v>14114392.469999999</v>
      </c>
      <c r="ND479" s="2">
        <f t="shared" si="391"/>
        <v>1838640865.8299999</v>
      </c>
      <c r="NE479" s="2">
        <f t="shared" si="391"/>
        <v>392240043.44999999</v>
      </c>
      <c r="NF479" s="2">
        <f t="shared" si="391"/>
        <v>54962655.879999995</v>
      </c>
      <c r="NG479" s="2">
        <f t="shared" si="391"/>
        <v>732894992.2299999</v>
      </c>
      <c r="NH479" s="2">
        <f t="shared" si="391"/>
        <v>53503773.950000003</v>
      </c>
      <c r="NI479" s="2">
        <f t="shared" si="391"/>
        <v>114364739.22</v>
      </c>
      <c r="NJ479" s="2">
        <f t="shared" si="391"/>
        <v>363813155.93000007</v>
      </c>
      <c r="NK479" s="2">
        <f t="shared" si="391"/>
        <v>387779698.35000002</v>
      </c>
      <c r="NL479" s="2">
        <f t="shared" si="391"/>
        <v>9878222.1600000001</v>
      </c>
      <c r="NM479" s="2">
        <f t="shared" si="391"/>
        <v>178610457.26999998</v>
      </c>
      <c r="NN479" s="2">
        <f t="shared" si="391"/>
        <v>89316342.700000003</v>
      </c>
      <c r="NO479" s="2">
        <f t="shared" si="391"/>
        <v>55740609.009999998</v>
      </c>
      <c r="NP479" s="2">
        <f t="shared" si="391"/>
        <v>405948252.27000004</v>
      </c>
      <c r="NQ479" s="2">
        <f t="shared" si="391"/>
        <v>55020996.230000004</v>
      </c>
      <c r="NR479" s="2">
        <f t="shared" si="391"/>
        <v>46944471.570000008</v>
      </c>
      <c r="NS479" s="2">
        <f t="shared" si="391"/>
        <v>80839927.729999989</v>
      </c>
      <c r="NT479" s="2">
        <f t="shared" si="391"/>
        <v>57209403.219999999</v>
      </c>
      <c r="NU479" s="2">
        <f t="shared" si="391"/>
        <v>5843748.3100000005</v>
      </c>
      <c r="NV479" s="2">
        <f t="shared" si="391"/>
        <v>28285742.800000004</v>
      </c>
      <c r="NW479" s="2">
        <f t="shared" si="391"/>
        <v>1090086440.5799999</v>
      </c>
      <c r="NX479" s="2">
        <f t="shared" si="391"/>
        <v>552809050.79999995</v>
      </c>
      <c r="NY479" s="2">
        <f t="shared" ref="NY479:QJ479" si="392">SUM(NY33,NY53)</f>
        <v>85208573.599999994</v>
      </c>
      <c r="NZ479" s="2">
        <f t="shared" si="392"/>
        <v>40001165.489999995</v>
      </c>
      <c r="OA479" s="2">
        <f t="shared" si="392"/>
        <v>50493982.18</v>
      </c>
      <c r="OB479" s="2">
        <f t="shared" si="392"/>
        <v>100739249.93000001</v>
      </c>
      <c r="OC479" s="2">
        <f t="shared" si="392"/>
        <v>34353720.790000007</v>
      </c>
      <c r="OD479" s="2">
        <f t="shared" si="392"/>
        <v>1217923613.53</v>
      </c>
      <c r="OE479" s="2">
        <f t="shared" si="392"/>
        <v>267092825.22999996</v>
      </c>
      <c r="OF479" s="2">
        <f t="shared" si="392"/>
        <v>83497202.579999998</v>
      </c>
      <c r="OG479" s="2">
        <f t="shared" si="392"/>
        <v>221517289.33999997</v>
      </c>
      <c r="OH479" s="2">
        <f t="shared" si="392"/>
        <v>59388580.950000003</v>
      </c>
      <c r="OI479" s="2">
        <f t="shared" si="392"/>
        <v>117317512.81</v>
      </c>
      <c r="OJ479" s="2">
        <f t="shared" si="392"/>
        <v>233317816.99000001</v>
      </c>
      <c r="OK479" s="2">
        <f t="shared" si="392"/>
        <v>63242834.589999996</v>
      </c>
      <c r="OL479" s="2">
        <f t="shared" si="392"/>
        <v>131015404.47</v>
      </c>
      <c r="OM479" s="2">
        <f t="shared" si="392"/>
        <v>1274219877.2199998</v>
      </c>
      <c r="ON479" s="2">
        <f t="shared" si="392"/>
        <v>304124699.86000001</v>
      </c>
      <c r="OO479" s="2">
        <f t="shared" si="392"/>
        <v>355039793.79000002</v>
      </c>
      <c r="OP479" s="2">
        <f t="shared" si="392"/>
        <v>221960156.79000002</v>
      </c>
      <c r="OQ479" s="2">
        <f t="shared" si="392"/>
        <v>93375172.810000002</v>
      </c>
      <c r="OR479" s="2">
        <f t="shared" si="392"/>
        <v>28559134.530000001</v>
      </c>
      <c r="OS479" s="2">
        <f t="shared" si="392"/>
        <v>907618175.54999995</v>
      </c>
      <c r="OT479" s="2">
        <f t="shared" si="392"/>
        <v>85564549.379999995</v>
      </c>
      <c r="OU479" s="2">
        <f t="shared" si="392"/>
        <v>77201382.969999999</v>
      </c>
      <c r="OV479" s="2">
        <f t="shared" si="392"/>
        <v>101854086.69</v>
      </c>
      <c r="OW479" s="2">
        <f t="shared" si="392"/>
        <v>139280140.38999999</v>
      </c>
      <c r="OX479" s="2">
        <f t="shared" si="392"/>
        <v>380450796.69999999</v>
      </c>
      <c r="OY479" s="2">
        <f t="shared" si="392"/>
        <v>60922968.709999993</v>
      </c>
      <c r="OZ479" s="2">
        <f t="shared" si="392"/>
        <v>53321255.240000002</v>
      </c>
      <c r="PA479" s="2">
        <f t="shared" si="392"/>
        <v>63950660.060000002</v>
      </c>
      <c r="PB479" s="2">
        <f t="shared" si="392"/>
        <v>915084739.19000018</v>
      </c>
      <c r="PC479" s="2">
        <f t="shared" si="392"/>
        <v>61656426.400000006</v>
      </c>
      <c r="PD479" s="2">
        <f t="shared" si="392"/>
        <v>159808746.24000001</v>
      </c>
      <c r="PE479" s="2">
        <f t="shared" si="392"/>
        <v>17799677.48</v>
      </c>
      <c r="PF479" s="2">
        <f t="shared" si="392"/>
        <v>76661677.36999999</v>
      </c>
      <c r="PG479" s="2">
        <f t="shared" si="392"/>
        <v>261651362.98999998</v>
      </c>
      <c r="PH479" s="2">
        <f t="shared" si="392"/>
        <v>55183862.560000002</v>
      </c>
      <c r="PI479" s="2">
        <f t="shared" si="392"/>
        <v>39479497.700000003</v>
      </c>
      <c r="PJ479" s="2">
        <f t="shared" si="392"/>
        <v>68399908.830000013</v>
      </c>
      <c r="PK479" s="2">
        <f t="shared" si="392"/>
        <v>41179375.990000002</v>
      </c>
      <c r="PL479" s="2">
        <f t="shared" si="392"/>
        <v>94710256.970000014</v>
      </c>
      <c r="PM479" s="2">
        <f t="shared" si="392"/>
        <v>133380508.80000001</v>
      </c>
      <c r="PN479" s="2">
        <f t="shared" si="392"/>
        <v>38139262.399999999</v>
      </c>
      <c r="PO479" s="2">
        <f t="shared" si="392"/>
        <v>288774270.94</v>
      </c>
      <c r="PP479" s="2">
        <f t="shared" si="392"/>
        <v>47646020.039999999</v>
      </c>
      <c r="PQ479" s="2">
        <f t="shared" si="392"/>
        <v>24608984.189999998</v>
      </c>
      <c r="PR479" s="2">
        <f t="shared" si="392"/>
        <v>33860372.549999997</v>
      </c>
      <c r="PS479" s="2">
        <f t="shared" si="392"/>
        <v>33622547.859999999</v>
      </c>
      <c r="PT479" s="2">
        <f t="shared" si="392"/>
        <v>2532060925.6000004</v>
      </c>
      <c r="PU479" s="2">
        <f t="shared" si="392"/>
        <v>269157255.90999997</v>
      </c>
      <c r="PV479" s="2">
        <f t="shared" si="392"/>
        <v>44878755.539999999</v>
      </c>
      <c r="PW479" s="2">
        <f t="shared" si="392"/>
        <v>107243545.67000002</v>
      </c>
      <c r="PX479" s="2">
        <f t="shared" si="392"/>
        <v>604004616.67999983</v>
      </c>
      <c r="PY479" s="2">
        <f t="shared" si="392"/>
        <v>79958970.75</v>
      </c>
      <c r="PZ479" s="2">
        <f t="shared" si="392"/>
        <v>154385791.71000001</v>
      </c>
      <c r="QA479" s="2">
        <f t="shared" si="392"/>
        <v>53200959.359999999</v>
      </c>
      <c r="QB479" s="2">
        <f t="shared" si="392"/>
        <v>199866384.16000003</v>
      </c>
      <c r="QC479" s="2">
        <f t="shared" si="392"/>
        <v>27236939.670000002</v>
      </c>
      <c r="QD479" s="2">
        <f t="shared" si="392"/>
        <v>250246959.03999996</v>
      </c>
      <c r="QE479" s="2">
        <f t="shared" si="392"/>
        <v>35268761.699999996</v>
      </c>
      <c r="QF479" s="2">
        <f t="shared" si="392"/>
        <v>74294259.920000002</v>
      </c>
      <c r="QG479" s="2">
        <f t="shared" si="392"/>
        <v>95834048.810000002</v>
      </c>
      <c r="QH479" s="2">
        <f t="shared" si="392"/>
        <v>90505153.789999992</v>
      </c>
      <c r="QI479" s="2">
        <f t="shared" si="392"/>
        <v>76321105.849999994</v>
      </c>
      <c r="QJ479" s="2">
        <f t="shared" si="392"/>
        <v>62838289.310000002</v>
      </c>
      <c r="QK479" s="2">
        <f t="shared" ref="QK479:SV479" si="393">SUM(QK33,QK53)</f>
        <v>37726475.299999997</v>
      </c>
      <c r="QL479" s="2">
        <f t="shared" si="393"/>
        <v>24892060.239999998</v>
      </c>
      <c r="QM479" s="2">
        <f t="shared" si="393"/>
        <v>182196403.91</v>
      </c>
      <c r="QN479" s="2">
        <f t="shared" si="393"/>
        <v>229911652.93000001</v>
      </c>
      <c r="QO479" s="2">
        <f t="shared" si="393"/>
        <v>28848615.629999999</v>
      </c>
      <c r="QP479" s="2">
        <f t="shared" si="393"/>
        <v>14922375.34</v>
      </c>
      <c r="QQ479" s="2">
        <f t="shared" si="393"/>
        <v>11781637.08</v>
      </c>
      <c r="QR479" s="2">
        <f t="shared" si="393"/>
        <v>27169638.329999998</v>
      </c>
      <c r="QS479" s="2">
        <f t="shared" si="393"/>
        <v>11289527.220000001</v>
      </c>
      <c r="QT479" s="2">
        <f t="shared" si="393"/>
        <v>1218766894.8699999</v>
      </c>
      <c r="QU479" s="2">
        <f t="shared" si="393"/>
        <v>20895404.77</v>
      </c>
      <c r="QV479" s="2">
        <f t="shared" si="393"/>
        <v>296149305.40999997</v>
      </c>
      <c r="QW479" s="2">
        <f t="shared" si="393"/>
        <v>46189993.129999995</v>
      </c>
      <c r="QX479" s="2">
        <f t="shared" si="393"/>
        <v>49441677.959999993</v>
      </c>
      <c r="QY479" s="2">
        <f t="shared" si="393"/>
        <v>147751235.04000002</v>
      </c>
      <c r="QZ479" s="2">
        <f t="shared" si="393"/>
        <v>57427600.720000006</v>
      </c>
      <c r="RA479" s="2">
        <f t="shared" si="393"/>
        <v>149942868.80000001</v>
      </c>
      <c r="RB479" s="2">
        <f t="shared" si="393"/>
        <v>91112002.310000002</v>
      </c>
      <c r="RC479" s="2">
        <f t="shared" si="393"/>
        <v>40859963.230000004</v>
      </c>
      <c r="RD479" s="2">
        <f t="shared" si="393"/>
        <v>26230027.77</v>
      </c>
      <c r="RE479" s="2">
        <f t="shared" si="393"/>
        <v>54173749.810000002</v>
      </c>
      <c r="RF479" s="2">
        <f t="shared" si="393"/>
        <v>19917381.010000005</v>
      </c>
      <c r="RG479" s="2">
        <f t="shared" si="393"/>
        <v>1655573554.1800003</v>
      </c>
      <c r="RH479" s="2">
        <f t="shared" si="393"/>
        <v>191461613.5</v>
      </c>
      <c r="RI479" s="2">
        <f t="shared" si="393"/>
        <v>79741824.920000002</v>
      </c>
      <c r="RJ479" s="2">
        <f t="shared" si="393"/>
        <v>89779583.579999983</v>
      </c>
      <c r="RK479" s="2">
        <f t="shared" si="393"/>
        <v>60533493.00999999</v>
      </c>
      <c r="RL479" s="2">
        <f t="shared" si="393"/>
        <v>106051218.25</v>
      </c>
      <c r="RM479" s="2">
        <f t="shared" si="393"/>
        <v>272821158.52999997</v>
      </c>
      <c r="RN479" s="2">
        <f t="shared" si="393"/>
        <v>68431456.689999998</v>
      </c>
      <c r="RO479" s="2">
        <f t="shared" si="393"/>
        <v>90704526.340000004</v>
      </c>
      <c r="RP479" s="2">
        <f t="shared" si="393"/>
        <v>173987004.21000001</v>
      </c>
      <c r="RQ479" s="2">
        <f t="shared" si="393"/>
        <v>273258709.11000001</v>
      </c>
      <c r="RR479" s="2">
        <f t="shared" si="393"/>
        <v>24329765.359999999</v>
      </c>
      <c r="RS479" s="2">
        <f t="shared" si="393"/>
        <v>32279383.690000001</v>
      </c>
      <c r="RT479" s="2">
        <f t="shared" si="393"/>
        <v>81503807.219999999</v>
      </c>
      <c r="RU479" s="2">
        <f t="shared" si="393"/>
        <v>26019176.669999998</v>
      </c>
      <c r="RV479" s="2">
        <f t="shared" si="393"/>
        <v>44795668.710000001</v>
      </c>
      <c r="RW479" s="2">
        <f t="shared" si="393"/>
        <v>69326847.609999999</v>
      </c>
      <c r="RX479" s="2">
        <f t="shared" si="393"/>
        <v>41350591.219999999</v>
      </c>
      <c r="RY479" s="2">
        <f t="shared" si="393"/>
        <v>8214915.1899999995</v>
      </c>
      <c r="RZ479" s="2">
        <f t="shared" si="393"/>
        <v>27148087.57</v>
      </c>
      <c r="SA479" s="2">
        <f t="shared" si="393"/>
        <v>431295678.37000006</v>
      </c>
      <c r="SB479" s="2">
        <f t="shared" si="393"/>
        <v>40860995.74000001</v>
      </c>
      <c r="SC479" s="2">
        <f t="shared" si="393"/>
        <v>44553524.140000001</v>
      </c>
      <c r="SD479" s="2">
        <f t="shared" si="393"/>
        <v>48061488.25</v>
      </c>
      <c r="SE479" s="2">
        <f t="shared" si="393"/>
        <v>35250832.520000003</v>
      </c>
      <c r="SF479" s="2">
        <f t="shared" si="393"/>
        <v>58384263.539999999</v>
      </c>
      <c r="SG479" s="2">
        <f t="shared" si="393"/>
        <v>61450428.290000007</v>
      </c>
      <c r="SH479" s="2">
        <f t="shared" si="393"/>
        <v>90362001.390000001</v>
      </c>
      <c r="SI479" s="2">
        <f t="shared" si="393"/>
        <v>47213174.040000007</v>
      </c>
      <c r="SJ479" s="2">
        <f t="shared" si="393"/>
        <v>55951755.219999999</v>
      </c>
      <c r="SK479" s="2">
        <f t="shared" si="393"/>
        <v>160009620.82999998</v>
      </c>
      <c r="SL479" s="2">
        <f t="shared" si="393"/>
        <v>26972285.25</v>
      </c>
      <c r="SM479" s="2">
        <f t="shared" si="393"/>
        <v>372653505.94000006</v>
      </c>
      <c r="SN479" s="2">
        <f t="shared" si="393"/>
        <v>67610466.389999986</v>
      </c>
      <c r="SO479" s="2">
        <f t="shared" si="393"/>
        <v>77986260.039999992</v>
      </c>
      <c r="SP479" s="2">
        <f t="shared" si="393"/>
        <v>160465918.05000001</v>
      </c>
      <c r="SQ479" s="2">
        <f t="shared" si="393"/>
        <v>77181382.849999994</v>
      </c>
      <c r="SR479" s="2">
        <f t="shared" si="393"/>
        <v>62868841.450000003</v>
      </c>
      <c r="SS479" s="2">
        <f t="shared" si="393"/>
        <v>86639902.50999999</v>
      </c>
      <c r="ST479" s="2">
        <f t="shared" si="393"/>
        <v>25103788.649999999</v>
      </c>
      <c r="SU479" s="2">
        <f t="shared" si="393"/>
        <v>610388370.28999996</v>
      </c>
      <c r="SV479" s="2">
        <f t="shared" si="393"/>
        <v>63993711.770000003</v>
      </c>
      <c r="SW479" s="2">
        <f t="shared" ref="SW479:VH479" si="394">SUM(SW33,SW53)</f>
        <v>76123317.129999995</v>
      </c>
      <c r="SX479" s="2">
        <f t="shared" si="394"/>
        <v>60478114.900000006</v>
      </c>
      <c r="SY479" s="2">
        <f t="shared" si="394"/>
        <v>24460517.770000003</v>
      </c>
      <c r="SZ479" s="2">
        <f t="shared" si="394"/>
        <v>32468795.259999998</v>
      </c>
      <c r="TA479" s="2">
        <f t="shared" si="394"/>
        <v>57732019.399999999</v>
      </c>
      <c r="TB479" s="2">
        <f t="shared" si="394"/>
        <v>172649805.25</v>
      </c>
      <c r="TC479" s="2">
        <f t="shared" si="394"/>
        <v>38276769.270000003</v>
      </c>
      <c r="TD479" s="2">
        <f t="shared" si="394"/>
        <v>50689911.879999995</v>
      </c>
      <c r="TE479" s="2">
        <f t="shared" si="394"/>
        <v>51981287.420000002</v>
      </c>
      <c r="TF479" s="2">
        <f t="shared" si="394"/>
        <v>74006301.379999995</v>
      </c>
      <c r="TG479" s="2">
        <f t="shared" si="394"/>
        <v>45021297.700000003</v>
      </c>
      <c r="TH479" s="2">
        <f t="shared" si="394"/>
        <v>30267125.43</v>
      </c>
      <c r="TI479" s="2">
        <f t="shared" si="394"/>
        <v>1399515415</v>
      </c>
      <c r="TJ479" s="2">
        <f t="shared" si="394"/>
        <v>41394507.450000003</v>
      </c>
      <c r="TK479" s="2">
        <f t="shared" si="394"/>
        <v>34115527.979999997</v>
      </c>
      <c r="TL479" s="2">
        <f t="shared" si="394"/>
        <v>86869047</v>
      </c>
      <c r="TM479" s="2">
        <f t="shared" si="394"/>
        <v>110612865.01000001</v>
      </c>
      <c r="TN479" s="2">
        <f t="shared" si="394"/>
        <v>48068507.140000001</v>
      </c>
      <c r="TO479" s="2">
        <f t="shared" si="394"/>
        <v>15263693.859999999</v>
      </c>
      <c r="TP479" s="2">
        <f t="shared" si="394"/>
        <v>309518854.48000002</v>
      </c>
      <c r="TQ479" s="2">
        <f t="shared" si="394"/>
        <v>78187360.590000004</v>
      </c>
      <c r="TR479" s="2">
        <f t="shared" si="394"/>
        <v>88111312.650000006</v>
      </c>
      <c r="TS479" s="2">
        <f t="shared" si="394"/>
        <v>69123365.020000011</v>
      </c>
      <c r="TT479" s="2">
        <f t="shared" si="394"/>
        <v>36915713.600000001</v>
      </c>
      <c r="TU479" s="2">
        <f t="shared" si="394"/>
        <v>22635328.75</v>
      </c>
      <c r="TV479" s="2">
        <f t="shared" si="394"/>
        <v>44985543.670000002</v>
      </c>
      <c r="TW479" s="2">
        <f t="shared" si="394"/>
        <v>36307473.350000001</v>
      </c>
      <c r="TX479" s="2">
        <f t="shared" si="394"/>
        <v>53443559</v>
      </c>
      <c r="TY479" s="2">
        <f t="shared" si="394"/>
        <v>417031171.57999998</v>
      </c>
      <c r="TZ479" s="2">
        <f t="shared" si="394"/>
        <v>32245289.449999999</v>
      </c>
      <c r="UA479" s="2">
        <f t="shared" si="394"/>
        <v>759325398.35000002</v>
      </c>
      <c r="UB479" s="2">
        <f t="shared" si="394"/>
        <v>237663916.17999998</v>
      </c>
      <c r="UC479" s="2">
        <f t="shared" si="394"/>
        <v>42499652.899999999</v>
      </c>
      <c r="UD479" s="2">
        <f t="shared" si="394"/>
        <v>50448242.469999999</v>
      </c>
      <c r="UE479" s="2">
        <f t="shared" si="394"/>
        <v>379168887.09999996</v>
      </c>
      <c r="UF479" s="2">
        <f t="shared" si="394"/>
        <v>36201975.210000001</v>
      </c>
      <c r="UG479" s="2">
        <f t="shared" si="394"/>
        <v>22403134.689999998</v>
      </c>
      <c r="UH479" s="2">
        <f t="shared" si="394"/>
        <v>69248603</v>
      </c>
      <c r="UI479" s="2">
        <f t="shared" si="394"/>
        <v>37842750.719999999</v>
      </c>
      <c r="UJ479" s="2">
        <f t="shared" si="394"/>
        <v>509017342.60000002</v>
      </c>
      <c r="UK479" s="2">
        <f t="shared" si="394"/>
        <v>128064794.26000001</v>
      </c>
      <c r="UL479" s="2">
        <f t="shared" si="394"/>
        <v>73995560.239999995</v>
      </c>
      <c r="UM479" s="2">
        <f t="shared" si="394"/>
        <v>83298244.689999998</v>
      </c>
      <c r="UN479" s="2">
        <f t="shared" si="394"/>
        <v>91731708.349999994</v>
      </c>
      <c r="UO479" s="2">
        <f t="shared" si="394"/>
        <v>61377542.760000005</v>
      </c>
      <c r="UP479" s="2">
        <f t="shared" si="394"/>
        <v>2651421645.1900001</v>
      </c>
      <c r="UQ479" s="2">
        <f t="shared" si="394"/>
        <v>87856562.140000001</v>
      </c>
      <c r="UR479" s="2">
        <f t="shared" si="394"/>
        <v>97916409.180000007</v>
      </c>
      <c r="US479" s="2">
        <f t="shared" si="394"/>
        <v>468491273.79999995</v>
      </c>
      <c r="UT479" s="2">
        <f t="shared" si="394"/>
        <v>40920582.290000007</v>
      </c>
      <c r="UU479" s="2">
        <f t="shared" si="394"/>
        <v>55879586.129999995</v>
      </c>
      <c r="UV479" s="2">
        <f t="shared" si="394"/>
        <v>188322194.58999997</v>
      </c>
      <c r="UW479" s="2">
        <f t="shared" si="394"/>
        <v>28227139.969999999</v>
      </c>
      <c r="UX479" s="2">
        <f t="shared" si="394"/>
        <v>38279673.259999998</v>
      </c>
      <c r="UY479" s="2">
        <f t="shared" si="394"/>
        <v>51322481.170000002</v>
      </c>
      <c r="UZ479" s="2">
        <f t="shared" si="394"/>
        <v>86117263.659999996</v>
      </c>
      <c r="VA479" s="2">
        <f t="shared" si="394"/>
        <v>189032688.30000001</v>
      </c>
      <c r="VB479" s="2">
        <f t="shared" si="394"/>
        <v>82272703.479999989</v>
      </c>
      <c r="VC479" s="2">
        <f t="shared" si="394"/>
        <v>107078510.84</v>
      </c>
      <c r="VD479" s="2">
        <f t="shared" si="394"/>
        <v>33046944.189999998</v>
      </c>
      <c r="VE479" s="2">
        <f t="shared" si="394"/>
        <v>32494659.07</v>
      </c>
      <c r="VF479" s="2">
        <f t="shared" si="394"/>
        <v>38802182.490000002</v>
      </c>
      <c r="VG479" s="2">
        <f t="shared" si="394"/>
        <v>40959596.530000001</v>
      </c>
      <c r="VH479" s="2">
        <f t="shared" si="394"/>
        <v>215051715.86000001</v>
      </c>
      <c r="VI479" s="2">
        <f t="shared" ref="VI479:XT479" si="395">SUM(VI33,VI53)</f>
        <v>27289882.539999999</v>
      </c>
      <c r="VJ479" s="2">
        <f t="shared" si="395"/>
        <v>29024940.68</v>
      </c>
      <c r="VK479" s="2">
        <f t="shared" si="395"/>
        <v>25005237.080000002</v>
      </c>
      <c r="VL479" s="2">
        <f t="shared" si="395"/>
        <v>1020200608.05</v>
      </c>
      <c r="VM479" s="2">
        <f t="shared" si="395"/>
        <v>75264462.099999994</v>
      </c>
      <c r="VN479" s="2">
        <f t="shared" si="395"/>
        <v>59339795.990000002</v>
      </c>
      <c r="VO479" s="2">
        <f t="shared" si="395"/>
        <v>145357976.17000002</v>
      </c>
      <c r="VP479" s="2">
        <f t="shared" si="395"/>
        <v>197706240.49000001</v>
      </c>
      <c r="VQ479" s="2">
        <f t="shared" si="395"/>
        <v>150971782.56999999</v>
      </c>
      <c r="VR479" s="2">
        <f t="shared" si="395"/>
        <v>54167000.409999996</v>
      </c>
      <c r="VS479" s="2">
        <f t="shared" si="395"/>
        <v>80008470.949999988</v>
      </c>
      <c r="VT479" s="2">
        <f t="shared" si="395"/>
        <v>62665808.150000006</v>
      </c>
      <c r="VU479" s="2">
        <f t="shared" si="395"/>
        <v>312634041.25999999</v>
      </c>
      <c r="VV479" s="2">
        <f t="shared" si="395"/>
        <v>85017045.810000002</v>
      </c>
      <c r="VW479" s="2">
        <f t="shared" si="395"/>
        <v>314239484.19999999</v>
      </c>
      <c r="VX479" s="2">
        <f t="shared" si="395"/>
        <v>53744340.200000003</v>
      </c>
      <c r="VY479" s="2">
        <f t="shared" si="395"/>
        <v>71455271.230000004</v>
      </c>
      <c r="VZ479" s="2">
        <f t="shared" si="395"/>
        <v>49100396.400000006</v>
      </c>
      <c r="WA479" s="2">
        <f t="shared" si="395"/>
        <v>4000302961.8900003</v>
      </c>
      <c r="WB479" s="2">
        <f t="shared" si="395"/>
        <v>131551417.92999998</v>
      </c>
      <c r="WC479" s="2">
        <f t="shared" si="395"/>
        <v>70587402.409999996</v>
      </c>
      <c r="WD479" s="2">
        <f t="shared" si="395"/>
        <v>97470555.609999999</v>
      </c>
      <c r="WE479" s="2">
        <f t="shared" si="395"/>
        <v>38142510.899999999</v>
      </c>
      <c r="WF479" s="2">
        <f t="shared" si="395"/>
        <v>111375514.93000001</v>
      </c>
      <c r="WG479" s="2">
        <f t="shared" si="395"/>
        <v>144952383.40000001</v>
      </c>
      <c r="WH479" s="2">
        <f t="shared" si="395"/>
        <v>147781077.38</v>
      </c>
      <c r="WI479" s="2">
        <f t="shared" si="395"/>
        <v>82790182.819999993</v>
      </c>
      <c r="WJ479" s="2">
        <f t="shared" si="395"/>
        <v>115570221.09</v>
      </c>
      <c r="WK479" s="2">
        <f t="shared" si="395"/>
        <v>56956446.849999994</v>
      </c>
      <c r="WL479" s="2">
        <f t="shared" si="395"/>
        <v>210741421.16</v>
      </c>
      <c r="WM479" s="2">
        <f t="shared" si="395"/>
        <v>74409118</v>
      </c>
      <c r="WN479" s="2">
        <f t="shared" si="395"/>
        <v>174056431.78999999</v>
      </c>
      <c r="WO479" s="2">
        <f t="shared" si="395"/>
        <v>228862883.05000001</v>
      </c>
      <c r="WP479" s="2">
        <f t="shared" si="395"/>
        <v>93069581.230000004</v>
      </c>
      <c r="WQ479" s="2">
        <f t="shared" si="395"/>
        <v>82915789.129999995</v>
      </c>
      <c r="WR479" s="2">
        <f t="shared" si="395"/>
        <v>117234942.11</v>
      </c>
      <c r="WS479" s="2">
        <f t="shared" si="395"/>
        <v>46923156.379999995</v>
      </c>
      <c r="WT479" s="2">
        <f t="shared" si="395"/>
        <v>169929265.89999998</v>
      </c>
      <c r="WU479" s="2">
        <f t="shared" si="395"/>
        <v>361401298.70999998</v>
      </c>
      <c r="WV479" s="2">
        <f t="shared" si="395"/>
        <v>56993364.230000004</v>
      </c>
      <c r="WW479" s="2">
        <f t="shared" si="395"/>
        <v>52699108.159999996</v>
      </c>
      <c r="WX479" s="2">
        <f t="shared" si="395"/>
        <v>27339608.16</v>
      </c>
      <c r="WY479" s="2">
        <f t="shared" si="395"/>
        <v>41820717.969999999</v>
      </c>
      <c r="WZ479" s="2">
        <f t="shared" si="395"/>
        <v>50763289.469999999</v>
      </c>
      <c r="XA479" s="2">
        <f t="shared" si="395"/>
        <v>29941961.280000001</v>
      </c>
      <c r="XB479" s="2">
        <f t="shared" si="395"/>
        <v>41847181</v>
      </c>
      <c r="XC479" s="2">
        <f t="shared" si="395"/>
        <v>405861569.88999999</v>
      </c>
      <c r="XD479" s="2">
        <f t="shared" si="395"/>
        <v>32338571.329999998</v>
      </c>
      <c r="XE479" s="2">
        <f t="shared" si="395"/>
        <v>22273151.810000002</v>
      </c>
      <c r="XF479" s="2">
        <f t="shared" si="395"/>
        <v>15008066.309999999</v>
      </c>
      <c r="XG479" s="2">
        <f t="shared" si="395"/>
        <v>25466223.649999999</v>
      </c>
      <c r="XH479" s="2">
        <f t="shared" si="395"/>
        <v>2218637181.5499997</v>
      </c>
      <c r="XI479" s="2">
        <f t="shared" si="395"/>
        <v>104221912.03999999</v>
      </c>
      <c r="XJ479" s="2">
        <f t="shared" si="395"/>
        <v>114166549.50999999</v>
      </c>
      <c r="XK479" s="2">
        <f t="shared" si="395"/>
        <v>400643229.48000002</v>
      </c>
      <c r="XL479" s="2">
        <f t="shared" si="395"/>
        <v>73211008.75</v>
      </c>
      <c r="XM479" s="2">
        <f t="shared" si="395"/>
        <v>96871844.170000002</v>
      </c>
      <c r="XN479" s="2">
        <f t="shared" si="395"/>
        <v>182533907.50999999</v>
      </c>
      <c r="XO479" s="2">
        <f t="shared" si="395"/>
        <v>73458997.700000018</v>
      </c>
      <c r="XP479" s="2">
        <f t="shared" si="395"/>
        <v>57298041.579999998</v>
      </c>
      <c r="XQ479" s="2">
        <f t="shared" si="395"/>
        <v>168065144.65999997</v>
      </c>
      <c r="XR479" s="2">
        <f t="shared" si="395"/>
        <v>195168820.72999996</v>
      </c>
      <c r="XS479" s="2">
        <f t="shared" si="395"/>
        <v>45953956.980000004</v>
      </c>
      <c r="XT479" s="2">
        <f t="shared" si="395"/>
        <v>46578318</v>
      </c>
      <c r="XU479" s="2">
        <f t="shared" ref="XU479:AAF479" si="396">SUM(XU33,XU53)</f>
        <v>71652683.269999996</v>
      </c>
      <c r="XV479" s="2">
        <f t="shared" si="396"/>
        <v>61012616.25</v>
      </c>
      <c r="XW479" s="2">
        <f t="shared" si="396"/>
        <v>28631071.329999998</v>
      </c>
      <c r="XX479" s="2">
        <f t="shared" si="396"/>
        <v>29904008.25</v>
      </c>
      <c r="XY479" s="2">
        <f t="shared" si="396"/>
        <v>35209519.479999997</v>
      </c>
      <c r="XZ479" s="2">
        <f t="shared" si="396"/>
        <v>37197907.479999997</v>
      </c>
      <c r="YA479" s="2">
        <f t="shared" si="396"/>
        <v>38781912</v>
      </c>
      <c r="YB479" s="2">
        <f t="shared" si="396"/>
        <v>66474266.230000004</v>
      </c>
      <c r="YC479" s="2">
        <f t="shared" si="396"/>
        <v>38369464</v>
      </c>
      <c r="YD479" s="2">
        <f t="shared" si="396"/>
        <v>37711206.5</v>
      </c>
      <c r="YE479" s="2">
        <f t="shared" si="396"/>
        <v>1543472208.6400003</v>
      </c>
      <c r="YF479" s="2">
        <f t="shared" si="396"/>
        <v>132488788.34</v>
      </c>
      <c r="YG479" s="2">
        <f t="shared" si="396"/>
        <v>181520274.15999997</v>
      </c>
      <c r="YH479" s="2">
        <f t="shared" si="396"/>
        <v>84084723.870000005</v>
      </c>
      <c r="YI479" s="2">
        <f t="shared" si="396"/>
        <v>388035955.11000001</v>
      </c>
      <c r="YJ479" s="2">
        <f t="shared" si="396"/>
        <v>122604018.95999999</v>
      </c>
      <c r="YK479" s="2">
        <f t="shared" si="396"/>
        <v>155603683</v>
      </c>
      <c r="YL479" s="2">
        <f t="shared" si="396"/>
        <v>49172969.240000002</v>
      </c>
      <c r="YM479" s="2">
        <f t="shared" si="396"/>
        <v>353118489.38</v>
      </c>
      <c r="YN479" s="2">
        <f t="shared" si="396"/>
        <v>218661990.98000002</v>
      </c>
      <c r="YO479" s="2">
        <f t="shared" si="396"/>
        <v>158818036.66999999</v>
      </c>
      <c r="YP479" s="2">
        <f t="shared" si="396"/>
        <v>85236935.00999999</v>
      </c>
      <c r="YQ479" s="2">
        <f t="shared" si="396"/>
        <v>46305354.109999999</v>
      </c>
      <c r="YR479" s="2">
        <f t="shared" si="396"/>
        <v>62762711.270000003</v>
      </c>
      <c r="YS479" s="2">
        <f t="shared" si="396"/>
        <v>46412620.640000001</v>
      </c>
      <c r="YT479" s="2">
        <f t="shared" si="396"/>
        <v>67938078.900000006</v>
      </c>
      <c r="YU479" s="2">
        <f t="shared" si="396"/>
        <v>58886889.530000001</v>
      </c>
      <c r="YV479" s="2">
        <f t="shared" si="396"/>
        <v>508270767.84300005</v>
      </c>
      <c r="YW479" s="2">
        <f t="shared" si="396"/>
        <v>54938318.939999998</v>
      </c>
      <c r="YX479" s="2">
        <f t="shared" si="396"/>
        <v>48951643.210000008</v>
      </c>
      <c r="YY479" s="2">
        <f t="shared" si="396"/>
        <v>40473568.159999996</v>
      </c>
      <c r="YZ479" s="2">
        <f t="shared" si="396"/>
        <v>59123384.469999999</v>
      </c>
      <c r="ZA479" s="2">
        <f t="shared" si="396"/>
        <v>19860881.420000002</v>
      </c>
      <c r="ZB479" s="2">
        <f t="shared" si="396"/>
        <v>31298080.369999997</v>
      </c>
      <c r="ZC479" s="2">
        <f t="shared" si="396"/>
        <v>896569116.63999987</v>
      </c>
      <c r="ZD479" s="2">
        <f t="shared" si="396"/>
        <v>29092543.619999997</v>
      </c>
      <c r="ZE479" s="2">
        <f t="shared" si="396"/>
        <v>110801861.78</v>
      </c>
      <c r="ZF479" s="2">
        <f t="shared" si="396"/>
        <v>86920889.540000007</v>
      </c>
      <c r="ZG479" s="2">
        <f t="shared" si="396"/>
        <v>39605737.800000004</v>
      </c>
      <c r="ZH479" s="2">
        <f t="shared" si="396"/>
        <v>47045939.469999999</v>
      </c>
      <c r="ZI479" s="2">
        <f t="shared" si="396"/>
        <v>36577108.57</v>
      </c>
      <c r="ZJ479" s="2">
        <f t="shared" si="396"/>
        <v>26544274.300000001</v>
      </c>
      <c r="ZK479" s="2">
        <f t="shared" si="396"/>
        <v>245789504.41999999</v>
      </c>
      <c r="ZL479" s="2">
        <f t="shared" si="396"/>
        <v>1230883343.3299999</v>
      </c>
      <c r="ZM479" s="2">
        <f t="shared" si="396"/>
        <v>69257182.270000011</v>
      </c>
      <c r="ZN479" s="2">
        <f t="shared" si="396"/>
        <v>117066666.68000001</v>
      </c>
      <c r="ZO479" s="2">
        <f t="shared" si="396"/>
        <v>563547346.61000001</v>
      </c>
      <c r="ZP479" s="2">
        <f t="shared" si="396"/>
        <v>189372201.53000003</v>
      </c>
      <c r="ZQ479" s="2">
        <f t="shared" si="396"/>
        <v>48987806.600000001</v>
      </c>
      <c r="ZR479" s="2">
        <f t="shared" si="396"/>
        <v>71259685.810000002</v>
      </c>
      <c r="ZS479" s="2">
        <f t="shared" si="396"/>
        <v>190542645.88</v>
      </c>
      <c r="ZT479" s="2">
        <f t="shared" si="396"/>
        <v>124456277.66</v>
      </c>
      <c r="ZU479" s="2">
        <f t="shared" si="396"/>
        <v>176210698.21000001</v>
      </c>
      <c r="ZV479" s="2">
        <f t="shared" si="396"/>
        <v>17009500.080000002</v>
      </c>
      <c r="ZW479" s="2">
        <f t="shared" si="396"/>
        <v>46629420.399999991</v>
      </c>
      <c r="ZX479" s="2">
        <f t="shared" si="396"/>
        <v>53316197.090000004</v>
      </c>
      <c r="ZY479" s="2">
        <f t="shared" si="396"/>
        <v>155038447.19</v>
      </c>
      <c r="ZZ479" s="2">
        <f t="shared" si="396"/>
        <v>31208961.390000001</v>
      </c>
      <c r="AAA479" s="2">
        <f t="shared" si="396"/>
        <v>68040481.980000004</v>
      </c>
      <c r="AAB479" s="2">
        <f t="shared" si="396"/>
        <v>72228799.290000007</v>
      </c>
      <c r="AAC479" s="2">
        <f t="shared" si="396"/>
        <v>64218658.859999999</v>
      </c>
      <c r="AAD479" s="2">
        <f t="shared" si="396"/>
        <v>64716330.740000002</v>
      </c>
      <c r="AAE479" s="2">
        <f t="shared" si="396"/>
        <v>51712925.370000005</v>
      </c>
      <c r="AAF479" s="2">
        <f t="shared" si="396"/>
        <v>24584895.600000001</v>
      </c>
      <c r="AAG479" s="2">
        <f t="shared" ref="AAG479:ACR479" si="397">SUM(AAG33,AAG53)</f>
        <v>19919550.609999999</v>
      </c>
      <c r="AAH479" s="2">
        <f t="shared" si="397"/>
        <v>501503162.65999997</v>
      </c>
      <c r="AAI479" s="2">
        <f t="shared" si="397"/>
        <v>26242882.52</v>
      </c>
      <c r="AAJ479" s="2">
        <f t="shared" si="397"/>
        <v>42648516.699999996</v>
      </c>
      <c r="AAK479" s="2">
        <f t="shared" si="397"/>
        <v>34913902.319999993</v>
      </c>
      <c r="AAL479" s="2">
        <f t="shared" si="397"/>
        <v>34467133.659999996</v>
      </c>
      <c r="AAM479" s="2">
        <f t="shared" si="397"/>
        <v>59679143.409999996</v>
      </c>
      <c r="AAN479" s="2">
        <f t="shared" si="397"/>
        <v>43723963.840000004</v>
      </c>
      <c r="AAO479" s="2">
        <f t="shared" si="397"/>
        <v>2109047137.6199999</v>
      </c>
      <c r="AAP479" s="2">
        <f t="shared" si="397"/>
        <v>60515563.320000008</v>
      </c>
      <c r="AAQ479" s="2">
        <f t="shared" si="397"/>
        <v>55612707.120000005</v>
      </c>
      <c r="AAR479" s="2">
        <f t="shared" si="397"/>
        <v>259729590.64999998</v>
      </c>
      <c r="AAS479" s="2">
        <f t="shared" si="397"/>
        <v>89350628.439999998</v>
      </c>
      <c r="AAT479" s="2">
        <f t="shared" si="397"/>
        <v>63224638.200000003</v>
      </c>
      <c r="AAU479" s="2">
        <f t="shared" si="397"/>
        <v>54495154.659999996</v>
      </c>
      <c r="AAV479" s="2">
        <f t="shared" si="397"/>
        <v>125722460.99999999</v>
      </c>
      <c r="AAW479" s="2">
        <f t="shared" si="397"/>
        <v>285539185.13999999</v>
      </c>
      <c r="AAX479" s="2">
        <f t="shared" si="397"/>
        <v>38217526.939999998</v>
      </c>
      <c r="AAY479" s="2">
        <f t="shared" si="397"/>
        <v>133485757.32000001</v>
      </c>
      <c r="AAZ479" s="2">
        <f t="shared" si="397"/>
        <v>328942864.48000002</v>
      </c>
      <c r="ABA479" s="2">
        <f t="shared" si="397"/>
        <v>219401119.75</v>
      </c>
      <c r="ABB479" s="2">
        <f t="shared" si="397"/>
        <v>35300938.640000001</v>
      </c>
      <c r="ABC479" s="2">
        <f t="shared" si="397"/>
        <v>47098134.460000001</v>
      </c>
      <c r="ABD479" s="2">
        <f t="shared" si="397"/>
        <v>76221498.430000007</v>
      </c>
      <c r="ABE479" s="2">
        <f t="shared" si="397"/>
        <v>39148578.660000004</v>
      </c>
      <c r="ABF479" s="2">
        <f t="shared" si="397"/>
        <v>71786366.50999999</v>
      </c>
      <c r="ABG479" s="2">
        <f t="shared" si="397"/>
        <v>33052919.170000002</v>
      </c>
      <c r="ABH479" s="2">
        <f t="shared" si="397"/>
        <v>573433960.27999997</v>
      </c>
      <c r="ABI479" s="2">
        <f t="shared" si="397"/>
        <v>507433103.18000001</v>
      </c>
      <c r="ABJ479" s="2">
        <f t="shared" si="397"/>
        <v>30608673.27</v>
      </c>
      <c r="ABK479" s="2">
        <f t="shared" si="397"/>
        <v>46745909.769999996</v>
      </c>
      <c r="ABL479" s="2">
        <f t="shared" si="397"/>
        <v>40437390.670000002</v>
      </c>
      <c r="ABM479" s="2">
        <f t="shared" si="397"/>
        <v>30945706.25</v>
      </c>
      <c r="ABN479" s="2">
        <f t="shared" si="397"/>
        <v>27228226.75</v>
      </c>
      <c r="ABO479" s="2">
        <f t="shared" si="397"/>
        <v>1039343306.5399998</v>
      </c>
      <c r="ABP479" s="2">
        <f t="shared" si="397"/>
        <v>80612369.289999992</v>
      </c>
      <c r="ABQ479" s="2">
        <f t="shared" si="397"/>
        <v>97404309.789999992</v>
      </c>
      <c r="ABR479" s="2">
        <f t="shared" si="397"/>
        <v>142245033</v>
      </c>
      <c r="ABS479" s="2">
        <f t="shared" si="397"/>
        <v>231389424.43000001</v>
      </c>
      <c r="ABT479" s="2">
        <f t="shared" si="397"/>
        <v>112171122.96999998</v>
      </c>
      <c r="ABU479" s="2">
        <f t="shared" si="397"/>
        <v>62649499.609999999</v>
      </c>
      <c r="ABV479" s="2">
        <f t="shared" si="397"/>
        <v>98797547.879999995</v>
      </c>
      <c r="ABW479" s="2">
        <f t="shared" si="397"/>
        <v>9976147</v>
      </c>
      <c r="ABX479" s="2">
        <f t="shared" si="397"/>
        <v>972588161.47000003</v>
      </c>
      <c r="ABY479" s="2">
        <f t="shared" si="397"/>
        <v>77343786.209999993</v>
      </c>
      <c r="ABZ479" s="2">
        <f t="shared" si="397"/>
        <v>90398670.120000005</v>
      </c>
      <c r="ACA479" s="2">
        <f t="shared" si="397"/>
        <v>31416097.559999995</v>
      </c>
      <c r="ACB479" s="2">
        <f t="shared" si="397"/>
        <v>33392472.990000002</v>
      </c>
      <c r="ACC479" s="2">
        <f t="shared" si="397"/>
        <v>251242071.90000001</v>
      </c>
      <c r="ACD479" s="2">
        <f t="shared" si="397"/>
        <v>69422599.50999999</v>
      </c>
      <c r="ACE479" s="2">
        <f t="shared" si="397"/>
        <v>66618693.579999998</v>
      </c>
      <c r="ACF479" s="2">
        <f t="shared" si="397"/>
        <v>36602051.769999996</v>
      </c>
      <c r="ACG479" s="2">
        <f t="shared" si="397"/>
        <v>158153637.69</v>
      </c>
      <c r="ACH479" s="2">
        <f t="shared" si="397"/>
        <v>72849315.310000002</v>
      </c>
      <c r="ACI479" s="2">
        <f t="shared" si="397"/>
        <v>2024549394.6800003</v>
      </c>
      <c r="ACJ479" s="2">
        <f t="shared" si="397"/>
        <v>71404763.360000014</v>
      </c>
      <c r="ACK479" s="2">
        <f t="shared" si="397"/>
        <v>115146198.63999999</v>
      </c>
      <c r="ACL479" s="2">
        <f t="shared" si="397"/>
        <v>154219014.60000002</v>
      </c>
      <c r="ACM479" s="2">
        <f t="shared" si="397"/>
        <v>32937010.410000004</v>
      </c>
      <c r="ACN479" s="2">
        <f t="shared" si="397"/>
        <v>58395466.739999995</v>
      </c>
      <c r="ACO479" s="2">
        <f t="shared" si="397"/>
        <v>112720960.88</v>
      </c>
      <c r="ACP479" s="2">
        <f t="shared" si="397"/>
        <v>546450726.44999993</v>
      </c>
      <c r="ACQ479" s="2">
        <f t="shared" si="397"/>
        <v>973626485.37</v>
      </c>
      <c r="ACR479" s="2">
        <f t="shared" si="397"/>
        <v>72580023.469999999</v>
      </c>
      <c r="ACS479" s="2">
        <f t="shared" ref="ACS479:AFD479" si="398">SUM(ACS33,ACS53)</f>
        <v>98498715.920000002</v>
      </c>
      <c r="ACT479" s="2">
        <f t="shared" si="398"/>
        <v>171814104.57999998</v>
      </c>
      <c r="ACU479" s="2">
        <f t="shared" si="398"/>
        <v>103256481.79000001</v>
      </c>
      <c r="ACV479" s="2">
        <f t="shared" si="398"/>
        <v>680294119.91000009</v>
      </c>
      <c r="ACW479" s="2">
        <f t="shared" si="398"/>
        <v>50546359.799999997</v>
      </c>
      <c r="ACX479" s="2">
        <f t="shared" si="398"/>
        <v>89638687.469999999</v>
      </c>
      <c r="ACY479" s="2">
        <f t="shared" si="398"/>
        <v>48693880.359999999</v>
      </c>
      <c r="ACZ479" s="2">
        <f t="shared" si="398"/>
        <v>31757150.440000001</v>
      </c>
      <c r="ADA479" s="2">
        <f t="shared" si="398"/>
        <v>35602840.409999996</v>
      </c>
      <c r="ADB479" s="2">
        <f t="shared" si="398"/>
        <v>46738467.429999992</v>
      </c>
      <c r="ADC479" s="2">
        <f t="shared" si="398"/>
        <v>48455610.259999998</v>
      </c>
      <c r="ADD479" s="2">
        <f t="shared" si="398"/>
        <v>19555388.82</v>
      </c>
      <c r="ADE479" s="2">
        <f t="shared" si="398"/>
        <v>30262692.100000001</v>
      </c>
      <c r="ADF479" s="2">
        <f t="shared" si="398"/>
        <v>311913894.63999999</v>
      </c>
      <c r="ADG479" s="2">
        <f t="shared" si="398"/>
        <v>325358012.51999998</v>
      </c>
      <c r="ADH479" s="2">
        <f t="shared" si="398"/>
        <v>30618889.900000002</v>
      </c>
      <c r="ADI479" s="2">
        <f t="shared" si="398"/>
        <v>20832637.329999998</v>
      </c>
      <c r="ADJ479" s="2">
        <f t="shared" si="398"/>
        <v>21156412.479999997</v>
      </c>
      <c r="ADK479" s="2">
        <f t="shared" si="398"/>
        <v>25932766</v>
      </c>
      <c r="ADL479" s="2">
        <f t="shared" si="398"/>
        <v>59075885.439999998</v>
      </c>
      <c r="ADM479" s="2">
        <f t="shared" si="398"/>
        <v>73326772.950000003</v>
      </c>
      <c r="ADN479" s="2">
        <f t="shared" si="398"/>
        <v>77922229.710000008</v>
      </c>
      <c r="ADO479" s="2">
        <f t="shared" si="398"/>
        <v>1832968695.6399996</v>
      </c>
      <c r="ADP479" s="2">
        <f t="shared" si="398"/>
        <v>176574856.24000001</v>
      </c>
      <c r="ADQ479" s="2">
        <f t="shared" si="398"/>
        <v>143503670.39999998</v>
      </c>
      <c r="ADR479" s="2">
        <f t="shared" si="398"/>
        <v>117415787.43999998</v>
      </c>
      <c r="ADS479" s="2">
        <f t="shared" si="398"/>
        <v>463835552.78999996</v>
      </c>
      <c r="ADT479" s="2">
        <f t="shared" si="398"/>
        <v>17564341.359999999</v>
      </c>
      <c r="ADU479" s="2">
        <f t="shared" si="398"/>
        <v>29373938</v>
      </c>
      <c r="ADV479" s="2">
        <f t="shared" si="398"/>
        <v>65896497.849999994</v>
      </c>
      <c r="ADW479" s="2">
        <f t="shared" si="398"/>
        <v>29653552.75</v>
      </c>
      <c r="ADX479" s="2">
        <f t="shared" si="398"/>
        <v>26421054.490000002</v>
      </c>
      <c r="ADY479" s="2">
        <f t="shared" si="398"/>
        <v>1823186352.3400002</v>
      </c>
      <c r="ADZ479" s="2">
        <f t="shared" si="398"/>
        <v>538174206.63</v>
      </c>
      <c r="AEA479" s="2">
        <f t="shared" si="398"/>
        <v>236614999.5</v>
      </c>
      <c r="AEB479" s="2">
        <f t="shared" si="398"/>
        <v>60075390.480000004</v>
      </c>
      <c r="AEC479" s="2">
        <f t="shared" si="398"/>
        <v>158159159.87</v>
      </c>
      <c r="AED479" s="2">
        <f t="shared" si="398"/>
        <v>188240518.46999997</v>
      </c>
      <c r="AEE479" s="2">
        <f t="shared" si="398"/>
        <v>88985902.519999996</v>
      </c>
      <c r="AEF479" s="2">
        <f t="shared" si="398"/>
        <v>52229211.879999995</v>
      </c>
      <c r="AEG479" s="2">
        <f t="shared" si="398"/>
        <v>56522638.700000003</v>
      </c>
      <c r="AEH479" s="2">
        <f t="shared" si="398"/>
        <v>101053096.32000001</v>
      </c>
      <c r="AEI479" s="2">
        <f t="shared" si="398"/>
        <v>80102895.840000004</v>
      </c>
      <c r="AEJ479" s="2">
        <f t="shared" si="398"/>
        <v>227264380.81999999</v>
      </c>
      <c r="AEK479" s="2">
        <f t="shared" si="398"/>
        <v>64002591.870000005</v>
      </c>
      <c r="AEL479" s="2">
        <f t="shared" si="398"/>
        <v>151049689.78</v>
      </c>
      <c r="AEM479" s="2">
        <f t="shared" si="398"/>
        <v>136920393.65000001</v>
      </c>
      <c r="AEN479" s="2">
        <f t="shared" si="398"/>
        <v>183208692.96000001</v>
      </c>
      <c r="AEO479" s="2">
        <f t="shared" si="398"/>
        <v>65103858.200000003</v>
      </c>
      <c r="AEP479" s="2">
        <f t="shared" si="398"/>
        <v>263062962.41999999</v>
      </c>
      <c r="AEQ479" s="2">
        <f t="shared" si="398"/>
        <v>31777683.829999998</v>
      </c>
      <c r="AER479" s="2">
        <f t="shared" si="398"/>
        <v>196401916.49000001</v>
      </c>
      <c r="AES479" s="2">
        <f t="shared" si="398"/>
        <v>1189547055.79</v>
      </c>
      <c r="AET479" s="2">
        <f t="shared" si="398"/>
        <v>199105590.75</v>
      </c>
      <c r="AEU479" s="2">
        <f t="shared" si="398"/>
        <v>167092450.25</v>
      </c>
      <c r="AEV479" s="2">
        <f t="shared" si="398"/>
        <v>108860803</v>
      </c>
      <c r="AEW479" s="2">
        <f t="shared" si="398"/>
        <v>69980692.890000015</v>
      </c>
      <c r="AEX479" s="2">
        <f t="shared" si="398"/>
        <v>221065626.02999997</v>
      </c>
      <c r="AEY479" s="2">
        <f t="shared" si="398"/>
        <v>71301503.729999989</v>
      </c>
      <c r="AEZ479" s="2">
        <f t="shared" si="398"/>
        <v>60827384.379999995</v>
      </c>
      <c r="AFA479" s="2">
        <f t="shared" si="398"/>
        <v>39680311.900000006</v>
      </c>
      <c r="AFB479" s="2">
        <f t="shared" si="398"/>
        <v>26715384.899999999</v>
      </c>
      <c r="AFC479" s="2">
        <f t="shared" si="398"/>
        <v>432226232.36000001</v>
      </c>
      <c r="AFD479" s="2">
        <f t="shared" si="398"/>
        <v>443582819.14999998</v>
      </c>
      <c r="AFE479" s="2">
        <f t="shared" ref="AFE479:AHP479" si="399">SUM(AFE33,AFE53)</f>
        <v>125554293.82000001</v>
      </c>
      <c r="AFF479" s="2">
        <f t="shared" si="399"/>
        <v>87612958.479999989</v>
      </c>
      <c r="AFG479" s="2">
        <f t="shared" si="399"/>
        <v>190019332.56</v>
      </c>
      <c r="AFH479" s="2">
        <f t="shared" si="399"/>
        <v>129840528.35999998</v>
      </c>
      <c r="AFI479" s="2">
        <f t="shared" si="399"/>
        <v>45043650.420000002</v>
      </c>
      <c r="AFJ479" s="2">
        <f t="shared" si="399"/>
        <v>59127521.640000001</v>
      </c>
      <c r="AFK479" s="2">
        <f t="shared" si="399"/>
        <v>28455965.920000002</v>
      </c>
      <c r="AFL479" s="2">
        <f t="shared" si="399"/>
        <v>76063997.020000011</v>
      </c>
      <c r="AFM479" s="2">
        <f t="shared" si="399"/>
        <v>93691051.450000003</v>
      </c>
      <c r="AFN479" s="2">
        <f t="shared" si="399"/>
        <v>59324849.569999993</v>
      </c>
      <c r="AFO479" s="2">
        <f t="shared" si="399"/>
        <v>75746652.50999999</v>
      </c>
      <c r="AFP479" s="2">
        <f t="shared" si="399"/>
        <v>799220780.74000001</v>
      </c>
      <c r="AFQ479" s="2">
        <f t="shared" si="399"/>
        <v>200845271.81</v>
      </c>
      <c r="AFR479" s="2">
        <f t="shared" si="399"/>
        <v>79583889.620000005</v>
      </c>
      <c r="AFS479" s="2">
        <f t="shared" si="399"/>
        <v>75521763.179999992</v>
      </c>
      <c r="AFT479" s="2">
        <f t="shared" si="399"/>
        <v>125038506.75</v>
      </c>
      <c r="AFU479" s="2">
        <f t="shared" si="399"/>
        <v>96388436.030000001</v>
      </c>
      <c r="AFV479" s="2">
        <f t="shared" si="399"/>
        <v>27799773.240000002</v>
      </c>
      <c r="AFW479" s="2">
        <f t="shared" si="399"/>
        <v>171502811.24000001</v>
      </c>
      <c r="AFX479" s="2">
        <f t="shared" si="399"/>
        <v>107836947</v>
      </c>
      <c r="AFY479" s="2">
        <f t="shared" si="399"/>
        <v>21388233.299999997</v>
      </c>
      <c r="AFZ479" s="2">
        <f t="shared" si="399"/>
        <v>249999808.99000001</v>
      </c>
      <c r="AGA479" s="2">
        <f t="shared" si="399"/>
        <v>61337325.050000004</v>
      </c>
      <c r="AGB479" s="2">
        <f t="shared" si="399"/>
        <v>1106917449.71</v>
      </c>
      <c r="AGC479" s="2">
        <f t="shared" si="399"/>
        <v>166128117.60999998</v>
      </c>
      <c r="AGD479" s="2">
        <f t="shared" si="399"/>
        <v>104230278.22000001</v>
      </c>
      <c r="AGE479" s="2">
        <f t="shared" si="399"/>
        <v>96943987.039999992</v>
      </c>
      <c r="AGF479" s="2">
        <f t="shared" si="399"/>
        <v>315512793.20000005</v>
      </c>
      <c r="AGG479" s="2">
        <f t="shared" si="399"/>
        <v>137734979.91000003</v>
      </c>
      <c r="AGH479" s="2">
        <f t="shared" si="399"/>
        <v>87664101.900000006</v>
      </c>
      <c r="AGI479" s="2">
        <f t="shared" si="399"/>
        <v>80989261.949999988</v>
      </c>
      <c r="AGJ479" s="2">
        <f t="shared" si="399"/>
        <v>85843839.170000002</v>
      </c>
      <c r="AGK479" s="2">
        <f t="shared" si="399"/>
        <v>64820026.969999999</v>
      </c>
      <c r="AGL479" s="2">
        <f t="shared" si="399"/>
        <v>45497476.049999997</v>
      </c>
      <c r="AGM479" s="2">
        <f t="shared" si="399"/>
        <v>979039410.33000004</v>
      </c>
      <c r="AGN479" s="2">
        <f t="shared" si="399"/>
        <v>232281820.70000002</v>
      </c>
      <c r="AGO479" s="2">
        <f t="shared" si="399"/>
        <v>156458516.30000001</v>
      </c>
      <c r="AGP479" s="2">
        <f t="shared" si="399"/>
        <v>46687917.439999998</v>
      </c>
      <c r="AGQ479" s="2">
        <f t="shared" si="399"/>
        <v>198226602.23000005</v>
      </c>
      <c r="AGR479" s="2">
        <f t="shared" si="399"/>
        <v>78083640.789999992</v>
      </c>
      <c r="AGS479" s="2">
        <f t="shared" si="399"/>
        <v>31992872.359999999</v>
      </c>
      <c r="AGT479" s="2">
        <f t="shared" si="399"/>
        <v>54873964.519999996</v>
      </c>
      <c r="AGU479" s="2">
        <f t="shared" si="399"/>
        <v>1799359578.6899998</v>
      </c>
      <c r="AGV479" s="2">
        <f t="shared" si="399"/>
        <v>1146113085.76</v>
      </c>
      <c r="AGW479" s="2">
        <f t="shared" si="399"/>
        <v>52996610.409999996</v>
      </c>
      <c r="AGX479" s="2">
        <f t="shared" si="399"/>
        <v>250081581.25</v>
      </c>
      <c r="AGY479" s="2">
        <f t="shared" si="399"/>
        <v>235004733.88999999</v>
      </c>
      <c r="AGZ479" s="2">
        <f t="shared" si="399"/>
        <v>165205067.08000001</v>
      </c>
      <c r="AHA479" s="2">
        <f t="shared" si="399"/>
        <v>81943541.209999993</v>
      </c>
      <c r="AHB479" s="2">
        <f t="shared" si="399"/>
        <v>98551198.379999995</v>
      </c>
      <c r="AHC479" s="2">
        <f t="shared" si="399"/>
        <v>25696472.829999998</v>
      </c>
      <c r="AHD479" s="2">
        <f t="shared" si="399"/>
        <v>118956491.13999999</v>
      </c>
      <c r="AHE479" s="2">
        <f t="shared" si="399"/>
        <v>194794632.40000001</v>
      </c>
      <c r="AHF479" s="2">
        <f t="shared" si="399"/>
        <v>61711056.849999994</v>
      </c>
      <c r="AHG479" s="2">
        <f t="shared" si="399"/>
        <v>61170199.210000001</v>
      </c>
      <c r="AHH479" s="2">
        <f t="shared" si="399"/>
        <v>95759723.569999993</v>
      </c>
      <c r="AHI479" s="2">
        <f t="shared" si="399"/>
        <v>50164707.140000001</v>
      </c>
      <c r="AHJ479" s="2">
        <f t="shared" si="399"/>
        <v>62443118.75</v>
      </c>
      <c r="AHK479" s="2">
        <f t="shared" si="399"/>
        <v>49999764.810000002</v>
      </c>
      <c r="AHL479" s="2">
        <f t="shared" si="399"/>
        <v>584238587.06000006</v>
      </c>
      <c r="AHM479" s="2">
        <f t="shared" si="399"/>
        <v>111923711.31999999</v>
      </c>
      <c r="AHN479" s="2">
        <f t="shared" si="399"/>
        <v>32838355.390000001</v>
      </c>
      <c r="AHO479" s="2">
        <f t="shared" si="399"/>
        <v>70856932.200000003</v>
      </c>
      <c r="AHP479" s="2">
        <f t="shared" si="399"/>
        <v>114225150.75999999</v>
      </c>
      <c r="AHQ479" s="2">
        <f>SUM(AHQ33,AHQ53)</f>
        <v>41519192.780000001</v>
      </c>
      <c r="AHR479" s="2">
        <f>SUM(AHR33,AHR53)</f>
        <v>37452197.870000005</v>
      </c>
      <c r="AHS479" s="2"/>
      <c r="AHT479" s="2">
        <f t="shared" ref="AHT479" si="400">SUM(AHT33,AHT53)</f>
        <v>172684869164.17291</v>
      </c>
    </row>
    <row r="480" spans="3:904">
      <c r="C480" s="1" t="s">
        <v>3736</v>
      </c>
      <c r="D480" s="2">
        <f>SUM(D180:D187)</f>
        <v>831629596.60000002</v>
      </c>
      <c r="E480" s="2">
        <f t="shared" ref="E480:BP480" si="401">SUM(E180:E187)</f>
        <v>21323548.59</v>
      </c>
      <c r="F480" s="2">
        <f t="shared" si="401"/>
        <v>27284180.229999997</v>
      </c>
      <c r="G480" s="2">
        <f t="shared" si="401"/>
        <v>6081357.8600000003</v>
      </c>
      <c r="H480" s="2">
        <f t="shared" si="401"/>
        <v>46083097.540000007</v>
      </c>
      <c r="I480" s="2">
        <f t="shared" si="401"/>
        <v>14179100.930000002</v>
      </c>
      <c r="J480" s="2">
        <f t="shared" si="401"/>
        <v>37800086.180000007</v>
      </c>
      <c r="K480" s="2">
        <f t="shared" si="401"/>
        <v>12210792.85</v>
      </c>
      <c r="L480" s="2">
        <f t="shared" si="401"/>
        <v>19019683.010000002</v>
      </c>
      <c r="M480" s="2">
        <f t="shared" si="401"/>
        <v>13566489.33</v>
      </c>
      <c r="N480" s="2">
        <f t="shared" si="401"/>
        <v>8312743.3600000003</v>
      </c>
      <c r="O480" s="2">
        <f t="shared" si="401"/>
        <v>8650575.0999999996</v>
      </c>
      <c r="P480" s="2">
        <f t="shared" si="401"/>
        <v>14548152.550000001</v>
      </c>
      <c r="Q480" s="2">
        <f t="shared" si="401"/>
        <v>6658493.3699999992</v>
      </c>
      <c r="R480" s="2">
        <f t="shared" si="401"/>
        <v>5267132.29</v>
      </c>
      <c r="S480" s="2">
        <f t="shared" si="401"/>
        <v>20067463.669999998</v>
      </c>
      <c r="T480" s="2">
        <f t="shared" si="401"/>
        <v>15518238.73</v>
      </c>
      <c r="U480" s="2">
        <f t="shared" si="401"/>
        <v>3124482.6500000004</v>
      </c>
      <c r="V480" s="2">
        <f t="shared" si="401"/>
        <v>699632092.62999988</v>
      </c>
      <c r="W480" s="2">
        <f t="shared" si="401"/>
        <v>59666994.530000001</v>
      </c>
      <c r="X480" s="2">
        <f t="shared" si="401"/>
        <v>11167247.779999999</v>
      </c>
      <c r="Y480" s="2">
        <f t="shared" si="401"/>
        <v>19388965.920000002</v>
      </c>
      <c r="Z480" s="2">
        <f t="shared" si="401"/>
        <v>12462304.300000001</v>
      </c>
      <c r="AA480" s="2">
        <f t="shared" si="401"/>
        <v>16004200.379999999</v>
      </c>
      <c r="AB480" s="2">
        <f t="shared" si="401"/>
        <v>3679394.47</v>
      </c>
      <c r="AC480" s="2">
        <f t="shared" si="401"/>
        <v>73834676.469999999</v>
      </c>
      <c r="AD480" s="2">
        <f t="shared" si="401"/>
        <v>15291826.710000001</v>
      </c>
      <c r="AE480" s="2">
        <f t="shared" si="401"/>
        <v>9626738.6300000008</v>
      </c>
      <c r="AF480" s="2">
        <f t="shared" si="401"/>
        <v>73795203.50999999</v>
      </c>
      <c r="AG480" s="2">
        <f t="shared" si="401"/>
        <v>9991562.379999999</v>
      </c>
      <c r="AH480" s="2">
        <f t="shared" si="401"/>
        <v>64198446.410000004</v>
      </c>
      <c r="AI480" s="2">
        <f t="shared" si="401"/>
        <v>81881866.060000002</v>
      </c>
      <c r="AJ480" s="2">
        <f t="shared" si="401"/>
        <v>7339522.5600000005</v>
      </c>
      <c r="AK480" s="2">
        <f t="shared" si="401"/>
        <v>4406241.17</v>
      </c>
      <c r="AL480" s="2">
        <f t="shared" si="401"/>
        <v>9917643.459999999</v>
      </c>
      <c r="AM480" s="2">
        <f t="shared" si="401"/>
        <v>29891297.5</v>
      </c>
      <c r="AN480" s="2">
        <f t="shared" si="401"/>
        <v>6312719.6399999997</v>
      </c>
      <c r="AO480" s="2">
        <f t="shared" si="401"/>
        <v>11455814.049999999</v>
      </c>
      <c r="AP480" s="2">
        <f t="shared" si="401"/>
        <v>6400472.5299999993</v>
      </c>
      <c r="AQ480" s="2">
        <f t="shared" si="401"/>
        <v>5677205.54</v>
      </c>
      <c r="AR480" s="2">
        <f t="shared" si="401"/>
        <v>4778775.58</v>
      </c>
      <c r="AS480" s="2">
        <f t="shared" si="401"/>
        <v>2180822.36</v>
      </c>
      <c r="AT480" s="2">
        <f t="shared" si="401"/>
        <v>264461764.47</v>
      </c>
      <c r="AU480" s="2">
        <f t="shared" si="401"/>
        <v>3220914.7199999997</v>
      </c>
      <c r="AV480" s="2">
        <f t="shared" si="401"/>
        <v>3151948.91</v>
      </c>
      <c r="AW480" s="2">
        <f t="shared" si="401"/>
        <v>9080473.5099999998</v>
      </c>
      <c r="AX480" s="2">
        <f t="shared" si="401"/>
        <v>12938656.92</v>
      </c>
      <c r="AY480" s="2">
        <f t="shared" si="401"/>
        <v>17076274.290000003</v>
      </c>
      <c r="AZ480" s="2">
        <f t="shared" si="401"/>
        <v>5195137.53</v>
      </c>
      <c r="BA480" s="2">
        <f t="shared" si="401"/>
        <v>7566544.46</v>
      </c>
      <c r="BB480" s="2">
        <f t="shared" si="401"/>
        <v>3187405.8699999996</v>
      </c>
      <c r="BC480" s="2">
        <f t="shared" si="401"/>
        <v>3289605.66</v>
      </c>
      <c r="BD480" s="2">
        <f t="shared" si="401"/>
        <v>2389716.12</v>
      </c>
      <c r="BE480" s="2">
        <f t="shared" si="401"/>
        <v>2845439.8899999997</v>
      </c>
      <c r="BF480" s="2">
        <f t="shared" si="401"/>
        <v>37868304.259999998</v>
      </c>
      <c r="BG480" s="2">
        <f t="shared" si="401"/>
        <v>1706897.3400000003</v>
      </c>
      <c r="BH480" s="2">
        <f t="shared" si="401"/>
        <v>4303265.5100000007</v>
      </c>
      <c r="BI480" s="2">
        <f t="shared" si="401"/>
        <v>121157139.11</v>
      </c>
      <c r="BJ480" s="2">
        <f t="shared" si="401"/>
        <v>95944254.539999992</v>
      </c>
      <c r="BK480" s="2">
        <f t="shared" si="401"/>
        <v>11478847.08</v>
      </c>
      <c r="BL480" s="2">
        <f t="shared" si="401"/>
        <v>5983837.9699999997</v>
      </c>
      <c r="BM480" s="2">
        <f t="shared" si="401"/>
        <v>16643154.870000001</v>
      </c>
      <c r="BN480" s="2">
        <f t="shared" si="401"/>
        <v>12458394.580000002</v>
      </c>
      <c r="BO480" s="2">
        <f t="shared" si="401"/>
        <v>7832100.3000000007</v>
      </c>
      <c r="BP480" s="2">
        <f t="shared" si="401"/>
        <v>3797588.88</v>
      </c>
      <c r="BQ480" s="2">
        <f t="shared" ref="BQ480:EB480" si="402">SUM(BQ180:BQ187)</f>
        <v>3418802.77</v>
      </c>
      <c r="BR480" s="2">
        <f t="shared" si="402"/>
        <v>269965748.22000003</v>
      </c>
      <c r="BS480" s="2">
        <f t="shared" si="402"/>
        <v>16621315.979999997</v>
      </c>
      <c r="BT480" s="2">
        <f t="shared" si="402"/>
        <v>9284963.6999999993</v>
      </c>
      <c r="BU480" s="2">
        <f t="shared" si="402"/>
        <v>9479754.7200000007</v>
      </c>
      <c r="BV480" s="2">
        <f t="shared" si="402"/>
        <v>9030476.3399999999</v>
      </c>
      <c r="BW480" s="2">
        <f t="shared" si="402"/>
        <v>7256351.3400000008</v>
      </c>
      <c r="BX480" s="2">
        <f t="shared" si="402"/>
        <v>3980999.0199999996</v>
      </c>
      <c r="BY480" s="2">
        <f t="shared" si="402"/>
        <v>9116403.75</v>
      </c>
      <c r="BZ480" s="2">
        <f t="shared" si="402"/>
        <v>52167097.510000005</v>
      </c>
      <c r="CA480" s="2">
        <f t="shared" si="402"/>
        <v>16556085.610000001</v>
      </c>
      <c r="CB480" s="2">
        <f t="shared" si="402"/>
        <v>13953844.01</v>
      </c>
      <c r="CC480" s="2">
        <f t="shared" si="402"/>
        <v>30988454.289999999</v>
      </c>
      <c r="CD480" s="2">
        <f t="shared" si="402"/>
        <v>9136308.2199999988</v>
      </c>
      <c r="CE480" s="2">
        <f t="shared" si="402"/>
        <v>6853679.5299999993</v>
      </c>
      <c r="CF480" s="2">
        <f t="shared" si="402"/>
        <v>6159529.2300000004</v>
      </c>
      <c r="CG480" s="2">
        <f t="shared" si="402"/>
        <v>588794796.38</v>
      </c>
      <c r="CH480" s="2">
        <f t="shared" si="402"/>
        <v>9164959.2100000009</v>
      </c>
      <c r="CI480" s="2">
        <f t="shared" si="402"/>
        <v>37332182.640000001</v>
      </c>
      <c r="CJ480" s="2">
        <f t="shared" si="402"/>
        <v>6805750.6399999997</v>
      </c>
      <c r="CK480" s="2">
        <f t="shared" si="402"/>
        <v>10143514</v>
      </c>
      <c r="CL480" s="2">
        <f t="shared" si="402"/>
        <v>7324050.5600000005</v>
      </c>
      <c r="CM480" s="2">
        <f t="shared" si="402"/>
        <v>9289725.7599999998</v>
      </c>
      <c r="CN480" s="2">
        <f t="shared" si="402"/>
        <v>18166762.690000001</v>
      </c>
      <c r="CO480" s="2">
        <f t="shared" si="402"/>
        <v>3120330.14</v>
      </c>
      <c r="CP480" s="2">
        <f t="shared" si="402"/>
        <v>8015812.8499999996</v>
      </c>
      <c r="CQ480" s="2">
        <f t="shared" si="402"/>
        <v>6361373.0099999998</v>
      </c>
      <c r="CR480" s="2">
        <f t="shared" si="402"/>
        <v>9584816.7300000004</v>
      </c>
      <c r="CS480" s="2">
        <f t="shared" si="402"/>
        <v>7038138.21</v>
      </c>
      <c r="CT480" s="2">
        <f t="shared" si="402"/>
        <v>266118473.40999997</v>
      </c>
      <c r="CU480" s="2">
        <f t="shared" si="402"/>
        <v>7066967.3700000001</v>
      </c>
      <c r="CV480" s="2">
        <f t="shared" si="402"/>
        <v>8626077.7200000007</v>
      </c>
      <c r="CW480" s="2">
        <f t="shared" si="402"/>
        <v>16060124.1</v>
      </c>
      <c r="CX480" s="2">
        <f t="shared" si="402"/>
        <v>3680479.1100000003</v>
      </c>
      <c r="CY480" s="2">
        <f t="shared" si="402"/>
        <v>14843136.540000001</v>
      </c>
      <c r="CZ480" s="2">
        <f t="shared" si="402"/>
        <v>5083933.4600000009</v>
      </c>
      <c r="DA480" s="2">
        <f t="shared" si="402"/>
        <v>4289112.46</v>
      </c>
      <c r="DB480" s="2">
        <f t="shared" si="402"/>
        <v>130917731.06999998</v>
      </c>
      <c r="DC480" s="2">
        <f t="shared" si="402"/>
        <v>203949133.06000003</v>
      </c>
      <c r="DD480" s="2">
        <f t="shared" si="402"/>
        <v>12630942.799999999</v>
      </c>
      <c r="DE480" s="2">
        <f t="shared" si="402"/>
        <v>8905204.290000001</v>
      </c>
      <c r="DF480" s="2">
        <f t="shared" si="402"/>
        <v>31056746.48</v>
      </c>
      <c r="DG480" s="2">
        <f t="shared" si="402"/>
        <v>30141606.16</v>
      </c>
      <c r="DH480" s="2">
        <f t="shared" si="402"/>
        <v>27202565.820000004</v>
      </c>
      <c r="DI480" s="2">
        <f t="shared" si="402"/>
        <v>29081617.490000002</v>
      </c>
      <c r="DJ480" s="2">
        <f t="shared" si="402"/>
        <v>6231739.3999999994</v>
      </c>
      <c r="DK480" s="2">
        <f t="shared" si="402"/>
        <v>698968972.6700002</v>
      </c>
      <c r="DL480" s="2">
        <f t="shared" si="402"/>
        <v>12584935.620000001</v>
      </c>
      <c r="DM480" s="2">
        <f t="shared" si="402"/>
        <v>24630758.659999996</v>
      </c>
      <c r="DN480" s="2">
        <f t="shared" si="402"/>
        <v>15996145.23</v>
      </c>
      <c r="DO480" s="2">
        <f t="shared" si="402"/>
        <v>20805641.809999999</v>
      </c>
      <c r="DP480" s="2">
        <f t="shared" si="402"/>
        <v>13924005.57</v>
      </c>
      <c r="DQ480" s="2">
        <f t="shared" si="402"/>
        <v>30802584.699999996</v>
      </c>
      <c r="DR480" s="2">
        <f t="shared" si="402"/>
        <v>11295379.26</v>
      </c>
      <c r="DS480" s="2">
        <f t="shared" si="402"/>
        <v>30926255.009999998</v>
      </c>
      <c r="DT480" s="2">
        <f t="shared" si="402"/>
        <v>210121963.79000002</v>
      </c>
      <c r="DU480" s="2">
        <f t="shared" si="402"/>
        <v>14750619.870000001</v>
      </c>
      <c r="DV480" s="2">
        <f t="shared" si="402"/>
        <v>100532899.36000001</v>
      </c>
      <c r="DW480" s="2">
        <f t="shared" si="402"/>
        <v>58811771.5</v>
      </c>
      <c r="DX480" s="2">
        <f t="shared" si="402"/>
        <v>16873104.630000003</v>
      </c>
      <c r="DY480" s="2">
        <f t="shared" si="402"/>
        <v>27997019.220000003</v>
      </c>
      <c r="DZ480" s="2">
        <f t="shared" si="402"/>
        <v>21553632.16</v>
      </c>
      <c r="EA480" s="2">
        <f t="shared" si="402"/>
        <v>4835505.63</v>
      </c>
      <c r="EB480" s="2">
        <f t="shared" si="402"/>
        <v>10867941.080000002</v>
      </c>
      <c r="EC480" s="2">
        <f t="shared" ref="EC480:GN480" si="403">SUM(EC180:EC187)</f>
        <v>10322323.729999999</v>
      </c>
      <c r="ED480" s="2">
        <f t="shared" si="403"/>
        <v>36036774.889999993</v>
      </c>
      <c r="EE480" s="2">
        <f t="shared" si="403"/>
        <v>94430257.849999994</v>
      </c>
      <c r="EF480" s="2">
        <f t="shared" si="403"/>
        <v>95536568.169999987</v>
      </c>
      <c r="EG480" s="2">
        <f t="shared" si="403"/>
        <v>7226780.29</v>
      </c>
      <c r="EH480" s="2">
        <f t="shared" si="403"/>
        <v>13145114.369999999</v>
      </c>
      <c r="EI480" s="2">
        <f t="shared" si="403"/>
        <v>12642529.779999999</v>
      </c>
      <c r="EJ480" s="2">
        <f t="shared" si="403"/>
        <v>22130609.060000002</v>
      </c>
      <c r="EK480" s="2">
        <f t="shared" si="403"/>
        <v>28471863.730000004</v>
      </c>
      <c r="EL480" s="2">
        <f t="shared" si="403"/>
        <v>7103626.6100000003</v>
      </c>
      <c r="EM480" s="2">
        <f t="shared" si="403"/>
        <v>12602099.84</v>
      </c>
      <c r="EN480" s="2">
        <f t="shared" si="403"/>
        <v>294074275.96999997</v>
      </c>
      <c r="EO480" s="2">
        <f t="shared" si="403"/>
        <v>20898907.800000001</v>
      </c>
      <c r="EP480" s="2">
        <f t="shared" si="403"/>
        <v>9346553.3100000005</v>
      </c>
      <c r="EQ480" s="2">
        <f t="shared" si="403"/>
        <v>13274575.389999999</v>
      </c>
      <c r="ER480" s="2">
        <f t="shared" si="403"/>
        <v>4677497.42</v>
      </c>
      <c r="ES480" s="2">
        <f t="shared" si="403"/>
        <v>3819943.9899999998</v>
      </c>
      <c r="ET480" s="2">
        <f t="shared" si="403"/>
        <v>18460471.759999998</v>
      </c>
      <c r="EU480" s="2">
        <f t="shared" si="403"/>
        <v>20908272.639999997</v>
      </c>
      <c r="EV480" s="2">
        <f t="shared" si="403"/>
        <v>7324917.7599999998</v>
      </c>
      <c r="EW480" s="2">
        <f t="shared" si="403"/>
        <v>245322168.64999998</v>
      </c>
      <c r="EX480" s="2">
        <f t="shared" si="403"/>
        <v>5076529.4799999995</v>
      </c>
      <c r="EY480" s="2">
        <f t="shared" si="403"/>
        <v>14302161.799999999</v>
      </c>
      <c r="EZ480" s="2">
        <f t="shared" si="403"/>
        <v>30607250.169999998</v>
      </c>
      <c r="FA480" s="2">
        <f t="shared" si="403"/>
        <v>33519303.049999997</v>
      </c>
      <c r="FB480" s="2">
        <f t="shared" si="403"/>
        <v>28273645.510000002</v>
      </c>
      <c r="FC480" s="2">
        <f t="shared" si="403"/>
        <v>17542481.740000002</v>
      </c>
      <c r="FD480" s="2">
        <f t="shared" si="403"/>
        <v>14988030.049999999</v>
      </c>
      <c r="FE480" s="2">
        <f t="shared" si="403"/>
        <v>11666407.270000001</v>
      </c>
      <c r="FF480" s="2">
        <f t="shared" si="403"/>
        <v>10164183.030000001</v>
      </c>
      <c r="FG480" s="2">
        <f t="shared" si="403"/>
        <v>9288822.0999999996</v>
      </c>
      <c r="FH480" s="2">
        <f t="shared" si="403"/>
        <v>7961715.5499999998</v>
      </c>
      <c r="FI480" s="2">
        <f t="shared" si="403"/>
        <v>111256401.94</v>
      </c>
      <c r="FJ480" s="2">
        <f t="shared" si="403"/>
        <v>6457527.2800000003</v>
      </c>
      <c r="FK480" s="2">
        <f t="shared" si="403"/>
        <v>4204271.37</v>
      </c>
      <c r="FL480" s="2">
        <f t="shared" si="403"/>
        <v>6460874.5599999996</v>
      </c>
      <c r="FM480" s="2">
        <f t="shared" si="403"/>
        <v>16126058.690000001</v>
      </c>
      <c r="FN480" s="2">
        <f t="shared" si="403"/>
        <v>12100760.41</v>
      </c>
      <c r="FO480" s="2">
        <f t="shared" si="403"/>
        <v>4057612.34</v>
      </c>
      <c r="FP480" s="2">
        <f t="shared" si="403"/>
        <v>1912673.5499999998</v>
      </c>
      <c r="FQ480" s="2">
        <f t="shared" si="403"/>
        <v>559320726.14999998</v>
      </c>
      <c r="FR480" s="2">
        <f t="shared" si="403"/>
        <v>8086696.1199999992</v>
      </c>
      <c r="FS480" s="2">
        <f t="shared" si="403"/>
        <v>18250685.199999999</v>
      </c>
      <c r="FT480" s="2">
        <f t="shared" si="403"/>
        <v>17695901.73</v>
      </c>
      <c r="FU480" s="2">
        <f t="shared" si="403"/>
        <v>19266969.869999997</v>
      </c>
      <c r="FV480" s="2">
        <f t="shared" si="403"/>
        <v>8380950.1799999997</v>
      </c>
      <c r="FW480" s="2">
        <f t="shared" si="403"/>
        <v>25890206.710000001</v>
      </c>
      <c r="FX480" s="2">
        <f t="shared" si="403"/>
        <v>15298585.109999998</v>
      </c>
      <c r="FY480" s="2">
        <f t="shared" si="403"/>
        <v>14003055.59</v>
      </c>
      <c r="FZ480" s="2">
        <f t="shared" si="403"/>
        <v>11492748.67</v>
      </c>
      <c r="GA480" s="2">
        <f t="shared" si="403"/>
        <v>28138976.320000004</v>
      </c>
      <c r="GB480" s="2">
        <f t="shared" si="403"/>
        <v>10658469.51</v>
      </c>
      <c r="GC480" s="2">
        <f t="shared" si="403"/>
        <v>13032195.42</v>
      </c>
      <c r="GD480" s="2">
        <f t="shared" si="403"/>
        <v>5045208.4700000007</v>
      </c>
      <c r="GE480" s="2">
        <f t="shared" si="403"/>
        <v>164167301.50999999</v>
      </c>
      <c r="GF480" s="2">
        <f t="shared" si="403"/>
        <v>8365816.0299999993</v>
      </c>
      <c r="GG480" s="2">
        <f t="shared" si="403"/>
        <v>6791190.9199999999</v>
      </c>
      <c r="GH480" s="2">
        <f t="shared" si="403"/>
        <v>33753277.640000001</v>
      </c>
      <c r="GI480" s="2">
        <f t="shared" si="403"/>
        <v>9910562.0800000001</v>
      </c>
      <c r="GJ480" s="2">
        <f t="shared" si="403"/>
        <v>5725345.4500000002</v>
      </c>
      <c r="GK480" s="2">
        <f t="shared" si="403"/>
        <v>8545082.6799999997</v>
      </c>
      <c r="GL480" s="2">
        <f t="shared" si="403"/>
        <v>36126889.149999999</v>
      </c>
      <c r="GM480" s="2">
        <f t="shared" si="403"/>
        <v>4023782.7500000005</v>
      </c>
      <c r="GN480" s="2">
        <f t="shared" si="403"/>
        <v>4014515.64</v>
      </c>
      <c r="GO480" s="2">
        <f t="shared" ref="GO480:IZ480" si="404">SUM(GO180:GO187)</f>
        <v>3990130.1100000003</v>
      </c>
      <c r="GP480" s="2">
        <f t="shared" si="404"/>
        <v>3607102.76</v>
      </c>
      <c r="GQ480" s="2">
        <f t="shared" si="404"/>
        <v>143363115.11999997</v>
      </c>
      <c r="GR480" s="2">
        <f t="shared" si="404"/>
        <v>19982387.420000002</v>
      </c>
      <c r="GS480" s="2">
        <f t="shared" si="404"/>
        <v>6281221.7700000005</v>
      </c>
      <c r="GT480" s="2">
        <f t="shared" si="404"/>
        <v>21666342.969999999</v>
      </c>
      <c r="GU480" s="2">
        <f t="shared" si="404"/>
        <v>2808246.47</v>
      </c>
      <c r="GV480" s="2">
        <f t="shared" si="404"/>
        <v>16925603.119999997</v>
      </c>
      <c r="GW480" s="2">
        <f t="shared" si="404"/>
        <v>13755880.109999999</v>
      </c>
      <c r="GX480" s="2">
        <f t="shared" si="404"/>
        <v>8649286.9299999997</v>
      </c>
      <c r="GY480" s="2">
        <f t="shared" si="404"/>
        <v>103129364.39</v>
      </c>
      <c r="GZ480" s="2">
        <f t="shared" si="404"/>
        <v>4487378.6100000003</v>
      </c>
      <c r="HA480" s="2">
        <f t="shared" si="404"/>
        <v>22895378.990000002</v>
      </c>
      <c r="HB480" s="2">
        <f t="shared" si="404"/>
        <v>10400520.809999999</v>
      </c>
      <c r="HC480" s="2">
        <f t="shared" si="404"/>
        <v>445635906.61999995</v>
      </c>
      <c r="HD480" s="2">
        <f t="shared" si="404"/>
        <v>18168626.5</v>
      </c>
      <c r="HE480" s="2">
        <f t="shared" si="404"/>
        <v>33966581.660000004</v>
      </c>
      <c r="HF480" s="2">
        <f t="shared" si="404"/>
        <v>26325258.710000001</v>
      </c>
      <c r="HG480" s="2">
        <f t="shared" si="404"/>
        <v>17394243.789999999</v>
      </c>
      <c r="HH480" s="2">
        <f t="shared" si="404"/>
        <v>37123464.93</v>
      </c>
      <c r="HI480" s="2">
        <f t="shared" si="404"/>
        <v>2502976.7999999998</v>
      </c>
      <c r="HJ480" s="2">
        <f t="shared" si="404"/>
        <v>3287066.3300000005</v>
      </c>
      <c r="HK480" s="2">
        <f t="shared" si="404"/>
        <v>216639130.97</v>
      </c>
      <c r="HL480" s="2">
        <f t="shared" si="404"/>
        <v>23817238.649999999</v>
      </c>
      <c r="HM480" s="2">
        <f t="shared" si="404"/>
        <v>40521668.570000008</v>
      </c>
      <c r="HN480" s="2">
        <f t="shared" si="404"/>
        <v>17316249.07</v>
      </c>
      <c r="HO480" s="2">
        <f t="shared" si="404"/>
        <v>9955609.7999999989</v>
      </c>
      <c r="HP480" s="2">
        <f t="shared" si="404"/>
        <v>4199710.58</v>
      </c>
      <c r="HQ480" s="2">
        <f t="shared" si="404"/>
        <v>12209841.109999999</v>
      </c>
      <c r="HR480" s="2">
        <f t="shared" si="404"/>
        <v>4206563.99</v>
      </c>
      <c r="HS480" s="2">
        <f t="shared" si="404"/>
        <v>273833996.65000004</v>
      </c>
      <c r="HT480" s="2">
        <f t="shared" si="404"/>
        <v>62241040</v>
      </c>
      <c r="HU480" s="2">
        <f t="shared" si="404"/>
        <v>12646030.48</v>
      </c>
      <c r="HV480" s="2">
        <f t="shared" si="404"/>
        <v>7020837.4800000004</v>
      </c>
      <c r="HW480" s="2">
        <f t="shared" si="404"/>
        <v>7829488.3600000003</v>
      </c>
      <c r="HX480" s="2">
        <f t="shared" si="404"/>
        <v>4883943.88</v>
      </c>
      <c r="HY480" s="2">
        <f t="shared" si="404"/>
        <v>47089594.559999995</v>
      </c>
      <c r="HZ480" s="2">
        <f t="shared" si="404"/>
        <v>10870645.039999999</v>
      </c>
      <c r="IA480" s="2">
        <f t="shared" si="404"/>
        <v>7065131.9199999999</v>
      </c>
      <c r="IB480" s="2">
        <f t="shared" si="404"/>
        <v>6611772.4400000004</v>
      </c>
      <c r="IC480" s="2">
        <f t="shared" si="404"/>
        <v>8379196.209999999</v>
      </c>
      <c r="ID480" s="2">
        <f t="shared" si="404"/>
        <v>18335938.690000001</v>
      </c>
      <c r="IE480" s="2">
        <f t="shared" si="404"/>
        <v>2303402.58</v>
      </c>
      <c r="IF480" s="2">
        <f t="shared" si="404"/>
        <v>11009328.689999999</v>
      </c>
      <c r="IG480" s="2">
        <f t="shared" si="404"/>
        <v>2833011.4899999998</v>
      </c>
      <c r="IH480" s="2">
        <f t="shared" si="404"/>
        <v>4665493.97</v>
      </c>
      <c r="II480" s="2">
        <f t="shared" si="404"/>
        <v>179037693.95999998</v>
      </c>
      <c r="IJ480" s="2">
        <f t="shared" si="404"/>
        <v>36056558.459999993</v>
      </c>
      <c r="IK480" s="2">
        <f t="shared" si="404"/>
        <v>16235506.590000002</v>
      </c>
      <c r="IL480" s="2">
        <f t="shared" si="404"/>
        <v>53480390.099999994</v>
      </c>
      <c r="IM480" s="2">
        <f t="shared" si="404"/>
        <v>47551203.289999999</v>
      </c>
      <c r="IN480" s="2">
        <f t="shared" si="404"/>
        <v>15247698.359999999</v>
      </c>
      <c r="IO480" s="2">
        <f t="shared" si="404"/>
        <v>8714772.6399999987</v>
      </c>
      <c r="IP480" s="2">
        <f t="shared" si="404"/>
        <v>5445076.4100000001</v>
      </c>
      <c r="IQ480" s="2">
        <f t="shared" si="404"/>
        <v>6853181.2400000002</v>
      </c>
      <c r="IR480" s="2">
        <f t="shared" si="404"/>
        <v>8219733.8300000001</v>
      </c>
      <c r="IS480" s="2">
        <f t="shared" si="404"/>
        <v>453520415.41999996</v>
      </c>
      <c r="IT480" s="2">
        <f t="shared" si="404"/>
        <v>87026729.549999997</v>
      </c>
      <c r="IU480" s="2">
        <f t="shared" si="404"/>
        <v>19291003.610000003</v>
      </c>
      <c r="IV480" s="2">
        <f t="shared" si="404"/>
        <v>14700624.92</v>
      </c>
      <c r="IW480" s="2">
        <f t="shared" si="404"/>
        <v>7054152.7800000003</v>
      </c>
      <c r="IX480" s="2">
        <f t="shared" si="404"/>
        <v>2206925.13</v>
      </c>
      <c r="IY480" s="2">
        <f t="shared" si="404"/>
        <v>5710046.6899999995</v>
      </c>
      <c r="IZ480" s="2">
        <f t="shared" si="404"/>
        <v>3099666.12</v>
      </c>
      <c r="JA480" s="2">
        <f t="shared" ref="JA480:LL480" si="405">SUM(JA180:JA187)</f>
        <v>4302204.84</v>
      </c>
      <c r="JB480" s="2">
        <f t="shared" si="405"/>
        <v>11325066.99</v>
      </c>
      <c r="JC480" s="2">
        <f t="shared" si="405"/>
        <v>9520296.9399999995</v>
      </c>
      <c r="JD480" s="2">
        <f t="shared" si="405"/>
        <v>4367787</v>
      </c>
      <c r="JE480" s="2">
        <f t="shared" si="405"/>
        <v>104186343.23</v>
      </c>
      <c r="JF480" s="2">
        <f t="shared" si="405"/>
        <v>33765735.109999999</v>
      </c>
      <c r="JG480" s="2">
        <f t="shared" si="405"/>
        <v>5225819.47</v>
      </c>
      <c r="JH480" s="2">
        <f t="shared" si="405"/>
        <v>4171073.48</v>
      </c>
      <c r="JI480" s="2">
        <f t="shared" si="405"/>
        <v>3221631.38</v>
      </c>
      <c r="JJ480" s="2">
        <f t="shared" si="405"/>
        <v>3144988.7199999997</v>
      </c>
      <c r="JK480" s="2">
        <f t="shared" si="405"/>
        <v>100366638.89999999</v>
      </c>
      <c r="JL480" s="2">
        <f t="shared" si="405"/>
        <v>6281007.6799999997</v>
      </c>
      <c r="JM480" s="2">
        <f t="shared" si="405"/>
        <v>8115496.1100000003</v>
      </c>
      <c r="JN480" s="2">
        <f t="shared" si="405"/>
        <v>33516103.070000004</v>
      </c>
      <c r="JO480" s="2">
        <f t="shared" si="405"/>
        <v>7938194.1899999995</v>
      </c>
      <c r="JP480" s="2">
        <f t="shared" si="405"/>
        <v>16437849.24</v>
      </c>
      <c r="JQ480" s="2">
        <f t="shared" si="405"/>
        <v>4701672.24</v>
      </c>
      <c r="JR480" s="2">
        <f t="shared" si="405"/>
        <v>255792179.07000002</v>
      </c>
      <c r="JS480" s="2">
        <f t="shared" si="405"/>
        <v>86363690.299999997</v>
      </c>
      <c r="JT480" s="2">
        <f t="shared" si="405"/>
        <v>13422964.65</v>
      </c>
      <c r="JU480" s="2">
        <f t="shared" si="405"/>
        <v>5871459.7299999995</v>
      </c>
      <c r="JV480" s="2">
        <f t="shared" si="405"/>
        <v>15165149.989999998</v>
      </c>
      <c r="JW480" s="2">
        <f t="shared" si="405"/>
        <v>4425888.2899999991</v>
      </c>
      <c r="JX480" s="2">
        <f t="shared" si="405"/>
        <v>40620882.120000005</v>
      </c>
      <c r="JY480" s="2">
        <f t="shared" si="405"/>
        <v>20050333.719999999</v>
      </c>
      <c r="JZ480" s="2">
        <f t="shared" si="405"/>
        <v>9856784.6500000004</v>
      </c>
      <c r="KA480" s="2">
        <f t="shared" si="405"/>
        <v>14815094.18</v>
      </c>
      <c r="KB480" s="2">
        <f t="shared" si="405"/>
        <v>12022147.73</v>
      </c>
      <c r="KC480" s="2">
        <f t="shared" si="405"/>
        <v>12442737.91</v>
      </c>
      <c r="KD480" s="2">
        <f t="shared" si="405"/>
        <v>3907543.7600000002</v>
      </c>
      <c r="KE480" s="2">
        <f t="shared" si="405"/>
        <v>1879284.2000000002</v>
      </c>
      <c r="KF480" s="2">
        <f t="shared" si="405"/>
        <v>7800594.0900000008</v>
      </c>
      <c r="KG480" s="2">
        <f t="shared" si="405"/>
        <v>4981791.32</v>
      </c>
      <c r="KH480" s="2">
        <f t="shared" si="405"/>
        <v>347342135.27999997</v>
      </c>
      <c r="KI480" s="2">
        <f t="shared" si="405"/>
        <v>42660027.480000004</v>
      </c>
      <c r="KJ480" s="2">
        <f t="shared" si="405"/>
        <v>15297482.370000001</v>
      </c>
      <c r="KK480" s="2">
        <f t="shared" si="405"/>
        <v>11395982.370000001</v>
      </c>
      <c r="KL480" s="2">
        <f t="shared" si="405"/>
        <v>16063255.969999999</v>
      </c>
      <c r="KM480" s="2">
        <f t="shared" si="405"/>
        <v>14052464.770000001</v>
      </c>
      <c r="KN480" s="2">
        <f t="shared" si="405"/>
        <v>70853289.730000004</v>
      </c>
      <c r="KO480" s="2">
        <f t="shared" si="405"/>
        <v>9735748.4500000011</v>
      </c>
      <c r="KP480" s="2">
        <f t="shared" si="405"/>
        <v>12294491.879999999</v>
      </c>
      <c r="KQ480" s="2">
        <f t="shared" si="405"/>
        <v>103991302.98999999</v>
      </c>
      <c r="KR480" s="2">
        <f t="shared" si="405"/>
        <v>8099188.6600000001</v>
      </c>
      <c r="KS480" s="2">
        <f t="shared" si="405"/>
        <v>8800388.0699999984</v>
      </c>
      <c r="KT480" s="2">
        <f t="shared" si="405"/>
        <v>56015232.609999999</v>
      </c>
      <c r="KU480" s="2">
        <f t="shared" si="405"/>
        <v>7870865.0299999993</v>
      </c>
      <c r="KV480" s="2">
        <f t="shared" si="405"/>
        <v>18391314.16</v>
      </c>
      <c r="KW480" s="2">
        <f t="shared" si="405"/>
        <v>245739693.12</v>
      </c>
      <c r="KX480" s="2">
        <f t="shared" si="405"/>
        <v>18691123.73</v>
      </c>
      <c r="KY480" s="2">
        <f t="shared" si="405"/>
        <v>215155809.5</v>
      </c>
      <c r="KZ480" s="2">
        <f t="shared" si="405"/>
        <v>13293843.220000001</v>
      </c>
      <c r="LA480" s="2">
        <f t="shared" si="405"/>
        <v>5911198.3699999992</v>
      </c>
      <c r="LB480" s="2">
        <f t="shared" si="405"/>
        <v>35140505.93</v>
      </c>
      <c r="LC480" s="2">
        <f t="shared" si="405"/>
        <v>31643033.23</v>
      </c>
      <c r="LD480" s="2">
        <f t="shared" si="405"/>
        <v>20786372.950000003</v>
      </c>
      <c r="LE480" s="2">
        <f t="shared" si="405"/>
        <v>25882341.66</v>
      </c>
      <c r="LF480" s="2">
        <f t="shared" si="405"/>
        <v>16566761.999999998</v>
      </c>
      <c r="LG480" s="2">
        <f t="shared" si="405"/>
        <v>510400610.46000004</v>
      </c>
      <c r="LH480" s="2">
        <f t="shared" si="405"/>
        <v>58348089.159999996</v>
      </c>
      <c r="LI480" s="2">
        <f t="shared" si="405"/>
        <v>108866204.09</v>
      </c>
      <c r="LJ480" s="2">
        <f t="shared" si="405"/>
        <v>73819468.899999991</v>
      </c>
      <c r="LK480" s="2">
        <f t="shared" si="405"/>
        <v>26354266.150000002</v>
      </c>
      <c r="LL480" s="2">
        <f t="shared" si="405"/>
        <v>9106147.4199999999</v>
      </c>
      <c r="LM480" s="2">
        <f t="shared" ref="LM480:NX480" si="406">SUM(LM180:LM187)</f>
        <v>7108125.8699999992</v>
      </c>
      <c r="LN480" s="2">
        <f t="shared" si="406"/>
        <v>12014295.689999999</v>
      </c>
      <c r="LO480" s="2">
        <f t="shared" si="406"/>
        <v>8527331.2400000002</v>
      </c>
      <c r="LP480" s="2">
        <f t="shared" si="406"/>
        <v>24853676.909999996</v>
      </c>
      <c r="LQ480" s="2">
        <f t="shared" si="406"/>
        <v>5070481.7500000009</v>
      </c>
      <c r="LR480" s="2">
        <f t="shared" si="406"/>
        <v>114393456.53999999</v>
      </c>
      <c r="LS480" s="2">
        <f t="shared" si="406"/>
        <v>11133022.24</v>
      </c>
      <c r="LT480" s="2">
        <f t="shared" si="406"/>
        <v>5229308.54</v>
      </c>
      <c r="LU480" s="2">
        <f t="shared" si="406"/>
        <v>221675203.37</v>
      </c>
      <c r="LV480" s="2">
        <f t="shared" si="406"/>
        <v>160476497.86000001</v>
      </c>
      <c r="LW480" s="2">
        <f t="shared" si="406"/>
        <v>495599014.20999998</v>
      </c>
      <c r="LX480" s="2">
        <f t="shared" si="406"/>
        <v>46462380.599999987</v>
      </c>
      <c r="LY480" s="2">
        <f t="shared" si="406"/>
        <v>37827847.339999996</v>
      </c>
      <c r="LZ480" s="2">
        <f t="shared" si="406"/>
        <v>35548382.049999997</v>
      </c>
      <c r="MA480" s="2">
        <f t="shared" si="406"/>
        <v>22164966.600000001</v>
      </c>
      <c r="MB480" s="2">
        <f t="shared" si="406"/>
        <v>19647239.670000002</v>
      </c>
      <c r="MC480" s="2">
        <f t="shared" si="406"/>
        <v>21709313.550000001</v>
      </c>
      <c r="MD480" s="2">
        <f t="shared" si="406"/>
        <v>27277179.469999999</v>
      </c>
      <c r="ME480" s="2">
        <f t="shared" si="406"/>
        <v>47988649.120000005</v>
      </c>
      <c r="MF480" s="2">
        <f t="shared" si="406"/>
        <v>8596293.1899999995</v>
      </c>
      <c r="MG480" s="2">
        <f t="shared" si="406"/>
        <v>525902109.57999998</v>
      </c>
      <c r="MH480" s="2">
        <f t="shared" si="406"/>
        <v>14614195.870000001</v>
      </c>
      <c r="MI480" s="2">
        <f t="shared" si="406"/>
        <v>4274393.2</v>
      </c>
      <c r="MJ480" s="2">
        <f t="shared" si="406"/>
        <v>6123914.9400000004</v>
      </c>
      <c r="MK480" s="2">
        <f t="shared" si="406"/>
        <v>3980722.5399999996</v>
      </c>
      <c r="ML480" s="2">
        <f t="shared" si="406"/>
        <v>13576043.030000001</v>
      </c>
      <c r="MM480" s="2">
        <f t="shared" si="406"/>
        <v>7498869.129999999</v>
      </c>
      <c r="MN480" s="2">
        <f t="shared" si="406"/>
        <v>8217385.5700000003</v>
      </c>
      <c r="MO480" s="2">
        <f t="shared" si="406"/>
        <v>20131690.300000001</v>
      </c>
      <c r="MP480" s="2">
        <f t="shared" si="406"/>
        <v>8394409.629999999</v>
      </c>
      <c r="MQ480" s="2">
        <f t="shared" si="406"/>
        <v>6205132.9700000007</v>
      </c>
      <c r="MR480" s="2">
        <f t="shared" si="406"/>
        <v>8620275.5700000003</v>
      </c>
      <c r="MS480" s="2">
        <f t="shared" si="406"/>
        <v>306820493.45999998</v>
      </c>
      <c r="MT480" s="2">
        <f t="shared" si="406"/>
        <v>10723623.070000002</v>
      </c>
      <c r="MU480" s="2">
        <f t="shared" si="406"/>
        <v>6711581.2599999998</v>
      </c>
      <c r="MV480" s="2">
        <f t="shared" si="406"/>
        <v>26168611.350000001</v>
      </c>
      <c r="MW480" s="2">
        <f t="shared" si="406"/>
        <v>21771796.359999999</v>
      </c>
      <c r="MX480" s="2">
        <f t="shared" si="406"/>
        <v>9391687.9600000009</v>
      </c>
      <c r="MY480" s="2">
        <f t="shared" si="406"/>
        <v>29673625.350000001</v>
      </c>
      <c r="MZ480" s="2">
        <f t="shared" si="406"/>
        <v>18043013.791999999</v>
      </c>
      <c r="NA480" s="2">
        <f t="shared" si="406"/>
        <v>3944916.7800000003</v>
      </c>
      <c r="NB480" s="2">
        <f t="shared" si="406"/>
        <v>4686817.7700000005</v>
      </c>
      <c r="NC480" s="2">
        <f t="shared" si="406"/>
        <v>3071527.26</v>
      </c>
      <c r="ND480" s="2">
        <f t="shared" si="406"/>
        <v>798895451.08999991</v>
      </c>
      <c r="NE480" s="2">
        <f t="shared" si="406"/>
        <v>45276339.359999999</v>
      </c>
      <c r="NF480" s="2">
        <f t="shared" si="406"/>
        <v>6306015.6100000003</v>
      </c>
      <c r="NG480" s="2">
        <f t="shared" si="406"/>
        <v>173770317.93000001</v>
      </c>
      <c r="NH480" s="2">
        <f t="shared" si="406"/>
        <v>7116248.0300000003</v>
      </c>
      <c r="NI480" s="2">
        <f t="shared" si="406"/>
        <v>19299866.219999999</v>
      </c>
      <c r="NJ480" s="2">
        <f t="shared" si="406"/>
        <v>74928993.900000006</v>
      </c>
      <c r="NK480" s="2">
        <f t="shared" si="406"/>
        <v>46589636.960000001</v>
      </c>
      <c r="NL480" s="2">
        <f t="shared" si="406"/>
        <v>1693203.03</v>
      </c>
      <c r="NM480" s="2">
        <f t="shared" si="406"/>
        <v>8902786.4100000001</v>
      </c>
      <c r="NN480" s="2">
        <f t="shared" si="406"/>
        <v>10565964.369999999</v>
      </c>
      <c r="NO480" s="2">
        <f t="shared" si="406"/>
        <v>9174212</v>
      </c>
      <c r="NP480" s="2">
        <f t="shared" si="406"/>
        <v>143830073</v>
      </c>
      <c r="NQ480" s="2">
        <f t="shared" si="406"/>
        <v>13461745.5</v>
      </c>
      <c r="NR480" s="2">
        <f t="shared" si="406"/>
        <v>8432032.0800000001</v>
      </c>
      <c r="NS480" s="2">
        <f t="shared" si="406"/>
        <v>7588655.7600000007</v>
      </c>
      <c r="NT480" s="2">
        <f t="shared" si="406"/>
        <v>4725512.2399999993</v>
      </c>
      <c r="NU480" s="2">
        <f t="shared" si="406"/>
        <v>939563.47</v>
      </c>
      <c r="NV480" s="2">
        <f t="shared" si="406"/>
        <v>3670053.2399999998</v>
      </c>
      <c r="NW480" s="2">
        <f t="shared" si="406"/>
        <v>311761664.79000002</v>
      </c>
      <c r="NX480" s="2">
        <f t="shared" si="406"/>
        <v>94483098.989999995</v>
      </c>
      <c r="NY480" s="2">
        <f t="shared" ref="NY480:QJ480" si="407">SUM(NY180:NY187)</f>
        <v>8665891.3999999985</v>
      </c>
      <c r="NZ480" s="2">
        <f t="shared" si="407"/>
        <v>6537356.2200000007</v>
      </c>
      <c r="OA480" s="2">
        <f t="shared" si="407"/>
        <v>9140941.4199999999</v>
      </c>
      <c r="OB480" s="2">
        <f t="shared" si="407"/>
        <v>12034824.67</v>
      </c>
      <c r="OC480" s="2">
        <f t="shared" si="407"/>
        <v>4391449.1100000003</v>
      </c>
      <c r="OD480" s="2">
        <f t="shared" si="407"/>
        <v>421176154.36000001</v>
      </c>
      <c r="OE480" s="2">
        <f t="shared" si="407"/>
        <v>45543495.459999993</v>
      </c>
      <c r="OF480" s="2">
        <f t="shared" si="407"/>
        <v>14464146.680000002</v>
      </c>
      <c r="OG480" s="2">
        <f t="shared" si="407"/>
        <v>59521378.519999996</v>
      </c>
      <c r="OH480" s="2">
        <f t="shared" si="407"/>
        <v>10550858.200000001</v>
      </c>
      <c r="OI480" s="2">
        <f t="shared" si="407"/>
        <v>33470833.850000001</v>
      </c>
      <c r="OJ480" s="2">
        <f t="shared" si="407"/>
        <v>22676979.390000001</v>
      </c>
      <c r="OK480" s="2">
        <f t="shared" si="407"/>
        <v>5751733.6299999999</v>
      </c>
      <c r="OL480" s="2">
        <f t="shared" si="407"/>
        <v>17582291.91</v>
      </c>
      <c r="OM480" s="2">
        <f t="shared" si="407"/>
        <v>318739802.80999994</v>
      </c>
      <c r="ON480" s="2">
        <f t="shared" si="407"/>
        <v>40086209.879999988</v>
      </c>
      <c r="OO480" s="2">
        <f t="shared" si="407"/>
        <v>71197309.219999999</v>
      </c>
      <c r="OP480" s="2">
        <f t="shared" si="407"/>
        <v>23055421.689999998</v>
      </c>
      <c r="OQ480" s="2">
        <f t="shared" si="407"/>
        <v>25937692.98</v>
      </c>
      <c r="OR480" s="2">
        <f t="shared" si="407"/>
        <v>5828834.6500000004</v>
      </c>
      <c r="OS480" s="2">
        <f t="shared" si="407"/>
        <v>169044213</v>
      </c>
      <c r="OT480" s="2">
        <f t="shared" si="407"/>
        <v>5358060.7</v>
      </c>
      <c r="OU480" s="2">
        <f t="shared" si="407"/>
        <v>7641005.5</v>
      </c>
      <c r="OV480" s="2">
        <f t="shared" si="407"/>
        <v>12199018.130000001</v>
      </c>
      <c r="OW480" s="2">
        <f t="shared" si="407"/>
        <v>15718914.32</v>
      </c>
      <c r="OX480" s="2">
        <f t="shared" si="407"/>
        <v>77117634.50999999</v>
      </c>
      <c r="OY480" s="2">
        <f t="shared" si="407"/>
        <v>8164840.5099999998</v>
      </c>
      <c r="OZ480" s="2">
        <f t="shared" si="407"/>
        <v>4251028.34</v>
      </c>
      <c r="PA480" s="2">
        <f t="shared" si="407"/>
        <v>6276365.2300000004</v>
      </c>
      <c r="PB480" s="2">
        <f t="shared" si="407"/>
        <v>286059352.32000005</v>
      </c>
      <c r="PC480" s="2">
        <f t="shared" si="407"/>
        <v>9424157.5299999993</v>
      </c>
      <c r="PD480" s="2">
        <f t="shared" si="407"/>
        <v>50472516.500000007</v>
      </c>
      <c r="PE480" s="2">
        <f t="shared" si="407"/>
        <v>5201123.96</v>
      </c>
      <c r="PF480" s="2">
        <f t="shared" si="407"/>
        <v>35145243.880000003</v>
      </c>
      <c r="PG480" s="2">
        <f t="shared" si="407"/>
        <v>58835976.009999998</v>
      </c>
      <c r="PH480" s="2">
        <f t="shared" si="407"/>
        <v>11473419.58</v>
      </c>
      <c r="PI480" s="2">
        <f t="shared" si="407"/>
        <v>26412539.560000002</v>
      </c>
      <c r="PJ480" s="2">
        <f t="shared" si="407"/>
        <v>20993674.629999999</v>
      </c>
      <c r="PK480" s="2">
        <f t="shared" si="407"/>
        <v>15581338.540000001</v>
      </c>
      <c r="PL480" s="2">
        <f t="shared" si="407"/>
        <v>20507925.43</v>
      </c>
      <c r="PM480" s="2">
        <f t="shared" si="407"/>
        <v>27470352.439999998</v>
      </c>
      <c r="PN480" s="2">
        <f t="shared" si="407"/>
        <v>21366305.469999999</v>
      </c>
      <c r="PO480" s="2">
        <f t="shared" si="407"/>
        <v>54072728.600000001</v>
      </c>
      <c r="PP480" s="2">
        <f t="shared" si="407"/>
        <v>22376874.300000001</v>
      </c>
      <c r="PQ480" s="2">
        <f t="shared" si="407"/>
        <v>6457255.5299999993</v>
      </c>
      <c r="PR480" s="2">
        <f t="shared" si="407"/>
        <v>15094397.08</v>
      </c>
      <c r="PS480" s="2">
        <f t="shared" si="407"/>
        <v>17847733.390000001</v>
      </c>
      <c r="PT480" s="2">
        <f t="shared" si="407"/>
        <v>940095402.20999992</v>
      </c>
      <c r="PU480" s="2">
        <f t="shared" si="407"/>
        <v>8529989.75</v>
      </c>
      <c r="PV480" s="2">
        <f t="shared" si="407"/>
        <v>17776834</v>
      </c>
      <c r="PW480" s="2">
        <f t="shared" si="407"/>
        <v>24091420.530000001</v>
      </c>
      <c r="PX480" s="2">
        <f t="shared" si="407"/>
        <v>134892244.64000002</v>
      </c>
      <c r="PY480" s="2">
        <f t="shared" si="407"/>
        <v>12615229.49</v>
      </c>
      <c r="PZ480" s="2">
        <f t="shared" si="407"/>
        <v>29942827.240000002</v>
      </c>
      <c r="QA480" s="2">
        <f t="shared" si="407"/>
        <v>7529652.9199999999</v>
      </c>
      <c r="QB480" s="2">
        <f t="shared" si="407"/>
        <v>30856085.160000004</v>
      </c>
      <c r="QC480" s="2">
        <f t="shared" si="407"/>
        <v>9596873.8899999987</v>
      </c>
      <c r="QD480" s="2">
        <f t="shared" si="407"/>
        <v>33320118.379999999</v>
      </c>
      <c r="QE480" s="2">
        <f t="shared" si="407"/>
        <v>6958228.2899999991</v>
      </c>
      <c r="QF480" s="2">
        <f t="shared" si="407"/>
        <v>7353906.8600000013</v>
      </c>
      <c r="QG480" s="2">
        <f t="shared" si="407"/>
        <v>10201161.18</v>
      </c>
      <c r="QH480" s="2">
        <f t="shared" si="407"/>
        <v>15846015.41</v>
      </c>
      <c r="QI480" s="2">
        <f t="shared" si="407"/>
        <v>15207612.510000002</v>
      </c>
      <c r="QJ480" s="2">
        <f t="shared" si="407"/>
        <v>10160778.4</v>
      </c>
      <c r="QK480" s="2">
        <f t="shared" ref="QK480:SV480" si="408">SUM(QK180:QK187)</f>
        <v>7092263.75</v>
      </c>
      <c r="QL480" s="2">
        <f t="shared" si="408"/>
        <v>5880550.7700000005</v>
      </c>
      <c r="QM480" s="2">
        <f t="shared" si="408"/>
        <v>36725894.899999999</v>
      </c>
      <c r="QN480" s="2">
        <f t="shared" si="408"/>
        <v>42560553.390000001</v>
      </c>
      <c r="QO480" s="2">
        <f t="shared" si="408"/>
        <v>5012723.3899999997</v>
      </c>
      <c r="QP480" s="2">
        <f t="shared" si="408"/>
        <v>3561567.54</v>
      </c>
      <c r="QQ480" s="2">
        <f t="shared" si="408"/>
        <v>3038850.82</v>
      </c>
      <c r="QR480" s="2">
        <f t="shared" si="408"/>
        <v>3413982.57</v>
      </c>
      <c r="QS480" s="2">
        <f t="shared" si="408"/>
        <v>3724378.6</v>
      </c>
      <c r="QT480" s="2">
        <f t="shared" si="408"/>
        <v>482572222.6500001</v>
      </c>
      <c r="QU480" s="2">
        <f t="shared" si="408"/>
        <v>5247803.5699999994</v>
      </c>
      <c r="QV480" s="2">
        <f t="shared" si="408"/>
        <v>24013699.980000004</v>
      </c>
      <c r="QW480" s="2">
        <f t="shared" si="408"/>
        <v>9900928.6500000004</v>
      </c>
      <c r="QX480" s="2">
        <f t="shared" si="408"/>
        <v>10474151.199999999</v>
      </c>
      <c r="QY480" s="2">
        <f t="shared" si="408"/>
        <v>30526404.970000003</v>
      </c>
      <c r="QZ480" s="2">
        <f t="shared" si="408"/>
        <v>13978009.810000001</v>
      </c>
      <c r="RA480" s="2">
        <f t="shared" si="408"/>
        <v>21462045.440000001</v>
      </c>
      <c r="RB480" s="2">
        <f t="shared" si="408"/>
        <v>21720649.98</v>
      </c>
      <c r="RC480" s="2">
        <f t="shared" si="408"/>
        <v>10362415.130000001</v>
      </c>
      <c r="RD480" s="2">
        <f t="shared" si="408"/>
        <v>9861205.2799999993</v>
      </c>
      <c r="RE480" s="2">
        <f t="shared" si="408"/>
        <v>6919006.3900000006</v>
      </c>
      <c r="RF480" s="2">
        <f t="shared" si="408"/>
        <v>4744047.01</v>
      </c>
      <c r="RG480" s="2">
        <f t="shared" si="408"/>
        <v>411003953.14999998</v>
      </c>
      <c r="RH480" s="2">
        <f t="shared" si="408"/>
        <v>60787063.81000001</v>
      </c>
      <c r="RI480" s="2">
        <f t="shared" si="408"/>
        <v>17513776.430000003</v>
      </c>
      <c r="RJ480" s="2">
        <f t="shared" si="408"/>
        <v>18963691.070000004</v>
      </c>
      <c r="RK480" s="2">
        <f t="shared" si="408"/>
        <v>16277981.48</v>
      </c>
      <c r="RL480" s="2">
        <f t="shared" si="408"/>
        <v>19532172.84</v>
      </c>
      <c r="RM480" s="2">
        <f t="shared" si="408"/>
        <v>47062075.909999996</v>
      </c>
      <c r="RN480" s="2">
        <f t="shared" si="408"/>
        <v>11906015.67</v>
      </c>
      <c r="RO480" s="2">
        <f t="shared" si="408"/>
        <v>13718267.310000001</v>
      </c>
      <c r="RP480" s="2">
        <f t="shared" si="408"/>
        <v>40887190.140000008</v>
      </c>
      <c r="RQ480" s="2">
        <f t="shared" si="408"/>
        <v>65679779.390000001</v>
      </c>
      <c r="RR480" s="2">
        <f t="shared" si="408"/>
        <v>5276970.12</v>
      </c>
      <c r="RS480" s="2">
        <f t="shared" si="408"/>
        <v>6109928.4399999995</v>
      </c>
      <c r="RT480" s="2">
        <f t="shared" si="408"/>
        <v>16833373.810000002</v>
      </c>
      <c r="RU480" s="2">
        <f t="shared" si="408"/>
        <v>8411517.0199999996</v>
      </c>
      <c r="RV480" s="2">
        <f t="shared" si="408"/>
        <v>7968362.1599999992</v>
      </c>
      <c r="RW480" s="2">
        <f t="shared" si="408"/>
        <v>10629560.210000001</v>
      </c>
      <c r="RX480" s="2">
        <f t="shared" si="408"/>
        <v>5690845.9499999993</v>
      </c>
      <c r="RY480" s="2">
        <f t="shared" si="408"/>
        <v>4188934.4699999997</v>
      </c>
      <c r="RZ480" s="2">
        <f t="shared" si="408"/>
        <v>5367597.62</v>
      </c>
      <c r="SA480" s="2">
        <f t="shared" si="408"/>
        <v>115879987.68999998</v>
      </c>
      <c r="SB480" s="2">
        <f t="shared" si="408"/>
        <v>20591499.550000001</v>
      </c>
      <c r="SC480" s="2">
        <f t="shared" si="408"/>
        <v>10023804.350000001</v>
      </c>
      <c r="SD480" s="2">
        <f t="shared" si="408"/>
        <v>9173992.5800000001</v>
      </c>
      <c r="SE480" s="2">
        <f t="shared" si="408"/>
        <v>6600375.4699999997</v>
      </c>
      <c r="SF480" s="2">
        <f t="shared" si="408"/>
        <v>14856952.83</v>
      </c>
      <c r="SG480" s="2">
        <f t="shared" si="408"/>
        <v>12221532.109999999</v>
      </c>
      <c r="SH480" s="2">
        <f t="shared" si="408"/>
        <v>32987143.949999999</v>
      </c>
      <c r="SI480" s="2">
        <f t="shared" si="408"/>
        <v>20623174.82</v>
      </c>
      <c r="SJ480" s="2">
        <f t="shared" si="408"/>
        <v>22301798.770000003</v>
      </c>
      <c r="SK480" s="2">
        <f t="shared" si="408"/>
        <v>33767990.630000003</v>
      </c>
      <c r="SL480" s="2">
        <f t="shared" si="408"/>
        <v>3906242.67</v>
      </c>
      <c r="SM480" s="2">
        <f t="shared" si="408"/>
        <v>128540173.17999999</v>
      </c>
      <c r="SN480" s="2">
        <f t="shared" si="408"/>
        <v>12414405.66</v>
      </c>
      <c r="SO480" s="2">
        <f t="shared" si="408"/>
        <v>12554625.91</v>
      </c>
      <c r="SP480" s="2">
        <f t="shared" si="408"/>
        <v>23929039.659999996</v>
      </c>
      <c r="SQ480" s="2">
        <f t="shared" si="408"/>
        <v>10564491.960000001</v>
      </c>
      <c r="SR480" s="2">
        <f t="shared" si="408"/>
        <v>11413078.609999999</v>
      </c>
      <c r="SS480" s="2">
        <f t="shared" si="408"/>
        <v>9801444.5300000012</v>
      </c>
      <c r="ST480" s="2">
        <f t="shared" si="408"/>
        <v>4863281.1899999995</v>
      </c>
      <c r="SU480" s="2">
        <f t="shared" si="408"/>
        <v>210236128.61000001</v>
      </c>
      <c r="SV480" s="2">
        <f t="shared" si="408"/>
        <v>7717225.79</v>
      </c>
      <c r="SW480" s="2">
        <f t="shared" ref="SW480:VH480" si="409">SUM(SW180:SW187)</f>
        <v>23394603.259999998</v>
      </c>
      <c r="SX480" s="2">
        <f t="shared" si="409"/>
        <v>11893658.439999999</v>
      </c>
      <c r="SY480" s="2">
        <f t="shared" si="409"/>
        <v>5992619.9999999991</v>
      </c>
      <c r="SZ480" s="2">
        <f t="shared" si="409"/>
        <v>6326179.21</v>
      </c>
      <c r="TA480" s="2">
        <f t="shared" si="409"/>
        <v>11852911.77</v>
      </c>
      <c r="TB480" s="2">
        <f t="shared" si="409"/>
        <v>39915833.640000001</v>
      </c>
      <c r="TC480" s="2">
        <f t="shared" si="409"/>
        <v>6991187.0100000007</v>
      </c>
      <c r="TD480" s="2">
        <f t="shared" si="409"/>
        <v>8097336.7699999996</v>
      </c>
      <c r="TE480" s="2">
        <f t="shared" si="409"/>
        <v>12777709.080000002</v>
      </c>
      <c r="TF480" s="2">
        <f t="shared" si="409"/>
        <v>21027039.199999999</v>
      </c>
      <c r="TG480" s="2">
        <f t="shared" si="409"/>
        <v>9478533</v>
      </c>
      <c r="TH480" s="2">
        <f t="shared" si="409"/>
        <v>5457649.8500000015</v>
      </c>
      <c r="TI480" s="2">
        <f t="shared" si="409"/>
        <v>400397905.75999999</v>
      </c>
      <c r="TJ480" s="2">
        <f t="shared" si="409"/>
        <v>10520032.710000001</v>
      </c>
      <c r="TK480" s="2">
        <f t="shared" si="409"/>
        <v>5781440.7300000004</v>
      </c>
      <c r="TL480" s="2">
        <f t="shared" si="409"/>
        <v>19204681.02</v>
      </c>
      <c r="TM480" s="2">
        <f t="shared" si="409"/>
        <v>16405052.98</v>
      </c>
      <c r="TN480" s="2">
        <f t="shared" si="409"/>
        <v>9780371.0499999989</v>
      </c>
      <c r="TO480" s="2">
        <f t="shared" si="409"/>
        <v>2750656.61</v>
      </c>
      <c r="TP480" s="2">
        <f t="shared" si="409"/>
        <v>94800065.359999999</v>
      </c>
      <c r="TQ480" s="2">
        <f t="shared" si="409"/>
        <v>8038256.9899999993</v>
      </c>
      <c r="TR480" s="2">
        <f t="shared" si="409"/>
        <v>19484885.949999999</v>
      </c>
      <c r="TS480" s="2">
        <f t="shared" si="409"/>
        <v>23372759.809999999</v>
      </c>
      <c r="TT480" s="2">
        <f t="shared" si="409"/>
        <v>7896823.0899999999</v>
      </c>
      <c r="TU480" s="2">
        <f t="shared" si="409"/>
        <v>5530438.2199999997</v>
      </c>
      <c r="TV480" s="2">
        <f t="shared" si="409"/>
        <v>10279606.4</v>
      </c>
      <c r="TW480" s="2">
        <f t="shared" si="409"/>
        <v>10581270.399999999</v>
      </c>
      <c r="TX480" s="2">
        <f t="shared" si="409"/>
        <v>8342400.1600000001</v>
      </c>
      <c r="TY480" s="2">
        <f t="shared" si="409"/>
        <v>73839986.75999999</v>
      </c>
      <c r="TZ480" s="2">
        <f t="shared" si="409"/>
        <v>7410853.9000000004</v>
      </c>
      <c r="UA480" s="2">
        <f t="shared" si="409"/>
        <v>230627773.69</v>
      </c>
      <c r="UB480" s="2">
        <f t="shared" si="409"/>
        <v>26467643.939999998</v>
      </c>
      <c r="UC480" s="2">
        <f t="shared" si="409"/>
        <v>6363395.5600000005</v>
      </c>
      <c r="UD480" s="2">
        <f t="shared" si="409"/>
        <v>8507331.459999999</v>
      </c>
      <c r="UE480" s="2">
        <f t="shared" si="409"/>
        <v>88609730.700000003</v>
      </c>
      <c r="UF480" s="2">
        <f t="shared" si="409"/>
        <v>5818140.5600000005</v>
      </c>
      <c r="UG480" s="2">
        <f t="shared" si="409"/>
        <v>3744221.16</v>
      </c>
      <c r="UH480" s="2">
        <f t="shared" si="409"/>
        <v>8067958.29</v>
      </c>
      <c r="UI480" s="2">
        <f t="shared" si="409"/>
        <v>8165570.8200000003</v>
      </c>
      <c r="UJ480" s="2">
        <f t="shared" si="409"/>
        <v>131864612.63000001</v>
      </c>
      <c r="UK480" s="2">
        <f t="shared" si="409"/>
        <v>23732763.890000001</v>
      </c>
      <c r="UL480" s="2">
        <f t="shared" si="409"/>
        <v>13463760.750000002</v>
      </c>
      <c r="UM480" s="2">
        <f t="shared" si="409"/>
        <v>24381825.340000004</v>
      </c>
      <c r="UN480" s="2">
        <f t="shared" si="409"/>
        <v>15395933.239999998</v>
      </c>
      <c r="UO480" s="2">
        <f t="shared" si="409"/>
        <v>11342100.129999999</v>
      </c>
      <c r="UP480" s="2">
        <f t="shared" si="409"/>
        <v>810550753.91000009</v>
      </c>
      <c r="UQ480" s="2">
        <f t="shared" si="409"/>
        <v>16711920.76</v>
      </c>
      <c r="UR480" s="2">
        <f t="shared" si="409"/>
        <v>14096072.869999999</v>
      </c>
      <c r="US480" s="2">
        <f t="shared" si="409"/>
        <v>103638620.94000001</v>
      </c>
      <c r="UT480" s="2">
        <f t="shared" si="409"/>
        <v>2894766.37</v>
      </c>
      <c r="UU480" s="2">
        <f t="shared" si="409"/>
        <v>11954402</v>
      </c>
      <c r="UV480" s="2">
        <f t="shared" si="409"/>
        <v>37733846.609999999</v>
      </c>
      <c r="UW480" s="2">
        <f t="shared" si="409"/>
        <v>8595566.5199999996</v>
      </c>
      <c r="UX480" s="2">
        <f t="shared" si="409"/>
        <v>8829795.5599999987</v>
      </c>
      <c r="UY480" s="2">
        <f t="shared" si="409"/>
        <v>11601202.58</v>
      </c>
      <c r="UZ480" s="2">
        <f t="shared" si="409"/>
        <v>17951746.5</v>
      </c>
      <c r="VA480" s="2">
        <f t="shared" si="409"/>
        <v>39168390.629999995</v>
      </c>
      <c r="VB480" s="2">
        <f t="shared" si="409"/>
        <v>13143854.09</v>
      </c>
      <c r="VC480" s="2">
        <f t="shared" si="409"/>
        <v>25944268.510000002</v>
      </c>
      <c r="VD480" s="2">
        <f t="shared" si="409"/>
        <v>5839420.4900000002</v>
      </c>
      <c r="VE480" s="2">
        <f t="shared" si="409"/>
        <v>6519301.8200000003</v>
      </c>
      <c r="VF480" s="2">
        <f t="shared" si="409"/>
        <v>7019108.75</v>
      </c>
      <c r="VG480" s="2">
        <f t="shared" si="409"/>
        <v>8216585.8700000001</v>
      </c>
      <c r="VH480" s="2">
        <f t="shared" si="409"/>
        <v>49344250.439999998</v>
      </c>
      <c r="VI480" s="2">
        <f t="shared" ref="VI480:XT480" si="410">SUM(VI180:VI187)</f>
        <v>5008343.03</v>
      </c>
      <c r="VJ480" s="2">
        <f t="shared" si="410"/>
        <v>4700885.5600000005</v>
      </c>
      <c r="VK480" s="2">
        <f t="shared" si="410"/>
        <v>4026144.52</v>
      </c>
      <c r="VL480" s="2">
        <f t="shared" si="410"/>
        <v>288681066.33000004</v>
      </c>
      <c r="VM480" s="2">
        <f t="shared" si="410"/>
        <v>16764732.16</v>
      </c>
      <c r="VN480" s="2">
        <f t="shared" si="410"/>
        <v>12261004.690000001</v>
      </c>
      <c r="VO480" s="2">
        <f t="shared" si="410"/>
        <v>21990627.219999999</v>
      </c>
      <c r="VP480" s="2">
        <f t="shared" si="410"/>
        <v>37369840.93</v>
      </c>
      <c r="VQ480" s="2">
        <f t="shared" si="410"/>
        <v>21233781.309999999</v>
      </c>
      <c r="VR480" s="2">
        <f t="shared" si="410"/>
        <v>13055811.470000001</v>
      </c>
      <c r="VS480" s="2">
        <f t="shared" si="410"/>
        <v>19532812.870000001</v>
      </c>
      <c r="VT480" s="2">
        <f t="shared" si="410"/>
        <v>14665498.879999999</v>
      </c>
      <c r="VU480" s="2">
        <f t="shared" si="410"/>
        <v>93828241.449999988</v>
      </c>
      <c r="VV480" s="2">
        <f t="shared" si="410"/>
        <v>11631979.77</v>
      </c>
      <c r="VW480" s="2">
        <f t="shared" si="410"/>
        <v>39690197.170000002</v>
      </c>
      <c r="VX480" s="2">
        <f t="shared" si="410"/>
        <v>15534178.110000001</v>
      </c>
      <c r="VY480" s="2">
        <f t="shared" si="410"/>
        <v>18700681.830000002</v>
      </c>
      <c r="VZ480" s="2">
        <f t="shared" si="410"/>
        <v>6900210.6599999992</v>
      </c>
      <c r="WA480" s="2">
        <f t="shared" si="410"/>
        <v>1293524817.3399999</v>
      </c>
      <c r="WB480" s="2">
        <f t="shared" si="410"/>
        <v>40533748.709999993</v>
      </c>
      <c r="WC480" s="2">
        <f t="shared" si="410"/>
        <v>17449461.189999998</v>
      </c>
      <c r="WD480" s="2">
        <f t="shared" si="410"/>
        <v>11673960.859999999</v>
      </c>
      <c r="WE480" s="2">
        <f t="shared" si="410"/>
        <v>8322994.4000000004</v>
      </c>
      <c r="WF480" s="2">
        <f t="shared" si="410"/>
        <v>17046838</v>
      </c>
      <c r="WG480" s="2">
        <f t="shared" si="410"/>
        <v>29502292.750000004</v>
      </c>
      <c r="WH480" s="2">
        <f t="shared" si="410"/>
        <v>36949870.610000007</v>
      </c>
      <c r="WI480" s="2">
        <f t="shared" si="410"/>
        <v>16536636.9</v>
      </c>
      <c r="WJ480" s="2">
        <f t="shared" si="410"/>
        <v>23985249.989999998</v>
      </c>
      <c r="WK480" s="2">
        <f t="shared" si="410"/>
        <v>13818243.650000002</v>
      </c>
      <c r="WL480" s="2">
        <f t="shared" si="410"/>
        <v>82685119.609999999</v>
      </c>
      <c r="WM480" s="2">
        <f t="shared" si="410"/>
        <v>15286875.300000001</v>
      </c>
      <c r="WN480" s="2">
        <f t="shared" si="410"/>
        <v>26361076.499999996</v>
      </c>
      <c r="WO480" s="2">
        <f t="shared" si="410"/>
        <v>59384499.74000001</v>
      </c>
      <c r="WP480" s="2">
        <f t="shared" si="410"/>
        <v>15030549.199999999</v>
      </c>
      <c r="WQ480" s="2">
        <f t="shared" si="410"/>
        <v>21622833.530000001</v>
      </c>
      <c r="WR480" s="2">
        <f t="shared" si="410"/>
        <v>20161722.440000001</v>
      </c>
      <c r="WS480" s="2">
        <f t="shared" si="410"/>
        <v>9259937.4299999997</v>
      </c>
      <c r="WT480" s="2">
        <f t="shared" si="410"/>
        <v>35747717.129999995</v>
      </c>
      <c r="WU480" s="2">
        <f t="shared" si="410"/>
        <v>77007275.519999981</v>
      </c>
      <c r="WV480" s="2">
        <f t="shared" si="410"/>
        <v>13557173.5</v>
      </c>
      <c r="WW480" s="2">
        <f t="shared" si="410"/>
        <v>12156809.129999999</v>
      </c>
      <c r="WX480" s="2">
        <f t="shared" si="410"/>
        <v>8344537.5500000007</v>
      </c>
      <c r="WY480" s="2">
        <f t="shared" si="410"/>
        <v>7953363.7999999998</v>
      </c>
      <c r="WZ480" s="2">
        <f t="shared" si="410"/>
        <v>5318378.6900000004</v>
      </c>
      <c r="XA480" s="2">
        <f t="shared" si="410"/>
        <v>8652169.1099999994</v>
      </c>
      <c r="XB480" s="2">
        <f t="shared" si="410"/>
        <v>8752807.9399999995</v>
      </c>
      <c r="XC480" s="2">
        <f t="shared" si="410"/>
        <v>102992906.43000001</v>
      </c>
      <c r="XD480" s="2">
        <f t="shared" si="410"/>
        <v>7110226.9799999995</v>
      </c>
      <c r="XE480" s="2">
        <f t="shared" si="410"/>
        <v>4059697.89</v>
      </c>
      <c r="XF480" s="2">
        <f t="shared" si="410"/>
        <v>3691927.4</v>
      </c>
      <c r="XG480" s="2">
        <f t="shared" si="410"/>
        <v>4886232.37</v>
      </c>
      <c r="XH480" s="2">
        <f t="shared" si="410"/>
        <v>508175611.94999999</v>
      </c>
      <c r="XI480" s="2">
        <f t="shared" si="410"/>
        <v>19957741.73</v>
      </c>
      <c r="XJ480" s="2">
        <f t="shared" si="410"/>
        <v>16718300.49</v>
      </c>
      <c r="XK480" s="2">
        <f t="shared" si="410"/>
        <v>117186856.83000001</v>
      </c>
      <c r="XL480" s="2">
        <f t="shared" si="410"/>
        <v>15124812.73</v>
      </c>
      <c r="XM480" s="2">
        <f t="shared" si="410"/>
        <v>23166846.34</v>
      </c>
      <c r="XN480" s="2">
        <f t="shared" si="410"/>
        <v>33617547.390000001</v>
      </c>
      <c r="XO480" s="2">
        <f t="shared" si="410"/>
        <v>13927023.860000001</v>
      </c>
      <c r="XP480" s="2">
        <f t="shared" si="410"/>
        <v>14383810.049999999</v>
      </c>
      <c r="XQ480" s="2">
        <f t="shared" si="410"/>
        <v>44282712.899999999</v>
      </c>
      <c r="XR480" s="2">
        <f t="shared" si="410"/>
        <v>44229208.740000002</v>
      </c>
      <c r="XS480" s="2">
        <f t="shared" si="410"/>
        <v>7495017.6900000004</v>
      </c>
      <c r="XT480" s="2">
        <f t="shared" si="410"/>
        <v>9138042.5199999996</v>
      </c>
      <c r="XU480" s="2">
        <f t="shared" ref="XU480:AAF480" si="411">SUM(XU180:XU187)</f>
        <v>11130073.100000001</v>
      </c>
      <c r="XV480" s="2">
        <f t="shared" si="411"/>
        <v>10072468.519999998</v>
      </c>
      <c r="XW480" s="2">
        <f t="shared" si="411"/>
        <v>6441902.5</v>
      </c>
      <c r="XX480" s="2">
        <f t="shared" si="411"/>
        <v>6923823.9000000004</v>
      </c>
      <c r="XY480" s="2">
        <f t="shared" si="411"/>
        <v>7115140.9100000001</v>
      </c>
      <c r="XZ480" s="2">
        <f t="shared" si="411"/>
        <v>7288666.8399999989</v>
      </c>
      <c r="YA480" s="2">
        <f t="shared" si="411"/>
        <v>6676259.4800000004</v>
      </c>
      <c r="YB480" s="2">
        <f t="shared" si="411"/>
        <v>8884251.0800000001</v>
      </c>
      <c r="YC480" s="2">
        <f t="shared" si="411"/>
        <v>7339964.04</v>
      </c>
      <c r="YD480" s="2">
        <f t="shared" si="411"/>
        <v>7353635.2799999993</v>
      </c>
      <c r="YE480" s="2">
        <f t="shared" si="411"/>
        <v>702479574.38</v>
      </c>
      <c r="YF480" s="2">
        <f t="shared" si="411"/>
        <v>26825356.5</v>
      </c>
      <c r="YG480" s="2">
        <f t="shared" si="411"/>
        <v>45414569.880000003</v>
      </c>
      <c r="YH480" s="2">
        <f t="shared" si="411"/>
        <v>18026626.040000003</v>
      </c>
      <c r="YI480" s="2">
        <f t="shared" si="411"/>
        <v>108946928.05</v>
      </c>
      <c r="YJ480" s="2">
        <f t="shared" si="411"/>
        <v>29429658.02</v>
      </c>
      <c r="YK480" s="2">
        <f t="shared" si="411"/>
        <v>32461105.000000004</v>
      </c>
      <c r="YL480" s="2">
        <f t="shared" si="411"/>
        <v>10698529.040000001</v>
      </c>
      <c r="YM480" s="2">
        <f t="shared" si="411"/>
        <v>116569932.3</v>
      </c>
      <c r="YN480" s="2">
        <f t="shared" si="411"/>
        <v>52410668.689999998</v>
      </c>
      <c r="YO480" s="2">
        <f t="shared" si="411"/>
        <v>19790572.84</v>
      </c>
      <c r="YP480" s="2">
        <f t="shared" si="411"/>
        <v>17970323.359999999</v>
      </c>
      <c r="YQ480" s="2">
        <f t="shared" si="411"/>
        <v>23768555.82</v>
      </c>
      <c r="YR480" s="2">
        <f t="shared" si="411"/>
        <v>7498814.3100000005</v>
      </c>
      <c r="YS480" s="2">
        <f t="shared" si="411"/>
        <v>13015123.939999998</v>
      </c>
      <c r="YT480" s="2">
        <f t="shared" si="411"/>
        <v>8521588.8900000006</v>
      </c>
      <c r="YU480" s="2">
        <f t="shared" si="411"/>
        <v>11214729.76</v>
      </c>
      <c r="YV480" s="2">
        <f t="shared" si="411"/>
        <v>169580442.98000002</v>
      </c>
      <c r="YW480" s="2">
        <f t="shared" si="411"/>
        <v>9413227.9699999988</v>
      </c>
      <c r="YX480" s="2">
        <f t="shared" si="411"/>
        <v>5595065.1200000001</v>
      </c>
      <c r="YY480" s="2">
        <f t="shared" si="411"/>
        <v>5798218.5599999996</v>
      </c>
      <c r="YZ480" s="2">
        <f t="shared" si="411"/>
        <v>12272649.520000001</v>
      </c>
      <c r="ZA480" s="2">
        <f t="shared" si="411"/>
        <v>4567916.12</v>
      </c>
      <c r="ZB480" s="2">
        <f t="shared" si="411"/>
        <v>6245929.2299999995</v>
      </c>
      <c r="ZC480" s="2">
        <f t="shared" si="411"/>
        <v>153962073.69999999</v>
      </c>
      <c r="ZD480" s="2">
        <f t="shared" si="411"/>
        <v>7248516.4699999997</v>
      </c>
      <c r="ZE480" s="2">
        <f t="shared" si="411"/>
        <v>10816385.58</v>
      </c>
      <c r="ZF480" s="2">
        <f t="shared" si="411"/>
        <v>11777156.66</v>
      </c>
      <c r="ZG480" s="2">
        <f t="shared" si="411"/>
        <v>7625458.8399999999</v>
      </c>
      <c r="ZH480" s="2">
        <f t="shared" si="411"/>
        <v>10774515.969999999</v>
      </c>
      <c r="ZI480" s="2">
        <f t="shared" si="411"/>
        <v>8065201.6799999997</v>
      </c>
      <c r="ZJ480" s="2">
        <f t="shared" si="411"/>
        <v>7394576.9200000009</v>
      </c>
      <c r="ZK480" s="2">
        <f t="shared" si="411"/>
        <v>30606137.98</v>
      </c>
      <c r="ZL480" s="2">
        <f t="shared" si="411"/>
        <v>379210353.45000005</v>
      </c>
      <c r="ZM480" s="2">
        <f t="shared" si="411"/>
        <v>10228924.970000001</v>
      </c>
      <c r="ZN480" s="2">
        <f t="shared" si="411"/>
        <v>42856845.619999997</v>
      </c>
      <c r="ZO480" s="2">
        <f t="shared" si="411"/>
        <v>179157639.88999999</v>
      </c>
      <c r="ZP480" s="2">
        <f t="shared" si="411"/>
        <v>42327260.030000001</v>
      </c>
      <c r="ZQ480" s="2">
        <f t="shared" si="411"/>
        <v>11517123.92</v>
      </c>
      <c r="ZR480" s="2">
        <f t="shared" si="411"/>
        <v>14090679.719999999</v>
      </c>
      <c r="ZS480" s="2">
        <f t="shared" si="411"/>
        <v>27995789.5</v>
      </c>
      <c r="ZT480" s="2">
        <f t="shared" si="411"/>
        <v>26908871.759999998</v>
      </c>
      <c r="ZU480" s="2">
        <f t="shared" si="411"/>
        <v>33408111.030000001</v>
      </c>
      <c r="ZV480" s="2">
        <f t="shared" si="411"/>
        <v>7495825.7100000009</v>
      </c>
      <c r="ZW480" s="2">
        <f t="shared" si="411"/>
        <v>10044143.33</v>
      </c>
      <c r="ZX480" s="2">
        <f t="shared" si="411"/>
        <v>23945849.229999997</v>
      </c>
      <c r="ZY480" s="2">
        <f t="shared" si="411"/>
        <v>66056929.619999997</v>
      </c>
      <c r="ZZ480" s="2">
        <f t="shared" si="411"/>
        <v>10753630.310000001</v>
      </c>
      <c r="AAA480" s="2">
        <f t="shared" si="411"/>
        <v>8418366.0600000005</v>
      </c>
      <c r="AAB480" s="2">
        <f t="shared" si="411"/>
        <v>12309238.82</v>
      </c>
      <c r="AAC480" s="2">
        <f t="shared" si="411"/>
        <v>5266023.9899999993</v>
      </c>
      <c r="AAD480" s="2">
        <f t="shared" si="411"/>
        <v>13389566.780000001</v>
      </c>
      <c r="AAE480" s="2">
        <f t="shared" si="411"/>
        <v>7357622.2000000002</v>
      </c>
      <c r="AAF480" s="2">
        <f t="shared" si="411"/>
        <v>6247925.46</v>
      </c>
      <c r="AAG480" s="2">
        <f t="shared" ref="AAG480:ACR480" si="412">SUM(AAG180:AAG187)</f>
        <v>6254321.5499999998</v>
      </c>
      <c r="AAH480" s="2">
        <f t="shared" si="412"/>
        <v>227571780.50999996</v>
      </c>
      <c r="AAI480" s="2">
        <f t="shared" si="412"/>
        <v>7684669.1299999999</v>
      </c>
      <c r="AAJ480" s="2">
        <f t="shared" si="412"/>
        <v>9767884.6900000013</v>
      </c>
      <c r="AAK480" s="2">
        <f t="shared" si="412"/>
        <v>9023979.6500000004</v>
      </c>
      <c r="AAL480" s="2">
        <f t="shared" si="412"/>
        <v>7906055.5800000001</v>
      </c>
      <c r="AAM480" s="2">
        <f t="shared" si="412"/>
        <v>16796171.43</v>
      </c>
      <c r="AAN480" s="2">
        <f t="shared" si="412"/>
        <v>9565778.6999999993</v>
      </c>
      <c r="AAO480" s="2">
        <f t="shared" si="412"/>
        <v>939173880.95000005</v>
      </c>
      <c r="AAP480" s="2">
        <f t="shared" si="412"/>
        <v>16575331.620000001</v>
      </c>
      <c r="AAQ480" s="2">
        <f t="shared" si="412"/>
        <v>8177167.6300000008</v>
      </c>
      <c r="AAR480" s="2">
        <f t="shared" si="412"/>
        <v>47411119.490000002</v>
      </c>
      <c r="AAS480" s="2">
        <f t="shared" si="412"/>
        <v>21275989.109999996</v>
      </c>
      <c r="AAT480" s="2">
        <f t="shared" si="412"/>
        <v>9629378.209999999</v>
      </c>
      <c r="AAU480" s="2">
        <f t="shared" si="412"/>
        <v>14874677.870000001</v>
      </c>
      <c r="AAV480" s="2">
        <f t="shared" si="412"/>
        <v>29743545.890000004</v>
      </c>
      <c r="AAW480" s="2">
        <f t="shared" si="412"/>
        <v>72603566.669999987</v>
      </c>
      <c r="AAX480" s="2">
        <f t="shared" si="412"/>
        <v>9324409.5600000005</v>
      </c>
      <c r="AAY480" s="2">
        <f t="shared" si="412"/>
        <v>20706513.760000002</v>
      </c>
      <c r="AAZ480" s="2">
        <f t="shared" si="412"/>
        <v>105194685.59</v>
      </c>
      <c r="ABA480" s="2">
        <f t="shared" si="412"/>
        <v>55555594.000000007</v>
      </c>
      <c r="ABB480" s="2">
        <f t="shared" si="412"/>
        <v>4293964.5600000005</v>
      </c>
      <c r="ABC480" s="2">
        <f t="shared" si="412"/>
        <v>12089918.510000002</v>
      </c>
      <c r="ABD480" s="2">
        <f t="shared" si="412"/>
        <v>11017328.620000001</v>
      </c>
      <c r="ABE480" s="2">
        <f t="shared" si="412"/>
        <v>6224938.9000000004</v>
      </c>
      <c r="ABF480" s="2">
        <f t="shared" si="412"/>
        <v>9827687.3099999987</v>
      </c>
      <c r="ABG480" s="2">
        <f t="shared" si="412"/>
        <v>7679968.04</v>
      </c>
      <c r="ABH480" s="2">
        <f t="shared" si="412"/>
        <v>133502688.33999999</v>
      </c>
      <c r="ABI480" s="2">
        <f t="shared" si="412"/>
        <v>116157419.24999999</v>
      </c>
      <c r="ABJ480" s="2">
        <f t="shared" si="412"/>
        <v>8267165.6499999994</v>
      </c>
      <c r="ABK480" s="2">
        <f t="shared" si="412"/>
        <v>8183342.2600000007</v>
      </c>
      <c r="ABL480" s="2">
        <f t="shared" si="412"/>
        <v>6224239.3300000001</v>
      </c>
      <c r="ABM480" s="2">
        <f t="shared" si="412"/>
        <v>5351723.0899999989</v>
      </c>
      <c r="ABN480" s="2">
        <f t="shared" si="412"/>
        <v>4447659.5</v>
      </c>
      <c r="ABO480" s="2">
        <f t="shared" si="412"/>
        <v>253769804.37999997</v>
      </c>
      <c r="ABP480" s="2">
        <f t="shared" si="412"/>
        <v>23958957.999999996</v>
      </c>
      <c r="ABQ480" s="2">
        <f t="shared" si="412"/>
        <v>11763852.459999999</v>
      </c>
      <c r="ABR480" s="2">
        <f t="shared" si="412"/>
        <v>22165351.940000001</v>
      </c>
      <c r="ABS480" s="2">
        <f t="shared" si="412"/>
        <v>13223822.18</v>
      </c>
      <c r="ABT480" s="2">
        <f t="shared" si="412"/>
        <v>13262253.580000002</v>
      </c>
      <c r="ABU480" s="2">
        <f t="shared" si="412"/>
        <v>7965045.1000000006</v>
      </c>
      <c r="ABV480" s="2">
        <f t="shared" si="412"/>
        <v>14496402.820000002</v>
      </c>
      <c r="ABW480" s="2">
        <f t="shared" si="412"/>
        <v>1505919.24</v>
      </c>
      <c r="ABX480" s="2">
        <f t="shared" si="412"/>
        <v>213344600</v>
      </c>
      <c r="ABY480" s="2">
        <f t="shared" si="412"/>
        <v>6886582.4199999999</v>
      </c>
      <c r="ABZ480" s="2">
        <f t="shared" si="412"/>
        <v>31893303.239999998</v>
      </c>
      <c r="ACA480" s="2">
        <f t="shared" si="412"/>
        <v>8518811.1899999995</v>
      </c>
      <c r="ACB480" s="2">
        <f t="shared" si="412"/>
        <v>7406125.2199999988</v>
      </c>
      <c r="ACC480" s="2">
        <f t="shared" si="412"/>
        <v>51461799.920000009</v>
      </c>
      <c r="ACD480" s="2">
        <f t="shared" si="412"/>
        <v>5000324.1900000004</v>
      </c>
      <c r="ACE480" s="2">
        <f t="shared" si="412"/>
        <v>9198878.6000000015</v>
      </c>
      <c r="ACF480" s="2">
        <f t="shared" si="412"/>
        <v>5305151.33</v>
      </c>
      <c r="ACG480" s="2">
        <f t="shared" si="412"/>
        <v>19430645.250000004</v>
      </c>
      <c r="ACH480" s="2">
        <f t="shared" si="412"/>
        <v>6506374.5799999991</v>
      </c>
      <c r="ACI480" s="2">
        <f t="shared" si="412"/>
        <v>507743602.79999995</v>
      </c>
      <c r="ACJ480" s="2">
        <f t="shared" si="412"/>
        <v>9875811.0500000007</v>
      </c>
      <c r="ACK480" s="2">
        <f t="shared" si="412"/>
        <v>16344354.129999999</v>
      </c>
      <c r="ACL480" s="2">
        <f t="shared" si="412"/>
        <v>23037911.23</v>
      </c>
      <c r="ACM480" s="2">
        <f t="shared" si="412"/>
        <v>3074049.5599999996</v>
      </c>
      <c r="ACN480" s="2">
        <f t="shared" si="412"/>
        <v>11422963.379999999</v>
      </c>
      <c r="ACO480" s="2">
        <f t="shared" si="412"/>
        <v>21170823.600000001</v>
      </c>
      <c r="ACP480" s="2">
        <f t="shared" si="412"/>
        <v>102114099.34999999</v>
      </c>
      <c r="ACQ480" s="2">
        <f t="shared" si="412"/>
        <v>100136526.64000002</v>
      </c>
      <c r="ACR480" s="2">
        <f t="shared" si="412"/>
        <v>8111545.2299999995</v>
      </c>
      <c r="ACS480" s="2">
        <f t="shared" ref="ACS480:AFD480" si="413">SUM(ACS180:ACS187)</f>
        <v>13039565.950000001</v>
      </c>
      <c r="ACT480" s="2">
        <f t="shared" si="413"/>
        <v>27379620.190000001</v>
      </c>
      <c r="ACU480" s="2">
        <f t="shared" si="413"/>
        <v>15608385.65</v>
      </c>
      <c r="ACV480" s="2">
        <f t="shared" si="413"/>
        <v>126455283.75999999</v>
      </c>
      <c r="ACW480" s="2">
        <f t="shared" si="413"/>
        <v>19687425.740000002</v>
      </c>
      <c r="ACX480" s="2">
        <f t="shared" si="413"/>
        <v>21971675.510000002</v>
      </c>
      <c r="ACY480" s="2">
        <f t="shared" si="413"/>
        <v>5258667.6999999993</v>
      </c>
      <c r="ACZ480" s="2">
        <f t="shared" si="413"/>
        <v>5408018.5600000005</v>
      </c>
      <c r="ADA480" s="2">
        <f t="shared" si="413"/>
        <v>13294613.32</v>
      </c>
      <c r="ADB480" s="2">
        <f t="shared" si="413"/>
        <v>6645827.3400000008</v>
      </c>
      <c r="ADC480" s="2">
        <f t="shared" si="413"/>
        <v>5786186.1000000006</v>
      </c>
      <c r="ADD480" s="2">
        <f t="shared" si="413"/>
        <v>10533344.219999999</v>
      </c>
      <c r="ADE480" s="2">
        <f t="shared" si="413"/>
        <v>9315076.9900000002</v>
      </c>
      <c r="ADF480" s="2">
        <f t="shared" si="413"/>
        <v>54420300.500000007</v>
      </c>
      <c r="ADG480" s="2">
        <f t="shared" si="413"/>
        <v>40323399.620000005</v>
      </c>
      <c r="ADH480" s="2">
        <f t="shared" si="413"/>
        <v>3069862.92</v>
      </c>
      <c r="ADI480" s="2">
        <f t="shared" si="413"/>
        <v>2610369.1</v>
      </c>
      <c r="ADJ480" s="2">
        <f t="shared" si="413"/>
        <v>24350370.760000002</v>
      </c>
      <c r="ADK480" s="2">
        <f t="shared" si="413"/>
        <v>1322341.9000000001</v>
      </c>
      <c r="ADL480" s="2">
        <f t="shared" si="413"/>
        <v>6793992.330000001</v>
      </c>
      <c r="ADM480" s="2">
        <f t="shared" si="413"/>
        <v>6212521.2799999993</v>
      </c>
      <c r="ADN480" s="2">
        <f t="shared" si="413"/>
        <v>7698468.4199999999</v>
      </c>
      <c r="ADO480" s="2">
        <f t="shared" si="413"/>
        <v>382999610.65000004</v>
      </c>
      <c r="ADP480" s="2">
        <f t="shared" si="413"/>
        <v>22008653.699999999</v>
      </c>
      <c r="ADQ480" s="2">
        <f t="shared" si="413"/>
        <v>25487173.669999994</v>
      </c>
      <c r="ADR480" s="2">
        <f t="shared" si="413"/>
        <v>12954596.640000001</v>
      </c>
      <c r="ADS480" s="2">
        <f t="shared" si="413"/>
        <v>102004817.58999999</v>
      </c>
      <c r="ADT480" s="2">
        <f t="shared" si="413"/>
        <v>2550648.64</v>
      </c>
      <c r="ADU480" s="2">
        <f t="shared" si="413"/>
        <v>5183528.58</v>
      </c>
      <c r="ADV480" s="2">
        <f t="shared" si="413"/>
        <v>9011849.3200000022</v>
      </c>
      <c r="ADW480" s="2">
        <f t="shared" si="413"/>
        <v>3427686</v>
      </c>
      <c r="ADX480" s="2">
        <f t="shared" si="413"/>
        <v>1407671.6099999999</v>
      </c>
      <c r="ADY480" s="2">
        <f t="shared" si="413"/>
        <v>637000768.49000001</v>
      </c>
      <c r="ADZ480" s="2">
        <f t="shared" si="413"/>
        <v>64053189.640000001</v>
      </c>
      <c r="AEA480" s="2">
        <f t="shared" si="413"/>
        <v>74456064.539999992</v>
      </c>
      <c r="AEB480" s="2">
        <f t="shared" si="413"/>
        <v>12888444.079999998</v>
      </c>
      <c r="AEC480" s="2">
        <f t="shared" si="413"/>
        <v>20083269.23</v>
      </c>
      <c r="AED480" s="2">
        <f t="shared" si="413"/>
        <v>23863262.329999998</v>
      </c>
      <c r="AEE480" s="2">
        <f t="shared" si="413"/>
        <v>12578596.92</v>
      </c>
      <c r="AEF480" s="2">
        <f t="shared" si="413"/>
        <v>15714190.390000001</v>
      </c>
      <c r="AEG480" s="2">
        <f t="shared" si="413"/>
        <v>7144964.2799999993</v>
      </c>
      <c r="AEH480" s="2">
        <f t="shared" si="413"/>
        <v>16788442.210000001</v>
      </c>
      <c r="AEI480" s="2">
        <f t="shared" si="413"/>
        <v>17369086.850000001</v>
      </c>
      <c r="AEJ480" s="2">
        <f t="shared" si="413"/>
        <v>84900374.030000001</v>
      </c>
      <c r="AEK480" s="2">
        <f t="shared" si="413"/>
        <v>8797338.379999999</v>
      </c>
      <c r="AEL480" s="2">
        <f t="shared" si="413"/>
        <v>16402587.550000001</v>
      </c>
      <c r="AEM480" s="2">
        <f t="shared" si="413"/>
        <v>21771880.690000001</v>
      </c>
      <c r="AEN480" s="2">
        <f t="shared" si="413"/>
        <v>19406791.659999996</v>
      </c>
      <c r="AEO480" s="2">
        <f t="shared" si="413"/>
        <v>8054453.2699999996</v>
      </c>
      <c r="AEP480" s="2">
        <f t="shared" si="413"/>
        <v>36404128.079999998</v>
      </c>
      <c r="AEQ480" s="2">
        <f t="shared" si="413"/>
        <v>6216280.6400000006</v>
      </c>
      <c r="AER480" s="2">
        <f t="shared" si="413"/>
        <v>30087719.43</v>
      </c>
      <c r="AES480" s="2">
        <f t="shared" si="413"/>
        <v>341945136.56999999</v>
      </c>
      <c r="AET480" s="2">
        <f t="shared" si="413"/>
        <v>23294500.09</v>
      </c>
      <c r="AEU480" s="2">
        <f t="shared" si="413"/>
        <v>22509409.009999998</v>
      </c>
      <c r="AEV480" s="2">
        <f t="shared" si="413"/>
        <v>17208097.460000001</v>
      </c>
      <c r="AEW480" s="2">
        <f t="shared" si="413"/>
        <v>12499679.16</v>
      </c>
      <c r="AEX480" s="2">
        <f t="shared" si="413"/>
        <v>36663338.280000001</v>
      </c>
      <c r="AEY480" s="2">
        <f t="shared" si="413"/>
        <v>11510232.67</v>
      </c>
      <c r="AEZ480" s="2">
        <f t="shared" si="413"/>
        <v>16374695.290000001</v>
      </c>
      <c r="AFA480" s="2">
        <f t="shared" si="413"/>
        <v>8647638.4399999995</v>
      </c>
      <c r="AFB480" s="2">
        <f t="shared" si="413"/>
        <v>5161272.8199999994</v>
      </c>
      <c r="AFC480" s="2">
        <f t="shared" si="413"/>
        <v>171121445.19999999</v>
      </c>
      <c r="AFD480" s="2">
        <f t="shared" si="413"/>
        <v>74952059.660000011</v>
      </c>
      <c r="AFE480" s="2">
        <f t="shared" ref="AFE480:AHP480" si="414">SUM(AFE180:AFE187)</f>
        <v>30285010.620000001</v>
      </c>
      <c r="AFF480" s="2">
        <f t="shared" si="414"/>
        <v>11254223.42</v>
      </c>
      <c r="AFG480" s="2">
        <f t="shared" si="414"/>
        <v>51051426.740000002</v>
      </c>
      <c r="AFH480" s="2">
        <f t="shared" si="414"/>
        <v>14427855.690000001</v>
      </c>
      <c r="AFI480" s="2">
        <f t="shared" si="414"/>
        <v>9028702.0600000005</v>
      </c>
      <c r="AFJ480" s="2">
        <f t="shared" si="414"/>
        <v>14645335.059999999</v>
      </c>
      <c r="AFK480" s="2">
        <f t="shared" si="414"/>
        <v>5362174.34</v>
      </c>
      <c r="AFL480" s="2">
        <f t="shared" si="414"/>
        <v>13097088.93</v>
      </c>
      <c r="AFM480" s="2">
        <f t="shared" si="414"/>
        <v>9346297.6600000001</v>
      </c>
      <c r="AFN480" s="2">
        <f t="shared" si="414"/>
        <v>8825478.7999999989</v>
      </c>
      <c r="AFO480" s="2">
        <f t="shared" si="414"/>
        <v>10252006.090000002</v>
      </c>
      <c r="AFP480" s="2">
        <f t="shared" si="414"/>
        <v>156970598.61000001</v>
      </c>
      <c r="AFQ480" s="2">
        <f t="shared" si="414"/>
        <v>24638591.490000002</v>
      </c>
      <c r="AFR480" s="2">
        <f t="shared" si="414"/>
        <v>21429761.399999999</v>
      </c>
      <c r="AFS480" s="2">
        <f t="shared" si="414"/>
        <v>7763799.2199999997</v>
      </c>
      <c r="AFT480" s="2">
        <f t="shared" si="414"/>
        <v>12029705.15</v>
      </c>
      <c r="AFU480" s="2">
        <f t="shared" si="414"/>
        <v>8430288.1099999994</v>
      </c>
      <c r="AFV480" s="2">
        <f t="shared" si="414"/>
        <v>5899713.6100000003</v>
      </c>
      <c r="AFW480" s="2">
        <f t="shared" si="414"/>
        <v>15175051.220000001</v>
      </c>
      <c r="AFX480" s="2">
        <f t="shared" si="414"/>
        <v>20022629.620000001</v>
      </c>
      <c r="AFY480" s="2">
        <f t="shared" si="414"/>
        <v>5530883.4999999991</v>
      </c>
      <c r="AFZ480" s="2">
        <f t="shared" si="414"/>
        <v>23693825.199999999</v>
      </c>
      <c r="AGA480" s="2">
        <f t="shared" si="414"/>
        <v>10417607.08</v>
      </c>
      <c r="AGB480" s="2">
        <f t="shared" si="414"/>
        <v>314820759.14999998</v>
      </c>
      <c r="AGC480" s="2">
        <f t="shared" si="414"/>
        <v>11626900.139999999</v>
      </c>
      <c r="AGD480" s="2">
        <f t="shared" si="414"/>
        <v>18832782.16</v>
      </c>
      <c r="AGE480" s="2">
        <f t="shared" si="414"/>
        <v>10667859.590000002</v>
      </c>
      <c r="AGF480" s="2">
        <f t="shared" si="414"/>
        <v>45154275.309999995</v>
      </c>
      <c r="AGG480" s="2">
        <f t="shared" si="414"/>
        <v>9360857.459999999</v>
      </c>
      <c r="AGH480" s="2">
        <f t="shared" si="414"/>
        <v>16488645.729999999</v>
      </c>
      <c r="AGI480" s="2">
        <f t="shared" si="414"/>
        <v>9704616.8499999996</v>
      </c>
      <c r="AGJ480" s="2">
        <f t="shared" si="414"/>
        <v>9340470.7400000002</v>
      </c>
      <c r="AGK480" s="2">
        <f t="shared" si="414"/>
        <v>10450689.4</v>
      </c>
      <c r="AGL480" s="2">
        <f t="shared" si="414"/>
        <v>7932199.4399999995</v>
      </c>
      <c r="AGM480" s="2">
        <f t="shared" si="414"/>
        <v>294787075.95999998</v>
      </c>
      <c r="AGN480" s="2">
        <f t="shared" si="414"/>
        <v>36532911.400000006</v>
      </c>
      <c r="AGO480" s="2">
        <f t="shared" si="414"/>
        <v>20361321.77</v>
      </c>
      <c r="AGP480" s="2">
        <f t="shared" si="414"/>
        <v>6150868.8300000001</v>
      </c>
      <c r="AGQ480" s="2">
        <f t="shared" si="414"/>
        <v>39593403.639999993</v>
      </c>
      <c r="AGR480" s="2">
        <f t="shared" si="414"/>
        <v>26667153.780000001</v>
      </c>
      <c r="AGS480" s="2">
        <f t="shared" si="414"/>
        <v>6435530.0899999999</v>
      </c>
      <c r="AGT480" s="2">
        <f t="shared" si="414"/>
        <v>8447023.9900000002</v>
      </c>
      <c r="AGU480" s="2">
        <f t="shared" si="414"/>
        <v>370593185.99000001</v>
      </c>
      <c r="AGV480" s="2">
        <f t="shared" si="414"/>
        <v>261872172.01999998</v>
      </c>
      <c r="AGW480" s="2">
        <f t="shared" si="414"/>
        <v>12810111.16</v>
      </c>
      <c r="AGX480" s="2">
        <f t="shared" si="414"/>
        <v>48604056.160000004</v>
      </c>
      <c r="AGY480" s="2">
        <f t="shared" si="414"/>
        <v>102095323.27</v>
      </c>
      <c r="AGZ480" s="2">
        <f t="shared" si="414"/>
        <v>19332261.91</v>
      </c>
      <c r="AHA480" s="2">
        <f t="shared" si="414"/>
        <v>17346323.93</v>
      </c>
      <c r="AHB480" s="2">
        <f t="shared" si="414"/>
        <v>24802508.859999999</v>
      </c>
      <c r="AHC480" s="2">
        <f t="shared" si="414"/>
        <v>4852154.1399999997</v>
      </c>
      <c r="AHD480" s="2">
        <f t="shared" si="414"/>
        <v>20265530.699999999</v>
      </c>
      <c r="AHE480" s="2">
        <f t="shared" si="414"/>
        <v>21833299.290000003</v>
      </c>
      <c r="AHF480" s="2">
        <f t="shared" si="414"/>
        <v>7171180.1200000001</v>
      </c>
      <c r="AHG480" s="2">
        <f t="shared" si="414"/>
        <v>5647966.6100000003</v>
      </c>
      <c r="AHH480" s="2">
        <f t="shared" si="414"/>
        <v>8942293.75</v>
      </c>
      <c r="AHI480" s="2">
        <f t="shared" si="414"/>
        <v>8937712.4466999993</v>
      </c>
      <c r="AHJ480" s="2">
        <f t="shared" si="414"/>
        <v>18830304.830000002</v>
      </c>
      <c r="AHK480" s="2">
        <f t="shared" si="414"/>
        <v>4980825.3499999996</v>
      </c>
      <c r="AHL480" s="2">
        <f t="shared" si="414"/>
        <v>117500530.05</v>
      </c>
      <c r="AHM480" s="2">
        <f t="shared" si="414"/>
        <v>12086776.889999999</v>
      </c>
      <c r="AHN480" s="2">
        <f t="shared" si="414"/>
        <v>8301189.96</v>
      </c>
      <c r="AHO480" s="2">
        <f t="shared" si="414"/>
        <v>8083622.6300000008</v>
      </c>
      <c r="AHP480" s="2">
        <f t="shared" si="414"/>
        <v>20512605.84</v>
      </c>
      <c r="AHQ480" s="2">
        <f>SUM(AHQ180:AHQ187)</f>
        <v>5909926.7199999997</v>
      </c>
      <c r="AHR480" s="2">
        <f>SUM(AHR180:AHR187)</f>
        <v>5077049.84</v>
      </c>
      <c r="AHS480" s="2"/>
      <c r="AHT480" s="2">
        <f t="shared" ref="AHT480" si="415">SUM(AHT180:AHT187)</f>
        <v>42347320163.648697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902"/>
  <sheetViews>
    <sheetView zoomScale="90" zoomScaleNormal="90" workbookViewId="0">
      <pane xSplit="10" ySplit="3" topLeftCell="K4" activePane="bottomRight" state="frozen"/>
      <selection pane="topRight" activeCell="K1" sqref="K1"/>
      <selection pane="bottomLeft" activeCell="A4" sqref="A4"/>
      <selection pane="bottomRight" activeCell="T8" sqref="T8"/>
    </sheetView>
  </sheetViews>
  <sheetFormatPr defaultColWidth="8.77734375" defaultRowHeight="21"/>
  <cols>
    <col min="1" max="1" width="3.6640625" style="16" bestFit="1" customWidth="1"/>
    <col min="2" max="2" width="10.6640625" style="16" customWidth="1"/>
    <col min="3" max="3" width="9" style="16" bestFit="1" customWidth="1"/>
    <col min="4" max="4" width="17.109375" style="16" customWidth="1"/>
    <col min="5" max="5" width="4.44140625" style="16" customWidth="1"/>
    <col min="6" max="6" width="2.44140625" style="16" customWidth="1"/>
    <col min="7" max="7" width="4.88671875" style="16" customWidth="1"/>
    <col min="8" max="8" width="8" style="16" customWidth="1"/>
    <col min="9" max="9" width="5.33203125" style="17" customWidth="1"/>
    <col min="10" max="10" width="17.44140625" style="16" customWidth="1"/>
    <col min="11" max="11" width="16.88671875" style="16" bestFit="1" customWidth="1"/>
    <col min="12" max="12" width="13.5546875" style="16" bestFit="1" customWidth="1"/>
    <col min="13" max="13" width="13.77734375" style="16" bestFit="1" customWidth="1"/>
    <col min="14" max="14" width="10" style="16" bestFit="1" customWidth="1"/>
    <col min="15" max="15" width="16.88671875" style="16" bestFit="1" customWidth="1"/>
    <col min="16" max="16" width="15.33203125" style="16" bestFit="1" customWidth="1"/>
    <col min="17" max="17" width="15.6640625" style="16" bestFit="1" customWidth="1"/>
    <col min="18" max="18" width="9.33203125" style="16" bestFit="1" customWidth="1"/>
    <col min="19" max="19" width="9.21875" style="16" bestFit="1" customWidth="1"/>
    <col min="20" max="16384" width="8.77734375" style="16"/>
  </cols>
  <sheetData>
    <row r="1" spans="1:19">
      <c r="B1" s="16" t="s">
        <v>3745</v>
      </c>
    </row>
    <row r="2" spans="1:19" ht="73.8">
      <c r="A2" s="22" t="s">
        <v>2706</v>
      </c>
      <c r="B2" s="22" t="s">
        <v>2707</v>
      </c>
      <c r="C2" s="22" t="s">
        <v>2708</v>
      </c>
      <c r="D2" s="22" t="s">
        <v>2709</v>
      </c>
      <c r="E2" s="23" t="s">
        <v>2710</v>
      </c>
      <c r="F2" s="24" t="s">
        <v>2711</v>
      </c>
      <c r="G2" s="24" t="s">
        <v>2712</v>
      </c>
      <c r="H2" s="25" t="s">
        <v>2713</v>
      </c>
      <c r="I2" s="26" t="s">
        <v>2714</v>
      </c>
      <c r="J2" s="26" t="s">
        <v>2715</v>
      </c>
      <c r="K2" s="28" t="s">
        <v>2716</v>
      </c>
      <c r="L2" s="28" t="s">
        <v>2717</v>
      </c>
      <c r="M2" s="28" t="s">
        <v>2718</v>
      </c>
      <c r="N2" s="28"/>
      <c r="O2" s="28" t="s">
        <v>2719</v>
      </c>
      <c r="P2" s="29" t="s">
        <v>2720</v>
      </c>
      <c r="Q2" s="28" t="s">
        <v>2721</v>
      </c>
      <c r="R2" s="28"/>
      <c r="S2" s="16" t="s">
        <v>3731</v>
      </c>
    </row>
    <row r="3" spans="1:19" s="30" customFormat="1">
      <c r="A3" s="31" t="s">
        <v>2722</v>
      </c>
      <c r="B3" s="31" t="s">
        <v>3</v>
      </c>
      <c r="C3" s="31" t="s">
        <v>79</v>
      </c>
      <c r="D3" s="31" t="s">
        <v>2756</v>
      </c>
      <c r="E3" s="31" t="s">
        <v>2724</v>
      </c>
      <c r="F3" s="31" t="s">
        <v>2725</v>
      </c>
      <c r="G3" s="31">
        <v>773</v>
      </c>
      <c r="H3" s="31">
        <v>150701</v>
      </c>
      <c r="I3" s="32">
        <v>19</v>
      </c>
      <c r="J3" s="31" t="s">
        <v>3711</v>
      </c>
      <c r="K3" s="27">
        <f>INDEX(การคำนวณ!$468:$468,MATCH(OP_IP_perUnit!$C3,การคำนวณ!$3:$3,0))</f>
        <v>695377179.04517162</v>
      </c>
      <c r="L3" s="27">
        <f>INDEX(dataservice!$Q:$Q,MATCH(OP_IP_perUnit!C3,dataservice!C:C,0))</f>
        <v>362221</v>
      </c>
      <c r="M3" s="27">
        <f>IFERROR(SUM(K3/L3),0)</f>
        <v>1919.7594260000708</v>
      </c>
      <c r="N3" s="27"/>
      <c r="O3" s="27">
        <f>INDEX(การคำนวณ!$469:$469,MATCH(OP_IP_perUnit!$C3,การคำนวณ!$3:$3,0))</f>
        <v>1212388640.2748284</v>
      </c>
      <c r="P3" s="27">
        <f>INDEX(dataservice!$AD:$AD,MATCH(OP_IP_perUnit!$C3,dataservice!$C:$C,0))</f>
        <v>61104.73</v>
      </c>
      <c r="Q3" s="27">
        <f>IFERROR(SUM(O3/P3),0)</f>
        <v>19841.158618568945</v>
      </c>
      <c r="R3" s="27"/>
      <c r="S3" s="30" t="str">
        <f>IF(G3=0,"NoIPD","")</f>
        <v/>
      </c>
    </row>
    <row r="4" spans="1:19">
      <c r="A4" s="31" t="s">
        <v>2722</v>
      </c>
      <c r="B4" s="31" t="s">
        <v>3</v>
      </c>
      <c r="C4" s="31" t="s">
        <v>80</v>
      </c>
      <c r="D4" s="31" t="s">
        <v>2757</v>
      </c>
      <c r="E4" s="31" t="s">
        <v>2730</v>
      </c>
      <c r="F4" s="31" t="s">
        <v>2733</v>
      </c>
      <c r="G4" s="31">
        <v>61</v>
      </c>
      <c r="H4" s="31">
        <v>60901</v>
      </c>
      <c r="I4" s="32">
        <v>10</v>
      </c>
      <c r="J4" s="31" t="s">
        <v>3712</v>
      </c>
      <c r="K4" s="27">
        <f>INDEX(การคำนวณ!$468:$468,MATCH(OP_IP_perUnit!$C4,การคำนวณ!$3:$3,0))</f>
        <v>53508112.863784157</v>
      </c>
      <c r="L4" s="27">
        <f>INDEX(dataservice!$Q:$Q,MATCH(OP_IP_perUnit!C4,dataservice!C:C,0))</f>
        <v>176118</v>
      </c>
      <c r="M4" s="27">
        <f t="shared" ref="M4:M67" si="0">IFERROR(SUM(K4/L4),0)</f>
        <v>303.8196712646303</v>
      </c>
      <c r="N4" s="27"/>
      <c r="O4" s="27">
        <f>INDEX(การคำนวณ!$469:$469,MATCH(OP_IP_perUnit!$C4,การคำนวณ!$3:$3,0))</f>
        <v>34729412.56621585</v>
      </c>
      <c r="P4" s="27">
        <f>INDEX(dataservice!$AD:$AD,MATCH(OP_IP_perUnit!$C4,dataservice!$C:$C,0))</f>
        <v>1325.0006999999998</v>
      </c>
      <c r="Q4" s="27">
        <f t="shared" ref="Q4:Q67" si="1">IFERROR(SUM(O4/P4),0)</f>
        <v>26210.863561216123</v>
      </c>
      <c r="R4" s="27"/>
      <c r="S4" s="30" t="str">
        <f t="shared" ref="S4:S67" si="2">IF(G4=0,"NoIPD","")</f>
        <v/>
      </c>
    </row>
    <row r="5" spans="1:19">
      <c r="A5" s="31" t="s">
        <v>2722</v>
      </c>
      <c r="B5" s="31" t="s">
        <v>3</v>
      </c>
      <c r="C5" s="31" t="s">
        <v>81</v>
      </c>
      <c r="D5" s="31" t="s">
        <v>2758</v>
      </c>
      <c r="E5" s="31" t="s">
        <v>2730</v>
      </c>
      <c r="F5" s="31" t="s">
        <v>2741</v>
      </c>
      <c r="G5" s="31">
        <v>125</v>
      </c>
      <c r="H5" s="31">
        <v>85212</v>
      </c>
      <c r="I5" s="32">
        <v>13</v>
      </c>
      <c r="J5" s="31" t="s">
        <v>3713</v>
      </c>
      <c r="K5" s="27">
        <f>INDEX(การคำนวณ!$468:$468,MATCH(OP_IP_perUnit!$C5,การคำนวณ!$3:$3,0))</f>
        <v>100305461.92930433</v>
      </c>
      <c r="L5" s="27">
        <f>INDEX(dataservice!$Q:$Q,MATCH(OP_IP_perUnit!C5,dataservice!C:C,0))</f>
        <v>220522</v>
      </c>
      <c r="M5" s="27">
        <f t="shared" si="0"/>
        <v>454.85467177562481</v>
      </c>
      <c r="N5" s="27"/>
      <c r="O5" s="27">
        <f>INDEX(การคำนวณ!$469:$469,MATCH(OP_IP_perUnit!$C5,การคำนวณ!$3:$3,0))</f>
        <v>39003164.670695677</v>
      </c>
      <c r="P5" s="27">
        <f>INDEX(dataservice!$AD:$AD,MATCH(OP_IP_perUnit!$C5,dataservice!$C:$C,0))</f>
        <v>3229.8638999999998</v>
      </c>
      <c r="Q5" s="27">
        <f t="shared" si="1"/>
        <v>12075.792008045813</v>
      </c>
      <c r="R5" s="27"/>
      <c r="S5" s="30" t="str">
        <f t="shared" si="2"/>
        <v/>
      </c>
    </row>
    <row r="6" spans="1:19">
      <c r="A6" s="31" t="s">
        <v>2722</v>
      </c>
      <c r="B6" s="31" t="s">
        <v>3</v>
      </c>
      <c r="C6" s="31" t="s">
        <v>82</v>
      </c>
      <c r="D6" s="31" t="s">
        <v>2759</v>
      </c>
      <c r="E6" s="31" t="s">
        <v>2730</v>
      </c>
      <c r="F6" s="31" t="s">
        <v>2731</v>
      </c>
      <c r="G6" s="31">
        <v>30</v>
      </c>
      <c r="H6" s="31">
        <v>18822</v>
      </c>
      <c r="I6" s="32">
        <v>5</v>
      </c>
      <c r="J6" s="31" t="s">
        <v>3714</v>
      </c>
      <c r="K6" s="27">
        <f>INDEX(การคำนวณ!$468:$468,MATCH(OP_IP_perUnit!$C6,การคำนวณ!$3:$3,0))</f>
        <v>27620098.797702678</v>
      </c>
      <c r="L6" s="27">
        <f>INDEX(dataservice!$Q:$Q,MATCH(OP_IP_perUnit!C6,dataservice!C:C,0))</f>
        <v>64337</v>
      </c>
      <c r="M6" s="27">
        <f t="shared" si="0"/>
        <v>429.30349251134925</v>
      </c>
      <c r="N6" s="27"/>
      <c r="O6" s="27">
        <f>INDEX(การคำนวณ!$469:$469,MATCH(OP_IP_perUnit!$C6,การคำนวณ!$3:$3,0))</f>
        <v>16300499.05229732</v>
      </c>
      <c r="P6" s="27">
        <f>INDEX(dataservice!$AD:$AD,MATCH(OP_IP_perUnit!$C6,dataservice!$C:$C,0))</f>
        <v>466.59820000000002</v>
      </c>
      <c r="Q6" s="27">
        <f t="shared" si="1"/>
        <v>34934.766255629191</v>
      </c>
      <c r="R6" s="27"/>
      <c r="S6" s="30" t="str">
        <f t="shared" si="2"/>
        <v/>
      </c>
    </row>
    <row r="7" spans="1:19">
      <c r="A7" s="31" t="s">
        <v>2722</v>
      </c>
      <c r="B7" s="31" t="s">
        <v>3</v>
      </c>
      <c r="C7" s="31" t="s">
        <v>83</v>
      </c>
      <c r="D7" s="31" t="s">
        <v>2760</v>
      </c>
      <c r="E7" s="31" t="s">
        <v>2730</v>
      </c>
      <c r="F7" s="31" t="s">
        <v>2741</v>
      </c>
      <c r="G7" s="31">
        <v>152</v>
      </c>
      <c r="H7" s="31">
        <v>73062</v>
      </c>
      <c r="I7" s="32">
        <v>13</v>
      </c>
      <c r="J7" s="31" t="s">
        <v>3713</v>
      </c>
      <c r="K7" s="27">
        <f>INDEX(การคำนวณ!$468:$468,MATCH(OP_IP_perUnit!$C7,การคำนวณ!$3:$3,0))</f>
        <v>99742586.567815855</v>
      </c>
      <c r="L7" s="27">
        <f>INDEX(dataservice!$Q:$Q,MATCH(OP_IP_perUnit!C7,dataservice!C:C,0))</f>
        <v>239681</v>
      </c>
      <c r="M7" s="27">
        <f t="shared" si="0"/>
        <v>416.14723973871878</v>
      </c>
      <c r="N7" s="27"/>
      <c r="O7" s="27">
        <f>INDEX(การคำนวณ!$469:$469,MATCH(OP_IP_perUnit!$C7,การคำนวณ!$3:$3,0))</f>
        <v>106428012.27218418</v>
      </c>
      <c r="P7" s="27">
        <f>INDEX(dataservice!$AD:$AD,MATCH(OP_IP_perUnit!$C7,dataservice!$C:$C,0))</f>
        <v>6470.2001</v>
      </c>
      <c r="Q7" s="27">
        <f t="shared" si="1"/>
        <v>16448.952215895792</v>
      </c>
      <c r="R7" s="27"/>
      <c r="S7" s="30" t="str">
        <f t="shared" si="2"/>
        <v/>
      </c>
    </row>
    <row r="8" spans="1:19">
      <c r="A8" s="31" t="s">
        <v>2722</v>
      </c>
      <c r="B8" s="31" t="s">
        <v>3</v>
      </c>
      <c r="C8" s="31" t="s">
        <v>84</v>
      </c>
      <c r="D8" s="31" t="s">
        <v>2761</v>
      </c>
      <c r="E8" s="31" t="s">
        <v>2730</v>
      </c>
      <c r="F8" s="31" t="s">
        <v>2731</v>
      </c>
      <c r="G8" s="31">
        <v>53</v>
      </c>
      <c r="H8" s="31">
        <v>37439</v>
      </c>
      <c r="I8" s="32">
        <v>6</v>
      </c>
      <c r="J8" s="31" t="s">
        <v>3715</v>
      </c>
      <c r="K8" s="27">
        <f>INDEX(การคำนวณ!$468:$468,MATCH(OP_IP_perUnit!$C8,การคำนวณ!$3:$3,0))</f>
        <v>33951519.554362766</v>
      </c>
      <c r="L8" s="27">
        <f>INDEX(dataservice!$Q:$Q,MATCH(OP_IP_perUnit!C8,dataservice!C:C,0))</f>
        <v>107542</v>
      </c>
      <c r="M8" s="27">
        <f t="shared" si="0"/>
        <v>315.70474376859988</v>
      </c>
      <c r="N8" s="27"/>
      <c r="O8" s="27">
        <f>INDEX(การคำนวณ!$469:$469,MATCH(OP_IP_perUnit!$C8,การคำนวณ!$3:$3,0))</f>
        <v>38655384.575637221</v>
      </c>
      <c r="P8" s="27">
        <f>INDEX(dataservice!$AD:$AD,MATCH(OP_IP_perUnit!$C8,dataservice!$C:$C,0))</f>
        <v>2160.297</v>
      </c>
      <c r="Q8" s="27">
        <f t="shared" si="1"/>
        <v>17893.55101434535</v>
      </c>
      <c r="R8" s="27"/>
      <c r="S8" s="30" t="str">
        <f t="shared" si="2"/>
        <v/>
      </c>
    </row>
    <row r="9" spans="1:19">
      <c r="A9" s="31" t="s">
        <v>2722</v>
      </c>
      <c r="B9" s="31" t="s">
        <v>3</v>
      </c>
      <c r="C9" s="31" t="s">
        <v>85</v>
      </c>
      <c r="D9" s="31" t="s">
        <v>2762</v>
      </c>
      <c r="E9" s="31" t="s">
        <v>2730</v>
      </c>
      <c r="F9" s="31" t="s">
        <v>2741</v>
      </c>
      <c r="G9" s="31">
        <v>118</v>
      </c>
      <c r="H9" s="31">
        <v>59471</v>
      </c>
      <c r="I9" s="32">
        <v>13</v>
      </c>
      <c r="J9" s="31" t="s">
        <v>3713</v>
      </c>
      <c r="K9" s="27">
        <f>INDEX(การคำนวณ!$468:$468,MATCH(OP_IP_perUnit!$C9,การคำนวณ!$3:$3,0))</f>
        <v>98484360.603800654</v>
      </c>
      <c r="L9" s="27">
        <f>INDEX(dataservice!$Q:$Q,MATCH(OP_IP_perUnit!C9,dataservice!C:C,0))</f>
        <v>223396</v>
      </c>
      <c r="M9" s="27">
        <f t="shared" si="0"/>
        <v>440.85104748429092</v>
      </c>
      <c r="N9" s="27"/>
      <c r="O9" s="27">
        <f>INDEX(การคำนวณ!$469:$469,MATCH(OP_IP_perUnit!$C9,การคำนวณ!$3:$3,0))</f>
        <v>80790313.116199389</v>
      </c>
      <c r="P9" s="27">
        <f>INDEX(dataservice!$AD:$AD,MATCH(OP_IP_perUnit!$C9,dataservice!$C:$C,0))</f>
        <v>8362.2223999999987</v>
      </c>
      <c r="Q9" s="27">
        <f t="shared" si="1"/>
        <v>9661.3447061871266</v>
      </c>
      <c r="R9" s="27"/>
      <c r="S9" s="30" t="str">
        <f t="shared" si="2"/>
        <v/>
      </c>
    </row>
    <row r="10" spans="1:19">
      <c r="A10" s="31" t="s">
        <v>2722</v>
      </c>
      <c r="B10" s="31" t="s">
        <v>3</v>
      </c>
      <c r="C10" s="31" t="s">
        <v>86</v>
      </c>
      <c r="D10" s="31" t="s">
        <v>2763</v>
      </c>
      <c r="E10" s="31" t="s">
        <v>2730</v>
      </c>
      <c r="F10" s="31" t="s">
        <v>2731</v>
      </c>
      <c r="G10" s="31">
        <v>60</v>
      </c>
      <c r="H10" s="31">
        <v>62672</v>
      </c>
      <c r="I10" s="32">
        <v>7</v>
      </c>
      <c r="J10" s="31" t="s">
        <v>3716</v>
      </c>
      <c r="K10" s="27">
        <f>INDEX(การคำนวณ!$468:$468,MATCH(OP_IP_perUnit!$C10,การคำนวณ!$3:$3,0))</f>
        <v>60975830.239936687</v>
      </c>
      <c r="L10" s="27">
        <f>INDEX(dataservice!$Q:$Q,MATCH(OP_IP_perUnit!C10,dataservice!C:C,0))</f>
        <v>171199</v>
      </c>
      <c r="M10" s="27">
        <f t="shared" si="0"/>
        <v>356.16931313814149</v>
      </c>
      <c r="N10" s="27"/>
      <c r="O10" s="27">
        <f>INDEX(การคำนวณ!$469:$469,MATCH(OP_IP_perUnit!$C10,การคำนวณ!$3:$3,0))</f>
        <v>28112305.880063325</v>
      </c>
      <c r="P10" s="27">
        <f>INDEX(dataservice!$AD:$AD,MATCH(OP_IP_perUnit!$C10,dataservice!$C:$C,0))</f>
        <v>2038.4892</v>
      </c>
      <c r="Q10" s="27">
        <f t="shared" si="1"/>
        <v>13790.755369252545</v>
      </c>
      <c r="R10" s="27"/>
      <c r="S10" s="30" t="str">
        <f t="shared" si="2"/>
        <v/>
      </c>
    </row>
    <row r="11" spans="1:19">
      <c r="A11" s="31" t="s">
        <v>2722</v>
      </c>
      <c r="B11" s="31" t="s">
        <v>3</v>
      </c>
      <c r="C11" s="31" t="s">
        <v>87</v>
      </c>
      <c r="D11" s="31" t="s">
        <v>2764</v>
      </c>
      <c r="E11" s="31" t="s">
        <v>2730</v>
      </c>
      <c r="F11" s="31" t="s">
        <v>2733</v>
      </c>
      <c r="G11" s="31">
        <v>67</v>
      </c>
      <c r="H11" s="31">
        <v>50607</v>
      </c>
      <c r="I11" s="32">
        <v>10</v>
      </c>
      <c r="J11" s="31" t="s">
        <v>3712</v>
      </c>
      <c r="K11" s="27">
        <f>INDEX(การคำนวณ!$468:$468,MATCH(OP_IP_perUnit!$C11,การคำนวณ!$3:$3,0))</f>
        <v>59560334.45445554</v>
      </c>
      <c r="L11" s="27">
        <f>INDEX(dataservice!$Q:$Q,MATCH(OP_IP_perUnit!C11,dataservice!C:C,0))</f>
        <v>136179</v>
      </c>
      <c r="M11" s="27">
        <f t="shared" si="0"/>
        <v>437.36798224730347</v>
      </c>
      <c r="N11" s="27"/>
      <c r="O11" s="27">
        <f>INDEX(การคำนวณ!$469:$469,MATCH(OP_IP_perUnit!$C11,การคำนวณ!$3:$3,0))</f>
        <v>30098402.81554446</v>
      </c>
      <c r="P11" s="27">
        <f>INDEX(dataservice!$AD:$AD,MATCH(OP_IP_perUnit!$C11,dataservice!$C:$C,0))</f>
        <v>1807.288</v>
      </c>
      <c r="Q11" s="27">
        <f t="shared" si="1"/>
        <v>16653.905086264313</v>
      </c>
      <c r="R11" s="27"/>
      <c r="S11" s="30" t="str">
        <f t="shared" si="2"/>
        <v/>
      </c>
    </row>
    <row r="12" spans="1:19">
      <c r="A12" s="31" t="s">
        <v>2722</v>
      </c>
      <c r="B12" s="31" t="s">
        <v>3</v>
      </c>
      <c r="C12" s="31" t="s">
        <v>88</v>
      </c>
      <c r="D12" s="31" t="s">
        <v>2765</v>
      </c>
      <c r="E12" s="31" t="s">
        <v>2730</v>
      </c>
      <c r="F12" s="31" t="s">
        <v>2731</v>
      </c>
      <c r="G12" s="31">
        <v>60</v>
      </c>
      <c r="H12" s="31">
        <v>31640</v>
      </c>
      <c r="I12" s="32">
        <v>6</v>
      </c>
      <c r="J12" s="31" t="s">
        <v>3715</v>
      </c>
      <c r="K12" s="27">
        <f>INDEX(การคำนวณ!$468:$468,MATCH(OP_IP_perUnit!$C12,การคำนวณ!$3:$3,0))</f>
        <v>32497906.113522351</v>
      </c>
      <c r="L12" s="27">
        <f>INDEX(dataservice!$Q:$Q,MATCH(OP_IP_perUnit!C12,dataservice!C:C,0))</f>
        <v>113449</v>
      </c>
      <c r="M12" s="27">
        <f t="shared" si="0"/>
        <v>286.45387895461704</v>
      </c>
      <c r="N12" s="27"/>
      <c r="O12" s="27">
        <f>INDEX(การคำนวณ!$469:$469,MATCH(OP_IP_perUnit!$C12,การคำนวณ!$3:$3,0))</f>
        <v>39007814.756477647</v>
      </c>
      <c r="P12" s="27">
        <f>INDEX(dataservice!$AD:$AD,MATCH(OP_IP_perUnit!$C12,dataservice!$C:$C,0))</f>
        <v>1209.21</v>
      </c>
      <c r="Q12" s="27">
        <f t="shared" si="1"/>
        <v>32258.925047326473</v>
      </c>
      <c r="R12" s="27"/>
      <c r="S12" s="30" t="str">
        <f t="shared" si="2"/>
        <v/>
      </c>
    </row>
    <row r="13" spans="1:19">
      <c r="A13" s="31" t="s">
        <v>2722</v>
      </c>
      <c r="B13" s="31" t="s">
        <v>3</v>
      </c>
      <c r="C13" s="31" t="s">
        <v>89</v>
      </c>
      <c r="D13" s="31" t="s">
        <v>2766</v>
      </c>
      <c r="E13" s="31" t="s">
        <v>2730</v>
      </c>
      <c r="F13" s="31" t="s">
        <v>2731</v>
      </c>
      <c r="G13" s="31">
        <v>35</v>
      </c>
      <c r="H13" s="31">
        <v>27025</v>
      </c>
      <c r="I13" s="32">
        <v>5</v>
      </c>
      <c r="J13" s="31" t="s">
        <v>3714</v>
      </c>
      <c r="K13" s="27">
        <f>INDEX(การคำนวณ!$468:$468,MATCH(OP_IP_perUnit!$C13,การคำนวณ!$3:$3,0))</f>
        <v>17935885.247516103</v>
      </c>
      <c r="L13" s="27">
        <f>INDEX(dataservice!$Q:$Q,MATCH(OP_IP_perUnit!C13,dataservice!C:C,0))</f>
        <v>74014</v>
      </c>
      <c r="M13" s="27">
        <f t="shared" si="0"/>
        <v>242.33098126727515</v>
      </c>
      <c r="N13" s="27"/>
      <c r="O13" s="27">
        <f>INDEX(การคำนวณ!$469:$469,MATCH(OP_IP_perUnit!$C13,การคำนวณ!$3:$3,0))</f>
        <v>33111291.342483893</v>
      </c>
      <c r="P13" s="27">
        <f>INDEX(dataservice!$AD:$AD,MATCH(OP_IP_perUnit!$C13,dataservice!$C:$C,0))</f>
        <v>1420.5264</v>
      </c>
      <c r="Q13" s="27">
        <f t="shared" si="1"/>
        <v>23309.169996758872</v>
      </c>
      <c r="R13" s="27"/>
      <c r="S13" s="30" t="str">
        <f t="shared" si="2"/>
        <v/>
      </c>
    </row>
    <row r="14" spans="1:19">
      <c r="A14" s="31" t="s">
        <v>2722</v>
      </c>
      <c r="B14" s="31" t="s">
        <v>3</v>
      </c>
      <c r="C14" s="31" t="s">
        <v>90</v>
      </c>
      <c r="D14" s="31" t="s">
        <v>2767</v>
      </c>
      <c r="E14" s="31" t="s">
        <v>2730</v>
      </c>
      <c r="F14" s="31" t="s">
        <v>2731</v>
      </c>
      <c r="G14" s="31">
        <v>30</v>
      </c>
      <c r="H14" s="31">
        <v>21424</v>
      </c>
      <c r="I14" s="32">
        <v>5</v>
      </c>
      <c r="J14" s="31" t="s">
        <v>3714</v>
      </c>
      <c r="K14" s="27">
        <f>INDEX(การคำนวณ!$468:$468,MATCH(OP_IP_perUnit!$C14,การคำนวณ!$3:$3,0))</f>
        <v>35229920.210408792</v>
      </c>
      <c r="L14" s="27">
        <f>INDEX(dataservice!$Q:$Q,MATCH(OP_IP_perUnit!C14,dataservice!C:C,0))</f>
        <v>69540</v>
      </c>
      <c r="M14" s="27">
        <f t="shared" si="0"/>
        <v>506.61375050918599</v>
      </c>
      <c r="N14" s="27"/>
      <c r="O14" s="27">
        <f>INDEX(การคำนวณ!$469:$469,MATCH(OP_IP_perUnit!$C14,การคำนวณ!$3:$3,0))</f>
        <v>13890784.659591211</v>
      </c>
      <c r="P14" s="27">
        <f>INDEX(dataservice!$AD:$AD,MATCH(OP_IP_perUnit!$C14,dataservice!$C:$C,0))</f>
        <v>1049.6704</v>
      </c>
      <c r="Q14" s="27">
        <f t="shared" si="1"/>
        <v>13233.472773540352</v>
      </c>
      <c r="R14" s="27"/>
      <c r="S14" s="30" t="str">
        <f t="shared" si="2"/>
        <v/>
      </c>
    </row>
    <row r="15" spans="1:19">
      <c r="A15" s="31" t="s">
        <v>2722</v>
      </c>
      <c r="B15" s="31" t="s">
        <v>3</v>
      </c>
      <c r="C15" s="31" t="s">
        <v>91</v>
      </c>
      <c r="D15" s="31" t="s">
        <v>2768</v>
      </c>
      <c r="E15" s="31" t="s">
        <v>2730</v>
      </c>
      <c r="F15" s="31" t="s">
        <v>2731</v>
      </c>
      <c r="G15" s="31">
        <v>30</v>
      </c>
      <c r="H15" s="31">
        <v>47823</v>
      </c>
      <c r="I15" s="32">
        <v>6</v>
      </c>
      <c r="J15" s="31" t="s">
        <v>3715</v>
      </c>
      <c r="K15" s="27">
        <f>INDEX(การคำนวณ!$468:$468,MATCH(OP_IP_perUnit!$C15,การคำนวณ!$3:$3,0))</f>
        <v>44607050.35371682</v>
      </c>
      <c r="L15" s="27">
        <f>INDEX(dataservice!$Q:$Q,MATCH(OP_IP_perUnit!C15,dataservice!C:C,0))</f>
        <v>139971</v>
      </c>
      <c r="M15" s="27">
        <f t="shared" si="0"/>
        <v>318.68780214270686</v>
      </c>
      <c r="N15" s="27"/>
      <c r="O15" s="27">
        <f>INDEX(การคำนวณ!$469:$469,MATCH(OP_IP_perUnit!$C15,การคำนวณ!$3:$3,0))</f>
        <v>18810962.77628319</v>
      </c>
      <c r="P15" s="27">
        <f>INDEX(dataservice!$AD:$AD,MATCH(OP_IP_perUnit!$C15,dataservice!$C:$C,0))</f>
        <v>721.13</v>
      </c>
      <c r="Q15" s="27">
        <f t="shared" si="1"/>
        <v>26085.397606926894</v>
      </c>
      <c r="R15" s="27"/>
      <c r="S15" s="30" t="str">
        <f t="shared" si="2"/>
        <v/>
      </c>
    </row>
    <row r="16" spans="1:19">
      <c r="A16" s="31" t="s">
        <v>2722</v>
      </c>
      <c r="B16" s="31" t="s">
        <v>3</v>
      </c>
      <c r="C16" s="31" t="s">
        <v>92</v>
      </c>
      <c r="D16" s="31" t="s">
        <v>2769</v>
      </c>
      <c r="E16" s="31" t="s">
        <v>2730</v>
      </c>
      <c r="F16" s="31" t="s">
        <v>2731</v>
      </c>
      <c r="G16" s="31">
        <v>30</v>
      </c>
      <c r="H16" s="31">
        <v>21443</v>
      </c>
      <c r="I16" s="32">
        <v>5</v>
      </c>
      <c r="J16" s="31" t="s">
        <v>3714</v>
      </c>
      <c r="K16" s="27">
        <f>INDEX(การคำนวณ!$468:$468,MATCH(OP_IP_perUnit!$C16,การคำนวณ!$3:$3,0))</f>
        <v>32427288.869770106</v>
      </c>
      <c r="L16" s="27">
        <f>INDEX(dataservice!$Q:$Q,MATCH(OP_IP_perUnit!C16,dataservice!C:C,0))</f>
        <v>80448</v>
      </c>
      <c r="M16" s="27">
        <f t="shared" si="0"/>
        <v>403.08384136050751</v>
      </c>
      <c r="N16" s="27"/>
      <c r="O16" s="27">
        <f>INDEX(การคำนวณ!$469:$469,MATCH(OP_IP_perUnit!$C16,การคำนวณ!$3:$3,0))</f>
        <v>22397797.470229901</v>
      </c>
      <c r="P16" s="27">
        <f>INDEX(dataservice!$AD:$AD,MATCH(OP_IP_perUnit!$C16,dataservice!$C:$C,0))</f>
        <v>1431.23</v>
      </c>
      <c r="Q16" s="27">
        <f t="shared" si="1"/>
        <v>15649.33481706637</v>
      </c>
      <c r="R16" s="27"/>
      <c r="S16" s="30" t="str">
        <f t="shared" si="2"/>
        <v/>
      </c>
    </row>
    <row r="17" spans="1:19">
      <c r="A17" s="31" t="s">
        <v>2722</v>
      </c>
      <c r="B17" s="31" t="s">
        <v>3</v>
      </c>
      <c r="C17" s="31" t="s">
        <v>93</v>
      </c>
      <c r="D17" s="31" t="s">
        <v>2770</v>
      </c>
      <c r="E17" s="31" t="s">
        <v>2730</v>
      </c>
      <c r="F17" s="31" t="s">
        <v>2731</v>
      </c>
      <c r="G17" s="31">
        <v>30</v>
      </c>
      <c r="H17" s="31">
        <v>21591</v>
      </c>
      <c r="I17" s="32">
        <v>5</v>
      </c>
      <c r="J17" s="31" t="s">
        <v>3714</v>
      </c>
      <c r="K17" s="27">
        <f>INDEX(การคำนวณ!$468:$468,MATCH(OP_IP_perUnit!$C17,การคำนวณ!$3:$3,0))</f>
        <v>33054617.846214917</v>
      </c>
      <c r="L17" s="27">
        <f>INDEX(dataservice!$Q:$Q,MATCH(OP_IP_perUnit!C17,dataservice!C:C,0))</f>
        <v>68322</v>
      </c>
      <c r="M17" s="27">
        <f t="shared" si="0"/>
        <v>483.80635587680274</v>
      </c>
      <c r="N17" s="27"/>
      <c r="O17" s="27">
        <f>INDEX(การคำนวณ!$469:$469,MATCH(OP_IP_perUnit!$C17,การคำนวณ!$3:$3,0))</f>
        <v>15346973.54378509</v>
      </c>
      <c r="P17" s="27">
        <f>INDEX(dataservice!$AD:$AD,MATCH(OP_IP_perUnit!$C17,dataservice!$C:$C,0))</f>
        <v>711.95950000000005</v>
      </c>
      <c r="Q17" s="27">
        <f t="shared" si="1"/>
        <v>21555.96427013768</v>
      </c>
      <c r="R17" s="27"/>
      <c r="S17" s="30" t="str">
        <f t="shared" si="2"/>
        <v/>
      </c>
    </row>
    <row r="18" spans="1:19">
      <c r="A18" s="31" t="s">
        <v>2722</v>
      </c>
      <c r="B18" s="31" t="s">
        <v>3</v>
      </c>
      <c r="C18" s="31" t="s">
        <v>94</v>
      </c>
      <c r="D18" s="31" t="s">
        <v>2771</v>
      </c>
      <c r="E18" s="31" t="s">
        <v>2730</v>
      </c>
      <c r="F18" s="31" t="s">
        <v>2733</v>
      </c>
      <c r="G18" s="31">
        <v>68</v>
      </c>
      <c r="H18" s="31">
        <v>44871</v>
      </c>
      <c r="I18" s="32">
        <v>9</v>
      </c>
      <c r="J18" s="31" t="s">
        <v>3717</v>
      </c>
      <c r="K18" s="27">
        <f>INDEX(การคำนวณ!$468:$468,MATCH(OP_IP_perUnit!$C18,การคำนวณ!$3:$3,0))</f>
        <v>77843046.794470027</v>
      </c>
      <c r="L18" s="27">
        <f>INDEX(dataservice!$Q:$Q,MATCH(OP_IP_perUnit!C18,dataservice!C:C,0))</f>
        <v>145520</v>
      </c>
      <c r="M18" s="27">
        <f t="shared" si="0"/>
        <v>534.93022810933223</v>
      </c>
      <c r="N18" s="27"/>
      <c r="O18" s="27">
        <f>INDEX(การคำนวณ!$469:$469,MATCH(OP_IP_perUnit!$C18,การคำนวณ!$3:$3,0))</f>
        <v>29597429.185529973</v>
      </c>
      <c r="P18" s="27">
        <f>INDEX(dataservice!$AD:$AD,MATCH(OP_IP_perUnit!$C18,dataservice!$C:$C,0))</f>
        <v>2807.732</v>
      </c>
      <c r="Q18" s="27">
        <f t="shared" si="1"/>
        <v>10541.401097230781</v>
      </c>
      <c r="R18" s="27"/>
      <c r="S18" s="30" t="str">
        <f t="shared" si="2"/>
        <v/>
      </c>
    </row>
    <row r="19" spans="1:19">
      <c r="A19" s="31" t="s">
        <v>2722</v>
      </c>
      <c r="B19" s="31" t="s">
        <v>3</v>
      </c>
      <c r="C19" s="31" t="s">
        <v>95</v>
      </c>
      <c r="D19" s="31" t="s">
        <v>2772</v>
      </c>
      <c r="E19" s="31" t="s">
        <v>2730</v>
      </c>
      <c r="F19" s="31" t="s">
        <v>2731</v>
      </c>
      <c r="G19" s="31">
        <v>30</v>
      </c>
      <c r="H19" s="31">
        <v>32319</v>
      </c>
      <c r="I19" s="32">
        <v>6</v>
      </c>
      <c r="J19" s="31" t="s">
        <v>3715</v>
      </c>
      <c r="K19" s="27">
        <f>INDEX(การคำนวณ!$468:$468,MATCH(OP_IP_perUnit!$C19,การคำนวณ!$3:$3,0))</f>
        <v>87419491.36177972</v>
      </c>
      <c r="L19" s="27">
        <f>INDEX(dataservice!$Q:$Q,MATCH(OP_IP_perUnit!C19,dataservice!C:C,0))</f>
        <v>143211</v>
      </c>
      <c r="M19" s="27">
        <f t="shared" si="0"/>
        <v>610.42441824845662</v>
      </c>
      <c r="N19" s="27"/>
      <c r="O19" s="27">
        <f>INDEX(การคำนวณ!$469:$469,MATCH(OP_IP_perUnit!$C19,การคำนวณ!$3:$3,0))</f>
        <v>20639884.228220288</v>
      </c>
      <c r="P19" s="27">
        <f>INDEX(dataservice!$AD:$AD,MATCH(OP_IP_perUnit!$C19,dataservice!$C:$C,0))</f>
        <v>2165.2755000000002</v>
      </c>
      <c r="Q19" s="27">
        <f t="shared" si="1"/>
        <v>9532.220832046678</v>
      </c>
      <c r="R19" s="27"/>
      <c r="S19" s="30" t="str">
        <f t="shared" si="2"/>
        <v/>
      </c>
    </row>
    <row r="20" spans="1:19">
      <c r="A20" s="31" t="s">
        <v>2722</v>
      </c>
      <c r="B20" s="31" t="s">
        <v>3</v>
      </c>
      <c r="C20" s="31" t="s">
        <v>96</v>
      </c>
      <c r="D20" s="31" t="s">
        <v>2773</v>
      </c>
      <c r="E20" s="31" t="s">
        <v>2730</v>
      </c>
      <c r="F20" s="31" t="s">
        <v>2755</v>
      </c>
      <c r="G20" s="31">
        <v>0</v>
      </c>
      <c r="H20" s="31">
        <v>14693</v>
      </c>
      <c r="I20" s="32">
        <v>2</v>
      </c>
      <c r="J20" s="31" t="s">
        <v>3718</v>
      </c>
      <c r="K20" s="27">
        <f>INDEX(การคำนวณ!$468:$468,MATCH(OP_IP_perUnit!$C20,การคำนวณ!$3:$3,0))</f>
        <v>22939868.270000003</v>
      </c>
      <c r="L20" s="27">
        <f>INDEX(dataservice!$Q:$Q,MATCH(OP_IP_perUnit!C20,dataservice!C:C,0))</f>
        <v>40913</v>
      </c>
      <c r="M20" s="27">
        <f t="shared" si="0"/>
        <v>560.69875760760647</v>
      </c>
      <c r="N20" s="27"/>
      <c r="O20" s="27">
        <f>INDEX(การคำนวณ!$469:$469,MATCH(OP_IP_perUnit!$C20,การคำนวณ!$3:$3,0))</f>
        <v>0</v>
      </c>
      <c r="P20" s="27">
        <f>INDEX(dataservice!$AD:$AD,MATCH(OP_IP_perUnit!$C20,dataservice!$C:$C,0))</f>
        <v>0</v>
      </c>
      <c r="Q20" s="27">
        <f t="shared" si="1"/>
        <v>0</v>
      </c>
      <c r="R20" s="27"/>
      <c r="S20" s="30" t="str">
        <f>IF(G20=0,"NoIPD","")</f>
        <v>NoIPD</v>
      </c>
    </row>
    <row r="21" spans="1:19">
      <c r="A21" s="31" t="s">
        <v>2722</v>
      </c>
      <c r="B21" s="31" t="s">
        <v>4</v>
      </c>
      <c r="C21" s="31" t="s">
        <v>97</v>
      </c>
      <c r="D21" s="31" t="s">
        <v>2723</v>
      </c>
      <c r="E21" s="31" t="s">
        <v>2724</v>
      </c>
      <c r="F21" s="31" t="s">
        <v>2725</v>
      </c>
      <c r="G21" s="31">
        <v>742</v>
      </c>
      <c r="H21" s="31">
        <v>113180</v>
      </c>
      <c r="I21" s="32">
        <v>19</v>
      </c>
      <c r="J21" s="31" t="s">
        <v>3711</v>
      </c>
      <c r="K21" s="27">
        <f>INDEX(การคำนวณ!$468:$468,MATCH(OP_IP_perUnit!$C21,การคำนวณ!$3:$3,0))</f>
        <v>731348133.32361615</v>
      </c>
      <c r="L21" s="27">
        <f>INDEX(dataservice!$Q:$Q,MATCH(OP_IP_perUnit!C21,dataservice!C:C,0))</f>
        <v>807360</v>
      </c>
      <c r="M21" s="27">
        <f t="shared" si="0"/>
        <v>905.85133437824038</v>
      </c>
      <c r="N21" s="27"/>
      <c r="O21" s="27">
        <f>INDEX(การคำนวณ!$469:$469,MATCH(OP_IP_perUnit!$C21,การคำนวณ!$3:$3,0))</f>
        <v>957990576.54638374</v>
      </c>
      <c r="P21" s="27">
        <f>INDEX(dataservice!$AD:$AD,MATCH(OP_IP_perUnit!$C21,dataservice!$C:$C,0))</f>
        <v>56827.252700000005</v>
      </c>
      <c r="Q21" s="27">
        <f t="shared" si="1"/>
        <v>16857.942818453084</v>
      </c>
      <c r="R21" s="27"/>
      <c r="S21" s="30" t="str">
        <f t="shared" si="2"/>
        <v/>
      </c>
    </row>
    <row r="22" spans="1:19">
      <c r="A22" s="31" t="s">
        <v>2722</v>
      </c>
      <c r="B22" s="31" t="s">
        <v>4</v>
      </c>
      <c r="C22" s="31" t="s">
        <v>98</v>
      </c>
      <c r="D22" s="31" t="s">
        <v>2726</v>
      </c>
      <c r="E22" s="31" t="s">
        <v>2727</v>
      </c>
      <c r="F22" s="31" t="s">
        <v>2728</v>
      </c>
      <c r="G22" s="31">
        <v>258</v>
      </c>
      <c r="H22" s="31">
        <v>52130</v>
      </c>
      <c r="I22" s="32">
        <v>15</v>
      </c>
      <c r="J22" s="31" t="s">
        <v>3720</v>
      </c>
      <c r="K22" s="27">
        <f>INDEX(การคำนวณ!$468:$468,MATCH(OP_IP_perUnit!$C22,การคำนวณ!$3:$3,0))</f>
        <v>117355682.88722423</v>
      </c>
      <c r="L22" s="27">
        <f>INDEX(dataservice!$Q:$Q,MATCH(OP_IP_perUnit!C22,dataservice!C:C,0))</f>
        <v>219710</v>
      </c>
      <c r="M22" s="27">
        <f t="shared" si="0"/>
        <v>534.1390145520196</v>
      </c>
      <c r="N22" s="27"/>
      <c r="O22" s="27">
        <f>INDEX(การคำนวณ!$469:$469,MATCH(OP_IP_perUnit!$C22,การคำนวณ!$3:$3,0))</f>
        <v>163204126.51277575</v>
      </c>
      <c r="P22" s="27">
        <f>INDEX(dataservice!$AD:$AD,MATCH(OP_IP_perUnit!$C22,dataservice!$C:$C,0))</f>
        <v>7116.4117999999999</v>
      </c>
      <c r="Q22" s="27">
        <f t="shared" si="1"/>
        <v>22933.485455798913</v>
      </c>
      <c r="R22" s="27"/>
      <c r="S22" s="30" t="str">
        <f t="shared" si="2"/>
        <v/>
      </c>
    </row>
    <row r="23" spans="1:19">
      <c r="A23" s="31" t="s">
        <v>2722</v>
      </c>
      <c r="B23" s="31" t="s">
        <v>4</v>
      </c>
      <c r="C23" s="31" t="s">
        <v>99</v>
      </c>
      <c r="D23" s="31" t="s">
        <v>2729</v>
      </c>
      <c r="E23" s="31" t="s">
        <v>2730</v>
      </c>
      <c r="F23" s="31" t="s">
        <v>2731</v>
      </c>
      <c r="G23" s="31">
        <v>60</v>
      </c>
      <c r="H23" s="31">
        <v>42183</v>
      </c>
      <c r="I23" s="32">
        <v>6</v>
      </c>
      <c r="J23" s="31" t="s">
        <v>3715</v>
      </c>
      <c r="K23" s="27">
        <f>INDEX(การคำนวณ!$468:$468,MATCH(OP_IP_perUnit!$C23,การคำนวณ!$3:$3,0))</f>
        <v>47721997.522928976</v>
      </c>
      <c r="L23" s="27">
        <f>INDEX(dataservice!$Q:$Q,MATCH(OP_IP_perUnit!C23,dataservice!C:C,0))</f>
        <v>118468</v>
      </c>
      <c r="M23" s="27">
        <f t="shared" si="0"/>
        <v>402.82605870723717</v>
      </c>
      <c r="N23" s="27"/>
      <c r="O23" s="27">
        <f>INDEX(การคำนวณ!$469:$469,MATCH(OP_IP_perUnit!$C23,การคำนวณ!$3:$3,0))</f>
        <v>16135182.557071023</v>
      </c>
      <c r="P23" s="27">
        <f>INDEX(dataservice!$AD:$AD,MATCH(OP_IP_perUnit!$C23,dataservice!$C:$C,0))</f>
        <v>691.63440000000003</v>
      </c>
      <c r="Q23" s="27">
        <f t="shared" si="1"/>
        <v>23329.06309615459</v>
      </c>
      <c r="R23" s="27"/>
      <c r="S23" s="30" t="str">
        <f t="shared" si="2"/>
        <v/>
      </c>
    </row>
    <row r="24" spans="1:19">
      <c r="A24" s="31" t="s">
        <v>2722</v>
      </c>
      <c r="B24" s="31" t="s">
        <v>4</v>
      </c>
      <c r="C24" s="31" t="s">
        <v>100</v>
      </c>
      <c r="D24" s="31" t="s">
        <v>2732</v>
      </c>
      <c r="E24" s="31" t="s">
        <v>2730</v>
      </c>
      <c r="F24" s="31" t="s">
        <v>2733</v>
      </c>
      <c r="G24" s="31">
        <v>120</v>
      </c>
      <c r="H24" s="31">
        <v>59937</v>
      </c>
      <c r="I24" s="32">
        <v>10</v>
      </c>
      <c r="J24" s="31" t="s">
        <v>3712</v>
      </c>
      <c r="K24" s="27">
        <f>INDEX(การคำนวณ!$468:$468,MATCH(OP_IP_perUnit!$C24,การคำนวณ!$3:$3,0))</f>
        <v>63942175.395702332</v>
      </c>
      <c r="L24" s="27">
        <f>INDEX(dataservice!$Q:$Q,MATCH(OP_IP_perUnit!C24,dataservice!C:C,0))</f>
        <v>100282</v>
      </c>
      <c r="M24" s="27">
        <f t="shared" si="0"/>
        <v>637.62365524922052</v>
      </c>
      <c r="N24" s="27"/>
      <c r="O24" s="27">
        <f>INDEX(การคำนวณ!$469:$469,MATCH(OP_IP_perUnit!$C24,การคำนวณ!$3:$3,0))</f>
        <v>36093078.254297666</v>
      </c>
      <c r="P24" s="27">
        <f>INDEX(dataservice!$AD:$AD,MATCH(OP_IP_perUnit!$C24,dataservice!$C:$C,0))</f>
        <v>1678.377</v>
      </c>
      <c r="Q24" s="27">
        <f t="shared" si="1"/>
        <v>21504.75027618805</v>
      </c>
      <c r="R24" s="27"/>
      <c r="S24" s="30" t="str">
        <f t="shared" si="2"/>
        <v/>
      </c>
    </row>
    <row r="25" spans="1:19">
      <c r="A25" s="31" t="s">
        <v>2722</v>
      </c>
      <c r="B25" s="31" t="s">
        <v>4</v>
      </c>
      <c r="C25" s="31" t="s">
        <v>101</v>
      </c>
      <c r="D25" s="31" t="s">
        <v>2734</v>
      </c>
      <c r="E25" s="31" t="s">
        <v>2730</v>
      </c>
      <c r="F25" s="31" t="s">
        <v>2731</v>
      </c>
      <c r="G25" s="31">
        <v>60</v>
      </c>
      <c r="H25" s="31">
        <v>40459</v>
      </c>
      <c r="I25" s="32">
        <v>6</v>
      </c>
      <c r="J25" s="31" t="s">
        <v>3715</v>
      </c>
      <c r="K25" s="27">
        <f>INDEX(การคำนวณ!$468:$468,MATCH(OP_IP_perUnit!$C25,การคำนวณ!$3:$3,0))</f>
        <v>49621223.801080689</v>
      </c>
      <c r="L25" s="27">
        <f>INDEX(dataservice!$Q:$Q,MATCH(OP_IP_perUnit!C25,dataservice!C:C,0))</f>
        <v>79965</v>
      </c>
      <c r="M25" s="27">
        <f t="shared" si="0"/>
        <v>620.53678235578923</v>
      </c>
      <c r="N25" s="27"/>
      <c r="O25" s="27">
        <f>INDEX(การคำนวณ!$469:$469,MATCH(OP_IP_perUnit!$C25,การคำนวณ!$3:$3,0))</f>
        <v>30348413.64891931</v>
      </c>
      <c r="P25" s="27">
        <f>INDEX(dataservice!$AD:$AD,MATCH(OP_IP_perUnit!$C25,dataservice!$C:$C,0))</f>
        <v>1657.5662</v>
      </c>
      <c r="Q25" s="27">
        <f t="shared" si="1"/>
        <v>18309.020568179607</v>
      </c>
      <c r="R25" s="27"/>
      <c r="S25" s="30" t="str">
        <f t="shared" si="2"/>
        <v/>
      </c>
    </row>
    <row r="26" spans="1:19">
      <c r="A26" s="31" t="s">
        <v>2722</v>
      </c>
      <c r="B26" s="31" t="s">
        <v>4</v>
      </c>
      <c r="C26" s="31" t="s">
        <v>102</v>
      </c>
      <c r="D26" s="31" t="s">
        <v>2735</v>
      </c>
      <c r="E26" s="31" t="s">
        <v>2730</v>
      </c>
      <c r="F26" s="31" t="s">
        <v>2731</v>
      </c>
      <c r="G26" s="31">
        <v>60</v>
      </c>
      <c r="H26" s="31">
        <v>51729</v>
      </c>
      <c r="I26" s="32">
        <v>6</v>
      </c>
      <c r="J26" s="31" t="s">
        <v>3715</v>
      </c>
      <c r="K26" s="27">
        <f>INDEX(การคำนวณ!$468:$468,MATCH(OP_IP_perUnit!$C26,การคำนวณ!$3:$3,0))</f>
        <v>41407965.127374403</v>
      </c>
      <c r="L26" s="27">
        <f>INDEX(dataservice!$Q:$Q,MATCH(OP_IP_perUnit!C26,dataservice!C:C,0))</f>
        <v>148376</v>
      </c>
      <c r="M26" s="27">
        <f t="shared" si="0"/>
        <v>279.07454795502241</v>
      </c>
      <c r="N26" s="27"/>
      <c r="O26" s="27">
        <f>INDEX(การคำนวณ!$469:$469,MATCH(OP_IP_perUnit!$C26,การคำนวณ!$3:$3,0))</f>
        <v>36247937.362625621</v>
      </c>
      <c r="P26" s="27">
        <f>INDEX(dataservice!$AD:$AD,MATCH(OP_IP_perUnit!$C26,dataservice!$C:$C,0))</f>
        <v>1479.6019000000001</v>
      </c>
      <c r="Q26" s="27">
        <f t="shared" si="1"/>
        <v>24498.43931845831</v>
      </c>
      <c r="R26" s="27"/>
      <c r="S26" s="30" t="str">
        <f t="shared" si="2"/>
        <v/>
      </c>
    </row>
    <row r="27" spans="1:19">
      <c r="A27" s="31" t="s">
        <v>2722</v>
      </c>
      <c r="B27" s="31" t="s">
        <v>4</v>
      </c>
      <c r="C27" s="31" t="s">
        <v>103</v>
      </c>
      <c r="D27" s="31" t="s">
        <v>2736</v>
      </c>
      <c r="E27" s="31" t="s">
        <v>2730</v>
      </c>
      <c r="F27" s="31" t="s">
        <v>2731</v>
      </c>
      <c r="G27" s="31">
        <v>32</v>
      </c>
      <c r="H27" s="31">
        <v>18948</v>
      </c>
      <c r="I27" s="32">
        <v>5</v>
      </c>
      <c r="J27" s="31" t="s">
        <v>3714</v>
      </c>
      <c r="K27" s="27">
        <f>INDEX(การคำนวณ!$468:$468,MATCH(OP_IP_perUnit!$C27,การคำนวณ!$3:$3,0))</f>
        <v>27136395.637373857</v>
      </c>
      <c r="L27" s="27">
        <f>INDEX(dataservice!$Q:$Q,MATCH(OP_IP_perUnit!C27,dataservice!C:C,0))</f>
        <v>38714</v>
      </c>
      <c r="M27" s="27">
        <f t="shared" si="0"/>
        <v>700.94528174236336</v>
      </c>
      <c r="N27" s="27"/>
      <c r="O27" s="27">
        <f>INDEX(การคำนวณ!$469:$469,MATCH(OP_IP_perUnit!$C27,การคำนวณ!$3:$3,0))</f>
        <v>8600854.5826261435</v>
      </c>
      <c r="P27" s="27">
        <f>INDEX(dataservice!$AD:$AD,MATCH(OP_IP_perUnit!$C27,dataservice!$C:$C,0))</f>
        <v>643.87860000000012</v>
      </c>
      <c r="Q27" s="27">
        <f t="shared" si="1"/>
        <v>13357.882344010412</v>
      </c>
      <c r="R27" s="27"/>
      <c r="S27" s="30" t="str">
        <f t="shared" si="2"/>
        <v/>
      </c>
    </row>
    <row r="28" spans="1:19">
      <c r="A28" s="31" t="s">
        <v>2722</v>
      </c>
      <c r="B28" s="31" t="s">
        <v>4</v>
      </c>
      <c r="C28" s="31" t="s">
        <v>104</v>
      </c>
      <c r="D28" s="31" t="s">
        <v>2737</v>
      </c>
      <c r="E28" s="31" t="s">
        <v>2727</v>
      </c>
      <c r="F28" s="31" t="s">
        <v>2728</v>
      </c>
      <c r="G28" s="31">
        <v>232</v>
      </c>
      <c r="H28" s="31">
        <v>69308</v>
      </c>
      <c r="I28" s="32">
        <v>15</v>
      </c>
      <c r="J28" s="31" t="s">
        <v>3720</v>
      </c>
      <c r="K28" s="27">
        <f>INDEX(การคำนวณ!$468:$468,MATCH(OP_IP_perUnit!$C28,การคำนวณ!$3:$3,0))</f>
        <v>148871290.65529636</v>
      </c>
      <c r="L28" s="27">
        <f>INDEX(dataservice!$Q:$Q,MATCH(OP_IP_perUnit!C28,dataservice!C:C,0))</f>
        <v>240342</v>
      </c>
      <c r="M28" s="27">
        <f t="shared" si="0"/>
        <v>619.41437890712552</v>
      </c>
      <c r="N28" s="27"/>
      <c r="O28" s="27">
        <f>INDEX(การคำนวณ!$469:$469,MATCH(OP_IP_perUnit!$C28,การคำนวณ!$3:$3,0))</f>
        <v>155378018.04470363</v>
      </c>
      <c r="P28" s="27">
        <f>INDEX(dataservice!$AD:$AD,MATCH(OP_IP_perUnit!$C28,dataservice!$C:$C,0))</f>
        <v>8195.4053000000004</v>
      </c>
      <c r="Q28" s="27">
        <f t="shared" si="1"/>
        <v>18959.162159399686</v>
      </c>
      <c r="R28" s="27"/>
      <c r="S28" s="30" t="str">
        <f t="shared" si="2"/>
        <v/>
      </c>
    </row>
    <row r="29" spans="1:19">
      <c r="A29" s="31" t="s">
        <v>2722</v>
      </c>
      <c r="B29" s="31" t="s">
        <v>4</v>
      </c>
      <c r="C29" s="31" t="s">
        <v>105</v>
      </c>
      <c r="D29" s="31" t="s">
        <v>2738</v>
      </c>
      <c r="E29" s="31" t="s">
        <v>2730</v>
      </c>
      <c r="F29" s="31" t="s">
        <v>2731</v>
      </c>
      <c r="G29" s="31">
        <v>84</v>
      </c>
      <c r="H29" s="31">
        <v>54153</v>
      </c>
      <c r="I29" s="32">
        <v>6</v>
      </c>
      <c r="J29" s="31" t="s">
        <v>3715</v>
      </c>
      <c r="K29" s="27">
        <f>INDEX(การคำนวณ!$468:$468,MATCH(OP_IP_perUnit!$C29,การคำนวณ!$3:$3,0))</f>
        <v>66870360.977747813</v>
      </c>
      <c r="L29" s="27">
        <f>INDEX(dataservice!$Q:$Q,MATCH(OP_IP_perUnit!C29,dataservice!C:C,0))</f>
        <v>148542</v>
      </c>
      <c r="M29" s="27">
        <f t="shared" si="0"/>
        <v>450.17813801987188</v>
      </c>
      <c r="N29" s="27"/>
      <c r="O29" s="27">
        <f>INDEX(การคำนวณ!$469:$469,MATCH(OP_IP_perUnit!$C29,การคำนวณ!$3:$3,0))</f>
        <v>31909444.972252183</v>
      </c>
      <c r="P29" s="27">
        <f>INDEX(dataservice!$AD:$AD,MATCH(OP_IP_perUnit!$C29,dataservice!$C:$C,0))</f>
        <v>1804.8236999999999</v>
      </c>
      <c r="Q29" s="27">
        <f t="shared" si="1"/>
        <v>17680.089735220223</v>
      </c>
      <c r="R29" s="27"/>
      <c r="S29" s="30" t="str">
        <f t="shared" si="2"/>
        <v/>
      </c>
    </row>
    <row r="30" spans="1:19">
      <c r="A30" s="31" t="s">
        <v>2722</v>
      </c>
      <c r="B30" s="31" t="s">
        <v>4</v>
      </c>
      <c r="C30" s="31" t="s">
        <v>106</v>
      </c>
      <c r="D30" s="31" t="s">
        <v>2739</v>
      </c>
      <c r="E30" s="31" t="s">
        <v>2730</v>
      </c>
      <c r="F30" s="31" t="s">
        <v>2731</v>
      </c>
      <c r="G30" s="31">
        <v>67</v>
      </c>
      <c r="H30" s="31">
        <v>34245</v>
      </c>
      <c r="I30" s="32">
        <v>6</v>
      </c>
      <c r="J30" s="31" t="s">
        <v>3715</v>
      </c>
      <c r="K30" s="27">
        <f>INDEX(การคำนวณ!$468:$468,MATCH(OP_IP_perUnit!$C30,การคำนวณ!$3:$3,0))</f>
        <v>44225680.179135457</v>
      </c>
      <c r="L30" s="27">
        <f>INDEX(dataservice!$Q:$Q,MATCH(OP_IP_perUnit!C30,dataservice!C:C,0))</f>
        <v>94902</v>
      </c>
      <c r="M30" s="27">
        <f t="shared" si="0"/>
        <v>466.01420601394551</v>
      </c>
      <c r="N30" s="27"/>
      <c r="O30" s="27">
        <f>INDEX(การคำนวณ!$469:$469,MATCH(OP_IP_perUnit!$C30,การคำนวณ!$3:$3,0))</f>
        <v>11072590.310864529</v>
      </c>
      <c r="P30" s="27">
        <f>INDEX(dataservice!$AD:$AD,MATCH(OP_IP_perUnit!$C30,dataservice!$C:$C,0))</f>
        <v>1352.7862999999998</v>
      </c>
      <c r="Q30" s="27">
        <f t="shared" si="1"/>
        <v>8185.0254625320576</v>
      </c>
      <c r="R30" s="27"/>
      <c r="S30" s="30" t="str">
        <f t="shared" si="2"/>
        <v/>
      </c>
    </row>
    <row r="31" spans="1:19">
      <c r="A31" s="31" t="s">
        <v>2722</v>
      </c>
      <c r="B31" s="31" t="s">
        <v>4</v>
      </c>
      <c r="C31" s="31" t="s">
        <v>107</v>
      </c>
      <c r="D31" s="31" t="s">
        <v>2740</v>
      </c>
      <c r="E31" s="31" t="s">
        <v>2730</v>
      </c>
      <c r="F31" s="31" t="s">
        <v>2741</v>
      </c>
      <c r="G31" s="31">
        <v>172</v>
      </c>
      <c r="H31" s="31">
        <v>50754</v>
      </c>
      <c r="I31" s="32">
        <v>13</v>
      </c>
      <c r="J31" s="31" t="s">
        <v>3713</v>
      </c>
      <c r="K31" s="27">
        <f>INDEX(การคำนวณ!$468:$468,MATCH(OP_IP_perUnit!$C31,การคำนวณ!$3:$3,0))</f>
        <v>96146080.235694334</v>
      </c>
      <c r="L31" s="27">
        <f>INDEX(dataservice!$Q:$Q,MATCH(OP_IP_perUnit!C31,dataservice!C:C,0))</f>
        <v>167905</v>
      </c>
      <c r="M31" s="27">
        <f t="shared" si="0"/>
        <v>572.62190069202427</v>
      </c>
      <c r="N31" s="27"/>
      <c r="O31" s="27">
        <f>INDEX(การคำนวณ!$469:$469,MATCH(OP_IP_perUnit!$C31,การคำนวณ!$3:$3,0))</f>
        <v>138939560.34430566</v>
      </c>
      <c r="P31" s="27">
        <f>INDEX(dataservice!$AD:$AD,MATCH(OP_IP_perUnit!$C31,dataservice!$C:$C,0))</f>
        <v>5945.7000000000007</v>
      </c>
      <c r="Q31" s="27">
        <f t="shared" si="1"/>
        <v>23368.074464622441</v>
      </c>
      <c r="R31" s="27"/>
      <c r="S31" s="30" t="str">
        <f t="shared" si="2"/>
        <v/>
      </c>
    </row>
    <row r="32" spans="1:19">
      <c r="A32" s="31" t="s">
        <v>2722</v>
      </c>
      <c r="B32" s="31" t="s">
        <v>4</v>
      </c>
      <c r="C32" s="31" t="s">
        <v>108</v>
      </c>
      <c r="D32" s="31" t="s">
        <v>2742</v>
      </c>
      <c r="E32" s="31" t="s">
        <v>2730</v>
      </c>
      <c r="F32" s="31" t="s">
        <v>2731</v>
      </c>
      <c r="G32" s="31">
        <v>54</v>
      </c>
      <c r="H32" s="31">
        <v>41149</v>
      </c>
      <c r="I32" s="32">
        <v>6</v>
      </c>
      <c r="J32" s="31" t="s">
        <v>3715</v>
      </c>
      <c r="K32" s="27">
        <f>INDEX(การคำนวณ!$468:$468,MATCH(OP_IP_perUnit!$C32,การคำนวณ!$3:$3,0))</f>
        <v>38349190.468315966</v>
      </c>
      <c r="L32" s="27">
        <f>INDEX(dataservice!$Q:$Q,MATCH(OP_IP_perUnit!C32,dataservice!C:C,0))</f>
        <v>49350</v>
      </c>
      <c r="M32" s="27">
        <f t="shared" si="0"/>
        <v>777.08592640964469</v>
      </c>
      <c r="N32" s="27"/>
      <c r="O32" s="27">
        <f>INDEX(การคำนวณ!$469:$469,MATCH(OP_IP_perUnit!$C32,การคำนวณ!$3:$3,0))</f>
        <v>30023809.441684037</v>
      </c>
      <c r="P32" s="27">
        <f>INDEX(dataservice!$AD:$AD,MATCH(OP_IP_perUnit!$C32,dataservice!$C:$C,0))</f>
        <v>1457.4209000000001</v>
      </c>
      <c r="Q32" s="27">
        <f t="shared" si="1"/>
        <v>20600.644221366685</v>
      </c>
      <c r="R32" s="27"/>
      <c r="S32" s="30" t="str">
        <f t="shared" si="2"/>
        <v/>
      </c>
    </row>
    <row r="33" spans="1:19">
      <c r="A33" s="31" t="s">
        <v>2722</v>
      </c>
      <c r="B33" s="31" t="s">
        <v>4</v>
      </c>
      <c r="C33" s="31" t="s">
        <v>109</v>
      </c>
      <c r="D33" s="31" t="s">
        <v>2743</v>
      </c>
      <c r="E33" s="31" t="s">
        <v>2727</v>
      </c>
      <c r="F33" s="31" t="s">
        <v>2728</v>
      </c>
      <c r="G33" s="31">
        <v>232</v>
      </c>
      <c r="H33" s="31">
        <v>79540</v>
      </c>
      <c r="I33" s="32">
        <v>15</v>
      </c>
      <c r="J33" s="31" t="s">
        <v>3720</v>
      </c>
      <c r="K33" s="27">
        <f>INDEX(การคำนวณ!$468:$468,MATCH(OP_IP_perUnit!$C33,การคำนวณ!$3:$3,0))</f>
        <v>92737290.941873431</v>
      </c>
      <c r="L33" s="27">
        <f>INDEX(dataservice!$Q:$Q,MATCH(OP_IP_perUnit!C33,dataservice!C:C,0))</f>
        <v>140136</v>
      </c>
      <c r="M33" s="27">
        <f t="shared" si="0"/>
        <v>661.76636226147048</v>
      </c>
      <c r="N33" s="27"/>
      <c r="O33" s="27">
        <f>INDEX(การคำนวณ!$469:$469,MATCH(OP_IP_perUnit!$C33,การคำนวณ!$3:$3,0))</f>
        <v>178370776.06812656</v>
      </c>
      <c r="P33" s="27">
        <f>INDEX(dataservice!$AD:$AD,MATCH(OP_IP_perUnit!$C33,dataservice!$C:$C,0))</f>
        <v>9897.3050999999996</v>
      </c>
      <c r="Q33" s="27">
        <f t="shared" si="1"/>
        <v>18022.155957193496</v>
      </c>
      <c r="R33" s="27"/>
      <c r="S33" s="30" t="str">
        <f t="shared" si="2"/>
        <v/>
      </c>
    </row>
    <row r="34" spans="1:19">
      <c r="A34" s="31" t="s">
        <v>2722</v>
      </c>
      <c r="B34" s="31" t="s">
        <v>4</v>
      </c>
      <c r="C34" s="31" t="s">
        <v>110</v>
      </c>
      <c r="D34" s="31" t="s">
        <v>2744</v>
      </c>
      <c r="E34" s="31" t="s">
        <v>2730</v>
      </c>
      <c r="F34" s="31" t="s">
        <v>2733</v>
      </c>
      <c r="G34" s="31">
        <v>97</v>
      </c>
      <c r="H34" s="31">
        <v>46989</v>
      </c>
      <c r="I34" s="32">
        <v>9</v>
      </c>
      <c r="J34" s="31" t="s">
        <v>3717</v>
      </c>
      <c r="K34" s="27">
        <f>INDEX(การคำนวณ!$468:$468,MATCH(OP_IP_perUnit!$C34,การคำนวณ!$3:$3,0))</f>
        <v>90347464.603883475</v>
      </c>
      <c r="L34" s="27">
        <f>INDEX(dataservice!$Q:$Q,MATCH(OP_IP_perUnit!C34,dataservice!C:C,0))</f>
        <v>107384</v>
      </c>
      <c r="M34" s="27">
        <f t="shared" si="0"/>
        <v>841.34940590668509</v>
      </c>
      <c r="N34" s="27"/>
      <c r="O34" s="27">
        <f>INDEX(การคำนวณ!$469:$469,MATCH(OP_IP_perUnit!$C34,การคำนวณ!$3:$3,0))</f>
        <v>92451069.126116514</v>
      </c>
      <c r="P34" s="27">
        <f>INDEX(dataservice!$AD:$AD,MATCH(OP_IP_perUnit!$C34,dataservice!$C:$C,0))</f>
        <v>4342.2125000000005</v>
      </c>
      <c r="Q34" s="27">
        <f t="shared" si="1"/>
        <v>21291.23554550048</v>
      </c>
      <c r="R34" s="27"/>
      <c r="S34" s="30" t="str">
        <f t="shared" si="2"/>
        <v/>
      </c>
    </row>
    <row r="35" spans="1:19">
      <c r="A35" s="31" t="s">
        <v>2722</v>
      </c>
      <c r="B35" s="31" t="s">
        <v>4</v>
      </c>
      <c r="C35" s="31" t="s">
        <v>111</v>
      </c>
      <c r="D35" s="31" t="s">
        <v>2745</v>
      </c>
      <c r="E35" s="31" t="s">
        <v>2730</v>
      </c>
      <c r="F35" s="31" t="s">
        <v>2731</v>
      </c>
      <c r="G35" s="31">
        <v>81</v>
      </c>
      <c r="H35" s="31">
        <v>41483</v>
      </c>
      <c r="I35" s="32">
        <v>6</v>
      </c>
      <c r="J35" s="31" t="s">
        <v>3715</v>
      </c>
      <c r="K35" s="27">
        <f>INDEX(การคำนวณ!$468:$468,MATCH(OP_IP_perUnit!$C35,การคำนวณ!$3:$3,0))</f>
        <v>44289853.318235524</v>
      </c>
      <c r="L35" s="27">
        <f>INDEX(dataservice!$Q:$Q,MATCH(OP_IP_perUnit!C35,dataservice!C:C,0))</f>
        <v>103724</v>
      </c>
      <c r="M35" s="27">
        <f t="shared" si="0"/>
        <v>426.99715898187037</v>
      </c>
      <c r="N35" s="27"/>
      <c r="O35" s="27">
        <f>INDEX(การคำนวณ!$469:$469,MATCH(OP_IP_perUnit!$C35,การคำนวณ!$3:$3,0))</f>
        <v>29986313.85176447</v>
      </c>
      <c r="P35" s="27">
        <f>INDEX(dataservice!$AD:$AD,MATCH(OP_IP_perUnit!$C35,dataservice!$C:$C,0))</f>
        <v>1008.08</v>
      </c>
      <c r="Q35" s="27">
        <f t="shared" si="1"/>
        <v>29745.966442905792</v>
      </c>
      <c r="R35" s="27"/>
      <c r="S35" s="30" t="str">
        <f t="shared" si="2"/>
        <v/>
      </c>
    </row>
    <row r="36" spans="1:19">
      <c r="A36" s="31" t="s">
        <v>2722</v>
      </c>
      <c r="B36" s="31" t="s">
        <v>4</v>
      </c>
      <c r="C36" s="31" t="s">
        <v>112</v>
      </c>
      <c r="D36" s="31" t="s">
        <v>2746</v>
      </c>
      <c r="E36" s="31" t="s">
        <v>2730</v>
      </c>
      <c r="F36" s="31" t="s">
        <v>2731</v>
      </c>
      <c r="G36" s="31">
        <v>37</v>
      </c>
      <c r="H36" s="31">
        <v>19842</v>
      </c>
      <c r="I36" s="32">
        <v>5</v>
      </c>
      <c r="J36" s="31" t="s">
        <v>3714</v>
      </c>
      <c r="K36" s="27">
        <f>INDEX(การคำนวณ!$468:$468,MATCH(OP_IP_perUnit!$C36,การคำนวณ!$3:$3,0))</f>
        <v>28388060.966211259</v>
      </c>
      <c r="L36" s="27">
        <f>INDEX(dataservice!$Q:$Q,MATCH(OP_IP_perUnit!C36,dataservice!C:C,0))</f>
        <v>78489</v>
      </c>
      <c r="M36" s="27">
        <f t="shared" si="0"/>
        <v>361.68203144658816</v>
      </c>
      <c r="N36" s="27"/>
      <c r="O36" s="27">
        <f>INDEX(การคำนวณ!$469:$469,MATCH(OP_IP_perUnit!$C36,การคำนวณ!$3:$3,0))</f>
        <v>13161780.273788743</v>
      </c>
      <c r="P36" s="27">
        <f>INDEX(dataservice!$AD:$AD,MATCH(OP_IP_perUnit!$C36,dataservice!$C:$C,0))</f>
        <v>669.7894</v>
      </c>
      <c r="Q36" s="27">
        <f t="shared" si="1"/>
        <v>19650.624918502359</v>
      </c>
      <c r="R36" s="27"/>
      <c r="S36" s="30" t="str">
        <f t="shared" si="2"/>
        <v/>
      </c>
    </row>
    <row r="37" spans="1:19">
      <c r="A37" s="31" t="s">
        <v>2722</v>
      </c>
      <c r="B37" s="31" t="s">
        <v>4</v>
      </c>
      <c r="C37" s="31" t="s">
        <v>113</v>
      </c>
      <c r="D37" s="31" t="s">
        <v>2747</v>
      </c>
      <c r="E37" s="31" t="s">
        <v>2730</v>
      </c>
      <c r="F37" s="31" t="s">
        <v>2731</v>
      </c>
      <c r="G37" s="31">
        <v>64</v>
      </c>
      <c r="H37" s="31">
        <v>55550</v>
      </c>
      <c r="I37" s="32">
        <v>6</v>
      </c>
      <c r="J37" s="31" t="s">
        <v>3715</v>
      </c>
      <c r="K37" s="27">
        <f>INDEX(การคำนวณ!$468:$468,MATCH(OP_IP_perUnit!$C37,การคำนวณ!$3:$3,0))</f>
        <v>43597471.575772084</v>
      </c>
      <c r="L37" s="27">
        <f>INDEX(dataservice!$Q:$Q,MATCH(OP_IP_perUnit!C37,dataservice!C:C,0))</f>
        <v>60736</v>
      </c>
      <c r="M37" s="27">
        <f t="shared" si="0"/>
        <v>717.8192764714845</v>
      </c>
      <c r="N37" s="27"/>
      <c r="O37" s="27">
        <f>INDEX(การคำนวณ!$469:$469,MATCH(OP_IP_perUnit!$C37,การคำนวณ!$3:$3,0))</f>
        <v>26909126.234227926</v>
      </c>
      <c r="P37" s="27">
        <f>INDEX(dataservice!$AD:$AD,MATCH(OP_IP_perUnit!$C37,dataservice!$C:$C,0))</f>
        <v>774.8601000000001</v>
      </c>
      <c r="Q37" s="27">
        <f t="shared" si="1"/>
        <v>34727.722119422491</v>
      </c>
      <c r="R37" s="27"/>
      <c r="S37" s="30" t="str">
        <f t="shared" si="2"/>
        <v/>
      </c>
    </row>
    <row r="38" spans="1:19">
      <c r="A38" s="31" t="s">
        <v>2722</v>
      </c>
      <c r="B38" s="31" t="s">
        <v>4</v>
      </c>
      <c r="C38" s="31" t="s">
        <v>114</v>
      </c>
      <c r="D38" s="31" t="s">
        <v>2748</v>
      </c>
      <c r="E38" s="31" t="s">
        <v>2730</v>
      </c>
      <c r="F38" s="31" t="s">
        <v>2731</v>
      </c>
      <c r="G38" s="31">
        <v>60</v>
      </c>
      <c r="H38" s="31">
        <v>41627</v>
      </c>
      <c r="I38" s="32">
        <v>6</v>
      </c>
      <c r="J38" s="31" t="s">
        <v>3715</v>
      </c>
      <c r="K38" s="27">
        <f>INDEX(การคำนวณ!$468:$468,MATCH(OP_IP_perUnit!$C38,การคำนวณ!$3:$3,0))</f>
        <v>60416485.566269323</v>
      </c>
      <c r="L38" s="27">
        <f>INDEX(dataservice!$Q:$Q,MATCH(OP_IP_perUnit!C38,dataservice!C:C,0))</f>
        <v>75929</v>
      </c>
      <c r="M38" s="27">
        <f t="shared" si="0"/>
        <v>795.69710606315539</v>
      </c>
      <c r="N38" s="27"/>
      <c r="O38" s="27">
        <f>INDEX(การคำนวณ!$469:$469,MATCH(OP_IP_perUnit!$C38,การคำนวณ!$3:$3,0))</f>
        <v>32251534.413730666</v>
      </c>
      <c r="P38" s="27">
        <f>INDEX(dataservice!$AD:$AD,MATCH(OP_IP_perUnit!$C38,dataservice!$C:$C,0))</f>
        <v>495.99419999999998</v>
      </c>
      <c r="Q38" s="27">
        <f t="shared" si="1"/>
        <v>65024.015227860866</v>
      </c>
      <c r="R38" s="27"/>
      <c r="S38" s="30" t="str">
        <f t="shared" si="2"/>
        <v/>
      </c>
    </row>
    <row r="39" spans="1:19">
      <c r="A39" s="31" t="s">
        <v>2722</v>
      </c>
      <c r="B39" s="31" t="s">
        <v>4</v>
      </c>
      <c r="C39" s="31" t="s">
        <v>115</v>
      </c>
      <c r="D39" s="31" t="s">
        <v>2749</v>
      </c>
      <c r="E39" s="31" t="s">
        <v>2730</v>
      </c>
      <c r="F39" s="31" t="s">
        <v>2731</v>
      </c>
      <c r="G39" s="31">
        <v>36</v>
      </c>
      <c r="H39" s="31">
        <v>14461</v>
      </c>
      <c r="I39" s="32">
        <v>5</v>
      </c>
      <c r="J39" s="31" t="s">
        <v>3714</v>
      </c>
      <c r="K39" s="27">
        <f>INDEX(การคำนวณ!$468:$468,MATCH(OP_IP_perUnit!$C39,การคำนวณ!$3:$3,0))</f>
        <v>32537336.138877343</v>
      </c>
      <c r="L39" s="27">
        <f>INDEX(dataservice!$Q:$Q,MATCH(OP_IP_perUnit!C39,dataservice!C:C,0))</f>
        <v>66593</v>
      </c>
      <c r="M39" s="27">
        <f t="shared" si="0"/>
        <v>488.59994502240994</v>
      </c>
      <c r="N39" s="27"/>
      <c r="O39" s="27">
        <f>INDEX(การคำนวณ!$469:$469,MATCH(OP_IP_perUnit!$C39,การคำนวณ!$3:$3,0))</f>
        <v>9095797.701122649</v>
      </c>
      <c r="P39" s="27">
        <f>INDEX(dataservice!$AD:$AD,MATCH(OP_IP_perUnit!$C39,dataservice!$C:$C,0))</f>
        <v>619.87669999999991</v>
      </c>
      <c r="Q39" s="27">
        <f t="shared" si="1"/>
        <v>14673.559598421187</v>
      </c>
      <c r="R39" s="27"/>
      <c r="S39" s="30" t="str">
        <f t="shared" si="2"/>
        <v/>
      </c>
    </row>
    <row r="40" spans="1:19">
      <c r="A40" s="31" t="s">
        <v>2722</v>
      </c>
      <c r="B40" s="31" t="s">
        <v>4</v>
      </c>
      <c r="C40" s="31" t="s">
        <v>116</v>
      </c>
      <c r="D40" s="31" t="s">
        <v>2750</v>
      </c>
      <c r="E40" s="31" t="s">
        <v>2730</v>
      </c>
      <c r="F40" s="31" t="s">
        <v>2731</v>
      </c>
      <c r="G40" s="31">
        <v>45</v>
      </c>
      <c r="H40" s="31">
        <v>30507</v>
      </c>
      <c r="I40" s="32">
        <v>6</v>
      </c>
      <c r="J40" s="31" t="s">
        <v>3715</v>
      </c>
      <c r="K40" s="27">
        <f>INDEX(การคำนวณ!$468:$468,MATCH(OP_IP_perUnit!$C40,การคำนวณ!$3:$3,0))</f>
        <v>45181866.024324298</v>
      </c>
      <c r="L40" s="27">
        <f>INDEX(dataservice!$Q:$Q,MATCH(OP_IP_perUnit!C40,dataservice!C:C,0))</f>
        <v>117372</v>
      </c>
      <c r="M40" s="27">
        <f t="shared" si="0"/>
        <v>384.94586463828085</v>
      </c>
      <c r="N40" s="27"/>
      <c r="O40" s="27">
        <f>INDEX(การคำนวณ!$469:$469,MATCH(OP_IP_perUnit!$C40,การคำนวณ!$3:$3,0))</f>
        <v>11301814.065675717</v>
      </c>
      <c r="P40" s="27">
        <f>INDEX(dataservice!$AD:$AD,MATCH(OP_IP_perUnit!$C40,dataservice!$C:$C,0))</f>
        <v>1170.6768</v>
      </c>
      <c r="Q40" s="27">
        <f t="shared" si="1"/>
        <v>9654.0856243804592</v>
      </c>
      <c r="R40" s="27"/>
      <c r="S40" s="30" t="str">
        <f t="shared" si="2"/>
        <v/>
      </c>
    </row>
    <row r="41" spans="1:19">
      <c r="A41" s="31" t="s">
        <v>2722</v>
      </c>
      <c r="B41" s="31" t="s">
        <v>4</v>
      </c>
      <c r="C41" s="31" t="s">
        <v>117</v>
      </c>
      <c r="D41" s="31" t="s">
        <v>2751</v>
      </c>
      <c r="E41" s="31" t="s">
        <v>2730</v>
      </c>
      <c r="F41" s="31" t="s">
        <v>2731</v>
      </c>
      <c r="G41" s="31">
        <v>38</v>
      </c>
      <c r="H41" s="31">
        <v>25340</v>
      </c>
      <c r="I41" s="32">
        <v>5</v>
      </c>
      <c r="J41" s="31" t="s">
        <v>3714</v>
      </c>
      <c r="K41" s="27">
        <f>INDEX(การคำนวณ!$468:$468,MATCH(OP_IP_perUnit!$C41,การคำนวณ!$3:$3,0))</f>
        <v>36663116.107120961</v>
      </c>
      <c r="L41" s="27">
        <f>INDEX(dataservice!$Q:$Q,MATCH(OP_IP_perUnit!C41,dataservice!C:C,0))</f>
        <v>42543</v>
      </c>
      <c r="M41" s="27">
        <f t="shared" si="0"/>
        <v>861.78962713304099</v>
      </c>
      <c r="N41" s="27"/>
      <c r="O41" s="27">
        <f>INDEX(การคำนวณ!$469:$469,MATCH(OP_IP_perUnit!$C41,การคำนวณ!$3:$3,0))</f>
        <v>16327828.782879045</v>
      </c>
      <c r="P41" s="27">
        <f>INDEX(dataservice!$AD:$AD,MATCH(OP_IP_perUnit!$C41,dataservice!$C:$C,0))</f>
        <v>658.44759999999997</v>
      </c>
      <c r="Q41" s="27">
        <f t="shared" si="1"/>
        <v>24797.461153900549</v>
      </c>
      <c r="R41" s="27"/>
      <c r="S41" s="30" t="str">
        <f t="shared" si="2"/>
        <v/>
      </c>
    </row>
    <row r="42" spans="1:19">
      <c r="A42" s="31" t="s">
        <v>2722</v>
      </c>
      <c r="B42" s="31" t="s">
        <v>4</v>
      </c>
      <c r="C42" s="31" t="s">
        <v>118</v>
      </c>
      <c r="D42" s="31" t="s">
        <v>2752</v>
      </c>
      <c r="E42" s="31" t="s">
        <v>2730</v>
      </c>
      <c r="F42" s="31" t="s">
        <v>2731</v>
      </c>
      <c r="G42" s="31">
        <v>31</v>
      </c>
      <c r="H42" s="31">
        <v>16208</v>
      </c>
      <c r="I42" s="32">
        <v>5</v>
      </c>
      <c r="J42" s="31" t="s">
        <v>3714</v>
      </c>
      <c r="K42" s="27">
        <f>INDEX(การคำนวณ!$468:$468,MATCH(OP_IP_perUnit!$C42,การคำนวณ!$3:$3,0))</f>
        <v>31366802.985969506</v>
      </c>
      <c r="L42" s="27">
        <f>INDEX(dataservice!$Q:$Q,MATCH(OP_IP_perUnit!C42,dataservice!C:C,0))</f>
        <v>37743</v>
      </c>
      <c r="M42" s="27">
        <f t="shared" si="0"/>
        <v>831.06279272896973</v>
      </c>
      <c r="N42" s="27"/>
      <c r="O42" s="27">
        <f>INDEX(การคำนวณ!$469:$469,MATCH(OP_IP_perUnit!$C42,การคำนวณ!$3:$3,0))</f>
        <v>11100810.204030491</v>
      </c>
      <c r="P42" s="27">
        <f>INDEX(dataservice!$AD:$AD,MATCH(OP_IP_perUnit!$C42,dataservice!$C:$C,0))</f>
        <v>772.71449999999993</v>
      </c>
      <c r="Q42" s="27">
        <f t="shared" si="1"/>
        <v>14365.991843081103</v>
      </c>
      <c r="R42" s="27"/>
      <c r="S42" s="30" t="str">
        <f t="shared" si="2"/>
        <v/>
      </c>
    </row>
    <row r="43" spans="1:19">
      <c r="A43" s="31" t="s">
        <v>2722</v>
      </c>
      <c r="B43" s="31" t="s">
        <v>4</v>
      </c>
      <c r="C43" s="31" t="s">
        <v>119</v>
      </c>
      <c r="D43" s="31" t="s">
        <v>2753</v>
      </c>
      <c r="E43" s="31" t="s">
        <v>2730</v>
      </c>
      <c r="F43" s="31" t="s">
        <v>2731</v>
      </c>
      <c r="G43" s="31">
        <v>37</v>
      </c>
      <c r="H43" s="31">
        <v>17119</v>
      </c>
      <c r="I43" s="32">
        <v>5</v>
      </c>
      <c r="J43" s="31" t="s">
        <v>3714</v>
      </c>
      <c r="K43" s="27">
        <f>INDEX(การคำนวณ!$468:$468,MATCH(OP_IP_perUnit!$C43,การคำนวณ!$3:$3,0))</f>
        <v>27021571.745677624</v>
      </c>
      <c r="L43" s="27">
        <f>INDEX(dataservice!$Q:$Q,MATCH(OP_IP_perUnit!C43,dataservice!C:C,0))</f>
        <v>29042</v>
      </c>
      <c r="M43" s="27">
        <f t="shared" si="0"/>
        <v>930.43081556633922</v>
      </c>
      <c r="N43" s="27"/>
      <c r="O43" s="27">
        <f>INDEX(การคำนวณ!$469:$469,MATCH(OP_IP_perUnit!$C43,การคำนวณ!$3:$3,0))</f>
        <v>12186388.14432238</v>
      </c>
      <c r="P43" s="27">
        <f>INDEX(dataservice!$AD:$AD,MATCH(OP_IP_perUnit!$C43,dataservice!$C:$C,0))</f>
        <v>590.30399999999997</v>
      </c>
      <c r="Q43" s="27">
        <f t="shared" si="1"/>
        <v>20644.258118397269</v>
      </c>
      <c r="R43" s="27"/>
      <c r="S43" s="30" t="str">
        <f t="shared" si="2"/>
        <v/>
      </c>
    </row>
    <row r="44" spans="1:19">
      <c r="A44" s="31" t="s">
        <v>2722</v>
      </c>
      <c r="B44" s="31" t="s">
        <v>4</v>
      </c>
      <c r="C44" s="31" t="s">
        <v>120</v>
      </c>
      <c r="D44" s="31" t="s">
        <v>2754</v>
      </c>
      <c r="E44" s="31" t="s">
        <v>2730</v>
      </c>
      <c r="F44" s="31" t="s">
        <v>2755</v>
      </c>
      <c r="G44" s="31">
        <v>26</v>
      </c>
      <c r="H44" s="31">
        <v>10619</v>
      </c>
      <c r="I44" s="32">
        <v>2</v>
      </c>
      <c r="J44" s="31" t="s">
        <v>3718</v>
      </c>
      <c r="K44" s="27">
        <f>INDEX(การคำนวณ!$468:$468,MATCH(OP_IP_perUnit!$C44,การคำนวณ!$3:$3,0))</f>
        <v>20224378.188878898</v>
      </c>
      <c r="L44" s="27">
        <f>INDEX(dataservice!$Q:$Q,MATCH(OP_IP_perUnit!C44,dataservice!C:C,0))</f>
        <v>15047</v>
      </c>
      <c r="M44" s="27">
        <f t="shared" si="0"/>
        <v>1344.0804272531998</v>
      </c>
      <c r="N44" s="27"/>
      <c r="O44" s="27">
        <f>INDEX(การคำนวณ!$469:$469,MATCH(OP_IP_perUnit!$C44,การคำนวณ!$3:$3,0))</f>
        <v>9295580.1611211002</v>
      </c>
      <c r="P44" s="27">
        <f>INDEX(dataservice!$AD:$AD,MATCH(OP_IP_perUnit!$C44,dataservice!$C:$C,0))</f>
        <v>240.22359999999998</v>
      </c>
      <c r="Q44" s="27">
        <f t="shared" si="1"/>
        <v>38695.532666736748</v>
      </c>
      <c r="R44" s="27"/>
      <c r="S44" s="30" t="str">
        <f t="shared" si="2"/>
        <v/>
      </c>
    </row>
    <row r="45" spans="1:19">
      <c r="A45" s="31" t="s">
        <v>2722</v>
      </c>
      <c r="B45" s="31" t="s">
        <v>5</v>
      </c>
      <c r="C45" s="31" t="s">
        <v>121</v>
      </c>
      <c r="D45" s="31" t="s">
        <v>2790</v>
      </c>
      <c r="E45" s="31" t="s">
        <v>2727</v>
      </c>
      <c r="F45" s="31" t="s">
        <v>2775</v>
      </c>
      <c r="G45" s="31">
        <v>502</v>
      </c>
      <c r="H45" s="31">
        <v>64322</v>
      </c>
      <c r="I45" s="32">
        <v>17</v>
      </c>
      <c r="J45" s="31" t="s">
        <v>3721</v>
      </c>
      <c r="K45" s="27">
        <f>INDEX(การคำนวณ!$468:$468,MATCH(OP_IP_perUnit!$C45,การคำนวณ!$3:$3,0))</f>
        <v>342313322.91266322</v>
      </c>
      <c r="L45" s="27">
        <f>INDEX(dataservice!$Q:$Q,MATCH(OP_IP_perUnit!C45,dataservice!C:C,0))</f>
        <v>473369</v>
      </c>
      <c r="M45" s="27">
        <f t="shared" si="0"/>
        <v>723.14267075508371</v>
      </c>
      <c r="N45" s="27"/>
      <c r="O45" s="27">
        <f>INDEX(การคำนวณ!$469:$469,MATCH(OP_IP_perUnit!$C45,การคำนวณ!$3:$3,0))</f>
        <v>386280548.32733679</v>
      </c>
      <c r="P45" s="27">
        <f>INDEX(dataservice!$AD:$AD,MATCH(OP_IP_perUnit!$C45,dataservice!$C:$C,0))</f>
        <v>31255.010000000002</v>
      </c>
      <c r="Q45" s="27">
        <f t="shared" si="1"/>
        <v>12358.996152211654</v>
      </c>
      <c r="R45" s="27"/>
      <c r="S45" s="30" t="str">
        <f t="shared" si="2"/>
        <v/>
      </c>
    </row>
    <row r="46" spans="1:19">
      <c r="A46" s="31" t="s">
        <v>2722</v>
      </c>
      <c r="B46" s="31" t="s">
        <v>5</v>
      </c>
      <c r="C46" s="31" t="s">
        <v>122</v>
      </c>
      <c r="D46" s="31" t="s">
        <v>2791</v>
      </c>
      <c r="E46" s="31" t="s">
        <v>2730</v>
      </c>
      <c r="F46" s="31" t="s">
        <v>2731</v>
      </c>
      <c r="G46" s="31">
        <v>34</v>
      </c>
      <c r="H46" s="31">
        <v>12005</v>
      </c>
      <c r="I46" s="32">
        <v>5</v>
      </c>
      <c r="J46" s="31" t="s">
        <v>3714</v>
      </c>
      <c r="K46" s="27">
        <f>INDEX(การคำนวณ!$468:$468,MATCH(OP_IP_perUnit!$C46,การคำนวณ!$3:$3,0))</f>
        <v>20637068.763564657</v>
      </c>
      <c r="L46" s="27">
        <f>INDEX(dataservice!$Q:$Q,MATCH(OP_IP_perUnit!C46,dataservice!C:C,0))</f>
        <v>39269</v>
      </c>
      <c r="M46" s="27">
        <f t="shared" si="0"/>
        <v>525.53079435597181</v>
      </c>
      <c r="N46" s="27"/>
      <c r="O46" s="27">
        <f>INDEX(การคำนวณ!$469:$469,MATCH(OP_IP_perUnit!$C46,การคำนวณ!$3:$3,0))</f>
        <v>7796058.2364353444</v>
      </c>
      <c r="P46" s="27">
        <f>INDEX(dataservice!$AD:$AD,MATCH(OP_IP_perUnit!$C46,dataservice!$C:$C,0))</f>
        <v>452.22019999999998</v>
      </c>
      <c r="Q46" s="27">
        <f t="shared" si="1"/>
        <v>17239.5179083892</v>
      </c>
      <c r="R46" s="27"/>
      <c r="S46" s="30" t="str">
        <f t="shared" si="2"/>
        <v/>
      </c>
    </row>
    <row r="47" spans="1:19">
      <c r="A47" s="31" t="s">
        <v>2722</v>
      </c>
      <c r="B47" s="31" t="s">
        <v>5</v>
      </c>
      <c r="C47" s="31" t="s">
        <v>123</v>
      </c>
      <c r="D47" s="31" t="s">
        <v>2792</v>
      </c>
      <c r="E47" s="31" t="s">
        <v>2730</v>
      </c>
      <c r="F47" s="31" t="s">
        <v>2731</v>
      </c>
      <c r="G47" s="31">
        <v>33</v>
      </c>
      <c r="H47" s="31">
        <v>7975</v>
      </c>
      <c r="I47" s="32">
        <v>5</v>
      </c>
      <c r="J47" s="31" t="s">
        <v>3714</v>
      </c>
      <c r="K47" s="27">
        <f>INDEX(การคำนวณ!$468:$468,MATCH(OP_IP_perUnit!$C47,การคำนวณ!$3:$3,0))</f>
        <v>21114515.797638208</v>
      </c>
      <c r="L47" s="27">
        <f>INDEX(dataservice!$Q:$Q,MATCH(OP_IP_perUnit!C47,dataservice!C:C,0))</f>
        <v>33560</v>
      </c>
      <c r="M47" s="27">
        <f t="shared" si="0"/>
        <v>629.15720493558422</v>
      </c>
      <c r="N47" s="27"/>
      <c r="O47" s="27">
        <f>INDEX(การคำนวณ!$469:$469,MATCH(OP_IP_perUnit!$C47,การคำนวณ!$3:$3,0))</f>
        <v>6383032.7823617887</v>
      </c>
      <c r="P47" s="27">
        <f>INDEX(dataservice!$AD:$AD,MATCH(OP_IP_perUnit!$C47,dataservice!$C:$C,0))</f>
        <v>342.98910000000001</v>
      </c>
      <c r="Q47" s="27">
        <f t="shared" si="1"/>
        <v>18610.016418486153</v>
      </c>
      <c r="R47" s="27"/>
      <c r="S47" s="30" t="str">
        <f t="shared" si="2"/>
        <v/>
      </c>
    </row>
    <row r="48" spans="1:19">
      <c r="A48" s="31" t="s">
        <v>2722</v>
      </c>
      <c r="B48" s="31" t="s">
        <v>5</v>
      </c>
      <c r="C48" s="31" t="s">
        <v>124</v>
      </c>
      <c r="D48" s="31" t="s">
        <v>2793</v>
      </c>
      <c r="E48" s="31" t="s">
        <v>2730</v>
      </c>
      <c r="F48" s="31" t="s">
        <v>2731</v>
      </c>
      <c r="G48" s="31">
        <v>50</v>
      </c>
      <c r="H48" s="31">
        <v>23067</v>
      </c>
      <c r="I48" s="32">
        <v>5</v>
      </c>
      <c r="J48" s="31" t="s">
        <v>3714</v>
      </c>
      <c r="K48" s="27">
        <f>INDEX(การคำนวณ!$468:$468,MATCH(OP_IP_perUnit!$C48,การคำนวณ!$3:$3,0))</f>
        <v>31148762.625910278</v>
      </c>
      <c r="L48" s="27">
        <f>INDEX(dataservice!$Q:$Q,MATCH(OP_IP_perUnit!C48,dataservice!C:C,0))</f>
        <v>78587</v>
      </c>
      <c r="M48" s="27">
        <f t="shared" si="0"/>
        <v>396.36024566289944</v>
      </c>
      <c r="N48" s="27"/>
      <c r="O48" s="27">
        <f>INDEX(การคำนวณ!$469:$469,MATCH(OP_IP_perUnit!$C48,การคำนวณ!$3:$3,0))</f>
        <v>17399600.314089727</v>
      </c>
      <c r="P48" s="27">
        <f>INDEX(dataservice!$AD:$AD,MATCH(OP_IP_perUnit!$C48,dataservice!$C:$C,0))</f>
        <v>917.11300000000006</v>
      </c>
      <c r="Q48" s="27">
        <f t="shared" si="1"/>
        <v>18972.144451217817</v>
      </c>
      <c r="R48" s="27"/>
      <c r="S48" s="30" t="str">
        <f t="shared" si="2"/>
        <v/>
      </c>
    </row>
    <row r="49" spans="1:19">
      <c r="A49" s="31" t="s">
        <v>2722</v>
      </c>
      <c r="B49" s="31" t="s">
        <v>5</v>
      </c>
      <c r="C49" s="31" t="s">
        <v>125</v>
      </c>
      <c r="D49" s="31" t="s">
        <v>2794</v>
      </c>
      <c r="E49" s="31" t="s">
        <v>2730</v>
      </c>
      <c r="F49" s="31" t="s">
        <v>2731</v>
      </c>
      <c r="G49" s="31">
        <v>45</v>
      </c>
      <c r="H49" s="31">
        <v>32974</v>
      </c>
      <c r="I49" s="32">
        <v>6</v>
      </c>
      <c r="J49" s="31" t="s">
        <v>3715</v>
      </c>
      <c r="K49" s="27">
        <f>INDEX(การคำนวณ!$468:$468,MATCH(OP_IP_perUnit!$C49,การคำนวณ!$3:$3,0))</f>
        <v>43795308.130341411</v>
      </c>
      <c r="L49" s="27">
        <f>INDEX(dataservice!$Q:$Q,MATCH(OP_IP_perUnit!C49,dataservice!C:C,0))</f>
        <v>108824</v>
      </c>
      <c r="M49" s="27">
        <f t="shared" si="0"/>
        <v>402.4416317204055</v>
      </c>
      <c r="N49" s="27"/>
      <c r="O49" s="27">
        <f>INDEX(การคำนวณ!$469:$469,MATCH(OP_IP_perUnit!$C49,การคำนวณ!$3:$3,0))</f>
        <v>23310013.289658591</v>
      </c>
      <c r="P49" s="27">
        <f>INDEX(dataservice!$AD:$AD,MATCH(OP_IP_perUnit!$C49,dataservice!$C:$C,0))</f>
        <v>1789.01</v>
      </c>
      <c r="Q49" s="27">
        <f t="shared" si="1"/>
        <v>13029.560086113879</v>
      </c>
      <c r="R49" s="27"/>
      <c r="S49" s="30" t="str">
        <f t="shared" si="2"/>
        <v/>
      </c>
    </row>
    <row r="50" spans="1:19">
      <c r="A50" s="31" t="s">
        <v>2722</v>
      </c>
      <c r="B50" s="31" t="s">
        <v>5</v>
      </c>
      <c r="C50" s="31" t="s">
        <v>126</v>
      </c>
      <c r="D50" s="31" t="s">
        <v>2795</v>
      </c>
      <c r="E50" s="31" t="s">
        <v>2730</v>
      </c>
      <c r="F50" s="31" t="s">
        <v>2733</v>
      </c>
      <c r="G50" s="31">
        <v>71</v>
      </c>
      <c r="H50" s="31">
        <v>47761</v>
      </c>
      <c r="I50" s="32">
        <v>9</v>
      </c>
      <c r="J50" s="31" t="s">
        <v>3717</v>
      </c>
      <c r="K50" s="27">
        <f>INDEX(การคำนวณ!$468:$468,MATCH(OP_IP_perUnit!$C50,การคำนวณ!$3:$3,0))</f>
        <v>47622375.132441878</v>
      </c>
      <c r="L50" s="27">
        <f>INDEX(dataservice!$Q:$Q,MATCH(OP_IP_perUnit!C50,dataservice!C:C,0))</f>
        <v>127213</v>
      </c>
      <c r="M50" s="27">
        <f t="shared" si="0"/>
        <v>374.35148241486229</v>
      </c>
      <c r="N50" s="27"/>
      <c r="O50" s="27">
        <f>INDEX(การคำนวณ!$469:$469,MATCH(OP_IP_perUnit!$C50,การคำนวณ!$3:$3,0))</f>
        <v>37089969.377558149</v>
      </c>
      <c r="P50" s="27">
        <f>INDEX(dataservice!$AD:$AD,MATCH(OP_IP_perUnit!$C50,dataservice!$C:$C,0))</f>
        <v>1564.9480000000001</v>
      </c>
      <c r="Q50" s="27">
        <f t="shared" si="1"/>
        <v>23700.448435065031</v>
      </c>
      <c r="R50" s="27"/>
      <c r="S50" s="30" t="str">
        <f t="shared" si="2"/>
        <v/>
      </c>
    </row>
    <row r="51" spans="1:19">
      <c r="A51" s="31" t="s">
        <v>2722</v>
      </c>
      <c r="B51" s="31" t="s">
        <v>5</v>
      </c>
      <c r="C51" s="31" t="s">
        <v>127</v>
      </c>
      <c r="D51" s="31" t="s">
        <v>2796</v>
      </c>
      <c r="E51" s="31" t="s">
        <v>2730</v>
      </c>
      <c r="F51" s="31" t="s">
        <v>2731</v>
      </c>
      <c r="G51" s="31">
        <v>37</v>
      </c>
      <c r="H51" s="31">
        <v>14054</v>
      </c>
      <c r="I51" s="32">
        <v>5</v>
      </c>
      <c r="J51" s="31" t="s">
        <v>3714</v>
      </c>
      <c r="K51" s="27">
        <f>INDEX(การคำนวณ!$468:$468,MATCH(OP_IP_perUnit!$C51,การคำนวณ!$3:$3,0))</f>
        <v>26665296.226296321</v>
      </c>
      <c r="L51" s="27">
        <f>INDEX(dataservice!$Q:$Q,MATCH(OP_IP_perUnit!C51,dataservice!C:C,0))</f>
        <v>52317</v>
      </c>
      <c r="M51" s="27">
        <f t="shared" si="0"/>
        <v>509.68702766397769</v>
      </c>
      <c r="N51" s="27"/>
      <c r="O51" s="27">
        <f>INDEX(การคำนวณ!$469:$469,MATCH(OP_IP_perUnit!$C51,การคำนวณ!$3:$3,0))</f>
        <v>8810521.7537036762</v>
      </c>
      <c r="P51" s="27">
        <f>INDEX(dataservice!$AD:$AD,MATCH(OP_IP_perUnit!$C51,dataservice!$C:$C,0))</f>
        <v>566.00559999999996</v>
      </c>
      <c r="Q51" s="27">
        <f t="shared" si="1"/>
        <v>15566.138839798894</v>
      </c>
      <c r="R51" s="27"/>
      <c r="S51" s="30" t="str">
        <f t="shared" si="2"/>
        <v/>
      </c>
    </row>
    <row r="52" spans="1:19">
      <c r="A52" s="31" t="s">
        <v>2722</v>
      </c>
      <c r="B52" s="31" t="s">
        <v>5</v>
      </c>
      <c r="C52" s="31" t="s">
        <v>128</v>
      </c>
      <c r="D52" s="31" t="s">
        <v>2797</v>
      </c>
      <c r="E52" s="31" t="s">
        <v>2730</v>
      </c>
      <c r="F52" s="31" t="s">
        <v>2731</v>
      </c>
      <c r="G52" s="31">
        <v>33</v>
      </c>
      <c r="H52" s="31">
        <v>17676</v>
      </c>
      <c r="I52" s="32">
        <v>5</v>
      </c>
      <c r="J52" s="31" t="s">
        <v>3714</v>
      </c>
      <c r="K52" s="27">
        <f>INDEX(การคำนวณ!$468:$468,MATCH(OP_IP_perUnit!$C52,การคำนวณ!$3:$3,0))</f>
        <v>29336263.037971698</v>
      </c>
      <c r="L52" s="27">
        <f>INDEX(dataservice!$Q:$Q,MATCH(OP_IP_perUnit!C52,dataservice!C:C,0))</f>
        <v>70910</v>
      </c>
      <c r="M52" s="27">
        <f t="shared" si="0"/>
        <v>413.71122603260045</v>
      </c>
      <c r="N52" s="27"/>
      <c r="O52" s="27">
        <f>INDEX(การคำนวณ!$469:$469,MATCH(OP_IP_perUnit!$C52,การคำนวณ!$3:$3,0))</f>
        <v>11431092.462028304</v>
      </c>
      <c r="P52" s="27">
        <f>INDEX(dataservice!$AD:$AD,MATCH(OP_IP_perUnit!$C52,dataservice!$C:$C,0))</f>
        <v>683.57459999999992</v>
      </c>
      <c r="Q52" s="27">
        <f t="shared" si="1"/>
        <v>16722.523718740144</v>
      </c>
      <c r="R52" s="27"/>
      <c r="S52" s="30" t="str">
        <f t="shared" si="2"/>
        <v/>
      </c>
    </row>
    <row r="53" spans="1:19">
      <c r="A53" s="31" t="s">
        <v>2722</v>
      </c>
      <c r="B53" s="31" t="s">
        <v>5</v>
      </c>
      <c r="C53" s="31" t="s">
        <v>129</v>
      </c>
      <c r="D53" s="31" t="s">
        <v>2798</v>
      </c>
      <c r="E53" s="31" t="s">
        <v>2730</v>
      </c>
      <c r="F53" s="31" t="s">
        <v>2731</v>
      </c>
      <c r="G53" s="31">
        <v>0</v>
      </c>
      <c r="H53" s="31">
        <v>9822</v>
      </c>
      <c r="I53" s="32">
        <v>5</v>
      </c>
      <c r="J53" s="31" t="s">
        <v>3714</v>
      </c>
      <c r="K53" s="27">
        <f>INDEX(การคำนวณ!$468:$468,MATCH(OP_IP_perUnit!$C53,การคำนวณ!$3:$3,0))</f>
        <v>24175552.695364382</v>
      </c>
      <c r="L53" s="27">
        <f>INDEX(dataservice!$Q:$Q,MATCH(OP_IP_perUnit!C53,dataservice!C:C,0))</f>
        <v>40086</v>
      </c>
      <c r="M53" s="27">
        <f t="shared" si="0"/>
        <v>603.09216922028588</v>
      </c>
      <c r="N53" s="27"/>
      <c r="O53" s="65">
        <f>INDEX(การคำนวณ!$469:$469,MATCH(OP_IP_perUnit!$C53,การคำนวณ!$3:$3,0))</f>
        <v>5599564.8446356151</v>
      </c>
      <c r="P53" s="65">
        <f>INDEX(dataservice!$AD:$AD,MATCH(OP_IP_perUnit!$C53,dataservice!$C:$C,0))</f>
        <v>404.26119999999997</v>
      </c>
      <c r="Q53" s="65">
        <f t="shared" si="1"/>
        <v>13851.353641248816</v>
      </c>
      <c r="R53" s="27"/>
      <c r="S53" s="30" t="str">
        <f t="shared" si="2"/>
        <v>NoIPD</v>
      </c>
    </row>
    <row r="54" spans="1:19">
      <c r="A54" s="31" t="s">
        <v>2722</v>
      </c>
      <c r="B54" s="31" t="s">
        <v>5</v>
      </c>
      <c r="C54" s="31" t="s">
        <v>130</v>
      </c>
      <c r="D54" s="31" t="s">
        <v>2799</v>
      </c>
      <c r="E54" s="31" t="s">
        <v>2730</v>
      </c>
      <c r="F54" s="31" t="s">
        <v>2731</v>
      </c>
      <c r="G54" s="31">
        <v>30</v>
      </c>
      <c r="H54" s="31">
        <v>10952</v>
      </c>
      <c r="I54" s="32">
        <v>5</v>
      </c>
      <c r="J54" s="31" t="s">
        <v>3714</v>
      </c>
      <c r="K54" s="27">
        <f>INDEX(การคำนวณ!$468:$468,MATCH(OP_IP_perUnit!$C54,การคำนวณ!$3:$3,0))</f>
        <v>18100170.435366169</v>
      </c>
      <c r="L54" s="27">
        <f>INDEX(dataservice!$Q:$Q,MATCH(OP_IP_perUnit!C54,dataservice!C:C,0))</f>
        <v>44302</v>
      </c>
      <c r="M54" s="27">
        <f t="shared" si="0"/>
        <v>408.56328010848648</v>
      </c>
      <c r="N54" s="27"/>
      <c r="O54" s="27">
        <f>INDEX(การคำนวณ!$469:$469,MATCH(OP_IP_perUnit!$C54,การคำนวณ!$3:$3,0))</f>
        <v>13859223.454633832</v>
      </c>
      <c r="P54" s="27">
        <f>INDEX(dataservice!$AD:$AD,MATCH(OP_IP_perUnit!$C54,dataservice!$C:$C,0))</f>
        <v>546.01949999999999</v>
      </c>
      <c r="Q54" s="27">
        <f t="shared" si="1"/>
        <v>25382.286630118215</v>
      </c>
      <c r="R54" s="27"/>
      <c r="S54" s="30" t="str">
        <f t="shared" si="2"/>
        <v/>
      </c>
    </row>
    <row r="55" spans="1:19">
      <c r="A55" s="31" t="s">
        <v>2722</v>
      </c>
      <c r="B55" s="31" t="s">
        <v>5</v>
      </c>
      <c r="C55" s="31" t="s">
        <v>131</v>
      </c>
      <c r="D55" s="31" t="s">
        <v>2800</v>
      </c>
      <c r="E55" s="31" t="s">
        <v>2730</v>
      </c>
      <c r="F55" s="31" t="s">
        <v>2731</v>
      </c>
      <c r="G55" s="31">
        <v>20</v>
      </c>
      <c r="H55" s="31">
        <v>12050</v>
      </c>
      <c r="I55" s="32">
        <v>5</v>
      </c>
      <c r="J55" s="31" t="s">
        <v>3714</v>
      </c>
      <c r="K55" s="27">
        <f>INDEX(การคำนวณ!$468:$468,MATCH(OP_IP_perUnit!$C55,การคำนวณ!$3:$3,0))</f>
        <v>14945626.560066026</v>
      </c>
      <c r="L55" s="27">
        <f>INDEX(dataservice!$Q:$Q,MATCH(OP_IP_perUnit!C55,dataservice!C:C,0))</f>
        <v>37333</v>
      </c>
      <c r="M55" s="27">
        <f t="shared" si="0"/>
        <v>400.33285725942267</v>
      </c>
      <c r="N55" s="27"/>
      <c r="O55" s="27">
        <f>INDEX(การคำนวณ!$469:$469,MATCH(OP_IP_perUnit!$C55,การคำนวณ!$3:$3,0))</f>
        <v>8418701.9799339753</v>
      </c>
      <c r="P55" s="27">
        <f>INDEX(dataservice!$AD:$AD,MATCH(OP_IP_perUnit!$C55,dataservice!$C:$C,0))</f>
        <v>217</v>
      </c>
      <c r="Q55" s="27">
        <f t="shared" si="1"/>
        <v>38795.861658681912</v>
      </c>
      <c r="R55" s="27"/>
      <c r="S55" s="30" t="str">
        <f t="shared" si="2"/>
        <v/>
      </c>
    </row>
    <row r="56" spans="1:19">
      <c r="A56" s="31" t="s">
        <v>2722</v>
      </c>
      <c r="B56" s="31" t="s">
        <v>5</v>
      </c>
      <c r="C56" s="31" t="s">
        <v>132</v>
      </c>
      <c r="D56" s="31" t="s">
        <v>2801</v>
      </c>
      <c r="E56" s="31" t="s">
        <v>2730</v>
      </c>
      <c r="F56" s="31" t="s">
        <v>2731</v>
      </c>
      <c r="G56" s="31">
        <v>0</v>
      </c>
      <c r="H56" s="31">
        <v>8597</v>
      </c>
      <c r="I56" s="32">
        <v>5</v>
      </c>
      <c r="J56" s="31" t="s">
        <v>3714</v>
      </c>
      <c r="K56" s="27">
        <f>INDEX(การคำนวณ!$468:$468,MATCH(OP_IP_perUnit!$C56,การคำนวณ!$3:$3,0))</f>
        <v>16616663.982624751</v>
      </c>
      <c r="L56" s="27">
        <f>INDEX(dataservice!$Q:$Q,MATCH(OP_IP_perUnit!C56,dataservice!C:C,0))</f>
        <v>28590</v>
      </c>
      <c r="M56" s="27">
        <f t="shared" si="0"/>
        <v>581.20545584556669</v>
      </c>
      <c r="N56" s="27"/>
      <c r="O56" s="65">
        <f>INDEX(การคำนวณ!$469:$469,MATCH(OP_IP_perUnit!$C56,การคำนวณ!$3:$3,0))</f>
        <v>8559210.6773752552</v>
      </c>
      <c r="P56" s="65">
        <f>INDEX(dataservice!$AD:$AD,MATCH(OP_IP_perUnit!$C56,dataservice!$C:$C,0))</f>
        <v>321.55340000000001</v>
      </c>
      <c r="Q56" s="65">
        <f t="shared" si="1"/>
        <v>26618.318069021367</v>
      </c>
      <c r="R56" s="27"/>
      <c r="S56" s="30" t="str">
        <f t="shared" si="2"/>
        <v>NoIPD</v>
      </c>
    </row>
    <row r="57" spans="1:19">
      <c r="A57" s="31" t="s">
        <v>2722</v>
      </c>
      <c r="B57" s="31" t="s">
        <v>5</v>
      </c>
      <c r="C57" s="31" t="s">
        <v>133</v>
      </c>
      <c r="D57" s="31" t="s">
        <v>2802</v>
      </c>
      <c r="E57" s="31" t="s">
        <v>2730</v>
      </c>
      <c r="F57" s="31" t="s">
        <v>2741</v>
      </c>
      <c r="G57" s="31">
        <v>125</v>
      </c>
      <c r="H57" s="31">
        <v>43388</v>
      </c>
      <c r="I57" s="32">
        <v>13</v>
      </c>
      <c r="J57" s="31" t="s">
        <v>3713</v>
      </c>
      <c r="K57" s="27">
        <f>INDEX(การคำนวณ!$468:$468,MATCH(OP_IP_perUnit!$C57,การคำนวณ!$3:$3,0))</f>
        <v>84448102.015899226</v>
      </c>
      <c r="L57" s="27">
        <f>INDEX(dataservice!$Q:$Q,MATCH(OP_IP_perUnit!C57,dataservice!C:C,0))</f>
        <v>141409</v>
      </c>
      <c r="M57" s="27">
        <f t="shared" si="0"/>
        <v>597.19043353604957</v>
      </c>
      <c r="N57" s="27"/>
      <c r="O57" s="27">
        <f>INDEX(การคำนวณ!$469:$469,MATCH(OP_IP_perUnit!$C57,การคำนวณ!$3:$3,0))</f>
        <v>86745352.644100741</v>
      </c>
      <c r="P57" s="27">
        <f>INDEX(dataservice!$AD:$AD,MATCH(OP_IP_perUnit!$C57,dataservice!$C:$C,0))</f>
        <v>4534.28</v>
      </c>
      <c r="Q57" s="27">
        <f t="shared" si="1"/>
        <v>19131.009254854296</v>
      </c>
      <c r="R57" s="27"/>
      <c r="S57" s="30" t="str">
        <f t="shared" si="2"/>
        <v/>
      </c>
    </row>
    <row r="58" spans="1:19">
      <c r="A58" s="31" t="s">
        <v>2722</v>
      </c>
      <c r="B58" s="31" t="s">
        <v>5</v>
      </c>
      <c r="C58" s="31" t="s">
        <v>134</v>
      </c>
      <c r="D58" s="31" t="s">
        <v>2803</v>
      </c>
      <c r="E58" s="31" t="s">
        <v>2730</v>
      </c>
      <c r="F58" s="31" t="s">
        <v>2731</v>
      </c>
      <c r="G58" s="31">
        <v>34</v>
      </c>
      <c r="H58" s="31">
        <v>8273</v>
      </c>
      <c r="I58" s="32">
        <v>5</v>
      </c>
      <c r="J58" s="31" t="s">
        <v>3714</v>
      </c>
      <c r="K58" s="27">
        <f>INDEX(การคำนวณ!$468:$468,MATCH(OP_IP_perUnit!$C58,การคำนวณ!$3:$3,0))</f>
        <v>17056173.645408072</v>
      </c>
      <c r="L58" s="27">
        <f>INDEX(dataservice!$Q:$Q,MATCH(OP_IP_perUnit!C58,dataservice!C:C,0))</f>
        <v>24435</v>
      </c>
      <c r="M58" s="27">
        <f t="shared" si="0"/>
        <v>698.02224863548486</v>
      </c>
      <c r="N58" s="27"/>
      <c r="O58" s="27">
        <f>INDEX(การคำนวณ!$469:$469,MATCH(OP_IP_perUnit!$C58,การคำนวณ!$3:$3,0))</f>
        <v>6301805.9845919292</v>
      </c>
      <c r="P58" s="27">
        <f>INDEX(dataservice!$AD:$AD,MATCH(OP_IP_perUnit!$C58,dataservice!$C:$C,0))</f>
        <v>206.21550000000002</v>
      </c>
      <c r="Q58" s="27">
        <f t="shared" si="1"/>
        <v>30559.322575615937</v>
      </c>
      <c r="R58" s="27"/>
      <c r="S58" s="30" t="str">
        <f t="shared" si="2"/>
        <v/>
      </c>
    </row>
    <row r="59" spans="1:19">
      <c r="A59" s="31" t="s">
        <v>2722</v>
      </c>
      <c r="B59" s="31" t="s">
        <v>5</v>
      </c>
      <c r="C59" s="31" t="s">
        <v>135</v>
      </c>
      <c r="D59" s="31" t="s">
        <v>2804</v>
      </c>
      <c r="E59" s="31" t="s">
        <v>2730</v>
      </c>
      <c r="F59" s="31" t="s">
        <v>2755</v>
      </c>
      <c r="G59" s="31">
        <v>0</v>
      </c>
      <c r="H59" s="31">
        <v>15122</v>
      </c>
      <c r="I59" s="32">
        <v>3</v>
      </c>
      <c r="J59" s="31" t="s">
        <v>3722</v>
      </c>
      <c r="K59" s="27">
        <f>INDEX(การคำนวณ!$468:$468,MATCH(OP_IP_perUnit!$C59,การคำนวณ!$3:$3,0))</f>
        <v>26331730.740812782</v>
      </c>
      <c r="L59" s="27">
        <f>INDEX(dataservice!$Q:$Q,MATCH(OP_IP_perUnit!C59,dataservice!C:C,0))</f>
        <v>76074</v>
      </c>
      <c r="M59" s="27">
        <f t="shared" si="0"/>
        <v>346.13311697574443</v>
      </c>
      <c r="N59" s="27"/>
      <c r="O59" s="27">
        <f>INDEX(การคำนวณ!$469:$469,MATCH(OP_IP_perUnit!$C59,การคำนวณ!$3:$3,0))</f>
        <v>324.03918722084325</v>
      </c>
      <c r="P59" s="27">
        <f>INDEX(dataservice!$AD:$AD,MATCH(OP_IP_perUnit!$C59,dataservice!$C:$C,0))</f>
        <v>0</v>
      </c>
      <c r="Q59" s="27">
        <f t="shared" si="1"/>
        <v>0</v>
      </c>
      <c r="R59" s="27"/>
      <c r="S59" s="30" t="str">
        <f t="shared" si="2"/>
        <v>NoIPD</v>
      </c>
    </row>
    <row r="60" spans="1:19">
      <c r="A60" s="31" t="s">
        <v>2722</v>
      </c>
      <c r="B60" s="31" t="s">
        <v>6</v>
      </c>
      <c r="C60" s="31" t="s">
        <v>136</v>
      </c>
      <c r="D60" s="31" t="s">
        <v>2805</v>
      </c>
      <c r="E60" s="31" t="s">
        <v>2727</v>
      </c>
      <c r="F60" s="31" t="s">
        <v>2775</v>
      </c>
      <c r="G60" s="31">
        <v>400</v>
      </c>
      <c r="H60" s="31">
        <v>77042</v>
      </c>
      <c r="I60" s="32">
        <v>16</v>
      </c>
      <c r="J60" s="31" t="s">
        <v>3723</v>
      </c>
      <c r="K60" s="27">
        <f>INDEX(การคำนวณ!$468:$468,MATCH(OP_IP_perUnit!$C60,การคำนวณ!$3:$3,0))</f>
        <v>191427958.80217665</v>
      </c>
      <c r="L60" s="27">
        <f>INDEX(dataservice!$Q:$Q,MATCH(OP_IP_perUnit!C60,dataservice!C:C,0))</f>
        <v>251274</v>
      </c>
      <c r="M60" s="27">
        <f t="shared" si="0"/>
        <v>761.82955181266925</v>
      </c>
      <c r="N60" s="27"/>
      <c r="O60" s="27">
        <f>INDEX(การคำนวณ!$469:$469,MATCH(OP_IP_perUnit!$C60,การคำนวณ!$3:$3,0))</f>
        <v>267117166.41782337</v>
      </c>
      <c r="P60" s="27">
        <f>INDEX(dataservice!$AD:$AD,MATCH(OP_IP_perUnit!$C60,dataservice!$C:$C,0))</f>
        <v>22060.46</v>
      </c>
      <c r="Q60" s="27">
        <f t="shared" si="1"/>
        <v>12108.413261456169</v>
      </c>
      <c r="R60" s="27"/>
      <c r="S60" s="30" t="str">
        <f t="shared" si="2"/>
        <v/>
      </c>
    </row>
    <row r="61" spans="1:19">
      <c r="A61" s="31" t="s">
        <v>2722</v>
      </c>
      <c r="B61" s="31" t="s">
        <v>6</v>
      </c>
      <c r="C61" s="31" t="s">
        <v>137</v>
      </c>
      <c r="D61" s="31" t="s">
        <v>2806</v>
      </c>
      <c r="E61" s="31" t="s">
        <v>2727</v>
      </c>
      <c r="F61" s="31" t="s">
        <v>2728</v>
      </c>
      <c r="G61" s="31">
        <v>241</v>
      </c>
      <c r="H61" s="31">
        <v>54778</v>
      </c>
      <c r="I61" s="32">
        <v>15</v>
      </c>
      <c r="J61" s="31" t="s">
        <v>3720</v>
      </c>
      <c r="K61" s="27">
        <f>INDEX(การคำนวณ!$468:$468,MATCH(OP_IP_perUnit!$C61,การคำนวณ!$3:$3,0))</f>
        <v>148973998.76648238</v>
      </c>
      <c r="L61" s="27">
        <f>INDEX(dataservice!$Q:$Q,MATCH(OP_IP_perUnit!C61,dataservice!C:C,0))</f>
        <v>283261</v>
      </c>
      <c r="M61" s="27">
        <f t="shared" si="0"/>
        <v>525.9248494020793</v>
      </c>
      <c r="N61" s="27"/>
      <c r="O61" s="27">
        <f>INDEX(การคำนวณ!$469:$469,MATCH(OP_IP_perUnit!$C61,การคำนวณ!$3:$3,0))</f>
        <v>168952105.30351755</v>
      </c>
      <c r="P61" s="27">
        <f>INDEX(dataservice!$AD:$AD,MATCH(OP_IP_perUnit!$C61,dataservice!$C:$C,0))</f>
        <v>10822.220499999999</v>
      </c>
      <c r="Q61" s="27">
        <f t="shared" si="1"/>
        <v>15611.593323525201</v>
      </c>
      <c r="R61" s="27"/>
      <c r="S61" s="30" t="str">
        <f t="shared" si="2"/>
        <v/>
      </c>
    </row>
    <row r="62" spans="1:19">
      <c r="A62" s="31" t="s">
        <v>2722</v>
      </c>
      <c r="B62" s="31" t="s">
        <v>6</v>
      </c>
      <c r="C62" s="31" t="s">
        <v>138</v>
      </c>
      <c r="D62" s="31" t="s">
        <v>2807</v>
      </c>
      <c r="E62" s="31" t="s">
        <v>2730</v>
      </c>
      <c r="F62" s="31" t="s">
        <v>2731</v>
      </c>
      <c r="G62" s="31">
        <v>52</v>
      </c>
      <c r="H62" s="31">
        <v>36035</v>
      </c>
      <c r="I62" s="32">
        <v>6</v>
      </c>
      <c r="J62" s="31" t="s">
        <v>3715</v>
      </c>
      <c r="K62" s="27">
        <f>INDEX(การคำนวณ!$468:$468,MATCH(OP_IP_perUnit!$C62,การคำนวณ!$3:$3,0))</f>
        <v>41578563.14432285</v>
      </c>
      <c r="L62" s="27">
        <f>INDEX(dataservice!$Q:$Q,MATCH(OP_IP_perUnit!C62,dataservice!C:C,0))</f>
        <v>106739</v>
      </c>
      <c r="M62" s="27">
        <f t="shared" si="0"/>
        <v>389.53487614014421</v>
      </c>
      <c r="N62" s="27"/>
      <c r="O62" s="27">
        <f>INDEX(การคำนวณ!$469:$469,MATCH(OP_IP_perUnit!$C62,การคำนวณ!$3:$3,0))</f>
        <v>23615783.965677157</v>
      </c>
      <c r="P62" s="27">
        <f>INDEX(dataservice!$AD:$AD,MATCH(OP_IP_perUnit!$C62,dataservice!$C:$C,0))</f>
        <v>948.54330000000016</v>
      </c>
      <c r="Q62" s="27">
        <f t="shared" si="1"/>
        <v>24896.896078099075</v>
      </c>
      <c r="R62" s="27"/>
      <c r="S62" s="30" t="str">
        <f t="shared" si="2"/>
        <v/>
      </c>
    </row>
    <row r="63" spans="1:19">
      <c r="A63" s="31" t="s">
        <v>2722</v>
      </c>
      <c r="B63" s="31" t="s">
        <v>6</v>
      </c>
      <c r="C63" s="31" t="s">
        <v>139</v>
      </c>
      <c r="D63" s="31" t="s">
        <v>2808</v>
      </c>
      <c r="E63" s="31" t="s">
        <v>2730</v>
      </c>
      <c r="F63" s="31" t="s">
        <v>2731</v>
      </c>
      <c r="G63" s="31">
        <v>30</v>
      </c>
      <c r="H63" s="31">
        <v>12870</v>
      </c>
      <c r="I63" s="32">
        <v>5</v>
      </c>
      <c r="J63" s="31" t="s">
        <v>3714</v>
      </c>
      <c r="K63" s="27">
        <f>INDEX(การคำนวณ!$468:$468,MATCH(OP_IP_perUnit!$C63,การคำนวณ!$3:$3,0))</f>
        <v>29236933.332634199</v>
      </c>
      <c r="L63" s="27">
        <f>INDEX(dataservice!$Q:$Q,MATCH(OP_IP_perUnit!C63,dataservice!C:C,0))</f>
        <v>49348</v>
      </c>
      <c r="M63" s="27">
        <f t="shared" si="0"/>
        <v>592.46440246077248</v>
      </c>
      <c r="N63" s="27"/>
      <c r="O63" s="27">
        <f>INDEX(การคำนวณ!$469:$469,MATCH(OP_IP_perUnit!$C63,การคำนวณ!$3:$3,0))</f>
        <v>12239273.12736579</v>
      </c>
      <c r="P63" s="27">
        <f>INDEX(dataservice!$AD:$AD,MATCH(OP_IP_perUnit!$C63,dataservice!$C:$C,0))</f>
        <v>507.32060000000007</v>
      </c>
      <c r="Q63" s="27">
        <f t="shared" si="1"/>
        <v>24125.322581747692</v>
      </c>
      <c r="R63" s="27"/>
      <c r="S63" s="30" t="str">
        <f t="shared" si="2"/>
        <v/>
      </c>
    </row>
    <row r="64" spans="1:19">
      <c r="A64" s="31" t="s">
        <v>2722</v>
      </c>
      <c r="B64" s="31" t="s">
        <v>6</v>
      </c>
      <c r="C64" s="31" t="s">
        <v>140</v>
      </c>
      <c r="D64" s="31" t="s">
        <v>2809</v>
      </c>
      <c r="E64" s="31" t="s">
        <v>2730</v>
      </c>
      <c r="F64" s="31" t="s">
        <v>2731</v>
      </c>
      <c r="G64" s="31">
        <v>60</v>
      </c>
      <c r="H64" s="31">
        <v>47569</v>
      </c>
      <c r="I64" s="32">
        <v>6</v>
      </c>
      <c r="J64" s="31" t="s">
        <v>3715</v>
      </c>
      <c r="K64" s="27">
        <f>INDEX(การคำนวณ!$468:$468,MATCH(OP_IP_perUnit!$C64,การคำนวณ!$3:$3,0))</f>
        <v>57529794.476813458</v>
      </c>
      <c r="L64" s="27">
        <f>INDEX(dataservice!$Q:$Q,MATCH(OP_IP_perUnit!C64,dataservice!C:C,0))</f>
        <v>132520</v>
      </c>
      <c r="M64" s="27">
        <f t="shared" si="0"/>
        <v>434.12160033816372</v>
      </c>
      <c r="N64" s="27"/>
      <c r="O64" s="27">
        <f>INDEX(การคำนวณ!$469:$469,MATCH(OP_IP_perUnit!$C64,การคำนวณ!$3:$3,0))</f>
        <v>23737346.003186546</v>
      </c>
      <c r="P64" s="27">
        <f>INDEX(dataservice!$AD:$AD,MATCH(OP_IP_perUnit!$C64,dataservice!$C:$C,0))</f>
        <v>1538.5858999999998</v>
      </c>
      <c r="Q64" s="27">
        <f t="shared" si="1"/>
        <v>15428.027777445866</v>
      </c>
      <c r="R64" s="27"/>
      <c r="S64" s="30" t="str">
        <f t="shared" si="2"/>
        <v/>
      </c>
    </row>
    <row r="65" spans="1:19">
      <c r="A65" s="31" t="s">
        <v>2722</v>
      </c>
      <c r="B65" s="31" t="s">
        <v>6</v>
      </c>
      <c r="C65" s="31" t="s">
        <v>141</v>
      </c>
      <c r="D65" s="31" t="s">
        <v>2810</v>
      </c>
      <c r="E65" s="31" t="s">
        <v>2730</v>
      </c>
      <c r="F65" s="31" t="s">
        <v>2731</v>
      </c>
      <c r="G65" s="31">
        <v>59</v>
      </c>
      <c r="H65" s="31">
        <v>37403</v>
      </c>
      <c r="I65" s="32">
        <v>6</v>
      </c>
      <c r="J65" s="31" t="s">
        <v>3715</v>
      </c>
      <c r="K65" s="27">
        <f>INDEX(การคำนวณ!$468:$468,MATCH(OP_IP_perUnit!$C65,การคำนวณ!$3:$3,0))</f>
        <v>44806411.769228667</v>
      </c>
      <c r="L65" s="27">
        <f>INDEX(dataservice!$Q:$Q,MATCH(OP_IP_perUnit!C65,dataservice!C:C,0))</f>
        <v>122426</v>
      </c>
      <c r="M65" s="27">
        <f t="shared" si="0"/>
        <v>365.98771314286728</v>
      </c>
      <c r="N65" s="27"/>
      <c r="O65" s="27">
        <f>INDEX(การคำนวณ!$469:$469,MATCH(OP_IP_perUnit!$C65,การคำนวณ!$3:$3,0))</f>
        <v>21491150.720771324</v>
      </c>
      <c r="P65" s="27">
        <f>INDEX(dataservice!$AD:$AD,MATCH(OP_IP_perUnit!$C65,dataservice!$C:$C,0))</f>
        <v>1074.2237000000002</v>
      </c>
      <c r="Q65" s="27">
        <f t="shared" si="1"/>
        <v>20006.21539142296</v>
      </c>
      <c r="R65" s="27"/>
      <c r="S65" s="30" t="str">
        <f t="shared" si="2"/>
        <v/>
      </c>
    </row>
    <row r="66" spans="1:19">
      <c r="A66" s="31" t="s">
        <v>2722</v>
      </c>
      <c r="B66" s="31" t="s">
        <v>6</v>
      </c>
      <c r="C66" s="31" t="s">
        <v>142</v>
      </c>
      <c r="D66" s="31" t="s">
        <v>2811</v>
      </c>
      <c r="E66" s="31" t="s">
        <v>2730</v>
      </c>
      <c r="F66" s="31" t="s">
        <v>2731</v>
      </c>
      <c r="G66" s="31">
        <v>32</v>
      </c>
      <c r="H66" s="31">
        <v>21886</v>
      </c>
      <c r="I66" s="32">
        <v>5</v>
      </c>
      <c r="J66" s="31" t="s">
        <v>3714</v>
      </c>
      <c r="K66" s="27">
        <f>INDEX(การคำนวณ!$468:$468,MATCH(OP_IP_perUnit!$C66,การคำนวณ!$3:$3,0))</f>
        <v>35321625.092427097</v>
      </c>
      <c r="L66" s="27">
        <f>INDEX(dataservice!$Q:$Q,MATCH(OP_IP_perUnit!C66,dataservice!C:C,0))</f>
        <v>72371</v>
      </c>
      <c r="M66" s="27">
        <f t="shared" si="0"/>
        <v>488.0632448415401</v>
      </c>
      <c r="N66" s="27"/>
      <c r="O66" s="27">
        <f>INDEX(การคำนวณ!$469:$469,MATCH(OP_IP_perUnit!$C66,การคำนวณ!$3:$3,0))</f>
        <v>16426901.537572894</v>
      </c>
      <c r="P66" s="27">
        <f>INDEX(dataservice!$AD:$AD,MATCH(OP_IP_perUnit!$C66,dataservice!$C:$C,0))</f>
        <v>619.20839999999998</v>
      </c>
      <c r="Q66" s="27">
        <f t="shared" si="1"/>
        <v>26528.873861486529</v>
      </c>
      <c r="R66" s="27"/>
      <c r="S66" s="30" t="str">
        <f t="shared" si="2"/>
        <v/>
      </c>
    </row>
    <row r="67" spans="1:19">
      <c r="A67" s="31" t="s">
        <v>2722</v>
      </c>
      <c r="B67" s="31" t="s">
        <v>6</v>
      </c>
      <c r="C67" s="31" t="s">
        <v>143</v>
      </c>
      <c r="D67" s="31" t="s">
        <v>2812</v>
      </c>
      <c r="E67" s="31" t="s">
        <v>2730</v>
      </c>
      <c r="F67" s="31" t="s">
        <v>2755</v>
      </c>
      <c r="G67" s="31">
        <v>0</v>
      </c>
      <c r="H67" s="31">
        <v>22200</v>
      </c>
      <c r="I67" s="32">
        <v>3</v>
      </c>
      <c r="J67" s="31" t="s">
        <v>3722</v>
      </c>
      <c r="K67" s="27">
        <f>INDEX(การคำนวณ!$468:$468,MATCH(OP_IP_perUnit!$C67,การคำนวณ!$3:$3,0))</f>
        <v>17200154.640000001</v>
      </c>
      <c r="L67" s="27">
        <f>INDEX(dataservice!$Q:$Q,MATCH(OP_IP_perUnit!C67,dataservice!C:C,0))</f>
        <v>53635</v>
      </c>
      <c r="M67" s="27">
        <f t="shared" si="0"/>
        <v>320.68900233056775</v>
      </c>
      <c r="N67" s="27"/>
      <c r="O67" s="27">
        <f>INDEX(การคำนวณ!$469:$469,MATCH(OP_IP_perUnit!$C67,การคำนวณ!$3:$3,0))</f>
        <v>0</v>
      </c>
      <c r="P67" s="27">
        <f>INDEX(dataservice!$AD:$AD,MATCH(OP_IP_perUnit!$C67,dataservice!$C:$C,0))</f>
        <v>0</v>
      </c>
      <c r="Q67" s="27">
        <f t="shared" si="1"/>
        <v>0</v>
      </c>
      <c r="R67" s="27"/>
      <c r="S67" s="30" t="str">
        <f t="shared" si="2"/>
        <v>NoIPD</v>
      </c>
    </row>
    <row r="68" spans="1:19">
      <c r="A68" s="31" t="s">
        <v>2722</v>
      </c>
      <c r="B68" s="31" t="s">
        <v>6</v>
      </c>
      <c r="C68" s="31" t="s">
        <v>144</v>
      </c>
      <c r="D68" s="31" t="s">
        <v>2813</v>
      </c>
      <c r="E68" s="31" t="s">
        <v>2730</v>
      </c>
      <c r="F68" s="31" t="s">
        <v>2755</v>
      </c>
      <c r="G68" s="31">
        <v>0</v>
      </c>
      <c r="H68" s="31">
        <v>15192</v>
      </c>
      <c r="I68" s="32">
        <v>3</v>
      </c>
      <c r="J68" s="31" t="s">
        <v>3722</v>
      </c>
      <c r="K68" s="27">
        <f>INDEX(การคำนวณ!$468:$468,MATCH(OP_IP_perUnit!$C68,การคำนวณ!$3:$3,0))</f>
        <v>13719394.42</v>
      </c>
      <c r="L68" s="27">
        <f>INDEX(dataservice!$Q:$Q,MATCH(OP_IP_perUnit!C68,dataservice!C:C,0))</f>
        <v>31650</v>
      </c>
      <c r="M68" s="27">
        <f t="shared" ref="M68:M131" si="3">IFERROR(SUM(K68/L68),0)</f>
        <v>433.47217756714059</v>
      </c>
      <c r="N68" s="27"/>
      <c r="O68" s="27">
        <f>INDEX(การคำนวณ!$469:$469,MATCH(OP_IP_perUnit!$C68,การคำนวณ!$3:$3,0))</f>
        <v>0</v>
      </c>
      <c r="P68" s="27">
        <f>INDEX(dataservice!$AD:$AD,MATCH(OP_IP_perUnit!$C68,dataservice!$C:$C,0))</f>
        <v>0</v>
      </c>
      <c r="Q68" s="27">
        <f t="shared" ref="Q68:Q131" si="4">IFERROR(SUM(O68/P68),0)</f>
        <v>0</v>
      </c>
      <c r="R68" s="27"/>
      <c r="S68" s="30" t="str">
        <f t="shared" ref="S68:S131" si="5">IF(G68=0,"NoIPD","")</f>
        <v>NoIPD</v>
      </c>
    </row>
    <row r="69" spans="1:19">
      <c r="A69" s="31" t="s">
        <v>2722</v>
      </c>
      <c r="B69" s="31" t="s">
        <v>7</v>
      </c>
      <c r="C69" s="31" t="s">
        <v>145</v>
      </c>
      <c r="D69" s="31" t="s">
        <v>2774</v>
      </c>
      <c r="E69" s="31" t="s">
        <v>2727</v>
      </c>
      <c r="F69" s="31" t="s">
        <v>2775</v>
      </c>
      <c r="G69" s="31">
        <v>502</v>
      </c>
      <c r="H69" s="31">
        <v>75189</v>
      </c>
      <c r="I69" s="32">
        <v>17</v>
      </c>
      <c r="J69" s="31" t="s">
        <v>3721</v>
      </c>
      <c r="K69" s="27">
        <f>INDEX(การคำนวณ!$468:$468,MATCH(OP_IP_perUnit!$C69,การคำนวณ!$3:$3,0))</f>
        <v>256182841.23502925</v>
      </c>
      <c r="L69" s="27">
        <f>INDEX(dataservice!$Q:$Q,MATCH(OP_IP_perUnit!C69,dataservice!C:C,0))</f>
        <v>360283</v>
      </c>
      <c r="M69" s="27">
        <f t="shared" si="3"/>
        <v>711.06003123941252</v>
      </c>
      <c r="N69" s="27"/>
      <c r="O69" s="27">
        <f>INDEX(การคำนวณ!$469:$469,MATCH(OP_IP_perUnit!$C69,การคำนวณ!$3:$3,0))</f>
        <v>497870446.92497092</v>
      </c>
      <c r="P69" s="27">
        <f>INDEX(dataservice!$AD:$AD,MATCH(OP_IP_perUnit!$C69,dataservice!$C:$C,0))</f>
        <v>27171.525999999994</v>
      </c>
      <c r="Q69" s="27">
        <f t="shared" si="4"/>
        <v>18323.242019052261</v>
      </c>
      <c r="R69" s="27"/>
      <c r="S69" s="30" t="str">
        <f t="shared" si="5"/>
        <v/>
      </c>
    </row>
    <row r="70" spans="1:19">
      <c r="A70" s="31" t="s">
        <v>2722</v>
      </c>
      <c r="B70" s="31" t="s">
        <v>7</v>
      </c>
      <c r="C70" s="31" t="s">
        <v>146</v>
      </c>
      <c r="D70" s="31" t="s">
        <v>2776</v>
      </c>
      <c r="E70" s="31" t="s">
        <v>2730</v>
      </c>
      <c r="F70" s="31" t="s">
        <v>2731</v>
      </c>
      <c r="G70" s="31">
        <v>39</v>
      </c>
      <c r="H70" s="31">
        <v>34598</v>
      </c>
      <c r="I70" s="32">
        <v>6</v>
      </c>
      <c r="J70" s="31" t="s">
        <v>3715</v>
      </c>
      <c r="K70" s="27">
        <f>INDEX(การคำนวณ!$468:$468,MATCH(OP_IP_perUnit!$C70,การคำนวณ!$3:$3,0))</f>
        <v>71175418.932988167</v>
      </c>
      <c r="L70" s="27">
        <f>INDEX(dataservice!$Q:$Q,MATCH(OP_IP_perUnit!C70,dataservice!C:C,0))</f>
        <v>103445</v>
      </c>
      <c r="M70" s="27">
        <f t="shared" si="3"/>
        <v>688.05083796208771</v>
      </c>
      <c r="N70" s="27"/>
      <c r="O70" s="27">
        <f>INDEX(การคำนวณ!$469:$469,MATCH(OP_IP_perUnit!$C70,การคำนวณ!$3:$3,0))</f>
        <v>9637435.3270118367</v>
      </c>
      <c r="P70" s="27">
        <f>INDEX(dataservice!$AD:$AD,MATCH(OP_IP_perUnit!$C70,dataservice!$C:$C,0))</f>
        <v>811.36650000000009</v>
      </c>
      <c r="Q70" s="27">
        <f t="shared" si="4"/>
        <v>11878.029629041666</v>
      </c>
      <c r="R70" s="27"/>
      <c r="S70" s="30" t="str">
        <f t="shared" si="5"/>
        <v/>
      </c>
    </row>
    <row r="71" spans="1:19">
      <c r="A71" s="31" t="s">
        <v>2722</v>
      </c>
      <c r="B71" s="31" t="s">
        <v>7</v>
      </c>
      <c r="C71" s="31" t="s">
        <v>147</v>
      </c>
      <c r="D71" s="31" t="s">
        <v>2777</v>
      </c>
      <c r="E71" s="31" t="s">
        <v>2730</v>
      </c>
      <c r="F71" s="31" t="s">
        <v>2731</v>
      </c>
      <c r="G71" s="31">
        <v>60</v>
      </c>
      <c r="H71" s="31">
        <v>37834</v>
      </c>
      <c r="I71" s="32">
        <v>6</v>
      </c>
      <c r="J71" s="31" t="s">
        <v>3715</v>
      </c>
      <c r="K71" s="27">
        <f>INDEX(การคำนวณ!$468:$468,MATCH(OP_IP_perUnit!$C71,การคำนวณ!$3:$3,0))</f>
        <v>41116057.754470587</v>
      </c>
      <c r="L71" s="27">
        <f>INDEX(dataservice!$Q:$Q,MATCH(OP_IP_perUnit!C71,dataservice!C:C,0))</f>
        <v>83183</v>
      </c>
      <c r="M71" s="27">
        <f t="shared" si="3"/>
        <v>494.28438207891742</v>
      </c>
      <c r="N71" s="27"/>
      <c r="O71" s="27">
        <f>INDEX(การคำนวณ!$469:$469,MATCH(OP_IP_perUnit!$C71,การคำนวณ!$3:$3,0))</f>
        <v>14592569.5655294</v>
      </c>
      <c r="P71" s="27">
        <f>INDEX(dataservice!$AD:$AD,MATCH(OP_IP_perUnit!$C71,dataservice!$C:$C,0))</f>
        <v>789.95</v>
      </c>
      <c r="Q71" s="27">
        <f t="shared" si="4"/>
        <v>18472.776208025065</v>
      </c>
      <c r="R71" s="27"/>
      <c r="S71" s="30" t="str">
        <f t="shared" si="5"/>
        <v/>
      </c>
    </row>
    <row r="72" spans="1:19">
      <c r="A72" s="31" t="s">
        <v>2722</v>
      </c>
      <c r="B72" s="31" t="s">
        <v>7</v>
      </c>
      <c r="C72" s="31" t="s">
        <v>148</v>
      </c>
      <c r="D72" s="31" t="s">
        <v>2778</v>
      </c>
      <c r="E72" s="31" t="s">
        <v>2730</v>
      </c>
      <c r="F72" s="31" t="s">
        <v>2731</v>
      </c>
      <c r="G72" s="31">
        <v>39</v>
      </c>
      <c r="H72" s="31">
        <v>48049</v>
      </c>
      <c r="I72" s="32">
        <v>6</v>
      </c>
      <c r="J72" s="31" t="s">
        <v>3715</v>
      </c>
      <c r="K72" s="27">
        <f>INDEX(การคำนวณ!$468:$468,MATCH(OP_IP_perUnit!$C72,การคำนวณ!$3:$3,0))</f>
        <v>62402711.300396673</v>
      </c>
      <c r="L72" s="27">
        <f>INDEX(dataservice!$Q:$Q,MATCH(OP_IP_perUnit!C72,dataservice!C:C,0))</f>
        <v>117054</v>
      </c>
      <c r="M72" s="27">
        <f t="shared" si="3"/>
        <v>533.11045586136891</v>
      </c>
      <c r="N72" s="27"/>
      <c r="O72" s="27">
        <f>INDEX(การคำนวณ!$469:$469,MATCH(OP_IP_perUnit!$C72,การคำนวณ!$3:$3,0))</f>
        <v>9394917.9496033136</v>
      </c>
      <c r="P72" s="27">
        <f>INDEX(dataservice!$AD:$AD,MATCH(OP_IP_perUnit!$C72,dataservice!$C:$C,0))</f>
        <v>1050.6655000000001</v>
      </c>
      <c r="Q72" s="27">
        <f t="shared" si="4"/>
        <v>8941.8734598245719</v>
      </c>
      <c r="R72" s="27"/>
      <c r="S72" s="30" t="str">
        <f t="shared" si="5"/>
        <v/>
      </c>
    </row>
    <row r="73" spans="1:19">
      <c r="A73" s="31" t="s">
        <v>2722</v>
      </c>
      <c r="B73" s="31" t="s">
        <v>7</v>
      </c>
      <c r="C73" s="31" t="s">
        <v>149</v>
      </c>
      <c r="D73" s="31" t="s">
        <v>2779</v>
      </c>
      <c r="E73" s="31" t="s">
        <v>2730</v>
      </c>
      <c r="F73" s="31" t="s">
        <v>2731</v>
      </c>
      <c r="G73" s="31">
        <v>34</v>
      </c>
      <c r="H73" s="31">
        <v>34089</v>
      </c>
      <c r="I73" s="32">
        <v>6</v>
      </c>
      <c r="J73" s="31" t="s">
        <v>3715</v>
      </c>
      <c r="K73" s="27">
        <f>INDEX(การคำนวณ!$468:$468,MATCH(OP_IP_perUnit!$C73,การคำนวณ!$3:$3,0))</f>
        <v>47696112.362092711</v>
      </c>
      <c r="L73" s="27">
        <f>INDEX(dataservice!$Q:$Q,MATCH(OP_IP_perUnit!C73,dataservice!C:C,0))</f>
        <v>78093</v>
      </c>
      <c r="M73" s="27">
        <f t="shared" si="3"/>
        <v>610.76040569696022</v>
      </c>
      <c r="N73" s="27"/>
      <c r="O73" s="27">
        <f>INDEX(การคำนวณ!$469:$469,MATCH(OP_IP_perUnit!$C73,การคำนวณ!$3:$3,0))</f>
        <v>10992479.547907278</v>
      </c>
      <c r="P73" s="27">
        <f>INDEX(dataservice!$AD:$AD,MATCH(OP_IP_perUnit!$C73,dataservice!$C:$C,0))</f>
        <v>1222.3810000000001</v>
      </c>
      <c r="Q73" s="27">
        <f t="shared" si="4"/>
        <v>8992.6786721220942</v>
      </c>
      <c r="R73" s="27"/>
      <c r="S73" s="30" t="str">
        <f t="shared" si="5"/>
        <v/>
      </c>
    </row>
    <row r="74" spans="1:19">
      <c r="A74" s="31" t="s">
        <v>2722</v>
      </c>
      <c r="B74" s="31" t="s">
        <v>7</v>
      </c>
      <c r="C74" s="31" t="s">
        <v>150</v>
      </c>
      <c r="D74" s="31" t="s">
        <v>2780</v>
      </c>
      <c r="E74" s="31" t="s">
        <v>2730</v>
      </c>
      <c r="F74" s="31" t="s">
        <v>2731</v>
      </c>
      <c r="G74" s="31">
        <v>41</v>
      </c>
      <c r="H74" s="31">
        <v>34141</v>
      </c>
      <c r="I74" s="32">
        <v>6</v>
      </c>
      <c r="J74" s="31" t="s">
        <v>3715</v>
      </c>
      <c r="K74" s="27">
        <f>INDEX(การคำนวณ!$468:$468,MATCH(OP_IP_perUnit!$C74,การคำนวณ!$3:$3,0))</f>
        <v>45049946.234558009</v>
      </c>
      <c r="L74" s="27">
        <f>INDEX(dataservice!$Q:$Q,MATCH(OP_IP_perUnit!C74,dataservice!C:C,0))</f>
        <v>95002</v>
      </c>
      <c r="M74" s="27">
        <f t="shared" si="3"/>
        <v>474.19997720635365</v>
      </c>
      <c r="N74" s="27"/>
      <c r="O74" s="27">
        <f>INDEX(การคำนวณ!$469:$469,MATCH(OP_IP_perUnit!$C74,การคำนวณ!$3:$3,0))</f>
        <v>7032660.8354419991</v>
      </c>
      <c r="P74" s="27">
        <f>INDEX(dataservice!$AD:$AD,MATCH(OP_IP_perUnit!$C74,dataservice!$C:$C,0))</f>
        <v>602.72299999999996</v>
      </c>
      <c r="Q74" s="27">
        <f t="shared" si="4"/>
        <v>11668.147449893235</v>
      </c>
      <c r="R74" s="27"/>
      <c r="S74" s="30" t="str">
        <f t="shared" si="5"/>
        <v/>
      </c>
    </row>
    <row r="75" spans="1:19">
      <c r="A75" s="31" t="s">
        <v>2722</v>
      </c>
      <c r="B75" s="31" t="s">
        <v>7</v>
      </c>
      <c r="C75" s="31" t="s">
        <v>151</v>
      </c>
      <c r="D75" s="31" t="s">
        <v>2781</v>
      </c>
      <c r="E75" s="31" t="s">
        <v>2730</v>
      </c>
      <c r="F75" s="31" t="s">
        <v>2731</v>
      </c>
      <c r="G75" s="31">
        <v>34</v>
      </c>
      <c r="H75" s="31">
        <v>11070</v>
      </c>
      <c r="I75" s="32">
        <v>5</v>
      </c>
      <c r="J75" s="31" t="s">
        <v>3714</v>
      </c>
      <c r="K75" s="27">
        <f>INDEX(การคำนวณ!$468:$468,MATCH(OP_IP_perUnit!$C75,การคำนวณ!$3:$3,0))</f>
        <v>20541835.611483358</v>
      </c>
      <c r="L75" s="27">
        <f>INDEX(dataservice!$Q:$Q,MATCH(OP_IP_perUnit!C75,dataservice!C:C,0))</f>
        <v>51020</v>
      </c>
      <c r="M75" s="27">
        <f t="shared" si="3"/>
        <v>402.62319897066556</v>
      </c>
      <c r="N75" s="27"/>
      <c r="O75" s="27">
        <f>INDEX(การคำนวณ!$469:$469,MATCH(OP_IP_perUnit!$C75,การคำนวณ!$3:$3,0))</f>
        <v>19206746.178516645</v>
      </c>
      <c r="P75" s="27">
        <f>INDEX(dataservice!$AD:$AD,MATCH(OP_IP_perUnit!$C75,dataservice!$C:$C,0))</f>
        <v>348.80110000000002</v>
      </c>
      <c r="Q75" s="27">
        <f t="shared" si="4"/>
        <v>55065.039010819186</v>
      </c>
      <c r="R75" s="27"/>
      <c r="S75" s="30" t="str">
        <f t="shared" si="5"/>
        <v/>
      </c>
    </row>
    <row r="76" spans="1:19">
      <c r="A76" s="31" t="s">
        <v>2722</v>
      </c>
      <c r="B76" s="31" t="s">
        <v>7</v>
      </c>
      <c r="C76" s="31" t="s">
        <v>152</v>
      </c>
      <c r="D76" s="31" t="s">
        <v>2782</v>
      </c>
      <c r="E76" s="31" t="s">
        <v>2730</v>
      </c>
      <c r="F76" s="31" t="s">
        <v>2733</v>
      </c>
      <c r="G76" s="31">
        <v>41</v>
      </c>
      <c r="H76" s="31">
        <v>25694</v>
      </c>
      <c r="I76" s="32">
        <v>9</v>
      </c>
      <c r="J76" s="31" t="s">
        <v>3717</v>
      </c>
      <c r="K76" s="27">
        <f>INDEX(การคำนวณ!$468:$468,MATCH(OP_IP_perUnit!$C76,การคำนวณ!$3:$3,0))</f>
        <v>51793471.029662795</v>
      </c>
      <c r="L76" s="27">
        <f>INDEX(dataservice!$Q:$Q,MATCH(OP_IP_perUnit!C76,dataservice!C:C,0))</f>
        <v>80885</v>
      </c>
      <c r="M76" s="27">
        <f t="shared" si="3"/>
        <v>640.33468541339926</v>
      </c>
      <c r="N76" s="27"/>
      <c r="O76" s="27">
        <f>INDEX(การคำนวณ!$469:$469,MATCH(OP_IP_perUnit!$C76,การคำนวณ!$3:$3,0))</f>
        <v>13884410.640337208</v>
      </c>
      <c r="P76" s="27">
        <f>INDEX(dataservice!$AD:$AD,MATCH(OP_IP_perUnit!$C76,dataservice!$C:$C,0))</f>
        <v>854.98749999999995</v>
      </c>
      <c r="Q76" s="27">
        <f t="shared" si="4"/>
        <v>16239.314189198332</v>
      </c>
      <c r="R76" s="27"/>
      <c r="S76" s="30" t="str">
        <f t="shared" si="5"/>
        <v/>
      </c>
    </row>
    <row r="77" spans="1:19">
      <c r="A77" s="31" t="s">
        <v>2722</v>
      </c>
      <c r="B77" s="31" t="s">
        <v>8</v>
      </c>
      <c r="C77" s="31" t="s">
        <v>153</v>
      </c>
      <c r="D77" s="31" t="s">
        <v>2783</v>
      </c>
      <c r="E77" s="31" t="s">
        <v>2727</v>
      </c>
      <c r="F77" s="31" t="s">
        <v>2775</v>
      </c>
      <c r="G77" s="31">
        <v>170</v>
      </c>
      <c r="H77" s="31">
        <v>32212</v>
      </c>
      <c r="I77" s="32">
        <v>16</v>
      </c>
      <c r="J77" s="31" t="s">
        <v>3723</v>
      </c>
      <c r="K77" s="27">
        <f>INDEX(การคำนวณ!$468:$468,MATCH(OP_IP_perUnit!$C77,การคำนวณ!$3:$3,0))</f>
        <v>120093783.6917481</v>
      </c>
      <c r="L77" s="27">
        <f>INDEX(dataservice!$Q:$Q,MATCH(OP_IP_perUnit!C77,dataservice!C:C,0))</f>
        <v>186575</v>
      </c>
      <c r="M77" s="27">
        <f t="shared" si="3"/>
        <v>643.675646210629</v>
      </c>
      <c r="N77" s="27"/>
      <c r="O77" s="27">
        <f>INDEX(การคำนวณ!$469:$469,MATCH(OP_IP_perUnit!$C77,การคำนวณ!$3:$3,0))</f>
        <v>118455722.16825192</v>
      </c>
      <c r="P77" s="27">
        <f>INDEX(dataservice!$AD:$AD,MATCH(OP_IP_perUnit!$C77,dataservice!$C:$C,0))</f>
        <v>5439.3542999999991</v>
      </c>
      <c r="Q77" s="27">
        <f t="shared" si="4"/>
        <v>21777.533809160388</v>
      </c>
      <c r="R77" s="27"/>
      <c r="S77" s="30" t="str">
        <f t="shared" si="5"/>
        <v/>
      </c>
    </row>
    <row r="78" spans="1:19">
      <c r="A78" s="31" t="s">
        <v>2722</v>
      </c>
      <c r="B78" s="31" t="s">
        <v>8</v>
      </c>
      <c r="C78" s="31" t="s">
        <v>154</v>
      </c>
      <c r="D78" s="31" t="s">
        <v>2784</v>
      </c>
      <c r="E78" s="31" t="s">
        <v>2730</v>
      </c>
      <c r="F78" s="31" t="s">
        <v>2731</v>
      </c>
      <c r="G78" s="31">
        <v>33</v>
      </c>
      <c r="H78" s="31">
        <v>16274</v>
      </c>
      <c r="I78" s="32">
        <v>5</v>
      </c>
      <c r="J78" s="31" t="s">
        <v>3714</v>
      </c>
      <c r="K78" s="27">
        <f>INDEX(การคำนวณ!$468:$468,MATCH(OP_IP_perUnit!$C78,การคำนวณ!$3:$3,0))</f>
        <v>39862482.486489736</v>
      </c>
      <c r="L78" s="27">
        <f>INDEX(dataservice!$Q:$Q,MATCH(OP_IP_perUnit!C78,dataservice!C:C,0))</f>
        <v>63804</v>
      </c>
      <c r="M78" s="27">
        <f t="shared" si="3"/>
        <v>624.76463053240764</v>
      </c>
      <c r="N78" s="27"/>
      <c r="O78" s="27">
        <f>INDEX(การคำนวณ!$469:$469,MATCH(OP_IP_perUnit!$C78,การคำนวณ!$3:$3,0))</f>
        <v>17488731.413510259</v>
      </c>
      <c r="P78" s="27">
        <f>INDEX(dataservice!$AD:$AD,MATCH(OP_IP_perUnit!$C78,dataservice!$C:$C,0))</f>
        <v>808.94269999999995</v>
      </c>
      <c r="Q78" s="27">
        <f t="shared" si="4"/>
        <v>21619.246225363378</v>
      </c>
      <c r="R78" s="27"/>
      <c r="S78" s="30" t="str">
        <f t="shared" si="5"/>
        <v/>
      </c>
    </row>
    <row r="79" spans="1:19">
      <c r="A79" s="31" t="s">
        <v>2722</v>
      </c>
      <c r="B79" s="31" t="s">
        <v>8</v>
      </c>
      <c r="C79" s="31" t="s">
        <v>155</v>
      </c>
      <c r="D79" s="31" t="s">
        <v>2785</v>
      </c>
      <c r="E79" s="31" t="s">
        <v>2730</v>
      </c>
      <c r="F79" s="31" t="s">
        <v>2733</v>
      </c>
      <c r="G79" s="31">
        <v>58</v>
      </c>
      <c r="H79" s="31">
        <v>26057</v>
      </c>
      <c r="I79" s="32">
        <v>9</v>
      </c>
      <c r="J79" s="31" t="s">
        <v>3717</v>
      </c>
      <c r="K79" s="27">
        <f>INDEX(การคำนวณ!$468:$468,MATCH(OP_IP_perUnit!$C79,การคำนวณ!$3:$3,0))</f>
        <v>41085157.687484518</v>
      </c>
      <c r="L79" s="27">
        <f>INDEX(dataservice!$Q:$Q,MATCH(OP_IP_perUnit!C79,dataservice!C:C,0))</f>
        <v>105519</v>
      </c>
      <c r="M79" s="27">
        <f t="shared" si="3"/>
        <v>389.36265210516132</v>
      </c>
      <c r="N79" s="27"/>
      <c r="O79" s="27">
        <f>INDEX(การคำนวณ!$469:$469,MATCH(OP_IP_perUnit!$C79,การคำนวณ!$3:$3,0))</f>
        <v>38199752.542515486</v>
      </c>
      <c r="P79" s="27">
        <f>INDEX(dataservice!$AD:$AD,MATCH(OP_IP_perUnit!$C79,dataservice!$C:$C,0))</f>
        <v>876.30799999999999</v>
      </c>
      <c r="Q79" s="27">
        <f t="shared" si="4"/>
        <v>43591.696689423683</v>
      </c>
      <c r="R79" s="27"/>
      <c r="S79" s="30" t="str">
        <f t="shared" si="5"/>
        <v/>
      </c>
    </row>
    <row r="80" spans="1:19">
      <c r="A80" s="31" t="s">
        <v>2722</v>
      </c>
      <c r="B80" s="31" t="s">
        <v>8</v>
      </c>
      <c r="C80" s="31" t="s">
        <v>156</v>
      </c>
      <c r="D80" s="31" t="s">
        <v>2786</v>
      </c>
      <c r="E80" s="31" t="s">
        <v>2730</v>
      </c>
      <c r="F80" s="31" t="s">
        <v>2741</v>
      </c>
      <c r="G80" s="31">
        <v>107</v>
      </c>
      <c r="H80" s="31">
        <v>40818</v>
      </c>
      <c r="I80" s="32">
        <v>13</v>
      </c>
      <c r="J80" s="31" t="s">
        <v>3713</v>
      </c>
      <c r="K80" s="27">
        <f>INDEX(การคำนวณ!$468:$468,MATCH(OP_IP_perUnit!$C80,การคำนวณ!$3:$3,0))</f>
        <v>91249584.436023921</v>
      </c>
      <c r="L80" s="27">
        <f>INDEX(dataservice!$Q:$Q,MATCH(OP_IP_perUnit!C80,dataservice!C:C,0))</f>
        <v>137296</v>
      </c>
      <c r="M80" s="27">
        <f t="shared" si="3"/>
        <v>664.61939485508628</v>
      </c>
      <c r="N80" s="27"/>
      <c r="O80" s="27">
        <f>INDEX(การคำนวณ!$469:$469,MATCH(OP_IP_perUnit!$C80,การคำนวณ!$3:$3,0))</f>
        <v>42756643.613976091</v>
      </c>
      <c r="P80" s="27">
        <f>INDEX(dataservice!$AD:$AD,MATCH(OP_IP_perUnit!$C80,dataservice!$C:$C,0))</f>
        <v>2669.3166000000001</v>
      </c>
      <c r="Q80" s="27">
        <f t="shared" si="4"/>
        <v>16017.82404304386</v>
      </c>
      <c r="R80" s="27"/>
      <c r="S80" s="30" t="str">
        <f t="shared" si="5"/>
        <v/>
      </c>
    </row>
    <row r="81" spans="1:19">
      <c r="A81" s="31" t="s">
        <v>2722</v>
      </c>
      <c r="B81" s="31" t="s">
        <v>8</v>
      </c>
      <c r="C81" s="31" t="s">
        <v>157</v>
      </c>
      <c r="D81" s="31" t="s">
        <v>2787</v>
      </c>
      <c r="E81" s="31" t="s">
        <v>2730</v>
      </c>
      <c r="F81" s="31" t="s">
        <v>2731</v>
      </c>
      <c r="G81" s="31">
        <v>33</v>
      </c>
      <c r="H81" s="31">
        <v>27615</v>
      </c>
      <c r="I81" s="32">
        <v>5</v>
      </c>
      <c r="J81" s="31" t="s">
        <v>3714</v>
      </c>
      <c r="K81" s="27">
        <f>INDEX(การคำนวณ!$468:$468,MATCH(OP_IP_perUnit!$C81,การคำนวณ!$3:$3,0))</f>
        <v>31892765.39761189</v>
      </c>
      <c r="L81" s="27">
        <f>INDEX(dataservice!$Q:$Q,MATCH(OP_IP_perUnit!C81,dataservice!C:C,0))</f>
        <v>72818</v>
      </c>
      <c r="M81" s="27">
        <f t="shared" si="3"/>
        <v>437.9791452334847</v>
      </c>
      <c r="N81" s="27"/>
      <c r="O81" s="27">
        <f>INDEX(การคำนวณ!$469:$469,MATCH(OP_IP_perUnit!$C81,การคำนวณ!$3:$3,0))</f>
        <v>16267681.602388103</v>
      </c>
      <c r="P81" s="27">
        <f>INDEX(dataservice!$AD:$AD,MATCH(OP_IP_perUnit!$C81,dataservice!$C:$C,0))</f>
        <v>595.08119999999997</v>
      </c>
      <c r="Q81" s="27">
        <f t="shared" si="4"/>
        <v>27336.910664272546</v>
      </c>
      <c r="R81" s="27"/>
      <c r="S81" s="30" t="str">
        <f t="shared" si="5"/>
        <v/>
      </c>
    </row>
    <row r="82" spans="1:19">
      <c r="A82" s="31" t="s">
        <v>2722</v>
      </c>
      <c r="B82" s="31" t="s">
        <v>8</v>
      </c>
      <c r="C82" s="31" t="s">
        <v>158</v>
      </c>
      <c r="D82" s="31" t="s">
        <v>2788</v>
      </c>
      <c r="E82" s="31" t="s">
        <v>2730</v>
      </c>
      <c r="F82" s="31" t="s">
        <v>2731</v>
      </c>
      <c r="G82" s="31">
        <v>32</v>
      </c>
      <c r="H82" s="31">
        <v>32926</v>
      </c>
      <c r="I82" s="32">
        <v>6</v>
      </c>
      <c r="J82" s="31" t="s">
        <v>3715</v>
      </c>
      <c r="K82" s="27">
        <f>INDEX(การคำนวณ!$468:$468,MATCH(OP_IP_perUnit!$C82,การคำนวณ!$3:$3,0))</f>
        <v>34014909.336411253</v>
      </c>
      <c r="L82" s="27">
        <f>INDEX(dataservice!$Q:$Q,MATCH(OP_IP_perUnit!C82,dataservice!C:C,0))</f>
        <v>70408</v>
      </c>
      <c r="M82" s="27">
        <f t="shared" si="3"/>
        <v>483.11142677552624</v>
      </c>
      <c r="N82" s="27"/>
      <c r="O82" s="27">
        <f>INDEX(การคำนวณ!$469:$469,MATCH(OP_IP_perUnit!$C82,การคำนวณ!$3:$3,0))</f>
        <v>14565395.423588749</v>
      </c>
      <c r="P82" s="27">
        <f>INDEX(dataservice!$AD:$AD,MATCH(OP_IP_perUnit!$C82,dataservice!$C:$C,0))</f>
        <v>388.16700000000003</v>
      </c>
      <c r="Q82" s="27">
        <f t="shared" si="4"/>
        <v>37523.528335970725</v>
      </c>
      <c r="R82" s="27"/>
      <c r="S82" s="30" t="str">
        <f t="shared" si="5"/>
        <v/>
      </c>
    </row>
    <row r="83" spans="1:19">
      <c r="A83" s="31" t="s">
        <v>2722</v>
      </c>
      <c r="B83" s="31" t="s">
        <v>8</v>
      </c>
      <c r="C83" s="31" t="s">
        <v>159</v>
      </c>
      <c r="D83" s="31" t="s">
        <v>2789</v>
      </c>
      <c r="E83" s="31" t="s">
        <v>2730</v>
      </c>
      <c r="F83" s="31" t="s">
        <v>2731</v>
      </c>
      <c r="G83" s="31">
        <v>36</v>
      </c>
      <c r="H83" s="31">
        <v>15183</v>
      </c>
      <c r="I83" s="32">
        <v>5</v>
      </c>
      <c r="J83" s="31" t="s">
        <v>3714</v>
      </c>
      <c r="K83" s="27">
        <f>INDEX(การคำนวณ!$468:$468,MATCH(OP_IP_perUnit!$C83,การคำนวณ!$3:$3,0))</f>
        <v>31401519.344281171</v>
      </c>
      <c r="L83" s="27">
        <f>INDEX(dataservice!$Q:$Q,MATCH(OP_IP_perUnit!C83,dataservice!C:C,0))</f>
        <v>65708</v>
      </c>
      <c r="M83" s="27">
        <f t="shared" si="3"/>
        <v>477.89491910088833</v>
      </c>
      <c r="N83" s="27"/>
      <c r="O83" s="27">
        <f>INDEX(การคำนวณ!$469:$469,MATCH(OP_IP_perUnit!$C83,การคำนวณ!$3:$3,0))</f>
        <v>7827493.6457188297</v>
      </c>
      <c r="P83" s="27">
        <f>INDEX(dataservice!$AD:$AD,MATCH(OP_IP_perUnit!$C83,dataservice!$C:$C,0))</f>
        <v>617.81679999999994</v>
      </c>
      <c r="Q83" s="27">
        <f t="shared" si="4"/>
        <v>12669.603101953249</v>
      </c>
      <c r="R83" s="27"/>
      <c r="S83" s="30" t="str">
        <f t="shared" si="5"/>
        <v/>
      </c>
    </row>
    <row r="84" spans="1:19">
      <c r="A84" s="31" t="s">
        <v>2722</v>
      </c>
      <c r="B84" s="31" t="s">
        <v>9</v>
      </c>
      <c r="C84" s="31" t="s">
        <v>160</v>
      </c>
      <c r="D84" s="31" t="s">
        <v>2814</v>
      </c>
      <c r="E84" s="31" t="s">
        <v>2724</v>
      </c>
      <c r="F84" s="31" t="s">
        <v>2725</v>
      </c>
      <c r="G84" s="31">
        <v>743</v>
      </c>
      <c r="H84" s="31">
        <v>140799</v>
      </c>
      <c r="I84" s="32">
        <v>19</v>
      </c>
      <c r="J84" s="31" t="s">
        <v>3711</v>
      </c>
      <c r="K84" s="27">
        <f>INDEX(การคำนวณ!$468:$468,MATCH(OP_IP_perUnit!$C84,การคำนวณ!$3:$3,0))</f>
        <v>509195912.46365118</v>
      </c>
      <c r="L84" s="27">
        <f>INDEX(dataservice!$Q:$Q,MATCH(OP_IP_perUnit!C84,dataservice!C:C,0))</f>
        <v>503637</v>
      </c>
      <c r="M84" s="27">
        <f t="shared" si="3"/>
        <v>1011.0375378767866</v>
      </c>
      <c r="N84" s="27"/>
      <c r="O84" s="27">
        <f>INDEX(การคำนวณ!$469:$469,MATCH(OP_IP_perUnit!$C84,การคำนวณ!$3:$3,0))</f>
        <v>927382882.25634861</v>
      </c>
      <c r="P84" s="27">
        <f>INDEX(dataservice!$AD:$AD,MATCH(OP_IP_perUnit!$C84,dataservice!$C:$C,0))</f>
        <v>66892.42</v>
      </c>
      <c r="Q84" s="27">
        <f t="shared" si="4"/>
        <v>13863.796260568068</v>
      </c>
      <c r="R84" s="27"/>
      <c r="S84" s="30" t="str">
        <f t="shared" si="5"/>
        <v/>
      </c>
    </row>
    <row r="85" spans="1:19">
      <c r="A85" s="31" t="s">
        <v>2722</v>
      </c>
      <c r="B85" s="31" t="s">
        <v>9</v>
      </c>
      <c r="C85" s="31" t="s">
        <v>161</v>
      </c>
      <c r="D85" s="31" t="s">
        <v>2815</v>
      </c>
      <c r="E85" s="31" t="s">
        <v>2730</v>
      </c>
      <c r="F85" s="31" t="s">
        <v>2731</v>
      </c>
      <c r="G85" s="31">
        <v>30</v>
      </c>
      <c r="H85" s="31">
        <v>24602</v>
      </c>
      <c r="I85" s="32">
        <v>5</v>
      </c>
      <c r="J85" s="31" t="s">
        <v>3714</v>
      </c>
      <c r="K85" s="27">
        <f>INDEX(การคำนวณ!$468:$468,MATCH(OP_IP_perUnit!$C85,การคำนวณ!$3:$3,0))</f>
        <v>44096598.581309639</v>
      </c>
      <c r="L85" s="27">
        <f>INDEX(dataservice!$Q:$Q,MATCH(OP_IP_perUnit!C85,dataservice!C:C,0))</f>
        <v>97383</v>
      </c>
      <c r="M85" s="27">
        <f t="shared" si="3"/>
        <v>452.81618538461169</v>
      </c>
      <c r="N85" s="27"/>
      <c r="O85" s="27">
        <f>INDEX(การคำนวณ!$469:$469,MATCH(OP_IP_perUnit!$C85,การคำนวณ!$3:$3,0))</f>
        <v>11732026.608690357</v>
      </c>
      <c r="P85" s="27">
        <f>INDEX(dataservice!$AD:$AD,MATCH(OP_IP_perUnit!$C85,dataservice!$C:$C,0))</f>
        <v>857.79820000000007</v>
      </c>
      <c r="Q85" s="27">
        <f t="shared" si="4"/>
        <v>13676.90746925134</v>
      </c>
      <c r="R85" s="27"/>
      <c r="S85" s="30" t="str">
        <f t="shared" si="5"/>
        <v/>
      </c>
    </row>
    <row r="86" spans="1:19">
      <c r="A86" s="31" t="s">
        <v>2722</v>
      </c>
      <c r="B86" s="31" t="s">
        <v>9</v>
      </c>
      <c r="C86" s="31" t="s">
        <v>162</v>
      </c>
      <c r="D86" s="31" t="s">
        <v>2816</v>
      </c>
      <c r="E86" s="31" t="s">
        <v>2730</v>
      </c>
      <c r="F86" s="31" t="s">
        <v>2741</v>
      </c>
      <c r="G86" s="31">
        <v>152</v>
      </c>
      <c r="H86" s="31">
        <v>38874</v>
      </c>
      <c r="I86" s="32">
        <v>13</v>
      </c>
      <c r="J86" s="31" t="s">
        <v>3713</v>
      </c>
      <c r="K86" s="27">
        <f>INDEX(การคำนวณ!$468:$468,MATCH(OP_IP_perUnit!$C86,การคำนวณ!$3:$3,0))</f>
        <v>75272237.117810145</v>
      </c>
      <c r="L86" s="27">
        <f>INDEX(dataservice!$Q:$Q,MATCH(OP_IP_perUnit!C86,dataservice!C:C,0))</f>
        <v>186445</v>
      </c>
      <c r="M86" s="27">
        <f t="shared" si="3"/>
        <v>403.72354913143363</v>
      </c>
      <c r="N86" s="27"/>
      <c r="O86" s="27">
        <f>INDEX(การคำนวณ!$469:$469,MATCH(OP_IP_perUnit!$C86,การคำนวณ!$3:$3,0))</f>
        <v>110500594.89218985</v>
      </c>
      <c r="P86" s="27">
        <f>INDEX(dataservice!$AD:$AD,MATCH(OP_IP_perUnit!$C86,dataservice!$C:$C,0))</f>
        <v>6838.384</v>
      </c>
      <c r="Q86" s="27">
        <f t="shared" si="4"/>
        <v>16158.875385206482</v>
      </c>
      <c r="R86" s="27"/>
      <c r="S86" s="30" t="str">
        <f t="shared" si="5"/>
        <v/>
      </c>
    </row>
    <row r="87" spans="1:19">
      <c r="A87" s="31" t="s">
        <v>2722</v>
      </c>
      <c r="B87" s="31" t="s">
        <v>9</v>
      </c>
      <c r="C87" s="31" t="s">
        <v>163</v>
      </c>
      <c r="D87" s="31" t="s">
        <v>2817</v>
      </c>
      <c r="E87" s="31" t="s">
        <v>2730</v>
      </c>
      <c r="F87" s="31" t="s">
        <v>2731</v>
      </c>
      <c r="G87" s="31">
        <v>30</v>
      </c>
      <c r="H87" s="31">
        <v>24060</v>
      </c>
      <c r="I87" s="32">
        <v>5</v>
      </c>
      <c r="J87" s="31" t="s">
        <v>3714</v>
      </c>
      <c r="K87" s="27">
        <f>INDEX(การคำนวณ!$468:$468,MATCH(OP_IP_perUnit!$C87,การคำนวณ!$3:$3,0))</f>
        <v>38532878.086940147</v>
      </c>
      <c r="L87" s="27">
        <f>INDEX(dataservice!$Q:$Q,MATCH(OP_IP_perUnit!C87,dataservice!C:C,0))</f>
        <v>81560</v>
      </c>
      <c r="M87" s="27">
        <f t="shared" si="3"/>
        <v>472.44823549460699</v>
      </c>
      <c r="N87" s="27"/>
      <c r="O87" s="27">
        <f>INDEX(การคำนวณ!$469:$469,MATCH(OP_IP_perUnit!$C87,การคำนวณ!$3:$3,0))</f>
        <v>10767455.713059856</v>
      </c>
      <c r="P87" s="27">
        <f>INDEX(dataservice!$AD:$AD,MATCH(OP_IP_perUnit!$C87,dataservice!$C:$C,0))</f>
        <v>1049.2469000000001</v>
      </c>
      <c r="Q87" s="27">
        <f t="shared" si="4"/>
        <v>10262.080081494503</v>
      </c>
      <c r="R87" s="27"/>
      <c r="S87" s="30" t="str">
        <f t="shared" si="5"/>
        <v/>
      </c>
    </row>
    <row r="88" spans="1:19">
      <c r="A88" s="31" t="s">
        <v>2722</v>
      </c>
      <c r="B88" s="31" t="s">
        <v>9</v>
      </c>
      <c r="C88" s="31" t="s">
        <v>164</v>
      </c>
      <c r="D88" s="31" t="s">
        <v>2818</v>
      </c>
      <c r="E88" s="31" t="s">
        <v>2730</v>
      </c>
      <c r="F88" s="31" t="s">
        <v>2731</v>
      </c>
      <c r="G88" s="31">
        <v>40</v>
      </c>
      <c r="H88" s="31">
        <v>38397</v>
      </c>
      <c r="I88" s="32">
        <v>6</v>
      </c>
      <c r="J88" s="31" t="s">
        <v>3715</v>
      </c>
      <c r="K88" s="27">
        <f>INDEX(การคำนวณ!$468:$468,MATCH(OP_IP_perUnit!$C88,การคำนวณ!$3:$3,0))</f>
        <v>45844794.449450493</v>
      </c>
      <c r="L88" s="27">
        <f>INDEX(dataservice!$Q:$Q,MATCH(OP_IP_perUnit!C88,dataservice!C:C,0))</f>
        <v>131516</v>
      </c>
      <c r="M88" s="27">
        <f t="shared" si="3"/>
        <v>348.58720193322858</v>
      </c>
      <c r="N88" s="27"/>
      <c r="O88" s="27">
        <f>INDEX(การคำนวณ!$469:$469,MATCH(OP_IP_perUnit!$C88,การคำนวณ!$3:$3,0))</f>
        <v>14724074.290549511</v>
      </c>
      <c r="P88" s="27">
        <f>INDEX(dataservice!$AD:$AD,MATCH(OP_IP_perUnit!$C88,dataservice!$C:$C,0))</f>
        <v>1085.7403999999999</v>
      </c>
      <c r="Q88" s="27">
        <f t="shared" si="4"/>
        <v>13561.321187412306</v>
      </c>
      <c r="R88" s="27"/>
      <c r="S88" s="30" t="str">
        <f t="shared" si="5"/>
        <v/>
      </c>
    </row>
    <row r="89" spans="1:19">
      <c r="A89" s="31" t="s">
        <v>2722</v>
      </c>
      <c r="B89" s="31" t="s">
        <v>9</v>
      </c>
      <c r="C89" s="31" t="s">
        <v>165</v>
      </c>
      <c r="D89" s="31" t="s">
        <v>2819</v>
      </c>
      <c r="E89" s="31" t="s">
        <v>2730</v>
      </c>
      <c r="F89" s="31" t="s">
        <v>2731</v>
      </c>
      <c r="G89" s="31">
        <v>30</v>
      </c>
      <c r="H89" s="31">
        <v>26445</v>
      </c>
      <c r="I89" s="32">
        <v>5</v>
      </c>
      <c r="J89" s="31" t="s">
        <v>3714</v>
      </c>
      <c r="K89" s="27">
        <f>INDEX(การคำนวณ!$468:$468,MATCH(OP_IP_perUnit!$C89,การคำนวณ!$3:$3,0))</f>
        <v>44399712.847691916</v>
      </c>
      <c r="L89" s="27">
        <f>INDEX(dataservice!$Q:$Q,MATCH(OP_IP_perUnit!C89,dataservice!C:C,0))</f>
        <v>119130</v>
      </c>
      <c r="M89" s="27">
        <f t="shared" si="3"/>
        <v>372.69967974223044</v>
      </c>
      <c r="N89" s="27"/>
      <c r="O89" s="27">
        <f>INDEX(การคำนวณ!$469:$469,MATCH(OP_IP_perUnit!$C89,การคำนวณ!$3:$3,0))</f>
        <v>12384694.032308072</v>
      </c>
      <c r="P89" s="27">
        <f>INDEX(dataservice!$AD:$AD,MATCH(OP_IP_perUnit!$C89,dataservice!$C:$C,0))</f>
        <v>891.49579999999992</v>
      </c>
      <c r="Q89" s="27">
        <f t="shared" si="4"/>
        <v>13892.038562950125</v>
      </c>
      <c r="R89" s="27"/>
      <c r="S89" s="30" t="str">
        <f t="shared" si="5"/>
        <v/>
      </c>
    </row>
    <row r="90" spans="1:19">
      <c r="A90" s="31" t="s">
        <v>2722</v>
      </c>
      <c r="B90" s="31" t="s">
        <v>9</v>
      </c>
      <c r="C90" s="31" t="s">
        <v>166</v>
      </c>
      <c r="D90" s="31" t="s">
        <v>2820</v>
      </c>
      <c r="E90" s="31" t="s">
        <v>2730</v>
      </c>
      <c r="F90" s="31" t="s">
        <v>2731</v>
      </c>
      <c r="G90" s="31">
        <v>30</v>
      </c>
      <c r="H90" s="31">
        <v>32132</v>
      </c>
      <c r="I90" s="32">
        <v>6</v>
      </c>
      <c r="J90" s="31" t="s">
        <v>3715</v>
      </c>
      <c r="K90" s="27">
        <f>INDEX(การคำนวณ!$468:$468,MATCH(OP_IP_perUnit!$C90,การคำนวณ!$3:$3,0))</f>
        <v>40794790.96238412</v>
      </c>
      <c r="L90" s="27">
        <f>INDEX(dataservice!$Q:$Q,MATCH(OP_IP_perUnit!C90,dataservice!C:C,0))</f>
        <v>109579</v>
      </c>
      <c r="M90" s="27">
        <f t="shared" si="3"/>
        <v>372.28657828949088</v>
      </c>
      <c r="N90" s="27"/>
      <c r="O90" s="27">
        <f>INDEX(การคำนวณ!$469:$469,MATCH(OP_IP_perUnit!$C90,การคำนวณ!$3:$3,0))</f>
        <v>12770551.847615877</v>
      </c>
      <c r="P90" s="27">
        <f>INDEX(dataservice!$AD:$AD,MATCH(OP_IP_perUnit!$C90,dataservice!$C:$C,0))</f>
        <v>827.1185999999999</v>
      </c>
      <c r="Q90" s="27">
        <f t="shared" si="4"/>
        <v>15439.807359689263</v>
      </c>
      <c r="R90" s="27"/>
      <c r="S90" s="30" t="str">
        <f t="shared" si="5"/>
        <v/>
      </c>
    </row>
    <row r="91" spans="1:19">
      <c r="A91" s="31" t="s">
        <v>2722</v>
      </c>
      <c r="B91" s="31" t="s">
        <v>9</v>
      </c>
      <c r="C91" s="31" t="s">
        <v>167</v>
      </c>
      <c r="D91" s="31" t="s">
        <v>2821</v>
      </c>
      <c r="E91" s="31" t="s">
        <v>2730</v>
      </c>
      <c r="F91" s="31" t="s">
        <v>2741</v>
      </c>
      <c r="G91" s="31">
        <v>69</v>
      </c>
      <c r="H91" s="31">
        <v>41373</v>
      </c>
      <c r="I91" s="32">
        <v>12</v>
      </c>
      <c r="J91" s="31" t="s">
        <v>3724</v>
      </c>
      <c r="K91" s="27">
        <f>INDEX(การคำนวณ!$468:$468,MATCH(OP_IP_perUnit!$C91,การคำนวณ!$3:$3,0))</f>
        <v>61974469.318768539</v>
      </c>
      <c r="L91" s="27">
        <f>INDEX(dataservice!$Q:$Q,MATCH(OP_IP_perUnit!C91,dataservice!C:C,0))</f>
        <v>138208</v>
      </c>
      <c r="M91" s="27">
        <f t="shared" si="3"/>
        <v>448.41448627263645</v>
      </c>
      <c r="N91" s="27"/>
      <c r="O91" s="27">
        <f>INDEX(การคำนวณ!$469:$469,MATCH(OP_IP_perUnit!$C91,การคำนวณ!$3:$3,0))</f>
        <v>43611333.531231456</v>
      </c>
      <c r="P91" s="27">
        <f>INDEX(dataservice!$AD:$AD,MATCH(OP_IP_perUnit!$C91,dataservice!$C:$C,0))</f>
        <v>3446.7725000000005</v>
      </c>
      <c r="Q91" s="27">
        <f t="shared" si="4"/>
        <v>12652.803029858063</v>
      </c>
      <c r="R91" s="27"/>
      <c r="S91" s="30" t="str">
        <f t="shared" si="5"/>
        <v/>
      </c>
    </row>
    <row r="92" spans="1:19">
      <c r="A92" s="31" t="s">
        <v>2722</v>
      </c>
      <c r="B92" s="31" t="s">
        <v>9</v>
      </c>
      <c r="C92" s="31" t="s">
        <v>168</v>
      </c>
      <c r="D92" s="31" t="s">
        <v>2822</v>
      </c>
      <c r="E92" s="31" t="s">
        <v>2730</v>
      </c>
      <c r="F92" s="31" t="s">
        <v>2731</v>
      </c>
      <c r="G92" s="31">
        <v>8</v>
      </c>
      <c r="H92" s="31">
        <v>10775</v>
      </c>
      <c r="I92" s="32">
        <v>5</v>
      </c>
      <c r="J92" s="31" t="s">
        <v>3714</v>
      </c>
      <c r="K92" s="27">
        <f>INDEX(การคำนวณ!$468:$468,MATCH(OP_IP_perUnit!$C92,การคำนวณ!$3:$3,0))</f>
        <v>24721084.862230826</v>
      </c>
      <c r="L92" s="27">
        <f>INDEX(dataservice!$Q:$Q,MATCH(OP_IP_perUnit!C92,dataservice!C:C,0))</f>
        <v>41576</v>
      </c>
      <c r="M92" s="27">
        <f t="shared" si="3"/>
        <v>594.59988604557498</v>
      </c>
      <c r="N92" s="27"/>
      <c r="O92" s="27">
        <f>INDEX(การคำนวณ!$469:$469,MATCH(OP_IP_perUnit!$C92,การคำนวณ!$3:$3,0))</f>
        <v>4744853.1677691713</v>
      </c>
      <c r="P92" s="27">
        <f>INDEX(dataservice!$AD:$AD,MATCH(OP_IP_perUnit!$C92,dataservice!$C:$C,0))</f>
        <v>285.20830000000001</v>
      </c>
      <c r="Q92" s="27">
        <f t="shared" si="4"/>
        <v>16636.448405495812</v>
      </c>
      <c r="R92" s="27"/>
      <c r="S92" s="30" t="str">
        <f t="shared" si="5"/>
        <v/>
      </c>
    </row>
    <row r="93" spans="1:19">
      <c r="A93" s="31" t="s">
        <v>2722</v>
      </c>
      <c r="B93" s="31" t="s">
        <v>9</v>
      </c>
      <c r="C93" s="31" t="s">
        <v>169</v>
      </c>
      <c r="D93" s="31" t="s">
        <v>2823</v>
      </c>
      <c r="E93" s="31" t="s">
        <v>2730</v>
      </c>
      <c r="F93" s="31" t="s">
        <v>2731</v>
      </c>
      <c r="G93" s="31">
        <v>30</v>
      </c>
      <c r="H93" s="31">
        <v>38624</v>
      </c>
      <c r="I93" s="32">
        <v>6</v>
      </c>
      <c r="J93" s="31" t="s">
        <v>3715</v>
      </c>
      <c r="K93" s="27">
        <f>INDEX(การคำนวณ!$468:$468,MATCH(OP_IP_perUnit!$C93,การคำนวณ!$3:$3,0))</f>
        <v>43837509.338765919</v>
      </c>
      <c r="L93" s="27">
        <f>INDEX(dataservice!$Q:$Q,MATCH(OP_IP_perUnit!C93,dataservice!C:C,0))</f>
        <v>111181</v>
      </c>
      <c r="M93" s="27">
        <f t="shared" si="3"/>
        <v>394.28957590564863</v>
      </c>
      <c r="N93" s="27"/>
      <c r="O93" s="27">
        <f>INDEX(การคำนวณ!$469:$469,MATCH(OP_IP_perUnit!$C93,การคำนวณ!$3:$3,0))</f>
        <v>13996225.071234088</v>
      </c>
      <c r="P93" s="27">
        <f>INDEX(dataservice!$AD:$AD,MATCH(OP_IP_perUnit!$C93,dataservice!$C:$C,0))</f>
        <v>926.72519999999997</v>
      </c>
      <c r="Q93" s="27">
        <f t="shared" si="4"/>
        <v>15102.886024070662</v>
      </c>
      <c r="R93" s="27"/>
      <c r="S93" s="30" t="str">
        <f t="shared" si="5"/>
        <v/>
      </c>
    </row>
    <row r="94" spans="1:19">
      <c r="A94" s="31" t="s">
        <v>2722</v>
      </c>
      <c r="B94" s="31" t="s">
        <v>9</v>
      </c>
      <c r="C94" s="31" t="s">
        <v>170</v>
      </c>
      <c r="D94" s="31" t="s">
        <v>2824</v>
      </c>
      <c r="E94" s="31" t="s">
        <v>2730</v>
      </c>
      <c r="F94" s="31" t="s">
        <v>2731</v>
      </c>
      <c r="G94" s="31">
        <v>30</v>
      </c>
      <c r="H94" s="31">
        <v>20815</v>
      </c>
      <c r="I94" s="32">
        <v>5</v>
      </c>
      <c r="J94" s="31" t="s">
        <v>3714</v>
      </c>
      <c r="K94" s="27">
        <f>INDEX(การคำนวณ!$468:$468,MATCH(OP_IP_perUnit!$C94,การคำนวณ!$3:$3,0))</f>
        <v>34081904.495489575</v>
      </c>
      <c r="L94" s="27">
        <f>INDEX(dataservice!$Q:$Q,MATCH(OP_IP_perUnit!C94,dataservice!C:C,0))</f>
        <v>81100</v>
      </c>
      <c r="M94" s="27">
        <f t="shared" si="3"/>
        <v>420.24543151035232</v>
      </c>
      <c r="N94" s="27"/>
      <c r="O94" s="27">
        <f>INDEX(การคำนวณ!$469:$469,MATCH(OP_IP_perUnit!$C94,การคำนวณ!$3:$3,0))</f>
        <v>10053339.574510423</v>
      </c>
      <c r="P94" s="27">
        <f>INDEX(dataservice!$AD:$AD,MATCH(OP_IP_perUnit!$C94,dataservice!$C:$C,0))</f>
        <v>932.14049999999997</v>
      </c>
      <c r="Q94" s="27">
        <f t="shared" si="4"/>
        <v>10785.219153668813</v>
      </c>
      <c r="R94" s="27"/>
      <c r="S94" s="30" t="str">
        <f t="shared" si="5"/>
        <v/>
      </c>
    </row>
    <row r="95" spans="1:19">
      <c r="A95" s="31" t="s">
        <v>2722</v>
      </c>
      <c r="B95" s="31" t="s">
        <v>9</v>
      </c>
      <c r="C95" s="31" t="s">
        <v>171</v>
      </c>
      <c r="D95" s="31" t="s">
        <v>2825</v>
      </c>
      <c r="E95" s="31" t="s">
        <v>2730</v>
      </c>
      <c r="F95" s="31" t="s">
        <v>2731</v>
      </c>
      <c r="G95" s="31">
        <v>30</v>
      </c>
      <c r="H95" s="31">
        <v>33625</v>
      </c>
      <c r="I95" s="32">
        <v>6</v>
      </c>
      <c r="J95" s="31" t="s">
        <v>3715</v>
      </c>
      <c r="K95" s="27">
        <f>INDEX(การคำนวณ!$468:$468,MATCH(OP_IP_perUnit!$C95,การคำนวณ!$3:$3,0))</f>
        <v>46582121.44234971</v>
      </c>
      <c r="L95" s="27">
        <f>INDEX(dataservice!$Q:$Q,MATCH(OP_IP_perUnit!C95,dataservice!C:C,0))</f>
        <v>130173</v>
      </c>
      <c r="M95" s="27">
        <f t="shared" si="3"/>
        <v>357.84779825578045</v>
      </c>
      <c r="N95" s="27"/>
      <c r="O95" s="27">
        <f>INDEX(การคำนวณ!$469:$469,MATCH(OP_IP_perUnit!$C95,การคำนวณ!$3:$3,0))</f>
        <v>18022594.907650288</v>
      </c>
      <c r="P95" s="27">
        <f>INDEX(dataservice!$AD:$AD,MATCH(OP_IP_perUnit!$C95,dataservice!$C:$C,0))</f>
        <v>930.2111000000001</v>
      </c>
      <c r="Q95" s="27">
        <f t="shared" si="4"/>
        <v>19374.736452457175</v>
      </c>
      <c r="R95" s="27"/>
      <c r="S95" s="30" t="str">
        <f t="shared" si="5"/>
        <v/>
      </c>
    </row>
    <row r="96" spans="1:19">
      <c r="A96" s="31" t="s">
        <v>2722</v>
      </c>
      <c r="B96" s="31" t="s">
        <v>9</v>
      </c>
      <c r="C96" s="31" t="s">
        <v>172</v>
      </c>
      <c r="D96" s="31" t="s">
        <v>2826</v>
      </c>
      <c r="E96" s="31" t="s">
        <v>2730</v>
      </c>
      <c r="F96" s="31" t="s">
        <v>2731</v>
      </c>
      <c r="G96" s="31">
        <v>30</v>
      </c>
      <c r="H96" s="31">
        <v>23631</v>
      </c>
      <c r="I96" s="32">
        <v>5</v>
      </c>
      <c r="J96" s="31" t="s">
        <v>3714</v>
      </c>
      <c r="K96" s="27">
        <f>INDEX(การคำนวณ!$468:$468,MATCH(OP_IP_perUnit!$C96,การคำนวณ!$3:$3,0))</f>
        <v>36768163.916127697</v>
      </c>
      <c r="L96" s="27">
        <f>INDEX(dataservice!$Q:$Q,MATCH(OP_IP_perUnit!C96,dataservice!C:C,0))</f>
        <v>71596</v>
      </c>
      <c r="M96" s="27">
        <f t="shared" si="3"/>
        <v>513.550532377894</v>
      </c>
      <c r="N96" s="27"/>
      <c r="O96" s="27">
        <f>INDEX(การคำนวณ!$469:$469,MATCH(OP_IP_perUnit!$C96,การคำนวณ!$3:$3,0))</f>
        <v>7984493.033872297</v>
      </c>
      <c r="P96" s="27">
        <f>INDEX(dataservice!$AD:$AD,MATCH(OP_IP_perUnit!$C96,dataservice!$C:$C,0))</f>
        <v>669.36140000000012</v>
      </c>
      <c r="Q96" s="27">
        <f t="shared" si="4"/>
        <v>11928.523266911261</v>
      </c>
      <c r="R96" s="27"/>
      <c r="S96" s="30" t="str">
        <f t="shared" si="5"/>
        <v/>
      </c>
    </row>
    <row r="97" spans="1:19">
      <c r="A97" s="31" t="s">
        <v>2722</v>
      </c>
      <c r="B97" s="31" t="s">
        <v>10</v>
      </c>
      <c r="C97" s="31" t="s">
        <v>173</v>
      </c>
      <c r="D97" s="31" t="s">
        <v>2827</v>
      </c>
      <c r="E97" s="31" t="s">
        <v>2727</v>
      </c>
      <c r="F97" s="31" t="s">
        <v>2775</v>
      </c>
      <c r="G97" s="31">
        <v>411</v>
      </c>
      <c r="H97" s="31">
        <v>77723</v>
      </c>
      <c r="I97" s="32">
        <v>17</v>
      </c>
      <c r="J97" s="31" t="s">
        <v>3721</v>
      </c>
      <c r="K97" s="27">
        <f>INDEX(การคำนวณ!$468:$468,MATCH(OP_IP_perUnit!$C97,การคำนวณ!$3:$3,0))</f>
        <v>250919430.15357992</v>
      </c>
      <c r="L97" s="27">
        <f>INDEX(dataservice!$Q:$Q,MATCH(OP_IP_perUnit!C97,dataservice!C:C,0))</f>
        <v>335341</v>
      </c>
      <c r="M97" s="27">
        <f t="shared" si="3"/>
        <v>748.25157124711836</v>
      </c>
      <c r="N97" s="27"/>
      <c r="O97" s="27">
        <f>INDEX(การคำนวณ!$469:$469,MATCH(OP_IP_perUnit!$C97,การคำนวณ!$3:$3,0))</f>
        <v>420194694.55642003</v>
      </c>
      <c r="P97" s="27">
        <f>INDEX(dataservice!$AD:$AD,MATCH(OP_IP_perUnit!$C97,dataservice!$C:$C,0))</f>
        <v>24967.331899999997</v>
      </c>
      <c r="Q97" s="27">
        <f t="shared" si="4"/>
        <v>16829.779659252261</v>
      </c>
      <c r="R97" s="27"/>
      <c r="S97" s="30" t="str">
        <f t="shared" si="5"/>
        <v/>
      </c>
    </row>
    <row r="98" spans="1:19">
      <c r="A98" s="31" t="s">
        <v>2722</v>
      </c>
      <c r="B98" s="31" t="s">
        <v>10</v>
      </c>
      <c r="C98" s="31" t="s">
        <v>174</v>
      </c>
      <c r="D98" s="31" t="s">
        <v>2828</v>
      </c>
      <c r="E98" s="31" t="s">
        <v>2730</v>
      </c>
      <c r="F98" s="31" t="s">
        <v>2731</v>
      </c>
      <c r="G98" s="31">
        <v>31</v>
      </c>
      <c r="H98" s="31">
        <v>27943</v>
      </c>
      <c r="I98" s="32">
        <v>5</v>
      </c>
      <c r="J98" s="31" t="s">
        <v>3714</v>
      </c>
      <c r="K98" s="27">
        <f>INDEX(การคำนวณ!$468:$468,MATCH(OP_IP_perUnit!$C98,การคำนวณ!$3:$3,0))</f>
        <v>33328118.854674157</v>
      </c>
      <c r="L98" s="27">
        <f>INDEX(dataservice!$Q:$Q,MATCH(OP_IP_perUnit!C98,dataservice!C:C,0))</f>
        <v>94609</v>
      </c>
      <c r="M98" s="27">
        <f t="shared" si="3"/>
        <v>352.2721818714304</v>
      </c>
      <c r="N98" s="27"/>
      <c r="O98" s="27">
        <f>INDEX(การคำนวณ!$469:$469,MATCH(OP_IP_perUnit!$C98,การคำนวณ!$3:$3,0))</f>
        <v>13440423.715325847</v>
      </c>
      <c r="P98" s="27">
        <f>INDEX(dataservice!$AD:$AD,MATCH(OP_IP_perUnit!$C98,dataservice!$C:$C,0))</f>
        <v>908.9221</v>
      </c>
      <c r="Q98" s="27">
        <f t="shared" si="4"/>
        <v>14787.211924240644</v>
      </c>
      <c r="R98" s="27"/>
      <c r="S98" s="30" t="str">
        <f t="shared" si="5"/>
        <v/>
      </c>
    </row>
    <row r="99" spans="1:19">
      <c r="A99" s="31" t="s">
        <v>2722</v>
      </c>
      <c r="B99" s="31" t="s">
        <v>10</v>
      </c>
      <c r="C99" s="31" t="s">
        <v>175</v>
      </c>
      <c r="D99" s="31" t="s">
        <v>2829</v>
      </c>
      <c r="E99" s="31" t="s">
        <v>2730</v>
      </c>
      <c r="F99" s="31" t="s">
        <v>2731</v>
      </c>
      <c r="G99" s="31">
        <v>30</v>
      </c>
      <c r="H99" s="31">
        <v>27276</v>
      </c>
      <c r="I99" s="32">
        <v>5</v>
      </c>
      <c r="J99" s="31" t="s">
        <v>3714</v>
      </c>
      <c r="K99" s="27">
        <f>INDEX(การคำนวณ!$468:$468,MATCH(OP_IP_perUnit!$C99,การคำนวณ!$3:$3,0))</f>
        <v>38850883.198721737</v>
      </c>
      <c r="L99" s="27">
        <f>INDEX(dataservice!$Q:$Q,MATCH(OP_IP_perUnit!C99,dataservice!C:C,0))</f>
        <v>100962</v>
      </c>
      <c r="M99" s="27">
        <f t="shared" si="3"/>
        <v>384.80698875539053</v>
      </c>
      <c r="N99" s="27"/>
      <c r="O99" s="27">
        <f>INDEX(การคำนวณ!$469:$469,MATCH(OP_IP_perUnit!$C99,การคำนวณ!$3:$3,0))</f>
        <v>16050098.491278267</v>
      </c>
      <c r="P99" s="27">
        <f>INDEX(dataservice!$AD:$AD,MATCH(OP_IP_perUnit!$C99,dataservice!$C:$C,0))</f>
        <v>1171.2826</v>
      </c>
      <c r="Q99" s="27">
        <f t="shared" si="4"/>
        <v>13703.011118988932</v>
      </c>
      <c r="R99" s="27"/>
      <c r="S99" s="30" t="str">
        <f t="shared" si="5"/>
        <v/>
      </c>
    </row>
    <row r="100" spans="1:19">
      <c r="A100" s="31" t="s">
        <v>2722</v>
      </c>
      <c r="B100" s="31" t="s">
        <v>10</v>
      </c>
      <c r="C100" s="31" t="s">
        <v>176</v>
      </c>
      <c r="D100" s="31" t="s">
        <v>2830</v>
      </c>
      <c r="E100" s="31" t="s">
        <v>2730</v>
      </c>
      <c r="F100" s="31" t="s">
        <v>2733</v>
      </c>
      <c r="G100" s="31">
        <v>66</v>
      </c>
      <c r="H100" s="31">
        <v>53920</v>
      </c>
      <c r="I100" s="32">
        <v>10</v>
      </c>
      <c r="J100" s="31" t="s">
        <v>3712</v>
      </c>
      <c r="K100" s="27">
        <f>INDEX(การคำนวณ!$468:$468,MATCH(OP_IP_perUnit!$C100,การคำนวณ!$3:$3,0))</f>
        <v>65372997.075271197</v>
      </c>
      <c r="L100" s="27">
        <f>INDEX(dataservice!$Q:$Q,MATCH(OP_IP_perUnit!C100,dataservice!C:C,0))</f>
        <v>188497</v>
      </c>
      <c r="M100" s="27">
        <f t="shared" si="3"/>
        <v>346.81187008425172</v>
      </c>
      <c r="N100" s="27"/>
      <c r="O100" s="27">
        <f>INDEX(การคำนวณ!$469:$469,MATCH(OP_IP_perUnit!$C100,การคำนวณ!$3:$3,0))</f>
        <v>32522760.18472879</v>
      </c>
      <c r="P100" s="27">
        <f>INDEX(dataservice!$AD:$AD,MATCH(OP_IP_perUnit!$C100,dataservice!$C:$C,0))</f>
        <v>1822.7703999999999</v>
      </c>
      <c r="Q100" s="27">
        <f t="shared" si="4"/>
        <v>17842.48865612959</v>
      </c>
      <c r="R100" s="27"/>
      <c r="S100" s="30" t="str">
        <f t="shared" si="5"/>
        <v/>
      </c>
    </row>
    <row r="101" spans="1:19">
      <c r="A101" s="31" t="s">
        <v>2722</v>
      </c>
      <c r="B101" s="31" t="s">
        <v>10</v>
      </c>
      <c r="C101" s="31" t="s">
        <v>177</v>
      </c>
      <c r="D101" s="31" t="s">
        <v>2831</v>
      </c>
      <c r="E101" s="31" t="s">
        <v>2730</v>
      </c>
      <c r="F101" s="31" t="s">
        <v>2731</v>
      </c>
      <c r="G101" s="31">
        <v>30</v>
      </c>
      <c r="H101" s="31">
        <v>16759</v>
      </c>
      <c r="I101" s="32">
        <v>5</v>
      </c>
      <c r="J101" s="31" t="s">
        <v>3714</v>
      </c>
      <c r="K101" s="27">
        <f>INDEX(การคำนวณ!$468:$468,MATCH(OP_IP_perUnit!$C101,การคำนวณ!$3:$3,0))</f>
        <v>29244391.075878855</v>
      </c>
      <c r="L101" s="27">
        <f>INDEX(dataservice!$Q:$Q,MATCH(OP_IP_perUnit!C101,dataservice!C:C,0))</f>
        <v>52151</v>
      </c>
      <c r="M101" s="27">
        <f t="shared" si="3"/>
        <v>560.76376437419901</v>
      </c>
      <c r="N101" s="27"/>
      <c r="O101" s="27">
        <f>INDEX(การคำนวณ!$469:$469,MATCH(OP_IP_perUnit!$C101,การคำนวณ!$3:$3,0))</f>
        <v>10617763.004121143</v>
      </c>
      <c r="P101" s="27">
        <f>INDEX(dataservice!$AD:$AD,MATCH(OP_IP_perUnit!$C101,dataservice!$C:$C,0))</f>
        <v>516.01709999999991</v>
      </c>
      <c r="Q101" s="27">
        <f t="shared" si="4"/>
        <v>20576.378193903158</v>
      </c>
      <c r="R101" s="27"/>
      <c r="S101" s="30" t="str">
        <f t="shared" si="5"/>
        <v/>
      </c>
    </row>
    <row r="102" spans="1:19">
      <c r="A102" s="31" t="s">
        <v>2722</v>
      </c>
      <c r="B102" s="31" t="s">
        <v>10</v>
      </c>
      <c r="C102" s="31" t="s">
        <v>178</v>
      </c>
      <c r="D102" s="31" t="s">
        <v>2832</v>
      </c>
      <c r="E102" s="31" t="s">
        <v>2730</v>
      </c>
      <c r="F102" s="31" t="s">
        <v>2733</v>
      </c>
      <c r="G102" s="31">
        <v>75</v>
      </c>
      <c r="H102" s="31">
        <v>37554</v>
      </c>
      <c r="I102" s="32">
        <v>9</v>
      </c>
      <c r="J102" s="31" t="s">
        <v>3717</v>
      </c>
      <c r="K102" s="27">
        <f>INDEX(การคำนวณ!$468:$468,MATCH(OP_IP_perUnit!$C102,การคำนวณ!$3:$3,0))</f>
        <v>55983362.127823062</v>
      </c>
      <c r="L102" s="27">
        <f>INDEX(dataservice!$Q:$Q,MATCH(OP_IP_perUnit!C102,dataservice!C:C,0))</f>
        <v>141940</v>
      </c>
      <c r="M102" s="27">
        <f t="shared" si="3"/>
        <v>394.41568358336667</v>
      </c>
      <c r="N102" s="27"/>
      <c r="O102" s="27">
        <f>INDEX(การคำนวณ!$469:$469,MATCH(OP_IP_perUnit!$C102,การคำนวณ!$3:$3,0))</f>
        <v>30237324.822176948</v>
      </c>
      <c r="P102" s="27">
        <f>INDEX(dataservice!$AD:$AD,MATCH(OP_IP_perUnit!$C102,dataservice!$C:$C,0))</f>
        <v>2040.269</v>
      </c>
      <c r="Q102" s="27">
        <f t="shared" si="4"/>
        <v>14820.263809417753</v>
      </c>
      <c r="R102" s="27"/>
      <c r="S102" s="30" t="str">
        <f t="shared" si="5"/>
        <v/>
      </c>
    </row>
    <row r="103" spans="1:19">
      <c r="A103" s="31" t="s">
        <v>2722</v>
      </c>
      <c r="B103" s="31" t="s">
        <v>10</v>
      </c>
      <c r="C103" s="31" t="s">
        <v>179</v>
      </c>
      <c r="D103" s="31" t="s">
        <v>2833</v>
      </c>
      <c r="E103" s="31" t="s">
        <v>2730</v>
      </c>
      <c r="F103" s="31" t="s">
        <v>2731</v>
      </c>
      <c r="G103" s="31">
        <v>30</v>
      </c>
      <c r="H103" s="31">
        <v>11469</v>
      </c>
      <c r="I103" s="32">
        <v>5</v>
      </c>
      <c r="J103" s="31" t="s">
        <v>3714</v>
      </c>
      <c r="K103" s="27">
        <f>INDEX(การคำนวณ!$468:$468,MATCH(OP_IP_perUnit!$C103,การคำนวณ!$3:$3,0))</f>
        <v>23356031.840669855</v>
      </c>
      <c r="L103" s="27">
        <f>INDEX(dataservice!$Q:$Q,MATCH(OP_IP_perUnit!C103,dataservice!C:C,0))</f>
        <v>70287</v>
      </c>
      <c r="M103" s="27">
        <f t="shared" si="3"/>
        <v>332.29518745528839</v>
      </c>
      <c r="N103" s="27"/>
      <c r="O103" s="27">
        <f>INDEX(การคำนวณ!$469:$469,MATCH(OP_IP_perUnit!$C103,การคำนวณ!$3:$3,0))</f>
        <v>18281000.089330141</v>
      </c>
      <c r="P103" s="27">
        <f>INDEX(dataservice!$AD:$AD,MATCH(OP_IP_perUnit!$C103,dataservice!$C:$C,0))</f>
        <v>588.73390000000006</v>
      </c>
      <c r="Q103" s="27">
        <f t="shared" si="4"/>
        <v>31051.380070572017</v>
      </c>
      <c r="R103" s="27"/>
      <c r="S103" s="30" t="str">
        <f t="shared" si="5"/>
        <v/>
      </c>
    </row>
    <row r="104" spans="1:19">
      <c r="A104" s="31" t="s">
        <v>2722</v>
      </c>
      <c r="B104" s="31" t="s">
        <v>10</v>
      </c>
      <c r="C104" s="31" t="s">
        <v>180</v>
      </c>
      <c r="D104" s="31" t="s">
        <v>2834</v>
      </c>
      <c r="E104" s="31" t="s">
        <v>2730</v>
      </c>
      <c r="F104" s="31" t="s">
        <v>2755</v>
      </c>
      <c r="G104" s="31">
        <v>16</v>
      </c>
      <c r="H104" s="31">
        <v>12361</v>
      </c>
      <c r="I104" s="32">
        <v>2</v>
      </c>
      <c r="J104" s="31" t="s">
        <v>3718</v>
      </c>
      <c r="K104" s="27">
        <f>INDEX(การคำนวณ!$468:$468,MATCH(OP_IP_perUnit!$C104,การคำนวณ!$3:$3,0))</f>
        <v>21516925.659214471</v>
      </c>
      <c r="L104" s="27">
        <f>INDEX(dataservice!$Q:$Q,MATCH(OP_IP_perUnit!C104,dataservice!C:C,0))</f>
        <v>57135</v>
      </c>
      <c r="M104" s="27">
        <f t="shared" si="3"/>
        <v>376.59798125867633</v>
      </c>
      <c r="N104" s="27"/>
      <c r="O104" s="27">
        <f>INDEX(การคำนวณ!$469:$469,MATCH(OP_IP_perUnit!$C104,การคำนวณ!$3:$3,0))</f>
        <v>7267220.8607855318</v>
      </c>
      <c r="P104" s="27">
        <f>INDEX(dataservice!$AD:$AD,MATCH(OP_IP_perUnit!$C104,dataservice!$C:$C,0))</f>
        <v>498.00689999999997</v>
      </c>
      <c r="Q104" s="27">
        <f t="shared" si="4"/>
        <v>14592.610786688963</v>
      </c>
      <c r="R104" s="27"/>
      <c r="S104" s="30" t="str">
        <f t="shared" si="5"/>
        <v/>
      </c>
    </row>
    <row r="105" spans="1:19">
      <c r="A105" s="31" t="s">
        <v>2835</v>
      </c>
      <c r="B105" s="31" t="s">
        <v>11</v>
      </c>
      <c r="C105" s="31" t="s">
        <v>181</v>
      </c>
      <c r="D105" s="31" t="s">
        <v>2847</v>
      </c>
      <c r="E105" s="31" t="s">
        <v>2727</v>
      </c>
      <c r="F105" s="31" t="s">
        <v>2775</v>
      </c>
      <c r="G105" s="31">
        <v>319</v>
      </c>
      <c r="H105" s="31">
        <v>73197</v>
      </c>
      <c r="I105" s="32">
        <v>16</v>
      </c>
      <c r="J105" s="31" t="s">
        <v>3723</v>
      </c>
      <c r="K105" s="27">
        <f>INDEX(การคำนวณ!$468:$468,MATCH(OP_IP_perUnit!$C105,การคำนวณ!$3:$3,0))</f>
        <v>168400377.38925675</v>
      </c>
      <c r="L105" s="27">
        <f>INDEX(dataservice!$Q:$Q,MATCH(OP_IP_perUnit!C105,dataservice!C:C,0))</f>
        <v>352768</v>
      </c>
      <c r="M105" s="27">
        <f t="shared" si="3"/>
        <v>477.3686314780727</v>
      </c>
      <c r="N105" s="27"/>
      <c r="O105" s="27">
        <f>INDEX(การคำนวณ!$469:$469,MATCH(OP_IP_perUnit!$C105,การคำนวณ!$3:$3,0))</f>
        <v>262311271.68074322</v>
      </c>
      <c r="P105" s="27">
        <f>INDEX(dataservice!$AD:$AD,MATCH(OP_IP_perUnit!$C105,dataservice!$C:$C,0))</f>
        <v>14344.455100000001</v>
      </c>
      <c r="Q105" s="27">
        <f t="shared" si="4"/>
        <v>18286.597145174459</v>
      </c>
      <c r="R105" s="27"/>
      <c r="S105" s="30" t="str">
        <f t="shared" si="5"/>
        <v/>
      </c>
    </row>
    <row r="106" spans="1:19">
      <c r="A106" s="31" t="s">
        <v>2835</v>
      </c>
      <c r="B106" s="31" t="s">
        <v>11</v>
      </c>
      <c r="C106" s="31" t="s">
        <v>182</v>
      </c>
      <c r="D106" s="31" t="s">
        <v>2848</v>
      </c>
      <c r="E106" s="31" t="s">
        <v>2727</v>
      </c>
      <c r="F106" s="31" t="s">
        <v>2775</v>
      </c>
      <c r="G106" s="31">
        <v>420</v>
      </c>
      <c r="H106" s="31">
        <v>77834</v>
      </c>
      <c r="I106" s="32">
        <v>17</v>
      </c>
      <c r="J106" s="31" t="s">
        <v>3721</v>
      </c>
      <c r="K106" s="27">
        <f>INDEX(การคำนวณ!$468:$468,MATCH(OP_IP_perUnit!$C106,การคำนวณ!$3:$3,0))</f>
        <v>201749152.75410581</v>
      </c>
      <c r="L106" s="27">
        <f>INDEX(dataservice!$Q:$Q,MATCH(OP_IP_perUnit!C106,dataservice!C:C,0))</f>
        <v>267540</v>
      </c>
      <c r="M106" s="27">
        <f t="shared" si="3"/>
        <v>754.08967912875016</v>
      </c>
      <c r="N106" s="27"/>
      <c r="O106" s="27">
        <f>INDEX(การคำนวณ!$469:$469,MATCH(OP_IP_perUnit!$C106,การคำนวณ!$3:$3,0))</f>
        <v>353850249.66589421</v>
      </c>
      <c r="P106" s="27">
        <f>INDEX(dataservice!$AD:$AD,MATCH(OP_IP_perUnit!$C106,dataservice!$C:$C,0))</f>
        <v>18669.4614</v>
      </c>
      <c r="Q106" s="27">
        <f t="shared" si="4"/>
        <v>18953.425708675997</v>
      </c>
      <c r="R106" s="27"/>
      <c r="S106" s="30" t="str">
        <f t="shared" si="5"/>
        <v/>
      </c>
    </row>
    <row r="107" spans="1:19">
      <c r="A107" s="31" t="s">
        <v>2835</v>
      </c>
      <c r="B107" s="31" t="s">
        <v>11</v>
      </c>
      <c r="C107" s="31" t="s">
        <v>183</v>
      </c>
      <c r="D107" s="31" t="s">
        <v>2849</v>
      </c>
      <c r="E107" s="31" t="s">
        <v>2730</v>
      </c>
      <c r="F107" s="31" t="s">
        <v>2731</v>
      </c>
      <c r="G107" s="31">
        <v>60</v>
      </c>
      <c r="H107" s="31">
        <v>33243</v>
      </c>
      <c r="I107" s="32">
        <v>6</v>
      </c>
      <c r="J107" s="31" t="s">
        <v>3715</v>
      </c>
      <c r="K107" s="27">
        <f>INDEX(การคำนวณ!$468:$468,MATCH(OP_IP_perUnit!$C107,การคำนวณ!$3:$3,0))</f>
        <v>41128988.521659434</v>
      </c>
      <c r="L107" s="27">
        <f>INDEX(dataservice!$Q:$Q,MATCH(OP_IP_perUnit!C107,dataservice!C:C,0))</f>
        <v>110867</v>
      </c>
      <c r="M107" s="27">
        <f t="shared" si="3"/>
        <v>370.97593081493534</v>
      </c>
      <c r="N107" s="27"/>
      <c r="O107" s="27">
        <f>INDEX(การคำนวณ!$469:$469,MATCH(OP_IP_perUnit!$C107,การคำนวณ!$3:$3,0))</f>
        <v>26296136.378340572</v>
      </c>
      <c r="P107" s="27">
        <f>INDEX(dataservice!$AD:$AD,MATCH(OP_IP_perUnit!$C107,dataservice!$C:$C,0))</f>
        <v>863.16100000000006</v>
      </c>
      <c r="Q107" s="27">
        <f t="shared" si="4"/>
        <v>30464.926448646973</v>
      </c>
      <c r="R107" s="27"/>
      <c r="S107" s="30" t="str">
        <f t="shared" si="5"/>
        <v/>
      </c>
    </row>
    <row r="108" spans="1:19">
      <c r="A108" s="31" t="s">
        <v>2835</v>
      </c>
      <c r="B108" s="31" t="s">
        <v>11</v>
      </c>
      <c r="C108" s="31" t="s">
        <v>184</v>
      </c>
      <c r="D108" s="31" t="s">
        <v>2850</v>
      </c>
      <c r="E108" s="31" t="s">
        <v>2730</v>
      </c>
      <c r="F108" s="31" t="s">
        <v>2731</v>
      </c>
      <c r="G108" s="31">
        <v>36</v>
      </c>
      <c r="H108" s="31">
        <v>24077</v>
      </c>
      <c r="I108" s="32">
        <v>5</v>
      </c>
      <c r="J108" s="31" t="s">
        <v>3714</v>
      </c>
      <c r="K108" s="27">
        <f>INDEX(การคำนวณ!$468:$468,MATCH(OP_IP_perUnit!$C108,การคำนวณ!$3:$3,0))</f>
        <v>15204136.107867954</v>
      </c>
      <c r="L108" s="27">
        <f>INDEX(dataservice!$Q:$Q,MATCH(OP_IP_perUnit!C108,dataservice!C:C,0))</f>
        <v>74514</v>
      </c>
      <c r="M108" s="27">
        <f t="shared" si="3"/>
        <v>204.04402002131081</v>
      </c>
      <c r="N108" s="27"/>
      <c r="O108" s="27">
        <f>INDEX(การคำนวณ!$469:$469,MATCH(OP_IP_perUnit!$C108,การคำนวณ!$3:$3,0))</f>
        <v>36469509.462132029</v>
      </c>
      <c r="P108" s="27">
        <f>INDEX(dataservice!$AD:$AD,MATCH(OP_IP_perUnit!$C108,dataservice!$C:$C,0))</f>
        <v>432.51249999999999</v>
      </c>
      <c r="Q108" s="27">
        <f t="shared" si="4"/>
        <v>84320.128232437288</v>
      </c>
      <c r="R108" s="27"/>
      <c r="S108" s="30" t="str">
        <f t="shared" si="5"/>
        <v/>
      </c>
    </row>
    <row r="109" spans="1:19">
      <c r="A109" s="31" t="s">
        <v>2835</v>
      </c>
      <c r="B109" s="31" t="s">
        <v>11</v>
      </c>
      <c r="C109" s="31" t="s">
        <v>185</v>
      </c>
      <c r="D109" s="31" t="s">
        <v>2851</v>
      </c>
      <c r="E109" s="31" t="s">
        <v>2730</v>
      </c>
      <c r="F109" s="31" t="s">
        <v>2741</v>
      </c>
      <c r="G109" s="31">
        <v>120</v>
      </c>
      <c r="H109" s="31">
        <v>40774</v>
      </c>
      <c r="I109" s="32">
        <v>13</v>
      </c>
      <c r="J109" s="31" t="s">
        <v>3713</v>
      </c>
      <c r="K109" s="27">
        <f>INDEX(การคำนวณ!$468:$468,MATCH(OP_IP_perUnit!$C109,การคำนวณ!$3:$3,0))</f>
        <v>67405407.865070865</v>
      </c>
      <c r="L109" s="27">
        <f>INDEX(dataservice!$Q:$Q,MATCH(OP_IP_perUnit!C109,dataservice!C:C,0))</f>
        <v>136518</v>
      </c>
      <c r="M109" s="27">
        <f t="shared" si="3"/>
        <v>493.747402284467</v>
      </c>
      <c r="N109" s="27"/>
      <c r="O109" s="27">
        <f>INDEX(การคำนวณ!$469:$469,MATCH(OP_IP_perUnit!$C109,การคำนวณ!$3:$3,0))</f>
        <v>71933964.434929162</v>
      </c>
      <c r="P109" s="27">
        <f>INDEX(dataservice!$AD:$AD,MATCH(OP_IP_perUnit!$C109,dataservice!$C:$C,0))</f>
        <v>3367.2423000000003</v>
      </c>
      <c r="Q109" s="27">
        <f t="shared" si="4"/>
        <v>21362.871461590144</v>
      </c>
      <c r="R109" s="27"/>
      <c r="S109" s="30" t="str">
        <f t="shared" si="5"/>
        <v/>
      </c>
    </row>
    <row r="110" spans="1:19">
      <c r="A110" s="31" t="s">
        <v>2835</v>
      </c>
      <c r="B110" s="31" t="s">
        <v>11</v>
      </c>
      <c r="C110" s="31" t="s">
        <v>186</v>
      </c>
      <c r="D110" s="31" t="s">
        <v>2852</v>
      </c>
      <c r="E110" s="31" t="s">
        <v>2730</v>
      </c>
      <c r="F110" s="31" t="s">
        <v>2741</v>
      </c>
      <c r="G110" s="31">
        <v>70</v>
      </c>
      <c r="H110" s="31">
        <v>63159</v>
      </c>
      <c r="I110" s="32">
        <v>12</v>
      </c>
      <c r="J110" s="31" t="s">
        <v>3724</v>
      </c>
      <c r="K110" s="27">
        <f>INDEX(การคำนวณ!$468:$468,MATCH(OP_IP_perUnit!$C110,การคำนวณ!$3:$3,0))</f>
        <v>39527544.446079157</v>
      </c>
      <c r="L110" s="27">
        <f>INDEX(dataservice!$Q:$Q,MATCH(OP_IP_perUnit!C110,dataservice!C:C,0))</f>
        <v>129186</v>
      </c>
      <c r="M110" s="27">
        <f t="shared" si="3"/>
        <v>305.97390155341259</v>
      </c>
      <c r="N110" s="27"/>
      <c r="O110" s="27">
        <f>INDEX(การคำนวณ!$469:$469,MATCH(OP_IP_perUnit!$C110,การคำนวณ!$3:$3,0))</f>
        <v>79816074.893920854</v>
      </c>
      <c r="P110" s="27">
        <f>INDEX(dataservice!$AD:$AD,MATCH(OP_IP_perUnit!$C110,dataservice!$C:$C,0))</f>
        <v>3698.4843000000005</v>
      </c>
      <c r="Q110" s="27">
        <f t="shared" si="4"/>
        <v>21580.752659655969</v>
      </c>
      <c r="R110" s="27"/>
      <c r="S110" s="30" t="str">
        <f t="shared" si="5"/>
        <v/>
      </c>
    </row>
    <row r="111" spans="1:19">
      <c r="A111" s="31" t="s">
        <v>2835</v>
      </c>
      <c r="B111" s="31" t="s">
        <v>11</v>
      </c>
      <c r="C111" s="31" t="s">
        <v>187</v>
      </c>
      <c r="D111" s="31" t="s">
        <v>2853</v>
      </c>
      <c r="E111" s="31" t="s">
        <v>2730</v>
      </c>
      <c r="F111" s="31" t="s">
        <v>2733</v>
      </c>
      <c r="G111" s="31">
        <v>85</v>
      </c>
      <c r="H111" s="31">
        <v>49974</v>
      </c>
      <c r="I111" s="32">
        <v>9</v>
      </c>
      <c r="J111" s="31" t="s">
        <v>3717</v>
      </c>
      <c r="K111" s="27">
        <f>INDEX(การคำนวณ!$468:$468,MATCH(OP_IP_perUnit!$C111,การคำนวณ!$3:$3,0))</f>
        <v>37261191.584904633</v>
      </c>
      <c r="L111" s="27">
        <f>INDEX(dataservice!$Q:$Q,MATCH(OP_IP_perUnit!C111,dataservice!C:C,0))</f>
        <v>66128</v>
      </c>
      <c r="M111" s="27">
        <f t="shared" si="3"/>
        <v>563.4707171682893</v>
      </c>
      <c r="N111" s="27"/>
      <c r="O111" s="27">
        <f>INDEX(การคำนวณ!$469:$469,MATCH(OP_IP_perUnit!$C111,การคำนวณ!$3:$3,0))</f>
        <v>76921623.965095386</v>
      </c>
      <c r="P111" s="27">
        <f>INDEX(dataservice!$AD:$AD,MATCH(OP_IP_perUnit!$C111,dataservice!$C:$C,0))</f>
        <v>2977.9743000000003</v>
      </c>
      <c r="Q111" s="27">
        <f t="shared" si="4"/>
        <v>25830.18394923535</v>
      </c>
      <c r="R111" s="27"/>
      <c r="S111" s="30" t="str">
        <f t="shared" si="5"/>
        <v/>
      </c>
    </row>
    <row r="112" spans="1:19">
      <c r="A112" s="31" t="s">
        <v>2835</v>
      </c>
      <c r="B112" s="31" t="s">
        <v>11</v>
      </c>
      <c r="C112" s="31" t="s">
        <v>188</v>
      </c>
      <c r="D112" s="31" t="s">
        <v>2854</v>
      </c>
      <c r="E112" s="31" t="s">
        <v>2730</v>
      </c>
      <c r="F112" s="31" t="s">
        <v>2741</v>
      </c>
      <c r="G112" s="31">
        <v>65</v>
      </c>
      <c r="H112" s="31">
        <v>26480</v>
      </c>
      <c r="I112" s="32">
        <v>12</v>
      </c>
      <c r="J112" s="31" t="s">
        <v>3724</v>
      </c>
      <c r="K112" s="27">
        <f>INDEX(การคำนวณ!$468:$468,MATCH(OP_IP_perUnit!$C112,การคำนวณ!$3:$3,0))</f>
        <v>77712950.864556476</v>
      </c>
      <c r="L112" s="27">
        <f>INDEX(dataservice!$Q:$Q,MATCH(OP_IP_perUnit!C112,dataservice!C:C,0))</f>
        <v>98008</v>
      </c>
      <c r="M112" s="27">
        <f t="shared" si="3"/>
        <v>792.9245660002905</v>
      </c>
      <c r="N112" s="27"/>
      <c r="O112" s="27">
        <f>INDEX(การคำนวณ!$469:$469,MATCH(OP_IP_perUnit!$C112,การคำนวณ!$3:$3,0))</f>
        <v>48924441.165443517</v>
      </c>
      <c r="P112" s="27">
        <f>INDEX(dataservice!$AD:$AD,MATCH(OP_IP_perUnit!$C112,dataservice!$C:$C,0))</f>
        <v>2378.3074000000001</v>
      </c>
      <c r="Q112" s="27">
        <f t="shared" si="4"/>
        <v>20571.11757943633</v>
      </c>
      <c r="R112" s="27"/>
      <c r="S112" s="30" t="str">
        <f t="shared" si="5"/>
        <v/>
      </c>
    </row>
    <row r="113" spans="1:19">
      <c r="A113" s="31" t="s">
        <v>2835</v>
      </c>
      <c r="B113" s="31" t="s">
        <v>11</v>
      </c>
      <c r="C113" s="31" t="s">
        <v>189</v>
      </c>
      <c r="D113" s="31" t="s">
        <v>2855</v>
      </c>
      <c r="E113" s="31" t="s">
        <v>2730</v>
      </c>
      <c r="F113" s="31" t="s">
        <v>2755</v>
      </c>
      <c r="G113" s="31">
        <v>16</v>
      </c>
      <c r="H113" s="31">
        <v>25841</v>
      </c>
      <c r="I113" s="32">
        <v>4</v>
      </c>
      <c r="J113" s="31" t="s">
        <v>3725</v>
      </c>
      <c r="K113" s="27">
        <f>INDEX(การคำนวณ!$468:$468,MATCH(OP_IP_perUnit!$C113,การคำนวณ!$3:$3,0))</f>
        <v>14230080.847162465</v>
      </c>
      <c r="L113" s="27">
        <f>INDEX(dataservice!$Q:$Q,MATCH(OP_IP_perUnit!C113,dataservice!C:C,0))</f>
        <v>59065</v>
      </c>
      <c r="M113" s="27">
        <f t="shared" si="3"/>
        <v>240.92238799902589</v>
      </c>
      <c r="N113" s="27"/>
      <c r="O113" s="27">
        <f>INDEX(การคำนวณ!$469:$469,MATCH(OP_IP_perUnit!$C113,การคำนวณ!$3:$3,0))</f>
        <v>27629061.552837539</v>
      </c>
      <c r="P113" s="27">
        <f>INDEX(dataservice!$AD:$AD,MATCH(OP_IP_perUnit!$C113,dataservice!$C:$C,0))</f>
        <v>778.74630000000002</v>
      </c>
      <c r="Q113" s="27">
        <f t="shared" si="4"/>
        <v>35478.899293438102</v>
      </c>
      <c r="R113" s="27"/>
      <c r="S113" s="30" t="str">
        <f t="shared" si="5"/>
        <v/>
      </c>
    </row>
    <row r="114" spans="1:19">
      <c r="A114" s="31" t="s">
        <v>2835</v>
      </c>
      <c r="B114" s="31" t="s">
        <v>12</v>
      </c>
      <c r="C114" s="31" t="s">
        <v>190</v>
      </c>
      <c r="D114" s="31" t="s">
        <v>2856</v>
      </c>
      <c r="E114" s="31" t="s">
        <v>2724</v>
      </c>
      <c r="F114" s="31" t="s">
        <v>2725</v>
      </c>
      <c r="G114" s="31">
        <v>922</v>
      </c>
      <c r="H114" s="31">
        <v>148313</v>
      </c>
      <c r="I114" s="32">
        <v>19</v>
      </c>
      <c r="J114" s="31" t="s">
        <v>3711</v>
      </c>
      <c r="K114" s="27">
        <f>INDEX(การคำนวณ!$468:$468,MATCH(OP_IP_perUnit!$C114,การคำนวณ!$3:$3,0))</f>
        <v>631075881.37608361</v>
      </c>
      <c r="L114" s="27">
        <f>INDEX(dataservice!$Q:$Q,MATCH(OP_IP_perUnit!C114,dataservice!C:C,0))</f>
        <v>415084</v>
      </c>
      <c r="M114" s="27">
        <f t="shared" si="3"/>
        <v>1520.3570394813667</v>
      </c>
      <c r="N114" s="27"/>
      <c r="O114" s="27">
        <f>INDEX(การคำนวณ!$469:$469,MATCH(OP_IP_perUnit!$C114,การคำนวณ!$3:$3,0))</f>
        <v>1190512683.4939165</v>
      </c>
      <c r="P114" s="27">
        <f>INDEX(dataservice!$AD:$AD,MATCH(OP_IP_perUnit!$C114,dataservice!$C:$C,0))</f>
        <v>68450.350000000006</v>
      </c>
      <c r="Q114" s="27">
        <f t="shared" si="4"/>
        <v>17392.353486781536</v>
      </c>
      <c r="R114" s="27"/>
      <c r="S114" s="30" t="str">
        <f t="shared" si="5"/>
        <v/>
      </c>
    </row>
    <row r="115" spans="1:19">
      <c r="A115" s="31" t="s">
        <v>2835</v>
      </c>
      <c r="B115" s="31" t="s">
        <v>12</v>
      </c>
      <c r="C115" s="31" t="s">
        <v>191</v>
      </c>
      <c r="D115" s="31" t="s">
        <v>2857</v>
      </c>
      <c r="E115" s="31" t="s">
        <v>2730</v>
      </c>
      <c r="F115" s="31" t="s">
        <v>2731</v>
      </c>
      <c r="G115" s="31">
        <v>30</v>
      </c>
      <c r="H115" s="31">
        <v>31083</v>
      </c>
      <c r="I115" s="32">
        <v>6</v>
      </c>
      <c r="J115" s="31" t="s">
        <v>3715</v>
      </c>
      <c r="K115" s="27">
        <f>INDEX(การคำนวณ!$468:$468,MATCH(OP_IP_perUnit!$C115,การคำนวณ!$3:$3,0))</f>
        <v>35402755.984717935</v>
      </c>
      <c r="L115" s="27">
        <f>INDEX(dataservice!$Q:$Q,MATCH(OP_IP_perUnit!C115,dataservice!C:C,0))</f>
        <v>83266</v>
      </c>
      <c r="M115" s="27">
        <f t="shared" si="3"/>
        <v>425.17661452114834</v>
      </c>
      <c r="N115" s="27"/>
      <c r="O115" s="27">
        <f>INDEX(การคำนวณ!$469:$469,MATCH(OP_IP_perUnit!$C115,การคำนวณ!$3:$3,0))</f>
        <v>28162328.375282064</v>
      </c>
      <c r="P115" s="27">
        <f>INDEX(dataservice!$AD:$AD,MATCH(OP_IP_perUnit!$C115,dataservice!$C:$C,0))</f>
        <v>1120.0205000000001</v>
      </c>
      <c r="Q115" s="27">
        <f t="shared" si="4"/>
        <v>25144.475815649857</v>
      </c>
      <c r="R115" s="27"/>
      <c r="S115" s="30" t="str">
        <f t="shared" si="5"/>
        <v/>
      </c>
    </row>
    <row r="116" spans="1:19">
      <c r="A116" s="31" t="s">
        <v>2835</v>
      </c>
      <c r="B116" s="31" t="s">
        <v>12</v>
      </c>
      <c r="C116" s="31" t="s">
        <v>192</v>
      </c>
      <c r="D116" s="31" t="s">
        <v>2858</v>
      </c>
      <c r="E116" s="31" t="s">
        <v>2730</v>
      </c>
      <c r="F116" s="31" t="s">
        <v>2731</v>
      </c>
      <c r="G116" s="31">
        <v>57</v>
      </c>
      <c r="H116" s="31">
        <v>71122</v>
      </c>
      <c r="I116" s="32">
        <v>7</v>
      </c>
      <c r="J116" s="31" t="s">
        <v>3716</v>
      </c>
      <c r="K116" s="27">
        <f>INDEX(การคำนวณ!$468:$468,MATCH(OP_IP_perUnit!$C116,การคำนวณ!$3:$3,0))</f>
        <v>58044507.52315107</v>
      </c>
      <c r="L116" s="27">
        <f>INDEX(dataservice!$Q:$Q,MATCH(OP_IP_perUnit!C116,dataservice!C:C,0))</f>
        <v>164825</v>
      </c>
      <c r="M116" s="27">
        <f t="shared" si="3"/>
        <v>352.15839540816665</v>
      </c>
      <c r="N116" s="27"/>
      <c r="O116" s="27">
        <f>INDEX(การคำนวณ!$469:$469,MATCH(OP_IP_perUnit!$C116,การคำนวณ!$3:$3,0))</f>
        <v>38684916.106848933</v>
      </c>
      <c r="P116" s="27">
        <f>INDEX(dataservice!$AD:$AD,MATCH(OP_IP_perUnit!$C116,dataservice!$C:$C,0))</f>
        <v>1904.3419999999999</v>
      </c>
      <c r="Q116" s="27">
        <f t="shared" si="4"/>
        <v>20314.059190444226</v>
      </c>
      <c r="R116" s="27"/>
      <c r="S116" s="30" t="str">
        <f t="shared" si="5"/>
        <v/>
      </c>
    </row>
    <row r="117" spans="1:19">
      <c r="A117" s="31" t="s">
        <v>2835</v>
      </c>
      <c r="B117" s="31" t="s">
        <v>12</v>
      </c>
      <c r="C117" s="31" t="s">
        <v>193</v>
      </c>
      <c r="D117" s="31" t="s">
        <v>2859</v>
      </c>
      <c r="E117" s="31" t="s">
        <v>2730</v>
      </c>
      <c r="F117" s="31" t="s">
        <v>2731</v>
      </c>
      <c r="G117" s="31">
        <v>30</v>
      </c>
      <c r="H117" s="31">
        <v>34141</v>
      </c>
      <c r="I117" s="32">
        <v>6</v>
      </c>
      <c r="J117" s="31" t="s">
        <v>3715</v>
      </c>
      <c r="K117" s="27">
        <f>INDEX(การคำนวณ!$468:$468,MATCH(OP_IP_perUnit!$C117,การคำนวณ!$3:$3,0))</f>
        <v>55291690.978742413</v>
      </c>
      <c r="L117" s="27">
        <f>INDEX(dataservice!$Q:$Q,MATCH(OP_IP_perUnit!C117,dataservice!C:C,0))</f>
        <v>102522</v>
      </c>
      <c r="M117" s="27">
        <f t="shared" si="3"/>
        <v>539.31537600458842</v>
      </c>
      <c r="N117" s="27"/>
      <c r="O117" s="27">
        <f>INDEX(การคำนวณ!$469:$469,MATCH(OP_IP_perUnit!$C117,การคำนวณ!$3:$3,0))</f>
        <v>20763048.821257599</v>
      </c>
      <c r="P117" s="27">
        <f>INDEX(dataservice!$AD:$AD,MATCH(OP_IP_perUnit!$C117,dataservice!$C:$C,0))</f>
        <v>1070.3926000000001</v>
      </c>
      <c r="Q117" s="27">
        <f t="shared" si="4"/>
        <v>19397.601236459963</v>
      </c>
      <c r="R117" s="27"/>
      <c r="S117" s="30" t="str">
        <f t="shared" si="5"/>
        <v/>
      </c>
    </row>
    <row r="118" spans="1:19">
      <c r="A118" s="31" t="s">
        <v>2835</v>
      </c>
      <c r="B118" s="31" t="s">
        <v>12</v>
      </c>
      <c r="C118" s="31" t="s">
        <v>194</v>
      </c>
      <c r="D118" s="31" t="s">
        <v>2860</v>
      </c>
      <c r="E118" s="31" t="s">
        <v>2730</v>
      </c>
      <c r="F118" s="31" t="s">
        <v>2731</v>
      </c>
      <c r="G118" s="31">
        <v>62</v>
      </c>
      <c r="H118" s="31">
        <v>60133</v>
      </c>
      <c r="I118" s="32">
        <v>7</v>
      </c>
      <c r="J118" s="31" t="s">
        <v>3716</v>
      </c>
      <c r="K118" s="27">
        <f>INDEX(การคำนวณ!$468:$468,MATCH(OP_IP_perUnit!$C118,การคำนวณ!$3:$3,0))</f>
        <v>54475189.770136863</v>
      </c>
      <c r="L118" s="27">
        <f>INDEX(dataservice!$Q:$Q,MATCH(OP_IP_perUnit!C118,dataservice!C:C,0))</f>
        <v>138322</v>
      </c>
      <c r="M118" s="27">
        <f t="shared" si="3"/>
        <v>393.82881804873313</v>
      </c>
      <c r="N118" s="27"/>
      <c r="O118" s="27">
        <f>INDEX(การคำนวณ!$469:$469,MATCH(OP_IP_perUnit!$C118,การคำนวณ!$3:$3,0))</f>
        <v>29851055.749863129</v>
      </c>
      <c r="P118" s="27">
        <f>INDEX(dataservice!$AD:$AD,MATCH(OP_IP_perUnit!$C118,dataservice!$C:$C,0))</f>
        <v>1342.8107</v>
      </c>
      <c r="Q118" s="27">
        <f t="shared" si="4"/>
        <v>22230.278437506589</v>
      </c>
      <c r="R118" s="27"/>
      <c r="S118" s="30" t="str">
        <f t="shared" si="5"/>
        <v/>
      </c>
    </row>
    <row r="119" spans="1:19">
      <c r="A119" s="31" t="s">
        <v>2835</v>
      </c>
      <c r="B119" s="31" t="s">
        <v>12</v>
      </c>
      <c r="C119" s="31" t="s">
        <v>195</v>
      </c>
      <c r="D119" s="31" t="s">
        <v>2861</v>
      </c>
      <c r="E119" s="31" t="s">
        <v>2730</v>
      </c>
      <c r="F119" s="31" t="s">
        <v>2731</v>
      </c>
      <c r="G119" s="31">
        <v>30</v>
      </c>
      <c r="H119" s="31">
        <v>26651</v>
      </c>
      <c r="I119" s="32">
        <v>5</v>
      </c>
      <c r="J119" s="31" t="s">
        <v>3714</v>
      </c>
      <c r="K119" s="27">
        <f>INDEX(การคำนวณ!$468:$468,MATCH(OP_IP_perUnit!$C119,การคำนวณ!$3:$3,0))</f>
        <v>25846245.526191544</v>
      </c>
      <c r="L119" s="27">
        <f>INDEX(dataservice!$Q:$Q,MATCH(OP_IP_perUnit!C119,dataservice!C:C,0))</f>
        <v>83965</v>
      </c>
      <c r="M119" s="27">
        <f t="shared" si="3"/>
        <v>307.8216581455552</v>
      </c>
      <c r="N119" s="27"/>
      <c r="O119" s="27">
        <f>INDEX(การคำนวณ!$469:$469,MATCH(OP_IP_perUnit!$C119,การคำนวณ!$3:$3,0))</f>
        <v>45258720.66380845</v>
      </c>
      <c r="P119" s="27">
        <f>INDEX(dataservice!$AD:$AD,MATCH(OP_IP_perUnit!$C119,dataservice!$C:$C,0))</f>
        <v>3028.3210999999997</v>
      </c>
      <c r="Q119" s="27">
        <f t="shared" si="4"/>
        <v>14945.152501763587</v>
      </c>
      <c r="R119" s="27"/>
      <c r="S119" s="30" t="str">
        <f t="shared" si="5"/>
        <v/>
      </c>
    </row>
    <row r="120" spans="1:19">
      <c r="A120" s="31" t="s">
        <v>2835</v>
      </c>
      <c r="B120" s="31" t="s">
        <v>12</v>
      </c>
      <c r="C120" s="31" t="s">
        <v>196</v>
      </c>
      <c r="D120" s="31" t="s">
        <v>2862</v>
      </c>
      <c r="E120" s="31" t="s">
        <v>2730</v>
      </c>
      <c r="F120" s="31" t="s">
        <v>2733</v>
      </c>
      <c r="G120" s="31">
        <v>68</v>
      </c>
      <c r="H120" s="31">
        <v>94147</v>
      </c>
      <c r="I120" s="32">
        <v>10</v>
      </c>
      <c r="J120" s="31" t="s">
        <v>3712</v>
      </c>
      <c r="K120" s="27">
        <f>INDEX(การคำนวณ!$468:$468,MATCH(OP_IP_perUnit!$C120,การคำนวณ!$3:$3,0))</f>
        <v>61012297.218382306</v>
      </c>
      <c r="L120" s="27">
        <f>INDEX(dataservice!$Q:$Q,MATCH(OP_IP_perUnit!C120,dataservice!C:C,0))</f>
        <v>200717</v>
      </c>
      <c r="M120" s="27">
        <f t="shared" si="3"/>
        <v>303.97174737756296</v>
      </c>
      <c r="N120" s="27"/>
      <c r="O120" s="27">
        <f>INDEX(การคำนวณ!$469:$469,MATCH(OP_IP_perUnit!$C120,การคำนวณ!$3:$3,0))</f>
        <v>60625113.901617706</v>
      </c>
      <c r="P120" s="27">
        <f>INDEX(dataservice!$AD:$AD,MATCH(OP_IP_perUnit!$C120,dataservice!$C:$C,0))</f>
        <v>2082.9434000000001</v>
      </c>
      <c r="Q120" s="27">
        <f t="shared" si="4"/>
        <v>29105.50229142938</v>
      </c>
      <c r="R120" s="27"/>
      <c r="S120" s="30" t="str">
        <f t="shared" si="5"/>
        <v/>
      </c>
    </row>
    <row r="121" spans="1:19">
      <c r="A121" s="31" t="s">
        <v>2835</v>
      </c>
      <c r="B121" s="31" t="s">
        <v>12</v>
      </c>
      <c r="C121" s="31" t="s">
        <v>197</v>
      </c>
      <c r="D121" s="31" t="s">
        <v>2863</v>
      </c>
      <c r="E121" s="31" t="s">
        <v>2730</v>
      </c>
      <c r="F121" s="31" t="s">
        <v>2731</v>
      </c>
      <c r="G121" s="31">
        <v>30</v>
      </c>
      <c r="H121" s="31">
        <v>44802</v>
      </c>
      <c r="I121" s="32">
        <v>6</v>
      </c>
      <c r="J121" s="31" t="s">
        <v>3715</v>
      </c>
      <c r="K121" s="27">
        <f>INDEX(การคำนวณ!$468:$468,MATCH(OP_IP_perUnit!$C121,การคำนวณ!$3:$3,0))</f>
        <v>43995106.98310899</v>
      </c>
      <c r="L121" s="27">
        <f>INDEX(dataservice!$Q:$Q,MATCH(OP_IP_perUnit!C121,dataservice!C:C,0))</f>
        <v>90479</v>
      </c>
      <c r="M121" s="27">
        <f t="shared" si="3"/>
        <v>486.24660952385625</v>
      </c>
      <c r="N121" s="27"/>
      <c r="O121" s="27">
        <f>INDEX(การคำนวณ!$469:$469,MATCH(OP_IP_perUnit!$C121,การคำนวณ!$3:$3,0))</f>
        <v>16270499.346891023</v>
      </c>
      <c r="P121" s="27">
        <f>INDEX(dataservice!$AD:$AD,MATCH(OP_IP_perUnit!$C121,dataservice!$C:$C,0))</f>
        <v>941.66750000000002</v>
      </c>
      <c r="Q121" s="27">
        <f t="shared" si="4"/>
        <v>17278.391095467374</v>
      </c>
      <c r="R121" s="27"/>
      <c r="S121" s="30" t="str">
        <f t="shared" si="5"/>
        <v/>
      </c>
    </row>
    <row r="122" spans="1:19">
      <c r="A122" s="31" t="s">
        <v>2835</v>
      </c>
      <c r="B122" s="31" t="s">
        <v>12</v>
      </c>
      <c r="C122" s="31" t="s">
        <v>198</v>
      </c>
      <c r="D122" s="31" t="s">
        <v>2864</v>
      </c>
      <c r="E122" s="31" t="s">
        <v>2730</v>
      </c>
      <c r="F122" s="31" t="s">
        <v>2741</v>
      </c>
      <c r="G122" s="31">
        <v>73</v>
      </c>
      <c r="H122" s="31">
        <v>67325</v>
      </c>
      <c r="I122" s="32">
        <v>12</v>
      </c>
      <c r="J122" s="31" t="s">
        <v>3724</v>
      </c>
      <c r="K122" s="27">
        <f>INDEX(การคำนวณ!$468:$468,MATCH(OP_IP_perUnit!$C122,การคำนวณ!$3:$3,0))</f>
        <v>74010646.433203518</v>
      </c>
      <c r="L122" s="27">
        <f>INDEX(dataservice!$Q:$Q,MATCH(OP_IP_perUnit!C122,dataservice!C:C,0))</f>
        <v>156774</v>
      </c>
      <c r="M122" s="27">
        <f t="shared" si="3"/>
        <v>472.08495307387398</v>
      </c>
      <c r="N122" s="27"/>
      <c r="O122" s="27">
        <f>INDEX(การคำนวณ!$469:$469,MATCH(OP_IP_perUnit!$C122,การคำนวณ!$3:$3,0))</f>
        <v>75604334.006796464</v>
      </c>
      <c r="P122" s="27">
        <f>INDEX(dataservice!$AD:$AD,MATCH(OP_IP_perUnit!$C122,dataservice!$C:$C,0))</f>
        <v>1585.1170000000002</v>
      </c>
      <c r="Q122" s="27">
        <f t="shared" si="4"/>
        <v>47696.374467497641</v>
      </c>
      <c r="R122" s="27"/>
      <c r="S122" s="30" t="str">
        <f t="shared" si="5"/>
        <v/>
      </c>
    </row>
    <row r="123" spans="1:19">
      <c r="A123" s="31" t="s">
        <v>2835</v>
      </c>
      <c r="B123" s="31" t="s">
        <v>13</v>
      </c>
      <c r="C123" s="31" t="s">
        <v>199</v>
      </c>
      <c r="D123" s="31" t="s">
        <v>2836</v>
      </c>
      <c r="E123" s="31" t="s">
        <v>2727</v>
      </c>
      <c r="F123" s="31" t="s">
        <v>2775</v>
      </c>
      <c r="G123" s="31">
        <v>510</v>
      </c>
      <c r="H123" s="31">
        <v>148130</v>
      </c>
      <c r="I123" s="32">
        <v>17</v>
      </c>
      <c r="J123" s="31" t="s">
        <v>3721</v>
      </c>
      <c r="K123" s="27">
        <f>INDEX(การคำนวณ!$468:$468,MATCH(OP_IP_perUnit!$C123,การคำนวณ!$3:$3,0))</f>
        <v>227596727.25642723</v>
      </c>
      <c r="L123" s="27">
        <f>INDEX(dataservice!$Q:$Q,MATCH(OP_IP_perUnit!C123,dataservice!C:C,0))</f>
        <v>193498</v>
      </c>
      <c r="M123" s="27">
        <f t="shared" si="3"/>
        <v>1176.2226341172893</v>
      </c>
      <c r="N123" s="27"/>
      <c r="O123" s="27">
        <f>INDEX(การคำนวณ!$469:$469,MATCH(OP_IP_perUnit!$C123,การคำนวณ!$3:$3,0))</f>
        <v>470316887.51357287</v>
      </c>
      <c r="P123" s="27">
        <f>INDEX(dataservice!$AD:$AD,MATCH(OP_IP_perUnit!$C123,dataservice!$C:$C,0))</f>
        <v>23669.05</v>
      </c>
      <c r="Q123" s="27">
        <f t="shared" si="4"/>
        <v>19870.543495137019</v>
      </c>
      <c r="R123" s="27"/>
      <c r="S123" s="30" t="str">
        <f t="shared" si="5"/>
        <v/>
      </c>
    </row>
    <row r="124" spans="1:19">
      <c r="A124" s="31" t="s">
        <v>2835</v>
      </c>
      <c r="B124" s="31" t="s">
        <v>13</v>
      </c>
      <c r="C124" s="31" t="s">
        <v>200</v>
      </c>
      <c r="D124" s="31" t="s">
        <v>2837</v>
      </c>
      <c r="E124" s="31" t="s">
        <v>2730</v>
      </c>
      <c r="F124" s="31" t="s">
        <v>2731</v>
      </c>
      <c r="G124" s="31">
        <v>70</v>
      </c>
      <c r="H124" s="31">
        <v>58943</v>
      </c>
      <c r="I124" s="32">
        <v>6</v>
      </c>
      <c r="J124" s="31" t="s">
        <v>3715</v>
      </c>
      <c r="K124" s="27">
        <f>INDEX(การคำนวณ!$468:$468,MATCH(OP_IP_perUnit!$C124,การคำนวณ!$3:$3,0))</f>
        <v>61966768.315568767</v>
      </c>
      <c r="L124" s="27">
        <f>INDEX(dataservice!$Q:$Q,MATCH(OP_IP_perUnit!C124,dataservice!C:C,0))</f>
        <v>121716</v>
      </c>
      <c r="M124" s="27">
        <f t="shared" si="3"/>
        <v>509.10947053443073</v>
      </c>
      <c r="N124" s="27"/>
      <c r="O124" s="27">
        <f>INDEX(การคำนวณ!$469:$469,MATCH(OP_IP_perUnit!$C124,การคำนวณ!$3:$3,0))</f>
        <v>26345759.30443123</v>
      </c>
      <c r="P124" s="27">
        <f>INDEX(dataservice!$AD:$AD,MATCH(OP_IP_perUnit!$C124,dataservice!$C:$C,0))</f>
        <v>1240.4225000000001</v>
      </c>
      <c r="Q124" s="27">
        <f t="shared" si="4"/>
        <v>21239.343291847115</v>
      </c>
      <c r="R124" s="27"/>
      <c r="S124" s="30" t="str">
        <f t="shared" si="5"/>
        <v/>
      </c>
    </row>
    <row r="125" spans="1:19">
      <c r="A125" s="31" t="s">
        <v>2835</v>
      </c>
      <c r="B125" s="31" t="s">
        <v>13</v>
      </c>
      <c r="C125" s="31" t="s">
        <v>201</v>
      </c>
      <c r="D125" s="31" t="s">
        <v>2838</v>
      </c>
      <c r="E125" s="31" t="s">
        <v>2730</v>
      </c>
      <c r="F125" s="31" t="s">
        <v>2741</v>
      </c>
      <c r="G125" s="31">
        <v>235</v>
      </c>
      <c r="H125" s="31">
        <v>114851</v>
      </c>
      <c r="I125" s="32">
        <v>13</v>
      </c>
      <c r="J125" s="31" t="s">
        <v>3713</v>
      </c>
      <c r="K125" s="27">
        <f>INDEX(การคำนวณ!$468:$468,MATCH(OP_IP_perUnit!$C125,การคำนวณ!$3:$3,0))</f>
        <v>111743641.98948801</v>
      </c>
      <c r="L125" s="27">
        <f>INDEX(dataservice!$Q:$Q,MATCH(OP_IP_perUnit!C125,dataservice!C:C,0))</f>
        <v>146786</v>
      </c>
      <c r="M125" s="27">
        <f t="shared" si="3"/>
        <v>761.26907191072723</v>
      </c>
      <c r="N125" s="27"/>
      <c r="O125" s="27">
        <f>INDEX(การคำนวณ!$469:$469,MATCH(OP_IP_perUnit!$C125,การคำนวณ!$3:$3,0))</f>
        <v>146184889.97051203</v>
      </c>
      <c r="P125" s="27">
        <f>INDEX(dataservice!$AD:$AD,MATCH(OP_IP_perUnit!$C125,dataservice!$C:$C,0))</f>
        <v>7460.4395999999997</v>
      </c>
      <c r="Q125" s="27">
        <f t="shared" si="4"/>
        <v>19594.675087311483</v>
      </c>
      <c r="R125" s="27"/>
      <c r="S125" s="30" t="str">
        <f t="shared" si="5"/>
        <v/>
      </c>
    </row>
    <row r="126" spans="1:19">
      <c r="A126" s="31" t="s">
        <v>2835</v>
      </c>
      <c r="B126" s="31" t="s">
        <v>13</v>
      </c>
      <c r="C126" s="31" t="s">
        <v>202</v>
      </c>
      <c r="D126" s="31" t="s">
        <v>2839</v>
      </c>
      <c r="E126" s="31" t="s">
        <v>2727</v>
      </c>
      <c r="F126" s="31" t="s">
        <v>2728</v>
      </c>
      <c r="G126" s="31">
        <v>241</v>
      </c>
      <c r="H126" s="31">
        <v>101037</v>
      </c>
      <c r="I126" s="32">
        <v>15</v>
      </c>
      <c r="J126" s="31" t="s">
        <v>3720</v>
      </c>
      <c r="K126" s="27">
        <f>INDEX(การคำนวณ!$468:$468,MATCH(OP_IP_perUnit!$C126,การคำนวณ!$3:$3,0))</f>
        <v>146294333.41396064</v>
      </c>
      <c r="L126" s="27">
        <f>INDEX(dataservice!$Q:$Q,MATCH(OP_IP_perUnit!C126,dataservice!C:C,0))</f>
        <v>246551</v>
      </c>
      <c r="M126" s="27">
        <f t="shared" si="3"/>
        <v>593.36337477422774</v>
      </c>
      <c r="N126" s="27"/>
      <c r="O126" s="27">
        <f>INDEX(การคำนวณ!$469:$469,MATCH(OP_IP_perUnit!$C126,การคำนวณ!$3:$3,0))</f>
        <v>126994294.77603939</v>
      </c>
      <c r="P126" s="27">
        <f>INDEX(dataservice!$AD:$AD,MATCH(OP_IP_perUnit!$C126,dataservice!$C:$C,0))</f>
        <v>9721.6117000000013</v>
      </c>
      <c r="Q126" s="27">
        <f t="shared" si="4"/>
        <v>13063.090637125464</v>
      </c>
      <c r="R126" s="27"/>
      <c r="S126" s="30" t="str">
        <f t="shared" si="5"/>
        <v/>
      </c>
    </row>
    <row r="127" spans="1:19">
      <c r="A127" s="31" t="s">
        <v>2835</v>
      </c>
      <c r="B127" s="31" t="s">
        <v>13</v>
      </c>
      <c r="C127" s="31" t="s">
        <v>203</v>
      </c>
      <c r="D127" s="31" t="s">
        <v>2840</v>
      </c>
      <c r="E127" s="31" t="s">
        <v>2730</v>
      </c>
      <c r="F127" s="31" t="s">
        <v>2731</v>
      </c>
      <c r="G127" s="31">
        <v>58</v>
      </c>
      <c r="H127" s="31">
        <v>48094</v>
      </c>
      <c r="I127" s="32">
        <v>6</v>
      </c>
      <c r="J127" s="31" t="s">
        <v>3715</v>
      </c>
      <c r="K127" s="27">
        <f>INDEX(การคำนวณ!$468:$468,MATCH(OP_IP_perUnit!$C127,การคำนวณ!$3:$3,0))</f>
        <v>57650550.350197904</v>
      </c>
      <c r="L127" s="27">
        <f>INDEX(dataservice!$Q:$Q,MATCH(OP_IP_perUnit!C127,dataservice!C:C,0))</f>
        <v>116286</v>
      </c>
      <c r="M127" s="27">
        <f t="shared" si="3"/>
        <v>495.76518540665171</v>
      </c>
      <c r="N127" s="27"/>
      <c r="O127" s="27">
        <f>INDEX(การคำนวณ!$469:$469,MATCH(OP_IP_perUnit!$C127,การคำนวณ!$3:$3,0))</f>
        <v>29627609.969802111</v>
      </c>
      <c r="P127" s="27">
        <f>INDEX(dataservice!$AD:$AD,MATCH(OP_IP_perUnit!$C127,dataservice!$C:$C,0))</f>
        <v>1593.8343</v>
      </c>
      <c r="Q127" s="27">
        <f t="shared" si="4"/>
        <v>18588.889679311149</v>
      </c>
      <c r="R127" s="27"/>
      <c r="S127" s="30" t="str">
        <f t="shared" si="5"/>
        <v/>
      </c>
    </row>
    <row r="128" spans="1:19">
      <c r="A128" s="31" t="s">
        <v>2835</v>
      </c>
      <c r="B128" s="31" t="s">
        <v>13</v>
      </c>
      <c r="C128" s="31" t="s">
        <v>204</v>
      </c>
      <c r="D128" s="31" t="s">
        <v>2841</v>
      </c>
      <c r="E128" s="31" t="s">
        <v>2730</v>
      </c>
      <c r="F128" s="31" t="s">
        <v>2733</v>
      </c>
      <c r="G128" s="31">
        <v>142</v>
      </c>
      <c r="H128" s="31">
        <v>79202</v>
      </c>
      <c r="I128" s="32">
        <v>10</v>
      </c>
      <c r="J128" s="31" t="s">
        <v>3712</v>
      </c>
      <c r="K128" s="27">
        <f>INDEX(การคำนวณ!$468:$468,MATCH(OP_IP_perUnit!$C128,การคำนวณ!$3:$3,0))</f>
        <v>66020184.785336599</v>
      </c>
      <c r="L128" s="27">
        <f>INDEX(dataservice!$Q:$Q,MATCH(OP_IP_perUnit!C128,dataservice!C:C,0))</f>
        <v>183293</v>
      </c>
      <c r="M128" s="27">
        <f t="shared" si="3"/>
        <v>360.18934048401519</v>
      </c>
      <c r="N128" s="27"/>
      <c r="O128" s="27">
        <f>INDEX(การคำนวณ!$469:$469,MATCH(OP_IP_perUnit!$C128,การคำนวณ!$3:$3,0))</f>
        <v>70061269.574663401</v>
      </c>
      <c r="P128" s="27">
        <f>INDEX(dataservice!$AD:$AD,MATCH(OP_IP_perUnit!$C128,dataservice!$C:$C,0))</f>
        <v>3642.5990000000002</v>
      </c>
      <c r="Q128" s="27">
        <f t="shared" si="4"/>
        <v>19233.868338146305</v>
      </c>
      <c r="R128" s="27"/>
      <c r="S128" s="30" t="str">
        <f t="shared" si="5"/>
        <v/>
      </c>
    </row>
    <row r="129" spans="1:19">
      <c r="A129" s="31" t="s">
        <v>2835</v>
      </c>
      <c r="B129" s="31" t="s">
        <v>13</v>
      </c>
      <c r="C129" s="31" t="s">
        <v>205</v>
      </c>
      <c r="D129" s="31" t="s">
        <v>2842</v>
      </c>
      <c r="E129" s="31" t="s">
        <v>2730</v>
      </c>
      <c r="F129" s="31" t="s">
        <v>2731</v>
      </c>
      <c r="G129" s="31">
        <v>80</v>
      </c>
      <c r="H129" s="31">
        <v>51284</v>
      </c>
      <c r="I129" s="32">
        <v>6</v>
      </c>
      <c r="J129" s="31" t="s">
        <v>3715</v>
      </c>
      <c r="K129" s="27">
        <f>INDEX(การคำนวณ!$468:$468,MATCH(OP_IP_perUnit!$C129,การคำนวณ!$3:$3,0))</f>
        <v>46012517.973851472</v>
      </c>
      <c r="L129" s="27">
        <f>INDEX(dataservice!$Q:$Q,MATCH(OP_IP_perUnit!C129,dataservice!C:C,0))</f>
        <v>129481</v>
      </c>
      <c r="M129" s="27">
        <f t="shared" si="3"/>
        <v>355.36115703347576</v>
      </c>
      <c r="N129" s="27"/>
      <c r="O129" s="27">
        <f>INDEX(การคำนวณ!$469:$469,MATCH(OP_IP_perUnit!$C129,การคำนวณ!$3:$3,0))</f>
        <v>59828434.276148528</v>
      </c>
      <c r="P129" s="27">
        <f>INDEX(dataservice!$AD:$AD,MATCH(OP_IP_perUnit!$C129,dataservice!$C:$C,0))</f>
        <v>1854.7442000000001</v>
      </c>
      <c r="Q129" s="27">
        <f t="shared" si="4"/>
        <v>32256.973374629517</v>
      </c>
      <c r="R129" s="27"/>
      <c r="S129" s="30" t="str">
        <f t="shared" si="5"/>
        <v/>
      </c>
    </row>
    <row r="130" spans="1:19">
      <c r="A130" s="31" t="s">
        <v>2835</v>
      </c>
      <c r="B130" s="31" t="s">
        <v>13</v>
      </c>
      <c r="C130" s="31" t="s">
        <v>206</v>
      </c>
      <c r="D130" s="31" t="s">
        <v>2843</v>
      </c>
      <c r="E130" s="31" t="s">
        <v>2730</v>
      </c>
      <c r="F130" s="31" t="s">
        <v>2755</v>
      </c>
      <c r="G130" s="31">
        <v>10</v>
      </c>
      <c r="H130" s="31">
        <v>14148</v>
      </c>
      <c r="I130" s="32">
        <v>2</v>
      </c>
      <c r="J130" s="31" t="s">
        <v>3718</v>
      </c>
      <c r="K130" s="27">
        <f>INDEX(การคำนวณ!$468:$468,MATCH(OP_IP_perUnit!$C130,การคำนวณ!$3:$3,0))</f>
        <v>27671304.051572174</v>
      </c>
      <c r="L130" s="27">
        <f>INDEX(dataservice!$Q:$Q,MATCH(OP_IP_perUnit!C130,dataservice!C:C,0))</f>
        <v>46549</v>
      </c>
      <c r="M130" s="27">
        <f t="shared" si="3"/>
        <v>594.45539220116814</v>
      </c>
      <c r="N130" s="27"/>
      <c r="O130" s="27">
        <f>INDEX(การคำนวณ!$469:$469,MATCH(OP_IP_perUnit!$C130,การคำนวณ!$3:$3,0))</f>
        <v>4459922.6684278212</v>
      </c>
      <c r="P130" s="27">
        <f>INDEX(dataservice!$AD:$AD,MATCH(OP_IP_perUnit!$C130,dataservice!$C:$C,0))</f>
        <v>530.05580000000009</v>
      </c>
      <c r="Q130" s="27">
        <f t="shared" si="4"/>
        <v>8414.0625730872489</v>
      </c>
      <c r="R130" s="27"/>
      <c r="S130" s="30" t="str">
        <f t="shared" si="5"/>
        <v/>
      </c>
    </row>
    <row r="131" spans="1:19">
      <c r="A131" s="31" t="s">
        <v>2835</v>
      </c>
      <c r="B131" s="31" t="s">
        <v>13</v>
      </c>
      <c r="C131" s="31" t="s">
        <v>207</v>
      </c>
      <c r="D131" s="31" t="s">
        <v>2844</v>
      </c>
      <c r="E131" s="31" t="s">
        <v>2730</v>
      </c>
      <c r="F131" s="31" t="s">
        <v>2731</v>
      </c>
      <c r="G131" s="31">
        <v>30</v>
      </c>
      <c r="H131" s="31">
        <v>26990</v>
      </c>
      <c r="I131" s="32">
        <v>5</v>
      </c>
      <c r="J131" s="31" t="s">
        <v>3714</v>
      </c>
      <c r="K131" s="27">
        <f>INDEX(การคำนวณ!$468:$468,MATCH(OP_IP_perUnit!$C131,การคำนวณ!$3:$3,0))</f>
        <v>51701003.004450843</v>
      </c>
      <c r="L131" s="27">
        <f>INDEX(dataservice!$Q:$Q,MATCH(OP_IP_perUnit!C131,dataservice!C:C,0))</f>
        <v>70259</v>
      </c>
      <c r="M131" s="27">
        <f t="shared" si="3"/>
        <v>735.86306387012121</v>
      </c>
      <c r="N131" s="27"/>
      <c r="O131" s="27">
        <f>INDEX(การคำนวณ!$469:$469,MATCH(OP_IP_perUnit!$C131,การคำนวณ!$3:$3,0))</f>
        <v>18495077.575549167</v>
      </c>
      <c r="P131" s="27">
        <f>INDEX(dataservice!$AD:$AD,MATCH(OP_IP_perUnit!$C131,dataservice!$C:$C,0))</f>
        <v>1157.027</v>
      </c>
      <c r="Q131" s="27">
        <f t="shared" si="4"/>
        <v>15985.00084747302</v>
      </c>
      <c r="R131" s="27"/>
      <c r="S131" s="30" t="str">
        <f t="shared" si="5"/>
        <v/>
      </c>
    </row>
    <row r="132" spans="1:19">
      <c r="A132" s="31" t="s">
        <v>2835</v>
      </c>
      <c r="B132" s="31" t="s">
        <v>13</v>
      </c>
      <c r="C132" s="31" t="s">
        <v>208</v>
      </c>
      <c r="D132" s="31" t="s">
        <v>2845</v>
      </c>
      <c r="E132" s="31" t="s">
        <v>2730</v>
      </c>
      <c r="F132" s="31" t="s">
        <v>2731</v>
      </c>
      <c r="G132" s="31">
        <v>38</v>
      </c>
      <c r="H132" s="31">
        <v>31238</v>
      </c>
      <c r="I132" s="32">
        <v>6</v>
      </c>
      <c r="J132" s="31" t="s">
        <v>3715</v>
      </c>
      <c r="K132" s="27">
        <f>INDEX(การคำนวณ!$468:$468,MATCH(OP_IP_perUnit!$C132,การคำนวณ!$3:$3,0))</f>
        <v>33233518.609110039</v>
      </c>
      <c r="L132" s="27">
        <f>INDEX(dataservice!$Q:$Q,MATCH(OP_IP_perUnit!C132,dataservice!C:C,0))</f>
        <v>54732</v>
      </c>
      <c r="M132" s="27">
        <f t="shared" ref="M132:M195" si="6">IFERROR(SUM(K132/L132),0)</f>
        <v>607.20453499068253</v>
      </c>
      <c r="N132" s="27"/>
      <c r="O132" s="27">
        <f>INDEX(การคำนวณ!$469:$469,MATCH(OP_IP_perUnit!$C132,การคำนวณ!$3:$3,0))</f>
        <v>31347821.620889962</v>
      </c>
      <c r="P132" s="27">
        <f>INDEX(dataservice!$AD:$AD,MATCH(OP_IP_perUnit!$C132,dataservice!$C:$C,0))</f>
        <v>1103.2136</v>
      </c>
      <c r="Q132" s="27">
        <f t="shared" ref="Q132:Q195" si="7">IFERROR(SUM(O132/P132),0)</f>
        <v>28415.006505440073</v>
      </c>
      <c r="R132" s="27"/>
      <c r="S132" s="30" t="str">
        <f t="shared" ref="S132:S195" si="8">IF(G132=0,"NoIPD","")</f>
        <v/>
      </c>
    </row>
    <row r="133" spans="1:19">
      <c r="A133" s="31" t="s">
        <v>2835</v>
      </c>
      <c r="B133" s="31" t="s">
        <v>13</v>
      </c>
      <c r="C133" s="31" t="s">
        <v>209</v>
      </c>
      <c r="D133" s="31" t="s">
        <v>2846</v>
      </c>
      <c r="E133" s="31" t="s">
        <v>2730</v>
      </c>
      <c r="F133" s="31" t="s">
        <v>2733</v>
      </c>
      <c r="G133" s="31">
        <v>110</v>
      </c>
      <c r="H133" s="31">
        <v>49642</v>
      </c>
      <c r="I133" s="32">
        <v>9</v>
      </c>
      <c r="J133" s="31" t="s">
        <v>3717</v>
      </c>
      <c r="K133" s="27">
        <f>INDEX(การคำนวณ!$468:$468,MATCH(OP_IP_perUnit!$C133,การคำนวณ!$3:$3,0))</f>
        <v>82339394.802149966</v>
      </c>
      <c r="L133" s="27">
        <f>INDEX(dataservice!$Q:$Q,MATCH(OP_IP_perUnit!C133,dataservice!C:C,0))</f>
        <v>138292</v>
      </c>
      <c r="M133" s="27">
        <f t="shared" si="6"/>
        <v>595.40244411932701</v>
      </c>
      <c r="N133" s="27"/>
      <c r="O133" s="27">
        <f>INDEX(การคำนวณ!$469:$469,MATCH(OP_IP_perUnit!$C133,การคำนวณ!$3:$3,0))</f>
        <v>53704309.227850035</v>
      </c>
      <c r="P133" s="27">
        <f>INDEX(dataservice!$AD:$AD,MATCH(OP_IP_perUnit!$C133,dataservice!$C:$C,0))</f>
        <v>2910.2739999999999</v>
      </c>
      <c r="Q133" s="27">
        <f t="shared" si="7"/>
        <v>18453.351549665094</v>
      </c>
      <c r="R133" s="27"/>
      <c r="S133" s="30" t="str">
        <f t="shared" si="8"/>
        <v/>
      </c>
    </row>
    <row r="134" spans="1:19">
      <c r="A134" s="31" t="s">
        <v>2835</v>
      </c>
      <c r="B134" s="31" t="s">
        <v>14</v>
      </c>
      <c r="C134" s="31" t="s">
        <v>210</v>
      </c>
      <c r="D134" s="31" t="s">
        <v>2865</v>
      </c>
      <c r="E134" s="31" t="s">
        <v>2727</v>
      </c>
      <c r="F134" s="31" t="s">
        <v>2775</v>
      </c>
      <c r="G134" s="31">
        <v>323</v>
      </c>
      <c r="H134" s="31">
        <v>74608</v>
      </c>
      <c r="I134" s="32">
        <v>16</v>
      </c>
      <c r="J134" s="31" t="s">
        <v>3723</v>
      </c>
      <c r="K134" s="27">
        <f>INDEX(การคำนวณ!$468:$468,MATCH(OP_IP_perUnit!$C134,การคำนวณ!$3:$3,0))</f>
        <v>174027200.73671767</v>
      </c>
      <c r="L134" s="27">
        <f>INDEX(dataservice!$Q:$Q,MATCH(OP_IP_perUnit!C134,dataservice!C:C,0))</f>
        <v>376586</v>
      </c>
      <c r="M134" s="27">
        <f t="shared" si="6"/>
        <v>462.11808388181629</v>
      </c>
      <c r="N134" s="27"/>
      <c r="O134" s="27">
        <f>INDEX(การคำนวณ!$469:$469,MATCH(OP_IP_perUnit!$C134,การคำนวณ!$3:$3,0))</f>
        <v>181100906.43328246</v>
      </c>
      <c r="P134" s="27">
        <f>INDEX(dataservice!$AD:$AD,MATCH(OP_IP_perUnit!$C134,dataservice!$C:$C,0))</f>
        <v>12152</v>
      </c>
      <c r="Q134" s="27">
        <f t="shared" si="7"/>
        <v>14902.971233811921</v>
      </c>
      <c r="R134" s="27"/>
      <c r="S134" s="30" t="str">
        <f t="shared" si="8"/>
        <v/>
      </c>
    </row>
    <row r="135" spans="1:19">
      <c r="A135" s="31" t="s">
        <v>2835</v>
      </c>
      <c r="B135" s="31" t="s">
        <v>14</v>
      </c>
      <c r="C135" s="31" t="s">
        <v>211</v>
      </c>
      <c r="D135" s="31" t="s">
        <v>2866</v>
      </c>
      <c r="E135" s="31" t="s">
        <v>2727</v>
      </c>
      <c r="F135" s="31" t="s">
        <v>2728</v>
      </c>
      <c r="G135" s="31">
        <v>307</v>
      </c>
      <c r="H135" s="31">
        <v>53631</v>
      </c>
      <c r="I135" s="32">
        <v>15</v>
      </c>
      <c r="J135" s="31" t="s">
        <v>3720</v>
      </c>
      <c r="K135" s="27">
        <f>INDEX(การคำนวณ!$468:$468,MATCH(OP_IP_perUnit!$C135,การคำนวณ!$3:$3,0))</f>
        <v>153410438.18571466</v>
      </c>
      <c r="L135" s="27">
        <f>INDEX(dataservice!$Q:$Q,MATCH(OP_IP_perUnit!C135,dataservice!C:C,0))</f>
        <v>199763</v>
      </c>
      <c r="M135" s="27">
        <f t="shared" si="6"/>
        <v>767.96222616658076</v>
      </c>
      <c r="N135" s="27"/>
      <c r="O135" s="27">
        <f>INDEX(การคำนวณ!$469:$469,MATCH(OP_IP_perUnit!$C135,การคำนวณ!$3:$3,0))</f>
        <v>182258121.38428536</v>
      </c>
      <c r="P135" s="27">
        <f>INDEX(dataservice!$AD:$AD,MATCH(OP_IP_perUnit!$C135,dataservice!$C:$C,0))</f>
        <v>13231.7325</v>
      </c>
      <c r="Q135" s="27">
        <f t="shared" si="7"/>
        <v>13774.320285290332</v>
      </c>
      <c r="R135" s="27"/>
      <c r="S135" s="30" t="str">
        <f t="shared" si="8"/>
        <v/>
      </c>
    </row>
    <row r="136" spans="1:19">
      <c r="A136" s="31" t="s">
        <v>2835</v>
      </c>
      <c r="B136" s="31" t="s">
        <v>14</v>
      </c>
      <c r="C136" s="31" t="s">
        <v>212</v>
      </c>
      <c r="D136" s="31" t="s">
        <v>2867</v>
      </c>
      <c r="E136" s="31" t="s">
        <v>2730</v>
      </c>
      <c r="F136" s="31" t="s">
        <v>2731</v>
      </c>
      <c r="G136" s="31">
        <v>35</v>
      </c>
      <c r="H136" s="31">
        <v>35977</v>
      </c>
      <c r="I136" s="32">
        <v>6</v>
      </c>
      <c r="J136" s="31" t="s">
        <v>3715</v>
      </c>
      <c r="K136" s="27">
        <f>INDEX(การคำนวณ!$468:$468,MATCH(OP_IP_perUnit!$C136,การคำนวณ!$3:$3,0))</f>
        <v>35445171.46889922</v>
      </c>
      <c r="L136" s="27">
        <f>INDEX(dataservice!$Q:$Q,MATCH(OP_IP_perUnit!C136,dataservice!C:C,0))</f>
        <v>84088</v>
      </c>
      <c r="M136" s="27">
        <f t="shared" si="6"/>
        <v>421.52472967485517</v>
      </c>
      <c r="N136" s="27"/>
      <c r="O136" s="27">
        <f>INDEX(การคำนวณ!$469:$469,MATCH(OP_IP_perUnit!$C136,การคำนวณ!$3:$3,0))</f>
        <v>24532093.371100776</v>
      </c>
      <c r="P136" s="27">
        <f>INDEX(dataservice!$AD:$AD,MATCH(OP_IP_perUnit!$C136,dataservice!$C:$C,0))</f>
        <v>544.75749999999994</v>
      </c>
      <c r="Q136" s="27">
        <f t="shared" si="7"/>
        <v>45033.053002667752</v>
      </c>
      <c r="R136" s="27"/>
      <c r="S136" s="30" t="str">
        <f t="shared" si="8"/>
        <v/>
      </c>
    </row>
    <row r="137" spans="1:19">
      <c r="A137" s="31" t="s">
        <v>2835</v>
      </c>
      <c r="B137" s="31" t="s">
        <v>14</v>
      </c>
      <c r="C137" s="31" t="s">
        <v>213</v>
      </c>
      <c r="D137" s="31" t="s">
        <v>2868</v>
      </c>
      <c r="E137" s="31" t="s">
        <v>2730</v>
      </c>
      <c r="F137" s="31" t="s">
        <v>2731</v>
      </c>
      <c r="G137" s="31">
        <v>50</v>
      </c>
      <c r="H137" s="31">
        <v>42270</v>
      </c>
      <c r="I137" s="32">
        <v>6</v>
      </c>
      <c r="J137" s="31" t="s">
        <v>3715</v>
      </c>
      <c r="K137" s="27">
        <f>INDEX(การคำนวณ!$468:$468,MATCH(OP_IP_perUnit!$C137,การคำนวณ!$3:$3,0))</f>
        <v>45740538.465177752</v>
      </c>
      <c r="L137" s="27">
        <f>INDEX(dataservice!$Q:$Q,MATCH(OP_IP_perUnit!C137,dataservice!C:C,0))</f>
        <v>108434</v>
      </c>
      <c r="M137" s="27">
        <f t="shared" si="6"/>
        <v>421.82837915393469</v>
      </c>
      <c r="N137" s="27"/>
      <c r="O137" s="27">
        <f>INDEX(การคำนวณ!$469:$469,MATCH(OP_IP_perUnit!$C137,การคำนวณ!$3:$3,0))</f>
        <v>19485674.884822246</v>
      </c>
      <c r="P137" s="27">
        <f>INDEX(dataservice!$AD:$AD,MATCH(OP_IP_perUnit!$C137,dataservice!$C:$C,0))</f>
        <v>831.05830000000003</v>
      </c>
      <c r="Q137" s="27">
        <f t="shared" si="7"/>
        <v>23446.820619951988</v>
      </c>
      <c r="R137" s="27"/>
      <c r="S137" s="30" t="str">
        <f t="shared" si="8"/>
        <v/>
      </c>
    </row>
    <row r="138" spans="1:19">
      <c r="A138" s="31" t="s">
        <v>2835</v>
      </c>
      <c r="B138" s="31" t="s">
        <v>14</v>
      </c>
      <c r="C138" s="31" t="s">
        <v>214</v>
      </c>
      <c r="D138" s="31" t="s">
        <v>2869</v>
      </c>
      <c r="E138" s="31" t="s">
        <v>2730</v>
      </c>
      <c r="F138" s="31" t="s">
        <v>2731</v>
      </c>
      <c r="G138" s="31">
        <v>34</v>
      </c>
      <c r="H138" s="31">
        <v>46796</v>
      </c>
      <c r="I138" s="32">
        <v>6</v>
      </c>
      <c r="J138" s="31" t="s">
        <v>3715</v>
      </c>
      <c r="K138" s="27">
        <f>INDEX(การคำนวณ!$468:$468,MATCH(OP_IP_perUnit!$C138,การคำนวณ!$3:$3,0))</f>
        <v>49574902.357052177</v>
      </c>
      <c r="L138" s="27">
        <f>INDEX(dataservice!$Q:$Q,MATCH(OP_IP_perUnit!C138,dataservice!C:C,0))</f>
        <v>112071</v>
      </c>
      <c r="M138" s="27">
        <f t="shared" si="6"/>
        <v>442.3526367842901</v>
      </c>
      <c r="N138" s="27"/>
      <c r="O138" s="27">
        <f>INDEX(การคำนวณ!$469:$469,MATCH(OP_IP_perUnit!$C138,การคำนวณ!$3:$3,0))</f>
        <v>15048877.292947827</v>
      </c>
      <c r="P138" s="27">
        <f>INDEX(dataservice!$AD:$AD,MATCH(OP_IP_perUnit!$C138,dataservice!$C:$C,0))</f>
        <v>836.15</v>
      </c>
      <c r="Q138" s="27">
        <f t="shared" si="7"/>
        <v>17997.820119533371</v>
      </c>
      <c r="R138" s="27"/>
      <c r="S138" s="30" t="str">
        <f t="shared" si="8"/>
        <v/>
      </c>
    </row>
    <row r="139" spans="1:19">
      <c r="A139" s="31" t="s">
        <v>2835</v>
      </c>
      <c r="B139" s="31" t="s">
        <v>14</v>
      </c>
      <c r="C139" s="31" t="s">
        <v>215</v>
      </c>
      <c r="D139" s="31" t="s">
        <v>2870</v>
      </c>
      <c r="E139" s="31" t="s">
        <v>2730</v>
      </c>
      <c r="F139" s="31" t="s">
        <v>2733</v>
      </c>
      <c r="G139" s="31">
        <v>71</v>
      </c>
      <c r="H139" s="31">
        <v>65951</v>
      </c>
      <c r="I139" s="32">
        <v>10</v>
      </c>
      <c r="J139" s="31" t="s">
        <v>3712</v>
      </c>
      <c r="K139" s="27">
        <f>INDEX(การคำนวณ!$468:$468,MATCH(OP_IP_perUnit!$C139,การคำนวณ!$3:$3,0))</f>
        <v>71801617.940791145</v>
      </c>
      <c r="L139" s="27">
        <f>INDEX(dataservice!$Q:$Q,MATCH(OP_IP_perUnit!C139,dataservice!C:C,0))</f>
        <v>157902</v>
      </c>
      <c r="M139" s="27">
        <f t="shared" si="6"/>
        <v>454.72266304917702</v>
      </c>
      <c r="N139" s="27"/>
      <c r="O139" s="27">
        <f>INDEX(การคำนวณ!$469:$469,MATCH(OP_IP_perUnit!$C139,การคำนวณ!$3:$3,0))</f>
        <v>19882968.669208862</v>
      </c>
      <c r="P139" s="27">
        <f>INDEX(dataservice!$AD:$AD,MATCH(OP_IP_perUnit!$C139,dataservice!$C:$C,0))</f>
        <v>1157.6733999999999</v>
      </c>
      <c r="Q139" s="27">
        <f t="shared" si="7"/>
        <v>17174.93782720486</v>
      </c>
      <c r="R139" s="27"/>
      <c r="S139" s="30" t="str">
        <f t="shared" si="8"/>
        <v/>
      </c>
    </row>
    <row r="140" spans="1:19">
      <c r="A140" s="31" t="s">
        <v>2835</v>
      </c>
      <c r="B140" s="31" t="s">
        <v>14</v>
      </c>
      <c r="C140" s="31" t="s">
        <v>216</v>
      </c>
      <c r="D140" s="31" t="s">
        <v>2871</v>
      </c>
      <c r="E140" s="31" t="s">
        <v>2730</v>
      </c>
      <c r="F140" s="31" t="s">
        <v>2741</v>
      </c>
      <c r="G140" s="31">
        <v>111</v>
      </c>
      <c r="H140" s="31">
        <v>61508</v>
      </c>
      <c r="I140" s="32">
        <v>13</v>
      </c>
      <c r="J140" s="31" t="s">
        <v>3713</v>
      </c>
      <c r="K140" s="27">
        <f>INDEX(การคำนวณ!$468:$468,MATCH(OP_IP_perUnit!$C140,การคำนวณ!$3:$3,0))</f>
        <v>75715675.393288657</v>
      </c>
      <c r="L140" s="27">
        <f>INDEX(dataservice!$Q:$Q,MATCH(OP_IP_perUnit!C140,dataservice!C:C,0))</f>
        <v>144901</v>
      </c>
      <c r="M140" s="27">
        <f t="shared" si="6"/>
        <v>522.53383615909252</v>
      </c>
      <c r="N140" s="27"/>
      <c r="O140" s="27">
        <f>INDEX(การคำนวณ!$469:$469,MATCH(OP_IP_perUnit!$C140,การคำนวณ!$3:$3,0))</f>
        <v>48944214.636711374</v>
      </c>
      <c r="P140" s="27">
        <f>INDEX(dataservice!$AD:$AD,MATCH(OP_IP_perUnit!$C140,dataservice!$C:$C,0))</f>
        <v>2764.0299999999997</v>
      </c>
      <c r="Q140" s="27">
        <f t="shared" si="7"/>
        <v>17707.555502911106</v>
      </c>
      <c r="R140" s="27"/>
      <c r="S140" s="30" t="str">
        <f t="shared" si="8"/>
        <v/>
      </c>
    </row>
    <row r="141" spans="1:19">
      <c r="A141" s="31" t="s">
        <v>2835</v>
      </c>
      <c r="B141" s="31" t="s">
        <v>14</v>
      </c>
      <c r="C141" s="31" t="s">
        <v>217</v>
      </c>
      <c r="D141" s="31" t="s">
        <v>2872</v>
      </c>
      <c r="E141" s="31" t="s">
        <v>2730</v>
      </c>
      <c r="F141" s="31" t="s">
        <v>2731</v>
      </c>
      <c r="G141" s="31">
        <v>30</v>
      </c>
      <c r="H141" s="31">
        <v>19738</v>
      </c>
      <c r="I141" s="32">
        <v>5</v>
      </c>
      <c r="J141" s="31" t="s">
        <v>3714</v>
      </c>
      <c r="K141" s="27">
        <f>INDEX(การคำนวณ!$468:$468,MATCH(OP_IP_perUnit!$C141,การคำนวณ!$3:$3,0))</f>
        <v>31192180.23948171</v>
      </c>
      <c r="L141" s="27">
        <f>INDEX(dataservice!$Q:$Q,MATCH(OP_IP_perUnit!C141,dataservice!C:C,0))</f>
        <v>61145</v>
      </c>
      <c r="M141" s="27">
        <f t="shared" si="6"/>
        <v>510.13460200313534</v>
      </c>
      <c r="N141" s="27"/>
      <c r="O141" s="27">
        <f>INDEX(การคำนวณ!$469:$469,MATCH(OP_IP_perUnit!$C141,การคำนวณ!$3:$3,0))</f>
        <v>9038018.0105182901</v>
      </c>
      <c r="P141" s="27">
        <f>INDEX(dataservice!$AD:$AD,MATCH(OP_IP_perUnit!$C141,dataservice!$C:$C,0))</f>
        <v>401.73540000000003</v>
      </c>
      <c r="Q141" s="27">
        <f t="shared" si="7"/>
        <v>22497.43988336176</v>
      </c>
      <c r="R141" s="27"/>
      <c r="S141" s="30" t="str">
        <f t="shared" si="8"/>
        <v/>
      </c>
    </row>
    <row r="142" spans="1:19">
      <c r="A142" s="31" t="s">
        <v>2835</v>
      </c>
      <c r="B142" s="31" t="s">
        <v>14</v>
      </c>
      <c r="C142" s="31" t="s">
        <v>218</v>
      </c>
      <c r="D142" s="31" t="s">
        <v>2873</v>
      </c>
      <c r="E142" s="31" t="s">
        <v>2730</v>
      </c>
      <c r="F142" s="31" t="s">
        <v>2731</v>
      </c>
      <c r="G142" s="31">
        <v>38</v>
      </c>
      <c r="H142" s="31">
        <v>34176</v>
      </c>
      <c r="I142" s="32">
        <v>6</v>
      </c>
      <c r="J142" s="31" t="s">
        <v>3715</v>
      </c>
      <c r="K142" s="27">
        <f>INDEX(การคำนวณ!$468:$468,MATCH(OP_IP_perUnit!$C142,การคำนวณ!$3:$3,0))</f>
        <v>42767120.967136174</v>
      </c>
      <c r="L142" s="27">
        <f>INDEX(dataservice!$Q:$Q,MATCH(OP_IP_perUnit!C142,dataservice!C:C,0))</f>
        <v>100327</v>
      </c>
      <c r="M142" s="27">
        <f t="shared" si="6"/>
        <v>426.27728295609529</v>
      </c>
      <c r="N142" s="27"/>
      <c r="O142" s="27">
        <f>INDEX(การคำนวณ!$469:$469,MATCH(OP_IP_perUnit!$C142,การคำนวณ!$3:$3,0))</f>
        <v>14345070.892863818</v>
      </c>
      <c r="P142" s="27">
        <f>INDEX(dataservice!$AD:$AD,MATCH(OP_IP_perUnit!$C142,dataservice!$C:$C,0))</f>
        <v>768.25760000000002</v>
      </c>
      <c r="Q142" s="27">
        <f t="shared" si="7"/>
        <v>18672.214753051343</v>
      </c>
      <c r="R142" s="27"/>
      <c r="S142" s="30" t="str">
        <f t="shared" si="8"/>
        <v/>
      </c>
    </row>
    <row r="143" spans="1:19">
      <c r="A143" s="31" t="s">
        <v>2835</v>
      </c>
      <c r="B143" s="31" t="s">
        <v>15</v>
      </c>
      <c r="C143" s="31" t="s">
        <v>219</v>
      </c>
      <c r="D143" s="31" t="s">
        <v>2874</v>
      </c>
      <c r="E143" s="31" t="s">
        <v>2724</v>
      </c>
      <c r="F143" s="31" t="s">
        <v>2725</v>
      </c>
      <c r="G143" s="31">
        <v>655</v>
      </c>
      <c r="H143" s="31">
        <v>100098</v>
      </c>
      <c r="I143" s="32">
        <v>18</v>
      </c>
      <c r="J143" s="31" t="s">
        <v>3726</v>
      </c>
      <c r="K143" s="27">
        <f>INDEX(การคำนวณ!$468:$468,MATCH(OP_IP_perUnit!$C143,การคำนวณ!$3:$3,0))</f>
        <v>403272286.67528272</v>
      </c>
      <c r="L143" s="27">
        <f>INDEX(dataservice!$Q:$Q,MATCH(OP_IP_perUnit!C143,dataservice!C:C,0))</f>
        <v>529602</v>
      </c>
      <c r="M143" s="27">
        <f t="shared" si="6"/>
        <v>761.46292248760903</v>
      </c>
      <c r="N143" s="27"/>
      <c r="O143" s="27">
        <f>INDEX(การคำนวณ!$469:$469,MATCH(OP_IP_perUnit!$C143,การคำนวณ!$3:$3,0))</f>
        <v>498058920.3047173</v>
      </c>
      <c r="P143" s="27">
        <f>INDEX(dataservice!$AD:$AD,MATCH(OP_IP_perUnit!$C143,dataservice!$C:$C,0))</f>
        <v>31866.632299999997</v>
      </c>
      <c r="Q143" s="27">
        <f t="shared" si="7"/>
        <v>15629.480881941747</v>
      </c>
      <c r="R143" s="27"/>
      <c r="S143" s="30" t="str">
        <f t="shared" si="8"/>
        <v/>
      </c>
    </row>
    <row r="144" spans="1:19">
      <c r="A144" s="31" t="s">
        <v>2835</v>
      </c>
      <c r="B144" s="31" t="s">
        <v>15</v>
      </c>
      <c r="C144" s="31" t="s">
        <v>220</v>
      </c>
      <c r="D144" s="31" t="s">
        <v>2875</v>
      </c>
      <c r="E144" s="31" t="s">
        <v>2730</v>
      </c>
      <c r="F144" s="31" t="s">
        <v>2731</v>
      </c>
      <c r="G144" s="31">
        <v>35</v>
      </c>
      <c r="H144" s="31">
        <v>24379</v>
      </c>
      <c r="I144" s="32">
        <v>5</v>
      </c>
      <c r="J144" s="31" t="s">
        <v>3714</v>
      </c>
      <c r="K144" s="27">
        <f>INDEX(การคำนวณ!$468:$468,MATCH(OP_IP_perUnit!$C144,การคำนวณ!$3:$3,0))</f>
        <v>44643322.913193397</v>
      </c>
      <c r="L144" s="27">
        <f>INDEX(dataservice!$Q:$Q,MATCH(OP_IP_perUnit!C144,dataservice!C:C,0))</f>
        <v>79019</v>
      </c>
      <c r="M144" s="27">
        <f t="shared" si="6"/>
        <v>564.96947459716523</v>
      </c>
      <c r="N144" s="27"/>
      <c r="O144" s="27">
        <f>INDEX(การคำนวณ!$469:$469,MATCH(OP_IP_perUnit!$C144,การคำนวณ!$3:$3,0))</f>
        <v>24916493.396806605</v>
      </c>
      <c r="P144" s="27">
        <f>INDEX(dataservice!$AD:$AD,MATCH(OP_IP_perUnit!$C144,dataservice!$C:$C,0))</f>
        <v>1356.6392000000001</v>
      </c>
      <c r="Q144" s="27">
        <f t="shared" si="7"/>
        <v>18366.33748811519</v>
      </c>
      <c r="R144" s="27"/>
      <c r="S144" s="30" t="str">
        <f t="shared" si="8"/>
        <v/>
      </c>
    </row>
    <row r="145" spans="1:19">
      <c r="A145" s="31" t="s">
        <v>2835</v>
      </c>
      <c r="B145" s="31" t="s">
        <v>15</v>
      </c>
      <c r="C145" s="31" t="s">
        <v>221</v>
      </c>
      <c r="D145" s="31" t="s">
        <v>2876</v>
      </c>
      <c r="E145" s="31" t="s">
        <v>2730</v>
      </c>
      <c r="F145" s="31" t="s">
        <v>2731</v>
      </c>
      <c r="G145" s="31">
        <v>37</v>
      </c>
      <c r="H145" s="31">
        <v>29824</v>
      </c>
      <c r="I145" s="32">
        <v>5</v>
      </c>
      <c r="J145" s="31" t="s">
        <v>3714</v>
      </c>
      <c r="K145" s="27">
        <f>INDEX(การคำนวณ!$468:$468,MATCH(OP_IP_perUnit!$C145,การคำนวณ!$3:$3,0))</f>
        <v>31581205.262899365</v>
      </c>
      <c r="L145" s="27">
        <f>INDEX(dataservice!$Q:$Q,MATCH(OP_IP_perUnit!C145,dataservice!C:C,0))</f>
        <v>67197</v>
      </c>
      <c r="M145" s="27">
        <f t="shared" si="6"/>
        <v>469.97939287318428</v>
      </c>
      <c r="N145" s="27"/>
      <c r="O145" s="27">
        <f>INDEX(การคำนวณ!$469:$469,MATCH(OP_IP_perUnit!$C145,การคำนวณ!$3:$3,0))</f>
        <v>26113542.987100642</v>
      </c>
      <c r="P145" s="27">
        <f>INDEX(dataservice!$AD:$AD,MATCH(OP_IP_perUnit!$C145,dataservice!$C:$C,0))</f>
        <v>899.1241</v>
      </c>
      <c r="Q145" s="27">
        <f t="shared" si="7"/>
        <v>29043.31336141545</v>
      </c>
      <c r="R145" s="27"/>
      <c r="S145" s="30" t="str">
        <f t="shared" si="8"/>
        <v/>
      </c>
    </row>
    <row r="146" spans="1:19">
      <c r="A146" s="31" t="s">
        <v>2835</v>
      </c>
      <c r="B146" s="31" t="s">
        <v>15</v>
      </c>
      <c r="C146" s="31" t="s">
        <v>222</v>
      </c>
      <c r="D146" s="31" t="s">
        <v>2877</v>
      </c>
      <c r="E146" s="31" t="s">
        <v>2730</v>
      </c>
      <c r="F146" s="31" t="s">
        <v>2733</v>
      </c>
      <c r="G146" s="31">
        <v>39</v>
      </c>
      <c r="H146" s="31">
        <v>25818</v>
      </c>
      <c r="I146" s="32">
        <v>9</v>
      </c>
      <c r="J146" s="31" t="s">
        <v>3717</v>
      </c>
      <c r="K146" s="27">
        <f>INDEX(การคำนวณ!$468:$468,MATCH(OP_IP_perUnit!$C146,การคำนวณ!$3:$3,0))</f>
        <v>50513373.546504579</v>
      </c>
      <c r="L146" s="27">
        <f>INDEX(dataservice!$Q:$Q,MATCH(OP_IP_perUnit!C146,dataservice!C:C,0))</f>
        <v>81565</v>
      </c>
      <c r="M146" s="27">
        <f t="shared" si="6"/>
        <v>619.30207253729634</v>
      </c>
      <c r="N146" s="27"/>
      <c r="O146" s="27">
        <f>INDEX(การคำนวณ!$469:$469,MATCH(OP_IP_perUnit!$C146,การคำนวณ!$3:$3,0))</f>
        <v>13012209.23349542</v>
      </c>
      <c r="P146" s="27">
        <f>INDEX(dataservice!$AD:$AD,MATCH(OP_IP_perUnit!$C146,dataservice!$C:$C,0))</f>
        <v>787.13779999999997</v>
      </c>
      <c r="Q146" s="27">
        <f t="shared" si="7"/>
        <v>16531.043526934445</v>
      </c>
      <c r="R146" s="27"/>
      <c r="S146" s="30" t="str">
        <f t="shared" si="8"/>
        <v/>
      </c>
    </row>
    <row r="147" spans="1:19">
      <c r="A147" s="31" t="s">
        <v>2835</v>
      </c>
      <c r="B147" s="31" t="s">
        <v>15</v>
      </c>
      <c r="C147" s="31" t="s">
        <v>223</v>
      </c>
      <c r="D147" s="31" t="s">
        <v>2878</v>
      </c>
      <c r="E147" s="31" t="s">
        <v>2730</v>
      </c>
      <c r="F147" s="31" t="s">
        <v>2731</v>
      </c>
      <c r="G147" s="31">
        <v>30</v>
      </c>
      <c r="H147" s="31">
        <v>9565</v>
      </c>
      <c r="I147" s="32">
        <v>5</v>
      </c>
      <c r="J147" s="31" t="s">
        <v>3714</v>
      </c>
      <c r="K147" s="27">
        <f>INDEX(การคำนวณ!$468:$468,MATCH(OP_IP_perUnit!$C147,การคำนวณ!$3:$3,0))</f>
        <v>28855757.249520879</v>
      </c>
      <c r="L147" s="27">
        <f>INDEX(dataservice!$Q:$Q,MATCH(OP_IP_perUnit!C147,dataservice!C:C,0))</f>
        <v>39874</v>
      </c>
      <c r="M147" s="27">
        <f t="shared" si="6"/>
        <v>723.67350277175296</v>
      </c>
      <c r="N147" s="27"/>
      <c r="O147" s="27">
        <f>INDEX(การคำนวณ!$469:$469,MATCH(OP_IP_perUnit!$C147,การคำนวณ!$3:$3,0))</f>
        <v>12794367.280479118</v>
      </c>
      <c r="P147" s="27">
        <f>INDEX(dataservice!$AD:$AD,MATCH(OP_IP_perUnit!$C147,dataservice!$C:$C,0))</f>
        <v>413.20480000000003</v>
      </c>
      <c r="Q147" s="27">
        <f t="shared" si="7"/>
        <v>30963.743113533816</v>
      </c>
      <c r="R147" s="27"/>
      <c r="S147" s="30" t="str">
        <f t="shared" si="8"/>
        <v/>
      </c>
    </row>
    <row r="148" spans="1:19">
      <c r="A148" s="31" t="s">
        <v>2835</v>
      </c>
      <c r="B148" s="31" t="s">
        <v>15</v>
      </c>
      <c r="C148" s="31" t="s">
        <v>224</v>
      </c>
      <c r="D148" s="31" t="s">
        <v>2879</v>
      </c>
      <c r="E148" s="31" t="s">
        <v>2730</v>
      </c>
      <c r="F148" s="31" t="s">
        <v>2731</v>
      </c>
      <c r="G148" s="31">
        <v>30</v>
      </c>
      <c r="H148" s="31">
        <v>10100</v>
      </c>
      <c r="I148" s="32">
        <v>5</v>
      </c>
      <c r="J148" s="31" t="s">
        <v>3714</v>
      </c>
      <c r="K148" s="27">
        <f>INDEX(การคำนวณ!$468:$468,MATCH(OP_IP_perUnit!$C148,การคำนวณ!$3:$3,0))</f>
        <v>22096772.808278974</v>
      </c>
      <c r="L148" s="27">
        <f>INDEX(dataservice!$Q:$Q,MATCH(OP_IP_perUnit!C148,dataservice!C:C,0))</f>
        <v>30470</v>
      </c>
      <c r="M148" s="27">
        <f t="shared" si="6"/>
        <v>725.19766354706178</v>
      </c>
      <c r="N148" s="27"/>
      <c r="O148" s="27">
        <f>INDEX(การคำนวณ!$469:$469,MATCH(OP_IP_perUnit!$C148,การคำนวณ!$3:$3,0))</f>
        <v>13017790.801721022</v>
      </c>
      <c r="P148" s="27">
        <f>INDEX(dataservice!$AD:$AD,MATCH(OP_IP_perUnit!$C148,dataservice!$C:$C,0))</f>
        <v>504.98500000000001</v>
      </c>
      <c r="Q148" s="27">
        <f t="shared" si="7"/>
        <v>25778.56926784166</v>
      </c>
      <c r="R148" s="27"/>
      <c r="S148" s="30" t="str">
        <f t="shared" si="8"/>
        <v/>
      </c>
    </row>
    <row r="149" spans="1:19">
      <c r="A149" s="31" t="s">
        <v>2835</v>
      </c>
      <c r="B149" s="31" t="s">
        <v>15</v>
      </c>
      <c r="C149" s="31" t="s">
        <v>225</v>
      </c>
      <c r="D149" s="31" t="s">
        <v>2880</v>
      </c>
      <c r="E149" s="31" t="s">
        <v>2730</v>
      </c>
      <c r="F149" s="31" t="s">
        <v>2731</v>
      </c>
      <c r="G149" s="31">
        <v>60</v>
      </c>
      <c r="H149" s="31">
        <v>53213</v>
      </c>
      <c r="I149" s="32">
        <v>6</v>
      </c>
      <c r="J149" s="31" t="s">
        <v>3715</v>
      </c>
      <c r="K149" s="27">
        <f>INDEX(การคำนวณ!$468:$468,MATCH(OP_IP_perUnit!$C149,การคำนวณ!$3:$3,0))</f>
        <v>63629309.163230047</v>
      </c>
      <c r="L149" s="27">
        <f>INDEX(dataservice!$Q:$Q,MATCH(OP_IP_perUnit!C149,dataservice!C:C,0))</f>
        <v>143133</v>
      </c>
      <c r="M149" s="27">
        <f t="shared" si="6"/>
        <v>444.54674437921409</v>
      </c>
      <c r="N149" s="27"/>
      <c r="O149" s="27">
        <f>INDEX(การคำนวณ!$469:$469,MATCH(OP_IP_perUnit!$C149,การคำนวณ!$3:$3,0))</f>
        <v>21691868.836769942</v>
      </c>
      <c r="P149" s="27">
        <f>INDEX(dataservice!$AD:$AD,MATCH(OP_IP_perUnit!$C149,dataservice!$C:$C,0))</f>
        <v>582</v>
      </c>
      <c r="Q149" s="27">
        <f t="shared" si="7"/>
        <v>37271.252296855571</v>
      </c>
      <c r="R149" s="27"/>
      <c r="S149" s="30" t="str">
        <f t="shared" si="8"/>
        <v/>
      </c>
    </row>
    <row r="150" spans="1:19">
      <c r="A150" s="31" t="s">
        <v>2835</v>
      </c>
      <c r="B150" s="31" t="s">
        <v>15</v>
      </c>
      <c r="C150" s="31" t="s">
        <v>226</v>
      </c>
      <c r="D150" s="31" t="s">
        <v>2881</v>
      </c>
      <c r="E150" s="31" t="s">
        <v>2730</v>
      </c>
      <c r="F150" s="31" t="s">
        <v>2731</v>
      </c>
      <c r="G150" s="31">
        <v>30</v>
      </c>
      <c r="H150" s="31">
        <v>37422</v>
      </c>
      <c r="I150" s="32">
        <v>6</v>
      </c>
      <c r="J150" s="31" t="s">
        <v>3715</v>
      </c>
      <c r="K150" s="27">
        <f>INDEX(การคำนวณ!$468:$468,MATCH(OP_IP_perUnit!$C150,การคำนวณ!$3:$3,0))</f>
        <v>64749546.163005859</v>
      </c>
      <c r="L150" s="27">
        <f>INDEX(dataservice!$Q:$Q,MATCH(OP_IP_perUnit!C150,dataservice!C:C,0))</f>
        <v>127075</v>
      </c>
      <c r="M150" s="27">
        <f t="shared" si="6"/>
        <v>509.5380378753166</v>
      </c>
      <c r="N150" s="27"/>
      <c r="O150" s="27">
        <f>INDEX(การคำนวณ!$469:$469,MATCH(OP_IP_perUnit!$C150,การคำนวณ!$3:$3,0))</f>
        <v>20804219.686994147</v>
      </c>
      <c r="P150" s="27">
        <f>INDEX(dataservice!$AD:$AD,MATCH(OP_IP_perUnit!$C150,dataservice!$C:$C,0))</f>
        <v>985.31760000000008</v>
      </c>
      <c r="Q150" s="27">
        <f t="shared" si="7"/>
        <v>21114.22721668033</v>
      </c>
      <c r="R150" s="27"/>
      <c r="S150" s="30" t="str">
        <f t="shared" si="8"/>
        <v/>
      </c>
    </row>
    <row r="151" spans="1:19">
      <c r="A151" s="31" t="s">
        <v>2835</v>
      </c>
      <c r="B151" s="31" t="s">
        <v>15</v>
      </c>
      <c r="C151" s="31" t="s">
        <v>227</v>
      </c>
      <c r="D151" s="31" t="s">
        <v>2882</v>
      </c>
      <c r="E151" s="31" t="s">
        <v>2730</v>
      </c>
      <c r="F151" s="31" t="s">
        <v>2731</v>
      </c>
      <c r="G151" s="31">
        <v>36</v>
      </c>
      <c r="H151" s="31">
        <v>22105</v>
      </c>
      <c r="I151" s="32">
        <v>5</v>
      </c>
      <c r="J151" s="31" t="s">
        <v>3714</v>
      </c>
      <c r="K151" s="27">
        <f>INDEX(การคำนวณ!$468:$468,MATCH(OP_IP_perUnit!$C151,การคำนวณ!$3:$3,0))</f>
        <v>37665488.27399113</v>
      </c>
      <c r="L151" s="27">
        <f>INDEX(dataservice!$Q:$Q,MATCH(OP_IP_perUnit!C151,dataservice!C:C,0))</f>
        <v>55547</v>
      </c>
      <c r="M151" s="27">
        <f t="shared" si="6"/>
        <v>678.08321374675734</v>
      </c>
      <c r="N151" s="27"/>
      <c r="O151" s="27">
        <f>INDEX(การคำนวณ!$469:$469,MATCH(OP_IP_perUnit!$C151,การคำนวณ!$3:$3,0))</f>
        <v>10855802.646008868</v>
      </c>
      <c r="P151" s="27">
        <f>INDEX(dataservice!$AD:$AD,MATCH(OP_IP_perUnit!$C151,dataservice!$C:$C,0))</f>
        <v>588.45030000000008</v>
      </c>
      <c r="Q151" s="27">
        <f t="shared" si="7"/>
        <v>18448.121525316354</v>
      </c>
      <c r="R151" s="27"/>
      <c r="S151" s="30" t="str">
        <f t="shared" si="8"/>
        <v/>
      </c>
    </row>
    <row r="152" spans="1:19">
      <c r="A152" s="31" t="s">
        <v>2883</v>
      </c>
      <c r="B152" s="31" t="s">
        <v>2884</v>
      </c>
      <c r="C152" s="31" t="s">
        <v>228</v>
      </c>
      <c r="D152" s="31" t="s">
        <v>2885</v>
      </c>
      <c r="E152" s="31" t="s">
        <v>2727</v>
      </c>
      <c r="F152" s="31" t="s">
        <v>2775</v>
      </c>
      <c r="G152" s="31">
        <v>486</v>
      </c>
      <c r="H152" s="31">
        <v>147939</v>
      </c>
      <c r="I152" s="32">
        <v>17</v>
      </c>
      <c r="J152" s="31" t="s">
        <v>3721</v>
      </c>
      <c r="K152" s="27">
        <f>INDEX(การคำนวณ!$468:$468,MATCH(OP_IP_perUnit!$C152,การคำนวณ!$3:$3,0))</f>
        <v>279540565.35364687</v>
      </c>
      <c r="L152" s="27">
        <f>INDEX(dataservice!$Q:$Q,MATCH(OP_IP_perUnit!C152,dataservice!C:C,0))</f>
        <v>183249</v>
      </c>
      <c r="M152" s="27">
        <f t="shared" si="6"/>
        <v>1525.4684355911731</v>
      </c>
      <c r="N152" s="27"/>
      <c r="O152" s="27">
        <f>INDEX(การคำนวณ!$469:$469,MATCH(OP_IP_perUnit!$C152,การคำนวณ!$3:$3,0))</f>
        <v>423578991.69635314</v>
      </c>
      <c r="P152" s="27">
        <f>INDEX(dataservice!$AD:$AD,MATCH(OP_IP_perUnit!$C152,dataservice!$C:$C,0))</f>
        <v>28175.346099999999</v>
      </c>
      <c r="Q152" s="27">
        <f t="shared" si="7"/>
        <v>15033.674837320033</v>
      </c>
      <c r="R152" s="27"/>
      <c r="S152" s="30" t="str">
        <f t="shared" si="8"/>
        <v/>
      </c>
    </row>
    <row r="153" spans="1:19">
      <c r="A153" s="31" t="s">
        <v>2883</v>
      </c>
      <c r="B153" s="31" t="s">
        <v>2884</v>
      </c>
      <c r="C153" s="31" t="s">
        <v>229</v>
      </c>
      <c r="D153" s="31" t="s">
        <v>2886</v>
      </c>
      <c r="E153" s="31" t="s">
        <v>2730</v>
      </c>
      <c r="F153" s="31" t="s">
        <v>2755</v>
      </c>
      <c r="G153" s="31">
        <v>10</v>
      </c>
      <c r="H153" s="31">
        <v>13148</v>
      </c>
      <c r="I153" s="32">
        <v>2</v>
      </c>
      <c r="J153" s="31" t="s">
        <v>3718</v>
      </c>
      <c r="K153" s="27">
        <f>INDEX(การคำนวณ!$468:$468,MATCH(OP_IP_perUnit!$C153,การคำนวณ!$3:$3,0))</f>
        <v>24414189.19430384</v>
      </c>
      <c r="L153" s="27">
        <f>INDEX(dataservice!$Q:$Q,MATCH(OP_IP_perUnit!C153,dataservice!C:C,0))</f>
        <v>47295</v>
      </c>
      <c r="M153" s="27">
        <f t="shared" si="6"/>
        <v>516.21078748924492</v>
      </c>
      <c r="N153" s="27"/>
      <c r="O153" s="27">
        <f>INDEX(การคำนวณ!$469:$469,MATCH(OP_IP_perUnit!$C153,การคำนวณ!$3:$3,0))</f>
        <v>4888194.7356961593</v>
      </c>
      <c r="P153" s="27">
        <f>INDEX(dataservice!$AD:$AD,MATCH(OP_IP_perUnit!$C153,dataservice!$C:$C,0))</f>
        <v>225.96729999999997</v>
      </c>
      <c r="Q153" s="27">
        <f t="shared" si="7"/>
        <v>21632.310231153624</v>
      </c>
      <c r="R153" s="27"/>
      <c r="S153" s="30" t="str">
        <f t="shared" si="8"/>
        <v/>
      </c>
    </row>
    <row r="154" spans="1:19">
      <c r="A154" s="31" t="s">
        <v>2883</v>
      </c>
      <c r="B154" s="31" t="s">
        <v>2884</v>
      </c>
      <c r="C154" s="31" t="s">
        <v>230</v>
      </c>
      <c r="D154" s="31" t="s">
        <v>2887</v>
      </c>
      <c r="E154" s="31" t="s">
        <v>2730</v>
      </c>
      <c r="F154" s="31" t="s">
        <v>2731</v>
      </c>
      <c r="G154" s="31">
        <v>30</v>
      </c>
      <c r="H154" s="31">
        <v>33390</v>
      </c>
      <c r="I154" s="32">
        <v>6</v>
      </c>
      <c r="J154" s="31" t="s">
        <v>3715</v>
      </c>
      <c r="K154" s="27">
        <f>INDEX(การคำนวณ!$468:$468,MATCH(OP_IP_perUnit!$C154,การคำนวณ!$3:$3,0))</f>
        <v>42016902.414183125</v>
      </c>
      <c r="L154" s="27">
        <f>INDEX(dataservice!$Q:$Q,MATCH(OP_IP_perUnit!C154,dataservice!C:C,0))</f>
        <v>90627</v>
      </c>
      <c r="M154" s="27">
        <f t="shared" si="6"/>
        <v>463.62455354566657</v>
      </c>
      <c r="N154" s="27"/>
      <c r="O154" s="27">
        <f>INDEX(การคำนวณ!$469:$469,MATCH(OP_IP_perUnit!$C154,การคำนวณ!$3:$3,0))</f>
        <v>15554800.395816889</v>
      </c>
      <c r="P154" s="27">
        <f>INDEX(dataservice!$AD:$AD,MATCH(OP_IP_perUnit!$C154,dataservice!$C:$C,0))</f>
        <v>782.54000000000008</v>
      </c>
      <c r="Q154" s="27">
        <f t="shared" si="7"/>
        <v>19877.323070791124</v>
      </c>
      <c r="R154" s="27"/>
      <c r="S154" s="30" t="str">
        <f t="shared" si="8"/>
        <v/>
      </c>
    </row>
    <row r="155" spans="1:19">
      <c r="A155" s="31" t="s">
        <v>2883</v>
      </c>
      <c r="B155" s="31" t="s">
        <v>2884</v>
      </c>
      <c r="C155" s="31" t="s">
        <v>231</v>
      </c>
      <c r="D155" s="31" t="s">
        <v>2888</v>
      </c>
      <c r="E155" s="31" t="s">
        <v>2730</v>
      </c>
      <c r="F155" s="31" t="s">
        <v>2731</v>
      </c>
      <c r="G155" s="31">
        <v>60</v>
      </c>
      <c r="H155" s="31">
        <v>45751</v>
      </c>
      <c r="I155" s="32">
        <v>6</v>
      </c>
      <c r="J155" s="31" t="s">
        <v>3715</v>
      </c>
      <c r="K155" s="27">
        <f>INDEX(การคำนวณ!$468:$468,MATCH(OP_IP_perUnit!$C155,การคำนวณ!$3:$3,0))</f>
        <v>56448726.696167864</v>
      </c>
      <c r="L155" s="27">
        <f>INDEX(dataservice!$Q:$Q,MATCH(OP_IP_perUnit!C155,dataservice!C:C,0))</f>
        <v>97629</v>
      </c>
      <c r="M155" s="27">
        <f t="shared" si="6"/>
        <v>578.19630126466382</v>
      </c>
      <c r="N155" s="27"/>
      <c r="O155" s="27">
        <f>INDEX(การคำนวณ!$469:$469,MATCH(OP_IP_perUnit!$C155,การคำนวณ!$3:$3,0))</f>
        <v>35436191.663832143</v>
      </c>
      <c r="P155" s="27">
        <f>INDEX(dataservice!$AD:$AD,MATCH(OP_IP_perUnit!$C155,dataservice!$C:$C,0))</f>
        <v>2067</v>
      </c>
      <c r="Q155" s="27">
        <f t="shared" si="7"/>
        <v>17143.779227785264</v>
      </c>
      <c r="R155" s="27"/>
      <c r="S155" s="30" t="str">
        <f t="shared" si="8"/>
        <v/>
      </c>
    </row>
    <row r="156" spans="1:19">
      <c r="A156" s="31" t="s">
        <v>2883</v>
      </c>
      <c r="B156" s="31" t="s">
        <v>2884</v>
      </c>
      <c r="C156" s="31" t="s">
        <v>232</v>
      </c>
      <c r="D156" s="31" t="s">
        <v>2889</v>
      </c>
      <c r="E156" s="31" t="s">
        <v>2730</v>
      </c>
      <c r="F156" s="31" t="s">
        <v>2741</v>
      </c>
      <c r="G156" s="31">
        <v>90</v>
      </c>
      <c r="H156" s="31">
        <v>68786</v>
      </c>
      <c r="I156" s="32">
        <v>12</v>
      </c>
      <c r="J156" s="31" t="s">
        <v>3724</v>
      </c>
      <c r="K156" s="27">
        <f>INDEX(การคำนวณ!$468:$468,MATCH(OP_IP_perUnit!$C156,การคำนวณ!$3:$3,0))</f>
        <v>75837603.772882059</v>
      </c>
      <c r="L156" s="27">
        <f>INDEX(dataservice!$Q:$Q,MATCH(OP_IP_perUnit!C156,dataservice!C:C,0))</f>
        <v>139106</v>
      </c>
      <c r="M156" s="27">
        <f t="shared" si="6"/>
        <v>545.17852409588409</v>
      </c>
      <c r="N156" s="27"/>
      <c r="O156" s="27">
        <f>INDEX(การคำนวณ!$469:$469,MATCH(OP_IP_perUnit!$C156,การคำนวณ!$3:$3,0))</f>
        <v>48587978.227117941</v>
      </c>
      <c r="P156" s="27">
        <f>INDEX(dataservice!$AD:$AD,MATCH(OP_IP_perUnit!$C156,dataservice!$C:$C,0))</f>
        <v>2041.8073000000002</v>
      </c>
      <c r="Q156" s="27">
        <f t="shared" si="7"/>
        <v>23796.554271854126</v>
      </c>
      <c r="R156" s="27"/>
      <c r="S156" s="30" t="str">
        <f t="shared" si="8"/>
        <v/>
      </c>
    </row>
    <row r="157" spans="1:19">
      <c r="A157" s="31" t="s">
        <v>2883</v>
      </c>
      <c r="B157" s="31" t="s">
        <v>2884</v>
      </c>
      <c r="C157" s="31" t="s">
        <v>233</v>
      </c>
      <c r="D157" s="31" t="s">
        <v>2890</v>
      </c>
      <c r="E157" s="31" t="s">
        <v>2730</v>
      </c>
      <c r="F157" s="31" t="s">
        <v>2733</v>
      </c>
      <c r="G157" s="31">
        <v>90</v>
      </c>
      <c r="H157" s="31">
        <v>54540</v>
      </c>
      <c r="I157" s="32">
        <v>10</v>
      </c>
      <c r="J157" s="31" t="s">
        <v>3712</v>
      </c>
      <c r="K157" s="27">
        <f>INDEX(การคำนวณ!$468:$468,MATCH(OP_IP_perUnit!$C157,การคำนวณ!$3:$3,0))</f>
        <v>64489793.620162845</v>
      </c>
      <c r="L157" s="27">
        <f>INDEX(dataservice!$Q:$Q,MATCH(OP_IP_perUnit!C157,dataservice!C:C,0))</f>
        <v>149996</v>
      </c>
      <c r="M157" s="27">
        <f t="shared" si="6"/>
        <v>429.94342262568898</v>
      </c>
      <c r="N157" s="27"/>
      <c r="O157" s="27">
        <f>INDEX(การคำนวณ!$469:$469,MATCH(OP_IP_perUnit!$C157,การคำนวณ!$3:$3,0))</f>
        <v>32353729.66983714</v>
      </c>
      <c r="P157" s="27">
        <f>INDEX(dataservice!$AD:$AD,MATCH(OP_IP_perUnit!$C157,dataservice!$C:$C,0))</f>
        <v>2547.7521999999999</v>
      </c>
      <c r="Q157" s="27">
        <f t="shared" si="7"/>
        <v>12698.931108699324</v>
      </c>
      <c r="R157" s="27"/>
      <c r="S157" s="30" t="str">
        <f t="shared" si="8"/>
        <v/>
      </c>
    </row>
    <row r="158" spans="1:19">
      <c r="A158" s="31" t="s">
        <v>2883</v>
      </c>
      <c r="B158" s="31" t="s">
        <v>2884</v>
      </c>
      <c r="C158" s="31" t="s">
        <v>234</v>
      </c>
      <c r="D158" s="31" t="s">
        <v>2891</v>
      </c>
      <c r="E158" s="31" t="s">
        <v>2730</v>
      </c>
      <c r="F158" s="31" t="s">
        <v>2731</v>
      </c>
      <c r="G158" s="31">
        <v>60</v>
      </c>
      <c r="H158" s="31">
        <v>51135</v>
      </c>
      <c r="I158" s="32">
        <v>6</v>
      </c>
      <c r="J158" s="31" t="s">
        <v>3715</v>
      </c>
      <c r="K158" s="27">
        <f>INDEX(การคำนวณ!$468:$468,MATCH(OP_IP_perUnit!$C158,การคำนวณ!$3:$3,0))</f>
        <v>59569822.177358419</v>
      </c>
      <c r="L158" s="27">
        <f>INDEX(dataservice!$Q:$Q,MATCH(OP_IP_perUnit!C158,dataservice!C:C,0))</f>
        <v>156730</v>
      </c>
      <c r="M158" s="27">
        <f t="shared" si="6"/>
        <v>380.07925845312587</v>
      </c>
      <c r="N158" s="27"/>
      <c r="O158" s="27">
        <f>INDEX(การคำนวณ!$469:$469,MATCH(OP_IP_perUnit!$C158,การคำนวณ!$3:$3,0))</f>
        <v>20575781.052641574</v>
      </c>
      <c r="P158" s="27">
        <f>INDEX(dataservice!$AD:$AD,MATCH(OP_IP_perUnit!$C158,dataservice!$C:$C,0))</f>
        <v>1366.7058999999999</v>
      </c>
      <c r="Q158" s="27">
        <f t="shared" si="7"/>
        <v>15055.017361556407</v>
      </c>
      <c r="R158" s="27"/>
      <c r="S158" s="30" t="str">
        <f t="shared" si="8"/>
        <v/>
      </c>
    </row>
    <row r="159" spans="1:19">
      <c r="A159" s="31" t="s">
        <v>2883</v>
      </c>
      <c r="B159" s="31" t="s">
        <v>2884</v>
      </c>
      <c r="C159" s="31" t="s">
        <v>235</v>
      </c>
      <c r="D159" s="31" t="s">
        <v>2892</v>
      </c>
      <c r="E159" s="31" t="s">
        <v>2730</v>
      </c>
      <c r="F159" s="31" t="s">
        <v>2731</v>
      </c>
      <c r="G159" s="31">
        <v>30</v>
      </c>
      <c r="H159" s="31">
        <v>29601</v>
      </c>
      <c r="I159" s="32">
        <v>5</v>
      </c>
      <c r="J159" s="31" t="s">
        <v>3714</v>
      </c>
      <c r="K159" s="27">
        <f>INDEX(การคำนวณ!$468:$468,MATCH(OP_IP_perUnit!$C159,การคำนวณ!$3:$3,0))</f>
        <v>39395076.111407384</v>
      </c>
      <c r="L159" s="27">
        <f>INDEX(dataservice!$Q:$Q,MATCH(OP_IP_perUnit!C159,dataservice!C:C,0))</f>
        <v>82646</v>
      </c>
      <c r="M159" s="27">
        <f t="shared" si="6"/>
        <v>476.67250818439351</v>
      </c>
      <c r="N159" s="27"/>
      <c r="O159" s="27">
        <f>INDEX(การคำนวณ!$469:$469,MATCH(OP_IP_perUnit!$C159,การคำนวณ!$3:$3,0))</f>
        <v>16787519.618592616</v>
      </c>
      <c r="P159" s="27">
        <f>INDEX(dataservice!$AD:$AD,MATCH(OP_IP_perUnit!$C159,dataservice!$C:$C,0))</f>
        <v>811.6114</v>
      </c>
      <c r="Q159" s="27">
        <f t="shared" si="7"/>
        <v>20684.184104107724</v>
      </c>
      <c r="R159" s="27"/>
      <c r="S159" s="30" t="str">
        <f t="shared" si="8"/>
        <v/>
      </c>
    </row>
    <row r="160" spans="1:19">
      <c r="A160" s="31" t="s">
        <v>2883</v>
      </c>
      <c r="B160" s="31" t="s">
        <v>2884</v>
      </c>
      <c r="C160" s="31" t="s">
        <v>236</v>
      </c>
      <c r="D160" s="31" t="s">
        <v>2893</v>
      </c>
      <c r="E160" s="31" t="s">
        <v>2730</v>
      </c>
      <c r="F160" s="31" t="s">
        <v>2731</v>
      </c>
      <c r="G160" s="31">
        <v>30</v>
      </c>
      <c r="H160" s="31">
        <v>21495</v>
      </c>
      <c r="I160" s="32">
        <v>5</v>
      </c>
      <c r="J160" s="31" t="s">
        <v>3714</v>
      </c>
      <c r="K160" s="27">
        <f>INDEX(การคำนวณ!$468:$468,MATCH(OP_IP_perUnit!$C160,การคำนวณ!$3:$3,0))</f>
        <v>38102093.159184858</v>
      </c>
      <c r="L160" s="27">
        <f>INDEX(dataservice!$Q:$Q,MATCH(OP_IP_perUnit!C160,dataservice!C:C,0))</f>
        <v>69373</v>
      </c>
      <c r="M160" s="27">
        <f t="shared" si="6"/>
        <v>549.23519466052869</v>
      </c>
      <c r="N160" s="27"/>
      <c r="O160" s="27">
        <f>INDEX(การคำนวณ!$469:$469,MATCH(OP_IP_perUnit!$C160,การคำนวณ!$3:$3,0))</f>
        <v>10961420.680815125</v>
      </c>
      <c r="P160" s="27">
        <f>INDEX(dataservice!$AD:$AD,MATCH(OP_IP_perUnit!$C160,dataservice!$C:$C,0))</f>
        <v>743.9541999999999</v>
      </c>
      <c r="Q160" s="27">
        <f t="shared" si="7"/>
        <v>14733.999325247611</v>
      </c>
      <c r="R160" s="27"/>
      <c r="S160" s="30" t="str">
        <f t="shared" si="8"/>
        <v/>
      </c>
    </row>
    <row r="161" spans="1:19">
      <c r="A161" s="31" t="s">
        <v>2883</v>
      </c>
      <c r="B161" s="31" t="s">
        <v>2884</v>
      </c>
      <c r="C161" s="31" t="s">
        <v>237</v>
      </c>
      <c r="D161" s="31" t="s">
        <v>2894</v>
      </c>
      <c r="E161" s="31" t="s">
        <v>2730</v>
      </c>
      <c r="F161" s="31" t="s">
        <v>2731</v>
      </c>
      <c r="G161" s="31">
        <v>30</v>
      </c>
      <c r="H161" s="31">
        <v>24065</v>
      </c>
      <c r="I161" s="32">
        <v>5</v>
      </c>
      <c r="J161" s="31" t="s">
        <v>3714</v>
      </c>
      <c r="K161" s="27">
        <f>INDEX(การคำนวณ!$468:$468,MATCH(OP_IP_perUnit!$C161,การคำนวณ!$3:$3,0))</f>
        <v>30153285.544045784</v>
      </c>
      <c r="L161" s="27">
        <f>INDEX(dataservice!$Q:$Q,MATCH(OP_IP_perUnit!C161,dataservice!C:C,0))</f>
        <v>46597</v>
      </c>
      <c r="M161" s="27">
        <f t="shared" si="6"/>
        <v>647.10787269664968</v>
      </c>
      <c r="N161" s="27"/>
      <c r="O161" s="27">
        <f>INDEX(การคำนวณ!$469:$469,MATCH(OP_IP_perUnit!$C161,การคำนวณ!$3:$3,0))</f>
        <v>12728348.405954223</v>
      </c>
      <c r="P161" s="27">
        <f>INDEX(dataservice!$AD:$AD,MATCH(OP_IP_perUnit!$C161,dataservice!$C:$C,0))</f>
        <v>695.38</v>
      </c>
      <c r="Q161" s="27">
        <f t="shared" si="7"/>
        <v>18304.162337073576</v>
      </c>
      <c r="R161" s="27"/>
      <c r="S161" s="30" t="str">
        <f t="shared" si="8"/>
        <v/>
      </c>
    </row>
    <row r="162" spans="1:19">
      <c r="A162" s="31" t="s">
        <v>2883</v>
      </c>
      <c r="B162" s="31" t="s">
        <v>2884</v>
      </c>
      <c r="C162" s="31" t="s">
        <v>238</v>
      </c>
      <c r="D162" s="31" t="s">
        <v>2895</v>
      </c>
      <c r="E162" s="31" t="s">
        <v>2730</v>
      </c>
      <c r="F162" s="31" t="s">
        <v>2731</v>
      </c>
      <c r="G162" s="31">
        <v>30</v>
      </c>
      <c r="H162" s="31">
        <v>19422</v>
      </c>
      <c r="I162" s="32">
        <v>5</v>
      </c>
      <c r="J162" s="31" t="s">
        <v>3714</v>
      </c>
      <c r="K162" s="27">
        <f>INDEX(การคำนวณ!$468:$468,MATCH(OP_IP_perUnit!$C162,การคำนวณ!$3:$3,0))</f>
        <v>29022710.817380752</v>
      </c>
      <c r="L162" s="27">
        <f>INDEX(dataservice!$Q:$Q,MATCH(OP_IP_perUnit!C162,dataservice!C:C,0))</f>
        <v>69624</v>
      </c>
      <c r="M162" s="27">
        <f t="shared" si="6"/>
        <v>416.8492304001602</v>
      </c>
      <c r="N162" s="27"/>
      <c r="O162" s="27">
        <f>INDEX(การคำนวณ!$469:$469,MATCH(OP_IP_perUnit!$C162,การคำนวณ!$3:$3,0))</f>
        <v>14817157.512619246</v>
      </c>
      <c r="P162" s="27">
        <f>INDEX(dataservice!$AD:$AD,MATCH(OP_IP_perUnit!$C162,dataservice!$C:$C,0))</f>
        <v>635.31219999999996</v>
      </c>
      <c r="Q162" s="27">
        <f t="shared" si="7"/>
        <v>23322.639660656991</v>
      </c>
      <c r="R162" s="27"/>
      <c r="S162" s="30" t="str">
        <f t="shared" si="8"/>
        <v/>
      </c>
    </row>
    <row r="163" spans="1:19">
      <c r="A163" s="31" t="s">
        <v>2883</v>
      </c>
      <c r="B163" s="31" t="s">
        <v>2884</v>
      </c>
      <c r="C163" s="31" t="s">
        <v>239</v>
      </c>
      <c r="D163" s="31" t="s">
        <v>2896</v>
      </c>
      <c r="E163" s="31" t="s">
        <v>2730</v>
      </c>
      <c r="F163" s="31" t="s">
        <v>2755</v>
      </c>
      <c r="G163" s="31">
        <v>30</v>
      </c>
      <c r="H163" s="31">
        <v>22767</v>
      </c>
      <c r="I163" s="32">
        <v>3</v>
      </c>
      <c r="J163" s="31" t="s">
        <v>3722</v>
      </c>
      <c r="K163" s="27">
        <f>INDEX(การคำนวณ!$468:$468,MATCH(OP_IP_perUnit!$C163,การคำนวณ!$3:$3,0))</f>
        <v>15006662.812057372</v>
      </c>
      <c r="L163" s="27">
        <f>INDEX(dataservice!$Q:$Q,MATCH(OP_IP_perUnit!C163,dataservice!C:C,0))</f>
        <v>56288</v>
      </c>
      <c r="M163" s="27">
        <f t="shared" si="6"/>
        <v>266.60501016304312</v>
      </c>
      <c r="N163" s="27"/>
      <c r="O163" s="27">
        <f>INDEX(การคำนวณ!$469:$469,MATCH(OP_IP_perUnit!$C163,การคำนวณ!$3:$3,0))</f>
        <v>20622482.777942635</v>
      </c>
      <c r="P163" s="27">
        <f>INDEX(dataservice!$AD:$AD,MATCH(OP_IP_perUnit!$C163,dataservice!$C:$C,0))</f>
        <v>388.53820000000007</v>
      </c>
      <c r="Q163" s="27">
        <f t="shared" si="7"/>
        <v>53077.104845656439</v>
      </c>
      <c r="R163" s="27"/>
      <c r="S163" s="30" t="str">
        <f t="shared" si="8"/>
        <v/>
      </c>
    </row>
    <row r="164" spans="1:19">
      <c r="A164" s="31" t="s">
        <v>2883</v>
      </c>
      <c r="B164" s="31" t="s">
        <v>17</v>
      </c>
      <c r="C164" s="31" t="s">
        <v>240</v>
      </c>
      <c r="D164" s="31" t="s">
        <v>2897</v>
      </c>
      <c r="E164" s="31" t="s">
        <v>2727</v>
      </c>
      <c r="F164" s="31" t="s">
        <v>2775</v>
      </c>
      <c r="G164" s="31">
        <v>353</v>
      </c>
      <c r="H164" s="31">
        <v>50738</v>
      </c>
      <c r="I164" s="32">
        <v>16</v>
      </c>
      <c r="J164" s="31" t="s">
        <v>3723</v>
      </c>
      <c r="K164" s="27">
        <f>INDEX(การคำนวณ!$468:$468,MATCH(OP_IP_perUnit!$C164,การคำนวณ!$3:$3,0))</f>
        <v>87183975.072406277</v>
      </c>
      <c r="L164" s="27">
        <f>INDEX(dataservice!$Q:$Q,MATCH(OP_IP_perUnit!C164,dataservice!C:C,0))</f>
        <v>165217</v>
      </c>
      <c r="M164" s="27">
        <f t="shared" si="6"/>
        <v>527.69373050234708</v>
      </c>
      <c r="N164" s="27"/>
      <c r="O164" s="27">
        <f>INDEX(การคำนวณ!$469:$469,MATCH(OP_IP_perUnit!$C164,การคำนวณ!$3:$3,0))</f>
        <v>330292770.07759368</v>
      </c>
      <c r="P164" s="27">
        <f>INDEX(dataservice!$AD:$AD,MATCH(OP_IP_perUnit!$C164,dataservice!$C:$C,0))</f>
        <v>19198.160199999998</v>
      </c>
      <c r="Q164" s="27">
        <f t="shared" si="7"/>
        <v>17204.397017043004</v>
      </c>
      <c r="R164" s="27"/>
      <c r="S164" s="30" t="str">
        <f t="shared" si="8"/>
        <v/>
      </c>
    </row>
    <row r="165" spans="1:19">
      <c r="A165" s="31" t="s">
        <v>2883</v>
      </c>
      <c r="B165" s="31" t="s">
        <v>17</v>
      </c>
      <c r="C165" s="31" t="s">
        <v>241</v>
      </c>
      <c r="D165" s="31" t="s">
        <v>2898</v>
      </c>
      <c r="E165" s="31" t="s">
        <v>2730</v>
      </c>
      <c r="F165" s="31" t="s">
        <v>2731</v>
      </c>
      <c r="G165" s="31">
        <v>30</v>
      </c>
      <c r="H165" s="31">
        <v>23034</v>
      </c>
      <c r="I165" s="32">
        <v>5</v>
      </c>
      <c r="J165" s="31" t="s">
        <v>3714</v>
      </c>
      <c r="K165" s="27">
        <f>INDEX(การคำนวณ!$468:$468,MATCH(OP_IP_perUnit!$C165,การคำนวณ!$3:$3,0))</f>
        <v>33836340.699261047</v>
      </c>
      <c r="L165" s="27">
        <f>INDEX(dataservice!$Q:$Q,MATCH(OP_IP_perUnit!C165,dataservice!C:C,0))</f>
        <v>36092</v>
      </c>
      <c r="M165" s="27">
        <f t="shared" si="6"/>
        <v>937.5025130018023</v>
      </c>
      <c r="N165" s="27"/>
      <c r="O165" s="27">
        <f>INDEX(การคำนวณ!$469:$469,MATCH(OP_IP_perUnit!$C165,การคำนวณ!$3:$3,0))</f>
        <v>9828580.7307389509</v>
      </c>
      <c r="P165" s="27">
        <f>INDEX(dataservice!$AD:$AD,MATCH(OP_IP_perUnit!$C165,dataservice!$C:$C,0))</f>
        <v>641.077</v>
      </c>
      <c r="Q165" s="27">
        <f t="shared" si="7"/>
        <v>15331.357591582526</v>
      </c>
      <c r="R165" s="27"/>
      <c r="S165" s="30" t="str">
        <f t="shared" si="8"/>
        <v/>
      </c>
    </row>
    <row r="166" spans="1:19">
      <c r="A166" s="31" t="s">
        <v>2883</v>
      </c>
      <c r="B166" s="31" t="s">
        <v>17</v>
      </c>
      <c r="C166" s="31" t="s">
        <v>242</v>
      </c>
      <c r="D166" s="31" t="s">
        <v>2899</v>
      </c>
      <c r="E166" s="31" t="s">
        <v>2730</v>
      </c>
      <c r="F166" s="31" t="s">
        <v>2731</v>
      </c>
      <c r="G166" s="31">
        <v>30</v>
      </c>
      <c r="H166" s="31">
        <v>18324</v>
      </c>
      <c r="I166" s="32">
        <v>5</v>
      </c>
      <c r="J166" s="31" t="s">
        <v>3714</v>
      </c>
      <c r="K166" s="27">
        <f>INDEX(การคำนวณ!$468:$468,MATCH(OP_IP_perUnit!$C166,การคำนวณ!$3:$3,0))</f>
        <v>32097004.617359422</v>
      </c>
      <c r="L166" s="27">
        <f>INDEX(dataservice!$Q:$Q,MATCH(OP_IP_perUnit!C166,dataservice!C:C,0))</f>
        <v>54798</v>
      </c>
      <c r="M166" s="27">
        <f t="shared" si="6"/>
        <v>585.73314021240594</v>
      </c>
      <c r="N166" s="27"/>
      <c r="O166" s="27">
        <f>INDEX(การคำนวณ!$469:$469,MATCH(OP_IP_perUnit!$C166,การคำนวณ!$3:$3,0))</f>
        <v>11384213.13264058</v>
      </c>
      <c r="P166" s="27">
        <f>INDEX(dataservice!$AD:$AD,MATCH(OP_IP_perUnit!$C166,dataservice!$C:$C,0))</f>
        <v>645.37729999999999</v>
      </c>
      <c r="Q166" s="27">
        <f t="shared" si="7"/>
        <v>17639.624344767904</v>
      </c>
      <c r="R166" s="27"/>
      <c r="S166" s="30" t="str">
        <f t="shared" si="8"/>
        <v/>
      </c>
    </row>
    <row r="167" spans="1:19">
      <c r="A167" s="31" t="s">
        <v>2883</v>
      </c>
      <c r="B167" s="31" t="s">
        <v>17</v>
      </c>
      <c r="C167" s="31" t="s">
        <v>243</v>
      </c>
      <c r="D167" s="31" t="s">
        <v>2900</v>
      </c>
      <c r="E167" s="31" t="s">
        <v>2730</v>
      </c>
      <c r="F167" s="31" t="s">
        <v>2731</v>
      </c>
      <c r="G167" s="31">
        <v>30</v>
      </c>
      <c r="H167" s="31">
        <v>26953</v>
      </c>
      <c r="I167" s="32">
        <v>5</v>
      </c>
      <c r="J167" s="31" t="s">
        <v>3714</v>
      </c>
      <c r="K167" s="27">
        <f>INDEX(การคำนวณ!$468:$468,MATCH(OP_IP_perUnit!$C167,การคำนวณ!$3:$3,0))</f>
        <v>36975803.714688033</v>
      </c>
      <c r="L167" s="27">
        <f>INDEX(dataservice!$Q:$Q,MATCH(OP_IP_perUnit!C167,dataservice!C:C,0))</f>
        <v>67734</v>
      </c>
      <c r="M167" s="27">
        <f t="shared" si="6"/>
        <v>545.89724089361368</v>
      </c>
      <c r="N167" s="27"/>
      <c r="O167" s="27">
        <f>INDEX(การคำนวณ!$469:$469,MATCH(OP_IP_perUnit!$C167,การคำนวณ!$3:$3,0))</f>
        <v>8935587.1753119733</v>
      </c>
      <c r="P167" s="27">
        <f>INDEX(dataservice!$AD:$AD,MATCH(OP_IP_perUnit!$C167,dataservice!$C:$C,0))</f>
        <v>400.05999999999995</v>
      </c>
      <c r="Q167" s="27">
        <f t="shared" si="7"/>
        <v>22335.61759564059</v>
      </c>
      <c r="R167" s="27"/>
      <c r="S167" s="30" t="str">
        <f t="shared" si="8"/>
        <v/>
      </c>
    </row>
    <row r="168" spans="1:19">
      <c r="A168" s="31" t="s">
        <v>2883</v>
      </c>
      <c r="B168" s="31" t="s">
        <v>17</v>
      </c>
      <c r="C168" s="31" t="s">
        <v>244</v>
      </c>
      <c r="D168" s="31" t="s">
        <v>2901</v>
      </c>
      <c r="E168" s="31" t="s">
        <v>2730</v>
      </c>
      <c r="F168" s="31" t="s">
        <v>2733</v>
      </c>
      <c r="G168" s="31">
        <v>60</v>
      </c>
      <c r="H168" s="31">
        <v>45485</v>
      </c>
      <c r="I168" s="32">
        <v>9</v>
      </c>
      <c r="J168" s="31" t="s">
        <v>3717</v>
      </c>
      <c r="K168" s="27">
        <f>INDEX(การคำนวณ!$468:$468,MATCH(OP_IP_perUnit!$C168,การคำนวณ!$3:$3,0))</f>
        <v>50650784.938253336</v>
      </c>
      <c r="L168" s="27">
        <f>INDEX(dataservice!$Q:$Q,MATCH(OP_IP_perUnit!C168,dataservice!C:C,0))</f>
        <v>113399</v>
      </c>
      <c r="M168" s="27">
        <f t="shared" si="6"/>
        <v>446.65989063619026</v>
      </c>
      <c r="N168" s="27"/>
      <c r="O168" s="27">
        <f>INDEX(การคำนวณ!$469:$469,MATCH(OP_IP_perUnit!$C168,การคำนวณ!$3:$3,0))</f>
        <v>32633539.481746644</v>
      </c>
      <c r="P168" s="27">
        <f>INDEX(dataservice!$AD:$AD,MATCH(OP_IP_perUnit!$C168,dataservice!$C:$C,0))</f>
        <v>1683.4570000000001</v>
      </c>
      <c r="Q168" s="27">
        <f t="shared" si="7"/>
        <v>19384.836964500217</v>
      </c>
      <c r="R168" s="27"/>
      <c r="S168" s="30" t="str">
        <f t="shared" si="8"/>
        <v/>
      </c>
    </row>
    <row r="169" spans="1:19">
      <c r="A169" s="31" t="s">
        <v>2883</v>
      </c>
      <c r="B169" s="31" t="s">
        <v>17</v>
      </c>
      <c r="C169" s="31" t="s">
        <v>245</v>
      </c>
      <c r="D169" s="31" t="s">
        <v>2902</v>
      </c>
      <c r="E169" s="31" t="s">
        <v>2730</v>
      </c>
      <c r="F169" s="31" t="s">
        <v>2731</v>
      </c>
      <c r="G169" s="31">
        <v>30</v>
      </c>
      <c r="H169" s="31">
        <v>42689</v>
      </c>
      <c r="I169" s="32">
        <v>6</v>
      </c>
      <c r="J169" s="31" t="s">
        <v>3715</v>
      </c>
      <c r="K169" s="27">
        <f>INDEX(การคำนวณ!$468:$468,MATCH(OP_IP_perUnit!$C169,การคำนวณ!$3:$3,0))</f>
        <v>56391813.994718201</v>
      </c>
      <c r="L169" s="27">
        <f>INDEX(dataservice!$Q:$Q,MATCH(OP_IP_perUnit!C169,dataservice!C:C,0))</f>
        <v>98096</v>
      </c>
      <c r="M169" s="27">
        <f t="shared" si="6"/>
        <v>574.86354178272506</v>
      </c>
      <c r="N169" s="27"/>
      <c r="O169" s="27">
        <f>INDEX(การคำนวณ!$469:$469,MATCH(OP_IP_perUnit!$C169,การคำนวณ!$3:$3,0))</f>
        <v>10446412.965281805</v>
      </c>
      <c r="P169" s="27">
        <f>INDEX(dataservice!$AD:$AD,MATCH(OP_IP_perUnit!$C169,dataservice!$C:$C,0))</f>
        <v>775.02119999999991</v>
      </c>
      <c r="Q169" s="27">
        <f t="shared" si="7"/>
        <v>13478.873823428064</v>
      </c>
      <c r="R169" s="27"/>
      <c r="S169" s="30" t="str">
        <f t="shared" si="8"/>
        <v/>
      </c>
    </row>
    <row r="170" spans="1:19">
      <c r="A170" s="31" t="s">
        <v>2883</v>
      </c>
      <c r="B170" s="31" t="s">
        <v>17</v>
      </c>
      <c r="C170" s="31" t="s">
        <v>246</v>
      </c>
      <c r="D170" s="31" t="s">
        <v>2903</v>
      </c>
      <c r="E170" s="31" t="s">
        <v>2730</v>
      </c>
      <c r="F170" s="31" t="s">
        <v>2755</v>
      </c>
      <c r="G170" s="31">
        <v>10</v>
      </c>
      <c r="H170" s="31">
        <v>14503</v>
      </c>
      <c r="I170" s="32">
        <v>2</v>
      </c>
      <c r="J170" s="31" t="s">
        <v>3718</v>
      </c>
      <c r="K170" s="27">
        <f>INDEX(การคำนวณ!$468:$468,MATCH(OP_IP_perUnit!$C170,การคำนวณ!$3:$3,0))</f>
        <v>18724486.206904702</v>
      </c>
      <c r="L170" s="27">
        <f>INDEX(dataservice!$Q:$Q,MATCH(OP_IP_perUnit!C170,dataservice!C:C,0))</f>
        <v>42489</v>
      </c>
      <c r="M170" s="27">
        <f t="shared" si="6"/>
        <v>440.69020703957972</v>
      </c>
      <c r="N170" s="27"/>
      <c r="O170" s="27">
        <f>INDEX(การคำนวณ!$469:$469,MATCH(OP_IP_perUnit!$C170,การคำนวณ!$3:$3,0))</f>
        <v>6910688.2530952981</v>
      </c>
      <c r="P170" s="27">
        <f>INDEX(dataservice!$AD:$AD,MATCH(OP_IP_perUnit!$C170,dataservice!$C:$C,0))</f>
        <v>485.2287</v>
      </c>
      <c r="Q170" s="27">
        <f t="shared" si="7"/>
        <v>14242.125935863434</v>
      </c>
      <c r="R170" s="27"/>
      <c r="S170" s="30" t="str">
        <f t="shared" si="8"/>
        <v/>
      </c>
    </row>
    <row r="171" spans="1:19">
      <c r="A171" s="31" t="s">
        <v>2883</v>
      </c>
      <c r="B171" s="31" t="s">
        <v>17</v>
      </c>
      <c r="C171" s="31" t="s">
        <v>247</v>
      </c>
      <c r="D171" s="31" t="s">
        <v>2904</v>
      </c>
      <c r="E171" s="31" t="s">
        <v>2730</v>
      </c>
      <c r="F171" s="31" t="s">
        <v>2755</v>
      </c>
      <c r="G171" s="31">
        <v>0</v>
      </c>
      <c r="H171" s="31">
        <v>10586</v>
      </c>
      <c r="I171" s="32">
        <v>2</v>
      </c>
      <c r="J171" s="31" t="s">
        <v>3718</v>
      </c>
      <c r="K171" s="27">
        <f>INDEX(การคำนวณ!$468:$468,MATCH(OP_IP_perUnit!$C171,การคำนวณ!$3:$3,0))</f>
        <v>12910272.83</v>
      </c>
      <c r="L171" s="27">
        <f>INDEX(dataservice!$Q:$Q,MATCH(OP_IP_perUnit!C171,dataservice!C:C,0))</f>
        <v>26257</v>
      </c>
      <c r="M171" s="27">
        <f t="shared" si="6"/>
        <v>491.68880031991472</v>
      </c>
      <c r="N171" s="27"/>
      <c r="O171" s="27">
        <f>INDEX(การคำนวณ!$469:$469,MATCH(OP_IP_perUnit!$C171,การคำนวณ!$3:$3,0))</f>
        <v>0</v>
      </c>
      <c r="P171" s="27">
        <f>INDEX(dataservice!$AD:$AD,MATCH(OP_IP_perUnit!$C171,dataservice!$C:$C,0))</f>
        <v>0</v>
      </c>
      <c r="Q171" s="27">
        <f t="shared" si="7"/>
        <v>0</v>
      </c>
      <c r="R171" s="27"/>
      <c r="S171" s="30" t="str">
        <f t="shared" si="8"/>
        <v>NoIPD</v>
      </c>
    </row>
    <row r="172" spans="1:19">
      <c r="A172" s="31" t="s">
        <v>2883</v>
      </c>
      <c r="B172" s="31" t="s">
        <v>18</v>
      </c>
      <c r="C172" s="31" t="s">
        <v>248</v>
      </c>
      <c r="D172" s="31" t="s">
        <v>2905</v>
      </c>
      <c r="E172" s="31" t="s">
        <v>2724</v>
      </c>
      <c r="F172" s="31" t="s">
        <v>2725</v>
      </c>
      <c r="G172" s="31">
        <v>858</v>
      </c>
      <c r="H172" s="31">
        <v>170317</v>
      </c>
      <c r="I172" s="32">
        <v>19</v>
      </c>
      <c r="J172" s="31" t="s">
        <v>3711</v>
      </c>
      <c r="K172" s="27">
        <f>INDEX(การคำนวณ!$468:$468,MATCH(OP_IP_perUnit!$C172,การคำนวณ!$3:$3,0))</f>
        <v>320976862.53061783</v>
      </c>
      <c r="L172" s="27">
        <f>INDEX(dataservice!$Q:$Q,MATCH(OP_IP_perUnit!C172,dataservice!C:C,0))</f>
        <v>558869</v>
      </c>
      <c r="M172" s="27">
        <f t="shared" si="6"/>
        <v>574.3329161764525</v>
      </c>
      <c r="N172" s="27"/>
      <c r="O172" s="27">
        <f>INDEX(การคำนวณ!$469:$469,MATCH(OP_IP_perUnit!$C172,การคำนวณ!$3:$3,0))</f>
        <v>1085011446.3193822</v>
      </c>
      <c r="P172" s="27">
        <f>INDEX(dataservice!$AD:$AD,MATCH(OP_IP_perUnit!$C172,dataservice!$C:$C,0))</f>
        <v>53152.32</v>
      </c>
      <c r="Q172" s="27">
        <f t="shared" si="7"/>
        <v>20413.247179415353</v>
      </c>
      <c r="R172" s="27"/>
      <c r="S172" s="30" t="str">
        <f t="shared" si="8"/>
        <v/>
      </c>
    </row>
    <row r="173" spans="1:19">
      <c r="A173" s="31" t="s">
        <v>2883</v>
      </c>
      <c r="B173" s="31" t="s">
        <v>18</v>
      </c>
      <c r="C173" s="31" t="s">
        <v>249</v>
      </c>
      <c r="D173" s="31" t="s">
        <v>2906</v>
      </c>
      <c r="E173" s="31" t="s">
        <v>2730</v>
      </c>
      <c r="F173" s="31" t="s">
        <v>2731</v>
      </c>
      <c r="G173" s="31">
        <v>30</v>
      </c>
      <c r="H173" s="31">
        <v>24825</v>
      </c>
      <c r="I173" s="32">
        <v>5</v>
      </c>
      <c r="J173" s="31" t="s">
        <v>3714</v>
      </c>
      <c r="K173" s="27">
        <f>INDEX(การคำนวณ!$468:$468,MATCH(OP_IP_perUnit!$C173,การคำนวณ!$3:$3,0))</f>
        <v>33928665.773991115</v>
      </c>
      <c r="L173" s="27">
        <f>INDEX(dataservice!$Q:$Q,MATCH(OP_IP_perUnit!C173,dataservice!C:C,0))</f>
        <v>89728</v>
      </c>
      <c r="M173" s="27">
        <f t="shared" si="6"/>
        <v>378.12796199615633</v>
      </c>
      <c r="N173" s="27"/>
      <c r="O173" s="27">
        <f>INDEX(การคำนวณ!$469:$469,MATCH(OP_IP_perUnit!$C173,การคำนวณ!$3:$3,0))</f>
        <v>16352238.936008872</v>
      </c>
      <c r="P173" s="27">
        <f>INDEX(dataservice!$AD:$AD,MATCH(OP_IP_perUnit!$C173,dataservice!$C:$C,0))</f>
        <v>542.84680000000003</v>
      </c>
      <c r="Q173" s="27">
        <f t="shared" si="7"/>
        <v>30123.119333132057</v>
      </c>
      <c r="R173" s="27"/>
      <c r="S173" s="30" t="str">
        <f t="shared" si="8"/>
        <v/>
      </c>
    </row>
    <row r="174" spans="1:19">
      <c r="A174" s="31" t="s">
        <v>2883</v>
      </c>
      <c r="B174" s="31" t="s">
        <v>18</v>
      </c>
      <c r="C174" s="31" t="s">
        <v>250</v>
      </c>
      <c r="D174" s="31" t="s">
        <v>2907</v>
      </c>
      <c r="E174" s="31" t="s">
        <v>2730</v>
      </c>
      <c r="F174" s="31" t="s">
        <v>2733</v>
      </c>
      <c r="G174" s="31">
        <v>60</v>
      </c>
      <c r="H174" s="31">
        <v>45658</v>
      </c>
      <c r="I174" s="32">
        <v>9</v>
      </c>
      <c r="J174" s="31" t="s">
        <v>3717</v>
      </c>
      <c r="K174" s="27">
        <f>INDEX(การคำนวณ!$468:$468,MATCH(OP_IP_perUnit!$C174,การคำนวณ!$3:$3,0))</f>
        <v>37797938.006621815</v>
      </c>
      <c r="L174" s="27">
        <f>INDEX(dataservice!$Q:$Q,MATCH(OP_IP_perUnit!C174,dataservice!C:C,0))</f>
        <v>97312</v>
      </c>
      <c r="M174" s="27">
        <f t="shared" si="6"/>
        <v>388.42011269547243</v>
      </c>
      <c r="N174" s="27"/>
      <c r="O174" s="27">
        <f>INDEX(การคำนวณ!$469:$469,MATCH(OP_IP_perUnit!$C174,การคำนวณ!$3:$3,0))</f>
        <v>43999615.55337818</v>
      </c>
      <c r="P174" s="27">
        <f>INDEX(dataservice!$AD:$AD,MATCH(OP_IP_perUnit!$C174,dataservice!$C:$C,0))</f>
        <v>1582.04</v>
      </c>
      <c r="Q174" s="27">
        <f t="shared" si="7"/>
        <v>27811.948846665178</v>
      </c>
      <c r="R174" s="27"/>
      <c r="S174" s="30" t="str">
        <f t="shared" si="8"/>
        <v/>
      </c>
    </row>
    <row r="175" spans="1:19">
      <c r="A175" s="31" t="s">
        <v>2883</v>
      </c>
      <c r="B175" s="31" t="s">
        <v>18</v>
      </c>
      <c r="C175" s="31" t="s">
        <v>251</v>
      </c>
      <c r="D175" s="31" t="s">
        <v>2908</v>
      </c>
      <c r="E175" s="31" t="s">
        <v>2730</v>
      </c>
      <c r="F175" s="31" t="s">
        <v>2731</v>
      </c>
      <c r="G175" s="31">
        <v>60</v>
      </c>
      <c r="H175" s="31">
        <v>50991</v>
      </c>
      <c r="I175" s="32">
        <v>6</v>
      </c>
      <c r="J175" s="31" t="s">
        <v>3715</v>
      </c>
      <c r="K175" s="27">
        <f>INDEX(การคำนวณ!$468:$468,MATCH(OP_IP_perUnit!$C175,การคำนวณ!$3:$3,0))</f>
        <v>43999426.514324442</v>
      </c>
      <c r="L175" s="27">
        <f>INDEX(dataservice!$Q:$Q,MATCH(OP_IP_perUnit!C175,dataservice!C:C,0))</f>
        <v>103049</v>
      </c>
      <c r="M175" s="27">
        <f t="shared" si="6"/>
        <v>426.97577380007999</v>
      </c>
      <c r="N175" s="27"/>
      <c r="O175" s="27">
        <f>INDEX(การคำนวณ!$469:$469,MATCH(OP_IP_perUnit!$C175,การคำนวณ!$3:$3,0))</f>
        <v>35639903.865675554</v>
      </c>
      <c r="P175" s="27">
        <f>INDEX(dataservice!$AD:$AD,MATCH(OP_IP_perUnit!$C175,dataservice!$C:$C,0))</f>
        <v>817.87040000000002</v>
      </c>
      <c r="Q175" s="27">
        <f t="shared" si="7"/>
        <v>43576.468674835953</v>
      </c>
      <c r="R175" s="27"/>
      <c r="S175" s="30" t="str">
        <f t="shared" si="8"/>
        <v/>
      </c>
    </row>
    <row r="176" spans="1:19">
      <c r="A176" s="31" t="s">
        <v>2883</v>
      </c>
      <c r="B176" s="31" t="s">
        <v>18</v>
      </c>
      <c r="C176" s="31" t="s">
        <v>252</v>
      </c>
      <c r="D176" s="31" t="s">
        <v>2909</v>
      </c>
      <c r="E176" s="31" t="s">
        <v>2730</v>
      </c>
      <c r="F176" s="31" t="s">
        <v>2733</v>
      </c>
      <c r="G176" s="31">
        <v>90</v>
      </c>
      <c r="H176" s="31">
        <v>62057</v>
      </c>
      <c r="I176" s="32">
        <v>10</v>
      </c>
      <c r="J176" s="31" t="s">
        <v>3712</v>
      </c>
      <c r="K176" s="27">
        <f>INDEX(การคำนวณ!$468:$468,MATCH(OP_IP_perUnit!$C176,การคำนวณ!$3:$3,0))</f>
        <v>39982892.118477978</v>
      </c>
      <c r="L176" s="27">
        <f>INDEX(dataservice!$Q:$Q,MATCH(OP_IP_perUnit!C176,dataservice!C:C,0))</f>
        <v>78143</v>
      </c>
      <c r="M176" s="27">
        <f t="shared" si="6"/>
        <v>511.66313193092122</v>
      </c>
      <c r="N176" s="27"/>
      <c r="O176" s="27">
        <f>INDEX(การคำนวณ!$469:$469,MATCH(OP_IP_perUnit!$C176,การคำนวณ!$3:$3,0))</f>
        <v>64135022.441522002</v>
      </c>
      <c r="P176" s="27">
        <f>INDEX(dataservice!$AD:$AD,MATCH(OP_IP_perUnit!$C176,dataservice!$C:$C,0))</f>
        <v>3075.8900000000003</v>
      </c>
      <c r="Q176" s="27">
        <f t="shared" si="7"/>
        <v>20850.88297745433</v>
      </c>
      <c r="R176" s="27"/>
      <c r="S176" s="30" t="str">
        <f t="shared" si="8"/>
        <v/>
      </c>
    </row>
    <row r="177" spans="1:19">
      <c r="A177" s="31" t="s">
        <v>2883</v>
      </c>
      <c r="B177" s="31" t="s">
        <v>18</v>
      </c>
      <c r="C177" s="31" t="s">
        <v>253</v>
      </c>
      <c r="D177" s="31" t="s">
        <v>2910</v>
      </c>
      <c r="E177" s="31" t="s">
        <v>2730</v>
      </c>
      <c r="F177" s="31" t="s">
        <v>2731</v>
      </c>
      <c r="G177" s="31">
        <v>34</v>
      </c>
      <c r="H177" s="31">
        <v>25009</v>
      </c>
      <c r="I177" s="32">
        <v>5</v>
      </c>
      <c r="J177" s="31" t="s">
        <v>3714</v>
      </c>
      <c r="K177" s="27">
        <f>INDEX(การคำนวณ!$468:$468,MATCH(OP_IP_perUnit!$C177,การคำนวณ!$3:$3,0))</f>
        <v>19240774.615474384</v>
      </c>
      <c r="L177" s="27">
        <f>INDEX(dataservice!$Q:$Q,MATCH(OP_IP_perUnit!C177,dataservice!C:C,0))</f>
        <v>59840</v>
      </c>
      <c r="M177" s="27">
        <f t="shared" si="6"/>
        <v>321.53700894843558</v>
      </c>
      <c r="N177" s="27"/>
      <c r="O177" s="27">
        <f>INDEX(การคำนวณ!$469:$469,MATCH(OP_IP_perUnit!$C177,การคำนวณ!$3:$3,0))</f>
        <v>32051769.684525616</v>
      </c>
      <c r="P177" s="27">
        <f>INDEX(dataservice!$AD:$AD,MATCH(OP_IP_perUnit!$C177,dataservice!$C:$C,0))</f>
        <v>812.42099999999982</v>
      </c>
      <c r="Q177" s="27">
        <f t="shared" si="7"/>
        <v>39452.16788404734</v>
      </c>
      <c r="R177" s="27"/>
      <c r="S177" s="30" t="str">
        <f t="shared" si="8"/>
        <v/>
      </c>
    </row>
    <row r="178" spans="1:19">
      <c r="A178" s="31" t="s">
        <v>2883</v>
      </c>
      <c r="B178" s="31" t="s">
        <v>18</v>
      </c>
      <c r="C178" s="31" t="s">
        <v>254</v>
      </c>
      <c r="D178" s="31" t="s">
        <v>2911</v>
      </c>
      <c r="E178" s="31" t="s">
        <v>2730</v>
      </c>
      <c r="F178" s="31" t="s">
        <v>2741</v>
      </c>
      <c r="G178" s="31">
        <v>120</v>
      </c>
      <c r="H178" s="31">
        <v>73480</v>
      </c>
      <c r="I178" s="32">
        <v>13</v>
      </c>
      <c r="J178" s="31" t="s">
        <v>3713</v>
      </c>
      <c r="K178" s="27">
        <f>INDEX(การคำนวณ!$468:$468,MATCH(OP_IP_perUnit!$C178,การคำนวณ!$3:$3,0))</f>
        <v>64982426.996188149</v>
      </c>
      <c r="L178" s="27">
        <f>INDEX(dataservice!$Q:$Q,MATCH(OP_IP_perUnit!C178,dataservice!C:C,0))</f>
        <v>174464</v>
      </c>
      <c r="M178" s="27">
        <f t="shared" si="6"/>
        <v>372.46897351997058</v>
      </c>
      <c r="N178" s="27"/>
      <c r="O178" s="27">
        <f>INDEX(การคำนวณ!$469:$469,MATCH(OP_IP_perUnit!$C178,การคำนวณ!$3:$3,0))</f>
        <v>66136795.743811868</v>
      </c>
      <c r="P178" s="27">
        <f>INDEX(dataservice!$AD:$AD,MATCH(OP_IP_perUnit!$C178,dataservice!$C:$C,0))</f>
        <v>4433.4717000000001</v>
      </c>
      <c r="Q178" s="27">
        <f t="shared" si="7"/>
        <v>14917.608641510415</v>
      </c>
      <c r="R178" s="27"/>
      <c r="S178" s="30" t="str">
        <f t="shared" si="8"/>
        <v/>
      </c>
    </row>
    <row r="179" spans="1:19">
      <c r="A179" s="31" t="s">
        <v>2883</v>
      </c>
      <c r="B179" s="31" t="s">
        <v>18</v>
      </c>
      <c r="C179" s="31" t="s">
        <v>255</v>
      </c>
      <c r="D179" s="31" t="s">
        <v>2912</v>
      </c>
      <c r="E179" s="31" t="s">
        <v>2730</v>
      </c>
      <c r="F179" s="31" t="s">
        <v>2733</v>
      </c>
      <c r="G179" s="31">
        <v>79</v>
      </c>
      <c r="H179" s="31">
        <v>49582</v>
      </c>
      <c r="I179" s="32">
        <v>9</v>
      </c>
      <c r="J179" s="31" t="s">
        <v>3717</v>
      </c>
      <c r="K179" s="27">
        <f>INDEX(การคำนวณ!$468:$468,MATCH(OP_IP_perUnit!$C179,การคำนวณ!$3:$3,0))</f>
        <v>37441988.432368882</v>
      </c>
      <c r="L179" s="27">
        <f>INDEX(dataservice!$Q:$Q,MATCH(OP_IP_perUnit!C179,dataservice!C:C,0))</f>
        <v>114780</v>
      </c>
      <c r="M179" s="27">
        <f t="shared" si="6"/>
        <v>326.20655543098871</v>
      </c>
      <c r="N179" s="27"/>
      <c r="O179" s="27">
        <f>INDEX(การคำนวณ!$469:$469,MATCH(OP_IP_perUnit!$C179,การคำนวณ!$3:$3,0))</f>
        <v>38532647.767631114</v>
      </c>
      <c r="P179" s="41">
        <f>INDEX(dataservice!$AD:$AD,MATCH(OP_IP_perUnit!$C179,dataservice!$C:$C,0))</f>
        <v>1703.0196000000001</v>
      </c>
      <c r="Q179" s="41">
        <f t="shared" si="7"/>
        <v>22626.074161231682</v>
      </c>
      <c r="R179" s="27"/>
      <c r="S179" s="30" t="str">
        <f t="shared" si="8"/>
        <v/>
      </c>
    </row>
    <row r="180" spans="1:19">
      <c r="A180" s="31" t="s">
        <v>2883</v>
      </c>
      <c r="B180" s="31" t="s">
        <v>18</v>
      </c>
      <c r="C180" s="31" t="s">
        <v>256</v>
      </c>
      <c r="D180" s="31" t="s">
        <v>2913</v>
      </c>
      <c r="E180" s="31" t="s">
        <v>2730</v>
      </c>
      <c r="F180" s="31" t="s">
        <v>2731</v>
      </c>
      <c r="G180" s="31">
        <v>60</v>
      </c>
      <c r="H180" s="31">
        <v>53481</v>
      </c>
      <c r="I180" s="32">
        <v>6</v>
      </c>
      <c r="J180" s="31" t="s">
        <v>3715</v>
      </c>
      <c r="K180" s="27">
        <f>INDEX(การคำนวณ!$468:$468,MATCH(OP_IP_perUnit!$C180,การคำนวณ!$3:$3,0))</f>
        <v>34309274.676962078</v>
      </c>
      <c r="L180" s="27">
        <f>INDEX(dataservice!$Q:$Q,MATCH(OP_IP_perUnit!C180,dataservice!C:C,0))</f>
        <v>95935</v>
      </c>
      <c r="M180" s="27">
        <f t="shared" si="6"/>
        <v>357.6304234842558</v>
      </c>
      <c r="N180" s="27"/>
      <c r="O180" s="27">
        <f>INDEX(การคำนวณ!$469:$469,MATCH(OP_IP_perUnit!$C180,การคำนวณ!$3:$3,0))</f>
        <v>36397059.223037913</v>
      </c>
      <c r="P180" s="27">
        <f>INDEX(dataservice!$AD:$AD,MATCH(OP_IP_perUnit!$C180,dataservice!$C:$C,0))</f>
        <v>1022.9185000000001</v>
      </c>
      <c r="Q180" s="27">
        <f t="shared" si="7"/>
        <v>35581.58271948147</v>
      </c>
      <c r="R180" s="27"/>
      <c r="S180" s="30" t="str">
        <f t="shared" si="8"/>
        <v/>
      </c>
    </row>
    <row r="181" spans="1:19">
      <c r="A181" s="31" t="s">
        <v>2883</v>
      </c>
      <c r="B181" s="31" t="s">
        <v>18</v>
      </c>
      <c r="C181" s="31" t="s">
        <v>257</v>
      </c>
      <c r="D181" s="31" t="s">
        <v>2914</v>
      </c>
      <c r="E181" s="31" t="s">
        <v>2730</v>
      </c>
      <c r="F181" s="31" t="s">
        <v>2731</v>
      </c>
      <c r="G181" s="31">
        <v>43</v>
      </c>
      <c r="H181" s="31">
        <v>42414</v>
      </c>
      <c r="I181" s="32">
        <v>6</v>
      </c>
      <c r="J181" s="31" t="s">
        <v>3715</v>
      </c>
      <c r="K181" s="27">
        <f>INDEX(การคำนวณ!$468:$468,MATCH(OP_IP_perUnit!$C181,การคำนวณ!$3:$3,0))</f>
        <v>37092601.014124498</v>
      </c>
      <c r="L181" s="27">
        <f>INDEX(dataservice!$Q:$Q,MATCH(OP_IP_perUnit!C181,dataservice!C:C,0))</f>
        <v>80967</v>
      </c>
      <c r="M181" s="27">
        <f t="shared" si="6"/>
        <v>458.11998732970835</v>
      </c>
      <c r="N181" s="27"/>
      <c r="O181" s="27">
        <f>INDEX(การคำนวณ!$469:$469,MATCH(OP_IP_perUnit!$C181,การคำนวณ!$3:$3,0))</f>
        <v>20792443.785875507</v>
      </c>
      <c r="P181" s="27">
        <f>INDEX(dataservice!$AD:$AD,MATCH(OP_IP_perUnit!$C181,dataservice!$C:$C,0))</f>
        <v>852.86850000000004</v>
      </c>
      <c r="Q181" s="27">
        <f t="shared" si="7"/>
        <v>24379.425182048002</v>
      </c>
      <c r="R181" s="27"/>
      <c r="S181" s="30" t="str">
        <f t="shared" si="8"/>
        <v/>
      </c>
    </row>
    <row r="182" spans="1:19">
      <c r="A182" s="31" t="s">
        <v>2883</v>
      </c>
      <c r="B182" s="31" t="s">
        <v>18</v>
      </c>
      <c r="C182" s="31" t="s">
        <v>258</v>
      </c>
      <c r="D182" s="31" t="s">
        <v>2915</v>
      </c>
      <c r="E182" s="31" t="s">
        <v>2730</v>
      </c>
      <c r="F182" s="31" t="s">
        <v>2741</v>
      </c>
      <c r="G182" s="31">
        <v>90</v>
      </c>
      <c r="H182" s="31">
        <v>67775</v>
      </c>
      <c r="I182" s="32">
        <v>12</v>
      </c>
      <c r="J182" s="31" t="s">
        <v>3724</v>
      </c>
      <c r="K182" s="27">
        <f>INDEX(การคำนวณ!$468:$468,MATCH(OP_IP_perUnit!$C182,การคำนวณ!$3:$3,0))</f>
        <v>50095399.362244107</v>
      </c>
      <c r="L182" s="27">
        <f>INDEX(dataservice!$Q:$Q,MATCH(OP_IP_perUnit!C182,dataservice!C:C,0))</f>
        <v>144384</v>
      </c>
      <c r="M182" s="27">
        <f t="shared" si="6"/>
        <v>346.95949248008162</v>
      </c>
      <c r="N182" s="27"/>
      <c r="O182" s="27">
        <f>INDEX(การคำนวณ!$469:$469,MATCH(OP_IP_perUnit!$C182,การคำนวณ!$3:$3,0))</f>
        <v>77368791.117755875</v>
      </c>
      <c r="P182" s="27">
        <f>INDEX(dataservice!$AD:$AD,MATCH(OP_IP_perUnit!$C182,dataservice!$C:$C,0))</f>
        <v>3062.9439000000002</v>
      </c>
      <c r="Q182" s="27">
        <f t="shared" si="7"/>
        <v>25259.617428107602</v>
      </c>
      <c r="R182" s="27"/>
      <c r="S182" s="30" t="str">
        <f t="shared" si="8"/>
        <v/>
      </c>
    </row>
    <row r="183" spans="1:19">
      <c r="A183" s="31" t="s">
        <v>2883</v>
      </c>
      <c r="B183" s="31" t="s">
        <v>18</v>
      </c>
      <c r="C183" s="31" t="s">
        <v>259</v>
      </c>
      <c r="D183" s="31" t="s">
        <v>2916</v>
      </c>
      <c r="E183" s="31" t="s">
        <v>2730</v>
      </c>
      <c r="F183" s="31" t="s">
        <v>2731</v>
      </c>
      <c r="G183" s="31">
        <v>39</v>
      </c>
      <c r="H183" s="31">
        <v>29655</v>
      </c>
      <c r="I183" s="32">
        <v>5</v>
      </c>
      <c r="J183" s="31" t="s">
        <v>3714</v>
      </c>
      <c r="K183" s="27">
        <f>INDEX(การคำนวณ!$468:$468,MATCH(OP_IP_perUnit!$C183,การคำนวณ!$3:$3,0))</f>
        <v>34399997.0133866</v>
      </c>
      <c r="L183" s="27">
        <f>INDEX(dataservice!$Q:$Q,MATCH(OP_IP_perUnit!C183,dataservice!C:C,0))</f>
        <v>69054</v>
      </c>
      <c r="M183" s="27">
        <f t="shared" si="6"/>
        <v>498.16081636670719</v>
      </c>
      <c r="N183" s="27"/>
      <c r="O183" s="27">
        <f>INDEX(การคำนวณ!$469:$469,MATCH(OP_IP_perUnit!$C183,การคำนวณ!$3:$3,0))</f>
        <v>21414056.126613401</v>
      </c>
      <c r="P183" s="27">
        <f>INDEX(dataservice!$AD:$AD,MATCH(OP_IP_perUnit!$C183,dataservice!$C:$C,0))</f>
        <v>337.21000000000004</v>
      </c>
      <c r="Q183" s="27">
        <f t="shared" si="7"/>
        <v>63503.621264533671</v>
      </c>
      <c r="R183" s="27"/>
      <c r="S183" s="30" t="str">
        <f t="shared" si="8"/>
        <v/>
      </c>
    </row>
    <row r="184" spans="1:19">
      <c r="A184" s="31" t="s">
        <v>2883</v>
      </c>
      <c r="B184" s="31" t="s">
        <v>18</v>
      </c>
      <c r="C184" s="31" t="s">
        <v>260</v>
      </c>
      <c r="D184" s="31" t="s">
        <v>2917</v>
      </c>
      <c r="E184" s="31" t="s">
        <v>2730</v>
      </c>
      <c r="F184" s="31" t="s">
        <v>2731</v>
      </c>
      <c r="G184" s="31">
        <v>30</v>
      </c>
      <c r="H184" s="31">
        <v>38962</v>
      </c>
      <c r="I184" s="32">
        <v>6</v>
      </c>
      <c r="J184" s="31" t="s">
        <v>3715</v>
      </c>
      <c r="K184" s="27">
        <f>INDEX(การคำนวณ!$468:$468,MATCH(OP_IP_perUnit!$C184,การคำนวณ!$3:$3,0))</f>
        <v>36706471.771860421</v>
      </c>
      <c r="L184" s="27">
        <f>INDEX(dataservice!$Q:$Q,MATCH(OP_IP_perUnit!C184,dataservice!C:C,0))</f>
        <v>54060</v>
      </c>
      <c r="M184" s="27">
        <f t="shared" si="6"/>
        <v>678.99503832520202</v>
      </c>
      <c r="N184" s="27"/>
      <c r="O184" s="27">
        <f>INDEX(การคำนวณ!$469:$469,MATCH(OP_IP_perUnit!$C184,การคำนวณ!$3:$3,0))</f>
        <v>13021226.088139581</v>
      </c>
      <c r="P184" s="27">
        <f>INDEX(dataservice!$AD:$AD,MATCH(OP_IP_perUnit!$C184,dataservice!$C:$C,0))</f>
        <v>800.96559999999999</v>
      </c>
      <c r="Q184" s="27">
        <f t="shared" si="7"/>
        <v>16256.910519177829</v>
      </c>
      <c r="R184" s="27"/>
      <c r="S184" s="30" t="str">
        <f t="shared" si="8"/>
        <v/>
      </c>
    </row>
    <row r="185" spans="1:19">
      <c r="A185" s="31" t="s">
        <v>2883</v>
      </c>
      <c r="B185" s="31" t="s">
        <v>18</v>
      </c>
      <c r="C185" s="31" t="s">
        <v>261</v>
      </c>
      <c r="D185" s="31" t="s">
        <v>2918</v>
      </c>
      <c r="E185" s="31" t="s">
        <v>2730</v>
      </c>
      <c r="F185" s="31" t="s">
        <v>2755</v>
      </c>
      <c r="G185" s="31">
        <v>5</v>
      </c>
      <c r="H185" s="31">
        <v>28272</v>
      </c>
      <c r="I185" s="32">
        <v>4</v>
      </c>
      <c r="J185" s="31" t="s">
        <v>3725</v>
      </c>
      <c r="K185" s="27">
        <f>INDEX(การคำนวณ!$468:$468,MATCH(OP_IP_perUnit!$C185,การคำนวณ!$3:$3,0))</f>
        <v>24266794.143304072</v>
      </c>
      <c r="L185" s="27">
        <f>INDEX(dataservice!$Q:$Q,MATCH(OP_IP_perUnit!C185,dataservice!C:C,0))</f>
        <v>20485</v>
      </c>
      <c r="M185" s="27">
        <f t="shared" si="6"/>
        <v>1184.6128456579972</v>
      </c>
      <c r="N185" s="27"/>
      <c r="O185" s="27">
        <f>INDEX(การคำนวณ!$469:$469,MATCH(OP_IP_perUnit!$C185,การคำนวณ!$3:$3,0))</f>
        <v>2658257.2966959258</v>
      </c>
      <c r="P185" s="27">
        <f>INDEX(dataservice!$AD:$AD,MATCH(OP_IP_perUnit!$C185,dataservice!$C:$C,0))</f>
        <v>76.866699999999994</v>
      </c>
      <c r="Q185" s="27">
        <f t="shared" si="7"/>
        <v>34582.69051092249</v>
      </c>
      <c r="R185" s="27"/>
      <c r="S185" s="30" t="str">
        <f t="shared" si="8"/>
        <v/>
      </c>
    </row>
    <row r="186" spans="1:19">
      <c r="A186" s="31" t="s">
        <v>2883</v>
      </c>
      <c r="B186" s="31" t="s">
        <v>19</v>
      </c>
      <c r="C186" s="31" t="s">
        <v>262</v>
      </c>
      <c r="D186" s="31" t="s">
        <v>2919</v>
      </c>
      <c r="E186" s="31" t="s">
        <v>2727</v>
      </c>
      <c r="F186" s="31" t="s">
        <v>2775</v>
      </c>
      <c r="G186" s="31">
        <v>450</v>
      </c>
      <c r="H186" s="31">
        <v>77184</v>
      </c>
      <c r="I186" s="32">
        <v>17</v>
      </c>
      <c r="J186" s="31" t="s">
        <v>3721</v>
      </c>
      <c r="K186" s="27">
        <f>INDEX(การคำนวณ!$468:$468,MATCH(OP_IP_perUnit!$C186,การคำนวณ!$3:$3,0))</f>
        <v>183928323.35177717</v>
      </c>
      <c r="L186" s="27">
        <f>INDEX(dataservice!$Q:$Q,MATCH(OP_IP_perUnit!C186,dataservice!C:C,0))</f>
        <v>345039</v>
      </c>
      <c r="M186" s="27">
        <f t="shared" si="6"/>
        <v>533.06531537529713</v>
      </c>
      <c r="N186" s="27"/>
      <c r="O186" s="27">
        <f>INDEX(การคำนวณ!$469:$469,MATCH(OP_IP_perUnit!$C186,การคำนวณ!$3:$3,0))</f>
        <v>369328975.79822278</v>
      </c>
      <c r="P186" s="27">
        <f>INDEX(dataservice!$AD:$AD,MATCH(OP_IP_perUnit!$C186,dataservice!$C:$C,0))</f>
        <v>21555.4054</v>
      </c>
      <c r="Q186" s="27">
        <f t="shared" si="7"/>
        <v>17133.93781952358</v>
      </c>
      <c r="R186" s="27"/>
      <c r="S186" s="30" t="str">
        <f t="shared" si="8"/>
        <v/>
      </c>
    </row>
    <row r="187" spans="1:19">
      <c r="A187" s="31" t="s">
        <v>2883</v>
      </c>
      <c r="B187" s="31" t="s">
        <v>19</v>
      </c>
      <c r="C187" s="31" t="s">
        <v>263</v>
      </c>
      <c r="D187" s="31" t="s">
        <v>2920</v>
      </c>
      <c r="E187" s="31" t="s">
        <v>2730</v>
      </c>
      <c r="F187" s="31" t="s">
        <v>2731</v>
      </c>
      <c r="G187" s="31">
        <v>30</v>
      </c>
      <c r="H187" s="31">
        <v>16148</v>
      </c>
      <c r="I187" s="32">
        <v>5</v>
      </c>
      <c r="J187" s="31" t="s">
        <v>3714</v>
      </c>
      <c r="K187" s="27">
        <f>INDEX(การคำนวณ!$468:$468,MATCH(OP_IP_perUnit!$C187,การคำนวณ!$3:$3,0))</f>
        <v>19069455.160684235</v>
      </c>
      <c r="L187" s="27">
        <f>INDEX(dataservice!$Q:$Q,MATCH(OP_IP_perUnit!C187,dataservice!C:C,0))</f>
        <v>54690</v>
      </c>
      <c r="M187" s="27">
        <f t="shared" si="6"/>
        <v>348.68266887336324</v>
      </c>
      <c r="N187" s="27"/>
      <c r="O187" s="27">
        <f>INDEX(การคำนวณ!$469:$469,MATCH(OP_IP_perUnit!$C187,การคำนวณ!$3:$3,0))</f>
        <v>30836416.60931576</v>
      </c>
      <c r="P187" s="27">
        <f>INDEX(dataservice!$AD:$AD,MATCH(OP_IP_perUnit!$C187,dataservice!$C:$C,0))</f>
        <v>1653.6666</v>
      </c>
      <c r="Q187" s="27">
        <f t="shared" si="7"/>
        <v>18647.299648741628</v>
      </c>
      <c r="R187" s="27"/>
      <c r="S187" s="30" t="str">
        <f t="shared" si="8"/>
        <v/>
      </c>
    </row>
    <row r="188" spans="1:19">
      <c r="A188" s="31" t="s">
        <v>2883</v>
      </c>
      <c r="B188" s="31" t="s">
        <v>19</v>
      </c>
      <c r="C188" s="31" t="s">
        <v>264</v>
      </c>
      <c r="D188" s="31" t="s">
        <v>2921</v>
      </c>
      <c r="E188" s="31" t="s">
        <v>2730</v>
      </c>
      <c r="F188" s="31" t="s">
        <v>2731</v>
      </c>
      <c r="G188" s="31">
        <v>30</v>
      </c>
      <c r="H188" s="31">
        <v>31482</v>
      </c>
      <c r="I188" s="32">
        <v>6</v>
      </c>
      <c r="J188" s="31" t="s">
        <v>3715</v>
      </c>
      <c r="K188" s="27">
        <f>INDEX(การคำนวณ!$468:$468,MATCH(OP_IP_perUnit!$C188,การคำนวณ!$3:$3,0))</f>
        <v>29654009.494138803</v>
      </c>
      <c r="L188" s="27">
        <f>INDEX(dataservice!$Q:$Q,MATCH(OP_IP_perUnit!C188,dataservice!C:C,0))</f>
        <v>60782</v>
      </c>
      <c r="M188" s="27">
        <f t="shared" si="6"/>
        <v>487.87485594647762</v>
      </c>
      <c r="N188" s="27"/>
      <c r="O188" s="27">
        <f>INDEX(การคำนวณ!$469:$469,MATCH(OP_IP_perUnit!$C188,การคำนวณ!$3:$3,0))</f>
        <v>15223603.675861198</v>
      </c>
      <c r="P188" s="27">
        <f>INDEX(dataservice!$AD:$AD,MATCH(OP_IP_perUnit!$C188,dataservice!$C:$C,0))</f>
        <v>657.22530000000006</v>
      </c>
      <c r="Q188" s="27">
        <f t="shared" si="7"/>
        <v>23163.4474142447</v>
      </c>
      <c r="R188" s="27"/>
      <c r="S188" s="30" t="str">
        <f t="shared" si="8"/>
        <v/>
      </c>
    </row>
    <row r="189" spans="1:19">
      <c r="A189" s="31" t="s">
        <v>2883</v>
      </c>
      <c r="B189" s="31" t="s">
        <v>19</v>
      </c>
      <c r="C189" s="31" t="s">
        <v>265</v>
      </c>
      <c r="D189" s="31" t="s">
        <v>2922</v>
      </c>
      <c r="E189" s="31" t="s">
        <v>2730</v>
      </c>
      <c r="F189" s="31" t="s">
        <v>2741</v>
      </c>
      <c r="G189" s="31">
        <v>90</v>
      </c>
      <c r="H189" s="31">
        <v>41146</v>
      </c>
      <c r="I189" s="32">
        <v>12</v>
      </c>
      <c r="J189" s="31" t="s">
        <v>3724</v>
      </c>
      <c r="K189" s="27">
        <f>INDEX(การคำนวณ!$468:$468,MATCH(OP_IP_perUnit!$C189,การคำนวณ!$3:$3,0))</f>
        <v>55677137.642938666</v>
      </c>
      <c r="L189" s="27">
        <f>INDEX(dataservice!$Q:$Q,MATCH(OP_IP_perUnit!C189,dataservice!C:C,0))</f>
        <v>112854</v>
      </c>
      <c r="M189" s="27">
        <f t="shared" si="6"/>
        <v>493.35546496303778</v>
      </c>
      <c r="N189" s="27"/>
      <c r="O189" s="27">
        <f>INDEX(การคำนวณ!$469:$469,MATCH(OP_IP_perUnit!$C189,การคำนวณ!$3:$3,0))</f>
        <v>70706738.857061341</v>
      </c>
      <c r="P189" s="27">
        <f>INDEX(dataservice!$AD:$AD,MATCH(OP_IP_perUnit!$C189,dataservice!$C:$C,0))</f>
        <v>3921.3782000000006</v>
      </c>
      <c r="Q189" s="27">
        <f t="shared" si="7"/>
        <v>18031.093980443235</v>
      </c>
      <c r="R189" s="27"/>
      <c r="S189" s="30" t="str">
        <f t="shared" si="8"/>
        <v/>
      </c>
    </row>
    <row r="190" spans="1:19">
      <c r="A190" s="31" t="s">
        <v>2883</v>
      </c>
      <c r="B190" s="31" t="s">
        <v>19</v>
      </c>
      <c r="C190" s="31" t="s">
        <v>266</v>
      </c>
      <c r="D190" s="31" t="s">
        <v>2923</v>
      </c>
      <c r="E190" s="31" t="s">
        <v>2730</v>
      </c>
      <c r="F190" s="31" t="s">
        <v>2731</v>
      </c>
      <c r="G190" s="31">
        <v>45</v>
      </c>
      <c r="H190" s="31">
        <v>33471</v>
      </c>
      <c r="I190" s="32">
        <v>6</v>
      </c>
      <c r="J190" s="31" t="s">
        <v>3715</v>
      </c>
      <c r="K190" s="27">
        <f>INDEX(การคำนวณ!$468:$468,MATCH(OP_IP_perUnit!$C190,การคำนวณ!$3:$3,0))</f>
        <v>33059308.782890599</v>
      </c>
      <c r="L190" s="27">
        <f>INDEX(dataservice!$Q:$Q,MATCH(OP_IP_perUnit!C190,dataservice!C:C,0))</f>
        <v>94474</v>
      </c>
      <c r="M190" s="27">
        <f t="shared" si="6"/>
        <v>349.93023247550224</v>
      </c>
      <c r="N190" s="27"/>
      <c r="O190" s="27">
        <f>INDEX(การคำนวณ!$469:$469,MATCH(OP_IP_perUnit!$C190,การคำนวณ!$3:$3,0))</f>
        <v>30235581.857109394</v>
      </c>
      <c r="P190" s="27">
        <f>INDEX(dataservice!$AD:$AD,MATCH(OP_IP_perUnit!$C190,dataservice!$C:$C,0))</f>
        <v>1585.39</v>
      </c>
      <c r="Q190" s="27">
        <f t="shared" si="7"/>
        <v>19071.384238016759</v>
      </c>
      <c r="R190" s="27"/>
      <c r="S190" s="30" t="str">
        <f t="shared" si="8"/>
        <v/>
      </c>
    </row>
    <row r="191" spans="1:19">
      <c r="A191" s="31" t="s">
        <v>2883</v>
      </c>
      <c r="B191" s="31" t="s">
        <v>19</v>
      </c>
      <c r="C191" s="31" t="s">
        <v>267</v>
      </c>
      <c r="D191" s="31" t="s">
        <v>2924</v>
      </c>
      <c r="E191" s="31" t="s">
        <v>2730</v>
      </c>
      <c r="F191" s="31" t="s">
        <v>2731</v>
      </c>
      <c r="G191" s="31">
        <v>33</v>
      </c>
      <c r="H191" s="31">
        <v>30070</v>
      </c>
      <c r="I191" s="32">
        <v>6</v>
      </c>
      <c r="J191" s="31" t="s">
        <v>3715</v>
      </c>
      <c r="K191" s="27">
        <f>INDEX(การคำนวณ!$468:$468,MATCH(OP_IP_perUnit!$C191,การคำนวณ!$3:$3,0))</f>
        <v>36157455.043535553</v>
      </c>
      <c r="L191" s="27">
        <f>INDEX(dataservice!$Q:$Q,MATCH(OP_IP_perUnit!C191,dataservice!C:C,0))</f>
        <v>78497</v>
      </c>
      <c r="M191" s="27">
        <f t="shared" si="6"/>
        <v>460.62212624094622</v>
      </c>
      <c r="N191" s="27"/>
      <c r="O191" s="27">
        <f>INDEX(การคำนวณ!$469:$469,MATCH(OP_IP_perUnit!$C191,การคำนวณ!$3:$3,0))</f>
        <v>12255018.236464448</v>
      </c>
      <c r="P191" s="27">
        <f>INDEX(dataservice!$AD:$AD,MATCH(OP_IP_perUnit!$C191,dataservice!$C:$C,0))</f>
        <v>839.59400000000016</v>
      </c>
      <c r="Q191" s="27">
        <f t="shared" si="7"/>
        <v>14596.362332823301</v>
      </c>
      <c r="R191" s="27"/>
      <c r="S191" s="30" t="str">
        <f t="shared" si="8"/>
        <v/>
      </c>
    </row>
    <row r="192" spans="1:19">
      <c r="A192" s="31" t="s">
        <v>2883</v>
      </c>
      <c r="B192" s="31" t="s">
        <v>19</v>
      </c>
      <c r="C192" s="31" t="s">
        <v>268</v>
      </c>
      <c r="D192" s="31" t="s">
        <v>2925</v>
      </c>
      <c r="E192" s="31" t="s">
        <v>2730</v>
      </c>
      <c r="F192" s="31" t="s">
        <v>2731</v>
      </c>
      <c r="G192" s="31">
        <v>30</v>
      </c>
      <c r="H192" s="31">
        <v>29864</v>
      </c>
      <c r="I192" s="32">
        <v>5</v>
      </c>
      <c r="J192" s="31" t="s">
        <v>3714</v>
      </c>
      <c r="K192" s="27">
        <f>INDEX(การคำนวณ!$468:$468,MATCH(OP_IP_perUnit!$C192,การคำนวณ!$3:$3,0))</f>
        <v>33347464.340613302</v>
      </c>
      <c r="L192" s="27">
        <f>INDEX(dataservice!$Q:$Q,MATCH(OP_IP_perUnit!C192,dataservice!C:C,0))</f>
        <v>78707</v>
      </c>
      <c r="M192" s="27">
        <f t="shared" si="6"/>
        <v>423.691213495792</v>
      </c>
      <c r="N192" s="27"/>
      <c r="O192" s="27">
        <f>INDEX(การคำนวณ!$469:$469,MATCH(OP_IP_perUnit!$C192,การคำนวณ!$3:$3,0))</f>
        <v>19541622.119386695</v>
      </c>
      <c r="P192" s="27">
        <f>INDEX(dataservice!$AD:$AD,MATCH(OP_IP_perUnit!$C192,dataservice!$C:$C,0))</f>
        <v>976.5100000000001</v>
      </c>
      <c r="Q192" s="27">
        <f t="shared" si="7"/>
        <v>20011.696879076193</v>
      </c>
      <c r="R192" s="27"/>
      <c r="S192" s="30" t="str">
        <f t="shared" si="8"/>
        <v/>
      </c>
    </row>
    <row r="193" spans="1:19">
      <c r="A193" s="31" t="s">
        <v>2883</v>
      </c>
      <c r="B193" s="31" t="s">
        <v>19</v>
      </c>
      <c r="C193" s="31" t="s">
        <v>269</v>
      </c>
      <c r="D193" s="31" t="s">
        <v>2926</v>
      </c>
      <c r="E193" s="31" t="s">
        <v>2730</v>
      </c>
      <c r="F193" s="31" t="s">
        <v>2741</v>
      </c>
      <c r="G193" s="31">
        <v>90</v>
      </c>
      <c r="H193" s="31">
        <v>56906</v>
      </c>
      <c r="I193" s="32">
        <v>12</v>
      </c>
      <c r="J193" s="31" t="s">
        <v>3724</v>
      </c>
      <c r="K193" s="27">
        <f>INDEX(การคำนวณ!$468:$468,MATCH(OP_IP_perUnit!$C193,การคำนวณ!$3:$3,0))</f>
        <v>69094973.859168991</v>
      </c>
      <c r="L193" s="27">
        <f>INDEX(dataservice!$Q:$Q,MATCH(OP_IP_perUnit!C193,dataservice!C:C,0))</f>
        <v>151604</v>
      </c>
      <c r="M193" s="27">
        <f t="shared" si="6"/>
        <v>455.75957005863296</v>
      </c>
      <c r="N193" s="27"/>
      <c r="O193" s="27">
        <f>INDEX(การคำนวณ!$469:$469,MATCH(OP_IP_perUnit!$C193,การคำนวณ!$3:$3,0))</f>
        <v>72014381.630831003</v>
      </c>
      <c r="P193" s="27">
        <f>INDEX(dataservice!$AD:$AD,MATCH(OP_IP_perUnit!$C193,dataservice!$C:$C,0))</f>
        <v>4305.8174999999992</v>
      </c>
      <c r="Q193" s="27">
        <f t="shared" si="7"/>
        <v>16724.903373361973</v>
      </c>
      <c r="R193" s="27"/>
      <c r="S193" s="30" t="str">
        <f t="shared" si="8"/>
        <v/>
      </c>
    </row>
    <row r="194" spans="1:19">
      <c r="A194" s="31" t="s">
        <v>2883</v>
      </c>
      <c r="B194" s="31" t="s">
        <v>19</v>
      </c>
      <c r="C194" s="31" t="s">
        <v>270</v>
      </c>
      <c r="D194" s="31" t="s">
        <v>2927</v>
      </c>
      <c r="E194" s="31" t="s">
        <v>2730</v>
      </c>
      <c r="F194" s="31" t="s">
        <v>2731</v>
      </c>
      <c r="G194" s="31">
        <v>30</v>
      </c>
      <c r="H194" s="31">
        <v>23343</v>
      </c>
      <c r="I194" s="32">
        <v>5</v>
      </c>
      <c r="J194" s="31" t="s">
        <v>3714</v>
      </c>
      <c r="K194" s="27">
        <f>INDEX(การคำนวณ!$468:$468,MATCH(OP_IP_perUnit!$C194,การคำนวณ!$3:$3,0))</f>
        <v>17123207.837251596</v>
      </c>
      <c r="L194" s="27">
        <f>INDEX(dataservice!$Q:$Q,MATCH(OP_IP_perUnit!C194,dataservice!C:C,0))</f>
        <v>83539</v>
      </c>
      <c r="M194" s="27">
        <f t="shared" si="6"/>
        <v>204.97262161686874</v>
      </c>
      <c r="N194" s="27"/>
      <c r="O194" s="27">
        <f>INDEX(การคำนวณ!$469:$469,MATCH(OP_IP_perUnit!$C194,การคำนวณ!$3:$3,0))</f>
        <v>23617735.652748406</v>
      </c>
      <c r="P194" s="27">
        <f>INDEX(dataservice!$AD:$AD,MATCH(OP_IP_perUnit!$C194,dataservice!$C:$C,0))</f>
        <v>652.31589999999994</v>
      </c>
      <c r="Q194" s="27">
        <f t="shared" si="7"/>
        <v>36205.978809880929</v>
      </c>
      <c r="R194" s="27"/>
      <c r="S194" s="30" t="str">
        <f t="shared" si="8"/>
        <v/>
      </c>
    </row>
    <row r="195" spans="1:19">
      <c r="A195" s="31" t="s">
        <v>2883</v>
      </c>
      <c r="B195" s="31" t="s">
        <v>19</v>
      </c>
      <c r="C195" s="31" t="s">
        <v>271</v>
      </c>
      <c r="D195" s="31" t="s">
        <v>2928</v>
      </c>
      <c r="E195" s="31" t="s">
        <v>2730</v>
      </c>
      <c r="F195" s="31" t="s">
        <v>2755</v>
      </c>
      <c r="G195" s="64">
        <v>10</v>
      </c>
      <c r="H195" s="31">
        <v>17154</v>
      </c>
      <c r="I195" s="32">
        <v>3</v>
      </c>
      <c r="J195" s="31" t="s">
        <v>3722</v>
      </c>
      <c r="K195" s="27">
        <f>INDEX(การคำนวณ!$468:$468,MATCH(OP_IP_perUnit!$C195,การคำนวณ!$3:$3,0))</f>
        <v>25531532.09</v>
      </c>
      <c r="L195" s="27">
        <f>INDEX(dataservice!$Q:$Q,MATCH(OP_IP_perUnit!C195,dataservice!C:C,0))</f>
        <v>49787</v>
      </c>
      <c r="M195" s="27">
        <f t="shared" si="6"/>
        <v>512.81523469982119</v>
      </c>
      <c r="N195" s="27"/>
      <c r="O195" s="27">
        <f>INDEX(การคำนวณ!$469:$469,MATCH(OP_IP_perUnit!$C195,การคำนวณ!$3:$3,0))</f>
        <v>0</v>
      </c>
      <c r="P195" s="27">
        <f>INDEX(dataservice!$AD:$AD,MATCH(OP_IP_perUnit!$C195,dataservice!$C:$C,0))</f>
        <v>0</v>
      </c>
      <c r="Q195" s="27">
        <f t="shared" si="7"/>
        <v>0</v>
      </c>
      <c r="R195" s="27"/>
      <c r="S195" s="30" t="str">
        <f t="shared" si="8"/>
        <v/>
      </c>
    </row>
    <row r="196" spans="1:19">
      <c r="A196" s="31" t="s">
        <v>2883</v>
      </c>
      <c r="B196" s="31" t="s">
        <v>19</v>
      </c>
      <c r="C196" s="31" t="s">
        <v>272</v>
      </c>
      <c r="D196" s="31" t="s">
        <v>2929</v>
      </c>
      <c r="E196" s="31" t="s">
        <v>2730</v>
      </c>
      <c r="F196" s="31" t="s">
        <v>2755</v>
      </c>
      <c r="G196" s="64">
        <v>10</v>
      </c>
      <c r="H196" s="31">
        <v>14366</v>
      </c>
      <c r="I196" s="32">
        <v>2</v>
      </c>
      <c r="J196" s="31" t="s">
        <v>3718</v>
      </c>
      <c r="K196" s="27">
        <f>INDEX(การคำนวณ!$468:$468,MATCH(OP_IP_perUnit!$C196,การคำนวณ!$3:$3,0))</f>
        <v>22246236.309999999</v>
      </c>
      <c r="L196" s="27">
        <f>INDEX(dataservice!$Q:$Q,MATCH(OP_IP_perUnit!C196,dataservice!C:C,0))</f>
        <v>36394</v>
      </c>
      <c r="M196" s="27">
        <f t="shared" ref="M196:M259" si="9">IFERROR(SUM(K196/L196),0)</f>
        <v>611.26109551024888</v>
      </c>
      <c r="N196" s="27"/>
      <c r="O196" s="27">
        <f>INDEX(การคำนวณ!$469:$469,MATCH(OP_IP_perUnit!$C196,การคำนวณ!$3:$3,0))</f>
        <v>0</v>
      </c>
      <c r="P196" s="27">
        <f>INDEX(dataservice!$AD:$AD,MATCH(OP_IP_perUnit!$C196,dataservice!$C:$C,0))</f>
        <v>0</v>
      </c>
      <c r="Q196" s="27">
        <f t="shared" ref="Q196:Q259" si="10">IFERROR(SUM(O196/P196),0)</f>
        <v>0</v>
      </c>
      <c r="R196" s="27"/>
      <c r="S196" s="30" t="str">
        <f t="shared" ref="S196:S259" si="11">IF(G196=0,"NoIPD","")</f>
        <v/>
      </c>
    </row>
    <row r="197" spans="1:19">
      <c r="A197" s="31" t="s">
        <v>2883</v>
      </c>
      <c r="B197" s="31" t="s">
        <v>19</v>
      </c>
      <c r="C197" s="31" t="s">
        <v>273</v>
      </c>
      <c r="D197" s="31" t="s">
        <v>2930</v>
      </c>
      <c r="E197" s="31" t="s">
        <v>2730</v>
      </c>
      <c r="F197" s="31" t="s">
        <v>2755</v>
      </c>
      <c r="G197" s="64">
        <v>10</v>
      </c>
      <c r="H197" s="31">
        <v>13096</v>
      </c>
      <c r="I197" s="32">
        <v>2</v>
      </c>
      <c r="J197" s="31" t="s">
        <v>3718</v>
      </c>
      <c r="K197" s="27">
        <f>INDEX(การคำนวณ!$468:$468,MATCH(OP_IP_perUnit!$C197,การคำนวณ!$3:$3,0))</f>
        <v>20425063.800000001</v>
      </c>
      <c r="L197" s="27">
        <f>INDEX(dataservice!$Q:$Q,MATCH(OP_IP_perUnit!C197,dataservice!C:C,0))</f>
        <v>41763</v>
      </c>
      <c r="M197" s="27">
        <f t="shared" si="9"/>
        <v>489.07079951152934</v>
      </c>
      <c r="N197" s="27"/>
      <c r="O197" s="27">
        <f>INDEX(การคำนวณ!$469:$469,MATCH(OP_IP_perUnit!$C197,การคำนวณ!$3:$3,0))</f>
        <v>0</v>
      </c>
      <c r="P197" s="27">
        <f>INDEX(dataservice!$AD:$AD,MATCH(OP_IP_perUnit!$C197,dataservice!$C:$C,0))</f>
        <v>0</v>
      </c>
      <c r="Q197" s="27">
        <f t="shared" si="10"/>
        <v>0</v>
      </c>
      <c r="R197" s="27"/>
      <c r="S197" s="30" t="str">
        <f t="shared" si="11"/>
        <v/>
      </c>
    </row>
    <row r="198" spans="1:19">
      <c r="A198" s="31" t="s">
        <v>2883</v>
      </c>
      <c r="B198" s="31" t="s">
        <v>20</v>
      </c>
      <c r="C198" s="31" t="s">
        <v>274</v>
      </c>
      <c r="D198" s="31" t="s">
        <v>2931</v>
      </c>
      <c r="E198" s="31" t="s">
        <v>2727</v>
      </c>
      <c r="F198" s="31" t="s">
        <v>2775</v>
      </c>
      <c r="G198" s="31">
        <v>328</v>
      </c>
      <c r="H198" s="31">
        <v>36573</v>
      </c>
      <c r="I198" s="32">
        <v>16</v>
      </c>
      <c r="J198" s="31" t="s">
        <v>3723</v>
      </c>
      <c r="K198" s="27">
        <f>INDEX(การคำนวณ!$468:$468,MATCH(OP_IP_perUnit!$C198,การคำนวณ!$3:$3,0))</f>
        <v>151695170.56412593</v>
      </c>
      <c r="L198" s="27">
        <f>INDEX(dataservice!$Q:$Q,MATCH(OP_IP_perUnit!C198,dataservice!C:C,0))</f>
        <v>194904</v>
      </c>
      <c r="M198" s="27">
        <f t="shared" si="9"/>
        <v>778.30711819216606</v>
      </c>
      <c r="N198" s="27"/>
      <c r="O198" s="27">
        <f>INDEX(การคำนวณ!$469:$469,MATCH(OP_IP_perUnit!$C198,การคำนวณ!$3:$3,0))</f>
        <v>257278551.34587407</v>
      </c>
      <c r="P198" s="27">
        <f>INDEX(dataservice!$AD:$AD,MATCH(OP_IP_perUnit!$C198,dataservice!$C:$C,0))</f>
        <v>15487.499600000001</v>
      </c>
      <c r="Q198" s="27">
        <f t="shared" si="10"/>
        <v>16612.013429583822</v>
      </c>
      <c r="R198" s="27"/>
      <c r="S198" s="30" t="str">
        <f t="shared" si="11"/>
        <v/>
      </c>
    </row>
    <row r="199" spans="1:19">
      <c r="A199" s="31" t="s">
        <v>2883</v>
      </c>
      <c r="B199" s="31" t="s">
        <v>20</v>
      </c>
      <c r="C199" s="31" t="s">
        <v>275</v>
      </c>
      <c r="D199" s="31" t="s">
        <v>2932</v>
      </c>
      <c r="E199" s="31" t="s">
        <v>2730</v>
      </c>
      <c r="F199" s="31" t="s">
        <v>2731</v>
      </c>
      <c r="G199" s="31">
        <v>90</v>
      </c>
      <c r="H199" s="31">
        <v>30999</v>
      </c>
      <c r="I199" s="32">
        <v>6</v>
      </c>
      <c r="J199" s="31" t="s">
        <v>3715</v>
      </c>
      <c r="K199" s="27">
        <f>INDEX(การคำนวณ!$468:$468,MATCH(OP_IP_perUnit!$C199,การคำนวณ!$3:$3,0))</f>
        <v>58551994.500306495</v>
      </c>
      <c r="L199" s="27">
        <f>INDEX(dataservice!$Q:$Q,MATCH(OP_IP_perUnit!C199,dataservice!C:C,0))</f>
        <v>96659</v>
      </c>
      <c r="M199" s="27">
        <f t="shared" si="9"/>
        <v>605.75833083630596</v>
      </c>
      <c r="N199" s="27"/>
      <c r="O199" s="27">
        <f>INDEX(การคำนวณ!$469:$469,MATCH(OP_IP_perUnit!$C199,การคำนวณ!$3:$3,0))</f>
        <v>35918077.909693509</v>
      </c>
      <c r="P199" s="27">
        <f>INDEX(dataservice!$AD:$AD,MATCH(OP_IP_perUnit!$C199,dataservice!$C:$C,0))</f>
        <v>1424.1654000000001</v>
      </c>
      <c r="Q199" s="27">
        <f t="shared" si="10"/>
        <v>25220.439922001689</v>
      </c>
      <c r="R199" s="27"/>
      <c r="S199" s="30" t="str">
        <f t="shared" si="11"/>
        <v/>
      </c>
    </row>
    <row r="200" spans="1:19">
      <c r="A200" s="31" t="s">
        <v>2883</v>
      </c>
      <c r="B200" s="31" t="s">
        <v>20</v>
      </c>
      <c r="C200" s="31" t="s">
        <v>276</v>
      </c>
      <c r="D200" s="31" t="s">
        <v>2933</v>
      </c>
      <c r="E200" s="31" t="s">
        <v>2730</v>
      </c>
      <c r="F200" s="31" t="s">
        <v>2731</v>
      </c>
      <c r="G200" s="31">
        <v>35</v>
      </c>
      <c r="H200" s="31">
        <v>23705</v>
      </c>
      <c r="I200" s="32">
        <v>5</v>
      </c>
      <c r="J200" s="31" t="s">
        <v>3714</v>
      </c>
      <c r="K200" s="27">
        <f>INDEX(การคำนวณ!$468:$468,MATCH(OP_IP_perUnit!$C200,การคำนวณ!$3:$3,0))</f>
        <v>24387843.394591782</v>
      </c>
      <c r="L200" s="27">
        <f>INDEX(dataservice!$Q:$Q,MATCH(OP_IP_perUnit!C200,dataservice!C:C,0))</f>
        <v>50977</v>
      </c>
      <c r="M200" s="27">
        <f t="shared" si="9"/>
        <v>478.40876070760896</v>
      </c>
      <c r="N200" s="27"/>
      <c r="O200" s="27">
        <f>INDEX(การคำนวณ!$469:$469,MATCH(OP_IP_perUnit!$C200,การคำนวณ!$3:$3,0))</f>
        <v>23125124.725408208</v>
      </c>
      <c r="P200" s="27">
        <f>INDEX(dataservice!$AD:$AD,MATCH(OP_IP_perUnit!$C200,dataservice!$C:$C,0))</f>
        <v>652.56739999999991</v>
      </c>
      <c r="Q200" s="27">
        <f t="shared" si="10"/>
        <v>35437.143696433828</v>
      </c>
      <c r="R200" s="27"/>
      <c r="S200" s="30" t="str">
        <f t="shared" si="11"/>
        <v/>
      </c>
    </row>
    <row r="201" spans="1:19">
      <c r="A201" s="31" t="s">
        <v>2883</v>
      </c>
      <c r="B201" s="31" t="s">
        <v>20</v>
      </c>
      <c r="C201" s="31" t="s">
        <v>277</v>
      </c>
      <c r="D201" s="31" t="s">
        <v>2934</v>
      </c>
      <c r="E201" s="31" t="s">
        <v>2730</v>
      </c>
      <c r="F201" s="31" t="s">
        <v>2733</v>
      </c>
      <c r="G201" s="31">
        <v>90</v>
      </c>
      <c r="H201" s="31">
        <v>39837</v>
      </c>
      <c r="I201" s="32">
        <v>9</v>
      </c>
      <c r="J201" s="31" t="s">
        <v>3717</v>
      </c>
      <c r="K201" s="27">
        <f>INDEX(การคำนวณ!$468:$468,MATCH(OP_IP_perUnit!$C201,การคำนวณ!$3:$3,0))</f>
        <v>54234729.496069007</v>
      </c>
      <c r="L201" s="27">
        <f>INDEX(dataservice!$Q:$Q,MATCH(OP_IP_perUnit!C201,dataservice!C:C,0))</f>
        <v>139369</v>
      </c>
      <c r="M201" s="27">
        <f t="shared" si="9"/>
        <v>389.14485643198276</v>
      </c>
      <c r="N201" s="27"/>
      <c r="O201" s="27">
        <f>INDEX(การคำนวณ!$469:$469,MATCH(OP_IP_perUnit!$C201,การคำนวณ!$3:$3,0))</f>
        <v>38261292.363930985</v>
      </c>
      <c r="P201" s="27">
        <f>INDEX(dataservice!$AD:$AD,MATCH(OP_IP_perUnit!$C201,dataservice!$C:$C,0))</f>
        <v>1644.5087000000001</v>
      </c>
      <c r="Q201" s="27">
        <f t="shared" si="10"/>
        <v>23266.093006337385</v>
      </c>
      <c r="R201" s="27"/>
      <c r="S201" s="30" t="str">
        <f t="shared" si="11"/>
        <v/>
      </c>
    </row>
    <row r="202" spans="1:19">
      <c r="A202" s="31" t="s">
        <v>2883</v>
      </c>
      <c r="B202" s="31" t="s">
        <v>20</v>
      </c>
      <c r="C202" s="31" t="s">
        <v>278</v>
      </c>
      <c r="D202" s="31" t="s">
        <v>2935</v>
      </c>
      <c r="E202" s="31" t="s">
        <v>2730</v>
      </c>
      <c r="F202" s="31" t="s">
        <v>2755</v>
      </c>
      <c r="G202" s="31">
        <v>10</v>
      </c>
      <c r="H202" s="31">
        <v>9108</v>
      </c>
      <c r="I202" s="32">
        <v>2</v>
      </c>
      <c r="J202" s="31" t="s">
        <v>3718</v>
      </c>
      <c r="K202" s="27">
        <f>INDEX(การคำนวณ!$468:$468,MATCH(OP_IP_perUnit!$C202,การคำนวณ!$3:$3,0))</f>
        <v>18888769.292796303</v>
      </c>
      <c r="L202" s="27">
        <f>INDEX(dataservice!$Q:$Q,MATCH(OP_IP_perUnit!C202,dataservice!C:C,0))</f>
        <v>36366</v>
      </c>
      <c r="M202" s="27">
        <f t="shared" si="9"/>
        <v>519.40739407128365</v>
      </c>
      <c r="N202" s="27"/>
      <c r="O202" s="27">
        <f>INDEX(การคำนวณ!$469:$469,MATCH(OP_IP_perUnit!$C202,การคำนวณ!$3:$3,0))</f>
        <v>4743038.787203691</v>
      </c>
      <c r="P202" s="27">
        <f>INDEX(dataservice!$AD:$AD,MATCH(OP_IP_perUnit!$C202,dataservice!$C:$C,0))</f>
        <v>197.23089999999999</v>
      </c>
      <c r="Q202" s="27">
        <f t="shared" si="10"/>
        <v>24048.152633302849</v>
      </c>
      <c r="R202" s="27"/>
      <c r="S202" s="30" t="str">
        <f t="shared" si="11"/>
        <v/>
      </c>
    </row>
    <row r="203" spans="1:19">
      <c r="A203" s="31" t="s">
        <v>2883</v>
      </c>
      <c r="B203" s="31" t="s">
        <v>20</v>
      </c>
      <c r="C203" s="31" t="s">
        <v>279</v>
      </c>
      <c r="D203" s="31" t="s">
        <v>2936</v>
      </c>
      <c r="E203" s="31" t="s">
        <v>2730</v>
      </c>
      <c r="F203" s="31" t="s">
        <v>2731</v>
      </c>
      <c r="G203" s="31">
        <v>60</v>
      </c>
      <c r="H203" s="31">
        <v>43505</v>
      </c>
      <c r="I203" s="32">
        <v>6</v>
      </c>
      <c r="J203" s="31" t="s">
        <v>3715</v>
      </c>
      <c r="K203" s="27">
        <f>INDEX(การคำนวณ!$468:$468,MATCH(OP_IP_perUnit!$C203,การคำนวณ!$3:$3,0))</f>
        <v>32342360.903088961</v>
      </c>
      <c r="L203" s="27">
        <f>INDEX(dataservice!$Q:$Q,MATCH(OP_IP_perUnit!C203,dataservice!C:C,0))</f>
        <v>101295</v>
      </c>
      <c r="M203" s="27">
        <f t="shared" si="9"/>
        <v>319.28881882707896</v>
      </c>
      <c r="N203" s="27"/>
      <c r="O203" s="27">
        <f>INDEX(การคำนวณ!$469:$469,MATCH(OP_IP_perUnit!$C203,การคำนวณ!$3:$3,0))</f>
        <v>37719543.096911043</v>
      </c>
      <c r="P203" s="27">
        <f>INDEX(dataservice!$AD:$AD,MATCH(OP_IP_perUnit!$C203,dataservice!$C:$C,0))</f>
        <v>1213.17</v>
      </c>
      <c r="Q203" s="27">
        <f t="shared" si="10"/>
        <v>31091.720943405326</v>
      </c>
      <c r="R203" s="27"/>
      <c r="S203" s="30" t="str">
        <f t="shared" si="11"/>
        <v/>
      </c>
    </row>
    <row r="204" spans="1:19">
      <c r="A204" s="31" t="s">
        <v>2883</v>
      </c>
      <c r="B204" s="31" t="s">
        <v>20</v>
      </c>
      <c r="C204" s="31" t="s">
        <v>280</v>
      </c>
      <c r="D204" s="31" t="s">
        <v>2937</v>
      </c>
      <c r="E204" s="31" t="s">
        <v>2730</v>
      </c>
      <c r="F204" s="31" t="s">
        <v>2731</v>
      </c>
      <c r="G204" s="31">
        <v>60</v>
      </c>
      <c r="H204" s="31">
        <v>41450</v>
      </c>
      <c r="I204" s="32">
        <v>6</v>
      </c>
      <c r="J204" s="31" t="s">
        <v>3715</v>
      </c>
      <c r="K204" s="27">
        <f>INDEX(การคำนวณ!$468:$468,MATCH(OP_IP_perUnit!$C204,การคำนวณ!$3:$3,0))</f>
        <v>35507844.283072449</v>
      </c>
      <c r="L204" s="27">
        <f>INDEX(dataservice!$Q:$Q,MATCH(OP_IP_perUnit!C204,dataservice!C:C,0))</f>
        <v>70075</v>
      </c>
      <c r="M204" s="27">
        <f t="shared" si="9"/>
        <v>506.71201260181874</v>
      </c>
      <c r="N204" s="27"/>
      <c r="O204" s="27">
        <f>INDEX(การคำนวณ!$469:$469,MATCH(OP_IP_perUnit!$C204,การคำนวณ!$3:$3,0))</f>
        <v>30870786.006927542</v>
      </c>
      <c r="P204" s="27">
        <f>INDEX(dataservice!$AD:$AD,MATCH(OP_IP_perUnit!$C204,dataservice!$C:$C,0))</f>
        <v>1168.05</v>
      </c>
      <c r="Q204" s="27">
        <f t="shared" si="10"/>
        <v>26429.336078872944</v>
      </c>
      <c r="R204" s="27"/>
      <c r="S204" s="30" t="str">
        <f t="shared" si="11"/>
        <v/>
      </c>
    </row>
    <row r="205" spans="1:19">
      <c r="A205" s="31" t="s">
        <v>2883</v>
      </c>
      <c r="B205" s="31" t="s">
        <v>20</v>
      </c>
      <c r="C205" s="31" t="s">
        <v>281</v>
      </c>
      <c r="D205" s="31" t="s">
        <v>2938</v>
      </c>
      <c r="E205" s="31" t="s">
        <v>2730</v>
      </c>
      <c r="F205" s="31" t="s">
        <v>2731</v>
      </c>
      <c r="G205" s="31">
        <v>33</v>
      </c>
      <c r="H205" s="31">
        <v>15763</v>
      </c>
      <c r="I205" s="32">
        <v>5</v>
      </c>
      <c r="J205" s="31" t="s">
        <v>3714</v>
      </c>
      <c r="K205" s="27">
        <f>INDEX(การคำนวณ!$468:$468,MATCH(OP_IP_perUnit!$C205,การคำนวณ!$3:$3,0))</f>
        <v>21529616.065116733</v>
      </c>
      <c r="L205" s="27">
        <f>INDEX(dataservice!$Q:$Q,MATCH(OP_IP_perUnit!C205,dataservice!C:C,0))</f>
        <v>45523</v>
      </c>
      <c r="M205" s="27">
        <f t="shared" si="9"/>
        <v>472.93930683647238</v>
      </c>
      <c r="N205" s="27"/>
      <c r="O205" s="27">
        <f>INDEX(การคำนวณ!$469:$469,MATCH(OP_IP_perUnit!$C205,การคำนวณ!$3:$3,0))</f>
        <v>18973393.844883271</v>
      </c>
      <c r="P205" s="27">
        <f>INDEX(dataservice!$AD:$AD,MATCH(OP_IP_perUnit!$C205,dataservice!$C:$C,0))</f>
        <v>424</v>
      </c>
      <c r="Q205" s="27">
        <f t="shared" si="10"/>
        <v>44748.57038887564</v>
      </c>
      <c r="R205" s="27"/>
      <c r="S205" s="30" t="str">
        <f t="shared" si="11"/>
        <v/>
      </c>
    </row>
    <row r="206" spans="1:19">
      <c r="A206" s="31" t="s">
        <v>2939</v>
      </c>
      <c r="B206" s="31" t="s">
        <v>21</v>
      </c>
      <c r="C206" s="31" t="s">
        <v>282</v>
      </c>
      <c r="D206" s="31" t="s">
        <v>2940</v>
      </c>
      <c r="E206" s="31" t="s">
        <v>2727</v>
      </c>
      <c r="F206" s="31" t="s">
        <v>2775</v>
      </c>
      <c r="G206" s="31">
        <v>314</v>
      </c>
      <c r="H206" s="31">
        <v>64729</v>
      </c>
      <c r="I206" s="32">
        <v>16</v>
      </c>
      <c r="J206" s="31" t="s">
        <v>3723</v>
      </c>
      <c r="K206" s="27">
        <f>INDEX(การคำนวณ!$468:$468,MATCH(OP_IP_perUnit!$C206,การคำนวณ!$3:$3,0))</f>
        <v>162787181.15406415</v>
      </c>
      <c r="L206" s="27">
        <f>INDEX(dataservice!$Q:$Q,MATCH(OP_IP_perUnit!C206,dataservice!C:C,0))</f>
        <v>248601</v>
      </c>
      <c r="M206" s="27">
        <f t="shared" si="9"/>
        <v>654.81305849157548</v>
      </c>
      <c r="N206" s="27"/>
      <c r="O206" s="27">
        <f>INDEX(การคำนวณ!$469:$469,MATCH(OP_IP_perUnit!$C206,การคำนวณ!$3:$3,0))</f>
        <v>239149031.43593588</v>
      </c>
      <c r="P206" s="27">
        <f>INDEX(dataservice!$AD:$AD,MATCH(OP_IP_perUnit!$C206,dataservice!$C:$C,0))</f>
        <v>13281.03</v>
      </c>
      <c r="Q206" s="27">
        <f t="shared" si="10"/>
        <v>18006.813585688451</v>
      </c>
      <c r="R206" s="27"/>
      <c r="S206" s="30" t="str">
        <f t="shared" si="11"/>
        <v/>
      </c>
    </row>
    <row r="207" spans="1:19">
      <c r="A207" s="31" t="s">
        <v>2939</v>
      </c>
      <c r="B207" s="31" t="s">
        <v>21</v>
      </c>
      <c r="C207" s="31" t="s">
        <v>283</v>
      </c>
      <c r="D207" s="31" t="s">
        <v>2941</v>
      </c>
      <c r="E207" s="31" t="s">
        <v>2730</v>
      </c>
      <c r="F207" s="31" t="s">
        <v>2755</v>
      </c>
      <c r="G207" s="31">
        <v>10</v>
      </c>
      <c r="H207" s="31">
        <v>14308</v>
      </c>
      <c r="I207" s="32">
        <v>2</v>
      </c>
      <c r="J207" s="31" t="s">
        <v>3718</v>
      </c>
      <c r="K207" s="27">
        <f>INDEX(การคำนวณ!$468:$468,MATCH(OP_IP_perUnit!$C207,การคำนวณ!$3:$3,0))</f>
        <v>23486698.068827197</v>
      </c>
      <c r="L207" s="27">
        <f>INDEX(dataservice!$Q:$Q,MATCH(OP_IP_perUnit!C207,dataservice!C:C,0))</f>
        <v>45483</v>
      </c>
      <c r="M207" s="27">
        <f t="shared" si="9"/>
        <v>516.38410106693038</v>
      </c>
      <c r="N207" s="27"/>
      <c r="O207" s="27">
        <f>INDEX(การคำนวณ!$469:$469,MATCH(OP_IP_perUnit!$C207,การคำนวณ!$3:$3,0))</f>
        <v>11642518.661172792</v>
      </c>
      <c r="P207" s="27">
        <f>INDEX(dataservice!$AD:$AD,MATCH(OP_IP_perUnit!$C207,dataservice!$C:$C,0))</f>
        <v>285.16469999999998</v>
      </c>
      <c r="Q207" s="27">
        <f t="shared" si="10"/>
        <v>40827.348760813642</v>
      </c>
      <c r="R207" s="27"/>
      <c r="S207" s="30" t="str">
        <f t="shared" si="11"/>
        <v/>
      </c>
    </row>
    <row r="208" spans="1:19">
      <c r="A208" s="31" t="s">
        <v>2939</v>
      </c>
      <c r="B208" s="31" t="s">
        <v>21</v>
      </c>
      <c r="C208" s="31" t="s">
        <v>284</v>
      </c>
      <c r="D208" s="31" t="s">
        <v>2942</v>
      </c>
      <c r="E208" s="31" t="s">
        <v>2730</v>
      </c>
      <c r="F208" s="31" t="s">
        <v>2731</v>
      </c>
      <c r="G208" s="31">
        <v>70</v>
      </c>
      <c r="H208" s="31">
        <v>44473</v>
      </c>
      <c r="I208" s="32">
        <v>6</v>
      </c>
      <c r="J208" s="31" t="s">
        <v>3715</v>
      </c>
      <c r="K208" s="27">
        <f>INDEX(การคำนวณ!$468:$468,MATCH(OP_IP_perUnit!$C208,การคำนวณ!$3:$3,0))</f>
        <v>51090910.42589768</v>
      </c>
      <c r="L208" s="27">
        <f>INDEX(dataservice!$Q:$Q,MATCH(OP_IP_perUnit!C208,dataservice!C:C,0))</f>
        <v>129376</v>
      </c>
      <c r="M208" s="27">
        <f t="shared" si="9"/>
        <v>394.90253544627814</v>
      </c>
      <c r="N208" s="27"/>
      <c r="O208" s="27">
        <f>INDEX(การคำนวณ!$469:$469,MATCH(OP_IP_perUnit!$C208,การคำนวณ!$3:$3,0))</f>
        <v>38842423.404102333</v>
      </c>
      <c r="P208" s="27">
        <f>INDEX(dataservice!$AD:$AD,MATCH(OP_IP_perUnit!$C208,dataservice!$C:$C,0))</f>
        <v>2148.4561999999996</v>
      </c>
      <c r="Q208" s="27">
        <f t="shared" si="10"/>
        <v>18079.225168333589</v>
      </c>
      <c r="R208" s="27"/>
      <c r="S208" s="30" t="str">
        <f t="shared" si="11"/>
        <v/>
      </c>
    </row>
    <row r="209" spans="1:19">
      <c r="A209" s="31" t="s">
        <v>2939</v>
      </c>
      <c r="B209" s="31" t="s">
        <v>21</v>
      </c>
      <c r="C209" s="31" t="s">
        <v>285</v>
      </c>
      <c r="D209" s="31" t="s">
        <v>2943</v>
      </c>
      <c r="E209" s="31" t="s">
        <v>2730</v>
      </c>
      <c r="F209" s="31" t="s">
        <v>2731</v>
      </c>
      <c r="G209" s="31">
        <v>33</v>
      </c>
      <c r="H209" s="31">
        <v>30290</v>
      </c>
      <c r="I209" s="32">
        <v>6</v>
      </c>
      <c r="J209" s="31" t="s">
        <v>3715</v>
      </c>
      <c r="K209" s="27">
        <f>INDEX(การคำนวณ!$468:$468,MATCH(OP_IP_perUnit!$C209,การคำนวณ!$3:$3,0))</f>
        <v>28955600.890573665</v>
      </c>
      <c r="L209" s="27">
        <f>INDEX(dataservice!$Q:$Q,MATCH(OP_IP_perUnit!C209,dataservice!C:C,0))</f>
        <v>114153</v>
      </c>
      <c r="M209" s="27">
        <f t="shared" si="9"/>
        <v>253.65606589904485</v>
      </c>
      <c r="N209" s="27"/>
      <c r="O209" s="27">
        <f>INDEX(การคำนวณ!$469:$469,MATCH(OP_IP_perUnit!$C209,การคำนวณ!$3:$3,0))</f>
        <v>35620748.399426319</v>
      </c>
      <c r="P209" s="27">
        <f>INDEX(dataservice!$AD:$AD,MATCH(OP_IP_perUnit!$C209,dataservice!$C:$C,0))</f>
        <v>1074.1469999999999</v>
      </c>
      <c r="Q209" s="27">
        <f t="shared" si="10"/>
        <v>33161.893483318687</v>
      </c>
      <c r="R209" s="27"/>
      <c r="S209" s="30" t="str">
        <f t="shared" si="11"/>
        <v/>
      </c>
    </row>
    <row r="210" spans="1:19">
      <c r="A210" s="31" t="s">
        <v>2939</v>
      </c>
      <c r="B210" s="31" t="s">
        <v>22</v>
      </c>
      <c r="C210" s="31" t="s">
        <v>286</v>
      </c>
      <c r="D210" s="31" t="s">
        <v>2944</v>
      </c>
      <c r="E210" s="31" t="s">
        <v>2724</v>
      </c>
      <c r="F210" s="31" t="s">
        <v>2725</v>
      </c>
      <c r="G210" s="31">
        <v>611</v>
      </c>
      <c r="H210" s="31">
        <v>197067</v>
      </c>
      <c r="I210" s="32">
        <v>18</v>
      </c>
      <c r="J210" s="31" t="s">
        <v>3726</v>
      </c>
      <c r="K210" s="27">
        <f>INDEX(การคำนวณ!$468:$468,MATCH(OP_IP_perUnit!$C210,การคำนวณ!$3:$3,0))</f>
        <v>415821166.59471357</v>
      </c>
      <c r="L210" s="27">
        <f>INDEX(dataservice!$Q:$Q,MATCH(OP_IP_perUnit!C210,dataservice!C:C,0))</f>
        <v>399502</v>
      </c>
      <c r="M210" s="27">
        <f t="shared" si="9"/>
        <v>1040.8487732094297</v>
      </c>
      <c r="N210" s="27"/>
      <c r="O210" s="27">
        <f>INDEX(การคำนวณ!$469:$469,MATCH(OP_IP_perUnit!$C210,การคำนวณ!$3:$3,0))</f>
        <v>728025260.56528664</v>
      </c>
      <c r="P210" s="27">
        <f>INDEX(dataservice!$AD:$AD,MATCH(OP_IP_perUnit!$C210,dataservice!$C:$C,0))</f>
        <v>28920.461199999998</v>
      </c>
      <c r="Q210" s="27">
        <f t="shared" si="10"/>
        <v>25173.362745864048</v>
      </c>
      <c r="R210" s="27"/>
      <c r="S210" s="30" t="str">
        <f t="shared" si="11"/>
        <v/>
      </c>
    </row>
    <row r="211" spans="1:19">
      <c r="A211" s="31" t="s">
        <v>2939</v>
      </c>
      <c r="B211" s="31" t="s">
        <v>22</v>
      </c>
      <c r="C211" s="31" t="s">
        <v>287</v>
      </c>
      <c r="D211" s="31" t="s">
        <v>2945</v>
      </c>
      <c r="E211" s="31" t="s">
        <v>2730</v>
      </c>
      <c r="F211" s="31" t="s">
        <v>2733</v>
      </c>
      <c r="G211" s="31">
        <v>60</v>
      </c>
      <c r="H211" s="31">
        <v>43895</v>
      </c>
      <c r="I211" s="32">
        <v>9</v>
      </c>
      <c r="J211" s="31" t="s">
        <v>3717</v>
      </c>
      <c r="K211" s="27">
        <f>INDEX(การคำนวณ!$468:$468,MATCH(OP_IP_perUnit!$C211,การคำนวณ!$3:$3,0))</f>
        <v>54716191.937180668</v>
      </c>
      <c r="L211" s="27">
        <f>INDEX(dataservice!$Q:$Q,MATCH(OP_IP_perUnit!C211,dataservice!C:C,0))</f>
        <v>88235</v>
      </c>
      <c r="M211" s="27">
        <f t="shared" si="9"/>
        <v>620.11890901774427</v>
      </c>
      <c r="N211" s="27"/>
      <c r="O211" s="27">
        <f>INDEX(การคำนวณ!$469:$469,MATCH(OP_IP_perUnit!$C211,การคำนวณ!$3:$3,0))</f>
        <v>89873243.292819321</v>
      </c>
      <c r="P211" s="27">
        <f>INDEX(dataservice!$AD:$AD,MATCH(OP_IP_perUnit!$C211,dataservice!$C:$C,0))</f>
        <v>798.07830000000013</v>
      </c>
      <c r="Q211" s="27">
        <f t="shared" si="10"/>
        <v>112612.06236633587</v>
      </c>
      <c r="R211" s="27"/>
      <c r="S211" s="30" t="str">
        <f t="shared" si="11"/>
        <v/>
      </c>
    </row>
    <row r="212" spans="1:19">
      <c r="A212" s="31" t="s">
        <v>2939</v>
      </c>
      <c r="B212" s="31" t="s">
        <v>22</v>
      </c>
      <c r="C212" s="31" t="s">
        <v>288</v>
      </c>
      <c r="D212" s="31" t="s">
        <v>2946</v>
      </c>
      <c r="E212" s="31" t="s">
        <v>2730</v>
      </c>
      <c r="F212" s="31" t="s">
        <v>2741</v>
      </c>
      <c r="G212" s="31">
        <v>144</v>
      </c>
      <c r="H212" s="31">
        <v>69205</v>
      </c>
      <c r="I212" s="32">
        <v>13</v>
      </c>
      <c r="J212" s="31" t="s">
        <v>3713</v>
      </c>
      <c r="K212" s="27">
        <f>INDEX(การคำนวณ!$468:$468,MATCH(OP_IP_perUnit!$C212,การคำนวณ!$3:$3,0))</f>
        <v>94746367.682365924</v>
      </c>
      <c r="L212" s="27">
        <f>INDEX(dataservice!$Q:$Q,MATCH(OP_IP_perUnit!C212,dataservice!C:C,0))</f>
        <v>127042</v>
      </c>
      <c r="M212" s="27">
        <f>IFERROR(SUM(K212/L212),0)</f>
        <v>745.78775273032477</v>
      </c>
      <c r="N212" s="27"/>
      <c r="O212" s="27">
        <f>INDEX(การคำนวณ!$469:$469,MATCH(OP_IP_perUnit!$C212,การคำนวณ!$3:$3,0))</f>
        <v>76296158.17763409</v>
      </c>
      <c r="P212" s="27">
        <f>INDEX(dataservice!$AD:$AD,MATCH(OP_IP_perUnit!$C212,dataservice!$C:$C,0))</f>
        <v>1898.81</v>
      </c>
      <c r="Q212" s="27">
        <f t="shared" si="10"/>
        <v>40181.038744073441</v>
      </c>
      <c r="R212" s="27"/>
      <c r="S212" s="30" t="str">
        <f t="shared" si="11"/>
        <v/>
      </c>
    </row>
    <row r="213" spans="1:19">
      <c r="A213" s="31" t="s">
        <v>2939</v>
      </c>
      <c r="B213" s="31" t="s">
        <v>22</v>
      </c>
      <c r="C213" s="31" t="s">
        <v>289</v>
      </c>
      <c r="D213" s="31" t="s">
        <v>2947</v>
      </c>
      <c r="E213" s="31" t="s">
        <v>2730</v>
      </c>
      <c r="F213" s="31" t="s">
        <v>2741</v>
      </c>
      <c r="G213" s="31">
        <v>220</v>
      </c>
      <c r="H213" s="31">
        <v>67344</v>
      </c>
      <c r="I213" s="32">
        <v>13</v>
      </c>
      <c r="J213" s="31" t="s">
        <v>3713</v>
      </c>
      <c r="K213" s="27">
        <f>INDEX(การคำนวณ!$468:$468,MATCH(OP_IP_perUnit!$C213,การคำนวณ!$3:$3,0))</f>
        <v>60130760.487086244</v>
      </c>
      <c r="L213" s="27">
        <f>INDEX(dataservice!$Q:$Q,MATCH(OP_IP_perUnit!C213,dataservice!C:C,0))</f>
        <v>106643</v>
      </c>
      <c r="M213" s="27">
        <f t="shared" si="9"/>
        <v>563.85098400350932</v>
      </c>
      <c r="N213" s="27"/>
      <c r="O213" s="27">
        <f>INDEX(การคำนวณ!$469:$469,MATCH(OP_IP_perUnit!$C213,การคำนวณ!$3:$3,0))</f>
        <v>107335145.48291375</v>
      </c>
      <c r="P213" s="27">
        <f>INDEX(dataservice!$AD:$AD,MATCH(OP_IP_perUnit!$C213,dataservice!$C:$C,0))</f>
        <v>1885.6209999999999</v>
      </c>
      <c r="Q213" s="27">
        <f t="shared" si="10"/>
        <v>56922.968869626377</v>
      </c>
      <c r="R213" s="27"/>
      <c r="S213" s="30" t="str">
        <f t="shared" si="11"/>
        <v/>
      </c>
    </row>
    <row r="214" spans="1:19">
      <c r="A214" s="31" t="s">
        <v>2939</v>
      </c>
      <c r="B214" s="31" t="s">
        <v>22</v>
      </c>
      <c r="C214" s="31" t="s">
        <v>290</v>
      </c>
      <c r="D214" s="31" t="s">
        <v>2948</v>
      </c>
      <c r="E214" s="31" t="s">
        <v>2730</v>
      </c>
      <c r="F214" s="31" t="s">
        <v>2731</v>
      </c>
      <c r="G214" s="31">
        <v>58</v>
      </c>
      <c r="H214" s="31">
        <v>50064</v>
      </c>
      <c r="I214" s="32">
        <v>6</v>
      </c>
      <c r="J214" s="31" t="s">
        <v>3715</v>
      </c>
      <c r="K214" s="27">
        <f>INDEX(การคำนวณ!$468:$468,MATCH(OP_IP_perUnit!$C214,การคำนวณ!$3:$3,0))</f>
        <v>59310864.402189828</v>
      </c>
      <c r="L214" s="27">
        <f>INDEX(dataservice!$Q:$Q,MATCH(OP_IP_perUnit!C214,dataservice!C:C,0))</f>
        <v>75256</v>
      </c>
      <c r="M214" s="27">
        <f t="shared" si="9"/>
        <v>788.12140430251179</v>
      </c>
      <c r="N214" s="27"/>
      <c r="O214" s="27">
        <f>INDEX(การคำนวณ!$469:$469,MATCH(OP_IP_perUnit!$C214,การคำนวณ!$3:$3,0))</f>
        <v>47913947.237810172</v>
      </c>
      <c r="P214" s="27">
        <f>INDEX(dataservice!$AD:$AD,MATCH(OP_IP_perUnit!$C214,dataservice!$C:$C,0))</f>
        <v>1669.9189999999999</v>
      </c>
      <c r="Q214" s="27">
        <f t="shared" si="10"/>
        <v>28692.378036186292</v>
      </c>
      <c r="R214" s="27"/>
      <c r="S214" s="30" t="str">
        <f t="shared" si="11"/>
        <v/>
      </c>
    </row>
    <row r="215" spans="1:19">
      <c r="A215" s="31" t="s">
        <v>2939</v>
      </c>
      <c r="B215" s="31" t="s">
        <v>22</v>
      </c>
      <c r="C215" s="31" t="s">
        <v>291</v>
      </c>
      <c r="D215" s="31" t="s">
        <v>2949</v>
      </c>
      <c r="E215" s="31" t="s">
        <v>2730</v>
      </c>
      <c r="F215" s="31" t="s">
        <v>2733</v>
      </c>
      <c r="G215" s="31">
        <v>76</v>
      </c>
      <c r="H215" s="31">
        <v>54413</v>
      </c>
      <c r="I215" s="32">
        <v>10</v>
      </c>
      <c r="J215" s="31" t="s">
        <v>3712</v>
      </c>
      <c r="K215" s="27">
        <f>INDEX(การคำนวณ!$468:$468,MATCH(OP_IP_perUnit!$C215,การคำนวณ!$3:$3,0))</f>
        <v>68292975.760954902</v>
      </c>
      <c r="L215" s="27">
        <f>INDEX(dataservice!$Q:$Q,MATCH(OP_IP_perUnit!C215,dataservice!C:C,0))</f>
        <v>121629</v>
      </c>
      <c r="M215" s="27">
        <f t="shared" si="9"/>
        <v>561.48595944186752</v>
      </c>
      <c r="N215" s="27"/>
      <c r="O215" s="27">
        <f>INDEX(การคำนวณ!$469:$469,MATCH(OP_IP_perUnit!$C215,การคำนวณ!$3:$3,0))</f>
        <v>88650647.39904511</v>
      </c>
      <c r="P215" s="27">
        <f>INDEX(dataservice!$AD:$AD,MATCH(OP_IP_perUnit!$C215,dataservice!$C:$C,0))</f>
        <v>2839.232</v>
      </c>
      <c r="Q215" s="27">
        <f t="shared" si="10"/>
        <v>31223.460217074586</v>
      </c>
      <c r="R215" s="27"/>
      <c r="S215" s="30" t="str">
        <f t="shared" si="11"/>
        <v/>
      </c>
    </row>
    <row r="216" spans="1:19">
      <c r="A216" s="31" t="s">
        <v>2939</v>
      </c>
      <c r="B216" s="31" t="s">
        <v>22</v>
      </c>
      <c r="C216" s="31" t="s">
        <v>292</v>
      </c>
      <c r="D216" s="31" t="s">
        <v>2950</v>
      </c>
      <c r="E216" s="31" t="s">
        <v>2730</v>
      </c>
      <c r="F216" s="31" t="s">
        <v>2731</v>
      </c>
      <c r="G216" s="31">
        <v>33</v>
      </c>
      <c r="H216" s="31">
        <v>12619</v>
      </c>
      <c r="I216" s="32">
        <v>5</v>
      </c>
      <c r="J216" s="31" t="s">
        <v>3714</v>
      </c>
      <c r="K216" s="27">
        <f>INDEX(การคำนวณ!$468:$468,MATCH(OP_IP_perUnit!$C216,การคำนวณ!$3:$3,0))</f>
        <v>10395319.754523866</v>
      </c>
      <c r="L216" s="27">
        <f>INDEX(dataservice!$Q:$Q,MATCH(OP_IP_perUnit!C216,dataservice!C:C,0))</f>
        <v>17010</v>
      </c>
      <c r="M216" s="27">
        <f t="shared" si="9"/>
        <v>611.12990914308443</v>
      </c>
      <c r="N216" s="27"/>
      <c r="O216" s="27">
        <f>INDEX(การคำนวณ!$469:$469,MATCH(OP_IP_perUnit!$C216,การคำนวณ!$3:$3,0))</f>
        <v>20154786.405476142</v>
      </c>
      <c r="P216" s="27">
        <f>INDEX(dataservice!$AD:$AD,MATCH(OP_IP_perUnit!$C216,dataservice!$C:$C,0))</f>
        <v>128.16460000000001</v>
      </c>
      <c r="Q216" s="27">
        <f t="shared" si="10"/>
        <v>157257.04606011443</v>
      </c>
      <c r="R216" s="27"/>
      <c r="S216" s="30" t="str">
        <f t="shared" si="11"/>
        <v/>
      </c>
    </row>
    <row r="217" spans="1:19">
      <c r="A217" s="31" t="s">
        <v>2939</v>
      </c>
      <c r="B217" s="31" t="s">
        <v>22</v>
      </c>
      <c r="C217" s="31" t="s">
        <v>3643</v>
      </c>
      <c r="D217" s="31" t="s">
        <v>3727</v>
      </c>
      <c r="E217" s="31" t="s">
        <v>2730</v>
      </c>
      <c r="F217" s="31" t="s">
        <v>2755</v>
      </c>
      <c r="G217" s="64">
        <v>30</v>
      </c>
      <c r="H217" s="31"/>
      <c r="I217" s="32">
        <v>2</v>
      </c>
      <c r="J217" s="31" t="s">
        <v>3718</v>
      </c>
      <c r="K217" s="27">
        <f>INDEX(การคำนวณ!$468:$468,MATCH(OP_IP_perUnit!$C217,การคำนวณ!$3:$3,0))</f>
        <v>21990039.729999997</v>
      </c>
      <c r="L217" s="27">
        <f>INDEX(dataservice!$Q:$Q,MATCH(OP_IP_perUnit!C217,dataservice!C:C,0))</f>
        <v>30079</v>
      </c>
      <c r="M217" s="27">
        <f t="shared" si="9"/>
        <v>731.07615711958499</v>
      </c>
      <c r="N217" s="27"/>
      <c r="O217" s="27">
        <f>INDEX(การคำนวณ!$469:$469,MATCH(OP_IP_perUnit!$C217,การคำนวณ!$3:$3,0))</f>
        <v>0</v>
      </c>
      <c r="P217" s="27">
        <f>INDEX(dataservice!$AD:$AD,MATCH(OP_IP_perUnit!$C217,dataservice!$C:$C,0))</f>
        <v>0</v>
      </c>
      <c r="Q217" s="27">
        <f t="shared" si="10"/>
        <v>0</v>
      </c>
      <c r="R217" s="27"/>
      <c r="S217" s="30" t="str">
        <f t="shared" si="11"/>
        <v/>
      </c>
    </row>
    <row r="218" spans="1:19">
      <c r="A218" s="31" t="s">
        <v>2939</v>
      </c>
      <c r="B218" s="31" t="s">
        <v>23</v>
      </c>
      <c r="C218" s="31" t="s">
        <v>293</v>
      </c>
      <c r="D218" s="31" t="s">
        <v>2951</v>
      </c>
      <c r="E218" s="31" t="s">
        <v>2727</v>
      </c>
      <c r="F218" s="31" t="s">
        <v>2775</v>
      </c>
      <c r="G218" s="31">
        <v>408</v>
      </c>
      <c r="H218" s="31">
        <v>134266</v>
      </c>
      <c r="I218" s="32">
        <v>17</v>
      </c>
      <c r="J218" s="31" t="s">
        <v>3721</v>
      </c>
      <c r="K218" s="27">
        <f>INDEX(การคำนวณ!$468:$468,MATCH(OP_IP_perUnit!$C218,การคำนวณ!$3:$3,0))</f>
        <v>178889922.88433567</v>
      </c>
      <c r="L218" s="27">
        <f>INDEX(dataservice!$Q:$Q,MATCH(OP_IP_perUnit!C218,dataservice!C:C,0))</f>
        <v>388260</v>
      </c>
      <c r="M218" s="27">
        <f t="shared" si="9"/>
        <v>460.74775378441166</v>
      </c>
      <c r="N218" s="27"/>
      <c r="O218" s="27">
        <f>INDEX(การคำนวณ!$469:$469,MATCH(OP_IP_perUnit!$C218,การคำนวณ!$3:$3,0))</f>
        <v>508255487.7056644</v>
      </c>
      <c r="P218" s="27">
        <f>INDEX(dataservice!$AD:$AD,MATCH(OP_IP_perUnit!$C218,dataservice!$C:$C,0))</f>
        <v>26775.9895</v>
      </c>
      <c r="Q218" s="27">
        <f t="shared" si="10"/>
        <v>18981.763034589792</v>
      </c>
      <c r="R218" s="27"/>
      <c r="S218" s="30" t="str">
        <f t="shared" si="11"/>
        <v/>
      </c>
    </row>
    <row r="219" spans="1:19">
      <c r="A219" s="31" t="s">
        <v>2939</v>
      </c>
      <c r="B219" s="31" t="s">
        <v>23</v>
      </c>
      <c r="C219" s="31" t="s">
        <v>294</v>
      </c>
      <c r="D219" s="31" t="s">
        <v>2952</v>
      </c>
      <c r="E219" s="31" t="s">
        <v>2730</v>
      </c>
      <c r="F219" s="31" t="s">
        <v>2731</v>
      </c>
      <c r="G219" s="31">
        <v>94</v>
      </c>
      <c r="H219" s="31">
        <v>75695</v>
      </c>
      <c r="I219" s="32">
        <v>7</v>
      </c>
      <c r="J219" s="31" t="s">
        <v>3716</v>
      </c>
      <c r="K219" s="27">
        <f>INDEX(การคำนวณ!$468:$468,MATCH(OP_IP_perUnit!$C219,การคำนวณ!$3:$3,0))</f>
        <v>56220954.152123906</v>
      </c>
      <c r="L219" s="27">
        <f>INDEX(dataservice!$Q:$Q,MATCH(OP_IP_perUnit!C219,dataservice!C:C,0))</f>
        <v>188266</v>
      </c>
      <c r="M219" s="27">
        <f t="shared" si="9"/>
        <v>298.62510571278887</v>
      </c>
      <c r="N219" s="27"/>
      <c r="O219" s="27">
        <f>INDEX(การคำนวณ!$469:$469,MATCH(OP_IP_perUnit!$C219,การคำนวณ!$3:$3,0))</f>
        <v>46830134.907876089</v>
      </c>
      <c r="P219" s="27">
        <f>INDEX(dataservice!$AD:$AD,MATCH(OP_IP_perUnit!$C219,dataservice!$C:$C,0))</f>
        <v>1716.8790999999999</v>
      </c>
      <c r="Q219" s="27">
        <f t="shared" si="10"/>
        <v>27276.314859838465</v>
      </c>
      <c r="R219" s="27"/>
      <c r="S219" s="30" t="str">
        <f t="shared" si="11"/>
        <v/>
      </c>
    </row>
    <row r="220" spans="1:19">
      <c r="A220" s="31" t="s">
        <v>2939</v>
      </c>
      <c r="B220" s="31" t="s">
        <v>23</v>
      </c>
      <c r="C220" s="31" t="s">
        <v>295</v>
      </c>
      <c r="D220" s="31" t="s">
        <v>2953</v>
      </c>
      <c r="E220" s="31" t="s">
        <v>2730</v>
      </c>
      <c r="F220" s="31" t="s">
        <v>2741</v>
      </c>
      <c r="G220" s="31">
        <v>120</v>
      </c>
      <c r="H220" s="31">
        <v>73201</v>
      </c>
      <c r="I220" s="32">
        <v>13</v>
      </c>
      <c r="J220" s="31" t="s">
        <v>3713</v>
      </c>
      <c r="K220" s="27">
        <f>INDEX(การคำนวณ!$468:$468,MATCH(OP_IP_perUnit!$C220,การคำนวณ!$3:$3,0))</f>
        <v>103140502.32393359</v>
      </c>
      <c r="L220" s="27">
        <f>INDEX(dataservice!$Q:$Q,MATCH(OP_IP_perUnit!C220,dataservice!C:C,0))</f>
        <v>308666</v>
      </c>
      <c r="M220" s="27">
        <f t="shared" si="9"/>
        <v>334.14921735446597</v>
      </c>
      <c r="N220" s="27"/>
      <c r="O220" s="27">
        <f>INDEX(การคำนวณ!$469:$469,MATCH(OP_IP_perUnit!$C220,การคำนวณ!$3:$3,0))</f>
        <v>61478741.236066423</v>
      </c>
      <c r="P220" s="27">
        <f>INDEX(dataservice!$AD:$AD,MATCH(OP_IP_perUnit!$C220,dataservice!$C:$C,0))</f>
        <v>1972.7247</v>
      </c>
      <c r="Q220" s="27">
        <f t="shared" si="10"/>
        <v>31164.379518371938</v>
      </c>
      <c r="R220" s="27"/>
      <c r="S220" s="30" t="str">
        <f t="shared" si="11"/>
        <v/>
      </c>
    </row>
    <row r="221" spans="1:19">
      <c r="A221" s="31" t="s">
        <v>2939</v>
      </c>
      <c r="B221" s="31" t="s">
        <v>23</v>
      </c>
      <c r="C221" s="31" t="s">
        <v>296</v>
      </c>
      <c r="D221" s="31" t="s">
        <v>2954</v>
      </c>
      <c r="E221" s="31" t="s">
        <v>2730</v>
      </c>
      <c r="F221" s="31" t="s">
        <v>2731</v>
      </c>
      <c r="G221" s="31">
        <v>67</v>
      </c>
      <c r="H221" s="31">
        <v>44167</v>
      </c>
      <c r="I221" s="32">
        <v>6</v>
      </c>
      <c r="J221" s="31" t="s">
        <v>3715</v>
      </c>
      <c r="K221" s="27">
        <f>INDEX(การคำนวณ!$468:$468,MATCH(OP_IP_perUnit!$C221,การคำนวณ!$3:$3,0))</f>
        <v>50951300.280284159</v>
      </c>
      <c r="L221" s="27">
        <f>INDEX(dataservice!$Q:$Q,MATCH(OP_IP_perUnit!C221,dataservice!C:C,0))</f>
        <v>122245</v>
      </c>
      <c r="M221" s="27">
        <f t="shared" si="9"/>
        <v>416.79659929063894</v>
      </c>
      <c r="N221" s="27"/>
      <c r="O221" s="27">
        <f>INDEX(การคำนวณ!$469:$469,MATCH(OP_IP_perUnit!$C221,การคำนวณ!$3:$3,0))</f>
        <v>28755268.319715824</v>
      </c>
      <c r="P221" s="27">
        <f>INDEX(dataservice!$AD:$AD,MATCH(OP_IP_perUnit!$C221,dataservice!$C:$C,0))</f>
        <v>2279.16</v>
      </c>
      <c r="Q221" s="27">
        <f t="shared" si="10"/>
        <v>12616.608013353967</v>
      </c>
      <c r="R221" s="27"/>
      <c r="S221" s="30" t="str">
        <f t="shared" si="11"/>
        <v/>
      </c>
    </row>
    <row r="222" spans="1:19">
      <c r="A222" s="31" t="s">
        <v>2939</v>
      </c>
      <c r="B222" s="31" t="s">
        <v>23</v>
      </c>
      <c r="C222" s="31" t="s">
        <v>297</v>
      </c>
      <c r="D222" s="31" t="s">
        <v>2955</v>
      </c>
      <c r="E222" s="31" t="s">
        <v>2730</v>
      </c>
      <c r="F222" s="31" t="s">
        <v>2731</v>
      </c>
      <c r="G222" s="31">
        <v>37</v>
      </c>
      <c r="H222" s="31">
        <v>31376</v>
      </c>
      <c r="I222" s="32">
        <v>6</v>
      </c>
      <c r="J222" s="31" t="s">
        <v>3715</v>
      </c>
      <c r="K222" s="27">
        <f>INDEX(การคำนวณ!$468:$468,MATCH(OP_IP_perUnit!$C222,การคำนวณ!$3:$3,0))</f>
        <v>30914603.981221616</v>
      </c>
      <c r="L222" s="27">
        <f>INDEX(dataservice!$Q:$Q,MATCH(OP_IP_perUnit!C222,dataservice!C:C,0))</f>
        <v>74174</v>
      </c>
      <c r="M222" s="27">
        <f t="shared" si="9"/>
        <v>416.78491090168546</v>
      </c>
      <c r="N222" s="27"/>
      <c r="O222" s="27">
        <f>INDEX(การคำนวณ!$469:$469,MATCH(OP_IP_perUnit!$C222,การคำนวณ!$3:$3,0))</f>
        <v>23982901.598778389</v>
      </c>
      <c r="P222" s="27">
        <f>INDEX(dataservice!$AD:$AD,MATCH(OP_IP_perUnit!$C222,dataservice!$C:$C,0))</f>
        <v>667.00669999999991</v>
      </c>
      <c r="Q222" s="27">
        <f t="shared" si="10"/>
        <v>35956.013033719741</v>
      </c>
      <c r="R222" s="27"/>
      <c r="S222" s="30" t="str">
        <f t="shared" si="11"/>
        <v/>
      </c>
    </row>
    <row r="223" spans="1:19">
      <c r="A223" s="31" t="s">
        <v>2939</v>
      </c>
      <c r="B223" s="31" t="s">
        <v>23</v>
      </c>
      <c r="C223" s="31" t="s">
        <v>298</v>
      </c>
      <c r="D223" s="31" t="s">
        <v>2956</v>
      </c>
      <c r="E223" s="31" t="s">
        <v>2730</v>
      </c>
      <c r="F223" s="31" t="s">
        <v>2731</v>
      </c>
      <c r="G223" s="31">
        <v>34</v>
      </c>
      <c r="H223" s="31">
        <v>29658</v>
      </c>
      <c r="I223" s="32">
        <v>5</v>
      </c>
      <c r="J223" s="31" t="s">
        <v>3714</v>
      </c>
      <c r="K223" s="27">
        <f>INDEX(การคำนวณ!$468:$468,MATCH(OP_IP_perUnit!$C223,การคำนวณ!$3:$3,0))</f>
        <v>27548453.549284391</v>
      </c>
      <c r="L223" s="27">
        <f>INDEX(dataservice!$Q:$Q,MATCH(OP_IP_perUnit!C223,dataservice!C:C,0))</f>
        <v>89420</v>
      </c>
      <c r="M223" s="27">
        <f t="shared" si="9"/>
        <v>308.07932844200838</v>
      </c>
      <c r="N223" s="27"/>
      <c r="O223" s="27">
        <f>INDEX(การคำนวณ!$469:$469,MATCH(OP_IP_perUnit!$C223,การคำนวณ!$3:$3,0))</f>
        <v>22543475.530715607</v>
      </c>
      <c r="P223" s="27">
        <f>INDEX(dataservice!$AD:$AD,MATCH(OP_IP_perUnit!$C223,dataservice!$C:$C,0))</f>
        <v>902.63620000000003</v>
      </c>
      <c r="Q223" s="27">
        <f t="shared" si="10"/>
        <v>24975.151152497103</v>
      </c>
      <c r="R223" s="27"/>
      <c r="S223" s="30" t="str">
        <f t="shared" si="11"/>
        <v/>
      </c>
    </row>
    <row r="224" spans="1:19">
      <c r="A224" s="31" t="s">
        <v>2939</v>
      </c>
      <c r="B224" s="31" t="s">
        <v>23</v>
      </c>
      <c r="C224" s="31" t="s">
        <v>299</v>
      </c>
      <c r="D224" s="31" t="s">
        <v>2957</v>
      </c>
      <c r="E224" s="31" t="s">
        <v>2730</v>
      </c>
      <c r="F224" s="31" t="s">
        <v>2731</v>
      </c>
      <c r="G224" s="31">
        <v>55</v>
      </c>
      <c r="H224" s="31">
        <v>54479</v>
      </c>
      <c r="I224" s="32">
        <v>6</v>
      </c>
      <c r="J224" s="31" t="s">
        <v>3715</v>
      </c>
      <c r="K224" s="27">
        <f>INDEX(การคำนวณ!$468:$468,MATCH(OP_IP_perUnit!$C224,การคำนวณ!$3:$3,0))</f>
        <v>55277940.1358831</v>
      </c>
      <c r="L224" s="27">
        <f>INDEX(dataservice!$Q:$Q,MATCH(OP_IP_perUnit!C224,dataservice!C:C,0))</f>
        <v>133616</v>
      </c>
      <c r="M224" s="27">
        <f t="shared" si="9"/>
        <v>413.70749113791089</v>
      </c>
      <c r="N224" s="27"/>
      <c r="O224" s="27">
        <f>INDEX(การคำนวณ!$469:$469,MATCH(OP_IP_perUnit!$C224,การคำนวณ!$3:$3,0))</f>
        <v>21123141.384116914</v>
      </c>
      <c r="P224" s="27">
        <f>INDEX(dataservice!$AD:$AD,MATCH(OP_IP_perUnit!$C224,dataservice!$C:$C,0))</f>
        <v>650.58519999999999</v>
      </c>
      <c r="Q224" s="27">
        <f t="shared" si="10"/>
        <v>32467.909482289044</v>
      </c>
      <c r="R224" s="27"/>
      <c r="S224" s="30" t="str">
        <f t="shared" si="11"/>
        <v/>
      </c>
    </row>
    <row r="225" spans="1:19">
      <c r="A225" s="31" t="s">
        <v>2939</v>
      </c>
      <c r="B225" s="31" t="s">
        <v>23</v>
      </c>
      <c r="C225" s="31" t="s">
        <v>300</v>
      </c>
      <c r="D225" s="31" t="s">
        <v>2958</v>
      </c>
      <c r="E225" s="31" t="s">
        <v>2730</v>
      </c>
      <c r="F225" s="31" t="s">
        <v>2731</v>
      </c>
      <c r="G225" s="31">
        <v>37</v>
      </c>
      <c r="H225" s="31">
        <v>21283</v>
      </c>
      <c r="I225" s="32">
        <v>5</v>
      </c>
      <c r="J225" s="31" t="s">
        <v>3714</v>
      </c>
      <c r="K225" s="27">
        <f>INDEX(การคำนวณ!$468:$468,MATCH(OP_IP_perUnit!$C225,การคำนวณ!$3:$3,0))</f>
        <v>22736988.056699008</v>
      </c>
      <c r="L225" s="27">
        <f>INDEX(dataservice!$Q:$Q,MATCH(OP_IP_perUnit!C225,dataservice!C:C,0))</f>
        <v>71860</v>
      </c>
      <c r="M225" s="27">
        <f t="shared" si="9"/>
        <v>316.40673610769562</v>
      </c>
      <c r="N225" s="27"/>
      <c r="O225" s="27">
        <f>INDEX(การคำนวณ!$469:$469,MATCH(OP_IP_perUnit!$C225,การคำนวณ!$3:$3,0))</f>
        <v>17476561.023300998</v>
      </c>
      <c r="P225" s="27">
        <f>INDEX(dataservice!$AD:$AD,MATCH(OP_IP_perUnit!$C225,dataservice!$C:$C,0))</f>
        <v>399.38120000000004</v>
      </c>
      <c r="Q225" s="27">
        <f t="shared" si="10"/>
        <v>43759.097882676993</v>
      </c>
      <c r="R225" s="27"/>
      <c r="S225" s="30" t="str">
        <f t="shared" si="11"/>
        <v/>
      </c>
    </row>
    <row r="226" spans="1:19">
      <c r="A226" s="31" t="s">
        <v>2939</v>
      </c>
      <c r="B226" s="31" t="s">
        <v>24</v>
      </c>
      <c r="C226" s="31" t="s">
        <v>301</v>
      </c>
      <c r="D226" s="31" t="s">
        <v>2959</v>
      </c>
      <c r="E226" s="31" t="s">
        <v>2724</v>
      </c>
      <c r="F226" s="31" t="s">
        <v>2725</v>
      </c>
      <c r="G226" s="31">
        <v>550</v>
      </c>
      <c r="H226" s="31">
        <v>113859</v>
      </c>
      <c r="I226" s="32">
        <v>18</v>
      </c>
      <c r="J226" s="31" t="s">
        <v>3726</v>
      </c>
      <c r="K226" s="27">
        <f>INDEX(การคำนวณ!$468:$468,MATCH(OP_IP_perUnit!$C226,การคำนวณ!$3:$3,0))</f>
        <v>297739997.00530791</v>
      </c>
      <c r="L226" s="27">
        <f>INDEX(dataservice!$Q:$Q,MATCH(OP_IP_perUnit!C226,dataservice!C:C,0))</f>
        <v>396668</v>
      </c>
      <c r="M226" s="27">
        <f t="shared" si="9"/>
        <v>750.60251143351093</v>
      </c>
      <c r="N226" s="27"/>
      <c r="O226" s="27">
        <f>INDEX(การคำนวณ!$469:$469,MATCH(OP_IP_perUnit!$C226,การคำนวณ!$3:$3,0))</f>
        <v>505869102.11469227</v>
      </c>
      <c r="P226" s="27">
        <f>INDEX(dataservice!$AD:$AD,MATCH(OP_IP_perUnit!$C226,dataservice!$C:$C,0))</f>
        <v>24229.665700000001</v>
      </c>
      <c r="Q226" s="27">
        <f t="shared" si="10"/>
        <v>20878.088388759414</v>
      </c>
      <c r="R226" s="27"/>
      <c r="S226" s="30" t="str">
        <f t="shared" si="11"/>
        <v/>
      </c>
    </row>
    <row r="227" spans="1:19">
      <c r="A227" s="31" t="s">
        <v>2939</v>
      </c>
      <c r="B227" s="31" t="s">
        <v>24</v>
      </c>
      <c r="C227" s="31" t="s">
        <v>302</v>
      </c>
      <c r="D227" s="31" t="s">
        <v>2960</v>
      </c>
      <c r="E227" s="31" t="s">
        <v>2727</v>
      </c>
      <c r="F227" s="31" t="s">
        <v>2728</v>
      </c>
      <c r="G227" s="31">
        <v>208</v>
      </c>
      <c r="H227" s="31">
        <v>56480</v>
      </c>
      <c r="I227" s="32">
        <v>15</v>
      </c>
      <c r="J227" s="31" t="s">
        <v>3720</v>
      </c>
      <c r="K227" s="27">
        <f>INDEX(การคำนวณ!$468:$468,MATCH(OP_IP_perUnit!$C227,การคำนวณ!$3:$3,0))</f>
        <v>72052743.759164304</v>
      </c>
      <c r="L227" s="27">
        <f>INDEX(dataservice!$Q:$Q,MATCH(OP_IP_perUnit!C227,dataservice!C:C,0))</f>
        <v>172771</v>
      </c>
      <c r="M227" s="27">
        <f t="shared" si="9"/>
        <v>417.04188642286209</v>
      </c>
      <c r="N227" s="27"/>
      <c r="O227" s="27">
        <f>INDEX(การคำนวณ!$469:$469,MATCH(OP_IP_perUnit!$C227,การคำนวณ!$3:$3,0))</f>
        <v>186005388.33083573</v>
      </c>
      <c r="P227" s="27">
        <f>INDEX(dataservice!$AD:$AD,MATCH(OP_IP_perUnit!$C227,dataservice!$C:$C,0))</f>
        <v>7750.7597999999998</v>
      </c>
      <c r="Q227" s="27">
        <f t="shared" si="10"/>
        <v>23998.342501961644</v>
      </c>
      <c r="R227" s="27"/>
      <c r="S227" s="30" t="str">
        <f t="shared" si="11"/>
        <v/>
      </c>
    </row>
    <row r="228" spans="1:19">
      <c r="A228" s="31" t="s">
        <v>2939</v>
      </c>
      <c r="B228" s="31" t="s">
        <v>24</v>
      </c>
      <c r="C228" s="31" t="s">
        <v>303</v>
      </c>
      <c r="D228" s="31" t="s">
        <v>2961</v>
      </c>
      <c r="E228" s="31" t="s">
        <v>2730</v>
      </c>
      <c r="F228" s="31" t="s">
        <v>2731</v>
      </c>
      <c r="G228" s="31">
        <v>30</v>
      </c>
      <c r="H228" s="31">
        <v>28359</v>
      </c>
      <c r="I228" s="32">
        <v>5</v>
      </c>
      <c r="J228" s="31" t="s">
        <v>3714</v>
      </c>
      <c r="K228" s="27">
        <f>INDEX(การคำนวณ!$468:$468,MATCH(OP_IP_perUnit!$C228,การคำนวณ!$3:$3,0))</f>
        <v>28558204.140054736</v>
      </c>
      <c r="L228" s="27">
        <f>INDEX(dataservice!$Q:$Q,MATCH(OP_IP_perUnit!C228,dataservice!C:C,0))</f>
        <v>57006</v>
      </c>
      <c r="M228" s="27">
        <f t="shared" si="9"/>
        <v>500.96839174919722</v>
      </c>
      <c r="N228" s="27"/>
      <c r="O228" s="27">
        <f>INDEX(การคำนวณ!$469:$469,MATCH(OP_IP_perUnit!$C228,การคำนวณ!$3:$3,0))</f>
        <v>38040613.989945263</v>
      </c>
      <c r="P228" s="27">
        <f>INDEX(dataservice!$AD:$AD,MATCH(OP_IP_perUnit!$C228,dataservice!$C:$C,0))</f>
        <v>983.06849999999997</v>
      </c>
      <c r="Q228" s="27">
        <f t="shared" si="10"/>
        <v>38695.791788614188</v>
      </c>
      <c r="R228" s="27"/>
      <c r="S228" s="30" t="str">
        <f t="shared" si="11"/>
        <v/>
      </c>
    </row>
    <row r="229" spans="1:19">
      <c r="A229" s="31" t="s">
        <v>2939</v>
      </c>
      <c r="B229" s="31" t="s">
        <v>24</v>
      </c>
      <c r="C229" s="31" t="s">
        <v>304</v>
      </c>
      <c r="D229" s="31" t="s">
        <v>2962</v>
      </c>
      <c r="E229" s="31" t="s">
        <v>2730</v>
      </c>
      <c r="F229" s="31" t="s">
        <v>2731</v>
      </c>
      <c r="G229" s="31">
        <v>60</v>
      </c>
      <c r="H229" s="31">
        <v>24673</v>
      </c>
      <c r="I229" s="32">
        <v>5</v>
      </c>
      <c r="J229" s="31" t="s">
        <v>3714</v>
      </c>
      <c r="K229" s="27">
        <f>INDEX(การคำนวณ!$468:$468,MATCH(OP_IP_perUnit!$C229,การคำนวณ!$3:$3,0))</f>
        <v>14880283.194319839</v>
      </c>
      <c r="L229" s="27">
        <f>INDEX(dataservice!$Q:$Q,MATCH(OP_IP_perUnit!C229,dataservice!C:C,0))</f>
        <v>76818</v>
      </c>
      <c r="M229" s="27">
        <f t="shared" si="9"/>
        <v>193.70828704626311</v>
      </c>
      <c r="N229" s="27"/>
      <c r="O229" s="27">
        <f>INDEX(การคำนวณ!$469:$469,MATCH(OP_IP_perUnit!$C229,การคำนวณ!$3:$3,0))</f>
        <v>34225402.985680163</v>
      </c>
      <c r="P229" s="27">
        <f>INDEX(dataservice!$AD:$AD,MATCH(OP_IP_perUnit!$C229,dataservice!$C:$C,0))</f>
        <v>1024.1749</v>
      </c>
      <c r="Q229" s="27">
        <f t="shared" si="10"/>
        <v>33417.537361714451</v>
      </c>
      <c r="R229" s="27"/>
      <c r="S229" s="30" t="str">
        <f t="shared" si="11"/>
        <v/>
      </c>
    </row>
    <row r="230" spans="1:19">
      <c r="A230" s="31" t="s">
        <v>2939</v>
      </c>
      <c r="B230" s="31" t="s">
        <v>24</v>
      </c>
      <c r="C230" s="31" t="s">
        <v>305</v>
      </c>
      <c r="D230" s="31" t="s">
        <v>2963</v>
      </c>
      <c r="E230" s="31" t="s">
        <v>2730</v>
      </c>
      <c r="F230" s="31" t="s">
        <v>2731</v>
      </c>
      <c r="G230" s="31">
        <v>40</v>
      </c>
      <c r="H230" s="31">
        <v>21960</v>
      </c>
      <c r="I230" s="32">
        <v>5</v>
      </c>
      <c r="J230" s="31" t="s">
        <v>3714</v>
      </c>
      <c r="K230" s="27">
        <f>INDEX(การคำนวณ!$468:$468,MATCH(OP_IP_perUnit!$C230,การคำนวณ!$3:$3,0))</f>
        <v>31479236.693899639</v>
      </c>
      <c r="L230" s="27">
        <f>INDEX(dataservice!$Q:$Q,MATCH(OP_IP_perUnit!C230,dataservice!C:C,0))</f>
        <v>66039</v>
      </c>
      <c r="M230" s="27">
        <f t="shared" si="9"/>
        <v>476.67645927254563</v>
      </c>
      <c r="N230" s="27"/>
      <c r="O230" s="27">
        <f>INDEX(การคำนวณ!$469:$469,MATCH(OP_IP_perUnit!$C230,การคำนวณ!$3:$3,0))</f>
        <v>14319402.796100359</v>
      </c>
      <c r="P230" s="27">
        <f>INDEX(dataservice!$AD:$AD,MATCH(OP_IP_perUnit!$C230,dataservice!$C:$C,0))</f>
        <v>715.19489999999996</v>
      </c>
      <c r="Q230" s="27">
        <f t="shared" si="10"/>
        <v>20021.679120055749</v>
      </c>
      <c r="R230" s="27"/>
      <c r="S230" s="30" t="str">
        <f t="shared" si="11"/>
        <v/>
      </c>
    </row>
    <row r="231" spans="1:19">
      <c r="A231" s="31" t="s">
        <v>2939</v>
      </c>
      <c r="B231" s="31" t="s">
        <v>24</v>
      </c>
      <c r="C231" s="31" t="s">
        <v>306</v>
      </c>
      <c r="D231" s="31" t="s">
        <v>2964</v>
      </c>
      <c r="E231" s="31" t="s">
        <v>2730</v>
      </c>
      <c r="F231" s="31" t="s">
        <v>2731</v>
      </c>
      <c r="G231" s="31">
        <v>26</v>
      </c>
      <c r="H231" s="31">
        <v>16541</v>
      </c>
      <c r="I231" s="32">
        <v>5</v>
      </c>
      <c r="J231" s="31" t="s">
        <v>3714</v>
      </c>
      <c r="K231" s="27">
        <f>INDEX(การคำนวณ!$468:$468,MATCH(OP_IP_perUnit!$C231,การคำนวณ!$3:$3,0))</f>
        <v>22758932.469450023</v>
      </c>
      <c r="L231" s="27">
        <f>INDEX(dataservice!$Q:$Q,MATCH(OP_IP_perUnit!C231,dataservice!C:C,0))</f>
        <v>43755</v>
      </c>
      <c r="M231" s="27">
        <f t="shared" si="9"/>
        <v>520.14472561878699</v>
      </c>
      <c r="N231" s="27"/>
      <c r="O231" s="27">
        <f>INDEX(การคำนวณ!$469:$469,MATCH(OP_IP_perUnit!$C231,การคำนวณ!$3:$3,0))</f>
        <v>14713866.400549974</v>
      </c>
      <c r="P231" s="27">
        <f>INDEX(dataservice!$AD:$AD,MATCH(OP_IP_perUnit!$C231,dataservice!$C:$C,0))</f>
        <v>449.34829999999999</v>
      </c>
      <c r="Q231" s="27">
        <f t="shared" si="10"/>
        <v>32744.902785990231</v>
      </c>
      <c r="R231" s="27"/>
      <c r="S231" s="30" t="str">
        <f t="shared" si="11"/>
        <v/>
      </c>
    </row>
    <row r="232" spans="1:19">
      <c r="A232" s="31" t="s">
        <v>2939</v>
      </c>
      <c r="B232" s="31" t="s">
        <v>24</v>
      </c>
      <c r="C232" s="31" t="s">
        <v>307</v>
      </c>
      <c r="D232" s="31" t="s">
        <v>2965</v>
      </c>
      <c r="E232" s="31" t="s">
        <v>2730</v>
      </c>
      <c r="F232" s="31" t="s">
        <v>2741</v>
      </c>
      <c r="G232" s="31">
        <v>90</v>
      </c>
      <c r="H232" s="31">
        <v>56993</v>
      </c>
      <c r="I232" s="32">
        <v>12</v>
      </c>
      <c r="J232" s="31" t="s">
        <v>3724</v>
      </c>
      <c r="K232" s="27">
        <f>INDEX(การคำนวณ!$468:$468,MATCH(OP_IP_perUnit!$C232,การคำนวณ!$3:$3,0))</f>
        <v>62934206.451157063</v>
      </c>
      <c r="L232" s="27">
        <f>INDEX(dataservice!$Q:$Q,MATCH(OP_IP_perUnit!C232,dataservice!C:C,0))</f>
        <v>161758</v>
      </c>
      <c r="M232" s="27">
        <f t="shared" si="9"/>
        <v>389.06395016726879</v>
      </c>
      <c r="N232" s="27"/>
      <c r="O232" s="27">
        <f>INDEX(การคำนวณ!$469:$469,MATCH(OP_IP_perUnit!$C232,การคำนวณ!$3:$3,0))</f>
        <v>115960155.56884296</v>
      </c>
      <c r="P232" s="27">
        <f>INDEX(dataservice!$AD:$AD,MATCH(OP_IP_perUnit!$C232,dataservice!$C:$C,0))</f>
        <v>2794.5574000000001</v>
      </c>
      <c r="Q232" s="27">
        <f t="shared" si="10"/>
        <v>41494.998660196768</v>
      </c>
      <c r="R232" s="27"/>
      <c r="S232" s="30" t="str">
        <f t="shared" si="11"/>
        <v/>
      </c>
    </row>
    <row r="233" spans="1:19">
      <c r="A233" s="31" t="s">
        <v>2939</v>
      </c>
      <c r="B233" s="31" t="s">
        <v>24</v>
      </c>
      <c r="C233" s="31" t="s">
        <v>308</v>
      </c>
      <c r="D233" s="31" t="s">
        <v>2966</v>
      </c>
      <c r="E233" s="31" t="s">
        <v>2730</v>
      </c>
      <c r="F233" s="31" t="s">
        <v>2731</v>
      </c>
      <c r="G233" s="31">
        <v>30</v>
      </c>
      <c r="H233" s="31">
        <v>22347</v>
      </c>
      <c r="I233" s="32">
        <v>5</v>
      </c>
      <c r="J233" s="31" t="s">
        <v>3714</v>
      </c>
      <c r="K233" s="27">
        <f>INDEX(การคำนวณ!$468:$468,MATCH(OP_IP_perUnit!$C233,การคำนวณ!$3:$3,0))</f>
        <v>34172871.395669594</v>
      </c>
      <c r="L233" s="27">
        <f>INDEX(dataservice!$Q:$Q,MATCH(OP_IP_perUnit!C233,dataservice!C:C,0))</f>
        <v>79835</v>
      </c>
      <c r="M233" s="27">
        <f t="shared" si="9"/>
        <v>428.04373264444911</v>
      </c>
      <c r="N233" s="27"/>
      <c r="O233" s="27">
        <f>INDEX(การคำนวณ!$469:$469,MATCH(OP_IP_perUnit!$C233,การคำนวณ!$3:$3,0))</f>
        <v>13817157.714330403</v>
      </c>
      <c r="P233" s="27">
        <f>INDEX(dataservice!$AD:$AD,MATCH(OP_IP_perUnit!$C233,dataservice!$C:$C,0))</f>
        <v>996.5521</v>
      </c>
      <c r="Q233" s="27">
        <f t="shared" si="10"/>
        <v>13864.962719290244</v>
      </c>
      <c r="R233" s="27"/>
      <c r="S233" s="30" t="str">
        <f t="shared" si="11"/>
        <v/>
      </c>
    </row>
    <row r="234" spans="1:19">
      <c r="A234" s="31" t="s">
        <v>2939</v>
      </c>
      <c r="B234" s="31" t="s">
        <v>24</v>
      </c>
      <c r="C234" s="31" t="s">
        <v>309</v>
      </c>
      <c r="D234" s="31" t="s">
        <v>2967</v>
      </c>
      <c r="E234" s="31" t="s">
        <v>2730</v>
      </c>
      <c r="F234" s="31" t="s">
        <v>2731</v>
      </c>
      <c r="G234" s="31">
        <v>31</v>
      </c>
      <c r="H234" s="31">
        <v>25021</v>
      </c>
      <c r="I234" s="32">
        <v>5</v>
      </c>
      <c r="J234" s="31" t="s">
        <v>3714</v>
      </c>
      <c r="K234" s="27">
        <f>INDEX(การคำนวณ!$468:$468,MATCH(OP_IP_perUnit!$C234,การคำนวณ!$3:$3,0))</f>
        <v>16737214.321129192</v>
      </c>
      <c r="L234" s="27">
        <f>INDEX(dataservice!$Q:$Q,MATCH(OP_IP_perUnit!C234,dataservice!C:C,0))</f>
        <v>70331</v>
      </c>
      <c r="M234" s="27">
        <f t="shared" si="9"/>
        <v>237.97776686140097</v>
      </c>
      <c r="N234" s="27"/>
      <c r="O234" s="27">
        <f>INDEX(การคำนวณ!$469:$469,MATCH(OP_IP_perUnit!$C234,การคำนวณ!$3:$3,0))</f>
        <v>32441388.788870808</v>
      </c>
      <c r="P234" s="27">
        <f>INDEX(dataservice!$AD:$AD,MATCH(OP_IP_perUnit!$C234,dataservice!$C:$C,0))</f>
        <v>977.49910000000011</v>
      </c>
      <c r="Q234" s="27">
        <f t="shared" si="10"/>
        <v>33188.152080007851</v>
      </c>
      <c r="R234" s="27"/>
      <c r="S234" s="30" t="str">
        <f t="shared" si="11"/>
        <v/>
      </c>
    </row>
    <row r="235" spans="1:19">
      <c r="A235" s="31" t="s">
        <v>2939</v>
      </c>
      <c r="B235" s="31" t="s">
        <v>24</v>
      </c>
      <c r="C235" s="31" t="s">
        <v>310</v>
      </c>
      <c r="D235" s="31" t="s">
        <v>2968</v>
      </c>
      <c r="E235" s="31" t="s">
        <v>2730</v>
      </c>
      <c r="F235" s="31" t="s">
        <v>2731</v>
      </c>
      <c r="G235" s="31">
        <v>46</v>
      </c>
      <c r="H235" s="31">
        <v>21168</v>
      </c>
      <c r="I235" s="32">
        <v>5</v>
      </c>
      <c r="J235" s="31" t="s">
        <v>3714</v>
      </c>
      <c r="K235" s="27">
        <f>INDEX(การคำนวณ!$468:$468,MATCH(OP_IP_perUnit!$C235,การคำนวณ!$3:$3,0))</f>
        <v>11812081.928493472</v>
      </c>
      <c r="L235" s="27">
        <f>INDEX(dataservice!$Q:$Q,MATCH(OP_IP_perUnit!C235,dataservice!C:C,0))</f>
        <v>70187</v>
      </c>
      <c r="M235" s="27">
        <f t="shared" si="9"/>
        <v>168.29444097188187</v>
      </c>
      <c r="N235" s="27"/>
      <c r="O235" s="27">
        <f>INDEX(การคำนวณ!$469:$469,MATCH(OP_IP_perUnit!$C235,การคำนวณ!$3:$3,0))</f>
        <v>34700868.751506522</v>
      </c>
      <c r="P235" s="27">
        <f>INDEX(dataservice!$AD:$AD,MATCH(OP_IP_perUnit!$C235,dataservice!$C:$C,0))</f>
        <v>1049.9405999999999</v>
      </c>
      <c r="Q235" s="27">
        <f t="shared" si="10"/>
        <v>33050.316133604632</v>
      </c>
      <c r="R235" s="27"/>
      <c r="S235" s="30" t="str">
        <f t="shared" si="11"/>
        <v/>
      </c>
    </row>
    <row r="236" spans="1:19">
      <c r="A236" s="31" t="s">
        <v>2939</v>
      </c>
      <c r="B236" s="31" t="s">
        <v>24</v>
      </c>
      <c r="C236" s="31" t="s">
        <v>311</v>
      </c>
      <c r="D236" s="31" t="s">
        <v>2969</v>
      </c>
      <c r="E236" s="31" t="s">
        <v>2730</v>
      </c>
      <c r="F236" s="31" t="s">
        <v>2731</v>
      </c>
      <c r="G236" s="31">
        <v>40</v>
      </c>
      <c r="H236" s="31">
        <v>23547</v>
      </c>
      <c r="I236" s="32">
        <v>5</v>
      </c>
      <c r="J236" s="31" t="s">
        <v>3714</v>
      </c>
      <c r="K236" s="27">
        <f>INDEX(การคำนวณ!$468:$468,MATCH(OP_IP_perUnit!$C236,การคำนวณ!$3:$3,0))</f>
        <v>28781830.432865947</v>
      </c>
      <c r="L236" s="27">
        <f>INDEX(dataservice!$Q:$Q,MATCH(OP_IP_perUnit!C236,dataservice!C:C,0))</f>
        <v>129458</v>
      </c>
      <c r="M236" s="27">
        <f t="shared" si="9"/>
        <v>222.32562246339313</v>
      </c>
      <c r="N236" s="27"/>
      <c r="O236" s="27">
        <f>INDEX(การคำนวณ!$469:$469,MATCH(OP_IP_perUnit!$C236,การคำนวณ!$3:$3,0))</f>
        <v>28457531.257134054</v>
      </c>
      <c r="P236" s="27">
        <f>INDEX(dataservice!$AD:$AD,MATCH(OP_IP_perUnit!$C236,dataservice!$C:$C,0))</f>
        <v>793.51879999999994</v>
      </c>
      <c r="Q236" s="27">
        <f t="shared" si="10"/>
        <v>35862.45374039538</v>
      </c>
      <c r="R236" s="27"/>
      <c r="S236" s="30" t="str">
        <f t="shared" si="11"/>
        <v/>
      </c>
    </row>
    <row r="237" spans="1:19">
      <c r="A237" s="31" t="s">
        <v>2939</v>
      </c>
      <c r="B237" s="31" t="s">
        <v>24</v>
      </c>
      <c r="C237" s="31" t="s">
        <v>312</v>
      </c>
      <c r="D237" s="31" t="s">
        <v>2970</v>
      </c>
      <c r="E237" s="31" t="s">
        <v>2730</v>
      </c>
      <c r="F237" s="31" t="s">
        <v>2733</v>
      </c>
      <c r="G237" s="31">
        <v>90</v>
      </c>
      <c r="H237" s="31">
        <v>42026</v>
      </c>
      <c r="I237" s="32">
        <v>9</v>
      </c>
      <c r="J237" s="31" t="s">
        <v>3717</v>
      </c>
      <c r="K237" s="27">
        <f>INDEX(การคำนวณ!$468:$468,MATCH(OP_IP_perUnit!$C237,การคำนวณ!$3:$3,0))</f>
        <v>52538647.859825626</v>
      </c>
      <c r="L237" s="27">
        <f>INDEX(dataservice!$Q:$Q,MATCH(OP_IP_perUnit!C237,dataservice!C:C,0))</f>
        <v>101387</v>
      </c>
      <c r="M237" s="27">
        <f t="shared" si="9"/>
        <v>518.19905766839565</v>
      </c>
      <c r="N237" s="27"/>
      <c r="O237" s="27">
        <f>INDEX(การคำนวณ!$469:$469,MATCH(OP_IP_perUnit!$C237,การคำนวณ!$3:$3,0))</f>
        <v>42685868.760174379</v>
      </c>
      <c r="P237" s="27">
        <f>INDEX(dataservice!$AD:$AD,MATCH(OP_IP_perUnit!$C237,dataservice!$C:$C,0))</f>
        <v>974.63000000000011</v>
      </c>
      <c r="Q237" s="27">
        <f t="shared" si="10"/>
        <v>43796.998615037883</v>
      </c>
      <c r="R237" s="27"/>
      <c r="S237" s="30" t="str">
        <f t="shared" si="11"/>
        <v/>
      </c>
    </row>
    <row r="238" spans="1:19">
      <c r="A238" s="31" t="s">
        <v>2939</v>
      </c>
      <c r="B238" s="31" t="s">
        <v>24</v>
      </c>
      <c r="C238" s="31" t="s">
        <v>313</v>
      </c>
      <c r="D238" s="31" t="s">
        <v>2971</v>
      </c>
      <c r="E238" s="31" t="s">
        <v>2730</v>
      </c>
      <c r="F238" s="31" t="s">
        <v>2755</v>
      </c>
      <c r="G238" s="31">
        <v>10</v>
      </c>
      <c r="H238" s="31">
        <v>10610</v>
      </c>
      <c r="I238" s="32">
        <v>2</v>
      </c>
      <c r="J238" s="31" t="s">
        <v>3718</v>
      </c>
      <c r="K238" s="27">
        <f>INDEX(การคำนวณ!$468:$468,MATCH(OP_IP_perUnit!$C238,การคำนวณ!$3:$3,0))</f>
        <v>17361758.255714796</v>
      </c>
      <c r="L238" s="27">
        <f>INDEX(dataservice!$Q:$Q,MATCH(OP_IP_perUnit!C238,dataservice!C:C,0))</f>
        <v>30908</v>
      </c>
      <c r="M238" s="27">
        <f t="shared" si="9"/>
        <v>561.7237691120356</v>
      </c>
      <c r="N238" s="27"/>
      <c r="O238" s="27">
        <f>INDEX(การคำนวณ!$469:$469,MATCH(OP_IP_perUnit!$C238,การคำนวณ!$3:$3,0))</f>
        <v>9574671.5342852063</v>
      </c>
      <c r="P238" s="27">
        <f>INDEX(dataservice!$AD:$AD,MATCH(OP_IP_perUnit!$C238,dataservice!$C:$C,0))</f>
        <v>230.96469999999999</v>
      </c>
      <c r="Q238" s="27">
        <f t="shared" si="10"/>
        <v>41455.129438763615</v>
      </c>
      <c r="R238" s="27"/>
      <c r="S238" s="30" t="str">
        <f t="shared" si="11"/>
        <v/>
      </c>
    </row>
    <row r="239" spans="1:19">
      <c r="A239" s="31" t="s">
        <v>2939</v>
      </c>
      <c r="B239" s="31" t="s">
        <v>24</v>
      </c>
      <c r="C239" s="31" t="s">
        <v>314</v>
      </c>
      <c r="D239" s="31" t="s">
        <v>2972</v>
      </c>
      <c r="E239" s="31" t="s">
        <v>2730</v>
      </c>
      <c r="F239" s="31" t="s">
        <v>2731</v>
      </c>
      <c r="G239" s="31">
        <v>30</v>
      </c>
      <c r="H239" s="31">
        <v>30261</v>
      </c>
      <c r="I239" s="32">
        <v>6</v>
      </c>
      <c r="J239" s="31" t="s">
        <v>3715</v>
      </c>
      <c r="K239" s="27">
        <f>INDEX(การคำนวณ!$468:$468,MATCH(OP_IP_perUnit!$C239,การคำนวณ!$3:$3,0))</f>
        <v>70243799.937033132</v>
      </c>
      <c r="L239" s="27">
        <f>INDEX(dataservice!$Q:$Q,MATCH(OP_IP_perUnit!C239,dataservice!C:C,0))</f>
        <v>118343</v>
      </c>
      <c r="M239" s="27">
        <f t="shared" si="9"/>
        <v>593.56108884372657</v>
      </c>
      <c r="N239" s="27"/>
      <c r="O239" s="27">
        <f>INDEX(การคำนวณ!$469:$469,MATCH(OP_IP_perUnit!$C239,การคำนวณ!$3:$3,0))</f>
        <v>46813139.242966853</v>
      </c>
      <c r="P239" s="27">
        <f>INDEX(dataservice!$AD:$AD,MATCH(OP_IP_perUnit!$C239,dataservice!$C:$C,0))</f>
        <v>519.20159999999998</v>
      </c>
      <c r="Q239" s="27">
        <f t="shared" si="10"/>
        <v>90163.703738522483</v>
      </c>
      <c r="R239" s="27"/>
      <c r="S239" s="30" t="str">
        <f t="shared" si="11"/>
        <v/>
      </c>
    </row>
    <row r="240" spans="1:19">
      <c r="A240" s="31" t="s">
        <v>2939</v>
      </c>
      <c r="B240" s="31" t="s">
        <v>24</v>
      </c>
      <c r="C240" s="31" t="s">
        <v>315</v>
      </c>
      <c r="D240" s="31" t="s">
        <v>2973</v>
      </c>
      <c r="E240" s="31" t="s">
        <v>2730</v>
      </c>
      <c r="F240" s="31" t="s">
        <v>2755</v>
      </c>
      <c r="G240" s="31">
        <v>24</v>
      </c>
      <c r="H240" s="31">
        <v>13518</v>
      </c>
      <c r="I240" s="32">
        <v>2</v>
      </c>
      <c r="J240" s="31" t="s">
        <v>3718</v>
      </c>
      <c r="K240" s="27">
        <f>INDEX(การคำนวณ!$468:$468,MATCH(OP_IP_perUnit!$C240,การคำนวณ!$3:$3,0))</f>
        <v>12011467.221769458</v>
      </c>
      <c r="L240" s="27">
        <f>INDEX(dataservice!$Q:$Q,MATCH(OP_IP_perUnit!C240,dataservice!C:C,0))</f>
        <v>29773</v>
      </c>
      <c r="M240" s="27">
        <f t="shared" si="9"/>
        <v>403.43489812143412</v>
      </c>
      <c r="N240" s="27"/>
      <c r="O240" s="27">
        <f>INDEX(การคำนวณ!$469:$469,MATCH(OP_IP_perUnit!$C240,การคำนวณ!$3:$3,0))</f>
        <v>22047769.498230547</v>
      </c>
      <c r="P240" s="27">
        <f>INDEX(dataservice!$AD:$AD,MATCH(OP_IP_perUnit!$C240,dataservice!$C:$C,0))</f>
        <v>202.64680000000001</v>
      </c>
      <c r="Q240" s="27">
        <f t="shared" si="10"/>
        <v>108799.00150523247</v>
      </c>
      <c r="R240" s="27"/>
      <c r="S240" s="30" t="str">
        <f t="shared" si="11"/>
        <v/>
      </c>
    </row>
    <row r="241" spans="1:19">
      <c r="A241" s="31" t="s">
        <v>2939</v>
      </c>
      <c r="B241" s="31" t="s">
        <v>24</v>
      </c>
      <c r="C241" s="31" t="s">
        <v>316</v>
      </c>
      <c r="D241" s="31" t="s">
        <v>2974</v>
      </c>
      <c r="E241" s="31" t="s">
        <v>2730</v>
      </c>
      <c r="F241" s="31" t="s">
        <v>2755</v>
      </c>
      <c r="G241" s="31">
        <v>22</v>
      </c>
      <c r="H241" s="31">
        <v>5662</v>
      </c>
      <c r="I241" s="32">
        <v>2</v>
      </c>
      <c r="J241" s="31" t="s">
        <v>3718</v>
      </c>
      <c r="K241" s="27">
        <f>INDEX(การคำนวณ!$468:$468,MATCH(OP_IP_perUnit!$C241,การคำนวณ!$3:$3,0))</f>
        <v>20684239.684435654</v>
      </c>
      <c r="L241" s="27">
        <f>INDEX(dataservice!$Q:$Q,MATCH(OP_IP_perUnit!C241,dataservice!C:C,0))</f>
        <v>28778</v>
      </c>
      <c r="M241" s="27">
        <f t="shared" si="9"/>
        <v>718.7518133447652</v>
      </c>
      <c r="N241" s="27"/>
      <c r="O241" s="27">
        <f>INDEX(การคำนวณ!$469:$469,MATCH(OP_IP_perUnit!$C241,การคำนวณ!$3:$3,0))</f>
        <v>13355602.775564335</v>
      </c>
      <c r="P241" s="27">
        <f>INDEX(dataservice!$AD:$AD,MATCH(OP_IP_perUnit!$C241,dataservice!$C:$C,0))</f>
        <v>331.56</v>
      </c>
      <c r="Q241" s="27">
        <f t="shared" si="10"/>
        <v>40281.103798903168</v>
      </c>
      <c r="R241" s="27"/>
      <c r="S241" s="30" t="str">
        <f t="shared" si="11"/>
        <v/>
      </c>
    </row>
    <row r="242" spans="1:19">
      <c r="A242" s="31" t="s">
        <v>2939</v>
      </c>
      <c r="B242" s="31" t="s">
        <v>25</v>
      </c>
      <c r="C242" s="31" t="s">
        <v>317</v>
      </c>
      <c r="D242" s="31" t="s">
        <v>2975</v>
      </c>
      <c r="E242" s="31" t="s">
        <v>2727</v>
      </c>
      <c r="F242" s="31" t="s">
        <v>2775</v>
      </c>
      <c r="G242" s="31">
        <v>561</v>
      </c>
      <c r="H242" s="31">
        <v>132508</v>
      </c>
      <c r="I242" s="32">
        <v>17</v>
      </c>
      <c r="J242" s="31" t="s">
        <v>3721</v>
      </c>
      <c r="K242" s="27">
        <f>INDEX(การคำนวณ!$468:$468,MATCH(OP_IP_perUnit!$C242,การคำนวณ!$3:$3,0))</f>
        <v>257999449.06221792</v>
      </c>
      <c r="L242" s="27">
        <f>INDEX(dataservice!$Q:$Q,MATCH(OP_IP_perUnit!C242,dataservice!C:C,0))</f>
        <v>509817</v>
      </c>
      <c r="M242" s="27">
        <f t="shared" si="9"/>
        <v>506.06285993252072</v>
      </c>
      <c r="N242" s="27"/>
      <c r="O242" s="27">
        <f>INDEX(การคำนวณ!$469:$469,MATCH(OP_IP_perUnit!$C242,การคำนวณ!$3:$3,0))</f>
        <v>374674341.34778202</v>
      </c>
      <c r="P242" s="27">
        <f>INDEX(dataservice!$AD:$AD,MATCH(OP_IP_perUnit!$C242,dataservice!$C:$C,0))</f>
        <v>18109.5481</v>
      </c>
      <c r="Q242" s="27">
        <f t="shared" si="10"/>
        <v>20689.325834021336</v>
      </c>
      <c r="R242" s="27"/>
      <c r="S242" s="30" t="str">
        <f t="shared" si="11"/>
        <v/>
      </c>
    </row>
    <row r="243" spans="1:19">
      <c r="A243" s="31" t="s">
        <v>2939</v>
      </c>
      <c r="B243" s="31" t="s">
        <v>25</v>
      </c>
      <c r="C243" s="31" t="s">
        <v>318</v>
      </c>
      <c r="D243" s="31" t="s">
        <v>2976</v>
      </c>
      <c r="E243" s="31" t="s">
        <v>2727</v>
      </c>
      <c r="F243" s="31" t="s">
        <v>2728</v>
      </c>
      <c r="G243" s="31">
        <v>258</v>
      </c>
      <c r="H243" s="31">
        <v>47474</v>
      </c>
      <c r="I243" s="32">
        <v>15</v>
      </c>
      <c r="J243" s="31" t="s">
        <v>3720</v>
      </c>
      <c r="K243" s="27">
        <f>INDEX(การคำนวณ!$468:$468,MATCH(OP_IP_perUnit!$C243,การคำนวณ!$3:$3,0))</f>
        <v>86595877.827085242</v>
      </c>
      <c r="L243" s="27">
        <f>INDEX(dataservice!$Q:$Q,MATCH(OP_IP_perUnit!C243,dataservice!C:C,0))</f>
        <v>130653</v>
      </c>
      <c r="M243" s="27">
        <f t="shared" si="9"/>
        <v>662.79287752355663</v>
      </c>
      <c r="N243" s="27"/>
      <c r="O243" s="27">
        <f>INDEX(การคำนวณ!$469:$469,MATCH(OP_IP_perUnit!$C243,การคำนวณ!$3:$3,0))</f>
        <v>121592814.16291483</v>
      </c>
      <c r="P243" s="27">
        <f>INDEX(dataservice!$AD:$AD,MATCH(OP_IP_perUnit!$C243,dataservice!$C:$C,0))</f>
        <v>3682.116</v>
      </c>
      <c r="Q243" s="27">
        <f t="shared" si="10"/>
        <v>33022.537628612139</v>
      </c>
      <c r="R243" s="27"/>
      <c r="S243" s="30" t="str">
        <f t="shared" si="11"/>
        <v/>
      </c>
    </row>
    <row r="244" spans="1:19">
      <c r="A244" s="31" t="s">
        <v>2939</v>
      </c>
      <c r="B244" s="31" t="s">
        <v>25</v>
      </c>
      <c r="C244" s="31" t="s">
        <v>319</v>
      </c>
      <c r="D244" s="31" t="s">
        <v>2977</v>
      </c>
      <c r="E244" s="31" t="s">
        <v>2730</v>
      </c>
      <c r="F244" s="31" t="s">
        <v>2733</v>
      </c>
      <c r="G244" s="31">
        <v>78</v>
      </c>
      <c r="H244" s="31">
        <v>47819</v>
      </c>
      <c r="I244" s="32">
        <v>9</v>
      </c>
      <c r="J244" s="31" t="s">
        <v>3717</v>
      </c>
      <c r="K244" s="27">
        <f>INDEX(การคำนวณ!$468:$468,MATCH(OP_IP_perUnit!$C244,การคำนวณ!$3:$3,0))</f>
        <v>41842993.011659019</v>
      </c>
      <c r="L244" s="27">
        <f>INDEX(dataservice!$Q:$Q,MATCH(OP_IP_perUnit!C244,dataservice!C:C,0))</f>
        <v>130973</v>
      </c>
      <c r="M244" s="27">
        <f t="shared" si="9"/>
        <v>319.47800700647474</v>
      </c>
      <c r="N244" s="27"/>
      <c r="O244" s="27">
        <f>INDEX(การคำนวณ!$469:$469,MATCH(OP_IP_perUnit!$C244,การคำนวณ!$3:$3,0))</f>
        <v>32974029.488340959</v>
      </c>
      <c r="P244" s="27">
        <f>INDEX(dataservice!$AD:$AD,MATCH(OP_IP_perUnit!$C244,dataservice!$C:$C,0))</f>
        <v>1263.8965999999998</v>
      </c>
      <c r="Q244" s="27">
        <f t="shared" si="10"/>
        <v>26089.182840068534</v>
      </c>
      <c r="R244" s="27"/>
      <c r="S244" s="30" t="str">
        <f t="shared" si="11"/>
        <v/>
      </c>
    </row>
    <row r="245" spans="1:19">
      <c r="A245" s="31" t="s">
        <v>2939</v>
      </c>
      <c r="B245" s="31" t="s">
        <v>25</v>
      </c>
      <c r="C245" s="31" t="s">
        <v>320</v>
      </c>
      <c r="D245" s="31" t="s">
        <v>2978</v>
      </c>
      <c r="E245" s="31" t="s">
        <v>2730</v>
      </c>
      <c r="F245" s="31" t="s">
        <v>2741</v>
      </c>
      <c r="G245" s="31">
        <v>123</v>
      </c>
      <c r="H245" s="31">
        <v>55448</v>
      </c>
      <c r="I245" s="32">
        <v>13</v>
      </c>
      <c r="J245" s="31" t="s">
        <v>3713</v>
      </c>
      <c r="K245" s="27">
        <f>INDEX(การคำนวณ!$468:$468,MATCH(OP_IP_perUnit!$C245,การคำนวณ!$3:$3,0))</f>
        <v>72274207.158251539</v>
      </c>
      <c r="L245" s="27">
        <f>INDEX(dataservice!$Q:$Q,MATCH(OP_IP_perUnit!C245,dataservice!C:C,0))</f>
        <v>136740</v>
      </c>
      <c r="M245" s="27">
        <f t="shared" si="9"/>
        <v>528.55204883904889</v>
      </c>
      <c r="N245" s="27"/>
      <c r="O245" s="27">
        <f>INDEX(การคำนวณ!$469:$469,MATCH(OP_IP_perUnit!$C245,การคำนวณ!$3:$3,0))</f>
        <v>62352125.541748457</v>
      </c>
      <c r="P245" s="27">
        <f>INDEX(dataservice!$AD:$AD,MATCH(OP_IP_perUnit!$C245,dataservice!$C:$C,0))</f>
        <v>4015.7595999999999</v>
      </c>
      <c r="Q245" s="27">
        <f t="shared" si="10"/>
        <v>15526.857121065828</v>
      </c>
      <c r="R245" s="27"/>
      <c r="S245" s="30" t="str">
        <f t="shared" si="11"/>
        <v/>
      </c>
    </row>
    <row r="246" spans="1:19">
      <c r="A246" s="31" t="s">
        <v>2939</v>
      </c>
      <c r="B246" s="31" t="s">
        <v>25</v>
      </c>
      <c r="C246" s="31" t="s">
        <v>321</v>
      </c>
      <c r="D246" s="31" t="s">
        <v>2979</v>
      </c>
      <c r="E246" s="31" t="s">
        <v>2730</v>
      </c>
      <c r="F246" s="31" t="s">
        <v>2741</v>
      </c>
      <c r="G246" s="31">
        <v>137</v>
      </c>
      <c r="H246" s="31">
        <v>67596</v>
      </c>
      <c r="I246" s="32">
        <v>13</v>
      </c>
      <c r="J246" s="31" t="s">
        <v>3713</v>
      </c>
      <c r="K246" s="27">
        <f>INDEX(การคำนวณ!$468:$468,MATCH(OP_IP_perUnit!$C246,การคำนวณ!$3:$3,0))</f>
        <v>99050807.809662238</v>
      </c>
      <c r="L246" s="27">
        <f>INDEX(dataservice!$Q:$Q,MATCH(OP_IP_perUnit!C246,dataservice!C:C,0))</f>
        <v>198774</v>
      </c>
      <c r="M246" s="27">
        <f t="shared" si="9"/>
        <v>498.30867120278424</v>
      </c>
      <c r="N246" s="27"/>
      <c r="O246" s="27">
        <f>INDEX(การคำนวณ!$469:$469,MATCH(OP_IP_perUnit!$C246,การคำนวณ!$3:$3,0))</f>
        <v>89319386.230337769</v>
      </c>
      <c r="P246" s="27">
        <f>INDEX(dataservice!$AD:$AD,MATCH(OP_IP_perUnit!$C246,dataservice!$C:$C,0))</f>
        <v>3562.1747999999998</v>
      </c>
      <c r="Q246" s="27">
        <f t="shared" si="10"/>
        <v>25074.397312096469</v>
      </c>
      <c r="R246" s="27"/>
      <c r="S246" s="30" t="str">
        <f t="shared" si="11"/>
        <v/>
      </c>
    </row>
    <row r="247" spans="1:19">
      <c r="A247" s="31" t="s">
        <v>2939</v>
      </c>
      <c r="B247" s="31" t="s">
        <v>25</v>
      </c>
      <c r="C247" s="31" t="s">
        <v>322</v>
      </c>
      <c r="D247" s="31" t="s">
        <v>2980</v>
      </c>
      <c r="E247" s="31" t="s">
        <v>2730</v>
      </c>
      <c r="F247" s="31" t="s">
        <v>2731</v>
      </c>
      <c r="G247" s="31">
        <v>48</v>
      </c>
      <c r="H247" s="31">
        <v>30082</v>
      </c>
      <c r="I247" s="32">
        <v>6</v>
      </c>
      <c r="J247" s="31" t="s">
        <v>3715</v>
      </c>
      <c r="K247" s="27">
        <f>INDEX(การคำนวณ!$468:$468,MATCH(OP_IP_perUnit!$C247,การคำนวณ!$3:$3,0))</f>
        <v>23784591.908837065</v>
      </c>
      <c r="L247" s="27">
        <f>INDEX(dataservice!$Q:$Q,MATCH(OP_IP_perUnit!C247,dataservice!C:C,0))</f>
        <v>76595</v>
      </c>
      <c r="M247" s="27">
        <f t="shared" si="9"/>
        <v>310.52408001615072</v>
      </c>
      <c r="N247" s="27"/>
      <c r="O247" s="27">
        <f>INDEX(การคำนวณ!$469:$469,MATCH(OP_IP_perUnit!$C247,การคำนวณ!$3:$3,0))</f>
        <v>43469511.811162926</v>
      </c>
      <c r="P247" s="27">
        <f>INDEX(dataservice!$AD:$AD,MATCH(OP_IP_perUnit!$C247,dataservice!$C:$C,0))</f>
        <v>790.29449999999997</v>
      </c>
      <c r="Q247" s="27">
        <f t="shared" si="10"/>
        <v>55004.19376721327</v>
      </c>
      <c r="R247" s="27"/>
      <c r="S247" s="30" t="str">
        <f t="shared" si="11"/>
        <v/>
      </c>
    </row>
    <row r="248" spans="1:19">
      <c r="A248" s="31" t="s">
        <v>2939</v>
      </c>
      <c r="B248" s="31" t="s">
        <v>25</v>
      </c>
      <c r="C248" s="31" t="s">
        <v>323</v>
      </c>
      <c r="D248" s="31" t="s">
        <v>2981</v>
      </c>
      <c r="E248" s="31" t="s">
        <v>2730</v>
      </c>
      <c r="F248" s="31" t="s">
        <v>2731</v>
      </c>
      <c r="G248" s="31">
        <v>56</v>
      </c>
      <c r="H248" s="31">
        <v>22215</v>
      </c>
      <c r="I248" s="32">
        <v>5</v>
      </c>
      <c r="J248" s="31" t="s">
        <v>3714</v>
      </c>
      <c r="K248" s="27">
        <f>INDEX(การคำนวณ!$468:$468,MATCH(OP_IP_perUnit!$C248,การคำนวณ!$3:$3,0))</f>
        <v>33889289.274778515</v>
      </c>
      <c r="L248" s="27">
        <f>INDEX(dataservice!$Q:$Q,MATCH(OP_IP_perUnit!C248,dataservice!C:C,0))</f>
        <v>60579</v>
      </c>
      <c r="M248" s="27">
        <f t="shared" si="9"/>
        <v>559.42305542809413</v>
      </c>
      <c r="N248" s="27"/>
      <c r="O248" s="27">
        <f>INDEX(การคำนวณ!$469:$469,MATCH(OP_IP_perUnit!$C248,การคำนวณ!$3:$3,0))</f>
        <v>23353727.76522148</v>
      </c>
      <c r="P248" s="27">
        <f>INDEX(dataservice!$AD:$AD,MATCH(OP_IP_perUnit!$C248,dataservice!$C:$C,0))</f>
        <v>509.31029999999998</v>
      </c>
      <c r="Q248" s="27">
        <f t="shared" si="10"/>
        <v>45853.633365006521</v>
      </c>
      <c r="R248" s="27"/>
      <c r="S248" s="30" t="str">
        <f t="shared" si="11"/>
        <v/>
      </c>
    </row>
    <row r="249" spans="1:19">
      <c r="A249" s="31" t="s">
        <v>2939</v>
      </c>
      <c r="B249" s="31" t="s">
        <v>25</v>
      </c>
      <c r="C249" s="31" t="s">
        <v>324</v>
      </c>
      <c r="D249" s="31" t="s">
        <v>2982</v>
      </c>
      <c r="E249" s="31" t="s">
        <v>2730</v>
      </c>
      <c r="F249" s="31" t="s">
        <v>2755</v>
      </c>
      <c r="G249" s="31">
        <v>30</v>
      </c>
      <c r="H249" s="31">
        <v>14502</v>
      </c>
      <c r="I249" s="32">
        <v>2</v>
      </c>
      <c r="J249" s="31" t="s">
        <v>3718</v>
      </c>
      <c r="K249" s="27">
        <f>INDEX(การคำนวณ!$468:$468,MATCH(OP_IP_perUnit!$C249,การคำนวณ!$3:$3,0))</f>
        <v>15925351.388098642</v>
      </c>
      <c r="L249" s="27">
        <f>INDEX(dataservice!$Q:$Q,MATCH(OP_IP_perUnit!C249,dataservice!C:C,0))</f>
        <v>48870</v>
      </c>
      <c r="M249" s="27">
        <f t="shared" si="9"/>
        <v>325.87172883361251</v>
      </c>
      <c r="N249" s="27"/>
      <c r="O249" s="27">
        <f>INDEX(การคำนวณ!$469:$469,MATCH(OP_IP_perUnit!$C249,การคำนวณ!$3:$3,0))</f>
        <v>15647555.951901354</v>
      </c>
      <c r="P249" s="27">
        <f>INDEX(dataservice!$AD:$AD,MATCH(OP_IP_perUnit!$C249,dataservice!$C:$C,0))</f>
        <v>426.51309999999995</v>
      </c>
      <c r="Q249" s="27">
        <f t="shared" si="10"/>
        <v>36687.163775043147</v>
      </c>
      <c r="R249" s="27"/>
      <c r="S249" s="30" t="str">
        <f t="shared" si="11"/>
        <v/>
      </c>
    </row>
    <row r="250" spans="1:19">
      <c r="A250" s="31" t="s">
        <v>2939</v>
      </c>
      <c r="B250" s="31" t="s">
        <v>25</v>
      </c>
      <c r="C250" s="31" t="s">
        <v>325</v>
      </c>
      <c r="D250" s="31" t="s">
        <v>2983</v>
      </c>
      <c r="E250" s="31" t="s">
        <v>2730</v>
      </c>
      <c r="F250" s="31" t="s">
        <v>2731</v>
      </c>
      <c r="G250" s="31">
        <v>41</v>
      </c>
      <c r="H250" s="31">
        <v>17859</v>
      </c>
      <c r="I250" s="32">
        <v>5</v>
      </c>
      <c r="J250" s="31" t="s">
        <v>3714</v>
      </c>
      <c r="K250" s="27" t="e">
        <f>INDEX(การคำนวณ!$468:$468,MATCH(OP_IP_perUnit!$C250,การคำนวณ!$3:$3,0))</f>
        <v>#N/A</v>
      </c>
      <c r="L250" s="27">
        <f>INDEX(dataservice!$Q:$Q,MATCH(OP_IP_perUnit!C250,dataservice!C:C,0))</f>
        <v>34650</v>
      </c>
      <c r="M250" s="27">
        <f t="shared" si="9"/>
        <v>0</v>
      </c>
      <c r="N250" s="27"/>
      <c r="O250" s="27" t="e">
        <f>INDEX(การคำนวณ!$469:$469,MATCH(OP_IP_perUnit!$C250,การคำนวณ!$3:$3,0))</f>
        <v>#N/A</v>
      </c>
      <c r="P250" s="27">
        <f>INDEX(dataservice!$AD:$AD,MATCH(OP_IP_perUnit!$C250,dataservice!$C:$C,0))</f>
        <v>513.84870000000001</v>
      </c>
      <c r="Q250" s="27">
        <f t="shared" si="10"/>
        <v>0</v>
      </c>
      <c r="R250" s="27"/>
      <c r="S250" s="30" t="str">
        <f t="shared" si="11"/>
        <v/>
      </c>
    </row>
    <row r="251" spans="1:19">
      <c r="A251" s="31" t="s">
        <v>2939</v>
      </c>
      <c r="B251" s="31" t="s">
        <v>25</v>
      </c>
      <c r="C251" s="31" t="s">
        <v>326</v>
      </c>
      <c r="D251" s="31" t="s">
        <v>2984</v>
      </c>
      <c r="E251" s="31" t="s">
        <v>2730</v>
      </c>
      <c r="F251" s="31" t="s">
        <v>2731</v>
      </c>
      <c r="G251" s="31">
        <v>41</v>
      </c>
      <c r="H251" s="31">
        <v>20346</v>
      </c>
      <c r="I251" s="32">
        <v>5</v>
      </c>
      <c r="J251" s="31" t="s">
        <v>3714</v>
      </c>
      <c r="K251" s="27">
        <f>INDEX(การคำนวณ!$468:$468,MATCH(OP_IP_perUnit!$C251,การคำนวณ!$3:$3,0))</f>
        <v>12136375.695677914</v>
      </c>
      <c r="L251" s="27">
        <f>INDEX(dataservice!$Q:$Q,MATCH(OP_IP_perUnit!C251,dataservice!C:C,0))</f>
        <v>53145</v>
      </c>
      <c r="M251" s="27">
        <f t="shared" si="9"/>
        <v>228.36345273643641</v>
      </c>
      <c r="N251" s="27"/>
      <c r="O251" s="27">
        <f>INDEX(การคำนวณ!$469:$469,MATCH(OP_IP_perUnit!$C251,การคำนวณ!$3:$3,0))</f>
        <v>30071797.844322093</v>
      </c>
      <c r="P251" s="27">
        <f>INDEX(dataservice!$AD:$AD,MATCH(OP_IP_perUnit!$C251,dataservice!$C:$C,0))</f>
        <v>796.22329999999999</v>
      </c>
      <c r="Q251" s="27">
        <f t="shared" si="10"/>
        <v>37768.045527331458</v>
      </c>
      <c r="R251" s="27"/>
      <c r="S251" s="30" t="str">
        <f t="shared" si="11"/>
        <v/>
      </c>
    </row>
    <row r="252" spans="1:19">
      <c r="A252" s="31" t="s">
        <v>2939</v>
      </c>
      <c r="B252" s="31" t="s">
        <v>25</v>
      </c>
      <c r="C252" s="31" t="s">
        <v>327</v>
      </c>
      <c r="D252" s="31" t="s">
        <v>2985</v>
      </c>
      <c r="E252" s="31" t="s">
        <v>2730</v>
      </c>
      <c r="F252" s="31" t="s">
        <v>2731</v>
      </c>
      <c r="G252" s="31">
        <v>32</v>
      </c>
      <c r="H252" s="31">
        <v>25171</v>
      </c>
      <c r="I252" s="32">
        <v>5</v>
      </c>
      <c r="J252" s="31" t="s">
        <v>3714</v>
      </c>
      <c r="K252" s="27">
        <f>INDEX(การคำนวณ!$468:$468,MATCH(OP_IP_perUnit!$C252,การคำนวณ!$3:$3,0))</f>
        <v>22483687.462767664</v>
      </c>
      <c r="L252" s="27">
        <f>INDEX(dataservice!$Q:$Q,MATCH(OP_IP_perUnit!C252,dataservice!C:C,0))</f>
        <v>77381</v>
      </c>
      <c r="M252" s="27">
        <f t="shared" si="9"/>
        <v>290.55824379069361</v>
      </c>
      <c r="N252" s="27"/>
      <c r="O252" s="27">
        <f>INDEX(การคำนวณ!$469:$469,MATCH(OP_IP_perUnit!$C252,การคำนวณ!$3:$3,0))</f>
        <v>19108447.877232332</v>
      </c>
      <c r="P252" s="27">
        <f>INDEX(dataservice!$AD:$AD,MATCH(OP_IP_perUnit!$C252,dataservice!$C:$C,0))</f>
        <v>773.33</v>
      </c>
      <c r="Q252" s="27">
        <f t="shared" si="10"/>
        <v>24709.306346879508</v>
      </c>
      <c r="R252" s="27"/>
      <c r="S252" s="30" t="str">
        <f t="shared" si="11"/>
        <v/>
      </c>
    </row>
    <row r="253" spans="1:19">
      <c r="A253" s="31" t="s">
        <v>2939</v>
      </c>
      <c r="B253" s="31" t="s">
        <v>26</v>
      </c>
      <c r="C253" s="31" t="s">
        <v>328</v>
      </c>
      <c r="D253" s="31" t="s">
        <v>2986</v>
      </c>
      <c r="E253" s="31" t="s">
        <v>2724</v>
      </c>
      <c r="F253" s="31" t="s">
        <v>2725</v>
      </c>
      <c r="G253" s="31">
        <v>700</v>
      </c>
      <c r="H253" s="31">
        <v>128782</v>
      </c>
      <c r="I253" s="32">
        <v>18</v>
      </c>
      <c r="J253" s="31" t="s">
        <v>3726</v>
      </c>
      <c r="K253" s="27">
        <f>INDEX(การคำนวณ!$468:$468,MATCH(OP_IP_perUnit!$C253,การคำนวณ!$3:$3,0))</f>
        <v>332943806.78032529</v>
      </c>
      <c r="L253" s="27">
        <f>INDEX(dataservice!$Q:$Q,MATCH(OP_IP_perUnit!C253,dataservice!C:C,0))</f>
        <v>420000</v>
      </c>
      <c r="M253" s="27">
        <f t="shared" si="9"/>
        <v>792.72334947696504</v>
      </c>
      <c r="N253" s="27"/>
      <c r="O253" s="27">
        <f>INDEX(การคำนวณ!$469:$469,MATCH(OP_IP_perUnit!$C253,การคำนวณ!$3:$3,0))</f>
        <v>820929978.75967479</v>
      </c>
      <c r="P253" s="27">
        <f>INDEX(dataservice!$AD:$AD,MATCH(OP_IP_perUnit!$C253,dataservice!$C:$C,0))</f>
        <v>40045.044600000001</v>
      </c>
      <c r="Q253" s="27">
        <f t="shared" si="10"/>
        <v>20500.163926891339</v>
      </c>
      <c r="R253" s="27"/>
      <c r="S253" s="30" t="str">
        <f t="shared" si="11"/>
        <v/>
      </c>
    </row>
    <row r="254" spans="1:19">
      <c r="A254" s="31" t="s">
        <v>2939</v>
      </c>
      <c r="B254" s="31" t="s">
        <v>26</v>
      </c>
      <c r="C254" s="31" t="s">
        <v>329</v>
      </c>
      <c r="D254" s="31" t="s">
        <v>2987</v>
      </c>
      <c r="E254" s="31" t="s">
        <v>2727</v>
      </c>
      <c r="F254" s="31" t="s">
        <v>2728</v>
      </c>
      <c r="G254" s="31">
        <v>315</v>
      </c>
      <c r="H254" s="31">
        <v>58466</v>
      </c>
      <c r="I254" s="32">
        <v>15</v>
      </c>
      <c r="J254" s="31" t="s">
        <v>3720</v>
      </c>
      <c r="K254" s="27">
        <f>INDEX(การคำนวณ!$468:$468,MATCH(OP_IP_perUnit!$C254,การคำนวณ!$3:$3,0))</f>
        <v>119381326.69876315</v>
      </c>
      <c r="L254" s="27">
        <f>INDEX(dataservice!$Q:$Q,MATCH(OP_IP_perUnit!C254,dataservice!C:C,0))</f>
        <v>137087</v>
      </c>
      <c r="M254" s="27">
        <f t="shared" si="9"/>
        <v>870.84352782366784</v>
      </c>
      <c r="N254" s="27"/>
      <c r="O254" s="27">
        <f>INDEX(การคำนวณ!$469:$469,MATCH(OP_IP_perUnit!$C254,การคำนวณ!$3:$3,0))</f>
        <v>254210367.18123677</v>
      </c>
      <c r="P254" s="27">
        <f>INDEX(dataservice!$AD:$AD,MATCH(OP_IP_perUnit!$C254,dataservice!$C:$C,0))</f>
        <v>10048.93</v>
      </c>
      <c r="Q254" s="27">
        <f t="shared" si="10"/>
        <v>25297.257238455913</v>
      </c>
      <c r="R254" s="27"/>
      <c r="S254" s="30" t="str">
        <f t="shared" si="11"/>
        <v/>
      </c>
    </row>
    <row r="255" spans="1:19">
      <c r="A255" s="31" t="s">
        <v>2939</v>
      </c>
      <c r="B255" s="31" t="s">
        <v>26</v>
      </c>
      <c r="C255" s="31" t="s">
        <v>330</v>
      </c>
      <c r="D255" s="31" t="s">
        <v>2988</v>
      </c>
      <c r="E255" s="31" t="s">
        <v>2730</v>
      </c>
      <c r="F255" s="31" t="s">
        <v>2733</v>
      </c>
      <c r="G255" s="31">
        <v>76</v>
      </c>
      <c r="H255" s="31">
        <v>51905</v>
      </c>
      <c r="I255" s="32">
        <v>10</v>
      </c>
      <c r="J255" s="31" t="s">
        <v>3712</v>
      </c>
      <c r="K255" s="27">
        <f>INDEX(การคำนวณ!$468:$468,MATCH(OP_IP_perUnit!$C255,การคำนวณ!$3:$3,0))</f>
        <v>28464973.163370915</v>
      </c>
      <c r="L255" s="27">
        <f>INDEX(dataservice!$Q:$Q,MATCH(OP_IP_perUnit!C255,dataservice!C:C,0))</f>
        <v>205318</v>
      </c>
      <c r="M255" s="27">
        <f t="shared" si="9"/>
        <v>138.63846892805753</v>
      </c>
      <c r="N255" s="27"/>
      <c r="O255" s="27">
        <f>INDEX(การคำนวณ!$469:$469,MATCH(OP_IP_perUnit!$C255,การคำนวณ!$3:$3,0))</f>
        <v>74571791.086629078</v>
      </c>
      <c r="P255" s="27">
        <f>INDEX(dataservice!$AD:$AD,MATCH(OP_IP_perUnit!$C255,dataservice!$C:$C,0))</f>
        <v>3683.99</v>
      </c>
      <c r="Q255" s="27">
        <f t="shared" si="10"/>
        <v>20242.126359362832</v>
      </c>
      <c r="R255" s="27"/>
      <c r="S255" s="30" t="str">
        <f t="shared" si="11"/>
        <v/>
      </c>
    </row>
    <row r="256" spans="1:19">
      <c r="A256" s="31" t="s">
        <v>2939</v>
      </c>
      <c r="B256" s="31" t="s">
        <v>26</v>
      </c>
      <c r="C256" s="31" t="s">
        <v>331</v>
      </c>
      <c r="D256" s="31" t="s">
        <v>2989</v>
      </c>
      <c r="E256" s="31" t="s">
        <v>2730</v>
      </c>
      <c r="F256" s="31" t="s">
        <v>2731</v>
      </c>
      <c r="G256" s="31">
        <v>74</v>
      </c>
      <c r="H256" s="31">
        <v>35162</v>
      </c>
      <c r="I256" s="32">
        <v>6</v>
      </c>
      <c r="J256" s="31" t="s">
        <v>3715</v>
      </c>
      <c r="K256" s="27">
        <f>INDEX(การคำนวณ!$468:$468,MATCH(OP_IP_perUnit!$C256,การคำนวณ!$3:$3,0))</f>
        <v>51768105.423671819</v>
      </c>
      <c r="L256" s="27">
        <f>INDEX(dataservice!$Q:$Q,MATCH(OP_IP_perUnit!C256,dataservice!C:C,0))</f>
        <v>204403</v>
      </c>
      <c r="M256" s="27">
        <f t="shared" si="9"/>
        <v>253.26490033743056</v>
      </c>
      <c r="N256" s="27"/>
      <c r="O256" s="27">
        <f>INDEX(การคำนวณ!$469:$469,MATCH(OP_IP_perUnit!$C256,การคำนวณ!$3:$3,0))</f>
        <v>45879972.266328208</v>
      </c>
      <c r="P256" s="27">
        <f>INDEX(dataservice!$AD:$AD,MATCH(OP_IP_perUnit!$C256,dataservice!$C:$C,0))</f>
        <v>1149.2491</v>
      </c>
      <c r="Q256" s="27">
        <f t="shared" si="10"/>
        <v>39921.69518890918</v>
      </c>
      <c r="R256" s="27"/>
      <c r="S256" s="30" t="str">
        <f t="shared" si="11"/>
        <v/>
      </c>
    </row>
    <row r="257" spans="1:19">
      <c r="A257" s="31" t="s">
        <v>2939</v>
      </c>
      <c r="B257" s="31" t="s">
        <v>26</v>
      </c>
      <c r="C257" s="31" t="s">
        <v>332</v>
      </c>
      <c r="D257" s="31" t="s">
        <v>2990</v>
      </c>
      <c r="E257" s="31" t="s">
        <v>2730</v>
      </c>
      <c r="F257" s="31" t="s">
        <v>2731</v>
      </c>
      <c r="G257" s="31">
        <v>48</v>
      </c>
      <c r="H257" s="31">
        <v>26085</v>
      </c>
      <c r="I257" s="32">
        <v>5</v>
      </c>
      <c r="J257" s="31" t="s">
        <v>3714</v>
      </c>
      <c r="K257" s="27">
        <f>INDEX(การคำนวณ!$468:$468,MATCH(OP_IP_perUnit!$C257,การคำนวณ!$3:$3,0))</f>
        <v>24106691.160255101</v>
      </c>
      <c r="L257" s="27">
        <f>INDEX(dataservice!$Q:$Q,MATCH(OP_IP_perUnit!C257,dataservice!C:C,0))</f>
        <v>75136</v>
      </c>
      <c r="M257" s="27">
        <f t="shared" si="9"/>
        <v>320.84075756302042</v>
      </c>
      <c r="N257" s="27"/>
      <c r="O257" s="27">
        <f>INDEX(การคำนวณ!$469:$469,MATCH(OP_IP_perUnit!$C257,การคำนวณ!$3:$3,0))</f>
        <v>31494113.269744914</v>
      </c>
      <c r="P257" s="27">
        <f>INDEX(dataservice!$AD:$AD,MATCH(OP_IP_perUnit!$C257,dataservice!$C:$C,0))</f>
        <v>664.76850000000002</v>
      </c>
      <c r="Q257" s="27">
        <f t="shared" si="10"/>
        <v>47376.061395425495</v>
      </c>
      <c r="R257" s="27"/>
      <c r="S257" s="30" t="str">
        <f t="shared" si="11"/>
        <v/>
      </c>
    </row>
    <row r="258" spans="1:19">
      <c r="A258" s="31" t="s">
        <v>2939</v>
      </c>
      <c r="B258" s="31" t="s">
        <v>26</v>
      </c>
      <c r="C258" s="31" t="s">
        <v>333</v>
      </c>
      <c r="D258" s="31" t="s">
        <v>2991</v>
      </c>
      <c r="E258" s="31" t="s">
        <v>2730</v>
      </c>
      <c r="F258" s="31" t="s">
        <v>2731</v>
      </c>
      <c r="G258" s="31">
        <v>17</v>
      </c>
      <c r="H258" s="31">
        <v>10068</v>
      </c>
      <c r="I258" s="32">
        <v>5</v>
      </c>
      <c r="J258" s="31" t="s">
        <v>3714</v>
      </c>
      <c r="K258" s="27">
        <f>INDEX(การคำนวณ!$468:$468,MATCH(OP_IP_perUnit!$C258,การคำนวณ!$3:$3,0))</f>
        <v>16442179.470501879</v>
      </c>
      <c r="L258" s="27">
        <f>INDEX(dataservice!$Q:$Q,MATCH(OP_IP_perUnit!C258,dataservice!C:C,0))</f>
        <v>14428</v>
      </c>
      <c r="M258" s="27">
        <f t="shared" si="9"/>
        <v>1139.6021257625366</v>
      </c>
      <c r="N258" s="27"/>
      <c r="O258" s="27">
        <f>INDEX(การคำนวณ!$469:$469,MATCH(OP_IP_perUnit!$C258,การคำนวณ!$3:$3,0))</f>
        <v>11272930.999498123</v>
      </c>
      <c r="P258" s="27">
        <f>INDEX(dataservice!$AD:$AD,MATCH(OP_IP_perUnit!$C258,dataservice!$C:$C,0))</f>
        <v>146.01490000000001</v>
      </c>
      <c r="Q258" s="27">
        <f t="shared" si="10"/>
        <v>77203.977124924393</v>
      </c>
      <c r="R258" s="27"/>
      <c r="S258" s="30" t="str">
        <f t="shared" si="11"/>
        <v/>
      </c>
    </row>
    <row r="259" spans="1:19">
      <c r="A259" s="31" t="s">
        <v>2939</v>
      </c>
      <c r="B259" s="31" t="s">
        <v>26</v>
      </c>
      <c r="C259" s="31" t="s">
        <v>334</v>
      </c>
      <c r="D259" s="31" t="s">
        <v>2992</v>
      </c>
      <c r="E259" s="31" t="s">
        <v>2730</v>
      </c>
      <c r="F259" s="31" t="s">
        <v>2731</v>
      </c>
      <c r="G259" s="31">
        <v>32</v>
      </c>
      <c r="H259" s="31">
        <v>25693</v>
      </c>
      <c r="I259" s="32">
        <v>5</v>
      </c>
      <c r="J259" s="31" t="s">
        <v>3714</v>
      </c>
      <c r="K259" s="27">
        <f>INDEX(การคำนวณ!$468:$468,MATCH(OP_IP_perUnit!$C259,การคำนวณ!$3:$3,0))</f>
        <v>38880250.053047724</v>
      </c>
      <c r="L259" s="27">
        <f>INDEX(dataservice!$Q:$Q,MATCH(OP_IP_perUnit!C259,dataservice!C:C,0))</f>
        <v>74926</v>
      </c>
      <c r="M259" s="27">
        <f t="shared" si="9"/>
        <v>518.91533050006308</v>
      </c>
      <c r="N259" s="27"/>
      <c r="O259" s="27">
        <f>INDEX(การคำนวณ!$469:$469,MATCH(OP_IP_perUnit!$C259,การคำนวณ!$3:$3,0))</f>
        <v>9825775.1853522807</v>
      </c>
      <c r="P259" s="27">
        <f>INDEX(dataservice!$AD:$AD,MATCH(OP_IP_perUnit!$C259,dataservice!$C:$C,0))</f>
        <v>294.98899999999998</v>
      </c>
      <c r="Q259" s="27">
        <f t="shared" si="10"/>
        <v>33308.954521532265</v>
      </c>
      <c r="R259" s="27"/>
      <c r="S259" s="30" t="str">
        <f t="shared" si="11"/>
        <v/>
      </c>
    </row>
    <row r="260" spans="1:19">
      <c r="A260" s="31" t="s">
        <v>2939</v>
      </c>
      <c r="B260" s="31" t="s">
        <v>26</v>
      </c>
      <c r="C260" s="31" t="s">
        <v>335</v>
      </c>
      <c r="D260" s="31" t="s">
        <v>2993</v>
      </c>
      <c r="E260" s="31" t="s">
        <v>2730</v>
      </c>
      <c r="F260" s="31" t="s">
        <v>2755</v>
      </c>
      <c r="G260" s="31">
        <v>15</v>
      </c>
      <c r="H260" s="31">
        <v>5845</v>
      </c>
      <c r="I260" s="32">
        <v>2</v>
      </c>
      <c r="J260" s="31" t="s">
        <v>3718</v>
      </c>
      <c r="K260" s="27">
        <f>INDEX(การคำนวณ!$468:$468,MATCH(OP_IP_perUnit!$C260,การคำนวณ!$3:$3,0))</f>
        <v>15524631.093331859</v>
      </c>
      <c r="L260" s="27">
        <f>INDEX(dataservice!$Q:$Q,MATCH(OP_IP_perUnit!C260,dataservice!C:C,0))</f>
        <v>26810</v>
      </c>
      <c r="M260" s="27">
        <f t="shared" ref="M260:M323" si="12">IFERROR(SUM(K260/L260),0)</f>
        <v>579.0612119855225</v>
      </c>
      <c r="N260" s="27"/>
      <c r="O260" s="27">
        <f>INDEX(การคำนวณ!$469:$469,MATCH(OP_IP_perUnit!$C260,การคำนวณ!$3:$3,0))</f>
        <v>12773901.986668145</v>
      </c>
      <c r="P260" s="27">
        <f>INDEX(dataservice!$AD:$AD,MATCH(OP_IP_perUnit!$C260,dataservice!$C:$C,0))</f>
        <v>234.7938</v>
      </c>
      <c r="Q260" s="27">
        <f t="shared" ref="Q260:Q323" si="13">IFERROR(SUM(O260/P260),0)</f>
        <v>54404.767019691935</v>
      </c>
      <c r="R260" s="27"/>
      <c r="S260" s="30" t="str">
        <f t="shared" ref="S260:S323" si="14">IF(G260=0,"NoIPD","")</f>
        <v/>
      </c>
    </row>
    <row r="261" spans="1:19">
      <c r="A261" s="31" t="s">
        <v>2939</v>
      </c>
      <c r="B261" s="31" t="s">
        <v>26</v>
      </c>
      <c r="C261" s="31" t="s">
        <v>336</v>
      </c>
      <c r="D261" s="31" t="s">
        <v>2994</v>
      </c>
      <c r="E261" s="31" t="s">
        <v>2730</v>
      </c>
      <c r="F261" s="31" t="s">
        <v>2755</v>
      </c>
      <c r="G261" s="31">
        <v>20</v>
      </c>
      <c r="H261" s="31">
        <v>8182</v>
      </c>
      <c r="I261" s="32">
        <v>2</v>
      </c>
      <c r="J261" s="31" t="s">
        <v>3718</v>
      </c>
      <c r="K261" s="27">
        <f>INDEX(การคำนวณ!$468:$468,MATCH(OP_IP_perUnit!$C261,การคำนวณ!$3:$3,0))</f>
        <v>17853629.156287011</v>
      </c>
      <c r="L261" s="27">
        <f>INDEX(dataservice!$Q:$Q,MATCH(OP_IP_perUnit!C261,dataservice!C:C,0))</f>
        <v>37029</v>
      </c>
      <c r="M261" s="27">
        <f t="shared" si="12"/>
        <v>482.15261433706041</v>
      </c>
      <c r="N261" s="27"/>
      <c r="O261" s="27">
        <f>INDEX(การคำนวณ!$469:$469,MATCH(OP_IP_perUnit!$C261,การคำนวณ!$3:$3,0))</f>
        <v>17814213.073712993</v>
      </c>
      <c r="P261" s="27">
        <f>INDEX(dataservice!$AD:$AD,MATCH(OP_IP_perUnit!$C261,dataservice!$C:$C,0))</f>
        <v>236.1961</v>
      </c>
      <c r="Q261" s="27">
        <f t="shared" si="13"/>
        <v>75421.283728702518</v>
      </c>
      <c r="R261" s="27"/>
      <c r="S261" s="30" t="str">
        <f t="shared" si="14"/>
        <v/>
      </c>
    </row>
    <row r="262" spans="1:19">
      <c r="A262" s="31" t="s">
        <v>2939</v>
      </c>
      <c r="B262" s="31" t="s">
        <v>26</v>
      </c>
      <c r="C262" s="31" t="s">
        <v>337</v>
      </c>
      <c r="D262" s="31" t="s">
        <v>2995</v>
      </c>
      <c r="E262" s="31" t="s">
        <v>2730</v>
      </c>
      <c r="F262" s="31" t="s">
        <v>2731</v>
      </c>
      <c r="G262" s="31">
        <v>30</v>
      </c>
      <c r="H262" s="31">
        <v>19181</v>
      </c>
      <c r="I262" s="32">
        <v>5</v>
      </c>
      <c r="J262" s="31" t="s">
        <v>3714</v>
      </c>
      <c r="K262" s="27">
        <f>INDEX(การคำนวณ!$468:$468,MATCH(OP_IP_perUnit!$C262,การคำนวณ!$3:$3,0))</f>
        <v>29470587.312170349</v>
      </c>
      <c r="L262" s="27">
        <f>INDEX(dataservice!$Q:$Q,MATCH(OP_IP_perUnit!C262,dataservice!C:C,0))</f>
        <v>77509</v>
      </c>
      <c r="M262" s="27">
        <f t="shared" si="12"/>
        <v>380.22148798423859</v>
      </c>
      <c r="N262" s="27"/>
      <c r="O262" s="27">
        <f>INDEX(การคำนวณ!$469:$469,MATCH(OP_IP_perUnit!$C262,การคำนวณ!$3:$3,0))</f>
        <v>30727517.357829653</v>
      </c>
      <c r="P262" s="27">
        <f>INDEX(dataservice!$AD:$AD,MATCH(OP_IP_perUnit!$C262,dataservice!$C:$C,0))</f>
        <v>656.66520000000003</v>
      </c>
      <c r="Q262" s="27">
        <f t="shared" si="13"/>
        <v>46793.278154270476</v>
      </c>
      <c r="R262" s="27"/>
      <c r="S262" s="30" t="str">
        <f t="shared" si="14"/>
        <v/>
      </c>
    </row>
    <row r="263" spans="1:19">
      <c r="A263" s="31" t="s">
        <v>2939</v>
      </c>
      <c r="B263" s="31" t="s">
        <v>26</v>
      </c>
      <c r="C263" s="31" t="s">
        <v>338</v>
      </c>
      <c r="D263" s="31" t="s">
        <v>2996</v>
      </c>
      <c r="E263" s="31" t="s">
        <v>2730</v>
      </c>
      <c r="F263" s="31" t="s">
        <v>2731</v>
      </c>
      <c r="G263" s="31">
        <v>35</v>
      </c>
      <c r="H263" s="31">
        <v>43359</v>
      </c>
      <c r="I263" s="32">
        <v>6</v>
      </c>
      <c r="J263" s="31" t="s">
        <v>3715</v>
      </c>
      <c r="K263" s="27">
        <f>INDEX(การคำนวณ!$468:$468,MATCH(OP_IP_perUnit!$C263,การคำนวณ!$3:$3,0))</f>
        <v>19781227.886231095</v>
      </c>
      <c r="L263" s="27">
        <f>INDEX(dataservice!$Q:$Q,MATCH(OP_IP_perUnit!C263,dataservice!C:C,0))</f>
        <v>106589</v>
      </c>
      <c r="M263" s="27">
        <f t="shared" si="12"/>
        <v>185.58413988527047</v>
      </c>
      <c r="N263" s="27"/>
      <c r="O263" s="27">
        <f>INDEX(การคำนวณ!$469:$469,MATCH(OP_IP_perUnit!$C263,การคำนวณ!$3:$3,0))</f>
        <v>56873452.053768918</v>
      </c>
      <c r="P263" s="27">
        <f>INDEX(dataservice!$AD:$AD,MATCH(OP_IP_perUnit!$C263,dataservice!$C:$C,0))</f>
        <v>1269.4536000000001</v>
      </c>
      <c r="Q263" s="27">
        <f t="shared" si="13"/>
        <v>44801.520948673438</v>
      </c>
      <c r="R263" s="27"/>
      <c r="S263" s="30" t="str">
        <f t="shared" si="14"/>
        <v/>
      </c>
    </row>
    <row r="264" spans="1:19">
      <c r="A264" s="31" t="s">
        <v>2939</v>
      </c>
      <c r="B264" s="31" t="s">
        <v>26</v>
      </c>
      <c r="C264" s="31" t="s">
        <v>339</v>
      </c>
      <c r="D264" s="31" t="s">
        <v>2997</v>
      </c>
      <c r="E264" s="31" t="s">
        <v>2730</v>
      </c>
      <c r="F264" s="31" t="s">
        <v>2731</v>
      </c>
      <c r="G264" s="31">
        <v>34</v>
      </c>
      <c r="H264" s="31">
        <v>15877</v>
      </c>
      <c r="I264" s="32">
        <v>5</v>
      </c>
      <c r="J264" s="31" t="s">
        <v>3714</v>
      </c>
      <c r="K264" s="27">
        <f>INDEX(การคำนวณ!$468:$468,MATCH(OP_IP_perUnit!$C264,การคำนวณ!$3:$3,0))</f>
        <v>26710653.63367179</v>
      </c>
      <c r="L264" s="27">
        <f>INDEX(dataservice!$Q:$Q,MATCH(OP_IP_perUnit!C264,dataservice!C:C,0))</f>
        <v>60525</v>
      </c>
      <c r="M264" s="27">
        <f t="shared" si="12"/>
        <v>441.31604516599407</v>
      </c>
      <c r="N264" s="27"/>
      <c r="O264" s="27">
        <f>INDEX(การคำนวณ!$469:$469,MATCH(OP_IP_perUnit!$C264,การคำนวณ!$3:$3,0))</f>
        <v>11556518.956328204</v>
      </c>
      <c r="P264" s="27">
        <f>INDEX(dataservice!$AD:$AD,MATCH(OP_IP_perUnit!$C264,dataservice!$C:$C,0))</f>
        <v>452.18910000000005</v>
      </c>
      <c r="Q264" s="27">
        <f t="shared" si="13"/>
        <v>25556.827788038681</v>
      </c>
      <c r="R264" s="27"/>
      <c r="S264" s="30" t="str">
        <f t="shared" si="14"/>
        <v/>
      </c>
    </row>
    <row r="265" spans="1:19">
      <c r="A265" s="31" t="s">
        <v>2939</v>
      </c>
      <c r="B265" s="31" t="s">
        <v>27</v>
      </c>
      <c r="C265" s="31" t="s">
        <v>340</v>
      </c>
      <c r="D265" s="31" t="s">
        <v>2998</v>
      </c>
      <c r="E265" s="31" t="s">
        <v>2727</v>
      </c>
      <c r="F265" s="31" t="s">
        <v>2775</v>
      </c>
      <c r="G265" s="31">
        <v>282</v>
      </c>
      <c r="H265" s="31">
        <v>42153</v>
      </c>
      <c r="I265" s="32">
        <v>16</v>
      </c>
      <c r="J265" s="31" t="s">
        <v>3723</v>
      </c>
      <c r="K265" s="27">
        <f>INDEX(การคำนวณ!$468:$468,MATCH(OP_IP_perUnit!$C265,การคำนวณ!$3:$3,0))</f>
        <v>173948194.9002324</v>
      </c>
      <c r="L265" s="27">
        <f>INDEX(dataservice!$Q:$Q,MATCH(OP_IP_perUnit!C265,dataservice!C:C,0))</f>
        <v>244950</v>
      </c>
      <c r="M265" s="27">
        <f t="shared" si="12"/>
        <v>710.13755827814816</v>
      </c>
      <c r="N265" s="27"/>
      <c r="O265" s="27">
        <f>INDEX(การคำนวณ!$469:$469,MATCH(OP_IP_perUnit!$C265,การคำนวณ!$3:$3,0))</f>
        <v>194834893.9697676</v>
      </c>
      <c r="P265" s="27">
        <f>INDEX(dataservice!$AD:$AD,MATCH(OP_IP_perUnit!$C265,dataservice!$C:$C,0))</f>
        <v>9772.14</v>
      </c>
      <c r="Q265" s="27">
        <f t="shared" si="13"/>
        <v>19937.79192375136</v>
      </c>
      <c r="R265" s="27"/>
      <c r="S265" s="30" t="str">
        <f t="shared" si="14"/>
        <v/>
      </c>
    </row>
    <row r="266" spans="1:19">
      <c r="A266" s="31" t="s">
        <v>2939</v>
      </c>
      <c r="B266" s="31" t="s">
        <v>27</v>
      </c>
      <c r="C266" s="31" t="s">
        <v>341</v>
      </c>
      <c r="D266" s="31" t="s">
        <v>2999</v>
      </c>
      <c r="E266" s="31" t="s">
        <v>2727</v>
      </c>
      <c r="F266" s="31" t="s">
        <v>2728</v>
      </c>
      <c r="G266" s="31">
        <v>150</v>
      </c>
      <c r="H266" s="31">
        <v>38128</v>
      </c>
      <c r="I266" s="32">
        <v>14</v>
      </c>
      <c r="J266" s="31" t="s">
        <v>3719</v>
      </c>
      <c r="K266" s="27">
        <f>INDEX(การคำนวณ!$468:$468,MATCH(OP_IP_perUnit!$C266,การคำนวณ!$3:$3,0))</f>
        <v>78430415.250591248</v>
      </c>
      <c r="L266" s="27">
        <f>INDEX(dataservice!$Q:$Q,MATCH(OP_IP_perUnit!C266,dataservice!C:C,0))</f>
        <v>121911</v>
      </c>
      <c r="M266" s="27">
        <f t="shared" si="12"/>
        <v>643.34157910763793</v>
      </c>
      <c r="N266" s="27"/>
      <c r="O266" s="27">
        <f>INDEX(การคำนวณ!$469:$469,MATCH(OP_IP_perUnit!$C266,การคำนวณ!$3:$3,0))</f>
        <v>107077889.56940876</v>
      </c>
      <c r="P266" s="27">
        <f>INDEX(dataservice!$AD:$AD,MATCH(OP_IP_perUnit!$C266,dataservice!$C:$C,0))</f>
        <v>3302.5891000000001</v>
      </c>
      <c r="Q266" s="27">
        <f t="shared" si="13"/>
        <v>32422.407489145033</v>
      </c>
      <c r="R266" s="27"/>
      <c r="S266" s="30" t="str">
        <f t="shared" si="14"/>
        <v/>
      </c>
    </row>
    <row r="267" spans="1:19">
      <c r="A267" s="31" t="s">
        <v>2939</v>
      </c>
      <c r="B267" s="31" t="s">
        <v>27</v>
      </c>
      <c r="C267" s="31" t="s">
        <v>342</v>
      </c>
      <c r="D267" s="31" t="s">
        <v>3000</v>
      </c>
      <c r="E267" s="31" t="s">
        <v>2730</v>
      </c>
      <c r="F267" s="31" t="s">
        <v>2731</v>
      </c>
      <c r="G267" s="31">
        <v>30</v>
      </c>
      <c r="H267" s="31">
        <v>21088</v>
      </c>
      <c r="I267" s="32">
        <v>5</v>
      </c>
      <c r="J267" s="31" t="s">
        <v>3714</v>
      </c>
      <c r="K267" s="27">
        <f>INDEX(การคำนวณ!$468:$468,MATCH(OP_IP_perUnit!$C267,การคำนวณ!$3:$3,0))</f>
        <v>31738921.516848512</v>
      </c>
      <c r="L267" s="27">
        <f>INDEX(dataservice!$Q:$Q,MATCH(OP_IP_perUnit!C267,dataservice!C:C,0))</f>
        <v>61512</v>
      </c>
      <c r="M267" s="27">
        <f t="shared" si="12"/>
        <v>515.97934576746832</v>
      </c>
      <c r="N267" s="27"/>
      <c r="O267" s="27">
        <f>INDEX(การคำนวณ!$469:$469,MATCH(OP_IP_perUnit!$C267,การคำนวณ!$3:$3,0))</f>
        <v>11574637.233151486</v>
      </c>
      <c r="P267" s="27">
        <f>INDEX(dataservice!$AD:$AD,MATCH(OP_IP_perUnit!$C267,dataservice!$C:$C,0))</f>
        <v>725.12029999999993</v>
      </c>
      <c r="Q267" s="27">
        <f t="shared" si="13"/>
        <v>15962.368221040684</v>
      </c>
      <c r="R267" s="27"/>
      <c r="S267" s="30" t="str">
        <f t="shared" si="14"/>
        <v/>
      </c>
    </row>
    <row r="268" spans="1:19">
      <c r="A268" s="31" t="s">
        <v>2939</v>
      </c>
      <c r="B268" s="31" t="s">
        <v>27</v>
      </c>
      <c r="C268" s="31" t="s">
        <v>343</v>
      </c>
      <c r="D268" s="31" t="s">
        <v>3001</v>
      </c>
      <c r="E268" s="31" t="s">
        <v>2730</v>
      </c>
      <c r="F268" s="31" t="s">
        <v>2731</v>
      </c>
      <c r="G268" s="31">
        <v>30</v>
      </c>
      <c r="H268" s="31">
        <v>19583</v>
      </c>
      <c r="I268" s="32">
        <v>5</v>
      </c>
      <c r="J268" s="31" t="s">
        <v>3714</v>
      </c>
      <c r="K268" s="27">
        <f>INDEX(การคำนวณ!$468:$468,MATCH(OP_IP_perUnit!$C268,การคำนวณ!$3:$3,0))</f>
        <v>29594416.412829574</v>
      </c>
      <c r="L268" s="27">
        <f>INDEX(dataservice!$Q:$Q,MATCH(OP_IP_perUnit!C268,dataservice!C:C,0))</f>
        <v>48860</v>
      </c>
      <c r="M268" s="27">
        <f t="shared" si="12"/>
        <v>605.69824831824758</v>
      </c>
      <c r="N268" s="27"/>
      <c r="O268" s="27">
        <f>INDEX(การคำนวณ!$469:$469,MATCH(OP_IP_perUnit!$C268,การคำนวณ!$3:$3,0))</f>
        <v>14113464.727170421</v>
      </c>
      <c r="P268" s="27">
        <f>INDEX(dataservice!$AD:$AD,MATCH(OP_IP_perUnit!$C268,dataservice!$C:$C,0))</f>
        <v>378.68489999999997</v>
      </c>
      <c r="Q268" s="27">
        <f t="shared" si="13"/>
        <v>37269.679163786095</v>
      </c>
      <c r="R268" s="27"/>
      <c r="S268" s="30" t="str">
        <f t="shared" si="14"/>
        <v/>
      </c>
    </row>
    <row r="269" spans="1:19">
      <c r="A269" s="31" t="s">
        <v>2939</v>
      </c>
      <c r="B269" s="31" t="s">
        <v>27</v>
      </c>
      <c r="C269" s="31" t="s">
        <v>344</v>
      </c>
      <c r="D269" s="31" t="s">
        <v>3002</v>
      </c>
      <c r="E269" s="31" t="s">
        <v>2730</v>
      </c>
      <c r="F269" s="31" t="s">
        <v>2755</v>
      </c>
      <c r="G269" s="31">
        <v>28</v>
      </c>
      <c r="H269" s="31">
        <v>11575</v>
      </c>
      <c r="I269" s="32">
        <v>2</v>
      </c>
      <c r="J269" s="31" t="s">
        <v>3718</v>
      </c>
      <c r="K269" s="27">
        <f>INDEX(การคำนวณ!$468:$468,MATCH(OP_IP_perUnit!$C269,การคำนวณ!$3:$3,0))</f>
        <v>19086896.20278142</v>
      </c>
      <c r="L269" s="27">
        <f>INDEX(dataservice!$Q:$Q,MATCH(OP_IP_perUnit!C269,dataservice!C:C,0))</f>
        <v>46580</v>
      </c>
      <c r="M269" s="27">
        <f t="shared" si="12"/>
        <v>409.76591246847187</v>
      </c>
      <c r="N269" s="27"/>
      <c r="O269" s="27">
        <f>INDEX(การคำนวณ!$469:$469,MATCH(OP_IP_perUnit!$C269,การคำนวณ!$3:$3,0))</f>
        <v>12590591.187218579</v>
      </c>
      <c r="P269" s="27">
        <f>INDEX(dataservice!$AD:$AD,MATCH(OP_IP_perUnit!$C269,dataservice!$C:$C,0))</f>
        <v>435.51149999999996</v>
      </c>
      <c r="Q269" s="27">
        <f t="shared" si="13"/>
        <v>28909.89373924358</v>
      </c>
      <c r="R269" s="27"/>
      <c r="S269" s="30" t="str">
        <f t="shared" si="14"/>
        <v/>
      </c>
    </row>
    <row r="270" spans="1:19">
      <c r="A270" s="31" t="s">
        <v>2939</v>
      </c>
      <c r="B270" s="31" t="s">
        <v>27</v>
      </c>
      <c r="C270" s="31" t="s">
        <v>345</v>
      </c>
      <c r="D270" s="31" t="s">
        <v>3003</v>
      </c>
      <c r="E270" s="31" t="s">
        <v>2730</v>
      </c>
      <c r="F270" s="31" t="s">
        <v>2731</v>
      </c>
      <c r="G270" s="31">
        <v>36</v>
      </c>
      <c r="H270" s="31">
        <v>9050</v>
      </c>
      <c r="I270" s="32">
        <v>5</v>
      </c>
      <c r="J270" s="31" t="s">
        <v>3714</v>
      </c>
      <c r="K270" s="27">
        <f>INDEX(การคำนวณ!$468:$468,MATCH(OP_IP_perUnit!$C270,การคำนวณ!$3:$3,0))</f>
        <v>6659054.91521734</v>
      </c>
      <c r="L270" s="27">
        <f>INDEX(dataservice!$Q:$Q,MATCH(OP_IP_perUnit!C270,dataservice!C:C,0))</f>
        <v>50924</v>
      </c>
      <c r="M270" s="27">
        <f t="shared" si="12"/>
        <v>130.76456906797071</v>
      </c>
      <c r="N270" s="27"/>
      <c r="O270" s="27">
        <f>INDEX(การคำนวณ!$469:$469,MATCH(OP_IP_perUnit!$C270,การคำนวณ!$3:$3,0))</f>
        <v>29321660.534782656</v>
      </c>
      <c r="P270" s="27">
        <f>INDEX(dataservice!$AD:$AD,MATCH(OP_IP_perUnit!$C270,dataservice!$C:$C,0))</f>
        <v>591.13199999999995</v>
      </c>
      <c r="Q270" s="27">
        <f t="shared" si="13"/>
        <v>49602.560062359436</v>
      </c>
      <c r="R270" s="27"/>
      <c r="S270" s="30" t="str">
        <f t="shared" si="14"/>
        <v/>
      </c>
    </row>
    <row r="271" spans="1:19">
      <c r="A271" s="31" t="s">
        <v>2939</v>
      </c>
      <c r="B271" s="31" t="s">
        <v>28</v>
      </c>
      <c r="C271" s="31" t="s">
        <v>346</v>
      </c>
      <c r="D271" s="31" t="s">
        <v>3004</v>
      </c>
      <c r="E271" s="31" t="s">
        <v>2727</v>
      </c>
      <c r="F271" s="31" t="s">
        <v>2775</v>
      </c>
      <c r="G271" s="31">
        <v>324</v>
      </c>
      <c r="H271" s="31">
        <v>40518</v>
      </c>
      <c r="I271" s="32">
        <v>16</v>
      </c>
      <c r="J271" s="31" t="s">
        <v>3723</v>
      </c>
      <c r="K271" s="27">
        <f>INDEX(การคำนวณ!$468:$468,MATCH(OP_IP_perUnit!$C271,การคำนวณ!$3:$3,0))</f>
        <v>113789842.81540683</v>
      </c>
      <c r="L271" s="27">
        <f>INDEX(dataservice!$Q:$Q,MATCH(OP_IP_perUnit!C271,dataservice!C:C,0))</f>
        <v>255800</v>
      </c>
      <c r="M271" s="27">
        <f t="shared" si="12"/>
        <v>444.83910404772018</v>
      </c>
      <c r="N271" s="27"/>
      <c r="O271" s="27">
        <f>INDEX(การคำนวณ!$469:$469,MATCH(OP_IP_perUnit!$C271,การคำนวณ!$3:$3,0))</f>
        <v>248360366.96459314</v>
      </c>
      <c r="P271" s="27">
        <f>INDEX(dataservice!$AD:$AD,MATCH(OP_IP_perUnit!$C271,dataservice!$C:$C,0))</f>
        <v>14031.010000000002</v>
      </c>
      <c r="Q271" s="27">
        <f t="shared" si="13"/>
        <v>17700.818897897807</v>
      </c>
      <c r="R271" s="27"/>
      <c r="S271" s="30" t="str">
        <f t="shared" si="14"/>
        <v/>
      </c>
    </row>
    <row r="272" spans="1:19">
      <c r="A272" s="31" t="s">
        <v>2939</v>
      </c>
      <c r="B272" s="31" t="s">
        <v>28</v>
      </c>
      <c r="C272" s="31" t="s">
        <v>347</v>
      </c>
      <c r="D272" s="31" t="s">
        <v>3005</v>
      </c>
      <c r="E272" s="31" t="s">
        <v>2730</v>
      </c>
      <c r="F272" s="31" t="s">
        <v>2731</v>
      </c>
      <c r="G272" s="31">
        <v>36</v>
      </c>
      <c r="H272" s="31">
        <v>14022</v>
      </c>
      <c r="I272" s="32">
        <v>5</v>
      </c>
      <c r="J272" s="31" t="s">
        <v>3714</v>
      </c>
      <c r="K272" s="27">
        <f>INDEX(การคำนวณ!$468:$468,MATCH(OP_IP_perUnit!$C272,การคำนวณ!$3:$3,0))</f>
        <v>5659728.7954670656</v>
      </c>
      <c r="L272" s="27">
        <f>INDEX(dataservice!$Q:$Q,MATCH(OP_IP_perUnit!C272,dataservice!C:C,0))</f>
        <v>83444</v>
      </c>
      <c r="M272" s="27">
        <f t="shared" si="12"/>
        <v>67.826671725553254</v>
      </c>
      <c r="N272" s="27"/>
      <c r="O272" s="27">
        <f>INDEX(การคำนวณ!$469:$469,MATCH(OP_IP_perUnit!$C272,การคำนวณ!$3:$3,0))</f>
        <v>42309964.694532938</v>
      </c>
      <c r="P272" s="27">
        <f>INDEX(dataservice!$AD:$AD,MATCH(OP_IP_perUnit!$C272,dataservice!$C:$C,0))</f>
        <v>1736.07</v>
      </c>
      <c r="Q272" s="27">
        <f t="shared" si="13"/>
        <v>24371.116772096135</v>
      </c>
      <c r="R272" s="27"/>
      <c r="S272" s="30" t="str">
        <f t="shared" si="14"/>
        <v/>
      </c>
    </row>
    <row r="273" spans="1:19">
      <c r="A273" s="31" t="s">
        <v>2939</v>
      </c>
      <c r="B273" s="31" t="s">
        <v>28</v>
      </c>
      <c r="C273" s="31" t="s">
        <v>348</v>
      </c>
      <c r="D273" s="31" t="s">
        <v>3006</v>
      </c>
      <c r="E273" s="31" t="s">
        <v>2730</v>
      </c>
      <c r="F273" s="31" t="s">
        <v>2731</v>
      </c>
      <c r="G273" s="31">
        <v>54</v>
      </c>
      <c r="H273" s="31">
        <v>19077</v>
      </c>
      <c r="I273" s="32">
        <v>5</v>
      </c>
      <c r="J273" s="31" t="s">
        <v>3714</v>
      </c>
      <c r="K273" s="27">
        <f>INDEX(การคำนวณ!$468:$468,MATCH(OP_IP_perUnit!$C273,การคำนวณ!$3:$3,0))</f>
        <v>19686003.230333731</v>
      </c>
      <c r="L273" s="27">
        <f>INDEX(dataservice!$Q:$Q,MATCH(OP_IP_perUnit!C273,dataservice!C:C,0))</f>
        <v>81109</v>
      </c>
      <c r="M273" s="27">
        <f t="shared" si="12"/>
        <v>242.71046653680517</v>
      </c>
      <c r="N273" s="27"/>
      <c r="O273" s="27">
        <f>INDEX(การคำนวณ!$469:$469,MATCH(OP_IP_perUnit!$C273,การคำนวณ!$3:$3,0))</f>
        <v>34353517.099666275</v>
      </c>
      <c r="P273" s="27">
        <f>INDEX(dataservice!$AD:$AD,MATCH(OP_IP_perUnit!$C273,dataservice!$C:$C,0))</f>
        <v>756.8</v>
      </c>
      <c r="Q273" s="27">
        <f t="shared" si="13"/>
        <v>45393.125131694338</v>
      </c>
      <c r="R273" s="27"/>
      <c r="S273" s="30" t="str">
        <f t="shared" si="14"/>
        <v/>
      </c>
    </row>
    <row r="274" spans="1:19">
      <c r="A274" s="31" t="s">
        <v>2939</v>
      </c>
      <c r="B274" s="31" t="s">
        <v>28</v>
      </c>
      <c r="C274" s="31" t="s">
        <v>349</v>
      </c>
      <c r="D274" s="31" t="s">
        <v>3007</v>
      </c>
      <c r="E274" s="31" t="s">
        <v>2730</v>
      </c>
      <c r="F274" s="31" t="s">
        <v>2731</v>
      </c>
      <c r="G274" s="31">
        <v>81</v>
      </c>
      <c r="H274" s="31">
        <v>34310</v>
      </c>
      <c r="I274" s="32">
        <v>6</v>
      </c>
      <c r="J274" s="31" t="s">
        <v>3715</v>
      </c>
      <c r="K274" s="27">
        <f>INDEX(การคำนวณ!$468:$468,MATCH(OP_IP_perUnit!$C274,การคำนวณ!$3:$3,0))</f>
        <v>65486675.313489184</v>
      </c>
      <c r="L274" s="27">
        <f>INDEX(dataservice!$Q:$Q,MATCH(OP_IP_perUnit!C274,dataservice!C:C,0))</f>
        <v>127154</v>
      </c>
      <c r="M274" s="27">
        <f t="shared" si="12"/>
        <v>515.01860195895676</v>
      </c>
      <c r="N274" s="27"/>
      <c r="O274" s="27">
        <f>INDEX(การคำนวณ!$469:$469,MATCH(OP_IP_perUnit!$C274,การคำนวณ!$3:$3,0))</f>
        <v>45206393.356510811</v>
      </c>
      <c r="P274" s="27">
        <f>INDEX(dataservice!$AD:$AD,MATCH(OP_IP_perUnit!$C274,dataservice!$C:$C,0))</f>
        <v>994.44299999999987</v>
      </c>
      <c r="Q274" s="27">
        <f t="shared" si="13"/>
        <v>45459.009069912317</v>
      </c>
      <c r="R274" s="27"/>
      <c r="S274" s="30" t="str">
        <f t="shared" si="14"/>
        <v/>
      </c>
    </row>
    <row r="275" spans="1:19">
      <c r="A275" s="31" t="s">
        <v>2939</v>
      </c>
      <c r="B275" s="31" t="s">
        <v>28</v>
      </c>
      <c r="C275" s="31" t="s">
        <v>350</v>
      </c>
      <c r="D275" s="31" t="s">
        <v>3008</v>
      </c>
      <c r="E275" s="31" t="s">
        <v>2730</v>
      </c>
      <c r="F275" s="31" t="s">
        <v>2731</v>
      </c>
      <c r="G275" s="31">
        <v>48</v>
      </c>
      <c r="H275" s="31">
        <v>23202</v>
      </c>
      <c r="I275" s="32">
        <v>5</v>
      </c>
      <c r="J275" s="31" t="s">
        <v>3714</v>
      </c>
      <c r="K275" s="27">
        <f>INDEX(การคำนวณ!$468:$468,MATCH(OP_IP_perUnit!$C275,การคำนวณ!$3:$3,0))</f>
        <v>31620257.997778442</v>
      </c>
      <c r="L275" s="27">
        <f>INDEX(dataservice!$Q:$Q,MATCH(OP_IP_perUnit!C275,dataservice!C:C,0))</f>
        <v>66550</v>
      </c>
      <c r="M275" s="27">
        <f t="shared" si="12"/>
        <v>475.13535684114862</v>
      </c>
      <c r="N275" s="27"/>
      <c r="O275" s="27">
        <f>INDEX(การคำนวณ!$469:$469,MATCH(OP_IP_perUnit!$C275,การคำนวณ!$3:$3,0))</f>
        <v>16492683.352221552</v>
      </c>
      <c r="P275" s="27">
        <f>INDEX(dataservice!$AD:$AD,MATCH(OP_IP_perUnit!$C275,dataservice!$C:$C,0))</f>
        <v>388.47179999999997</v>
      </c>
      <c r="Q275" s="27">
        <f t="shared" si="13"/>
        <v>42455.29109763322</v>
      </c>
      <c r="R275" s="27"/>
      <c r="S275" s="30" t="str">
        <f t="shared" si="14"/>
        <v/>
      </c>
    </row>
    <row r="276" spans="1:19">
      <c r="A276" s="31" t="s">
        <v>2939</v>
      </c>
      <c r="B276" s="31" t="s">
        <v>28</v>
      </c>
      <c r="C276" s="31" t="s">
        <v>351</v>
      </c>
      <c r="D276" s="31" t="s">
        <v>3009</v>
      </c>
      <c r="E276" s="31" t="s">
        <v>2730</v>
      </c>
      <c r="F276" s="31" t="s">
        <v>2733</v>
      </c>
      <c r="G276" s="31">
        <v>95</v>
      </c>
      <c r="H276" s="31">
        <v>43525</v>
      </c>
      <c r="I276" s="32">
        <v>9</v>
      </c>
      <c r="J276" s="31" t="s">
        <v>3717</v>
      </c>
      <c r="K276" s="27">
        <f>INDEX(การคำนวณ!$468:$468,MATCH(OP_IP_perUnit!$C276,การคำนวณ!$3:$3,0))</f>
        <v>37218338.745852388</v>
      </c>
      <c r="L276" s="27">
        <f>INDEX(dataservice!$Q:$Q,MATCH(OP_IP_perUnit!C276,dataservice!C:C,0))</f>
        <v>113901</v>
      </c>
      <c r="M276" s="27">
        <f t="shared" si="12"/>
        <v>326.76042129439065</v>
      </c>
      <c r="N276" s="27"/>
      <c r="O276" s="27">
        <f>INDEX(การคำนวณ!$469:$469,MATCH(OP_IP_perUnit!$C276,การคำนวณ!$3:$3,0))</f>
        <v>74073439.334147602</v>
      </c>
      <c r="P276" s="27">
        <f>INDEX(dataservice!$AD:$AD,MATCH(OP_IP_perUnit!$C276,dataservice!$C:$C,0))</f>
        <v>1578.1100000000001</v>
      </c>
      <c r="Q276" s="27">
        <f t="shared" si="13"/>
        <v>46938.071068650221</v>
      </c>
      <c r="R276" s="27"/>
      <c r="S276" s="30" t="str">
        <f t="shared" si="14"/>
        <v/>
      </c>
    </row>
    <row r="277" spans="1:19">
      <c r="A277" s="31" t="s">
        <v>2939</v>
      </c>
      <c r="B277" s="31" t="s">
        <v>28</v>
      </c>
      <c r="C277" s="31" t="s">
        <v>352</v>
      </c>
      <c r="D277" s="31" t="s">
        <v>3010</v>
      </c>
      <c r="E277" s="31" t="s">
        <v>2730</v>
      </c>
      <c r="F277" s="31" t="s">
        <v>2755</v>
      </c>
      <c r="G277" s="31">
        <v>33</v>
      </c>
      <c r="H277" s="31">
        <v>13325</v>
      </c>
      <c r="I277" s="32">
        <v>2</v>
      </c>
      <c r="J277" s="31" t="s">
        <v>3718</v>
      </c>
      <c r="K277" s="27">
        <f>INDEX(การคำนวณ!$468:$468,MATCH(OP_IP_perUnit!$C277,การคำนวณ!$3:$3,0))</f>
        <v>12443122.907823697</v>
      </c>
      <c r="L277" s="27">
        <f>INDEX(dataservice!$Q:$Q,MATCH(OP_IP_perUnit!C277,dataservice!C:C,0))</f>
        <v>46023</v>
      </c>
      <c r="M277" s="27">
        <f t="shared" si="12"/>
        <v>270.36748816512824</v>
      </c>
      <c r="N277" s="27"/>
      <c r="O277" s="27">
        <f>INDEX(การคำนวณ!$469:$469,MATCH(OP_IP_perUnit!$C277,การคำนวณ!$3:$3,0))</f>
        <v>26723540.102176301</v>
      </c>
      <c r="P277" s="27">
        <f>INDEX(dataservice!$AD:$AD,MATCH(OP_IP_perUnit!$C277,dataservice!$C:$C,0))</f>
        <v>426.01</v>
      </c>
      <c r="Q277" s="27">
        <f t="shared" si="13"/>
        <v>62729.842262332575</v>
      </c>
      <c r="R277" s="27"/>
      <c r="S277" s="30" t="str">
        <f t="shared" si="14"/>
        <v/>
      </c>
    </row>
    <row r="278" spans="1:19">
      <c r="A278" s="31" t="s">
        <v>3011</v>
      </c>
      <c r="B278" s="31" t="s">
        <v>29</v>
      </c>
      <c r="C278" s="31" t="s">
        <v>353</v>
      </c>
      <c r="D278" s="31" t="s">
        <v>3020</v>
      </c>
      <c r="E278" s="31" t="s">
        <v>2727</v>
      </c>
      <c r="F278" s="31" t="s">
        <v>2775</v>
      </c>
      <c r="G278" s="31">
        <v>562</v>
      </c>
      <c r="H278" s="31">
        <v>108722</v>
      </c>
      <c r="I278" s="32">
        <v>17</v>
      </c>
      <c r="J278" s="31" t="s">
        <v>3721</v>
      </c>
      <c r="K278" s="27">
        <f>INDEX(การคำนวณ!$468:$468,MATCH(OP_IP_perUnit!$C278,การคำนวณ!$3:$3,0))</f>
        <v>290679578.0181548</v>
      </c>
      <c r="L278" s="27">
        <f>INDEX(dataservice!$Q:$Q,MATCH(OP_IP_perUnit!C278,dataservice!C:C,0))</f>
        <v>443538</v>
      </c>
      <c r="M278" s="27">
        <f t="shared" si="12"/>
        <v>655.36566882241164</v>
      </c>
      <c r="N278" s="27"/>
      <c r="O278" s="27">
        <f>INDEX(การคำนวณ!$469:$469,MATCH(OP_IP_perUnit!$C278,การคำนวณ!$3:$3,0))</f>
        <v>474123295.7318452</v>
      </c>
      <c r="P278" s="27">
        <f>INDEX(dataservice!$AD:$AD,MATCH(OP_IP_perUnit!$C278,dataservice!$C:$C,0))</f>
        <v>32148.650000000005</v>
      </c>
      <c r="Q278" s="27">
        <f t="shared" si="13"/>
        <v>14747.844644544799</v>
      </c>
      <c r="R278" s="27"/>
      <c r="S278" s="30" t="str">
        <f t="shared" si="14"/>
        <v/>
      </c>
    </row>
    <row r="279" spans="1:19">
      <c r="A279" s="31" t="s">
        <v>3011</v>
      </c>
      <c r="B279" s="31" t="s">
        <v>29</v>
      </c>
      <c r="C279" s="31" t="s">
        <v>354</v>
      </c>
      <c r="D279" s="31" t="s">
        <v>3021</v>
      </c>
      <c r="E279" s="31" t="s">
        <v>2727</v>
      </c>
      <c r="F279" s="31" t="s">
        <v>2728</v>
      </c>
      <c r="G279" s="31">
        <v>298</v>
      </c>
      <c r="H279" s="31">
        <v>97689</v>
      </c>
      <c r="I279" s="32">
        <v>15</v>
      </c>
      <c r="J279" s="31" t="s">
        <v>3720</v>
      </c>
      <c r="K279" s="27">
        <f>INDEX(การคำนวณ!$468:$468,MATCH(OP_IP_perUnit!$C279,การคำนวณ!$3:$3,0))</f>
        <v>105004788.35720275</v>
      </c>
      <c r="L279" s="27">
        <f>INDEX(dataservice!$Q:$Q,MATCH(OP_IP_perUnit!C279,dataservice!C:C,0))</f>
        <v>279754</v>
      </c>
      <c r="M279" s="27">
        <f t="shared" si="12"/>
        <v>375.34687031178373</v>
      </c>
      <c r="N279" s="27"/>
      <c r="O279" s="27">
        <f>INDEX(การคำนวณ!$469:$469,MATCH(OP_IP_perUnit!$C279,การคำนวณ!$3:$3,0))</f>
        <v>221863994.37279725</v>
      </c>
      <c r="P279" s="27">
        <f>INDEX(dataservice!$AD:$AD,MATCH(OP_IP_perUnit!$C279,dataservice!$C:$C,0))</f>
        <v>12115.886500000001</v>
      </c>
      <c r="Q279" s="27">
        <f t="shared" si="13"/>
        <v>18311.825087895733</v>
      </c>
      <c r="R279" s="27"/>
      <c r="S279" s="30" t="str">
        <f t="shared" si="14"/>
        <v/>
      </c>
    </row>
    <row r="280" spans="1:19">
      <c r="A280" s="31" t="s">
        <v>3011</v>
      </c>
      <c r="B280" s="31" t="s">
        <v>29</v>
      </c>
      <c r="C280" s="31" t="s">
        <v>355</v>
      </c>
      <c r="D280" s="31" t="s">
        <v>3022</v>
      </c>
      <c r="E280" s="31" t="s">
        <v>2730</v>
      </c>
      <c r="F280" s="31" t="s">
        <v>2731</v>
      </c>
      <c r="G280" s="31">
        <v>58</v>
      </c>
      <c r="H280" s="31">
        <v>30021</v>
      </c>
      <c r="I280" s="32">
        <v>6</v>
      </c>
      <c r="J280" s="31" t="s">
        <v>3715</v>
      </c>
      <c r="K280" s="27">
        <f>INDEX(การคำนวณ!$468:$468,MATCH(OP_IP_perUnit!$C280,การคำนวณ!$3:$3,0))</f>
        <v>36702590.273703746</v>
      </c>
      <c r="L280" s="27">
        <f>INDEX(dataservice!$Q:$Q,MATCH(OP_IP_perUnit!C280,dataservice!C:C,0))</f>
        <v>64263</v>
      </c>
      <c r="M280" s="27">
        <f t="shared" si="12"/>
        <v>571.13098164890755</v>
      </c>
      <c r="N280" s="27"/>
      <c r="O280" s="27">
        <f>INDEX(การคำนวณ!$469:$469,MATCH(OP_IP_perUnit!$C280,การคำนวณ!$3:$3,0))</f>
        <v>28790402.856296249</v>
      </c>
      <c r="P280" s="27">
        <f>INDEX(dataservice!$AD:$AD,MATCH(OP_IP_perUnit!$C280,dataservice!$C:$C,0))</f>
        <v>942.9271</v>
      </c>
      <c r="Q280" s="27">
        <f t="shared" si="13"/>
        <v>30533.010299837864</v>
      </c>
      <c r="R280" s="27"/>
      <c r="S280" s="30" t="str">
        <f t="shared" si="14"/>
        <v/>
      </c>
    </row>
    <row r="281" spans="1:19">
      <c r="A281" s="31" t="s">
        <v>3011</v>
      </c>
      <c r="B281" s="31" t="s">
        <v>29</v>
      </c>
      <c r="C281" s="31" t="s">
        <v>356</v>
      </c>
      <c r="D281" s="31" t="s">
        <v>3023</v>
      </c>
      <c r="E281" s="31" t="s">
        <v>2730</v>
      </c>
      <c r="F281" s="31" t="s">
        <v>2731</v>
      </c>
      <c r="G281" s="31">
        <v>30</v>
      </c>
      <c r="H281" s="31">
        <v>9496</v>
      </c>
      <c r="I281" s="32">
        <v>5</v>
      </c>
      <c r="J281" s="31" t="s">
        <v>3714</v>
      </c>
      <c r="K281" s="27">
        <f>INDEX(การคำนวณ!$468:$468,MATCH(OP_IP_perUnit!$C281,การคำนวณ!$3:$3,0))</f>
        <v>20536403.375163164</v>
      </c>
      <c r="L281" s="27">
        <f>INDEX(dataservice!$Q:$Q,MATCH(OP_IP_perUnit!C281,dataservice!C:C,0))</f>
        <v>29326</v>
      </c>
      <c r="M281" s="27">
        <f t="shared" si="12"/>
        <v>700.27973044953842</v>
      </c>
      <c r="N281" s="27"/>
      <c r="O281" s="27">
        <f>INDEX(การคำนวณ!$469:$469,MATCH(OP_IP_perUnit!$C281,การคำนวณ!$3:$3,0))</f>
        <v>13140475.844836833</v>
      </c>
      <c r="P281" s="27">
        <f>INDEX(dataservice!$AD:$AD,MATCH(OP_IP_perUnit!$C281,dataservice!$C:$C,0))</f>
        <v>488.14209999999997</v>
      </c>
      <c r="Q281" s="27">
        <f t="shared" si="13"/>
        <v>26919.365989610062</v>
      </c>
      <c r="R281" s="27"/>
      <c r="S281" s="30" t="str">
        <f t="shared" si="14"/>
        <v/>
      </c>
    </row>
    <row r="282" spans="1:19">
      <c r="A282" s="31" t="s">
        <v>3011</v>
      </c>
      <c r="B282" s="31" t="s">
        <v>29</v>
      </c>
      <c r="C282" s="31" t="s">
        <v>357</v>
      </c>
      <c r="D282" s="31" t="s">
        <v>3024</v>
      </c>
      <c r="E282" s="31" t="s">
        <v>2730</v>
      </c>
      <c r="F282" s="31" t="s">
        <v>2733</v>
      </c>
      <c r="G282" s="31">
        <v>70</v>
      </c>
      <c r="H282" s="31">
        <v>44761</v>
      </c>
      <c r="I282" s="32">
        <v>9</v>
      </c>
      <c r="J282" s="31" t="s">
        <v>3717</v>
      </c>
      <c r="K282" s="27">
        <f>INDEX(การคำนวณ!$468:$468,MATCH(OP_IP_perUnit!$C282,การคำนวณ!$3:$3,0))</f>
        <v>48630744.271290265</v>
      </c>
      <c r="L282" s="27">
        <f>INDEX(dataservice!$Q:$Q,MATCH(OP_IP_perUnit!C282,dataservice!C:C,0))</f>
        <v>97272</v>
      </c>
      <c r="M282" s="27">
        <f t="shared" si="12"/>
        <v>499.94596874013348</v>
      </c>
      <c r="N282" s="27"/>
      <c r="O282" s="27">
        <f>INDEX(การคำนวณ!$469:$469,MATCH(OP_IP_perUnit!$C282,การคำนวณ!$3:$3,0))</f>
        <v>29154861.558709718</v>
      </c>
      <c r="P282" s="27">
        <f>INDEX(dataservice!$AD:$AD,MATCH(OP_IP_perUnit!$C282,dataservice!$C:$C,0))</f>
        <v>419.69459999999998</v>
      </c>
      <c r="Q282" s="27">
        <f t="shared" si="13"/>
        <v>69466.849367873016</v>
      </c>
      <c r="R282" s="27"/>
      <c r="S282" s="30" t="str">
        <f t="shared" si="14"/>
        <v/>
      </c>
    </row>
    <row r="283" spans="1:19">
      <c r="A283" s="31" t="s">
        <v>3011</v>
      </c>
      <c r="B283" s="31" t="s">
        <v>29</v>
      </c>
      <c r="C283" s="31" t="s">
        <v>358</v>
      </c>
      <c r="D283" s="31" t="s">
        <v>3025</v>
      </c>
      <c r="E283" s="31" t="s">
        <v>2730</v>
      </c>
      <c r="F283" s="31" t="s">
        <v>2731</v>
      </c>
      <c r="G283" s="31">
        <v>31</v>
      </c>
      <c r="H283" s="31">
        <v>10308</v>
      </c>
      <c r="I283" s="32">
        <v>5</v>
      </c>
      <c r="J283" s="31" t="s">
        <v>3714</v>
      </c>
      <c r="K283" s="27">
        <f>INDEX(การคำนวณ!$468:$468,MATCH(OP_IP_perUnit!$C283,การคำนวณ!$3:$3,0))</f>
        <v>17049217.216717176</v>
      </c>
      <c r="L283" s="27">
        <f>INDEX(dataservice!$Q:$Q,MATCH(OP_IP_perUnit!C283,dataservice!C:C,0))</f>
        <v>35770</v>
      </c>
      <c r="M283" s="27">
        <f t="shared" si="12"/>
        <v>476.63453219785231</v>
      </c>
      <c r="N283" s="27"/>
      <c r="O283" s="27">
        <f>INDEX(การคำนวณ!$469:$469,MATCH(OP_IP_perUnit!$C283,การคำนวณ!$3:$3,0))</f>
        <v>12165287.063282833</v>
      </c>
      <c r="P283" s="27">
        <f>INDEX(dataservice!$AD:$AD,MATCH(OP_IP_perUnit!$C283,dataservice!$C:$C,0))</f>
        <v>311.94600000000003</v>
      </c>
      <c r="Q283" s="27">
        <f t="shared" si="13"/>
        <v>38998.054353262523</v>
      </c>
      <c r="R283" s="27"/>
      <c r="S283" s="30" t="str">
        <f t="shared" si="14"/>
        <v/>
      </c>
    </row>
    <row r="284" spans="1:19">
      <c r="A284" s="31" t="s">
        <v>3011</v>
      </c>
      <c r="B284" s="31" t="s">
        <v>29</v>
      </c>
      <c r="C284" s="31" t="s">
        <v>359</v>
      </c>
      <c r="D284" s="31" t="s">
        <v>3026</v>
      </c>
      <c r="E284" s="31" t="s">
        <v>2730</v>
      </c>
      <c r="F284" s="31" t="s">
        <v>2741</v>
      </c>
      <c r="G284" s="31">
        <v>141</v>
      </c>
      <c r="H284" s="31">
        <v>73380</v>
      </c>
      <c r="I284" s="32">
        <v>13</v>
      </c>
      <c r="J284" s="31" t="s">
        <v>3713</v>
      </c>
      <c r="K284" s="27">
        <f>INDEX(การคำนวณ!$468:$468,MATCH(OP_IP_perUnit!$C284,การคำนวณ!$3:$3,0))</f>
        <v>101943573.12823732</v>
      </c>
      <c r="L284" s="27">
        <f>INDEX(dataservice!$Q:$Q,MATCH(OP_IP_perUnit!C284,dataservice!C:C,0))</f>
        <v>174563</v>
      </c>
      <c r="M284" s="27">
        <f t="shared" si="12"/>
        <v>583.99301758240472</v>
      </c>
      <c r="N284" s="27"/>
      <c r="O284" s="27">
        <f>INDEX(การคำนวณ!$469:$469,MATCH(OP_IP_perUnit!$C284,การคำนวณ!$3:$3,0))</f>
        <v>100272536.04176268</v>
      </c>
      <c r="P284" s="27">
        <f>INDEX(dataservice!$AD:$AD,MATCH(OP_IP_perUnit!$C284,dataservice!$C:$C,0))</f>
        <v>4642.2617</v>
      </c>
      <c r="Q284" s="27">
        <f t="shared" si="13"/>
        <v>21599.931783630956</v>
      </c>
      <c r="R284" s="27"/>
      <c r="S284" s="30" t="str">
        <f t="shared" si="14"/>
        <v/>
      </c>
    </row>
    <row r="285" spans="1:19">
      <c r="A285" s="31" t="s">
        <v>3011</v>
      </c>
      <c r="B285" s="31" t="s">
        <v>29</v>
      </c>
      <c r="C285" s="31" t="s">
        <v>360</v>
      </c>
      <c r="D285" s="31" t="s">
        <v>3027</v>
      </c>
      <c r="E285" s="31" t="s">
        <v>2730</v>
      </c>
      <c r="F285" s="31" t="s">
        <v>2741</v>
      </c>
      <c r="G285" s="31">
        <v>97</v>
      </c>
      <c r="H285" s="31">
        <v>35075</v>
      </c>
      <c r="I285" s="32">
        <v>12</v>
      </c>
      <c r="J285" s="31" t="s">
        <v>3724</v>
      </c>
      <c r="K285" s="27">
        <f>INDEX(การคำนวณ!$468:$468,MATCH(OP_IP_perUnit!$C285,การคำนวณ!$3:$3,0))</f>
        <v>55222570.791191652</v>
      </c>
      <c r="L285" s="27">
        <f>INDEX(dataservice!$Q:$Q,MATCH(OP_IP_perUnit!C285,dataservice!C:C,0))</f>
        <v>115633</v>
      </c>
      <c r="M285" s="27">
        <f t="shared" si="12"/>
        <v>477.56756973521101</v>
      </c>
      <c r="N285" s="27"/>
      <c r="O285" s="27">
        <f>INDEX(การคำนวณ!$469:$469,MATCH(OP_IP_perUnit!$C285,การคำนวณ!$3:$3,0))</f>
        <v>44846241.02880834</v>
      </c>
      <c r="P285" s="27">
        <f>INDEX(dataservice!$AD:$AD,MATCH(OP_IP_perUnit!$C285,dataservice!$C:$C,0))</f>
        <v>2823.33</v>
      </c>
      <c r="Q285" s="27">
        <f t="shared" si="13"/>
        <v>15884.165516892584</v>
      </c>
      <c r="R285" s="27"/>
      <c r="S285" s="30" t="str">
        <f t="shared" si="14"/>
        <v/>
      </c>
    </row>
    <row r="286" spans="1:19">
      <c r="A286" s="31" t="s">
        <v>3011</v>
      </c>
      <c r="B286" s="31" t="s">
        <v>29</v>
      </c>
      <c r="C286" s="31" t="s">
        <v>361</v>
      </c>
      <c r="D286" s="31" t="s">
        <v>3028</v>
      </c>
      <c r="E286" s="31" t="s">
        <v>2730</v>
      </c>
      <c r="F286" s="31" t="s">
        <v>2731</v>
      </c>
      <c r="G286" s="31">
        <v>58</v>
      </c>
      <c r="H286" s="31">
        <v>18196</v>
      </c>
      <c r="I286" s="32">
        <v>5</v>
      </c>
      <c r="J286" s="31" t="s">
        <v>3714</v>
      </c>
      <c r="K286" s="27">
        <f>INDEX(การคำนวณ!$468:$468,MATCH(OP_IP_perUnit!$C286,การคำนวณ!$3:$3,0))</f>
        <v>26723978.507303886</v>
      </c>
      <c r="L286" s="27">
        <f>INDEX(dataservice!$Q:$Q,MATCH(OP_IP_perUnit!C286,dataservice!C:C,0))</f>
        <v>56584</v>
      </c>
      <c r="M286" s="27">
        <f t="shared" si="12"/>
        <v>472.28860644888812</v>
      </c>
      <c r="N286" s="27"/>
      <c r="O286" s="27">
        <f>INDEX(การคำนวณ!$469:$469,MATCH(OP_IP_perUnit!$C286,การคำนวณ!$3:$3,0))</f>
        <v>29520533.40269611</v>
      </c>
      <c r="P286" s="27">
        <f>INDEX(dataservice!$AD:$AD,MATCH(OP_IP_perUnit!$C286,dataservice!$C:$C,0))</f>
        <v>1226.5899999999999</v>
      </c>
      <c r="Q286" s="27">
        <f t="shared" si="13"/>
        <v>24067.156427735521</v>
      </c>
      <c r="R286" s="27"/>
      <c r="S286" s="30" t="str">
        <f t="shared" si="14"/>
        <v/>
      </c>
    </row>
    <row r="287" spans="1:19">
      <c r="A287" s="31" t="s">
        <v>3011</v>
      </c>
      <c r="B287" s="31" t="s">
        <v>29</v>
      </c>
      <c r="C287" s="31" t="s">
        <v>362</v>
      </c>
      <c r="D287" s="31" t="s">
        <v>3029</v>
      </c>
      <c r="E287" s="31" t="s">
        <v>2730</v>
      </c>
      <c r="F287" s="31" t="s">
        <v>2731</v>
      </c>
      <c r="G287" s="31">
        <v>59</v>
      </c>
      <c r="H287" s="31">
        <v>37490</v>
      </c>
      <c r="I287" s="32">
        <v>6</v>
      </c>
      <c r="J287" s="31" t="s">
        <v>3715</v>
      </c>
      <c r="K287" s="27">
        <f>INDEX(การคำนวณ!$468:$468,MATCH(OP_IP_perUnit!$C287,การคำนวณ!$3:$3,0))</f>
        <v>45654565.452306442</v>
      </c>
      <c r="L287" s="27">
        <f>INDEX(dataservice!$Q:$Q,MATCH(OP_IP_perUnit!C287,dataservice!C:C,0))</f>
        <v>115989</v>
      </c>
      <c r="M287" s="27">
        <f t="shared" si="12"/>
        <v>393.61116530279975</v>
      </c>
      <c r="N287" s="27"/>
      <c r="O287" s="27">
        <f>INDEX(การคำนวณ!$469:$469,MATCH(OP_IP_perUnit!$C287,การคำนวณ!$3:$3,0))</f>
        <v>25931664.697693553</v>
      </c>
      <c r="P287" s="27">
        <f>INDEX(dataservice!$AD:$AD,MATCH(OP_IP_perUnit!$C287,dataservice!$C:$C,0))</f>
        <v>1001.6154000000001</v>
      </c>
      <c r="Q287" s="27">
        <f t="shared" si="13"/>
        <v>25889.842246528508</v>
      </c>
      <c r="R287" s="27"/>
      <c r="S287" s="30" t="str">
        <f t="shared" si="14"/>
        <v/>
      </c>
    </row>
    <row r="288" spans="1:19">
      <c r="A288" s="31" t="s">
        <v>3011</v>
      </c>
      <c r="B288" s="31" t="s">
        <v>29</v>
      </c>
      <c r="C288" s="31" t="s">
        <v>363</v>
      </c>
      <c r="D288" s="31" t="s">
        <v>3030</v>
      </c>
      <c r="E288" s="31" t="s">
        <v>2730</v>
      </c>
      <c r="F288" s="31" t="s">
        <v>2731</v>
      </c>
      <c r="G288" s="31">
        <v>44</v>
      </c>
      <c r="H288" s="31">
        <v>41839</v>
      </c>
      <c r="I288" s="32">
        <v>6</v>
      </c>
      <c r="J288" s="31" t="s">
        <v>3715</v>
      </c>
      <c r="K288" s="27">
        <f>INDEX(การคำนวณ!$468:$468,MATCH(OP_IP_perUnit!$C288,การคำนวณ!$3:$3,0))</f>
        <v>29530753.92182105</v>
      </c>
      <c r="L288" s="27">
        <f>INDEX(dataservice!$Q:$Q,MATCH(OP_IP_perUnit!C288,dataservice!C:C,0))</f>
        <v>79329</v>
      </c>
      <c r="M288" s="27">
        <f t="shared" si="12"/>
        <v>372.25672732318634</v>
      </c>
      <c r="N288" s="27"/>
      <c r="O288" s="27">
        <f>INDEX(การคำนวณ!$469:$469,MATCH(OP_IP_perUnit!$C288,การคำนวณ!$3:$3,0))</f>
        <v>24694380.91817895</v>
      </c>
      <c r="P288" s="27">
        <f>INDEX(dataservice!$AD:$AD,MATCH(OP_IP_perUnit!$C288,dataservice!$C:$C,0))</f>
        <v>1032.0543</v>
      </c>
      <c r="Q288" s="27">
        <f t="shared" si="13"/>
        <v>23927.404709402352</v>
      </c>
      <c r="R288" s="27"/>
      <c r="S288" s="30" t="str">
        <f t="shared" si="14"/>
        <v/>
      </c>
    </row>
    <row r="289" spans="1:19">
      <c r="A289" s="31" t="s">
        <v>3011</v>
      </c>
      <c r="B289" s="31" t="s">
        <v>29</v>
      </c>
      <c r="C289" s="31" t="s">
        <v>364</v>
      </c>
      <c r="D289" s="31" t="s">
        <v>3031</v>
      </c>
      <c r="E289" s="31" t="s">
        <v>2730</v>
      </c>
      <c r="F289" s="31" t="s">
        <v>2731</v>
      </c>
      <c r="G289" s="31">
        <v>56</v>
      </c>
      <c r="H289" s="31">
        <v>27860</v>
      </c>
      <c r="I289" s="32">
        <v>5</v>
      </c>
      <c r="J289" s="31" t="s">
        <v>3714</v>
      </c>
      <c r="K289" s="27">
        <f>INDEX(การคำนวณ!$468:$468,MATCH(OP_IP_perUnit!$C289,การคำนวณ!$3:$3,0))</f>
        <v>35511123.848533951</v>
      </c>
      <c r="L289" s="27">
        <f>INDEX(dataservice!$Q:$Q,MATCH(OP_IP_perUnit!C289,dataservice!C:C,0))</f>
        <v>96126</v>
      </c>
      <c r="M289" s="27">
        <f t="shared" si="12"/>
        <v>369.42267283080491</v>
      </c>
      <c r="N289" s="27"/>
      <c r="O289" s="27">
        <f>INDEX(การคำนวณ!$469:$469,MATCH(OP_IP_perUnit!$C289,การคำนวณ!$3:$3,0))</f>
        <v>41741047.821466029</v>
      </c>
      <c r="P289" s="27">
        <f>INDEX(dataservice!$AD:$AD,MATCH(OP_IP_perUnit!$C289,dataservice!$C:$C,0))</f>
        <v>1441.3899999999999</v>
      </c>
      <c r="Q289" s="27">
        <f t="shared" si="13"/>
        <v>28958.885396364643</v>
      </c>
      <c r="R289" s="27"/>
      <c r="S289" s="30" t="str">
        <f t="shared" si="14"/>
        <v/>
      </c>
    </row>
    <row r="290" spans="1:19">
      <c r="A290" s="31" t="s">
        <v>3011</v>
      </c>
      <c r="B290" s="31" t="s">
        <v>29</v>
      </c>
      <c r="C290" s="31" t="s">
        <v>365</v>
      </c>
      <c r="D290" s="31" t="s">
        <v>3032</v>
      </c>
      <c r="E290" s="31" t="s">
        <v>2730</v>
      </c>
      <c r="F290" s="31" t="s">
        <v>2731</v>
      </c>
      <c r="G290" s="31">
        <v>33</v>
      </c>
      <c r="H290" s="31">
        <v>14175</v>
      </c>
      <c r="I290" s="32">
        <v>5</v>
      </c>
      <c r="J290" s="31" t="s">
        <v>3714</v>
      </c>
      <c r="K290" s="27">
        <f>INDEX(การคำนวณ!$468:$468,MATCH(OP_IP_perUnit!$C290,การคำนวณ!$3:$3,0))</f>
        <v>14976186.813867714</v>
      </c>
      <c r="L290" s="27">
        <f>INDEX(dataservice!$Q:$Q,MATCH(OP_IP_perUnit!C290,dataservice!C:C,0))</f>
        <v>27962</v>
      </c>
      <c r="M290" s="27">
        <f t="shared" si="12"/>
        <v>535.5906878573677</v>
      </c>
      <c r="N290" s="27"/>
      <c r="O290" s="27">
        <f>INDEX(การคำนวณ!$469:$469,MATCH(OP_IP_perUnit!$C290,การคำนวณ!$3:$3,0))</f>
        <v>19353799.066132288</v>
      </c>
      <c r="P290" s="27">
        <f>INDEX(dataservice!$AD:$AD,MATCH(OP_IP_perUnit!$C290,dataservice!$C:$C,0))</f>
        <v>372.2192</v>
      </c>
      <c r="Q290" s="27">
        <f t="shared" si="13"/>
        <v>51995.703247259378</v>
      </c>
      <c r="R290" s="27"/>
      <c r="S290" s="30" t="str">
        <f t="shared" si="14"/>
        <v/>
      </c>
    </row>
    <row r="291" spans="1:19">
      <c r="A291" s="31" t="s">
        <v>3011</v>
      </c>
      <c r="B291" s="31" t="s">
        <v>29</v>
      </c>
      <c r="C291" s="31" t="s">
        <v>366</v>
      </c>
      <c r="D291" s="31" t="s">
        <v>3033</v>
      </c>
      <c r="E291" s="31" t="s">
        <v>2730</v>
      </c>
      <c r="F291" s="31" t="s">
        <v>2755</v>
      </c>
      <c r="G291" s="31">
        <v>10</v>
      </c>
      <c r="H291" s="31">
        <v>5107</v>
      </c>
      <c r="I291" s="32">
        <v>2</v>
      </c>
      <c r="J291" s="31" t="s">
        <v>3718</v>
      </c>
      <c r="K291" s="27">
        <f>INDEX(การคำนวณ!$468:$468,MATCH(OP_IP_perUnit!$C291,การคำนวณ!$3:$3,0))</f>
        <v>10853034.605012037</v>
      </c>
      <c r="L291" s="27">
        <f>INDEX(dataservice!$Q:$Q,MATCH(OP_IP_perUnit!C291,dataservice!C:C,0))</f>
        <v>14607</v>
      </c>
      <c r="M291" s="27">
        <f t="shared" si="12"/>
        <v>743.00230061012098</v>
      </c>
      <c r="N291" s="27"/>
      <c r="O291" s="27">
        <f>INDEX(การคำนวณ!$469:$469,MATCH(OP_IP_perUnit!$C291,การคำนวณ!$3:$3,0))</f>
        <v>8064173.3249879628</v>
      </c>
      <c r="P291" s="27">
        <f>INDEX(dataservice!$AD:$AD,MATCH(OP_IP_perUnit!$C291,dataservice!$C:$C,0))</f>
        <v>159.37989999999999</v>
      </c>
      <c r="Q291" s="27">
        <f t="shared" si="13"/>
        <v>50597.178972931739</v>
      </c>
      <c r="R291" s="27"/>
      <c r="S291" s="30" t="str">
        <f t="shared" si="14"/>
        <v/>
      </c>
    </row>
    <row r="292" spans="1:19">
      <c r="A292" s="31" t="s">
        <v>3011</v>
      </c>
      <c r="B292" s="31" t="s">
        <v>29</v>
      </c>
      <c r="C292" s="31" t="s">
        <v>367</v>
      </c>
      <c r="D292" s="31" t="s">
        <v>3034</v>
      </c>
      <c r="E292" s="31" t="s">
        <v>2730</v>
      </c>
      <c r="F292" s="31" t="s">
        <v>2731</v>
      </c>
      <c r="G292" s="31">
        <v>44</v>
      </c>
      <c r="H292" s="31">
        <v>25388</v>
      </c>
      <c r="I292" s="32">
        <v>5</v>
      </c>
      <c r="J292" s="31" t="s">
        <v>3714</v>
      </c>
      <c r="K292" s="27">
        <f>INDEX(การคำนวณ!$468:$468,MATCH(OP_IP_perUnit!$C292,การคำนวณ!$3:$3,0))</f>
        <v>27134194.484063722</v>
      </c>
      <c r="L292" s="27">
        <f>INDEX(dataservice!$Q:$Q,MATCH(OP_IP_perUnit!C292,dataservice!C:C,0))</f>
        <v>59589</v>
      </c>
      <c r="M292" s="27">
        <f t="shared" si="12"/>
        <v>455.35576170205445</v>
      </c>
      <c r="N292" s="27"/>
      <c r="O292" s="27">
        <f>INDEX(การคำนวณ!$469:$469,MATCH(OP_IP_perUnit!$C292,การคำนวณ!$3:$3,0))</f>
        <v>14344868.675936261</v>
      </c>
      <c r="P292" s="27">
        <f>INDEX(dataservice!$AD:$AD,MATCH(OP_IP_perUnit!$C292,dataservice!$C:$C,0))</f>
        <v>891.98</v>
      </c>
      <c r="Q292" s="27">
        <f t="shared" si="13"/>
        <v>16082.051924859594</v>
      </c>
      <c r="R292" s="27"/>
      <c r="S292" s="30" t="str">
        <f t="shared" si="14"/>
        <v/>
      </c>
    </row>
    <row r="293" spans="1:19">
      <c r="A293" s="31" t="s">
        <v>3011</v>
      </c>
      <c r="B293" s="31" t="s">
        <v>29</v>
      </c>
      <c r="C293" s="31" t="s">
        <v>368</v>
      </c>
      <c r="D293" s="31" t="s">
        <v>3035</v>
      </c>
      <c r="E293" s="31" t="s">
        <v>2730</v>
      </c>
      <c r="F293" s="31" t="s">
        <v>2755</v>
      </c>
      <c r="G293" s="31">
        <v>33</v>
      </c>
      <c r="H293" s="31">
        <v>14455</v>
      </c>
      <c r="I293" s="32">
        <v>2</v>
      </c>
      <c r="J293" s="31" t="s">
        <v>3718</v>
      </c>
      <c r="K293" s="27">
        <f>INDEX(การคำนวณ!$468:$468,MATCH(OP_IP_perUnit!$C293,การคำนวณ!$3:$3,0))</f>
        <v>11281392.638506608</v>
      </c>
      <c r="L293" s="27">
        <f>INDEX(dataservice!$Q:$Q,MATCH(OP_IP_perUnit!C293,dataservice!C:C,0))</f>
        <v>40761</v>
      </c>
      <c r="M293" s="27">
        <f t="shared" si="12"/>
        <v>276.76928040299816</v>
      </c>
      <c r="N293" s="27"/>
      <c r="O293" s="27">
        <f>INDEX(การคำนวณ!$469:$469,MATCH(OP_IP_perUnit!$C293,การคำนวณ!$3:$3,0))</f>
        <v>8846431.6514933929</v>
      </c>
      <c r="P293" s="27">
        <f>INDEX(dataservice!$AD:$AD,MATCH(OP_IP_perUnit!$C293,dataservice!$C:$C,0))</f>
        <v>436.70310000000001</v>
      </c>
      <c r="Q293" s="27">
        <f t="shared" si="13"/>
        <v>20257.313610765283</v>
      </c>
      <c r="R293" s="27"/>
      <c r="S293" s="30" t="str">
        <f t="shared" si="14"/>
        <v/>
      </c>
    </row>
    <row r="294" spans="1:19">
      <c r="A294" s="31" t="s">
        <v>3011</v>
      </c>
      <c r="B294" s="31" t="s">
        <v>30</v>
      </c>
      <c r="C294" s="31" t="s">
        <v>369</v>
      </c>
      <c r="D294" s="31" t="s">
        <v>3036</v>
      </c>
      <c r="E294" s="31" t="s">
        <v>2724</v>
      </c>
      <c r="F294" s="31" t="s">
        <v>2725</v>
      </c>
      <c r="G294" s="31">
        <v>860</v>
      </c>
      <c r="H294" s="31">
        <v>217486</v>
      </c>
      <c r="I294" s="32">
        <v>19</v>
      </c>
      <c r="J294" s="31" t="s">
        <v>3711</v>
      </c>
      <c r="K294" s="27">
        <f>INDEX(การคำนวณ!$468:$468,MATCH(OP_IP_perUnit!$C294,การคำนวณ!$3:$3,0))</f>
        <v>333603182.02715707</v>
      </c>
      <c r="L294" s="27">
        <f>INDEX(dataservice!$Q:$Q,MATCH(OP_IP_perUnit!C294,dataservice!C:C,0))</f>
        <v>484374</v>
      </c>
      <c r="M294" s="27">
        <f t="shared" si="12"/>
        <v>688.73057188692428</v>
      </c>
      <c r="N294" s="27"/>
      <c r="O294" s="27">
        <f>INDEX(การคำนวณ!$469:$469,MATCH(OP_IP_perUnit!$C294,การคำนวณ!$3:$3,0))</f>
        <v>707869866.99284291</v>
      </c>
      <c r="P294" s="27">
        <f>INDEX(dataservice!$AD:$AD,MATCH(OP_IP_perUnit!$C294,dataservice!$C:$C,0))</f>
        <v>32349.001800000002</v>
      </c>
      <c r="Q294" s="27">
        <f t="shared" si="13"/>
        <v>21882.278512619912</v>
      </c>
      <c r="R294" s="27"/>
      <c r="S294" s="30" t="str">
        <f t="shared" si="14"/>
        <v/>
      </c>
    </row>
    <row r="295" spans="1:19">
      <c r="A295" s="31" t="s">
        <v>3011</v>
      </c>
      <c r="B295" s="31" t="s">
        <v>30</v>
      </c>
      <c r="C295" s="31" t="s">
        <v>370</v>
      </c>
      <c r="D295" s="31" t="s">
        <v>3037</v>
      </c>
      <c r="E295" s="31" t="s">
        <v>2730</v>
      </c>
      <c r="F295" s="31" t="s">
        <v>2741</v>
      </c>
      <c r="G295" s="31">
        <v>120</v>
      </c>
      <c r="H295" s="31">
        <v>87775</v>
      </c>
      <c r="I295" s="32">
        <v>13</v>
      </c>
      <c r="J295" s="31" t="s">
        <v>3713</v>
      </c>
      <c r="K295" s="27">
        <f>INDEX(การคำนวณ!$468:$468,MATCH(OP_IP_perUnit!$C295,การคำนวณ!$3:$3,0))</f>
        <v>98158129.239977479</v>
      </c>
      <c r="L295" s="27">
        <f>INDEX(dataservice!$Q:$Q,MATCH(OP_IP_perUnit!C295,dataservice!C:C,0))</f>
        <v>195378</v>
      </c>
      <c r="M295" s="27">
        <f t="shared" si="12"/>
        <v>502.40113646356025</v>
      </c>
      <c r="N295" s="27"/>
      <c r="O295" s="27">
        <f>INDEX(การคำนวณ!$469:$469,MATCH(OP_IP_perUnit!$C295,การคำนวณ!$3:$3,0))</f>
        <v>74244127.420022517</v>
      </c>
      <c r="P295" s="27">
        <f>INDEX(dataservice!$AD:$AD,MATCH(OP_IP_perUnit!$C295,dataservice!$C:$C,0))</f>
        <v>2582.9884000000002</v>
      </c>
      <c r="Q295" s="27">
        <f t="shared" si="13"/>
        <v>28743.500133420079</v>
      </c>
      <c r="R295" s="27"/>
      <c r="S295" s="30" t="str">
        <f t="shared" si="14"/>
        <v/>
      </c>
    </row>
    <row r="296" spans="1:19">
      <c r="A296" s="31" t="s">
        <v>3011</v>
      </c>
      <c r="B296" s="31" t="s">
        <v>30</v>
      </c>
      <c r="C296" s="31" t="s">
        <v>371</v>
      </c>
      <c r="D296" s="31" t="s">
        <v>3038</v>
      </c>
      <c r="E296" s="31" t="s">
        <v>2730</v>
      </c>
      <c r="F296" s="31" t="s">
        <v>2731</v>
      </c>
      <c r="G296" s="31">
        <v>60</v>
      </c>
      <c r="H296" s="31">
        <v>37695</v>
      </c>
      <c r="I296" s="32">
        <v>6</v>
      </c>
      <c r="J296" s="31" t="s">
        <v>3715</v>
      </c>
      <c r="K296" s="27">
        <f>INDEX(การคำนวณ!$468:$468,MATCH(OP_IP_perUnit!$C296,การคำนวณ!$3:$3,0))</f>
        <v>39103559.147481754</v>
      </c>
      <c r="L296" s="27">
        <f>INDEX(dataservice!$Q:$Q,MATCH(OP_IP_perUnit!C296,dataservice!C:C,0))</f>
        <v>80451</v>
      </c>
      <c r="M296" s="27">
        <f t="shared" si="12"/>
        <v>486.05435790085585</v>
      </c>
      <c r="N296" s="27"/>
      <c r="O296" s="27">
        <f>INDEX(การคำนวณ!$469:$469,MATCH(OP_IP_perUnit!$C296,การคำนวณ!$3:$3,0))</f>
        <v>49580508.052518256</v>
      </c>
      <c r="P296" s="27">
        <f>INDEX(dataservice!$AD:$AD,MATCH(OP_IP_perUnit!$C296,dataservice!$C:$C,0))</f>
        <v>1275.4686999999999</v>
      </c>
      <c r="Q296" s="27">
        <f t="shared" si="13"/>
        <v>38872.383189425396</v>
      </c>
      <c r="R296" s="27"/>
      <c r="S296" s="30" t="str">
        <f t="shared" si="14"/>
        <v/>
      </c>
    </row>
    <row r="297" spans="1:19">
      <c r="A297" s="31" t="s">
        <v>3011</v>
      </c>
      <c r="B297" s="31" t="s">
        <v>30</v>
      </c>
      <c r="C297" s="31" t="s">
        <v>372</v>
      </c>
      <c r="D297" s="31" t="s">
        <v>3039</v>
      </c>
      <c r="E297" s="31" t="s">
        <v>2730</v>
      </c>
      <c r="F297" s="31" t="s">
        <v>2731</v>
      </c>
      <c r="G297" s="31">
        <v>58</v>
      </c>
      <c r="H297" s="31">
        <v>32889</v>
      </c>
      <c r="I297" s="32">
        <v>6</v>
      </c>
      <c r="J297" s="31" t="s">
        <v>3715</v>
      </c>
      <c r="K297" s="27">
        <f>INDEX(การคำนวณ!$468:$468,MATCH(OP_IP_perUnit!$C297,การคำนวณ!$3:$3,0))</f>
        <v>27138999.230833914</v>
      </c>
      <c r="L297" s="27">
        <f>INDEX(dataservice!$Q:$Q,MATCH(OP_IP_perUnit!C297,dataservice!C:C,0))</f>
        <v>118094</v>
      </c>
      <c r="M297" s="27">
        <f t="shared" si="12"/>
        <v>229.80845115614608</v>
      </c>
      <c r="N297" s="27"/>
      <c r="O297" s="27">
        <f>INDEX(การคำนวณ!$469:$469,MATCH(OP_IP_perUnit!$C297,การคำนวณ!$3:$3,0))</f>
        <v>47744756.859166078</v>
      </c>
      <c r="P297" s="27">
        <f>INDEX(dataservice!$AD:$AD,MATCH(OP_IP_perUnit!$C297,dataservice!$C:$C,0))</f>
        <v>965.70910000000003</v>
      </c>
      <c r="Q297" s="27">
        <f t="shared" si="13"/>
        <v>49440.102468917481</v>
      </c>
      <c r="R297" s="27"/>
      <c r="S297" s="30" t="str">
        <f t="shared" si="14"/>
        <v/>
      </c>
    </row>
    <row r="298" spans="1:19">
      <c r="A298" s="31" t="s">
        <v>3011</v>
      </c>
      <c r="B298" s="31" t="s">
        <v>30</v>
      </c>
      <c r="C298" s="31" t="s">
        <v>373</v>
      </c>
      <c r="D298" s="31" t="s">
        <v>3040</v>
      </c>
      <c r="E298" s="31" t="s">
        <v>2730</v>
      </c>
      <c r="F298" s="31" t="s">
        <v>2731</v>
      </c>
      <c r="G298" s="31">
        <v>38</v>
      </c>
      <c r="H298" s="31">
        <v>30223</v>
      </c>
      <c r="I298" s="32">
        <v>6</v>
      </c>
      <c r="J298" s="31" t="s">
        <v>3715</v>
      </c>
      <c r="K298" s="27">
        <f>INDEX(การคำนวณ!$468:$468,MATCH(OP_IP_perUnit!$C298,การคำนวณ!$3:$3,0))</f>
        <v>33910821.115733244</v>
      </c>
      <c r="L298" s="27">
        <f>INDEX(dataservice!$Q:$Q,MATCH(OP_IP_perUnit!C298,dataservice!C:C,0))</f>
        <v>140004</v>
      </c>
      <c r="M298" s="27">
        <f t="shared" si="12"/>
        <v>242.21323044865321</v>
      </c>
      <c r="N298" s="27"/>
      <c r="O298" s="27">
        <f>INDEX(การคำนวณ!$469:$469,MATCH(OP_IP_perUnit!$C298,การคำนวณ!$3:$3,0))</f>
        <v>45220421.354266763</v>
      </c>
      <c r="P298" s="27">
        <f>INDEX(dataservice!$AD:$AD,MATCH(OP_IP_perUnit!$C298,dataservice!$C:$C,0))</f>
        <v>1350.5333000000001</v>
      </c>
      <c r="Q298" s="27">
        <f t="shared" si="13"/>
        <v>33483.381234854969</v>
      </c>
      <c r="R298" s="27"/>
      <c r="S298" s="30" t="str">
        <f t="shared" si="14"/>
        <v/>
      </c>
    </row>
    <row r="299" spans="1:19">
      <c r="A299" s="31" t="s">
        <v>3011</v>
      </c>
      <c r="B299" s="31" t="s">
        <v>30</v>
      </c>
      <c r="C299" s="31" t="s">
        <v>374</v>
      </c>
      <c r="D299" s="31" t="s">
        <v>3041</v>
      </c>
      <c r="E299" s="31" t="s">
        <v>2730</v>
      </c>
      <c r="F299" s="31" t="s">
        <v>2733</v>
      </c>
      <c r="G299" s="31">
        <v>79</v>
      </c>
      <c r="H299" s="31">
        <v>47110</v>
      </c>
      <c r="I299" s="32">
        <v>9</v>
      </c>
      <c r="J299" s="31" t="s">
        <v>3717</v>
      </c>
      <c r="K299" s="27">
        <f>INDEX(การคำนวณ!$468:$468,MATCH(OP_IP_perUnit!$C299,การคำนวณ!$3:$3,0))</f>
        <v>43792725.593780793</v>
      </c>
      <c r="L299" s="27">
        <f>INDEX(dataservice!$Q:$Q,MATCH(OP_IP_perUnit!C299,dataservice!C:C,0))</f>
        <v>149087</v>
      </c>
      <c r="M299" s="27">
        <f t="shared" si="12"/>
        <v>293.73939775956853</v>
      </c>
      <c r="N299" s="27"/>
      <c r="O299" s="27">
        <f>INDEX(การคำนวณ!$469:$469,MATCH(OP_IP_perUnit!$C299,การคำนวณ!$3:$3,0))</f>
        <v>34065674.216219209</v>
      </c>
      <c r="P299" s="27">
        <f>INDEX(dataservice!$AD:$AD,MATCH(OP_IP_perUnit!$C299,dataservice!$C:$C,0))</f>
        <v>828.13300000000004</v>
      </c>
      <c r="Q299" s="27">
        <f t="shared" si="13"/>
        <v>41135.511102949895</v>
      </c>
      <c r="R299" s="27"/>
      <c r="S299" s="30" t="str">
        <f t="shared" si="14"/>
        <v/>
      </c>
    </row>
    <row r="300" spans="1:19">
      <c r="A300" s="31" t="s">
        <v>3011</v>
      </c>
      <c r="B300" s="31" t="s">
        <v>30</v>
      </c>
      <c r="C300" s="31" t="s">
        <v>375</v>
      </c>
      <c r="D300" s="31" t="s">
        <v>3042</v>
      </c>
      <c r="E300" s="31" t="s">
        <v>2730</v>
      </c>
      <c r="F300" s="31" t="s">
        <v>2741</v>
      </c>
      <c r="G300" s="31">
        <v>136</v>
      </c>
      <c r="H300" s="31">
        <v>115697</v>
      </c>
      <c r="I300" s="32">
        <v>13</v>
      </c>
      <c r="J300" s="31" t="s">
        <v>3713</v>
      </c>
      <c r="K300" s="27">
        <f>INDEX(การคำนวณ!$468:$468,MATCH(OP_IP_perUnit!$C300,การคำนวณ!$3:$3,0))</f>
        <v>146040725.71966678</v>
      </c>
      <c r="L300" s="27">
        <f>INDEX(dataservice!$Q:$Q,MATCH(OP_IP_perUnit!C300,dataservice!C:C,0))</f>
        <v>263182</v>
      </c>
      <c r="M300" s="27">
        <f t="shared" si="12"/>
        <v>554.90392853487992</v>
      </c>
      <c r="N300" s="27"/>
      <c r="O300" s="27">
        <f>INDEX(การคำนวณ!$469:$469,MATCH(OP_IP_perUnit!$C300,การคำนวณ!$3:$3,0))</f>
        <v>95343084.090333238</v>
      </c>
      <c r="P300" s="27">
        <f>INDEX(dataservice!$AD:$AD,MATCH(OP_IP_perUnit!$C300,dataservice!$C:$C,0))</f>
        <v>4450.5034999999998</v>
      </c>
      <c r="Q300" s="27">
        <f t="shared" si="13"/>
        <v>21422.988228260743</v>
      </c>
      <c r="R300" s="27"/>
      <c r="S300" s="30" t="str">
        <f t="shared" si="14"/>
        <v/>
      </c>
    </row>
    <row r="301" spans="1:19">
      <c r="A301" s="31" t="s">
        <v>3011</v>
      </c>
      <c r="B301" s="31" t="s">
        <v>30</v>
      </c>
      <c r="C301" s="31" t="s">
        <v>376</v>
      </c>
      <c r="D301" s="31" t="s">
        <v>3043</v>
      </c>
      <c r="E301" s="31" t="s">
        <v>2730</v>
      </c>
      <c r="F301" s="31" t="s">
        <v>2731</v>
      </c>
      <c r="G301" s="31">
        <v>34</v>
      </c>
      <c r="H301" s="31">
        <v>23947</v>
      </c>
      <c r="I301" s="32">
        <v>5</v>
      </c>
      <c r="J301" s="31" t="s">
        <v>3714</v>
      </c>
      <c r="K301" s="27">
        <f>INDEX(การคำนวณ!$468:$468,MATCH(OP_IP_perUnit!$C301,การคำนวณ!$3:$3,0))</f>
        <v>26904631.197399277</v>
      </c>
      <c r="L301" s="27">
        <f>INDEX(dataservice!$Q:$Q,MATCH(OP_IP_perUnit!C301,dataservice!C:C,0))</f>
        <v>136345</v>
      </c>
      <c r="M301" s="27">
        <f t="shared" si="12"/>
        <v>197.32759688583576</v>
      </c>
      <c r="N301" s="27"/>
      <c r="O301" s="27">
        <f>INDEX(การคำนวณ!$469:$469,MATCH(OP_IP_perUnit!$C301,การคำนวณ!$3:$3,0))</f>
        <v>33670489.38260071</v>
      </c>
      <c r="P301" s="27">
        <f>INDEX(dataservice!$AD:$AD,MATCH(OP_IP_perUnit!$C301,dataservice!$C:$C,0))</f>
        <v>2260.34</v>
      </c>
      <c r="Q301" s="27">
        <f t="shared" si="13"/>
        <v>14896.205607386812</v>
      </c>
      <c r="R301" s="27"/>
      <c r="S301" s="30" t="str">
        <f t="shared" si="14"/>
        <v/>
      </c>
    </row>
    <row r="302" spans="1:19">
      <c r="A302" s="31" t="s">
        <v>3011</v>
      </c>
      <c r="B302" s="31" t="s">
        <v>30</v>
      </c>
      <c r="C302" s="31" t="s">
        <v>377</v>
      </c>
      <c r="D302" s="31" t="s">
        <v>3044</v>
      </c>
      <c r="E302" s="31" t="s">
        <v>2730</v>
      </c>
      <c r="F302" s="31" t="s">
        <v>2731</v>
      </c>
      <c r="G302" s="31">
        <v>30</v>
      </c>
      <c r="H302" s="31">
        <v>14393</v>
      </c>
      <c r="I302" s="32">
        <v>5</v>
      </c>
      <c r="J302" s="31" t="s">
        <v>3714</v>
      </c>
      <c r="K302" s="27">
        <f>INDEX(การคำนวณ!$468:$468,MATCH(OP_IP_perUnit!$C302,การคำนวณ!$3:$3,0))</f>
        <v>21533049.591837246</v>
      </c>
      <c r="L302" s="27">
        <f>INDEX(dataservice!$Q:$Q,MATCH(OP_IP_perUnit!C302,dataservice!C:C,0))</f>
        <v>97919</v>
      </c>
      <c r="M302" s="27">
        <f t="shared" si="12"/>
        <v>219.90675550033441</v>
      </c>
      <c r="N302" s="27"/>
      <c r="O302" s="27">
        <f>INDEX(การคำนวณ!$469:$469,MATCH(OP_IP_perUnit!$C302,การคำนวณ!$3:$3,0))</f>
        <v>35853217.398162745</v>
      </c>
      <c r="P302" s="27">
        <f>INDEX(dataservice!$AD:$AD,MATCH(OP_IP_perUnit!$C302,dataservice!$C:$C,0))</f>
        <v>945.44760000000008</v>
      </c>
      <c r="Q302" s="27">
        <f t="shared" si="13"/>
        <v>37921.950828541681</v>
      </c>
      <c r="R302" s="27"/>
      <c r="S302" s="30" t="str">
        <f t="shared" si="14"/>
        <v/>
      </c>
    </row>
    <row r="303" spans="1:19">
      <c r="A303" s="31" t="s">
        <v>3011</v>
      </c>
      <c r="B303" s="31" t="s">
        <v>31</v>
      </c>
      <c r="C303" s="31" t="s">
        <v>378</v>
      </c>
      <c r="D303" s="31" t="s">
        <v>3045</v>
      </c>
      <c r="E303" s="31" t="s">
        <v>2727</v>
      </c>
      <c r="F303" s="31" t="s">
        <v>2775</v>
      </c>
      <c r="G303" s="31">
        <v>278</v>
      </c>
      <c r="H303" s="31">
        <v>67812</v>
      </c>
      <c r="I303" s="32">
        <v>16</v>
      </c>
      <c r="J303" s="31" t="s">
        <v>3723</v>
      </c>
      <c r="K303" s="27">
        <f>INDEX(การคำนวณ!$468:$468,MATCH(OP_IP_perUnit!$C303,การคำนวณ!$3:$3,0))</f>
        <v>136692182.08295313</v>
      </c>
      <c r="L303" s="27">
        <f>INDEX(dataservice!$Q:$Q,MATCH(OP_IP_perUnit!C303,dataservice!C:C,0))</f>
        <v>188411</v>
      </c>
      <c r="M303" s="27">
        <f t="shared" si="12"/>
        <v>725.50000840159612</v>
      </c>
      <c r="N303" s="27"/>
      <c r="O303" s="27">
        <f>INDEX(การคำนวณ!$469:$469,MATCH(OP_IP_perUnit!$C303,การคำนวณ!$3:$3,0))</f>
        <v>221502240.35704681</v>
      </c>
      <c r="P303" s="27">
        <f>INDEX(dataservice!$AD:$AD,MATCH(OP_IP_perUnit!$C303,dataservice!$C:$C,0))</f>
        <v>9791.0709999999999</v>
      </c>
      <c r="Q303" s="27">
        <f t="shared" si="13"/>
        <v>22622.881639510819</v>
      </c>
      <c r="R303" s="27"/>
      <c r="S303" s="30" t="str">
        <f t="shared" si="14"/>
        <v/>
      </c>
    </row>
    <row r="304" spans="1:19">
      <c r="A304" s="31" t="s">
        <v>3011</v>
      </c>
      <c r="B304" s="31" t="s">
        <v>31</v>
      </c>
      <c r="C304" s="31" t="s">
        <v>379</v>
      </c>
      <c r="D304" s="31" t="s">
        <v>3046</v>
      </c>
      <c r="E304" s="31" t="s">
        <v>2730</v>
      </c>
      <c r="F304" s="31" t="s">
        <v>2731</v>
      </c>
      <c r="G304" s="31">
        <v>30</v>
      </c>
      <c r="H304" s="31">
        <v>32958</v>
      </c>
      <c r="I304" s="32">
        <v>6</v>
      </c>
      <c r="J304" s="31" t="s">
        <v>3715</v>
      </c>
      <c r="K304" s="27">
        <f>INDEX(การคำนวณ!$468:$468,MATCH(OP_IP_perUnit!$C304,การคำนวณ!$3:$3,0))</f>
        <v>27231276.641305979</v>
      </c>
      <c r="L304" s="27">
        <f>INDEX(dataservice!$Q:$Q,MATCH(OP_IP_perUnit!C304,dataservice!C:C,0))</f>
        <v>57924</v>
      </c>
      <c r="M304" s="27">
        <f t="shared" si="12"/>
        <v>470.12079002323696</v>
      </c>
      <c r="N304" s="27"/>
      <c r="O304" s="27">
        <f>INDEX(การคำนวณ!$469:$469,MATCH(OP_IP_perUnit!$C304,การคำนวณ!$3:$3,0))</f>
        <v>28155838.018694025</v>
      </c>
      <c r="P304" s="27">
        <f>INDEX(dataservice!$AD:$AD,MATCH(OP_IP_perUnit!$C304,dataservice!$C:$C,0))</f>
        <v>1318.2493000000002</v>
      </c>
      <c r="Q304" s="27">
        <f t="shared" si="13"/>
        <v>21358.507847259254</v>
      </c>
      <c r="R304" s="27"/>
      <c r="S304" s="30" t="str">
        <f t="shared" si="14"/>
        <v/>
      </c>
    </row>
    <row r="305" spans="1:19">
      <c r="A305" s="31" t="s">
        <v>3011</v>
      </c>
      <c r="B305" s="31" t="s">
        <v>31</v>
      </c>
      <c r="C305" s="31" t="s">
        <v>380</v>
      </c>
      <c r="D305" s="31" t="s">
        <v>3047</v>
      </c>
      <c r="E305" s="31" t="s">
        <v>2730</v>
      </c>
      <c r="F305" s="31" t="s">
        <v>2731</v>
      </c>
      <c r="G305" s="31">
        <v>60</v>
      </c>
      <c r="H305" s="31">
        <v>35916</v>
      </c>
      <c r="I305" s="32">
        <v>6</v>
      </c>
      <c r="J305" s="31" t="s">
        <v>3715</v>
      </c>
      <c r="K305" s="27">
        <f>INDEX(การคำนวณ!$468:$468,MATCH(OP_IP_perUnit!$C305,การคำนวณ!$3:$3,0))</f>
        <v>39070548.938313968</v>
      </c>
      <c r="L305" s="27">
        <f>INDEX(dataservice!$Q:$Q,MATCH(OP_IP_perUnit!C305,dataservice!C:C,0))</f>
        <v>100383</v>
      </c>
      <c r="M305" s="27">
        <f t="shared" si="12"/>
        <v>389.21479671173375</v>
      </c>
      <c r="N305" s="27"/>
      <c r="O305" s="27">
        <f>INDEX(การคำนวณ!$469:$469,MATCH(OP_IP_perUnit!$C305,การคำนวณ!$3:$3,0))</f>
        <v>29945496.041686017</v>
      </c>
      <c r="P305" s="27">
        <f>INDEX(dataservice!$AD:$AD,MATCH(OP_IP_perUnit!$C305,dataservice!$C:$C,0))</f>
        <v>1628.1487999999999</v>
      </c>
      <c r="Q305" s="27">
        <f t="shared" si="13"/>
        <v>18392.35826706135</v>
      </c>
      <c r="R305" s="27"/>
      <c r="S305" s="30" t="str">
        <f t="shared" si="14"/>
        <v/>
      </c>
    </row>
    <row r="306" spans="1:19">
      <c r="A306" s="31" t="s">
        <v>3011</v>
      </c>
      <c r="B306" s="31" t="s">
        <v>31</v>
      </c>
      <c r="C306" s="31" t="s">
        <v>381</v>
      </c>
      <c r="D306" s="31" t="s">
        <v>3048</v>
      </c>
      <c r="E306" s="31" t="s">
        <v>2730</v>
      </c>
      <c r="F306" s="31" t="s">
        <v>2741</v>
      </c>
      <c r="G306" s="31">
        <v>134</v>
      </c>
      <c r="H306" s="31">
        <v>60878</v>
      </c>
      <c r="I306" s="32">
        <v>13</v>
      </c>
      <c r="J306" s="31" t="s">
        <v>3713</v>
      </c>
      <c r="K306" s="27">
        <f>INDEX(การคำนวณ!$468:$468,MATCH(OP_IP_perUnit!$C306,การคำนวณ!$3:$3,0))</f>
        <v>78080401.576406032</v>
      </c>
      <c r="L306" s="27">
        <f>INDEX(dataservice!$Q:$Q,MATCH(OP_IP_perUnit!C306,dataservice!C:C,0))</f>
        <v>214659</v>
      </c>
      <c r="M306" s="27">
        <f t="shared" si="12"/>
        <v>363.74156954241857</v>
      </c>
      <c r="N306" s="27"/>
      <c r="O306" s="27">
        <f>INDEX(การคำนวณ!$469:$469,MATCH(OP_IP_perUnit!$C306,การคำนวณ!$3:$3,0))</f>
        <v>134978369.61359397</v>
      </c>
      <c r="P306" s="27">
        <f>INDEX(dataservice!$AD:$AD,MATCH(OP_IP_perUnit!$C306,dataservice!$C:$C,0))</f>
        <v>6059.5555000000004</v>
      </c>
      <c r="Q306" s="27">
        <f t="shared" si="13"/>
        <v>22275.292241088304</v>
      </c>
      <c r="R306" s="27"/>
      <c r="S306" s="30" t="str">
        <f t="shared" si="14"/>
        <v/>
      </c>
    </row>
    <row r="307" spans="1:19">
      <c r="A307" s="31" t="s">
        <v>3011</v>
      </c>
      <c r="B307" s="31" t="s">
        <v>31</v>
      </c>
      <c r="C307" s="31" t="s">
        <v>382</v>
      </c>
      <c r="D307" s="31" t="s">
        <v>3049</v>
      </c>
      <c r="E307" s="31" t="s">
        <v>2730</v>
      </c>
      <c r="F307" s="31" t="s">
        <v>2731</v>
      </c>
      <c r="G307" s="31">
        <v>30</v>
      </c>
      <c r="H307" s="31">
        <v>29424</v>
      </c>
      <c r="I307" s="32">
        <v>5</v>
      </c>
      <c r="J307" s="31" t="s">
        <v>3714</v>
      </c>
      <c r="K307" s="27">
        <f>INDEX(การคำนวณ!$468:$468,MATCH(OP_IP_perUnit!$C307,การคำนวณ!$3:$3,0))</f>
        <v>30599875.589893367</v>
      </c>
      <c r="L307" s="27">
        <f>INDEX(dataservice!$Q:$Q,MATCH(OP_IP_perUnit!C307,dataservice!C:C,0))</f>
        <v>92876</v>
      </c>
      <c r="M307" s="27">
        <f t="shared" si="12"/>
        <v>329.47021394002076</v>
      </c>
      <c r="N307" s="27"/>
      <c r="O307" s="27">
        <f>INDEX(การคำนวณ!$469:$469,MATCH(OP_IP_perUnit!$C307,การคำนวณ!$3:$3,0))</f>
        <v>23163456.750106636</v>
      </c>
      <c r="P307" s="27">
        <f>INDEX(dataservice!$AD:$AD,MATCH(OP_IP_perUnit!$C307,dataservice!$C:$C,0))</f>
        <v>1091.9501</v>
      </c>
      <c r="Q307" s="27">
        <f t="shared" si="13"/>
        <v>21212.926076115233</v>
      </c>
      <c r="R307" s="27"/>
      <c r="S307" s="30" t="str">
        <f t="shared" si="14"/>
        <v/>
      </c>
    </row>
    <row r="308" spans="1:19">
      <c r="A308" s="31" t="s">
        <v>3011</v>
      </c>
      <c r="B308" s="31" t="s">
        <v>31</v>
      </c>
      <c r="C308" s="31" t="s">
        <v>383</v>
      </c>
      <c r="D308" s="31" t="s">
        <v>3050</v>
      </c>
      <c r="E308" s="31" t="s">
        <v>2730</v>
      </c>
      <c r="F308" s="31" t="s">
        <v>2731</v>
      </c>
      <c r="G308" s="31">
        <v>60</v>
      </c>
      <c r="H308" s="31">
        <v>46269</v>
      </c>
      <c r="I308" s="32">
        <v>6</v>
      </c>
      <c r="J308" s="31" t="s">
        <v>3715</v>
      </c>
      <c r="K308" s="27">
        <f>INDEX(การคำนวณ!$468:$468,MATCH(OP_IP_perUnit!$C308,การคำนวณ!$3:$3,0))</f>
        <v>21275060.499978174</v>
      </c>
      <c r="L308" s="27">
        <f>INDEX(dataservice!$Q:$Q,MATCH(OP_IP_perUnit!C308,dataservice!C:C,0))</f>
        <v>87239</v>
      </c>
      <c r="M308" s="27">
        <f t="shared" si="12"/>
        <v>243.87098086839799</v>
      </c>
      <c r="N308" s="27"/>
      <c r="O308" s="27">
        <f>INDEX(การคำนวณ!$469:$469,MATCH(OP_IP_perUnit!$C308,การคำนวณ!$3:$3,0))</f>
        <v>66893653.900021806</v>
      </c>
      <c r="P308" s="27">
        <f>INDEX(dataservice!$AD:$AD,MATCH(OP_IP_perUnit!$C308,dataservice!$C:$C,0))</f>
        <v>2102.0291000000002</v>
      </c>
      <c r="Q308" s="27">
        <f t="shared" si="13"/>
        <v>31823.371950474804</v>
      </c>
      <c r="R308" s="27"/>
      <c r="S308" s="30" t="str">
        <f t="shared" si="14"/>
        <v/>
      </c>
    </row>
    <row r="309" spans="1:19">
      <c r="A309" s="31" t="s">
        <v>3011</v>
      </c>
      <c r="B309" s="31" t="s">
        <v>31</v>
      </c>
      <c r="C309" s="31" t="s">
        <v>384</v>
      </c>
      <c r="D309" s="31" t="s">
        <v>3051</v>
      </c>
      <c r="E309" s="31" t="s">
        <v>2727</v>
      </c>
      <c r="F309" s="31" t="s">
        <v>2775</v>
      </c>
      <c r="G309" s="31">
        <v>395</v>
      </c>
      <c r="H309" s="31">
        <v>91812</v>
      </c>
      <c r="I309" s="32">
        <v>16</v>
      </c>
      <c r="J309" s="31" t="s">
        <v>3723</v>
      </c>
      <c r="K309" s="27">
        <f>INDEX(การคำนวณ!$468:$468,MATCH(OP_IP_perUnit!$C309,การคำนวณ!$3:$3,0))</f>
        <v>267121292.62394118</v>
      </c>
      <c r="L309" s="27">
        <f>INDEX(dataservice!$Q:$Q,MATCH(OP_IP_perUnit!C309,dataservice!C:C,0))</f>
        <v>410832</v>
      </c>
      <c r="M309" s="27">
        <f t="shared" si="12"/>
        <v>650.19592588683736</v>
      </c>
      <c r="N309" s="27"/>
      <c r="O309" s="27">
        <f>INDEX(การคำนวณ!$469:$469,MATCH(OP_IP_perUnit!$C309,การคำนวณ!$3:$3,0))</f>
        <v>394658569.11605883</v>
      </c>
      <c r="P309" s="27">
        <f>INDEX(dataservice!$AD:$AD,MATCH(OP_IP_perUnit!$C309,dataservice!$C:$C,0))</f>
        <v>19054.235400000001</v>
      </c>
      <c r="Q309" s="27">
        <f t="shared" si="13"/>
        <v>20712.380257255496</v>
      </c>
      <c r="R309" s="27"/>
      <c r="S309" s="30" t="str">
        <f t="shared" si="14"/>
        <v/>
      </c>
    </row>
    <row r="310" spans="1:19">
      <c r="A310" s="31" t="s">
        <v>3011</v>
      </c>
      <c r="B310" s="31" t="s">
        <v>31</v>
      </c>
      <c r="C310" s="31" t="s">
        <v>385</v>
      </c>
      <c r="D310" s="31" t="s">
        <v>3052</v>
      </c>
      <c r="E310" s="31" t="s">
        <v>2730</v>
      </c>
      <c r="F310" s="31" t="s">
        <v>2733</v>
      </c>
      <c r="G310" s="31">
        <v>75</v>
      </c>
      <c r="H310" s="31">
        <v>36947</v>
      </c>
      <c r="I310" s="32">
        <v>9</v>
      </c>
      <c r="J310" s="31" t="s">
        <v>3717</v>
      </c>
      <c r="K310" s="27">
        <f>INDEX(การคำนวณ!$468:$468,MATCH(OP_IP_perUnit!$C310,การคำนวณ!$3:$3,0))</f>
        <v>35699128.757621594</v>
      </c>
      <c r="L310" s="27">
        <f>INDEX(dataservice!$Q:$Q,MATCH(OP_IP_perUnit!C310,dataservice!C:C,0))</f>
        <v>110132</v>
      </c>
      <c r="M310" s="27">
        <f t="shared" si="12"/>
        <v>324.14855589312458</v>
      </c>
      <c r="N310" s="27"/>
      <c r="O310" s="27">
        <f>INDEX(การคำนวณ!$469:$469,MATCH(OP_IP_perUnit!$C310,การคำนวณ!$3:$3,0))</f>
        <v>57291946.552378424</v>
      </c>
      <c r="P310" s="27">
        <f>INDEX(dataservice!$AD:$AD,MATCH(OP_IP_perUnit!$C310,dataservice!$C:$C,0))</f>
        <v>2313.7600000000002</v>
      </c>
      <c r="Q310" s="27">
        <f t="shared" si="13"/>
        <v>24761.404187287539</v>
      </c>
      <c r="R310" s="27"/>
      <c r="S310" s="30" t="str">
        <f t="shared" si="14"/>
        <v/>
      </c>
    </row>
    <row r="311" spans="1:19">
      <c r="A311" s="31" t="s">
        <v>3011</v>
      </c>
      <c r="B311" s="31" t="s">
        <v>32</v>
      </c>
      <c r="C311" s="31" t="s">
        <v>386</v>
      </c>
      <c r="D311" s="31" t="s">
        <v>3012</v>
      </c>
      <c r="E311" s="31" t="s">
        <v>2727</v>
      </c>
      <c r="F311" s="31" t="s">
        <v>2775</v>
      </c>
      <c r="G311" s="31">
        <v>447</v>
      </c>
      <c r="H311" s="31">
        <v>85693</v>
      </c>
      <c r="I311" s="32">
        <v>17</v>
      </c>
      <c r="J311" s="31" t="s">
        <v>3721</v>
      </c>
      <c r="K311" s="27">
        <f>INDEX(การคำนวณ!$468:$468,MATCH(OP_IP_perUnit!$C311,การคำนวณ!$3:$3,0))</f>
        <v>182598522.57207799</v>
      </c>
      <c r="L311" s="27">
        <f>INDEX(dataservice!$Q:$Q,MATCH(OP_IP_perUnit!C311,dataservice!C:C,0))</f>
        <v>342965</v>
      </c>
      <c r="M311" s="27">
        <f t="shared" si="12"/>
        <v>532.41153637274351</v>
      </c>
      <c r="N311" s="27"/>
      <c r="O311" s="27">
        <f>INDEX(การคำนวณ!$469:$469,MATCH(OP_IP_perUnit!$C311,การคำนวณ!$3:$3,0))</f>
        <v>450530676.94792205</v>
      </c>
      <c r="P311" s="27">
        <f>INDEX(dataservice!$AD:$AD,MATCH(OP_IP_perUnit!$C311,dataservice!$C:$C,0))</f>
        <v>18476.070599999999</v>
      </c>
      <c r="Q311" s="27">
        <f t="shared" si="13"/>
        <v>24384.550519520209</v>
      </c>
      <c r="R311" s="27"/>
      <c r="S311" s="30" t="str">
        <f t="shared" si="14"/>
        <v/>
      </c>
    </row>
    <row r="312" spans="1:19">
      <c r="A312" s="31" t="s">
        <v>3011</v>
      </c>
      <c r="B312" s="31" t="s">
        <v>32</v>
      </c>
      <c r="C312" s="31" t="s">
        <v>387</v>
      </c>
      <c r="D312" s="31" t="s">
        <v>3013</v>
      </c>
      <c r="E312" s="31" t="s">
        <v>2730</v>
      </c>
      <c r="F312" s="31" t="s">
        <v>2731</v>
      </c>
      <c r="G312" s="31">
        <v>33</v>
      </c>
      <c r="H312" s="31">
        <v>24100</v>
      </c>
      <c r="I312" s="32">
        <v>5</v>
      </c>
      <c r="J312" s="31" t="s">
        <v>3714</v>
      </c>
      <c r="K312" s="27">
        <f>INDEX(การคำนวณ!$468:$468,MATCH(OP_IP_perUnit!$C312,การคำนวณ!$3:$3,0))</f>
        <v>20995808.163914468</v>
      </c>
      <c r="L312" s="27">
        <f>INDEX(dataservice!$Q:$Q,MATCH(OP_IP_perUnit!C312,dataservice!C:C,0))</f>
        <v>43153</v>
      </c>
      <c r="M312" s="27">
        <f t="shared" si="12"/>
        <v>486.54341908823181</v>
      </c>
      <c r="N312" s="27"/>
      <c r="O312" s="27">
        <f>INDEX(การคำนวณ!$469:$469,MATCH(OP_IP_perUnit!$C312,การคำนวณ!$3:$3,0))</f>
        <v>46734183.466085531</v>
      </c>
      <c r="P312" s="27">
        <f>INDEX(dataservice!$AD:$AD,MATCH(OP_IP_perUnit!$C312,dataservice!$C:$C,0))</f>
        <v>1134.4798000000001</v>
      </c>
      <c r="Q312" s="27">
        <f t="shared" si="13"/>
        <v>41194.372492207905</v>
      </c>
      <c r="R312" s="27"/>
      <c r="S312" s="30" t="str">
        <f t="shared" si="14"/>
        <v/>
      </c>
    </row>
    <row r="313" spans="1:19">
      <c r="A313" s="31" t="s">
        <v>3011</v>
      </c>
      <c r="B313" s="31" t="s">
        <v>32</v>
      </c>
      <c r="C313" s="31" t="s">
        <v>388</v>
      </c>
      <c r="D313" s="31" t="s">
        <v>3014</v>
      </c>
      <c r="E313" s="31" t="s">
        <v>2730</v>
      </c>
      <c r="F313" s="31" t="s">
        <v>2731</v>
      </c>
      <c r="G313" s="31">
        <v>30</v>
      </c>
      <c r="H313" s="31">
        <v>12444</v>
      </c>
      <c r="I313" s="32">
        <v>5</v>
      </c>
      <c r="J313" s="31" t="s">
        <v>3714</v>
      </c>
      <c r="K313" s="27">
        <f>INDEX(การคำนวณ!$468:$468,MATCH(OP_IP_perUnit!$C313,การคำนวณ!$3:$3,0))</f>
        <v>7354062.6099180738</v>
      </c>
      <c r="L313" s="27">
        <f>INDEX(dataservice!$Q:$Q,MATCH(OP_IP_perUnit!C313,dataservice!C:C,0))</f>
        <v>43643</v>
      </c>
      <c r="M313" s="27">
        <f t="shared" si="12"/>
        <v>168.50497467905674</v>
      </c>
      <c r="N313" s="27"/>
      <c r="O313" s="27">
        <f>INDEX(การคำนวณ!$469:$469,MATCH(OP_IP_perUnit!$C313,การคำนวณ!$3:$3,0))</f>
        <v>35528765.860081926</v>
      </c>
      <c r="P313" s="27">
        <f>INDEX(dataservice!$AD:$AD,MATCH(OP_IP_perUnit!$C313,dataservice!$C:$C,0))</f>
        <v>921.89530000000002</v>
      </c>
      <c r="Q313" s="27">
        <f t="shared" si="13"/>
        <v>38538.829583014391</v>
      </c>
      <c r="R313" s="27"/>
      <c r="S313" s="30" t="str">
        <f t="shared" si="14"/>
        <v/>
      </c>
    </row>
    <row r="314" spans="1:19">
      <c r="A314" s="31" t="s">
        <v>3011</v>
      </c>
      <c r="B314" s="31" t="s">
        <v>32</v>
      </c>
      <c r="C314" s="31" t="s">
        <v>389</v>
      </c>
      <c r="D314" s="31" t="s">
        <v>3015</v>
      </c>
      <c r="E314" s="31" t="s">
        <v>2730</v>
      </c>
      <c r="F314" s="31" t="s">
        <v>2741</v>
      </c>
      <c r="G314" s="31">
        <v>114</v>
      </c>
      <c r="H314" s="31">
        <v>54792</v>
      </c>
      <c r="I314" s="32">
        <v>13</v>
      </c>
      <c r="J314" s="31" t="s">
        <v>3713</v>
      </c>
      <c r="K314" s="27">
        <f>INDEX(การคำนวณ!$468:$468,MATCH(OP_IP_perUnit!$C314,การคำนวณ!$3:$3,0))</f>
        <v>49557070.826187871</v>
      </c>
      <c r="L314" s="27">
        <f>INDEX(dataservice!$Q:$Q,MATCH(OP_IP_perUnit!C314,dataservice!C:C,0))</f>
        <v>157737</v>
      </c>
      <c r="M314" s="27">
        <f t="shared" si="12"/>
        <v>314.17530970024706</v>
      </c>
      <c r="N314" s="27"/>
      <c r="O314" s="27">
        <f>INDEX(การคำนวณ!$469:$469,MATCH(OP_IP_perUnit!$C314,การคำนวณ!$3:$3,0))</f>
        <v>75650860.043812141</v>
      </c>
      <c r="P314" s="27">
        <f>INDEX(dataservice!$AD:$AD,MATCH(OP_IP_perUnit!$C314,dataservice!$C:$C,0))</f>
        <v>2343.6488999999997</v>
      </c>
      <c r="Q314" s="27">
        <f t="shared" si="13"/>
        <v>32279.092676301538</v>
      </c>
      <c r="R314" s="27"/>
      <c r="S314" s="30" t="str">
        <f t="shared" si="14"/>
        <v/>
      </c>
    </row>
    <row r="315" spans="1:19">
      <c r="A315" s="31" t="s">
        <v>3011</v>
      </c>
      <c r="B315" s="31" t="s">
        <v>32</v>
      </c>
      <c r="C315" s="31" t="s">
        <v>390</v>
      </c>
      <c r="D315" s="31" t="s">
        <v>3016</v>
      </c>
      <c r="E315" s="31" t="s">
        <v>2730</v>
      </c>
      <c r="F315" s="31" t="s">
        <v>2733</v>
      </c>
      <c r="G315" s="31">
        <v>77</v>
      </c>
      <c r="H315" s="31">
        <v>64193</v>
      </c>
      <c r="I315" s="32">
        <v>10</v>
      </c>
      <c r="J315" s="31" t="s">
        <v>3712</v>
      </c>
      <c r="K315" s="27">
        <f>INDEX(การคำนวณ!$468:$468,MATCH(OP_IP_perUnit!$C315,การคำนวณ!$3:$3,0))</f>
        <v>37529909.762901828</v>
      </c>
      <c r="L315" s="27">
        <f>INDEX(dataservice!$Q:$Q,MATCH(OP_IP_perUnit!C315,dataservice!C:C,0))</f>
        <v>154831</v>
      </c>
      <c r="M315" s="27">
        <f t="shared" si="12"/>
        <v>242.3927363570721</v>
      </c>
      <c r="N315" s="27"/>
      <c r="O315" s="27">
        <f>INDEX(การคำนวณ!$469:$469,MATCH(OP_IP_perUnit!$C315,การคำนวณ!$3:$3,0))</f>
        <v>83470602.077098161</v>
      </c>
      <c r="P315" s="27">
        <f>INDEX(dataservice!$AD:$AD,MATCH(OP_IP_perUnit!$C315,dataservice!$C:$C,0))</f>
        <v>1907.825</v>
      </c>
      <c r="Q315" s="27">
        <f t="shared" si="13"/>
        <v>43751.707875249645</v>
      </c>
      <c r="R315" s="27"/>
      <c r="S315" s="30" t="str">
        <f t="shared" si="14"/>
        <v/>
      </c>
    </row>
    <row r="316" spans="1:19">
      <c r="A316" s="31" t="s">
        <v>3011</v>
      </c>
      <c r="B316" s="31" t="s">
        <v>32</v>
      </c>
      <c r="C316" s="31" t="s">
        <v>391</v>
      </c>
      <c r="D316" s="31" t="s">
        <v>3017</v>
      </c>
      <c r="E316" s="31" t="s">
        <v>2730</v>
      </c>
      <c r="F316" s="31" t="s">
        <v>2731</v>
      </c>
      <c r="G316" s="31">
        <v>35</v>
      </c>
      <c r="H316" s="31">
        <v>35081</v>
      </c>
      <c r="I316" s="32">
        <v>6</v>
      </c>
      <c r="J316" s="31" t="s">
        <v>3715</v>
      </c>
      <c r="K316" s="27">
        <f>INDEX(การคำนวณ!$468:$468,MATCH(OP_IP_perUnit!$C316,การคำนวณ!$3:$3,0))</f>
        <v>27051969.714320861</v>
      </c>
      <c r="L316" s="27">
        <f>INDEX(dataservice!$Q:$Q,MATCH(OP_IP_perUnit!C316,dataservice!C:C,0))</f>
        <v>117559</v>
      </c>
      <c r="M316" s="27">
        <f t="shared" si="12"/>
        <v>230.11398288791892</v>
      </c>
      <c r="N316" s="27"/>
      <c r="O316" s="27">
        <f>INDEX(การคำนวณ!$469:$469,MATCH(OP_IP_perUnit!$C316,การคำนวณ!$3:$3,0))</f>
        <v>59348284.505679138</v>
      </c>
      <c r="P316" s="27">
        <f>INDEX(dataservice!$AD:$AD,MATCH(OP_IP_perUnit!$C316,dataservice!$C:$C,0))</f>
        <v>1409.3987999999999</v>
      </c>
      <c r="Q316" s="27">
        <f t="shared" si="13"/>
        <v>42108.936452676942</v>
      </c>
      <c r="R316" s="27"/>
      <c r="S316" s="30" t="str">
        <f t="shared" si="14"/>
        <v/>
      </c>
    </row>
    <row r="317" spans="1:19">
      <c r="A317" s="31" t="s">
        <v>3011</v>
      </c>
      <c r="B317" s="31" t="s">
        <v>32</v>
      </c>
      <c r="C317" s="31" t="s">
        <v>392</v>
      </c>
      <c r="D317" s="31" t="s">
        <v>3018</v>
      </c>
      <c r="E317" s="31" t="s">
        <v>2730</v>
      </c>
      <c r="F317" s="31" t="s">
        <v>2731</v>
      </c>
      <c r="G317" s="31">
        <v>30</v>
      </c>
      <c r="H317" s="31">
        <v>40200</v>
      </c>
      <c r="I317" s="32">
        <v>6</v>
      </c>
      <c r="J317" s="31" t="s">
        <v>3715</v>
      </c>
      <c r="K317" s="27">
        <f>INDEX(การคำนวณ!$468:$468,MATCH(OP_IP_perUnit!$C317,การคำนวณ!$3:$3,0))</f>
        <v>26606500.032417797</v>
      </c>
      <c r="L317" s="27">
        <f>INDEX(dataservice!$Q:$Q,MATCH(OP_IP_perUnit!C317,dataservice!C:C,0))</f>
        <v>87344</v>
      </c>
      <c r="M317" s="27">
        <f t="shared" si="12"/>
        <v>304.61737534825284</v>
      </c>
      <c r="N317" s="27"/>
      <c r="O317" s="27">
        <f>INDEX(การคำนวณ!$469:$469,MATCH(OP_IP_perUnit!$C317,การคำนวณ!$3:$3,0))</f>
        <v>59399943.477582194</v>
      </c>
      <c r="P317" s="27">
        <f>INDEX(dataservice!$AD:$AD,MATCH(OP_IP_perUnit!$C317,dataservice!$C:$C,0))</f>
        <v>1398.2891999999999</v>
      </c>
      <c r="Q317" s="27">
        <f t="shared" si="13"/>
        <v>42480.442155730154</v>
      </c>
      <c r="R317" s="27"/>
      <c r="S317" s="30" t="str">
        <f t="shared" si="14"/>
        <v/>
      </c>
    </row>
    <row r="318" spans="1:19">
      <c r="A318" s="31" t="s">
        <v>3011</v>
      </c>
      <c r="B318" s="31" t="s">
        <v>32</v>
      </c>
      <c r="C318" s="31" t="s">
        <v>393</v>
      </c>
      <c r="D318" s="31" t="s">
        <v>3019</v>
      </c>
      <c r="E318" s="31" t="s">
        <v>2730</v>
      </c>
      <c r="F318" s="31" t="s">
        <v>2731</v>
      </c>
      <c r="G318" s="31">
        <v>30</v>
      </c>
      <c r="H318" s="31">
        <v>26732</v>
      </c>
      <c r="I318" s="32">
        <v>5</v>
      </c>
      <c r="J318" s="31" t="s">
        <v>3714</v>
      </c>
      <c r="K318" s="27">
        <f>INDEX(การคำนวณ!$468:$468,MATCH(OP_IP_perUnit!$C318,การคำนวณ!$3:$3,0))</f>
        <v>27528673.756472725</v>
      </c>
      <c r="L318" s="27">
        <f>INDEX(dataservice!$Q:$Q,MATCH(OP_IP_perUnit!C318,dataservice!C:C,0))</f>
        <v>74533</v>
      </c>
      <c r="M318" s="27">
        <f t="shared" si="12"/>
        <v>369.34879525140173</v>
      </c>
      <c r="N318" s="27"/>
      <c r="O318" s="27">
        <f>INDEX(การคำนวณ!$469:$469,MATCH(OP_IP_perUnit!$C318,การคำนวณ!$3:$3,0))</f>
        <v>34629436.893527284</v>
      </c>
      <c r="P318" s="27">
        <f>INDEX(dataservice!$AD:$AD,MATCH(OP_IP_perUnit!$C318,dataservice!$C:$C,0))</f>
        <v>629.14240000000007</v>
      </c>
      <c r="Q318" s="27">
        <f t="shared" si="13"/>
        <v>55042.287554498442</v>
      </c>
      <c r="R318" s="27"/>
      <c r="S318" s="30" t="str">
        <f t="shared" si="14"/>
        <v/>
      </c>
    </row>
    <row r="319" spans="1:19">
      <c r="A319" s="31" t="s">
        <v>3011</v>
      </c>
      <c r="B319" s="31" t="s">
        <v>33</v>
      </c>
      <c r="C319" s="31" t="s">
        <v>394</v>
      </c>
      <c r="D319" s="31" t="s">
        <v>3053</v>
      </c>
      <c r="E319" s="31" t="s">
        <v>2724</v>
      </c>
      <c r="F319" s="31" t="s">
        <v>2725</v>
      </c>
      <c r="G319" s="31">
        <v>855</v>
      </c>
      <c r="H319" s="31">
        <v>141564</v>
      </c>
      <c r="I319" s="32">
        <v>19</v>
      </c>
      <c r="J319" s="31" t="s">
        <v>3711</v>
      </c>
      <c r="K319" s="27">
        <f>INDEX(การคำนวณ!$468:$468,MATCH(OP_IP_perUnit!$C319,การคำนวณ!$3:$3,0))</f>
        <v>650070819.17550683</v>
      </c>
      <c r="L319" s="27">
        <f>INDEX(dataservice!$Q:$Q,MATCH(OP_IP_perUnit!C319,dataservice!C:C,0))</f>
        <v>634020</v>
      </c>
      <c r="M319" s="27">
        <f t="shared" si="12"/>
        <v>1025.3159508777433</v>
      </c>
      <c r="N319" s="27"/>
      <c r="O319" s="27">
        <f>INDEX(การคำนวณ!$469:$469,MATCH(OP_IP_perUnit!$C319,การคำนวณ!$3:$3,0))</f>
        <v>695196043.94449294</v>
      </c>
      <c r="P319" s="27">
        <f>INDEX(dataservice!$AD:$AD,MATCH(OP_IP_perUnit!$C319,dataservice!$C:$C,0))</f>
        <v>48228.25</v>
      </c>
      <c r="Q319" s="27">
        <f t="shared" si="13"/>
        <v>14414.705985485538</v>
      </c>
      <c r="R319" s="27"/>
      <c r="S319" s="30" t="str">
        <f t="shared" si="14"/>
        <v/>
      </c>
    </row>
    <row r="320" spans="1:19">
      <c r="A320" s="31" t="s">
        <v>3011</v>
      </c>
      <c r="B320" s="31" t="s">
        <v>33</v>
      </c>
      <c r="C320" s="31" t="s">
        <v>395</v>
      </c>
      <c r="D320" s="31" t="s">
        <v>3054</v>
      </c>
      <c r="E320" s="31" t="s">
        <v>2727</v>
      </c>
      <c r="F320" s="31" t="s">
        <v>2728</v>
      </c>
      <c r="G320" s="31">
        <v>272</v>
      </c>
      <c r="H320" s="31">
        <v>74237</v>
      </c>
      <c r="I320" s="32">
        <v>15</v>
      </c>
      <c r="J320" s="31" t="s">
        <v>3720</v>
      </c>
      <c r="K320" s="27">
        <f>INDEX(การคำนวณ!$468:$468,MATCH(OP_IP_perUnit!$C320,การคำนวณ!$3:$3,0))</f>
        <v>94007359.299465433</v>
      </c>
      <c r="L320" s="27">
        <f>INDEX(dataservice!$Q:$Q,MATCH(OP_IP_perUnit!C320,dataservice!C:C,0))</f>
        <v>197507</v>
      </c>
      <c r="M320" s="27">
        <f t="shared" si="12"/>
        <v>475.96975955011942</v>
      </c>
      <c r="N320" s="27"/>
      <c r="O320" s="27">
        <f>INDEX(การคำนวณ!$469:$469,MATCH(OP_IP_perUnit!$C320,การคำนวณ!$3:$3,0))</f>
        <v>150387433.34053454</v>
      </c>
      <c r="P320" s="27">
        <f>INDEX(dataservice!$AD:$AD,MATCH(OP_IP_perUnit!$C320,dataservice!$C:$C,0))</f>
        <v>7467.1837000000005</v>
      </c>
      <c r="Q320" s="27">
        <f t="shared" si="13"/>
        <v>20139.779518285392</v>
      </c>
      <c r="R320" s="27"/>
      <c r="S320" s="30" t="str">
        <f t="shared" si="14"/>
        <v/>
      </c>
    </row>
    <row r="321" spans="1:19">
      <c r="A321" s="31" t="s">
        <v>3011</v>
      </c>
      <c r="B321" s="31" t="s">
        <v>33</v>
      </c>
      <c r="C321" s="31" t="s">
        <v>396</v>
      </c>
      <c r="D321" s="31" t="s">
        <v>3055</v>
      </c>
      <c r="E321" s="31" t="s">
        <v>2727</v>
      </c>
      <c r="F321" s="31" t="s">
        <v>2775</v>
      </c>
      <c r="G321" s="31">
        <v>340</v>
      </c>
      <c r="H321" s="31">
        <v>118237</v>
      </c>
      <c r="I321" s="32">
        <v>16</v>
      </c>
      <c r="J321" s="31" t="s">
        <v>3723</v>
      </c>
      <c r="K321" s="27">
        <f>INDEX(การคำนวณ!$468:$468,MATCH(OP_IP_perUnit!$C321,การคำนวณ!$3:$3,0))</f>
        <v>155701250.70959067</v>
      </c>
      <c r="L321" s="27">
        <f>INDEX(dataservice!$Q:$Q,MATCH(OP_IP_perUnit!C321,dataservice!C:C,0))</f>
        <v>407313</v>
      </c>
      <c r="M321" s="27">
        <f t="shared" si="12"/>
        <v>382.26437827810719</v>
      </c>
      <c r="N321" s="27"/>
      <c r="O321" s="27">
        <f>INDEX(การคำนวณ!$469:$469,MATCH(OP_IP_perUnit!$C321,การคำนวณ!$3:$3,0))</f>
        <v>252404699.67040935</v>
      </c>
      <c r="P321" s="27">
        <f>INDEX(dataservice!$AD:$AD,MATCH(OP_IP_perUnit!$C321,dataservice!$C:$C,0))</f>
        <v>14358.122599999999</v>
      </c>
      <c r="Q321" s="27">
        <f t="shared" si="13"/>
        <v>17579.22722225602</v>
      </c>
      <c r="R321" s="27"/>
      <c r="S321" s="30" t="str">
        <f t="shared" si="14"/>
        <v/>
      </c>
    </row>
    <row r="322" spans="1:19">
      <c r="A322" s="31" t="s">
        <v>3011</v>
      </c>
      <c r="B322" s="31" t="s">
        <v>33</v>
      </c>
      <c r="C322" s="31" t="s">
        <v>397</v>
      </c>
      <c r="D322" s="31" t="s">
        <v>3056</v>
      </c>
      <c r="E322" s="31" t="s">
        <v>2727</v>
      </c>
      <c r="F322" s="31" t="s">
        <v>2728</v>
      </c>
      <c r="G322" s="31">
        <v>340</v>
      </c>
      <c r="H322" s="31">
        <v>84405</v>
      </c>
      <c r="I322" s="32">
        <v>15</v>
      </c>
      <c r="J322" s="31" t="s">
        <v>3720</v>
      </c>
      <c r="K322" s="27">
        <f>INDEX(การคำนวณ!$468:$468,MATCH(OP_IP_perUnit!$C322,การคำนวณ!$3:$3,0))</f>
        <v>99267831.621874124</v>
      </c>
      <c r="L322" s="27">
        <f>INDEX(dataservice!$Q:$Q,MATCH(OP_IP_perUnit!C322,dataservice!C:C,0))</f>
        <v>255930</v>
      </c>
      <c r="M322" s="27">
        <f t="shared" si="12"/>
        <v>387.87102575655109</v>
      </c>
      <c r="N322" s="27"/>
      <c r="O322" s="27">
        <f>INDEX(การคำนวณ!$469:$469,MATCH(OP_IP_perUnit!$C322,การคำนวณ!$3:$3,0))</f>
        <v>205979576.51812595</v>
      </c>
      <c r="P322" s="27">
        <f>INDEX(dataservice!$AD:$AD,MATCH(OP_IP_perUnit!$C322,dataservice!$C:$C,0))</f>
        <v>9833.1799999999985</v>
      </c>
      <c r="Q322" s="27">
        <f t="shared" si="13"/>
        <v>20947.402215572783</v>
      </c>
      <c r="R322" s="27"/>
      <c r="S322" s="30" t="str">
        <f t="shared" si="14"/>
        <v/>
      </c>
    </row>
    <row r="323" spans="1:19">
      <c r="A323" s="31" t="s">
        <v>3011</v>
      </c>
      <c r="B323" s="31" t="s">
        <v>33</v>
      </c>
      <c r="C323" s="31" t="s">
        <v>398</v>
      </c>
      <c r="D323" s="31" t="s">
        <v>3057</v>
      </c>
      <c r="E323" s="31" t="s">
        <v>2730</v>
      </c>
      <c r="F323" s="31" t="s">
        <v>2731</v>
      </c>
      <c r="G323" s="31">
        <v>60</v>
      </c>
      <c r="H323" s="31">
        <v>27457</v>
      </c>
      <c r="I323" s="32">
        <v>5</v>
      </c>
      <c r="J323" s="31" t="s">
        <v>3714</v>
      </c>
      <c r="K323" s="27">
        <f>INDEX(การคำนวณ!$468:$468,MATCH(OP_IP_perUnit!$C323,การคำนวณ!$3:$3,0))</f>
        <v>51007472.825630337</v>
      </c>
      <c r="L323" s="27">
        <f>INDEX(dataservice!$Q:$Q,MATCH(OP_IP_perUnit!C323,dataservice!C:C,0))</f>
        <v>93264</v>
      </c>
      <c r="M323" s="27">
        <f t="shared" si="12"/>
        <v>546.91491707014859</v>
      </c>
      <c r="N323" s="27"/>
      <c r="O323" s="27">
        <f>INDEX(การคำนวณ!$469:$469,MATCH(OP_IP_perUnit!$C323,การคำนวณ!$3:$3,0))</f>
        <v>41211976.014369681</v>
      </c>
      <c r="P323" s="27">
        <f>INDEX(dataservice!$AD:$AD,MATCH(OP_IP_perUnit!$C323,dataservice!$C:$C,0))</f>
        <v>1851.6456999999998</v>
      </c>
      <c r="Q323" s="27">
        <f t="shared" si="13"/>
        <v>22256.94473536146</v>
      </c>
      <c r="R323" s="27"/>
      <c r="S323" s="30" t="str">
        <f t="shared" si="14"/>
        <v/>
      </c>
    </row>
    <row r="324" spans="1:19">
      <c r="A324" s="31" t="s">
        <v>3011</v>
      </c>
      <c r="B324" s="31" t="s">
        <v>33</v>
      </c>
      <c r="C324" s="31" t="s">
        <v>399</v>
      </c>
      <c r="D324" s="31" t="s">
        <v>3058</v>
      </c>
      <c r="E324" s="31" t="s">
        <v>2730</v>
      </c>
      <c r="F324" s="31" t="s">
        <v>2731</v>
      </c>
      <c r="G324" s="31">
        <v>48</v>
      </c>
      <c r="H324" s="31">
        <v>27978</v>
      </c>
      <c r="I324" s="32">
        <v>5</v>
      </c>
      <c r="J324" s="31" t="s">
        <v>3714</v>
      </c>
      <c r="K324" s="27">
        <f>INDEX(การคำนวณ!$468:$468,MATCH(OP_IP_perUnit!$C324,การคำนวณ!$3:$3,0))</f>
        <v>49755714.404550172</v>
      </c>
      <c r="L324" s="27">
        <f>INDEX(dataservice!$Q:$Q,MATCH(OP_IP_perUnit!C324,dataservice!C:C,0))</f>
        <v>79711</v>
      </c>
      <c r="M324" s="27">
        <f t="shared" ref="M324:M387" si="15">IFERROR(SUM(K324/L324),0)</f>
        <v>624.201357460704</v>
      </c>
      <c r="N324" s="27"/>
      <c r="O324" s="27">
        <f>INDEX(การคำนวณ!$469:$469,MATCH(OP_IP_perUnit!$C324,การคำนวณ!$3:$3,0))</f>
        <v>18070333.635449834</v>
      </c>
      <c r="P324" s="27">
        <f>INDEX(dataservice!$AD:$AD,MATCH(OP_IP_perUnit!$C324,dataservice!$C:$C,0))</f>
        <v>1026.73</v>
      </c>
      <c r="Q324" s="27">
        <f t="shared" ref="Q324:Q387" si="16">IFERROR(SUM(O324/P324),0)</f>
        <v>17599.888612828916</v>
      </c>
      <c r="R324" s="27"/>
      <c r="S324" s="30" t="str">
        <f t="shared" ref="S324:S387" si="17">IF(G324=0,"NoIPD","")</f>
        <v/>
      </c>
    </row>
    <row r="325" spans="1:19">
      <c r="A325" s="31" t="s">
        <v>3011</v>
      </c>
      <c r="B325" s="31" t="s">
        <v>33</v>
      </c>
      <c r="C325" s="31" t="s">
        <v>400</v>
      </c>
      <c r="D325" s="31" t="s">
        <v>3059</v>
      </c>
      <c r="E325" s="31" t="s">
        <v>2730</v>
      </c>
      <c r="F325" s="31" t="s">
        <v>2731</v>
      </c>
      <c r="G325" s="31">
        <v>30</v>
      </c>
      <c r="H325" s="31">
        <v>9466</v>
      </c>
      <c r="I325" s="32">
        <v>5</v>
      </c>
      <c r="J325" s="31" t="s">
        <v>3714</v>
      </c>
      <c r="K325" s="27">
        <f>INDEX(การคำนวณ!$468:$468,MATCH(OP_IP_perUnit!$C325,การคำนวณ!$3:$3,0))</f>
        <v>20296513.032285579</v>
      </c>
      <c r="L325" s="27">
        <f>INDEX(dataservice!$Q:$Q,MATCH(OP_IP_perUnit!C325,dataservice!C:C,0))</f>
        <v>53656</v>
      </c>
      <c r="M325" s="27">
        <f t="shared" si="15"/>
        <v>378.27107932543572</v>
      </c>
      <c r="N325" s="27"/>
      <c r="O325" s="27">
        <f>INDEX(การคำนวณ!$469:$469,MATCH(OP_IP_perUnit!$C325,การคำนวณ!$3:$3,0))</f>
        <v>22552114.497714419</v>
      </c>
      <c r="P325" s="27">
        <f>INDEX(dataservice!$AD:$AD,MATCH(OP_IP_perUnit!$C325,dataservice!$C:$C,0))</f>
        <v>364.59249999999997</v>
      </c>
      <c r="Q325" s="27">
        <f t="shared" si="16"/>
        <v>61855.673108235693</v>
      </c>
      <c r="R325" s="27"/>
      <c r="S325" s="30" t="str">
        <f t="shared" si="17"/>
        <v/>
      </c>
    </row>
    <row r="326" spans="1:19">
      <c r="A326" s="31" t="s">
        <v>3011</v>
      </c>
      <c r="B326" s="31" t="s">
        <v>33</v>
      </c>
      <c r="C326" s="31" t="s">
        <v>401</v>
      </c>
      <c r="D326" s="31" t="s">
        <v>3060</v>
      </c>
      <c r="E326" s="31" t="s">
        <v>2730</v>
      </c>
      <c r="F326" s="31" t="s">
        <v>2731</v>
      </c>
      <c r="G326" s="31">
        <v>60</v>
      </c>
      <c r="H326" s="31">
        <v>47049</v>
      </c>
      <c r="I326" s="32">
        <v>6</v>
      </c>
      <c r="J326" s="31" t="s">
        <v>3715</v>
      </c>
      <c r="K326" s="27">
        <f>INDEX(การคำนวณ!$468:$468,MATCH(OP_IP_perUnit!$C326,การคำนวณ!$3:$3,0))</f>
        <v>34588013.895955548</v>
      </c>
      <c r="L326" s="27">
        <f>INDEX(dataservice!$Q:$Q,MATCH(OP_IP_perUnit!C326,dataservice!C:C,0))</f>
        <v>138109</v>
      </c>
      <c r="M326" s="27">
        <f t="shared" si="15"/>
        <v>250.43997057364507</v>
      </c>
      <c r="N326" s="27"/>
      <c r="O326" s="27">
        <f>INDEX(การคำนวณ!$469:$469,MATCH(OP_IP_perUnit!$C326,การคำนวณ!$3:$3,0))</f>
        <v>38200375.594044454</v>
      </c>
      <c r="P326" s="27">
        <f>INDEX(dataservice!$AD:$AD,MATCH(OP_IP_perUnit!$C326,dataservice!$C:$C,0))</f>
        <v>1403.4337</v>
      </c>
      <c r="Q326" s="27">
        <f t="shared" si="16"/>
        <v>27219.223532999422</v>
      </c>
      <c r="R326" s="27"/>
      <c r="S326" s="30" t="str">
        <f t="shared" si="17"/>
        <v/>
      </c>
    </row>
    <row r="327" spans="1:19">
      <c r="A327" s="31" t="s">
        <v>3011</v>
      </c>
      <c r="B327" s="31" t="s">
        <v>33</v>
      </c>
      <c r="C327" s="31" t="s">
        <v>402</v>
      </c>
      <c r="D327" s="31" t="s">
        <v>3061</v>
      </c>
      <c r="E327" s="31" t="s">
        <v>2730</v>
      </c>
      <c r="F327" s="31" t="s">
        <v>2731</v>
      </c>
      <c r="G327" s="31">
        <v>38</v>
      </c>
      <c r="H327" s="31">
        <v>8794</v>
      </c>
      <c r="I327" s="32">
        <v>5</v>
      </c>
      <c r="J327" s="31" t="s">
        <v>3714</v>
      </c>
      <c r="K327" s="27">
        <f>INDEX(การคำนวณ!$468:$468,MATCH(OP_IP_perUnit!$C327,การคำนวณ!$3:$3,0))</f>
        <v>23962322.445808958</v>
      </c>
      <c r="L327" s="27">
        <f>INDEX(dataservice!$Q:$Q,MATCH(OP_IP_perUnit!C327,dataservice!C:C,0))</f>
        <v>53466</v>
      </c>
      <c r="M327" s="27">
        <f t="shared" si="15"/>
        <v>448.17870133933638</v>
      </c>
      <c r="N327" s="27"/>
      <c r="O327" s="27">
        <f>INDEX(การคำนวณ!$469:$469,MATCH(OP_IP_perUnit!$C327,การคำนวณ!$3:$3,0))</f>
        <v>17368664.40419104</v>
      </c>
      <c r="P327" s="27">
        <f>INDEX(dataservice!$AD:$AD,MATCH(OP_IP_perUnit!$C327,dataservice!$C:$C,0))</f>
        <v>452.11689999999999</v>
      </c>
      <c r="Q327" s="27">
        <f t="shared" si="16"/>
        <v>38416.313135366188</v>
      </c>
      <c r="R327" s="27"/>
      <c r="S327" s="30" t="str">
        <f t="shared" si="17"/>
        <v/>
      </c>
    </row>
    <row r="328" spans="1:19">
      <c r="A328" s="31" t="s">
        <v>3011</v>
      </c>
      <c r="B328" s="31" t="s">
        <v>33</v>
      </c>
      <c r="C328" s="31" t="s">
        <v>403</v>
      </c>
      <c r="D328" s="31" t="s">
        <v>3062</v>
      </c>
      <c r="E328" s="31" t="s">
        <v>2730</v>
      </c>
      <c r="F328" s="31" t="s">
        <v>2733</v>
      </c>
      <c r="G328" s="31">
        <v>60</v>
      </c>
      <c r="H328" s="31">
        <v>49947</v>
      </c>
      <c r="I328" s="32">
        <v>9</v>
      </c>
      <c r="J328" s="31" t="s">
        <v>3717</v>
      </c>
      <c r="K328" s="27">
        <f>INDEX(การคำนวณ!$468:$468,MATCH(OP_IP_perUnit!$C328,การคำนวณ!$3:$3,0))</f>
        <v>38579858.635802425</v>
      </c>
      <c r="L328" s="27">
        <f>INDEX(dataservice!$Q:$Q,MATCH(OP_IP_perUnit!C328,dataservice!C:C,0))</f>
        <v>71486</v>
      </c>
      <c r="M328" s="27">
        <f t="shared" si="15"/>
        <v>539.68411487287619</v>
      </c>
      <c r="N328" s="27"/>
      <c r="O328" s="27">
        <f>INDEX(การคำนวณ!$469:$469,MATCH(OP_IP_perUnit!$C328,การคำนวณ!$3:$3,0))</f>
        <v>57665207.744197585</v>
      </c>
      <c r="P328" s="27">
        <f>INDEX(dataservice!$AD:$AD,MATCH(OP_IP_perUnit!$C328,dataservice!$C:$C,0))</f>
        <v>2159.2672000000002</v>
      </c>
      <c r="Q328" s="27">
        <f t="shared" si="16"/>
        <v>26705.915666295296</v>
      </c>
      <c r="R328" s="27"/>
      <c r="S328" s="30" t="str">
        <f t="shared" si="17"/>
        <v/>
      </c>
    </row>
    <row r="329" spans="1:19">
      <c r="A329" s="31" t="s">
        <v>3011</v>
      </c>
      <c r="B329" s="31" t="s">
        <v>33</v>
      </c>
      <c r="C329" s="31" t="s">
        <v>404</v>
      </c>
      <c r="D329" s="31" t="s">
        <v>3063</v>
      </c>
      <c r="E329" s="31" t="s">
        <v>2730</v>
      </c>
      <c r="F329" s="31" t="s">
        <v>2755</v>
      </c>
      <c r="G329" s="31">
        <v>30</v>
      </c>
      <c r="H329" s="31">
        <v>18664</v>
      </c>
      <c r="I329" s="32">
        <v>3</v>
      </c>
      <c r="J329" s="31" t="s">
        <v>3722</v>
      </c>
      <c r="K329" s="27">
        <f>INDEX(การคำนวณ!$468:$468,MATCH(OP_IP_perUnit!$C329,การคำนวณ!$3:$3,0))</f>
        <v>17982949.543722112</v>
      </c>
      <c r="L329" s="27">
        <f>INDEX(dataservice!$Q:$Q,MATCH(OP_IP_perUnit!C329,dataservice!C:C,0))</f>
        <v>51042</v>
      </c>
      <c r="M329" s="27">
        <f t="shared" si="15"/>
        <v>352.31671062501687</v>
      </c>
      <c r="N329" s="27"/>
      <c r="O329" s="27">
        <f>INDEX(การคำนวณ!$469:$469,MATCH(OP_IP_perUnit!$C329,การคำนวณ!$3:$3,0))</f>
        <v>12612295.526277892</v>
      </c>
      <c r="P329" s="27">
        <f>INDEX(dataservice!$AD:$AD,MATCH(OP_IP_perUnit!$C329,dataservice!$C:$C,0))</f>
        <v>669.44</v>
      </c>
      <c r="Q329" s="27">
        <f t="shared" si="16"/>
        <v>18840.068604024098</v>
      </c>
      <c r="R329" s="27"/>
      <c r="S329" s="30" t="str">
        <f t="shared" si="17"/>
        <v/>
      </c>
    </row>
    <row r="330" spans="1:19">
      <c r="A330" s="31" t="s">
        <v>3011</v>
      </c>
      <c r="B330" s="31" t="s">
        <v>34</v>
      </c>
      <c r="C330" s="31" t="s">
        <v>405</v>
      </c>
      <c r="D330" s="31" t="s">
        <v>3064</v>
      </c>
      <c r="E330" s="31" t="s">
        <v>2727</v>
      </c>
      <c r="F330" s="31" t="s">
        <v>2775</v>
      </c>
      <c r="G330" s="31">
        <v>284</v>
      </c>
      <c r="H330" s="31">
        <v>79214</v>
      </c>
      <c r="I330" s="32">
        <v>16</v>
      </c>
      <c r="J330" s="31" t="s">
        <v>3723</v>
      </c>
      <c r="K330" s="27">
        <f>INDEX(การคำนวณ!$468:$468,MATCH(OP_IP_perUnit!$C330,การคำนวณ!$3:$3,0))</f>
        <v>180380084.17540121</v>
      </c>
      <c r="L330" s="27">
        <f>INDEX(dataservice!$Q:$Q,MATCH(OP_IP_perUnit!C330,dataservice!C:C,0))</f>
        <v>114650</v>
      </c>
      <c r="M330" s="27">
        <f t="shared" si="15"/>
        <v>1573.3108083331986</v>
      </c>
      <c r="N330" s="27"/>
      <c r="O330" s="27">
        <f>INDEX(การคำนวณ!$469:$469,MATCH(OP_IP_perUnit!$C330,การคำนวณ!$3:$3,0))</f>
        <v>233112549.68459886</v>
      </c>
      <c r="P330" s="27">
        <f>INDEX(dataservice!$AD:$AD,MATCH(OP_IP_perUnit!$C330,dataservice!$C:$C,0))</f>
        <v>11878.5676</v>
      </c>
      <c r="Q330" s="27">
        <f t="shared" si="16"/>
        <v>19624.634681087209</v>
      </c>
      <c r="R330" s="27"/>
      <c r="S330" s="30" t="str">
        <f t="shared" si="17"/>
        <v/>
      </c>
    </row>
    <row r="331" spans="1:19">
      <c r="A331" s="31" t="s">
        <v>3011</v>
      </c>
      <c r="B331" s="31" t="s">
        <v>34</v>
      </c>
      <c r="C331" s="31" t="s">
        <v>406</v>
      </c>
      <c r="D331" s="31" t="s">
        <v>3065</v>
      </c>
      <c r="E331" s="31" t="s">
        <v>2730</v>
      </c>
      <c r="F331" s="31" t="s">
        <v>2733</v>
      </c>
      <c r="G331" s="31">
        <v>90</v>
      </c>
      <c r="H331" s="31">
        <v>22020</v>
      </c>
      <c r="I331" s="32">
        <v>9</v>
      </c>
      <c r="J331" s="31" t="s">
        <v>3717</v>
      </c>
      <c r="K331" s="27">
        <f>INDEX(การคำนวณ!$468:$468,MATCH(OP_IP_perUnit!$C331,การคำนวณ!$3:$3,0))</f>
        <v>43098007.170751192</v>
      </c>
      <c r="L331" s="27">
        <f>INDEX(dataservice!$Q:$Q,MATCH(OP_IP_perUnit!C331,dataservice!C:C,0))</f>
        <v>67525</v>
      </c>
      <c r="M331" s="27">
        <f t="shared" si="15"/>
        <v>638.2526052684367</v>
      </c>
      <c r="N331" s="27"/>
      <c r="O331" s="27">
        <f>INDEX(การคำนวณ!$469:$469,MATCH(OP_IP_perUnit!$C331,การคำนวณ!$3:$3,0))</f>
        <v>41869659.06924881</v>
      </c>
      <c r="P331" s="27">
        <f>INDEX(dataservice!$AD:$AD,MATCH(OP_IP_perUnit!$C331,dataservice!$C:$C,0))</f>
        <v>2142.7530999999999</v>
      </c>
      <c r="Q331" s="27">
        <f t="shared" si="16"/>
        <v>19540.12297042007</v>
      </c>
      <c r="R331" s="27"/>
      <c r="S331" s="30" t="str">
        <f t="shared" si="17"/>
        <v/>
      </c>
    </row>
    <row r="332" spans="1:19">
      <c r="A332" s="31" t="s">
        <v>3011</v>
      </c>
      <c r="B332" s="31" t="s">
        <v>34</v>
      </c>
      <c r="C332" s="31" t="s">
        <v>407</v>
      </c>
      <c r="D332" s="31" t="s">
        <v>3066</v>
      </c>
      <c r="E332" s="31" t="s">
        <v>2730</v>
      </c>
      <c r="F332" s="31" t="s">
        <v>2731</v>
      </c>
      <c r="G332" s="31">
        <v>30</v>
      </c>
      <c r="H332" s="31">
        <v>31701</v>
      </c>
      <c r="I332" s="32">
        <v>6</v>
      </c>
      <c r="J332" s="31" t="s">
        <v>3715</v>
      </c>
      <c r="K332" s="27">
        <f>INDEX(การคำนวณ!$468:$468,MATCH(OP_IP_perUnit!$C332,การคำนวณ!$3:$3,0))</f>
        <v>28285558.408691984</v>
      </c>
      <c r="L332" s="27">
        <f>INDEX(dataservice!$Q:$Q,MATCH(OP_IP_perUnit!C332,dataservice!C:C,0))</f>
        <v>40056</v>
      </c>
      <c r="M332" s="27">
        <f t="shared" si="15"/>
        <v>706.1503497276808</v>
      </c>
      <c r="N332" s="27"/>
      <c r="O332" s="27">
        <f>INDEX(การคำนวณ!$469:$469,MATCH(OP_IP_perUnit!$C332,การคำนวณ!$3:$3,0))</f>
        <v>26767481.551308025</v>
      </c>
      <c r="P332" s="27">
        <f>INDEX(dataservice!$AD:$AD,MATCH(OP_IP_perUnit!$C332,dataservice!$C:$C,0))</f>
        <v>320.63299999999998</v>
      </c>
      <c r="Q332" s="27">
        <f t="shared" si="16"/>
        <v>83483.239564573916</v>
      </c>
      <c r="R332" s="27"/>
      <c r="S332" s="30" t="str">
        <f t="shared" si="17"/>
        <v/>
      </c>
    </row>
    <row r="333" spans="1:19">
      <c r="A333" s="31" t="s">
        <v>3011</v>
      </c>
      <c r="B333" s="31" t="s">
        <v>35</v>
      </c>
      <c r="C333" s="31" t="s">
        <v>408</v>
      </c>
      <c r="D333" s="31" t="s">
        <v>3067</v>
      </c>
      <c r="E333" s="31" t="s">
        <v>2724</v>
      </c>
      <c r="F333" s="31" t="s">
        <v>2725</v>
      </c>
      <c r="G333" s="31">
        <v>626</v>
      </c>
      <c r="H333" s="31">
        <v>180089</v>
      </c>
      <c r="I333" s="32">
        <v>18</v>
      </c>
      <c r="J333" s="31" t="s">
        <v>3726</v>
      </c>
      <c r="K333" s="27">
        <f>INDEX(การคำนวณ!$468:$468,MATCH(OP_IP_perUnit!$C333,การคำนวณ!$3:$3,0))</f>
        <v>371733817.89597666</v>
      </c>
      <c r="L333" s="27">
        <f>INDEX(dataservice!$Q:$Q,MATCH(OP_IP_perUnit!C333,dataservice!C:C,0))</f>
        <v>825777</v>
      </c>
      <c r="M333" s="27">
        <f t="shared" si="15"/>
        <v>450.16247473104318</v>
      </c>
      <c r="N333" s="27"/>
      <c r="O333" s="27">
        <f>INDEX(การคำนวณ!$469:$469,MATCH(OP_IP_perUnit!$C333,การคำนวณ!$3:$3,0))</f>
        <v>616322301.67402351</v>
      </c>
      <c r="P333" s="27">
        <f>INDEX(dataservice!$AD:$AD,MATCH(OP_IP_perUnit!$C333,dataservice!$C:$C,0))</f>
        <v>37736</v>
      </c>
      <c r="Q333" s="27">
        <f t="shared" si="16"/>
        <v>16332.475664458965</v>
      </c>
      <c r="R333" s="27"/>
      <c r="S333" s="30" t="str">
        <f t="shared" si="17"/>
        <v/>
      </c>
    </row>
    <row r="334" spans="1:19">
      <c r="A334" s="31" t="s">
        <v>3011</v>
      </c>
      <c r="B334" s="31" t="s">
        <v>35</v>
      </c>
      <c r="C334" s="31" t="s">
        <v>409</v>
      </c>
      <c r="D334" s="31" t="s">
        <v>3068</v>
      </c>
      <c r="E334" s="31" t="s">
        <v>2727</v>
      </c>
      <c r="F334" s="31" t="s">
        <v>2728</v>
      </c>
      <c r="G334" s="31">
        <v>300</v>
      </c>
      <c r="H334" s="31">
        <v>115679</v>
      </c>
      <c r="I334" s="32">
        <v>15</v>
      </c>
      <c r="J334" s="31" t="s">
        <v>3720</v>
      </c>
      <c r="K334" s="27">
        <f>INDEX(การคำนวณ!$468:$468,MATCH(OP_IP_perUnit!$C334,การคำนวณ!$3:$3,0))</f>
        <v>200216186.87383169</v>
      </c>
      <c r="L334" s="27">
        <f>INDEX(dataservice!$Q:$Q,MATCH(OP_IP_perUnit!C334,dataservice!C:C,0))</f>
        <v>383682</v>
      </c>
      <c r="M334" s="27">
        <f t="shared" si="15"/>
        <v>521.82845917669238</v>
      </c>
      <c r="N334" s="27"/>
      <c r="O334" s="27">
        <f>INDEX(การคำนวณ!$469:$469,MATCH(OP_IP_perUnit!$C334,การคำนวณ!$3:$3,0))</f>
        <v>299483451.04616827</v>
      </c>
      <c r="P334" s="27">
        <f>INDEX(dataservice!$AD:$AD,MATCH(OP_IP_perUnit!$C334,dataservice!$C:$C,0))</f>
        <v>8338.3050000000003</v>
      </c>
      <c r="Q334" s="27">
        <f t="shared" si="16"/>
        <v>35916.586290159481</v>
      </c>
      <c r="R334" s="27"/>
      <c r="S334" s="30" t="str">
        <f t="shared" si="17"/>
        <v/>
      </c>
    </row>
    <row r="335" spans="1:19">
      <c r="A335" s="31" t="s">
        <v>3011</v>
      </c>
      <c r="B335" s="31" t="s">
        <v>36</v>
      </c>
      <c r="C335" s="31" t="s">
        <v>410</v>
      </c>
      <c r="D335" s="31" t="s">
        <v>3069</v>
      </c>
      <c r="E335" s="31" t="s">
        <v>2724</v>
      </c>
      <c r="F335" s="31" t="s">
        <v>2725</v>
      </c>
      <c r="G335" s="31">
        <v>721</v>
      </c>
      <c r="H335" s="31">
        <v>130919</v>
      </c>
      <c r="I335" s="32">
        <v>19</v>
      </c>
      <c r="J335" s="31" t="s">
        <v>3711</v>
      </c>
      <c r="K335" s="27">
        <f>INDEX(การคำนวณ!$468:$468,MATCH(OP_IP_perUnit!$C335,การคำนวณ!$3:$3,0))</f>
        <v>425476137.41006255</v>
      </c>
      <c r="L335" s="27">
        <f>INDEX(dataservice!$Q:$Q,MATCH(OP_IP_perUnit!C335,dataservice!C:C,0))</f>
        <v>556450</v>
      </c>
      <c r="M335" s="27">
        <f t="shared" si="15"/>
        <v>764.62599947895148</v>
      </c>
      <c r="N335" s="27"/>
      <c r="O335" s="27">
        <f>INDEX(การคำนวณ!$469:$469,MATCH(OP_IP_perUnit!$C335,การคำนวณ!$3:$3,0))</f>
        <v>729820462.59993744</v>
      </c>
      <c r="P335" s="27">
        <f>INDEX(dataservice!$AD:$AD,MATCH(OP_IP_perUnit!$C335,dataservice!$C:$C,0))</f>
        <v>35676.81</v>
      </c>
      <c r="Q335" s="27">
        <f t="shared" si="16"/>
        <v>20456.438302637973</v>
      </c>
      <c r="R335" s="27"/>
      <c r="S335" s="30" t="str">
        <f t="shared" si="17"/>
        <v/>
      </c>
    </row>
    <row r="336" spans="1:19">
      <c r="A336" s="31" t="s">
        <v>3011</v>
      </c>
      <c r="B336" s="31" t="s">
        <v>36</v>
      </c>
      <c r="C336" s="31" t="s">
        <v>411</v>
      </c>
      <c r="D336" s="31" t="s">
        <v>3070</v>
      </c>
      <c r="E336" s="31" t="s">
        <v>2727</v>
      </c>
      <c r="F336" s="31" t="s">
        <v>2728</v>
      </c>
      <c r="G336" s="31">
        <v>262</v>
      </c>
      <c r="H336" s="31">
        <v>109982</v>
      </c>
      <c r="I336" s="32">
        <v>15</v>
      </c>
      <c r="J336" s="31" t="s">
        <v>3720</v>
      </c>
      <c r="K336" s="27">
        <f>INDEX(การคำนวณ!$468:$468,MATCH(OP_IP_perUnit!$C336,การคำนวณ!$3:$3,0))</f>
        <v>108304201.65797314</v>
      </c>
      <c r="L336" s="27">
        <f>INDEX(dataservice!$Q:$Q,MATCH(OP_IP_perUnit!C336,dataservice!C:C,0))</f>
        <v>114969</v>
      </c>
      <c r="M336" s="27">
        <f t="shared" si="15"/>
        <v>942.02960500633333</v>
      </c>
      <c r="N336" s="27"/>
      <c r="O336" s="27">
        <f>INDEX(การคำนวณ!$469:$469,MATCH(OP_IP_perUnit!$C336,การคำนวณ!$3:$3,0))</f>
        <v>155631027.73202685</v>
      </c>
      <c r="P336" s="27">
        <f>INDEX(dataservice!$AD:$AD,MATCH(OP_IP_perUnit!$C336,dataservice!$C:$C,0))</f>
        <v>6436.1538</v>
      </c>
      <c r="Q336" s="27">
        <f t="shared" si="16"/>
        <v>24180.750269209981</v>
      </c>
      <c r="R336" s="27"/>
      <c r="S336" s="30" t="str">
        <f t="shared" si="17"/>
        <v/>
      </c>
    </row>
    <row r="337" spans="1:19">
      <c r="A337" s="31" t="s">
        <v>3011</v>
      </c>
      <c r="B337" s="31" t="s">
        <v>36</v>
      </c>
      <c r="C337" s="31" t="s">
        <v>412</v>
      </c>
      <c r="D337" s="31" t="s">
        <v>3071</v>
      </c>
      <c r="E337" s="31" t="s">
        <v>2730</v>
      </c>
      <c r="F337" s="31" t="s">
        <v>2733</v>
      </c>
      <c r="G337" s="31">
        <v>109</v>
      </c>
      <c r="H337" s="31">
        <v>52411</v>
      </c>
      <c r="I337" s="32">
        <v>10</v>
      </c>
      <c r="J337" s="31" t="s">
        <v>3712</v>
      </c>
      <c r="K337" s="27">
        <f>INDEX(การคำนวณ!$468:$468,MATCH(OP_IP_perUnit!$C337,การคำนวณ!$3:$3,0))</f>
        <v>80930323.005220458</v>
      </c>
      <c r="L337" s="27">
        <f>INDEX(dataservice!$Q:$Q,MATCH(OP_IP_perUnit!C337,dataservice!C:C,0))</f>
        <v>125121</v>
      </c>
      <c r="M337" s="27">
        <f t="shared" si="15"/>
        <v>646.81646570296323</v>
      </c>
      <c r="N337" s="27"/>
      <c r="O337" s="27">
        <f>INDEX(การคำนวณ!$469:$469,MATCH(OP_IP_perUnit!$C337,การคำนวณ!$3:$3,0))</f>
        <v>58023302.594779536</v>
      </c>
      <c r="P337" s="27">
        <f>INDEX(dataservice!$AD:$AD,MATCH(OP_IP_perUnit!$C337,dataservice!$C:$C,0))</f>
        <v>3917.2247000000007</v>
      </c>
      <c r="Q337" s="27">
        <f t="shared" si="16"/>
        <v>14812.349823787114</v>
      </c>
      <c r="R337" s="27"/>
      <c r="S337" s="30" t="str">
        <f t="shared" si="17"/>
        <v/>
      </c>
    </row>
    <row r="338" spans="1:19">
      <c r="A338" s="31" t="s">
        <v>3011</v>
      </c>
      <c r="B338" s="31" t="s">
        <v>36</v>
      </c>
      <c r="C338" s="31" t="s">
        <v>413</v>
      </c>
      <c r="D338" s="31" t="s">
        <v>3072</v>
      </c>
      <c r="E338" s="31" t="s">
        <v>2730</v>
      </c>
      <c r="F338" s="31" t="s">
        <v>2733</v>
      </c>
      <c r="G338" s="31">
        <v>111</v>
      </c>
      <c r="H338" s="31">
        <v>63708</v>
      </c>
      <c r="I338" s="32">
        <v>10</v>
      </c>
      <c r="J338" s="31" t="s">
        <v>3712</v>
      </c>
      <c r="K338" s="27">
        <f>INDEX(การคำนวณ!$468:$468,MATCH(OP_IP_perUnit!$C338,การคำนวณ!$3:$3,0))</f>
        <v>64444718.916323133</v>
      </c>
      <c r="L338" s="27">
        <f>INDEX(dataservice!$Q:$Q,MATCH(OP_IP_perUnit!C338,dataservice!C:C,0))</f>
        <v>117441</v>
      </c>
      <c r="M338" s="27">
        <f t="shared" si="15"/>
        <v>548.74123105493936</v>
      </c>
      <c r="N338" s="27"/>
      <c r="O338" s="27">
        <f>INDEX(การคำนวณ!$469:$469,MATCH(OP_IP_perUnit!$C338,การคำนวณ!$3:$3,0))</f>
        <v>68493078.053676859</v>
      </c>
      <c r="P338" s="27">
        <f>INDEX(dataservice!$AD:$AD,MATCH(OP_IP_perUnit!$C338,dataservice!$C:$C,0))</f>
        <v>2389.7955000000002</v>
      </c>
      <c r="Q338" s="27">
        <f t="shared" si="16"/>
        <v>28660.643998064628</v>
      </c>
      <c r="R338" s="27"/>
      <c r="S338" s="30" t="str">
        <f t="shared" si="17"/>
        <v/>
      </c>
    </row>
    <row r="339" spans="1:19">
      <c r="A339" s="31" t="s">
        <v>3011</v>
      </c>
      <c r="B339" s="31" t="s">
        <v>36</v>
      </c>
      <c r="C339" s="31" t="s">
        <v>414</v>
      </c>
      <c r="D339" s="31" t="s">
        <v>3073</v>
      </c>
      <c r="E339" s="31" t="s">
        <v>2730</v>
      </c>
      <c r="F339" s="31" t="s">
        <v>2731</v>
      </c>
      <c r="G339" s="31">
        <v>60</v>
      </c>
      <c r="H339" s="31">
        <v>49466</v>
      </c>
      <c r="I339" s="32">
        <v>6</v>
      </c>
      <c r="J339" s="31" t="s">
        <v>3715</v>
      </c>
      <c r="K339" s="27">
        <f>INDEX(การคำนวณ!$468:$468,MATCH(OP_IP_perUnit!$C339,การคำนวณ!$3:$3,0))</f>
        <v>55198241.819678433</v>
      </c>
      <c r="L339" s="27">
        <f>INDEX(dataservice!$Q:$Q,MATCH(OP_IP_perUnit!C339,dataservice!C:C,0))</f>
        <v>118733</v>
      </c>
      <c r="M339" s="27">
        <f t="shared" si="15"/>
        <v>464.89385275937133</v>
      </c>
      <c r="N339" s="27"/>
      <c r="O339" s="27">
        <f>INDEX(การคำนวณ!$469:$469,MATCH(OP_IP_perUnit!$C339,การคำนวณ!$3:$3,0))</f>
        <v>60202046.270321555</v>
      </c>
      <c r="P339" s="27">
        <f>INDEX(dataservice!$AD:$AD,MATCH(OP_IP_perUnit!$C339,dataservice!$C:$C,0))</f>
        <v>1967.6629</v>
      </c>
      <c r="Q339" s="27">
        <f t="shared" si="16"/>
        <v>30595.711425123456</v>
      </c>
      <c r="R339" s="27"/>
      <c r="S339" s="30" t="str">
        <f t="shared" si="17"/>
        <v/>
      </c>
    </row>
    <row r="340" spans="1:19">
      <c r="A340" s="31" t="s">
        <v>3011</v>
      </c>
      <c r="B340" s="31" t="s">
        <v>36</v>
      </c>
      <c r="C340" s="31" t="s">
        <v>415</v>
      </c>
      <c r="D340" s="31" t="s">
        <v>3074</v>
      </c>
      <c r="E340" s="31" t="s">
        <v>2730</v>
      </c>
      <c r="F340" s="31" t="s">
        <v>2731</v>
      </c>
      <c r="G340" s="31">
        <v>60</v>
      </c>
      <c r="H340" s="31">
        <v>42049</v>
      </c>
      <c r="I340" s="32">
        <v>6</v>
      </c>
      <c r="J340" s="31" t="s">
        <v>3715</v>
      </c>
      <c r="K340" s="27">
        <f>INDEX(การคำนวณ!$468:$468,MATCH(OP_IP_perUnit!$C340,การคำนวณ!$3:$3,0))</f>
        <v>43095268.295282245</v>
      </c>
      <c r="L340" s="27">
        <f>INDEX(dataservice!$Q:$Q,MATCH(OP_IP_perUnit!C340,dataservice!C:C,0))</f>
        <v>111189</v>
      </c>
      <c r="M340" s="27">
        <f t="shared" si="15"/>
        <v>387.58571706987419</v>
      </c>
      <c r="N340" s="27"/>
      <c r="O340" s="27">
        <f>INDEX(การคำนวณ!$469:$469,MATCH(OP_IP_perUnit!$C340,การคำนวณ!$3:$3,0))</f>
        <v>29991907.014717743</v>
      </c>
      <c r="P340" s="27">
        <f>INDEX(dataservice!$AD:$AD,MATCH(OP_IP_perUnit!$C340,dataservice!$C:$C,0))</f>
        <v>2187.1930000000002</v>
      </c>
      <c r="Q340" s="27">
        <f t="shared" si="16"/>
        <v>13712.510516775492</v>
      </c>
      <c r="R340" s="27"/>
      <c r="S340" s="30" t="str">
        <f t="shared" si="17"/>
        <v/>
      </c>
    </row>
    <row r="341" spans="1:19">
      <c r="A341" s="31" t="s">
        <v>3011</v>
      </c>
      <c r="B341" s="31" t="s">
        <v>36</v>
      </c>
      <c r="C341" s="31" t="s">
        <v>416</v>
      </c>
      <c r="D341" s="31" t="s">
        <v>3075</v>
      </c>
      <c r="E341" s="31" t="s">
        <v>2730</v>
      </c>
      <c r="F341" s="31" t="s">
        <v>2731</v>
      </c>
      <c r="G341" s="31">
        <v>60</v>
      </c>
      <c r="H341" s="31">
        <v>36474</v>
      </c>
      <c r="I341" s="32">
        <v>6</v>
      </c>
      <c r="J341" s="31" t="s">
        <v>3715</v>
      </c>
      <c r="K341" s="27">
        <f>INDEX(การคำนวณ!$468:$468,MATCH(OP_IP_perUnit!$C341,การคำนวณ!$3:$3,0))</f>
        <v>58873573.632433631</v>
      </c>
      <c r="L341" s="27">
        <f>INDEX(dataservice!$Q:$Q,MATCH(OP_IP_perUnit!C341,dataservice!C:C,0))</f>
        <v>120730</v>
      </c>
      <c r="M341" s="27">
        <f t="shared" si="15"/>
        <v>487.64659680637482</v>
      </c>
      <c r="N341" s="27"/>
      <c r="O341" s="27">
        <f>INDEX(การคำนวณ!$469:$469,MATCH(OP_IP_perUnit!$C341,การคำนวณ!$3:$3,0))</f>
        <v>33623788.227566376</v>
      </c>
      <c r="P341" s="27">
        <f>INDEX(dataservice!$AD:$AD,MATCH(OP_IP_perUnit!$C341,dataservice!$C:$C,0))</f>
        <v>1466.9269999999999</v>
      </c>
      <c r="Q341" s="27">
        <f t="shared" si="16"/>
        <v>22921.241634768721</v>
      </c>
      <c r="R341" s="27"/>
      <c r="S341" s="30" t="str">
        <f t="shared" si="17"/>
        <v/>
      </c>
    </row>
    <row r="342" spans="1:19">
      <c r="A342" s="31" t="s">
        <v>3011</v>
      </c>
      <c r="B342" s="31" t="s">
        <v>36</v>
      </c>
      <c r="C342" s="31" t="s">
        <v>417</v>
      </c>
      <c r="D342" s="31" t="s">
        <v>3076</v>
      </c>
      <c r="E342" s="31" t="s">
        <v>2730</v>
      </c>
      <c r="F342" s="31" t="s">
        <v>2731</v>
      </c>
      <c r="G342" s="31">
        <v>60</v>
      </c>
      <c r="H342" s="31">
        <v>36506</v>
      </c>
      <c r="I342" s="32">
        <v>6</v>
      </c>
      <c r="J342" s="31" t="s">
        <v>3715</v>
      </c>
      <c r="K342" s="27">
        <f>INDEX(การคำนวณ!$468:$468,MATCH(OP_IP_perUnit!$C342,การคำนวณ!$3:$3,0))</f>
        <v>73158595.289086655</v>
      </c>
      <c r="L342" s="27">
        <f>INDEX(dataservice!$Q:$Q,MATCH(OP_IP_perUnit!C342,dataservice!C:C,0))</f>
        <v>112770</v>
      </c>
      <c r="M342" s="27">
        <f t="shared" si="15"/>
        <v>648.74164484425512</v>
      </c>
      <c r="N342" s="27"/>
      <c r="O342" s="27">
        <f>INDEX(การคำนวณ!$469:$469,MATCH(OP_IP_perUnit!$C342,การคำนวณ!$3:$3,0))</f>
        <v>29240196.870913368</v>
      </c>
      <c r="P342" s="27">
        <f>INDEX(dataservice!$AD:$AD,MATCH(OP_IP_perUnit!$C342,dataservice!$C:$C,0))</f>
        <v>1056.3227000000002</v>
      </c>
      <c r="Q342" s="27">
        <f t="shared" si="16"/>
        <v>27681.121375989896</v>
      </c>
      <c r="R342" s="27"/>
      <c r="S342" s="30" t="str">
        <f t="shared" si="17"/>
        <v/>
      </c>
    </row>
    <row r="343" spans="1:19">
      <c r="A343" s="31" t="s">
        <v>3011</v>
      </c>
      <c r="B343" s="31" t="s">
        <v>36</v>
      </c>
      <c r="C343" s="31" t="s">
        <v>418</v>
      </c>
      <c r="D343" s="31" t="s">
        <v>3077</v>
      </c>
      <c r="E343" s="31" t="s">
        <v>2730</v>
      </c>
      <c r="F343" s="31" t="s">
        <v>2741</v>
      </c>
      <c r="G343" s="31">
        <v>137</v>
      </c>
      <c r="H343" s="31">
        <v>88731</v>
      </c>
      <c r="I343" s="32">
        <v>13</v>
      </c>
      <c r="J343" s="31" t="s">
        <v>3713</v>
      </c>
      <c r="K343" s="27">
        <f>INDEX(การคำนวณ!$468:$468,MATCH(OP_IP_perUnit!$C343,การคำนวณ!$3:$3,0))</f>
        <v>76521810.725177184</v>
      </c>
      <c r="L343" s="27">
        <f>INDEX(dataservice!$Q:$Q,MATCH(OP_IP_perUnit!C343,dataservice!C:C,0))</f>
        <v>228430</v>
      </c>
      <c r="M343" s="27">
        <f t="shared" si="15"/>
        <v>334.99019710711019</v>
      </c>
      <c r="N343" s="27"/>
      <c r="O343" s="27">
        <f>INDEX(การคำนวณ!$469:$469,MATCH(OP_IP_perUnit!$C343,การคำนวณ!$3:$3,0))</f>
        <v>111796226.97482282</v>
      </c>
      <c r="P343" s="27">
        <f>INDEX(dataservice!$AD:$AD,MATCH(OP_IP_perUnit!$C343,dataservice!$C:$C,0))</f>
        <v>5441.8442999999997</v>
      </c>
      <c r="Q343" s="27">
        <f t="shared" si="16"/>
        <v>20543.812136415374</v>
      </c>
      <c r="R343" s="27"/>
      <c r="S343" s="30" t="str">
        <f t="shared" si="17"/>
        <v/>
      </c>
    </row>
    <row r="344" spans="1:19">
      <c r="A344" s="31" t="s">
        <v>3011</v>
      </c>
      <c r="B344" s="31" t="s">
        <v>36</v>
      </c>
      <c r="C344" s="31" t="s">
        <v>419</v>
      </c>
      <c r="D344" s="31" t="s">
        <v>3078</v>
      </c>
      <c r="E344" s="31" t="s">
        <v>2730</v>
      </c>
      <c r="F344" s="31" t="s">
        <v>2731</v>
      </c>
      <c r="G344" s="31">
        <v>60</v>
      </c>
      <c r="H344" s="31">
        <v>27600</v>
      </c>
      <c r="I344" s="32">
        <v>5</v>
      </c>
      <c r="J344" s="31" t="s">
        <v>3714</v>
      </c>
      <c r="K344" s="27">
        <f>INDEX(การคำนวณ!$468:$468,MATCH(OP_IP_perUnit!$C344,การคำนวณ!$3:$3,0))</f>
        <v>28204205.674308628</v>
      </c>
      <c r="L344" s="27">
        <f>INDEX(dataservice!$Q:$Q,MATCH(OP_IP_perUnit!C344,dataservice!C:C,0))</f>
        <v>82783</v>
      </c>
      <c r="M344" s="27">
        <f t="shared" si="15"/>
        <v>340.70045388918771</v>
      </c>
      <c r="N344" s="27"/>
      <c r="O344" s="27">
        <f>INDEX(การคำนวณ!$469:$469,MATCH(OP_IP_perUnit!$C344,การคำนวณ!$3:$3,0))</f>
        <v>28131227.555691369</v>
      </c>
      <c r="P344" s="27">
        <f>INDEX(dataservice!$AD:$AD,MATCH(OP_IP_perUnit!$C344,dataservice!$C:$C,0))</f>
        <v>1326.1</v>
      </c>
      <c r="Q344" s="27">
        <f t="shared" si="16"/>
        <v>21213.503925564717</v>
      </c>
      <c r="R344" s="27"/>
      <c r="S344" s="30" t="str">
        <f t="shared" si="17"/>
        <v/>
      </c>
    </row>
    <row r="345" spans="1:19">
      <c r="A345" s="31" t="s">
        <v>3079</v>
      </c>
      <c r="B345" s="31" t="s">
        <v>37</v>
      </c>
      <c r="C345" s="31" t="s">
        <v>420</v>
      </c>
      <c r="D345" s="31" t="s">
        <v>3080</v>
      </c>
      <c r="E345" s="31" t="s">
        <v>2724</v>
      </c>
      <c r="F345" s="31" t="s">
        <v>2725</v>
      </c>
      <c r="G345" s="31">
        <v>716</v>
      </c>
      <c r="H345" s="31">
        <v>108507</v>
      </c>
      <c r="I345" s="32">
        <v>19</v>
      </c>
      <c r="J345" s="31" t="s">
        <v>3711</v>
      </c>
      <c r="K345" s="27">
        <f>INDEX(การคำนวณ!$468:$468,MATCH(OP_IP_perUnit!$C345,การคำนวณ!$3:$3,0))</f>
        <v>528833622.27833921</v>
      </c>
      <c r="L345" s="27">
        <f>INDEX(dataservice!$Q:$Q,MATCH(OP_IP_perUnit!C345,dataservice!C:C,0))</f>
        <v>631309</v>
      </c>
      <c r="M345" s="27">
        <f t="shared" si="15"/>
        <v>837.67793945332505</v>
      </c>
      <c r="N345" s="27"/>
      <c r="O345" s="27">
        <f>INDEX(การคำนวณ!$469:$469,MATCH(OP_IP_perUnit!$C345,การคำนวณ!$3:$3,0))</f>
        <v>849969397.83166051</v>
      </c>
      <c r="P345" s="27">
        <f>INDEX(dataservice!$AD:$AD,MATCH(OP_IP_perUnit!$C345,dataservice!$C:$C,0))</f>
        <v>46239.8799</v>
      </c>
      <c r="Q345" s="27">
        <f t="shared" si="16"/>
        <v>18381.738872804912</v>
      </c>
      <c r="R345" s="27"/>
      <c r="S345" s="30" t="str">
        <f t="shared" si="17"/>
        <v/>
      </c>
    </row>
    <row r="346" spans="1:19">
      <c r="A346" s="31" t="s">
        <v>3079</v>
      </c>
      <c r="B346" s="31" t="s">
        <v>37</v>
      </c>
      <c r="C346" s="31" t="s">
        <v>421</v>
      </c>
      <c r="D346" s="31" t="s">
        <v>3081</v>
      </c>
      <c r="E346" s="31" t="s">
        <v>2730</v>
      </c>
      <c r="F346" s="31" t="s">
        <v>2733</v>
      </c>
      <c r="G346" s="31">
        <v>38</v>
      </c>
      <c r="H346" s="31">
        <v>43703</v>
      </c>
      <c r="I346" s="32">
        <v>9</v>
      </c>
      <c r="J346" s="31" t="s">
        <v>3717</v>
      </c>
      <c r="K346" s="27">
        <f>INDEX(การคำนวณ!$468:$468,MATCH(OP_IP_perUnit!$C346,การคำนวณ!$3:$3,0))</f>
        <v>50657573.309984088</v>
      </c>
      <c r="L346" s="27">
        <f>INDEX(dataservice!$Q:$Q,MATCH(OP_IP_perUnit!C346,dataservice!C:C,0))</f>
        <v>69170</v>
      </c>
      <c r="M346" s="27">
        <f t="shared" si="15"/>
        <v>732.36335564528099</v>
      </c>
      <c r="N346" s="27"/>
      <c r="O346" s="27">
        <f>INDEX(การคำนวณ!$469:$469,MATCH(OP_IP_perUnit!$C346,การคำนวณ!$3:$3,0))</f>
        <v>14279088.510015924</v>
      </c>
      <c r="P346" s="27">
        <f>INDEX(dataservice!$AD:$AD,MATCH(OP_IP_perUnit!$C346,dataservice!$C:$C,0))</f>
        <v>915.5942</v>
      </c>
      <c r="Q346" s="27">
        <f t="shared" si="16"/>
        <v>15595.433555625323</v>
      </c>
      <c r="R346" s="27"/>
      <c r="S346" s="30" t="str">
        <f t="shared" si="17"/>
        <v/>
      </c>
    </row>
    <row r="347" spans="1:19">
      <c r="A347" s="31" t="s">
        <v>3079</v>
      </c>
      <c r="B347" s="31" t="s">
        <v>37</v>
      </c>
      <c r="C347" s="31" t="s">
        <v>422</v>
      </c>
      <c r="D347" s="31" t="s">
        <v>3082</v>
      </c>
      <c r="E347" s="31" t="s">
        <v>2730</v>
      </c>
      <c r="F347" s="31" t="s">
        <v>2731</v>
      </c>
      <c r="G347" s="31">
        <v>33</v>
      </c>
      <c r="H347" s="31">
        <v>22110</v>
      </c>
      <c r="I347" s="32">
        <v>5</v>
      </c>
      <c r="J347" s="31" t="s">
        <v>3714</v>
      </c>
      <c r="K347" s="27">
        <f>INDEX(การคำนวณ!$468:$468,MATCH(OP_IP_perUnit!$C347,การคำนวณ!$3:$3,0))</f>
        <v>25623090.415765353</v>
      </c>
      <c r="L347" s="27">
        <f>INDEX(dataservice!$Q:$Q,MATCH(OP_IP_perUnit!C347,dataservice!C:C,0))</f>
        <v>34424</v>
      </c>
      <c r="M347" s="27">
        <f t="shared" si="15"/>
        <v>744.33797396483135</v>
      </c>
      <c r="N347" s="27"/>
      <c r="O347" s="27">
        <f>INDEX(การคำนวณ!$469:$469,MATCH(OP_IP_perUnit!$C347,การคำนวณ!$3:$3,0))</f>
        <v>9534961.9242346454</v>
      </c>
      <c r="P347" s="27">
        <f>INDEX(dataservice!$AD:$AD,MATCH(OP_IP_perUnit!$C347,dataservice!$C:$C,0))</f>
        <v>798.37469999999996</v>
      </c>
      <c r="Q347" s="27">
        <f t="shared" si="16"/>
        <v>11942.966033661445</v>
      </c>
      <c r="R347" s="27"/>
      <c r="S347" s="30" t="str">
        <f t="shared" si="17"/>
        <v/>
      </c>
    </row>
    <row r="348" spans="1:19">
      <c r="A348" s="31" t="s">
        <v>3079</v>
      </c>
      <c r="B348" s="31" t="s">
        <v>37</v>
      </c>
      <c r="C348" s="31" t="s">
        <v>423</v>
      </c>
      <c r="D348" s="31" t="s">
        <v>3083</v>
      </c>
      <c r="E348" s="31" t="s">
        <v>2730</v>
      </c>
      <c r="F348" s="31" t="s">
        <v>2731</v>
      </c>
      <c r="G348" s="31">
        <v>40</v>
      </c>
      <c r="H348" s="31">
        <v>17420</v>
      </c>
      <c r="I348" s="32">
        <v>5</v>
      </c>
      <c r="J348" s="31" t="s">
        <v>3714</v>
      </c>
      <c r="K348" s="27">
        <f>INDEX(การคำนวณ!$468:$468,MATCH(OP_IP_perUnit!$C348,การคำนวณ!$3:$3,0))</f>
        <v>25893015.665123753</v>
      </c>
      <c r="L348" s="27">
        <f>INDEX(dataservice!$Q:$Q,MATCH(OP_IP_perUnit!C348,dataservice!C:C,0))</f>
        <v>32725</v>
      </c>
      <c r="M348" s="27">
        <f t="shared" si="15"/>
        <v>791.2304252138656</v>
      </c>
      <c r="N348" s="27"/>
      <c r="O348" s="27">
        <f>INDEX(การคำนวณ!$469:$469,MATCH(OP_IP_perUnit!$C348,การคำนวณ!$3:$3,0))</f>
        <v>9895284.5648762472</v>
      </c>
      <c r="P348" s="27">
        <f>INDEX(dataservice!$AD:$AD,MATCH(OP_IP_perUnit!$C348,dataservice!$C:$C,0))</f>
        <v>406.80150000000003</v>
      </c>
      <c r="Q348" s="27">
        <f t="shared" si="16"/>
        <v>24324.601961586293</v>
      </c>
      <c r="R348" s="27"/>
      <c r="S348" s="30" t="str">
        <f t="shared" si="17"/>
        <v/>
      </c>
    </row>
    <row r="349" spans="1:19">
      <c r="A349" s="31" t="s">
        <v>3079</v>
      </c>
      <c r="B349" s="31" t="s">
        <v>37</v>
      </c>
      <c r="C349" s="31" t="s">
        <v>424</v>
      </c>
      <c r="D349" s="31" t="s">
        <v>3084</v>
      </c>
      <c r="E349" s="31" t="s">
        <v>2730</v>
      </c>
      <c r="F349" s="31" t="s">
        <v>2731</v>
      </c>
      <c r="G349" s="31">
        <v>33</v>
      </c>
      <c r="H349" s="31">
        <v>18767</v>
      </c>
      <c r="I349" s="32">
        <v>5</v>
      </c>
      <c r="J349" s="31" t="s">
        <v>3714</v>
      </c>
      <c r="K349" s="27">
        <f>INDEX(การคำนวณ!$468:$468,MATCH(OP_IP_perUnit!$C349,การคำนวณ!$3:$3,0))</f>
        <v>23024200.479735505</v>
      </c>
      <c r="L349" s="27">
        <f>INDEX(dataservice!$Q:$Q,MATCH(OP_IP_perUnit!C349,dataservice!C:C,0))</f>
        <v>49236</v>
      </c>
      <c r="M349" s="27">
        <f t="shared" si="15"/>
        <v>467.6293866222988</v>
      </c>
      <c r="N349" s="27"/>
      <c r="O349" s="27">
        <f>INDEX(การคำนวณ!$469:$469,MATCH(OP_IP_perUnit!$C349,การคำนวณ!$3:$3,0))</f>
        <v>12486377.890264504</v>
      </c>
      <c r="P349" s="27">
        <f>INDEX(dataservice!$AD:$AD,MATCH(OP_IP_perUnit!$C349,dataservice!$C:$C,0))</f>
        <v>396.22860000000003</v>
      </c>
      <c r="Q349" s="27">
        <f t="shared" si="16"/>
        <v>31513.065665286409</v>
      </c>
      <c r="R349" s="27"/>
      <c r="S349" s="30" t="str">
        <f t="shared" si="17"/>
        <v/>
      </c>
    </row>
    <row r="350" spans="1:19">
      <c r="A350" s="31" t="s">
        <v>3079</v>
      </c>
      <c r="B350" s="31" t="s">
        <v>37</v>
      </c>
      <c r="C350" s="31" t="s">
        <v>425</v>
      </c>
      <c r="D350" s="31" t="s">
        <v>3085</v>
      </c>
      <c r="E350" s="31" t="s">
        <v>2730</v>
      </c>
      <c r="F350" s="31" t="s">
        <v>2731</v>
      </c>
      <c r="G350" s="31">
        <v>69</v>
      </c>
      <c r="H350" s="31">
        <v>37655</v>
      </c>
      <c r="I350" s="32">
        <v>6</v>
      </c>
      <c r="J350" s="31" t="s">
        <v>3715</v>
      </c>
      <c r="K350" s="27">
        <f>INDEX(การคำนวณ!$468:$468,MATCH(OP_IP_perUnit!$C350,การคำนวณ!$3:$3,0))</f>
        <v>32676301.933830496</v>
      </c>
      <c r="L350" s="27">
        <f>INDEX(dataservice!$Q:$Q,MATCH(OP_IP_perUnit!C350,dataservice!C:C,0))</f>
        <v>69107</v>
      </c>
      <c r="M350" s="27">
        <f t="shared" si="15"/>
        <v>472.83635425977826</v>
      </c>
      <c r="N350" s="27"/>
      <c r="O350" s="27">
        <f>INDEX(การคำนวณ!$469:$469,MATCH(OP_IP_perUnit!$C350,การคำนวณ!$3:$3,0))</f>
        <v>39097696.386169493</v>
      </c>
      <c r="P350" s="27">
        <f>INDEX(dataservice!$AD:$AD,MATCH(OP_IP_perUnit!$C350,dataservice!$C:$C,0))</f>
        <v>1567.5654</v>
      </c>
      <c r="Q350" s="27">
        <f t="shared" si="16"/>
        <v>24941.668389828897</v>
      </c>
      <c r="R350" s="27"/>
      <c r="S350" s="30" t="str">
        <f t="shared" si="17"/>
        <v/>
      </c>
    </row>
    <row r="351" spans="1:19">
      <c r="A351" s="31" t="s">
        <v>3079</v>
      </c>
      <c r="B351" s="31" t="s">
        <v>37</v>
      </c>
      <c r="C351" s="31" t="s">
        <v>426</v>
      </c>
      <c r="D351" s="31" t="s">
        <v>3086</v>
      </c>
      <c r="E351" s="31" t="s">
        <v>2730</v>
      </c>
      <c r="F351" s="31" t="s">
        <v>2733</v>
      </c>
      <c r="G351" s="31">
        <v>42</v>
      </c>
      <c r="H351" s="31">
        <v>26188</v>
      </c>
      <c r="I351" s="32">
        <v>9</v>
      </c>
      <c r="J351" s="31" t="s">
        <v>3717</v>
      </c>
      <c r="K351" s="27">
        <f>INDEX(การคำนวณ!$468:$468,MATCH(OP_IP_perUnit!$C351,การคำนวณ!$3:$3,0))</f>
        <v>33742422.90805535</v>
      </c>
      <c r="L351" s="27">
        <f>INDEX(dataservice!$Q:$Q,MATCH(OP_IP_perUnit!C351,dataservice!C:C,0))</f>
        <v>75720</v>
      </c>
      <c r="M351" s="27">
        <f t="shared" si="15"/>
        <v>445.62101040749275</v>
      </c>
      <c r="N351" s="27"/>
      <c r="O351" s="27">
        <f>INDEX(การคำนวณ!$469:$469,MATCH(OP_IP_perUnit!$C351,การคำนวณ!$3:$3,0))</f>
        <v>14659771.40194465</v>
      </c>
      <c r="P351" s="27">
        <f>INDEX(dataservice!$AD:$AD,MATCH(OP_IP_perUnit!$C351,dataservice!$C:$C,0))</f>
        <v>463.52569999999997</v>
      </c>
      <c r="Q351" s="27">
        <f t="shared" si="16"/>
        <v>31626.663639027247</v>
      </c>
      <c r="R351" s="27"/>
      <c r="S351" s="30" t="str">
        <f t="shared" si="17"/>
        <v/>
      </c>
    </row>
    <row r="352" spans="1:19">
      <c r="A352" s="31" t="s">
        <v>3079</v>
      </c>
      <c r="B352" s="31" t="s">
        <v>37</v>
      </c>
      <c r="C352" s="31" t="s">
        <v>427</v>
      </c>
      <c r="D352" s="31" t="s">
        <v>3087</v>
      </c>
      <c r="E352" s="31" t="s">
        <v>2730</v>
      </c>
      <c r="F352" s="31" t="s">
        <v>2731</v>
      </c>
      <c r="G352" s="31">
        <v>35</v>
      </c>
      <c r="H352" s="31">
        <v>21350</v>
      </c>
      <c r="I352" s="32">
        <v>5</v>
      </c>
      <c r="J352" s="31" t="s">
        <v>3714</v>
      </c>
      <c r="K352" s="27">
        <f>INDEX(การคำนวณ!$468:$468,MATCH(OP_IP_perUnit!$C352,การคำนวณ!$3:$3,0))</f>
        <v>31979153.327589996</v>
      </c>
      <c r="L352" s="27">
        <f>INDEX(dataservice!$Q:$Q,MATCH(OP_IP_perUnit!C352,dataservice!C:C,0))</f>
        <v>62245</v>
      </c>
      <c r="M352" s="27">
        <f t="shared" si="15"/>
        <v>513.76260466848737</v>
      </c>
      <c r="N352" s="27"/>
      <c r="O352" s="27">
        <f>INDEX(การคำนวณ!$469:$469,MATCH(OP_IP_perUnit!$C352,การคำนวณ!$3:$3,0))</f>
        <v>14137877.852409998</v>
      </c>
      <c r="P352" s="27">
        <f>INDEX(dataservice!$AD:$AD,MATCH(OP_IP_perUnit!$C352,dataservice!$C:$C,0))</f>
        <v>405.12</v>
      </c>
      <c r="Q352" s="27">
        <f t="shared" si="16"/>
        <v>34898.000228105244</v>
      </c>
      <c r="R352" s="27"/>
      <c r="S352" s="30" t="str">
        <f t="shared" si="17"/>
        <v/>
      </c>
    </row>
    <row r="353" spans="1:19">
      <c r="A353" s="31" t="s">
        <v>3079</v>
      </c>
      <c r="B353" s="31" t="s">
        <v>37</v>
      </c>
      <c r="C353" s="31" t="s">
        <v>428</v>
      </c>
      <c r="D353" s="31" t="s">
        <v>3088</v>
      </c>
      <c r="E353" s="31" t="s">
        <v>2730</v>
      </c>
      <c r="F353" s="31" t="s">
        <v>2733</v>
      </c>
      <c r="G353" s="31">
        <v>62</v>
      </c>
      <c r="H353" s="31">
        <v>53331</v>
      </c>
      <c r="I353" s="32">
        <v>10</v>
      </c>
      <c r="J353" s="31" t="s">
        <v>3712</v>
      </c>
      <c r="K353" s="27">
        <f>INDEX(การคำนวณ!$468:$468,MATCH(OP_IP_perUnit!$C353,การคำนวณ!$3:$3,0))</f>
        <v>45465971.219136447</v>
      </c>
      <c r="L353" s="27">
        <f>INDEX(dataservice!$Q:$Q,MATCH(OP_IP_perUnit!C353,dataservice!C:C,0))</f>
        <v>72865</v>
      </c>
      <c r="M353" s="27">
        <f t="shared" si="15"/>
        <v>623.97545075326218</v>
      </c>
      <c r="N353" s="27"/>
      <c r="O353" s="27">
        <f>INDEX(การคำนวณ!$469:$469,MATCH(OP_IP_perUnit!$C353,การคำนวณ!$3:$3,0))</f>
        <v>42568028.610863551</v>
      </c>
      <c r="P353" s="27">
        <f>INDEX(dataservice!$AD:$AD,MATCH(OP_IP_perUnit!$C353,dataservice!$C:$C,0))</f>
        <v>2257.4521999999997</v>
      </c>
      <c r="Q353" s="27">
        <f t="shared" si="16"/>
        <v>18856.668863625797</v>
      </c>
      <c r="R353" s="27"/>
      <c r="S353" s="30" t="str">
        <f t="shared" si="17"/>
        <v/>
      </c>
    </row>
    <row r="354" spans="1:19">
      <c r="A354" s="31" t="s">
        <v>3079</v>
      </c>
      <c r="B354" s="31" t="s">
        <v>37</v>
      </c>
      <c r="C354" s="31" t="s">
        <v>429</v>
      </c>
      <c r="D354" s="31" t="s">
        <v>3089</v>
      </c>
      <c r="E354" s="31" t="s">
        <v>2730</v>
      </c>
      <c r="F354" s="31" t="s">
        <v>2731</v>
      </c>
      <c r="G354" s="31">
        <v>34</v>
      </c>
      <c r="H354" s="31">
        <v>35104</v>
      </c>
      <c r="I354" s="32">
        <v>6</v>
      </c>
      <c r="J354" s="31" t="s">
        <v>3715</v>
      </c>
      <c r="K354" s="27">
        <f>INDEX(การคำนวณ!$468:$468,MATCH(OP_IP_perUnit!$C354,การคำนวณ!$3:$3,0))</f>
        <v>32771836.434148792</v>
      </c>
      <c r="L354" s="27">
        <f>INDEX(dataservice!$Q:$Q,MATCH(OP_IP_perUnit!C354,dataservice!C:C,0))</f>
        <v>42425</v>
      </c>
      <c r="M354" s="27">
        <f t="shared" si="15"/>
        <v>772.46520764051365</v>
      </c>
      <c r="N354" s="27"/>
      <c r="O354" s="27">
        <f>INDEX(การคำนวณ!$469:$469,MATCH(OP_IP_perUnit!$C354,การคำนวณ!$3:$3,0))</f>
        <v>15443006.335851207</v>
      </c>
      <c r="P354" s="27">
        <f>INDEX(dataservice!$AD:$AD,MATCH(OP_IP_perUnit!$C354,dataservice!$C:$C,0))</f>
        <v>657.13170000000002</v>
      </c>
      <c r="Q354" s="27">
        <f t="shared" si="16"/>
        <v>23500.626032576434</v>
      </c>
      <c r="R354" s="27"/>
      <c r="S354" s="30" t="str">
        <f t="shared" si="17"/>
        <v/>
      </c>
    </row>
    <row r="355" spans="1:19">
      <c r="A355" s="31" t="s">
        <v>3079</v>
      </c>
      <c r="B355" s="31" t="s">
        <v>37</v>
      </c>
      <c r="C355" s="31" t="s">
        <v>430</v>
      </c>
      <c r="D355" s="31" t="s">
        <v>3090</v>
      </c>
      <c r="E355" s="31" t="s">
        <v>2730</v>
      </c>
      <c r="F355" s="31" t="s">
        <v>2733</v>
      </c>
      <c r="G355" s="31">
        <v>37</v>
      </c>
      <c r="H355" s="31">
        <v>28288</v>
      </c>
      <c r="I355" s="32">
        <v>9</v>
      </c>
      <c r="J355" s="31" t="s">
        <v>3717</v>
      </c>
      <c r="K355" s="27">
        <f>INDEX(การคำนวณ!$468:$468,MATCH(OP_IP_perUnit!$C355,การคำนวณ!$3:$3,0))</f>
        <v>32251791.394447513</v>
      </c>
      <c r="L355" s="27">
        <f>INDEX(dataservice!$Q:$Q,MATCH(OP_IP_perUnit!C355,dataservice!C:C,0))</f>
        <v>74107</v>
      </c>
      <c r="M355" s="27">
        <f t="shared" si="15"/>
        <v>435.20573487588911</v>
      </c>
      <c r="N355" s="27"/>
      <c r="O355" s="27">
        <f>INDEX(การคำนวณ!$469:$469,MATCH(OP_IP_perUnit!$C355,การคำนวณ!$3:$3,0))</f>
        <v>14787450.195552496</v>
      </c>
      <c r="P355" s="27">
        <f>INDEX(dataservice!$AD:$AD,MATCH(OP_IP_perUnit!$C355,dataservice!$C:$C,0))</f>
        <v>740.78860000000009</v>
      </c>
      <c r="Q355" s="27">
        <f t="shared" si="16"/>
        <v>19961.768034163179</v>
      </c>
      <c r="R355" s="27"/>
      <c r="S355" s="30" t="str">
        <f t="shared" si="17"/>
        <v/>
      </c>
    </row>
    <row r="356" spans="1:19">
      <c r="A356" s="31" t="s">
        <v>3079</v>
      </c>
      <c r="B356" s="31" t="s">
        <v>37</v>
      </c>
      <c r="C356" s="31" t="s">
        <v>431</v>
      </c>
      <c r="D356" s="31" t="s">
        <v>3091</v>
      </c>
      <c r="E356" s="31" t="s">
        <v>2730</v>
      </c>
      <c r="F356" s="31" t="s">
        <v>2731</v>
      </c>
      <c r="G356" s="31">
        <v>35</v>
      </c>
      <c r="H356" s="31">
        <v>24602</v>
      </c>
      <c r="I356" s="32">
        <v>5</v>
      </c>
      <c r="J356" s="31" t="s">
        <v>3714</v>
      </c>
      <c r="K356" s="27">
        <f>INDEX(การคำนวณ!$468:$468,MATCH(OP_IP_perUnit!$C356,การคำนวณ!$3:$3,0))</f>
        <v>34467297.567896947</v>
      </c>
      <c r="L356" s="27">
        <f>INDEX(dataservice!$Q:$Q,MATCH(OP_IP_perUnit!C356,dataservice!C:C,0))</f>
        <v>74801</v>
      </c>
      <c r="M356" s="27">
        <f t="shared" si="15"/>
        <v>460.78658798541392</v>
      </c>
      <c r="N356" s="27"/>
      <c r="O356" s="27">
        <f>INDEX(การคำนวณ!$469:$469,MATCH(OP_IP_perUnit!$C356,การคำนวณ!$3:$3,0))</f>
        <v>7213335.0421030503</v>
      </c>
      <c r="P356" s="27">
        <f>INDEX(dataservice!$AD:$AD,MATCH(OP_IP_perUnit!$C356,dataservice!$C:$C,0))</f>
        <v>611.12829999999997</v>
      </c>
      <c r="Q356" s="27">
        <f t="shared" si="16"/>
        <v>11803.307164965279</v>
      </c>
      <c r="R356" s="27"/>
      <c r="S356" s="30" t="str">
        <f t="shared" si="17"/>
        <v/>
      </c>
    </row>
    <row r="357" spans="1:19">
      <c r="A357" s="31" t="s">
        <v>3079</v>
      </c>
      <c r="B357" s="31" t="s">
        <v>38</v>
      </c>
      <c r="C357" s="31" t="s">
        <v>432</v>
      </c>
      <c r="D357" s="31" t="s">
        <v>3092</v>
      </c>
      <c r="E357" s="31" t="s">
        <v>2724</v>
      </c>
      <c r="F357" s="31" t="s">
        <v>2725</v>
      </c>
      <c r="G357" s="31">
        <v>595</v>
      </c>
      <c r="H357" s="31">
        <v>103509</v>
      </c>
      <c r="I357" s="32">
        <v>18</v>
      </c>
      <c r="J357" s="31" t="s">
        <v>3726</v>
      </c>
      <c r="K357" s="27">
        <f>INDEX(การคำนวณ!$468:$468,MATCH(OP_IP_perUnit!$C357,การคำนวณ!$3:$3,0))</f>
        <v>293651831.07848233</v>
      </c>
      <c r="L357" s="27">
        <f>INDEX(dataservice!$Q:$Q,MATCH(OP_IP_perUnit!C357,dataservice!C:C,0))</f>
        <v>227011</v>
      </c>
      <c r="M357" s="27">
        <f t="shared" si="15"/>
        <v>1293.5577178131559</v>
      </c>
      <c r="N357" s="27"/>
      <c r="O357" s="27">
        <f>INDEX(การคำนวณ!$469:$469,MATCH(OP_IP_perUnit!$C357,การคำนวณ!$3:$3,0))</f>
        <v>596861141.6015178</v>
      </c>
      <c r="P357" s="27">
        <f>INDEX(dataservice!$AD:$AD,MATCH(OP_IP_perUnit!$C357,dataservice!$C:$C,0))</f>
        <v>25525.638099999996</v>
      </c>
      <c r="Q357" s="27">
        <f t="shared" si="16"/>
        <v>23382.809834693922</v>
      </c>
      <c r="R357" s="27"/>
      <c r="S357" s="30" t="str">
        <f t="shared" si="17"/>
        <v/>
      </c>
    </row>
    <row r="358" spans="1:19">
      <c r="A358" s="31" t="s">
        <v>3079</v>
      </c>
      <c r="B358" s="31" t="s">
        <v>38</v>
      </c>
      <c r="C358" s="31" t="s">
        <v>433</v>
      </c>
      <c r="D358" s="31" t="s">
        <v>3093</v>
      </c>
      <c r="E358" s="31" t="s">
        <v>2730</v>
      </c>
      <c r="F358" s="31" t="s">
        <v>2731</v>
      </c>
      <c r="G358" s="31">
        <v>40</v>
      </c>
      <c r="H358" s="31">
        <v>34809</v>
      </c>
      <c r="I358" s="32">
        <v>6</v>
      </c>
      <c r="J358" s="31" t="s">
        <v>3715</v>
      </c>
      <c r="K358" s="27">
        <f>INDEX(การคำนวณ!$468:$468,MATCH(OP_IP_perUnit!$C358,การคำนวณ!$3:$3,0))</f>
        <v>38178985.570305929</v>
      </c>
      <c r="L358" s="27">
        <f>INDEX(dataservice!$Q:$Q,MATCH(OP_IP_perUnit!C358,dataservice!C:C,0))</f>
        <v>73681</v>
      </c>
      <c r="M358" s="27">
        <f t="shared" si="15"/>
        <v>518.16595282781077</v>
      </c>
      <c r="N358" s="27"/>
      <c r="O358" s="27">
        <f>INDEX(การคำนวณ!$469:$469,MATCH(OP_IP_perUnit!$C358,การคำนวณ!$3:$3,0))</f>
        <v>22649929.80969407</v>
      </c>
      <c r="P358" s="27">
        <f>INDEX(dataservice!$AD:$AD,MATCH(OP_IP_perUnit!$C358,dataservice!$C:$C,0))</f>
        <v>973.0838</v>
      </c>
      <c r="Q358" s="27">
        <f t="shared" si="16"/>
        <v>23276.443210434776</v>
      </c>
      <c r="R358" s="27"/>
      <c r="S358" s="30" t="str">
        <f t="shared" si="17"/>
        <v/>
      </c>
    </row>
    <row r="359" spans="1:19">
      <c r="A359" s="31" t="s">
        <v>3079</v>
      </c>
      <c r="B359" s="31" t="s">
        <v>38</v>
      </c>
      <c r="C359" s="31" t="s">
        <v>434</v>
      </c>
      <c r="D359" s="31" t="s">
        <v>3094</v>
      </c>
      <c r="E359" s="31" t="s">
        <v>2730</v>
      </c>
      <c r="F359" s="31" t="s">
        <v>2731</v>
      </c>
      <c r="G359" s="31">
        <v>50</v>
      </c>
      <c r="H359" s="31">
        <v>29566</v>
      </c>
      <c r="I359" s="32">
        <v>5</v>
      </c>
      <c r="J359" s="31" t="s">
        <v>3714</v>
      </c>
      <c r="K359" s="27">
        <f>INDEX(การคำนวณ!$468:$468,MATCH(OP_IP_perUnit!$C359,การคำนวณ!$3:$3,0))</f>
        <v>32390970.549703058</v>
      </c>
      <c r="L359" s="27">
        <f>INDEX(dataservice!$Q:$Q,MATCH(OP_IP_perUnit!C359,dataservice!C:C,0))</f>
        <v>101421</v>
      </c>
      <c r="M359" s="27">
        <f t="shared" si="15"/>
        <v>319.37143737197482</v>
      </c>
      <c r="N359" s="27"/>
      <c r="O359" s="27">
        <f>INDEX(การคำนวณ!$469:$469,MATCH(OP_IP_perUnit!$C359,การคำนวณ!$3:$3,0))</f>
        <v>44495817.710296944</v>
      </c>
      <c r="P359" s="27">
        <f>INDEX(dataservice!$AD:$AD,MATCH(OP_IP_perUnit!$C359,dataservice!$C:$C,0))</f>
        <v>862.9369999999999</v>
      </c>
      <c r="Q359" s="27">
        <f t="shared" si="16"/>
        <v>51563.228497905351</v>
      </c>
      <c r="R359" s="27"/>
      <c r="S359" s="30" t="str">
        <f t="shared" si="17"/>
        <v/>
      </c>
    </row>
    <row r="360" spans="1:19">
      <c r="A360" s="31" t="s">
        <v>3079</v>
      </c>
      <c r="B360" s="31" t="s">
        <v>38</v>
      </c>
      <c r="C360" s="31" t="s">
        <v>435</v>
      </c>
      <c r="D360" s="31" t="s">
        <v>3095</v>
      </c>
      <c r="E360" s="31" t="s">
        <v>2730</v>
      </c>
      <c r="F360" s="31" t="s">
        <v>2733</v>
      </c>
      <c r="G360" s="31">
        <v>63</v>
      </c>
      <c r="H360" s="31">
        <v>61430</v>
      </c>
      <c r="I360" s="32">
        <v>10</v>
      </c>
      <c r="J360" s="31" t="s">
        <v>3712</v>
      </c>
      <c r="K360" s="27">
        <f>INDEX(การคำนวณ!$468:$468,MATCH(OP_IP_perUnit!$C360,การคำนวณ!$3:$3,0))</f>
        <v>61577510.22754813</v>
      </c>
      <c r="L360" s="27">
        <f>INDEX(dataservice!$Q:$Q,MATCH(OP_IP_perUnit!C360,dataservice!C:C,0))</f>
        <v>144215</v>
      </c>
      <c r="M360" s="27">
        <f t="shared" si="15"/>
        <v>426.9840878379373</v>
      </c>
      <c r="N360" s="27"/>
      <c r="O360" s="27">
        <f>INDEX(การคำนวณ!$469:$469,MATCH(OP_IP_perUnit!$C360,การคำนวณ!$3:$3,0))</f>
        <v>59677440.532451868</v>
      </c>
      <c r="P360" s="27">
        <f>INDEX(dataservice!$AD:$AD,MATCH(OP_IP_perUnit!$C360,dataservice!$C:$C,0))</f>
        <v>3453159.497</v>
      </c>
      <c r="Q360" s="27">
        <f t="shared" si="16"/>
        <v>17.281982075921434</v>
      </c>
      <c r="R360" s="27"/>
      <c r="S360" s="30" t="str">
        <f t="shared" si="17"/>
        <v/>
      </c>
    </row>
    <row r="361" spans="1:19">
      <c r="A361" s="31" t="s">
        <v>3079</v>
      </c>
      <c r="B361" s="31" t="s">
        <v>38</v>
      </c>
      <c r="C361" s="31" t="s">
        <v>436</v>
      </c>
      <c r="D361" s="31" t="s">
        <v>3096</v>
      </c>
      <c r="E361" s="31" t="s">
        <v>2730</v>
      </c>
      <c r="F361" s="31" t="s">
        <v>2733</v>
      </c>
      <c r="G361" s="31">
        <v>90</v>
      </c>
      <c r="H361" s="31">
        <v>55689</v>
      </c>
      <c r="I361" s="32">
        <v>10</v>
      </c>
      <c r="J361" s="31" t="s">
        <v>3712</v>
      </c>
      <c r="K361" s="27">
        <f>INDEX(การคำนวณ!$468:$468,MATCH(OP_IP_perUnit!$C361,การคำนวณ!$3:$3,0))</f>
        <v>52030078.858438931</v>
      </c>
      <c r="L361" s="27">
        <f>INDEX(dataservice!$Q:$Q,MATCH(OP_IP_perUnit!C361,dataservice!C:C,0))</f>
        <v>186971</v>
      </c>
      <c r="M361" s="27">
        <f t="shared" si="15"/>
        <v>278.27887136742561</v>
      </c>
      <c r="N361" s="27"/>
      <c r="O361" s="27">
        <f>INDEX(การคำนวณ!$469:$469,MATCH(OP_IP_perUnit!$C361,การคำนวณ!$3:$3,0))</f>
        <v>43191902.011561058</v>
      </c>
      <c r="P361" s="27">
        <f>INDEX(dataservice!$AD:$AD,MATCH(OP_IP_perUnit!$C361,dataservice!$C:$C,0))</f>
        <v>1742.87</v>
      </c>
      <c r="Q361" s="27">
        <f t="shared" si="16"/>
        <v>24782.05604064621</v>
      </c>
      <c r="R361" s="27"/>
      <c r="S361" s="30" t="str">
        <f t="shared" si="17"/>
        <v/>
      </c>
    </row>
    <row r="362" spans="1:19">
      <c r="A362" s="31" t="s">
        <v>3079</v>
      </c>
      <c r="B362" s="31" t="s">
        <v>38</v>
      </c>
      <c r="C362" s="31" t="s">
        <v>437</v>
      </c>
      <c r="D362" s="31" t="s">
        <v>3097</v>
      </c>
      <c r="E362" s="31" t="s">
        <v>2730</v>
      </c>
      <c r="F362" s="31" t="s">
        <v>2731</v>
      </c>
      <c r="G362" s="31">
        <v>52</v>
      </c>
      <c r="H362" s="31">
        <v>31317</v>
      </c>
      <c r="I362" s="32">
        <v>6</v>
      </c>
      <c r="J362" s="31" t="s">
        <v>3715</v>
      </c>
      <c r="K362" s="27">
        <f>INDEX(การคำนวณ!$468:$468,MATCH(OP_IP_perUnit!$C362,การคำนวณ!$3:$3,0))</f>
        <v>45392235.363161199</v>
      </c>
      <c r="L362" s="27">
        <f>INDEX(dataservice!$Q:$Q,MATCH(OP_IP_perUnit!C362,dataservice!C:C,0))</f>
        <v>120984</v>
      </c>
      <c r="M362" s="27">
        <f t="shared" si="15"/>
        <v>375.1920531901838</v>
      </c>
      <c r="N362" s="27"/>
      <c r="O362" s="27">
        <f>INDEX(การคำนวณ!$469:$469,MATCH(OP_IP_perUnit!$C362,การคำนวณ!$3:$3,0))</f>
        <v>29171406.246838801</v>
      </c>
      <c r="P362" s="27">
        <f>INDEX(dataservice!$AD:$AD,MATCH(OP_IP_perUnit!$C362,dataservice!$C:$C,0))</f>
        <v>898.16589999999997</v>
      </c>
      <c r="Q362" s="27">
        <f t="shared" si="16"/>
        <v>32478.861919428029</v>
      </c>
      <c r="R362" s="27"/>
      <c r="S362" s="30" t="str">
        <f t="shared" si="17"/>
        <v/>
      </c>
    </row>
    <row r="363" spans="1:19">
      <c r="A363" s="31" t="s">
        <v>3079</v>
      </c>
      <c r="B363" s="31" t="s">
        <v>38</v>
      </c>
      <c r="C363" s="31" t="s">
        <v>438</v>
      </c>
      <c r="D363" s="31" t="s">
        <v>3098</v>
      </c>
      <c r="E363" s="31" t="s">
        <v>2730</v>
      </c>
      <c r="F363" s="31" t="s">
        <v>2741</v>
      </c>
      <c r="G363" s="31">
        <v>155</v>
      </c>
      <c r="H363" s="31">
        <v>58475</v>
      </c>
      <c r="I363" s="32">
        <v>13</v>
      </c>
      <c r="J363" s="31" t="s">
        <v>3713</v>
      </c>
      <c r="K363" s="27">
        <f>INDEX(การคำนวณ!$468:$468,MATCH(OP_IP_perUnit!$C363,การคำนวณ!$3:$3,0))</f>
        <v>68364133.069062501</v>
      </c>
      <c r="L363" s="27">
        <f>INDEX(dataservice!$Q:$Q,MATCH(OP_IP_perUnit!C363,dataservice!C:C,0))</f>
        <v>173463</v>
      </c>
      <c r="M363" s="27">
        <f t="shared" si="15"/>
        <v>394.11363270012913</v>
      </c>
      <c r="N363" s="27"/>
      <c r="O363" s="27">
        <f>INDEX(การคำนวณ!$469:$469,MATCH(OP_IP_perUnit!$C363,การคำนวณ!$3:$3,0))</f>
        <v>100722835.55033751</v>
      </c>
      <c r="P363" s="27">
        <f>INDEX(dataservice!$AD:$AD,MATCH(OP_IP_perUnit!$C363,dataservice!$C:$C,0))</f>
        <v>4557.1210000000001</v>
      </c>
      <c r="Q363" s="27">
        <f t="shared" si="16"/>
        <v>22102.295627071897</v>
      </c>
      <c r="R363" s="27"/>
      <c r="S363" s="30" t="str">
        <f t="shared" si="17"/>
        <v/>
      </c>
    </row>
    <row r="364" spans="1:19">
      <c r="A364" s="31" t="s">
        <v>3079</v>
      </c>
      <c r="B364" s="31" t="s">
        <v>38</v>
      </c>
      <c r="C364" s="31" t="s">
        <v>439</v>
      </c>
      <c r="D364" s="31" t="s">
        <v>3099</v>
      </c>
      <c r="E364" s="31" t="s">
        <v>2730</v>
      </c>
      <c r="F364" s="31" t="s">
        <v>2741</v>
      </c>
      <c r="G364" s="31">
        <v>150</v>
      </c>
      <c r="H364" s="31">
        <v>55563</v>
      </c>
      <c r="I364" s="32">
        <v>13</v>
      </c>
      <c r="J364" s="31" t="s">
        <v>3713</v>
      </c>
      <c r="K364" s="27">
        <f>INDEX(การคำนวณ!$468:$468,MATCH(OP_IP_perUnit!$C364,การคำนวณ!$3:$3,0))</f>
        <v>39909050.626284167</v>
      </c>
      <c r="L364" s="27">
        <f>INDEX(dataservice!$Q:$Q,MATCH(OP_IP_perUnit!C364,dataservice!C:C,0))</f>
        <v>105125</v>
      </c>
      <c r="M364" s="27">
        <f t="shared" si="15"/>
        <v>379.63425090401108</v>
      </c>
      <c r="N364" s="27"/>
      <c r="O364" s="27">
        <f>INDEX(การคำนวณ!$469:$469,MATCH(OP_IP_perUnit!$C364,การคำนวณ!$3:$3,0))</f>
        <v>90310386.045715839</v>
      </c>
      <c r="P364" s="27">
        <f>INDEX(dataservice!$AD:$AD,MATCH(OP_IP_perUnit!$C364,dataservice!$C:$C,0))</f>
        <v>2929.922</v>
      </c>
      <c r="Q364" s="27">
        <f t="shared" si="16"/>
        <v>30823.477910236463</v>
      </c>
      <c r="R364" s="27"/>
      <c r="S364" s="30" t="str">
        <f t="shared" si="17"/>
        <v/>
      </c>
    </row>
    <row r="365" spans="1:19">
      <c r="A365" s="31" t="s">
        <v>3079</v>
      </c>
      <c r="B365" s="31" t="s">
        <v>38</v>
      </c>
      <c r="C365" s="31" t="s">
        <v>440</v>
      </c>
      <c r="D365" s="31" t="s">
        <v>3100</v>
      </c>
      <c r="E365" s="31" t="s">
        <v>2730</v>
      </c>
      <c r="F365" s="31" t="s">
        <v>2731</v>
      </c>
      <c r="G365" s="31">
        <v>73</v>
      </c>
      <c r="H365" s="31">
        <v>29803</v>
      </c>
      <c r="I365" s="32">
        <v>5</v>
      </c>
      <c r="J365" s="31" t="s">
        <v>3714</v>
      </c>
      <c r="K365" s="27">
        <f>INDEX(การคำนวณ!$468:$468,MATCH(OP_IP_perUnit!$C365,การคำนวณ!$3:$3,0))</f>
        <v>5866406.8413068894</v>
      </c>
      <c r="L365" s="27">
        <f>INDEX(dataservice!$Q:$Q,MATCH(OP_IP_perUnit!C365,dataservice!C:C,0))</f>
        <v>77315</v>
      </c>
      <c r="M365" s="27">
        <f t="shared" si="15"/>
        <v>75.876697164934228</v>
      </c>
      <c r="N365" s="27"/>
      <c r="O365" s="27">
        <f>INDEX(การคำนวณ!$469:$469,MATCH(OP_IP_perUnit!$C365,การคำนวณ!$3:$3,0))</f>
        <v>16185562.118693115</v>
      </c>
      <c r="P365" s="27">
        <f>INDEX(dataservice!$AD:$AD,MATCH(OP_IP_perUnit!$C365,dataservice!$C:$C,0))</f>
        <v>782.14239999999995</v>
      </c>
      <c r="Q365" s="27">
        <f t="shared" si="16"/>
        <v>20693.88147055206</v>
      </c>
      <c r="R365" s="27"/>
      <c r="S365" s="30" t="str">
        <f t="shared" si="17"/>
        <v/>
      </c>
    </row>
    <row r="366" spans="1:19">
      <c r="A366" s="31" t="s">
        <v>3079</v>
      </c>
      <c r="B366" s="31" t="s">
        <v>38</v>
      </c>
      <c r="C366" s="31" t="s">
        <v>441</v>
      </c>
      <c r="D366" s="31" t="s">
        <v>3101</v>
      </c>
      <c r="E366" s="31" t="s">
        <v>2730</v>
      </c>
      <c r="F366" s="31" t="s">
        <v>2731</v>
      </c>
      <c r="G366" s="31">
        <v>13</v>
      </c>
      <c r="H366" s="31">
        <v>8224</v>
      </c>
      <c r="I366" s="32">
        <v>5</v>
      </c>
      <c r="J366" s="31" t="s">
        <v>3714</v>
      </c>
      <c r="K366" s="27">
        <f>INDEX(การคำนวณ!$468:$468,MATCH(OP_IP_perUnit!$C366,การคำนวณ!$3:$3,0))</f>
        <v>12368055.349254411</v>
      </c>
      <c r="L366" s="27">
        <f>INDEX(dataservice!$Q:$Q,MATCH(OP_IP_perUnit!C366,dataservice!C:C,0))</f>
        <v>24791</v>
      </c>
      <c r="M366" s="27">
        <f t="shared" si="15"/>
        <v>498.89295910832197</v>
      </c>
      <c r="N366" s="27"/>
      <c r="O366" s="27">
        <f>INDEX(การคำนวณ!$469:$469,MATCH(OP_IP_perUnit!$C366,การคำนวณ!$3:$3,0))</f>
        <v>17175381.390745591</v>
      </c>
      <c r="P366" s="27">
        <f>INDEX(dataservice!$AD:$AD,MATCH(OP_IP_perUnit!$C366,dataservice!$C:$C,0))</f>
        <v>374.85</v>
      </c>
      <c r="Q366" s="27">
        <f t="shared" si="16"/>
        <v>45819.344779900202</v>
      </c>
      <c r="R366" s="27"/>
      <c r="S366" s="30" t="str">
        <f t="shared" si="17"/>
        <v/>
      </c>
    </row>
    <row r="367" spans="1:19">
      <c r="A367" s="31" t="s">
        <v>3079</v>
      </c>
      <c r="B367" s="31" t="s">
        <v>38</v>
      </c>
      <c r="C367" s="31" t="s">
        <v>442</v>
      </c>
      <c r="D367" s="31" t="s">
        <v>3102</v>
      </c>
      <c r="E367" s="31" t="s">
        <v>2730</v>
      </c>
      <c r="F367" s="31" t="s">
        <v>2755</v>
      </c>
      <c r="G367" s="31">
        <v>10</v>
      </c>
      <c r="H367" s="31">
        <v>8286</v>
      </c>
      <c r="I367" s="32">
        <v>2</v>
      </c>
      <c r="J367" s="31" t="s">
        <v>3718</v>
      </c>
      <c r="K367" s="27">
        <f>INDEX(การคำนวณ!$468:$468,MATCH(OP_IP_perUnit!$C367,การคำนวณ!$3:$3,0))</f>
        <v>14541282.624000659</v>
      </c>
      <c r="L367" s="27">
        <f>INDEX(dataservice!$Q:$Q,MATCH(OP_IP_perUnit!C367,dataservice!C:C,0))</f>
        <v>32406</v>
      </c>
      <c r="M367" s="27">
        <f t="shared" si="15"/>
        <v>448.72192260694499</v>
      </c>
      <c r="N367" s="27"/>
      <c r="O367" s="27">
        <f>INDEX(การคำนวณ!$469:$469,MATCH(OP_IP_perUnit!$C367,การคำนวณ!$3:$3,0))</f>
        <v>6802387.2659993442</v>
      </c>
      <c r="P367" s="27">
        <f>INDEX(dataservice!$AD:$AD,MATCH(OP_IP_perUnit!$C367,dataservice!$C:$C,0))</f>
        <v>199.6523</v>
      </c>
      <c r="Q367" s="27">
        <f t="shared" si="16"/>
        <v>34071.169057403014</v>
      </c>
      <c r="R367" s="27"/>
      <c r="S367" s="30" t="str">
        <f t="shared" si="17"/>
        <v/>
      </c>
    </row>
    <row r="368" spans="1:19">
      <c r="A368" s="31" t="s">
        <v>3079</v>
      </c>
      <c r="B368" s="31" t="s">
        <v>39</v>
      </c>
      <c r="C368" s="31" t="s">
        <v>443</v>
      </c>
      <c r="D368" s="31" t="s">
        <v>3103</v>
      </c>
      <c r="E368" s="31" t="s">
        <v>2724</v>
      </c>
      <c r="F368" s="31" t="s">
        <v>2725</v>
      </c>
      <c r="G368" s="31">
        <v>824</v>
      </c>
      <c r="H368" s="31">
        <v>0</v>
      </c>
      <c r="I368" s="32">
        <v>19</v>
      </c>
      <c r="J368" s="31" t="s">
        <v>3711</v>
      </c>
      <c r="K368" s="27">
        <f>INDEX(การคำนวณ!$468:$468,MATCH(OP_IP_perUnit!$C368,การคำนวณ!$3:$3,0))</f>
        <v>660798783.65542662</v>
      </c>
      <c r="L368" s="27">
        <f>INDEX(dataservice!$Q:$Q,MATCH(OP_IP_perUnit!C368,dataservice!C:C,0))</f>
        <v>830815</v>
      </c>
      <c r="M368" s="27">
        <f t="shared" si="15"/>
        <v>795.3621247274383</v>
      </c>
      <c r="N368" s="27"/>
      <c r="O368" s="27">
        <f>INDEX(การคำนวณ!$469:$469,MATCH(OP_IP_perUnit!$C368,การคำนวณ!$3:$3,0))</f>
        <v>1211489029.4045737</v>
      </c>
      <c r="P368" s="27">
        <f>INDEX(dataservice!$AD:$AD,MATCH(OP_IP_perUnit!$C368,dataservice!$C:$C,0))</f>
        <v>50501.265999999996</v>
      </c>
      <c r="Q368" s="27">
        <f t="shared" si="16"/>
        <v>23989.280375754814</v>
      </c>
      <c r="R368" s="27"/>
      <c r="S368" s="30" t="str">
        <f t="shared" si="17"/>
        <v/>
      </c>
    </row>
    <row r="369" spans="1:19">
      <c r="A369" s="31" t="s">
        <v>3079</v>
      </c>
      <c r="B369" s="31" t="s">
        <v>39</v>
      </c>
      <c r="C369" s="31" t="s">
        <v>444</v>
      </c>
      <c r="D369" s="31" t="s">
        <v>3104</v>
      </c>
      <c r="E369" s="31" t="s">
        <v>2730</v>
      </c>
      <c r="F369" s="31" t="s">
        <v>2741</v>
      </c>
      <c r="G369" s="31">
        <v>140</v>
      </c>
      <c r="H369" s="31">
        <v>78987</v>
      </c>
      <c r="I369" s="32">
        <v>13</v>
      </c>
      <c r="J369" s="31" t="s">
        <v>3713</v>
      </c>
      <c r="K369" s="27">
        <f>INDEX(การคำนวณ!$468:$468,MATCH(OP_IP_perUnit!$C369,การคำนวณ!$3:$3,0))</f>
        <v>75776281.296847671</v>
      </c>
      <c r="L369" s="27">
        <f>INDEX(dataservice!$Q:$Q,MATCH(OP_IP_perUnit!C369,dataservice!C:C,0))</f>
        <v>356457</v>
      </c>
      <c r="M369" s="27">
        <f t="shared" si="15"/>
        <v>212.58182977707739</v>
      </c>
      <c r="N369" s="27"/>
      <c r="O369" s="27">
        <f>INDEX(การคำนวณ!$469:$469,MATCH(OP_IP_perUnit!$C369,การคำนวณ!$3:$3,0))</f>
        <v>114120292.56315234</v>
      </c>
      <c r="P369" s="27">
        <f>INDEX(dataservice!$AD:$AD,MATCH(OP_IP_perUnit!$C369,dataservice!$C:$C,0))</f>
        <v>4784.4193000000005</v>
      </c>
      <c r="Q369" s="27">
        <f t="shared" si="16"/>
        <v>23852.485622059157</v>
      </c>
      <c r="R369" s="27"/>
      <c r="S369" s="30" t="str">
        <f t="shared" si="17"/>
        <v/>
      </c>
    </row>
    <row r="370" spans="1:19">
      <c r="A370" s="31" t="s">
        <v>3079</v>
      </c>
      <c r="B370" s="31" t="s">
        <v>39</v>
      </c>
      <c r="C370" s="31" t="s">
        <v>445</v>
      </c>
      <c r="D370" s="31" t="s">
        <v>3105</v>
      </c>
      <c r="E370" s="31" t="s">
        <v>2730</v>
      </c>
      <c r="F370" s="31" t="s">
        <v>2731</v>
      </c>
      <c r="G370" s="31">
        <v>35</v>
      </c>
      <c r="H370" s="31">
        <v>17549</v>
      </c>
      <c r="I370" s="32">
        <v>5</v>
      </c>
      <c r="J370" s="31" t="s">
        <v>3714</v>
      </c>
      <c r="K370" s="27">
        <f>INDEX(การคำนวณ!$468:$468,MATCH(OP_IP_perUnit!$C370,การคำนวณ!$3:$3,0))</f>
        <v>20185603.827429388</v>
      </c>
      <c r="L370" s="27">
        <f>INDEX(dataservice!$Q:$Q,MATCH(OP_IP_perUnit!C370,dataservice!C:C,0))</f>
        <v>81316</v>
      </c>
      <c r="M370" s="27">
        <f t="shared" si="15"/>
        <v>248.23655648862939</v>
      </c>
      <c r="N370" s="27"/>
      <c r="O370" s="27">
        <f>INDEX(การคำนวณ!$469:$469,MATCH(OP_IP_perUnit!$C370,การคำนวณ!$3:$3,0))</f>
        <v>28306656.352570605</v>
      </c>
      <c r="P370" s="27">
        <f>INDEX(dataservice!$AD:$AD,MATCH(OP_IP_perUnit!$C370,dataservice!$C:$C,0))</f>
        <v>472.44799999999998</v>
      </c>
      <c r="Q370" s="27">
        <f t="shared" si="16"/>
        <v>59914.861217680264</v>
      </c>
      <c r="R370" s="27"/>
      <c r="S370" s="30" t="str">
        <f t="shared" si="17"/>
        <v/>
      </c>
    </row>
    <row r="371" spans="1:19">
      <c r="A371" s="31" t="s">
        <v>3079</v>
      </c>
      <c r="B371" s="31" t="s">
        <v>39</v>
      </c>
      <c r="C371" s="31" t="s">
        <v>446</v>
      </c>
      <c r="D371" s="31" t="s">
        <v>3106</v>
      </c>
      <c r="E371" s="31" t="s">
        <v>2727</v>
      </c>
      <c r="F371" s="31" t="s">
        <v>2775</v>
      </c>
      <c r="G371" s="31">
        <v>324</v>
      </c>
      <c r="H371" s="31">
        <v>154348</v>
      </c>
      <c r="I371" s="32">
        <v>16</v>
      </c>
      <c r="J371" s="31" t="s">
        <v>3723</v>
      </c>
      <c r="K371" s="27">
        <f>INDEX(การคำนวณ!$468:$468,MATCH(OP_IP_perUnit!$C371,การคำนวณ!$3:$3,0))</f>
        <v>160911480.04263738</v>
      </c>
      <c r="L371" s="27">
        <f>INDEX(dataservice!$Q:$Q,MATCH(OP_IP_perUnit!C371,dataservice!C:C,0))</f>
        <v>591369</v>
      </c>
      <c r="M371" s="27">
        <f t="shared" si="15"/>
        <v>272.09995796640908</v>
      </c>
      <c r="N371" s="27"/>
      <c r="O371" s="27">
        <f>INDEX(การคำนวณ!$469:$469,MATCH(OP_IP_perUnit!$C371,การคำนวณ!$3:$3,0))</f>
        <v>457209249.75736254</v>
      </c>
      <c r="P371" s="27">
        <f>INDEX(dataservice!$AD:$AD,MATCH(OP_IP_perUnit!$C371,dataservice!$C:$C,0))</f>
        <v>19237.840000000004</v>
      </c>
      <c r="Q371" s="27">
        <f t="shared" si="16"/>
        <v>23766.142652052542</v>
      </c>
      <c r="R371" s="27"/>
      <c r="S371" s="30" t="str">
        <f t="shared" si="17"/>
        <v/>
      </c>
    </row>
    <row r="372" spans="1:19">
      <c r="A372" s="31" t="s">
        <v>3079</v>
      </c>
      <c r="B372" s="31" t="s">
        <v>39</v>
      </c>
      <c r="C372" s="31" t="s">
        <v>447</v>
      </c>
      <c r="D372" s="31" t="s">
        <v>3107</v>
      </c>
      <c r="E372" s="31" t="s">
        <v>2730</v>
      </c>
      <c r="F372" s="31" t="s">
        <v>2731</v>
      </c>
      <c r="G372" s="31">
        <v>31</v>
      </c>
      <c r="H372" s="31">
        <v>18703</v>
      </c>
      <c r="I372" s="32">
        <v>5</v>
      </c>
      <c r="J372" s="31" t="s">
        <v>3714</v>
      </c>
      <c r="K372" s="27">
        <f>INDEX(การคำนวณ!$468:$468,MATCH(OP_IP_perUnit!$C372,การคำนวณ!$3:$3,0))</f>
        <v>17945914.968635611</v>
      </c>
      <c r="L372" s="27">
        <f>INDEX(dataservice!$Q:$Q,MATCH(OP_IP_perUnit!C372,dataservice!C:C,0))</f>
        <v>77797</v>
      </c>
      <c r="M372" s="27">
        <f t="shared" si="15"/>
        <v>230.67618248307275</v>
      </c>
      <c r="N372" s="27"/>
      <c r="O372" s="27">
        <f>INDEX(การคำนวณ!$469:$469,MATCH(OP_IP_perUnit!$C372,การคำนวณ!$3:$3,0))</f>
        <v>30322553.581364393</v>
      </c>
      <c r="P372" s="27">
        <f>INDEX(dataservice!$AD:$AD,MATCH(OP_IP_perUnit!$C372,dataservice!$C:$C,0))</f>
        <v>325.07369999999997</v>
      </c>
      <c r="Q372" s="27">
        <f t="shared" si="16"/>
        <v>93279.012055925763</v>
      </c>
      <c r="R372" s="27"/>
      <c r="S372" s="30" t="str">
        <f t="shared" si="17"/>
        <v/>
      </c>
    </row>
    <row r="373" spans="1:19">
      <c r="A373" s="31" t="s">
        <v>3079</v>
      </c>
      <c r="B373" s="31" t="s">
        <v>39</v>
      </c>
      <c r="C373" s="31" t="s">
        <v>448</v>
      </c>
      <c r="D373" s="31" t="s">
        <v>3108</v>
      </c>
      <c r="E373" s="31" t="s">
        <v>2730</v>
      </c>
      <c r="F373" s="31" t="s">
        <v>2733</v>
      </c>
      <c r="G373" s="31">
        <v>90</v>
      </c>
      <c r="H373" s="31">
        <v>49399</v>
      </c>
      <c r="I373" s="32">
        <v>9</v>
      </c>
      <c r="J373" s="31" t="s">
        <v>3717</v>
      </c>
      <c r="K373" s="27">
        <f>INDEX(การคำนวณ!$468:$468,MATCH(OP_IP_perUnit!$C373,การคำนวณ!$3:$3,0))</f>
        <v>65065179.275181338</v>
      </c>
      <c r="L373" s="27">
        <f>INDEX(dataservice!$Q:$Q,MATCH(OP_IP_perUnit!C373,dataservice!C:C,0))</f>
        <v>103941</v>
      </c>
      <c r="M373" s="27">
        <f t="shared" si="15"/>
        <v>625.98184811750264</v>
      </c>
      <c r="N373" s="27"/>
      <c r="O373" s="27">
        <f>INDEX(การคำนวณ!$469:$469,MATCH(OP_IP_perUnit!$C373,การคำนวณ!$3:$3,0))</f>
        <v>52108050.92481865</v>
      </c>
      <c r="P373" s="27">
        <f>INDEX(dataservice!$AD:$AD,MATCH(OP_IP_perUnit!$C373,dataservice!$C:$C,0))</f>
        <v>2524.6930000000002</v>
      </c>
      <c r="Q373" s="27">
        <f t="shared" si="16"/>
        <v>20639.361270783673</v>
      </c>
      <c r="R373" s="27"/>
      <c r="S373" s="30" t="str">
        <f t="shared" si="17"/>
        <v/>
      </c>
    </row>
    <row r="374" spans="1:19">
      <c r="A374" s="31" t="s">
        <v>3079</v>
      </c>
      <c r="B374" s="31" t="s">
        <v>39</v>
      </c>
      <c r="C374" s="31" t="s">
        <v>449</v>
      </c>
      <c r="D374" s="31" t="s">
        <v>3109</v>
      </c>
      <c r="E374" s="31" t="s">
        <v>2727</v>
      </c>
      <c r="F374" s="31" t="s">
        <v>2728</v>
      </c>
      <c r="G374" s="31">
        <v>220</v>
      </c>
      <c r="H374" s="31">
        <v>84627</v>
      </c>
      <c r="I374" s="32">
        <v>15</v>
      </c>
      <c r="J374" s="31" t="s">
        <v>3720</v>
      </c>
      <c r="K374" s="27">
        <f>INDEX(การคำนวณ!$468:$468,MATCH(OP_IP_perUnit!$C374,การคำนวณ!$3:$3,0))</f>
        <v>131273044.60971874</v>
      </c>
      <c r="L374" s="27">
        <f>INDEX(dataservice!$Q:$Q,MATCH(OP_IP_perUnit!C374,dataservice!C:C,0))</f>
        <v>242147</v>
      </c>
      <c r="M374" s="27">
        <f t="shared" si="15"/>
        <v>542.12129247820019</v>
      </c>
      <c r="N374" s="27"/>
      <c r="O374" s="27">
        <f>INDEX(การคำนวณ!$469:$469,MATCH(OP_IP_perUnit!$C374,การคำนวณ!$3:$3,0))</f>
        <v>156864647.5502812</v>
      </c>
      <c r="P374" s="27">
        <f>INDEX(dataservice!$AD:$AD,MATCH(OP_IP_perUnit!$C374,dataservice!$C:$C,0))</f>
        <v>3878.8769000000002</v>
      </c>
      <c r="Q374" s="27">
        <f t="shared" si="16"/>
        <v>40440.738800007079</v>
      </c>
      <c r="R374" s="27"/>
      <c r="S374" s="30" t="str">
        <f t="shared" si="17"/>
        <v/>
      </c>
    </row>
    <row r="375" spans="1:19">
      <c r="A375" s="31" t="s">
        <v>3079</v>
      </c>
      <c r="B375" s="31" t="s">
        <v>39</v>
      </c>
      <c r="C375" s="31" t="s">
        <v>450</v>
      </c>
      <c r="D375" s="31" t="s">
        <v>3110</v>
      </c>
      <c r="E375" s="31" t="s">
        <v>2730</v>
      </c>
      <c r="F375" s="31" t="s">
        <v>2741</v>
      </c>
      <c r="G375" s="31">
        <v>174</v>
      </c>
      <c r="H375" s="31">
        <v>133306</v>
      </c>
      <c r="I375" s="32">
        <v>13</v>
      </c>
      <c r="J375" s="31" t="s">
        <v>3713</v>
      </c>
      <c r="K375" s="27">
        <f>INDEX(การคำนวณ!$468:$468,MATCH(OP_IP_perUnit!$C375,การคำนวณ!$3:$3,0))</f>
        <v>51826529.814195551</v>
      </c>
      <c r="L375" s="27">
        <f>INDEX(dataservice!$Q:$Q,MATCH(OP_IP_perUnit!C375,dataservice!C:C,0))</f>
        <v>310384</v>
      </c>
      <c r="M375" s="27">
        <f t="shared" si="15"/>
        <v>166.97552004676643</v>
      </c>
      <c r="N375" s="27"/>
      <c r="O375" s="27">
        <f>INDEX(การคำนวณ!$469:$469,MATCH(OP_IP_perUnit!$C375,การคำนวณ!$3:$3,0))</f>
        <v>185550609.20580444</v>
      </c>
      <c r="P375" s="27">
        <f>INDEX(dataservice!$AD:$AD,MATCH(OP_IP_perUnit!$C375,dataservice!$C:$C,0))</f>
        <v>6047.915</v>
      </c>
      <c r="Q375" s="27">
        <f t="shared" si="16"/>
        <v>30680.095405739736</v>
      </c>
      <c r="R375" s="27"/>
      <c r="S375" s="30" t="str">
        <f t="shared" si="17"/>
        <v/>
      </c>
    </row>
    <row r="376" spans="1:19">
      <c r="A376" s="31" t="s">
        <v>3079</v>
      </c>
      <c r="B376" s="31" t="s">
        <v>39</v>
      </c>
      <c r="C376" s="31" t="s">
        <v>451</v>
      </c>
      <c r="D376" s="31" t="s">
        <v>3111</v>
      </c>
      <c r="E376" s="31" t="s">
        <v>2730</v>
      </c>
      <c r="F376" s="31" t="s">
        <v>2731</v>
      </c>
      <c r="G376" s="31">
        <v>30</v>
      </c>
      <c r="H376" s="31">
        <v>3521</v>
      </c>
      <c r="I376" s="32">
        <v>5</v>
      </c>
      <c r="J376" s="31" t="s">
        <v>3714</v>
      </c>
      <c r="K376" s="27">
        <f>INDEX(การคำนวณ!$468:$468,MATCH(OP_IP_perUnit!$C376,การคำนวณ!$3:$3,0))</f>
        <v>13627993.224943874</v>
      </c>
      <c r="L376" s="27">
        <f>INDEX(dataservice!$Q:$Q,MATCH(OP_IP_perUnit!C376,dataservice!C:C,0))</f>
        <v>16346</v>
      </c>
      <c r="M376" s="27">
        <f t="shared" si="15"/>
        <v>833.72037348243452</v>
      </c>
      <c r="N376" s="27"/>
      <c r="O376" s="27">
        <f>INDEX(การคำนวณ!$469:$469,MATCH(OP_IP_perUnit!$C376,การคำนวณ!$3:$3,0))</f>
        <v>7877189.4550561262</v>
      </c>
      <c r="P376" s="27">
        <f>INDEX(dataservice!$AD:$AD,MATCH(OP_IP_perUnit!$C376,dataservice!$C:$C,0))</f>
        <v>186.08760000000001</v>
      </c>
      <c r="Q376" s="27">
        <f t="shared" si="16"/>
        <v>42330.544620147317</v>
      </c>
      <c r="R376" s="27"/>
      <c r="S376" s="30" t="str">
        <f t="shared" si="17"/>
        <v/>
      </c>
    </row>
    <row r="377" spans="1:19">
      <c r="A377" s="31" t="s">
        <v>3079</v>
      </c>
      <c r="B377" s="31" t="s">
        <v>39</v>
      </c>
      <c r="C377" s="31" t="s">
        <v>452</v>
      </c>
      <c r="D377" s="31" t="s">
        <v>3112</v>
      </c>
      <c r="E377" s="31" t="s">
        <v>2730</v>
      </c>
      <c r="F377" s="31" t="s">
        <v>2733</v>
      </c>
      <c r="G377" s="31">
        <v>60</v>
      </c>
      <c r="H377" s="31">
        <v>70978</v>
      </c>
      <c r="I377" s="32">
        <v>10</v>
      </c>
      <c r="J377" s="31" t="s">
        <v>3712</v>
      </c>
      <c r="K377" s="27">
        <f>INDEX(การคำนวณ!$468:$468,MATCH(OP_IP_perUnit!$C377,การคำนวณ!$3:$3,0))</f>
        <v>30131870.837450732</v>
      </c>
      <c r="L377" s="27">
        <f>INDEX(dataservice!$Q:$Q,MATCH(OP_IP_perUnit!C377,dataservice!C:C,0))</f>
        <v>98464</v>
      </c>
      <c r="M377" s="27">
        <f t="shared" si="15"/>
        <v>306.01916271379116</v>
      </c>
      <c r="N377" s="27"/>
      <c r="O377" s="27">
        <f>INDEX(การคำนวณ!$469:$469,MATCH(OP_IP_perUnit!$C377,การคำนวณ!$3:$3,0))</f>
        <v>60902097.402049281</v>
      </c>
      <c r="P377" s="27">
        <f>INDEX(dataservice!$AD:$AD,MATCH(OP_IP_perUnit!$C377,dataservice!$C:$C,0))</f>
        <v>1238.8688</v>
      </c>
      <c r="Q377" s="27">
        <f t="shared" si="16"/>
        <v>49159.440775366435</v>
      </c>
      <c r="R377" s="27"/>
      <c r="S377" s="30" t="str">
        <f t="shared" si="17"/>
        <v/>
      </c>
    </row>
    <row r="378" spans="1:19">
      <c r="A378" s="31" t="s">
        <v>3079</v>
      </c>
      <c r="B378" s="31" t="s">
        <v>39</v>
      </c>
      <c r="C378" s="31" t="s">
        <v>453</v>
      </c>
      <c r="D378" s="31" t="s">
        <v>3113</v>
      </c>
      <c r="E378" s="31" t="s">
        <v>2730</v>
      </c>
      <c r="F378" s="31" t="s">
        <v>2731</v>
      </c>
      <c r="G378" s="31">
        <v>60</v>
      </c>
      <c r="H378" s="31">
        <v>38171</v>
      </c>
      <c r="I378" s="32">
        <v>6</v>
      </c>
      <c r="J378" s="31" t="s">
        <v>3715</v>
      </c>
      <c r="K378" s="27">
        <f>INDEX(การคำนวณ!$468:$468,MATCH(OP_IP_perUnit!$C378,การคำนวณ!$3:$3,0))</f>
        <v>33950862.644869722</v>
      </c>
      <c r="L378" s="27">
        <f>INDEX(dataservice!$Q:$Q,MATCH(OP_IP_perUnit!C378,dataservice!C:C,0))</f>
        <v>122515</v>
      </c>
      <c r="M378" s="27">
        <f t="shared" si="15"/>
        <v>277.11596657445801</v>
      </c>
      <c r="N378" s="27"/>
      <c r="O378" s="27">
        <f>INDEX(การคำนวณ!$469:$469,MATCH(OP_IP_perUnit!$C378,การคำนวณ!$3:$3,0))</f>
        <v>36818960.605130285</v>
      </c>
      <c r="P378" s="27">
        <f>INDEX(dataservice!$AD:$AD,MATCH(OP_IP_perUnit!$C378,dataservice!$C:$C,0))</f>
        <v>1773.0364</v>
      </c>
      <c r="Q378" s="27">
        <f t="shared" si="16"/>
        <v>20766.048911985272</v>
      </c>
      <c r="R378" s="27"/>
      <c r="S378" s="30" t="str">
        <f t="shared" si="17"/>
        <v/>
      </c>
    </row>
    <row r="379" spans="1:19">
      <c r="A379" s="31" t="s">
        <v>3079</v>
      </c>
      <c r="B379" s="31" t="s">
        <v>39</v>
      </c>
      <c r="C379" s="31" t="s">
        <v>454</v>
      </c>
      <c r="D379" s="31" t="s">
        <v>3114</v>
      </c>
      <c r="E379" s="31" t="s">
        <v>2730</v>
      </c>
      <c r="F379" s="31" t="s">
        <v>2731</v>
      </c>
      <c r="G379" s="31">
        <v>30</v>
      </c>
      <c r="H379" s="31">
        <v>26444</v>
      </c>
      <c r="I379" s="32">
        <v>5</v>
      </c>
      <c r="J379" s="31" t="s">
        <v>3714</v>
      </c>
      <c r="K379" s="27">
        <f>INDEX(การคำนวณ!$468:$468,MATCH(OP_IP_perUnit!$C379,การคำนวณ!$3:$3,0))</f>
        <v>33496819.955520909</v>
      </c>
      <c r="L379" s="27">
        <f>INDEX(dataservice!$Q:$Q,MATCH(OP_IP_perUnit!C379,dataservice!C:C,0))</f>
        <v>87366</v>
      </c>
      <c r="M379" s="27">
        <f t="shared" si="15"/>
        <v>383.40796139826602</v>
      </c>
      <c r="N379" s="27"/>
      <c r="O379" s="27">
        <f>INDEX(การคำนวณ!$469:$469,MATCH(OP_IP_perUnit!$C379,การคำนวณ!$3:$3,0))</f>
        <v>15388387.144479088</v>
      </c>
      <c r="P379" s="27">
        <f>INDEX(dataservice!$AD:$AD,MATCH(OP_IP_perUnit!$C379,dataservice!$C:$C,0))</f>
        <v>620.58809999999994</v>
      </c>
      <c r="Q379" s="27">
        <f t="shared" si="16"/>
        <v>24796.458624454917</v>
      </c>
      <c r="R379" s="27"/>
      <c r="S379" s="30" t="str">
        <f t="shared" si="17"/>
        <v/>
      </c>
    </row>
    <row r="380" spans="1:19">
      <c r="A380" s="31" t="s">
        <v>3079</v>
      </c>
      <c r="B380" s="31" t="s">
        <v>40</v>
      </c>
      <c r="C380" s="31" t="s">
        <v>455</v>
      </c>
      <c r="D380" s="31" t="s">
        <v>3115</v>
      </c>
      <c r="E380" s="31" t="s">
        <v>2727</v>
      </c>
      <c r="F380" s="31" t="s">
        <v>2775</v>
      </c>
      <c r="G380" s="31">
        <v>378</v>
      </c>
      <c r="H380" s="31">
        <v>67418</v>
      </c>
      <c r="I380" s="32">
        <v>16</v>
      </c>
      <c r="J380" s="31" t="s">
        <v>3723</v>
      </c>
      <c r="K380" s="27">
        <f>INDEX(การคำนวณ!$468:$468,MATCH(OP_IP_perUnit!$C380,การคำนวณ!$3:$3,0))</f>
        <v>189069700.4037379</v>
      </c>
      <c r="L380" s="27">
        <f>INDEX(dataservice!$Q:$Q,MATCH(OP_IP_perUnit!C380,dataservice!C:C,0))</f>
        <v>289129</v>
      </c>
      <c r="M380" s="27">
        <f t="shared" si="15"/>
        <v>653.92852465071962</v>
      </c>
      <c r="N380" s="27"/>
      <c r="O380" s="27">
        <f>INDEX(การคำนวณ!$469:$469,MATCH(OP_IP_perUnit!$C380,การคำนวณ!$3:$3,0))</f>
        <v>251483434.93626207</v>
      </c>
      <c r="P380" s="27">
        <f>INDEX(dataservice!$AD:$AD,MATCH(OP_IP_perUnit!$C380,dataservice!$C:$C,0))</f>
        <v>14749.6433</v>
      </c>
      <c r="Q380" s="27">
        <f t="shared" si="16"/>
        <v>17050.136726781864</v>
      </c>
      <c r="R380" s="27"/>
      <c r="S380" s="30" t="str">
        <f t="shared" si="17"/>
        <v/>
      </c>
    </row>
    <row r="381" spans="1:19">
      <c r="A381" s="31" t="s">
        <v>3079</v>
      </c>
      <c r="B381" s="31" t="s">
        <v>40</v>
      </c>
      <c r="C381" s="31" t="s">
        <v>456</v>
      </c>
      <c r="D381" s="31" t="s">
        <v>3116</v>
      </c>
      <c r="E381" s="31" t="s">
        <v>2730</v>
      </c>
      <c r="F381" s="31" t="s">
        <v>2731</v>
      </c>
      <c r="G381" s="31">
        <v>37</v>
      </c>
      <c r="H381" s="31">
        <v>16912</v>
      </c>
      <c r="I381" s="32">
        <v>5</v>
      </c>
      <c r="J381" s="31" t="s">
        <v>3714</v>
      </c>
      <c r="K381" s="27">
        <f>INDEX(การคำนวณ!$468:$468,MATCH(OP_IP_perUnit!$C381,การคำนวณ!$3:$3,0))</f>
        <v>28334254.380433697</v>
      </c>
      <c r="L381" s="27">
        <f>INDEX(dataservice!$Q:$Q,MATCH(OP_IP_perUnit!C381,dataservice!C:C,0))</f>
        <v>60138</v>
      </c>
      <c r="M381" s="27">
        <f t="shared" si="15"/>
        <v>471.15391899354313</v>
      </c>
      <c r="N381" s="27"/>
      <c r="O381" s="27">
        <f>INDEX(การคำนวณ!$469:$469,MATCH(OP_IP_perUnit!$C381,การคำนวณ!$3:$3,0))</f>
        <v>34890321.599566296</v>
      </c>
      <c r="P381" s="27">
        <f>INDEX(dataservice!$AD:$AD,MATCH(OP_IP_perUnit!$C381,dataservice!$C:$C,0))</f>
        <v>772.77840000000003</v>
      </c>
      <c r="Q381" s="27">
        <f t="shared" si="16"/>
        <v>45149.193610440321</v>
      </c>
      <c r="R381" s="27"/>
      <c r="S381" s="30" t="str">
        <f t="shared" si="17"/>
        <v/>
      </c>
    </row>
    <row r="382" spans="1:19">
      <c r="A382" s="31" t="s">
        <v>3079</v>
      </c>
      <c r="B382" s="31" t="s">
        <v>40</v>
      </c>
      <c r="C382" s="31" t="s">
        <v>457</v>
      </c>
      <c r="D382" s="31" t="s">
        <v>3117</v>
      </c>
      <c r="E382" s="31" t="s">
        <v>2730</v>
      </c>
      <c r="F382" s="31" t="s">
        <v>2731</v>
      </c>
      <c r="G382" s="31">
        <v>36</v>
      </c>
      <c r="H382" s="31">
        <v>35039</v>
      </c>
      <c r="I382" s="32">
        <v>6</v>
      </c>
      <c r="J382" s="31" t="s">
        <v>3715</v>
      </c>
      <c r="K382" s="27">
        <f>INDEX(การคำนวณ!$468:$468,MATCH(OP_IP_perUnit!$C382,การคำนวณ!$3:$3,0))</f>
        <v>28850321.015323475</v>
      </c>
      <c r="L382" s="27">
        <f>INDEX(dataservice!$Q:$Q,MATCH(OP_IP_perUnit!C382,dataservice!C:C,0))</f>
        <v>89607</v>
      </c>
      <c r="M382" s="27">
        <f t="shared" si="15"/>
        <v>321.96503638469625</v>
      </c>
      <c r="N382" s="27"/>
      <c r="O382" s="27">
        <f>INDEX(การคำนวณ!$469:$469,MATCH(OP_IP_perUnit!$C382,การคำนวณ!$3:$3,0))</f>
        <v>18801423.514676519</v>
      </c>
      <c r="P382" s="27">
        <f>INDEX(dataservice!$AD:$AD,MATCH(OP_IP_perUnit!$C382,dataservice!$C:$C,0))</f>
        <v>926.34879999999987</v>
      </c>
      <c r="Q382" s="27">
        <f t="shared" si="16"/>
        <v>20296.268009065832</v>
      </c>
      <c r="R382" s="27"/>
      <c r="S382" s="30" t="str">
        <f t="shared" si="17"/>
        <v/>
      </c>
    </row>
    <row r="383" spans="1:19">
      <c r="A383" s="31" t="s">
        <v>3079</v>
      </c>
      <c r="B383" s="31" t="s">
        <v>40</v>
      </c>
      <c r="C383" s="31" t="s">
        <v>458</v>
      </c>
      <c r="D383" s="31" t="s">
        <v>3118</v>
      </c>
      <c r="E383" s="31" t="s">
        <v>2730</v>
      </c>
      <c r="F383" s="31" t="s">
        <v>2731</v>
      </c>
      <c r="G383" s="31">
        <v>38</v>
      </c>
      <c r="H383" s="31">
        <v>27200</v>
      </c>
      <c r="I383" s="32">
        <v>5</v>
      </c>
      <c r="J383" s="31" t="s">
        <v>3714</v>
      </c>
      <c r="K383" s="27">
        <f>INDEX(การคำนวณ!$468:$468,MATCH(OP_IP_perUnit!$C383,การคำนวณ!$3:$3,0))</f>
        <v>25140508.113501053</v>
      </c>
      <c r="L383" s="27">
        <f>INDEX(dataservice!$Q:$Q,MATCH(OP_IP_perUnit!C383,dataservice!C:C,0))</f>
        <v>76638</v>
      </c>
      <c r="M383" s="27">
        <f t="shared" si="15"/>
        <v>328.04233035179743</v>
      </c>
      <c r="N383" s="27"/>
      <c r="O383" s="27">
        <f>INDEX(การคำนวณ!$469:$469,MATCH(OP_IP_perUnit!$C383,การคำนวณ!$3:$3,0))</f>
        <v>20198865.626498945</v>
      </c>
      <c r="P383" s="27">
        <f>INDEX(dataservice!$AD:$AD,MATCH(OP_IP_perUnit!$C383,dataservice!$C:$C,0))</f>
        <v>1059.1500000000001</v>
      </c>
      <c r="Q383" s="27">
        <f t="shared" si="16"/>
        <v>19070.826253598589</v>
      </c>
      <c r="R383" s="27"/>
      <c r="S383" s="30" t="str">
        <f t="shared" si="17"/>
        <v/>
      </c>
    </row>
    <row r="384" spans="1:19">
      <c r="A384" s="31" t="s">
        <v>3079</v>
      </c>
      <c r="B384" s="31" t="s">
        <v>40</v>
      </c>
      <c r="C384" s="31" t="s">
        <v>459</v>
      </c>
      <c r="D384" s="31" t="s">
        <v>3119</v>
      </c>
      <c r="E384" s="31" t="s">
        <v>2730</v>
      </c>
      <c r="F384" s="31" t="s">
        <v>2731</v>
      </c>
      <c r="G384" s="31">
        <v>30</v>
      </c>
      <c r="H384" s="31">
        <v>15339</v>
      </c>
      <c r="I384" s="32">
        <v>5</v>
      </c>
      <c r="J384" s="31" t="s">
        <v>3714</v>
      </c>
      <c r="K384" s="27">
        <f>INDEX(การคำนวณ!$468:$468,MATCH(OP_IP_perUnit!$C384,การคำนวณ!$3:$3,0))</f>
        <v>15955143.817986809</v>
      </c>
      <c r="L384" s="27">
        <f>INDEX(dataservice!$Q:$Q,MATCH(OP_IP_perUnit!C384,dataservice!C:C,0))</f>
        <v>64908</v>
      </c>
      <c r="M384" s="27">
        <f t="shared" si="15"/>
        <v>245.81166910067802</v>
      </c>
      <c r="N384" s="27"/>
      <c r="O384" s="27">
        <f>INDEX(การคำนวณ!$469:$469,MATCH(OP_IP_perUnit!$C384,การคำนวณ!$3:$3,0))</f>
        <v>22271413.282013193</v>
      </c>
      <c r="P384" s="27">
        <f>INDEX(dataservice!$AD:$AD,MATCH(OP_IP_perUnit!$C384,dataservice!$C:$C,0))</f>
        <v>799.79690000000005</v>
      </c>
      <c r="Q384" s="27">
        <f t="shared" si="16"/>
        <v>27846.336091091616</v>
      </c>
      <c r="R384" s="27"/>
      <c r="S384" s="30" t="str">
        <f t="shared" si="17"/>
        <v/>
      </c>
    </row>
    <row r="385" spans="1:19">
      <c r="A385" s="31" t="s">
        <v>3079</v>
      </c>
      <c r="B385" s="31" t="s">
        <v>40</v>
      </c>
      <c r="C385" s="31" t="s">
        <v>460</v>
      </c>
      <c r="D385" s="31" t="s">
        <v>3120</v>
      </c>
      <c r="E385" s="31" t="s">
        <v>2730</v>
      </c>
      <c r="F385" s="31" t="s">
        <v>2755</v>
      </c>
      <c r="G385" s="31">
        <v>7</v>
      </c>
      <c r="H385" s="31">
        <v>2061</v>
      </c>
      <c r="I385" s="32">
        <v>2</v>
      </c>
      <c r="J385" s="31" t="s">
        <v>3718</v>
      </c>
      <c r="K385" s="27">
        <f>INDEX(การคำนวณ!$468:$468,MATCH(OP_IP_perUnit!$C385,การคำนวณ!$3:$3,0))</f>
        <v>11633382.370065901</v>
      </c>
      <c r="L385" s="27">
        <f>INDEX(dataservice!$Q:$Q,MATCH(OP_IP_perUnit!C385,dataservice!C:C,0))</f>
        <v>9778</v>
      </c>
      <c r="M385" s="27">
        <f t="shared" si="15"/>
        <v>1189.7507026044079</v>
      </c>
      <c r="N385" s="27"/>
      <c r="O385" s="27">
        <f>INDEX(การคำนวณ!$469:$469,MATCH(OP_IP_perUnit!$C385,การคำนวณ!$3:$3,0))</f>
        <v>4642440.9199340986</v>
      </c>
      <c r="P385" s="27">
        <f>INDEX(dataservice!$AD:$AD,MATCH(OP_IP_perUnit!$C385,dataservice!$C:$C,0))</f>
        <v>47.472199999999987</v>
      </c>
      <c r="Q385" s="27">
        <f t="shared" si="16"/>
        <v>97792.832856579218</v>
      </c>
      <c r="R385" s="27"/>
      <c r="S385" s="30" t="str">
        <f t="shared" si="17"/>
        <v/>
      </c>
    </row>
    <row r="386" spans="1:19">
      <c r="A386" s="31" t="s">
        <v>3079</v>
      </c>
      <c r="B386" s="31" t="s">
        <v>40</v>
      </c>
      <c r="C386" s="31" t="s">
        <v>461</v>
      </c>
      <c r="D386" s="31" t="s">
        <v>3121</v>
      </c>
      <c r="E386" s="31" t="s">
        <v>2730</v>
      </c>
      <c r="F386" s="31" t="s">
        <v>2731</v>
      </c>
      <c r="G386" s="31">
        <v>28</v>
      </c>
      <c r="H386" s="31">
        <v>7423</v>
      </c>
      <c r="I386" s="32">
        <v>5</v>
      </c>
      <c r="J386" s="31" t="s">
        <v>3714</v>
      </c>
      <c r="K386" s="27">
        <f>INDEX(การคำนวณ!$468:$468,MATCH(OP_IP_perUnit!$C386,การคำนวณ!$3:$3,0))</f>
        <v>18122334.261753615</v>
      </c>
      <c r="L386" s="27">
        <f>INDEX(dataservice!$Q:$Q,MATCH(OP_IP_perUnit!C386,dataservice!C:C,0))</f>
        <v>24122</v>
      </c>
      <c r="M386" s="27">
        <f t="shared" si="15"/>
        <v>751.27826306913255</v>
      </c>
      <c r="N386" s="27"/>
      <c r="O386" s="27">
        <f>INDEX(การคำนวณ!$469:$469,MATCH(OP_IP_perUnit!$C386,การคำนวณ!$3:$3,0))</f>
        <v>10312644.898246387</v>
      </c>
      <c r="P386" s="27">
        <f>INDEX(dataservice!$AD:$AD,MATCH(OP_IP_perUnit!$C386,dataservice!$C:$C,0))</f>
        <v>492.37450000000001</v>
      </c>
      <c r="Q386" s="27">
        <f t="shared" si="16"/>
        <v>20944.71768592075</v>
      </c>
      <c r="R386" s="27"/>
      <c r="S386" s="30" t="str">
        <f t="shared" si="17"/>
        <v/>
      </c>
    </row>
    <row r="387" spans="1:19">
      <c r="A387" s="31" t="s">
        <v>3079</v>
      </c>
      <c r="B387" s="31" t="s">
        <v>41</v>
      </c>
      <c r="C387" s="31" t="s">
        <v>462</v>
      </c>
      <c r="D387" s="31" t="s">
        <v>3122</v>
      </c>
      <c r="E387" s="31" t="s">
        <v>2724</v>
      </c>
      <c r="F387" s="31" t="s">
        <v>2725</v>
      </c>
      <c r="G387" s="31">
        <v>509</v>
      </c>
      <c r="H387" s="31">
        <v>73701</v>
      </c>
      <c r="I387" s="32">
        <v>18</v>
      </c>
      <c r="J387" s="31" t="s">
        <v>3726</v>
      </c>
      <c r="K387" s="27">
        <f>INDEX(การคำนวณ!$468:$468,MATCH(OP_IP_perUnit!$C387,การคำนวณ!$3:$3,0))</f>
        <v>277929553.46122015</v>
      </c>
      <c r="L387" s="27">
        <f>INDEX(dataservice!$Q:$Q,MATCH(OP_IP_perUnit!C387,dataservice!C:C,0))</f>
        <v>293296</v>
      </c>
      <c r="M387" s="27">
        <f t="shared" si="15"/>
        <v>947.60771869108396</v>
      </c>
      <c r="N387" s="27"/>
      <c r="O387" s="27">
        <f>INDEX(การคำนวณ!$469:$469,MATCH(OP_IP_perUnit!$C387,การคำนวณ!$3:$3,0))</f>
        <v>614751247.67877972</v>
      </c>
      <c r="P387" s="27">
        <f>INDEX(dataservice!$AD:$AD,MATCH(OP_IP_perUnit!$C387,dataservice!$C:$C,0))</f>
        <v>25698.781900000002</v>
      </c>
      <c r="Q387" s="27">
        <f t="shared" si="16"/>
        <v>23921.415811493371</v>
      </c>
      <c r="R387" s="27"/>
      <c r="S387" s="30" t="str">
        <f t="shared" si="17"/>
        <v/>
      </c>
    </row>
    <row r="388" spans="1:19">
      <c r="A388" s="31" t="s">
        <v>3079</v>
      </c>
      <c r="B388" s="31" t="s">
        <v>41</v>
      </c>
      <c r="C388" s="31" t="s">
        <v>463</v>
      </c>
      <c r="D388" s="31" t="s">
        <v>3123</v>
      </c>
      <c r="E388" s="31" t="s">
        <v>2727</v>
      </c>
      <c r="F388" s="31" t="s">
        <v>2728</v>
      </c>
      <c r="G388" s="31">
        <v>230</v>
      </c>
      <c r="H388" s="31">
        <v>103312</v>
      </c>
      <c r="I388" s="32">
        <v>15</v>
      </c>
      <c r="J388" s="31" t="s">
        <v>3720</v>
      </c>
      <c r="K388" s="27">
        <f>INDEX(การคำนวณ!$468:$468,MATCH(OP_IP_perUnit!$C388,การคำนวณ!$3:$3,0))</f>
        <v>135942331.79603991</v>
      </c>
      <c r="L388" s="27">
        <f>INDEX(dataservice!$Q:$Q,MATCH(OP_IP_perUnit!C388,dataservice!C:C,0))</f>
        <v>334389</v>
      </c>
      <c r="M388" s="27">
        <f t="shared" ref="M388:M451" si="18">IFERROR(SUM(K388/L388),0)</f>
        <v>406.53948483963262</v>
      </c>
      <c r="N388" s="27"/>
      <c r="O388" s="27">
        <f>INDEX(การคำนวณ!$469:$469,MATCH(OP_IP_perUnit!$C388,การคำนวณ!$3:$3,0))</f>
        <v>164738690.81396011</v>
      </c>
      <c r="P388" s="27">
        <f>INDEX(dataservice!$AD:$AD,MATCH(OP_IP_perUnit!$C388,dataservice!$C:$C,0))</f>
        <v>10718.970000000001</v>
      </c>
      <c r="Q388" s="27">
        <f t="shared" ref="Q388:Q451" si="19">IFERROR(SUM(O388/P388),0)</f>
        <v>15368.891863113722</v>
      </c>
      <c r="R388" s="27"/>
      <c r="S388" s="30" t="str">
        <f t="shared" ref="S388:S451" si="20">IF(G388=0,"NoIPD","")</f>
        <v/>
      </c>
    </row>
    <row r="389" spans="1:19">
      <c r="A389" s="31" t="s">
        <v>3079</v>
      </c>
      <c r="B389" s="31" t="s">
        <v>41</v>
      </c>
      <c r="C389" s="31" t="s">
        <v>464</v>
      </c>
      <c r="D389" s="31" t="s">
        <v>3124</v>
      </c>
      <c r="E389" s="31" t="s">
        <v>2730</v>
      </c>
      <c r="F389" s="31" t="s">
        <v>2731</v>
      </c>
      <c r="G389" s="31">
        <v>60</v>
      </c>
      <c r="H389" s="31">
        <v>35360</v>
      </c>
      <c r="I389" s="32">
        <v>6</v>
      </c>
      <c r="J389" s="31" t="s">
        <v>3715</v>
      </c>
      <c r="K389" s="27">
        <f>INDEX(การคำนวณ!$468:$468,MATCH(OP_IP_perUnit!$C389,การคำนวณ!$3:$3,0))</f>
        <v>25076765.170994122</v>
      </c>
      <c r="L389" s="27">
        <f>INDEX(dataservice!$Q:$Q,MATCH(OP_IP_perUnit!C389,dataservice!C:C,0))</f>
        <v>92600</v>
      </c>
      <c r="M389" s="27">
        <f t="shared" si="18"/>
        <v>270.80739925479611</v>
      </c>
      <c r="N389" s="27"/>
      <c r="O389" s="27">
        <f>INDEX(การคำนวณ!$469:$469,MATCH(OP_IP_perUnit!$C389,การคำนวณ!$3:$3,0))</f>
        <v>35638493.889005877</v>
      </c>
      <c r="P389" s="27">
        <f>INDEX(dataservice!$AD:$AD,MATCH(OP_IP_perUnit!$C389,dataservice!$C:$C,0))</f>
        <v>1449.6970999999999</v>
      </c>
      <c r="Q389" s="27">
        <f t="shared" si="19"/>
        <v>24583.40703654983</v>
      </c>
      <c r="R389" s="27"/>
      <c r="S389" s="30" t="str">
        <f t="shared" si="20"/>
        <v/>
      </c>
    </row>
    <row r="390" spans="1:19">
      <c r="A390" s="31" t="s">
        <v>3079</v>
      </c>
      <c r="B390" s="31" t="s">
        <v>41</v>
      </c>
      <c r="C390" s="31" t="s">
        <v>465</v>
      </c>
      <c r="D390" s="31" t="s">
        <v>3125</v>
      </c>
      <c r="E390" s="31" t="s">
        <v>2730</v>
      </c>
      <c r="F390" s="31" t="s">
        <v>2731</v>
      </c>
      <c r="G390" s="31">
        <v>33</v>
      </c>
      <c r="H390" s="31">
        <v>20002</v>
      </c>
      <c r="I390" s="32">
        <v>5</v>
      </c>
      <c r="J390" s="31" t="s">
        <v>3714</v>
      </c>
      <c r="K390" s="27">
        <f>INDEX(การคำนวณ!$468:$468,MATCH(OP_IP_perUnit!$C390,การคำนวณ!$3:$3,0))</f>
        <v>25760550.84722323</v>
      </c>
      <c r="L390" s="27">
        <f>INDEX(dataservice!$Q:$Q,MATCH(OP_IP_perUnit!C390,dataservice!C:C,0))</f>
        <v>68967</v>
      </c>
      <c r="M390" s="27">
        <f t="shared" si="18"/>
        <v>373.51995660566979</v>
      </c>
      <c r="N390" s="27"/>
      <c r="O390" s="27">
        <f>INDEX(การคำนวณ!$469:$469,MATCH(OP_IP_perUnit!$C390,การคำนวณ!$3:$3,0))</f>
        <v>13688062.332776785</v>
      </c>
      <c r="P390" s="27">
        <f>INDEX(dataservice!$AD:$AD,MATCH(OP_IP_perUnit!$C390,dataservice!$C:$C,0))</f>
        <v>271.13470000000001</v>
      </c>
      <c r="Q390" s="27">
        <f t="shared" si="19"/>
        <v>50484.361952847736</v>
      </c>
      <c r="R390" s="27"/>
      <c r="S390" s="30" t="str">
        <f t="shared" si="20"/>
        <v/>
      </c>
    </row>
    <row r="391" spans="1:19">
      <c r="A391" s="31" t="s">
        <v>3079</v>
      </c>
      <c r="B391" s="31" t="s">
        <v>41</v>
      </c>
      <c r="C391" s="31" t="s">
        <v>466</v>
      </c>
      <c r="D391" s="31" t="s">
        <v>3126</v>
      </c>
      <c r="E391" s="31" t="s">
        <v>2730</v>
      </c>
      <c r="F391" s="31" t="s">
        <v>2731</v>
      </c>
      <c r="G391" s="31">
        <v>33</v>
      </c>
      <c r="H391" s="31">
        <v>34262</v>
      </c>
      <c r="I391" s="32">
        <v>6</v>
      </c>
      <c r="J391" s="31" t="s">
        <v>3715</v>
      </c>
      <c r="K391" s="27">
        <f>INDEX(การคำนวณ!$468:$468,MATCH(OP_IP_perUnit!$C391,การคำนวณ!$3:$3,0))</f>
        <v>32936232.661927879</v>
      </c>
      <c r="L391" s="27">
        <f>INDEX(dataservice!$Q:$Q,MATCH(OP_IP_perUnit!C391,dataservice!C:C,0))</f>
        <v>61270</v>
      </c>
      <c r="M391" s="27">
        <f t="shared" si="18"/>
        <v>537.55888137633224</v>
      </c>
      <c r="N391" s="27"/>
      <c r="O391" s="27">
        <f>INDEX(การคำนวณ!$469:$469,MATCH(OP_IP_perUnit!$C391,การคำนวณ!$3:$3,0))</f>
        <v>20045042.708072126</v>
      </c>
      <c r="P391" s="27">
        <f>INDEX(dataservice!$AD:$AD,MATCH(OP_IP_perUnit!$C391,dataservice!$C:$C,0))</f>
        <v>571.5326</v>
      </c>
      <c r="Q391" s="27">
        <f t="shared" si="19"/>
        <v>35072.439801460365</v>
      </c>
      <c r="R391" s="27"/>
      <c r="S391" s="30" t="str">
        <f t="shared" si="20"/>
        <v/>
      </c>
    </row>
    <row r="392" spans="1:19">
      <c r="A392" s="31" t="s">
        <v>3079</v>
      </c>
      <c r="B392" s="31" t="s">
        <v>41</v>
      </c>
      <c r="C392" s="31" t="s">
        <v>467</v>
      </c>
      <c r="D392" s="31" t="s">
        <v>3127</v>
      </c>
      <c r="E392" s="31" t="s">
        <v>2730</v>
      </c>
      <c r="F392" s="31" t="s">
        <v>2731</v>
      </c>
      <c r="G392" s="31">
        <v>66</v>
      </c>
      <c r="H392" s="31">
        <v>44749</v>
      </c>
      <c r="I392" s="32">
        <v>6</v>
      </c>
      <c r="J392" s="31" t="s">
        <v>3715</v>
      </c>
      <c r="K392" s="27">
        <f>INDEX(การคำนวณ!$468:$468,MATCH(OP_IP_perUnit!$C392,การคำนวณ!$3:$3,0))</f>
        <v>36194368.168918379</v>
      </c>
      <c r="L392" s="27">
        <f>INDEX(dataservice!$Q:$Q,MATCH(OP_IP_perUnit!C392,dataservice!C:C,0))</f>
        <v>140955</v>
      </c>
      <c r="M392" s="27">
        <f t="shared" si="18"/>
        <v>256.77959752345345</v>
      </c>
      <c r="N392" s="27"/>
      <c r="O392" s="27">
        <f>INDEX(การคำนวณ!$469:$469,MATCH(OP_IP_perUnit!$C392,การคำนวณ!$3:$3,0))</f>
        <v>45477638.801081613</v>
      </c>
      <c r="P392" s="27">
        <f>INDEX(dataservice!$AD:$AD,MATCH(OP_IP_perUnit!$C392,dataservice!$C:$C,0))</f>
        <v>1203.5516</v>
      </c>
      <c r="Q392" s="27">
        <f t="shared" si="19"/>
        <v>37786.197784192729</v>
      </c>
      <c r="R392" s="27"/>
      <c r="S392" s="30" t="str">
        <f t="shared" si="20"/>
        <v/>
      </c>
    </row>
    <row r="393" spans="1:19">
      <c r="A393" s="31" t="s">
        <v>3079</v>
      </c>
      <c r="B393" s="31" t="s">
        <v>41</v>
      </c>
      <c r="C393" s="31" t="s">
        <v>468</v>
      </c>
      <c r="D393" s="31" t="s">
        <v>3128</v>
      </c>
      <c r="E393" s="31" t="s">
        <v>2730</v>
      </c>
      <c r="F393" s="31" t="s">
        <v>2731</v>
      </c>
      <c r="G393" s="31">
        <v>30</v>
      </c>
      <c r="H393" s="31">
        <v>14064</v>
      </c>
      <c r="I393" s="32">
        <v>5</v>
      </c>
      <c r="J393" s="31" t="s">
        <v>3714</v>
      </c>
      <c r="K393" s="27">
        <f>INDEX(การคำนวณ!$468:$468,MATCH(OP_IP_perUnit!$C393,การคำนวณ!$3:$3,0))</f>
        <v>20330226.40844883</v>
      </c>
      <c r="L393" s="27">
        <f>INDEX(dataservice!$Q:$Q,MATCH(OP_IP_perUnit!C393,dataservice!C:C,0))</f>
        <v>59874</v>
      </c>
      <c r="M393" s="27">
        <f t="shared" si="18"/>
        <v>339.55016214799127</v>
      </c>
      <c r="N393" s="27"/>
      <c r="O393" s="27">
        <f>INDEX(การคำนวณ!$469:$469,MATCH(OP_IP_perUnit!$C393,การคำนวณ!$3:$3,0))</f>
        <v>14325532.781551173</v>
      </c>
      <c r="P393" s="27">
        <f>INDEX(dataservice!$AD:$AD,MATCH(OP_IP_perUnit!$C393,dataservice!$C:$C,0))</f>
        <v>268.88</v>
      </c>
      <c r="Q393" s="27">
        <f t="shared" si="19"/>
        <v>53278.536081341765</v>
      </c>
      <c r="R393" s="27"/>
      <c r="S393" s="30" t="str">
        <f t="shared" si="20"/>
        <v/>
      </c>
    </row>
    <row r="394" spans="1:19">
      <c r="A394" s="31" t="s">
        <v>3079</v>
      </c>
      <c r="B394" s="31" t="s">
        <v>42</v>
      </c>
      <c r="C394" s="31" t="s">
        <v>469</v>
      </c>
      <c r="D394" s="31" t="s">
        <v>3129</v>
      </c>
      <c r="E394" s="31" t="s">
        <v>2724</v>
      </c>
      <c r="F394" s="31" t="s">
        <v>2725</v>
      </c>
      <c r="G394" s="31">
        <v>641</v>
      </c>
      <c r="H394" s="31">
        <v>157333</v>
      </c>
      <c r="I394" s="32">
        <v>18</v>
      </c>
      <c r="J394" s="31" t="s">
        <v>3726</v>
      </c>
      <c r="K394" s="27">
        <f>INDEX(การคำนวณ!$468:$468,MATCH(OP_IP_perUnit!$C394,การคำนวณ!$3:$3,0))</f>
        <v>481548246.45692658</v>
      </c>
      <c r="L394" s="27">
        <f>INDEX(dataservice!$Q:$Q,MATCH(OP_IP_perUnit!C394,dataservice!C:C,0))</f>
        <v>395790</v>
      </c>
      <c r="M394" s="27">
        <f t="shared" si="18"/>
        <v>1216.6761324362076</v>
      </c>
      <c r="N394" s="27"/>
      <c r="O394" s="27">
        <f>INDEX(การคำนวณ!$469:$469,MATCH(OP_IP_perUnit!$C394,การคำนวณ!$3:$3,0))</f>
        <v>605412198.73307347</v>
      </c>
      <c r="P394" s="27">
        <f>INDEX(dataservice!$AD:$AD,MATCH(OP_IP_perUnit!$C394,dataservice!$C:$C,0))</f>
        <v>35698.7817</v>
      </c>
      <c r="Q394" s="27">
        <f t="shared" si="19"/>
        <v>16958.903634884366</v>
      </c>
      <c r="R394" s="27"/>
      <c r="S394" s="30" t="str">
        <f t="shared" si="20"/>
        <v/>
      </c>
    </row>
    <row r="395" spans="1:19">
      <c r="A395" s="31" t="s">
        <v>3079</v>
      </c>
      <c r="B395" s="31" t="s">
        <v>42</v>
      </c>
      <c r="C395" s="31" t="s">
        <v>470</v>
      </c>
      <c r="D395" s="31" t="s">
        <v>3130</v>
      </c>
      <c r="E395" s="31" t="s">
        <v>2727</v>
      </c>
      <c r="F395" s="31" t="s">
        <v>2728</v>
      </c>
      <c r="G395" s="31">
        <v>162</v>
      </c>
      <c r="H395" s="31">
        <v>50216</v>
      </c>
      <c r="I395" s="32">
        <v>14</v>
      </c>
      <c r="J395" s="31" t="s">
        <v>3719</v>
      </c>
      <c r="K395" s="27">
        <f>INDEX(การคำนวณ!$468:$468,MATCH(OP_IP_perUnit!$C395,การคำนวณ!$3:$3,0))</f>
        <v>105964394.00687903</v>
      </c>
      <c r="L395" s="27">
        <f>INDEX(dataservice!$Q:$Q,MATCH(OP_IP_perUnit!C395,dataservice!C:C,0))</f>
        <v>224649</v>
      </c>
      <c r="M395" s="27">
        <f t="shared" si="18"/>
        <v>471.68869661952215</v>
      </c>
      <c r="N395" s="27"/>
      <c r="O395" s="27">
        <f>INDEX(การคำนวณ!$469:$469,MATCH(OP_IP_perUnit!$C395,การคำนวณ!$3:$3,0))</f>
        <v>144488966.73312101</v>
      </c>
      <c r="P395" s="27">
        <f>INDEX(dataservice!$AD:$AD,MATCH(OP_IP_perUnit!$C395,dataservice!$C:$C,0))</f>
        <v>5505.5365000000002</v>
      </c>
      <c r="Q395" s="27">
        <f t="shared" si="19"/>
        <v>26244.302754712644</v>
      </c>
      <c r="R395" s="27"/>
      <c r="S395" s="30" t="str">
        <f t="shared" si="20"/>
        <v/>
      </c>
    </row>
    <row r="396" spans="1:19">
      <c r="A396" s="31" t="s">
        <v>3079</v>
      </c>
      <c r="B396" s="31" t="s">
        <v>42</v>
      </c>
      <c r="C396" s="31" t="s">
        <v>471</v>
      </c>
      <c r="D396" s="31" t="s">
        <v>3131</v>
      </c>
      <c r="E396" s="31" t="s">
        <v>2730</v>
      </c>
      <c r="F396" s="31" t="s">
        <v>2733</v>
      </c>
      <c r="G396" s="31">
        <v>70</v>
      </c>
      <c r="H396" s="31">
        <v>47704</v>
      </c>
      <c r="I396" s="32">
        <v>9</v>
      </c>
      <c r="J396" s="31" t="s">
        <v>3717</v>
      </c>
      <c r="K396" s="27">
        <f>INDEX(การคำนวณ!$468:$468,MATCH(OP_IP_perUnit!$C396,การคำนวณ!$3:$3,0))</f>
        <v>35856962.113051474</v>
      </c>
      <c r="L396" s="27">
        <f>INDEX(dataservice!$Q:$Q,MATCH(OP_IP_perUnit!C396,dataservice!C:C,0))</f>
        <v>127400</v>
      </c>
      <c r="M396" s="27">
        <f t="shared" si="18"/>
        <v>281.45182192348096</v>
      </c>
      <c r="N396" s="27"/>
      <c r="O396" s="27">
        <f>INDEX(การคำนวณ!$469:$469,MATCH(OP_IP_perUnit!$C396,การคำนวณ!$3:$3,0))</f>
        <v>47733102.146948531</v>
      </c>
      <c r="P396" s="27">
        <f>INDEX(dataservice!$AD:$AD,MATCH(OP_IP_perUnit!$C396,dataservice!$C:$C,0))</f>
        <v>1888.5759999999998</v>
      </c>
      <c r="Q396" s="27">
        <f t="shared" si="19"/>
        <v>25274.652514353955</v>
      </c>
      <c r="R396" s="27"/>
      <c r="S396" s="30" t="str">
        <f t="shared" si="20"/>
        <v/>
      </c>
    </row>
    <row r="397" spans="1:19">
      <c r="A397" s="31" t="s">
        <v>3079</v>
      </c>
      <c r="B397" s="31" t="s">
        <v>42</v>
      </c>
      <c r="C397" s="31" t="s">
        <v>472</v>
      </c>
      <c r="D397" s="31" t="s">
        <v>3132</v>
      </c>
      <c r="E397" s="31" t="s">
        <v>2727</v>
      </c>
      <c r="F397" s="31" t="s">
        <v>2728</v>
      </c>
      <c r="G397" s="31">
        <v>226</v>
      </c>
      <c r="H397" s="31">
        <v>96586</v>
      </c>
      <c r="I397" s="32">
        <v>15</v>
      </c>
      <c r="J397" s="31" t="s">
        <v>3720</v>
      </c>
      <c r="K397" s="27">
        <f>INDEX(การคำนวณ!$468:$468,MATCH(OP_IP_perUnit!$C397,การคำนวณ!$3:$3,0))</f>
        <v>126339164.49333313</v>
      </c>
      <c r="L397" s="27">
        <f>INDEX(dataservice!$Q:$Q,MATCH(OP_IP_perUnit!C397,dataservice!C:C,0))</f>
        <v>108305</v>
      </c>
      <c r="M397" s="27">
        <f t="shared" si="18"/>
        <v>1166.5127601988193</v>
      </c>
      <c r="N397" s="27"/>
      <c r="O397" s="27">
        <f>INDEX(การคำนวณ!$469:$469,MATCH(OP_IP_perUnit!$C397,การคำนวณ!$3:$3,0))</f>
        <v>118373904.26666684</v>
      </c>
      <c r="P397" s="27">
        <f>INDEX(dataservice!$AD:$AD,MATCH(OP_IP_perUnit!$C397,dataservice!$C:$C,0))</f>
        <v>4356.3369000000002</v>
      </c>
      <c r="Q397" s="27">
        <f t="shared" si="19"/>
        <v>27172.807563773786</v>
      </c>
      <c r="R397" s="27"/>
      <c r="S397" s="30" t="str">
        <f t="shared" si="20"/>
        <v/>
      </c>
    </row>
    <row r="398" spans="1:19">
      <c r="A398" s="31" t="s">
        <v>3079</v>
      </c>
      <c r="B398" s="31" t="s">
        <v>42</v>
      </c>
      <c r="C398" s="31" t="s">
        <v>473</v>
      </c>
      <c r="D398" s="31" t="s">
        <v>3133</v>
      </c>
      <c r="E398" s="31" t="s">
        <v>2730</v>
      </c>
      <c r="F398" s="31" t="s">
        <v>2731</v>
      </c>
      <c r="G398" s="31">
        <v>43</v>
      </c>
      <c r="H398" s="31">
        <v>23931</v>
      </c>
      <c r="I398" s="32">
        <v>5</v>
      </c>
      <c r="J398" s="31" t="s">
        <v>3714</v>
      </c>
      <c r="K398" s="27">
        <f>INDEX(การคำนวณ!$468:$468,MATCH(OP_IP_perUnit!$C398,การคำนวณ!$3:$3,0))</f>
        <v>43482078.841814905</v>
      </c>
      <c r="L398" s="27">
        <f>INDEX(dataservice!$Q:$Q,MATCH(OP_IP_perUnit!C398,dataservice!C:C,0))</f>
        <v>74168</v>
      </c>
      <c r="M398" s="27">
        <f t="shared" si="18"/>
        <v>586.26468074931108</v>
      </c>
      <c r="N398" s="27"/>
      <c r="O398" s="27">
        <f>INDEX(การคำนวณ!$469:$469,MATCH(OP_IP_perUnit!$C398,การคำนวณ!$3:$3,0))</f>
        <v>28781166.488185089</v>
      </c>
      <c r="P398" s="27">
        <f>INDEX(dataservice!$AD:$AD,MATCH(OP_IP_perUnit!$C398,dataservice!$C:$C,0))</f>
        <v>958.36399999999981</v>
      </c>
      <c r="Q398" s="27">
        <f t="shared" si="19"/>
        <v>30031.560542951422</v>
      </c>
      <c r="R398" s="27"/>
      <c r="S398" s="30" t="str">
        <f t="shared" si="20"/>
        <v/>
      </c>
    </row>
    <row r="399" spans="1:19">
      <c r="A399" s="31" t="s">
        <v>3079</v>
      </c>
      <c r="B399" s="31" t="s">
        <v>42</v>
      </c>
      <c r="C399" s="31" t="s">
        <v>474</v>
      </c>
      <c r="D399" s="31" t="s">
        <v>3134</v>
      </c>
      <c r="E399" s="31" t="s">
        <v>2730</v>
      </c>
      <c r="F399" s="31" t="s">
        <v>2731</v>
      </c>
      <c r="G399" s="31">
        <v>48</v>
      </c>
      <c r="H399" s="31">
        <v>54959</v>
      </c>
      <c r="I399" s="32">
        <v>6</v>
      </c>
      <c r="J399" s="31" t="s">
        <v>3715</v>
      </c>
      <c r="K399" s="27">
        <f>INDEX(การคำนวณ!$468:$468,MATCH(OP_IP_perUnit!$C399,การคำนวณ!$3:$3,0))</f>
        <v>39263620.396284007</v>
      </c>
      <c r="L399" s="27">
        <f>INDEX(dataservice!$Q:$Q,MATCH(OP_IP_perUnit!C399,dataservice!C:C,0))</f>
        <v>154233</v>
      </c>
      <c r="M399" s="27">
        <f t="shared" si="18"/>
        <v>254.57340774207859</v>
      </c>
      <c r="N399" s="27"/>
      <c r="O399" s="27">
        <f>INDEX(การคำนวณ!$469:$469,MATCH(OP_IP_perUnit!$C399,การคำนวณ!$3:$3,0))</f>
        <v>56628614.833716027</v>
      </c>
      <c r="P399" s="27">
        <f>INDEX(dataservice!$AD:$AD,MATCH(OP_IP_perUnit!$C399,dataservice!$C:$C,0))</f>
        <v>1826.3023000000001</v>
      </c>
      <c r="Q399" s="27">
        <f t="shared" si="19"/>
        <v>31007.251556172287</v>
      </c>
      <c r="R399" s="27"/>
      <c r="S399" s="30" t="str">
        <f t="shared" si="20"/>
        <v/>
      </c>
    </row>
    <row r="400" spans="1:19">
      <c r="A400" s="31" t="s">
        <v>3079</v>
      </c>
      <c r="B400" s="31" t="s">
        <v>42</v>
      </c>
      <c r="C400" s="31" t="s">
        <v>475</v>
      </c>
      <c r="D400" s="31" t="s">
        <v>3135</v>
      </c>
      <c r="E400" s="31" t="s">
        <v>2730</v>
      </c>
      <c r="F400" s="31" t="s">
        <v>2733</v>
      </c>
      <c r="G400" s="31">
        <v>113</v>
      </c>
      <c r="H400" s="31">
        <v>47582</v>
      </c>
      <c r="I400" s="32">
        <v>9</v>
      </c>
      <c r="J400" s="31" t="s">
        <v>3717</v>
      </c>
      <c r="K400" s="27">
        <f>INDEX(การคำนวณ!$468:$468,MATCH(OP_IP_perUnit!$C400,การคำนวณ!$3:$3,0))</f>
        <v>20471608.897412941</v>
      </c>
      <c r="L400" s="27">
        <f>INDEX(dataservice!$Q:$Q,MATCH(OP_IP_perUnit!C400,dataservice!C:C,0))</f>
        <v>63794</v>
      </c>
      <c r="M400" s="27">
        <f t="shared" si="18"/>
        <v>320.90179166399571</v>
      </c>
      <c r="N400" s="27"/>
      <c r="O400" s="27">
        <f>INDEX(การคำนวณ!$469:$469,MATCH(OP_IP_perUnit!$C400,การคำนวณ!$3:$3,0))</f>
        <v>67145885.442587063</v>
      </c>
      <c r="P400" s="27">
        <f>INDEX(dataservice!$AD:$AD,MATCH(OP_IP_perUnit!$C400,dataservice!$C:$C,0))</f>
        <v>1981.0934999999999</v>
      </c>
      <c r="Q400" s="27">
        <f t="shared" si="19"/>
        <v>33893.344984770818</v>
      </c>
      <c r="R400" s="27"/>
      <c r="S400" s="30" t="str">
        <f t="shared" si="20"/>
        <v/>
      </c>
    </row>
    <row r="401" spans="1:19">
      <c r="A401" s="31" t="s">
        <v>3079</v>
      </c>
      <c r="B401" s="31" t="s">
        <v>42</v>
      </c>
      <c r="C401" s="31" t="s">
        <v>476</v>
      </c>
      <c r="D401" s="31" t="s">
        <v>3136</v>
      </c>
      <c r="E401" s="31" t="s">
        <v>2730</v>
      </c>
      <c r="F401" s="31" t="s">
        <v>2731</v>
      </c>
      <c r="G401" s="31">
        <v>38</v>
      </c>
      <c r="H401" s="31">
        <v>18158</v>
      </c>
      <c r="I401" s="32">
        <v>5</v>
      </c>
      <c r="J401" s="31" t="s">
        <v>3714</v>
      </c>
      <c r="K401" s="27">
        <f>INDEX(การคำนวณ!$468:$468,MATCH(OP_IP_perUnit!$C401,การคำนวณ!$3:$3,0))</f>
        <v>19956981.01938175</v>
      </c>
      <c r="L401" s="27">
        <f>INDEX(dataservice!$Q:$Q,MATCH(OP_IP_perUnit!C401,dataservice!C:C,0))</f>
        <v>24078</v>
      </c>
      <c r="M401" s="27">
        <f t="shared" si="18"/>
        <v>828.84712265893143</v>
      </c>
      <c r="N401" s="27"/>
      <c r="O401" s="27">
        <f>INDEX(การคำนวณ!$469:$469,MATCH(OP_IP_perUnit!$C401,การคำนวณ!$3:$3,0))</f>
        <v>15876684.97061825</v>
      </c>
      <c r="P401" s="27">
        <f>INDEX(dataservice!$AD:$AD,MATCH(OP_IP_perUnit!$C401,dataservice!$C:$C,0))</f>
        <v>402.86999999999995</v>
      </c>
      <c r="Q401" s="27">
        <f t="shared" si="19"/>
        <v>39408.953187425846</v>
      </c>
      <c r="R401" s="27"/>
      <c r="S401" s="30" t="str">
        <f t="shared" si="20"/>
        <v/>
      </c>
    </row>
    <row r="402" spans="1:19">
      <c r="A402" s="31" t="s">
        <v>3079</v>
      </c>
      <c r="B402" s="31" t="s">
        <v>42</v>
      </c>
      <c r="C402" s="31" t="s">
        <v>477</v>
      </c>
      <c r="D402" s="31" t="s">
        <v>3137</v>
      </c>
      <c r="E402" s="31" t="s">
        <v>2730</v>
      </c>
      <c r="F402" s="31" t="s">
        <v>2731</v>
      </c>
      <c r="G402" s="31">
        <v>30</v>
      </c>
      <c r="H402" s="31">
        <v>29336</v>
      </c>
      <c r="I402" s="32">
        <v>5</v>
      </c>
      <c r="J402" s="31" t="s">
        <v>3714</v>
      </c>
      <c r="K402" s="27">
        <f>INDEX(การคำนวณ!$468:$468,MATCH(OP_IP_perUnit!$C402,การคำนวณ!$3:$3,0))</f>
        <v>17281327.521755945</v>
      </c>
      <c r="L402" s="27">
        <f>INDEX(dataservice!$Q:$Q,MATCH(OP_IP_perUnit!C402,dataservice!C:C,0))</f>
        <v>65319</v>
      </c>
      <c r="M402" s="27">
        <f t="shared" si="18"/>
        <v>264.56815814320402</v>
      </c>
      <c r="N402" s="27"/>
      <c r="O402" s="27">
        <f>INDEX(การคำนวณ!$469:$469,MATCH(OP_IP_perUnit!$C402,การคำนวณ!$3:$3,0))</f>
        <v>35245622.788244061</v>
      </c>
      <c r="P402" s="27">
        <f>INDEX(dataservice!$AD:$AD,MATCH(OP_IP_perUnit!$C402,dataservice!$C:$C,0))</f>
        <v>300.04430000000002</v>
      </c>
      <c r="Q402" s="27">
        <f t="shared" si="19"/>
        <v>117468.06317681776</v>
      </c>
      <c r="R402" s="27"/>
      <c r="S402" s="30" t="str">
        <f t="shared" si="20"/>
        <v/>
      </c>
    </row>
    <row r="403" spans="1:19">
      <c r="A403" s="31" t="s">
        <v>3079</v>
      </c>
      <c r="B403" s="31" t="s">
        <v>43</v>
      </c>
      <c r="C403" s="31" t="s">
        <v>478</v>
      </c>
      <c r="D403" s="31" t="s">
        <v>3138</v>
      </c>
      <c r="E403" s="31" t="s">
        <v>2724</v>
      </c>
      <c r="F403" s="31" t="s">
        <v>2725</v>
      </c>
      <c r="G403" s="31">
        <v>594</v>
      </c>
      <c r="H403" s="31">
        <v>288375</v>
      </c>
      <c r="I403" s="32">
        <v>18</v>
      </c>
      <c r="J403" s="31" t="s">
        <v>3726</v>
      </c>
      <c r="K403" s="27">
        <f>INDEX(การคำนวณ!$468:$468,MATCH(OP_IP_perUnit!$C403,การคำนวณ!$3:$3,0))</f>
        <v>384472128.01656944</v>
      </c>
      <c r="L403" s="27">
        <f>INDEX(dataservice!$Q:$Q,MATCH(OP_IP_perUnit!C403,dataservice!C:C,0))</f>
        <v>328674</v>
      </c>
      <c r="M403" s="27">
        <f t="shared" si="18"/>
        <v>1169.7673926643708</v>
      </c>
      <c r="N403" s="27"/>
      <c r="O403" s="27">
        <f>INDEX(การคำนวณ!$469:$469,MATCH(OP_IP_perUnit!$C403,การคำนวณ!$3:$3,0))</f>
        <v>658329565.68343067</v>
      </c>
      <c r="P403" s="27">
        <f>INDEX(dataservice!$AD:$AD,MATCH(OP_IP_perUnit!$C403,dataservice!$C:$C,0))</f>
        <v>24982.104200000002</v>
      </c>
      <c r="Q403" s="27">
        <f t="shared" si="19"/>
        <v>26352.046265319423</v>
      </c>
      <c r="R403" s="27"/>
      <c r="S403" s="30" t="str">
        <f t="shared" si="20"/>
        <v/>
      </c>
    </row>
    <row r="404" spans="1:19">
      <c r="A404" s="31" t="s">
        <v>3079</v>
      </c>
      <c r="B404" s="31" t="s">
        <v>43</v>
      </c>
      <c r="C404" s="31" t="s">
        <v>479</v>
      </c>
      <c r="D404" s="31" t="s">
        <v>3139</v>
      </c>
      <c r="E404" s="31" t="s">
        <v>2730</v>
      </c>
      <c r="F404" s="31" t="s">
        <v>2741</v>
      </c>
      <c r="G404" s="31">
        <v>159</v>
      </c>
      <c r="H404" s="31">
        <v>72739</v>
      </c>
      <c r="I404" s="32">
        <v>13</v>
      </c>
      <c r="J404" s="31" t="s">
        <v>3713</v>
      </c>
      <c r="K404" s="27">
        <f>INDEX(การคำนวณ!$468:$468,MATCH(OP_IP_perUnit!$C404,การคำนวณ!$3:$3,0))</f>
        <v>70077550.531066656</v>
      </c>
      <c r="L404" s="27">
        <f>INDEX(dataservice!$Q:$Q,MATCH(OP_IP_perUnit!C404,dataservice!C:C,0))</f>
        <v>106098</v>
      </c>
      <c r="M404" s="27">
        <f t="shared" si="18"/>
        <v>660.49831788597953</v>
      </c>
      <c r="N404" s="27"/>
      <c r="O404" s="27">
        <f>INDEX(การคำนวณ!$469:$469,MATCH(OP_IP_perUnit!$C404,การคำนวณ!$3:$3,0))</f>
        <v>127541788.1689333</v>
      </c>
      <c r="P404" s="27">
        <f>INDEX(dataservice!$AD:$AD,MATCH(OP_IP_perUnit!$C404,dataservice!$C:$C,0))</f>
        <v>6038.8730999999998</v>
      </c>
      <c r="Q404" s="27">
        <f t="shared" si="19"/>
        <v>21120.13053709198</v>
      </c>
      <c r="R404" s="27"/>
      <c r="S404" s="30" t="str">
        <f t="shared" si="20"/>
        <v/>
      </c>
    </row>
    <row r="405" spans="1:19">
      <c r="A405" s="31" t="s">
        <v>3079</v>
      </c>
      <c r="B405" s="31" t="s">
        <v>43</v>
      </c>
      <c r="C405" s="31" t="s">
        <v>480</v>
      </c>
      <c r="D405" s="31" t="s">
        <v>3140</v>
      </c>
      <c r="E405" s="31" t="s">
        <v>2727</v>
      </c>
      <c r="F405" s="31" t="s">
        <v>2728</v>
      </c>
      <c r="G405" s="31">
        <v>306</v>
      </c>
      <c r="H405" s="31">
        <v>100055</v>
      </c>
      <c r="I405" s="32">
        <v>15</v>
      </c>
      <c r="J405" s="31" t="s">
        <v>3720</v>
      </c>
      <c r="K405" s="27">
        <f>INDEX(การคำนวณ!$468:$468,MATCH(OP_IP_perUnit!$C405,การคำนวณ!$3:$3,0))</f>
        <v>115020162.01104985</v>
      </c>
      <c r="L405" s="27">
        <f>INDEX(dataservice!$Q:$Q,MATCH(OP_IP_perUnit!C405,dataservice!C:C,0))</f>
        <v>141347</v>
      </c>
      <c r="M405" s="27">
        <f t="shared" si="18"/>
        <v>813.74321358818975</v>
      </c>
      <c r="N405" s="27"/>
      <c r="O405" s="27">
        <f>INDEX(การคำนวณ!$469:$469,MATCH(OP_IP_perUnit!$C405,การคำนวณ!$3:$3,0))</f>
        <v>215317498.0489502</v>
      </c>
      <c r="P405" s="27">
        <f>INDEX(dataservice!$AD:$AD,MATCH(OP_IP_perUnit!$C405,dataservice!$C:$C,0))</f>
        <v>10546.118699999999</v>
      </c>
      <c r="Q405" s="27">
        <f t="shared" si="19"/>
        <v>20416.75275748131</v>
      </c>
      <c r="R405" s="27"/>
      <c r="S405" s="30" t="str">
        <f t="shared" si="20"/>
        <v/>
      </c>
    </row>
    <row r="406" spans="1:19">
      <c r="A406" s="31" t="s">
        <v>3079</v>
      </c>
      <c r="B406" s="31" t="s">
        <v>43</v>
      </c>
      <c r="C406" s="31" t="s">
        <v>481</v>
      </c>
      <c r="D406" s="31" t="s">
        <v>3141</v>
      </c>
      <c r="E406" s="31" t="s">
        <v>2730</v>
      </c>
      <c r="F406" s="31" t="s">
        <v>2733</v>
      </c>
      <c r="G406" s="31">
        <v>108</v>
      </c>
      <c r="H406" s="31">
        <v>58501</v>
      </c>
      <c r="I406" s="32">
        <v>10</v>
      </c>
      <c r="J406" s="31" t="s">
        <v>3712</v>
      </c>
      <c r="K406" s="27">
        <f>INDEX(การคำนวณ!$468:$468,MATCH(OP_IP_perUnit!$C406,การคำนวณ!$3:$3,0))</f>
        <v>20684224.563045386</v>
      </c>
      <c r="L406" s="27">
        <f>INDEX(dataservice!$Q:$Q,MATCH(OP_IP_perUnit!C406,dataservice!C:C,0))</f>
        <v>70143</v>
      </c>
      <c r="M406" s="27">
        <f t="shared" si="18"/>
        <v>294.88651131325128</v>
      </c>
      <c r="N406" s="27"/>
      <c r="O406" s="27">
        <f>INDEX(การคำนวณ!$469:$469,MATCH(OP_IP_perUnit!$C406,การคำนวณ!$3:$3,0))</f>
        <v>91004917.416954607</v>
      </c>
      <c r="P406" s="27">
        <f>INDEX(dataservice!$AD:$AD,MATCH(OP_IP_perUnit!$C406,dataservice!$C:$C,0))</f>
        <v>2856.33</v>
      </c>
      <c r="Q406" s="27">
        <f t="shared" si="19"/>
        <v>31860.785489405847</v>
      </c>
      <c r="R406" s="27"/>
      <c r="S406" s="30" t="str">
        <f t="shared" si="20"/>
        <v/>
      </c>
    </row>
    <row r="407" spans="1:19">
      <c r="A407" s="31" t="s">
        <v>3079</v>
      </c>
      <c r="B407" s="31" t="s">
        <v>43</v>
      </c>
      <c r="C407" s="31" t="s">
        <v>482</v>
      </c>
      <c r="D407" s="31" t="s">
        <v>3142</v>
      </c>
      <c r="E407" s="31" t="s">
        <v>2730</v>
      </c>
      <c r="F407" s="31" t="s">
        <v>2731</v>
      </c>
      <c r="G407" s="31">
        <v>51</v>
      </c>
      <c r="H407" s="31">
        <v>63890</v>
      </c>
      <c r="I407" s="32">
        <v>7</v>
      </c>
      <c r="J407" s="31" t="s">
        <v>3716</v>
      </c>
      <c r="K407" s="27">
        <f>INDEX(การคำนวณ!$468:$468,MATCH(OP_IP_perUnit!$C407,การคำนวณ!$3:$3,0))</f>
        <v>39008405.730549492</v>
      </c>
      <c r="L407" s="27">
        <f>INDEX(dataservice!$Q:$Q,MATCH(OP_IP_perUnit!C407,dataservice!C:C,0))</f>
        <v>62736</v>
      </c>
      <c r="M407" s="27">
        <f t="shared" si="18"/>
        <v>621.78662539131426</v>
      </c>
      <c r="N407" s="27"/>
      <c r="O407" s="27">
        <f>INDEX(การคำนวณ!$469:$469,MATCH(OP_IP_perUnit!$C407,การคำนวณ!$3:$3,0))</f>
        <v>58416263.429450504</v>
      </c>
      <c r="P407" s="27">
        <f>INDEX(dataservice!$AD:$AD,MATCH(OP_IP_perUnit!$C407,dataservice!$C:$C,0))</f>
        <v>1158.8249000000001</v>
      </c>
      <c r="Q407" s="27">
        <f t="shared" si="19"/>
        <v>50409.913895922065</v>
      </c>
      <c r="R407" s="27"/>
      <c r="S407" s="30" t="str">
        <f t="shared" si="20"/>
        <v/>
      </c>
    </row>
    <row r="408" spans="1:19">
      <c r="A408" s="31" t="s">
        <v>3079</v>
      </c>
      <c r="B408" s="31" t="s">
        <v>43</v>
      </c>
      <c r="C408" s="31" t="s">
        <v>483</v>
      </c>
      <c r="D408" s="31" t="s">
        <v>3143</v>
      </c>
      <c r="E408" s="31" t="s">
        <v>2730</v>
      </c>
      <c r="F408" s="31" t="s">
        <v>2755</v>
      </c>
      <c r="G408" s="31">
        <v>50</v>
      </c>
      <c r="H408" s="31">
        <v>36283</v>
      </c>
      <c r="I408" s="32">
        <v>4</v>
      </c>
      <c r="J408" s="31" t="s">
        <v>3725</v>
      </c>
      <c r="K408" s="27">
        <f>INDEX(การคำนวณ!$468:$468,MATCH(OP_IP_perUnit!$C408,การคำนวณ!$3:$3,0))</f>
        <v>31557971.862365354</v>
      </c>
      <c r="L408" s="27">
        <f>INDEX(dataservice!$Q:$Q,MATCH(OP_IP_perUnit!C408,dataservice!C:C,0))</f>
        <v>25645</v>
      </c>
      <c r="M408" s="27">
        <f t="shared" si="18"/>
        <v>1230.570164256789</v>
      </c>
      <c r="N408" s="27"/>
      <c r="O408" s="27">
        <f>INDEX(การคำนวณ!$469:$469,MATCH(OP_IP_perUnit!$C408,การคำนวณ!$3:$3,0))</f>
        <v>12013566.257634649</v>
      </c>
      <c r="P408" s="27">
        <f>INDEX(dataservice!$AD:$AD,MATCH(OP_IP_perUnit!$C408,dataservice!$C:$C,0))</f>
        <v>193.64519999999999</v>
      </c>
      <c r="Q408" s="27">
        <f t="shared" si="19"/>
        <v>62039.060393103726</v>
      </c>
      <c r="R408" s="27"/>
      <c r="S408" s="30" t="str">
        <f t="shared" si="20"/>
        <v/>
      </c>
    </row>
    <row r="409" spans="1:19">
      <c r="A409" s="31" t="s">
        <v>3079</v>
      </c>
      <c r="B409" s="31" t="s">
        <v>44</v>
      </c>
      <c r="C409" s="31" t="s">
        <v>484</v>
      </c>
      <c r="D409" s="31" t="s">
        <v>3144</v>
      </c>
      <c r="E409" s="31" t="s">
        <v>2727</v>
      </c>
      <c r="F409" s="31" t="s">
        <v>2775</v>
      </c>
      <c r="G409" s="31">
        <v>441</v>
      </c>
      <c r="H409" s="31">
        <v>84332</v>
      </c>
      <c r="I409" s="32">
        <v>17</v>
      </c>
      <c r="J409" s="31" t="s">
        <v>3721</v>
      </c>
      <c r="K409" s="27">
        <f>INDEX(การคำนวณ!$468:$468,MATCH(OP_IP_perUnit!$C409,การคำนวณ!$3:$3,0))</f>
        <v>190959465.63072586</v>
      </c>
      <c r="L409" s="27">
        <f>INDEX(dataservice!$Q:$Q,MATCH(OP_IP_perUnit!C409,dataservice!C:C,0))</f>
        <v>286569</v>
      </c>
      <c r="M409" s="27">
        <f t="shared" si="18"/>
        <v>666.36469970836299</v>
      </c>
      <c r="N409" s="27"/>
      <c r="O409" s="27">
        <f>INDEX(การคำนวณ!$469:$469,MATCH(OP_IP_perUnit!$C409,การคำนวณ!$3:$3,0))</f>
        <v>326748856.89927405</v>
      </c>
      <c r="P409" s="27">
        <f>INDEX(dataservice!$AD:$AD,MATCH(OP_IP_perUnit!$C409,dataservice!$C:$C,0))</f>
        <v>19706.900600000001</v>
      </c>
      <c r="Q409" s="27">
        <f t="shared" si="19"/>
        <v>16580.428527623164</v>
      </c>
      <c r="R409" s="27"/>
      <c r="S409" s="30" t="str">
        <f t="shared" si="20"/>
        <v/>
      </c>
    </row>
    <row r="410" spans="1:19">
      <c r="A410" s="31" t="s">
        <v>3079</v>
      </c>
      <c r="B410" s="31" t="s">
        <v>44</v>
      </c>
      <c r="C410" s="31" t="s">
        <v>485</v>
      </c>
      <c r="D410" s="31" t="s">
        <v>3145</v>
      </c>
      <c r="E410" s="31" t="s">
        <v>2730</v>
      </c>
      <c r="F410" s="31" t="s">
        <v>2731</v>
      </c>
      <c r="G410" s="31">
        <v>36</v>
      </c>
      <c r="H410" s="31">
        <v>28822</v>
      </c>
      <c r="I410" s="32">
        <v>5</v>
      </c>
      <c r="J410" s="31" t="s">
        <v>3714</v>
      </c>
      <c r="K410" s="27">
        <f>INDEX(การคำนวณ!$468:$468,MATCH(OP_IP_perUnit!$C410,การคำนวณ!$3:$3,0))</f>
        <v>29345261.769520432</v>
      </c>
      <c r="L410" s="27">
        <f>INDEX(dataservice!$Q:$Q,MATCH(OP_IP_perUnit!C410,dataservice!C:C,0))</f>
        <v>66530</v>
      </c>
      <c r="M410" s="27">
        <f t="shared" si="18"/>
        <v>441.0831469941445</v>
      </c>
      <c r="N410" s="27"/>
      <c r="O410" s="27">
        <f>INDEX(การคำนวณ!$469:$469,MATCH(OP_IP_perUnit!$C410,การคำนวณ!$3:$3,0))</f>
        <v>15016830.900479563</v>
      </c>
      <c r="P410" s="27">
        <f>INDEX(dataservice!$AD:$AD,MATCH(OP_IP_perUnit!$C410,dataservice!$C:$C,0))</f>
        <v>742.77880000000005</v>
      </c>
      <c r="Q410" s="27">
        <f t="shared" si="19"/>
        <v>20217.096799854226</v>
      </c>
      <c r="R410" s="27"/>
      <c r="S410" s="30" t="str">
        <f t="shared" si="20"/>
        <v/>
      </c>
    </row>
    <row r="411" spans="1:19">
      <c r="A411" s="31" t="s">
        <v>3079</v>
      </c>
      <c r="B411" s="31" t="s">
        <v>44</v>
      </c>
      <c r="C411" s="31" t="s">
        <v>486</v>
      </c>
      <c r="D411" s="31" t="s">
        <v>3146</v>
      </c>
      <c r="E411" s="31" t="s">
        <v>2730</v>
      </c>
      <c r="F411" s="31" t="s">
        <v>2731</v>
      </c>
      <c r="G411" s="31">
        <v>52</v>
      </c>
      <c r="H411" s="31">
        <v>40417</v>
      </c>
      <c r="I411" s="32">
        <v>6</v>
      </c>
      <c r="J411" s="31" t="s">
        <v>3715</v>
      </c>
      <c r="K411" s="27">
        <f>INDEX(การคำนวณ!$468:$468,MATCH(OP_IP_perUnit!$C411,การคำนวณ!$3:$3,0))</f>
        <v>28408743.270853885</v>
      </c>
      <c r="L411" s="27">
        <f>INDEX(dataservice!$Q:$Q,MATCH(OP_IP_perUnit!C411,dataservice!C:C,0))</f>
        <v>72065</v>
      </c>
      <c r="M411" s="27">
        <f t="shared" si="18"/>
        <v>394.20999473883137</v>
      </c>
      <c r="N411" s="27"/>
      <c r="O411" s="27">
        <f>INDEX(การคำนวณ!$469:$469,MATCH(OP_IP_perUnit!$C411,การคำนวณ!$3:$3,0))</f>
        <v>20168941.29914612</v>
      </c>
      <c r="P411" s="27">
        <f>INDEX(dataservice!$AD:$AD,MATCH(OP_IP_perUnit!$C411,dataservice!$C:$C,0))</f>
        <v>1039.8800000000001</v>
      </c>
      <c r="Q411" s="27">
        <f t="shared" si="19"/>
        <v>19395.45072426253</v>
      </c>
      <c r="R411" s="27"/>
      <c r="S411" s="30" t="str">
        <f t="shared" si="20"/>
        <v/>
      </c>
    </row>
    <row r="412" spans="1:19">
      <c r="A412" s="31" t="s">
        <v>3079</v>
      </c>
      <c r="B412" s="31" t="s">
        <v>44</v>
      </c>
      <c r="C412" s="31" t="s">
        <v>487</v>
      </c>
      <c r="D412" s="31" t="s">
        <v>3147</v>
      </c>
      <c r="E412" s="31" t="s">
        <v>2730</v>
      </c>
      <c r="F412" s="31" t="s">
        <v>2733</v>
      </c>
      <c r="G412" s="31">
        <v>76</v>
      </c>
      <c r="H412" s="31">
        <v>47510</v>
      </c>
      <c r="I412" s="32">
        <v>9</v>
      </c>
      <c r="J412" s="31" t="s">
        <v>3717</v>
      </c>
      <c r="K412" s="27">
        <f>INDEX(การคำนวณ!$468:$468,MATCH(OP_IP_perUnit!$C412,การคำนวณ!$3:$3,0))</f>
        <v>41670896.655615747</v>
      </c>
      <c r="L412" s="27">
        <f>INDEX(dataservice!$Q:$Q,MATCH(OP_IP_perUnit!C412,dataservice!C:C,0))</f>
        <v>117235</v>
      </c>
      <c r="M412" s="27">
        <f t="shared" si="18"/>
        <v>355.44757671016117</v>
      </c>
      <c r="N412" s="27"/>
      <c r="O412" s="27">
        <f>INDEX(การคำนวณ!$469:$469,MATCH(OP_IP_perUnit!$C412,การคำนวณ!$3:$3,0))</f>
        <v>36535026.404384263</v>
      </c>
      <c r="P412" s="27">
        <f>INDEX(dataservice!$AD:$AD,MATCH(OP_IP_perUnit!$C412,dataservice!$C:$C,0))</f>
        <v>1989.3933</v>
      </c>
      <c r="Q412" s="27">
        <f t="shared" si="19"/>
        <v>18364.908740963521</v>
      </c>
      <c r="R412" s="27"/>
      <c r="S412" s="30" t="str">
        <f t="shared" si="20"/>
        <v/>
      </c>
    </row>
    <row r="413" spans="1:19">
      <c r="A413" s="31" t="s">
        <v>3079</v>
      </c>
      <c r="B413" s="31" t="s">
        <v>44</v>
      </c>
      <c r="C413" s="31" t="s">
        <v>488</v>
      </c>
      <c r="D413" s="31" t="s">
        <v>3148</v>
      </c>
      <c r="E413" s="31" t="s">
        <v>2730</v>
      </c>
      <c r="F413" s="31" t="s">
        <v>2731</v>
      </c>
      <c r="G413" s="31">
        <v>86</v>
      </c>
      <c r="H413" s="31">
        <v>56259</v>
      </c>
      <c r="I413" s="32">
        <v>6</v>
      </c>
      <c r="J413" s="31" t="s">
        <v>3715</v>
      </c>
      <c r="K413" s="27">
        <f>INDEX(การคำนวณ!$468:$468,MATCH(OP_IP_perUnit!$C413,การคำนวณ!$3:$3,0))</f>
        <v>49022390.757756203</v>
      </c>
      <c r="L413" s="27">
        <f>INDEX(dataservice!$Q:$Q,MATCH(OP_IP_perUnit!C413,dataservice!C:C,0))</f>
        <v>163356</v>
      </c>
      <c r="M413" s="27">
        <f t="shared" si="18"/>
        <v>300.09544037412894</v>
      </c>
      <c r="N413" s="27"/>
      <c r="O413" s="27">
        <f>INDEX(การคำนวณ!$469:$469,MATCH(OP_IP_perUnit!$C413,การคำนวณ!$3:$3,0))</f>
        <v>29219181.852243803</v>
      </c>
      <c r="P413" s="27">
        <f>INDEX(dataservice!$AD:$AD,MATCH(OP_IP_perUnit!$C413,dataservice!$C:$C,0))</f>
        <v>1926.9928999999997</v>
      </c>
      <c r="Q413" s="27">
        <f t="shared" si="19"/>
        <v>15163.097825759403</v>
      </c>
      <c r="R413" s="27"/>
      <c r="S413" s="30" t="str">
        <f t="shared" si="20"/>
        <v/>
      </c>
    </row>
    <row r="414" spans="1:19">
      <c r="A414" s="31" t="s">
        <v>3079</v>
      </c>
      <c r="B414" s="31" t="s">
        <v>44</v>
      </c>
      <c r="C414" s="31" t="s">
        <v>489</v>
      </c>
      <c r="D414" s="31" t="s">
        <v>3149</v>
      </c>
      <c r="E414" s="31" t="s">
        <v>2727</v>
      </c>
      <c r="F414" s="31" t="s">
        <v>2728</v>
      </c>
      <c r="G414" s="31">
        <v>297</v>
      </c>
      <c r="H414" s="31">
        <v>62835</v>
      </c>
      <c r="I414" s="32">
        <v>15</v>
      </c>
      <c r="J414" s="31" t="s">
        <v>3720</v>
      </c>
      <c r="K414" s="27">
        <f>INDEX(การคำนวณ!$468:$468,MATCH(OP_IP_perUnit!$C414,การคำนวณ!$3:$3,0))</f>
        <v>103005275.3167714</v>
      </c>
      <c r="L414" s="27">
        <f>INDEX(dataservice!$Q:$Q,MATCH(OP_IP_perUnit!C414,dataservice!C:C,0))</f>
        <v>198391</v>
      </c>
      <c r="M414" s="27">
        <f t="shared" si="18"/>
        <v>519.20336767681704</v>
      </c>
      <c r="N414" s="27"/>
      <c r="O414" s="27">
        <f>INDEX(การคำนวณ!$469:$469,MATCH(OP_IP_perUnit!$C414,การคำนวณ!$3:$3,0))</f>
        <v>140578768.43322858</v>
      </c>
      <c r="P414" s="27">
        <f>INDEX(dataservice!$AD:$AD,MATCH(OP_IP_perUnit!$C414,dataservice!$C:$C,0))</f>
        <v>4991.8682000000008</v>
      </c>
      <c r="Q414" s="27">
        <f t="shared" si="19"/>
        <v>28161.55451244257</v>
      </c>
      <c r="R414" s="27"/>
      <c r="S414" s="30" t="str">
        <f t="shared" si="20"/>
        <v/>
      </c>
    </row>
    <row r="415" spans="1:19">
      <c r="A415" s="31" t="s">
        <v>3079</v>
      </c>
      <c r="B415" s="31" t="s">
        <v>44</v>
      </c>
      <c r="C415" s="31" t="s">
        <v>490</v>
      </c>
      <c r="D415" s="31" t="s">
        <v>3150</v>
      </c>
      <c r="E415" s="31" t="s">
        <v>2730</v>
      </c>
      <c r="F415" s="31" t="s">
        <v>2731</v>
      </c>
      <c r="G415" s="31">
        <v>51</v>
      </c>
      <c r="H415" s="31">
        <v>43656</v>
      </c>
      <c r="I415" s="32">
        <v>6</v>
      </c>
      <c r="J415" s="31" t="s">
        <v>3715</v>
      </c>
      <c r="K415" s="27">
        <f>INDEX(การคำนวณ!$468:$468,MATCH(OP_IP_perUnit!$C415,การคำนวณ!$3:$3,0))</f>
        <v>31353112.938210893</v>
      </c>
      <c r="L415" s="27">
        <f>INDEX(dataservice!$Q:$Q,MATCH(OP_IP_perUnit!C415,dataservice!C:C,0))</f>
        <v>78723</v>
      </c>
      <c r="M415" s="27">
        <f t="shared" si="18"/>
        <v>398.27131763539109</v>
      </c>
      <c r="N415" s="27"/>
      <c r="O415" s="27">
        <f>INDEX(การคำนวณ!$469:$469,MATCH(OP_IP_perUnit!$C415,การคำนวณ!$3:$3,0))</f>
        <v>22968832.481789116</v>
      </c>
      <c r="P415" s="27">
        <f>INDEX(dataservice!$AD:$AD,MATCH(OP_IP_perUnit!$C415,dataservice!$C:$C,0))</f>
        <v>951.30250000000001</v>
      </c>
      <c r="Q415" s="27">
        <f t="shared" si="19"/>
        <v>24144.614864135347</v>
      </c>
      <c r="R415" s="27"/>
      <c r="S415" s="30" t="str">
        <f t="shared" si="20"/>
        <v/>
      </c>
    </row>
    <row r="416" spans="1:19">
      <c r="A416" s="31" t="s">
        <v>3079</v>
      </c>
      <c r="B416" s="31" t="s">
        <v>44</v>
      </c>
      <c r="C416" s="31" t="s">
        <v>491</v>
      </c>
      <c r="D416" s="31" t="s">
        <v>3151</v>
      </c>
      <c r="E416" s="31" t="s">
        <v>2730</v>
      </c>
      <c r="F416" s="31" t="s">
        <v>2755</v>
      </c>
      <c r="G416" s="31">
        <v>40</v>
      </c>
      <c r="H416" s="31">
        <v>27103</v>
      </c>
      <c r="I416" s="32">
        <v>4</v>
      </c>
      <c r="J416" s="31" t="s">
        <v>3725</v>
      </c>
      <c r="K416" s="27">
        <f>INDEX(การคำนวณ!$468:$468,MATCH(OP_IP_perUnit!$C416,การคำนวณ!$3:$3,0))</f>
        <v>17705509.560105693</v>
      </c>
      <c r="L416" s="27">
        <f>INDEX(dataservice!$Q:$Q,MATCH(OP_IP_perUnit!C416,dataservice!C:C,0))</f>
        <v>52843</v>
      </c>
      <c r="M416" s="27">
        <f t="shared" si="18"/>
        <v>335.05875064068454</v>
      </c>
      <c r="N416" s="27"/>
      <c r="O416" s="27">
        <f>INDEX(การคำนวณ!$469:$469,MATCH(OP_IP_perUnit!$C416,การคำนวณ!$3:$3,0))</f>
        <v>17292757.019894306</v>
      </c>
      <c r="P416" s="27">
        <f>INDEX(dataservice!$AD:$AD,MATCH(OP_IP_perUnit!$C416,dataservice!$C:$C,0))</f>
        <v>892.96910000000003</v>
      </c>
      <c r="Q416" s="27">
        <f t="shared" si="19"/>
        <v>19365.459588572892</v>
      </c>
      <c r="R416" s="27"/>
      <c r="S416" s="30" t="str">
        <f t="shared" si="20"/>
        <v/>
      </c>
    </row>
    <row r="417" spans="1:19">
      <c r="A417" s="31" t="s">
        <v>3079</v>
      </c>
      <c r="B417" s="31" t="s">
        <v>44</v>
      </c>
      <c r="C417" s="31" t="s">
        <v>492</v>
      </c>
      <c r="D417" s="31" t="s">
        <v>3152</v>
      </c>
      <c r="E417" s="31" t="s">
        <v>2730</v>
      </c>
      <c r="F417" s="31" t="s">
        <v>2755</v>
      </c>
      <c r="G417" s="31">
        <v>30</v>
      </c>
      <c r="H417" s="31">
        <v>19654</v>
      </c>
      <c r="I417" s="32">
        <v>3</v>
      </c>
      <c r="J417" s="31" t="s">
        <v>3722</v>
      </c>
      <c r="K417" s="27">
        <f>INDEX(การคำนวณ!$468:$468,MATCH(OP_IP_perUnit!$C417,การคำนวณ!$3:$3,0))</f>
        <v>16055678.292374376</v>
      </c>
      <c r="L417" s="27">
        <f>INDEX(dataservice!$Q:$Q,MATCH(OP_IP_perUnit!C417,dataservice!C:C,0))</f>
        <v>56977</v>
      </c>
      <c r="M417" s="27">
        <f t="shared" si="18"/>
        <v>281.79227218657309</v>
      </c>
      <c r="N417" s="27"/>
      <c r="O417" s="27">
        <f>INDEX(การคำนวณ!$469:$469,MATCH(OP_IP_perUnit!$C417,การคำนวณ!$3:$3,0))</f>
        <v>17877430.217625622</v>
      </c>
      <c r="P417" s="27">
        <f>INDEX(dataservice!$AD:$AD,MATCH(OP_IP_perUnit!$C417,dataservice!$C:$C,0))</f>
        <v>785.47579999999994</v>
      </c>
      <c r="Q417" s="27">
        <f t="shared" si="19"/>
        <v>22760.001285368209</v>
      </c>
      <c r="R417" s="27"/>
      <c r="S417" s="30" t="str">
        <f t="shared" si="20"/>
        <v/>
      </c>
    </row>
    <row r="418" spans="1:19">
      <c r="A418" s="31" t="s">
        <v>3153</v>
      </c>
      <c r="B418" s="31" t="s">
        <v>45</v>
      </c>
      <c r="C418" s="31" t="s">
        <v>493</v>
      </c>
      <c r="D418" s="31" t="s">
        <v>3154</v>
      </c>
      <c r="E418" s="31" t="s">
        <v>2727</v>
      </c>
      <c r="F418" s="31" t="s">
        <v>2775</v>
      </c>
      <c r="G418" s="31">
        <v>535</v>
      </c>
      <c r="H418" s="31">
        <v>108959</v>
      </c>
      <c r="I418" s="32">
        <v>17</v>
      </c>
      <c r="J418" s="31" t="s">
        <v>3721</v>
      </c>
      <c r="K418" s="27">
        <f>INDEX(การคำนวณ!$468:$468,MATCH(OP_IP_perUnit!$C418,การคำนวณ!$3:$3,0))</f>
        <v>197618028.24318567</v>
      </c>
      <c r="L418" s="27">
        <f>INDEX(dataservice!$Q:$Q,MATCH(OP_IP_perUnit!C418,dataservice!C:C,0))</f>
        <v>403296</v>
      </c>
      <c r="M418" s="27">
        <f t="shared" si="18"/>
        <v>490.00740955324545</v>
      </c>
      <c r="N418" s="27"/>
      <c r="O418" s="27">
        <f>INDEX(การคำนวณ!$469:$469,MATCH(OP_IP_perUnit!$C418,การคำนวณ!$3:$3,0))</f>
        <v>559712305.13681436</v>
      </c>
      <c r="P418" s="27">
        <f>INDEX(dataservice!$AD:$AD,MATCH(OP_IP_perUnit!$C418,dataservice!$C:$C,0))</f>
        <v>36822.258000000002</v>
      </c>
      <c r="Q418" s="27">
        <f t="shared" si="19"/>
        <v>15200.379757721928</v>
      </c>
      <c r="R418" s="27"/>
      <c r="S418" s="30" t="str">
        <f t="shared" si="20"/>
        <v/>
      </c>
    </row>
    <row r="419" spans="1:19">
      <c r="A419" s="31" t="s">
        <v>3153</v>
      </c>
      <c r="B419" s="31" t="s">
        <v>45</v>
      </c>
      <c r="C419" s="31" t="s">
        <v>494</v>
      </c>
      <c r="D419" s="31" t="s">
        <v>3155</v>
      </c>
      <c r="E419" s="31" t="s">
        <v>2730</v>
      </c>
      <c r="F419" s="31" t="s">
        <v>2731</v>
      </c>
      <c r="G419" s="31">
        <v>37</v>
      </c>
      <c r="H419" s="31">
        <v>26679</v>
      </c>
      <c r="I419" s="32">
        <v>5</v>
      </c>
      <c r="J419" s="31" t="s">
        <v>3714</v>
      </c>
      <c r="K419" s="27">
        <f>INDEX(การคำนวณ!$468:$468,MATCH(OP_IP_perUnit!$C419,การคำนวณ!$3:$3,0))</f>
        <v>29976460.642234839</v>
      </c>
      <c r="L419" s="27">
        <f>INDEX(dataservice!$Q:$Q,MATCH(OP_IP_perUnit!C419,dataservice!C:C,0))</f>
        <v>63493</v>
      </c>
      <c r="M419" s="27">
        <f t="shared" si="18"/>
        <v>472.12229131140185</v>
      </c>
      <c r="N419" s="27"/>
      <c r="O419" s="27">
        <f>INDEX(การคำนวณ!$469:$469,MATCH(OP_IP_perUnit!$C419,การคำนวณ!$3:$3,0))</f>
        <v>15890165.187765159</v>
      </c>
      <c r="P419" s="27">
        <f>INDEX(dataservice!$AD:$AD,MATCH(OP_IP_perUnit!$C419,dataservice!$C:$C,0))</f>
        <v>637.70440000000008</v>
      </c>
      <c r="Q419" s="27">
        <f t="shared" si="19"/>
        <v>24917.759996269677</v>
      </c>
      <c r="R419" s="27"/>
      <c r="S419" s="30" t="str">
        <f t="shared" si="20"/>
        <v/>
      </c>
    </row>
    <row r="420" spans="1:19">
      <c r="A420" s="31" t="s">
        <v>3153</v>
      </c>
      <c r="B420" s="31" t="s">
        <v>45</v>
      </c>
      <c r="C420" s="31" t="s">
        <v>495</v>
      </c>
      <c r="D420" s="31" t="s">
        <v>3156</v>
      </c>
      <c r="E420" s="31" t="s">
        <v>2730</v>
      </c>
      <c r="F420" s="31" t="s">
        <v>2733</v>
      </c>
      <c r="G420" s="31">
        <v>146</v>
      </c>
      <c r="H420" s="31">
        <v>46200</v>
      </c>
      <c r="I420" s="32">
        <v>9</v>
      </c>
      <c r="J420" s="31" t="s">
        <v>3717</v>
      </c>
      <c r="K420" s="27">
        <f>INDEX(การคำนวณ!$468:$468,MATCH(OP_IP_perUnit!$C420,การคำนวณ!$3:$3,0))</f>
        <v>66250254.405515231</v>
      </c>
      <c r="L420" s="27">
        <f>INDEX(dataservice!$Q:$Q,MATCH(OP_IP_perUnit!C420,dataservice!C:C,0))</f>
        <v>144034</v>
      </c>
      <c r="M420" s="27">
        <f t="shared" si="18"/>
        <v>459.96260886676225</v>
      </c>
      <c r="N420" s="27"/>
      <c r="O420" s="27">
        <f>INDEX(การคำนวณ!$469:$469,MATCH(OP_IP_perUnit!$C420,การคำนวณ!$3:$3,0))</f>
        <v>83660202.284484759</v>
      </c>
      <c r="P420" s="27">
        <f>INDEX(dataservice!$AD:$AD,MATCH(OP_IP_perUnit!$C420,dataservice!$C:$C,0))</f>
        <v>1697.47</v>
      </c>
      <c r="Q420" s="27">
        <f t="shared" si="19"/>
        <v>49285.231718077346</v>
      </c>
      <c r="R420" s="27"/>
      <c r="S420" s="30" t="str">
        <f t="shared" si="20"/>
        <v/>
      </c>
    </row>
    <row r="421" spans="1:19">
      <c r="A421" s="31" t="s">
        <v>3153</v>
      </c>
      <c r="B421" s="31" t="s">
        <v>45</v>
      </c>
      <c r="C421" s="31" t="s">
        <v>496</v>
      </c>
      <c r="D421" s="31" t="s">
        <v>3157</v>
      </c>
      <c r="E421" s="31" t="s">
        <v>2730</v>
      </c>
      <c r="F421" s="31" t="s">
        <v>2731</v>
      </c>
      <c r="G421" s="31">
        <v>30</v>
      </c>
      <c r="H421" s="31">
        <v>11663</v>
      </c>
      <c r="I421" s="32">
        <v>5</v>
      </c>
      <c r="J421" s="31" t="s">
        <v>3714</v>
      </c>
      <c r="K421" s="27">
        <f>INDEX(การคำนวณ!$468:$468,MATCH(OP_IP_perUnit!$C421,การคำนวณ!$3:$3,0))</f>
        <v>21417442.630437542</v>
      </c>
      <c r="L421" s="27">
        <f>INDEX(dataservice!$Q:$Q,MATCH(OP_IP_perUnit!C421,dataservice!C:C,0))</f>
        <v>39255</v>
      </c>
      <c r="M421" s="27">
        <f t="shared" si="18"/>
        <v>545.59782525633784</v>
      </c>
      <c r="N421" s="27"/>
      <c r="O421" s="27">
        <f>INDEX(การคำนวณ!$469:$469,MATCH(OP_IP_perUnit!$C421,การคำนวณ!$3:$3,0))</f>
        <v>11583534.159562455</v>
      </c>
      <c r="P421" s="27">
        <f>INDEX(dataservice!$AD:$AD,MATCH(OP_IP_perUnit!$C421,dataservice!$C:$C,0))</f>
        <v>410.15360000000004</v>
      </c>
      <c r="Q421" s="27">
        <f t="shared" si="19"/>
        <v>28241.941944584796</v>
      </c>
      <c r="R421" s="27"/>
      <c r="S421" s="30" t="str">
        <f t="shared" si="20"/>
        <v/>
      </c>
    </row>
    <row r="422" spans="1:19">
      <c r="A422" s="31" t="s">
        <v>3153</v>
      </c>
      <c r="B422" s="31" t="s">
        <v>45</v>
      </c>
      <c r="C422" s="31" t="s">
        <v>497</v>
      </c>
      <c r="D422" s="31" t="s">
        <v>3158</v>
      </c>
      <c r="E422" s="31" t="s">
        <v>2730</v>
      </c>
      <c r="F422" s="31" t="s">
        <v>2731</v>
      </c>
      <c r="G422" s="31">
        <v>88</v>
      </c>
      <c r="H422" s="31">
        <v>23671</v>
      </c>
      <c r="I422" s="32">
        <v>5</v>
      </c>
      <c r="J422" s="31" t="s">
        <v>3714</v>
      </c>
      <c r="K422" s="27">
        <f>INDEX(การคำนวณ!$468:$468,MATCH(OP_IP_perUnit!$C422,การคำนวณ!$3:$3,0))</f>
        <v>67060641.095895357</v>
      </c>
      <c r="L422" s="27">
        <f>INDEX(dataservice!$Q:$Q,MATCH(OP_IP_perUnit!C422,dataservice!C:C,0))</f>
        <v>100769</v>
      </c>
      <c r="M422" s="27">
        <f t="shared" si="18"/>
        <v>665.48880207102741</v>
      </c>
      <c r="N422" s="27"/>
      <c r="O422" s="27">
        <f>INDEX(การคำนวณ!$469:$469,MATCH(OP_IP_perUnit!$C422,การคำนวณ!$3:$3,0))</f>
        <v>38085097.654104643</v>
      </c>
      <c r="P422" s="27">
        <f>INDEX(dataservice!$AD:$AD,MATCH(OP_IP_perUnit!$C422,dataservice!$C:$C,0))</f>
        <v>1180</v>
      </c>
      <c r="Q422" s="27">
        <f t="shared" si="19"/>
        <v>32275.506486529357</v>
      </c>
      <c r="R422" s="27"/>
      <c r="S422" s="30" t="str">
        <f t="shared" si="20"/>
        <v/>
      </c>
    </row>
    <row r="423" spans="1:19">
      <c r="A423" s="31" t="s">
        <v>3153</v>
      </c>
      <c r="B423" s="31" t="s">
        <v>45</v>
      </c>
      <c r="C423" s="31" t="s">
        <v>498</v>
      </c>
      <c r="D423" s="31" t="s">
        <v>3159</v>
      </c>
      <c r="E423" s="31" t="s">
        <v>2730</v>
      </c>
      <c r="F423" s="31" t="s">
        <v>2741</v>
      </c>
      <c r="G423" s="31">
        <v>154</v>
      </c>
      <c r="H423" s="31">
        <v>87393</v>
      </c>
      <c r="I423" s="32">
        <v>13</v>
      </c>
      <c r="J423" s="31" t="s">
        <v>3713</v>
      </c>
      <c r="K423" s="27">
        <f>INDEX(การคำนวณ!$468:$468,MATCH(OP_IP_perUnit!$C423,การคำนวณ!$3:$3,0))</f>
        <v>96759243.249035925</v>
      </c>
      <c r="L423" s="27">
        <f>INDEX(dataservice!$Q:$Q,MATCH(OP_IP_perUnit!C423,dataservice!C:C,0))</f>
        <v>235772</v>
      </c>
      <c r="M423" s="27">
        <f t="shared" si="18"/>
        <v>410.39327506674215</v>
      </c>
      <c r="N423" s="27"/>
      <c r="O423" s="27">
        <f>INDEX(การคำนวณ!$469:$469,MATCH(OP_IP_perUnit!$C423,การคำนวณ!$3:$3,0))</f>
        <v>92809923.210964069</v>
      </c>
      <c r="P423" s="27">
        <f>INDEX(dataservice!$AD:$AD,MATCH(OP_IP_perUnit!$C423,dataservice!$C:$C,0))</f>
        <v>2791.3235</v>
      </c>
      <c r="Q423" s="27">
        <f t="shared" si="19"/>
        <v>33249.432826744756</v>
      </c>
      <c r="R423" s="27"/>
      <c r="S423" s="30" t="str">
        <f t="shared" si="20"/>
        <v/>
      </c>
    </row>
    <row r="424" spans="1:19">
      <c r="A424" s="31" t="s">
        <v>3153</v>
      </c>
      <c r="B424" s="31" t="s">
        <v>45</v>
      </c>
      <c r="C424" s="31" t="s">
        <v>499</v>
      </c>
      <c r="D424" s="31" t="s">
        <v>3160</v>
      </c>
      <c r="E424" s="31" t="s">
        <v>2730</v>
      </c>
      <c r="F424" s="31" t="s">
        <v>2731</v>
      </c>
      <c r="G424" s="31">
        <v>58</v>
      </c>
      <c r="H424" s="31">
        <v>35566</v>
      </c>
      <c r="I424" s="32">
        <v>6</v>
      </c>
      <c r="J424" s="31" t="s">
        <v>3715</v>
      </c>
      <c r="K424" s="27">
        <f>INDEX(การคำนวณ!$468:$468,MATCH(OP_IP_perUnit!$C424,การคำนวณ!$3:$3,0))</f>
        <v>25675162.991542105</v>
      </c>
      <c r="L424" s="27">
        <f>INDEX(dataservice!$Q:$Q,MATCH(OP_IP_perUnit!C424,dataservice!C:C,0))</f>
        <v>84672</v>
      </c>
      <c r="M424" s="27">
        <f t="shared" si="18"/>
        <v>303.23085543676899</v>
      </c>
      <c r="N424" s="27"/>
      <c r="O424" s="27">
        <f>INDEX(การคำนวณ!$469:$469,MATCH(OP_IP_perUnit!$C424,การคำนวณ!$3:$3,0))</f>
        <v>26626241.358457882</v>
      </c>
      <c r="P424" s="27">
        <f>INDEX(dataservice!$AD:$AD,MATCH(OP_IP_perUnit!$C424,dataservice!$C:$C,0))</f>
        <v>715.07740000000001</v>
      </c>
      <c r="Q424" s="27">
        <f t="shared" si="19"/>
        <v>37235.467598973039</v>
      </c>
      <c r="R424" s="27"/>
      <c r="S424" s="30" t="str">
        <f t="shared" si="20"/>
        <v/>
      </c>
    </row>
    <row r="425" spans="1:19">
      <c r="A425" s="31" t="s">
        <v>3153</v>
      </c>
      <c r="B425" s="31" t="s">
        <v>45</v>
      </c>
      <c r="C425" s="31" t="s">
        <v>500</v>
      </c>
      <c r="D425" s="31" t="s">
        <v>3161</v>
      </c>
      <c r="E425" s="31" t="s">
        <v>2730</v>
      </c>
      <c r="F425" s="31" t="s">
        <v>2731</v>
      </c>
      <c r="G425" s="31">
        <v>44</v>
      </c>
      <c r="H425" s="31">
        <v>28268</v>
      </c>
      <c r="I425" s="32">
        <v>5</v>
      </c>
      <c r="J425" s="31" t="s">
        <v>3714</v>
      </c>
      <c r="K425" s="27">
        <f>INDEX(การคำนวณ!$468:$468,MATCH(OP_IP_perUnit!$C425,การคำนวณ!$3:$3,0))</f>
        <v>33312053.560316626</v>
      </c>
      <c r="L425" s="27">
        <f>INDEX(dataservice!$Q:$Q,MATCH(OP_IP_perUnit!C425,dataservice!C:C,0))</f>
        <v>68470</v>
      </c>
      <c r="M425" s="27">
        <f t="shared" si="18"/>
        <v>486.52042588457175</v>
      </c>
      <c r="N425" s="27"/>
      <c r="O425" s="27">
        <f>INDEX(การคำนวณ!$469:$469,MATCH(OP_IP_perUnit!$C425,การคำนวณ!$3:$3,0))</f>
        <v>32303126.229683369</v>
      </c>
      <c r="P425" s="27">
        <f>INDEX(dataservice!$AD:$AD,MATCH(OP_IP_perUnit!$C425,dataservice!$C:$C,0))</f>
        <v>878.96800000000007</v>
      </c>
      <c r="Q425" s="27">
        <f t="shared" si="19"/>
        <v>36751.197119443903</v>
      </c>
      <c r="R425" s="27"/>
      <c r="S425" s="30" t="str">
        <f t="shared" si="20"/>
        <v/>
      </c>
    </row>
    <row r="426" spans="1:19">
      <c r="A426" s="31" t="s">
        <v>3153</v>
      </c>
      <c r="B426" s="31" t="s">
        <v>45</v>
      </c>
      <c r="C426" s="31" t="s">
        <v>501</v>
      </c>
      <c r="D426" s="31" t="s">
        <v>3162</v>
      </c>
      <c r="E426" s="31" t="s">
        <v>2730</v>
      </c>
      <c r="F426" s="31" t="s">
        <v>2731</v>
      </c>
      <c r="G426" s="31">
        <v>71</v>
      </c>
      <c r="H426" s="31">
        <v>37960</v>
      </c>
      <c r="I426" s="32">
        <v>6</v>
      </c>
      <c r="J426" s="31" t="s">
        <v>3715</v>
      </c>
      <c r="K426" s="27">
        <f>INDEX(การคำนวณ!$468:$468,MATCH(OP_IP_perUnit!$C426,การคำนวณ!$3:$3,0))</f>
        <v>52974429.447282225</v>
      </c>
      <c r="L426" s="27">
        <f>INDEX(dataservice!$Q:$Q,MATCH(OP_IP_perUnit!C426,dataservice!C:C,0))</f>
        <v>90857</v>
      </c>
      <c r="M426" s="27">
        <f t="shared" si="18"/>
        <v>583.05281318205778</v>
      </c>
      <c r="N426" s="27"/>
      <c r="O426" s="27">
        <f>INDEX(การคำนวณ!$469:$469,MATCH(OP_IP_perUnit!$C426,การคำนวณ!$3:$3,0))</f>
        <v>29439203.792717777</v>
      </c>
      <c r="P426" s="27">
        <f>INDEX(dataservice!$AD:$AD,MATCH(OP_IP_perUnit!$C426,dataservice!$C:$C,0))</f>
        <v>1236.5151000000001</v>
      </c>
      <c r="Q426" s="27">
        <f t="shared" si="19"/>
        <v>23808.204034643633</v>
      </c>
      <c r="R426" s="27"/>
      <c r="S426" s="30" t="str">
        <f t="shared" si="20"/>
        <v/>
      </c>
    </row>
    <row r="427" spans="1:19">
      <c r="A427" s="31" t="s">
        <v>3153</v>
      </c>
      <c r="B427" s="31" t="s">
        <v>45</v>
      </c>
      <c r="C427" s="31" t="s">
        <v>502</v>
      </c>
      <c r="D427" s="31" t="s">
        <v>3163</v>
      </c>
      <c r="E427" s="31" t="s">
        <v>2730</v>
      </c>
      <c r="F427" s="31" t="s">
        <v>2731</v>
      </c>
      <c r="G427" s="31">
        <v>47</v>
      </c>
      <c r="H427" s="31">
        <v>28303</v>
      </c>
      <c r="I427" s="32">
        <v>5</v>
      </c>
      <c r="J427" s="31" t="s">
        <v>3714</v>
      </c>
      <c r="K427" s="27">
        <f>INDEX(การคำนวณ!$468:$468,MATCH(OP_IP_perUnit!$C427,การคำนวณ!$3:$3,0))</f>
        <v>44416966.734769218</v>
      </c>
      <c r="L427" s="27">
        <f>INDEX(dataservice!$Q:$Q,MATCH(OP_IP_perUnit!C427,dataservice!C:C,0))</f>
        <v>78445</v>
      </c>
      <c r="M427" s="27">
        <f t="shared" si="18"/>
        <v>566.21794550027687</v>
      </c>
      <c r="N427" s="27"/>
      <c r="O427" s="27">
        <f>INDEX(การคำนวณ!$469:$469,MATCH(OP_IP_perUnit!$C427,การคำนวณ!$3:$3,0))</f>
        <v>20188601.175230782</v>
      </c>
      <c r="P427" s="27">
        <f>INDEX(dataservice!$AD:$AD,MATCH(OP_IP_perUnit!$C427,dataservice!$C:$C,0))</f>
        <v>1085.9431</v>
      </c>
      <c r="Q427" s="27">
        <f t="shared" si="19"/>
        <v>18590.846219503383</v>
      </c>
      <c r="R427" s="27"/>
      <c r="S427" s="30" t="str">
        <f t="shared" si="20"/>
        <v/>
      </c>
    </row>
    <row r="428" spans="1:19">
      <c r="A428" s="31" t="s">
        <v>3153</v>
      </c>
      <c r="B428" s="31" t="s">
        <v>45</v>
      </c>
      <c r="C428" s="31" t="s">
        <v>503</v>
      </c>
      <c r="D428" s="31" t="s">
        <v>3164</v>
      </c>
      <c r="E428" s="31" t="s">
        <v>2730</v>
      </c>
      <c r="F428" s="31" t="s">
        <v>2731</v>
      </c>
      <c r="G428" s="31">
        <v>67</v>
      </c>
      <c r="H428" s="31">
        <v>49728</v>
      </c>
      <c r="I428" s="32">
        <v>6</v>
      </c>
      <c r="J428" s="31" t="s">
        <v>3715</v>
      </c>
      <c r="K428" s="27">
        <f>INDEX(การคำนวณ!$468:$468,MATCH(OP_IP_perUnit!$C428,การคำนวณ!$3:$3,0))</f>
        <v>64349610.290604353</v>
      </c>
      <c r="L428" s="27">
        <f>INDEX(dataservice!$Q:$Q,MATCH(OP_IP_perUnit!C428,dataservice!C:C,0))</f>
        <v>118505</v>
      </c>
      <c r="M428" s="27">
        <f t="shared" si="18"/>
        <v>543.01177410745834</v>
      </c>
      <c r="N428" s="27"/>
      <c r="O428" s="27">
        <f>INDEX(การคำนวณ!$469:$469,MATCH(OP_IP_perUnit!$C428,การคำนวณ!$3:$3,0))</f>
        <v>17874656.839395639</v>
      </c>
      <c r="P428" s="27">
        <f>INDEX(dataservice!$AD:$AD,MATCH(OP_IP_perUnit!$C428,dataservice!$C:$C,0))</f>
        <v>1150.8194999999998</v>
      </c>
      <c r="Q428" s="27">
        <f t="shared" si="19"/>
        <v>15532.111542596942</v>
      </c>
      <c r="R428" s="27"/>
      <c r="S428" s="30" t="str">
        <f t="shared" si="20"/>
        <v/>
      </c>
    </row>
    <row r="429" spans="1:19">
      <c r="A429" s="31" t="s">
        <v>3153</v>
      </c>
      <c r="B429" s="31" t="s">
        <v>45</v>
      </c>
      <c r="C429" s="31" t="s">
        <v>504</v>
      </c>
      <c r="D429" s="31" t="s">
        <v>3165</v>
      </c>
      <c r="E429" s="31" t="s">
        <v>2730</v>
      </c>
      <c r="F429" s="31" t="s">
        <v>2741</v>
      </c>
      <c r="G429" s="31">
        <v>134</v>
      </c>
      <c r="H429" s="31">
        <v>46876</v>
      </c>
      <c r="I429" s="32">
        <v>13</v>
      </c>
      <c r="J429" s="31" t="s">
        <v>3713</v>
      </c>
      <c r="K429" s="27">
        <f>INDEX(การคำนวณ!$468:$468,MATCH(OP_IP_perUnit!$C429,การคำนวณ!$3:$3,0))</f>
        <v>68887685.841611981</v>
      </c>
      <c r="L429" s="27">
        <f>INDEX(dataservice!$Q:$Q,MATCH(OP_IP_perUnit!C429,dataservice!C:C,0))</f>
        <v>117524</v>
      </c>
      <c r="M429" s="27">
        <f t="shared" si="18"/>
        <v>586.15845139385976</v>
      </c>
      <c r="N429" s="27"/>
      <c r="O429" s="27">
        <f>INDEX(การคำนวณ!$469:$469,MATCH(OP_IP_perUnit!$C429,การคำนวณ!$3:$3,0))</f>
        <v>54720466.978387997</v>
      </c>
      <c r="P429" s="27">
        <f>INDEX(dataservice!$AD:$AD,MATCH(OP_IP_perUnit!$C429,dataservice!$C:$C,0))</f>
        <v>2590.7351999999996</v>
      </c>
      <c r="Q429" s="27">
        <f t="shared" si="19"/>
        <v>21121.597829985869</v>
      </c>
      <c r="R429" s="27"/>
      <c r="S429" s="30" t="str">
        <f t="shared" si="20"/>
        <v/>
      </c>
    </row>
    <row r="430" spans="1:19">
      <c r="A430" s="31" t="s">
        <v>3153</v>
      </c>
      <c r="B430" s="31" t="s">
        <v>45</v>
      </c>
      <c r="C430" s="31" t="s">
        <v>505</v>
      </c>
      <c r="D430" s="31" t="s">
        <v>3166</v>
      </c>
      <c r="E430" s="31" t="s">
        <v>2730</v>
      </c>
      <c r="F430" s="31" t="s">
        <v>2731</v>
      </c>
      <c r="G430" s="31">
        <v>38</v>
      </c>
      <c r="H430" s="31">
        <v>21458</v>
      </c>
      <c r="I430" s="32">
        <v>5</v>
      </c>
      <c r="J430" s="31" t="s">
        <v>3714</v>
      </c>
      <c r="K430" s="27">
        <f>INDEX(การคำนวณ!$468:$468,MATCH(OP_IP_perUnit!$C430,การคำนวณ!$3:$3,0))</f>
        <v>38994513.832465775</v>
      </c>
      <c r="L430" s="27">
        <f>INDEX(dataservice!$Q:$Q,MATCH(OP_IP_perUnit!C430,dataservice!C:C,0))</f>
        <v>57737</v>
      </c>
      <c r="M430" s="27">
        <f t="shared" si="18"/>
        <v>675.38171073082731</v>
      </c>
      <c r="N430" s="27"/>
      <c r="O430" s="27">
        <f>INDEX(การคำนวณ!$469:$469,MATCH(OP_IP_perUnit!$C430,การคำนวณ!$3:$3,0))</f>
        <v>17364306.007534228</v>
      </c>
      <c r="P430" s="27">
        <f>INDEX(dataservice!$AD:$AD,MATCH(OP_IP_perUnit!$C430,dataservice!$C:$C,0))</f>
        <v>655.78960000000006</v>
      </c>
      <c r="Q430" s="27">
        <f t="shared" si="19"/>
        <v>26478.471155282466</v>
      </c>
      <c r="R430" s="27"/>
      <c r="S430" s="30" t="str">
        <f t="shared" si="20"/>
        <v/>
      </c>
    </row>
    <row r="431" spans="1:19">
      <c r="A431" s="31" t="s">
        <v>3153</v>
      </c>
      <c r="B431" s="31" t="s">
        <v>45</v>
      </c>
      <c r="C431" s="31" t="s">
        <v>506</v>
      </c>
      <c r="D431" s="31" t="s">
        <v>3167</v>
      </c>
      <c r="E431" s="31" t="s">
        <v>2730</v>
      </c>
      <c r="F431" s="31" t="s">
        <v>2741</v>
      </c>
      <c r="G431" s="31">
        <v>152</v>
      </c>
      <c r="H431" s="31">
        <v>69826</v>
      </c>
      <c r="I431" s="32">
        <v>13</v>
      </c>
      <c r="J431" s="31" t="s">
        <v>3713</v>
      </c>
      <c r="K431" s="27">
        <f>INDEX(การคำนวณ!$468:$468,MATCH(OP_IP_perUnit!$C431,การคำนวณ!$3:$3,0))</f>
        <v>86554870.735236481</v>
      </c>
      <c r="L431" s="27">
        <f>INDEX(dataservice!$Q:$Q,MATCH(OP_IP_perUnit!C431,dataservice!C:C,0))</f>
        <v>204530</v>
      </c>
      <c r="M431" s="27">
        <f t="shared" si="18"/>
        <v>423.18912010578634</v>
      </c>
      <c r="N431" s="27"/>
      <c r="O431" s="27">
        <f>INDEX(การคำนวณ!$469:$469,MATCH(OP_IP_perUnit!$C431,การคำนวณ!$3:$3,0))</f>
        <v>123855060.54476352</v>
      </c>
      <c r="P431" s="27">
        <f>INDEX(dataservice!$AD:$AD,MATCH(OP_IP_perUnit!$C431,dataservice!$C:$C,0))</f>
        <v>5497.5999999999995</v>
      </c>
      <c r="Q431" s="27">
        <f t="shared" si="19"/>
        <v>22528.932724236674</v>
      </c>
      <c r="R431" s="27"/>
      <c r="S431" s="30" t="str">
        <f t="shared" si="20"/>
        <v/>
      </c>
    </row>
    <row r="432" spans="1:19">
      <c r="A432" s="31" t="s">
        <v>3153</v>
      </c>
      <c r="B432" s="31" t="s">
        <v>45</v>
      </c>
      <c r="C432" s="31" t="s">
        <v>507</v>
      </c>
      <c r="D432" s="31" t="s">
        <v>3168</v>
      </c>
      <c r="E432" s="31" t="s">
        <v>2730</v>
      </c>
      <c r="F432" s="31" t="s">
        <v>2731</v>
      </c>
      <c r="G432" s="31">
        <v>41</v>
      </c>
      <c r="H432" s="31">
        <v>21016</v>
      </c>
      <c r="I432" s="32">
        <v>5</v>
      </c>
      <c r="J432" s="31" t="s">
        <v>3714</v>
      </c>
      <c r="K432" s="27">
        <f>INDEX(การคำนวณ!$468:$468,MATCH(OP_IP_perUnit!$C432,การคำนวณ!$3:$3,0))</f>
        <v>38940750.155987658</v>
      </c>
      <c r="L432" s="27">
        <f>INDEX(dataservice!$Q:$Q,MATCH(OP_IP_perUnit!C432,dataservice!C:C,0))</f>
        <v>57333</v>
      </c>
      <c r="M432" s="27">
        <f t="shared" si="18"/>
        <v>679.20307948280492</v>
      </c>
      <c r="N432" s="27"/>
      <c r="O432" s="27">
        <f>INDEX(การคำนวณ!$469:$469,MATCH(OP_IP_perUnit!$C432,การคำนวณ!$3:$3,0))</f>
        <v>13469613.42401235</v>
      </c>
      <c r="P432" s="27">
        <f>INDEX(dataservice!$AD:$AD,MATCH(OP_IP_perUnit!$C432,dataservice!$C:$C,0))</f>
        <v>727.06439999999998</v>
      </c>
      <c r="Q432" s="27">
        <f t="shared" si="19"/>
        <v>18526.025237946393</v>
      </c>
      <c r="R432" s="27"/>
      <c r="S432" s="30" t="str">
        <f t="shared" si="20"/>
        <v/>
      </c>
    </row>
    <row r="433" spans="1:19">
      <c r="A433" s="31" t="s">
        <v>3153</v>
      </c>
      <c r="B433" s="31" t="s">
        <v>45</v>
      </c>
      <c r="C433" s="31" t="s">
        <v>508</v>
      </c>
      <c r="D433" s="31" t="s">
        <v>3169</v>
      </c>
      <c r="E433" s="31" t="s">
        <v>2730</v>
      </c>
      <c r="F433" s="31" t="s">
        <v>2755</v>
      </c>
      <c r="G433" s="31">
        <v>30</v>
      </c>
      <c r="H433" s="31">
        <v>18100</v>
      </c>
      <c r="I433" s="32">
        <v>3</v>
      </c>
      <c r="J433" s="31" t="s">
        <v>3722</v>
      </c>
      <c r="K433" s="27">
        <f>INDEX(การคำนวณ!$468:$468,MATCH(OP_IP_perUnit!$C433,การคำนวณ!$3:$3,0))</f>
        <v>18604304.154697008</v>
      </c>
      <c r="L433" s="27">
        <f>INDEX(dataservice!$Q:$Q,MATCH(OP_IP_perUnit!C433,dataservice!C:C,0))</f>
        <v>26875</v>
      </c>
      <c r="M433" s="27">
        <f t="shared" si="18"/>
        <v>692.25317784919105</v>
      </c>
      <c r="N433" s="27"/>
      <c r="O433" s="27">
        <f>INDEX(การคำนวณ!$469:$469,MATCH(OP_IP_perUnit!$C433,การคำนวณ!$3:$3,0))</f>
        <v>7877628.2153029935</v>
      </c>
      <c r="P433" s="27">
        <f>INDEX(dataservice!$AD:$AD,MATCH(OP_IP_perUnit!$C433,dataservice!$C:$C,0))</f>
        <v>568.53</v>
      </c>
      <c r="Q433" s="27">
        <f t="shared" si="19"/>
        <v>13856.134619638355</v>
      </c>
      <c r="R433" s="27"/>
      <c r="S433" s="30" t="str">
        <f t="shared" si="20"/>
        <v/>
      </c>
    </row>
    <row r="434" spans="1:19">
      <c r="A434" s="31" t="s">
        <v>3153</v>
      </c>
      <c r="B434" s="31" t="s">
        <v>45</v>
      </c>
      <c r="C434" s="31" t="s">
        <v>509</v>
      </c>
      <c r="D434" s="31" t="s">
        <v>3170</v>
      </c>
      <c r="E434" s="31" t="s">
        <v>2730</v>
      </c>
      <c r="F434" s="31" t="s">
        <v>2755</v>
      </c>
      <c r="G434" s="31">
        <v>0</v>
      </c>
      <c r="H434" s="31">
        <v>17514</v>
      </c>
      <c r="I434" s="32">
        <v>3</v>
      </c>
      <c r="J434" s="31" t="s">
        <v>3722</v>
      </c>
      <c r="K434" s="27">
        <f>INDEX(การคำนวณ!$468:$468,MATCH(OP_IP_perUnit!$C434,การคำนวณ!$3:$3,0))</f>
        <v>31829585.037676387</v>
      </c>
      <c r="L434" s="27">
        <f>INDEX(dataservice!$Q:$Q,MATCH(OP_IP_perUnit!C434,dataservice!C:C,0))</f>
        <v>47127</v>
      </c>
      <c r="M434" s="27">
        <f t="shared" si="18"/>
        <v>675.40019601664414</v>
      </c>
      <c r="N434" s="27"/>
      <c r="O434" s="65">
        <f>INDEX(การคำนวณ!$469:$469,MATCH(OP_IP_perUnit!$C434,การคำนวณ!$3:$3,0))</f>
        <v>1379609.4623236083</v>
      </c>
      <c r="P434" s="65">
        <f>INDEX(dataservice!$AD:$AD,MATCH(OP_IP_perUnit!$C434,dataservice!$C:$C,0))</f>
        <v>19.648099999999999</v>
      </c>
      <c r="Q434" s="65">
        <f t="shared" si="19"/>
        <v>70215.922268494585</v>
      </c>
      <c r="R434" s="27"/>
      <c r="S434" s="30" t="str">
        <f t="shared" si="20"/>
        <v>NoIPD</v>
      </c>
    </row>
    <row r="435" spans="1:19">
      <c r="A435" s="31" t="s">
        <v>3153</v>
      </c>
      <c r="B435" s="31" t="s">
        <v>45</v>
      </c>
      <c r="C435" s="31" t="s">
        <v>510</v>
      </c>
      <c r="D435" s="31" t="s">
        <v>3171</v>
      </c>
      <c r="E435" s="31" t="s">
        <v>2730</v>
      </c>
      <c r="F435" s="31" t="s">
        <v>2731</v>
      </c>
      <c r="G435" s="31">
        <v>30</v>
      </c>
      <c r="H435" s="31">
        <v>19383</v>
      </c>
      <c r="I435" s="32">
        <v>5</v>
      </c>
      <c r="J435" s="31" t="s">
        <v>3714</v>
      </c>
      <c r="K435" s="27">
        <f>INDEX(การคำนวณ!$468:$468,MATCH(OP_IP_perUnit!$C435,การคำนวณ!$3:$3,0))</f>
        <v>24933346.353913791</v>
      </c>
      <c r="L435" s="27">
        <f>INDEX(dataservice!$Q:$Q,MATCH(OP_IP_perUnit!C435,dataservice!C:C,0))</f>
        <v>48693</v>
      </c>
      <c r="M435" s="27">
        <f t="shared" si="18"/>
        <v>512.05196545527679</v>
      </c>
      <c r="N435" s="27"/>
      <c r="O435" s="27">
        <f>INDEX(การคำนวณ!$469:$469,MATCH(OP_IP_perUnit!$C435,การคำนวณ!$3:$3,0))</f>
        <v>17721543.516086198</v>
      </c>
      <c r="P435" s="27">
        <f>INDEX(dataservice!$AD:$AD,MATCH(OP_IP_perUnit!$C435,dataservice!$C:$C,0))</f>
        <v>332.19639999999998</v>
      </c>
      <c r="Q435" s="27">
        <f t="shared" si="19"/>
        <v>53346.585080651683</v>
      </c>
      <c r="R435" s="27"/>
      <c r="S435" s="30" t="str">
        <f t="shared" si="20"/>
        <v/>
      </c>
    </row>
    <row r="436" spans="1:19">
      <c r="A436" s="31" t="s">
        <v>3153</v>
      </c>
      <c r="B436" s="31" t="s">
        <v>46</v>
      </c>
      <c r="C436" s="31" t="s">
        <v>511</v>
      </c>
      <c r="D436" s="31" t="s">
        <v>3172</v>
      </c>
      <c r="E436" s="31" t="s">
        <v>2724</v>
      </c>
      <c r="F436" s="31" t="s">
        <v>2725</v>
      </c>
      <c r="G436" s="31">
        <v>1100</v>
      </c>
      <c r="H436" s="31">
        <v>255516</v>
      </c>
      <c r="I436" s="32">
        <v>20</v>
      </c>
      <c r="J436" s="31" t="s">
        <v>3728</v>
      </c>
      <c r="K436" s="27">
        <f>INDEX(การคำนวณ!$468:$468,MATCH(OP_IP_perUnit!$C436,การคำนวณ!$3:$3,0))</f>
        <v>466607548.32061887</v>
      </c>
      <c r="L436" s="27">
        <f>INDEX(dataservice!$Q:$Q,MATCH(OP_IP_perUnit!C436,dataservice!C:C,0))</f>
        <v>842923</v>
      </c>
      <c r="M436" s="27">
        <f t="shared" si="18"/>
        <v>553.55892331875964</v>
      </c>
      <c r="N436" s="27"/>
      <c r="O436" s="27">
        <f>INDEX(การคำนวณ!$469:$469,MATCH(OP_IP_perUnit!$C436,การคำนวณ!$3:$3,0))</f>
        <v>1759669789.7293811</v>
      </c>
      <c r="P436" s="27">
        <f>INDEX(dataservice!$AD:$AD,MATCH(OP_IP_perUnit!$C436,dataservice!$C:$C,0))</f>
        <v>74086.009999999995</v>
      </c>
      <c r="Q436" s="27">
        <f t="shared" si="19"/>
        <v>23751.714928761601</v>
      </c>
      <c r="R436" s="27"/>
      <c r="S436" s="30" t="str">
        <f t="shared" si="20"/>
        <v/>
      </c>
    </row>
    <row r="437" spans="1:19">
      <c r="A437" s="31" t="s">
        <v>3153</v>
      </c>
      <c r="B437" s="31" t="s">
        <v>46</v>
      </c>
      <c r="C437" s="31" t="s">
        <v>512</v>
      </c>
      <c r="D437" s="31" t="s">
        <v>3173</v>
      </c>
      <c r="E437" s="31" t="s">
        <v>2730</v>
      </c>
      <c r="F437" s="31" t="s">
        <v>2731</v>
      </c>
      <c r="G437" s="31">
        <v>44</v>
      </c>
      <c r="H437" s="31">
        <v>39352</v>
      </c>
      <c r="I437" s="32">
        <v>6</v>
      </c>
      <c r="J437" s="31" t="s">
        <v>3715</v>
      </c>
      <c r="K437" s="27">
        <f>INDEX(การคำนวณ!$468:$468,MATCH(OP_IP_perUnit!$C437,การคำนวณ!$3:$3,0))</f>
        <v>55469592.007697575</v>
      </c>
      <c r="L437" s="27">
        <f>INDEX(dataservice!$Q:$Q,MATCH(OP_IP_perUnit!C437,dataservice!C:C,0))</f>
        <v>74270</v>
      </c>
      <c r="M437" s="27">
        <f t="shared" si="18"/>
        <v>746.86403672677488</v>
      </c>
      <c r="N437" s="27"/>
      <c r="O437" s="27">
        <f>INDEX(การคำนวณ!$469:$469,MATCH(OP_IP_perUnit!$C437,การคำนวณ!$3:$3,0))</f>
        <v>6718550.7023024252</v>
      </c>
      <c r="P437" s="27">
        <f>INDEX(dataservice!$AD:$AD,MATCH(OP_IP_perUnit!$C437,dataservice!$C:$C,0))</f>
        <v>203335.98300000001</v>
      </c>
      <c r="Q437" s="27">
        <f t="shared" si="19"/>
        <v>33.041622064022114</v>
      </c>
      <c r="R437" s="27"/>
      <c r="S437" s="30" t="str">
        <f t="shared" si="20"/>
        <v/>
      </c>
    </row>
    <row r="438" spans="1:19">
      <c r="A438" s="31" t="s">
        <v>3153</v>
      </c>
      <c r="B438" s="31" t="s">
        <v>46</v>
      </c>
      <c r="C438" s="31" t="s">
        <v>513</v>
      </c>
      <c r="D438" s="31" t="s">
        <v>3174</v>
      </c>
      <c r="E438" s="31" t="s">
        <v>2730</v>
      </c>
      <c r="F438" s="31" t="s">
        <v>2731</v>
      </c>
      <c r="G438" s="31">
        <v>34</v>
      </c>
      <c r="H438" s="31">
        <v>25008</v>
      </c>
      <c r="I438" s="32">
        <v>5</v>
      </c>
      <c r="J438" s="31" t="s">
        <v>3714</v>
      </c>
      <c r="K438" s="27">
        <f>INDEX(การคำนวณ!$468:$468,MATCH(OP_IP_perUnit!$C438,การคำนวณ!$3:$3,0))</f>
        <v>43656827.543325745</v>
      </c>
      <c r="L438" s="27">
        <f>INDEX(dataservice!$Q:$Q,MATCH(OP_IP_perUnit!C438,dataservice!C:C,0))</f>
        <v>51010</v>
      </c>
      <c r="M438" s="27">
        <f t="shared" si="18"/>
        <v>855.84841292542137</v>
      </c>
      <c r="N438" s="27"/>
      <c r="O438" s="27">
        <f>INDEX(การคำนวณ!$469:$469,MATCH(OP_IP_perUnit!$C438,การคำนวณ!$3:$3,0))</f>
        <v>25612034.566674266</v>
      </c>
      <c r="P438" s="27">
        <f>INDEX(dataservice!$AD:$AD,MATCH(OP_IP_perUnit!$C438,dataservice!$C:$C,0))</f>
        <v>955.41480000000013</v>
      </c>
      <c r="Q438" s="27">
        <f t="shared" si="19"/>
        <v>26807.24075728601</v>
      </c>
      <c r="R438" s="27"/>
      <c r="S438" s="30" t="str">
        <f t="shared" si="20"/>
        <v/>
      </c>
    </row>
    <row r="439" spans="1:19">
      <c r="A439" s="31" t="s">
        <v>3153</v>
      </c>
      <c r="B439" s="31" t="s">
        <v>46</v>
      </c>
      <c r="C439" s="31" t="s">
        <v>514</v>
      </c>
      <c r="D439" s="31" t="s">
        <v>3175</v>
      </c>
      <c r="E439" s="31" t="s">
        <v>2730</v>
      </c>
      <c r="F439" s="31" t="s">
        <v>2733</v>
      </c>
      <c r="G439" s="31">
        <v>100</v>
      </c>
      <c r="H439" s="31">
        <v>66995</v>
      </c>
      <c r="I439" s="32">
        <v>10</v>
      </c>
      <c r="J439" s="31" t="s">
        <v>3712</v>
      </c>
      <c r="K439" s="27">
        <f>INDEX(การคำนวณ!$468:$468,MATCH(OP_IP_perUnit!$C439,การคำนวณ!$3:$3,0))</f>
        <v>58352068.553805701</v>
      </c>
      <c r="L439" s="27">
        <f>INDEX(dataservice!$Q:$Q,MATCH(OP_IP_perUnit!C439,dataservice!C:C,0))</f>
        <v>153860</v>
      </c>
      <c r="M439" s="27">
        <f t="shared" si="18"/>
        <v>379.254312711593</v>
      </c>
      <c r="N439" s="27"/>
      <c r="O439" s="27">
        <f>INDEX(การคำนวณ!$469:$469,MATCH(OP_IP_perUnit!$C439,การคำนวณ!$3:$3,0))</f>
        <v>35085847.156194285</v>
      </c>
      <c r="P439" s="27">
        <f>INDEX(dataservice!$AD:$AD,MATCH(OP_IP_perUnit!$C439,dataservice!$C:$C,0))</f>
        <v>1393.7796999999998</v>
      </c>
      <c r="Q439" s="27">
        <f t="shared" si="19"/>
        <v>25173.165569992365</v>
      </c>
      <c r="R439" s="27"/>
      <c r="S439" s="30" t="str">
        <f t="shared" si="20"/>
        <v/>
      </c>
    </row>
    <row r="440" spans="1:19">
      <c r="A440" s="31" t="s">
        <v>3153</v>
      </c>
      <c r="B440" s="31" t="s">
        <v>46</v>
      </c>
      <c r="C440" s="31" t="s">
        <v>515</v>
      </c>
      <c r="D440" s="31" t="s">
        <v>3176</v>
      </c>
      <c r="E440" s="31" t="s">
        <v>2727</v>
      </c>
      <c r="F440" s="31" t="s">
        <v>2728</v>
      </c>
      <c r="G440" s="31">
        <v>350</v>
      </c>
      <c r="H440" s="31">
        <v>93704</v>
      </c>
      <c r="I440" s="32">
        <v>15</v>
      </c>
      <c r="J440" s="31" t="s">
        <v>3720</v>
      </c>
      <c r="K440" s="27">
        <f>INDEX(การคำนวณ!$468:$468,MATCH(OP_IP_perUnit!$C440,การคำนวณ!$3:$3,0))</f>
        <v>222408364.99532419</v>
      </c>
      <c r="L440" s="27">
        <f>INDEX(dataservice!$Q:$Q,MATCH(OP_IP_perUnit!C440,dataservice!C:C,0))</f>
        <v>368099</v>
      </c>
      <c r="M440" s="27">
        <f t="shared" si="18"/>
        <v>604.20801196233674</v>
      </c>
      <c r="N440" s="27"/>
      <c r="O440" s="27">
        <f>INDEX(การคำนวณ!$469:$469,MATCH(OP_IP_perUnit!$C440,การคำนวณ!$3:$3,0))</f>
        <v>231959752.52467585</v>
      </c>
      <c r="P440" s="27">
        <f>INDEX(dataservice!$AD:$AD,MATCH(OP_IP_perUnit!$C440,dataservice!$C:$C,0))</f>
        <v>15226.9198</v>
      </c>
      <c r="Q440" s="27">
        <f t="shared" si="19"/>
        <v>15233.530850059107</v>
      </c>
      <c r="R440" s="27"/>
      <c r="S440" s="30" t="str">
        <f t="shared" si="20"/>
        <v/>
      </c>
    </row>
    <row r="441" spans="1:19">
      <c r="A441" s="31" t="s">
        <v>3153</v>
      </c>
      <c r="B441" s="31" t="s">
        <v>46</v>
      </c>
      <c r="C441" s="31" t="s">
        <v>516</v>
      </c>
      <c r="D441" s="31" t="s">
        <v>3177</v>
      </c>
      <c r="E441" s="31" t="s">
        <v>2730</v>
      </c>
      <c r="F441" s="31" t="s">
        <v>2731</v>
      </c>
      <c r="G441" s="31">
        <v>82</v>
      </c>
      <c r="H441" s="31">
        <v>57018</v>
      </c>
      <c r="I441" s="32">
        <v>6</v>
      </c>
      <c r="J441" s="31" t="s">
        <v>3715</v>
      </c>
      <c r="K441" s="27">
        <f>INDEX(การคำนวณ!$468:$468,MATCH(OP_IP_perUnit!$C441,การคำนวณ!$3:$3,0))</f>
        <v>33339611.716580525</v>
      </c>
      <c r="L441" s="27">
        <f>INDEX(dataservice!$Q:$Q,MATCH(OP_IP_perUnit!C441,dataservice!C:C,0))</f>
        <v>115944</v>
      </c>
      <c r="M441" s="27">
        <f t="shared" si="18"/>
        <v>287.54926271804084</v>
      </c>
      <c r="N441" s="27"/>
      <c r="O441" s="27">
        <f>INDEX(การคำนวณ!$469:$469,MATCH(OP_IP_perUnit!$C441,การคำนวณ!$3:$3,0))</f>
        <v>52392792.333419472</v>
      </c>
      <c r="P441" s="27">
        <f>INDEX(dataservice!$AD:$AD,MATCH(OP_IP_perUnit!$C441,dataservice!$C:$C,0))</f>
        <v>1231.0506</v>
      </c>
      <c r="Q441" s="27">
        <f t="shared" si="19"/>
        <v>42559.414156834391</v>
      </c>
      <c r="R441" s="27"/>
      <c r="S441" s="30" t="str">
        <f t="shared" si="20"/>
        <v/>
      </c>
    </row>
    <row r="442" spans="1:19">
      <c r="A442" s="31" t="s">
        <v>3153</v>
      </c>
      <c r="B442" s="31" t="s">
        <v>46</v>
      </c>
      <c r="C442" s="31" t="s">
        <v>517</v>
      </c>
      <c r="D442" s="31" t="s">
        <v>3178</v>
      </c>
      <c r="E442" s="31" t="s">
        <v>2730</v>
      </c>
      <c r="F442" s="31" t="s">
        <v>2741</v>
      </c>
      <c r="G442" s="31">
        <v>200</v>
      </c>
      <c r="H442" s="31">
        <v>81194</v>
      </c>
      <c r="I442" s="32">
        <v>13</v>
      </c>
      <c r="J442" s="31" t="s">
        <v>3713</v>
      </c>
      <c r="K442" s="27">
        <f>INDEX(การคำนวณ!$468:$468,MATCH(OP_IP_perUnit!$C442,การคำนวณ!$3:$3,0))</f>
        <v>81380094.226141781</v>
      </c>
      <c r="L442" s="27">
        <f>INDEX(dataservice!$Q:$Q,MATCH(OP_IP_perUnit!C442,dataservice!C:C,0))</f>
        <v>114629</v>
      </c>
      <c r="M442" s="27">
        <f t="shared" si="18"/>
        <v>709.94333219466091</v>
      </c>
      <c r="N442" s="27"/>
      <c r="O442" s="27">
        <f>INDEX(การคำนวณ!$469:$469,MATCH(OP_IP_perUnit!$C442,การคำนวณ!$3:$3,0))</f>
        <v>73293794.213858202</v>
      </c>
      <c r="P442" s="27">
        <f>INDEX(dataservice!$AD:$AD,MATCH(OP_IP_perUnit!$C442,dataservice!$C:$C,0))</f>
        <v>3237.9542000000001</v>
      </c>
      <c r="Q442" s="27">
        <f t="shared" si="19"/>
        <v>22635.834136831891</v>
      </c>
      <c r="R442" s="27"/>
      <c r="S442" s="30" t="str">
        <f t="shared" si="20"/>
        <v/>
      </c>
    </row>
    <row r="443" spans="1:19">
      <c r="A443" s="31" t="s">
        <v>3153</v>
      </c>
      <c r="B443" s="31" t="s">
        <v>46</v>
      </c>
      <c r="C443" s="31" t="s">
        <v>518</v>
      </c>
      <c r="D443" s="31" t="s">
        <v>3179</v>
      </c>
      <c r="E443" s="31" t="s">
        <v>2730</v>
      </c>
      <c r="F443" s="31" t="s">
        <v>2731</v>
      </c>
      <c r="G443" s="31">
        <v>70</v>
      </c>
      <c r="H443" s="31">
        <v>31293</v>
      </c>
      <c r="I443" s="32">
        <v>6</v>
      </c>
      <c r="J443" s="31" t="s">
        <v>3715</v>
      </c>
      <c r="K443" s="27">
        <f>INDEX(การคำนวณ!$468:$468,MATCH(OP_IP_perUnit!$C443,การคำนวณ!$3:$3,0))</f>
        <v>31870989.953134585</v>
      </c>
      <c r="L443" s="27">
        <f>INDEX(dataservice!$Q:$Q,MATCH(OP_IP_perUnit!C443,dataservice!C:C,0))</f>
        <v>82440</v>
      </c>
      <c r="M443" s="27">
        <f t="shared" si="18"/>
        <v>386.59619060085618</v>
      </c>
      <c r="N443" s="27"/>
      <c r="O443" s="27">
        <f>INDEX(การคำนวณ!$469:$469,MATCH(OP_IP_perUnit!$C443,การคำนวณ!$3:$3,0))</f>
        <v>22794568.676865425</v>
      </c>
      <c r="P443" s="27">
        <f>INDEX(dataservice!$AD:$AD,MATCH(OP_IP_perUnit!$C443,dataservice!$C:$C,0))</f>
        <v>1539.71</v>
      </c>
      <c r="Q443" s="27">
        <f t="shared" si="19"/>
        <v>14804.455824061301</v>
      </c>
      <c r="R443" s="27"/>
      <c r="S443" s="30" t="str">
        <f t="shared" si="20"/>
        <v/>
      </c>
    </row>
    <row r="444" spans="1:19">
      <c r="A444" s="31" t="s">
        <v>3153</v>
      </c>
      <c r="B444" s="31" t="s">
        <v>46</v>
      </c>
      <c r="C444" s="31" t="s">
        <v>519</v>
      </c>
      <c r="D444" s="31" t="s">
        <v>3180</v>
      </c>
      <c r="E444" s="31" t="s">
        <v>2730</v>
      </c>
      <c r="F444" s="31" t="s">
        <v>2741</v>
      </c>
      <c r="G444" s="31">
        <v>110</v>
      </c>
      <c r="H444" s="31">
        <v>71040</v>
      </c>
      <c r="I444" s="32">
        <v>13</v>
      </c>
      <c r="J444" s="31" t="s">
        <v>3713</v>
      </c>
      <c r="K444" s="27">
        <f>INDEX(การคำนวณ!$468:$468,MATCH(OP_IP_perUnit!$C444,การคำนวณ!$3:$3,0))</f>
        <v>78878458.214581162</v>
      </c>
      <c r="L444" s="27">
        <f>INDEX(dataservice!$Q:$Q,MATCH(OP_IP_perUnit!C444,dataservice!C:C,0))</f>
        <v>198313</v>
      </c>
      <c r="M444" s="27">
        <f t="shared" si="18"/>
        <v>397.74728945949664</v>
      </c>
      <c r="N444" s="27"/>
      <c r="O444" s="27">
        <f>INDEX(การคำนวณ!$469:$469,MATCH(OP_IP_perUnit!$C444,การคำนวณ!$3:$3,0))</f>
        <v>95035356.70541884</v>
      </c>
      <c r="P444" s="27">
        <f>INDEX(dataservice!$AD:$AD,MATCH(OP_IP_perUnit!$C444,dataservice!$C:$C,0))</f>
        <v>4513.9161999999997</v>
      </c>
      <c r="Q444" s="27">
        <f t="shared" si="19"/>
        <v>21053.85933071129</v>
      </c>
      <c r="R444" s="27"/>
      <c r="S444" s="30" t="str">
        <f t="shared" si="20"/>
        <v/>
      </c>
    </row>
    <row r="445" spans="1:19">
      <c r="A445" s="31" t="s">
        <v>3153</v>
      </c>
      <c r="B445" s="31" t="s">
        <v>46</v>
      </c>
      <c r="C445" s="31" t="s">
        <v>520</v>
      </c>
      <c r="D445" s="31" t="s">
        <v>3181</v>
      </c>
      <c r="E445" s="31" t="s">
        <v>2730</v>
      </c>
      <c r="F445" s="31" t="s">
        <v>2731</v>
      </c>
      <c r="G445" s="31">
        <v>39</v>
      </c>
      <c r="H445" s="31">
        <v>14944</v>
      </c>
      <c r="I445" s="32">
        <v>5</v>
      </c>
      <c r="J445" s="31" t="s">
        <v>3714</v>
      </c>
      <c r="K445" s="27">
        <f>INDEX(การคำนวณ!$468:$468,MATCH(OP_IP_perUnit!$C445,การคำนวณ!$3:$3,0))</f>
        <v>24900220.25967063</v>
      </c>
      <c r="L445" s="27">
        <f>INDEX(dataservice!$Q:$Q,MATCH(OP_IP_perUnit!C445,dataservice!C:C,0))</f>
        <v>41784</v>
      </c>
      <c r="M445" s="27">
        <f t="shared" si="18"/>
        <v>595.92715536259402</v>
      </c>
      <c r="N445" s="27"/>
      <c r="O445" s="27">
        <f>INDEX(การคำนวณ!$469:$469,MATCH(OP_IP_perUnit!$C445,การคำนวณ!$3:$3,0))</f>
        <v>16319893.590329371</v>
      </c>
      <c r="P445" s="27">
        <f>INDEX(dataservice!$AD:$AD,MATCH(OP_IP_perUnit!$C445,dataservice!$C:$C,0))</f>
        <v>646.28109999999992</v>
      </c>
      <c r="Q445" s="27">
        <f t="shared" si="19"/>
        <v>25252.005033613659</v>
      </c>
      <c r="R445" s="27"/>
      <c r="S445" s="30" t="str">
        <f t="shared" si="20"/>
        <v/>
      </c>
    </row>
    <row r="446" spans="1:19">
      <c r="A446" s="31" t="s">
        <v>3153</v>
      </c>
      <c r="B446" s="31" t="s">
        <v>46</v>
      </c>
      <c r="C446" s="31" t="s">
        <v>521</v>
      </c>
      <c r="D446" s="31" t="s">
        <v>3182</v>
      </c>
      <c r="E446" s="31" t="s">
        <v>2730</v>
      </c>
      <c r="F446" s="31" t="s">
        <v>2741</v>
      </c>
      <c r="G446" s="31">
        <v>109</v>
      </c>
      <c r="H446" s="31">
        <v>60658</v>
      </c>
      <c r="I446" s="32">
        <v>13</v>
      </c>
      <c r="J446" s="31" t="s">
        <v>3713</v>
      </c>
      <c r="K446" s="27">
        <f>INDEX(การคำนวณ!$468:$468,MATCH(OP_IP_perUnit!$C446,การคำนวณ!$3:$3,0))</f>
        <v>43816257.111603059</v>
      </c>
      <c r="L446" s="27">
        <f>INDEX(dataservice!$Q:$Q,MATCH(OP_IP_perUnit!C446,dataservice!C:C,0))</f>
        <v>181200</v>
      </c>
      <c r="M446" s="27">
        <f t="shared" si="18"/>
        <v>241.81157346359305</v>
      </c>
      <c r="N446" s="27"/>
      <c r="O446" s="27">
        <f>INDEX(การคำนวณ!$469:$469,MATCH(OP_IP_perUnit!$C446,การคำนวณ!$3:$3,0))</f>
        <v>91191958.738396972</v>
      </c>
      <c r="P446" s="27">
        <f>INDEX(dataservice!$AD:$AD,MATCH(OP_IP_perUnit!$C446,dataservice!$C:$C,0))</f>
        <v>4096.4607000000005</v>
      </c>
      <c r="Q446" s="27">
        <f t="shared" si="19"/>
        <v>22261.157964580732</v>
      </c>
      <c r="R446" s="27"/>
      <c r="S446" s="30" t="str">
        <f t="shared" si="20"/>
        <v/>
      </c>
    </row>
    <row r="447" spans="1:19">
      <c r="A447" s="31" t="s">
        <v>3153</v>
      </c>
      <c r="B447" s="31" t="s">
        <v>46</v>
      </c>
      <c r="C447" s="31" t="s">
        <v>522</v>
      </c>
      <c r="D447" s="31" t="s">
        <v>3183</v>
      </c>
      <c r="E447" s="31" t="s">
        <v>2730</v>
      </c>
      <c r="F447" s="31" t="s">
        <v>2731</v>
      </c>
      <c r="G447" s="31">
        <v>36</v>
      </c>
      <c r="H447" s="31">
        <v>21720</v>
      </c>
      <c r="I447" s="32">
        <v>5</v>
      </c>
      <c r="J447" s="31" t="s">
        <v>3714</v>
      </c>
      <c r="K447" s="27">
        <f>INDEX(การคำนวณ!$468:$468,MATCH(OP_IP_perUnit!$C447,การคำนวณ!$3:$3,0))</f>
        <v>24592662.807442944</v>
      </c>
      <c r="L447" s="27">
        <f>INDEX(dataservice!$Q:$Q,MATCH(OP_IP_perUnit!C447,dataservice!C:C,0))</f>
        <v>61142</v>
      </c>
      <c r="M447" s="27">
        <f t="shared" si="18"/>
        <v>402.22208641266144</v>
      </c>
      <c r="N447" s="27"/>
      <c r="O447" s="27">
        <f>INDEX(การคำนวณ!$469:$469,MATCH(OP_IP_perUnit!$C447,การคำนวณ!$3:$3,0))</f>
        <v>15288743.722557057</v>
      </c>
      <c r="P447" s="27">
        <f>INDEX(dataservice!$AD:$AD,MATCH(OP_IP_perUnit!$C447,dataservice!$C:$C,0))</f>
        <v>1056.7001</v>
      </c>
      <c r="Q447" s="27">
        <f t="shared" si="19"/>
        <v>14468.384854470116</v>
      </c>
      <c r="R447" s="27"/>
      <c r="S447" s="30" t="str">
        <f t="shared" si="20"/>
        <v/>
      </c>
    </row>
    <row r="448" spans="1:19">
      <c r="A448" s="31" t="s">
        <v>3153</v>
      </c>
      <c r="B448" s="31" t="s">
        <v>46</v>
      </c>
      <c r="C448" s="31" t="s">
        <v>523</v>
      </c>
      <c r="D448" s="31" t="s">
        <v>3184</v>
      </c>
      <c r="E448" s="31" t="s">
        <v>2730</v>
      </c>
      <c r="F448" s="31" t="s">
        <v>2731</v>
      </c>
      <c r="G448" s="31">
        <v>34</v>
      </c>
      <c r="H448" s="31">
        <v>28739</v>
      </c>
      <c r="I448" s="32">
        <v>5</v>
      </c>
      <c r="J448" s="31" t="s">
        <v>3714</v>
      </c>
      <c r="K448" s="27">
        <f>INDEX(การคำนวณ!$468:$468,MATCH(OP_IP_perUnit!$C448,การคำนวณ!$3:$3,0))</f>
        <v>25546729.83172204</v>
      </c>
      <c r="L448" s="27">
        <f>INDEX(dataservice!$Q:$Q,MATCH(OP_IP_perUnit!C448,dataservice!C:C,0))</f>
        <v>78678</v>
      </c>
      <c r="M448" s="27">
        <f t="shared" si="18"/>
        <v>324.69978687462873</v>
      </c>
      <c r="N448" s="27"/>
      <c r="O448" s="27">
        <f>INDEX(การคำนวณ!$469:$469,MATCH(OP_IP_perUnit!$C448,การคำนวณ!$3:$3,0))</f>
        <v>31293078.148277968</v>
      </c>
      <c r="P448" s="27">
        <f>INDEX(dataservice!$AD:$AD,MATCH(OP_IP_perUnit!$C448,dataservice!$C:$C,0))</f>
        <v>918.41999999999985</v>
      </c>
      <c r="Q448" s="27">
        <f t="shared" si="19"/>
        <v>34072.731591513657</v>
      </c>
      <c r="R448" s="27"/>
      <c r="S448" s="30" t="str">
        <f t="shared" si="20"/>
        <v/>
      </c>
    </row>
    <row r="449" spans="1:19">
      <c r="A449" s="31" t="s">
        <v>3153</v>
      </c>
      <c r="B449" s="31" t="s">
        <v>46</v>
      </c>
      <c r="C449" s="31" t="s">
        <v>524</v>
      </c>
      <c r="D449" s="31" t="s">
        <v>3185</v>
      </c>
      <c r="E449" s="31" t="s">
        <v>2730</v>
      </c>
      <c r="F449" s="31" t="s">
        <v>2733</v>
      </c>
      <c r="G449" s="31">
        <v>69</v>
      </c>
      <c r="H449" s="31">
        <v>55321</v>
      </c>
      <c r="I449" s="32">
        <v>10</v>
      </c>
      <c r="J449" s="31" t="s">
        <v>3712</v>
      </c>
      <c r="K449" s="27">
        <f>INDEX(การคำนวณ!$468:$468,MATCH(OP_IP_perUnit!$C449,การคำนวณ!$3:$3,0))</f>
        <v>49127534.59160614</v>
      </c>
      <c r="L449" s="27">
        <f>INDEX(dataservice!$Q:$Q,MATCH(OP_IP_perUnit!C449,dataservice!C:C,0))</f>
        <v>116151</v>
      </c>
      <c r="M449" s="27">
        <f t="shared" si="18"/>
        <v>422.96264854892456</v>
      </c>
      <c r="N449" s="27"/>
      <c r="O449" s="27">
        <f>INDEX(การคำนวณ!$469:$469,MATCH(OP_IP_perUnit!$C449,การคำนวณ!$3:$3,0))</f>
        <v>33982299.908393852</v>
      </c>
      <c r="P449" s="27">
        <f>INDEX(dataservice!$AD:$AD,MATCH(OP_IP_perUnit!$C449,dataservice!$C:$C,0))</f>
        <v>1525.9601</v>
      </c>
      <c r="Q449" s="27">
        <f t="shared" si="19"/>
        <v>22269.455084961824</v>
      </c>
      <c r="R449" s="27"/>
      <c r="S449" s="30" t="str">
        <f t="shared" si="20"/>
        <v/>
      </c>
    </row>
    <row r="450" spans="1:19">
      <c r="A450" s="31" t="s">
        <v>3153</v>
      </c>
      <c r="B450" s="31" t="s">
        <v>46</v>
      </c>
      <c r="C450" s="31" t="s">
        <v>525</v>
      </c>
      <c r="D450" s="31" t="s">
        <v>3186</v>
      </c>
      <c r="E450" s="31" t="s">
        <v>2730</v>
      </c>
      <c r="F450" s="31" t="s">
        <v>2733</v>
      </c>
      <c r="G450" s="31">
        <v>70</v>
      </c>
      <c r="H450" s="31">
        <v>52384</v>
      </c>
      <c r="I450" s="32">
        <v>10</v>
      </c>
      <c r="J450" s="31" t="s">
        <v>3712</v>
      </c>
      <c r="K450" s="27">
        <f>INDEX(การคำนวณ!$468:$468,MATCH(OP_IP_perUnit!$C450,การคำนวณ!$3:$3,0))</f>
        <v>40456618.201297306</v>
      </c>
      <c r="L450" s="27">
        <f>INDEX(dataservice!$Q:$Q,MATCH(OP_IP_perUnit!C450,dataservice!C:C,0))</f>
        <v>120620</v>
      </c>
      <c r="M450" s="27">
        <f t="shared" si="18"/>
        <v>335.40555630324411</v>
      </c>
      <c r="N450" s="27"/>
      <c r="O450" s="27">
        <f>INDEX(การคำนวณ!$469:$469,MATCH(OP_IP_perUnit!$C450,การคำนวณ!$3:$3,0))</f>
        <v>51785934.598702699</v>
      </c>
      <c r="P450" s="27">
        <f>INDEX(dataservice!$AD:$AD,MATCH(OP_IP_perUnit!$C450,dataservice!$C:$C,0))</f>
        <v>1221.9597999999999</v>
      </c>
      <c r="Q450" s="27">
        <f t="shared" si="19"/>
        <v>42379.409370670546</v>
      </c>
      <c r="R450" s="27"/>
      <c r="S450" s="30" t="str">
        <f t="shared" si="20"/>
        <v/>
      </c>
    </row>
    <row r="451" spans="1:19">
      <c r="A451" s="31" t="s">
        <v>3153</v>
      </c>
      <c r="B451" s="31" t="s">
        <v>46</v>
      </c>
      <c r="C451" s="31" t="s">
        <v>526</v>
      </c>
      <c r="D451" s="31" t="s">
        <v>3187</v>
      </c>
      <c r="E451" s="31" t="s">
        <v>2730</v>
      </c>
      <c r="F451" s="31" t="s">
        <v>2733</v>
      </c>
      <c r="G451" s="31">
        <v>85</v>
      </c>
      <c r="H451" s="31">
        <v>50166</v>
      </c>
      <c r="I451" s="32">
        <v>10</v>
      </c>
      <c r="J451" s="31" t="s">
        <v>3712</v>
      </c>
      <c r="K451" s="27">
        <f>INDEX(การคำนวณ!$468:$468,MATCH(OP_IP_perUnit!$C451,การคำนวณ!$3:$3,0))</f>
        <v>55015237.678610146</v>
      </c>
      <c r="L451" s="27">
        <f>INDEX(dataservice!$Q:$Q,MATCH(OP_IP_perUnit!C451,dataservice!C:C,0))</f>
        <v>120685</v>
      </c>
      <c r="M451" s="27">
        <f t="shared" si="18"/>
        <v>455.8581238646903</v>
      </c>
      <c r="N451" s="27"/>
      <c r="O451" s="27">
        <f>INDEX(การคำนวณ!$469:$469,MATCH(OP_IP_perUnit!$C451,การคำนวณ!$3:$3,0))</f>
        <v>48308560.131389864</v>
      </c>
      <c r="P451" s="27">
        <f>INDEX(dataservice!$AD:$AD,MATCH(OP_IP_perUnit!$C451,dataservice!$C:$C,0))</f>
        <v>1613.44</v>
      </c>
      <c r="Q451" s="27">
        <f t="shared" si="19"/>
        <v>29941.342802577015</v>
      </c>
      <c r="R451" s="27"/>
      <c r="S451" s="30" t="str">
        <f t="shared" si="20"/>
        <v/>
      </c>
    </row>
    <row r="452" spans="1:19">
      <c r="A452" s="31" t="s">
        <v>3153</v>
      </c>
      <c r="B452" s="31" t="s">
        <v>46</v>
      </c>
      <c r="C452" s="31" t="s">
        <v>527</v>
      </c>
      <c r="D452" s="31" t="s">
        <v>3188</v>
      </c>
      <c r="E452" s="31" t="s">
        <v>2730</v>
      </c>
      <c r="F452" s="31" t="s">
        <v>2731</v>
      </c>
      <c r="G452" s="31">
        <v>35</v>
      </c>
      <c r="H452" s="31">
        <v>32965</v>
      </c>
      <c r="I452" s="32">
        <v>6</v>
      </c>
      <c r="J452" s="31" t="s">
        <v>3715</v>
      </c>
      <c r="K452" s="27">
        <f>INDEX(การคำนวณ!$468:$468,MATCH(OP_IP_perUnit!$C452,การคำนวณ!$3:$3,0))</f>
        <v>39994041.072676629</v>
      </c>
      <c r="L452" s="27">
        <f>INDEX(dataservice!$Q:$Q,MATCH(OP_IP_perUnit!C452,dataservice!C:C,0))</f>
        <v>84593</v>
      </c>
      <c r="M452" s="27">
        <f t="shared" ref="M452:M515" si="21">IFERROR(SUM(K452/L452),0)</f>
        <v>472.78192134900792</v>
      </c>
      <c r="N452" s="27"/>
      <c r="O452" s="27">
        <f>INDEX(การคำนวณ!$469:$469,MATCH(OP_IP_perUnit!$C452,การคำนวณ!$3:$3,0))</f>
        <v>20475426.547323372</v>
      </c>
      <c r="P452" s="27">
        <f>INDEX(dataservice!$AD:$AD,MATCH(OP_IP_perUnit!$C452,dataservice!$C:$C,0))</f>
        <v>893.9</v>
      </c>
      <c r="Q452" s="27">
        <f t="shared" ref="Q452:Q515" si="22">IFERROR(SUM(O452/P452),0)</f>
        <v>22905.723847548241</v>
      </c>
      <c r="R452" s="27"/>
      <c r="S452" s="30" t="str">
        <f t="shared" ref="S452:S515" si="23">IF(G452=0,"NoIPD","")</f>
        <v/>
      </c>
    </row>
    <row r="453" spans="1:19">
      <c r="A453" s="31" t="s">
        <v>3153</v>
      </c>
      <c r="B453" s="31" t="s">
        <v>46</v>
      </c>
      <c r="C453" s="31" t="s">
        <v>528</v>
      </c>
      <c r="D453" s="31" t="s">
        <v>3189</v>
      </c>
      <c r="E453" s="31" t="s">
        <v>2730</v>
      </c>
      <c r="F453" s="31" t="s">
        <v>2731</v>
      </c>
      <c r="G453" s="31">
        <v>45</v>
      </c>
      <c r="H453" s="31">
        <v>28932</v>
      </c>
      <c r="I453" s="32">
        <v>5</v>
      </c>
      <c r="J453" s="31" t="s">
        <v>3714</v>
      </c>
      <c r="K453" s="27">
        <f>INDEX(การคำนวณ!$468:$468,MATCH(OP_IP_perUnit!$C453,การคำนวณ!$3:$3,0))</f>
        <v>29250803.052303653</v>
      </c>
      <c r="L453" s="27">
        <f>INDEX(dataservice!$Q:$Q,MATCH(OP_IP_perUnit!C453,dataservice!C:C,0))</f>
        <v>69083</v>
      </c>
      <c r="M453" s="27">
        <f t="shared" si="21"/>
        <v>423.41535619911775</v>
      </c>
      <c r="N453" s="27"/>
      <c r="O453" s="27">
        <f>INDEX(การคำนวณ!$469:$469,MATCH(OP_IP_perUnit!$C453,การคำนวณ!$3:$3,0))</f>
        <v>20902590.067696348</v>
      </c>
      <c r="P453" s="27">
        <f>INDEX(dataservice!$AD:$AD,MATCH(OP_IP_perUnit!$C453,dataservice!$C:$C,0))</f>
        <v>730.92160000000001</v>
      </c>
      <c r="Q453" s="27">
        <f t="shared" si="22"/>
        <v>28597.581556895224</v>
      </c>
      <c r="R453" s="27"/>
      <c r="S453" s="30" t="str">
        <f t="shared" si="23"/>
        <v/>
      </c>
    </row>
    <row r="454" spans="1:19">
      <c r="A454" s="31" t="s">
        <v>3153</v>
      </c>
      <c r="B454" s="31" t="s">
        <v>46</v>
      </c>
      <c r="C454" s="31" t="s">
        <v>529</v>
      </c>
      <c r="D454" s="31" t="s">
        <v>3190</v>
      </c>
      <c r="E454" s="31" t="s">
        <v>2730</v>
      </c>
      <c r="F454" s="31" t="s">
        <v>2731</v>
      </c>
      <c r="G454" s="31">
        <v>33</v>
      </c>
      <c r="H454" s="31">
        <v>17438</v>
      </c>
      <c r="I454" s="32">
        <v>5</v>
      </c>
      <c r="J454" s="31" t="s">
        <v>3714</v>
      </c>
      <c r="K454" s="27">
        <f>INDEX(การคำนวณ!$468:$468,MATCH(OP_IP_perUnit!$C454,การคำนวณ!$3:$3,0))</f>
        <v>33853124.42558983</v>
      </c>
      <c r="L454" s="27">
        <f>INDEX(dataservice!$Q:$Q,MATCH(OP_IP_perUnit!C454,dataservice!C:C,0))</f>
        <v>51429</v>
      </c>
      <c r="M454" s="27">
        <f t="shared" si="21"/>
        <v>658.24971174998211</v>
      </c>
      <c r="N454" s="27"/>
      <c r="O454" s="27">
        <f>INDEX(การคำนวณ!$469:$469,MATCH(OP_IP_perUnit!$C454,การคำนวณ!$3:$3,0))</f>
        <v>7634934.4844101714</v>
      </c>
      <c r="P454" s="27">
        <f>INDEX(dataservice!$AD:$AD,MATCH(OP_IP_perUnit!$C454,dataservice!$C:$C,0))</f>
        <v>459.82359999999994</v>
      </c>
      <c r="Q454" s="27">
        <f t="shared" si="22"/>
        <v>16604.050954344606</v>
      </c>
      <c r="R454" s="27"/>
      <c r="S454" s="30" t="str">
        <f t="shared" si="23"/>
        <v/>
      </c>
    </row>
    <row r="455" spans="1:19">
      <c r="A455" s="31" t="s">
        <v>3153</v>
      </c>
      <c r="B455" s="31" t="s">
        <v>46</v>
      </c>
      <c r="C455" s="31" t="s">
        <v>530</v>
      </c>
      <c r="D455" s="31" t="s">
        <v>3191</v>
      </c>
      <c r="E455" s="31" t="s">
        <v>2730</v>
      </c>
      <c r="F455" s="31" t="s">
        <v>2741</v>
      </c>
      <c r="G455" s="31">
        <v>122</v>
      </c>
      <c r="H455" s="31">
        <v>58009</v>
      </c>
      <c r="I455" s="32">
        <v>13</v>
      </c>
      <c r="J455" s="31" t="s">
        <v>3713</v>
      </c>
      <c r="K455" s="27">
        <f>INDEX(การคำนวณ!$468:$468,MATCH(OP_IP_perUnit!$C455,การคำนวณ!$3:$3,0))</f>
        <v>56000218.895599134</v>
      </c>
      <c r="L455" s="27">
        <f>INDEX(dataservice!$Q:$Q,MATCH(OP_IP_perUnit!C455,dataservice!C:C,0))</f>
        <v>165488</v>
      </c>
      <c r="M455" s="27">
        <f t="shared" si="21"/>
        <v>338.3944388451074</v>
      </c>
      <c r="N455" s="27"/>
      <c r="O455" s="27">
        <f>INDEX(การคำนวณ!$469:$469,MATCH(OP_IP_perUnit!$C455,การคำนวณ!$3:$3,0))</f>
        <v>96521505.764400885</v>
      </c>
      <c r="P455" s="27">
        <f>INDEX(dataservice!$AD:$AD,MATCH(OP_IP_perUnit!$C455,dataservice!$C:$C,0))</f>
        <v>4013.9344000000001</v>
      </c>
      <c r="Q455" s="27">
        <f t="shared" si="22"/>
        <v>24046.607678591081</v>
      </c>
      <c r="R455" s="27"/>
      <c r="S455" s="30" t="str">
        <f t="shared" si="23"/>
        <v/>
      </c>
    </row>
    <row r="456" spans="1:19">
      <c r="A456" s="31" t="s">
        <v>3153</v>
      </c>
      <c r="B456" s="31" t="s">
        <v>46</v>
      </c>
      <c r="C456" s="31" t="s">
        <v>531</v>
      </c>
      <c r="D456" s="31" t="s">
        <v>3192</v>
      </c>
      <c r="E456" s="31" t="s">
        <v>2727</v>
      </c>
      <c r="F456" s="31" t="s">
        <v>2728</v>
      </c>
      <c r="G456" s="31">
        <v>150</v>
      </c>
      <c r="H456" s="31">
        <v>45649</v>
      </c>
      <c r="I456" s="32">
        <v>14</v>
      </c>
      <c r="J456" s="31" t="s">
        <v>3719</v>
      </c>
      <c r="K456" s="27">
        <f>INDEX(การคำนวณ!$468:$468,MATCH(OP_IP_perUnit!$C456,การคำนวณ!$3:$3,0))</f>
        <v>82144490.857838079</v>
      </c>
      <c r="L456" s="27">
        <f>INDEX(dataservice!$Q:$Q,MATCH(OP_IP_perUnit!C456,dataservice!C:C,0))</f>
        <v>136007</v>
      </c>
      <c r="M456" s="27">
        <f t="shared" si="21"/>
        <v>603.97252242780212</v>
      </c>
      <c r="N456" s="27"/>
      <c r="O456" s="27">
        <f>INDEX(การคำนวณ!$469:$469,MATCH(OP_IP_perUnit!$C456,การคำนวณ!$3:$3,0))</f>
        <v>100001399.28216194</v>
      </c>
      <c r="P456" s="27">
        <f>INDEX(dataservice!$AD:$AD,MATCH(OP_IP_perUnit!$C456,dataservice!$C:$C,0))</f>
        <v>5671.1387000000004</v>
      </c>
      <c r="Q456" s="27">
        <f t="shared" si="22"/>
        <v>17633.389795626394</v>
      </c>
      <c r="R456" s="27"/>
      <c r="S456" s="30" t="str">
        <f t="shared" si="23"/>
        <v/>
      </c>
    </row>
    <row r="457" spans="1:19">
      <c r="A457" s="31" t="s">
        <v>3153</v>
      </c>
      <c r="B457" s="31" t="s">
        <v>46</v>
      </c>
      <c r="C457" s="31" t="s">
        <v>532</v>
      </c>
      <c r="D457" s="31" t="s">
        <v>3193</v>
      </c>
      <c r="E457" s="31" t="s">
        <v>2730</v>
      </c>
      <c r="F457" s="31" t="s">
        <v>2731</v>
      </c>
      <c r="G457" s="31">
        <v>38</v>
      </c>
      <c r="H457" s="31">
        <v>17096</v>
      </c>
      <c r="I457" s="32">
        <v>5</v>
      </c>
      <c r="J457" s="31" t="s">
        <v>3714</v>
      </c>
      <c r="K457" s="27">
        <f>INDEX(การคำนวณ!$468:$468,MATCH(OP_IP_perUnit!$C457,การคำนวณ!$3:$3,0))</f>
        <v>22511629.74289348</v>
      </c>
      <c r="L457" s="27">
        <f>INDEX(dataservice!$Q:$Q,MATCH(OP_IP_perUnit!C457,dataservice!C:C,0))</f>
        <v>50957</v>
      </c>
      <c r="M457" s="27">
        <f t="shared" si="21"/>
        <v>441.77698339567633</v>
      </c>
      <c r="N457" s="27"/>
      <c r="O457" s="27">
        <f>INDEX(การคำนวณ!$469:$469,MATCH(OP_IP_perUnit!$C457,การคำนวณ!$3:$3,0))</f>
        <v>20275095.037106533</v>
      </c>
      <c r="P457" s="27">
        <f>INDEX(dataservice!$AD:$AD,MATCH(OP_IP_perUnit!$C457,dataservice!$C:$C,0))</f>
        <v>946.80220000000008</v>
      </c>
      <c r="Q457" s="27">
        <f t="shared" si="22"/>
        <v>21414.288049929048</v>
      </c>
      <c r="R457" s="27"/>
      <c r="S457" s="30" t="str">
        <f t="shared" si="23"/>
        <v/>
      </c>
    </row>
    <row r="458" spans="1:19">
      <c r="A458" s="31" t="s">
        <v>3153</v>
      </c>
      <c r="B458" s="31" t="s">
        <v>46</v>
      </c>
      <c r="C458" s="31" t="s">
        <v>533</v>
      </c>
      <c r="D458" s="31" t="s">
        <v>3194</v>
      </c>
      <c r="E458" s="31" t="s">
        <v>2730</v>
      </c>
      <c r="F458" s="31" t="s">
        <v>2755</v>
      </c>
      <c r="G458" s="64">
        <v>10</v>
      </c>
      <c r="H458" s="31">
        <v>16823</v>
      </c>
      <c r="I458" s="32">
        <v>3</v>
      </c>
      <c r="J458" s="31" t="s">
        <v>3722</v>
      </c>
      <c r="K458" s="27">
        <f>INDEX(การคำนวณ!$468:$468,MATCH(OP_IP_perUnit!$C458,การคำนวณ!$3:$3,0))</f>
        <v>20295276.41</v>
      </c>
      <c r="L458" s="27">
        <f>INDEX(dataservice!$Q:$Q,MATCH(OP_IP_perUnit!C458,dataservice!C:C,0))</f>
        <v>35631</v>
      </c>
      <c r="M458" s="27">
        <f t="shared" si="21"/>
        <v>569.59603743930847</v>
      </c>
      <c r="N458" s="27"/>
      <c r="O458" s="27">
        <f>INDEX(การคำนวณ!$469:$469,MATCH(OP_IP_perUnit!$C458,การคำนวณ!$3:$3,0))</f>
        <v>0</v>
      </c>
      <c r="P458" s="27">
        <f>INDEX(dataservice!$AD:$AD,MATCH(OP_IP_perUnit!$C458,dataservice!$C:$C,0))</f>
        <v>0</v>
      </c>
      <c r="Q458" s="27">
        <f t="shared" si="22"/>
        <v>0</v>
      </c>
      <c r="R458" s="27"/>
      <c r="S458" s="30" t="str">
        <f t="shared" si="23"/>
        <v/>
      </c>
    </row>
    <row r="459" spans="1:19">
      <c r="A459" s="31" t="s">
        <v>3153</v>
      </c>
      <c r="B459" s="31" t="s">
        <v>46</v>
      </c>
      <c r="C459" s="31" t="s">
        <v>534</v>
      </c>
      <c r="D459" s="31" t="s">
        <v>3195</v>
      </c>
      <c r="E459" s="31" t="s">
        <v>2730</v>
      </c>
      <c r="F459" s="31" t="s">
        <v>2755</v>
      </c>
      <c r="G459" s="31">
        <v>0</v>
      </c>
      <c r="H459" s="31">
        <v>13757</v>
      </c>
      <c r="I459" s="32">
        <v>2</v>
      </c>
      <c r="J459" s="31" t="s">
        <v>3718</v>
      </c>
      <c r="K459" s="27">
        <f>INDEX(การคำนวณ!$468:$468,MATCH(OP_IP_perUnit!$C459,การคำนวณ!$3:$3,0))</f>
        <v>21397048.199999999</v>
      </c>
      <c r="L459" s="27">
        <f>INDEX(dataservice!$Q:$Q,MATCH(OP_IP_perUnit!C459,dataservice!C:C,0))</f>
        <v>38648</v>
      </c>
      <c r="M459" s="27">
        <f t="shared" si="21"/>
        <v>553.63921030842471</v>
      </c>
      <c r="N459" s="27"/>
      <c r="O459" s="27">
        <f>INDEX(การคำนวณ!$469:$469,MATCH(OP_IP_perUnit!$C459,การคำนวณ!$3:$3,0))</f>
        <v>0</v>
      </c>
      <c r="P459" s="27">
        <f>INDEX(dataservice!$AD:$AD,MATCH(OP_IP_perUnit!$C459,dataservice!$C:$C,0))</f>
        <v>0</v>
      </c>
      <c r="Q459" s="27">
        <f t="shared" si="22"/>
        <v>0</v>
      </c>
      <c r="R459" s="27"/>
      <c r="S459" s="30" t="str">
        <f t="shared" si="23"/>
        <v>NoIPD</v>
      </c>
    </row>
    <row r="460" spans="1:19">
      <c r="A460" s="31" t="s">
        <v>3153</v>
      </c>
      <c r="B460" s="31" t="s">
        <v>46</v>
      </c>
      <c r="C460" s="31" t="s">
        <v>535</v>
      </c>
      <c r="D460" s="31" t="s">
        <v>3196</v>
      </c>
      <c r="E460" s="31" t="s">
        <v>2730</v>
      </c>
      <c r="F460" s="31" t="s">
        <v>2755</v>
      </c>
      <c r="G460" s="31">
        <v>0</v>
      </c>
      <c r="H460" s="31">
        <v>18208</v>
      </c>
      <c r="I460" s="32">
        <v>3</v>
      </c>
      <c r="J460" s="31" t="s">
        <v>3722</v>
      </c>
      <c r="K460" s="27">
        <f>INDEX(การคำนวณ!$468:$468,MATCH(OP_IP_perUnit!$C460,การคำนวณ!$3:$3,0))</f>
        <v>22299670.359999999</v>
      </c>
      <c r="L460" s="27">
        <f>INDEX(dataservice!$Q:$Q,MATCH(OP_IP_perUnit!C460,dataservice!C:C,0))</f>
        <v>51747</v>
      </c>
      <c r="M460" s="27">
        <f t="shared" si="21"/>
        <v>430.93648636635942</v>
      </c>
      <c r="N460" s="27"/>
      <c r="O460" s="27">
        <f>INDEX(การคำนวณ!$469:$469,MATCH(OP_IP_perUnit!$C460,การคำนวณ!$3:$3,0))</f>
        <v>0</v>
      </c>
      <c r="P460" s="27">
        <f>INDEX(dataservice!$AD:$AD,MATCH(OP_IP_perUnit!$C460,dataservice!$C:$C,0))</f>
        <v>0</v>
      </c>
      <c r="Q460" s="27">
        <f t="shared" si="22"/>
        <v>0</v>
      </c>
      <c r="R460" s="27"/>
      <c r="S460" s="30" t="str">
        <f t="shared" si="23"/>
        <v>NoIPD</v>
      </c>
    </row>
    <row r="461" spans="1:19">
      <c r="A461" s="31" t="s">
        <v>3153</v>
      </c>
      <c r="B461" s="31" t="s">
        <v>46</v>
      </c>
      <c r="C461" s="31" t="s">
        <v>536</v>
      </c>
      <c r="D461" s="31" t="s">
        <v>3197</v>
      </c>
      <c r="E461" s="31" t="s">
        <v>2730</v>
      </c>
      <c r="F461" s="31" t="s">
        <v>2755</v>
      </c>
      <c r="G461" s="31">
        <v>0</v>
      </c>
      <c r="H461" s="31">
        <v>18639</v>
      </c>
      <c r="I461" s="32">
        <v>3</v>
      </c>
      <c r="J461" s="31" t="s">
        <v>3722</v>
      </c>
      <c r="K461" s="27">
        <f>INDEX(การคำนวณ!$468:$468,MATCH(OP_IP_perUnit!$C461,การคำนวณ!$3:$3,0))</f>
        <v>19175833.420000002</v>
      </c>
      <c r="L461" s="27">
        <f>INDEX(dataservice!$Q:$Q,MATCH(OP_IP_perUnit!C461,dataservice!C:C,0))</f>
        <v>18220</v>
      </c>
      <c r="M461" s="27">
        <f t="shared" si="21"/>
        <v>1052.4606706915479</v>
      </c>
      <c r="N461" s="27"/>
      <c r="O461" s="27">
        <f>INDEX(การคำนวณ!$469:$469,MATCH(OP_IP_perUnit!$C461,การคำนวณ!$3:$3,0))</f>
        <v>0</v>
      </c>
      <c r="P461" s="27">
        <f>INDEX(dataservice!$AD:$AD,MATCH(OP_IP_perUnit!$C461,dataservice!$C:$C,0))</f>
        <v>0</v>
      </c>
      <c r="Q461" s="27">
        <f t="shared" si="22"/>
        <v>0</v>
      </c>
      <c r="R461" s="27"/>
      <c r="S461" s="30" t="str">
        <f t="shared" si="23"/>
        <v>NoIPD</v>
      </c>
    </row>
    <row r="462" spans="1:19">
      <c r="A462" s="31" t="s">
        <v>3153</v>
      </c>
      <c r="B462" s="31" t="s">
        <v>47</v>
      </c>
      <c r="C462" s="31" t="s">
        <v>537</v>
      </c>
      <c r="D462" s="31" t="s">
        <v>3198</v>
      </c>
      <c r="E462" s="31" t="s">
        <v>2727</v>
      </c>
      <c r="F462" s="31" t="s">
        <v>2775</v>
      </c>
      <c r="G462" s="31">
        <v>540</v>
      </c>
      <c r="H462" s="31">
        <v>109462</v>
      </c>
      <c r="I462" s="32">
        <v>17</v>
      </c>
      <c r="J462" s="31" t="s">
        <v>3721</v>
      </c>
      <c r="K462" s="27">
        <f>INDEX(การคำนวณ!$468:$468,MATCH(OP_IP_perUnit!$C462,การคำนวณ!$3:$3,0))</f>
        <v>520168837.86688346</v>
      </c>
      <c r="L462" s="27">
        <f>INDEX(dataservice!$Q:$Q,MATCH(OP_IP_perUnit!C462,dataservice!C:C,0))</f>
        <v>449884</v>
      </c>
      <c r="M462" s="27">
        <f t="shared" si="21"/>
        <v>1156.2288009061967</v>
      </c>
      <c r="N462" s="27"/>
      <c r="O462" s="27">
        <f>INDEX(การคำนวณ!$469:$469,MATCH(OP_IP_perUnit!$C462,การคำนวณ!$3:$3,0))</f>
        <v>624226235.18311644</v>
      </c>
      <c r="P462" s="27">
        <f>INDEX(dataservice!$AD:$AD,MATCH(OP_IP_perUnit!$C462,dataservice!$C:$C,0))</f>
        <v>38291.369999999995</v>
      </c>
      <c r="Q462" s="27">
        <f t="shared" si="22"/>
        <v>16302.008394662205</v>
      </c>
      <c r="R462" s="27"/>
      <c r="S462" s="30" t="str">
        <f t="shared" si="23"/>
        <v/>
      </c>
    </row>
    <row r="463" spans="1:19">
      <c r="A463" s="31" t="s">
        <v>3153</v>
      </c>
      <c r="B463" s="31" t="s">
        <v>47</v>
      </c>
      <c r="C463" s="31" t="s">
        <v>538</v>
      </c>
      <c r="D463" s="31" t="s">
        <v>3199</v>
      </c>
      <c r="E463" s="31" t="s">
        <v>2730</v>
      </c>
      <c r="F463" s="31" t="s">
        <v>2731</v>
      </c>
      <c r="G463" s="31">
        <v>30</v>
      </c>
      <c r="H463" s="31">
        <v>23639</v>
      </c>
      <c r="I463" s="32">
        <v>5</v>
      </c>
      <c r="J463" s="31" t="s">
        <v>3714</v>
      </c>
      <c r="K463" s="27">
        <f>INDEX(การคำนวณ!$468:$468,MATCH(OP_IP_perUnit!$C463,การคำนวณ!$3:$3,0))</f>
        <v>30209685.996373542</v>
      </c>
      <c r="L463" s="27">
        <f>INDEX(dataservice!$Q:$Q,MATCH(OP_IP_perUnit!C463,dataservice!C:C,0))</f>
        <v>60066</v>
      </c>
      <c r="M463" s="27">
        <f t="shared" si="21"/>
        <v>502.94153092221126</v>
      </c>
      <c r="N463" s="27"/>
      <c r="O463" s="27">
        <f>INDEX(การคำนวณ!$469:$469,MATCH(OP_IP_perUnit!$C463,การคำนวณ!$3:$3,0))</f>
        <v>11721627.043626457</v>
      </c>
      <c r="P463" s="27">
        <f>INDEX(dataservice!$AD:$AD,MATCH(OP_IP_perUnit!$C463,dataservice!$C:$C,0))</f>
        <v>204.58419999999998</v>
      </c>
      <c r="Q463" s="27">
        <f t="shared" si="22"/>
        <v>57294.879289927856</v>
      </c>
      <c r="R463" s="27"/>
      <c r="S463" s="30" t="str">
        <f t="shared" si="23"/>
        <v/>
      </c>
    </row>
    <row r="464" spans="1:19">
      <c r="A464" s="31" t="s">
        <v>3153</v>
      </c>
      <c r="B464" s="31" t="s">
        <v>47</v>
      </c>
      <c r="C464" s="31" t="s">
        <v>539</v>
      </c>
      <c r="D464" s="31" t="s">
        <v>3200</v>
      </c>
      <c r="E464" s="31" t="s">
        <v>2730</v>
      </c>
      <c r="F464" s="31" t="s">
        <v>2741</v>
      </c>
      <c r="G464" s="31">
        <v>120</v>
      </c>
      <c r="H464" s="31">
        <v>82545</v>
      </c>
      <c r="I464" s="32">
        <v>13</v>
      </c>
      <c r="J464" s="31" t="s">
        <v>3713</v>
      </c>
      <c r="K464" s="27">
        <f>INDEX(การคำนวณ!$468:$468,MATCH(OP_IP_perUnit!$C464,การคำนวณ!$3:$3,0))</f>
        <v>40532112.449187629</v>
      </c>
      <c r="L464" s="27">
        <f>INDEX(dataservice!$Q:$Q,MATCH(OP_IP_perUnit!C464,dataservice!C:C,0))</f>
        <v>185523</v>
      </c>
      <c r="M464" s="27">
        <f t="shared" si="21"/>
        <v>218.47486537619395</v>
      </c>
      <c r="N464" s="27"/>
      <c r="O464" s="27">
        <f>INDEX(การคำนวณ!$469:$469,MATCH(OP_IP_perUnit!$C464,การคำนวณ!$3:$3,0))</f>
        <v>98145568.300812379</v>
      </c>
      <c r="P464" s="27">
        <f>INDEX(dataservice!$AD:$AD,MATCH(OP_IP_perUnit!$C464,dataservice!$C:$C,0))</f>
        <v>3123.68</v>
      </c>
      <c r="Q464" s="27">
        <f t="shared" si="22"/>
        <v>31419.853602421626</v>
      </c>
      <c r="R464" s="27"/>
      <c r="S464" s="30" t="str">
        <f t="shared" si="23"/>
        <v/>
      </c>
    </row>
    <row r="465" spans="1:19">
      <c r="A465" s="31" t="s">
        <v>3153</v>
      </c>
      <c r="B465" s="31" t="s">
        <v>47</v>
      </c>
      <c r="C465" s="31" t="s">
        <v>540</v>
      </c>
      <c r="D465" s="31" t="s">
        <v>3201</v>
      </c>
      <c r="E465" s="31" t="s">
        <v>2730</v>
      </c>
      <c r="F465" s="31" t="s">
        <v>2731</v>
      </c>
      <c r="G465" s="31">
        <v>60</v>
      </c>
      <c r="H465" s="31">
        <v>51942</v>
      </c>
      <c r="I465" s="32">
        <v>6</v>
      </c>
      <c r="J465" s="31" t="s">
        <v>3715</v>
      </c>
      <c r="K465" s="27">
        <f>INDEX(การคำนวณ!$468:$468,MATCH(OP_IP_perUnit!$C465,การคำนวณ!$3:$3,0))</f>
        <v>50952735.709806502</v>
      </c>
      <c r="L465" s="27">
        <f>INDEX(dataservice!$Q:$Q,MATCH(OP_IP_perUnit!C465,dataservice!C:C,0))</f>
        <v>107195</v>
      </c>
      <c r="M465" s="27">
        <f t="shared" si="21"/>
        <v>475.32754055512385</v>
      </c>
      <c r="N465" s="27"/>
      <c r="O465" s="27">
        <f>INDEX(การคำนวณ!$469:$469,MATCH(OP_IP_perUnit!$C465,การคำนวณ!$3:$3,0))</f>
        <v>14227290.470193502</v>
      </c>
      <c r="P465" s="27">
        <f>INDEX(dataservice!$AD:$AD,MATCH(OP_IP_perUnit!$C465,dataservice!$C:$C,0))</f>
        <v>1107.8700000000001</v>
      </c>
      <c r="Q465" s="27">
        <f t="shared" si="22"/>
        <v>12842.021600181881</v>
      </c>
      <c r="R465" s="27"/>
      <c r="S465" s="30" t="str">
        <f t="shared" si="23"/>
        <v/>
      </c>
    </row>
    <row r="466" spans="1:19">
      <c r="A466" s="31" t="s">
        <v>3153</v>
      </c>
      <c r="B466" s="31" t="s">
        <v>47</v>
      </c>
      <c r="C466" s="31" t="s">
        <v>541</v>
      </c>
      <c r="D466" s="31" t="s">
        <v>3202</v>
      </c>
      <c r="E466" s="31" t="s">
        <v>2730</v>
      </c>
      <c r="F466" s="31" t="s">
        <v>2731</v>
      </c>
      <c r="G466" s="31">
        <v>60</v>
      </c>
      <c r="H466" s="31">
        <v>42287</v>
      </c>
      <c r="I466" s="32">
        <v>6</v>
      </c>
      <c r="J466" s="31" t="s">
        <v>3715</v>
      </c>
      <c r="K466" s="27">
        <f>INDEX(การคำนวณ!$468:$468,MATCH(OP_IP_perUnit!$C466,การคำนวณ!$3:$3,0))</f>
        <v>41948084.511341535</v>
      </c>
      <c r="L466" s="27">
        <f>INDEX(dataservice!$Q:$Q,MATCH(OP_IP_perUnit!C466,dataservice!C:C,0))</f>
        <v>125614</v>
      </c>
      <c r="M466" s="27">
        <f t="shared" si="21"/>
        <v>333.94434148535623</v>
      </c>
      <c r="N466" s="27"/>
      <c r="O466" s="27">
        <f>INDEX(การคำนวณ!$469:$469,MATCH(OP_IP_perUnit!$C466,การคำนวณ!$3:$3,0))</f>
        <v>29838090.68865848</v>
      </c>
      <c r="P466" s="27">
        <f>INDEX(dataservice!$AD:$AD,MATCH(OP_IP_perUnit!$C466,dataservice!$C:$C,0))</f>
        <v>1632.1325999999999</v>
      </c>
      <c r="Q466" s="27">
        <f t="shared" si="22"/>
        <v>18281.65841957846</v>
      </c>
      <c r="R466" s="27"/>
      <c r="S466" s="30" t="str">
        <f t="shared" si="23"/>
        <v/>
      </c>
    </row>
    <row r="467" spans="1:19">
      <c r="A467" s="31" t="s">
        <v>3153</v>
      </c>
      <c r="B467" s="31" t="s">
        <v>47</v>
      </c>
      <c r="C467" s="31" t="s">
        <v>542</v>
      </c>
      <c r="D467" s="31" t="s">
        <v>3203</v>
      </c>
      <c r="E467" s="31" t="s">
        <v>2730</v>
      </c>
      <c r="F467" s="31" t="s">
        <v>2741</v>
      </c>
      <c r="G467" s="31">
        <v>184</v>
      </c>
      <c r="H467" s="31">
        <v>75638</v>
      </c>
      <c r="I467" s="32">
        <v>13</v>
      </c>
      <c r="J467" s="31" t="s">
        <v>3713</v>
      </c>
      <c r="K467" s="27">
        <f>INDEX(การคำนวณ!$468:$468,MATCH(OP_IP_perUnit!$C467,การคำนวณ!$3:$3,0))</f>
        <v>75167231.186602503</v>
      </c>
      <c r="L467" s="27">
        <f>INDEX(dataservice!$Q:$Q,MATCH(OP_IP_perUnit!C467,dataservice!C:C,0))</f>
        <v>182870</v>
      </c>
      <c r="M467" s="27">
        <f t="shared" si="21"/>
        <v>411.04189416854871</v>
      </c>
      <c r="N467" s="27"/>
      <c r="O467" s="27">
        <f>INDEX(การคำนวณ!$469:$469,MATCH(OP_IP_perUnit!$C467,การคำนวณ!$3:$3,0))</f>
        <v>81420893.083397493</v>
      </c>
      <c r="P467" s="27">
        <f>INDEX(dataservice!$AD:$AD,MATCH(OP_IP_perUnit!$C467,dataservice!$C:$C,0))</f>
        <v>4338.0690999999997</v>
      </c>
      <c r="Q467" s="27">
        <f t="shared" si="22"/>
        <v>18768.924884898097</v>
      </c>
      <c r="R467" s="27"/>
      <c r="S467" s="30" t="str">
        <f t="shared" si="23"/>
        <v/>
      </c>
    </row>
    <row r="468" spans="1:19">
      <c r="A468" s="31" t="s">
        <v>3153</v>
      </c>
      <c r="B468" s="31" t="s">
        <v>47</v>
      </c>
      <c r="C468" s="31" t="s">
        <v>543</v>
      </c>
      <c r="D468" s="31" t="s">
        <v>3204</v>
      </c>
      <c r="E468" s="31" t="s">
        <v>2730</v>
      </c>
      <c r="F468" s="31" t="s">
        <v>2731</v>
      </c>
      <c r="G468" s="31">
        <v>60</v>
      </c>
      <c r="H468" s="31">
        <v>41559</v>
      </c>
      <c r="I468" s="32">
        <v>6</v>
      </c>
      <c r="J468" s="31" t="s">
        <v>3715</v>
      </c>
      <c r="K468" s="27">
        <f>INDEX(การคำนวณ!$468:$468,MATCH(OP_IP_perUnit!$C468,การคำนวณ!$3:$3,0))</f>
        <v>40737381.206857875</v>
      </c>
      <c r="L468" s="27">
        <f>INDEX(dataservice!$Q:$Q,MATCH(OP_IP_perUnit!C468,dataservice!C:C,0))</f>
        <v>81244</v>
      </c>
      <c r="M468" s="27">
        <f t="shared" si="21"/>
        <v>501.42018126702123</v>
      </c>
      <c r="N468" s="27"/>
      <c r="O468" s="27">
        <f>INDEX(การคำนวณ!$469:$469,MATCH(OP_IP_perUnit!$C468,การคำนวณ!$3:$3,0))</f>
        <v>22200355.653142113</v>
      </c>
      <c r="P468" s="27">
        <f>INDEX(dataservice!$AD:$AD,MATCH(OP_IP_perUnit!$C468,dataservice!$C:$C,0))</f>
        <v>1081.7916</v>
      </c>
      <c r="Q468" s="27">
        <f t="shared" si="22"/>
        <v>20521.841409327004</v>
      </c>
      <c r="R468" s="27"/>
      <c r="S468" s="30" t="str">
        <f t="shared" si="23"/>
        <v/>
      </c>
    </row>
    <row r="469" spans="1:19">
      <c r="A469" s="31" t="s">
        <v>3153</v>
      </c>
      <c r="B469" s="31" t="s">
        <v>47</v>
      </c>
      <c r="C469" s="31" t="s">
        <v>544</v>
      </c>
      <c r="D469" s="31" t="s">
        <v>3205</v>
      </c>
      <c r="E469" s="31" t="s">
        <v>2730</v>
      </c>
      <c r="F469" s="31" t="s">
        <v>2741</v>
      </c>
      <c r="G469" s="31">
        <v>111</v>
      </c>
      <c r="H469" s="31">
        <v>61905</v>
      </c>
      <c r="I469" s="32">
        <v>13</v>
      </c>
      <c r="J469" s="31" t="s">
        <v>3713</v>
      </c>
      <c r="K469" s="27">
        <f>INDEX(การคำนวณ!$468:$468,MATCH(OP_IP_perUnit!$C469,การคำนวณ!$3:$3,0))</f>
        <v>70021936.573701426</v>
      </c>
      <c r="L469" s="27">
        <f>INDEX(dataservice!$Q:$Q,MATCH(OP_IP_perUnit!C469,dataservice!C:C,0))</f>
        <v>161891</v>
      </c>
      <c r="M469" s="27">
        <f t="shared" si="21"/>
        <v>432.52519642043984</v>
      </c>
      <c r="N469" s="27"/>
      <c r="O469" s="27">
        <f>INDEX(การคำนวณ!$469:$469,MATCH(OP_IP_perUnit!$C469,การคำนวณ!$3:$3,0))</f>
        <v>44598396.416298576</v>
      </c>
      <c r="P469" s="27">
        <f>INDEX(dataservice!$AD:$AD,MATCH(OP_IP_perUnit!$C469,dataservice!$C:$C,0))</f>
        <v>3424.1899999999996</v>
      </c>
      <c r="Q469" s="27">
        <f t="shared" si="22"/>
        <v>13024.509859645224</v>
      </c>
      <c r="R469" s="27"/>
      <c r="S469" s="30" t="str">
        <f t="shared" si="23"/>
        <v/>
      </c>
    </row>
    <row r="470" spans="1:19">
      <c r="A470" s="31" t="s">
        <v>3153</v>
      </c>
      <c r="B470" s="31" t="s">
        <v>47</v>
      </c>
      <c r="C470" s="31" t="s">
        <v>545</v>
      </c>
      <c r="D470" s="31" t="s">
        <v>3206</v>
      </c>
      <c r="E470" s="31" t="s">
        <v>2730</v>
      </c>
      <c r="F470" s="31" t="s">
        <v>2741</v>
      </c>
      <c r="G470" s="31">
        <v>161</v>
      </c>
      <c r="H470" s="31">
        <v>74224</v>
      </c>
      <c r="I470" s="32">
        <v>13</v>
      </c>
      <c r="J470" s="31" t="s">
        <v>3713</v>
      </c>
      <c r="K470" s="27">
        <f>INDEX(การคำนวณ!$468:$468,MATCH(OP_IP_perUnit!$C470,การคำนวณ!$3:$3,0))</f>
        <v>71448594.93015486</v>
      </c>
      <c r="L470" s="27">
        <f>INDEX(dataservice!$Q:$Q,MATCH(OP_IP_perUnit!C470,dataservice!C:C,0))</f>
        <v>187183</v>
      </c>
      <c r="M470" s="27">
        <f t="shared" si="21"/>
        <v>381.70450804910092</v>
      </c>
      <c r="N470" s="27"/>
      <c r="O470" s="27">
        <f>INDEX(การคำนวณ!$469:$469,MATCH(OP_IP_perUnit!$C470,การคำนวณ!$3:$3,0))</f>
        <v>55273459.079845123</v>
      </c>
      <c r="P470" s="27">
        <f>INDEX(dataservice!$AD:$AD,MATCH(OP_IP_perUnit!$C470,dataservice!$C:$C,0))</f>
        <v>2736.0084999999999</v>
      </c>
      <c r="Q470" s="27">
        <f t="shared" si="22"/>
        <v>20202.224912621845</v>
      </c>
      <c r="R470" s="27"/>
      <c r="S470" s="30" t="str">
        <f t="shared" si="23"/>
        <v/>
      </c>
    </row>
    <row r="471" spans="1:19">
      <c r="A471" s="31" t="s">
        <v>3153</v>
      </c>
      <c r="B471" s="31" t="s">
        <v>47</v>
      </c>
      <c r="C471" s="31" t="s">
        <v>546</v>
      </c>
      <c r="D471" s="31" t="s">
        <v>3207</v>
      </c>
      <c r="E471" s="31" t="s">
        <v>2730</v>
      </c>
      <c r="F471" s="31" t="s">
        <v>2731</v>
      </c>
      <c r="G471" s="31">
        <v>37</v>
      </c>
      <c r="H471" s="31">
        <v>25695</v>
      </c>
      <c r="I471" s="32">
        <v>5</v>
      </c>
      <c r="J471" s="31" t="s">
        <v>3714</v>
      </c>
      <c r="K471" s="27">
        <f>INDEX(การคำนวณ!$468:$468,MATCH(OP_IP_perUnit!$C471,การคำนวณ!$3:$3,0))</f>
        <v>35663784.376215585</v>
      </c>
      <c r="L471" s="27">
        <f>INDEX(dataservice!$Q:$Q,MATCH(OP_IP_perUnit!C471,dataservice!C:C,0))</f>
        <v>62127</v>
      </c>
      <c r="M471" s="27">
        <f t="shared" si="21"/>
        <v>574.04645928848299</v>
      </c>
      <c r="N471" s="27"/>
      <c r="O471" s="27">
        <f>INDEX(การคำนวณ!$469:$469,MATCH(OP_IP_perUnit!$C471,การคำนวณ!$3:$3,0))</f>
        <v>17327340.56378442</v>
      </c>
      <c r="P471" s="27">
        <f>INDEX(dataservice!$AD:$AD,MATCH(OP_IP_perUnit!$C471,dataservice!$C:$C,0))</f>
        <v>558.76909999999998</v>
      </c>
      <c r="Q471" s="27">
        <f t="shared" si="22"/>
        <v>31009.840314692457</v>
      </c>
      <c r="R471" s="27"/>
      <c r="S471" s="30" t="str">
        <f t="shared" si="23"/>
        <v/>
      </c>
    </row>
    <row r="472" spans="1:19">
      <c r="A472" s="31" t="s">
        <v>3153</v>
      </c>
      <c r="B472" s="31" t="s">
        <v>47</v>
      </c>
      <c r="C472" s="31" t="s">
        <v>547</v>
      </c>
      <c r="D472" s="31" t="s">
        <v>3208</v>
      </c>
      <c r="E472" s="31" t="s">
        <v>2730</v>
      </c>
      <c r="F472" s="31" t="s">
        <v>2731</v>
      </c>
      <c r="G472" s="31">
        <v>30</v>
      </c>
      <c r="H472" s="31">
        <v>23839</v>
      </c>
      <c r="I472" s="32">
        <v>5</v>
      </c>
      <c r="J472" s="31" t="s">
        <v>3714</v>
      </c>
      <c r="K472" s="27">
        <f>INDEX(การคำนวณ!$468:$468,MATCH(OP_IP_perUnit!$C472,การคำนวณ!$3:$3,0))</f>
        <v>40168326.538675763</v>
      </c>
      <c r="L472" s="27">
        <f>INDEX(dataservice!$Q:$Q,MATCH(OP_IP_perUnit!C472,dataservice!C:C,0))</f>
        <v>69727</v>
      </c>
      <c r="M472" s="27">
        <f t="shared" si="21"/>
        <v>576.07994806424722</v>
      </c>
      <c r="N472" s="27"/>
      <c r="O472" s="27">
        <f>INDEX(การคำนวณ!$469:$469,MATCH(OP_IP_perUnit!$C472,การคำนวณ!$3:$3,0))</f>
        <v>9683316.5213242397</v>
      </c>
      <c r="P472" s="27">
        <f>INDEX(dataservice!$AD:$AD,MATCH(OP_IP_perUnit!$C472,dataservice!$C:$C,0))</f>
        <v>534.38800000000003</v>
      </c>
      <c r="Q472" s="27">
        <f t="shared" si="22"/>
        <v>18120.385415324145</v>
      </c>
      <c r="R472" s="27"/>
      <c r="S472" s="30" t="str">
        <f t="shared" si="23"/>
        <v/>
      </c>
    </row>
    <row r="473" spans="1:19">
      <c r="A473" s="31" t="s">
        <v>3153</v>
      </c>
      <c r="B473" s="31" t="s">
        <v>47</v>
      </c>
      <c r="C473" s="31" t="s">
        <v>548</v>
      </c>
      <c r="D473" s="31" t="s">
        <v>3209</v>
      </c>
      <c r="E473" s="31" t="s">
        <v>2730</v>
      </c>
      <c r="F473" s="31" t="s">
        <v>2755</v>
      </c>
      <c r="G473" s="31">
        <v>30</v>
      </c>
      <c r="H473" s="31">
        <v>26120</v>
      </c>
      <c r="I473" s="32">
        <v>4</v>
      </c>
      <c r="J473" s="31" t="s">
        <v>3725</v>
      </c>
      <c r="K473" s="27">
        <f>INDEX(การคำนวณ!$468:$468,MATCH(OP_IP_perUnit!$C473,การคำนวณ!$3:$3,0))</f>
        <v>10968676.330831066</v>
      </c>
      <c r="L473" s="27">
        <f>INDEX(dataservice!$Q:$Q,MATCH(OP_IP_perUnit!C473,dataservice!C:C,0))</f>
        <v>58474</v>
      </c>
      <c r="M473" s="27">
        <f t="shared" si="21"/>
        <v>187.58211052486686</v>
      </c>
      <c r="N473" s="27"/>
      <c r="O473" s="27">
        <f>INDEX(การคำนวณ!$469:$469,MATCH(OP_IP_perUnit!$C473,การคำนวณ!$3:$3,0))</f>
        <v>23487521.779168926</v>
      </c>
      <c r="P473" s="27">
        <f>INDEX(dataservice!$AD:$AD,MATCH(OP_IP_perUnit!$C473,dataservice!$C:$C,0))</f>
        <v>388.92660000000001</v>
      </c>
      <c r="Q473" s="27">
        <f t="shared" si="22"/>
        <v>60390.62840949661</v>
      </c>
      <c r="R473" s="27"/>
      <c r="S473" s="30" t="str">
        <f t="shared" si="23"/>
        <v/>
      </c>
    </row>
    <row r="474" spans="1:19">
      <c r="A474" s="31" t="s">
        <v>3153</v>
      </c>
      <c r="B474" s="31" t="s">
        <v>47</v>
      </c>
      <c r="C474" s="31" t="s">
        <v>549</v>
      </c>
      <c r="D474" s="31" t="s">
        <v>3210</v>
      </c>
      <c r="E474" s="31" t="s">
        <v>2730</v>
      </c>
      <c r="F474" s="31" t="s">
        <v>2755</v>
      </c>
      <c r="G474" s="31">
        <v>30</v>
      </c>
      <c r="H474" s="31">
        <v>17401</v>
      </c>
      <c r="I474" s="32">
        <v>3</v>
      </c>
      <c r="J474" s="31" t="s">
        <v>3722</v>
      </c>
      <c r="K474" s="27">
        <f>INDEX(การคำนวณ!$468:$468,MATCH(OP_IP_perUnit!$C474,การคำนวณ!$3:$3,0))</f>
        <v>18438937.930223409</v>
      </c>
      <c r="L474" s="27">
        <f>INDEX(dataservice!$Q:$Q,MATCH(OP_IP_perUnit!C474,dataservice!C:C,0))</f>
        <v>42359</v>
      </c>
      <c r="M474" s="27">
        <f t="shared" si="21"/>
        <v>435.30153993775605</v>
      </c>
      <c r="N474" s="27"/>
      <c r="O474" s="27">
        <f>INDEX(การคำนวณ!$469:$469,MATCH(OP_IP_perUnit!$C474,การคำนวณ!$3:$3,0))</f>
        <v>10341003.759776592</v>
      </c>
      <c r="P474" s="27">
        <f>INDEX(dataservice!$AD:$AD,MATCH(OP_IP_perUnit!$C474,dataservice!$C:$C,0))</f>
        <v>256.16869999999994</v>
      </c>
      <c r="Q474" s="27">
        <f t="shared" si="22"/>
        <v>40367.944092219674</v>
      </c>
      <c r="R474" s="27"/>
      <c r="S474" s="30" t="str">
        <f t="shared" si="23"/>
        <v/>
      </c>
    </row>
    <row r="475" spans="1:19">
      <c r="A475" s="31" t="s">
        <v>3153</v>
      </c>
      <c r="B475" s="31" t="s">
        <v>48</v>
      </c>
      <c r="C475" s="31" t="s">
        <v>550</v>
      </c>
      <c r="D475" s="31" t="s">
        <v>3211</v>
      </c>
      <c r="E475" s="31" t="s">
        <v>2724</v>
      </c>
      <c r="F475" s="31" t="s">
        <v>2725</v>
      </c>
      <c r="G475" s="31">
        <v>879</v>
      </c>
      <c r="H475" s="31">
        <v>93908</v>
      </c>
      <c r="I475" s="32">
        <v>19</v>
      </c>
      <c r="J475" s="31" t="s">
        <v>3711</v>
      </c>
      <c r="K475" s="27">
        <f>INDEX(การคำนวณ!$468:$468,MATCH(OP_IP_perUnit!$C475,การคำนวณ!$3:$3,0))</f>
        <v>410384107.25566596</v>
      </c>
      <c r="L475" s="27">
        <f>INDEX(dataservice!$Q:$Q,MATCH(OP_IP_perUnit!C475,dataservice!C:C,0))</f>
        <v>604104</v>
      </c>
      <c r="M475" s="27">
        <f t="shared" si="21"/>
        <v>679.32691598742258</v>
      </c>
      <c r="N475" s="27"/>
      <c r="O475" s="27">
        <f>INDEX(การคำนวณ!$469:$469,MATCH(OP_IP_perUnit!$C475,การคำนวณ!$3:$3,0))</f>
        <v>828116111.46433401</v>
      </c>
      <c r="P475" s="27">
        <f>INDEX(dataservice!$AD:$AD,MATCH(OP_IP_perUnit!$C475,dataservice!$C:$C,0))</f>
        <v>60185.039999999994</v>
      </c>
      <c r="Q475" s="27">
        <f t="shared" si="22"/>
        <v>13759.500890326468</v>
      </c>
      <c r="R475" s="27"/>
      <c r="S475" s="30" t="str">
        <f t="shared" si="23"/>
        <v/>
      </c>
    </row>
    <row r="476" spans="1:19">
      <c r="A476" s="31" t="s">
        <v>3153</v>
      </c>
      <c r="B476" s="31" t="s">
        <v>48</v>
      </c>
      <c r="C476" s="31" t="s">
        <v>551</v>
      </c>
      <c r="D476" s="31" t="s">
        <v>3212</v>
      </c>
      <c r="E476" s="31" t="s">
        <v>2730</v>
      </c>
      <c r="F476" s="31" t="s">
        <v>2741</v>
      </c>
      <c r="G476" s="31">
        <v>96</v>
      </c>
      <c r="H476" s="31">
        <v>66350</v>
      </c>
      <c r="I476" s="32">
        <v>12</v>
      </c>
      <c r="J476" s="31" t="s">
        <v>3724</v>
      </c>
      <c r="K476" s="27">
        <f>INDEX(การคำนวณ!$468:$468,MATCH(OP_IP_perUnit!$C476,การคำนวณ!$3:$3,0))</f>
        <v>72239832.030459553</v>
      </c>
      <c r="L476" s="27">
        <f>INDEX(dataservice!$Q:$Q,MATCH(OP_IP_perUnit!C476,dataservice!C:C,0))</f>
        <v>192393</v>
      </c>
      <c r="M476" s="27">
        <f t="shared" si="21"/>
        <v>375.48056338047411</v>
      </c>
      <c r="N476" s="27"/>
      <c r="O476" s="27">
        <f>INDEX(การคำนวณ!$469:$469,MATCH(OP_IP_perUnit!$C476,การคำนวณ!$3:$3,0))</f>
        <v>95933026.469540462</v>
      </c>
      <c r="P476" s="27">
        <f>INDEX(dataservice!$AD:$AD,MATCH(OP_IP_perUnit!$C476,dataservice!$C:$C,0))</f>
        <v>3768.2702999999997</v>
      </c>
      <c r="Q476" s="27">
        <f t="shared" si="22"/>
        <v>25458.106460553128</v>
      </c>
      <c r="R476" s="27"/>
      <c r="S476" s="30" t="str">
        <f t="shared" si="23"/>
        <v/>
      </c>
    </row>
    <row r="477" spans="1:19">
      <c r="A477" s="31" t="s">
        <v>3153</v>
      </c>
      <c r="B477" s="31" t="s">
        <v>48</v>
      </c>
      <c r="C477" s="31" t="s">
        <v>552</v>
      </c>
      <c r="D477" s="31" t="s">
        <v>3213</v>
      </c>
      <c r="E477" s="31" t="s">
        <v>2730</v>
      </c>
      <c r="F477" s="31" t="s">
        <v>2731</v>
      </c>
      <c r="G477" s="31">
        <v>36</v>
      </c>
      <c r="H477" s="31">
        <v>36497</v>
      </c>
      <c r="I477" s="32">
        <v>6</v>
      </c>
      <c r="J477" s="31" t="s">
        <v>3715</v>
      </c>
      <c r="K477" s="27">
        <f>INDEX(การคำนวณ!$468:$468,MATCH(OP_IP_perUnit!$C477,การคำนวณ!$3:$3,0))</f>
        <v>51253402.338938795</v>
      </c>
      <c r="L477" s="27">
        <f>INDEX(dataservice!$Q:$Q,MATCH(OP_IP_perUnit!C477,dataservice!C:C,0))</f>
        <v>108251</v>
      </c>
      <c r="M477" s="27">
        <f t="shared" si="21"/>
        <v>473.46816508797883</v>
      </c>
      <c r="N477" s="27"/>
      <c r="O477" s="27">
        <f>INDEX(การคำนวณ!$469:$469,MATCH(OP_IP_perUnit!$C477,การคำนวณ!$3:$3,0))</f>
        <v>14348812.931061203</v>
      </c>
      <c r="P477" s="27">
        <f>INDEX(dataservice!$AD:$AD,MATCH(OP_IP_perUnit!$C477,dataservice!$C:$C,0))</f>
        <v>748.0213</v>
      </c>
      <c r="Q477" s="27">
        <f t="shared" si="22"/>
        <v>19182.358752432854</v>
      </c>
      <c r="R477" s="27"/>
      <c r="S477" s="30" t="str">
        <f t="shared" si="23"/>
        <v/>
      </c>
    </row>
    <row r="478" spans="1:19">
      <c r="A478" s="31" t="s">
        <v>3153</v>
      </c>
      <c r="B478" s="31" t="s">
        <v>48</v>
      </c>
      <c r="C478" s="31" t="s">
        <v>553</v>
      </c>
      <c r="D478" s="31" t="s">
        <v>3214</v>
      </c>
      <c r="E478" s="31" t="s">
        <v>2730</v>
      </c>
      <c r="F478" s="31" t="s">
        <v>2731</v>
      </c>
      <c r="G478" s="31">
        <v>60</v>
      </c>
      <c r="H478" s="31">
        <v>55871</v>
      </c>
      <c r="I478" s="32">
        <v>6</v>
      </c>
      <c r="J478" s="31" t="s">
        <v>3715</v>
      </c>
      <c r="K478" s="27">
        <f>INDEX(การคำนวณ!$468:$468,MATCH(OP_IP_perUnit!$C478,การคำนวณ!$3:$3,0))</f>
        <v>53026760.972449273</v>
      </c>
      <c r="L478" s="27">
        <f>INDEX(dataservice!$Q:$Q,MATCH(OP_IP_perUnit!C478,dataservice!C:C,0))</f>
        <v>127689</v>
      </c>
      <c r="M478" s="27">
        <f t="shared" si="21"/>
        <v>415.28057211231408</v>
      </c>
      <c r="N478" s="27"/>
      <c r="O478" s="27">
        <f>INDEX(การคำนวณ!$469:$469,MATCH(OP_IP_perUnit!$C478,การคำนวณ!$3:$3,0))</f>
        <v>27517612.37755074</v>
      </c>
      <c r="P478" s="27">
        <f>INDEX(dataservice!$AD:$AD,MATCH(OP_IP_perUnit!$C478,dataservice!$C:$C,0))</f>
        <v>1025.8599999999999</v>
      </c>
      <c r="Q478" s="27">
        <f t="shared" si="22"/>
        <v>26823.945155821206</v>
      </c>
      <c r="R478" s="27"/>
      <c r="S478" s="30" t="str">
        <f t="shared" si="23"/>
        <v/>
      </c>
    </row>
    <row r="479" spans="1:19">
      <c r="A479" s="31" t="s">
        <v>3153</v>
      </c>
      <c r="B479" s="31" t="s">
        <v>48</v>
      </c>
      <c r="C479" s="31" t="s">
        <v>554</v>
      </c>
      <c r="D479" s="31" t="s">
        <v>3215</v>
      </c>
      <c r="E479" s="31" t="s">
        <v>2730</v>
      </c>
      <c r="F479" s="31" t="s">
        <v>2731</v>
      </c>
      <c r="G479" s="31">
        <v>51</v>
      </c>
      <c r="H479" s="31">
        <v>48965</v>
      </c>
      <c r="I479" s="32">
        <v>6</v>
      </c>
      <c r="J479" s="31" t="s">
        <v>3715</v>
      </c>
      <c r="K479" s="27">
        <f>INDEX(การคำนวณ!$468:$468,MATCH(OP_IP_perUnit!$C479,การคำนวณ!$3:$3,0))</f>
        <v>58215867.165445343</v>
      </c>
      <c r="L479" s="27">
        <f>INDEX(dataservice!$Q:$Q,MATCH(OP_IP_perUnit!C479,dataservice!C:C,0))</f>
        <v>101959</v>
      </c>
      <c r="M479" s="27">
        <f t="shared" si="21"/>
        <v>570.97330461700631</v>
      </c>
      <c r="N479" s="27"/>
      <c r="O479" s="27">
        <f>INDEX(การคำนวณ!$469:$469,MATCH(OP_IP_perUnit!$C479,การคำนวณ!$3:$3,0))</f>
        <v>26839424.074554667</v>
      </c>
      <c r="P479" s="27">
        <f>INDEX(dataservice!$AD:$AD,MATCH(OP_IP_perUnit!$C479,dataservice!$C:$C,0))</f>
        <v>865.17090000000007</v>
      </c>
      <c r="Q479" s="27">
        <f t="shared" si="22"/>
        <v>31022.106816762636</v>
      </c>
      <c r="R479" s="27"/>
      <c r="S479" s="30" t="str">
        <f t="shared" si="23"/>
        <v/>
      </c>
    </row>
    <row r="480" spans="1:19">
      <c r="A480" s="31" t="s">
        <v>3153</v>
      </c>
      <c r="B480" s="31" t="s">
        <v>48</v>
      </c>
      <c r="C480" s="31" t="s">
        <v>555</v>
      </c>
      <c r="D480" s="31" t="s">
        <v>3216</v>
      </c>
      <c r="E480" s="31" t="s">
        <v>2730</v>
      </c>
      <c r="F480" s="31" t="s">
        <v>2733</v>
      </c>
      <c r="G480" s="31">
        <v>42</v>
      </c>
      <c r="H480" s="31">
        <v>49482</v>
      </c>
      <c r="I480" s="32">
        <v>9</v>
      </c>
      <c r="J480" s="31" t="s">
        <v>3717</v>
      </c>
      <c r="K480" s="27">
        <f>INDEX(การคำนวณ!$468:$468,MATCH(OP_IP_perUnit!$C480,การคำนวณ!$3:$3,0))</f>
        <v>63700391.441612832</v>
      </c>
      <c r="L480" s="27">
        <f>INDEX(dataservice!$Q:$Q,MATCH(OP_IP_perUnit!C480,dataservice!C:C,0))</f>
        <v>119344</v>
      </c>
      <c r="M480" s="27">
        <f t="shared" si="21"/>
        <v>533.75445302330093</v>
      </c>
      <c r="N480" s="27"/>
      <c r="O480" s="27">
        <f>INDEX(การคำนวณ!$469:$469,MATCH(OP_IP_perUnit!$C480,การคำนวณ!$3:$3,0))</f>
        <v>27089152.518387169</v>
      </c>
      <c r="P480" s="27">
        <f>INDEX(dataservice!$AD:$AD,MATCH(OP_IP_perUnit!$C480,dataservice!$C:$C,0))</f>
        <v>942.51209999999992</v>
      </c>
      <c r="Q480" s="27">
        <f t="shared" si="22"/>
        <v>28741.437397341819</v>
      </c>
      <c r="R480" s="27"/>
      <c r="S480" s="30" t="str">
        <f t="shared" si="23"/>
        <v/>
      </c>
    </row>
    <row r="481" spans="1:19">
      <c r="A481" s="31" t="s">
        <v>3153</v>
      </c>
      <c r="B481" s="31" t="s">
        <v>48</v>
      </c>
      <c r="C481" s="31" t="s">
        <v>556</v>
      </c>
      <c r="D481" s="31" t="s">
        <v>3217</v>
      </c>
      <c r="E481" s="31" t="s">
        <v>2730</v>
      </c>
      <c r="F481" s="31" t="s">
        <v>2741</v>
      </c>
      <c r="G481" s="31">
        <v>154</v>
      </c>
      <c r="H481" s="31">
        <v>76782</v>
      </c>
      <c r="I481" s="32">
        <v>13</v>
      </c>
      <c r="J481" s="31" t="s">
        <v>3713</v>
      </c>
      <c r="K481" s="27">
        <f>INDEX(การคำนวณ!$468:$468,MATCH(OP_IP_perUnit!$C481,การคำนวณ!$3:$3,0))</f>
        <v>103409621.31485021</v>
      </c>
      <c r="L481" s="27">
        <f>INDEX(dataservice!$Q:$Q,MATCH(OP_IP_perUnit!C481,dataservice!C:C,0))</f>
        <v>220805</v>
      </c>
      <c r="M481" s="27">
        <f t="shared" si="21"/>
        <v>468.33007094427307</v>
      </c>
      <c r="N481" s="27"/>
      <c r="O481" s="27">
        <f>INDEX(การคำนวณ!$469:$469,MATCH(OP_IP_perUnit!$C481,การคำนวณ!$3:$3,0))</f>
        <v>86238346.935149789</v>
      </c>
      <c r="P481" s="27">
        <f>INDEX(dataservice!$AD:$AD,MATCH(OP_IP_perUnit!$C481,dataservice!$C:$C,0))</f>
        <v>2684.5512000000003</v>
      </c>
      <c r="Q481" s="27">
        <f t="shared" si="22"/>
        <v>32123.934509108927</v>
      </c>
      <c r="R481" s="27"/>
      <c r="S481" s="30" t="str">
        <f t="shared" si="23"/>
        <v/>
      </c>
    </row>
    <row r="482" spans="1:19">
      <c r="A482" s="31" t="s">
        <v>3153</v>
      </c>
      <c r="B482" s="31" t="s">
        <v>48</v>
      </c>
      <c r="C482" s="31" t="s">
        <v>557</v>
      </c>
      <c r="D482" s="31" t="s">
        <v>3218</v>
      </c>
      <c r="E482" s="31" t="s">
        <v>2730</v>
      </c>
      <c r="F482" s="31" t="s">
        <v>2731</v>
      </c>
      <c r="G482" s="31">
        <v>30</v>
      </c>
      <c r="H482" s="31">
        <v>41564</v>
      </c>
      <c r="I482" s="32">
        <v>6</v>
      </c>
      <c r="J482" s="31" t="s">
        <v>3715</v>
      </c>
      <c r="K482" s="27">
        <f>INDEX(การคำนวณ!$468:$468,MATCH(OP_IP_perUnit!$C482,การคำนวณ!$3:$3,0))</f>
        <v>25147019.201417841</v>
      </c>
      <c r="L482" s="27">
        <f>INDEX(dataservice!$Q:$Q,MATCH(OP_IP_perUnit!C482,dataservice!C:C,0))</f>
        <v>86924</v>
      </c>
      <c r="M482" s="27">
        <f t="shared" si="21"/>
        <v>289.29891861186599</v>
      </c>
      <c r="N482" s="27"/>
      <c r="O482" s="27">
        <f>INDEX(การคำนวณ!$469:$469,MATCH(OP_IP_perUnit!$C482,การคำนวณ!$3:$3,0))</f>
        <v>29760120.84858216</v>
      </c>
      <c r="P482" s="27">
        <f>INDEX(dataservice!$AD:$AD,MATCH(OP_IP_perUnit!$C482,dataservice!$C:$C,0))</f>
        <v>1100.5401999999999</v>
      </c>
      <c r="Q482" s="27">
        <f t="shared" si="22"/>
        <v>27041.375543194299</v>
      </c>
      <c r="R482" s="27"/>
      <c r="S482" s="30" t="str">
        <f t="shared" si="23"/>
        <v/>
      </c>
    </row>
    <row r="483" spans="1:19">
      <c r="A483" s="31" t="s">
        <v>3153</v>
      </c>
      <c r="B483" s="31" t="s">
        <v>48</v>
      </c>
      <c r="C483" s="31" t="s">
        <v>558</v>
      </c>
      <c r="D483" s="31" t="s">
        <v>3219</v>
      </c>
      <c r="E483" s="31" t="s">
        <v>2730</v>
      </c>
      <c r="F483" s="31" t="s">
        <v>2731</v>
      </c>
      <c r="G483" s="31">
        <v>56</v>
      </c>
      <c r="H483" s="31">
        <v>50088</v>
      </c>
      <c r="I483" s="32">
        <v>6</v>
      </c>
      <c r="J483" s="31" t="s">
        <v>3715</v>
      </c>
      <c r="K483" s="27">
        <f>INDEX(การคำนวณ!$468:$468,MATCH(OP_IP_perUnit!$C483,การคำนวณ!$3:$3,0))</f>
        <v>50508818.807504155</v>
      </c>
      <c r="L483" s="27">
        <f>INDEX(dataservice!$Q:$Q,MATCH(OP_IP_perUnit!C483,dataservice!C:C,0))</f>
        <v>106802</v>
      </c>
      <c r="M483" s="27">
        <f t="shared" si="21"/>
        <v>472.9201588687867</v>
      </c>
      <c r="N483" s="27"/>
      <c r="O483" s="27">
        <f>INDEX(การคำนวณ!$469:$469,MATCH(OP_IP_perUnit!$C483,การคำนวณ!$3:$3,0))</f>
        <v>19660800.192495849</v>
      </c>
      <c r="P483" s="27">
        <f>INDEX(dataservice!$AD:$AD,MATCH(OP_IP_perUnit!$C483,dataservice!$C:$C,0))</f>
        <v>986.30459999999994</v>
      </c>
      <c r="Q483" s="27">
        <f t="shared" si="22"/>
        <v>19933.801578635899</v>
      </c>
      <c r="R483" s="27"/>
      <c r="S483" s="30" t="str">
        <f t="shared" si="23"/>
        <v/>
      </c>
    </row>
    <row r="484" spans="1:19">
      <c r="A484" s="31" t="s">
        <v>3153</v>
      </c>
      <c r="B484" s="31" t="s">
        <v>48</v>
      </c>
      <c r="C484" s="31" t="s">
        <v>559</v>
      </c>
      <c r="D484" s="31" t="s">
        <v>3220</v>
      </c>
      <c r="E484" s="31" t="s">
        <v>2730</v>
      </c>
      <c r="F484" s="31" t="s">
        <v>2741</v>
      </c>
      <c r="G484" s="31">
        <v>124</v>
      </c>
      <c r="H484" s="31">
        <v>86798</v>
      </c>
      <c r="I484" s="32">
        <v>13</v>
      </c>
      <c r="J484" s="31" t="s">
        <v>3713</v>
      </c>
      <c r="K484" s="27">
        <f>INDEX(การคำนวณ!$468:$468,MATCH(OP_IP_perUnit!$C484,การคำนวณ!$3:$3,0))</f>
        <v>100769475.657728</v>
      </c>
      <c r="L484" s="27">
        <f>INDEX(dataservice!$Q:$Q,MATCH(OP_IP_perUnit!C484,dataservice!C:C,0))</f>
        <v>169745</v>
      </c>
      <c r="M484" s="27">
        <f t="shared" si="21"/>
        <v>593.65209966554539</v>
      </c>
      <c r="N484" s="27"/>
      <c r="O484" s="27">
        <f>INDEX(การคำนวณ!$469:$469,MATCH(OP_IP_perUnit!$C484,การคำนวณ!$3:$3,0))</f>
        <v>55597418.292271972</v>
      </c>
      <c r="P484" s="27">
        <f>INDEX(dataservice!$AD:$AD,MATCH(OP_IP_perUnit!$C484,dataservice!$C:$C,0))</f>
        <v>2184.3997000000004</v>
      </c>
      <c r="Q484" s="27">
        <f t="shared" si="22"/>
        <v>25452.035308497783</v>
      </c>
      <c r="R484" s="27"/>
      <c r="S484" s="30" t="str">
        <f t="shared" si="23"/>
        <v/>
      </c>
    </row>
    <row r="485" spans="1:19">
      <c r="A485" s="31" t="s">
        <v>3153</v>
      </c>
      <c r="B485" s="31" t="s">
        <v>48</v>
      </c>
      <c r="C485" s="31" t="s">
        <v>560</v>
      </c>
      <c r="D485" s="31" t="s">
        <v>3221</v>
      </c>
      <c r="E485" s="31" t="s">
        <v>2730</v>
      </c>
      <c r="F485" s="31" t="s">
        <v>2741</v>
      </c>
      <c r="G485" s="31">
        <v>156</v>
      </c>
      <c r="H485" s="31">
        <v>79614</v>
      </c>
      <c r="I485" s="32">
        <v>13</v>
      </c>
      <c r="J485" s="31" t="s">
        <v>3713</v>
      </c>
      <c r="K485" s="27">
        <f>INDEX(การคำนวณ!$468:$468,MATCH(OP_IP_perUnit!$C485,การคำนวณ!$3:$3,0))</f>
        <v>111018236.32043803</v>
      </c>
      <c r="L485" s="27">
        <f>INDEX(dataservice!$Q:$Q,MATCH(OP_IP_perUnit!C485,dataservice!C:C,0))</f>
        <v>228788</v>
      </c>
      <c r="M485" s="27">
        <f t="shared" si="21"/>
        <v>485.24501425091364</v>
      </c>
      <c r="N485" s="27"/>
      <c r="O485" s="27">
        <f>INDEX(การคำนวณ!$469:$469,MATCH(OP_IP_perUnit!$C485,การคำนวณ!$3:$3,0))</f>
        <v>87942405.47956197</v>
      </c>
      <c r="P485" s="27">
        <f>INDEX(dataservice!$AD:$AD,MATCH(OP_IP_perUnit!$C485,dataservice!$C:$C,0))</f>
        <v>3592.8199999999997</v>
      </c>
      <c r="Q485" s="27">
        <f t="shared" si="22"/>
        <v>24477.264510763682</v>
      </c>
      <c r="R485" s="27"/>
      <c r="S485" s="30" t="str">
        <f t="shared" si="23"/>
        <v/>
      </c>
    </row>
    <row r="486" spans="1:19">
      <c r="A486" s="31" t="s">
        <v>3153</v>
      </c>
      <c r="B486" s="31" t="s">
        <v>48</v>
      </c>
      <c r="C486" s="31" t="s">
        <v>561</v>
      </c>
      <c r="D486" s="31" t="s">
        <v>3222</v>
      </c>
      <c r="E486" s="31" t="s">
        <v>2730</v>
      </c>
      <c r="F486" s="31" t="s">
        <v>2731</v>
      </c>
      <c r="G486" s="31">
        <v>30</v>
      </c>
      <c r="H486" s="31">
        <v>15878</v>
      </c>
      <c r="I486" s="32">
        <v>5</v>
      </c>
      <c r="J486" s="31" t="s">
        <v>3714</v>
      </c>
      <c r="K486" s="27">
        <f>INDEX(การคำนวณ!$468:$468,MATCH(OP_IP_perUnit!$C486,การคำนวณ!$3:$3,0))</f>
        <v>28039627.321891747</v>
      </c>
      <c r="L486" s="27">
        <f>INDEX(dataservice!$Q:$Q,MATCH(OP_IP_perUnit!C486,dataservice!C:C,0))</f>
        <v>47768</v>
      </c>
      <c r="M486" s="27">
        <f t="shared" si="21"/>
        <v>586.99605011496703</v>
      </c>
      <c r="N486" s="27"/>
      <c r="O486" s="27">
        <f>INDEX(การคำนวณ!$469:$469,MATCH(OP_IP_perUnit!$C486,การคำนวณ!$3:$3,0))</f>
        <v>10832053.488108248</v>
      </c>
      <c r="P486" s="27">
        <f>INDEX(dataservice!$AD:$AD,MATCH(OP_IP_perUnit!$C486,dataservice!$C:$C,0))</f>
        <v>340.32639999999998</v>
      </c>
      <c r="Q486" s="27">
        <f t="shared" si="22"/>
        <v>31828.425558840714</v>
      </c>
      <c r="R486" s="27"/>
      <c r="S486" s="30" t="str">
        <f t="shared" si="23"/>
        <v/>
      </c>
    </row>
    <row r="487" spans="1:19">
      <c r="A487" s="31" t="s">
        <v>3153</v>
      </c>
      <c r="B487" s="31" t="s">
        <v>48</v>
      </c>
      <c r="C487" s="31" t="s">
        <v>562</v>
      </c>
      <c r="D487" s="31" t="s">
        <v>3223</v>
      </c>
      <c r="E487" s="31" t="s">
        <v>2730</v>
      </c>
      <c r="F487" s="31" t="s">
        <v>2731</v>
      </c>
      <c r="G487" s="31">
        <v>31</v>
      </c>
      <c r="H487" s="31">
        <v>20235</v>
      </c>
      <c r="I487" s="32">
        <v>5</v>
      </c>
      <c r="J487" s="31" t="s">
        <v>3714</v>
      </c>
      <c r="K487" s="27">
        <f>INDEX(การคำนวณ!$468:$468,MATCH(OP_IP_perUnit!$C487,การคำนวณ!$3:$3,0))</f>
        <v>28444057.597586144</v>
      </c>
      <c r="L487" s="27">
        <f>INDEX(dataservice!$Q:$Q,MATCH(OP_IP_perUnit!C487,dataservice!C:C,0))</f>
        <v>47816</v>
      </c>
      <c r="M487" s="27">
        <f t="shared" si="21"/>
        <v>594.86484853576508</v>
      </c>
      <c r="N487" s="27"/>
      <c r="O487" s="27">
        <f>INDEX(การคำนวณ!$469:$469,MATCH(OP_IP_perUnit!$C487,การคำนวณ!$3:$3,0))</f>
        <v>9276094.1624138504</v>
      </c>
      <c r="P487" s="27">
        <f>INDEX(dataservice!$AD:$AD,MATCH(OP_IP_perUnit!$C487,dataservice!$C:$C,0))</f>
        <v>259.02770000000004</v>
      </c>
      <c r="Q487" s="27">
        <f t="shared" si="22"/>
        <v>35811.20537461379</v>
      </c>
      <c r="R487" s="27"/>
      <c r="S487" s="30" t="str">
        <f t="shared" si="23"/>
        <v/>
      </c>
    </row>
    <row r="488" spans="1:19">
      <c r="A488" s="31" t="s">
        <v>3153</v>
      </c>
      <c r="B488" s="31" t="s">
        <v>48</v>
      </c>
      <c r="C488" s="31" t="s">
        <v>563</v>
      </c>
      <c r="D488" s="31" t="s">
        <v>3224</v>
      </c>
      <c r="E488" s="31" t="s">
        <v>2730</v>
      </c>
      <c r="F488" s="31" t="s">
        <v>2731</v>
      </c>
      <c r="G488" s="31">
        <v>38</v>
      </c>
      <c r="H488" s="31">
        <v>51211</v>
      </c>
      <c r="I488" s="32">
        <v>6</v>
      </c>
      <c r="J488" s="31" t="s">
        <v>3715</v>
      </c>
      <c r="K488" s="27">
        <f>INDEX(การคำนวณ!$468:$468,MATCH(OP_IP_perUnit!$C488,การคำนวณ!$3:$3,0))</f>
        <v>50544489.230132163</v>
      </c>
      <c r="L488" s="27">
        <f>INDEX(dataservice!$Q:$Q,MATCH(OP_IP_perUnit!C488,dataservice!C:C,0))</f>
        <v>87574</v>
      </c>
      <c r="M488" s="27">
        <f t="shared" si="21"/>
        <v>577.16319033197249</v>
      </c>
      <c r="N488" s="27"/>
      <c r="O488" s="27">
        <f>INDEX(การคำนวณ!$469:$469,MATCH(OP_IP_perUnit!$C488,การคำนวณ!$3:$3,0))</f>
        <v>25004401.459867839</v>
      </c>
      <c r="P488" s="27">
        <f>INDEX(dataservice!$AD:$AD,MATCH(OP_IP_perUnit!$C488,dataservice!$C:$C,0))</f>
        <v>491.67</v>
      </c>
      <c r="Q488" s="27">
        <f t="shared" si="22"/>
        <v>50856.064962002638</v>
      </c>
      <c r="R488" s="27"/>
      <c r="S488" s="30" t="str">
        <f t="shared" si="23"/>
        <v/>
      </c>
    </row>
    <row r="489" spans="1:19">
      <c r="A489" s="31" t="s">
        <v>3153</v>
      </c>
      <c r="B489" s="31" t="s">
        <v>48</v>
      </c>
      <c r="C489" s="31" t="s">
        <v>564</v>
      </c>
      <c r="D489" s="31" t="s">
        <v>3225</v>
      </c>
      <c r="E489" s="31" t="s">
        <v>2730</v>
      </c>
      <c r="F489" s="31" t="s">
        <v>2731</v>
      </c>
      <c r="G489" s="31">
        <v>33</v>
      </c>
      <c r="H489" s="31">
        <v>16367</v>
      </c>
      <c r="I489" s="32">
        <v>5</v>
      </c>
      <c r="J489" s="31" t="s">
        <v>3714</v>
      </c>
      <c r="K489" s="27">
        <f>INDEX(การคำนวณ!$468:$468,MATCH(OP_IP_perUnit!$C489,การคำนวณ!$3:$3,0))</f>
        <v>26966072.119757269</v>
      </c>
      <c r="L489" s="27">
        <f>INDEX(dataservice!$Q:$Q,MATCH(OP_IP_perUnit!C489,dataservice!C:C,0))</f>
        <v>48934</v>
      </c>
      <c r="M489" s="27">
        <f t="shared" si="21"/>
        <v>551.07026034571606</v>
      </c>
      <c r="N489" s="27"/>
      <c r="O489" s="27">
        <f>INDEX(การคำนวณ!$469:$469,MATCH(OP_IP_perUnit!$C489,การคำนวณ!$3:$3,0))</f>
        <v>13402839.500242729</v>
      </c>
      <c r="P489" s="27">
        <f>INDEX(dataservice!$AD:$AD,MATCH(OP_IP_perUnit!$C489,dataservice!$C:$C,0))</f>
        <v>618.24770000000001</v>
      </c>
      <c r="Q489" s="27">
        <f t="shared" si="22"/>
        <v>21678.753516176006</v>
      </c>
      <c r="R489" s="27"/>
      <c r="S489" s="30" t="str">
        <f t="shared" si="23"/>
        <v/>
      </c>
    </row>
    <row r="490" spans="1:19">
      <c r="A490" s="31" t="s">
        <v>3153</v>
      </c>
      <c r="B490" s="31" t="s">
        <v>48</v>
      </c>
      <c r="C490" s="31" t="s">
        <v>565</v>
      </c>
      <c r="D490" s="31" t="s">
        <v>3226</v>
      </c>
      <c r="E490" s="31" t="s">
        <v>2730</v>
      </c>
      <c r="F490" s="31" t="s">
        <v>2731</v>
      </c>
      <c r="G490" s="31">
        <v>38</v>
      </c>
      <c r="H490" s="31">
        <v>22429</v>
      </c>
      <c r="I490" s="32">
        <v>5</v>
      </c>
      <c r="J490" s="31" t="s">
        <v>3714</v>
      </c>
      <c r="K490" s="27">
        <f>INDEX(การคำนวณ!$468:$468,MATCH(OP_IP_perUnit!$C490,การคำนวณ!$3:$3,0))</f>
        <v>18200837.963131998</v>
      </c>
      <c r="L490" s="27">
        <f>INDEX(dataservice!$Q:$Q,MATCH(OP_IP_perUnit!C490,dataservice!C:C,0))</f>
        <v>62327</v>
      </c>
      <c r="M490" s="27">
        <f t="shared" si="21"/>
        <v>292.0217235408731</v>
      </c>
      <c r="N490" s="27"/>
      <c r="O490" s="27">
        <f>INDEX(การคำนวณ!$469:$469,MATCH(OP_IP_perUnit!$C490,การคำนวณ!$3:$3,0))</f>
        <v>31751577.686867993</v>
      </c>
      <c r="P490" s="27">
        <f>INDEX(dataservice!$AD:$AD,MATCH(OP_IP_perUnit!$C490,dataservice!$C:$C,0))</f>
        <v>583.75900000000001</v>
      </c>
      <c r="Q490" s="27">
        <f t="shared" si="22"/>
        <v>54391.585717510126</v>
      </c>
      <c r="R490" s="27"/>
      <c r="S490" s="30" t="str">
        <f t="shared" si="23"/>
        <v/>
      </c>
    </row>
    <row r="491" spans="1:19">
      <c r="A491" s="31" t="s">
        <v>3153</v>
      </c>
      <c r="B491" s="31" t="s">
        <v>48</v>
      </c>
      <c r="C491" s="31" t="s">
        <v>566</v>
      </c>
      <c r="D491" s="31" t="s">
        <v>3227</v>
      </c>
      <c r="E491" s="31" t="s">
        <v>2730</v>
      </c>
      <c r="F491" s="31" t="s">
        <v>2731</v>
      </c>
      <c r="G491" s="31">
        <v>37</v>
      </c>
      <c r="H491" s="31">
        <v>31306</v>
      </c>
      <c r="I491" s="32">
        <v>6</v>
      </c>
      <c r="J491" s="31" t="s">
        <v>3715</v>
      </c>
      <c r="K491" s="27">
        <f>INDEX(การคำนวณ!$468:$468,MATCH(OP_IP_perUnit!$C491,การคำนวณ!$3:$3,0))</f>
        <v>24241757.376844782</v>
      </c>
      <c r="L491" s="27">
        <f>INDEX(dataservice!$Q:$Q,MATCH(OP_IP_perUnit!C491,dataservice!C:C,0))</f>
        <v>73414</v>
      </c>
      <c r="M491" s="27">
        <f t="shared" si="21"/>
        <v>330.20619196399571</v>
      </c>
      <c r="N491" s="27"/>
      <c r="O491" s="27">
        <f>INDEX(การคำนวณ!$469:$469,MATCH(OP_IP_perUnit!$C491,การคำนวณ!$3:$3,0))</f>
        <v>33099133.903155219</v>
      </c>
      <c r="P491" s="27">
        <f>INDEX(dataservice!$AD:$AD,MATCH(OP_IP_perUnit!$C491,dataservice!$C:$C,0))</f>
        <v>913.12519999999995</v>
      </c>
      <c r="Q491" s="27">
        <f t="shared" si="22"/>
        <v>36248.187984687334</v>
      </c>
      <c r="R491" s="27"/>
      <c r="S491" s="30" t="str">
        <f t="shared" si="23"/>
        <v/>
      </c>
    </row>
    <row r="492" spans="1:19">
      <c r="A492" s="31" t="s">
        <v>3153</v>
      </c>
      <c r="B492" s="31" t="s">
        <v>48</v>
      </c>
      <c r="C492" s="31" t="s">
        <v>567</v>
      </c>
      <c r="D492" s="31" t="s">
        <v>3228</v>
      </c>
      <c r="E492" s="31" t="s">
        <v>2730</v>
      </c>
      <c r="F492" s="31" t="s">
        <v>2755</v>
      </c>
      <c r="G492" s="31">
        <v>37</v>
      </c>
      <c r="H492" s="31">
        <v>16785</v>
      </c>
      <c r="I492" s="32">
        <v>3</v>
      </c>
      <c r="J492" s="31" t="s">
        <v>3722</v>
      </c>
      <c r="K492" s="27">
        <f>INDEX(การคำนวณ!$468:$468,MATCH(OP_IP_perUnit!$C492,การคำนวณ!$3:$3,0))</f>
        <v>15410147.803938447</v>
      </c>
      <c r="L492" s="27">
        <f>INDEX(dataservice!$Q:$Q,MATCH(OP_IP_perUnit!C492,dataservice!C:C,0))</f>
        <v>41641</v>
      </c>
      <c r="M492" s="27">
        <f t="shared" si="21"/>
        <v>370.07151134551157</v>
      </c>
      <c r="N492" s="27"/>
      <c r="O492" s="27">
        <f>INDEX(การคำนวณ!$469:$469,MATCH(OP_IP_perUnit!$C492,การคำนวณ!$3:$3,0))</f>
        <v>9190039.4960615542</v>
      </c>
      <c r="P492" s="27">
        <f>INDEX(dataservice!$AD:$AD,MATCH(OP_IP_perUnit!$C492,dataservice!$C:$C,0))</f>
        <v>327.30310000000003</v>
      </c>
      <c r="Q492" s="27">
        <f t="shared" si="22"/>
        <v>28078.07043704002</v>
      </c>
      <c r="R492" s="27"/>
      <c r="S492" s="30" t="str">
        <f t="shared" si="23"/>
        <v/>
      </c>
    </row>
    <row r="493" spans="1:19">
      <c r="A493" s="31" t="s">
        <v>3153</v>
      </c>
      <c r="B493" s="31" t="s">
        <v>48</v>
      </c>
      <c r="C493" s="31" t="s">
        <v>568</v>
      </c>
      <c r="D493" s="31" t="s">
        <v>3229</v>
      </c>
      <c r="E493" s="31" t="s">
        <v>2730</v>
      </c>
      <c r="F493" s="31" t="s">
        <v>2755</v>
      </c>
      <c r="G493" s="31">
        <v>0</v>
      </c>
      <c r="H493" s="31">
        <v>19161</v>
      </c>
      <c r="I493" s="32">
        <v>3</v>
      </c>
      <c r="J493" s="31" t="s">
        <v>3722</v>
      </c>
      <c r="K493" s="27">
        <f>INDEX(การคำนวณ!$468:$468,MATCH(OP_IP_perUnit!$C493,การคำนวณ!$3:$3,0))</f>
        <v>20212304.949999999</v>
      </c>
      <c r="L493" s="27">
        <f>INDEX(dataservice!$Q:$Q,MATCH(OP_IP_perUnit!C493,dataservice!C:C,0))</f>
        <v>51588</v>
      </c>
      <c r="M493" s="27">
        <f t="shared" si="21"/>
        <v>391.80245308986582</v>
      </c>
      <c r="N493" s="27"/>
      <c r="O493" s="27">
        <f>INDEX(การคำนวณ!$469:$469,MATCH(OP_IP_perUnit!$C493,การคำนวณ!$3:$3,0))</f>
        <v>0</v>
      </c>
      <c r="P493" s="27">
        <f>INDEX(dataservice!$AD:$AD,MATCH(OP_IP_perUnit!$C493,dataservice!$C:$C,0))</f>
        <v>0</v>
      </c>
      <c r="Q493" s="27">
        <f t="shared" si="22"/>
        <v>0</v>
      </c>
      <c r="R493" s="27"/>
      <c r="S493" s="30" t="str">
        <f t="shared" si="23"/>
        <v>NoIPD</v>
      </c>
    </row>
    <row r="494" spans="1:19">
      <c r="A494" s="31" t="s">
        <v>3153</v>
      </c>
      <c r="B494" s="31" t="s">
        <v>48</v>
      </c>
      <c r="C494" s="31" t="s">
        <v>569</v>
      </c>
      <c r="D494" s="31" t="s">
        <v>3230</v>
      </c>
      <c r="E494" s="31" t="s">
        <v>2730</v>
      </c>
      <c r="F494" s="31" t="s">
        <v>2755</v>
      </c>
      <c r="G494" s="31">
        <v>15</v>
      </c>
      <c r="H494" s="31">
        <v>17495</v>
      </c>
      <c r="I494" s="32">
        <v>3</v>
      </c>
      <c r="J494" s="31" t="s">
        <v>3722</v>
      </c>
      <c r="K494" s="27">
        <f>INDEX(การคำนวณ!$468:$468,MATCH(OP_IP_perUnit!$C494,การคำนวณ!$3:$3,0))</f>
        <v>18157089.705035288</v>
      </c>
      <c r="L494" s="27">
        <f>INDEX(dataservice!$Q:$Q,MATCH(OP_IP_perUnit!C494,dataservice!C:C,0))</f>
        <v>48630</v>
      </c>
      <c r="M494" s="27">
        <f t="shared" si="21"/>
        <v>373.3721921660557</v>
      </c>
      <c r="N494" s="27"/>
      <c r="O494" s="27">
        <f>INDEX(การคำนวณ!$469:$469,MATCH(OP_IP_perUnit!$C494,การคำนวณ!$3:$3,0))</f>
        <v>7025873.9249647101</v>
      </c>
      <c r="P494" s="27">
        <f>INDEX(dataservice!$AD:$AD,MATCH(OP_IP_perUnit!$C494,dataservice!$C:$C,0))</f>
        <v>382.55689999999998</v>
      </c>
      <c r="Q494" s="27">
        <f t="shared" si="22"/>
        <v>18365.56581508453</v>
      </c>
      <c r="R494" s="27"/>
      <c r="S494" s="30" t="str">
        <f t="shared" si="23"/>
        <v/>
      </c>
    </row>
    <row r="495" spans="1:19">
      <c r="A495" s="31" t="s">
        <v>3231</v>
      </c>
      <c r="B495" s="31" t="s">
        <v>49</v>
      </c>
      <c r="C495" s="31" t="s">
        <v>570</v>
      </c>
      <c r="D495" s="31" t="s">
        <v>3246</v>
      </c>
      <c r="E495" s="31" t="s">
        <v>2727</v>
      </c>
      <c r="F495" s="31" t="s">
        <v>2775</v>
      </c>
      <c r="G495" s="31">
        <v>372</v>
      </c>
      <c r="H495" s="31">
        <v>109113</v>
      </c>
      <c r="I495" s="32">
        <v>16</v>
      </c>
      <c r="J495" s="31" t="s">
        <v>3723</v>
      </c>
      <c r="K495" s="27">
        <f>INDEX(การคำนวณ!$468:$468,MATCH(OP_IP_perUnit!$C495,การคำนวณ!$3:$3,0))</f>
        <v>176487180.12628195</v>
      </c>
      <c r="L495" s="27">
        <f>INDEX(dataservice!$Q:$Q,MATCH(OP_IP_perUnit!C495,dataservice!C:C,0))</f>
        <v>332244</v>
      </c>
      <c r="M495" s="27">
        <f t="shared" si="21"/>
        <v>531.19749378854681</v>
      </c>
      <c r="N495" s="27"/>
      <c r="O495" s="27">
        <f>INDEX(การคำนวณ!$469:$469,MATCH(OP_IP_perUnit!$C495,การคำนวณ!$3:$3,0))</f>
        <v>321457675.78371805</v>
      </c>
      <c r="P495" s="27">
        <f>INDEX(dataservice!$AD:$AD,MATCH(OP_IP_perUnit!$C495,dataservice!$C:$C,0))</f>
        <v>19422.6047</v>
      </c>
      <c r="Q495" s="27">
        <f t="shared" si="22"/>
        <v>16550.69856741295</v>
      </c>
      <c r="R495" s="27"/>
      <c r="S495" s="30" t="str">
        <f t="shared" si="23"/>
        <v/>
      </c>
    </row>
    <row r="496" spans="1:19">
      <c r="A496" s="31" t="s">
        <v>3231</v>
      </c>
      <c r="B496" s="31" t="s">
        <v>49</v>
      </c>
      <c r="C496" s="31" t="s">
        <v>571</v>
      </c>
      <c r="D496" s="31" t="s">
        <v>3247</v>
      </c>
      <c r="E496" s="31" t="s">
        <v>2730</v>
      </c>
      <c r="F496" s="31" t="s">
        <v>2731</v>
      </c>
      <c r="G496" s="31">
        <v>40</v>
      </c>
      <c r="H496" s="31">
        <v>40027</v>
      </c>
      <c r="I496" s="32">
        <v>6</v>
      </c>
      <c r="J496" s="31" t="s">
        <v>3715</v>
      </c>
      <c r="K496" s="27">
        <f>INDEX(การคำนวณ!$468:$468,MATCH(OP_IP_perUnit!$C496,การคำนวณ!$3:$3,0))</f>
        <v>54359523.340113498</v>
      </c>
      <c r="L496" s="27">
        <f>INDEX(dataservice!$Q:$Q,MATCH(OP_IP_perUnit!C496,dataservice!C:C,0))</f>
        <v>76759</v>
      </c>
      <c r="M496" s="27">
        <f t="shared" si="21"/>
        <v>708.18436066276911</v>
      </c>
      <c r="N496" s="27"/>
      <c r="O496" s="27">
        <f>INDEX(การคำนวณ!$469:$469,MATCH(OP_IP_perUnit!$C496,การคำนวณ!$3:$3,0))</f>
        <v>15508659.939886495</v>
      </c>
      <c r="P496" s="27">
        <f>INDEX(dataservice!$AD:$AD,MATCH(OP_IP_perUnit!$C496,dataservice!$C:$C,0))</f>
        <v>613.92449999999997</v>
      </c>
      <c r="Q496" s="27">
        <f t="shared" si="22"/>
        <v>25261.510071493314</v>
      </c>
      <c r="R496" s="27"/>
      <c r="S496" s="30" t="str">
        <f t="shared" si="23"/>
        <v/>
      </c>
    </row>
    <row r="497" spans="1:19">
      <c r="A497" s="31" t="s">
        <v>3231</v>
      </c>
      <c r="B497" s="31" t="s">
        <v>49</v>
      </c>
      <c r="C497" s="31" t="s">
        <v>572</v>
      </c>
      <c r="D497" s="31" t="s">
        <v>3248</v>
      </c>
      <c r="E497" s="31" t="s">
        <v>2730</v>
      </c>
      <c r="F497" s="31" t="s">
        <v>2731</v>
      </c>
      <c r="G497" s="31">
        <v>47</v>
      </c>
      <c r="H497" s="31">
        <v>44722</v>
      </c>
      <c r="I497" s="32">
        <v>6</v>
      </c>
      <c r="J497" s="31" t="s">
        <v>3715</v>
      </c>
      <c r="K497" s="27">
        <f>INDEX(การคำนวณ!$468:$468,MATCH(OP_IP_perUnit!$C497,การคำนวณ!$3:$3,0))</f>
        <v>31638485.88677733</v>
      </c>
      <c r="L497" s="27">
        <f>INDEX(dataservice!$Q:$Q,MATCH(OP_IP_perUnit!C497,dataservice!C:C,0))</f>
        <v>72113</v>
      </c>
      <c r="M497" s="27">
        <f t="shared" si="21"/>
        <v>438.7348451288579</v>
      </c>
      <c r="N497" s="27"/>
      <c r="O497" s="27">
        <f>INDEX(การคำนวณ!$469:$469,MATCH(OP_IP_perUnit!$C497,การคำนวณ!$3:$3,0))</f>
        <v>24201266.98322266</v>
      </c>
      <c r="P497" s="27">
        <f>INDEX(dataservice!$AD:$AD,MATCH(OP_IP_perUnit!$C497,dataservice!$C:$C,0))</f>
        <v>921.28390000000013</v>
      </c>
      <c r="Q497" s="27">
        <f t="shared" si="22"/>
        <v>26269.065358922104</v>
      </c>
      <c r="R497" s="27"/>
      <c r="S497" s="30" t="str">
        <f t="shared" si="23"/>
        <v/>
      </c>
    </row>
    <row r="498" spans="1:19">
      <c r="A498" s="31" t="s">
        <v>3231</v>
      </c>
      <c r="B498" s="31" t="s">
        <v>49</v>
      </c>
      <c r="C498" s="31" t="s">
        <v>573</v>
      </c>
      <c r="D498" s="31" t="s">
        <v>3249</v>
      </c>
      <c r="E498" s="31" t="s">
        <v>2730</v>
      </c>
      <c r="F498" s="31" t="s">
        <v>2731</v>
      </c>
      <c r="G498" s="31">
        <v>43</v>
      </c>
      <c r="H498" s="31">
        <v>27134</v>
      </c>
      <c r="I498" s="32">
        <v>5</v>
      </c>
      <c r="J498" s="31" t="s">
        <v>3714</v>
      </c>
      <c r="K498" s="27">
        <f>INDEX(การคำนวณ!$468:$468,MATCH(OP_IP_perUnit!$C498,การคำนวณ!$3:$3,0))</f>
        <v>37371272.5532583</v>
      </c>
      <c r="L498" s="27">
        <f>INDEX(dataservice!$Q:$Q,MATCH(OP_IP_perUnit!C498,dataservice!C:C,0))</f>
        <v>68379</v>
      </c>
      <c r="M498" s="27">
        <f t="shared" si="21"/>
        <v>546.53142855640328</v>
      </c>
      <c r="N498" s="27"/>
      <c r="O498" s="27">
        <f>INDEX(การคำนวณ!$469:$469,MATCH(OP_IP_perUnit!$C498,การคำนวณ!$3:$3,0))</f>
        <v>13871872.386741694</v>
      </c>
      <c r="P498" s="27">
        <f>INDEX(dataservice!$AD:$AD,MATCH(OP_IP_perUnit!$C498,dataservice!$C:$C,0))</f>
        <v>628.66499999999996</v>
      </c>
      <c r="Q498" s="27">
        <f t="shared" si="22"/>
        <v>22065.603122078843</v>
      </c>
      <c r="R498" s="27"/>
      <c r="S498" s="30" t="str">
        <f t="shared" si="23"/>
        <v/>
      </c>
    </row>
    <row r="499" spans="1:19">
      <c r="A499" s="31" t="s">
        <v>3231</v>
      </c>
      <c r="B499" s="31" t="s">
        <v>49</v>
      </c>
      <c r="C499" s="31" t="s">
        <v>574</v>
      </c>
      <c r="D499" s="31" t="s">
        <v>3250</v>
      </c>
      <c r="E499" s="31" t="s">
        <v>2730</v>
      </c>
      <c r="F499" s="31" t="s">
        <v>2731</v>
      </c>
      <c r="G499" s="31">
        <v>43</v>
      </c>
      <c r="H499" s="31">
        <v>17744</v>
      </c>
      <c r="I499" s="32">
        <v>5</v>
      </c>
      <c r="J499" s="31" t="s">
        <v>3714</v>
      </c>
      <c r="K499" s="27">
        <f>INDEX(การคำนวณ!$468:$468,MATCH(OP_IP_perUnit!$C499,การคำนวณ!$3:$3,0))</f>
        <v>27142492.723733455</v>
      </c>
      <c r="L499" s="27">
        <f>INDEX(dataservice!$Q:$Q,MATCH(OP_IP_perUnit!C499,dataservice!C:C,0))</f>
        <v>44035</v>
      </c>
      <c r="M499" s="27">
        <f t="shared" si="21"/>
        <v>616.38452875515964</v>
      </c>
      <c r="N499" s="27"/>
      <c r="O499" s="27">
        <f>INDEX(การคำนวณ!$469:$469,MATCH(OP_IP_perUnit!$C499,การคำนวณ!$3:$3,0))</f>
        <v>9512124.4662665483</v>
      </c>
      <c r="P499" s="27">
        <f>INDEX(dataservice!$AD:$AD,MATCH(OP_IP_perUnit!$C499,dataservice!$C:$C,0))</f>
        <v>386.35230000000001</v>
      </c>
      <c r="Q499" s="27">
        <f t="shared" si="22"/>
        <v>24620.338655332318</v>
      </c>
      <c r="R499" s="27"/>
      <c r="S499" s="30" t="str">
        <f t="shared" si="23"/>
        <v/>
      </c>
    </row>
    <row r="500" spans="1:19">
      <c r="A500" s="31" t="s">
        <v>3231</v>
      </c>
      <c r="B500" s="31" t="s">
        <v>49</v>
      </c>
      <c r="C500" s="31" t="s">
        <v>575</v>
      </c>
      <c r="D500" s="31" t="s">
        <v>3251</v>
      </c>
      <c r="E500" s="31" t="s">
        <v>2730</v>
      </c>
      <c r="F500" s="31" t="s">
        <v>2731</v>
      </c>
      <c r="G500" s="31">
        <v>59</v>
      </c>
      <c r="H500" s="31">
        <v>32932</v>
      </c>
      <c r="I500" s="32">
        <v>6</v>
      </c>
      <c r="J500" s="31" t="s">
        <v>3715</v>
      </c>
      <c r="K500" s="27">
        <f>INDEX(การคำนวณ!$468:$468,MATCH(OP_IP_perUnit!$C500,การคำนวณ!$3:$3,0))</f>
        <v>47327598.043136224</v>
      </c>
      <c r="L500" s="27">
        <f>INDEX(dataservice!$Q:$Q,MATCH(OP_IP_perUnit!C500,dataservice!C:C,0))</f>
        <v>96207</v>
      </c>
      <c r="M500" s="27">
        <f t="shared" si="21"/>
        <v>491.93507793753287</v>
      </c>
      <c r="N500" s="27"/>
      <c r="O500" s="27">
        <f>INDEX(การคำนวณ!$469:$469,MATCH(OP_IP_perUnit!$C500,การคำนวณ!$3:$3,0))</f>
        <v>14095623.686863774</v>
      </c>
      <c r="P500" s="27">
        <f>INDEX(dataservice!$AD:$AD,MATCH(OP_IP_perUnit!$C500,dataservice!$C:$C,0))</f>
        <v>505.74200000000002</v>
      </c>
      <c r="Q500" s="27">
        <f t="shared" si="22"/>
        <v>27871.174802297959</v>
      </c>
      <c r="R500" s="27"/>
      <c r="S500" s="30" t="str">
        <f t="shared" si="23"/>
        <v/>
      </c>
    </row>
    <row r="501" spans="1:19">
      <c r="A501" s="31" t="s">
        <v>3231</v>
      </c>
      <c r="B501" s="31" t="s">
        <v>49</v>
      </c>
      <c r="C501" s="31" t="s">
        <v>576</v>
      </c>
      <c r="D501" s="31" t="s">
        <v>3252</v>
      </c>
      <c r="E501" s="31" t="s">
        <v>2730</v>
      </c>
      <c r="F501" s="31" t="s">
        <v>2731</v>
      </c>
      <c r="G501" s="31">
        <v>60</v>
      </c>
      <c r="H501" s="31">
        <v>55055</v>
      </c>
      <c r="I501" s="32">
        <v>6</v>
      </c>
      <c r="J501" s="31" t="s">
        <v>3715</v>
      </c>
      <c r="K501" s="27">
        <f>INDEX(การคำนวณ!$468:$468,MATCH(OP_IP_perUnit!$C501,การคำนวณ!$3:$3,0))</f>
        <v>49067937.560921289</v>
      </c>
      <c r="L501" s="27">
        <f>INDEX(dataservice!$Q:$Q,MATCH(OP_IP_perUnit!C501,dataservice!C:C,0))</f>
        <v>89282</v>
      </c>
      <c r="M501" s="27">
        <f t="shared" si="21"/>
        <v>549.58376336687445</v>
      </c>
      <c r="N501" s="27"/>
      <c r="O501" s="27">
        <f>INDEX(การคำนวณ!$469:$469,MATCH(OP_IP_perUnit!$C501,การคำนวณ!$3:$3,0))</f>
        <v>20604304.589078717</v>
      </c>
      <c r="P501" s="27">
        <f>INDEX(dataservice!$AD:$AD,MATCH(OP_IP_perUnit!$C501,dataservice!$C:$C,0))</f>
        <v>1038.5987</v>
      </c>
      <c r="Q501" s="27">
        <f t="shared" si="22"/>
        <v>19838.561890245692</v>
      </c>
      <c r="R501" s="27"/>
      <c r="S501" s="30" t="str">
        <f t="shared" si="23"/>
        <v/>
      </c>
    </row>
    <row r="502" spans="1:19">
      <c r="A502" s="31" t="s">
        <v>3231</v>
      </c>
      <c r="B502" s="31" t="s">
        <v>49</v>
      </c>
      <c r="C502" s="31" t="s">
        <v>577</v>
      </c>
      <c r="D502" s="31" t="s">
        <v>3253</v>
      </c>
      <c r="E502" s="31" t="s">
        <v>2730</v>
      </c>
      <c r="F502" s="31" t="s">
        <v>2733</v>
      </c>
      <c r="G502" s="31">
        <v>90</v>
      </c>
      <c r="H502" s="31">
        <v>53472</v>
      </c>
      <c r="I502" s="32">
        <v>10</v>
      </c>
      <c r="J502" s="31" t="s">
        <v>3712</v>
      </c>
      <c r="K502" s="27">
        <f>INDEX(การคำนวณ!$468:$468,MATCH(OP_IP_perUnit!$C502,การคำนวณ!$3:$3,0))</f>
        <v>82781231.234014109</v>
      </c>
      <c r="L502" s="27">
        <f>INDEX(dataservice!$Q:$Q,MATCH(OP_IP_perUnit!C502,dataservice!C:C,0))</f>
        <v>100871</v>
      </c>
      <c r="M502" s="27">
        <f t="shared" si="21"/>
        <v>820.66432606015712</v>
      </c>
      <c r="N502" s="27"/>
      <c r="O502" s="27">
        <f>INDEX(การคำนวณ!$469:$469,MATCH(OP_IP_perUnit!$C502,การคำนวณ!$3:$3,0))</f>
        <v>33921769.835985899</v>
      </c>
      <c r="P502" s="27">
        <f>INDEX(dataservice!$AD:$AD,MATCH(OP_IP_perUnit!$C502,dataservice!$C:$C,0))</f>
        <v>1462.5711000000001</v>
      </c>
      <c r="Q502" s="27">
        <f t="shared" si="22"/>
        <v>23193.244988900638</v>
      </c>
      <c r="R502" s="27"/>
      <c r="S502" s="30" t="str">
        <f t="shared" si="23"/>
        <v/>
      </c>
    </row>
    <row r="503" spans="1:19">
      <c r="A503" s="31" t="s">
        <v>3231</v>
      </c>
      <c r="B503" s="31" t="s">
        <v>49</v>
      </c>
      <c r="C503" s="31" t="s">
        <v>578</v>
      </c>
      <c r="D503" s="31" t="s">
        <v>3254</v>
      </c>
      <c r="E503" s="31" t="s">
        <v>2730</v>
      </c>
      <c r="F503" s="31" t="s">
        <v>2731</v>
      </c>
      <c r="G503" s="31">
        <v>36</v>
      </c>
      <c r="H503" s="31">
        <v>37939</v>
      </c>
      <c r="I503" s="32">
        <v>6</v>
      </c>
      <c r="J503" s="31" t="s">
        <v>3715</v>
      </c>
      <c r="K503" s="27">
        <f>INDEX(การคำนวณ!$468:$468,MATCH(OP_IP_perUnit!$C503,การคำนวณ!$3:$3,0))</f>
        <v>36159220.071843795</v>
      </c>
      <c r="L503" s="27">
        <f>INDEX(dataservice!$Q:$Q,MATCH(OP_IP_perUnit!C503,dataservice!C:C,0))</f>
        <v>84867</v>
      </c>
      <c r="M503" s="27">
        <f t="shared" si="21"/>
        <v>426.06926216130881</v>
      </c>
      <c r="N503" s="27"/>
      <c r="O503" s="27">
        <f>INDEX(การคำนวณ!$469:$469,MATCH(OP_IP_perUnit!$C503,การคำนวณ!$3:$3,0))</f>
        <v>30566552.028156213</v>
      </c>
      <c r="P503" s="27">
        <f>INDEX(dataservice!$AD:$AD,MATCH(OP_IP_perUnit!$C503,dataservice!$C:$C,0))</f>
        <v>726.1554000000001</v>
      </c>
      <c r="Q503" s="27">
        <f t="shared" si="22"/>
        <v>42093.678609504532</v>
      </c>
      <c r="R503" s="27"/>
      <c r="S503" s="30" t="str">
        <f t="shared" si="23"/>
        <v/>
      </c>
    </row>
    <row r="504" spans="1:19">
      <c r="A504" s="31" t="s">
        <v>3231</v>
      </c>
      <c r="B504" s="31" t="s">
        <v>49</v>
      </c>
      <c r="C504" s="31" t="s">
        <v>579</v>
      </c>
      <c r="D504" s="31" t="s">
        <v>3255</v>
      </c>
      <c r="E504" s="31" t="s">
        <v>2730</v>
      </c>
      <c r="F504" s="31" t="s">
        <v>2731</v>
      </c>
      <c r="G504" s="31">
        <v>40</v>
      </c>
      <c r="H504" s="31">
        <v>43480</v>
      </c>
      <c r="I504" s="32">
        <v>6</v>
      </c>
      <c r="J504" s="31" t="s">
        <v>3715</v>
      </c>
      <c r="K504" s="27">
        <f>INDEX(การคำนวณ!$468:$468,MATCH(OP_IP_perUnit!$C504,การคำนวณ!$3:$3,0))</f>
        <v>37165255.460562408</v>
      </c>
      <c r="L504" s="27">
        <f>INDEX(dataservice!$Q:$Q,MATCH(OP_IP_perUnit!C504,dataservice!C:C,0))</f>
        <v>85775</v>
      </c>
      <c r="M504" s="27">
        <f t="shared" si="21"/>
        <v>433.28773489434462</v>
      </c>
      <c r="N504" s="27"/>
      <c r="O504" s="27">
        <f>INDEX(การคำนวณ!$469:$469,MATCH(OP_IP_perUnit!$C504,การคำนวณ!$3:$3,0))</f>
        <v>29348419.129437581</v>
      </c>
      <c r="P504" s="27">
        <f>INDEX(dataservice!$AD:$AD,MATCH(OP_IP_perUnit!$C504,dataservice!$C:$C,0))</f>
        <v>1085.3593000000001</v>
      </c>
      <c r="Q504" s="27">
        <f t="shared" si="22"/>
        <v>27040.279775957675</v>
      </c>
      <c r="R504" s="27"/>
      <c r="S504" s="30" t="str">
        <f t="shared" si="23"/>
        <v/>
      </c>
    </row>
    <row r="505" spans="1:19">
      <c r="A505" s="31" t="s">
        <v>3231</v>
      </c>
      <c r="B505" s="31" t="s">
        <v>49</v>
      </c>
      <c r="C505" s="31" t="s">
        <v>580</v>
      </c>
      <c r="D505" s="31" t="s">
        <v>3256</v>
      </c>
      <c r="E505" s="31" t="s">
        <v>2730</v>
      </c>
      <c r="F505" s="31" t="s">
        <v>2741</v>
      </c>
      <c r="G505" s="31">
        <v>120</v>
      </c>
      <c r="H505" s="31">
        <v>61230</v>
      </c>
      <c r="I505" s="32">
        <v>13</v>
      </c>
      <c r="J505" s="31" t="s">
        <v>3713</v>
      </c>
      <c r="K505" s="27">
        <f>INDEX(การคำนวณ!$468:$468,MATCH(OP_IP_perUnit!$C505,การคำนวณ!$3:$3,0))</f>
        <v>66502503.703936219</v>
      </c>
      <c r="L505" s="27">
        <f>INDEX(dataservice!$Q:$Q,MATCH(OP_IP_perUnit!C505,dataservice!C:C,0))</f>
        <v>144809</v>
      </c>
      <c r="M505" s="27">
        <f t="shared" si="21"/>
        <v>459.24289031715028</v>
      </c>
      <c r="N505" s="27"/>
      <c r="O505" s="27">
        <f>INDEX(การคำนวณ!$469:$469,MATCH(OP_IP_perUnit!$C505,การคำนวณ!$3:$3,0))</f>
        <v>82548914.226063788</v>
      </c>
      <c r="P505" s="27">
        <f>INDEX(dataservice!$AD:$AD,MATCH(OP_IP_perUnit!$C505,dataservice!$C:$C,0))</f>
        <v>3191.86</v>
      </c>
      <c r="Q505" s="27">
        <f t="shared" si="22"/>
        <v>25862.322979724606</v>
      </c>
      <c r="R505" s="27"/>
      <c r="S505" s="30" t="str">
        <f t="shared" si="23"/>
        <v/>
      </c>
    </row>
    <row r="506" spans="1:19">
      <c r="A506" s="31" t="s">
        <v>3231</v>
      </c>
      <c r="B506" s="31" t="s">
        <v>49</v>
      </c>
      <c r="C506" s="31" t="s">
        <v>581</v>
      </c>
      <c r="D506" s="31" t="s">
        <v>3257</v>
      </c>
      <c r="E506" s="31" t="s">
        <v>2730</v>
      </c>
      <c r="F506" s="31" t="s">
        <v>2755</v>
      </c>
      <c r="G506" s="31">
        <v>35</v>
      </c>
      <c r="H506" s="31">
        <v>11548</v>
      </c>
      <c r="I506" s="32">
        <v>2</v>
      </c>
      <c r="J506" s="31" t="s">
        <v>3718</v>
      </c>
      <c r="K506" s="27">
        <f>INDEX(การคำนวณ!$468:$468,MATCH(OP_IP_perUnit!$C506,การคำนวณ!$3:$3,0))</f>
        <v>9496356.0471921917</v>
      </c>
      <c r="L506" s="27">
        <f>INDEX(dataservice!$Q:$Q,MATCH(OP_IP_perUnit!C506,dataservice!C:C,0))</f>
        <v>25105</v>
      </c>
      <c r="M506" s="27">
        <f t="shared" si="21"/>
        <v>378.26552667564994</v>
      </c>
      <c r="N506" s="27"/>
      <c r="O506" s="27">
        <f>INDEX(การคำนวณ!$469:$469,MATCH(OP_IP_perUnit!$C506,การคำนวณ!$3:$3,0))</f>
        <v>10279749.782807807</v>
      </c>
      <c r="P506" s="27">
        <f>INDEX(dataservice!$AD:$AD,MATCH(OP_IP_perUnit!$C506,dataservice!$C:$C,0))</f>
        <v>235.66039999999998</v>
      </c>
      <c r="Q506" s="27">
        <f t="shared" si="22"/>
        <v>43621.031716859543</v>
      </c>
      <c r="R506" s="27"/>
      <c r="S506" s="30" t="str">
        <f t="shared" si="23"/>
        <v/>
      </c>
    </row>
    <row r="507" spans="1:19">
      <c r="A507" s="31" t="s">
        <v>3231</v>
      </c>
      <c r="B507" s="31" t="s">
        <v>50</v>
      </c>
      <c r="C507" s="31" t="s">
        <v>582</v>
      </c>
      <c r="D507" s="31" t="s">
        <v>3258</v>
      </c>
      <c r="E507" s="31" t="s">
        <v>2727</v>
      </c>
      <c r="F507" s="31" t="s">
        <v>2775</v>
      </c>
      <c r="G507" s="31">
        <v>274</v>
      </c>
      <c r="H507" s="31">
        <v>76768</v>
      </c>
      <c r="I507" s="32">
        <v>16</v>
      </c>
      <c r="J507" s="31" t="s">
        <v>3723</v>
      </c>
      <c r="K507" s="27">
        <f>INDEX(การคำนวณ!$468:$468,MATCH(OP_IP_perUnit!$C507,การคำนวณ!$3:$3,0))</f>
        <v>166879869.37716746</v>
      </c>
      <c r="L507" s="27">
        <f>INDEX(dataservice!$Q:$Q,MATCH(OP_IP_perUnit!C507,dataservice!C:C,0))</f>
        <v>220481</v>
      </c>
      <c r="M507" s="27">
        <f t="shared" si="21"/>
        <v>756.89002398015009</v>
      </c>
      <c r="N507" s="27"/>
      <c r="O507" s="27">
        <f>INDEX(การคำนวณ!$469:$469,MATCH(OP_IP_perUnit!$C507,การคำนวณ!$3:$3,0))</f>
        <v>199987838.48283246</v>
      </c>
      <c r="P507" s="27">
        <f>INDEX(dataservice!$AD:$AD,MATCH(OP_IP_perUnit!$C507,dataservice!$C:$C,0))</f>
        <v>12332.183800000001</v>
      </c>
      <c r="Q507" s="27">
        <f t="shared" si="22"/>
        <v>16216.741635235152</v>
      </c>
      <c r="R507" s="27"/>
      <c r="S507" s="30" t="str">
        <f t="shared" si="23"/>
        <v/>
      </c>
    </row>
    <row r="508" spans="1:19">
      <c r="A508" s="31" t="s">
        <v>3231</v>
      </c>
      <c r="B508" s="31" t="s">
        <v>50</v>
      </c>
      <c r="C508" s="31" t="s">
        <v>583</v>
      </c>
      <c r="D508" s="31" t="s">
        <v>3259</v>
      </c>
      <c r="E508" s="31" t="s">
        <v>2730</v>
      </c>
      <c r="F508" s="31" t="s">
        <v>2731</v>
      </c>
      <c r="G508" s="31">
        <v>45</v>
      </c>
      <c r="H508" s="31">
        <v>41820</v>
      </c>
      <c r="I508" s="32">
        <v>6</v>
      </c>
      <c r="J508" s="31" t="s">
        <v>3715</v>
      </c>
      <c r="K508" s="27">
        <f>INDEX(การคำนวณ!$468:$468,MATCH(OP_IP_perUnit!$C508,การคำนวณ!$3:$3,0))</f>
        <v>32074201.960260917</v>
      </c>
      <c r="L508" s="27">
        <f>INDEX(dataservice!$Q:$Q,MATCH(OP_IP_perUnit!C508,dataservice!C:C,0))</f>
        <v>75115</v>
      </c>
      <c r="M508" s="27">
        <f t="shared" si="21"/>
        <v>427.00129082421512</v>
      </c>
      <c r="N508" s="27"/>
      <c r="O508" s="27">
        <f>INDEX(การคำนวณ!$469:$469,MATCH(OP_IP_perUnit!$C508,การคำนวณ!$3:$3,0))</f>
        <v>23347723.529739082</v>
      </c>
      <c r="P508" s="27">
        <f>INDEX(dataservice!$AD:$AD,MATCH(OP_IP_perUnit!$C508,dataservice!$C:$C,0))</f>
        <v>1199.8865000000001</v>
      </c>
      <c r="Q508" s="27">
        <f t="shared" si="22"/>
        <v>19458.276703454103</v>
      </c>
      <c r="R508" s="27"/>
      <c r="S508" s="30" t="str">
        <f t="shared" si="23"/>
        <v/>
      </c>
    </row>
    <row r="509" spans="1:19">
      <c r="A509" s="31" t="s">
        <v>3231</v>
      </c>
      <c r="B509" s="31" t="s">
        <v>50</v>
      </c>
      <c r="C509" s="31" t="s">
        <v>584</v>
      </c>
      <c r="D509" s="31" t="s">
        <v>3260</v>
      </c>
      <c r="E509" s="31" t="s">
        <v>2730</v>
      </c>
      <c r="F509" s="31" t="s">
        <v>2731</v>
      </c>
      <c r="G509" s="31">
        <v>74</v>
      </c>
      <c r="H509" s="31">
        <v>48560</v>
      </c>
      <c r="I509" s="32">
        <v>6</v>
      </c>
      <c r="J509" s="31" t="s">
        <v>3715</v>
      </c>
      <c r="K509" s="27">
        <f>INDEX(การคำนวณ!$468:$468,MATCH(OP_IP_perUnit!$C509,การคำนวณ!$3:$3,0))</f>
        <v>38845449.22502704</v>
      </c>
      <c r="L509" s="27">
        <f>INDEX(dataservice!$Q:$Q,MATCH(OP_IP_perUnit!C509,dataservice!C:C,0))</f>
        <v>119551</v>
      </c>
      <c r="M509" s="27">
        <f t="shared" si="21"/>
        <v>324.92784857531126</v>
      </c>
      <c r="N509" s="27"/>
      <c r="O509" s="27">
        <f>INDEX(การคำนวณ!$469:$469,MATCH(OP_IP_perUnit!$C509,การคำนวณ!$3:$3,0))</f>
        <v>38129831.184972957</v>
      </c>
      <c r="P509" s="27">
        <f>INDEX(dataservice!$AD:$AD,MATCH(OP_IP_perUnit!$C509,dataservice!$C:$C,0))</f>
        <v>2664.0713000000001</v>
      </c>
      <c r="Q509" s="27">
        <f t="shared" si="22"/>
        <v>14312.616627405188</v>
      </c>
      <c r="R509" s="27"/>
      <c r="S509" s="30" t="str">
        <f t="shared" si="23"/>
        <v/>
      </c>
    </row>
    <row r="510" spans="1:19">
      <c r="A510" s="31" t="s">
        <v>3231</v>
      </c>
      <c r="B510" s="31" t="s">
        <v>50</v>
      </c>
      <c r="C510" s="31" t="s">
        <v>585</v>
      </c>
      <c r="D510" s="31" t="s">
        <v>3261</v>
      </c>
      <c r="E510" s="31" t="s">
        <v>2730</v>
      </c>
      <c r="F510" s="31" t="s">
        <v>2741</v>
      </c>
      <c r="G510" s="31">
        <v>116</v>
      </c>
      <c r="H510" s="31">
        <v>53836</v>
      </c>
      <c r="I510" s="32">
        <v>13</v>
      </c>
      <c r="J510" s="31" t="s">
        <v>3713</v>
      </c>
      <c r="K510" s="27">
        <f>INDEX(การคำนวณ!$468:$468,MATCH(OP_IP_perUnit!$C510,การคำนวณ!$3:$3,0))</f>
        <v>53858342.459014751</v>
      </c>
      <c r="L510" s="27">
        <f>INDEX(dataservice!$Q:$Q,MATCH(OP_IP_perUnit!C510,dataservice!C:C,0))</f>
        <v>120587</v>
      </c>
      <c r="M510" s="27">
        <f t="shared" si="21"/>
        <v>446.63473225981863</v>
      </c>
      <c r="N510" s="27"/>
      <c r="O510" s="27">
        <f>INDEX(การคำนวณ!$469:$469,MATCH(OP_IP_perUnit!$C510,การคำนวณ!$3:$3,0))</f>
        <v>54273947.82098525</v>
      </c>
      <c r="P510" s="27">
        <f>INDEX(dataservice!$AD:$AD,MATCH(OP_IP_perUnit!$C510,dataservice!$C:$C,0))</f>
        <v>2923.855</v>
      </c>
      <c r="Q510" s="27">
        <f t="shared" si="22"/>
        <v>18562.462167578506</v>
      </c>
      <c r="R510" s="27"/>
      <c r="S510" s="30" t="str">
        <f t="shared" si="23"/>
        <v/>
      </c>
    </row>
    <row r="511" spans="1:19">
      <c r="A511" s="31" t="s">
        <v>3231</v>
      </c>
      <c r="B511" s="31" t="s">
        <v>50</v>
      </c>
      <c r="C511" s="31" t="s">
        <v>586</v>
      </c>
      <c r="D511" s="31" t="s">
        <v>3262</v>
      </c>
      <c r="E511" s="31" t="s">
        <v>2730</v>
      </c>
      <c r="F511" s="31" t="s">
        <v>2731</v>
      </c>
      <c r="G511" s="31">
        <v>37</v>
      </c>
      <c r="H511" s="31">
        <v>31312</v>
      </c>
      <c r="I511" s="32">
        <v>6</v>
      </c>
      <c r="J511" s="31" t="s">
        <v>3715</v>
      </c>
      <c r="K511" s="27">
        <f>INDEX(การคำนวณ!$468:$468,MATCH(OP_IP_perUnit!$C511,การคำนวณ!$3:$3,0))</f>
        <v>31520182.999050207</v>
      </c>
      <c r="L511" s="27">
        <f>INDEX(dataservice!$Q:$Q,MATCH(OP_IP_perUnit!C511,dataservice!C:C,0))</f>
        <v>81657</v>
      </c>
      <c r="M511" s="27">
        <f t="shared" si="21"/>
        <v>386.00711511628162</v>
      </c>
      <c r="N511" s="27"/>
      <c r="O511" s="27">
        <f>INDEX(การคำนวณ!$469:$469,MATCH(OP_IP_perUnit!$C511,การคำนวณ!$3:$3,0))</f>
        <v>25550606.270949785</v>
      </c>
      <c r="P511" s="27">
        <f>INDEX(dataservice!$AD:$AD,MATCH(OP_IP_perUnit!$C511,dataservice!$C:$C,0))</f>
        <v>1203.6307999999999</v>
      </c>
      <c r="Q511" s="27">
        <f t="shared" si="22"/>
        <v>21227.943212278871</v>
      </c>
      <c r="R511" s="27"/>
      <c r="S511" s="30" t="str">
        <f t="shared" si="23"/>
        <v/>
      </c>
    </row>
    <row r="512" spans="1:19">
      <c r="A512" s="31" t="s">
        <v>3231</v>
      </c>
      <c r="B512" s="31" t="s">
        <v>50</v>
      </c>
      <c r="C512" s="31" t="s">
        <v>587</v>
      </c>
      <c r="D512" s="31" t="s">
        <v>3263</v>
      </c>
      <c r="E512" s="31" t="s">
        <v>2730</v>
      </c>
      <c r="F512" s="31" t="s">
        <v>2731</v>
      </c>
      <c r="G512" s="31">
        <v>58</v>
      </c>
      <c r="H512" s="31">
        <v>30842</v>
      </c>
      <c r="I512" s="32">
        <v>6</v>
      </c>
      <c r="J512" s="31" t="s">
        <v>3715</v>
      </c>
      <c r="K512" s="27">
        <f>INDEX(การคำนวณ!$468:$468,MATCH(OP_IP_perUnit!$C512,การคำนวณ!$3:$3,0))</f>
        <v>28479215.233903203</v>
      </c>
      <c r="L512" s="27">
        <f>INDEX(dataservice!$Q:$Q,MATCH(OP_IP_perUnit!C512,dataservice!C:C,0))</f>
        <v>55619</v>
      </c>
      <c r="M512" s="27">
        <f t="shared" si="21"/>
        <v>512.04112324750895</v>
      </c>
      <c r="N512" s="27"/>
      <c r="O512" s="27">
        <f>INDEX(การคำนวณ!$469:$469,MATCH(OP_IP_perUnit!$C512,การคำนวณ!$3:$3,0))</f>
        <v>27663305.766096797</v>
      </c>
      <c r="P512" s="27">
        <f>INDEX(dataservice!$AD:$AD,MATCH(OP_IP_perUnit!$C512,dataservice!$C:$C,0))</f>
        <v>1276.2199999999998</v>
      </c>
      <c r="Q512" s="27">
        <f t="shared" si="22"/>
        <v>21675.969477125262</v>
      </c>
      <c r="R512" s="27"/>
      <c r="S512" s="30" t="str">
        <f t="shared" si="23"/>
        <v/>
      </c>
    </row>
    <row r="513" spans="1:19">
      <c r="A513" s="31" t="s">
        <v>3231</v>
      </c>
      <c r="B513" s="31" t="s">
        <v>50</v>
      </c>
      <c r="C513" s="31" t="s">
        <v>588</v>
      </c>
      <c r="D513" s="31" t="s">
        <v>3264</v>
      </c>
      <c r="E513" s="31" t="s">
        <v>2730</v>
      </c>
      <c r="F513" s="31" t="s">
        <v>2731</v>
      </c>
      <c r="G513" s="31">
        <v>38</v>
      </c>
      <c r="H513" s="31">
        <v>31876</v>
      </c>
      <c r="I513" s="32">
        <v>6</v>
      </c>
      <c r="J513" s="31" t="s">
        <v>3715</v>
      </c>
      <c r="K513" s="27">
        <f>INDEX(การคำนวณ!$468:$468,MATCH(OP_IP_perUnit!$C513,การคำนวณ!$3:$3,0))</f>
        <v>18356564.64943631</v>
      </c>
      <c r="L513" s="27">
        <f>INDEX(dataservice!$Q:$Q,MATCH(OP_IP_perUnit!C513,dataservice!C:C,0))</f>
        <v>71575</v>
      </c>
      <c r="M513" s="27">
        <f t="shared" si="21"/>
        <v>256.46614948566275</v>
      </c>
      <c r="N513" s="27"/>
      <c r="O513" s="27">
        <f>INDEX(การคำนวณ!$469:$469,MATCH(OP_IP_perUnit!$C513,การคำนวณ!$3:$3,0))</f>
        <v>32224192.130563688</v>
      </c>
      <c r="P513" s="27">
        <f>INDEX(dataservice!$AD:$AD,MATCH(OP_IP_perUnit!$C513,dataservice!$C:$C,0))</f>
        <v>834.78970000000004</v>
      </c>
      <c r="Q513" s="27">
        <f t="shared" si="22"/>
        <v>38601.568910785179</v>
      </c>
      <c r="R513" s="27"/>
      <c r="S513" s="30" t="str">
        <f t="shared" si="23"/>
        <v/>
      </c>
    </row>
    <row r="514" spans="1:19">
      <c r="A514" s="31" t="s">
        <v>3231</v>
      </c>
      <c r="B514" s="31" t="s">
        <v>50</v>
      </c>
      <c r="C514" s="31" t="s">
        <v>589</v>
      </c>
      <c r="D514" s="31" t="s">
        <v>3265</v>
      </c>
      <c r="E514" s="31" t="s">
        <v>2730</v>
      </c>
      <c r="F514" s="31" t="s">
        <v>2755</v>
      </c>
      <c r="G514" s="31">
        <v>32</v>
      </c>
      <c r="H514" s="31">
        <v>11279</v>
      </c>
      <c r="I514" s="32">
        <v>2</v>
      </c>
      <c r="J514" s="31" t="s">
        <v>3718</v>
      </c>
      <c r="K514" s="27">
        <f>INDEX(การคำนวณ!$468:$468,MATCH(OP_IP_perUnit!$C514,การคำนวณ!$3:$3,0))</f>
        <v>13686181.128197925</v>
      </c>
      <c r="L514" s="27">
        <f>INDEX(dataservice!$Q:$Q,MATCH(OP_IP_perUnit!C514,dataservice!C:C,0))</f>
        <v>29339</v>
      </c>
      <c r="M514" s="27">
        <f t="shared" si="21"/>
        <v>466.48424036940338</v>
      </c>
      <c r="N514" s="27"/>
      <c r="O514" s="27">
        <f>INDEX(การคำนวณ!$469:$469,MATCH(OP_IP_perUnit!$C514,การคำนวณ!$3:$3,0))</f>
        <v>16623877.871802079</v>
      </c>
      <c r="P514" s="27">
        <f>INDEX(dataservice!$AD:$AD,MATCH(OP_IP_perUnit!$C514,dataservice!$C:$C,0))</f>
        <v>420.7978</v>
      </c>
      <c r="Q514" s="27">
        <f t="shared" si="22"/>
        <v>39505.619734233587</v>
      </c>
      <c r="R514" s="27"/>
      <c r="S514" s="30" t="str">
        <f t="shared" si="23"/>
        <v/>
      </c>
    </row>
    <row r="515" spans="1:19">
      <c r="A515" s="31" t="s">
        <v>3231</v>
      </c>
      <c r="B515" s="31" t="s">
        <v>51</v>
      </c>
      <c r="C515" s="31" t="s">
        <v>590</v>
      </c>
      <c r="D515" s="31" t="s">
        <v>3232</v>
      </c>
      <c r="E515" s="31" t="s">
        <v>2727</v>
      </c>
      <c r="F515" s="31" t="s">
        <v>2775</v>
      </c>
      <c r="G515" s="31">
        <v>541</v>
      </c>
      <c r="H515" s="31">
        <v>92905</v>
      </c>
      <c r="I515" s="32">
        <v>17</v>
      </c>
      <c r="J515" s="31" t="s">
        <v>3721</v>
      </c>
      <c r="K515" s="27">
        <f>INDEX(การคำนวณ!$468:$468,MATCH(OP_IP_perUnit!$C515,การคำนวณ!$3:$3,0))</f>
        <v>269380817.56854558</v>
      </c>
      <c r="L515" s="27">
        <f>INDEX(dataservice!$Q:$Q,MATCH(OP_IP_perUnit!C515,dataservice!C:C,0))</f>
        <v>353701</v>
      </c>
      <c r="M515" s="27">
        <f t="shared" si="21"/>
        <v>761.60603891011215</v>
      </c>
      <c r="N515" s="27"/>
      <c r="O515" s="27">
        <f>INDEX(การคำนวณ!$469:$469,MATCH(OP_IP_perUnit!$C515,การคำนวณ!$3:$3,0))</f>
        <v>373433850.03145432</v>
      </c>
      <c r="P515" s="27">
        <f>INDEX(dataservice!$AD:$AD,MATCH(OP_IP_perUnit!$C515,dataservice!$C:$C,0))</f>
        <v>24518.1433</v>
      </c>
      <c r="Q515" s="27">
        <f t="shared" si="22"/>
        <v>15230.918812333328</v>
      </c>
      <c r="R515" s="27"/>
      <c r="S515" s="30" t="str">
        <f t="shared" si="23"/>
        <v/>
      </c>
    </row>
    <row r="516" spans="1:19">
      <c r="A516" s="31" t="s">
        <v>3231</v>
      </c>
      <c r="B516" s="31" t="s">
        <v>51</v>
      </c>
      <c r="C516" s="31" t="s">
        <v>591</v>
      </c>
      <c r="D516" s="31" t="s">
        <v>3233</v>
      </c>
      <c r="E516" s="31" t="s">
        <v>2730</v>
      </c>
      <c r="F516" s="31" t="s">
        <v>2731</v>
      </c>
      <c r="G516" s="31">
        <v>40</v>
      </c>
      <c r="H516" s="31">
        <v>21409</v>
      </c>
      <c r="I516" s="32">
        <v>5</v>
      </c>
      <c r="J516" s="31" t="s">
        <v>3714</v>
      </c>
      <c r="K516" s="27">
        <f>INDEX(การคำนวณ!$468:$468,MATCH(OP_IP_perUnit!$C516,การคำนวณ!$3:$3,0))</f>
        <v>19623294.070928529</v>
      </c>
      <c r="L516" s="27">
        <f>INDEX(dataservice!$Q:$Q,MATCH(OP_IP_perUnit!C516,dataservice!C:C,0))</f>
        <v>52743</v>
      </c>
      <c r="M516" s="27">
        <f t="shared" ref="M516:M579" si="24">IFERROR(SUM(K516/L516),0)</f>
        <v>372.05494702479058</v>
      </c>
      <c r="N516" s="27"/>
      <c r="O516" s="27">
        <f>INDEX(การคำนวณ!$469:$469,MATCH(OP_IP_perUnit!$C516,การคำนวณ!$3:$3,0))</f>
        <v>26403980.549071465</v>
      </c>
      <c r="P516" s="27">
        <f>INDEX(dataservice!$AD:$AD,MATCH(OP_IP_perUnit!$C516,dataservice!$C:$C,0))</f>
        <v>1009.4342</v>
      </c>
      <c r="Q516" s="27">
        <f t="shared" ref="Q516:Q579" si="25">IFERROR(SUM(O516/P516),0)</f>
        <v>26157.208215326431</v>
      </c>
      <c r="R516" s="27"/>
      <c r="S516" s="30" t="str">
        <f t="shared" ref="S516:S579" si="26">IF(G516=0,"NoIPD","")</f>
        <v/>
      </c>
    </row>
    <row r="517" spans="1:19">
      <c r="A517" s="31" t="s">
        <v>3231</v>
      </c>
      <c r="B517" s="31" t="s">
        <v>51</v>
      </c>
      <c r="C517" s="31" t="s">
        <v>592</v>
      </c>
      <c r="D517" s="31" t="s">
        <v>3234</v>
      </c>
      <c r="E517" s="31" t="s">
        <v>2730</v>
      </c>
      <c r="F517" s="31" t="s">
        <v>2731</v>
      </c>
      <c r="G517" s="31">
        <v>59</v>
      </c>
      <c r="H517" s="31">
        <v>47161</v>
      </c>
      <c r="I517" s="32">
        <v>6</v>
      </c>
      <c r="J517" s="31" t="s">
        <v>3715</v>
      </c>
      <c r="K517" s="27">
        <f>INDEX(การคำนวณ!$468:$468,MATCH(OP_IP_perUnit!$C517,การคำนวณ!$3:$3,0))</f>
        <v>51486658.106947027</v>
      </c>
      <c r="L517" s="27">
        <f>INDEX(dataservice!$Q:$Q,MATCH(OP_IP_perUnit!C517,dataservice!C:C,0))</f>
        <v>131349</v>
      </c>
      <c r="M517" s="27">
        <f t="shared" si="24"/>
        <v>391.98363220844487</v>
      </c>
      <c r="N517" s="27"/>
      <c r="O517" s="27">
        <f>INDEX(การคำนวณ!$469:$469,MATCH(OP_IP_perUnit!$C517,การคำนวณ!$3:$3,0))</f>
        <v>30317179.363052979</v>
      </c>
      <c r="P517" s="27">
        <f>INDEX(dataservice!$AD:$AD,MATCH(OP_IP_perUnit!$C517,dataservice!$C:$C,0))</f>
        <v>1159.819</v>
      </c>
      <c r="Q517" s="27">
        <f t="shared" si="25"/>
        <v>26139.578126460234</v>
      </c>
      <c r="R517" s="27"/>
      <c r="S517" s="30" t="str">
        <f t="shared" si="26"/>
        <v/>
      </c>
    </row>
    <row r="518" spans="1:19">
      <c r="A518" s="31" t="s">
        <v>3231</v>
      </c>
      <c r="B518" s="31" t="s">
        <v>51</v>
      </c>
      <c r="C518" s="31" t="s">
        <v>593</v>
      </c>
      <c r="D518" s="31" t="s">
        <v>3235</v>
      </c>
      <c r="E518" s="31" t="s">
        <v>2730</v>
      </c>
      <c r="F518" s="31" t="s">
        <v>2731</v>
      </c>
      <c r="G518" s="31">
        <v>34</v>
      </c>
      <c r="H518" s="31">
        <v>34265</v>
      </c>
      <c r="I518" s="32">
        <v>6</v>
      </c>
      <c r="J518" s="31" t="s">
        <v>3715</v>
      </c>
      <c r="K518" s="27">
        <f>INDEX(การคำนวณ!$468:$468,MATCH(OP_IP_perUnit!$C518,การคำนวณ!$3:$3,0))</f>
        <v>25816549.885308813</v>
      </c>
      <c r="L518" s="27">
        <f>INDEX(dataservice!$Q:$Q,MATCH(OP_IP_perUnit!C518,dataservice!C:C,0))</f>
        <v>82596</v>
      </c>
      <c r="M518" s="27">
        <f t="shared" si="24"/>
        <v>312.56416636772741</v>
      </c>
      <c r="N518" s="27"/>
      <c r="O518" s="27">
        <f>INDEX(การคำนวณ!$469:$469,MATCH(OP_IP_perUnit!$C518,การคำนวณ!$3:$3,0))</f>
        <v>30783058.594691187</v>
      </c>
      <c r="P518" s="27">
        <f>INDEX(dataservice!$AD:$AD,MATCH(OP_IP_perUnit!$C518,dataservice!$C:$C,0))</f>
        <v>1614.9191000000001</v>
      </c>
      <c r="Q518" s="27">
        <f t="shared" si="25"/>
        <v>19061.672250140076</v>
      </c>
      <c r="R518" s="27"/>
      <c r="S518" s="30" t="str">
        <f t="shared" si="26"/>
        <v/>
      </c>
    </row>
    <row r="519" spans="1:19">
      <c r="A519" s="31" t="s">
        <v>3231</v>
      </c>
      <c r="B519" s="31" t="s">
        <v>51</v>
      </c>
      <c r="C519" s="31" t="s">
        <v>594</v>
      </c>
      <c r="D519" s="31" t="s">
        <v>3236</v>
      </c>
      <c r="E519" s="31" t="s">
        <v>2730</v>
      </c>
      <c r="F519" s="31" t="s">
        <v>2755</v>
      </c>
      <c r="G519" s="31">
        <v>30</v>
      </c>
      <c r="H519" s="31">
        <v>8824</v>
      </c>
      <c r="I519" s="32">
        <v>2</v>
      </c>
      <c r="J519" s="31" t="s">
        <v>3718</v>
      </c>
      <c r="K519" s="27">
        <f>INDEX(การคำนวณ!$468:$468,MATCH(OP_IP_perUnit!$C519,การคำนวณ!$3:$3,0))</f>
        <v>24445541.216849495</v>
      </c>
      <c r="L519" s="27">
        <f>INDEX(dataservice!$Q:$Q,MATCH(OP_IP_perUnit!C519,dataservice!C:C,0))</f>
        <v>33728</v>
      </c>
      <c r="M519" s="27">
        <f t="shared" si="24"/>
        <v>724.78478465516764</v>
      </c>
      <c r="N519" s="27"/>
      <c r="O519" s="27">
        <f>INDEX(การคำนวณ!$469:$469,MATCH(OP_IP_perUnit!$C519,การคำนวณ!$3:$3,0))</f>
        <v>8358304.9731504992</v>
      </c>
      <c r="P519" s="27">
        <f>INDEX(dataservice!$AD:$AD,MATCH(OP_IP_perUnit!$C519,dataservice!$C:$C,0))</f>
        <v>348.56759999999997</v>
      </c>
      <c r="Q519" s="27">
        <f t="shared" si="25"/>
        <v>23979.007151411948</v>
      </c>
      <c r="R519" s="27"/>
      <c r="S519" s="30" t="str">
        <f t="shared" si="26"/>
        <v/>
      </c>
    </row>
    <row r="520" spans="1:19">
      <c r="A520" s="31" t="s">
        <v>3231</v>
      </c>
      <c r="B520" s="31" t="s">
        <v>51</v>
      </c>
      <c r="C520" s="31" t="s">
        <v>595</v>
      </c>
      <c r="D520" s="31" t="s">
        <v>3237</v>
      </c>
      <c r="E520" s="31" t="s">
        <v>2730</v>
      </c>
      <c r="F520" s="31" t="s">
        <v>2731</v>
      </c>
      <c r="G520" s="31">
        <v>32</v>
      </c>
      <c r="H520" s="31">
        <v>18132</v>
      </c>
      <c r="I520" s="32">
        <v>5</v>
      </c>
      <c r="J520" s="31" t="s">
        <v>3714</v>
      </c>
      <c r="K520" s="27">
        <f>INDEX(การคำนวณ!$468:$468,MATCH(OP_IP_perUnit!$C520,การคำนวณ!$3:$3,0))</f>
        <v>18760328.559893217</v>
      </c>
      <c r="L520" s="27">
        <f>INDEX(dataservice!$Q:$Q,MATCH(OP_IP_perUnit!C520,dataservice!C:C,0))</f>
        <v>58184</v>
      </c>
      <c r="M520" s="27">
        <f t="shared" si="24"/>
        <v>322.43105595856622</v>
      </c>
      <c r="N520" s="27"/>
      <c r="O520" s="27">
        <f>INDEX(การคำนวณ!$469:$469,MATCH(OP_IP_perUnit!$C520,การคำนวณ!$3:$3,0))</f>
        <v>19023616.040106785</v>
      </c>
      <c r="P520" s="27">
        <f>INDEX(dataservice!$AD:$AD,MATCH(OP_IP_perUnit!$C520,dataservice!$C:$C,0))</f>
        <v>280.42559999999997</v>
      </c>
      <c r="Q520" s="27">
        <f t="shared" si="25"/>
        <v>67838.371532794394</v>
      </c>
      <c r="R520" s="27"/>
      <c r="S520" s="30" t="str">
        <f t="shared" si="26"/>
        <v/>
      </c>
    </row>
    <row r="521" spans="1:19">
      <c r="A521" s="31" t="s">
        <v>3231</v>
      </c>
      <c r="B521" s="31" t="s">
        <v>51</v>
      </c>
      <c r="C521" s="31" t="s">
        <v>596</v>
      </c>
      <c r="D521" s="31" t="s">
        <v>3238</v>
      </c>
      <c r="E521" s="31" t="s">
        <v>2730</v>
      </c>
      <c r="F521" s="31" t="s">
        <v>2731</v>
      </c>
      <c r="G521" s="31">
        <v>45</v>
      </c>
      <c r="H521" s="31">
        <v>21233</v>
      </c>
      <c r="I521" s="32">
        <v>5</v>
      </c>
      <c r="J521" s="31" t="s">
        <v>3714</v>
      </c>
      <c r="K521" s="27">
        <f>INDEX(การคำนวณ!$468:$468,MATCH(OP_IP_perUnit!$C521,การคำนวณ!$3:$3,0))</f>
        <v>22739086.099858161</v>
      </c>
      <c r="L521" s="27">
        <f>INDEX(dataservice!$Q:$Q,MATCH(OP_IP_perUnit!C521,dataservice!C:C,0))</f>
        <v>70251</v>
      </c>
      <c r="M521" s="27">
        <f t="shared" si="24"/>
        <v>323.68345076736506</v>
      </c>
      <c r="N521" s="27"/>
      <c r="O521" s="27">
        <f>INDEX(การคำนวณ!$469:$469,MATCH(OP_IP_perUnit!$C521,การคำนวณ!$3:$3,0))</f>
        <v>22299653.040141832</v>
      </c>
      <c r="P521" s="27">
        <f>INDEX(dataservice!$AD:$AD,MATCH(OP_IP_perUnit!$C521,dataservice!$C:$C,0))</f>
        <v>679.05410000000006</v>
      </c>
      <c r="Q521" s="27">
        <f t="shared" si="25"/>
        <v>32839.287827202323</v>
      </c>
      <c r="R521" s="27"/>
      <c r="S521" s="30" t="str">
        <f t="shared" si="26"/>
        <v/>
      </c>
    </row>
    <row r="522" spans="1:19">
      <c r="A522" s="31" t="s">
        <v>3231</v>
      </c>
      <c r="B522" s="31" t="s">
        <v>51</v>
      </c>
      <c r="C522" s="31" t="s">
        <v>597</v>
      </c>
      <c r="D522" s="31" t="s">
        <v>3239</v>
      </c>
      <c r="E522" s="31" t="s">
        <v>2730</v>
      </c>
      <c r="F522" s="31" t="s">
        <v>2741</v>
      </c>
      <c r="G522" s="31">
        <v>113</v>
      </c>
      <c r="H522" s="31">
        <v>86991</v>
      </c>
      <c r="I522" s="32">
        <v>13</v>
      </c>
      <c r="J522" s="31" t="s">
        <v>3713</v>
      </c>
      <c r="K522" s="27">
        <f>INDEX(การคำนวณ!$468:$468,MATCH(OP_IP_perUnit!$C522,การคำนวณ!$3:$3,0))</f>
        <v>91802460.148905441</v>
      </c>
      <c r="L522" s="27">
        <f>INDEX(dataservice!$Q:$Q,MATCH(OP_IP_perUnit!C522,dataservice!C:C,0))</f>
        <v>174487</v>
      </c>
      <c r="M522" s="27">
        <f t="shared" si="24"/>
        <v>526.12779260864954</v>
      </c>
      <c r="N522" s="27"/>
      <c r="O522" s="27">
        <f>INDEX(การคำนวณ!$469:$469,MATCH(OP_IP_perUnit!$C522,การคำนวณ!$3:$3,0))</f>
        <v>62364084.391094565</v>
      </c>
      <c r="P522" s="27">
        <f>INDEX(dataservice!$AD:$AD,MATCH(OP_IP_perUnit!$C522,dataservice!$C:$C,0))</f>
        <v>3694.5141999999996</v>
      </c>
      <c r="Q522" s="27">
        <f t="shared" si="25"/>
        <v>16880.185327503837</v>
      </c>
      <c r="R522" s="27"/>
      <c r="S522" s="30" t="str">
        <f t="shared" si="26"/>
        <v/>
      </c>
    </row>
    <row r="523" spans="1:19">
      <c r="A523" s="31" t="s">
        <v>3231</v>
      </c>
      <c r="B523" s="31" t="s">
        <v>51</v>
      </c>
      <c r="C523" s="31" t="s">
        <v>598</v>
      </c>
      <c r="D523" s="31" t="s">
        <v>3240</v>
      </c>
      <c r="E523" s="31" t="s">
        <v>2730</v>
      </c>
      <c r="F523" s="31" t="s">
        <v>2731</v>
      </c>
      <c r="G523" s="31">
        <v>42</v>
      </c>
      <c r="H523" s="31">
        <v>26805</v>
      </c>
      <c r="I523" s="32">
        <v>5</v>
      </c>
      <c r="J523" s="31" t="s">
        <v>3714</v>
      </c>
      <c r="K523" s="27">
        <f>INDEX(การคำนวณ!$468:$468,MATCH(OP_IP_perUnit!$C523,การคำนวณ!$3:$3,0))</f>
        <v>26528137.907340437</v>
      </c>
      <c r="L523" s="27">
        <f>INDEX(dataservice!$Q:$Q,MATCH(OP_IP_perUnit!C523,dataservice!C:C,0))</f>
        <v>61560</v>
      </c>
      <c r="M523" s="27">
        <f t="shared" si="24"/>
        <v>430.93141499903243</v>
      </c>
      <c r="N523" s="27"/>
      <c r="O523" s="27">
        <f>INDEX(การคำนวณ!$469:$469,MATCH(OP_IP_perUnit!$C523,การคำนวณ!$3:$3,0))</f>
        <v>14996863.67265955</v>
      </c>
      <c r="P523" s="27">
        <f>INDEX(dataservice!$AD:$AD,MATCH(OP_IP_perUnit!$C523,dataservice!$C:$C,0))</f>
        <v>858.34609999999986</v>
      </c>
      <c r="Q523" s="27">
        <f t="shared" si="25"/>
        <v>17471.814309705085</v>
      </c>
      <c r="R523" s="27"/>
      <c r="S523" s="30" t="str">
        <f t="shared" si="26"/>
        <v/>
      </c>
    </row>
    <row r="524" spans="1:19">
      <c r="A524" s="31" t="s">
        <v>3231</v>
      </c>
      <c r="B524" s="31" t="s">
        <v>51</v>
      </c>
      <c r="C524" s="31" t="s">
        <v>599</v>
      </c>
      <c r="D524" s="31" t="s">
        <v>3241</v>
      </c>
      <c r="E524" s="31" t="s">
        <v>2730</v>
      </c>
      <c r="F524" s="31" t="s">
        <v>2731</v>
      </c>
      <c r="G524" s="31">
        <v>36</v>
      </c>
      <c r="H524" s="31">
        <v>20120</v>
      </c>
      <c r="I524" s="32">
        <v>5</v>
      </c>
      <c r="J524" s="31" t="s">
        <v>3714</v>
      </c>
      <c r="K524" s="27">
        <f>INDEX(การคำนวณ!$468:$468,MATCH(OP_IP_perUnit!$C524,การคำนวณ!$3:$3,0))</f>
        <v>22798813.790765807</v>
      </c>
      <c r="L524" s="27">
        <f>INDEX(dataservice!$Q:$Q,MATCH(OP_IP_perUnit!C524,dataservice!C:C,0))</f>
        <v>49058</v>
      </c>
      <c r="M524" s="27">
        <f t="shared" si="24"/>
        <v>464.73182336756099</v>
      </c>
      <c r="N524" s="27"/>
      <c r="O524" s="27">
        <f>INDEX(การคำนวณ!$469:$469,MATCH(OP_IP_perUnit!$C524,การคำนวณ!$3:$3,0))</f>
        <v>21279329.229234193</v>
      </c>
      <c r="P524" s="27">
        <f>INDEX(dataservice!$AD:$AD,MATCH(OP_IP_perUnit!$C524,dataservice!$C:$C,0))</f>
        <v>1116.4277999999999</v>
      </c>
      <c r="Q524" s="27">
        <f t="shared" si="25"/>
        <v>19060.19290207051</v>
      </c>
      <c r="R524" s="27"/>
      <c r="S524" s="30" t="str">
        <f t="shared" si="26"/>
        <v/>
      </c>
    </row>
    <row r="525" spans="1:19">
      <c r="A525" s="31" t="s">
        <v>3231</v>
      </c>
      <c r="B525" s="31" t="s">
        <v>51</v>
      </c>
      <c r="C525" s="31" t="s">
        <v>600</v>
      </c>
      <c r="D525" s="31" t="s">
        <v>3242</v>
      </c>
      <c r="E525" s="31" t="s">
        <v>2730</v>
      </c>
      <c r="F525" s="31" t="s">
        <v>2731</v>
      </c>
      <c r="G525" s="31">
        <v>40</v>
      </c>
      <c r="H525" s="31">
        <v>32222</v>
      </c>
      <c r="I525" s="32">
        <v>6</v>
      </c>
      <c r="J525" s="31" t="s">
        <v>3715</v>
      </c>
      <c r="K525" s="27">
        <f>INDEX(การคำนวณ!$468:$468,MATCH(OP_IP_perUnit!$C525,การคำนวณ!$3:$3,0))</f>
        <v>40311132.804175869</v>
      </c>
      <c r="L525" s="27">
        <f>INDEX(dataservice!$Q:$Q,MATCH(OP_IP_perUnit!C525,dataservice!C:C,0))</f>
        <v>85130</v>
      </c>
      <c r="M525" s="27">
        <f t="shared" si="24"/>
        <v>473.52440742600572</v>
      </c>
      <c r="N525" s="27"/>
      <c r="O525" s="27">
        <f>INDEX(การคำนวณ!$469:$469,MATCH(OP_IP_perUnit!$C525,การคำนวณ!$3:$3,0))</f>
        <v>24021453.015824147</v>
      </c>
      <c r="P525" s="27">
        <f>INDEX(dataservice!$AD:$AD,MATCH(OP_IP_perUnit!$C525,dataservice!$C:$C,0))</f>
        <v>1280.57</v>
      </c>
      <c r="Q525" s="27">
        <f t="shared" si="25"/>
        <v>18758.406815577553</v>
      </c>
      <c r="R525" s="27"/>
      <c r="S525" s="30" t="str">
        <f t="shared" si="26"/>
        <v/>
      </c>
    </row>
    <row r="526" spans="1:19">
      <c r="A526" s="31" t="s">
        <v>3231</v>
      </c>
      <c r="B526" s="31" t="s">
        <v>51</v>
      </c>
      <c r="C526" s="31" t="s">
        <v>601</v>
      </c>
      <c r="D526" s="31" t="s">
        <v>3243</v>
      </c>
      <c r="E526" s="31" t="s">
        <v>2730</v>
      </c>
      <c r="F526" s="31" t="s">
        <v>2741</v>
      </c>
      <c r="G526" s="31">
        <v>60</v>
      </c>
      <c r="H526" s="31">
        <v>41779</v>
      </c>
      <c r="I526" s="32">
        <v>12</v>
      </c>
      <c r="J526" s="31" t="s">
        <v>3724</v>
      </c>
      <c r="K526" s="27">
        <f>INDEX(การคำนวณ!$468:$468,MATCH(OP_IP_perUnit!$C526,การคำนวณ!$3:$3,0))</f>
        <v>65284594.642369382</v>
      </c>
      <c r="L526" s="27">
        <f>INDEX(dataservice!$Q:$Q,MATCH(OP_IP_perUnit!C526,dataservice!C:C,0))</f>
        <v>116702</v>
      </c>
      <c r="M526" s="27">
        <f t="shared" si="24"/>
        <v>559.41281762411427</v>
      </c>
      <c r="N526" s="27"/>
      <c r="O526" s="27">
        <f>INDEX(การคำนวณ!$469:$469,MATCH(OP_IP_perUnit!$C526,การคำนวณ!$3:$3,0))</f>
        <v>25344800.617630616</v>
      </c>
      <c r="P526" s="27">
        <f>INDEX(dataservice!$AD:$AD,MATCH(OP_IP_perUnit!$C526,dataservice!$C:$C,0))</f>
        <v>1756.2913000000001</v>
      </c>
      <c r="Q526" s="27">
        <f t="shared" si="25"/>
        <v>14430.863842251349</v>
      </c>
      <c r="R526" s="27"/>
      <c r="S526" s="30" t="str">
        <f t="shared" si="26"/>
        <v/>
      </c>
    </row>
    <row r="527" spans="1:19">
      <c r="A527" s="31" t="s">
        <v>3231</v>
      </c>
      <c r="B527" s="31" t="s">
        <v>51</v>
      </c>
      <c r="C527" s="31" t="s">
        <v>602</v>
      </c>
      <c r="D527" s="31" t="s">
        <v>3244</v>
      </c>
      <c r="E527" s="31" t="s">
        <v>2730</v>
      </c>
      <c r="F527" s="31" t="s">
        <v>2731</v>
      </c>
      <c r="G527" s="31">
        <v>38</v>
      </c>
      <c r="H527" s="31">
        <v>31384</v>
      </c>
      <c r="I527" s="32">
        <v>6</v>
      </c>
      <c r="J527" s="31" t="s">
        <v>3715</v>
      </c>
      <c r="K527" s="27">
        <f>INDEX(การคำนวณ!$468:$468,MATCH(OP_IP_perUnit!$C527,การคำนวณ!$3:$3,0))</f>
        <v>26173395.550991837</v>
      </c>
      <c r="L527" s="27">
        <f>INDEX(dataservice!$Q:$Q,MATCH(OP_IP_perUnit!C527,dataservice!C:C,0))</f>
        <v>67909</v>
      </c>
      <c r="M527" s="27">
        <f t="shared" si="24"/>
        <v>385.41865659915237</v>
      </c>
      <c r="N527" s="27"/>
      <c r="O527" s="27">
        <f>INDEX(การคำนวณ!$469:$469,MATCH(OP_IP_perUnit!$C527,การคำนวณ!$3:$3,0))</f>
        <v>21254006.979008157</v>
      </c>
      <c r="P527" s="27">
        <f>INDEX(dataservice!$AD:$AD,MATCH(OP_IP_perUnit!$C527,dataservice!$C:$C,0))</f>
        <v>1047.27</v>
      </c>
      <c r="Q527" s="27">
        <f t="shared" si="25"/>
        <v>20294.67757026188</v>
      </c>
      <c r="R527" s="27"/>
      <c r="S527" s="30" t="str">
        <f t="shared" si="26"/>
        <v/>
      </c>
    </row>
    <row r="528" spans="1:19">
      <c r="A528" s="31" t="s">
        <v>3231</v>
      </c>
      <c r="B528" s="31" t="s">
        <v>51</v>
      </c>
      <c r="C528" s="31" t="s">
        <v>603</v>
      </c>
      <c r="D528" s="31" t="s">
        <v>3245</v>
      </c>
      <c r="E528" s="31" t="s">
        <v>2730</v>
      </c>
      <c r="F528" s="31" t="s">
        <v>2731</v>
      </c>
      <c r="G528" s="31">
        <v>33</v>
      </c>
      <c r="H528" s="31">
        <v>19972</v>
      </c>
      <c r="I528" s="32">
        <v>5</v>
      </c>
      <c r="J528" s="31" t="s">
        <v>3714</v>
      </c>
      <c r="K528" s="27">
        <f>INDEX(การคำนวณ!$468:$468,MATCH(OP_IP_perUnit!$C528,การคำนวณ!$3:$3,0))</f>
        <v>21719030.475247085</v>
      </c>
      <c r="L528" s="27">
        <f>INDEX(dataservice!$Q:$Q,MATCH(OP_IP_perUnit!C528,dataservice!C:C,0))</f>
        <v>49556</v>
      </c>
      <c r="M528" s="27">
        <f t="shared" si="24"/>
        <v>438.27246902992744</v>
      </c>
      <c r="N528" s="27"/>
      <c r="O528" s="27">
        <f>INDEX(การคำนวณ!$469:$469,MATCH(OP_IP_perUnit!$C528,การคำนวณ!$3:$3,0))</f>
        <v>11272171.894752916</v>
      </c>
      <c r="P528" s="27">
        <f>INDEX(dataservice!$AD:$AD,MATCH(OP_IP_perUnit!$C528,dataservice!$C:$C,0))</f>
        <v>647.6</v>
      </c>
      <c r="Q528" s="27">
        <f t="shared" si="25"/>
        <v>17406.071486647492</v>
      </c>
      <c r="R528" s="27"/>
      <c r="S528" s="30" t="str">
        <f t="shared" si="26"/>
        <v/>
      </c>
    </row>
    <row r="529" spans="1:19">
      <c r="A529" s="31" t="s">
        <v>3231</v>
      </c>
      <c r="B529" s="31" t="s">
        <v>52</v>
      </c>
      <c r="C529" s="31" t="s">
        <v>604</v>
      </c>
      <c r="D529" s="31" t="s">
        <v>3266</v>
      </c>
      <c r="E529" s="31" t="s">
        <v>2724</v>
      </c>
      <c r="F529" s="31" t="s">
        <v>2725</v>
      </c>
      <c r="G529" s="31">
        <v>909</v>
      </c>
      <c r="H529" s="31">
        <v>144119</v>
      </c>
      <c r="I529" s="32">
        <v>19</v>
      </c>
      <c r="J529" s="31" t="s">
        <v>3711</v>
      </c>
      <c r="K529" s="27">
        <f>INDEX(การคำนวณ!$468:$468,MATCH(OP_IP_perUnit!$C529,การคำนวณ!$3:$3,0))</f>
        <v>500302544.63733941</v>
      </c>
      <c r="L529" s="27">
        <f>INDEX(dataservice!$Q:$Q,MATCH(OP_IP_perUnit!C529,dataservice!C:C,0))</f>
        <v>426115</v>
      </c>
      <c r="M529" s="27">
        <f t="shared" si="24"/>
        <v>1174.1021664042323</v>
      </c>
      <c r="N529" s="27"/>
      <c r="O529" s="27">
        <f>INDEX(การคำนวณ!$469:$469,MATCH(OP_IP_perUnit!$C529,การคำนวณ!$3:$3,0))</f>
        <v>664187153.09266078</v>
      </c>
      <c r="P529" s="27">
        <f>INDEX(dataservice!$AD:$AD,MATCH(OP_IP_perUnit!$C529,dataservice!$C:$C,0))</f>
        <v>43840.011400000003</v>
      </c>
      <c r="Q529" s="27">
        <f t="shared" si="25"/>
        <v>15150.250464867824</v>
      </c>
      <c r="R529" s="27"/>
      <c r="S529" s="30" t="str">
        <f t="shared" si="26"/>
        <v/>
      </c>
    </row>
    <row r="530" spans="1:19">
      <c r="A530" s="31" t="s">
        <v>3231</v>
      </c>
      <c r="B530" s="31" t="s">
        <v>52</v>
      </c>
      <c r="C530" s="31" t="s">
        <v>605</v>
      </c>
      <c r="D530" s="31" t="s">
        <v>3267</v>
      </c>
      <c r="E530" s="31" t="s">
        <v>2730</v>
      </c>
      <c r="F530" s="31" t="s">
        <v>2731</v>
      </c>
      <c r="G530" s="31">
        <v>40</v>
      </c>
      <c r="H530" s="31">
        <v>35944</v>
      </c>
      <c r="I530" s="32">
        <v>6</v>
      </c>
      <c r="J530" s="31" t="s">
        <v>3715</v>
      </c>
      <c r="K530" s="27">
        <f>INDEX(การคำนวณ!$468:$468,MATCH(OP_IP_perUnit!$C530,การคำนวณ!$3:$3,0))</f>
        <v>36893630.431135364</v>
      </c>
      <c r="L530" s="27">
        <f>INDEX(dataservice!$Q:$Q,MATCH(OP_IP_perUnit!C530,dataservice!C:C,0))</f>
        <v>64804</v>
      </c>
      <c r="M530" s="27">
        <f t="shared" si="24"/>
        <v>569.31100597394243</v>
      </c>
      <c r="N530" s="27"/>
      <c r="O530" s="27">
        <f>INDEX(การคำนวณ!$469:$469,MATCH(OP_IP_perUnit!$C530,การคำนวณ!$3:$3,0))</f>
        <v>17837941.47886464</v>
      </c>
      <c r="P530" s="27">
        <f>INDEX(dataservice!$AD:$AD,MATCH(OP_IP_perUnit!$C530,dataservice!$C:$C,0))</f>
        <v>633.29460000000006</v>
      </c>
      <c r="Q530" s="27">
        <f t="shared" si="25"/>
        <v>28166.893384002702</v>
      </c>
      <c r="R530" s="27"/>
      <c r="S530" s="30" t="str">
        <f t="shared" si="26"/>
        <v/>
      </c>
    </row>
    <row r="531" spans="1:19">
      <c r="A531" s="31" t="s">
        <v>3231</v>
      </c>
      <c r="B531" s="31" t="s">
        <v>52</v>
      </c>
      <c r="C531" s="31" t="s">
        <v>606</v>
      </c>
      <c r="D531" s="31" t="s">
        <v>3268</v>
      </c>
      <c r="E531" s="31" t="s">
        <v>2730</v>
      </c>
      <c r="F531" s="31" t="s">
        <v>2731</v>
      </c>
      <c r="G531" s="31">
        <v>39</v>
      </c>
      <c r="H531" s="31">
        <v>24067</v>
      </c>
      <c r="I531" s="32">
        <v>5</v>
      </c>
      <c r="J531" s="31" t="s">
        <v>3714</v>
      </c>
      <c r="K531" s="27">
        <f>INDEX(การคำนวณ!$468:$468,MATCH(OP_IP_perUnit!$C531,การคำนวณ!$3:$3,0))</f>
        <v>27506073.052440487</v>
      </c>
      <c r="L531" s="27">
        <f>INDEX(dataservice!$Q:$Q,MATCH(OP_IP_perUnit!C531,dataservice!C:C,0))</f>
        <v>37356</v>
      </c>
      <c r="M531" s="27">
        <f t="shared" si="24"/>
        <v>736.32276079988458</v>
      </c>
      <c r="N531" s="27"/>
      <c r="O531" s="27">
        <f>INDEX(การคำนวณ!$469:$469,MATCH(OP_IP_perUnit!$C531,การคำนวณ!$3:$3,0))</f>
        <v>11526651.177559512</v>
      </c>
      <c r="P531" s="27">
        <f>INDEX(dataservice!$AD:$AD,MATCH(OP_IP_perUnit!$C531,dataservice!$C:$C,0))</f>
        <v>718.49029999999993</v>
      </c>
      <c r="Q531" s="27">
        <f t="shared" si="25"/>
        <v>16042.876539265057</v>
      </c>
      <c r="R531" s="27"/>
      <c r="S531" s="30" t="str">
        <f t="shared" si="26"/>
        <v/>
      </c>
    </row>
    <row r="532" spans="1:19">
      <c r="A532" s="31" t="s">
        <v>3231</v>
      </c>
      <c r="B532" s="31" t="s">
        <v>52</v>
      </c>
      <c r="C532" s="31" t="s">
        <v>607</v>
      </c>
      <c r="D532" s="31" t="s">
        <v>3269</v>
      </c>
      <c r="E532" s="31" t="s">
        <v>2730</v>
      </c>
      <c r="F532" s="31" t="s">
        <v>2731</v>
      </c>
      <c r="G532" s="31">
        <v>90</v>
      </c>
      <c r="H532" s="31">
        <v>55513</v>
      </c>
      <c r="I532" s="32">
        <v>6</v>
      </c>
      <c r="J532" s="31" t="s">
        <v>3715</v>
      </c>
      <c r="K532" s="27">
        <f>INDEX(การคำนวณ!$468:$468,MATCH(OP_IP_perUnit!$C532,การคำนวณ!$3:$3,0))</f>
        <v>56113016.332160391</v>
      </c>
      <c r="L532" s="27">
        <f>INDEX(dataservice!$Q:$Q,MATCH(OP_IP_perUnit!C532,dataservice!C:C,0))</f>
        <v>63218</v>
      </c>
      <c r="M532" s="27">
        <f t="shared" si="24"/>
        <v>887.61138176089707</v>
      </c>
      <c r="N532" s="27"/>
      <c r="O532" s="27">
        <f>INDEX(การคำนวณ!$469:$469,MATCH(OP_IP_perUnit!$C532,การคำนวณ!$3:$3,0))</f>
        <v>35402440.847839624</v>
      </c>
      <c r="P532" s="27">
        <f>INDEX(dataservice!$AD:$AD,MATCH(OP_IP_perUnit!$C532,dataservice!$C:$C,0))</f>
        <v>1423.2596000000001</v>
      </c>
      <c r="Q532" s="27">
        <f t="shared" si="25"/>
        <v>24874.197825779374</v>
      </c>
      <c r="R532" s="27"/>
      <c r="S532" s="30" t="str">
        <f t="shared" si="26"/>
        <v/>
      </c>
    </row>
    <row r="533" spans="1:19">
      <c r="A533" s="31" t="s">
        <v>3231</v>
      </c>
      <c r="B533" s="31" t="s">
        <v>52</v>
      </c>
      <c r="C533" s="31" t="s">
        <v>608</v>
      </c>
      <c r="D533" s="31" t="s">
        <v>3270</v>
      </c>
      <c r="E533" s="31" t="s">
        <v>2730</v>
      </c>
      <c r="F533" s="31" t="s">
        <v>2733</v>
      </c>
      <c r="G533" s="31">
        <v>103</v>
      </c>
      <c r="H533" s="31">
        <v>39521</v>
      </c>
      <c r="I533" s="32">
        <v>9</v>
      </c>
      <c r="J533" s="31" t="s">
        <v>3717</v>
      </c>
      <c r="K533" s="27">
        <f>INDEX(การคำนวณ!$468:$468,MATCH(OP_IP_perUnit!$C533,การคำนวณ!$3:$3,0))</f>
        <v>39639158.455113977</v>
      </c>
      <c r="L533" s="27">
        <f>INDEX(dataservice!$Q:$Q,MATCH(OP_IP_perUnit!C533,dataservice!C:C,0))</f>
        <v>59532</v>
      </c>
      <c r="M533" s="27">
        <f t="shared" si="24"/>
        <v>665.84624160307021</v>
      </c>
      <c r="N533" s="27"/>
      <c r="O533" s="27">
        <f>INDEX(การคำนวณ!$469:$469,MATCH(OP_IP_perUnit!$C533,การคำนวณ!$3:$3,0))</f>
        <v>46396205.264886022</v>
      </c>
      <c r="P533" s="27">
        <f>INDEX(dataservice!$AD:$AD,MATCH(OP_IP_perUnit!$C533,dataservice!$C:$C,0))</f>
        <v>2121.2440000000001</v>
      </c>
      <c r="Q533" s="27">
        <f t="shared" si="25"/>
        <v>21872.168060291988</v>
      </c>
      <c r="R533" s="27"/>
      <c r="S533" s="30" t="str">
        <f t="shared" si="26"/>
        <v/>
      </c>
    </row>
    <row r="534" spans="1:19">
      <c r="A534" s="31" t="s">
        <v>3231</v>
      </c>
      <c r="B534" s="31" t="s">
        <v>52</v>
      </c>
      <c r="C534" s="31" t="s">
        <v>609</v>
      </c>
      <c r="D534" s="31" t="s">
        <v>3271</v>
      </c>
      <c r="E534" s="31" t="s">
        <v>2730</v>
      </c>
      <c r="F534" s="31" t="s">
        <v>2731</v>
      </c>
      <c r="G534" s="31">
        <v>38</v>
      </c>
      <c r="H534" s="31">
        <v>37339</v>
      </c>
      <c r="I534" s="32">
        <v>6</v>
      </c>
      <c r="J534" s="31" t="s">
        <v>3715</v>
      </c>
      <c r="K534" s="27">
        <f>INDEX(การคำนวณ!$468:$468,MATCH(OP_IP_perUnit!$C534,การคำนวณ!$3:$3,0))</f>
        <v>38032345.169677451</v>
      </c>
      <c r="L534" s="27">
        <f>INDEX(dataservice!$Q:$Q,MATCH(OP_IP_perUnit!C534,dataservice!C:C,0))</f>
        <v>73511</v>
      </c>
      <c r="M534" s="27">
        <f t="shared" si="24"/>
        <v>517.3694436162948</v>
      </c>
      <c r="N534" s="27"/>
      <c r="O534" s="27">
        <f>INDEX(การคำนวณ!$469:$469,MATCH(OP_IP_perUnit!$C534,การคำนวณ!$3:$3,0))</f>
        <v>18120580.100322552</v>
      </c>
      <c r="P534" s="27">
        <f>INDEX(dataservice!$AD:$AD,MATCH(OP_IP_perUnit!$C534,dataservice!$C:$C,0))</f>
        <v>833.36309999999992</v>
      </c>
      <c r="Q534" s="27">
        <f t="shared" si="25"/>
        <v>21743.919427585111</v>
      </c>
      <c r="R534" s="27"/>
      <c r="S534" s="30" t="str">
        <f t="shared" si="26"/>
        <v/>
      </c>
    </row>
    <row r="535" spans="1:19">
      <c r="A535" s="31" t="s">
        <v>3231</v>
      </c>
      <c r="B535" s="31" t="s">
        <v>52</v>
      </c>
      <c r="C535" s="31" t="s">
        <v>610</v>
      </c>
      <c r="D535" s="31" t="s">
        <v>3272</v>
      </c>
      <c r="E535" s="31" t="s">
        <v>2730</v>
      </c>
      <c r="F535" s="31" t="s">
        <v>2755</v>
      </c>
      <c r="G535" s="31">
        <v>15</v>
      </c>
      <c r="H535" s="31">
        <v>10627</v>
      </c>
      <c r="I535" s="32">
        <v>2</v>
      </c>
      <c r="J535" s="31" t="s">
        <v>3718</v>
      </c>
      <c r="K535" s="27">
        <f>INDEX(การคำนวณ!$468:$468,MATCH(OP_IP_perUnit!$C535,การคำนวณ!$3:$3,0))</f>
        <v>16024797.560326874</v>
      </c>
      <c r="L535" s="27">
        <f>INDEX(dataservice!$Q:$Q,MATCH(OP_IP_perUnit!C535,dataservice!C:C,0))</f>
        <v>23920</v>
      </c>
      <c r="M535" s="27">
        <f t="shared" si="24"/>
        <v>669.93300837486936</v>
      </c>
      <c r="N535" s="27"/>
      <c r="O535" s="27">
        <f>INDEX(การคำนวณ!$469:$469,MATCH(OP_IP_perUnit!$C535,การคำนวณ!$3:$3,0))</f>
        <v>10898508.639673125</v>
      </c>
      <c r="P535" s="27">
        <f>INDEX(dataservice!$AD:$AD,MATCH(OP_IP_perUnit!$C535,dataservice!$C:$C,0))</f>
        <v>246.75290000000004</v>
      </c>
      <c r="Q535" s="27">
        <f t="shared" si="25"/>
        <v>44167.702343814897</v>
      </c>
      <c r="R535" s="27"/>
      <c r="S535" s="30" t="str">
        <f t="shared" si="26"/>
        <v/>
      </c>
    </row>
    <row r="536" spans="1:19">
      <c r="A536" s="31" t="s">
        <v>3231</v>
      </c>
      <c r="B536" s="31" t="s">
        <v>52</v>
      </c>
      <c r="C536" s="31" t="s">
        <v>611</v>
      </c>
      <c r="D536" s="31" t="s">
        <v>3273</v>
      </c>
      <c r="E536" s="31" t="s">
        <v>2727</v>
      </c>
      <c r="F536" s="31" t="s">
        <v>2728</v>
      </c>
      <c r="G536" s="31">
        <v>246</v>
      </c>
      <c r="H536" s="31">
        <v>92525</v>
      </c>
      <c r="I536" s="32">
        <v>15</v>
      </c>
      <c r="J536" s="31" t="s">
        <v>3720</v>
      </c>
      <c r="K536" s="27">
        <f>INDEX(การคำนวณ!$468:$468,MATCH(OP_IP_perUnit!$C536,การคำนวณ!$3:$3,0))</f>
        <v>145527280.79261234</v>
      </c>
      <c r="L536" s="27">
        <f>INDEX(dataservice!$Q:$Q,MATCH(OP_IP_perUnit!C536,dataservice!C:C,0))</f>
        <v>182583</v>
      </c>
      <c r="M536" s="27">
        <f t="shared" si="24"/>
        <v>797.04726503898144</v>
      </c>
      <c r="N536" s="27"/>
      <c r="O536" s="27">
        <f>INDEX(การคำนวณ!$469:$469,MATCH(OP_IP_perUnit!$C536,การคำนวณ!$3:$3,0))</f>
        <v>134728876.20738763</v>
      </c>
      <c r="P536" s="27">
        <f>INDEX(dataservice!$AD:$AD,MATCH(OP_IP_perUnit!$C536,dataservice!$C:$C,0))</f>
        <v>7958.2313000000004</v>
      </c>
      <c r="Q536" s="27">
        <f t="shared" si="25"/>
        <v>16929.499926370274</v>
      </c>
      <c r="R536" s="27"/>
      <c r="S536" s="30" t="str">
        <f t="shared" si="26"/>
        <v/>
      </c>
    </row>
    <row r="537" spans="1:19">
      <c r="A537" s="31" t="s">
        <v>3231</v>
      </c>
      <c r="B537" s="31" t="s">
        <v>52</v>
      </c>
      <c r="C537" s="31" t="s">
        <v>612</v>
      </c>
      <c r="D537" s="31" t="s">
        <v>3274</v>
      </c>
      <c r="E537" s="31" t="s">
        <v>2730</v>
      </c>
      <c r="F537" s="31" t="s">
        <v>2731</v>
      </c>
      <c r="G537" s="31">
        <v>40</v>
      </c>
      <c r="H537" s="31">
        <v>30686</v>
      </c>
      <c r="I537" s="32">
        <v>6</v>
      </c>
      <c r="J537" s="31" t="s">
        <v>3715</v>
      </c>
      <c r="K537" s="27">
        <f>INDEX(การคำนวณ!$468:$468,MATCH(OP_IP_perUnit!$C537,การคำนวณ!$3:$3,0))</f>
        <v>18279425.905132018</v>
      </c>
      <c r="L537" s="27">
        <f>INDEX(dataservice!$Q:$Q,MATCH(OP_IP_perUnit!C537,dataservice!C:C,0))</f>
        <v>63541</v>
      </c>
      <c r="M537" s="27">
        <f t="shared" si="24"/>
        <v>287.67922923989266</v>
      </c>
      <c r="N537" s="27"/>
      <c r="O537" s="27">
        <f>INDEX(การคำนวณ!$469:$469,MATCH(OP_IP_perUnit!$C537,การคำนวณ!$3:$3,0))</f>
        <v>30652949.384867989</v>
      </c>
      <c r="P537" s="27">
        <f>INDEX(dataservice!$AD:$AD,MATCH(OP_IP_perUnit!$C537,dataservice!$C:$C,0))</f>
        <v>919.21969999999999</v>
      </c>
      <c r="Q537" s="27">
        <f t="shared" si="25"/>
        <v>33346.706325884865</v>
      </c>
      <c r="R537" s="27"/>
      <c r="S537" s="30" t="str">
        <f t="shared" si="26"/>
        <v/>
      </c>
    </row>
    <row r="538" spans="1:19">
      <c r="A538" s="31" t="s">
        <v>3231</v>
      </c>
      <c r="B538" s="31" t="s">
        <v>52</v>
      </c>
      <c r="C538" s="31" t="s">
        <v>613</v>
      </c>
      <c r="D538" s="31" t="s">
        <v>3275</v>
      </c>
      <c r="E538" s="31" t="s">
        <v>2730</v>
      </c>
      <c r="F538" s="31" t="s">
        <v>2733</v>
      </c>
      <c r="G538" s="31">
        <v>78</v>
      </c>
      <c r="H538" s="31">
        <v>53059</v>
      </c>
      <c r="I538" s="32">
        <v>10</v>
      </c>
      <c r="J538" s="31" t="s">
        <v>3712</v>
      </c>
      <c r="K538" s="27">
        <f>INDEX(การคำนวณ!$468:$468,MATCH(OP_IP_perUnit!$C538,การคำนวณ!$3:$3,0))</f>
        <v>53236408.285181753</v>
      </c>
      <c r="L538" s="27">
        <f>INDEX(dataservice!$Q:$Q,MATCH(OP_IP_perUnit!C538,dataservice!C:C,0))</f>
        <v>79692</v>
      </c>
      <c r="M538" s="27">
        <f t="shared" si="24"/>
        <v>668.02700754381556</v>
      </c>
      <c r="N538" s="27"/>
      <c r="O538" s="27">
        <f>INDEX(การคำนวณ!$469:$469,MATCH(OP_IP_perUnit!$C538,การคำนวณ!$3:$3,0))</f>
        <v>45242617.544818245</v>
      </c>
      <c r="P538" s="27">
        <f>INDEX(dataservice!$AD:$AD,MATCH(OP_IP_perUnit!$C538,dataservice!$C:$C,0))</f>
        <v>1890.5707999999997</v>
      </c>
      <c r="Q538" s="27">
        <f t="shared" si="25"/>
        <v>23930.665566620541</v>
      </c>
      <c r="R538" s="27"/>
      <c r="S538" s="30" t="str">
        <f t="shared" si="26"/>
        <v/>
      </c>
    </row>
    <row r="539" spans="1:19">
      <c r="A539" s="31" t="s">
        <v>3231</v>
      </c>
      <c r="B539" s="31" t="s">
        <v>52</v>
      </c>
      <c r="C539" s="31" t="s">
        <v>614</v>
      </c>
      <c r="D539" s="31" t="s">
        <v>3276</v>
      </c>
      <c r="E539" s="31" t="s">
        <v>2730</v>
      </c>
      <c r="F539" s="31" t="s">
        <v>2733</v>
      </c>
      <c r="G539" s="31">
        <v>123</v>
      </c>
      <c r="H539" s="31">
        <v>53459</v>
      </c>
      <c r="I539" s="32">
        <v>10</v>
      </c>
      <c r="J539" s="31" t="s">
        <v>3712</v>
      </c>
      <c r="K539" s="27">
        <f>INDEX(การคำนวณ!$468:$468,MATCH(OP_IP_perUnit!$C539,การคำนวณ!$3:$3,0))</f>
        <v>53833101.243231177</v>
      </c>
      <c r="L539" s="27">
        <f>INDEX(dataservice!$Q:$Q,MATCH(OP_IP_perUnit!C539,dataservice!C:C,0))</f>
        <v>86329</v>
      </c>
      <c r="M539" s="27">
        <f t="shared" si="24"/>
        <v>623.58073466889664</v>
      </c>
      <c r="N539" s="27"/>
      <c r="O539" s="27">
        <f>INDEX(การคำนวณ!$469:$469,MATCH(OP_IP_perUnit!$C539,การคำนวณ!$3:$3,0))</f>
        <v>42090697.086768813</v>
      </c>
      <c r="P539" s="27">
        <f>INDEX(dataservice!$AD:$AD,MATCH(OP_IP_perUnit!$C539,dataservice!$C:$C,0))</f>
        <v>2438.9636999999998</v>
      </c>
      <c r="Q539" s="27">
        <f t="shared" si="25"/>
        <v>17257.615226814905</v>
      </c>
      <c r="R539" s="27"/>
      <c r="S539" s="30" t="str">
        <f t="shared" si="26"/>
        <v/>
      </c>
    </row>
    <row r="540" spans="1:19">
      <c r="A540" s="31" t="s">
        <v>3231</v>
      </c>
      <c r="B540" s="31" t="s">
        <v>52</v>
      </c>
      <c r="C540" s="31" t="s">
        <v>615</v>
      </c>
      <c r="D540" s="31" t="s">
        <v>3277</v>
      </c>
      <c r="E540" s="31" t="s">
        <v>2730</v>
      </c>
      <c r="F540" s="31" t="s">
        <v>2731</v>
      </c>
      <c r="G540" s="31">
        <v>42</v>
      </c>
      <c r="H540" s="31">
        <v>26548</v>
      </c>
      <c r="I540" s="32">
        <v>5</v>
      </c>
      <c r="J540" s="31" t="s">
        <v>3714</v>
      </c>
      <c r="K540" s="27">
        <f>INDEX(การคำนวณ!$468:$468,MATCH(OP_IP_perUnit!$C540,การคำนวณ!$3:$3,0))</f>
        <v>34890284.943768583</v>
      </c>
      <c r="L540" s="27">
        <f>INDEX(dataservice!$Q:$Q,MATCH(OP_IP_perUnit!C540,dataservice!C:C,0))</f>
        <v>52607</v>
      </c>
      <c r="M540" s="27">
        <f t="shared" si="24"/>
        <v>663.22514007201676</v>
      </c>
      <c r="N540" s="27"/>
      <c r="O540" s="27">
        <f>INDEX(การคำนวณ!$469:$469,MATCH(OP_IP_perUnit!$C540,การคำนวณ!$3:$3,0))</f>
        <v>13807663.496231414</v>
      </c>
      <c r="P540" s="27">
        <f>INDEX(dataservice!$AD:$AD,MATCH(OP_IP_perUnit!$C540,dataservice!$C:$C,0))</f>
        <v>874.24289999999996</v>
      </c>
      <c r="Q540" s="27">
        <f t="shared" si="25"/>
        <v>15793.852596608351</v>
      </c>
      <c r="R540" s="27"/>
      <c r="S540" s="30" t="str">
        <f t="shared" si="26"/>
        <v/>
      </c>
    </row>
    <row r="541" spans="1:19">
      <c r="A541" s="31" t="s">
        <v>3231</v>
      </c>
      <c r="B541" s="31" t="s">
        <v>52</v>
      </c>
      <c r="C541" s="31" t="s">
        <v>616</v>
      </c>
      <c r="D541" s="31" t="s">
        <v>3278</v>
      </c>
      <c r="E541" s="31" t="s">
        <v>2730</v>
      </c>
      <c r="F541" s="31" t="s">
        <v>2731</v>
      </c>
      <c r="G541" s="31">
        <v>38</v>
      </c>
      <c r="H541" s="31">
        <v>17941</v>
      </c>
      <c r="I541" s="32">
        <v>5</v>
      </c>
      <c r="J541" s="31" t="s">
        <v>3714</v>
      </c>
      <c r="K541" s="27">
        <f>INDEX(การคำนวณ!$468:$468,MATCH(OP_IP_perUnit!$C541,การคำนวณ!$3:$3,0))</f>
        <v>21650963.311852477</v>
      </c>
      <c r="L541" s="27">
        <f>INDEX(dataservice!$Q:$Q,MATCH(OP_IP_perUnit!C541,dataservice!C:C,0))</f>
        <v>49523</v>
      </c>
      <c r="M541" s="27">
        <f t="shared" si="24"/>
        <v>437.19005940376144</v>
      </c>
      <c r="N541" s="27"/>
      <c r="O541" s="27">
        <f>INDEX(การคำนวณ!$469:$469,MATCH(OP_IP_perUnit!$C541,การคำนวณ!$3:$3,0))</f>
        <v>15426951.328147519</v>
      </c>
      <c r="P541" s="27">
        <f>INDEX(dataservice!$AD:$AD,MATCH(OP_IP_perUnit!$C541,dataservice!$C:$C,0))</f>
        <v>520.21550000000002</v>
      </c>
      <c r="Q541" s="27">
        <f t="shared" si="25"/>
        <v>29654.924407572475</v>
      </c>
      <c r="R541" s="27"/>
      <c r="S541" s="30" t="str">
        <f t="shared" si="26"/>
        <v/>
      </c>
    </row>
    <row r="542" spans="1:19">
      <c r="A542" s="31" t="s">
        <v>3231</v>
      </c>
      <c r="B542" s="31" t="s">
        <v>52</v>
      </c>
      <c r="C542" s="31" t="s">
        <v>617</v>
      </c>
      <c r="D542" s="31" t="s">
        <v>3279</v>
      </c>
      <c r="E542" s="31" t="s">
        <v>2730</v>
      </c>
      <c r="F542" s="31" t="s">
        <v>2731</v>
      </c>
      <c r="G542" s="31">
        <v>42</v>
      </c>
      <c r="H542" s="31">
        <v>24830</v>
      </c>
      <c r="I542" s="32">
        <v>5</v>
      </c>
      <c r="J542" s="31" t="s">
        <v>3714</v>
      </c>
      <c r="K542" s="27">
        <f>INDEX(การคำนวณ!$468:$468,MATCH(OP_IP_perUnit!$C542,การคำนวณ!$3:$3,0))</f>
        <v>34835123.14327921</v>
      </c>
      <c r="L542" s="27">
        <f>INDEX(dataservice!$Q:$Q,MATCH(OP_IP_perUnit!C542,dataservice!C:C,0))</f>
        <v>59459</v>
      </c>
      <c r="M542" s="27">
        <f t="shared" si="24"/>
        <v>585.86796184394643</v>
      </c>
      <c r="N542" s="27"/>
      <c r="O542" s="27">
        <f>INDEX(การคำนวณ!$469:$469,MATCH(OP_IP_perUnit!$C542,การคำนวณ!$3:$3,0))</f>
        <v>22751632.946720779</v>
      </c>
      <c r="P542" s="27">
        <f>INDEX(dataservice!$AD:$AD,MATCH(OP_IP_perUnit!$C542,dataservice!$C:$C,0))</f>
        <v>681.23880000000008</v>
      </c>
      <c r="Q542" s="27">
        <f t="shared" si="25"/>
        <v>33397.441465049815</v>
      </c>
      <c r="R542" s="27"/>
      <c r="S542" s="30" t="str">
        <f t="shared" si="26"/>
        <v/>
      </c>
    </row>
    <row r="543" spans="1:19">
      <c r="A543" s="31" t="s">
        <v>3231</v>
      </c>
      <c r="B543" s="31" t="s">
        <v>52</v>
      </c>
      <c r="C543" s="31" t="s">
        <v>618</v>
      </c>
      <c r="D543" s="31" t="s">
        <v>3280</v>
      </c>
      <c r="E543" s="31" t="s">
        <v>2730</v>
      </c>
      <c r="F543" s="31" t="s">
        <v>2731</v>
      </c>
      <c r="G543" s="31">
        <v>40</v>
      </c>
      <c r="H543" s="31">
        <v>33198</v>
      </c>
      <c r="I543" s="32">
        <v>6</v>
      </c>
      <c r="J543" s="31" t="s">
        <v>3715</v>
      </c>
      <c r="K543" s="27">
        <f>INDEX(การคำนวณ!$468:$468,MATCH(OP_IP_perUnit!$C543,การคำนวณ!$3:$3,0))</f>
        <v>32529113.608194716</v>
      </c>
      <c r="L543" s="27">
        <f>INDEX(dataservice!$Q:$Q,MATCH(OP_IP_perUnit!C543,dataservice!C:C,0))</f>
        <v>55014</v>
      </c>
      <c r="M543" s="27">
        <f t="shared" si="24"/>
        <v>591.28791958764521</v>
      </c>
      <c r="N543" s="27"/>
      <c r="O543" s="27">
        <f>INDEX(การคำนวณ!$469:$469,MATCH(OP_IP_perUnit!$C543,การคำนวณ!$3:$3,0))</f>
        <v>16708634.081805272</v>
      </c>
      <c r="P543" s="27">
        <f>INDEX(dataservice!$AD:$AD,MATCH(OP_IP_perUnit!$C543,dataservice!$C:$C,0))</f>
        <v>751.59410000000003</v>
      </c>
      <c r="Q543" s="27">
        <f t="shared" si="25"/>
        <v>22230.927679987471</v>
      </c>
      <c r="R543" s="27"/>
      <c r="S543" s="30" t="str">
        <f t="shared" si="26"/>
        <v/>
      </c>
    </row>
    <row r="544" spans="1:19">
      <c r="A544" s="31" t="s">
        <v>3231</v>
      </c>
      <c r="B544" s="31" t="s">
        <v>52</v>
      </c>
      <c r="C544" s="31" t="s">
        <v>619</v>
      </c>
      <c r="D544" s="31" t="s">
        <v>3281</v>
      </c>
      <c r="E544" s="31" t="s">
        <v>2730</v>
      </c>
      <c r="F544" s="31" t="s">
        <v>2731</v>
      </c>
      <c r="G544" s="31">
        <v>35</v>
      </c>
      <c r="H544" s="31">
        <v>28207</v>
      </c>
      <c r="I544" s="32">
        <v>5</v>
      </c>
      <c r="J544" s="31" t="s">
        <v>3714</v>
      </c>
      <c r="K544" s="27">
        <f>INDEX(การคำนวณ!$468:$468,MATCH(OP_IP_perUnit!$C544,การคำนวณ!$3:$3,0))</f>
        <v>29158616.169016846</v>
      </c>
      <c r="L544" s="27">
        <f>INDEX(dataservice!$Q:$Q,MATCH(OP_IP_perUnit!C544,dataservice!C:C,0))</f>
        <v>56613</v>
      </c>
      <c r="M544" s="27">
        <f t="shared" si="24"/>
        <v>515.05159890867549</v>
      </c>
      <c r="N544" s="27"/>
      <c r="O544" s="27">
        <f>INDEX(การคำนวณ!$469:$469,MATCH(OP_IP_perUnit!$C544,การคำนวณ!$3:$3,0))</f>
        <v>16794901.750983156</v>
      </c>
      <c r="P544" s="27">
        <f>INDEX(dataservice!$AD:$AD,MATCH(OP_IP_perUnit!$C544,dataservice!$C:$C,0))</f>
        <v>752.2133</v>
      </c>
      <c r="Q544" s="27">
        <f t="shared" si="25"/>
        <v>22327.312945654052</v>
      </c>
      <c r="R544" s="27"/>
      <c r="S544" s="30" t="str">
        <f t="shared" si="26"/>
        <v/>
      </c>
    </row>
    <row r="545" spans="1:19">
      <c r="A545" s="31" t="s">
        <v>3231</v>
      </c>
      <c r="B545" s="31" t="s">
        <v>52</v>
      </c>
      <c r="C545" s="31" t="s">
        <v>620</v>
      </c>
      <c r="D545" s="31" t="s">
        <v>3282</v>
      </c>
      <c r="E545" s="31" t="s">
        <v>2727</v>
      </c>
      <c r="F545" s="31" t="s">
        <v>2728</v>
      </c>
      <c r="G545" s="31">
        <v>301</v>
      </c>
      <c r="H545" s="31">
        <v>114215</v>
      </c>
      <c r="I545" s="32">
        <v>15</v>
      </c>
      <c r="J545" s="31" t="s">
        <v>3720</v>
      </c>
      <c r="K545" s="27">
        <f>INDEX(การคำนวณ!$468:$468,MATCH(OP_IP_perUnit!$C545,การคำนวณ!$3:$3,0))</f>
        <v>139957187.69913128</v>
      </c>
      <c r="L545" s="27">
        <f>INDEX(dataservice!$Q:$Q,MATCH(OP_IP_perUnit!C545,dataservice!C:C,0))</f>
        <v>268885</v>
      </c>
      <c r="M545" s="27">
        <f t="shared" si="24"/>
        <v>520.50946575350531</v>
      </c>
      <c r="N545" s="27"/>
      <c r="O545" s="27">
        <f>INDEX(การคำนวณ!$469:$469,MATCH(OP_IP_perUnit!$C545,การคำนวณ!$3:$3,0))</f>
        <v>132545020.49086872</v>
      </c>
      <c r="P545" s="27">
        <f>INDEX(dataservice!$AD:$AD,MATCH(OP_IP_perUnit!$C545,dataservice!$C:$C,0))</f>
        <v>10851.129500000001</v>
      </c>
      <c r="Q545" s="27">
        <f t="shared" si="25"/>
        <v>12214.8593370735</v>
      </c>
      <c r="R545" s="27"/>
      <c r="S545" s="30" t="str">
        <f t="shared" si="26"/>
        <v/>
      </c>
    </row>
    <row r="546" spans="1:19">
      <c r="A546" s="31" t="s">
        <v>3231</v>
      </c>
      <c r="B546" s="31" t="s">
        <v>52</v>
      </c>
      <c r="C546" s="31" t="s">
        <v>621</v>
      </c>
      <c r="D546" s="31" t="s">
        <v>3283</v>
      </c>
      <c r="E546" s="31" t="s">
        <v>2730</v>
      </c>
      <c r="F546" s="31" t="s">
        <v>2731</v>
      </c>
      <c r="G546" s="31">
        <v>40</v>
      </c>
      <c r="H546" s="31">
        <v>28522</v>
      </c>
      <c r="I546" s="32">
        <v>5</v>
      </c>
      <c r="J546" s="31" t="s">
        <v>3714</v>
      </c>
      <c r="K546" s="27">
        <f>INDEX(การคำนวณ!$468:$468,MATCH(OP_IP_perUnit!$C546,การคำนวณ!$3:$3,0))</f>
        <v>21891724.778742116</v>
      </c>
      <c r="L546" s="27">
        <f>INDEX(dataservice!$Q:$Q,MATCH(OP_IP_perUnit!C546,dataservice!C:C,0))</f>
        <v>31699</v>
      </c>
      <c r="M546" s="27">
        <f t="shared" si="24"/>
        <v>690.61247290899132</v>
      </c>
      <c r="N546" s="27"/>
      <c r="O546" s="27">
        <f>INDEX(การคำนวณ!$469:$469,MATCH(OP_IP_perUnit!$C546,การคำนวณ!$3:$3,0))</f>
        <v>22117884.301257882</v>
      </c>
      <c r="P546" s="27">
        <f>INDEX(dataservice!$AD:$AD,MATCH(OP_IP_perUnit!$C546,dataservice!$C:$C,0))</f>
        <v>950.84879999999998</v>
      </c>
      <c r="Q546" s="27">
        <f t="shared" si="25"/>
        <v>23261.20020476219</v>
      </c>
      <c r="R546" s="27"/>
      <c r="S546" s="30" t="str">
        <f t="shared" si="26"/>
        <v/>
      </c>
    </row>
    <row r="547" spans="1:19">
      <c r="A547" s="31" t="s">
        <v>3231</v>
      </c>
      <c r="B547" s="31" t="s">
        <v>53</v>
      </c>
      <c r="C547" s="31" t="s">
        <v>622</v>
      </c>
      <c r="D547" s="31" t="s">
        <v>3284</v>
      </c>
      <c r="E547" s="31" t="s">
        <v>2727</v>
      </c>
      <c r="F547" s="31" t="s">
        <v>2775</v>
      </c>
      <c r="G547" s="31">
        <v>420</v>
      </c>
      <c r="H547" s="31">
        <v>113857</v>
      </c>
      <c r="I547" s="32">
        <v>17</v>
      </c>
      <c r="J547" s="31" t="s">
        <v>3721</v>
      </c>
      <c r="K547" s="27">
        <f>INDEX(การคำนวณ!$468:$468,MATCH(OP_IP_perUnit!$C547,การคำนวณ!$3:$3,0))</f>
        <v>254467237.54338321</v>
      </c>
      <c r="L547" s="27">
        <f>INDEX(dataservice!$Q:$Q,MATCH(OP_IP_perUnit!C547,dataservice!C:C,0))</f>
        <v>381759</v>
      </c>
      <c r="M547" s="27">
        <f t="shared" si="24"/>
        <v>666.56513020880504</v>
      </c>
      <c r="N547" s="27"/>
      <c r="O547" s="27">
        <f>INDEX(การคำนวณ!$469:$469,MATCH(OP_IP_perUnit!$C547,การคำนวณ!$3:$3,0))</f>
        <v>357254177.15661687</v>
      </c>
      <c r="P547" s="27">
        <f>INDEX(dataservice!$AD:$AD,MATCH(OP_IP_perUnit!$C547,dataservice!$C:$C,0))</f>
        <v>15402.0173</v>
      </c>
      <c r="Q547" s="27">
        <f t="shared" si="25"/>
        <v>23195.284760303242</v>
      </c>
      <c r="R547" s="27"/>
      <c r="S547" s="30" t="str">
        <f t="shared" si="26"/>
        <v/>
      </c>
    </row>
    <row r="548" spans="1:19">
      <c r="A548" s="31" t="s">
        <v>3231</v>
      </c>
      <c r="B548" s="31" t="s">
        <v>53</v>
      </c>
      <c r="C548" s="31" t="s">
        <v>623</v>
      </c>
      <c r="D548" s="31" t="s">
        <v>3285</v>
      </c>
      <c r="E548" s="31" t="s">
        <v>2730</v>
      </c>
      <c r="F548" s="31" t="s">
        <v>2741</v>
      </c>
      <c r="G548" s="31">
        <v>113</v>
      </c>
      <c r="H548" s="31">
        <v>58808</v>
      </c>
      <c r="I548" s="32">
        <v>13</v>
      </c>
      <c r="J548" s="31" t="s">
        <v>3713</v>
      </c>
      <c r="K548" s="27">
        <f>INDEX(การคำนวณ!$468:$468,MATCH(OP_IP_perUnit!$C548,การคำนวณ!$3:$3,0))</f>
        <v>72942662.086407557</v>
      </c>
      <c r="L548" s="27">
        <f>INDEX(dataservice!$Q:$Q,MATCH(OP_IP_perUnit!C548,dataservice!C:C,0))</f>
        <v>147288</v>
      </c>
      <c r="M548" s="27">
        <f t="shared" si="24"/>
        <v>495.23832278534269</v>
      </c>
      <c r="N548" s="27"/>
      <c r="O548" s="27">
        <f>INDEX(การคำนวณ!$469:$469,MATCH(OP_IP_perUnit!$C548,การคำนวณ!$3:$3,0))</f>
        <v>66375057.053592458</v>
      </c>
      <c r="P548" s="27">
        <f>INDEX(dataservice!$AD:$AD,MATCH(OP_IP_perUnit!$C548,dataservice!$C:$C,0))</f>
        <v>3301.567</v>
      </c>
      <c r="Q548" s="27">
        <f t="shared" si="25"/>
        <v>20104.107247737957</v>
      </c>
      <c r="R548" s="27"/>
      <c r="S548" s="30" t="str">
        <f t="shared" si="26"/>
        <v/>
      </c>
    </row>
    <row r="549" spans="1:19">
      <c r="A549" s="31" t="s">
        <v>3231</v>
      </c>
      <c r="B549" s="31" t="s">
        <v>53</v>
      </c>
      <c r="C549" s="31" t="s">
        <v>624</v>
      </c>
      <c r="D549" s="31" t="s">
        <v>3286</v>
      </c>
      <c r="E549" s="31" t="s">
        <v>2730</v>
      </c>
      <c r="F549" s="31" t="s">
        <v>2731</v>
      </c>
      <c r="G549" s="31">
        <v>36</v>
      </c>
      <c r="H549" s="31">
        <v>23615</v>
      </c>
      <c r="I549" s="32">
        <v>5</v>
      </c>
      <c r="J549" s="31" t="s">
        <v>3714</v>
      </c>
      <c r="K549" s="27">
        <f>INDEX(การคำนวณ!$468:$468,MATCH(OP_IP_perUnit!$C549,การคำนวณ!$3:$3,0))</f>
        <v>28432210.840954326</v>
      </c>
      <c r="L549" s="27">
        <f>INDEX(dataservice!$Q:$Q,MATCH(OP_IP_perUnit!C549,dataservice!C:C,0))</f>
        <v>45479</v>
      </c>
      <c r="M549" s="27">
        <f t="shared" si="24"/>
        <v>625.1722958058516</v>
      </c>
      <c r="N549" s="27"/>
      <c r="O549" s="27">
        <f>INDEX(การคำนวณ!$469:$469,MATCH(OP_IP_perUnit!$C549,การคำนวณ!$3:$3,0))</f>
        <v>16839053.799045671</v>
      </c>
      <c r="P549" s="27">
        <f>INDEX(dataservice!$AD:$AD,MATCH(OP_IP_perUnit!$C549,dataservice!$C:$C,0))</f>
        <v>561.13580000000002</v>
      </c>
      <c r="Q549" s="27">
        <f t="shared" si="25"/>
        <v>30008.874498910372</v>
      </c>
      <c r="R549" s="27"/>
      <c r="S549" s="30" t="str">
        <f t="shared" si="26"/>
        <v/>
      </c>
    </row>
    <row r="550" spans="1:19">
      <c r="A550" s="31" t="s">
        <v>3231</v>
      </c>
      <c r="B550" s="31" t="s">
        <v>53</v>
      </c>
      <c r="C550" s="31" t="s">
        <v>625</v>
      </c>
      <c r="D550" s="31" t="s">
        <v>3287</v>
      </c>
      <c r="E550" s="31" t="s">
        <v>2730</v>
      </c>
      <c r="F550" s="31" t="s">
        <v>2731</v>
      </c>
      <c r="G550" s="31">
        <v>47</v>
      </c>
      <c r="H550" s="31">
        <v>20444</v>
      </c>
      <c r="I550" s="32">
        <v>5</v>
      </c>
      <c r="J550" s="31" t="s">
        <v>3714</v>
      </c>
      <c r="K550" s="27">
        <f>INDEX(การคำนวณ!$468:$468,MATCH(OP_IP_perUnit!$C550,การคำนวณ!$3:$3,0))</f>
        <v>32133439.146968033</v>
      </c>
      <c r="L550" s="27">
        <f>INDEX(dataservice!$Q:$Q,MATCH(OP_IP_perUnit!C550,dataservice!C:C,0))</f>
        <v>64000</v>
      </c>
      <c r="M550" s="27">
        <f t="shared" si="24"/>
        <v>502.08498667137553</v>
      </c>
      <c r="N550" s="27"/>
      <c r="O550" s="27">
        <f>INDEX(การคำนวณ!$469:$469,MATCH(OP_IP_perUnit!$C550,การคำนวณ!$3:$3,0))</f>
        <v>20443284.753031965</v>
      </c>
      <c r="P550" s="27">
        <f>INDEX(dataservice!$AD:$AD,MATCH(OP_IP_perUnit!$C550,dataservice!$C:$C,0))</f>
        <v>643.39589999999998</v>
      </c>
      <c r="Q550" s="27">
        <f t="shared" si="25"/>
        <v>31774.036410601879</v>
      </c>
      <c r="R550" s="27"/>
      <c r="S550" s="30" t="str">
        <f t="shared" si="26"/>
        <v/>
      </c>
    </row>
    <row r="551" spans="1:19">
      <c r="A551" s="31" t="s">
        <v>3231</v>
      </c>
      <c r="B551" s="31" t="s">
        <v>53</v>
      </c>
      <c r="C551" s="31" t="s">
        <v>626</v>
      </c>
      <c r="D551" s="31" t="s">
        <v>3288</v>
      </c>
      <c r="E551" s="31" t="s">
        <v>2727</v>
      </c>
      <c r="F551" s="31" t="s">
        <v>2728</v>
      </c>
      <c r="G551" s="31">
        <v>266</v>
      </c>
      <c r="H551" s="31">
        <v>63858</v>
      </c>
      <c r="I551" s="32">
        <v>15</v>
      </c>
      <c r="J551" s="31" t="s">
        <v>3720</v>
      </c>
      <c r="K551" s="27">
        <f>INDEX(การคำนวณ!$468:$468,MATCH(OP_IP_perUnit!$C551,การคำนวณ!$3:$3,0))</f>
        <v>108130350.32086816</v>
      </c>
      <c r="L551" s="27">
        <f>INDEX(dataservice!$Q:$Q,MATCH(OP_IP_perUnit!C551,dataservice!C:C,0))</f>
        <v>177135</v>
      </c>
      <c r="M551" s="27">
        <f t="shared" si="24"/>
        <v>610.44034392338142</v>
      </c>
      <c r="N551" s="27"/>
      <c r="O551" s="27">
        <f>INDEX(การคำนวณ!$469:$469,MATCH(OP_IP_perUnit!$C551,การคำนวณ!$3:$3,0))</f>
        <v>220169433.39913186</v>
      </c>
      <c r="P551" s="27">
        <f>INDEX(dataservice!$AD:$AD,MATCH(OP_IP_perUnit!$C551,dataservice!$C:$C,0))</f>
        <v>10312.575000000001</v>
      </c>
      <c r="Q551" s="27">
        <f t="shared" si="25"/>
        <v>21349.607968827557</v>
      </c>
      <c r="R551" s="27"/>
      <c r="S551" s="30" t="str">
        <f t="shared" si="26"/>
        <v/>
      </c>
    </row>
    <row r="552" spans="1:19">
      <c r="A552" s="31" t="s">
        <v>3231</v>
      </c>
      <c r="B552" s="31" t="s">
        <v>53</v>
      </c>
      <c r="C552" s="31" t="s">
        <v>627</v>
      </c>
      <c r="D552" s="31" t="s">
        <v>3289</v>
      </c>
      <c r="E552" s="31" t="s">
        <v>2730</v>
      </c>
      <c r="F552" s="31" t="s">
        <v>2755</v>
      </c>
      <c r="G552" s="31">
        <v>34</v>
      </c>
      <c r="H552" s="31">
        <v>20258</v>
      </c>
      <c r="I552" s="32">
        <v>3</v>
      </c>
      <c r="J552" s="31" t="s">
        <v>3722</v>
      </c>
      <c r="K552" s="27">
        <f>INDEX(การคำนวณ!$468:$468,MATCH(OP_IP_perUnit!$C552,การคำนวณ!$3:$3,0))</f>
        <v>15296482.137878655</v>
      </c>
      <c r="L552" s="27">
        <f>INDEX(dataservice!$Q:$Q,MATCH(OP_IP_perUnit!C552,dataservice!C:C,0))</f>
        <v>49551</v>
      </c>
      <c r="M552" s="27">
        <f t="shared" si="24"/>
        <v>308.70178478494188</v>
      </c>
      <c r="N552" s="27"/>
      <c r="O552" s="27">
        <f>INDEX(การคำนวณ!$469:$469,MATCH(OP_IP_perUnit!$C552,การคำนวณ!$3:$3,0))</f>
        <v>19990398.622121349</v>
      </c>
      <c r="P552" s="27">
        <f>INDEX(dataservice!$AD:$AD,MATCH(OP_IP_perUnit!$C552,dataservice!$C:$C,0))</f>
        <v>493.8347</v>
      </c>
      <c r="Q552" s="27">
        <f t="shared" si="25"/>
        <v>40479.939182324262</v>
      </c>
      <c r="R552" s="27"/>
      <c r="S552" s="30" t="str">
        <f t="shared" si="26"/>
        <v/>
      </c>
    </row>
    <row r="553" spans="1:19">
      <c r="A553" s="31" t="s">
        <v>3231</v>
      </c>
      <c r="B553" s="31" t="s">
        <v>53</v>
      </c>
      <c r="C553" s="31" t="s">
        <v>628</v>
      </c>
      <c r="D553" s="31" t="s">
        <v>3290</v>
      </c>
      <c r="E553" s="31" t="s">
        <v>2730</v>
      </c>
      <c r="F553" s="31" t="s">
        <v>2755</v>
      </c>
      <c r="G553" s="31">
        <v>24</v>
      </c>
      <c r="H553" s="31">
        <v>11935</v>
      </c>
      <c r="I553" s="32">
        <v>2</v>
      </c>
      <c r="J553" s="31" t="s">
        <v>3718</v>
      </c>
      <c r="K553" s="27">
        <f>INDEX(การคำนวณ!$468:$468,MATCH(OP_IP_perUnit!$C553,การคำนวณ!$3:$3,0))</f>
        <v>14900019.044851199</v>
      </c>
      <c r="L553" s="27">
        <f>INDEX(dataservice!$Q:$Q,MATCH(OP_IP_perUnit!C553,dataservice!C:C,0))</f>
        <v>30452</v>
      </c>
      <c r="M553" s="27">
        <f t="shared" si="24"/>
        <v>489.2952530162616</v>
      </c>
      <c r="N553" s="27"/>
      <c r="O553" s="27">
        <f>INDEX(การคำนวณ!$469:$469,MATCH(OP_IP_perUnit!$C553,การคำนวณ!$3:$3,0))</f>
        <v>10071304.105148798</v>
      </c>
      <c r="P553" s="27">
        <f>INDEX(dataservice!$AD:$AD,MATCH(OP_IP_perUnit!$C553,dataservice!$C:$C,0))</f>
        <v>221.47700000000003</v>
      </c>
      <c r="Q553" s="27">
        <f t="shared" si="25"/>
        <v>45473.363397322508</v>
      </c>
      <c r="R553" s="27"/>
      <c r="S553" s="30" t="str">
        <f t="shared" si="26"/>
        <v/>
      </c>
    </row>
    <row r="554" spans="1:19">
      <c r="A554" s="31" t="s">
        <v>3231</v>
      </c>
      <c r="B554" s="31" t="s">
        <v>53</v>
      </c>
      <c r="C554" s="31" t="s">
        <v>629</v>
      </c>
      <c r="D554" s="31" t="s">
        <v>3291</v>
      </c>
      <c r="E554" s="31" t="s">
        <v>2730</v>
      </c>
      <c r="F554" s="31" t="s">
        <v>2731</v>
      </c>
      <c r="G554" s="31">
        <v>30</v>
      </c>
      <c r="H554" s="31">
        <v>36734</v>
      </c>
      <c r="I554" s="32">
        <v>6</v>
      </c>
      <c r="J554" s="31" t="s">
        <v>3715</v>
      </c>
      <c r="K554" s="27">
        <f>INDEX(การคำนวณ!$468:$468,MATCH(OP_IP_perUnit!$C554,การคำนวณ!$3:$3,0))</f>
        <v>30403239.437323269</v>
      </c>
      <c r="L554" s="27">
        <f>INDEX(dataservice!$Q:$Q,MATCH(OP_IP_perUnit!C554,dataservice!C:C,0))</f>
        <v>65820</v>
      </c>
      <c r="M554" s="27">
        <f t="shared" si="24"/>
        <v>461.91491092864277</v>
      </c>
      <c r="N554" s="27"/>
      <c r="O554" s="27">
        <f>INDEX(การคำนวณ!$469:$469,MATCH(OP_IP_perUnit!$C554,การคำนวณ!$3:$3,0))</f>
        <v>15540801.142676739</v>
      </c>
      <c r="P554" s="27">
        <f>INDEX(dataservice!$AD:$AD,MATCH(OP_IP_perUnit!$C554,dataservice!$C:$C,0))</f>
        <v>461.42340000000002</v>
      </c>
      <c r="Q554" s="27">
        <f t="shared" si="25"/>
        <v>33680.132266106877</v>
      </c>
      <c r="R554" s="27"/>
      <c r="S554" s="30" t="str">
        <f t="shared" si="26"/>
        <v/>
      </c>
    </row>
    <row r="555" spans="1:19">
      <c r="A555" s="31" t="s">
        <v>3231</v>
      </c>
      <c r="B555" s="31" t="s">
        <v>53</v>
      </c>
      <c r="C555" s="31" t="s">
        <v>630</v>
      </c>
      <c r="D555" s="31" t="s">
        <v>3292</v>
      </c>
      <c r="E555" s="31" t="s">
        <v>2730</v>
      </c>
      <c r="F555" s="31" t="s">
        <v>2755</v>
      </c>
      <c r="G555" s="31">
        <v>30</v>
      </c>
      <c r="H555" s="31">
        <v>29056</v>
      </c>
      <c r="I555" s="32">
        <v>4</v>
      </c>
      <c r="J555" s="31" t="s">
        <v>3725</v>
      </c>
      <c r="K555" s="27">
        <f>INDEX(การคำนวณ!$468:$468,MATCH(OP_IP_perUnit!$C555,การคำนวณ!$3:$3,0))</f>
        <v>25799319.024346583</v>
      </c>
      <c r="L555" s="27">
        <f>INDEX(dataservice!$Q:$Q,MATCH(OP_IP_perUnit!C555,dataservice!C:C,0))</f>
        <v>46939</v>
      </c>
      <c r="M555" s="27">
        <f t="shared" si="24"/>
        <v>549.63503748155233</v>
      </c>
      <c r="N555" s="27"/>
      <c r="O555" s="27">
        <f>INDEX(การคำนวณ!$469:$469,MATCH(OP_IP_perUnit!$C555,การคำนวณ!$3:$3,0))</f>
        <v>12812835.175653419</v>
      </c>
      <c r="P555" s="27">
        <f>INDEX(dataservice!$AD:$AD,MATCH(OP_IP_perUnit!$C555,dataservice!$C:$C,0))</f>
        <v>596.09429999999998</v>
      </c>
      <c r="Q555" s="27">
        <f t="shared" si="25"/>
        <v>21494.644682315229</v>
      </c>
      <c r="R555" s="27"/>
      <c r="S555" s="30" t="str">
        <f t="shared" si="26"/>
        <v/>
      </c>
    </row>
    <row r="556" spans="1:19">
      <c r="A556" s="31" t="s">
        <v>3231</v>
      </c>
      <c r="B556" s="31" t="s">
        <v>54</v>
      </c>
      <c r="C556" s="31" t="s">
        <v>631</v>
      </c>
      <c r="D556" s="31" t="s">
        <v>3293</v>
      </c>
      <c r="E556" s="31" t="s">
        <v>2727</v>
      </c>
      <c r="F556" s="31" t="s">
        <v>2775</v>
      </c>
      <c r="G556" s="31">
        <v>351</v>
      </c>
      <c r="H556" s="31">
        <v>100640</v>
      </c>
      <c r="I556" s="32">
        <v>16</v>
      </c>
      <c r="J556" s="31" t="s">
        <v>3723</v>
      </c>
      <c r="K556" s="27">
        <f>INDEX(การคำนวณ!$468:$468,MATCH(OP_IP_perUnit!$C556,การคำนวณ!$3:$3,0))</f>
        <v>159650831.71501425</v>
      </c>
      <c r="L556" s="27">
        <f>INDEX(dataservice!$Q:$Q,MATCH(OP_IP_perUnit!C556,dataservice!C:C,0))</f>
        <v>187099</v>
      </c>
      <c r="M556" s="27">
        <f t="shared" si="24"/>
        <v>853.29601823106611</v>
      </c>
      <c r="N556" s="27"/>
      <c r="O556" s="27">
        <f>INDEX(การคำนวณ!$469:$469,MATCH(OP_IP_perUnit!$C556,การคำนวณ!$3:$3,0))</f>
        <v>224212563.93498573</v>
      </c>
      <c r="P556" s="27">
        <f>INDEX(dataservice!$AD:$AD,MATCH(OP_IP_perUnit!$C556,dataservice!$C:$C,0))</f>
        <v>14189.852299999999</v>
      </c>
      <c r="Q556" s="27">
        <f t="shared" si="25"/>
        <v>15800.908930883357</v>
      </c>
      <c r="R556" s="27"/>
      <c r="S556" s="30" t="str">
        <f t="shared" si="26"/>
        <v/>
      </c>
    </row>
    <row r="557" spans="1:19">
      <c r="A557" s="31" t="s">
        <v>3231</v>
      </c>
      <c r="B557" s="31" t="s">
        <v>54</v>
      </c>
      <c r="C557" s="31" t="s">
        <v>632</v>
      </c>
      <c r="D557" s="31" t="s">
        <v>3294</v>
      </c>
      <c r="E557" s="31" t="s">
        <v>2730</v>
      </c>
      <c r="F557" s="31" t="s">
        <v>2733</v>
      </c>
      <c r="G557" s="31">
        <v>78</v>
      </c>
      <c r="H557" s="31">
        <v>69726</v>
      </c>
      <c r="I557" s="32">
        <v>10</v>
      </c>
      <c r="J557" s="31" t="s">
        <v>3712</v>
      </c>
      <c r="K557" s="27">
        <f>INDEX(การคำนวณ!$468:$468,MATCH(OP_IP_perUnit!$C557,การคำนวณ!$3:$3,0))</f>
        <v>69655008.436659202</v>
      </c>
      <c r="L557" s="27">
        <f>INDEX(dataservice!$Q:$Q,MATCH(OP_IP_perUnit!C557,dataservice!C:C,0))</f>
        <v>113774</v>
      </c>
      <c r="M557" s="27">
        <f t="shared" si="24"/>
        <v>612.22255028969005</v>
      </c>
      <c r="N557" s="27"/>
      <c r="O557" s="27">
        <f>INDEX(การคำนวณ!$469:$469,MATCH(OP_IP_perUnit!$C557,การคำนวณ!$3:$3,0))</f>
        <v>27240241.233340792</v>
      </c>
      <c r="P557" s="27">
        <f>INDEX(dataservice!$AD:$AD,MATCH(OP_IP_perUnit!$C557,dataservice!$C:$C,0))</f>
        <v>1733.5548999999999</v>
      </c>
      <c r="Q557" s="27">
        <f t="shared" si="25"/>
        <v>15713.515178169895</v>
      </c>
      <c r="R557" s="27"/>
      <c r="S557" s="30" t="str">
        <f t="shared" si="26"/>
        <v/>
      </c>
    </row>
    <row r="558" spans="1:19">
      <c r="A558" s="31" t="s">
        <v>3231</v>
      </c>
      <c r="B558" s="31" t="s">
        <v>54</v>
      </c>
      <c r="C558" s="31" t="s">
        <v>633</v>
      </c>
      <c r="D558" s="31" t="s">
        <v>3295</v>
      </c>
      <c r="E558" s="31" t="s">
        <v>2730</v>
      </c>
      <c r="F558" s="31" t="s">
        <v>2731</v>
      </c>
      <c r="G558" s="31">
        <v>40</v>
      </c>
      <c r="H558" s="31">
        <v>47182</v>
      </c>
      <c r="I558" s="32">
        <v>6</v>
      </c>
      <c r="J558" s="31" t="s">
        <v>3715</v>
      </c>
      <c r="K558" s="27">
        <f>INDEX(การคำนวณ!$468:$468,MATCH(OP_IP_perUnit!$C558,การคำนวณ!$3:$3,0))</f>
        <v>38318178.60146077</v>
      </c>
      <c r="L558" s="27">
        <f>INDEX(dataservice!$Q:$Q,MATCH(OP_IP_perUnit!C558,dataservice!C:C,0))</f>
        <v>82599</v>
      </c>
      <c r="M558" s="27">
        <f t="shared" si="24"/>
        <v>463.90608362644548</v>
      </c>
      <c r="N558" s="27"/>
      <c r="O558" s="27">
        <f>INDEX(การคำนวณ!$469:$469,MATCH(OP_IP_perUnit!$C558,การคำนวณ!$3:$3,0))</f>
        <v>27153160.91853923</v>
      </c>
      <c r="P558" s="27">
        <f>INDEX(dataservice!$AD:$AD,MATCH(OP_IP_perUnit!$C558,dataservice!$C:$C,0))</f>
        <v>1095.9997999999998</v>
      </c>
      <c r="Q558" s="27">
        <f t="shared" si="25"/>
        <v>24774.786380927471</v>
      </c>
      <c r="R558" s="27"/>
      <c r="S558" s="30" t="str">
        <f t="shared" si="26"/>
        <v/>
      </c>
    </row>
    <row r="559" spans="1:19">
      <c r="A559" s="31" t="s">
        <v>3231</v>
      </c>
      <c r="B559" s="31" t="s">
        <v>54</v>
      </c>
      <c r="C559" s="31" t="s">
        <v>634</v>
      </c>
      <c r="D559" s="31" t="s">
        <v>3296</v>
      </c>
      <c r="E559" s="31" t="s">
        <v>2730</v>
      </c>
      <c r="F559" s="31" t="s">
        <v>2733</v>
      </c>
      <c r="G559" s="31">
        <v>90</v>
      </c>
      <c r="H559" s="31">
        <v>82587</v>
      </c>
      <c r="I559" s="32">
        <v>10</v>
      </c>
      <c r="J559" s="31" t="s">
        <v>3712</v>
      </c>
      <c r="K559" s="27">
        <f>INDEX(การคำนวณ!$468:$468,MATCH(OP_IP_perUnit!$C559,การคำนวณ!$3:$3,0))</f>
        <v>54606851.74894499</v>
      </c>
      <c r="L559" s="27">
        <f>INDEX(dataservice!$Q:$Q,MATCH(OP_IP_perUnit!C559,dataservice!C:C,0))</f>
        <v>118034</v>
      </c>
      <c r="M559" s="27">
        <f t="shared" si="24"/>
        <v>462.63662799655174</v>
      </c>
      <c r="N559" s="27"/>
      <c r="O559" s="27">
        <f>INDEX(การคำนวณ!$469:$469,MATCH(OP_IP_perUnit!$C559,การคำนวณ!$3:$3,0))</f>
        <v>52916401.741055019</v>
      </c>
      <c r="P559" s="27">
        <f>INDEX(dataservice!$AD:$AD,MATCH(OP_IP_perUnit!$C559,dataservice!$C:$C,0))</f>
        <v>3038.5972999999999</v>
      </c>
      <c r="Q559" s="27">
        <f t="shared" si="25"/>
        <v>17414.746515128878</v>
      </c>
      <c r="R559" s="27"/>
      <c r="S559" s="30" t="str">
        <f t="shared" si="26"/>
        <v/>
      </c>
    </row>
    <row r="560" spans="1:19">
      <c r="A560" s="31" t="s">
        <v>3231</v>
      </c>
      <c r="B560" s="31" t="s">
        <v>54</v>
      </c>
      <c r="C560" s="31" t="s">
        <v>635</v>
      </c>
      <c r="D560" s="31" t="s">
        <v>3297</v>
      </c>
      <c r="E560" s="31" t="s">
        <v>2730</v>
      </c>
      <c r="F560" s="31" t="s">
        <v>2731</v>
      </c>
      <c r="G560" s="31">
        <v>40</v>
      </c>
      <c r="H560" s="31">
        <v>53672</v>
      </c>
      <c r="I560" s="32">
        <v>6</v>
      </c>
      <c r="J560" s="31" t="s">
        <v>3715</v>
      </c>
      <c r="K560" s="27">
        <f>INDEX(การคำนวณ!$468:$468,MATCH(OP_IP_perUnit!$C560,การคำนวณ!$3:$3,0))</f>
        <v>30304322.14447093</v>
      </c>
      <c r="L560" s="27">
        <f>INDEX(dataservice!$Q:$Q,MATCH(OP_IP_perUnit!C560,dataservice!C:C,0))</f>
        <v>57917</v>
      </c>
      <c r="M560" s="27">
        <f t="shared" si="24"/>
        <v>523.23708314434327</v>
      </c>
      <c r="N560" s="27"/>
      <c r="O560" s="27">
        <f>INDEX(การคำนวณ!$469:$469,MATCH(OP_IP_perUnit!$C560,การคำนวณ!$3:$3,0))</f>
        <v>38121780.05552908</v>
      </c>
      <c r="P560" s="27">
        <f>INDEX(dataservice!$AD:$AD,MATCH(OP_IP_perUnit!$C560,dataservice!$C:$C,0))</f>
        <v>1406.3212000000001</v>
      </c>
      <c r="Q560" s="27">
        <f t="shared" si="25"/>
        <v>27107.448892563858</v>
      </c>
      <c r="R560" s="27"/>
      <c r="S560" s="30" t="str">
        <f t="shared" si="26"/>
        <v/>
      </c>
    </row>
    <row r="561" spans="1:19">
      <c r="A561" s="31" t="s">
        <v>3231</v>
      </c>
      <c r="B561" s="31" t="s">
        <v>54</v>
      </c>
      <c r="C561" s="31" t="s">
        <v>636</v>
      </c>
      <c r="D561" s="31" t="s">
        <v>3298</v>
      </c>
      <c r="E561" s="31" t="s">
        <v>2730</v>
      </c>
      <c r="F561" s="31" t="s">
        <v>2731</v>
      </c>
      <c r="G561" s="31">
        <v>46</v>
      </c>
      <c r="H561" s="31">
        <v>29031</v>
      </c>
      <c r="I561" s="32">
        <v>5</v>
      </c>
      <c r="J561" s="31" t="s">
        <v>3714</v>
      </c>
      <c r="K561" s="27">
        <f>INDEX(การคำนวณ!$468:$468,MATCH(OP_IP_perUnit!$C561,การคำนวณ!$3:$3,0))</f>
        <v>30394439.791830413</v>
      </c>
      <c r="L561" s="27">
        <f>INDEX(dataservice!$Q:$Q,MATCH(OP_IP_perUnit!C561,dataservice!C:C,0))</f>
        <v>52955</v>
      </c>
      <c r="M561" s="27">
        <f t="shared" si="24"/>
        <v>573.96732682146001</v>
      </c>
      <c r="N561" s="27"/>
      <c r="O561" s="27">
        <f>INDEX(การคำนวณ!$469:$469,MATCH(OP_IP_perUnit!$C561,การคำนวณ!$3:$3,0))</f>
        <v>22187253.758169595</v>
      </c>
      <c r="P561" s="27">
        <f>INDEX(dataservice!$AD:$AD,MATCH(OP_IP_perUnit!$C561,dataservice!$C:$C,0))</f>
        <v>820.9129999999999</v>
      </c>
      <c r="Q561" s="27">
        <f t="shared" si="25"/>
        <v>27027.533682825826</v>
      </c>
      <c r="R561" s="27"/>
      <c r="S561" s="30" t="str">
        <f t="shared" si="26"/>
        <v/>
      </c>
    </row>
    <row r="562" spans="1:19">
      <c r="A562" s="31" t="s">
        <v>3231</v>
      </c>
      <c r="B562" s="31" t="s">
        <v>55</v>
      </c>
      <c r="C562" s="31" t="s">
        <v>637</v>
      </c>
      <c r="D562" s="31" t="s">
        <v>3299</v>
      </c>
      <c r="E562" s="31" t="s">
        <v>2724</v>
      </c>
      <c r="F562" s="31" t="s">
        <v>2725</v>
      </c>
      <c r="G562" s="31">
        <v>1154</v>
      </c>
      <c r="H562" s="31">
        <v>259511</v>
      </c>
      <c r="I562" s="32">
        <v>20</v>
      </c>
      <c r="J562" s="31" t="s">
        <v>3728</v>
      </c>
      <c r="K562" s="27">
        <f>INDEX(การคำนวณ!$468:$468,MATCH(OP_IP_perUnit!$C562,การคำนวณ!$3:$3,0))</f>
        <v>534175078.72064137</v>
      </c>
      <c r="L562" s="27">
        <f>INDEX(dataservice!$Q:$Q,MATCH(OP_IP_perUnit!C562,dataservice!C:C,0))</f>
        <v>493423</v>
      </c>
      <c r="M562" s="27">
        <f t="shared" si="24"/>
        <v>1082.590553583115</v>
      </c>
      <c r="N562" s="27"/>
      <c r="O562" s="27">
        <f>INDEX(การคำนวณ!$469:$469,MATCH(OP_IP_perUnit!$C562,การคำนวณ!$3:$3,0))</f>
        <v>1400768416.7293587</v>
      </c>
      <c r="P562" s="27">
        <f>INDEX(dataservice!$AD:$AD,MATCH(OP_IP_perUnit!$C562,dataservice!$C:$C,0))</f>
        <v>80847.690100000007</v>
      </c>
      <c r="Q562" s="27">
        <f t="shared" si="25"/>
        <v>17326.016550339991</v>
      </c>
      <c r="R562" s="27"/>
      <c r="S562" s="30" t="str">
        <f t="shared" si="26"/>
        <v/>
      </c>
    </row>
    <row r="563" spans="1:19">
      <c r="A563" s="31" t="s">
        <v>3231</v>
      </c>
      <c r="B563" s="31" t="s">
        <v>55</v>
      </c>
      <c r="C563" s="31" t="s">
        <v>638</v>
      </c>
      <c r="D563" s="31" t="s">
        <v>3300</v>
      </c>
      <c r="E563" s="31" t="s">
        <v>2730</v>
      </c>
      <c r="F563" s="31" t="s">
        <v>2731</v>
      </c>
      <c r="G563" s="31">
        <v>52</v>
      </c>
      <c r="H563" s="31">
        <v>51752</v>
      </c>
      <c r="I563" s="32">
        <v>6</v>
      </c>
      <c r="J563" s="31" t="s">
        <v>3715</v>
      </c>
      <c r="K563" s="27">
        <f>INDEX(การคำนวณ!$468:$468,MATCH(OP_IP_perUnit!$C563,การคำนวณ!$3:$3,0))</f>
        <v>39898885.046226561</v>
      </c>
      <c r="L563" s="27">
        <f>INDEX(dataservice!$Q:$Q,MATCH(OP_IP_perUnit!C563,dataservice!C:C,0))</f>
        <v>101679</v>
      </c>
      <c r="M563" s="27">
        <f t="shared" si="24"/>
        <v>392.40044695784343</v>
      </c>
      <c r="N563" s="27"/>
      <c r="O563" s="27">
        <f>INDEX(การคำนวณ!$469:$469,MATCH(OP_IP_perUnit!$C563,การคำนวณ!$3:$3,0))</f>
        <v>40519615.623773441</v>
      </c>
      <c r="P563" s="27">
        <f>INDEX(dataservice!$AD:$AD,MATCH(OP_IP_perUnit!$C563,dataservice!$C:$C,0))</f>
        <v>1511.5048999999999</v>
      </c>
      <c r="Q563" s="27">
        <f t="shared" si="25"/>
        <v>26807.465608463091</v>
      </c>
      <c r="R563" s="27"/>
      <c r="S563" s="30" t="str">
        <f t="shared" si="26"/>
        <v/>
      </c>
    </row>
    <row r="564" spans="1:19">
      <c r="A564" s="31" t="s">
        <v>3231</v>
      </c>
      <c r="B564" s="31" t="s">
        <v>55</v>
      </c>
      <c r="C564" s="31" t="s">
        <v>639</v>
      </c>
      <c r="D564" s="31" t="s">
        <v>3301</v>
      </c>
      <c r="E564" s="31" t="s">
        <v>2730</v>
      </c>
      <c r="F564" s="31" t="s">
        <v>2731</v>
      </c>
      <c r="G564" s="31">
        <v>60</v>
      </c>
      <c r="H564" s="31">
        <v>49952</v>
      </c>
      <c r="I564" s="32">
        <v>6</v>
      </c>
      <c r="J564" s="31" t="s">
        <v>3715</v>
      </c>
      <c r="K564" s="27">
        <f>INDEX(การคำนวณ!$468:$468,MATCH(OP_IP_perUnit!$C564,การคำนวณ!$3:$3,0))</f>
        <v>31891496.367680736</v>
      </c>
      <c r="L564" s="27">
        <f>INDEX(dataservice!$Q:$Q,MATCH(OP_IP_perUnit!C564,dataservice!C:C,0))</f>
        <v>87327</v>
      </c>
      <c r="M564" s="27">
        <f t="shared" si="24"/>
        <v>365.19628943718135</v>
      </c>
      <c r="N564" s="27"/>
      <c r="O564" s="27">
        <f>INDEX(การคำนวณ!$469:$469,MATCH(OP_IP_perUnit!$C564,การคำนวณ!$3:$3,0))</f>
        <v>42081913.402319252</v>
      </c>
      <c r="P564" s="27">
        <f>INDEX(dataservice!$AD:$AD,MATCH(OP_IP_perUnit!$C564,dataservice!$C:$C,0))</f>
        <v>1687.6120000000001</v>
      </c>
      <c r="Q564" s="27">
        <f t="shared" si="25"/>
        <v>24935.775167703981</v>
      </c>
      <c r="R564" s="27"/>
      <c r="S564" s="30" t="str">
        <f t="shared" si="26"/>
        <v/>
      </c>
    </row>
    <row r="565" spans="1:19">
      <c r="A565" s="31" t="s">
        <v>3231</v>
      </c>
      <c r="B565" s="31" t="s">
        <v>55</v>
      </c>
      <c r="C565" s="31" t="s">
        <v>640</v>
      </c>
      <c r="D565" s="31" t="s">
        <v>3302</v>
      </c>
      <c r="E565" s="31" t="s">
        <v>2727</v>
      </c>
      <c r="F565" s="31" t="s">
        <v>2728</v>
      </c>
      <c r="G565" s="31">
        <v>234</v>
      </c>
      <c r="H565" s="31">
        <v>84526</v>
      </c>
      <c r="I565" s="32">
        <v>15</v>
      </c>
      <c r="J565" s="31" t="s">
        <v>3720</v>
      </c>
      <c r="K565" s="27">
        <f>INDEX(การคำนวณ!$468:$468,MATCH(OP_IP_perUnit!$C565,การคำนวณ!$3:$3,0))</f>
        <v>133435591.47522002</v>
      </c>
      <c r="L565" s="27">
        <f>INDEX(dataservice!$Q:$Q,MATCH(OP_IP_perUnit!C565,dataservice!C:C,0))</f>
        <v>190094</v>
      </c>
      <c r="M565" s="27">
        <f t="shared" si="24"/>
        <v>701.94530850642332</v>
      </c>
      <c r="N565" s="27"/>
      <c r="O565" s="27">
        <f>INDEX(การคำนวณ!$469:$469,MATCH(OP_IP_perUnit!$C565,การคำนวณ!$3:$3,0))</f>
        <v>196275924.45478001</v>
      </c>
      <c r="P565" s="27">
        <f>INDEX(dataservice!$AD:$AD,MATCH(OP_IP_perUnit!$C565,dataservice!$C:$C,0))</f>
        <v>13322.27</v>
      </c>
      <c r="Q565" s="27">
        <f t="shared" si="25"/>
        <v>14732.918973626867</v>
      </c>
      <c r="R565" s="27"/>
      <c r="S565" s="30" t="str">
        <f t="shared" si="26"/>
        <v/>
      </c>
    </row>
    <row r="566" spans="1:19">
      <c r="A566" s="31" t="s">
        <v>3231</v>
      </c>
      <c r="B566" s="31" t="s">
        <v>55</v>
      </c>
      <c r="C566" s="31" t="s">
        <v>641</v>
      </c>
      <c r="D566" s="31" t="s">
        <v>3303</v>
      </c>
      <c r="E566" s="31" t="s">
        <v>2730</v>
      </c>
      <c r="F566" s="31" t="s">
        <v>2755</v>
      </c>
      <c r="G566" s="31">
        <v>8</v>
      </c>
      <c r="H566" s="31">
        <v>4061</v>
      </c>
      <c r="I566" s="32">
        <v>2</v>
      </c>
      <c r="J566" s="31" t="s">
        <v>3718</v>
      </c>
      <c r="K566" s="27">
        <f>INDEX(การคำนวณ!$468:$468,MATCH(OP_IP_perUnit!$C566,การคำนวณ!$3:$3,0))</f>
        <v>5858305.7085095588</v>
      </c>
      <c r="L566" s="27">
        <f>INDEX(dataservice!$Q:$Q,MATCH(OP_IP_perUnit!C566,dataservice!C:C,0))</f>
        <v>21229</v>
      </c>
      <c r="M566" s="27">
        <f t="shared" si="24"/>
        <v>275.95768564273203</v>
      </c>
      <c r="N566" s="27"/>
      <c r="O566" s="27">
        <f>INDEX(การคำนวณ!$469:$469,MATCH(OP_IP_perUnit!$C566,การคำนวณ!$3:$3,0))</f>
        <v>18988719.591490436</v>
      </c>
      <c r="P566" s="27">
        <f>INDEX(dataservice!$AD:$AD,MATCH(OP_IP_perUnit!$C566,dataservice!$C:$C,0))</f>
        <v>361.30610000000001</v>
      </c>
      <c r="Q566" s="27">
        <f t="shared" si="25"/>
        <v>52555.768063396761</v>
      </c>
      <c r="R566" s="27"/>
      <c r="S566" s="30" t="str">
        <f t="shared" si="26"/>
        <v/>
      </c>
    </row>
    <row r="567" spans="1:19">
      <c r="A567" s="31" t="s">
        <v>3231</v>
      </c>
      <c r="B567" s="31" t="s">
        <v>55</v>
      </c>
      <c r="C567" s="31" t="s">
        <v>642</v>
      </c>
      <c r="D567" s="31" t="s">
        <v>3304</v>
      </c>
      <c r="E567" s="31" t="s">
        <v>2730</v>
      </c>
      <c r="F567" s="31" t="s">
        <v>2731</v>
      </c>
      <c r="G567" s="31">
        <v>40</v>
      </c>
      <c r="H567" s="31">
        <v>37153</v>
      </c>
      <c r="I567" s="32">
        <v>6</v>
      </c>
      <c r="J567" s="31" t="s">
        <v>3715</v>
      </c>
      <c r="K567" s="27">
        <f>INDEX(การคำนวณ!$468:$468,MATCH(OP_IP_perUnit!$C567,การคำนวณ!$3:$3,0))</f>
        <v>33380475.043729298</v>
      </c>
      <c r="L567" s="27">
        <f>INDEX(dataservice!$Q:$Q,MATCH(OP_IP_perUnit!C567,dataservice!C:C,0))</f>
        <v>89221</v>
      </c>
      <c r="M567" s="27">
        <f t="shared" si="24"/>
        <v>374.13249171976662</v>
      </c>
      <c r="N567" s="27"/>
      <c r="O567" s="27">
        <f>INDEX(การคำนวณ!$469:$469,MATCH(OP_IP_perUnit!$C567,การคำนวณ!$3:$3,0))</f>
        <v>30949066.446270719</v>
      </c>
      <c r="P567" s="27">
        <f>INDEX(dataservice!$AD:$AD,MATCH(OP_IP_perUnit!$C567,dataservice!$C:$C,0))</f>
        <v>1132.7797</v>
      </c>
      <c r="Q567" s="27">
        <f t="shared" si="25"/>
        <v>27321.346283192324</v>
      </c>
      <c r="R567" s="27"/>
      <c r="S567" s="30" t="str">
        <f t="shared" si="26"/>
        <v/>
      </c>
    </row>
    <row r="568" spans="1:19">
      <c r="A568" s="31" t="s">
        <v>3231</v>
      </c>
      <c r="B568" s="31" t="s">
        <v>55</v>
      </c>
      <c r="C568" s="31" t="s">
        <v>643</v>
      </c>
      <c r="D568" s="31" t="s">
        <v>3305</v>
      </c>
      <c r="E568" s="31" t="s">
        <v>2730</v>
      </c>
      <c r="F568" s="31" t="s">
        <v>2741</v>
      </c>
      <c r="G568" s="31">
        <v>173</v>
      </c>
      <c r="H568" s="31">
        <v>91710</v>
      </c>
      <c r="I568" s="32">
        <v>13</v>
      </c>
      <c r="J568" s="31" t="s">
        <v>3713</v>
      </c>
      <c r="K568" s="27">
        <f>INDEX(การคำนวณ!$468:$468,MATCH(OP_IP_perUnit!$C568,การคำนวณ!$3:$3,0))</f>
        <v>68878637.228203833</v>
      </c>
      <c r="L568" s="27">
        <f>INDEX(dataservice!$Q:$Q,MATCH(OP_IP_perUnit!C568,dataservice!C:C,0))</f>
        <v>151200</v>
      </c>
      <c r="M568" s="27">
        <f t="shared" si="24"/>
        <v>455.54654251457561</v>
      </c>
      <c r="N568" s="27"/>
      <c r="O568" s="27">
        <f>INDEX(การคำนวณ!$469:$469,MATCH(OP_IP_perUnit!$C568,การคำนวณ!$3:$3,0))</f>
        <v>101433953.29179618</v>
      </c>
      <c r="P568" s="27">
        <f>INDEX(dataservice!$AD:$AD,MATCH(OP_IP_perUnit!$C568,dataservice!$C:$C,0))</f>
        <v>4976.6507000000001</v>
      </c>
      <c r="Q568" s="27">
        <f t="shared" si="25"/>
        <v>20381.971612312711</v>
      </c>
      <c r="R568" s="27"/>
      <c r="S568" s="30" t="str">
        <f t="shared" si="26"/>
        <v/>
      </c>
    </row>
    <row r="569" spans="1:19">
      <c r="A569" s="31" t="s">
        <v>3231</v>
      </c>
      <c r="B569" s="31" t="s">
        <v>55</v>
      </c>
      <c r="C569" s="31" t="s">
        <v>644</v>
      </c>
      <c r="D569" s="31" t="s">
        <v>3306</v>
      </c>
      <c r="E569" s="31" t="s">
        <v>2730</v>
      </c>
      <c r="F569" s="31" t="s">
        <v>2731</v>
      </c>
      <c r="G569" s="31">
        <v>30</v>
      </c>
      <c r="H569" s="31">
        <v>25272</v>
      </c>
      <c r="I569" s="32">
        <v>5</v>
      </c>
      <c r="J569" s="31" t="s">
        <v>3714</v>
      </c>
      <c r="K569" s="27">
        <f>INDEX(การคำนวณ!$468:$468,MATCH(OP_IP_perUnit!$C569,การคำนวณ!$3:$3,0))</f>
        <v>30168357.800883021</v>
      </c>
      <c r="L569" s="27">
        <f>INDEX(dataservice!$Q:$Q,MATCH(OP_IP_perUnit!C569,dataservice!C:C,0))</f>
        <v>60390</v>
      </c>
      <c r="M569" s="27">
        <f t="shared" si="24"/>
        <v>499.55883094689551</v>
      </c>
      <c r="N569" s="27"/>
      <c r="O569" s="27">
        <f>INDEX(การคำนวณ!$469:$469,MATCH(OP_IP_perUnit!$C569,การคำนวณ!$3:$3,0))</f>
        <v>13714306.529116983</v>
      </c>
      <c r="P569" s="27">
        <f>INDEX(dataservice!$AD:$AD,MATCH(OP_IP_perUnit!$C569,dataservice!$C:$C,0))</f>
        <v>690.42</v>
      </c>
      <c r="Q569" s="27">
        <f t="shared" si="25"/>
        <v>19863.715606611895</v>
      </c>
      <c r="R569" s="27"/>
      <c r="S569" s="30" t="str">
        <f t="shared" si="26"/>
        <v/>
      </c>
    </row>
    <row r="570" spans="1:19">
      <c r="A570" s="31" t="s">
        <v>3231</v>
      </c>
      <c r="B570" s="31" t="s">
        <v>55</v>
      </c>
      <c r="C570" s="31" t="s">
        <v>645</v>
      </c>
      <c r="D570" s="31" t="s">
        <v>3307</v>
      </c>
      <c r="E570" s="31" t="s">
        <v>2730</v>
      </c>
      <c r="F570" s="31" t="s">
        <v>2731</v>
      </c>
      <c r="G570" s="31">
        <v>30</v>
      </c>
      <c r="H570" s="31">
        <v>29850</v>
      </c>
      <c r="I570" s="32">
        <v>5</v>
      </c>
      <c r="J570" s="31" t="s">
        <v>3714</v>
      </c>
      <c r="K570" s="27">
        <f>INDEX(การคำนวณ!$468:$468,MATCH(OP_IP_perUnit!$C570,การคำนวณ!$3:$3,0))</f>
        <v>30378950.757431839</v>
      </c>
      <c r="L570" s="27">
        <f>INDEX(dataservice!$Q:$Q,MATCH(OP_IP_perUnit!C570,dataservice!C:C,0))</f>
        <v>55972</v>
      </c>
      <c r="M570" s="27">
        <f t="shared" si="24"/>
        <v>542.75263984549133</v>
      </c>
      <c r="N570" s="27"/>
      <c r="O570" s="27">
        <f>INDEX(การคำนวณ!$469:$469,MATCH(OP_IP_perUnit!$C570,การคำนวณ!$3:$3,0))</f>
        <v>16399952.472568167</v>
      </c>
      <c r="P570" s="27">
        <f>INDEX(dataservice!$AD:$AD,MATCH(OP_IP_perUnit!$C570,dataservice!$C:$C,0))</f>
        <v>669.7287</v>
      </c>
      <c r="Q570" s="27">
        <f t="shared" si="25"/>
        <v>24487.456596332468</v>
      </c>
      <c r="R570" s="27"/>
      <c r="S570" s="30" t="str">
        <f t="shared" si="26"/>
        <v/>
      </c>
    </row>
    <row r="571" spans="1:19">
      <c r="A571" s="31" t="s">
        <v>3231</v>
      </c>
      <c r="B571" s="31" t="s">
        <v>55</v>
      </c>
      <c r="C571" s="31" t="s">
        <v>646</v>
      </c>
      <c r="D571" s="31" t="s">
        <v>3308</v>
      </c>
      <c r="E571" s="31" t="s">
        <v>2730</v>
      </c>
      <c r="F571" s="31" t="s">
        <v>2731</v>
      </c>
      <c r="G571" s="31">
        <v>36</v>
      </c>
      <c r="H571" s="31">
        <v>36573</v>
      </c>
      <c r="I571" s="32">
        <v>6</v>
      </c>
      <c r="J571" s="31" t="s">
        <v>3715</v>
      </c>
      <c r="K571" s="27">
        <f>INDEX(การคำนวณ!$468:$468,MATCH(OP_IP_perUnit!$C571,การคำนวณ!$3:$3,0))</f>
        <v>35156388.829453394</v>
      </c>
      <c r="L571" s="27">
        <f>INDEX(dataservice!$Q:$Q,MATCH(OP_IP_perUnit!C571,dataservice!C:C,0))</f>
        <v>96176</v>
      </c>
      <c r="M571" s="27">
        <f t="shared" si="24"/>
        <v>365.54222289815954</v>
      </c>
      <c r="N571" s="27"/>
      <c r="O571" s="27">
        <f>INDEX(การคำนวณ!$469:$469,MATCH(OP_IP_perUnit!$C571,การคำนวณ!$3:$3,0))</f>
        <v>20356703.070546612</v>
      </c>
      <c r="P571" s="27">
        <f>INDEX(dataservice!$AD:$AD,MATCH(OP_IP_perUnit!$C571,dataservice!$C:$C,0))</f>
        <v>998.61999999999989</v>
      </c>
      <c r="Q571" s="27">
        <f t="shared" si="25"/>
        <v>20384.834141662108</v>
      </c>
      <c r="R571" s="27"/>
      <c r="S571" s="30" t="str">
        <f t="shared" si="26"/>
        <v/>
      </c>
    </row>
    <row r="572" spans="1:19">
      <c r="A572" s="31" t="s">
        <v>3231</v>
      </c>
      <c r="B572" s="31" t="s">
        <v>55</v>
      </c>
      <c r="C572" s="31" t="s">
        <v>647</v>
      </c>
      <c r="D572" s="31" t="s">
        <v>3309</v>
      </c>
      <c r="E572" s="31" t="s">
        <v>2730</v>
      </c>
      <c r="F572" s="31" t="s">
        <v>2731</v>
      </c>
      <c r="G572" s="31">
        <v>55</v>
      </c>
      <c r="H572" s="31">
        <v>43596</v>
      </c>
      <c r="I572" s="32">
        <v>6</v>
      </c>
      <c r="J572" s="31" t="s">
        <v>3715</v>
      </c>
      <c r="K572" s="27">
        <f>INDEX(การคำนวณ!$468:$468,MATCH(OP_IP_perUnit!$C572,การคำนวณ!$3:$3,0))</f>
        <v>33875580.35311491</v>
      </c>
      <c r="L572" s="27">
        <f>INDEX(dataservice!$Q:$Q,MATCH(OP_IP_perUnit!C572,dataservice!C:C,0))</f>
        <v>89570</v>
      </c>
      <c r="M572" s="27">
        <f t="shared" si="24"/>
        <v>378.20230381952564</v>
      </c>
      <c r="N572" s="27"/>
      <c r="O572" s="27">
        <f>INDEX(การคำนวณ!$469:$469,MATCH(OP_IP_perUnit!$C572,การคำนวณ!$3:$3,0))</f>
        <v>47254637.026885085</v>
      </c>
      <c r="P572" s="27">
        <f>INDEX(dataservice!$AD:$AD,MATCH(OP_IP_perUnit!$C572,dataservice!$C:$C,0))</f>
        <v>1846.0776000000001</v>
      </c>
      <c r="Q572" s="27">
        <f t="shared" si="25"/>
        <v>25597.318892166331</v>
      </c>
      <c r="R572" s="27"/>
      <c r="S572" s="30" t="str">
        <f t="shared" si="26"/>
        <v/>
      </c>
    </row>
    <row r="573" spans="1:19">
      <c r="A573" s="31" t="s">
        <v>3231</v>
      </c>
      <c r="B573" s="31" t="s">
        <v>55</v>
      </c>
      <c r="C573" s="31" t="s">
        <v>648</v>
      </c>
      <c r="D573" s="31" t="s">
        <v>3310</v>
      </c>
      <c r="E573" s="31" t="s">
        <v>2730</v>
      </c>
      <c r="F573" s="31" t="s">
        <v>2741</v>
      </c>
      <c r="G573" s="31">
        <v>114</v>
      </c>
      <c r="H573" s="31">
        <v>87077</v>
      </c>
      <c r="I573" s="32">
        <v>13</v>
      </c>
      <c r="J573" s="31" t="s">
        <v>3713</v>
      </c>
      <c r="K573" s="27">
        <f>INDEX(การคำนวณ!$468:$468,MATCH(OP_IP_perUnit!$C573,การคำนวณ!$3:$3,0))</f>
        <v>71139897.725347221</v>
      </c>
      <c r="L573" s="27">
        <f>INDEX(dataservice!$Q:$Q,MATCH(OP_IP_perUnit!C573,dataservice!C:C,0))</f>
        <v>155859</v>
      </c>
      <c r="M573" s="27">
        <f t="shared" si="24"/>
        <v>456.4375347291284</v>
      </c>
      <c r="N573" s="27"/>
      <c r="O573" s="27">
        <f>INDEX(การคำนวณ!$469:$469,MATCH(OP_IP_perUnit!$C573,การคำนวณ!$3:$3,0))</f>
        <v>88280113.844652757</v>
      </c>
      <c r="P573" s="27">
        <f>INDEX(dataservice!$AD:$AD,MATCH(OP_IP_perUnit!$C573,dataservice!$C:$C,0))</f>
        <v>4233.3</v>
      </c>
      <c r="Q573" s="27">
        <f t="shared" si="25"/>
        <v>20853.734402157359</v>
      </c>
      <c r="R573" s="27"/>
      <c r="S573" s="30" t="str">
        <f t="shared" si="26"/>
        <v/>
      </c>
    </row>
    <row r="574" spans="1:19">
      <c r="A574" s="31" t="s">
        <v>3231</v>
      </c>
      <c r="B574" s="31" t="s">
        <v>55</v>
      </c>
      <c r="C574" s="31" t="s">
        <v>649</v>
      </c>
      <c r="D574" s="31" t="s">
        <v>3311</v>
      </c>
      <c r="E574" s="31" t="s">
        <v>2730</v>
      </c>
      <c r="F574" s="31" t="s">
        <v>2731</v>
      </c>
      <c r="G574" s="31">
        <v>88</v>
      </c>
      <c r="H574" s="31">
        <v>46833</v>
      </c>
      <c r="I574" s="32">
        <v>6</v>
      </c>
      <c r="J574" s="31" t="s">
        <v>3715</v>
      </c>
      <c r="K574" s="27">
        <f>INDEX(การคำนวณ!$468:$468,MATCH(OP_IP_perUnit!$C574,การคำนวณ!$3:$3,0))</f>
        <v>33030075.270530764</v>
      </c>
      <c r="L574" s="27">
        <f>INDEX(dataservice!$Q:$Q,MATCH(OP_IP_perUnit!C574,dataservice!C:C,0))</f>
        <v>102366</v>
      </c>
      <c r="M574" s="27">
        <f t="shared" si="24"/>
        <v>322.66646416320617</v>
      </c>
      <c r="N574" s="27"/>
      <c r="O574" s="27">
        <f>INDEX(การคำนวณ!$469:$469,MATCH(OP_IP_perUnit!$C574,การคำนวณ!$3:$3,0))</f>
        <v>40278234.269469231</v>
      </c>
      <c r="P574" s="27">
        <f>INDEX(dataservice!$AD:$AD,MATCH(OP_IP_perUnit!$C574,dataservice!$C:$C,0))</f>
        <v>1341.4096999999999</v>
      </c>
      <c r="Q574" s="27">
        <f t="shared" si="25"/>
        <v>30026.795146530723</v>
      </c>
      <c r="R574" s="27"/>
      <c r="S574" s="30" t="str">
        <f t="shared" si="26"/>
        <v/>
      </c>
    </row>
    <row r="575" spans="1:19">
      <c r="A575" s="31" t="s">
        <v>3231</v>
      </c>
      <c r="B575" s="31" t="s">
        <v>55</v>
      </c>
      <c r="C575" s="31" t="s">
        <v>650</v>
      </c>
      <c r="D575" s="31" t="s">
        <v>3312</v>
      </c>
      <c r="E575" s="31" t="s">
        <v>2730</v>
      </c>
      <c r="F575" s="31" t="s">
        <v>2741</v>
      </c>
      <c r="G575" s="31">
        <v>114</v>
      </c>
      <c r="H575" s="31">
        <v>88644</v>
      </c>
      <c r="I575" s="32">
        <v>13</v>
      </c>
      <c r="J575" s="31" t="s">
        <v>3713</v>
      </c>
      <c r="K575" s="27">
        <f>INDEX(การคำนวณ!$468:$468,MATCH(OP_IP_perUnit!$C575,การคำนวณ!$3:$3,0))</f>
        <v>71764175.810550869</v>
      </c>
      <c r="L575" s="27">
        <f>INDEX(dataservice!$Q:$Q,MATCH(OP_IP_perUnit!C575,dataservice!C:C,0))</f>
        <v>155061</v>
      </c>
      <c r="M575" s="27">
        <f t="shared" si="24"/>
        <v>462.81254351868535</v>
      </c>
      <c r="N575" s="27"/>
      <c r="O575" s="27">
        <f>INDEX(การคำนวณ!$469:$469,MATCH(OP_IP_perUnit!$C575,การคำนวณ!$3:$3,0))</f>
        <v>57711211.799449116</v>
      </c>
      <c r="P575" s="27">
        <f>INDEX(dataservice!$AD:$AD,MATCH(OP_IP_perUnit!$C575,dataservice!$C:$C,0))</f>
        <v>3490.6018999999997</v>
      </c>
      <c r="Q575" s="27">
        <f t="shared" si="25"/>
        <v>16533.312435155989</v>
      </c>
      <c r="R575" s="27"/>
      <c r="S575" s="30" t="str">
        <f t="shared" si="26"/>
        <v/>
      </c>
    </row>
    <row r="576" spans="1:19">
      <c r="A576" s="31" t="s">
        <v>3231</v>
      </c>
      <c r="B576" s="31" t="s">
        <v>55</v>
      </c>
      <c r="C576" s="31" t="s">
        <v>651</v>
      </c>
      <c r="D576" s="31" t="s">
        <v>3313</v>
      </c>
      <c r="E576" s="31" t="s">
        <v>2730</v>
      </c>
      <c r="F576" s="31" t="s">
        <v>2731</v>
      </c>
      <c r="G576" s="31">
        <v>30</v>
      </c>
      <c r="H576" s="31">
        <v>22384</v>
      </c>
      <c r="I576" s="32">
        <v>5</v>
      </c>
      <c r="J576" s="31" t="s">
        <v>3714</v>
      </c>
      <c r="K576" s="27">
        <f>INDEX(การคำนวณ!$468:$468,MATCH(OP_IP_perUnit!$C576,การคำนวณ!$3:$3,0))</f>
        <v>23363805.583504964</v>
      </c>
      <c r="L576" s="27">
        <f>INDEX(dataservice!$Q:$Q,MATCH(OP_IP_perUnit!C576,dataservice!C:C,0))</f>
        <v>61049</v>
      </c>
      <c r="M576" s="27">
        <f t="shared" si="24"/>
        <v>382.70578688438735</v>
      </c>
      <c r="N576" s="27"/>
      <c r="O576" s="27">
        <f>INDEX(การคำนวณ!$469:$469,MATCH(OP_IP_perUnit!$C576,การคำนวณ!$3:$3,0))</f>
        <v>15283147.736495048</v>
      </c>
      <c r="P576" s="27">
        <f>INDEX(dataservice!$AD:$AD,MATCH(OP_IP_perUnit!$C576,dataservice!$C:$C,0))</f>
        <v>546.25749999999994</v>
      </c>
      <c r="Q576" s="27">
        <f t="shared" si="25"/>
        <v>27977.918356260645</v>
      </c>
      <c r="R576" s="27"/>
      <c r="S576" s="30" t="str">
        <f t="shared" si="26"/>
        <v/>
      </c>
    </row>
    <row r="577" spans="1:19">
      <c r="A577" s="31" t="s">
        <v>3231</v>
      </c>
      <c r="B577" s="31" t="s">
        <v>55</v>
      </c>
      <c r="C577" s="31" t="s">
        <v>652</v>
      </c>
      <c r="D577" s="31" t="s">
        <v>3314</v>
      </c>
      <c r="E577" s="31" t="s">
        <v>2730</v>
      </c>
      <c r="F577" s="31" t="s">
        <v>2731</v>
      </c>
      <c r="G577" s="31">
        <v>30</v>
      </c>
      <c r="H577" s="31">
        <v>21097</v>
      </c>
      <c r="I577" s="32">
        <v>5</v>
      </c>
      <c r="J577" s="31" t="s">
        <v>3714</v>
      </c>
      <c r="K577" s="27">
        <f>INDEX(การคำนวณ!$468:$468,MATCH(OP_IP_perUnit!$C577,การคำนวณ!$3:$3,0))</f>
        <v>25372232.712957911</v>
      </c>
      <c r="L577" s="27">
        <f>INDEX(dataservice!$Q:$Q,MATCH(OP_IP_perUnit!C577,dataservice!C:C,0))</f>
        <v>54910</v>
      </c>
      <c r="M577" s="27">
        <f t="shared" si="24"/>
        <v>462.06943567579515</v>
      </c>
      <c r="N577" s="27"/>
      <c r="O577" s="27">
        <f>INDEX(การคำนวณ!$469:$469,MATCH(OP_IP_perUnit!$C577,การคำนวณ!$3:$3,0))</f>
        <v>17998192.067042083</v>
      </c>
      <c r="P577" s="27">
        <f>INDEX(dataservice!$AD:$AD,MATCH(OP_IP_perUnit!$C577,dataservice!$C:$C,0))</f>
        <v>594.35249999999996</v>
      </c>
      <c r="Q577" s="27">
        <f t="shared" si="25"/>
        <v>30282.016256416999</v>
      </c>
      <c r="R577" s="27"/>
      <c r="S577" s="30" t="str">
        <f t="shared" si="26"/>
        <v/>
      </c>
    </row>
    <row r="578" spans="1:19">
      <c r="A578" s="31" t="s">
        <v>3231</v>
      </c>
      <c r="B578" s="31" t="s">
        <v>55</v>
      </c>
      <c r="C578" s="31" t="s">
        <v>653</v>
      </c>
      <c r="D578" s="31" t="s">
        <v>3315</v>
      </c>
      <c r="E578" s="31" t="s">
        <v>2730</v>
      </c>
      <c r="F578" s="31" t="s">
        <v>2731</v>
      </c>
      <c r="G578" s="31">
        <v>36</v>
      </c>
      <c r="H578" s="31">
        <v>23846</v>
      </c>
      <c r="I578" s="32">
        <v>5</v>
      </c>
      <c r="J578" s="31" t="s">
        <v>3714</v>
      </c>
      <c r="K578" s="27">
        <f>INDEX(การคำนวณ!$468:$468,MATCH(OP_IP_perUnit!$C578,การคำนวณ!$3:$3,0))</f>
        <v>25167451.149589505</v>
      </c>
      <c r="L578" s="27">
        <f>INDEX(dataservice!$Q:$Q,MATCH(OP_IP_perUnit!C578,dataservice!C:C,0))</f>
        <v>53490</v>
      </c>
      <c r="M578" s="27">
        <f t="shared" si="24"/>
        <v>470.50759300036464</v>
      </c>
      <c r="N578" s="27"/>
      <c r="O578" s="27">
        <f>INDEX(การคำนวณ!$469:$469,MATCH(OP_IP_perUnit!$C578,การคำนวณ!$3:$3,0))</f>
        <v>10072062.240410492</v>
      </c>
      <c r="P578" s="27">
        <f>INDEX(dataservice!$AD:$AD,MATCH(OP_IP_perUnit!$C578,dataservice!$C:$C,0))</f>
        <v>383.84929999999997</v>
      </c>
      <c r="Q578" s="27">
        <f t="shared" si="25"/>
        <v>26239.626437798615</v>
      </c>
      <c r="R578" s="27"/>
      <c r="S578" s="30" t="str">
        <f t="shared" si="26"/>
        <v/>
      </c>
    </row>
    <row r="579" spans="1:19">
      <c r="A579" s="31" t="s">
        <v>3231</v>
      </c>
      <c r="B579" s="31" t="s">
        <v>55</v>
      </c>
      <c r="C579" s="31" t="s">
        <v>654</v>
      </c>
      <c r="D579" s="31" t="s">
        <v>3316</v>
      </c>
      <c r="E579" s="31" t="s">
        <v>2730</v>
      </c>
      <c r="F579" s="31" t="s">
        <v>2731</v>
      </c>
      <c r="G579" s="31">
        <v>30</v>
      </c>
      <c r="H579" s="31">
        <v>19462</v>
      </c>
      <c r="I579" s="32">
        <v>5</v>
      </c>
      <c r="J579" s="31" t="s">
        <v>3714</v>
      </c>
      <c r="K579" s="27">
        <f>INDEX(การคำนวณ!$468:$468,MATCH(OP_IP_perUnit!$C579,การคำนวณ!$3:$3,0))</f>
        <v>25997289.856341191</v>
      </c>
      <c r="L579" s="27">
        <f>INDEX(dataservice!$Q:$Q,MATCH(OP_IP_perUnit!C579,dataservice!C:C,0))</f>
        <v>54776</v>
      </c>
      <c r="M579" s="27">
        <f t="shared" si="24"/>
        <v>474.61095838215988</v>
      </c>
      <c r="N579" s="27"/>
      <c r="O579" s="27">
        <f>INDEX(การคำนวณ!$469:$469,MATCH(OP_IP_perUnit!$C579,การคำนวณ!$3:$3,0))</f>
        <v>14765662.713658813</v>
      </c>
      <c r="P579" s="27">
        <f>INDEX(dataservice!$AD:$AD,MATCH(OP_IP_perUnit!$C579,dataservice!$C:$C,0))</f>
        <v>771.72410000000002</v>
      </c>
      <c r="Q579" s="27">
        <f t="shared" si="25"/>
        <v>19133.344045700804</v>
      </c>
      <c r="R579" s="27"/>
      <c r="S579" s="30" t="str">
        <f t="shared" si="26"/>
        <v/>
      </c>
    </row>
    <row r="580" spans="1:19">
      <c r="A580" s="31" t="s">
        <v>3231</v>
      </c>
      <c r="B580" s="31" t="s">
        <v>55</v>
      </c>
      <c r="C580" s="31" t="s">
        <v>655</v>
      </c>
      <c r="D580" s="31" t="s">
        <v>3317</v>
      </c>
      <c r="E580" s="31" t="s">
        <v>2730</v>
      </c>
      <c r="F580" s="31" t="s">
        <v>2741</v>
      </c>
      <c r="G580" s="31">
        <v>139</v>
      </c>
      <c r="H580" s="31">
        <v>98564</v>
      </c>
      <c r="I580" s="32">
        <v>13</v>
      </c>
      <c r="J580" s="31" t="s">
        <v>3713</v>
      </c>
      <c r="K580" s="27">
        <f>INDEX(การคำนวณ!$468:$468,MATCH(OP_IP_perUnit!$C580,การคำนวณ!$3:$3,0))</f>
        <v>86523173.951262966</v>
      </c>
      <c r="L580" s="27">
        <f>INDEX(dataservice!$Q:$Q,MATCH(OP_IP_perUnit!C580,dataservice!C:C,0))</f>
        <v>264445</v>
      </c>
      <c r="M580" s="27">
        <f t="shared" ref="M580:M643" si="27">IFERROR(SUM(K580/L580),0)</f>
        <v>327.1877855556466</v>
      </c>
      <c r="N580" s="27"/>
      <c r="O580" s="27">
        <f>INDEX(การคำนวณ!$469:$469,MATCH(OP_IP_perUnit!$C580,การคำนวณ!$3:$3,0))</f>
        <v>95799949.598737016</v>
      </c>
      <c r="P580" s="27">
        <f>INDEX(dataservice!$AD:$AD,MATCH(OP_IP_perUnit!$C580,dataservice!$C:$C,0))</f>
        <v>4516.6099999999997</v>
      </c>
      <c r="Q580" s="27">
        <f t="shared" ref="Q580:Q643" si="28">IFERROR(SUM(O580/P580),0)</f>
        <v>21210.587055056119</v>
      </c>
      <c r="R580" s="27"/>
      <c r="S580" s="30" t="str">
        <f t="shared" ref="S580:S643" si="29">IF(G580=0,"NoIPD","")</f>
        <v/>
      </c>
    </row>
    <row r="581" spans="1:19">
      <c r="A581" s="31" t="s">
        <v>3231</v>
      </c>
      <c r="B581" s="31" t="s">
        <v>55</v>
      </c>
      <c r="C581" s="31" t="s">
        <v>656</v>
      </c>
      <c r="D581" s="31" t="s">
        <v>3318</v>
      </c>
      <c r="E581" s="31" t="s">
        <v>2730</v>
      </c>
      <c r="F581" s="31" t="s">
        <v>2755</v>
      </c>
      <c r="G581" s="31">
        <v>30</v>
      </c>
      <c r="H581" s="31">
        <v>18224</v>
      </c>
      <c r="I581" s="32">
        <v>3</v>
      </c>
      <c r="J581" s="31" t="s">
        <v>3722</v>
      </c>
      <c r="K581" s="27">
        <f>INDEX(การคำนวณ!$468:$468,MATCH(OP_IP_perUnit!$C581,การคำนวณ!$3:$3,0))</f>
        <v>17943970.172741387</v>
      </c>
      <c r="L581" s="27">
        <f>INDEX(dataservice!$Q:$Q,MATCH(OP_IP_perUnit!C581,dataservice!C:C,0))</f>
        <v>46764</v>
      </c>
      <c r="M581" s="27">
        <f t="shared" si="27"/>
        <v>383.71333018435951</v>
      </c>
      <c r="N581" s="27"/>
      <c r="O581" s="27">
        <f>INDEX(การคำนวณ!$469:$469,MATCH(OP_IP_perUnit!$C581,การคำนวณ!$3:$3,0))</f>
        <v>13589250.147258611</v>
      </c>
      <c r="P581" s="27">
        <f>INDEX(dataservice!$AD:$AD,MATCH(OP_IP_perUnit!$C581,dataservice!$C:$C,0))</f>
        <v>405.23700000000002</v>
      </c>
      <c r="Q581" s="27">
        <f t="shared" si="28"/>
        <v>33534.080420244478</v>
      </c>
      <c r="R581" s="27"/>
      <c r="S581" s="30" t="str">
        <f t="shared" si="29"/>
        <v/>
      </c>
    </row>
    <row r="582" spans="1:19">
      <c r="A582" s="31" t="s">
        <v>3231</v>
      </c>
      <c r="B582" s="31" t="s">
        <v>55</v>
      </c>
      <c r="C582" s="31" t="s">
        <v>657</v>
      </c>
      <c r="D582" s="31" t="s">
        <v>3319</v>
      </c>
      <c r="E582" s="31" t="s">
        <v>2730</v>
      </c>
      <c r="F582" s="31" t="s">
        <v>2755</v>
      </c>
      <c r="G582" s="31">
        <v>30</v>
      </c>
      <c r="H582" s="31">
        <v>19204</v>
      </c>
      <c r="I582" s="32">
        <v>3</v>
      </c>
      <c r="J582" s="31" t="s">
        <v>3722</v>
      </c>
      <c r="K582" s="27">
        <f>INDEX(การคำนวณ!$468:$468,MATCH(OP_IP_perUnit!$C582,การคำนวณ!$3:$3,0))</f>
        <v>12711862.367414422</v>
      </c>
      <c r="L582" s="27">
        <f>INDEX(dataservice!$Q:$Q,MATCH(OP_IP_perUnit!C582,dataservice!C:C,0))</f>
        <v>34967</v>
      </c>
      <c r="M582" s="27">
        <f t="shared" si="27"/>
        <v>363.53883282564766</v>
      </c>
      <c r="N582" s="27"/>
      <c r="O582" s="27">
        <f>INDEX(การคำนวณ!$469:$469,MATCH(OP_IP_perUnit!$C582,การคำนวณ!$3:$3,0))</f>
        <v>14822670.312585576</v>
      </c>
      <c r="P582" s="27">
        <f>INDEX(dataservice!$AD:$AD,MATCH(OP_IP_perUnit!$C582,dataservice!$C:$C,0))</f>
        <v>514.2192</v>
      </c>
      <c r="Q582" s="27">
        <f t="shared" si="28"/>
        <v>28825.587050397138</v>
      </c>
      <c r="R582" s="27"/>
      <c r="S582" s="30" t="str">
        <f t="shared" si="29"/>
        <v/>
      </c>
    </row>
    <row r="583" spans="1:19">
      <c r="A583" s="31" t="s">
        <v>3320</v>
      </c>
      <c r="B583" s="31" t="s">
        <v>56</v>
      </c>
      <c r="C583" s="31" t="s">
        <v>658</v>
      </c>
      <c r="D583" s="31" t="s">
        <v>3321</v>
      </c>
      <c r="E583" s="31" t="s">
        <v>2730</v>
      </c>
      <c r="F583" s="31" t="s">
        <v>2755</v>
      </c>
      <c r="G583" s="31">
        <v>34</v>
      </c>
      <c r="H583" s="31">
        <v>11609</v>
      </c>
      <c r="I583" s="32">
        <v>2</v>
      </c>
      <c r="J583" s="31" t="s">
        <v>3718</v>
      </c>
      <c r="K583" s="27">
        <f>INDEX(การคำนวณ!$468:$468,MATCH(OP_IP_perUnit!$C583,การคำนวณ!$3:$3,0))</f>
        <v>15011210.787444843</v>
      </c>
      <c r="L583" s="27">
        <f>INDEX(dataservice!$Q:$Q,MATCH(OP_IP_perUnit!C583,dataservice!C:C,0))</f>
        <v>30993</v>
      </c>
      <c r="M583" s="27">
        <f t="shared" si="27"/>
        <v>484.34197358903117</v>
      </c>
      <c r="N583" s="27"/>
      <c r="O583" s="27">
        <f>INDEX(การคำนวณ!$469:$469,MATCH(OP_IP_perUnit!$C583,การคำนวณ!$3:$3,0))</f>
        <v>6683934.7725551585</v>
      </c>
      <c r="P583" s="27">
        <f>INDEX(dataservice!$AD:$AD,MATCH(OP_IP_perUnit!$C583,dataservice!$C:$C,0))</f>
        <v>252.27999999999997</v>
      </c>
      <c r="Q583" s="27">
        <f t="shared" si="28"/>
        <v>26494.112781651969</v>
      </c>
      <c r="R583" s="27"/>
      <c r="S583" s="30" t="str">
        <f t="shared" si="29"/>
        <v/>
      </c>
    </row>
    <row r="584" spans="1:19">
      <c r="A584" s="31" t="s">
        <v>3320</v>
      </c>
      <c r="B584" s="31" t="s">
        <v>56</v>
      </c>
      <c r="C584" s="31" t="s">
        <v>659</v>
      </c>
      <c r="D584" s="31" t="s">
        <v>3322</v>
      </c>
      <c r="E584" s="31" t="s">
        <v>2727</v>
      </c>
      <c r="F584" s="31" t="s">
        <v>2775</v>
      </c>
      <c r="G584" s="31">
        <v>678</v>
      </c>
      <c r="H584" s="31">
        <v>117749</v>
      </c>
      <c r="I584" s="32">
        <v>17</v>
      </c>
      <c r="J584" s="31" t="s">
        <v>3721</v>
      </c>
      <c r="K584" s="27">
        <f>INDEX(การคำนวณ!$468:$468,MATCH(OP_IP_perUnit!$C584,การคำนวณ!$3:$3,0))</f>
        <v>237440548.34397238</v>
      </c>
      <c r="L584" s="27">
        <f>INDEX(dataservice!$Q:$Q,MATCH(OP_IP_perUnit!C584,dataservice!C:C,0))</f>
        <v>313093</v>
      </c>
      <c r="M584" s="27">
        <f t="shared" si="27"/>
        <v>758.37067051633983</v>
      </c>
      <c r="N584" s="27"/>
      <c r="O584" s="27">
        <f>INDEX(การคำนวณ!$469:$469,MATCH(OP_IP_perUnit!$C584,การคำนวณ!$3:$3,0))</f>
        <v>598126457.8760277</v>
      </c>
      <c r="P584" s="27">
        <f>INDEX(dataservice!$AD:$AD,MATCH(OP_IP_perUnit!$C584,dataservice!$C:$C,0))</f>
        <v>35034.176000000007</v>
      </c>
      <c r="Q584" s="27">
        <f t="shared" si="28"/>
        <v>17072.656650352717</v>
      </c>
      <c r="R584" s="27"/>
      <c r="S584" s="30" t="str">
        <f t="shared" si="29"/>
        <v/>
      </c>
    </row>
    <row r="585" spans="1:19">
      <c r="A585" s="31" t="s">
        <v>3320</v>
      </c>
      <c r="B585" s="31" t="s">
        <v>56</v>
      </c>
      <c r="C585" s="31" t="s">
        <v>660</v>
      </c>
      <c r="D585" s="31" t="s">
        <v>3323</v>
      </c>
      <c r="E585" s="31" t="s">
        <v>2730</v>
      </c>
      <c r="F585" s="31" t="s">
        <v>2731</v>
      </c>
      <c r="G585" s="31">
        <v>63</v>
      </c>
      <c r="H585" s="31">
        <v>35579</v>
      </c>
      <c r="I585" s="32">
        <v>6</v>
      </c>
      <c r="J585" s="31" t="s">
        <v>3715</v>
      </c>
      <c r="K585" s="27">
        <f>INDEX(การคำนวณ!$468:$468,MATCH(OP_IP_perUnit!$C585,การคำนวณ!$3:$3,0))</f>
        <v>39125127.274069972</v>
      </c>
      <c r="L585" s="27">
        <f>INDEX(dataservice!$Q:$Q,MATCH(OP_IP_perUnit!C585,dataservice!C:C,0))</f>
        <v>97389</v>
      </c>
      <c r="M585" s="27">
        <f t="shared" si="27"/>
        <v>401.74072301871848</v>
      </c>
      <c r="N585" s="27"/>
      <c r="O585" s="27">
        <f>INDEX(การคำนวณ!$469:$469,MATCH(OP_IP_perUnit!$C585,การคำนวณ!$3:$3,0))</f>
        <v>24673648.885930017</v>
      </c>
      <c r="P585" s="27">
        <f>INDEX(dataservice!$AD:$AD,MATCH(OP_IP_perUnit!$C585,dataservice!$C:$C,0))</f>
        <v>307.91149999999999</v>
      </c>
      <c r="Q585" s="27">
        <f t="shared" si="28"/>
        <v>80132.274650118678</v>
      </c>
      <c r="R585" s="27"/>
      <c r="S585" s="30" t="str">
        <f t="shared" si="29"/>
        <v/>
      </c>
    </row>
    <row r="586" spans="1:19">
      <c r="A586" s="31" t="s">
        <v>3320</v>
      </c>
      <c r="B586" s="31" t="s">
        <v>56</v>
      </c>
      <c r="C586" s="31" t="s">
        <v>661</v>
      </c>
      <c r="D586" s="31" t="s">
        <v>3324</v>
      </c>
      <c r="E586" s="31" t="s">
        <v>2730</v>
      </c>
      <c r="F586" s="31" t="s">
        <v>2731</v>
      </c>
      <c r="G586" s="31">
        <v>45</v>
      </c>
      <c r="H586" s="31">
        <v>36113</v>
      </c>
      <c r="I586" s="32">
        <v>6</v>
      </c>
      <c r="J586" s="31" t="s">
        <v>3715</v>
      </c>
      <c r="K586" s="27">
        <f>INDEX(การคำนวณ!$468:$468,MATCH(OP_IP_perUnit!$C586,การคำนวณ!$3:$3,0))</f>
        <v>38696329.629014187</v>
      </c>
      <c r="L586" s="27">
        <f>INDEX(dataservice!$Q:$Q,MATCH(OP_IP_perUnit!C586,dataservice!C:C,0))</f>
        <v>107340</v>
      </c>
      <c r="M586" s="27">
        <f t="shared" si="27"/>
        <v>360.50241875362576</v>
      </c>
      <c r="N586" s="27"/>
      <c r="O586" s="27">
        <f>INDEX(การคำนวณ!$469:$469,MATCH(OP_IP_perUnit!$C586,การคำนวณ!$3:$3,0))</f>
        <v>21510751.370985806</v>
      </c>
      <c r="P586" s="27">
        <f>INDEX(dataservice!$AD:$AD,MATCH(OP_IP_perUnit!$C586,dataservice!$C:$C,0))</f>
        <v>861.81619999999998</v>
      </c>
      <c r="Q586" s="27">
        <f t="shared" si="28"/>
        <v>24959.790000449986</v>
      </c>
      <c r="R586" s="27"/>
      <c r="S586" s="30" t="str">
        <f t="shared" si="29"/>
        <v/>
      </c>
    </row>
    <row r="587" spans="1:19">
      <c r="A587" s="31" t="s">
        <v>3320</v>
      </c>
      <c r="B587" s="31" t="s">
        <v>56</v>
      </c>
      <c r="C587" s="31" t="s">
        <v>662</v>
      </c>
      <c r="D587" s="31" t="s">
        <v>3325</v>
      </c>
      <c r="E587" s="31" t="s">
        <v>2730</v>
      </c>
      <c r="F587" s="31" t="s">
        <v>2731</v>
      </c>
      <c r="G587" s="31">
        <v>67</v>
      </c>
      <c r="H587" s="31">
        <v>79555</v>
      </c>
      <c r="I587" s="32">
        <v>7</v>
      </c>
      <c r="J587" s="31" t="s">
        <v>3716</v>
      </c>
      <c r="K587" s="27">
        <f>INDEX(การคำนวณ!$468:$468,MATCH(OP_IP_perUnit!$C587,การคำนวณ!$3:$3,0))</f>
        <v>53290552.464389905</v>
      </c>
      <c r="L587" s="27">
        <f>INDEX(dataservice!$Q:$Q,MATCH(OP_IP_perUnit!C587,dataservice!C:C,0))</f>
        <v>184964</v>
      </c>
      <c r="M587" s="27">
        <f t="shared" si="27"/>
        <v>288.11310560103539</v>
      </c>
      <c r="N587" s="27"/>
      <c r="O587" s="27">
        <f>INDEX(การคำนวณ!$469:$469,MATCH(OP_IP_perUnit!$C587,การคำนวณ!$3:$3,0))</f>
        <v>45951745.295610107</v>
      </c>
      <c r="P587" s="27">
        <f>INDEX(dataservice!$AD:$AD,MATCH(OP_IP_perUnit!$C587,dataservice!$C:$C,0))</f>
        <v>1365.6632000000002</v>
      </c>
      <c r="Q587" s="27">
        <f t="shared" si="28"/>
        <v>33647.934055490477</v>
      </c>
      <c r="R587" s="27"/>
      <c r="S587" s="30" t="str">
        <f t="shared" si="29"/>
        <v/>
      </c>
    </row>
    <row r="588" spans="1:19">
      <c r="A588" s="31" t="s">
        <v>3320</v>
      </c>
      <c r="B588" s="31" t="s">
        <v>56</v>
      </c>
      <c r="C588" s="31" t="s">
        <v>663</v>
      </c>
      <c r="D588" s="31" t="s">
        <v>3326</v>
      </c>
      <c r="E588" s="31" t="s">
        <v>2730</v>
      </c>
      <c r="F588" s="31" t="s">
        <v>2741</v>
      </c>
      <c r="G588" s="31">
        <v>206</v>
      </c>
      <c r="H588" s="31">
        <v>77232</v>
      </c>
      <c r="I588" s="32">
        <v>13</v>
      </c>
      <c r="J588" s="31" t="s">
        <v>3713</v>
      </c>
      <c r="K588" s="27">
        <f>INDEX(การคำนวณ!$468:$468,MATCH(OP_IP_perUnit!$C588,การคำนวณ!$3:$3,0))</f>
        <v>69335538.240523234</v>
      </c>
      <c r="L588" s="27">
        <f>INDEX(dataservice!$Q:$Q,MATCH(OP_IP_perUnit!C588,dataservice!C:C,0))</f>
        <v>135475</v>
      </c>
      <c r="M588" s="27">
        <f t="shared" si="27"/>
        <v>511.79581650137101</v>
      </c>
      <c r="N588" s="27"/>
      <c r="O588" s="27">
        <f>INDEX(การคำนวณ!$469:$469,MATCH(OP_IP_perUnit!$C588,การคำนวณ!$3:$3,0))</f>
        <v>69265188.029476732</v>
      </c>
      <c r="P588" s="27">
        <f>INDEX(dataservice!$AD:$AD,MATCH(OP_IP_perUnit!$C588,dataservice!$C:$C,0))</f>
        <v>2486.5418999999997</v>
      </c>
      <c r="Q588" s="27">
        <f t="shared" si="28"/>
        <v>27856.030911635447</v>
      </c>
      <c r="R588" s="27"/>
      <c r="S588" s="30" t="str">
        <f t="shared" si="29"/>
        <v/>
      </c>
    </row>
    <row r="589" spans="1:19">
      <c r="A589" s="31" t="s">
        <v>3320</v>
      </c>
      <c r="B589" s="31" t="s">
        <v>56</v>
      </c>
      <c r="C589" s="31" t="s">
        <v>664</v>
      </c>
      <c r="D589" s="31" t="s">
        <v>3327</v>
      </c>
      <c r="E589" s="31" t="s">
        <v>2730</v>
      </c>
      <c r="F589" s="31" t="s">
        <v>2741</v>
      </c>
      <c r="G589" s="31">
        <v>122</v>
      </c>
      <c r="H589" s="31">
        <v>53257</v>
      </c>
      <c r="I589" s="32">
        <v>13</v>
      </c>
      <c r="J589" s="31" t="s">
        <v>3713</v>
      </c>
      <c r="K589" s="27">
        <f>INDEX(การคำนวณ!$468:$468,MATCH(OP_IP_perUnit!$C589,การคำนวณ!$3:$3,0))</f>
        <v>60778579.409539789</v>
      </c>
      <c r="L589" s="27">
        <f>INDEX(dataservice!$Q:$Q,MATCH(OP_IP_perUnit!C589,dataservice!C:C,0))</f>
        <v>129169</v>
      </c>
      <c r="M589" s="27">
        <f t="shared" si="27"/>
        <v>470.53534059673598</v>
      </c>
      <c r="N589" s="27"/>
      <c r="O589" s="27">
        <f>INDEX(การคำนวณ!$469:$469,MATCH(OP_IP_perUnit!$C589,การคำนวณ!$3:$3,0))</f>
        <v>46414779.030460216</v>
      </c>
      <c r="P589" s="27">
        <f>INDEX(dataservice!$AD:$AD,MATCH(OP_IP_perUnit!$C589,dataservice!$C:$C,0))</f>
        <v>1722.9900000000002</v>
      </c>
      <c r="Q589" s="27">
        <f t="shared" si="28"/>
        <v>26938.507495957729</v>
      </c>
      <c r="R589" s="27"/>
      <c r="S589" s="30" t="str">
        <f t="shared" si="29"/>
        <v/>
      </c>
    </row>
    <row r="590" spans="1:19">
      <c r="A590" s="31" t="s">
        <v>3320</v>
      </c>
      <c r="B590" s="31" t="s">
        <v>56</v>
      </c>
      <c r="C590" s="31" t="s">
        <v>665</v>
      </c>
      <c r="D590" s="31" t="s">
        <v>3328</v>
      </c>
      <c r="E590" s="31" t="s">
        <v>2730</v>
      </c>
      <c r="F590" s="31" t="s">
        <v>2733</v>
      </c>
      <c r="G590" s="31">
        <v>97</v>
      </c>
      <c r="H590" s="31">
        <v>38439</v>
      </c>
      <c r="I590" s="32">
        <v>9</v>
      </c>
      <c r="J590" s="31" t="s">
        <v>3717</v>
      </c>
      <c r="K590" s="27">
        <f>INDEX(การคำนวณ!$468:$468,MATCH(OP_IP_perUnit!$C590,การคำนวณ!$3:$3,0))</f>
        <v>53052257.983203955</v>
      </c>
      <c r="L590" s="27">
        <f>INDEX(dataservice!$Q:$Q,MATCH(OP_IP_perUnit!C590,dataservice!C:C,0))</f>
        <v>54662</v>
      </c>
      <c r="M590" s="27">
        <f t="shared" si="27"/>
        <v>970.55098575251463</v>
      </c>
      <c r="N590" s="27"/>
      <c r="O590" s="27">
        <f>INDEX(การคำนวณ!$469:$469,MATCH(OP_IP_perUnit!$C590,การคำนวณ!$3:$3,0))</f>
        <v>24095149.69679603</v>
      </c>
      <c r="P590" s="27">
        <f>INDEX(dataservice!$AD:$AD,MATCH(OP_IP_perUnit!$C590,dataservice!$C:$C,0))</f>
        <v>951.99959999999999</v>
      </c>
      <c r="Q590" s="27">
        <f t="shared" si="28"/>
        <v>25310.041828584832</v>
      </c>
      <c r="R590" s="27"/>
      <c r="S590" s="30" t="str">
        <f t="shared" si="29"/>
        <v/>
      </c>
    </row>
    <row r="591" spans="1:19">
      <c r="A591" s="31" t="s">
        <v>3320</v>
      </c>
      <c r="B591" s="31" t="s">
        <v>56</v>
      </c>
      <c r="C591" s="31" t="s">
        <v>666</v>
      </c>
      <c r="D591" s="31" t="s">
        <v>3329</v>
      </c>
      <c r="E591" s="31" t="s">
        <v>2730</v>
      </c>
      <c r="F591" s="31" t="s">
        <v>2731</v>
      </c>
      <c r="G591" s="31">
        <v>40</v>
      </c>
      <c r="H591" s="31">
        <v>29000</v>
      </c>
      <c r="I591" s="32">
        <v>5</v>
      </c>
      <c r="J591" s="31" t="s">
        <v>3714</v>
      </c>
      <c r="K591" s="27">
        <f>INDEX(การคำนวณ!$468:$468,MATCH(OP_IP_perUnit!$C591,การคำนวณ!$3:$3,0))</f>
        <v>43678988.951213717</v>
      </c>
      <c r="L591" s="27">
        <f>INDEX(dataservice!$Q:$Q,MATCH(OP_IP_perUnit!C591,dataservice!C:C,0))</f>
        <v>40958</v>
      </c>
      <c r="M591" s="27">
        <f t="shared" si="27"/>
        <v>1066.4336381467288</v>
      </c>
      <c r="N591" s="27"/>
      <c r="O591" s="27">
        <f>INDEX(การคำนวณ!$469:$469,MATCH(OP_IP_perUnit!$C591,การคำนวณ!$3:$3,0))</f>
        <v>20819010.138786275</v>
      </c>
      <c r="P591" s="27">
        <f>INDEX(dataservice!$AD:$AD,MATCH(OP_IP_perUnit!$C591,dataservice!$C:$C,0))</f>
        <v>863.81979999999999</v>
      </c>
      <c r="Q591" s="27">
        <f t="shared" si="28"/>
        <v>24101.10319164515</v>
      </c>
      <c r="R591" s="27"/>
      <c r="S591" s="30" t="str">
        <f t="shared" si="29"/>
        <v/>
      </c>
    </row>
    <row r="592" spans="1:19">
      <c r="A592" s="31" t="s">
        <v>3320</v>
      </c>
      <c r="B592" s="31" t="s">
        <v>56</v>
      </c>
      <c r="C592" s="31" t="s">
        <v>667</v>
      </c>
      <c r="D592" s="31" t="s">
        <v>3330</v>
      </c>
      <c r="E592" s="31" t="s">
        <v>2730</v>
      </c>
      <c r="F592" s="31" t="s">
        <v>2731</v>
      </c>
      <c r="G592" s="31">
        <v>41</v>
      </c>
      <c r="H592" s="31">
        <v>54397</v>
      </c>
      <c r="I592" s="32">
        <v>6</v>
      </c>
      <c r="J592" s="31" t="s">
        <v>3715</v>
      </c>
      <c r="K592" s="27">
        <f>INDEX(การคำนวณ!$468:$468,MATCH(OP_IP_perUnit!$C592,การคำนวณ!$3:$3,0))</f>
        <v>45382618.664692633</v>
      </c>
      <c r="L592" s="27">
        <f>INDEX(dataservice!$Q:$Q,MATCH(OP_IP_perUnit!C592,dataservice!C:C,0))</f>
        <v>93966</v>
      </c>
      <c r="M592" s="27">
        <f t="shared" si="27"/>
        <v>482.96850631816437</v>
      </c>
      <c r="N592" s="27"/>
      <c r="O592" s="27">
        <f>INDEX(การคำนวณ!$469:$469,MATCH(OP_IP_perUnit!$C592,การคำนวณ!$3:$3,0))</f>
        <v>12060776.955307357</v>
      </c>
      <c r="P592" s="27">
        <f>INDEX(dataservice!$AD:$AD,MATCH(OP_IP_perUnit!$C592,dataservice!$C:$C,0))</f>
        <v>798.50000000000011</v>
      </c>
      <c r="Q592" s="27">
        <f t="shared" si="28"/>
        <v>15104.291741148849</v>
      </c>
      <c r="R592" s="27"/>
      <c r="S592" s="30" t="str">
        <f t="shared" si="29"/>
        <v/>
      </c>
    </row>
    <row r="593" spans="1:19">
      <c r="A593" s="31" t="s">
        <v>3320</v>
      </c>
      <c r="B593" s="31" t="s">
        <v>56</v>
      </c>
      <c r="C593" s="31" t="s">
        <v>668</v>
      </c>
      <c r="D593" s="31" t="s">
        <v>3331</v>
      </c>
      <c r="E593" s="31" t="s">
        <v>2727</v>
      </c>
      <c r="F593" s="31" t="s">
        <v>2728</v>
      </c>
      <c r="G593" s="31">
        <v>290</v>
      </c>
      <c r="H593" s="31">
        <v>91726</v>
      </c>
      <c r="I593" s="32">
        <v>15</v>
      </c>
      <c r="J593" s="31" t="s">
        <v>3720</v>
      </c>
      <c r="K593" s="27">
        <f>INDEX(การคำนวณ!$468:$468,MATCH(OP_IP_perUnit!$C593,การคำนวณ!$3:$3,0))</f>
        <v>139321487.86127535</v>
      </c>
      <c r="L593" s="27">
        <f>INDEX(dataservice!$Q:$Q,MATCH(OP_IP_perUnit!C593,dataservice!C:C,0))</f>
        <v>247436</v>
      </c>
      <c r="M593" s="27">
        <f t="shared" si="27"/>
        <v>563.06070200486329</v>
      </c>
      <c r="N593" s="27"/>
      <c r="O593" s="27">
        <f>INDEX(การคำนวณ!$469:$469,MATCH(OP_IP_perUnit!$C593,การคำนวณ!$3:$3,0))</f>
        <v>145973808.96872461</v>
      </c>
      <c r="P593" s="27">
        <f>INDEX(dataservice!$AD:$AD,MATCH(OP_IP_perUnit!$C593,dataservice!$C:$C,0))</f>
        <v>7419.09</v>
      </c>
      <c r="Q593" s="27">
        <f t="shared" si="28"/>
        <v>19675.433101461851</v>
      </c>
      <c r="R593" s="27"/>
      <c r="S593" s="30" t="str">
        <f t="shared" si="29"/>
        <v/>
      </c>
    </row>
    <row r="594" spans="1:19">
      <c r="A594" s="31" t="s">
        <v>3320</v>
      </c>
      <c r="B594" s="31" t="s">
        <v>56</v>
      </c>
      <c r="C594" s="31" t="s">
        <v>669</v>
      </c>
      <c r="D594" s="31" t="s">
        <v>3332</v>
      </c>
      <c r="E594" s="31" t="s">
        <v>2730</v>
      </c>
      <c r="F594" s="31" t="s">
        <v>2731</v>
      </c>
      <c r="G594" s="31">
        <v>36</v>
      </c>
      <c r="H594" s="31">
        <v>33612</v>
      </c>
      <c r="I594" s="32">
        <v>6</v>
      </c>
      <c r="J594" s="31" t="s">
        <v>3715</v>
      </c>
      <c r="K594" s="27">
        <f>INDEX(การคำนวณ!$468:$468,MATCH(OP_IP_perUnit!$C594,การคำนวณ!$3:$3,0))</f>
        <v>42735131.367939226</v>
      </c>
      <c r="L594" s="27">
        <f>INDEX(dataservice!$Q:$Q,MATCH(OP_IP_perUnit!C594,dataservice!C:C,0))</f>
        <v>123995</v>
      </c>
      <c r="M594" s="27">
        <f t="shared" si="27"/>
        <v>344.65205345327814</v>
      </c>
      <c r="N594" s="27"/>
      <c r="O594" s="27">
        <f>INDEX(การคำนวณ!$469:$469,MATCH(OP_IP_perUnit!$C594,การคำนวณ!$3:$3,0))</f>
        <v>16539655.442060756</v>
      </c>
      <c r="P594" s="27">
        <f>INDEX(dataservice!$AD:$AD,MATCH(OP_IP_perUnit!$C594,dataservice!$C:$C,0))</f>
        <v>614.04390000000001</v>
      </c>
      <c r="Q594" s="27">
        <f t="shared" si="28"/>
        <v>26935.623726676145</v>
      </c>
      <c r="R594" s="27"/>
      <c r="S594" s="30" t="str">
        <f t="shared" si="29"/>
        <v/>
      </c>
    </row>
    <row r="595" spans="1:19">
      <c r="A595" s="31" t="s">
        <v>3320</v>
      </c>
      <c r="B595" s="31" t="s">
        <v>56</v>
      </c>
      <c r="C595" s="31" t="s">
        <v>670</v>
      </c>
      <c r="D595" s="31" t="s">
        <v>3333</v>
      </c>
      <c r="E595" s="31" t="s">
        <v>2730</v>
      </c>
      <c r="F595" s="31" t="s">
        <v>2741</v>
      </c>
      <c r="G595" s="31">
        <v>120</v>
      </c>
      <c r="H595" s="31">
        <v>69423</v>
      </c>
      <c r="I595" s="32">
        <v>13</v>
      </c>
      <c r="J595" s="31" t="s">
        <v>3713</v>
      </c>
      <c r="K595" s="27">
        <f>INDEX(การคำนวณ!$468:$468,MATCH(OP_IP_perUnit!$C595,การคำนวณ!$3:$3,0))</f>
        <v>55686212.447838657</v>
      </c>
      <c r="L595" s="27">
        <f>INDEX(dataservice!$Q:$Q,MATCH(OP_IP_perUnit!C595,dataservice!C:C,0))</f>
        <v>235016</v>
      </c>
      <c r="M595" s="27">
        <f t="shared" si="27"/>
        <v>236.94647363515105</v>
      </c>
      <c r="N595" s="27"/>
      <c r="O595" s="27">
        <f>INDEX(การคำนวณ!$469:$469,MATCH(OP_IP_perUnit!$C595,การคำนวณ!$3:$3,0))</f>
        <v>93885289.502161339</v>
      </c>
      <c r="P595" s="27">
        <f>INDEX(dataservice!$AD:$AD,MATCH(OP_IP_perUnit!$C595,dataservice!$C:$C,0))</f>
        <v>1175.5819000000001</v>
      </c>
      <c r="Q595" s="27">
        <f t="shared" si="28"/>
        <v>79862.823255582043</v>
      </c>
      <c r="R595" s="27"/>
      <c r="S595" s="30" t="str">
        <f t="shared" si="29"/>
        <v/>
      </c>
    </row>
    <row r="596" spans="1:19">
      <c r="A596" s="31" t="s">
        <v>3320</v>
      </c>
      <c r="B596" s="31" t="s">
        <v>56</v>
      </c>
      <c r="C596" s="31" t="s">
        <v>671</v>
      </c>
      <c r="D596" s="31" t="s">
        <v>3334</v>
      </c>
      <c r="E596" s="31" t="s">
        <v>2730</v>
      </c>
      <c r="F596" s="31" t="s">
        <v>2731</v>
      </c>
      <c r="G596" s="31">
        <v>62</v>
      </c>
      <c r="H596" s="31">
        <v>45964</v>
      </c>
      <c r="I596" s="32">
        <v>6</v>
      </c>
      <c r="J596" s="31" t="s">
        <v>3715</v>
      </c>
      <c r="K596" s="27">
        <f>INDEX(การคำนวณ!$468:$468,MATCH(OP_IP_perUnit!$C596,การคำนวณ!$3:$3,0))</f>
        <v>39889683.398137577</v>
      </c>
      <c r="L596" s="27">
        <f>INDEX(dataservice!$Q:$Q,MATCH(OP_IP_perUnit!C596,dataservice!C:C,0))</f>
        <v>110573</v>
      </c>
      <c r="M596" s="27">
        <f t="shared" si="27"/>
        <v>360.75428357860937</v>
      </c>
      <c r="N596" s="27"/>
      <c r="O596" s="27">
        <f>INDEX(การคำนวณ!$469:$469,MATCH(OP_IP_perUnit!$C596,การคำนวณ!$3:$3,0))</f>
        <v>22760327.141862415</v>
      </c>
      <c r="P596" s="27">
        <f>INDEX(dataservice!$AD:$AD,MATCH(OP_IP_perUnit!$C596,dataservice!$C:$C,0))</f>
        <v>1135.655</v>
      </c>
      <c r="Q596" s="27">
        <f t="shared" si="28"/>
        <v>20041.585817754876</v>
      </c>
      <c r="R596" s="27"/>
      <c r="S596" s="30" t="str">
        <f t="shared" si="29"/>
        <v/>
      </c>
    </row>
    <row r="597" spans="1:19">
      <c r="A597" s="31" t="s">
        <v>3320</v>
      </c>
      <c r="B597" s="31" t="s">
        <v>56</v>
      </c>
      <c r="C597" s="31" t="s">
        <v>672</v>
      </c>
      <c r="D597" s="31" t="s">
        <v>3335</v>
      </c>
      <c r="E597" s="31" t="s">
        <v>2730</v>
      </c>
      <c r="F597" s="31" t="s">
        <v>2731</v>
      </c>
      <c r="G597" s="31">
        <v>42</v>
      </c>
      <c r="H597" s="31">
        <v>23786</v>
      </c>
      <c r="I597" s="32">
        <v>5</v>
      </c>
      <c r="J597" s="31" t="s">
        <v>3714</v>
      </c>
      <c r="K597" s="27">
        <f>INDEX(การคำนวณ!$468:$468,MATCH(OP_IP_perUnit!$C597,การคำนวณ!$3:$3,0))</f>
        <v>43384436.701632403</v>
      </c>
      <c r="L597" s="27">
        <f>INDEX(dataservice!$Q:$Q,MATCH(OP_IP_perUnit!C597,dataservice!C:C,0))</f>
        <v>62323</v>
      </c>
      <c r="M597" s="27">
        <f t="shared" si="27"/>
        <v>696.12240587956944</v>
      </c>
      <c r="N597" s="27"/>
      <c r="O597" s="27">
        <f>INDEX(การคำนวณ!$469:$469,MATCH(OP_IP_perUnit!$C597,การคำนวณ!$3:$3,0))</f>
        <v>16206905.948367598</v>
      </c>
      <c r="P597" s="27">
        <f>INDEX(dataservice!$AD:$AD,MATCH(OP_IP_perUnit!$C597,dataservice!$C:$C,0))</f>
        <v>701.86869999999999</v>
      </c>
      <c r="Q597" s="27">
        <f t="shared" si="28"/>
        <v>23091.079497301416</v>
      </c>
      <c r="R597" s="27"/>
      <c r="S597" s="30" t="str">
        <f t="shared" si="29"/>
        <v/>
      </c>
    </row>
    <row r="598" spans="1:19">
      <c r="A598" s="31" t="s">
        <v>3320</v>
      </c>
      <c r="B598" s="31" t="s">
        <v>56</v>
      </c>
      <c r="C598" s="31" t="s">
        <v>673</v>
      </c>
      <c r="D598" s="31" t="s">
        <v>3336</v>
      </c>
      <c r="E598" s="31" t="s">
        <v>2730</v>
      </c>
      <c r="F598" s="31" t="s">
        <v>2731</v>
      </c>
      <c r="G598" s="31">
        <v>40</v>
      </c>
      <c r="H598" s="31">
        <v>19260</v>
      </c>
      <c r="I598" s="32">
        <v>5</v>
      </c>
      <c r="J598" s="31" t="s">
        <v>3714</v>
      </c>
      <c r="K598" s="27">
        <f>INDEX(การคำนวณ!$468:$468,MATCH(OP_IP_perUnit!$C598,การคำนวณ!$3:$3,0))</f>
        <v>29362393.187758543</v>
      </c>
      <c r="L598" s="27">
        <f>INDEX(dataservice!$Q:$Q,MATCH(OP_IP_perUnit!C598,dataservice!C:C,0))</f>
        <v>62462</v>
      </c>
      <c r="M598" s="27">
        <f t="shared" si="27"/>
        <v>470.08410213823674</v>
      </c>
      <c r="N598" s="27"/>
      <c r="O598" s="27">
        <f>INDEX(การคำนวณ!$469:$469,MATCH(OP_IP_perUnit!$C598,การคำนวณ!$3:$3,0))</f>
        <v>11929142.602241455</v>
      </c>
      <c r="P598" s="27">
        <f>INDEX(dataservice!$AD:$AD,MATCH(OP_IP_perUnit!$C598,dataservice!$C:$C,0))</f>
        <v>228.43</v>
      </c>
      <c r="Q598" s="27">
        <f t="shared" si="28"/>
        <v>52222.311440009871</v>
      </c>
      <c r="R598" s="27"/>
      <c r="S598" s="30" t="str">
        <f t="shared" si="29"/>
        <v/>
      </c>
    </row>
    <row r="599" spans="1:19">
      <c r="A599" s="31" t="s">
        <v>3320</v>
      </c>
      <c r="B599" s="31" t="s">
        <v>57</v>
      </c>
      <c r="C599" s="31" t="s">
        <v>674</v>
      </c>
      <c r="D599" s="31" t="s">
        <v>3337</v>
      </c>
      <c r="E599" s="31" t="s">
        <v>2724</v>
      </c>
      <c r="F599" s="31" t="s">
        <v>2725</v>
      </c>
      <c r="G599" s="31">
        <v>1387</v>
      </c>
      <c r="H599" s="31">
        <v>0</v>
      </c>
      <c r="I599" s="32">
        <v>20</v>
      </c>
      <c r="J599" s="31" t="s">
        <v>3728</v>
      </c>
      <c r="K599" s="27">
        <f>INDEX(การคำนวณ!$468:$468,MATCH(OP_IP_perUnit!$C599,การคำนวณ!$3:$3,0))</f>
        <v>617656011.30695021</v>
      </c>
      <c r="L599" s="27">
        <f>INDEX(dataservice!$Q:$Q,MATCH(OP_IP_perUnit!C599,dataservice!C:C,0))</f>
        <v>529783</v>
      </c>
      <c r="M599" s="27">
        <f t="shared" si="27"/>
        <v>1165.8660457337253</v>
      </c>
      <c r="N599" s="27"/>
      <c r="O599" s="27">
        <f>INDEX(การคำนวณ!$469:$469,MATCH(OP_IP_perUnit!$C599,การคำนวณ!$3:$3,0))</f>
        <v>2294193720.3730493</v>
      </c>
      <c r="P599" s="27">
        <f>INDEX(dataservice!$AD:$AD,MATCH(OP_IP_perUnit!$C599,dataservice!$C:$C,0))</f>
        <v>124084.70000000001</v>
      </c>
      <c r="Q599" s="27">
        <f t="shared" si="28"/>
        <v>18488.9331269129</v>
      </c>
      <c r="R599" s="27"/>
      <c r="S599" s="30" t="str">
        <f t="shared" si="29"/>
        <v/>
      </c>
    </row>
    <row r="600" spans="1:19">
      <c r="A600" s="31" t="s">
        <v>3320</v>
      </c>
      <c r="B600" s="31" t="s">
        <v>57</v>
      </c>
      <c r="C600" s="31" t="s">
        <v>675</v>
      </c>
      <c r="D600" s="31" t="s">
        <v>3338</v>
      </c>
      <c r="E600" s="31" t="s">
        <v>2730</v>
      </c>
      <c r="F600" s="31" t="s">
        <v>2741</v>
      </c>
      <c r="G600" s="31">
        <v>120</v>
      </c>
      <c r="H600" s="31">
        <v>71693</v>
      </c>
      <c r="I600" s="32">
        <v>13</v>
      </c>
      <c r="J600" s="31" t="s">
        <v>3713</v>
      </c>
      <c r="K600" s="27">
        <f>INDEX(การคำนวณ!$468:$468,MATCH(OP_IP_perUnit!$C600,การคำนวณ!$3:$3,0))</f>
        <v>80616641.518875867</v>
      </c>
      <c r="L600" s="27">
        <f>INDEX(dataservice!$Q:$Q,MATCH(OP_IP_perUnit!C600,dataservice!C:C,0))</f>
        <v>190959</v>
      </c>
      <c r="M600" s="27">
        <f t="shared" si="27"/>
        <v>422.16727946248079</v>
      </c>
      <c r="N600" s="27"/>
      <c r="O600" s="27">
        <f>INDEX(การคำนวณ!$469:$469,MATCH(OP_IP_perUnit!$C600,การคำนวณ!$3:$3,0))</f>
        <v>51629919.29112412</v>
      </c>
      <c r="P600" s="27">
        <f>INDEX(dataservice!$AD:$AD,MATCH(OP_IP_perUnit!$C600,dataservice!$C:$C,0))</f>
        <v>3098.9636</v>
      </c>
      <c r="Q600" s="27">
        <f t="shared" si="28"/>
        <v>16660.382616667106</v>
      </c>
      <c r="R600" s="27"/>
      <c r="S600" s="30" t="str">
        <f t="shared" si="29"/>
        <v/>
      </c>
    </row>
    <row r="601" spans="1:19">
      <c r="A601" s="31" t="s">
        <v>3320</v>
      </c>
      <c r="B601" s="31" t="s">
        <v>57</v>
      </c>
      <c r="C601" s="31" t="s">
        <v>676</v>
      </c>
      <c r="D601" s="31" t="s">
        <v>3339</v>
      </c>
      <c r="E601" s="31" t="s">
        <v>2730</v>
      </c>
      <c r="F601" s="31" t="s">
        <v>2731</v>
      </c>
      <c r="G601" s="31">
        <v>80</v>
      </c>
      <c r="H601" s="31">
        <v>53769</v>
      </c>
      <c r="I601" s="32">
        <v>6</v>
      </c>
      <c r="J601" s="31" t="s">
        <v>3715</v>
      </c>
      <c r="K601" s="27">
        <f>INDEX(การคำนวณ!$468:$468,MATCH(OP_IP_perUnit!$C601,การคำนวณ!$3:$3,0))</f>
        <v>48827847.11050836</v>
      </c>
      <c r="L601" s="27">
        <f>INDEX(dataservice!$Q:$Q,MATCH(OP_IP_perUnit!C601,dataservice!C:C,0))</f>
        <v>125047</v>
      </c>
      <c r="M601" s="27">
        <f t="shared" si="27"/>
        <v>390.47595792388751</v>
      </c>
      <c r="N601" s="27"/>
      <c r="O601" s="27">
        <f>INDEX(การคำนวณ!$469:$469,MATCH(OP_IP_perUnit!$C601,การคำนวณ!$3:$3,0))</f>
        <v>33453081.559491631</v>
      </c>
      <c r="P601" s="27">
        <f>INDEX(dataservice!$AD:$AD,MATCH(OP_IP_perUnit!$C601,dataservice!$C:$C,0))</f>
        <v>1622.5678000000003</v>
      </c>
      <c r="Q601" s="27">
        <f t="shared" si="28"/>
        <v>20617.370540381504</v>
      </c>
      <c r="R601" s="27"/>
      <c r="S601" s="30" t="str">
        <f t="shared" si="29"/>
        <v/>
      </c>
    </row>
    <row r="602" spans="1:19">
      <c r="A602" s="31" t="s">
        <v>3320</v>
      </c>
      <c r="B602" s="31" t="s">
        <v>57</v>
      </c>
      <c r="C602" s="31" t="s">
        <v>677</v>
      </c>
      <c r="D602" s="31" t="s">
        <v>3340</v>
      </c>
      <c r="E602" s="31" t="s">
        <v>2730</v>
      </c>
      <c r="F602" s="31" t="s">
        <v>2731</v>
      </c>
      <c r="G602" s="31">
        <v>60</v>
      </c>
      <c r="H602" s="31">
        <v>57435</v>
      </c>
      <c r="I602" s="32">
        <v>6</v>
      </c>
      <c r="J602" s="31" t="s">
        <v>3715</v>
      </c>
      <c r="K602" s="27">
        <f>INDEX(การคำนวณ!$468:$468,MATCH(OP_IP_perUnit!$C602,การคำนวณ!$3:$3,0))</f>
        <v>37215830.487872139</v>
      </c>
      <c r="L602" s="27">
        <f>INDEX(dataservice!$Q:$Q,MATCH(OP_IP_perUnit!C602,dataservice!C:C,0))</f>
        <v>114357</v>
      </c>
      <c r="M602" s="27">
        <f t="shared" si="27"/>
        <v>325.43552635931457</v>
      </c>
      <c r="N602" s="27"/>
      <c r="O602" s="27">
        <f>INDEX(การคำนวณ!$469:$469,MATCH(OP_IP_perUnit!$C602,การคำนวณ!$3:$3,0))</f>
        <v>26654272.682127852</v>
      </c>
      <c r="P602" s="27">
        <f>INDEX(dataservice!$AD:$AD,MATCH(OP_IP_perUnit!$C602,dataservice!$C:$C,0))</f>
        <v>960.09</v>
      </c>
      <c r="Q602" s="27">
        <f t="shared" si="28"/>
        <v>27762.264664904178</v>
      </c>
      <c r="R602" s="27"/>
      <c r="S602" s="30" t="str">
        <f t="shared" si="29"/>
        <v/>
      </c>
    </row>
    <row r="603" spans="1:19">
      <c r="A603" s="31" t="s">
        <v>3320</v>
      </c>
      <c r="B603" s="31" t="s">
        <v>57</v>
      </c>
      <c r="C603" s="31" t="s">
        <v>678</v>
      </c>
      <c r="D603" s="31" t="s">
        <v>3341</v>
      </c>
      <c r="E603" s="31" t="s">
        <v>2730</v>
      </c>
      <c r="F603" s="31" t="s">
        <v>2731</v>
      </c>
      <c r="G603" s="31">
        <v>35</v>
      </c>
      <c r="H603" s="31">
        <v>16224</v>
      </c>
      <c r="I603" s="32">
        <v>5</v>
      </c>
      <c r="J603" s="31" t="s">
        <v>3714</v>
      </c>
      <c r="K603" s="27">
        <f>INDEX(การคำนวณ!$468:$468,MATCH(OP_IP_perUnit!$C603,การคำนวณ!$3:$3,0))</f>
        <v>23986873.296770219</v>
      </c>
      <c r="L603" s="27">
        <f>INDEX(dataservice!$Q:$Q,MATCH(OP_IP_perUnit!C603,dataservice!C:C,0))</f>
        <v>51201</v>
      </c>
      <c r="M603" s="27">
        <f t="shared" si="27"/>
        <v>468.48446899025839</v>
      </c>
      <c r="N603" s="27"/>
      <c r="O603" s="27">
        <f>INDEX(การคำนวณ!$469:$469,MATCH(OP_IP_perUnit!$C603,การคำนวณ!$3:$3,0))</f>
        <v>20514934.213229779</v>
      </c>
      <c r="P603" s="27">
        <f>INDEX(dataservice!$AD:$AD,MATCH(OP_IP_perUnit!$C603,dataservice!$C:$C,0))</f>
        <v>828</v>
      </c>
      <c r="Q603" s="27">
        <f t="shared" si="28"/>
        <v>24776.490595688138</v>
      </c>
      <c r="R603" s="27"/>
      <c r="S603" s="30" t="str">
        <f t="shared" si="29"/>
        <v/>
      </c>
    </row>
    <row r="604" spans="1:19">
      <c r="A604" s="31" t="s">
        <v>3320</v>
      </c>
      <c r="B604" s="31" t="s">
        <v>57</v>
      </c>
      <c r="C604" s="31" t="s">
        <v>679</v>
      </c>
      <c r="D604" s="31" t="s">
        <v>3342</v>
      </c>
      <c r="E604" s="31" t="s">
        <v>2730</v>
      </c>
      <c r="F604" s="31" t="s">
        <v>2733</v>
      </c>
      <c r="G604" s="31">
        <v>95</v>
      </c>
      <c r="H604" s="31">
        <v>53003</v>
      </c>
      <c r="I604" s="32">
        <v>10</v>
      </c>
      <c r="J604" s="31" t="s">
        <v>3712</v>
      </c>
      <c r="K604" s="27">
        <f>INDEX(การคำนวณ!$468:$468,MATCH(OP_IP_perUnit!$C604,การคำนวณ!$3:$3,0))</f>
        <v>54204271.324523427</v>
      </c>
      <c r="L604" s="27">
        <f>INDEX(dataservice!$Q:$Q,MATCH(OP_IP_perUnit!C604,dataservice!C:C,0))</f>
        <v>116095</v>
      </c>
      <c r="M604" s="27">
        <f t="shared" si="27"/>
        <v>466.89582948898254</v>
      </c>
      <c r="N604" s="27"/>
      <c r="O604" s="27">
        <f>INDEX(การคำนวณ!$469:$469,MATCH(OP_IP_perUnit!$C604,การคำนวณ!$3:$3,0))</f>
        <v>34828067.51547657</v>
      </c>
      <c r="P604" s="27">
        <f>INDEX(dataservice!$AD:$AD,MATCH(OP_IP_perUnit!$C604,dataservice!$C:$C,0))</f>
        <v>1617.7851000000001</v>
      </c>
      <c r="Q604" s="27">
        <f t="shared" si="28"/>
        <v>21528.24099781644</v>
      </c>
      <c r="R604" s="27"/>
      <c r="S604" s="30" t="str">
        <f t="shared" si="29"/>
        <v/>
      </c>
    </row>
    <row r="605" spans="1:19">
      <c r="A605" s="31" t="s">
        <v>3320</v>
      </c>
      <c r="B605" s="31" t="s">
        <v>57</v>
      </c>
      <c r="C605" s="31" t="s">
        <v>680</v>
      </c>
      <c r="D605" s="31" t="s">
        <v>3343</v>
      </c>
      <c r="E605" s="31" t="s">
        <v>2730</v>
      </c>
      <c r="F605" s="31" t="s">
        <v>2741</v>
      </c>
      <c r="G605" s="31">
        <v>91</v>
      </c>
      <c r="H605" s="31">
        <v>58008</v>
      </c>
      <c r="I605" s="32">
        <v>12</v>
      </c>
      <c r="J605" s="31" t="s">
        <v>3724</v>
      </c>
      <c r="K605" s="27">
        <f>INDEX(การคำนวณ!$468:$468,MATCH(OP_IP_perUnit!$C605,การคำนวณ!$3:$3,0))</f>
        <v>57709643.933150113</v>
      </c>
      <c r="L605" s="27">
        <f>INDEX(dataservice!$Q:$Q,MATCH(OP_IP_perUnit!C605,dataservice!C:C,0))</f>
        <v>194975</v>
      </c>
      <c r="M605" s="27">
        <f t="shared" si="27"/>
        <v>295.98483873906969</v>
      </c>
      <c r="N605" s="27"/>
      <c r="O605" s="27">
        <f>INDEX(การคำนวณ!$469:$469,MATCH(OP_IP_perUnit!$C605,การคำนวณ!$3:$3,0))</f>
        <v>75536966.556849882</v>
      </c>
      <c r="P605" s="27">
        <f>INDEX(dataservice!$AD:$AD,MATCH(OP_IP_perUnit!$C605,dataservice!$C:$C,0))</f>
        <v>3261.9175</v>
      </c>
      <c r="Q605" s="27">
        <f t="shared" si="28"/>
        <v>23157.227782998769</v>
      </c>
      <c r="R605" s="27"/>
      <c r="S605" s="30" t="str">
        <f t="shared" si="29"/>
        <v/>
      </c>
    </row>
    <row r="606" spans="1:19">
      <c r="A606" s="31" t="s">
        <v>3320</v>
      </c>
      <c r="B606" s="31" t="s">
        <v>57</v>
      </c>
      <c r="C606" s="31" t="s">
        <v>681</v>
      </c>
      <c r="D606" s="31" t="s">
        <v>3344</v>
      </c>
      <c r="E606" s="31" t="s">
        <v>2730</v>
      </c>
      <c r="F606" s="31" t="s">
        <v>2741</v>
      </c>
      <c r="G606" s="31">
        <v>126</v>
      </c>
      <c r="H606" s="31">
        <v>94924</v>
      </c>
      <c r="I606" s="32">
        <v>13</v>
      </c>
      <c r="J606" s="31" t="s">
        <v>3713</v>
      </c>
      <c r="K606" s="27">
        <f>INDEX(การคำนวณ!$468:$468,MATCH(OP_IP_perUnit!$C606,การคำนวณ!$3:$3,0))</f>
        <v>82442820.83371906</v>
      </c>
      <c r="L606" s="27">
        <f>INDEX(dataservice!$Q:$Q,MATCH(OP_IP_perUnit!C606,dataservice!C:C,0))</f>
        <v>234216</v>
      </c>
      <c r="M606" s="27">
        <f t="shared" si="27"/>
        <v>351.99482884909253</v>
      </c>
      <c r="N606" s="27"/>
      <c r="O606" s="27">
        <f>INDEX(การคำนวณ!$469:$469,MATCH(OP_IP_perUnit!$C606,การคำนวณ!$3:$3,0))</f>
        <v>57008283.906280942</v>
      </c>
      <c r="P606" s="27">
        <f>INDEX(dataservice!$AD:$AD,MATCH(OP_IP_perUnit!$C606,dataservice!$C:$C,0))</f>
        <v>4358.5269000000008</v>
      </c>
      <c r="Q606" s="27">
        <f t="shared" si="28"/>
        <v>13079.713677178621</v>
      </c>
      <c r="R606" s="27"/>
      <c r="S606" s="30" t="str">
        <f t="shared" si="29"/>
        <v/>
      </c>
    </row>
    <row r="607" spans="1:19">
      <c r="A607" s="31" t="s">
        <v>3320</v>
      </c>
      <c r="B607" s="31" t="s">
        <v>57</v>
      </c>
      <c r="C607" s="31" t="s">
        <v>682</v>
      </c>
      <c r="D607" s="31" t="s">
        <v>3345</v>
      </c>
      <c r="E607" s="31" t="s">
        <v>2730</v>
      </c>
      <c r="F607" s="31" t="s">
        <v>2733</v>
      </c>
      <c r="G607" s="31">
        <v>87</v>
      </c>
      <c r="H607" s="31">
        <v>51538</v>
      </c>
      <c r="I607" s="32">
        <v>10</v>
      </c>
      <c r="J607" s="31" t="s">
        <v>3712</v>
      </c>
      <c r="K607" s="27">
        <f>INDEX(การคำนวณ!$468:$468,MATCH(OP_IP_perUnit!$C607,การคำนวณ!$3:$3,0))</f>
        <v>42527052.748176597</v>
      </c>
      <c r="L607" s="27">
        <f>INDEX(dataservice!$Q:$Q,MATCH(OP_IP_perUnit!C607,dataservice!C:C,0))</f>
        <v>132515</v>
      </c>
      <c r="M607" s="27">
        <f t="shared" si="27"/>
        <v>320.92255780988262</v>
      </c>
      <c r="N607" s="27"/>
      <c r="O607" s="27">
        <f>INDEX(การคำนวณ!$469:$469,MATCH(OP_IP_perUnit!$C607,การคำนวณ!$3:$3,0))</f>
        <v>35232866.821823418</v>
      </c>
      <c r="P607" s="27">
        <f>INDEX(dataservice!$AD:$AD,MATCH(OP_IP_perUnit!$C607,dataservice!$C:$C,0))</f>
        <v>1652.5754999999999</v>
      </c>
      <c r="Q607" s="27">
        <f t="shared" si="28"/>
        <v>21319.974077930732</v>
      </c>
      <c r="R607" s="27"/>
      <c r="S607" s="30" t="str">
        <f t="shared" si="29"/>
        <v/>
      </c>
    </row>
    <row r="608" spans="1:19">
      <c r="A608" s="31" t="s">
        <v>3320</v>
      </c>
      <c r="B608" s="31" t="s">
        <v>57</v>
      </c>
      <c r="C608" s="31" t="s">
        <v>683</v>
      </c>
      <c r="D608" s="31" t="s">
        <v>3346</v>
      </c>
      <c r="E608" s="31" t="s">
        <v>2730</v>
      </c>
      <c r="F608" s="31" t="s">
        <v>2733</v>
      </c>
      <c r="G608" s="31">
        <v>86</v>
      </c>
      <c r="H608" s="31">
        <v>90645</v>
      </c>
      <c r="I608" s="32">
        <v>10</v>
      </c>
      <c r="J608" s="31" t="s">
        <v>3712</v>
      </c>
      <c r="K608" s="27">
        <f>INDEX(การคำนวณ!$468:$468,MATCH(OP_IP_perUnit!$C608,การคำนวณ!$3:$3,0))</f>
        <v>65288377.099362992</v>
      </c>
      <c r="L608" s="27">
        <f>INDEX(dataservice!$Q:$Q,MATCH(OP_IP_perUnit!C608,dataservice!C:C,0))</f>
        <v>195763</v>
      </c>
      <c r="M608" s="27">
        <f t="shared" si="27"/>
        <v>333.50723629778349</v>
      </c>
      <c r="N608" s="27"/>
      <c r="O608" s="27">
        <f>INDEX(การคำนวณ!$469:$469,MATCH(OP_IP_perUnit!$C608,การคำนวณ!$3:$3,0))</f>
        <v>46036485.710636996</v>
      </c>
      <c r="P608" s="27">
        <f>INDEX(dataservice!$AD:$AD,MATCH(OP_IP_perUnit!$C608,dataservice!$C:$C,0))</f>
        <v>2891.7611999999999</v>
      </c>
      <c r="Q608" s="27">
        <f t="shared" si="28"/>
        <v>15919.878069681894</v>
      </c>
      <c r="R608" s="27"/>
      <c r="S608" s="30" t="str">
        <f t="shared" si="29"/>
        <v/>
      </c>
    </row>
    <row r="609" spans="1:19">
      <c r="A609" s="31" t="s">
        <v>3320</v>
      </c>
      <c r="B609" s="31" t="s">
        <v>57</v>
      </c>
      <c r="C609" s="31" t="s">
        <v>684</v>
      </c>
      <c r="D609" s="31" t="s">
        <v>3347</v>
      </c>
      <c r="E609" s="31" t="s">
        <v>2730</v>
      </c>
      <c r="F609" s="31" t="s">
        <v>2731</v>
      </c>
      <c r="G609" s="31">
        <v>54</v>
      </c>
      <c r="H609" s="31">
        <v>30377</v>
      </c>
      <c r="I609" s="32">
        <v>6</v>
      </c>
      <c r="J609" s="31" t="s">
        <v>3715</v>
      </c>
      <c r="K609" s="27">
        <f>INDEX(การคำนวณ!$468:$468,MATCH(OP_IP_perUnit!$C609,การคำนวณ!$3:$3,0))</f>
        <v>40222702.988014057</v>
      </c>
      <c r="L609" s="27">
        <f>INDEX(dataservice!$Q:$Q,MATCH(OP_IP_perUnit!C609,dataservice!C:C,0))</f>
        <v>92487</v>
      </c>
      <c r="M609" s="27">
        <f t="shared" si="27"/>
        <v>434.90115354605575</v>
      </c>
      <c r="N609" s="27"/>
      <c r="O609" s="27">
        <f>INDEX(การคำนวณ!$469:$469,MATCH(OP_IP_perUnit!$C609,การคำนวณ!$3:$3,0))</f>
        <v>24143553.241985954</v>
      </c>
      <c r="P609" s="27">
        <f>INDEX(dataservice!$AD:$AD,MATCH(OP_IP_perUnit!$C609,dataservice!$C:$C,0))</f>
        <v>1306.7343000000001</v>
      </c>
      <c r="Q609" s="27">
        <f t="shared" si="28"/>
        <v>18476.252779150247</v>
      </c>
      <c r="R609" s="27"/>
      <c r="S609" s="30" t="str">
        <f t="shared" si="29"/>
        <v/>
      </c>
    </row>
    <row r="610" spans="1:19">
      <c r="A610" s="31" t="s">
        <v>3320</v>
      </c>
      <c r="B610" s="31" t="s">
        <v>57</v>
      </c>
      <c r="C610" s="31" t="s">
        <v>685</v>
      </c>
      <c r="D610" s="31" t="s">
        <v>3348</v>
      </c>
      <c r="E610" s="31" t="s">
        <v>2730</v>
      </c>
      <c r="F610" s="31" t="s">
        <v>2741</v>
      </c>
      <c r="G610" s="31">
        <v>173</v>
      </c>
      <c r="H610" s="31">
        <v>62374</v>
      </c>
      <c r="I610" s="32">
        <v>13</v>
      </c>
      <c r="J610" s="31" t="s">
        <v>3713</v>
      </c>
      <c r="K610" s="27">
        <f>INDEX(การคำนวณ!$468:$468,MATCH(OP_IP_perUnit!$C610,การคำนวณ!$3:$3,0))</f>
        <v>112832171.47680295</v>
      </c>
      <c r="L610" s="27">
        <f>INDEX(dataservice!$Q:$Q,MATCH(OP_IP_perUnit!C610,dataservice!C:C,0))</f>
        <v>164050</v>
      </c>
      <c r="M610" s="27">
        <f t="shared" si="27"/>
        <v>687.79135310455922</v>
      </c>
      <c r="N610" s="27"/>
      <c r="O610" s="27">
        <f>INDEX(การคำนวณ!$469:$469,MATCH(OP_IP_perUnit!$C610,การคำนวณ!$3:$3,0))</f>
        <v>121505011.34319702</v>
      </c>
      <c r="P610" s="27">
        <f>INDEX(dataservice!$AD:$AD,MATCH(OP_IP_perUnit!$C610,dataservice!$C:$C,0))</f>
        <v>5614.6139000000003</v>
      </c>
      <c r="Q610" s="27">
        <f t="shared" si="28"/>
        <v>21640.848953691548</v>
      </c>
      <c r="R610" s="27"/>
      <c r="S610" s="30" t="str">
        <f t="shared" si="29"/>
        <v/>
      </c>
    </row>
    <row r="611" spans="1:19">
      <c r="A611" s="31" t="s">
        <v>3320</v>
      </c>
      <c r="B611" s="31" t="s">
        <v>57</v>
      </c>
      <c r="C611" s="31" t="s">
        <v>686</v>
      </c>
      <c r="D611" s="31" t="s">
        <v>3349</v>
      </c>
      <c r="E611" s="31" t="s">
        <v>2730</v>
      </c>
      <c r="F611" s="31" t="s">
        <v>2733</v>
      </c>
      <c r="G611" s="31">
        <v>83</v>
      </c>
      <c r="H611" s="31">
        <v>55473</v>
      </c>
      <c r="I611" s="32">
        <v>10</v>
      </c>
      <c r="J611" s="31" t="s">
        <v>3712</v>
      </c>
      <c r="K611" s="27">
        <f>INDEX(การคำนวณ!$468:$468,MATCH(OP_IP_perUnit!$C611,การคำนวณ!$3:$3,0))</f>
        <v>42067775.461667873</v>
      </c>
      <c r="L611" s="27">
        <f>INDEX(dataservice!$Q:$Q,MATCH(OP_IP_perUnit!C611,dataservice!C:C,0))</f>
        <v>97623</v>
      </c>
      <c r="M611" s="27">
        <f t="shared" si="27"/>
        <v>430.92074062124573</v>
      </c>
      <c r="N611" s="27"/>
      <c r="O611" s="27">
        <f>INDEX(การคำนวณ!$469:$469,MATCH(OP_IP_perUnit!$C611,การคำนวณ!$3:$3,0))</f>
        <v>37602410.438332126</v>
      </c>
      <c r="P611" s="27">
        <f>INDEX(dataservice!$AD:$AD,MATCH(OP_IP_perUnit!$C611,dataservice!$C:$C,0))</f>
        <v>1943.6299999999999</v>
      </c>
      <c r="Q611" s="27">
        <f t="shared" si="28"/>
        <v>19346.485924961093</v>
      </c>
      <c r="R611" s="27"/>
      <c r="S611" s="30" t="str">
        <f t="shared" si="29"/>
        <v/>
      </c>
    </row>
    <row r="612" spans="1:19">
      <c r="A612" s="31" t="s">
        <v>3320</v>
      </c>
      <c r="B612" s="31" t="s">
        <v>57</v>
      </c>
      <c r="C612" s="31" t="s">
        <v>687</v>
      </c>
      <c r="D612" s="31" t="s">
        <v>3350</v>
      </c>
      <c r="E612" s="31" t="s">
        <v>2730</v>
      </c>
      <c r="F612" s="31" t="s">
        <v>2733</v>
      </c>
      <c r="G612" s="31">
        <v>100</v>
      </c>
      <c r="H612" s="31">
        <v>81153</v>
      </c>
      <c r="I612" s="32">
        <v>10</v>
      </c>
      <c r="J612" s="31" t="s">
        <v>3712</v>
      </c>
      <c r="K612" s="27">
        <f>INDEX(การคำนวณ!$468:$468,MATCH(OP_IP_perUnit!$C612,การคำนวณ!$3:$3,0))</f>
        <v>93575850.000763789</v>
      </c>
      <c r="L612" s="27">
        <f>INDEX(dataservice!$Q:$Q,MATCH(OP_IP_perUnit!C612,dataservice!C:C,0))</f>
        <v>193189</v>
      </c>
      <c r="M612" s="27">
        <f t="shared" si="27"/>
        <v>484.37462795896136</v>
      </c>
      <c r="N612" s="27"/>
      <c r="O612" s="27">
        <f>INDEX(การคำนวณ!$469:$469,MATCH(OP_IP_perUnit!$C612,การคำนวณ!$3:$3,0))</f>
        <v>49300146.209236227</v>
      </c>
      <c r="P612" s="27">
        <f>INDEX(dataservice!$AD:$AD,MATCH(OP_IP_perUnit!$C612,dataservice!$C:$C,0))</f>
        <v>2589.2530000000002</v>
      </c>
      <c r="Q612" s="27">
        <f t="shared" si="28"/>
        <v>19040.297031319929</v>
      </c>
      <c r="R612" s="27"/>
      <c r="S612" s="30" t="str">
        <f t="shared" si="29"/>
        <v/>
      </c>
    </row>
    <row r="613" spans="1:19">
      <c r="A613" s="31" t="s">
        <v>3320</v>
      </c>
      <c r="B613" s="31" t="s">
        <v>57</v>
      </c>
      <c r="C613" s="31" t="s">
        <v>688</v>
      </c>
      <c r="D613" s="31" t="s">
        <v>3351</v>
      </c>
      <c r="E613" s="31" t="s">
        <v>2727</v>
      </c>
      <c r="F613" s="31" t="s">
        <v>2728</v>
      </c>
      <c r="G613" s="31">
        <v>217</v>
      </c>
      <c r="H613" s="31">
        <v>92807</v>
      </c>
      <c r="I613" s="32">
        <v>15</v>
      </c>
      <c r="J613" s="31" t="s">
        <v>3720</v>
      </c>
      <c r="K613" s="27">
        <f>INDEX(การคำนวณ!$468:$468,MATCH(OP_IP_perUnit!$C613,การคำนวณ!$3:$3,0))</f>
        <v>81028228.877070203</v>
      </c>
      <c r="L613" s="27">
        <f>INDEX(dataservice!$Q:$Q,MATCH(OP_IP_perUnit!C613,dataservice!C:C,0))</f>
        <v>163307</v>
      </c>
      <c r="M613" s="27">
        <f t="shared" si="27"/>
        <v>496.17119215385873</v>
      </c>
      <c r="N613" s="27"/>
      <c r="O613" s="27">
        <f>INDEX(การคำนวณ!$469:$469,MATCH(OP_IP_perUnit!$C613,การคำนวณ!$3:$3,0))</f>
        <v>121781453.39292978</v>
      </c>
      <c r="P613" s="27">
        <f>INDEX(dataservice!$AD:$AD,MATCH(OP_IP_perUnit!$C613,dataservice!$C:$C,0))</f>
        <v>8167.7099999999991</v>
      </c>
      <c r="Q613" s="27">
        <f t="shared" si="28"/>
        <v>14910.109858568656</v>
      </c>
      <c r="R613" s="27"/>
      <c r="S613" s="30" t="str">
        <f t="shared" si="29"/>
        <v/>
      </c>
    </row>
    <row r="614" spans="1:19">
      <c r="A614" s="31" t="s">
        <v>3320</v>
      </c>
      <c r="B614" s="31" t="s">
        <v>57</v>
      </c>
      <c r="C614" s="31" t="s">
        <v>689</v>
      </c>
      <c r="D614" s="31" t="s">
        <v>3352</v>
      </c>
      <c r="E614" s="31" t="s">
        <v>2730</v>
      </c>
      <c r="F614" s="31" t="s">
        <v>2731</v>
      </c>
      <c r="G614" s="31">
        <v>60</v>
      </c>
      <c r="H614" s="31">
        <v>56474</v>
      </c>
      <c r="I614" s="32">
        <v>6</v>
      </c>
      <c r="J614" s="31" t="s">
        <v>3715</v>
      </c>
      <c r="K614" s="27">
        <f>INDEX(การคำนวณ!$468:$468,MATCH(OP_IP_perUnit!$C614,การคำนวณ!$3:$3,0))</f>
        <v>40370387.421923757</v>
      </c>
      <c r="L614" s="27">
        <f>INDEX(dataservice!$Q:$Q,MATCH(OP_IP_perUnit!C614,dataservice!C:C,0))</f>
        <v>133939</v>
      </c>
      <c r="M614" s="27">
        <f t="shared" si="27"/>
        <v>301.40875638853328</v>
      </c>
      <c r="N614" s="27"/>
      <c r="O614" s="27">
        <f>INDEX(การคำนวณ!$469:$469,MATCH(OP_IP_perUnit!$C614,การคำนวณ!$3:$3,0))</f>
        <v>30721645.508076254</v>
      </c>
      <c r="P614" s="27">
        <f>INDEX(dataservice!$AD:$AD,MATCH(OP_IP_perUnit!$C614,dataservice!$C:$C,0))</f>
        <v>1289.3970999999999</v>
      </c>
      <c r="Q614" s="27">
        <f t="shared" si="28"/>
        <v>23826.364669252209</v>
      </c>
      <c r="R614" s="27"/>
      <c r="S614" s="30" t="str">
        <f t="shared" si="29"/>
        <v/>
      </c>
    </row>
    <row r="615" spans="1:19">
      <c r="A615" s="31" t="s">
        <v>3320</v>
      </c>
      <c r="B615" s="31" t="s">
        <v>57</v>
      </c>
      <c r="C615" s="31" t="s">
        <v>690</v>
      </c>
      <c r="D615" s="31" t="s">
        <v>3353</v>
      </c>
      <c r="E615" s="31" t="s">
        <v>2730</v>
      </c>
      <c r="F615" s="31" t="s">
        <v>2733</v>
      </c>
      <c r="G615" s="31">
        <v>75</v>
      </c>
      <c r="H615" s="31">
        <v>60000</v>
      </c>
      <c r="I615" s="32">
        <v>10</v>
      </c>
      <c r="J615" s="31" t="s">
        <v>3712</v>
      </c>
      <c r="K615" s="27">
        <f>INDEX(การคำนวณ!$468:$468,MATCH(OP_IP_perUnit!$C615,การคำนวณ!$3:$3,0))</f>
        <v>63219690.321311451</v>
      </c>
      <c r="L615" s="27">
        <f>INDEX(dataservice!$Q:$Q,MATCH(OP_IP_perUnit!C615,dataservice!C:C,0))</f>
        <v>103189</v>
      </c>
      <c r="M615" s="27">
        <f t="shared" si="27"/>
        <v>612.65920128416258</v>
      </c>
      <c r="N615" s="27"/>
      <c r="O615" s="27">
        <f>INDEX(การคำนวณ!$469:$469,MATCH(OP_IP_perUnit!$C615,การคำนวณ!$3:$3,0))</f>
        <v>38386431.018688574</v>
      </c>
      <c r="P615" s="27">
        <f>INDEX(dataservice!$AD:$AD,MATCH(OP_IP_perUnit!$C615,dataservice!$C:$C,0))</f>
        <v>1729.39</v>
      </c>
      <c r="Q615" s="27">
        <f t="shared" si="28"/>
        <v>22196.514966947059</v>
      </c>
      <c r="R615" s="27"/>
      <c r="S615" s="30" t="str">
        <f t="shared" si="29"/>
        <v/>
      </c>
    </row>
    <row r="616" spans="1:19">
      <c r="A616" s="31" t="s">
        <v>3320</v>
      </c>
      <c r="B616" s="31" t="s">
        <v>57</v>
      </c>
      <c r="C616" s="31" t="s">
        <v>691</v>
      </c>
      <c r="D616" s="31" t="s">
        <v>3354</v>
      </c>
      <c r="E616" s="31" t="s">
        <v>2730</v>
      </c>
      <c r="F616" s="31" t="s">
        <v>2733</v>
      </c>
      <c r="G616" s="31">
        <v>120</v>
      </c>
      <c r="H616" s="31">
        <v>58599</v>
      </c>
      <c r="I616" s="32">
        <v>10</v>
      </c>
      <c r="J616" s="31" t="s">
        <v>3712</v>
      </c>
      <c r="K616" s="27">
        <f>INDEX(การคำนวณ!$468:$468,MATCH(OP_IP_perUnit!$C616,การคำนวณ!$3:$3,0))</f>
        <v>53499321.130259439</v>
      </c>
      <c r="L616" s="27">
        <f>INDEX(dataservice!$Q:$Q,MATCH(OP_IP_perUnit!C616,dataservice!C:C,0))</f>
        <v>102592</v>
      </c>
      <c r="M616" s="27">
        <f t="shared" si="27"/>
        <v>521.47653940131238</v>
      </c>
      <c r="N616" s="27"/>
      <c r="O616" s="27">
        <f>INDEX(การคำนวณ!$469:$469,MATCH(OP_IP_perUnit!$C616,การคำนวณ!$3:$3,0))</f>
        <v>53319689.169740587</v>
      </c>
      <c r="P616" s="27">
        <f>INDEX(dataservice!$AD:$AD,MATCH(OP_IP_perUnit!$C616,dataservice!$C:$C,0))</f>
        <v>2886.7957000000001</v>
      </c>
      <c r="Q616" s="27">
        <f t="shared" si="28"/>
        <v>18470.198348203368</v>
      </c>
      <c r="R616" s="27"/>
      <c r="S616" s="30" t="str">
        <f t="shared" si="29"/>
        <v/>
      </c>
    </row>
    <row r="617" spans="1:19">
      <c r="A617" s="31" t="s">
        <v>3320</v>
      </c>
      <c r="B617" s="31" t="s">
        <v>57</v>
      </c>
      <c r="C617" s="31" t="s">
        <v>692</v>
      </c>
      <c r="D617" s="31" t="s">
        <v>3355</v>
      </c>
      <c r="E617" s="31" t="s">
        <v>2730</v>
      </c>
      <c r="F617" s="31" t="s">
        <v>2731</v>
      </c>
      <c r="G617" s="31">
        <v>36</v>
      </c>
      <c r="H617" s="31">
        <v>20867</v>
      </c>
      <c r="I617" s="32">
        <v>5</v>
      </c>
      <c r="J617" s="31" t="s">
        <v>3714</v>
      </c>
      <c r="K617" s="27">
        <f>INDEX(การคำนวณ!$468:$468,MATCH(OP_IP_perUnit!$C617,การคำนวณ!$3:$3,0))</f>
        <v>31459243.51382371</v>
      </c>
      <c r="L617" s="27">
        <f>INDEX(dataservice!$Q:$Q,MATCH(OP_IP_perUnit!C617,dataservice!C:C,0))</f>
        <v>80179</v>
      </c>
      <c r="M617" s="27">
        <f t="shared" si="27"/>
        <v>392.3626325325049</v>
      </c>
      <c r="N617" s="27"/>
      <c r="O617" s="27">
        <f>INDEX(การคำนวณ!$469:$469,MATCH(OP_IP_perUnit!$C617,การคำนวณ!$3:$3,0))</f>
        <v>26722296.836176299</v>
      </c>
      <c r="P617" s="27">
        <f>INDEX(dataservice!$AD:$AD,MATCH(OP_IP_perUnit!$C617,dataservice!$C:$C,0))</f>
        <v>595.52300000000002</v>
      </c>
      <c r="Q617" s="27">
        <f t="shared" si="28"/>
        <v>44871.981159713898</v>
      </c>
      <c r="R617" s="27"/>
      <c r="S617" s="30" t="str">
        <f t="shared" si="29"/>
        <v/>
      </c>
    </row>
    <row r="618" spans="1:19">
      <c r="A618" s="31" t="s">
        <v>3320</v>
      </c>
      <c r="B618" s="31" t="s">
        <v>57</v>
      </c>
      <c r="C618" s="31" t="s">
        <v>693</v>
      </c>
      <c r="D618" s="31" t="s">
        <v>3356</v>
      </c>
      <c r="E618" s="31" t="s">
        <v>2730</v>
      </c>
      <c r="F618" s="31" t="s">
        <v>2733</v>
      </c>
      <c r="G618" s="31">
        <v>124</v>
      </c>
      <c r="H618" s="31">
        <v>99089</v>
      </c>
      <c r="I618" s="32">
        <v>10</v>
      </c>
      <c r="J618" s="31" t="s">
        <v>3712</v>
      </c>
      <c r="K618" s="27">
        <f>INDEX(การคำนวณ!$468:$468,MATCH(OP_IP_perUnit!$C618,การคำนวณ!$3:$3,0))</f>
        <v>100580469.83557129</v>
      </c>
      <c r="L618" s="27">
        <f>INDEX(dataservice!$Q:$Q,MATCH(OP_IP_perUnit!C618,dataservice!C:C,0))</f>
        <v>273721</v>
      </c>
      <c r="M618" s="27">
        <f t="shared" si="27"/>
        <v>367.45616827196778</v>
      </c>
      <c r="N618" s="27"/>
      <c r="O618" s="27">
        <f>INDEX(การคำนวณ!$469:$469,MATCH(OP_IP_perUnit!$C618,การคำนวณ!$3:$3,0))</f>
        <v>60888494.204428717</v>
      </c>
      <c r="P618" s="27">
        <f>INDEX(dataservice!$AD:$AD,MATCH(OP_IP_perUnit!$C618,dataservice!$C:$C,0))</f>
        <v>4797.6008000000002</v>
      </c>
      <c r="Q618" s="27">
        <f t="shared" si="28"/>
        <v>12691.446567298537</v>
      </c>
      <c r="R618" s="27"/>
      <c r="S618" s="30" t="str">
        <f t="shared" si="29"/>
        <v/>
      </c>
    </row>
    <row r="619" spans="1:19">
      <c r="A619" s="31" t="s">
        <v>3320</v>
      </c>
      <c r="B619" s="31" t="s">
        <v>57</v>
      </c>
      <c r="C619" s="31" t="s">
        <v>694</v>
      </c>
      <c r="D619" s="31" t="s">
        <v>3357</v>
      </c>
      <c r="E619" s="31" t="s">
        <v>2727</v>
      </c>
      <c r="F619" s="31" t="s">
        <v>2775</v>
      </c>
      <c r="G619" s="31">
        <v>306</v>
      </c>
      <c r="H619" s="31">
        <v>151939</v>
      </c>
      <c r="I619" s="32">
        <v>16</v>
      </c>
      <c r="J619" s="31" t="s">
        <v>3723</v>
      </c>
      <c r="K619" s="27">
        <f>INDEX(การคำนวณ!$468:$468,MATCH(OP_IP_perUnit!$C619,การคำนวณ!$3:$3,0))</f>
        <v>188002025.45888734</v>
      </c>
      <c r="L619" s="27">
        <f>INDEX(dataservice!$Q:$Q,MATCH(OP_IP_perUnit!C619,dataservice!C:C,0))</f>
        <v>376674</v>
      </c>
      <c r="M619" s="27">
        <f t="shared" si="27"/>
        <v>499.11070437271309</v>
      </c>
      <c r="N619" s="27"/>
      <c r="O619" s="27">
        <f>INDEX(การคำนวณ!$469:$469,MATCH(OP_IP_perUnit!$C619,การคำนวณ!$3:$3,0))</f>
        <v>164376471.99111262</v>
      </c>
      <c r="P619" s="27">
        <f>INDEX(dataservice!$AD:$AD,MATCH(OP_IP_perUnit!$C619,dataservice!$C:$C,0))</f>
        <v>8611.7754000000004</v>
      </c>
      <c r="Q619" s="27">
        <f t="shared" si="28"/>
        <v>19087.408154085464</v>
      </c>
      <c r="R619" s="27"/>
      <c r="S619" s="30" t="str">
        <f t="shared" si="29"/>
        <v/>
      </c>
    </row>
    <row r="620" spans="1:19">
      <c r="A620" s="31" t="s">
        <v>3320</v>
      </c>
      <c r="B620" s="31" t="s">
        <v>57</v>
      </c>
      <c r="C620" s="31" t="s">
        <v>695</v>
      </c>
      <c r="D620" s="31" t="s">
        <v>3358</v>
      </c>
      <c r="E620" s="31" t="s">
        <v>2730</v>
      </c>
      <c r="F620" s="31" t="s">
        <v>2731</v>
      </c>
      <c r="G620" s="31">
        <v>63</v>
      </c>
      <c r="H620" s="31">
        <v>46131</v>
      </c>
      <c r="I620" s="32">
        <v>6</v>
      </c>
      <c r="J620" s="31" t="s">
        <v>3715</v>
      </c>
      <c r="K620" s="27">
        <f>INDEX(การคำนวณ!$468:$468,MATCH(OP_IP_perUnit!$C620,การคำนวณ!$3:$3,0))</f>
        <v>43885336.555573143</v>
      </c>
      <c r="L620" s="27">
        <f>INDEX(dataservice!$Q:$Q,MATCH(OP_IP_perUnit!C620,dataservice!C:C,0))</f>
        <v>58468</v>
      </c>
      <c r="M620" s="27">
        <f t="shared" si="27"/>
        <v>750.58727091012418</v>
      </c>
      <c r="N620" s="27"/>
      <c r="O620" s="27">
        <f>INDEX(การคำนวณ!$469:$469,MATCH(OP_IP_perUnit!$C620,การคำนวณ!$3:$3,0))</f>
        <v>27535023.444426838</v>
      </c>
      <c r="P620" s="27">
        <f>INDEX(dataservice!$AD:$AD,MATCH(OP_IP_perUnit!$C620,dataservice!$C:$C,0))</f>
        <v>1330.3981000000001</v>
      </c>
      <c r="Q620" s="27">
        <f t="shared" si="28"/>
        <v>20696.830102528587</v>
      </c>
      <c r="R620" s="27"/>
      <c r="S620" s="30" t="str">
        <f t="shared" si="29"/>
        <v/>
      </c>
    </row>
    <row r="621" spans="1:19">
      <c r="A621" s="31" t="s">
        <v>3320</v>
      </c>
      <c r="B621" s="31" t="s">
        <v>57</v>
      </c>
      <c r="C621" s="31" t="s">
        <v>696</v>
      </c>
      <c r="D621" s="31" t="s">
        <v>3359</v>
      </c>
      <c r="E621" s="31" t="s">
        <v>2730</v>
      </c>
      <c r="F621" s="31" t="s">
        <v>2731</v>
      </c>
      <c r="G621" s="31">
        <v>35</v>
      </c>
      <c r="H621" s="31">
        <v>27900</v>
      </c>
      <c r="I621" s="32">
        <v>5</v>
      </c>
      <c r="J621" s="31" t="s">
        <v>3714</v>
      </c>
      <c r="K621" s="27">
        <f>INDEX(การคำนวณ!$468:$468,MATCH(OP_IP_perUnit!$C621,การคำนวณ!$3:$3,0))</f>
        <v>32209608.910549838</v>
      </c>
      <c r="L621" s="27">
        <f>INDEX(dataservice!$Q:$Q,MATCH(OP_IP_perUnit!C621,dataservice!C:C,0))</f>
        <v>64920</v>
      </c>
      <c r="M621" s="27">
        <f t="shared" si="27"/>
        <v>496.1430824175884</v>
      </c>
      <c r="N621" s="27"/>
      <c r="O621" s="27">
        <f>INDEX(การคำนวณ!$469:$469,MATCH(OP_IP_perUnit!$C621,การคำนวณ!$3:$3,0))</f>
        <v>19286277.749450173</v>
      </c>
      <c r="P621" s="27">
        <f>INDEX(dataservice!$AD:$AD,MATCH(OP_IP_perUnit!$C621,dataservice!$C:$C,0))</f>
        <v>659.45810000000006</v>
      </c>
      <c r="Q621" s="27">
        <f t="shared" si="28"/>
        <v>29245.645401050002</v>
      </c>
      <c r="R621" s="27"/>
      <c r="S621" s="30" t="str">
        <f t="shared" si="29"/>
        <v/>
      </c>
    </row>
    <row r="622" spans="1:19">
      <c r="A622" s="31" t="s">
        <v>3320</v>
      </c>
      <c r="B622" s="31" t="s">
        <v>57</v>
      </c>
      <c r="C622" s="31" t="s">
        <v>697</v>
      </c>
      <c r="D622" s="31" t="s">
        <v>3360</v>
      </c>
      <c r="E622" s="31" t="s">
        <v>2730</v>
      </c>
      <c r="F622" s="31" t="s">
        <v>2731</v>
      </c>
      <c r="G622" s="31">
        <v>33</v>
      </c>
      <c r="H622" s="31">
        <v>17282</v>
      </c>
      <c r="I622" s="32">
        <v>5</v>
      </c>
      <c r="J622" s="31" t="s">
        <v>3714</v>
      </c>
      <c r="K622" s="27">
        <f>INDEX(การคำนวณ!$468:$468,MATCH(OP_IP_perUnit!$C622,การคำนวณ!$3:$3,0))</f>
        <v>19150436.984295081</v>
      </c>
      <c r="L622" s="27">
        <f>INDEX(dataservice!$Q:$Q,MATCH(OP_IP_perUnit!C622,dataservice!C:C,0))</f>
        <v>50901</v>
      </c>
      <c r="M622" s="27">
        <f t="shared" si="27"/>
        <v>376.22909145783149</v>
      </c>
      <c r="N622" s="27"/>
      <c r="O622" s="27">
        <f>INDEX(การคำนวณ!$469:$469,MATCH(OP_IP_perUnit!$C622,การคำนวณ!$3:$3,0))</f>
        <v>23263846.525704924</v>
      </c>
      <c r="P622" s="27">
        <f>INDEX(dataservice!$AD:$AD,MATCH(OP_IP_perUnit!$C622,dataservice!$C:$C,0))</f>
        <v>816.69999999999993</v>
      </c>
      <c r="Q622" s="27">
        <f t="shared" si="28"/>
        <v>28485.180024127498</v>
      </c>
      <c r="R622" s="27"/>
      <c r="S622" s="30" t="str">
        <f t="shared" si="29"/>
        <v/>
      </c>
    </row>
    <row r="623" spans="1:19">
      <c r="A623" s="31" t="s">
        <v>3320</v>
      </c>
      <c r="B623" s="31" t="s">
        <v>57</v>
      </c>
      <c r="C623" s="31" t="s">
        <v>698</v>
      </c>
      <c r="D623" s="31" t="s">
        <v>3361</v>
      </c>
      <c r="E623" s="31" t="s">
        <v>2730</v>
      </c>
      <c r="F623" s="31" t="s">
        <v>2731</v>
      </c>
      <c r="G623" s="31">
        <v>40</v>
      </c>
      <c r="H623" s="31">
        <v>34867</v>
      </c>
      <c r="I623" s="32">
        <v>6</v>
      </c>
      <c r="J623" s="31" t="s">
        <v>3715</v>
      </c>
      <c r="K623" s="27">
        <f>INDEX(การคำนวณ!$468:$468,MATCH(OP_IP_perUnit!$C623,การคำนวณ!$3:$3,0))</f>
        <v>24475340.847416222</v>
      </c>
      <c r="L623" s="27">
        <f>INDEX(dataservice!$Q:$Q,MATCH(OP_IP_perUnit!C623,dataservice!C:C,0))</f>
        <v>77563</v>
      </c>
      <c r="M623" s="27">
        <f t="shared" si="27"/>
        <v>315.55433450764184</v>
      </c>
      <c r="N623" s="27"/>
      <c r="O623" s="27">
        <f>INDEX(การคำนวณ!$469:$469,MATCH(OP_IP_perUnit!$C623,การคำนวณ!$3:$3,0))</f>
        <v>27433491.462583769</v>
      </c>
      <c r="P623" s="27">
        <f>INDEX(dataservice!$AD:$AD,MATCH(OP_IP_perUnit!$C623,dataservice!$C:$C,0))</f>
        <v>1007</v>
      </c>
      <c r="Q623" s="27">
        <f t="shared" si="28"/>
        <v>27242.79191914972</v>
      </c>
      <c r="R623" s="27"/>
      <c r="S623" s="30" t="str">
        <f t="shared" si="29"/>
        <v/>
      </c>
    </row>
    <row r="624" spans="1:19">
      <c r="A624" s="31" t="s">
        <v>3320</v>
      </c>
      <c r="B624" s="31" t="s">
        <v>57</v>
      </c>
      <c r="C624" s="31" t="s">
        <v>699</v>
      </c>
      <c r="D624" s="31" t="s">
        <v>3362</v>
      </c>
      <c r="E624" s="31" t="s">
        <v>2730</v>
      </c>
      <c r="F624" s="31" t="s">
        <v>2731</v>
      </c>
      <c r="G624" s="31">
        <v>30</v>
      </c>
      <c r="H624" s="31">
        <v>20201</v>
      </c>
      <c r="I624" s="32">
        <v>5</v>
      </c>
      <c r="J624" s="31" t="s">
        <v>3714</v>
      </c>
      <c r="K624" s="27">
        <f>INDEX(การคำนวณ!$468:$468,MATCH(OP_IP_perUnit!$C624,การคำนวณ!$3:$3,0))</f>
        <v>32660969.412108243</v>
      </c>
      <c r="L624" s="27">
        <f>INDEX(dataservice!$Q:$Q,MATCH(OP_IP_perUnit!C624,dataservice!C:C,0))</f>
        <v>41539</v>
      </c>
      <c r="M624" s="27">
        <f t="shared" si="27"/>
        <v>786.27240453810259</v>
      </c>
      <c r="N624" s="27"/>
      <c r="O624" s="27">
        <f>INDEX(การคำนวณ!$469:$469,MATCH(OP_IP_perUnit!$C624,การคำนวณ!$3:$3,0))</f>
        <v>7819883.1978917643</v>
      </c>
      <c r="P624" s="27">
        <f>INDEX(dataservice!$AD:$AD,MATCH(OP_IP_perUnit!$C624,dataservice!$C:$C,0))</f>
        <v>432.64239999999995</v>
      </c>
      <c r="Q624" s="27">
        <f t="shared" si="28"/>
        <v>18074.703722732134</v>
      </c>
      <c r="R624" s="27"/>
      <c r="S624" s="30" t="str">
        <f t="shared" si="29"/>
        <v/>
      </c>
    </row>
    <row r="625" spans="1:19">
      <c r="A625" s="31" t="s">
        <v>3320</v>
      </c>
      <c r="B625" s="31" t="s">
        <v>57</v>
      </c>
      <c r="C625" s="31" t="s">
        <v>700</v>
      </c>
      <c r="D625" s="31" t="s">
        <v>3363</v>
      </c>
      <c r="E625" s="31" t="s">
        <v>2730</v>
      </c>
      <c r="F625" s="31" t="s">
        <v>2731</v>
      </c>
      <c r="G625" s="31">
        <v>30</v>
      </c>
      <c r="H625" s="31">
        <v>23921</v>
      </c>
      <c r="I625" s="32">
        <v>5</v>
      </c>
      <c r="J625" s="31" t="s">
        <v>3714</v>
      </c>
      <c r="K625" s="27">
        <f>INDEX(การคำนวณ!$468:$468,MATCH(OP_IP_perUnit!$C625,การคำนวณ!$3:$3,0))</f>
        <v>25966711.505809385</v>
      </c>
      <c r="L625" s="27">
        <f>INDEX(dataservice!$Q:$Q,MATCH(OP_IP_perUnit!C625,dataservice!C:C,0))</f>
        <v>58338</v>
      </c>
      <c r="M625" s="27">
        <f t="shared" si="27"/>
        <v>445.10801717250138</v>
      </c>
      <c r="N625" s="27"/>
      <c r="O625" s="27">
        <f>INDEX(การคำนวณ!$469:$469,MATCH(OP_IP_perUnit!$C625,การคำนวณ!$3:$3,0))</f>
        <v>20279402.684190616</v>
      </c>
      <c r="P625" s="27">
        <f>INDEX(dataservice!$AD:$AD,MATCH(OP_IP_perUnit!$C625,dataservice!$C:$C,0))</f>
        <v>541.48299999999995</v>
      </c>
      <c r="Q625" s="27">
        <f t="shared" si="28"/>
        <v>37451.596235136873</v>
      </c>
      <c r="R625" s="27"/>
      <c r="S625" s="30" t="str">
        <f t="shared" si="29"/>
        <v/>
      </c>
    </row>
    <row r="626" spans="1:19">
      <c r="A626" s="31" t="s">
        <v>3320</v>
      </c>
      <c r="B626" s="31" t="s">
        <v>57</v>
      </c>
      <c r="C626" s="31" t="s">
        <v>701</v>
      </c>
      <c r="D626" s="31" t="s">
        <v>3364</v>
      </c>
      <c r="E626" s="31" t="s">
        <v>2730</v>
      </c>
      <c r="F626" s="31" t="s">
        <v>2731</v>
      </c>
      <c r="G626" s="31">
        <v>30</v>
      </c>
      <c r="H626" s="31">
        <v>32846</v>
      </c>
      <c r="I626" s="32">
        <v>6</v>
      </c>
      <c r="J626" s="31" t="s">
        <v>3715</v>
      </c>
      <c r="K626" s="27">
        <f>INDEX(การคำนวณ!$468:$468,MATCH(OP_IP_perUnit!$C626,การคำนวณ!$3:$3,0))</f>
        <v>30246516.024515808</v>
      </c>
      <c r="L626" s="27">
        <f>INDEX(dataservice!$Q:$Q,MATCH(OP_IP_perUnit!C626,dataservice!C:C,0))</f>
        <v>85725</v>
      </c>
      <c r="M626" s="27">
        <f t="shared" si="27"/>
        <v>352.8319162964807</v>
      </c>
      <c r="N626" s="27"/>
      <c r="O626" s="27">
        <f>INDEX(การคำนวณ!$469:$469,MATCH(OP_IP_perUnit!$C626,การคำนวณ!$3:$3,0))</f>
        <v>21169980.205484185</v>
      </c>
      <c r="P626" s="27">
        <f>INDEX(dataservice!$AD:$AD,MATCH(OP_IP_perUnit!$C626,dataservice!$C:$C,0))</f>
        <v>999.26329999999996</v>
      </c>
      <c r="Q626" s="27">
        <f t="shared" si="28"/>
        <v>21185.587627889654</v>
      </c>
      <c r="R626" s="27"/>
      <c r="S626" s="30" t="str">
        <f t="shared" si="29"/>
        <v/>
      </c>
    </row>
    <row r="627" spans="1:19">
      <c r="A627" s="31" t="s">
        <v>3320</v>
      </c>
      <c r="B627" s="31" t="s">
        <v>57</v>
      </c>
      <c r="C627" s="31" t="s">
        <v>702</v>
      </c>
      <c r="D627" s="31" t="s">
        <v>3365</v>
      </c>
      <c r="E627" s="31" t="s">
        <v>2727</v>
      </c>
      <c r="F627" s="31" t="s">
        <v>2728</v>
      </c>
      <c r="G627" s="31">
        <v>340</v>
      </c>
      <c r="H627" s="31">
        <v>80012</v>
      </c>
      <c r="I627" s="32">
        <v>15</v>
      </c>
      <c r="J627" s="31" t="s">
        <v>3720</v>
      </c>
      <c r="K627" s="27">
        <f>INDEX(การคำนวณ!$468:$468,MATCH(OP_IP_perUnit!$C627,การคำนวณ!$3:$3,0))</f>
        <v>107740126.04740624</v>
      </c>
      <c r="L627" s="27">
        <f>INDEX(dataservice!$Q:$Q,MATCH(OP_IP_perUnit!C627,dataservice!C:C,0))</f>
        <v>149818</v>
      </c>
      <c r="M627" s="27">
        <f t="shared" si="27"/>
        <v>719.14006359320138</v>
      </c>
      <c r="N627" s="27"/>
      <c r="O627" s="27">
        <f>INDEX(การคำนวณ!$469:$469,MATCH(OP_IP_perUnit!$C627,การคำนวณ!$3:$3,0))</f>
        <v>194688268.29259381</v>
      </c>
      <c r="P627" s="27">
        <f>INDEX(dataservice!$AD:$AD,MATCH(OP_IP_perUnit!$C627,dataservice!$C:$C,0))</f>
        <v>8165.4506999999994</v>
      </c>
      <c r="Q627" s="27">
        <f t="shared" si="28"/>
        <v>23842.929857208474</v>
      </c>
      <c r="R627" s="27"/>
      <c r="S627" s="30" t="str">
        <f t="shared" si="29"/>
        <v/>
      </c>
    </row>
    <row r="628" spans="1:19">
      <c r="A628" s="31" t="s">
        <v>3320</v>
      </c>
      <c r="B628" s="31" t="s">
        <v>57</v>
      </c>
      <c r="C628" s="31" t="s">
        <v>703</v>
      </c>
      <c r="D628" s="31" t="s">
        <v>2803</v>
      </c>
      <c r="E628" s="31" t="s">
        <v>2730</v>
      </c>
      <c r="F628" s="31" t="s">
        <v>2731</v>
      </c>
      <c r="G628" s="31">
        <v>36</v>
      </c>
      <c r="H628" s="31">
        <v>25226</v>
      </c>
      <c r="I628" s="32">
        <v>5</v>
      </c>
      <c r="J628" s="31" t="s">
        <v>3714</v>
      </c>
      <c r="K628" s="27">
        <f>INDEX(การคำนวณ!$468:$468,MATCH(OP_IP_perUnit!$C628,การคำนวณ!$3:$3,0))</f>
        <v>21763542.522862844</v>
      </c>
      <c r="L628" s="27">
        <f>INDEX(dataservice!$Q:$Q,MATCH(OP_IP_perUnit!C628,dataservice!C:C,0))</f>
        <v>70338</v>
      </c>
      <c r="M628" s="27">
        <f t="shared" si="27"/>
        <v>309.41372405901285</v>
      </c>
      <c r="N628" s="27"/>
      <c r="O628" s="27">
        <f>INDEX(การคำนวณ!$469:$469,MATCH(OP_IP_perUnit!$C628,การคำนวณ!$3:$3,0))</f>
        <v>15918260.847137162</v>
      </c>
      <c r="P628" s="27">
        <f>INDEX(dataservice!$AD:$AD,MATCH(OP_IP_perUnit!$C628,dataservice!$C:$C,0))</f>
        <v>278.92700000000002</v>
      </c>
      <c r="Q628" s="27">
        <f t="shared" si="28"/>
        <v>57069.630574082687</v>
      </c>
      <c r="R628" s="27"/>
      <c r="S628" s="30" t="str">
        <f t="shared" si="29"/>
        <v/>
      </c>
    </row>
    <row r="629" spans="1:19">
      <c r="A629" s="31" t="s">
        <v>3320</v>
      </c>
      <c r="B629" s="31" t="s">
        <v>57</v>
      </c>
      <c r="C629" s="31" t="s">
        <v>704</v>
      </c>
      <c r="D629" s="31" t="s">
        <v>3366</v>
      </c>
      <c r="E629" s="31" t="s">
        <v>2730</v>
      </c>
      <c r="F629" s="31" t="s">
        <v>2755</v>
      </c>
      <c r="G629" s="31">
        <v>15</v>
      </c>
      <c r="H629" s="31">
        <v>17820</v>
      </c>
      <c r="I629" s="32">
        <v>3</v>
      </c>
      <c r="J629" s="31" t="s">
        <v>3722</v>
      </c>
      <c r="K629" s="27">
        <f>INDEX(การคำนวณ!$468:$468,MATCH(OP_IP_perUnit!$C629,การคำนวณ!$3:$3,0))</f>
        <v>17770217.965555023</v>
      </c>
      <c r="L629" s="27">
        <f>INDEX(dataservice!$Q:$Q,MATCH(OP_IP_perUnit!C629,dataservice!C:C,0))</f>
        <v>42485</v>
      </c>
      <c r="M629" s="27">
        <f t="shared" si="27"/>
        <v>418.2704005073561</v>
      </c>
      <c r="N629" s="27"/>
      <c r="O629" s="27">
        <f>INDEX(การคำนวณ!$469:$469,MATCH(OP_IP_perUnit!$C629,การคำนวณ!$3:$3,0))</f>
        <v>9373972.7944449726</v>
      </c>
      <c r="P629" s="27">
        <f>INDEX(dataservice!$AD:$AD,MATCH(OP_IP_perUnit!$C629,dataservice!$C:$C,0))</f>
        <v>370.02750000000003</v>
      </c>
      <c r="Q629" s="27">
        <f t="shared" si="28"/>
        <v>25333.178735215552</v>
      </c>
      <c r="R629" s="27"/>
      <c r="S629" s="30" t="str">
        <f t="shared" si="29"/>
        <v/>
      </c>
    </row>
    <row r="630" spans="1:19">
      <c r="A630" s="31" t="s">
        <v>3320</v>
      </c>
      <c r="B630" s="31" t="s">
        <v>57</v>
      </c>
      <c r="C630" s="31" t="s">
        <v>705</v>
      </c>
      <c r="D630" s="31" t="s">
        <v>3367</v>
      </c>
      <c r="E630" s="31" t="s">
        <v>2730</v>
      </c>
      <c r="F630" s="31" t="s">
        <v>2755</v>
      </c>
      <c r="G630" s="31">
        <v>24</v>
      </c>
      <c r="H630" s="31">
        <v>16264</v>
      </c>
      <c r="I630" s="32">
        <v>3</v>
      </c>
      <c r="J630" s="31" t="s">
        <v>3722</v>
      </c>
      <c r="K630" s="27">
        <f>INDEX(การคำนวณ!$468:$468,MATCH(OP_IP_perUnit!$C630,การคำนวณ!$3:$3,0))</f>
        <v>19195933.209072705</v>
      </c>
      <c r="L630" s="27">
        <f>INDEX(dataservice!$Q:$Q,MATCH(OP_IP_perUnit!C630,dataservice!C:C,0))</f>
        <v>48652</v>
      </c>
      <c r="M630" s="27">
        <f t="shared" si="27"/>
        <v>394.55589100289205</v>
      </c>
      <c r="N630" s="27"/>
      <c r="O630" s="27">
        <f>INDEX(การคำนวณ!$469:$469,MATCH(OP_IP_perUnit!$C630,การคำนวณ!$3:$3,0))</f>
        <v>8204028.7109272918</v>
      </c>
      <c r="P630" s="27">
        <f>INDEX(dataservice!$AD:$AD,MATCH(OP_IP_perUnit!$C630,dataservice!$C:$C,0))</f>
        <v>526.62450000000001</v>
      </c>
      <c r="Q630" s="27">
        <f t="shared" si="28"/>
        <v>15578.516971632143</v>
      </c>
      <c r="R630" s="27"/>
      <c r="S630" s="30" t="str">
        <f t="shared" si="29"/>
        <v/>
      </c>
    </row>
    <row r="631" spans="1:19">
      <c r="A631" s="31" t="s">
        <v>3320</v>
      </c>
      <c r="B631" s="31" t="s">
        <v>57</v>
      </c>
      <c r="C631" s="31" t="s">
        <v>706</v>
      </c>
      <c r="D631" s="31" t="s">
        <v>3368</v>
      </c>
      <c r="E631" s="31" t="s">
        <v>2730</v>
      </c>
      <c r="F631" s="31" t="s">
        <v>2755</v>
      </c>
      <c r="G631" s="31">
        <v>30</v>
      </c>
      <c r="H631" s="31">
        <v>18601</v>
      </c>
      <c r="I631" s="32">
        <v>3</v>
      </c>
      <c r="J631" s="31" t="s">
        <v>3722</v>
      </c>
      <c r="K631" s="27">
        <f>INDEX(การคำนวณ!$468:$468,MATCH(OP_IP_perUnit!$C631,การคำนวณ!$3:$3,0))</f>
        <v>16067398.496304439</v>
      </c>
      <c r="L631" s="27">
        <f>INDEX(dataservice!$Q:$Q,MATCH(OP_IP_perUnit!C631,dataservice!C:C,0))</f>
        <v>45582</v>
      </c>
      <c r="M631" s="27">
        <f t="shared" si="27"/>
        <v>352.49437269765343</v>
      </c>
      <c r="N631" s="27"/>
      <c r="O631" s="27">
        <f>INDEX(การคำนวณ!$469:$469,MATCH(OP_IP_perUnit!$C631,การคำนวณ!$3:$3,0))</f>
        <v>11552219.943695568</v>
      </c>
      <c r="P631" s="27">
        <f>INDEX(dataservice!$AD:$AD,MATCH(OP_IP_perUnit!$C631,dataservice!$C:$C,0))</f>
        <v>532.59230000000002</v>
      </c>
      <c r="Q631" s="27">
        <f t="shared" si="28"/>
        <v>21690.550058075507</v>
      </c>
      <c r="R631" s="27"/>
      <c r="S631" s="30" t="str">
        <f t="shared" si="29"/>
        <v/>
      </c>
    </row>
    <row r="632" spans="1:19">
      <c r="A632" s="31" t="s">
        <v>3320</v>
      </c>
      <c r="B632" s="31" t="s">
        <v>58</v>
      </c>
      <c r="C632" s="31" t="s">
        <v>707</v>
      </c>
      <c r="D632" s="31" t="s">
        <v>3369</v>
      </c>
      <c r="E632" s="31" t="s">
        <v>2724</v>
      </c>
      <c r="F632" s="31" t="s">
        <v>2725</v>
      </c>
      <c r="G632" s="31">
        <v>895</v>
      </c>
      <c r="H632" s="31">
        <v>36899</v>
      </c>
      <c r="I632" s="32">
        <v>19</v>
      </c>
      <c r="J632" s="31" t="s">
        <v>3711</v>
      </c>
      <c r="K632" s="27">
        <f>INDEX(การคำนวณ!$468:$468,MATCH(OP_IP_perUnit!$C632,การคำนวณ!$3:$3,0))</f>
        <v>529809650.45221061</v>
      </c>
      <c r="L632" s="27">
        <f>INDEX(dataservice!$Q:$Q,MATCH(OP_IP_perUnit!C632,dataservice!C:C,0))</f>
        <v>674712</v>
      </c>
      <c r="M632" s="27">
        <f t="shared" si="27"/>
        <v>785.23822082934737</v>
      </c>
      <c r="N632" s="27"/>
      <c r="O632" s="27">
        <f>INDEX(การคำนวณ!$469:$469,MATCH(OP_IP_perUnit!$C632,การคำนวณ!$3:$3,0))</f>
        <v>862236220.11778927</v>
      </c>
      <c r="P632" s="27">
        <f>INDEX(dataservice!$AD:$AD,MATCH(OP_IP_perUnit!$C632,dataservice!$C:$C,0))</f>
        <v>64010</v>
      </c>
      <c r="Q632" s="27">
        <f t="shared" si="28"/>
        <v>13470.336199309315</v>
      </c>
      <c r="R632" s="27"/>
      <c r="S632" s="30" t="str">
        <f t="shared" si="29"/>
        <v/>
      </c>
    </row>
    <row r="633" spans="1:19">
      <c r="A633" s="31" t="s">
        <v>3320</v>
      </c>
      <c r="B633" s="31" t="s">
        <v>58</v>
      </c>
      <c r="C633" s="31" t="s">
        <v>708</v>
      </c>
      <c r="D633" s="31" t="s">
        <v>3370</v>
      </c>
      <c r="E633" s="31" t="s">
        <v>2730</v>
      </c>
      <c r="F633" s="31" t="s">
        <v>2733</v>
      </c>
      <c r="G633" s="31">
        <v>112</v>
      </c>
      <c r="H633" s="31">
        <v>48004</v>
      </c>
      <c r="I633" s="32">
        <v>9</v>
      </c>
      <c r="J633" s="31" t="s">
        <v>3717</v>
      </c>
      <c r="K633" s="27">
        <f>INDEX(การคำนวณ!$468:$468,MATCH(OP_IP_perUnit!$C633,การคำนวณ!$3:$3,0))</f>
        <v>34337374.308153003</v>
      </c>
      <c r="L633" s="27">
        <f>INDEX(dataservice!$Q:$Q,MATCH(OP_IP_perUnit!C633,dataservice!C:C,0))</f>
        <v>110915</v>
      </c>
      <c r="M633" s="27">
        <f t="shared" si="27"/>
        <v>309.58278238428528</v>
      </c>
      <c r="N633" s="27"/>
      <c r="O633" s="27">
        <f>INDEX(การคำนวณ!$469:$469,MATCH(OP_IP_perUnit!$C633,การคำนวณ!$3:$3,0))</f>
        <v>61357434.001847006</v>
      </c>
      <c r="P633" s="27">
        <f>INDEX(dataservice!$AD:$AD,MATCH(OP_IP_perUnit!$C633,dataservice!$C:$C,0))</f>
        <v>2058.8847999999998</v>
      </c>
      <c r="Q633" s="27">
        <f t="shared" si="28"/>
        <v>29801.295342919144</v>
      </c>
      <c r="R633" s="27"/>
      <c r="S633" s="30" t="str">
        <f t="shared" si="29"/>
        <v/>
      </c>
    </row>
    <row r="634" spans="1:19">
      <c r="A634" s="31" t="s">
        <v>3320</v>
      </c>
      <c r="B634" s="31" t="s">
        <v>58</v>
      </c>
      <c r="C634" s="31" t="s">
        <v>709</v>
      </c>
      <c r="D634" s="31" t="s">
        <v>3371</v>
      </c>
      <c r="E634" s="31" t="s">
        <v>2730</v>
      </c>
      <c r="F634" s="31" t="s">
        <v>2733</v>
      </c>
      <c r="G634" s="31">
        <v>88</v>
      </c>
      <c r="H634" s="31">
        <v>77621</v>
      </c>
      <c r="I634" s="32">
        <v>10</v>
      </c>
      <c r="J634" s="31" t="s">
        <v>3712</v>
      </c>
      <c r="K634" s="27">
        <f>INDEX(การคำนวณ!$468:$468,MATCH(OP_IP_perUnit!$C634,การคำนวณ!$3:$3,0))</f>
        <v>67671034.988419265</v>
      </c>
      <c r="L634" s="27">
        <f>INDEX(dataservice!$Q:$Q,MATCH(OP_IP_perUnit!C634,dataservice!C:C,0))</f>
        <v>132713</v>
      </c>
      <c r="M634" s="27">
        <f t="shared" si="27"/>
        <v>509.90509587168754</v>
      </c>
      <c r="N634" s="27"/>
      <c r="O634" s="27">
        <f>INDEX(การคำนวณ!$469:$469,MATCH(OP_IP_perUnit!$C634,การคำนวณ!$3:$3,0))</f>
        <v>21076135.881580736</v>
      </c>
      <c r="P634" s="27">
        <f>INDEX(dataservice!$AD:$AD,MATCH(OP_IP_perUnit!$C634,dataservice!$C:$C,0))</f>
        <v>2044.1082000000001</v>
      </c>
      <c r="Q634" s="27">
        <f t="shared" si="28"/>
        <v>10310.675277160346</v>
      </c>
      <c r="R634" s="27"/>
      <c r="S634" s="30" t="str">
        <f t="shared" si="29"/>
        <v/>
      </c>
    </row>
    <row r="635" spans="1:19">
      <c r="A635" s="31" t="s">
        <v>3320</v>
      </c>
      <c r="B635" s="31" t="s">
        <v>58</v>
      </c>
      <c r="C635" s="31" t="s">
        <v>710</v>
      </c>
      <c r="D635" s="31" t="s">
        <v>3372</v>
      </c>
      <c r="E635" s="31" t="s">
        <v>2727</v>
      </c>
      <c r="F635" s="31" t="s">
        <v>2775</v>
      </c>
      <c r="G635" s="31">
        <v>371</v>
      </c>
      <c r="H635" s="31">
        <v>82524</v>
      </c>
      <c r="I635" s="32">
        <v>16</v>
      </c>
      <c r="J635" s="31" t="s">
        <v>3723</v>
      </c>
      <c r="K635" s="27">
        <f>INDEX(การคำนวณ!$468:$468,MATCH(OP_IP_perUnit!$C635,การคำนวณ!$3:$3,0))</f>
        <v>142236121.55260462</v>
      </c>
      <c r="L635" s="27">
        <f>INDEX(dataservice!$Q:$Q,MATCH(OP_IP_perUnit!C635,dataservice!C:C,0))</f>
        <v>353351</v>
      </c>
      <c r="M635" s="27">
        <f t="shared" si="27"/>
        <v>402.53493425122502</v>
      </c>
      <c r="N635" s="27"/>
      <c r="O635" s="27">
        <f>INDEX(การคำนวณ!$469:$469,MATCH(OP_IP_perUnit!$C635,การคำนวณ!$3:$3,0))</f>
        <v>276574534.10739535</v>
      </c>
      <c r="P635" s="27">
        <f>INDEX(dataservice!$AD:$AD,MATCH(OP_IP_perUnit!$C635,dataservice!$C:$C,0))</f>
        <v>16735.54</v>
      </c>
      <c r="Q635" s="27">
        <f t="shared" si="28"/>
        <v>16526.179263256239</v>
      </c>
      <c r="R635" s="27"/>
      <c r="S635" s="30" t="str">
        <f t="shared" si="29"/>
        <v/>
      </c>
    </row>
    <row r="636" spans="1:19">
      <c r="A636" s="31" t="s">
        <v>3320</v>
      </c>
      <c r="B636" s="31" t="s">
        <v>58</v>
      </c>
      <c r="C636" s="31" t="s">
        <v>711</v>
      </c>
      <c r="D636" s="31" t="s">
        <v>3373</v>
      </c>
      <c r="E636" s="31" t="s">
        <v>2730</v>
      </c>
      <c r="F636" s="31" t="s">
        <v>2731</v>
      </c>
      <c r="G636" s="31">
        <v>71</v>
      </c>
      <c r="H636" s="31">
        <v>51595</v>
      </c>
      <c r="I636" s="32">
        <v>6</v>
      </c>
      <c r="J636" s="31" t="s">
        <v>3715</v>
      </c>
      <c r="K636" s="27">
        <f>INDEX(การคำนวณ!$468:$468,MATCH(OP_IP_perUnit!$C636,การคำนวณ!$3:$3,0))</f>
        <v>45914010.982129619</v>
      </c>
      <c r="L636" s="27">
        <f>INDEX(dataservice!$Q:$Q,MATCH(OP_IP_perUnit!C636,dataservice!C:C,0))</f>
        <v>122714</v>
      </c>
      <c r="M636" s="27">
        <f t="shared" si="27"/>
        <v>374.15462768819873</v>
      </c>
      <c r="N636" s="27"/>
      <c r="O636" s="27">
        <f>INDEX(การคำนวณ!$469:$469,MATCH(OP_IP_perUnit!$C636,การคำนวณ!$3:$3,0))</f>
        <v>34519441.917870395</v>
      </c>
      <c r="P636" s="27">
        <f>INDEX(dataservice!$AD:$AD,MATCH(OP_IP_perUnit!$C636,dataservice!$C:$C,0))</f>
        <v>1457.8548000000001</v>
      </c>
      <c r="Q636" s="27">
        <f t="shared" si="28"/>
        <v>23678.244169357877</v>
      </c>
      <c r="R636" s="27"/>
      <c r="S636" s="30" t="str">
        <f t="shared" si="29"/>
        <v/>
      </c>
    </row>
    <row r="637" spans="1:19">
      <c r="A637" s="31" t="s">
        <v>3320</v>
      </c>
      <c r="B637" s="31" t="s">
        <v>58</v>
      </c>
      <c r="C637" s="31" t="s">
        <v>712</v>
      </c>
      <c r="D637" s="31" t="s">
        <v>3374</v>
      </c>
      <c r="E637" s="31" t="s">
        <v>2730</v>
      </c>
      <c r="F637" s="31" t="s">
        <v>2733</v>
      </c>
      <c r="G637" s="31">
        <v>115</v>
      </c>
      <c r="H637" s="31">
        <v>56035</v>
      </c>
      <c r="I637" s="32">
        <v>10</v>
      </c>
      <c r="J637" s="31" t="s">
        <v>3712</v>
      </c>
      <c r="K637" s="27">
        <f>INDEX(การคำนวณ!$468:$468,MATCH(OP_IP_perUnit!$C637,การคำนวณ!$3:$3,0))</f>
        <v>49140834.341097482</v>
      </c>
      <c r="L637" s="27">
        <f>INDEX(dataservice!$Q:$Q,MATCH(OP_IP_perUnit!C637,dataservice!C:C,0))</f>
        <v>113532</v>
      </c>
      <c r="M637" s="27">
        <f t="shared" si="27"/>
        <v>432.83685957349013</v>
      </c>
      <c r="N637" s="27"/>
      <c r="O637" s="27">
        <f>INDEX(การคำนวณ!$469:$469,MATCH(OP_IP_perUnit!$C637,การคำนวณ!$3:$3,0))</f>
        <v>50915166.568902515</v>
      </c>
      <c r="P637" s="27">
        <f>INDEX(dataservice!$AD:$AD,MATCH(OP_IP_perUnit!$C637,dataservice!$C:$C,0))</f>
        <v>2793.5326999999997</v>
      </c>
      <c r="Q637" s="27">
        <f t="shared" si="28"/>
        <v>18226.085761910901</v>
      </c>
      <c r="R637" s="27"/>
      <c r="S637" s="30" t="str">
        <f t="shared" si="29"/>
        <v/>
      </c>
    </row>
    <row r="638" spans="1:19">
      <c r="A638" s="31" t="s">
        <v>3320</v>
      </c>
      <c r="B638" s="31" t="s">
        <v>58</v>
      </c>
      <c r="C638" s="31" t="s">
        <v>713</v>
      </c>
      <c r="D638" s="31" t="s">
        <v>3375</v>
      </c>
      <c r="E638" s="31" t="s">
        <v>2730</v>
      </c>
      <c r="F638" s="31" t="s">
        <v>2741</v>
      </c>
      <c r="G638" s="31">
        <v>196</v>
      </c>
      <c r="H638" s="31">
        <v>94932</v>
      </c>
      <c r="I638" s="32">
        <v>13</v>
      </c>
      <c r="J638" s="31" t="s">
        <v>3713</v>
      </c>
      <c r="K638" s="27">
        <f>INDEX(การคำนวณ!$468:$468,MATCH(OP_IP_perUnit!$C638,การคำนวณ!$3:$3,0))</f>
        <v>72236846.201047063</v>
      </c>
      <c r="L638" s="27">
        <f>INDEX(dataservice!$Q:$Q,MATCH(OP_IP_perUnit!C638,dataservice!C:C,0))</f>
        <v>207540</v>
      </c>
      <c r="M638" s="27">
        <f t="shared" si="27"/>
        <v>348.06228293845555</v>
      </c>
      <c r="N638" s="27"/>
      <c r="O638" s="27">
        <f>INDEX(การคำนวณ!$469:$469,MATCH(OP_IP_perUnit!$C638,การคำนวณ!$3:$3,0))</f>
        <v>93718130.878952965</v>
      </c>
      <c r="P638" s="27">
        <f>INDEX(dataservice!$AD:$AD,MATCH(OP_IP_perUnit!$C638,dataservice!$C:$C,0))</f>
        <v>6004.5</v>
      </c>
      <c r="Q638" s="27">
        <f t="shared" si="28"/>
        <v>15607.982492955778</v>
      </c>
      <c r="R638" s="27"/>
      <c r="S638" s="30" t="str">
        <f t="shared" si="29"/>
        <v/>
      </c>
    </row>
    <row r="639" spans="1:19">
      <c r="A639" s="31" t="s">
        <v>3320</v>
      </c>
      <c r="B639" s="31" t="s">
        <v>58</v>
      </c>
      <c r="C639" s="31" t="s">
        <v>714</v>
      </c>
      <c r="D639" s="31" t="s">
        <v>3376</v>
      </c>
      <c r="E639" s="31" t="s">
        <v>2730</v>
      </c>
      <c r="F639" s="31" t="s">
        <v>2733</v>
      </c>
      <c r="G639" s="31">
        <v>108</v>
      </c>
      <c r="H639" s="31">
        <v>56779</v>
      </c>
      <c r="I639" s="32">
        <v>10</v>
      </c>
      <c r="J639" s="31" t="s">
        <v>3712</v>
      </c>
      <c r="K639" s="27">
        <f>INDEX(การคำนวณ!$468:$468,MATCH(OP_IP_perUnit!$C639,การคำนวณ!$3:$3,0))</f>
        <v>35263371.408262134</v>
      </c>
      <c r="L639" s="27">
        <f>INDEX(dataservice!$Q:$Q,MATCH(OP_IP_perUnit!C639,dataservice!C:C,0))</f>
        <v>129036</v>
      </c>
      <c r="M639" s="27">
        <f t="shared" si="27"/>
        <v>273.28320320113869</v>
      </c>
      <c r="N639" s="27"/>
      <c r="O639" s="27">
        <f>INDEX(การคำนวณ!$469:$469,MATCH(OP_IP_perUnit!$C639,การคำนวณ!$3:$3,0))</f>
        <v>34622725.681737863</v>
      </c>
      <c r="P639" s="27">
        <f>INDEX(dataservice!$AD:$AD,MATCH(OP_IP_perUnit!$C639,dataservice!$C:$C,0))</f>
        <v>1213.5300000000002</v>
      </c>
      <c r="Q639" s="27">
        <f t="shared" si="28"/>
        <v>28530.589010356445</v>
      </c>
      <c r="R639" s="27"/>
      <c r="S639" s="30" t="str">
        <f t="shared" si="29"/>
        <v/>
      </c>
    </row>
    <row r="640" spans="1:19">
      <c r="A640" s="31" t="s">
        <v>3320</v>
      </c>
      <c r="B640" s="31" t="s">
        <v>58</v>
      </c>
      <c r="C640" s="31" t="s">
        <v>715</v>
      </c>
      <c r="D640" s="31" t="s">
        <v>3377</v>
      </c>
      <c r="E640" s="31" t="s">
        <v>2730</v>
      </c>
      <c r="F640" s="31" t="s">
        <v>2733</v>
      </c>
      <c r="G640" s="31">
        <v>67</v>
      </c>
      <c r="H640" s="31">
        <v>33137</v>
      </c>
      <c r="I640" s="32">
        <v>9</v>
      </c>
      <c r="J640" s="31" t="s">
        <v>3717</v>
      </c>
      <c r="K640" s="27">
        <f>INDEX(การคำนวณ!$468:$468,MATCH(OP_IP_perUnit!$C640,การคำนวณ!$3:$3,0))</f>
        <v>44725043.603430256</v>
      </c>
      <c r="L640" s="27">
        <f>INDEX(dataservice!$Q:$Q,MATCH(OP_IP_perUnit!C640,dataservice!C:C,0))</f>
        <v>79045</v>
      </c>
      <c r="M640" s="27">
        <f t="shared" si="27"/>
        <v>565.81749134581889</v>
      </c>
      <c r="N640" s="27"/>
      <c r="O640" s="27">
        <f>INDEX(การคำนวณ!$469:$469,MATCH(OP_IP_perUnit!$C640,การคำนวณ!$3:$3,0))</f>
        <v>30278620.976569749</v>
      </c>
      <c r="P640" s="27">
        <f>INDEX(dataservice!$AD:$AD,MATCH(OP_IP_perUnit!$C640,dataservice!$C:$C,0))</f>
        <v>1866.9397000000001</v>
      </c>
      <c r="Q640" s="27">
        <f t="shared" si="28"/>
        <v>16218.317590316252</v>
      </c>
      <c r="R640" s="27"/>
      <c r="S640" s="30" t="str">
        <f t="shared" si="29"/>
        <v/>
      </c>
    </row>
    <row r="641" spans="1:19">
      <c r="A641" s="31" t="s">
        <v>3320</v>
      </c>
      <c r="B641" s="31" t="s">
        <v>58</v>
      </c>
      <c r="C641" s="31" t="s">
        <v>716</v>
      </c>
      <c r="D641" s="31" t="s">
        <v>3378</v>
      </c>
      <c r="E641" s="31" t="s">
        <v>2730</v>
      </c>
      <c r="F641" s="31" t="s">
        <v>2741</v>
      </c>
      <c r="G641" s="31">
        <v>175</v>
      </c>
      <c r="H641" s="31">
        <v>93167</v>
      </c>
      <c r="I641" s="32">
        <v>13</v>
      </c>
      <c r="J641" s="31" t="s">
        <v>3713</v>
      </c>
      <c r="K641" s="27">
        <f>INDEX(การคำนวณ!$468:$468,MATCH(OP_IP_perUnit!$C641,การคำนวณ!$3:$3,0))</f>
        <v>97642853.738440067</v>
      </c>
      <c r="L641" s="27">
        <f>INDEX(dataservice!$Q:$Q,MATCH(OP_IP_perUnit!C641,dataservice!C:C,0))</f>
        <v>208034</v>
      </c>
      <c r="M641" s="27">
        <f t="shared" si="27"/>
        <v>469.36007449955326</v>
      </c>
      <c r="N641" s="27"/>
      <c r="O641" s="27">
        <f>INDEX(การคำนวณ!$469:$469,MATCH(OP_IP_perUnit!$C641,การคำนวณ!$3:$3,0))</f>
        <v>73683179.981559932</v>
      </c>
      <c r="P641" s="27">
        <f>INDEX(dataservice!$AD:$AD,MATCH(OP_IP_perUnit!$C641,dataservice!$C:$C,0))</f>
        <v>4052.9413</v>
      </c>
      <c r="Q641" s="27">
        <f t="shared" si="28"/>
        <v>18180.174477621953</v>
      </c>
      <c r="R641" s="27"/>
      <c r="S641" s="30" t="str">
        <f t="shared" si="29"/>
        <v/>
      </c>
    </row>
    <row r="642" spans="1:19">
      <c r="A642" s="31" t="s">
        <v>3320</v>
      </c>
      <c r="B642" s="31" t="s">
        <v>58</v>
      </c>
      <c r="C642" s="31" t="s">
        <v>717</v>
      </c>
      <c r="D642" s="31" t="s">
        <v>3379</v>
      </c>
      <c r="E642" s="31" t="s">
        <v>2730</v>
      </c>
      <c r="F642" s="31" t="s">
        <v>2741</v>
      </c>
      <c r="G642" s="31">
        <v>135</v>
      </c>
      <c r="H642" s="31">
        <v>79694</v>
      </c>
      <c r="I642" s="32">
        <v>13</v>
      </c>
      <c r="J642" s="31" t="s">
        <v>3713</v>
      </c>
      <c r="K642" s="27">
        <f>INDEX(การคำนวณ!$468:$468,MATCH(OP_IP_perUnit!$C642,การคำนวณ!$3:$3,0))</f>
        <v>81796095.665669858</v>
      </c>
      <c r="L642" s="27">
        <f>INDEX(dataservice!$Q:$Q,MATCH(OP_IP_perUnit!C642,dataservice!C:C,0))</f>
        <v>201669</v>
      </c>
      <c r="M642" s="27">
        <f t="shared" si="27"/>
        <v>405.59578153146919</v>
      </c>
      <c r="N642" s="27"/>
      <c r="O642" s="27">
        <f>INDEX(การคำนวณ!$469:$469,MATCH(OP_IP_perUnit!$C642,การคำนวณ!$3:$3,0))</f>
        <v>62126773.714330181</v>
      </c>
      <c r="P642" s="27">
        <f>INDEX(dataservice!$AD:$AD,MATCH(OP_IP_perUnit!$C642,dataservice!$C:$C,0))</f>
        <v>2745.8058999999998</v>
      </c>
      <c r="Q642" s="27">
        <f t="shared" si="28"/>
        <v>22626.061701713945</v>
      </c>
      <c r="R642" s="27"/>
      <c r="S642" s="30" t="str">
        <f t="shared" si="29"/>
        <v/>
      </c>
    </row>
    <row r="643" spans="1:19">
      <c r="A643" s="31" t="s">
        <v>3320</v>
      </c>
      <c r="B643" s="31" t="s">
        <v>58</v>
      </c>
      <c r="C643" s="31" t="s">
        <v>718</v>
      </c>
      <c r="D643" s="31" t="s">
        <v>3380</v>
      </c>
      <c r="E643" s="31" t="s">
        <v>2730</v>
      </c>
      <c r="F643" s="31" t="s">
        <v>2731</v>
      </c>
      <c r="G643" s="31">
        <v>48</v>
      </c>
      <c r="H643" s="31">
        <v>33931</v>
      </c>
      <c r="I643" s="32">
        <v>6</v>
      </c>
      <c r="J643" s="31" t="s">
        <v>3715</v>
      </c>
      <c r="K643" s="27">
        <f>INDEX(การคำนวณ!$468:$468,MATCH(OP_IP_perUnit!$C643,การคำนวณ!$3:$3,0))</f>
        <v>32925657.428668141</v>
      </c>
      <c r="L643" s="27">
        <f>INDEX(dataservice!$Q:$Q,MATCH(OP_IP_perUnit!C643,dataservice!C:C,0))</f>
        <v>79397</v>
      </c>
      <c r="M643" s="27">
        <f t="shared" si="27"/>
        <v>414.69649267186594</v>
      </c>
      <c r="N643" s="27"/>
      <c r="O643" s="27">
        <f>INDEX(การคำนวณ!$469:$469,MATCH(OP_IP_perUnit!$C643,การคำนวณ!$3:$3,0))</f>
        <v>17482264.821331855</v>
      </c>
      <c r="P643" s="27">
        <f>INDEX(dataservice!$AD:$AD,MATCH(OP_IP_perUnit!$C643,dataservice!$C:$C,0))</f>
        <v>753.93339999999989</v>
      </c>
      <c r="Q643" s="27">
        <f t="shared" si="28"/>
        <v>23188.075792015392</v>
      </c>
      <c r="R643" s="27"/>
      <c r="S643" s="30" t="str">
        <f t="shared" si="29"/>
        <v/>
      </c>
    </row>
    <row r="644" spans="1:19">
      <c r="A644" s="31" t="s">
        <v>3320</v>
      </c>
      <c r="B644" s="31" t="s">
        <v>58</v>
      </c>
      <c r="C644" s="31" t="s">
        <v>719</v>
      </c>
      <c r="D644" s="31" t="s">
        <v>3381</v>
      </c>
      <c r="E644" s="31" t="s">
        <v>2730</v>
      </c>
      <c r="F644" s="31" t="s">
        <v>2731</v>
      </c>
      <c r="G644" s="31">
        <v>35</v>
      </c>
      <c r="H644" s="31">
        <v>22063</v>
      </c>
      <c r="I644" s="32">
        <v>5</v>
      </c>
      <c r="J644" s="31" t="s">
        <v>3714</v>
      </c>
      <c r="K644" s="27">
        <f>INDEX(การคำนวณ!$468:$468,MATCH(OP_IP_perUnit!$C644,การคำนวณ!$3:$3,0))</f>
        <v>24204026.356158998</v>
      </c>
      <c r="L644" s="27">
        <f>INDEX(dataservice!$Q:$Q,MATCH(OP_IP_perUnit!C644,dataservice!C:C,0))</f>
        <v>69746</v>
      </c>
      <c r="M644" s="27">
        <f t="shared" ref="M644:M707" si="30">IFERROR(SUM(K644/L644),0)</f>
        <v>347.03103197543942</v>
      </c>
      <c r="N644" s="27"/>
      <c r="O644" s="27">
        <f>INDEX(การคำนวณ!$469:$469,MATCH(OP_IP_perUnit!$C644,การคำนวณ!$3:$3,0))</f>
        <v>24891005.223841004</v>
      </c>
      <c r="P644" s="27">
        <f>INDEX(dataservice!$AD:$AD,MATCH(OP_IP_perUnit!$C644,dataservice!$C:$C,0))</f>
        <v>945.58929999999987</v>
      </c>
      <c r="Q644" s="27">
        <f t="shared" ref="Q644:Q707" si="31">IFERROR(SUM(O644/P644),0)</f>
        <v>26323.272930267936</v>
      </c>
      <c r="R644" s="27"/>
      <c r="S644" s="30" t="str">
        <f t="shared" ref="S644:S707" si="32">IF(G644=0,"NoIPD","")</f>
        <v/>
      </c>
    </row>
    <row r="645" spans="1:19">
      <c r="A645" s="31" t="s">
        <v>3320</v>
      </c>
      <c r="B645" s="31" t="s">
        <v>58</v>
      </c>
      <c r="C645" s="31" t="s">
        <v>720</v>
      </c>
      <c r="D645" s="31" t="s">
        <v>3382</v>
      </c>
      <c r="E645" s="31" t="s">
        <v>2730</v>
      </c>
      <c r="F645" s="31" t="s">
        <v>2731</v>
      </c>
      <c r="G645" s="31">
        <v>80</v>
      </c>
      <c r="H645" s="31">
        <v>34917</v>
      </c>
      <c r="I645" s="32">
        <v>6</v>
      </c>
      <c r="J645" s="31" t="s">
        <v>3715</v>
      </c>
      <c r="K645" s="27">
        <f>INDEX(การคำนวณ!$468:$468,MATCH(OP_IP_perUnit!$C645,การคำนวณ!$3:$3,0))</f>
        <v>22583348.210535619</v>
      </c>
      <c r="L645" s="27">
        <f>INDEX(dataservice!$Q:$Q,MATCH(OP_IP_perUnit!C645,dataservice!C:C,0))</f>
        <v>89180</v>
      </c>
      <c r="M645" s="27">
        <f t="shared" si="30"/>
        <v>253.23332821860978</v>
      </c>
      <c r="N645" s="27"/>
      <c r="O645" s="27">
        <f>INDEX(การคำนวณ!$469:$469,MATCH(OP_IP_perUnit!$C645,การคำนวณ!$3:$3,0))</f>
        <v>37105340.539464377</v>
      </c>
      <c r="P645" s="27">
        <f>INDEX(dataservice!$AD:$AD,MATCH(OP_IP_perUnit!$C645,dataservice!$C:$C,0))</f>
        <v>1386.0522000000001</v>
      </c>
      <c r="Q645" s="27">
        <f t="shared" si="31"/>
        <v>26770.521730324712</v>
      </c>
      <c r="R645" s="27"/>
      <c r="S645" s="30" t="str">
        <f t="shared" si="32"/>
        <v/>
      </c>
    </row>
    <row r="646" spans="1:19">
      <c r="A646" s="31" t="s">
        <v>3320</v>
      </c>
      <c r="B646" s="31" t="s">
        <v>58</v>
      </c>
      <c r="C646" s="31" t="s">
        <v>721</v>
      </c>
      <c r="D646" s="31" t="s">
        <v>3383</v>
      </c>
      <c r="E646" s="31" t="s">
        <v>2730</v>
      </c>
      <c r="F646" s="31" t="s">
        <v>2731</v>
      </c>
      <c r="G646" s="31">
        <v>54</v>
      </c>
      <c r="H646" s="31">
        <v>33077</v>
      </c>
      <c r="I646" s="32">
        <v>6</v>
      </c>
      <c r="J646" s="31" t="s">
        <v>3715</v>
      </c>
      <c r="K646" s="27">
        <f>INDEX(การคำนวณ!$468:$468,MATCH(OP_IP_perUnit!$C646,การคำนวณ!$3:$3,0))</f>
        <v>33621333.788444236</v>
      </c>
      <c r="L646" s="27">
        <f>INDEX(dataservice!$Q:$Q,MATCH(OP_IP_perUnit!C646,dataservice!C:C,0))</f>
        <v>83070</v>
      </c>
      <c r="M646" s="27">
        <f t="shared" si="30"/>
        <v>404.7349679600847</v>
      </c>
      <c r="N646" s="27"/>
      <c r="O646" s="27">
        <f>INDEX(การคำนวณ!$469:$469,MATCH(OP_IP_perUnit!$C646,การคำนวณ!$3:$3,0))</f>
        <v>17746859.751555756</v>
      </c>
      <c r="P646" s="27">
        <f>INDEX(dataservice!$AD:$AD,MATCH(OP_IP_perUnit!$C646,dataservice!$C:$C,0))</f>
        <v>894</v>
      </c>
      <c r="Q646" s="27">
        <f t="shared" si="31"/>
        <v>19851.073547601518</v>
      </c>
      <c r="R646" s="27"/>
      <c r="S646" s="30" t="str">
        <f t="shared" si="32"/>
        <v/>
      </c>
    </row>
    <row r="647" spans="1:19">
      <c r="A647" s="31" t="s">
        <v>3320</v>
      </c>
      <c r="B647" s="31" t="s">
        <v>58</v>
      </c>
      <c r="C647" s="31" t="s">
        <v>722</v>
      </c>
      <c r="D647" s="31" t="s">
        <v>3384</v>
      </c>
      <c r="E647" s="31" t="s">
        <v>2730</v>
      </c>
      <c r="F647" s="31" t="s">
        <v>2731</v>
      </c>
      <c r="G647" s="31">
        <v>44</v>
      </c>
      <c r="H647" s="31">
        <v>26831</v>
      </c>
      <c r="I647" s="32">
        <v>5</v>
      </c>
      <c r="J647" s="31" t="s">
        <v>3714</v>
      </c>
      <c r="K647" s="27">
        <f>INDEX(การคำนวณ!$468:$468,MATCH(OP_IP_perUnit!$C647,การคำนวณ!$3:$3,0))</f>
        <v>25717053.36696703</v>
      </c>
      <c r="L647" s="27">
        <f>INDEX(dataservice!$Q:$Q,MATCH(OP_IP_perUnit!C647,dataservice!C:C,0))</f>
        <v>60270</v>
      </c>
      <c r="M647" s="27">
        <f t="shared" si="30"/>
        <v>426.69741773630381</v>
      </c>
      <c r="N647" s="27"/>
      <c r="O647" s="27">
        <f>INDEX(การคำนวณ!$469:$469,MATCH(OP_IP_perUnit!$C647,การคำนวณ!$3:$3,0))</f>
        <v>18845735.01303298</v>
      </c>
      <c r="P647" s="27">
        <f>INDEX(dataservice!$AD:$AD,MATCH(OP_IP_perUnit!$C647,dataservice!$C:$C,0))</f>
        <v>907.97319999999991</v>
      </c>
      <c r="Q647" s="27">
        <f t="shared" si="31"/>
        <v>20755.827388994501</v>
      </c>
      <c r="R647" s="27"/>
      <c r="S647" s="30" t="str">
        <f t="shared" si="32"/>
        <v/>
      </c>
    </row>
    <row r="648" spans="1:19">
      <c r="A648" s="31" t="s">
        <v>3320</v>
      </c>
      <c r="B648" s="31" t="s">
        <v>58</v>
      </c>
      <c r="C648" s="31" t="s">
        <v>723</v>
      </c>
      <c r="D648" s="31" t="s">
        <v>3385</v>
      </c>
      <c r="E648" s="31" t="s">
        <v>2730</v>
      </c>
      <c r="F648" s="31" t="s">
        <v>2731</v>
      </c>
      <c r="G648" s="31">
        <v>30</v>
      </c>
      <c r="H648" s="31">
        <v>18744</v>
      </c>
      <c r="I648" s="32">
        <v>5</v>
      </c>
      <c r="J648" s="31" t="s">
        <v>3714</v>
      </c>
      <c r="K648" s="27">
        <f>INDEX(การคำนวณ!$468:$468,MATCH(OP_IP_perUnit!$C648,การคำนวณ!$3:$3,0))</f>
        <v>19737237.490352754</v>
      </c>
      <c r="L648" s="27">
        <f>INDEX(dataservice!$Q:$Q,MATCH(OP_IP_perUnit!C648,dataservice!C:C,0))</f>
        <v>52938</v>
      </c>
      <c r="M648" s="27">
        <f t="shared" si="30"/>
        <v>372.83685614025376</v>
      </c>
      <c r="N648" s="27"/>
      <c r="O648" s="27">
        <f>INDEX(การคำนวณ!$469:$469,MATCH(OP_IP_perUnit!$C648,การคำนวณ!$3:$3,0))</f>
        <v>18116489.489647251</v>
      </c>
      <c r="P648" s="27">
        <f>INDEX(dataservice!$AD:$AD,MATCH(OP_IP_perUnit!$C648,dataservice!$C:$C,0))</f>
        <v>718.44579999999996</v>
      </c>
      <c r="Q648" s="27">
        <f t="shared" si="31"/>
        <v>25216.222976941688</v>
      </c>
      <c r="R648" s="27"/>
      <c r="S648" s="30" t="str">
        <f t="shared" si="32"/>
        <v/>
      </c>
    </row>
    <row r="649" spans="1:19">
      <c r="A649" s="31" t="s">
        <v>3320</v>
      </c>
      <c r="B649" s="31" t="s">
        <v>58</v>
      </c>
      <c r="C649" s="31" t="s">
        <v>724</v>
      </c>
      <c r="D649" s="31" t="s">
        <v>3386</v>
      </c>
      <c r="E649" s="31" t="s">
        <v>2730</v>
      </c>
      <c r="F649" s="31" t="s">
        <v>2731</v>
      </c>
      <c r="G649" s="31">
        <v>38</v>
      </c>
      <c r="H649" s="31">
        <v>25152</v>
      </c>
      <c r="I649" s="32">
        <v>5</v>
      </c>
      <c r="J649" s="31" t="s">
        <v>3714</v>
      </c>
      <c r="K649" s="27">
        <f>INDEX(การคำนวณ!$468:$468,MATCH(OP_IP_perUnit!$C649,การคำนวณ!$3:$3,0))</f>
        <v>25885782.796118055</v>
      </c>
      <c r="L649" s="27">
        <f>INDEX(dataservice!$Q:$Q,MATCH(OP_IP_perUnit!C649,dataservice!C:C,0))</f>
        <v>59283</v>
      </c>
      <c r="M649" s="27">
        <f t="shared" si="30"/>
        <v>436.64765271862177</v>
      </c>
      <c r="N649" s="27"/>
      <c r="O649" s="27">
        <f>INDEX(การคำนวณ!$469:$469,MATCH(OP_IP_perUnit!$C649,การคำนวณ!$3:$3,0))</f>
        <v>18580877.55388194</v>
      </c>
      <c r="P649" s="27">
        <f>INDEX(dataservice!$AD:$AD,MATCH(OP_IP_perUnit!$C649,dataservice!$C:$C,0))</f>
        <v>704.28</v>
      </c>
      <c r="Q649" s="27">
        <f t="shared" si="31"/>
        <v>26382.79882132382</v>
      </c>
      <c r="R649" s="27"/>
      <c r="S649" s="30" t="str">
        <f t="shared" si="32"/>
        <v/>
      </c>
    </row>
    <row r="650" spans="1:19">
      <c r="A650" s="31" t="s">
        <v>3320</v>
      </c>
      <c r="B650" s="31" t="s">
        <v>58</v>
      </c>
      <c r="C650" s="31" t="s">
        <v>725</v>
      </c>
      <c r="D650" s="31" t="s">
        <v>3387</v>
      </c>
      <c r="E650" s="31" t="s">
        <v>2730</v>
      </c>
      <c r="F650" s="31" t="s">
        <v>2731</v>
      </c>
      <c r="G650" s="31">
        <v>32</v>
      </c>
      <c r="H650" s="31">
        <v>19457</v>
      </c>
      <c r="I650" s="32">
        <v>5</v>
      </c>
      <c r="J650" s="31" t="s">
        <v>3714</v>
      </c>
      <c r="K650" s="27">
        <f>INDEX(การคำนวณ!$468:$468,MATCH(OP_IP_perUnit!$C650,การคำนวณ!$3:$3,0))</f>
        <v>28464713.912814926</v>
      </c>
      <c r="L650" s="27">
        <f>INDEX(dataservice!$Q:$Q,MATCH(OP_IP_perUnit!C650,dataservice!C:C,0))</f>
        <v>50899</v>
      </c>
      <c r="M650" s="27">
        <f t="shared" si="30"/>
        <v>559.23915819200624</v>
      </c>
      <c r="N650" s="27"/>
      <c r="O650" s="27">
        <f>INDEX(การคำนวณ!$469:$469,MATCH(OP_IP_perUnit!$C650,การคำนวณ!$3:$3,0))</f>
        <v>12488425.417185072</v>
      </c>
      <c r="P650" s="27">
        <f>INDEX(dataservice!$AD:$AD,MATCH(OP_IP_perUnit!$C650,dataservice!$C:$C,0))</f>
        <v>357.21830000000006</v>
      </c>
      <c r="Q650" s="27">
        <f t="shared" si="31"/>
        <v>34960.206174165964</v>
      </c>
      <c r="R650" s="27"/>
      <c r="S650" s="30" t="str">
        <f t="shared" si="32"/>
        <v/>
      </c>
    </row>
    <row r="651" spans="1:19">
      <c r="A651" s="31" t="s">
        <v>3320</v>
      </c>
      <c r="B651" s="31" t="s">
        <v>58</v>
      </c>
      <c r="C651" s="31" t="s">
        <v>726</v>
      </c>
      <c r="D651" s="31" t="s">
        <v>3388</v>
      </c>
      <c r="E651" s="31" t="s">
        <v>2730</v>
      </c>
      <c r="F651" s="31" t="s">
        <v>2731</v>
      </c>
      <c r="G651" s="31">
        <v>34</v>
      </c>
      <c r="H651" s="31">
        <v>21169</v>
      </c>
      <c r="I651" s="32">
        <v>5</v>
      </c>
      <c r="J651" s="31" t="s">
        <v>3714</v>
      </c>
      <c r="K651" s="27">
        <f>INDEX(การคำนวณ!$468:$468,MATCH(OP_IP_perUnit!$C651,การคำนวณ!$3:$3,0))</f>
        <v>17398282.350701828</v>
      </c>
      <c r="L651" s="27">
        <f>INDEX(dataservice!$Q:$Q,MATCH(OP_IP_perUnit!C651,dataservice!C:C,0))</f>
        <v>80958</v>
      </c>
      <c r="M651" s="27">
        <f t="shared" si="30"/>
        <v>214.90504151167059</v>
      </c>
      <c r="N651" s="27"/>
      <c r="O651" s="27">
        <f>INDEX(การคำนวณ!$469:$469,MATCH(OP_IP_perUnit!$C651,การคำนวณ!$3:$3,0))</f>
        <v>23582575.369298179</v>
      </c>
      <c r="P651" s="27">
        <f>INDEX(dataservice!$AD:$AD,MATCH(OP_IP_perUnit!$C651,dataservice!$C:$C,0))</f>
        <v>801.41159999999991</v>
      </c>
      <c r="Q651" s="27">
        <f t="shared" si="31"/>
        <v>29426.296511428311</v>
      </c>
      <c r="R651" s="27"/>
      <c r="S651" s="30" t="str">
        <f t="shared" si="32"/>
        <v/>
      </c>
    </row>
    <row r="652" spans="1:19">
      <c r="A652" s="31" t="s">
        <v>3320</v>
      </c>
      <c r="B652" s="31" t="s">
        <v>58</v>
      </c>
      <c r="C652" s="31" t="s">
        <v>727</v>
      </c>
      <c r="D652" s="31" t="s">
        <v>2803</v>
      </c>
      <c r="E652" s="31" t="s">
        <v>2730</v>
      </c>
      <c r="F652" s="31" t="s">
        <v>2731</v>
      </c>
      <c r="G652" s="31">
        <v>38</v>
      </c>
      <c r="H652" s="31">
        <v>27389</v>
      </c>
      <c r="I652" s="32">
        <v>5</v>
      </c>
      <c r="J652" s="31" t="s">
        <v>3714</v>
      </c>
      <c r="K652" s="27">
        <f>INDEX(การคำนวณ!$468:$468,MATCH(OP_IP_perUnit!$C652,การคำนวณ!$3:$3,0))</f>
        <v>13870759.622925453</v>
      </c>
      <c r="L652" s="27">
        <f>INDEX(dataservice!$Q:$Q,MATCH(OP_IP_perUnit!C652,dataservice!C:C,0))</f>
        <v>73364</v>
      </c>
      <c r="M652" s="27">
        <f t="shared" si="30"/>
        <v>189.06765747403975</v>
      </c>
      <c r="N652" s="27"/>
      <c r="O652" s="27">
        <f>INDEX(การคำนวณ!$469:$469,MATCH(OP_IP_perUnit!$C652,การคำนวณ!$3:$3,0))</f>
        <v>30398081.637074541</v>
      </c>
      <c r="P652" s="27">
        <f>INDEX(dataservice!$AD:$AD,MATCH(OP_IP_perUnit!$C652,dataservice!$C:$C,0))</f>
        <v>869.83830000000012</v>
      </c>
      <c r="Q652" s="27">
        <f t="shared" si="31"/>
        <v>34946.819008860082</v>
      </c>
      <c r="R652" s="27"/>
      <c r="S652" s="30" t="str">
        <f t="shared" si="32"/>
        <v/>
      </c>
    </row>
    <row r="653" spans="1:19">
      <c r="A653" s="31" t="s">
        <v>3320</v>
      </c>
      <c r="B653" s="31" t="s">
        <v>58</v>
      </c>
      <c r="C653" s="31" t="s">
        <v>728</v>
      </c>
      <c r="D653" s="31" t="s">
        <v>3389</v>
      </c>
      <c r="E653" s="31" t="s">
        <v>2730</v>
      </c>
      <c r="F653" s="31" t="s">
        <v>2755</v>
      </c>
      <c r="G653" s="31">
        <v>31</v>
      </c>
      <c r="H653" s="31">
        <v>24195</v>
      </c>
      <c r="I653" s="32">
        <v>3</v>
      </c>
      <c r="J653" s="31" t="s">
        <v>3722</v>
      </c>
      <c r="K653" s="27">
        <f>INDEX(การคำนวณ!$468:$468,MATCH(OP_IP_perUnit!$C653,การคำนวณ!$3:$3,0))</f>
        <v>17652877.878340643</v>
      </c>
      <c r="L653" s="27">
        <f>INDEX(dataservice!$Q:$Q,MATCH(OP_IP_perUnit!C653,dataservice!C:C,0))</f>
        <v>63069</v>
      </c>
      <c r="M653" s="27">
        <f t="shared" si="30"/>
        <v>279.89785597267507</v>
      </c>
      <c r="N653" s="27"/>
      <c r="O653" s="27">
        <f>INDEX(การคำนวณ!$469:$469,MATCH(OP_IP_perUnit!$C653,การคำนวณ!$3:$3,0))</f>
        <v>18539263.631659355</v>
      </c>
      <c r="P653" s="27">
        <f>INDEX(dataservice!$AD:$AD,MATCH(OP_IP_perUnit!$C653,dataservice!$C:$C,0))</f>
        <v>614.15</v>
      </c>
      <c r="Q653" s="27">
        <f t="shared" si="31"/>
        <v>30186.865800959629</v>
      </c>
      <c r="R653" s="27"/>
      <c r="S653" s="30" t="str">
        <f t="shared" si="32"/>
        <v/>
      </c>
    </row>
    <row r="654" spans="1:19">
      <c r="A654" s="31" t="s">
        <v>3320</v>
      </c>
      <c r="B654" s="31" t="s">
        <v>58</v>
      </c>
      <c r="C654" s="31" t="s">
        <v>729</v>
      </c>
      <c r="D654" s="31" t="s">
        <v>3390</v>
      </c>
      <c r="E654" s="31" t="s">
        <v>2730</v>
      </c>
      <c r="F654" s="31" t="s">
        <v>2731</v>
      </c>
      <c r="G654" s="31">
        <v>68</v>
      </c>
      <c r="H654" s="31">
        <v>22889</v>
      </c>
      <c r="I654" s="32">
        <v>5</v>
      </c>
      <c r="J654" s="31" t="s">
        <v>3714</v>
      </c>
      <c r="K654" s="27">
        <f>INDEX(การคำนวณ!$468:$468,MATCH(OP_IP_perUnit!$C654,การคำนวณ!$3:$3,0))</f>
        <v>16572268.215894435</v>
      </c>
      <c r="L654" s="27">
        <f>INDEX(dataservice!$Q:$Q,MATCH(OP_IP_perUnit!C654,dataservice!C:C,0))</f>
        <v>57349</v>
      </c>
      <c r="M654" s="27">
        <f t="shared" si="30"/>
        <v>288.97222647115791</v>
      </c>
      <c r="N654" s="27"/>
      <c r="O654" s="27">
        <f>INDEX(การคำนวณ!$469:$469,MATCH(OP_IP_perUnit!$C654,การคำนวณ!$3:$3,0))</f>
        <v>19788704.004105568</v>
      </c>
      <c r="P654" s="27">
        <f>INDEX(dataservice!$AD:$AD,MATCH(OP_IP_perUnit!$C654,dataservice!$C:$C,0))</f>
        <v>774.78</v>
      </c>
      <c r="Q654" s="27">
        <f t="shared" si="31"/>
        <v>25541.06198418334</v>
      </c>
      <c r="R654" s="27"/>
      <c r="S654" s="30" t="str">
        <f t="shared" si="32"/>
        <v/>
      </c>
    </row>
    <row r="655" spans="1:19">
      <c r="A655" s="31" t="s">
        <v>3320</v>
      </c>
      <c r="B655" s="31" t="s">
        <v>59</v>
      </c>
      <c r="C655" s="31" t="s">
        <v>730</v>
      </c>
      <c r="D655" s="31" t="s">
        <v>3391</v>
      </c>
      <c r="E655" s="31" t="s">
        <v>2724</v>
      </c>
      <c r="F655" s="31" t="s">
        <v>2725</v>
      </c>
      <c r="G655" s="31">
        <v>914</v>
      </c>
      <c r="H655" s="31">
        <v>184999</v>
      </c>
      <c r="I655" s="32">
        <v>19</v>
      </c>
      <c r="J655" s="31" t="s">
        <v>3711</v>
      </c>
      <c r="K655" s="27">
        <f>INDEX(การคำนวณ!$468:$468,MATCH(OP_IP_perUnit!$C655,การคำนวณ!$3:$3,0))</f>
        <v>596634171.45675552</v>
      </c>
      <c r="L655" s="27">
        <f>INDEX(dataservice!$Q:$Q,MATCH(OP_IP_perUnit!C655,dataservice!C:C,0))</f>
        <v>578037</v>
      </c>
      <c r="M655" s="27">
        <f t="shared" si="30"/>
        <v>1032.1729776065467</v>
      </c>
      <c r="N655" s="27"/>
      <c r="O655" s="27">
        <f>INDEX(การคำนวณ!$469:$469,MATCH(OP_IP_perUnit!$C655,การคำนวณ!$3:$3,0))</f>
        <v>888499725.16324449</v>
      </c>
      <c r="P655" s="27">
        <f>INDEX(dataservice!$AD:$AD,MATCH(OP_IP_perUnit!$C655,dataservice!$C:$C,0))</f>
        <v>55830.87</v>
      </c>
      <c r="Q655" s="27">
        <f t="shared" si="31"/>
        <v>15914.130035287726</v>
      </c>
      <c r="R655" s="27"/>
      <c r="S655" s="30" t="str">
        <f t="shared" si="32"/>
        <v/>
      </c>
    </row>
    <row r="656" spans="1:19">
      <c r="A656" s="31" t="s">
        <v>3320</v>
      </c>
      <c r="B656" s="31" t="s">
        <v>59</v>
      </c>
      <c r="C656" s="31" t="s">
        <v>731</v>
      </c>
      <c r="D656" s="31" t="s">
        <v>3392</v>
      </c>
      <c r="E656" s="31" t="s">
        <v>2730</v>
      </c>
      <c r="F656" s="31" t="s">
        <v>2731</v>
      </c>
      <c r="G656" s="31">
        <v>60</v>
      </c>
      <c r="H656" s="31">
        <v>43574</v>
      </c>
      <c r="I656" s="32">
        <v>6</v>
      </c>
      <c r="J656" s="31" t="s">
        <v>3715</v>
      </c>
      <c r="K656" s="27">
        <f>INDEX(การคำนวณ!$468:$468,MATCH(OP_IP_perUnit!$C656,การคำนวณ!$3:$3,0))</f>
        <v>37514241.877732612</v>
      </c>
      <c r="L656" s="27">
        <f>INDEX(dataservice!$Q:$Q,MATCH(OP_IP_perUnit!C656,dataservice!C:C,0))</f>
        <v>109858</v>
      </c>
      <c r="M656" s="27">
        <f t="shared" si="30"/>
        <v>341.47938136260092</v>
      </c>
      <c r="N656" s="27"/>
      <c r="O656" s="27">
        <f>INDEX(การคำนวณ!$469:$469,MATCH(OP_IP_perUnit!$C656,การคำนวณ!$3:$3,0))</f>
        <v>39533821.182267398</v>
      </c>
      <c r="P656" s="27">
        <f>INDEX(dataservice!$AD:$AD,MATCH(OP_IP_perUnit!$C656,dataservice!$C:$C,0))</f>
        <v>1552.8935999999999</v>
      </c>
      <c r="Q656" s="27">
        <f t="shared" si="31"/>
        <v>25458.164797811904</v>
      </c>
      <c r="R656" s="27"/>
      <c r="S656" s="30" t="str">
        <f t="shared" si="32"/>
        <v/>
      </c>
    </row>
    <row r="657" spans="1:19">
      <c r="A657" s="31" t="s">
        <v>3320</v>
      </c>
      <c r="B657" s="31" t="s">
        <v>59</v>
      </c>
      <c r="C657" s="31" t="s">
        <v>732</v>
      </c>
      <c r="D657" s="31" t="s">
        <v>3393</v>
      </c>
      <c r="E657" s="31" t="s">
        <v>2730</v>
      </c>
      <c r="F657" s="31" t="s">
        <v>2741</v>
      </c>
      <c r="G657" s="31">
        <v>140</v>
      </c>
      <c r="H657" s="31">
        <v>75164</v>
      </c>
      <c r="I657" s="32">
        <v>13</v>
      </c>
      <c r="J657" s="31" t="s">
        <v>3713</v>
      </c>
      <c r="K657" s="27">
        <f>INDEX(การคำนวณ!$468:$468,MATCH(OP_IP_perUnit!$C657,การคำนวณ!$3:$3,0))</f>
        <v>80035822.768701687</v>
      </c>
      <c r="L657" s="27">
        <f>INDEX(dataservice!$Q:$Q,MATCH(OP_IP_perUnit!C657,dataservice!C:C,0))</f>
        <v>161867</v>
      </c>
      <c r="M657" s="27">
        <f t="shared" si="30"/>
        <v>494.45422951374701</v>
      </c>
      <c r="N657" s="27"/>
      <c r="O657" s="27">
        <f>INDEX(การคำนวณ!$469:$469,MATCH(OP_IP_perUnit!$C657,การคำนวณ!$3:$3,0))</f>
        <v>63474424.611298338</v>
      </c>
      <c r="P657" s="27">
        <f>INDEX(dataservice!$AD:$AD,MATCH(OP_IP_perUnit!$C657,dataservice!$C:$C,0))</f>
        <v>3098.7635</v>
      </c>
      <c r="Q657" s="27">
        <f t="shared" si="31"/>
        <v>20483.79123198603</v>
      </c>
      <c r="R657" s="27"/>
      <c r="S657" s="30" t="str">
        <f t="shared" si="32"/>
        <v/>
      </c>
    </row>
    <row r="658" spans="1:19">
      <c r="A658" s="31" t="s">
        <v>3320</v>
      </c>
      <c r="B658" s="31" t="s">
        <v>59</v>
      </c>
      <c r="C658" s="31" t="s">
        <v>733</v>
      </c>
      <c r="D658" s="31" t="s">
        <v>3394</v>
      </c>
      <c r="E658" s="31" t="s">
        <v>2730</v>
      </c>
      <c r="F658" s="31" t="s">
        <v>2731</v>
      </c>
      <c r="G658" s="31">
        <v>60</v>
      </c>
      <c r="H658" s="31">
        <v>40020</v>
      </c>
      <c r="I658" s="32">
        <v>6</v>
      </c>
      <c r="J658" s="31" t="s">
        <v>3715</v>
      </c>
      <c r="K658" s="27">
        <f>INDEX(การคำนวณ!$468:$468,MATCH(OP_IP_perUnit!$C658,การคำนวณ!$3:$3,0))</f>
        <v>29004855.625862751</v>
      </c>
      <c r="L658" s="27">
        <f>INDEX(dataservice!$Q:$Q,MATCH(OP_IP_perUnit!C658,dataservice!C:C,0))</f>
        <v>96074</v>
      </c>
      <c r="M658" s="27">
        <f t="shared" si="30"/>
        <v>301.90119726317994</v>
      </c>
      <c r="N658" s="27"/>
      <c r="O658" s="27">
        <f>INDEX(การคำนวณ!$469:$469,MATCH(OP_IP_perUnit!$C658,การคำนวณ!$3:$3,0))</f>
        <v>34383633.974137247</v>
      </c>
      <c r="P658" s="27">
        <f>INDEX(dataservice!$AD:$AD,MATCH(OP_IP_perUnit!$C658,dataservice!$C:$C,0))</f>
        <v>1682.3778</v>
      </c>
      <c r="Q658" s="27">
        <f t="shared" si="31"/>
        <v>20437.522400817015</v>
      </c>
      <c r="R658" s="27"/>
      <c r="S658" s="30" t="str">
        <f t="shared" si="32"/>
        <v/>
      </c>
    </row>
    <row r="659" spans="1:19">
      <c r="A659" s="31" t="s">
        <v>3320</v>
      </c>
      <c r="B659" s="31" t="s">
        <v>59</v>
      </c>
      <c r="C659" s="31" t="s">
        <v>734</v>
      </c>
      <c r="D659" s="31" t="s">
        <v>3395</v>
      </c>
      <c r="E659" s="31" t="s">
        <v>2727</v>
      </c>
      <c r="F659" s="31" t="s">
        <v>2728</v>
      </c>
      <c r="G659" s="31">
        <v>265</v>
      </c>
      <c r="H659" s="31">
        <v>115499</v>
      </c>
      <c r="I659" s="32">
        <v>15</v>
      </c>
      <c r="J659" s="31" t="s">
        <v>3720</v>
      </c>
      <c r="K659" s="27">
        <f>INDEX(การคำนวณ!$468:$468,MATCH(OP_IP_perUnit!$C659,การคำนวณ!$3:$3,0))</f>
        <v>150610911.57086867</v>
      </c>
      <c r="L659" s="27">
        <f>INDEX(dataservice!$Q:$Q,MATCH(OP_IP_perUnit!C659,dataservice!C:C,0))</f>
        <v>273116</v>
      </c>
      <c r="M659" s="27">
        <f t="shared" si="30"/>
        <v>551.45400332045233</v>
      </c>
      <c r="N659" s="27"/>
      <c r="O659" s="27">
        <f>INDEX(การคำนวณ!$469:$469,MATCH(OP_IP_perUnit!$C659,การคำนวณ!$3:$3,0))</f>
        <v>122430829.31913139</v>
      </c>
      <c r="P659" s="27">
        <f>INDEX(dataservice!$AD:$AD,MATCH(OP_IP_perUnit!$C659,dataservice!$C:$C,0))</f>
        <v>6349.9655000000002</v>
      </c>
      <c r="Q659" s="27">
        <f t="shared" si="31"/>
        <v>19280.550314664131</v>
      </c>
      <c r="R659" s="27"/>
      <c r="S659" s="30" t="str">
        <f t="shared" si="32"/>
        <v/>
      </c>
    </row>
    <row r="660" spans="1:19">
      <c r="A660" s="31" t="s">
        <v>3320</v>
      </c>
      <c r="B660" s="31" t="s">
        <v>59</v>
      </c>
      <c r="C660" s="31" t="s">
        <v>735</v>
      </c>
      <c r="D660" s="31" t="s">
        <v>3396</v>
      </c>
      <c r="E660" s="31" t="s">
        <v>2730</v>
      </c>
      <c r="F660" s="31" t="s">
        <v>2731</v>
      </c>
      <c r="G660" s="31">
        <v>109</v>
      </c>
      <c r="H660" s="31">
        <v>46792</v>
      </c>
      <c r="I660" s="32">
        <v>6</v>
      </c>
      <c r="J660" s="31" t="s">
        <v>3715</v>
      </c>
      <c r="K660" s="27">
        <f>INDEX(การคำนวณ!$468:$468,MATCH(OP_IP_perUnit!$C660,การคำนวณ!$3:$3,0))</f>
        <v>33727836.738756046</v>
      </c>
      <c r="L660" s="27">
        <f>INDEX(dataservice!$Q:$Q,MATCH(OP_IP_perUnit!C660,dataservice!C:C,0))</f>
        <v>95035</v>
      </c>
      <c r="M660" s="27">
        <f t="shared" si="30"/>
        <v>354.89910810497236</v>
      </c>
      <c r="N660" s="27"/>
      <c r="O660" s="27">
        <f>INDEX(การคำนวณ!$469:$469,MATCH(OP_IP_perUnit!$C660,การคำนวณ!$3:$3,0))</f>
        <v>62391652.821243957</v>
      </c>
      <c r="P660" s="27">
        <f>INDEX(dataservice!$AD:$AD,MATCH(OP_IP_perUnit!$C660,dataservice!$C:$C,0))</f>
        <v>1450.8521000000001</v>
      </c>
      <c r="Q660" s="27">
        <f t="shared" si="31"/>
        <v>43003.45488092408</v>
      </c>
      <c r="R660" s="27"/>
      <c r="S660" s="30" t="str">
        <f t="shared" si="32"/>
        <v/>
      </c>
    </row>
    <row r="661" spans="1:19">
      <c r="A661" s="31" t="s">
        <v>3320</v>
      </c>
      <c r="B661" s="31" t="s">
        <v>59</v>
      </c>
      <c r="C661" s="31" t="s">
        <v>736</v>
      </c>
      <c r="D661" s="31" t="s">
        <v>3397</v>
      </c>
      <c r="E661" s="31" t="s">
        <v>2730</v>
      </c>
      <c r="F661" s="31" t="s">
        <v>2741</v>
      </c>
      <c r="G661" s="31">
        <v>129</v>
      </c>
      <c r="H661" s="31">
        <v>66573</v>
      </c>
      <c r="I661" s="32">
        <v>13</v>
      </c>
      <c r="J661" s="31" t="s">
        <v>3713</v>
      </c>
      <c r="K661" s="27">
        <f>INDEX(การคำนวณ!$468:$468,MATCH(OP_IP_perUnit!$C661,การคำนวณ!$3:$3,0))</f>
        <v>77171937.184478194</v>
      </c>
      <c r="L661" s="27">
        <f>INDEX(dataservice!$Q:$Q,MATCH(OP_IP_perUnit!C661,dataservice!C:C,0))</f>
        <v>178999</v>
      </c>
      <c r="M661" s="27">
        <f t="shared" si="30"/>
        <v>431.13054924596332</v>
      </c>
      <c r="N661" s="27"/>
      <c r="O661" s="27">
        <f>INDEX(การคำนวณ!$469:$469,MATCH(OP_IP_perUnit!$C661,การคำนวณ!$3:$3,0))</f>
        <v>59765462.71552182</v>
      </c>
      <c r="P661" s="27">
        <f>INDEX(dataservice!$AD:$AD,MATCH(OP_IP_perUnit!$C661,dataservice!$C:$C,0))</f>
        <v>4071.2719999999999</v>
      </c>
      <c r="Q661" s="27">
        <f t="shared" si="31"/>
        <v>14679.800984930955</v>
      </c>
      <c r="R661" s="27"/>
      <c r="S661" s="30" t="str">
        <f t="shared" si="32"/>
        <v/>
      </c>
    </row>
    <row r="662" spans="1:19">
      <c r="A662" s="31" t="s">
        <v>3320</v>
      </c>
      <c r="B662" s="31" t="s">
        <v>59</v>
      </c>
      <c r="C662" s="31" t="s">
        <v>737</v>
      </c>
      <c r="D662" s="31" t="s">
        <v>3398</v>
      </c>
      <c r="E662" s="31" t="s">
        <v>2730</v>
      </c>
      <c r="F662" s="31" t="s">
        <v>2731</v>
      </c>
      <c r="G662" s="31">
        <v>46</v>
      </c>
      <c r="H662" s="31">
        <v>26854</v>
      </c>
      <c r="I662" s="32">
        <v>5</v>
      </c>
      <c r="J662" s="31" t="s">
        <v>3714</v>
      </c>
      <c r="K662" s="27">
        <f>INDEX(การคำนวณ!$468:$468,MATCH(OP_IP_perUnit!$C662,การคำนวณ!$3:$3,0))</f>
        <v>30174537.277910341</v>
      </c>
      <c r="L662" s="27">
        <f>INDEX(dataservice!$Q:$Q,MATCH(OP_IP_perUnit!C662,dataservice!C:C,0))</f>
        <v>65074</v>
      </c>
      <c r="M662" s="27">
        <f t="shared" si="30"/>
        <v>463.69575065172484</v>
      </c>
      <c r="N662" s="27"/>
      <c r="O662" s="27">
        <f>INDEX(การคำนวณ!$469:$469,MATCH(OP_IP_perUnit!$C662,การคำนวณ!$3:$3,0))</f>
        <v>14581474.092089666</v>
      </c>
      <c r="P662" s="27">
        <f>INDEX(dataservice!$AD:$AD,MATCH(OP_IP_perUnit!$C662,dataservice!$C:$C,0))</f>
        <v>831.02300000000002</v>
      </c>
      <c r="Q662" s="27">
        <f t="shared" si="31"/>
        <v>17546.414590317796</v>
      </c>
      <c r="R662" s="27"/>
      <c r="S662" s="30" t="str">
        <f t="shared" si="32"/>
        <v/>
      </c>
    </row>
    <row r="663" spans="1:19">
      <c r="A663" s="31" t="s">
        <v>3320</v>
      </c>
      <c r="B663" s="31" t="s">
        <v>59</v>
      </c>
      <c r="C663" s="31" t="s">
        <v>738</v>
      </c>
      <c r="D663" s="31" t="s">
        <v>3399</v>
      </c>
      <c r="E663" s="31" t="s">
        <v>2727</v>
      </c>
      <c r="F663" s="31" t="s">
        <v>2728</v>
      </c>
      <c r="G663" s="31">
        <v>227</v>
      </c>
      <c r="H663" s="31">
        <v>90253</v>
      </c>
      <c r="I663" s="32">
        <v>15</v>
      </c>
      <c r="J663" s="31" t="s">
        <v>3720</v>
      </c>
      <c r="K663" s="27">
        <f>INDEX(การคำนวณ!$468:$468,MATCH(OP_IP_perUnit!$C663,การคำนวณ!$3:$3,0))</f>
        <v>114080892.68892831</v>
      </c>
      <c r="L663" s="27">
        <f>INDEX(dataservice!$Q:$Q,MATCH(OP_IP_perUnit!C663,dataservice!C:C,0))</f>
        <v>229413</v>
      </c>
      <c r="M663" s="27">
        <f t="shared" si="30"/>
        <v>497.2730084560522</v>
      </c>
      <c r="N663" s="27"/>
      <c r="O663" s="27">
        <f>INDEX(การคำนวณ!$469:$469,MATCH(OP_IP_perUnit!$C663,การคำนวณ!$3:$3,0))</f>
        <v>186917812.75107166</v>
      </c>
      <c r="P663" s="27">
        <f>INDEX(dataservice!$AD:$AD,MATCH(OP_IP_perUnit!$C663,dataservice!$C:$C,0))</f>
        <v>8860.9868999999999</v>
      </c>
      <c r="Q663" s="27">
        <f t="shared" si="31"/>
        <v>21094.468918701557</v>
      </c>
      <c r="R663" s="27"/>
      <c r="S663" s="30" t="str">
        <f t="shared" si="32"/>
        <v/>
      </c>
    </row>
    <row r="664" spans="1:19">
      <c r="A664" s="31" t="s">
        <v>3320</v>
      </c>
      <c r="B664" s="31" t="s">
        <v>59</v>
      </c>
      <c r="C664" s="31" t="s">
        <v>739</v>
      </c>
      <c r="D664" s="31" t="s">
        <v>3400</v>
      </c>
      <c r="E664" s="31" t="s">
        <v>2730</v>
      </c>
      <c r="F664" s="31" t="s">
        <v>2741</v>
      </c>
      <c r="G664" s="31">
        <v>195</v>
      </c>
      <c r="H664" s="31">
        <v>86082</v>
      </c>
      <c r="I664" s="32">
        <v>13</v>
      </c>
      <c r="J664" s="31" t="s">
        <v>3713</v>
      </c>
      <c r="K664" s="27">
        <f>INDEX(การคำนวณ!$468:$468,MATCH(OP_IP_perUnit!$C664,การคำนวณ!$3:$3,0))</f>
        <v>62740816.539808661</v>
      </c>
      <c r="L664" s="27">
        <f>INDEX(dataservice!$Q:$Q,MATCH(OP_IP_perUnit!C664,dataservice!C:C,0))</f>
        <v>202189</v>
      </c>
      <c r="M664" s="27">
        <f t="shared" si="30"/>
        <v>310.30776421965913</v>
      </c>
      <c r="N664" s="27"/>
      <c r="O664" s="27">
        <f>INDEX(การคำนวณ!$469:$469,MATCH(OP_IP_perUnit!$C664,การคำนวณ!$3:$3,0))</f>
        <v>124850480.23019132</v>
      </c>
      <c r="P664" s="27">
        <f>INDEX(dataservice!$AD:$AD,MATCH(OP_IP_perUnit!$C664,dataservice!$C:$C,0))</f>
        <v>5736.4879000000001</v>
      </c>
      <c r="Q664" s="27">
        <f t="shared" si="31"/>
        <v>21764.271520592123</v>
      </c>
      <c r="R664" s="27"/>
      <c r="S664" s="30" t="str">
        <f t="shared" si="32"/>
        <v/>
      </c>
    </row>
    <row r="665" spans="1:19">
      <c r="A665" s="31" t="s">
        <v>3320</v>
      </c>
      <c r="B665" s="31" t="s">
        <v>59</v>
      </c>
      <c r="C665" s="31" t="s">
        <v>740</v>
      </c>
      <c r="D665" s="31" t="s">
        <v>3401</v>
      </c>
      <c r="E665" s="31" t="s">
        <v>2730</v>
      </c>
      <c r="F665" s="31" t="s">
        <v>2731</v>
      </c>
      <c r="G665" s="31">
        <v>145</v>
      </c>
      <c r="H665" s="31">
        <v>40643</v>
      </c>
      <c r="I665" s="32">
        <v>6</v>
      </c>
      <c r="J665" s="31" t="s">
        <v>3715</v>
      </c>
      <c r="K665" s="27">
        <f>INDEX(การคำนวณ!$468:$468,MATCH(OP_IP_perUnit!$C665,การคำนวณ!$3:$3,0))</f>
        <v>28841323.951112051</v>
      </c>
      <c r="L665" s="27">
        <f>INDEX(dataservice!$Q:$Q,MATCH(OP_IP_perUnit!C665,dataservice!C:C,0))</f>
        <v>84849</v>
      </c>
      <c r="M665" s="27">
        <f t="shared" si="30"/>
        <v>339.91353994875664</v>
      </c>
      <c r="N665" s="27"/>
      <c r="O665" s="27">
        <f>INDEX(การคำนวณ!$469:$469,MATCH(OP_IP_perUnit!$C665,การคำนวณ!$3:$3,0))</f>
        <v>68767152.448887944</v>
      </c>
      <c r="P665" s="27">
        <f>INDEX(dataservice!$AD:$AD,MATCH(OP_IP_perUnit!$C665,dataservice!$C:$C,0))</f>
        <v>3938.8062</v>
      </c>
      <c r="Q665" s="27">
        <f t="shared" si="31"/>
        <v>17458.881944709021</v>
      </c>
      <c r="R665" s="27"/>
      <c r="S665" s="30" t="str">
        <f t="shared" si="32"/>
        <v/>
      </c>
    </row>
    <row r="666" spans="1:19">
      <c r="A666" s="31" t="s">
        <v>3320</v>
      </c>
      <c r="B666" s="31" t="s">
        <v>59</v>
      </c>
      <c r="C666" s="31" t="s">
        <v>741</v>
      </c>
      <c r="D666" s="31" t="s">
        <v>3402</v>
      </c>
      <c r="E666" s="31" t="s">
        <v>2730</v>
      </c>
      <c r="F666" s="31" t="s">
        <v>2731</v>
      </c>
      <c r="G666" s="31">
        <v>48</v>
      </c>
      <c r="H666" s="31">
        <v>37816</v>
      </c>
      <c r="I666" s="32">
        <v>6</v>
      </c>
      <c r="J666" s="31" t="s">
        <v>3715</v>
      </c>
      <c r="K666" s="27">
        <f>INDEX(การคำนวณ!$468:$468,MATCH(OP_IP_perUnit!$C666,การคำนวณ!$3:$3,0))</f>
        <v>26570642.113290712</v>
      </c>
      <c r="L666" s="27">
        <f>INDEX(dataservice!$Q:$Q,MATCH(OP_IP_perUnit!C666,dataservice!C:C,0))</f>
        <v>92583</v>
      </c>
      <c r="M666" s="27">
        <f t="shared" si="30"/>
        <v>286.99266726386821</v>
      </c>
      <c r="N666" s="27"/>
      <c r="O666" s="27">
        <f>INDEX(การคำนวณ!$469:$469,MATCH(OP_IP_perUnit!$C666,การคำนวณ!$3:$3,0))</f>
        <v>37172269.426709279</v>
      </c>
      <c r="P666" s="27">
        <f>INDEX(dataservice!$AD:$AD,MATCH(OP_IP_perUnit!$C666,dataservice!$C:$C,0))</f>
        <v>1298.2649999999999</v>
      </c>
      <c r="Q666" s="27">
        <f t="shared" si="31"/>
        <v>28632.266468486236</v>
      </c>
      <c r="R666" s="27"/>
      <c r="S666" s="30" t="str">
        <f t="shared" si="32"/>
        <v/>
      </c>
    </row>
    <row r="667" spans="1:19">
      <c r="A667" s="31" t="s">
        <v>3320</v>
      </c>
      <c r="B667" s="31" t="s">
        <v>59</v>
      </c>
      <c r="C667" s="31" t="s">
        <v>742</v>
      </c>
      <c r="D667" s="31" t="s">
        <v>3403</v>
      </c>
      <c r="E667" s="31" t="s">
        <v>2730</v>
      </c>
      <c r="F667" s="31" t="s">
        <v>2731</v>
      </c>
      <c r="G667" s="31">
        <v>64</v>
      </c>
      <c r="H667" s="31">
        <v>31205</v>
      </c>
      <c r="I667" s="32">
        <v>6</v>
      </c>
      <c r="J667" s="31" t="s">
        <v>3715</v>
      </c>
      <c r="K667" s="27">
        <f>INDEX(การคำนวณ!$468:$468,MATCH(OP_IP_perUnit!$C667,การคำนวณ!$3:$3,0))</f>
        <v>36180386.518489443</v>
      </c>
      <c r="L667" s="27">
        <f>INDEX(dataservice!$Q:$Q,MATCH(OP_IP_perUnit!C667,dataservice!C:C,0))</f>
        <v>76596</v>
      </c>
      <c r="M667" s="27">
        <f t="shared" si="30"/>
        <v>472.35347170203983</v>
      </c>
      <c r="N667" s="27"/>
      <c r="O667" s="27">
        <f>INDEX(การคำนวณ!$469:$469,MATCH(OP_IP_perUnit!$C667,การคำนวณ!$3:$3,0))</f>
        <v>23385719.381510556</v>
      </c>
      <c r="P667" s="27">
        <f>INDEX(dataservice!$AD:$AD,MATCH(OP_IP_perUnit!$C667,dataservice!$C:$C,0))</f>
        <v>1107.2869000000001</v>
      </c>
      <c r="Q667" s="27">
        <f t="shared" si="31"/>
        <v>21119.837488830181</v>
      </c>
      <c r="R667" s="27"/>
      <c r="S667" s="30" t="str">
        <f t="shared" si="32"/>
        <v/>
      </c>
    </row>
    <row r="668" spans="1:19">
      <c r="A668" s="31" t="s">
        <v>3320</v>
      </c>
      <c r="B668" s="31" t="s">
        <v>59</v>
      </c>
      <c r="C668" s="31" t="s">
        <v>743</v>
      </c>
      <c r="D668" s="31" t="s">
        <v>3404</v>
      </c>
      <c r="E668" s="31" t="s">
        <v>2730</v>
      </c>
      <c r="F668" s="31" t="s">
        <v>2731</v>
      </c>
      <c r="G668" s="31">
        <v>37</v>
      </c>
      <c r="H668" s="31">
        <v>27791</v>
      </c>
      <c r="I668" s="32">
        <v>5</v>
      </c>
      <c r="J668" s="31" t="s">
        <v>3714</v>
      </c>
      <c r="K668" s="27">
        <f>INDEX(การคำนวณ!$468:$468,MATCH(OP_IP_perUnit!$C668,การคำนวณ!$3:$3,0))</f>
        <v>24888722.376796141</v>
      </c>
      <c r="L668" s="27">
        <f>INDEX(dataservice!$Q:$Q,MATCH(OP_IP_perUnit!C668,dataservice!C:C,0))</f>
        <v>71511</v>
      </c>
      <c r="M668" s="27">
        <f t="shared" si="30"/>
        <v>348.0404745674951</v>
      </c>
      <c r="N668" s="27"/>
      <c r="O668" s="27">
        <f>INDEX(การคำนวณ!$469:$469,MATCH(OP_IP_perUnit!$C668,การคำนวณ!$3:$3,0))</f>
        <v>22675633.303203862</v>
      </c>
      <c r="P668" s="27">
        <f>INDEX(dataservice!$AD:$AD,MATCH(OP_IP_perUnit!$C668,dataservice!$C:$C,0))</f>
        <v>936.72799999999995</v>
      </c>
      <c r="Q668" s="27">
        <f t="shared" si="31"/>
        <v>24207.276075022699</v>
      </c>
      <c r="R668" s="27"/>
      <c r="S668" s="30" t="str">
        <f t="shared" si="32"/>
        <v/>
      </c>
    </row>
    <row r="669" spans="1:19">
      <c r="A669" s="31" t="s">
        <v>3320</v>
      </c>
      <c r="B669" s="31" t="s">
        <v>59</v>
      </c>
      <c r="C669" s="31" t="s">
        <v>744</v>
      </c>
      <c r="D669" s="31" t="s">
        <v>3405</v>
      </c>
      <c r="E669" s="31" t="s">
        <v>2730</v>
      </c>
      <c r="F669" s="31" t="s">
        <v>2755</v>
      </c>
      <c r="G669" s="31">
        <v>22</v>
      </c>
      <c r="H669" s="31">
        <v>23509</v>
      </c>
      <c r="I669" s="32">
        <v>3</v>
      </c>
      <c r="J669" s="31" t="s">
        <v>3722</v>
      </c>
      <c r="K669" s="27">
        <f>INDEX(การคำนวณ!$468:$468,MATCH(OP_IP_perUnit!$C669,การคำนวณ!$3:$3,0))</f>
        <v>20264681.987206154</v>
      </c>
      <c r="L669" s="27">
        <f>INDEX(dataservice!$Q:$Q,MATCH(OP_IP_perUnit!C669,dataservice!C:C,0))</f>
        <v>54166</v>
      </c>
      <c r="M669" s="27">
        <f t="shared" si="30"/>
        <v>374.1218104937812</v>
      </c>
      <c r="N669" s="27"/>
      <c r="O669" s="27">
        <f>INDEX(การคำนวณ!$469:$469,MATCH(OP_IP_perUnit!$C669,การคำนวณ!$3:$3,0))</f>
        <v>19396575.762793843</v>
      </c>
      <c r="P669" s="27">
        <f>INDEX(dataservice!$AD:$AD,MATCH(OP_IP_perUnit!$C669,dataservice!$C:$C,0))</f>
        <v>848.28129999999999</v>
      </c>
      <c r="Q669" s="27">
        <f t="shared" si="31"/>
        <v>22865.735414412462</v>
      </c>
      <c r="R669" s="27"/>
      <c r="S669" s="30" t="str">
        <f t="shared" si="32"/>
        <v/>
      </c>
    </row>
    <row r="670" spans="1:19">
      <c r="A670" s="31" t="s">
        <v>3320</v>
      </c>
      <c r="B670" s="31" t="s">
        <v>59</v>
      </c>
      <c r="C670" s="31" t="s">
        <v>745</v>
      </c>
      <c r="D670" s="31" t="s">
        <v>3406</v>
      </c>
      <c r="E670" s="31" t="s">
        <v>2730</v>
      </c>
      <c r="F670" s="31" t="s">
        <v>2731</v>
      </c>
      <c r="G670" s="31">
        <v>36</v>
      </c>
      <c r="H670" s="31">
        <v>30401</v>
      </c>
      <c r="I670" s="32">
        <v>6</v>
      </c>
      <c r="J670" s="31" t="s">
        <v>3715</v>
      </c>
      <c r="K670" s="27">
        <f>INDEX(การคำนวณ!$468:$468,MATCH(OP_IP_perUnit!$C670,การคำนวณ!$3:$3,0))</f>
        <v>17141975.56029103</v>
      </c>
      <c r="L670" s="27">
        <f>INDEX(dataservice!$Q:$Q,MATCH(OP_IP_perUnit!C670,dataservice!C:C,0))</f>
        <v>53627</v>
      </c>
      <c r="M670" s="27">
        <f t="shared" si="30"/>
        <v>319.65195816083371</v>
      </c>
      <c r="N670" s="27"/>
      <c r="O670" s="27">
        <f>INDEX(การคำนวณ!$469:$469,MATCH(OP_IP_perUnit!$C670,การคำนวณ!$3:$3,0))</f>
        <v>22986635.919708971</v>
      </c>
      <c r="P670" s="27">
        <f>INDEX(dataservice!$AD:$AD,MATCH(OP_IP_perUnit!$C670,dataservice!$C:$C,0))</f>
        <v>737.6579999999999</v>
      </c>
      <c r="Q670" s="27">
        <f t="shared" si="31"/>
        <v>31161.643905046749</v>
      </c>
      <c r="R670" s="27"/>
      <c r="S670" s="30" t="str">
        <f t="shared" si="32"/>
        <v/>
      </c>
    </row>
    <row r="671" spans="1:19">
      <c r="A671" s="31" t="s">
        <v>3320</v>
      </c>
      <c r="B671" s="31" t="s">
        <v>59</v>
      </c>
      <c r="C671" s="31" t="s">
        <v>746</v>
      </c>
      <c r="D671" s="31" t="s">
        <v>3407</v>
      </c>
      <c r="E671" s="31" t="s">
        <v>2730</v>
      </c>
      <c r="F671" s="31" t="s">
        <v>2755</v>
      </c>
      <c r="G671" s="31">
        <v>30</v>
      </c>
      <c r="H671" s="31">
        <v>22987</v>
      </c>
      <c r="I671" s="32">
        <v>3</v>
      </c>
      <c r="J671" s="31" t="s">
        <v>3722</v>
      </c>
      <c r="K671" s="27">
        <f>INDEX(การคำนวณ!$468:$468,MATCH(OP_IP_perUnit!$C671,การคำนวณ!$3:$3,0))</f>
        <v>17555535.977613375</v>
      </c>
      <c r="L671" s="27">
        <f>INDEX(dataservice!$Q:$Q,MATCH(OP_IP_perUnit!C671,dataservice!C:C,0))</f>
        <v>58930</v>
      </c>
      <c r="M671" s="27">
        <f t="shared" si="30"/>
        <v>297.90490374365135</v>
      </c>
      <c r="N671" s="27"/>
      <c r="O671" s="27">
        <f>INDEX(การคำนวณ!$469:$469,MATCH(OP_IP_perUnit!$C671,การคำนวณ!$3:$3,0))</f>
        <v>18009541.932386633</v>
      </c>
      <c r="P671" s="27">
        <f>INDEX(dataservice!$AD:$AD,MATCH(OP_IP_perUnit!$C671,dataservice!$C:$C,0))</f>
        <v>864.06140000000005</v>
      </c>
      <c r="Q671" s="27">
        <f t="shared" si="31"/>
        <v>20842.896040011314</v>
      </c>
      <c r="R671" s="27"/>
      <c r="S671" s="30" t="str">
        <f t="shared" si="32"/>
        <v/>
      </c>
    </row>
    <row r="672" spans="1:19">
      <c r="A672" s="31" t="s">
        <v>3408</v>
      </c>
      <c r="B672" s="31" t="s">
        <v>60</v>
      </c>
      <c r="C672" s="31" t="s">
        <v>747</v>
      </c>
      <c r="D672" s="31" t="s">
        <v>3409</v>
      </c>
      <c r="E672" s="31" t="s">
        <v>2727</v>
      </c>
      <c r="F672" s="31" t="s">
        <v>2775</v>
      </c>
      <c r="G672" s="31">
        <v>422</v>
      </c>
      <c r="H672" s="31">
        <v>105424</v>
      </c>
      <c r="I672" s="32">
        <v>17</v>
      </c>
      <c r="J672" s="31" t="s">
        <v>3721</v>
      </c>
      <c r="K672" s="27">
        <f>INDEX(การคำนวณ!$468:$468,MATCH(OP_IP_perUnit!$C672,การคำนวณ!$3:$3,0))</f>
        <v>185478648.18469721</v>
      </c>
      <c r="L672" s="27">
        <f>INDEX(dataservice!$Q:$Q,MATCH(OP_IP_perUnit!C672,dataservice!C:C,0))</f>
        <v>295268</v>
      </c>
      <c r="M672" s="27">
        <f t="shared" si="30"/>
        <v>628.17050335524743</v>
      </c>
      <c r="N672" s="27"/>
      <c r="O672" s="27">
        <f>INDEX(การคำนวณ!$469:$469,MATCH(OP_IP_perUnit!$C672,การคำนวณ!$3:$3,0))</f>
        <v>329826236.86530286</v>
      </c>
      <c r="P672" s="27">
        <f>INDEX(dataservice!$AD:$AD,MATCH(OP_IP_perUnit!$C672,dataservice!$C:$C,0))</f>
        <v>19686.4696</v>
      </c>
      <c r="Q672" s="27">
        <f t="shared" si="31"/>
        <v>16753.955562723284</v>
      </c>
      <c r="R672" s="27"/>
      <c r="S672" s="30" t="str">
        <f t="shared" si="32"/>
        <v/>
      </c>
    </row>
    <row r="673" spans="1:19">
      <c r="A673" s="31" t="s">
        <v>3408</v>
      </c>
      <c r="B673" s="31" t="s">
        <v>60</v>
      </c>
      <c r="C673" s="31" t="s">
        <v>748</v>
      </c>
      <c r="D673" s="31" t="s">
        <v>3410</v>
      </c>
      <c r="E673" s="31" t="s">
        <v>2730</v>
      </c>
      <c r="F673" s="31" t="s">
        <v>2731</v>
      </c>
      <c r="G673" s="31">
        <v>30</v>
      </c>
      <c r="H673" s="31">
        <v>34989</v>
      </c>
      <c r="I673" s="32">
        <v>6</v>
      </c>
      <c r="J673" s="31" t="s">
        <v>3715</v>
      </c>
      <c r="K673" s="27">
        <f>INDEX(การคำนวณ!$468:$468,MATCH(OP_IP_perUnit!$C673,การคำนวณ!$3:$3,0))</f>
        <v>43095508.094804965</v>
      </c>
      <c r="L673" s="27">
        <f>INDEX(dataservice!$Q:$Q,MATCH(OP_IP_perUnit!C673,dataservice!C:C,0))</f>
        <v>63224</v>
      </c>
      <c r="M673" s="27">
        <f t="shared" si="30"/>
        <v>681.63210323302803</v>
      </c>
      <c r="N673" s="27"/>
      <c r="O673" s="27">
        <f>INDEX(การคำนวณ!$469:$469,MATCH(OP_IP_perUnit!$C673,การคำนวณ!$3:$3,0))</f>
        <v>17292681.605195042</v>
      </c>
      <c r="P673" s="27">
        <f>INDEX(dataservice!$AD:$AD,MATCH(OP_IP_perUnit!$C673,dataservice!$C:$C,0))</f>
        <v>653.03219999999999</v>
      </c>
      <c r="Q673" s="27">
        <f t="shared" si="31"/>
        <v>26480.595604925824</v>
      </c>
      <c r="R673" s="27"/>
      <c r="S673" s="30" t="str">
        <f t="shared" si="32"/>
        <v/>
      </c>
    </row>
    <row r="674" spans="1:19">
      <c r="A674" s="31" t="s">
        <v>3408</v>
      </c>
      <c r="B674" s="31" t="s">
        <v>60</v>
      </c>
      <c r="C674" s="31" t="s">
        <v>749</v>
      </c>
      <c r="D674" s="31" t="s">
        <v>3411</v>
      </c>
      <c r="E674" s="31" t="s">
        <v>2730</v>
      </c>
      <c r="F674" s="31" t="s">
        <v>2731</v>
      </c>
      <c r="G674" s="31">
        <v>51</v>
      </c>
      <c r="H674" s="31">
        <v>32946</v>
      </c>
      <c r="I674" s="32">
        <v>6</v>
      </c>
      <c r="J674" s="31" t="s">
        <v>3715</v>
      </c>
      <c r="K674" s="27">
        <f>INDEX(การคำนวณ!$468:$468,MATCH(OP_IP_perUnit!$C674,การคำนวณ!$3:$3,0))</f>
        <v>43513195.388064682</v>
      </c>
      <c r="L674" s="27">
        <f>INDEX(dataservice!$Q:$Q,MATCH(OP_IP_perUnit!C674,dataservice!C:C,0))</f>
        <v>47583</v>
      </c>
      <c r="M674" s="27">
        <f t="shared" si="30"/>
        <v>914.46935645219264</v>
      </c>
      <c r="N674" s="27"/>
      <c r="O674" s="27">
        <f>INDEX(การคำนวณ!$469:$469,MATCH(OP_IP_perUnit!$C674,การคำนวณ!$3:$3,0))</f>
        <v>12154916.961935312</v>
      </c>
      <c r="P674" s="27">
        <f>INDEX(dataservice!$AD:$AD,MATCH(OP_IP_perUnit!$C674,dataservice!$C:$C,0))</f>
        <v>608.45000000000005</v>
      </c>
      <c r="Q674" s="27">
        <f t="shared" si="31"/>
        <v>19976.854239354609</v>
      </c>
      <c r="R674" s="27"/>
      <c r="S674" s="30" t="str">
        <f t="shared" si="32"/>
        <v/>
      </c>
    </row>
    <row r="675" spans="1:19">
      <c r="A675" s="31" t="s">
        <v>3408</v>
      </c>
      <c r="B675" s="31" t="s">
        <v>60</v>
      </c>
      <c r="C675" s="31" t="s">
        <v>750</v>
      </c>
      <c r="D675" s="31" t="s">
        <v>3412</v>
      </c>
      <c r="E675" s="31" t="s">
        <v>2730</v>
      </c>
      <c r="F675" s="31" t="s">
        <v>2731</v>
      </c>
      <c r="G675" s="31">
        <v>41</v>
      </c>
      <c r="H675" s="31">
        <v>31243</v>
      </c>
      <c r="I675" s="32">
        <v>6</v>
      </c>
      <c r="J675" s="31" t="s">
        <v>3715</v>
      </c>
      <c r="K675" s="27">
        <f>INDEX(การคำนวณ!$468:$468,MATCH(OP_IP_perUnit!$C675,การคำนวณ!$3:$3,0))</f>
        <v>30932675.824524734</v>
      </c>
      <c r="L675" s="27">
        <f>INDEX(dataservice!$Q:$Q,MATCH(OP_IP_perUnit!C675,dataservice!C:C,0))</f>
        <v>49840</v>
      </c>
      <c r="M675" s="27">
        <f t="shared" si="30"/>
        <v>620.63956309239029</v>
      </c>
      <c r="N675" s="27"/>
      <c r="O675" s="27">
        <f>INDEX(การคำนวณ!$469:$469,MATCH(OP_IP_perUnit!$C675,การคำนวณ!$3:$3,0))</f>
        <v>18556745.275475278</v>
      </c>
      <c r="P675" s="27">
        <f>INDEX(dataservice!$AD:$AD,MATCH(OP_IP_perUnit!$C675,dataservice!$C:$C,0))</f>
        <v>699.85</v>
      </c>
      <c r="Q675" s="27">
        <f t="shared" si="31"/>
        <v>26515.317961670757</v>
      </c>
      <c r="R675" s="27"/>
      <c r="S675" s="30" t="str">
        <f t="shared" si="32"/>
        <v/>
      </c>
    </row>
    <row r="676" spans="1:19">
      <c r="A676" s="31" t="s">
        <v>3408</v>
      </c>
      <c r="B676" s="31" t="s">
        <v>60</v>
      </c>
      <c r="C676" s="31" t="s">
        <v>751</v>
      </c>
      <c r="D676" s="31" t="s">
        <v>3413</v>
      </c>
      <c r="E676" s="31" t="s">
        <v>2730</v>
      </c>
      <c r="F676" s="31" t="s">
        <v>2731</v>
      </c>
      <c r="G676" s="31">
        <v>46</v>
      </c>
      <c r="H676" s="31">
        <v>32714</v>
      </c>
      <c r="I676" s="32">
        <v>6</v>
      </c>
      <c r="J676" s="31" t="s">
        <v>3715</v>
      </c>
      <c r="K676" s="27">
        <f>INDEX(การคำนวณ!$468:$468,MATCH(OP_IP_perUnit!$C676,การคำนวณ!$3:$3,0))</f>
        <v>38020293.352380678</v>
      </c>
      <c r="L676" s="27">
        <f>INDEX(dataservice!$Q:$Q,MATCH(OP_IP_perUnit!C676,dataservice!C:C,0))</f>
        <v>69102</v>
      </c>
      <c r="M676" s="27">
        <f t="shared" si="30"/>
        <v>550.20539712860227</v>
      </c>
      <c r="N676" s="27"/>
      <c r="O676" s="27">
        <f>INDEX(การคำนวณ!$469:$469,MATCH(OP_IP_perUnit!$C676,การคำนวณ!$3:$3,0))</f>
        <v>19274838.107619327</v>
      </c>
      <c r="P676" s="27">
        <f>INDEX(dataservice!$AD:$AD,MATCH(OP_IP_perUnit!$C676,dataservice!$C:$C,0))</f>
        <v>453.9982</v>
      </c>
      <c r="Q676" s="27">
        <f t="shared" si="31"/>
        <v>42455.758872214312</v>
      </c>
      <c r="R676" s="27"/>
      <c r="S676" s="30" t="str">
        <f t="shared" si="32"/>
        <v/>
      </c>
    </row>
    <row r="677" spans="1:19">
      <c r="A677" s="31" t="s">
        <v>3408</v>
      </c>
      <c r="B677" s="31" t="s">
        <v>60</v>
      </c>
      <c r="C677" s="31" t="s">
        <v>752</v>
      </c>
      <c r="D677" s="31" t="s">
        <v>3414</v>
      </c>
      <c r="E677" s="31" t="s">
        <v>2730</v>
      </c>
      <c r="F677" s="31" t="s">
        <v>2731</v>
      </c>
      <c r="G677" s="31">
        <v>30</v>
      </c>
      <c r="H677" s="31">
        <v>14298</v>
      </c>
      <c r="I677" s="32">
        <v>5</v>
      </c>
      <c r="J677" s="31" t="s">
        <v>3714</v>
      </c>
      <c r="K677" s="27">
        <f>INDEX(การคำนวณ!$468:$468,MATCH(OP_IP_perUnit!$C677,การคำนวณ!$3:$3,0))</f>
        <v>22827335.831602912</v>
      </c>
      <c r="L677" s="27">
        <f>INDEX(dataservice!$Q:$Q,MATCH(OP_IP_perUnit!C677,dataservice!C:C,0))</f>
        <v>37696</v>
      </c>
      <c r="M677" s="27">
        <f t="shared" si="30"/>
        <v>605.56387498946606</v>
      </c>
      <c r="N677" s="27"/>
      <c r="O677" s="27">
        <f>INDEX(การคำนวณ!$469:$469,MATCH(OP_IP_perUnit!$C677,การคำนวณ!$3:$3,0))</f>
        <v>12835163.338397084</v>
      </c>
      <c r="P677" s="27">
        <f>INDEX(dataservice!$AD:$AD,MATCH(OP_IP_perUnit!$C677,dataservice!$C:$C,0))</f>
        <v>443.44450000000001</v>
      </c>
      <c r="Q677" s="27">
        <f t="shared" si="31"/>
        <v>28944.238429830755</v>
      </c>
      <c r="R677" s="27"/>
      <c r="S677" s="30" t="str">
        <f t="shared" si="32"/>
        <v/>
      </c>
    </row>
    <row r="678" spans="1:19">
      <c r="A678" s="31" t="s">
        <v>3408</v>
      </c>
      <c r="B678" s="31" t="s">
        <v>60</v>
      </c>
      <c r="C678" s="31" t="s">
        <v>753</v>
      </c>
      <c r="D678" s="31" t="s">
        <v>3415</v>
      </c>
      <c r="E678" s="31" t="s">
        <v>2730</v>
      </c>
      <c r="F678" s="31" t="s">
        <v>2731</v>
      </c>
      <c r="G678" s="31">
        <v>30</v>
      </c>
      <c r="H678" s="31">
        <v>13867</v>
      </c>
      <c r="I678" s="32">
        <v>5</v>
      </c>
      <c r="J678" s="31" t="s">
        <v>3714</v>
      </c>
      <c r="K678" s="27">
        <f>INDEX(การคำนวณ!$468:$468,MATCH(OP_IP_perUnit!$C678,การคำนวณ!$3:$3,0))</f>
        <v>29610377.551810335</v>
      </c>
      <c r="L678" s="27">
        <f>INDEX(dataservice!$Q:$Q,MATCH(OP_IP_perUnit!C678,dataservice!C:C,0))</f>
        <v>54756</v>
      </c>
      <c r="M678" s="27">
        <f t="shared" si="30"/>
        <v>540.76955131511318</v>
      </c>
      <c r="N678" s="27"/>
      <c r="O678" s="27">
        <f>INDEX(การคำนวณ!$469:$469,MATCH(OP_IP_perUnit!$C678,การคำนวณ!$3:$3,0))</f>
        <v>16574275.458189674</v>
      </c>
      <c r="P678" s="27">
        <f>INDEX(dataservice!$AD:$AD,MATCH(OP_IP_perUnit!$C678,dataservice!$C:$C,0))</f>
        <v>565.83050000000003</v>
      </c>
      <c r="Q678" s="27">
        <f t="shared" si="31"/>
        <v>29291.9442451223</v>
      </c>
      <c r="R678" s="27"/>
      <c r="S678" s="30" t="str">
        <f t="shared" si="32"/>
        <v/>
      </c>
    </row>
    <row r="679" spans="1:19">
      <c r="A679" s="31" t="s">
        <v>3408</v>
      </c>
      <c r="B679" s="31" t="s">
        <v>61</v>
      </c>
      <c r="C679" s="31" t="s">
        <v>754</v>
      </c>
      <c r="D679" s="31" t="s">
        <v>3416</v>
      </c>
      <c r="E679" s="31" t="s">
        <v>2727</v>
      </c>
      <c r="F679" s="31" t="s">
        <v>2775</v>
      </c>
      <c r="G679" s="31">
        <v>424</v>
      </c>
      <c r="H679" s="31">
        <v>90944</v>
      </c>
      <c r="I679" s="32">
        <v>17</v>
      </c>
      <c r="J679" s="31" t="s">
        <v>3721</v>
      </c>
      <c r="K679" s="27">
        <f>INDEX(การคำนวณ!$468:$468,MATCH(OP_IP_perUnit!$C679,การคำนวณ!$3:$3,0))</f>
        <v>118431993.84137775</v>
      </c>
      <c r="L679" s="27">
        <f>INDEX(dataservice!$Q:$Q,MATCH(OP_IP_perUnit!C679,dataservice!C:C,0))</f>
        <v>323776</v>
      </c>
      <c r="M679" s="27">
        <f t="shared" si="30"/>
        <v>365.78373270834697</v>
      </c>
      <c r="N679" s="27"/>
      <c r="O679" s="27">
        <f>INDEX(การคำนวณ!$469:$469,MATCH(OP_IP_perUnit!$C679,การคำนวณ!$3:$3,0))</f>
        <v>431314267.99862236</v>
      </c>
      <c r="P679" s="27">
        <f>INDEX(dataservice!$AD:$AD,MATCH(OP_IP_perUnit!$C679,dataservice!$C:$C,0))</f>
        <v>16843.510000000002</v>
      </c>
      <c r="Q679" s="27">
        <f t="shared" si="31"/>
        <v>25607.148866158081</v>
      </c>
      <c r="R679" s="27"/>
      <c r="S679" s="30" t="str">
        <f t="shared" si="32"/>
        <v/>
      </c>
    </row>
    <row r="680" spans="1:19">
      <c r="A680" s="31" t="s">
        <v>3408</v>
      </c>
      <c r="B680" s="31" t="s">
        <v>61</v>
      </c>
      <c r="C680" s="31" t="s">
        <v>755</v>
      </c>
      <c r="D680" s="31" t="s">
        <v>3417</v>
      </c>
      <c r="E680" s="31" t="s">
        <v>2730</v>
      </c>
      <c r="F680" s="31" t="s">
        <v>2731</v>
      </c>
      <c r="G680" s="31">
        <v>30</v>
      </c>
      <c r="H680" s="31">
        <v>21688</v>
      </c>
      <c r="I680" s="32">
        <v>5</v>
      </c>
      <c r="J680" s="31" t="s">
        <v>3714</v>
      </c>
      <c r="K680" s="27">
        <f>INDEX(การคำนวณ!$468:$468,MATCH(OP_IP_perUnit!$C680,การคำนวณ!$3:$3,0))</f>
        <v>26728383.583974093</v>
      </c>
      <c r="L680" s="27">
        <f>INDEX(dataservice!$Q:$Q,MATCH(OP_IP_perUnit!C680,dataservice!C:C,0))</f>
        <v>55660</v>
      </c>
      <c r="M680" s="27">
        <f t="shared" si="30"/>
        <v>480.20811325860751</v>
      </c>
      <c r="N680" s="27"/>
      <c r="O680" s="27">
        <f>INDEX(การคำนวณ!$469:$469,MATCH(OP_IP_perUnit!$C680,การคำนวณ!$3:$3,0))</f>
        <v>13662737.416025914</v>
      </c>
      <c r="P680" s="27">
        <f>INDEX(dataservice!$AD:$AD,MATCH(OP_IP_perUnit!$C680,dataservice!$C:$C,0))</f>
        <v>525.34640000000002</v>
      </c>
      <c r="Q680" s="27">
        <f t="shared" si="31"/>
        <v>26007.102011217576</v>
      </c>
      <c r="R680" s="27"/>
      <c r="S680" s="30" t="str">
        <f t="shared" si="32"/>
        <v/>
      </c>
    </row>
    <row r="681" spans="1:19">
      <c r="A681" s="31" t="s">
        <v>3408</v>
      </c>
      <c r="B681" s="31" t="s">
        <v>61</v>
      </c>
      <c r="C681" s="31" t="s">
        <v>756</v>
      </c>
      <c r="D681" s="31" t="s">
        <v>3418</v>
      </c>
      <c r="E681" s="31" t="s">
        <v>2730</v>
      </c>
      <c r="F681" s="31" t="s">
        <v>2731</v>
      </c>
      <c r="G681" s="31">
        <v>40</v>
      </c>
      <c r="H681" s="31">
        <v>47372</v>
      </c>
      <c r="I681" s="32">
        <v>6</v>
      </c>
      <c r="J681" s="31" t="s">
        <v>3715</v>
      </c>
      <c r="K681" s="27">
        <f>INDEX(การคำนวณ!$468:$468,MATCH(OP_IP_perUnit!$C681,การคำนวณ!$3:$3,0))</f>
        <v>66554483.488030449</v>
      </c>
      <c r="L681" s="27">
        <f>INDEX(dataservice!$Q:$Q,MATCH(OP_IP_perUnit!C681,dataservice!C:C,0))</f>
        <v>116587</v>
      </c>
      <c r="M681" s="27">
        <f t="shared" si="30"/>
        <v>570.85681497963276</v>
      </c>
      <c r="N681" s="27"/>
      <c r="O681" s="27">
        <f>INDEX(การคำนวณ!$469:$469,MATCH(OP_IP_perUnit!$C681,การคำนวณ!$3:$3,0))</f>
        <v>10790201.241969548</v>
      </c>
      <c r="P681" s="27">
        <f>INDEX(dataservice!$AD:$AD,MATCH(OP_IP_perUnit!$C681,dataservice!$C:$C,0))</f>
        <v>810.05</v>
      </c>
      <c r="Q681" s="27">
        <f t="shared" si="31"/>
        <v>13320.413853428243</v>
      </c>
      <c r="R681" s="27"/>
      <c r="S681" s="30" t="str">
        <f t="shared" si="32"/>
        <v/>
      </c>
    </row>
    <row r="682" spans="1:19">
      <c r="A682" s="31" t="s">
        <v>3408</v>
      </c>
      <c r="B682" s="31" t="s">
        <v>61</v>
      </c>
      <c r="C682" s="31" t="s">
        <v>757</v>
      </c>
      <c r="D682" s="31" t="s">
        <v>3419</v>
      </c>
      <c r="E682" s="31" t="s">
        <v>2730</v>
      </c>
      <c r="F682" s="31" t="s">
        <v>2731</v>
      </c>
      <c r="G682" s="31">
        <v>63</v>
      </c>
      <c r="H682" s="31">
        <v>45696</v>
      </c>
      <c r="I682" s="32">
        <v>6</v>
      </c>
      <c r="J682" s="31" t="s">
        <v>3715</v>
      </c>
      <c r="K682" s="27">
        <f>INDEX(การคำนวณ!$468:$468,MATCH(OP_IP_perUnit!$C682,การคำนวณ!$3:$3,0))</f>
        <v>48365200.644160777</v>
      </c>
      <c r="L682" s="27">
        <f>INDEX(dataservice!$Q:$Q,MATCH(OP_IP_perUnit!C682,dataservice!C:C,0))</f>
        <v>114050</v>
      </c>
      <c r="M682" s="27">
        <f t="shared" si="30"/>
        <v>424.07015032144477</v>
      </c>
      <c r="N682" s="27"/>
      <c r="O682" s="27">
        <f>INDEX(การคำนวณ!$469:$469,MATCH(OP_IP_perUnit!$C682,การคำนวณ!$3:$3,0))</f>
        <v>25326759.885839231</v>
      </c>
      <c r="P682" s="27">
        <f>INDEX(dataservice!$AD:$AD,MATCH(OP_IP_perUnit!$C682,dataservice!$C:$C,0))</f>
        <v>1141.2482</v>
      </c>
      <c r="Q682" s="27">
        <f t="shared" si="31"/>
        <v>22192.157574346431</v>
      </c>
      <c r="R682" s="27"/>
      <c r="S682" s="30" t="str">
        <f t="shared" si="32"/>
        <v/>
      </c>
    </row>
    <row r="683" spans="1:19">
      <c r="A683" s="31" t="s">
        <v>3408</v>
      </c>
      <c r="B683" s="31" t="s">
        <v>61</v>
      </c>
      <c r="C683" s="31" t="s">
        <v>758</v>
      </c>
      <c r="D683" s="31" t="s">
        <v>3420</v>
      </c>
      <c r="E683" s="31" t="s">
        <v>2730</v>
      </c>
      <c r="F683" s="31" t="s">
        <v>2731</v>
      </c>
      <c r="G683" s="31">
        <v>30</v>
      </c>
      <c r="H683" s="31">
        <v>25424</v>
      </c>
      <c r="I683" s="32">
        <v>5</v>
      </c>
      <c r="J683" s="31" t="s">
        <v>3714</v>
      </c>
      <c r="K683" s="27">
        <f>INDEX(การคำนวณ!$468:$468,MATCH(OP_IP_perUnit!$C683,การคำนวณ!$3:$3,0))</f>
        <v>34093540.826890737</v>
      </c>
      <c r="L683" s="27">
        <f>INDEX(dataservice!$Q:$Q,MATCH(OP_IP_perUnit!C683,dataservice!C:C,0))</f>
        <v>76766</v>
      </c>
      <c r="M683" s="27">
        <f t="shared" si="30"/>
        <v>444.12292977217436</v>
      </c>
      <c r="N683" s="27"/>
      <c r="O683" s="27">
        <f>INDEX(การคำนวณ!$469:$469,MATCH(OP_IP_perUnit!$C683,การคำนวณ!$3:$3,0))</f>
        <v>8528272.1631092634</v>
      </c>
      <c r="P683" s="27">
        <f>INDEX(dataservice!$AD:$AD,MATCH(OP_IP_perUnit!$C683,dataservice!$C:$C,0))</f>
        <v>742.41809999999998</v>
      </c>
      <c r="Q683" s="27">
        <f t="shared" si="31"/>
        <v>11487.15550322556</v>
      </c>
      <c r="R683" s="27"/>
      <c r="S683" s="30" t="str">
        <f t="shared" si="32"/>
        <v/>
      </c>
    </row>
    <row r="684" spans="1:19">
      <c r="A684" s="31" t="s">
        <v>3408</v>
      </c>
      <c r="B684" s="31" t="s">
        <v>61</v>
      </c>
      <c r="C684" s="31" t="s">
        <v>759</v>
      </c>
      <c r="D684" s="31" t="s">
        <v>3421</v>
      </c>
      <c r="E684" s="31" t="s">
        <v>2730</v>
      </c>
      <c r="F684" s="31" t="s">
        <v>2731</v>
      </c>
      <c r="G684" s="31">
        <v>30</v>
      </c>
      <c r="H684" s="31">
        <v>39480</v>
      </c>
      <c r="I684" s="32">
        <v>6</v>
      </c>
      <c r="J684" s="31" t="s">
        <v>3715</v>
      </c>
      <c r="K684" s="27">
        <f>INDEX(การคำนวณ!$468:$468,MATCH(OP_IP_perUnit!$C684,การคำนวณ!$3:$3,0))</f>
        <v>38367195.755071074</v>
      </c>
      <c r="L684" s="27">
        <f>INDEX(dataservice!$Q:$Q,MATCH(OP_IP_perUnit!C684,dataservice!C:C,0))</f>
        <v>269577</v>
      </c>
      <c r="M684" s="27">
        <f t="shared" si="30"/>
        <v>142.32369881358971</v>
      </c>
      <c r="N684" s="27"/>
      <c r="O684" s="27">
        <f>INDEX(การคำนวณ!$469:$469,MATCH(OP_IP_perUnit!$C684,การคำนวณ!$3:$3,0))</f>
        <v>18683677.004928932</v>
      </c>
      <c r="P684" s="27">
        <f>INDEX(dataservice!$AD:$AD,MATCH(OP_IP_perUnit!$C684,dataservice!$C:$C,0))</f>
        <v>1029.8738999999998</v>
      </c>
      <c r="Q684" s="27">
        <f t="shared" si="31"/>
        <v>18141.713276672934</v>
      </c>
      <c r="R684" s="27"/>
      <c r="S684" s="30" t="str">
        <f t="shared" si="32"/>
        <v/>
      </c>
    </row>
    <row r="685" spans="1:19">
      <c r="A685" s="31" t="s">
        <v>3408</v>
      </c>
      <c r="B685" s="31" t="s">
        <v>61</v>
      </c>
      <c r="C685" s="31" t="s">
        <v>760</v>
      </c>
      <c r="D685" s="31" t="s">
        <v>3422</v>
      </c>
      <c r="E685" s="31" t="s">
        <v>2730</v>
      </c>
      <c r="F685" s="31" t="s">
        <v>2731</v>
      </c>
      <c r="G685" s="31">
        <v>48</v>
      </c>
      <c r="H685" s="31">
        <v>17383</v>
      </c>
      <c r="I685" s="32">
        <v>5</v>
      </c>
      <c r="J685" s="31" t="s">
        <v>3714</v>
      </c>
      <c r="K685" s="27">
        <f>INDEX(การคำนวณ!$468:$468,MATCH(OP_IP_perUnit!$C685,การคำนวณ!$3:$3,0))</f>
        <v>31611156.109714195</v>
      </c>
      <c r="L685" s="27">
        <f>INDEX(dataservice!$Q:$Q,MATCH(OP_IP_perUnit!C685,dataservice!C:C,0))</f>
        <v>63670</v>
      </c>
      <c r="M685" s="27">
        <f t="shared" si="30"/>
        <v>496.48431144517349</v>
      </c>
      <c r="N685" s="27"/>
      <c r="O685" s="27">
        <f>INDEX(การคำนวณ!$469:$469,MATCH(OP_IP_perUnit!$C685,การคำนวณ!$3:$3,0))</f>
        <v>13466314.740285803</v>
      </c>
      <c r="P685" s="27">
        <f>INDEX(dataservice!$AD:$AD,MATCH(OP_IP_perUnit!$C685,dataservice!$C:$C,0))</f>
        <v>562.79880000000003</v>
      </c>
      <c r="Q685" s="27">
        <f t="shared" si="31"/>
        <v>23927.404856381716</v>
      </c>
      <c r="R685" s="27"/>
      <c r="S685" s="30" t="str">
        <f t="shared" si="32"/>
        <v/>
      </c>
    </row>
    <row r="686" spans="1:19">
      <c r="A686" s="31" t="s">
        <v>3408</v>
      </c>
      <c r="B686" s="31" t="s">
        <v>61</v>
      </c>
      <c r="C686" s="31" t="s">
        <v>761</v>
      </c>
      <c r="D686" s="31" t="s">
        <v>3423</v>
      </c>
      <c r="E686" s="31" t="s">
        <v>2730</v>
      </c>
      <c r="F686" s="31" t="s">
        <v>2731</v>
      </c>
      <c r="G686" s="31">
        <v>30</v>
      </c>
      <c r="H686" s="31">
        <v>21499</v>
      </c>
      <c r="I686" s="32">
        <v>5</v>
      </c>
      <c r="J686" s="31" t="s">
        <v>3714</v>
      </c>
      <c r="K686" s="27">
        <f>INDEX(การคำนวณ!$468:$468,MATCH(OP_IP_perUnit!$C686,การคำนวณ!$3:$3,0))</f>
        <v>28619738.277591977</v>
      </c>
      <c r="L686" s="27">
        <f>INDEX(dataservice!$Q:$Q,MATCH(OP_IP_perUnit!C686,dataservice!C:C,0))</f>
        <v>60950</v>
      </c>
      <c r="M686" s="27">
        <f t="shared" si="30"/>
        <v>469.56092334031138</v>
      </c>
      <c r="N686" s="27"/>
      <c r="O686" s="27">
        <f>INDEX(การคำนวณ!$469:$469,MATCH(OP_IP_perUnit!$C686,การคำนวณ!$3:$3,0))</f>
        <v>12112232.602408027</v>
      </c>
      <c r="P686" s="27">
        <f>INDEX(dataservice!$AD:$AD,MATCH(OP_IP_perUnit!$C686,dataservice!$C:$C,0))</f>
        <v>256.56790000000001</v>
      </c>
      <c r="Q686" s="27">
        <f t="shared" si="31"/>
        <v>47208.682779131865</v>
      </c>
      <c r="R686" s="27"/>
      <c r="S686" s="30" t="str">
        <f t="shared" si="32"/>
        <v/>
      </c>
    </row>
    <row r="687" spans="1:19">
      <c r="A687" s="31" t="s">
        <v>3408</v>
      </c>
      <c r="B687" s="31" t="s">
        <v>61</v>
      </c>
      <c r="C687" s="31" t="s">
        <v>762</v>
      </c>
      <c r="D687" s="31" t="s">
        <v>3424</v>
      </c>
      <c r="E687" s="31" t="s">
        <v>2730</v>
      </c>
      <c r="F687" s="31" t="s">
        <v>2741</v>
      </c>
      <c r="G687" s="31">
        <v>120</v>
      </c>
      <c r="H687" s="31">
        <v>70932</v>
      </c>
      <c r="I687" s="32">
        <v>13</v>
      </c>
      <c r="J687" s="31" t="s">
        <v>3713</v>
      </c>
      <c r="K687" s="27">
        <f>INDEX(การคำนวณ!$468:$468,MATCH(OP_IP_perUnit!$C687,การคำนวณ!$3:$3,0))</f>
        <v>70858973.746316448</v>
      </c>
      <c r="L687" s="27">
        <f>INDEX(dataservice!$Q:$Q,MATCH(OP_IP_perUnit!C687,dataservice!C:C,0))</f>
        <v>165928</v>
      </c>
      <c r="M687" s="27">
        <f t="shared" si="30"/>
        <v>427.0465126218387</v>
      </c>
      <c r="N687" s="27"/>
      <c r="O687" s="27">
        <f>INDEX(การคำนวณ!$469:$469,MATCH(OP_IP_perUnit!$C687,การคำนวณ!$3:$3,0))</f>
        <v>73949378.893683568</v>
      </c>
      <c r="P687" s="27">
        <f>INDEX(dataservice!$AD:$AD,MATCH(OP_IP_perUnit!$C687,dataservice!$C:$C,0))</f>
        <v>3209.3145000000004</v>
      </c>
      <c r="Q687" s="27">
        <f t="shared" si="31"/>
        <v>23042.110361475497</v>
      </c>
      <c r="R687" s="27"/>
      <c r="S687" s="30" t="str">
        <f t="shared" si="32"/>
        <v/>
      </c>
    </row>
    <row r="688" spans="1:19">
      <c r="A688" s="31" t="s">
        <v>3408</v>
      </c>
      <c r="B688" s="31" t="s">
        <v>62</v>
      </c>
      <c r="C688" s="31" t="s">
        <v>763</v>
      </c>
      <c r="D688" s="31" t="s">
        <v>3425</v>
      </c>
      <c r="E688" s="31" t="s">
        <v>2724</v>
      </c>
      <c r="F688" s="31" t="s">
        <v>2725</v>
      </c>
      <c r="G688" s="31">
        <v>809</v>
      </c>
      <c r="H688" s="31">
        <v>98231</v>
      </c>
      <c r="I688" s="32">
        <v>19</v>
      </c>
      <c r="J688" s="31" t="s">
        <v>3711</v>
      </c>
      <c r="K688" s="27">
        <f>INDEX(การคำนวณ!$468:$468,MATCH(OP_IP_perUnit!$C688,การคำนวณ!$3:$3,0))</f>
        <v>449428241.43773639</v>
      </c>
      <c r="L688" s="27">
        <f>INDEX(dataservice!$Q:$Q,MATCH(OP_IP_perUnit!C688,dataservice!C:C,0))</f>
        <v>423897</v>
      </c>
      <c r="M688" s="27">
        <f t="shared" si="30"/>
        <v>1060.2298233715653</v>
      </c>
      <c r="N688" s="27"/>
      <c r="O688" s="27">
        <f>INDEX(การคำนวณ!$469:$469,MATCH(OP_IP_perUnit!$C688,การคำนวณ!$3:$3,0))</f>
        <v>639106173.58226395</v>
      </c>
      <c r="P688" s="27">
        <f>INDEX(dataservice!$AD:$AD,MATCH(OP_IP_perUnit!$C688,dataservice!$C:$C,0))</f>
        <v>50151.210000000006</v>
      </c>
      <c r="Q688" s="27">
        <f t="shared" si="31"/>
        <v>12743.584323932839</v>
      </c>
      <c r="R688" s="27"/>
      <c r="S688" s="30" t="str">
        <f t="shared" si="32"/>
        <v/>
      </c>
    </row>
    <row r="689" spans="1:19">
      <c r="A689" s="31" t="s">
        <v>3408</v>
      </c>
      <c r="B689" s="31" t="s">
        <v>62</v>
      </c>
      <c r="C689" s="31" t="s">
        <v>764</v>
      </c>
      <c r="D689" s="31" t="s">
        <v>3426</v>
      </c>
      <c r="E689" s="31" t="s">
        <v>2730</v>
      </c>
      <c r="F689" s="31" t="s">
        <v>2731</v>
      </c>
      <c r="G689" s="31">
        <v>37</v>
      </c>
      <c r="H689" s="31">
        <v>26567</v>
      </c>
      <c r="I689" s="32">
        <v>5</v>
      </c>
      <c r="J689" s="31" t="s">
        <v>3714</v>
      </c>
      <c r="K689" s="27">
        <f>INDEX(การคำนวณ!$468:$468,MATCH(OP_IP_perUnit!$C689,การคำนวณ!$3:$3,0))</f>
        <v>30780605.63972535</v>
      </c>
      <c r="L689" s="27">
        <f>INDEX(dataservice!$Q:$Q,MATCH(OP_IP_perUnit!C689,dataservice!C:C,0))</f>
        <v>66692</v>
      </c>
      <c r="M689" s="27">
        <f t="shared" si="30"/>
        <v>461.53370178920034</v>
      </c>
      <c r="N689" s="27"/>
      <c r="O689" s="27">
        <f>INDEX(การคำนวณ!$469:$469,MATCH(OP_IP_perUnit!$C689,การคำนวณ!$3:$3,0))</f>
        <v>23020373.330274645</v>
      </c>
      <c r="P689" s="27">
        <f>INDEX(dataservice!$AD:$AD,MATCH(OP_IP_perUnit!$C689,dataservice!$C:$C,0))</f>
        <v>1199.7224000000001</v>
      </c>
      <c r="Q689" s="27">
        <f t="shared" si="31"/>
        <v>19188.083285162171</v>
      </c>
      <c r="R689" s="27"/>
      <c r="S689" s="30" t="str">
        <f t="shared" si="32"/>
        <v/>
      </c>
    </row>
    <row r="690" spans="1:19">
      <c r="A690" s="31" t="s">
        <v>3408</v>
      </c>
      <c r="B690" s="31" t="s">
        <v>62</v>
      </c>
      <c r="C690" s="31" t="s">
        <v>765</v>
      </c>
      <c r="D690" s="31" t="s">
        <v>3427</v>
      </c>
      <c r="E690" s="31" t="s">
        <v>2730</v>
      </c>
      <c r="F690" s="31" t="s">
        <v>2733</v>
      </c>
      <c r="G690" s="31">
        <v>135</v>
      </c>
      <c r="H690" s="31">
        <v>70672</v>
      </c>
      <c r="I690" s="32">
        <v>10</v>
      </c>
      <c r="J690" s="31" t="s">
        <v>3712</v>
      </c>
      <c r="K690" s="27">
        <f>INDEX(การคำนวณ!$468:$468,MATCH(OP_IP_perUnit!$C690,การคำนวณ!$3:$3,0))</f>
        <v>70679230.974912658</v>
      </c>
      <c r="L690" s="27">
        <f>INDEX(dataservice!$Q:$Q,MATCH(OP_IP_perUnit!C690,dataservice!C:C,0))</f>
        <v>140632</v>
      </c>
      <c r="M690" s="27">
        <f t="shared" si="30"/>
        <v>502.58284725320453</v>
      </c>
      <c r="N690" s="27"/>
      <c r="O690" s="27">
        <f>INDEX(การคำนวณ!$469:$469,MATCH(OP_IP_perUnit!$C690,การคำนวณ!$3:$3,0))</f>
        <v>48293581.865087345</v>
      </c>
      <c r="P690" s="27">
        <f>INDEX(dataservice!$AD:$AD,MATCH(OP_IP_perUnit!$C690,dataservice!$C:$C,0))</f>
        <v>2644.8908999999999</v>
      </c>
      <c r="Q690" s="27">
        <f t="shared" si="31"/>
        <v>18259.196197879977</v>
      </c>
      <c r="R690" s="27"/>
      <c r="S690" s="30" t="str">
        <f t="shared" si="32"/>
        <v/>
      </c>
    </row>
    <row r="691" spans="1:19">
      <c r="A691" s="31" t="s">
        <v>3408</v>
      </c>
      <c r="B691" s="31" t="s">
        <v>62</v>
      </c>
      <c r="C691" s="31" t="s">
        <v>766</v>
      </c>
      <c r="D691" s="31" t="s">
        <v>3428</v>
      </c>
      <c r="E691" s="31" t="s">
        <v>2727</v>
      </c>
      <c r="F691" s="31" t="s">
        <v>2728</v>
      </c>
      <c r="G691" s="31">
        <v>216</v>
      </c>
      <c r="H691" s="31">
        <v>123959</v>
      </c>
      <c r="I691" s="32">
        <v>15</v>
      </c>
      <c r="J691" s="31" t="s">
        <v>3720</v>
      </c>
      <c r="K691" s="27">
        <f>INDEX(การคำนวณ!$468:$468,MATCH(OP_IP_perUnit!$C691,การคำนวณ!$3:$3,0))</f>
        <v>236227909.92959654</v>
      </c>
      <c r="L691" s="27">
        <f>INDEX(dataservice!$Q:$Q,MATCH(OP_IP_perUnit!C691,dataservice!C:C,0))</f>
        <v>366294</v>
      </c>
      <c r="M691" s="27">
        <f t="shared" si="30"/>
        <v>644.91340270273759</v>
      </c>
      <c r="N691" s="27"/>
      <c r="O691" s="27">
        <f>INDEX(การคำนวณ!$469:$469,MATCH(OP_IP_perUnit!$C691,การคำนวณ!$3:$3,0))</f>
        <v>171049687.95040348</v>
      </c>
      <c r="P691" s="27">
        <f>INDEX(dataservice!$AD:$AD,MATCH(OP_IP_perUnit!$C691,dataservice!$C:$C,0))</f>
        <v>10440.5561</v>
      </c>
      <c r="Q691" s="27">
        <f t="shared" si="31"/>
        <v>16383.197055030765</v>
      </c>
      <c r="R691" s="27"/>
      <c r="S691" s="30" t="str">
        <f t="shared" si="32"/>
        <v/>
      </c>
    </row>
    <row r="692" spans="1:19">
      <c r="A692" s="31" t="s">
        <v>3408</v>
      </c>
      <c r="B692" s="31" t="s">
        <v>62</v>
      </c>
      <c r="C692" s="31" t="s">
        <v>767</v>
      </c>
      <c r="D692" s="31" t="s">
        <v>3429</v>
      </c>
      <c r="E692" s="31" t="s">
        <v>2730</v>
      </c>
      <c r="F692" s="31" t="s">
        <v>2741</v>
      </c>
      <c r="G692" s="31">
        <v>135</v>
      </c>
      <c r="H692" s="31">
        <v>108343</v>
      </c>
      <c r="I692" s="32">
        <v>13</v>
      </c>
      <c r="J692" s="31" t="s">
        <v>3713</v>
      </c>
      <c r="K692" s="27">
        <f>INDEX(การคำนวณ!$468:$468,MATCH(OP_IP_perUnit!$C692,การคำนวณ!$3:$3,0))</f>
        <v>102534982.66506433</v>
      </c>
      <c r="L692" s="27">
        <f>INDEX(dataservice!$Q:$Q,MATCH(OP_IP_perUnit!C692,dataservice!C:C,0))</f>
        <v>227911</v>
      </c>
      <c r="M692" s="27">
        <f t="shared" si="30"/>
        <v>449.89045138262014</v>
      </c>
      <c r="N692" s="27"/>
      <c r="O692" s="27">
        <f>INDEX(การคำนวณ!$469:$469,MATCH(OP_IP_perUnit!$C692,การคำนวณ!$3:$3,0))</f>
        <v>58153821.124935642</v>
      </c>
      <c r="P692" s="27">
        <f>INDEX(dataservice!$AD:$AD,MATCH(OP_IP_perUnit!$C692,dataservice!$C:$C,0))</f>
        <v>4518.7902999999997</v>
      </c>
      <c r="Q692" s="27">
        <f t="shared" si="31"/>
        <v>12869.333884543314</v>
      </c>
      <c r="R692" s="27"/>
      <c r="S692" s="30" t="str">
        <f t="shared" si="32"/>
        <v/>
      </c>
    </row>
    <row r="693" spans="1:19">
      <c r="A693" s="31" t="s">
        <v>3408</v>
      </c>
      <c r="B693" s="31" t="s">
        <v>62</v>
      </c>
      <c r="C693" s="31" t="s">
        <v>768</v>
      </c>
      <c r="D693" s="31" t="s">
        <v>3430</v>
      </c>
      <c r="E693" s="31" t="s">
        <v>2730</v>
      </c>
      <c r="F693" s="31" t="s">
        <v>2731</v>
      </c>
      <c r="G693" s="31">
        <v>34</v>
      </c>
      <c r="H693" s="31">
        <v>35506</v>
      </c>
      <c r="I693" s="32">
        <v>6</v>
      </c>
      <c r="J693" s="31" t="s">
        <v>3715</v>
      </c>
      <c r="K693" s="27">
        <f>INDEX(การคำนวณ!$468:$468,MATCH(OP_IP_perUnit!$C693,การคำนวณ!$3:$3,0))</f>
        <v>30813196.740194369</v>
      </c>
      <c r="L693" s="27">
        <f>INDEX(dataservice!$Q:$Q,MATCH(OP_IP_perUnit!C693,dataservice!C:C,0))</f>
        <v>90767</v>
      </c>
      <c r="M693" s="27">
        <f t="shared" si="30"/>
        <v>339.47576476246178</v>
      </c>
      <c r="N693" s="27"/>
      <c r="O693" s="27">
        <f>INDEX(การคำนวณ!$469:$469,MATCH(OP_IP_perUnit!$C693,การคำนวณ!$3:$3,0))</f>
        <v>24631932.069805637</v>
      </c>
      <c r="P693" s="27">
        <f>INDEX(dataservice!$AD:$AD,MATCH(OP_IP_perUnit!$C693,dataservice!$C:$C,0))</f>
        <v>914.66779999999994</v>
      </c>
      <c r="Q693" s="27">
        <f t="shared" si="31"/>
        <v>26929.921518835188</v>
      </c>
      <c r="R693" s="27"/>
      <c r="S693" s="30" t="str">
        <f t="shared" si="32"/>
        <v/>
      </c>
    </row>
    <row r="694" spans="1:19">
      <c r="A694" s="31" t="s">
        <v>3408</v>
      </c>
      <c r="B694" s="31" t="s">
        <v>62</v>
      </c>
      <c r="C694" s="31" t="s">
        <v>769</v>
      </c>
      <c r="D694" s="31" t="s">
        <v>3431</v>
      </c>
      <c r="E694" s="31" t="s">
        <v>2730</v>
      </c>
      <c r="F694" s="31" t="s">
        <v>2731</v>
      </c>
      <c r="G694" s="31">
        <v>60</v>
      </c>
      <c r="H694" s="31">
        <v>47562</v>
      </c>
      <c r="I694" s="32">
        <v>6</v>
      </c>
      <c r="J694" s="31" t="s">
        <v>3715</v>
      </c>
      <c r="K694" s="27">
        <f>INDEX(การคำนวณ!$468:$468,MATCH(OP_IP_perUnit!$C694,การคำนวณ!$3:$3,0))</f>
        <v>40525646.496272042</v>
      </c>
      <c r="L694" s="27">
        <f>INDEX(dataservice!$Q:$Q,MATCH(OP_IP_perUnit!C694,dataservice!C:C,0))</f>
        <v>104049</v>
      </c>
      <c r="M694" s="27">
        <f t="shared" si="30"/>
        <v>389.48616994177786</v>
      </c>
      <c r="N694" s="27"/>
      <c r="O694" s="27">
        <f>INDEX(การคำนวณ!$469:$469,MATCH(OP_IP_perUnit!$C694,การคำนวณ!$3:$3,0))</f>
        <v>26478804.02372795</v>
      </c>
      <c r="P694" s="27">
        <f>INDEX(dataservice!$AD:$AD,MATCH(OP_IP_perUnit!$C694,dataservice!$C:$C,0))</f>
        <v>1577.0981999999999</v>
      </c>
      <c r="Q694" s="27">
        <f t="shared" si="31"/>
        <v>16789.572154560796</v>
      </c>
      <c r="R694" s="27"/>
      <c r="S694" s="30" t="str">
        <f t="shared" si="32"/>
        <v/>
      </c>
    </row>
    <row r="695" spans="1:19">
      <c r="A695" s="31" t="s">
        <v>3408</v>
      </c>
      <c r="B695" s="31" t="s">
        <v>62</v>
      </c>
      <c r="C695" s="31" t="s">
        <v>770</v>
      </c>
      <c r="D695" s="31" t="s">
        <v>3432</v>
      </c>
      <c r="E695" s="31" t="s">
        <v>2730</v>
      </c>
      <c r="F695" s="31" t="s">
        <v>2733</v>
      </c>
      <c r="G695" s="31">
        <v>94</v>
      </c>
      <c r="H695" s="31">
        <v>70616</v>
      </c>
      <c r="I695" s="32">
        <v>10</v>
      </c>
      <c r="J695" s="31" t="s">
        <v>3712</v>
      </c>
      <c r="K695" s="27">
        <f>INDEX(การคำนวณ!$468:$468,MATCH(OP_IP_perUnit!$C695,การคำนวณ!$3:$3,0))</f>
        <v>85089083.921926513</v>
      </c>
      <c r="L695" s="27">
        <f>INDEX(dataservice!$Q:$Q,MATCH(OP_IP_perUnit!C695,dataservice!C:C,0))</f>
        <v>197846</v>
      </c>
      <c r="M695" s="27">
        <f t="shared" si="30"/>
        <v>430.0773526981921</v>
      </c>
      <c r="N695" s="27"/>
      <c r="O695" s="27">
        <f>INDEX(การคำนวณ!$469:$469,MATCH(OP_IP_perUnit!$C695,การคำนวณ!$3:$3,0))</f>
        <v>41545622.788073465</v>
      </c>
      <c r="P695" s="27">
        <f>INDEX(dataservice!$AD:$AD,MATCH(OP_IP_perUnit!$C695,dataservice!$C:$C,0))</f>
        <v>3372.4473999999996</v>
      </c>
      <c r="Q695" s="27">
        <f t="shared" si="31"/>
        <v>12319.131437920565</v>
      </c>
      <c r="R695" s="27"/>
      <c r="S695" s="30" t="str">
        <f t="shared" si="32"/>
        <v/>
      </c>
    </row>
    <row r="696" spans="1:19">
      <c r="A696" s="31" t="s">
        <v>3408</v>
      </c>
      <c r="B696" s="31" t="s">
        <v>62</v>
      </c>
      <c r="C696" s="31" t="s">
        <v>771</v>
      </c>
      <c r="D696" s="31" t="s">
        <v>3433</v>
      </c>
      <c r="E696" s="31" t="s">
        <v>2730</v>
      </c>
      <c r="F696" s="31" t="s">
        <v>2741</v>
      </c>
      <c r="G696" s="31">
        <v>90</v>
      </c>
      <c r="H696" s="31">
        <v>57315</v>
      </c>
      <c r="I696" s="32">
        <v>12</v>
      </c>
      <c r="J696" s="31" t="s">
        <v>3724</v>
      </c>
      <c r="K696" s="27">
        <f>INDEX(การคำนวณ!$468:$468,MATCH(OP_IP_perUnit!$C696,การคำนวณ!$3:$3,0))</f>
        <v>78479368.705389664</v>
      </c>
      <c r="L696" s="27">
        <f>INDEX(dataservice!$Q:$Q,MATCH(OP_IP_perUnit!C696,dataservice!C:C,0))</f>
        <v>152666</v>
      </c>
      <c r="M696" s="27">
        <f t="shared" si="30"/>
        <v>514.05924505384087</v>
      </c>
      <c r="N696" s="27"/>
      <c r="O696" s="27">
        <f>INDEX(การคำนวณ!$469:$469,MATCH(OP_IP_perUnit!$C696,การคำนวณ!$3:$3,0))</f>
        <v>48796934.044610359</v>
      </c>
      <c r="P696" s="27">
        <f>INDEX(dataservice!$AD:$AD,MATCH(OP_IP_perUnit!$C696,dataservice!$C:$C,0))</f>
        <v>2610.1120000000001</v>
      </c>
      <c r="Q696" s="27">
        <f t="shared" si="31"/>
        <v>18695.341059927832</v>
      </c>
      <c r="R696" s="27"/>
      <c r="S696" s="30" t="str">
        <f t="shared" si="32"/>
        <v/>
      </c>
    </row>
    <row r="697" spans="1:19">
      <c r="A697" s="31" t="s">
        <v>3408</v>
      </c>
      <c r="B697" s="31" t="s">
        <v>62</v>
      </c>
      <c r="C697" s="31" t="s">
        <v>772</v>
      </c>
      <c r="D697" s="31" t="s">
        <v>3434</v>
      </c>
      <c r="E697" s="31" t="s">
        <v>2730</v>
      </c>
      <c r="F697" s="31" t="s">
        <v>2741</v>
      </c>
      <c r="G697" s="31">
        <v>176</v>
      </c>
      <c r="H697" s="31">
        <v>73645</v>
      </c>
      <c r="I697" s="32">
        <v>13</v>
      </c>
      <c r="J697" s="31" t="s">
        <v>3713</v>
      </c>
      <c r="K697" s="27">
        <f>INDEX(การคำนวณ!$468:$468,MATCH(OP_IP_perUnit!$C697,การคำนวณ!$3:$3,0))</f>
        <v>116788077.97138539</v>
      </c>
      <c r="L697" s="27">
        <f>INDEX(dataservice!$Q:$Q,MATCH(OP_IP_perUnit!C697,dataservice!C:C,0))</f>
        <v>171699</v>
      </c>
      <c r="M697" s="27">
        <f t="shared" si="30"/>
        <v>680.19078719960737</v>
      </c>
      <c r="N697" s="27"/>
      <c r="O697" s="27">
        <f>INDEX(การคำนวณ!$469:$469,MATCH(OP_IP_perUnit!$C697,การคำนวณ!$3:$3,0))</f>
        <v>45482036.818614617</v>
      </c>
      <c r="P697" s="27">
        <f>INDEX(dataservice!$AD:$AD,MATCH(OP_IP_perUnit!$C697,dataservice!$C:$C,0))</f>
        <v>3734.8948000000005</v>
      </c>
      <c r="Q697" s="27">
        <f t="shared" si="31"/>
        <v>12177.595154384164</v>
      </c>
      <c r="R697" s="27"/>
      <c r="S697" s="30" t="str">
        <f t="shared" si="32"/>
        <v/>
      </c>
    </row>
    <row r="698" spans="1:19">
      <c r="A698" s="31" t="s">
        <v>3408</v>
      </c>
      <c r="B698" s="31" t="s">
        <v>62</v>
      </c>
      <c r="C698" s="31" t="s">
        <v>773</v>
      </c>
      <c r="D698" s="31" t="s">
        <v>3435</v>
      </c>
      <c r="E698" s="31" t="s">
        <v>2730</v>
      </c>
      <c r="F698" s="31" t="s">
        <v>2731</v>
      </c>
      <c r="G698" s="31">
        <v>30</v>
      </c>
      <c r="H698" s="31">
        <v>6861</v>
      </c>
      <c r="I698" s="32">
        <v>5</v>
      </c>
      <c r="J698" s="31" t="s">
        <v>3714</v>
      </c>
      <c r="K698" s="27">
        <f>INDEX(การคำนวณ!$468:$468,MATCH(OP_IP_perUnit!$C698,การคำนวณ!$3:$3,0))</f>
        <v>29676516.477768961</v>
      </c>
      <c r="L698" s="27">
        <f>INDEX(dataservice!$Q:$Q,MATCH(OP_IP_perUnit!C698,dataservice!C:C,0))</f>
        <v>28967</v>
      </c>
      <c r="M698" s="27">
        <f t="shared" si="30"/>
        <v>1024.4939578751325</v>
      </c>
      <c r="N698" s="27"/>
      <c r="O698" s="27">
        <f>INDEX(การคำนวณ!$469:$469,MATCH(OP_IP_perUnit!$C698,การคำนวณ!$3:$3,0))</f>
        <v>8451684.1222310383</v>
      </c>
      <c r="P698" s="27">
        <f>INDEX(dataservice!$AD:$AD,MATCH(OP_IP_perUnit!$C698,dataservice!$C:$C,0))</f>
        <v>387.50409999999994</v>
      </c>
      <c r="Q698" s="27">
        <f t="shared" si="31"/>
        <v>21810.566964919959</v>
      </c>
      <c r="R698" s="27"/>
      <c r="S698" s="30" t="str">
        <f t="shared" si="32"/>
        <v/>
      </c>
    </row>
    <row r="699" spans="1:19">
      <c r="A699" s="31" t="s">
        <v>3408</v>
      </c>
      <c r="B699" s="31" t="s">
        <v>62</v>
      </c>
      <c r="C699" s="31" t="s">
        <v>774</v>
      </c>
      <c r="D699" s="31" t="s">
        <v>3436</v>
      </c>
      <c r="E699" s="31" t="s">
        <v>2730</v>
      </c>
      <c r="F699" s="31" t="s">
        <v>2731</v>
      </c>
      <c r="G699" s="31">
        <v>33</v>
      </c>
      <c r="H699" s="31">
        <v>30921</v>
      </c>
      <c r="I699" s="32">
        <v>6</v>
      </c>
      <c r="J699" s="31" t="s">
        <v>3715</v>
      </c>
      <c r="K699" s="27">
        <f>INDEX(การคำนวณ!$468:$468,MATCH(OP_IP_perUnit!$C699,การคำนวณ!$3:$3,0))</f>
        <v>39067723.887054212</v>
      </c>
      <c r="L699" s="27">
        <f>INDEX(dataservice!$Q:$Q,MATCH(OP_IP_perUnit!C699,dataservice!C:C,0))</f>
        <v>66412</v>
      </c>
      <c r="M699" s="27">
        <f t="shared" si="30"/>
        <v>588.26302305387901</v>
      </c>
      <c r="N699" s="27"/>
      <c r="O699" s="27">
        <f>INDEX(การคำนวณ!$469:$469,MATCH(OP_IP_perUnit!$C699,การคำนวณ!$3:$3,0))</f>
        <v>14636454.092945792</v>
      </c>
      <c r="P699" s="27">
        <f>INDEX(dataservice!$AD:$AD,MATCH(OP_IP_perUnit!$C699,dataservice!$C:$C,0))</f>
        <v>664.10840000000007</v>
      </c>
      <c r="Q699" s="27">
        <f t="shared" si="31"/>
        <v>22039.2545749245</v>
      </c>
      <c r="R699" s="27"/>
      <c r="S699" s="30" t="str">
        <f t="shared" si="32"/>
        <v/>
      </c>
    </row>
    <row r="700" spans="1:19">
      <c r="A700" s="31" t="s">
        <v>3408</v>
      </c>
      <c r="B700" s="31" t="s">
        <v>62</v>
      </c>
      <c r="C700" s="31" t="s">
        <v>775</v>
      </c>
      <c r="D700" s="31" t="s">
        <v>3437</v>
      </c>
      <c r="E700" s="31" t="s">
        <v>2730</v>
      </c>
      <c r="F700" s="31" t="s">
        <v>2731</v>
      </c>
      <c r="G700" s="31">
        <v>33</v>
      </c>
      <c r="H700" s="31">
        <v>28820</v>
      </c>
      <c r="I700" s="32">
        <v>5</v>
      </c>
      <c r="J700" s="31" t="s">
        <v>3714</v>
      </c>
      <c r="K700" s="27">
        <f>INDEX(การคำนวณ!$468:$468,MATCH(OP_IP_perUnit!$C700,การคำนวณ!$3:$3,0))</f>
        <v>45647058.12813998</v>
      </c>
      <c r="L700" s="27">
        <f>INDEX(dataservice!$Q:$Q,MATCH(OP_IP_perUnit!C700,dataservice!C:C,0))</f>
        <v>72673</v>
      </c>
      <c r="M700" s="27">
        <f t="shared" si="30"/>
        <v>628.11578066324466</v>
      </c>
      <c r="N700" s="27"/>
      <c r="O700" s="27">
        <f>INDEX(การคำนวณ!$469:$469,MATCH(OP_IP_perUnit!$C700,การคำนวณ!$3:$3,0))</f>
        <v>18834387.721860014</v>
      </c>
      <c r="P700" s="27">
        <f>INDEX(dataservice!$AD:$AD,MATCH(OP_IP_perUnit!$C700,dataservice!$C:$C,0))</f>
        <v>1093.8718000000001</v>
      </c>
      <c r="Q700" s="27">
        <f t="shared" si="31"/>
        <v>17218.094224442033</v>
      </c>
      <c r="R700" s="27"/>
      <c r="S700" s="30" t="str">
        <f t="shared" si="32"/>
        <v/>
      </c>
    </row>
    <row r="701" spans="1:19">
      <c r="A701" s="31" t="s">
        <v>3408</v>
      </c>
      <c r="B701" s="31" t="s">
        <v>62</v>
      </c>
      <c r="C701" s="31" t="s">
        <v>776</v>
      </c>
      <c r="D701" s="31" t="s">
        <v>3438</v>
      </c>
      <c r="E701" s="31" t="s">
        <v>2730</v>
      </c>
      <c r="F701" s="31" t="s">
        <v>2731</v>
      </c>
      <c r="G701" s="31">
        <v>40</v>
      </c>
      <c r="H701" s="31">
        <v>39820</v>
      </c>
      <c r="I701" s="32">
        <v>6</v>
      </c>
      <c r="J701" s="31" t="s">
        <v>3715</v>
      </c>
      <c r="K701" s="27">
        <f>INDEX(การคำนวณ!$468:$468,MATCH(OP_IP_perUnit!$C701,การคำนวณ!$3:$3,0))</f>
        <v>106526002.769224</v>
      </c>
      <c r="L701" s="27">
        <f>INDEX(dataservice!$Q:$Q,MATCH(OP_IP_perUnit!C701,dataservice!C:C,0))</f>
        <v>111571</v>
      </c>
      <c r="M701" s="27">
        <f t="shared" si="30"/>
        <v>954.78218147389555</v>
      </c>
      <c r="N701" s="27"/>
      <c r="O701" s="27">
        <f>INDEX(การคำนวณ!$469:$469,MATCH(OP_IP_perUnit!$C701,การคำนวณ!$3:$3,0))</f>
        <v>30707714.910775978</v>
      </c>
      <c r="P701" s="27">
        <f>INDEX(dataservice!$AD:$AD,MATCH(OP_IP_perUnit!$C701,dataservice!$C:$C,0))</f>
        <v>1489.4435000000001</v>
      </c>
      <c r="Q701" s="27">
        <f t="shared" si="31"/>
        <v>20616.904844511373</v>
      </c>
      <c r="R701" s="27"/>
      <c r="S701" s="30" t="str">
        <f t="shared" si="32"/>
        <v/>
      </c>
    </row>
    <row r="702" spans="1:19">
      <c r="A702" s="31" t="s">
        <v>3408</v>
      </c>
      <c r="B702" s="31" t="s">
        <v>62</v>
      </c>
      <c r="C702" s="31" t="s">
        <v>777</v>
      </c>
      <c r="D702" s="31" t="s">
        <v>3439</v>
      </c>
      <c r="E702" s="31" t="s">
        <v>2730</v>
      </c>
      <c r="F702" s="31" t="s">
        <v>2731</v>
      </c>
      <c r="G702" s="31">
        <v>34</v>
      </c>
      <c r="H702" s="31">
        <v>35594</v>
      </c>
      <c r="I702" s="32">
        <v>6</v>
      </c>
      <c r="J702" s="31" t="s">
        <v>3715</v>
      </c>
      <c r="K702" s="27">
        <f>INDEX(การคำนวณ!$468:$468,MATCH(OP_IP_perUnit!$C702,การคำนวณ!$3:$3,0))</f>
        <v>43148050.840430044</v>
      </c>
      <c r="L702" s="27">
        <f>INDEX(dataservice!$Q:$Q,MATCH(OP_IP_perUnit!C702,dataservice!C:C,0))</f>
        <v>64189</v>
      </c>
      <c r="M702" s="27">
        <f t="shared" si="30"/>
        <v>672.20319432348288</v>
      </c>
      <c r="N702" s="27"/>
      <c r="O702" s="27">
        <f>INDEX(การคำนวณ!$469:$469,MATCH(OP_IP_perUnit!$C702,การคำนวณ!$3:$3,0))</f>
        <v>15059091.449569959</v>
      </c>
      <c r="P702" s="27">
        <f>INDEX(dataservice!$AD:$AD,MATCH(OP_IP_perUnit!$C702,dataservice!$C:$C,0))</f>
        <v>1119.4703999999999</v>
      </c>
      <c r="Q702" s="27">
        <f t="shared" si="31"/>
        <v>13451.978229678927</v>
      </c>
      <c r="R702" s="27"/>
      <c r="S702" s="30" t="str">
        <f t="shared" si="32"/>
        <v/>
      </c>
    </row>
    <row r="703" spans="1:19">
      <c r="A703" s="31" t="s">
        <v>3408</v>
      </c>
      <c r="B703" s="31" t="s">
        <v>62</v>
      </c>
      <c r="C703" s="31" t="s">
        <v>778</v>
      </c>
      <c r="D703" s="31" t="s">
        <v>3440</v>
      </c>
      <c r="E703" s="31" t="s">
        <v>2730</v>
      </c>
      <c r="F703" s="31" t="s">
        <v>2731</v>
      </c>
      <c r="G703" s="31">
        <v>32</v>
      </c>
      <c r="H703" s="31">
        <v>34947</v>
      </c>
      <c r="I703" s="32">
        <v>6</v>
      </c>
      <c r="J703" s="31" t="s">
        <v>3715</v>
      </c>
      <c r="K703" s="27">
        <f>INDEX(การคำนวณ!$468:$468,MATCH(OP_IP_perUnit!$C703,การคำนวณ!$3:$3,0))</f>
        <v>29874433.486154206</v>
      </c>
      <c r="L703" s="27">
        <f>INDEX(dataservice!$Q:$Q,MATCH(OP_IP_perUnit!C703,dataservice!C:C,0))</f>
        <v>73190</v>
      </c>
      <c r="M703" s="27">
        <f t="shared" si="30"/>
        <v>408.17643784880732</v>
      </c>
      <c r="N703" s="27"/>
      <c r="O703" s="27">
        <f>INDEX(การคำนวณ!$469:$469,MATCH(OP_IP_perUnit!$C703,การคำนวณ!$3:$3,0))</f>
        <v>23401850.243845791</v>
      </c>
      <c r="P703" s="27">
        <f>INDEX(dataservice!$AD:$AD,MATCH(OP_IP_perUnit!$C703,dataservice!$C:$C,0))</f>
        <v>924.04219999999998</v>
      </c>
      <c r="Q703" s="27">
        <f t="shared" si="31"/>
        <v>25325.521111314822</v>
      </c>
      <c r="R703" s="27"/>
      <c r="S703" s="30" t="str">
        <f t="shared" si="32"/>
        <v/>
      </c>
    </row>
    <row r="704" spans="1:19">
      <c r="A704" s="31" t="s">
        <v>3408</v>
      </c>
      <c r="B704" s="31" t="s">
        <v>62</v>
      </c>
      <c r="C704" s="31" t="s">
        <v>779</v>
      </c>
      <c r="D704" s="31" t="s">
        <v>3441</v>
      </c>
      <c r="E704" s="31" t="s">
        <v>2730</v>
      </c>
      <c r="F704" s="31" t="s">
        <v>2731</v>
      </c>
      <c r="G704" s="31">
        <v>43</v>
      </c>
      <c r="H704" s="31">
        <v>42180</v>
      </c>
      <c r="I704" s="32">
        <v>6</v>
      </c>
      <c r="J704" s="31" t="s">
        <v>3715</v>
      </c>
      <c r="K704" s="27">
        <f>INDEX(การคำนวณ!$468:$468,MATCH(OP_IP_perUnit!$C704,การคำนวณ!$3:$3,0))</f>
        <v>38975684.87273632</v>
      </c>
      <c r="L704" s="27">
        <f>INDEX(dataservice!$Q:$Q,MATCH(OP_IP_perUnit!C704,dataservice!C:C,0))</f>
        <v>85980</v>
      </c>
      <c r="M704" s="27">
        <f t="shared" si="30"/>
        <v>453.31105923163898</v>
      </c>
      <c r="N704" s="27"/>
      <c r="O704" s="27">
        <f>INDEX(การคำนวณ!$469:$469,MATCH(OP_IP_perUnit!$C704,การคำนวณ!$3:$3,0))</f>
        <v>19883924.807263676</v>
      </c>
      <c r="P704" s="27">
        <f>INDEX(dataservice!$AD:$AD,MATCH(OP_IP_perUnit!$C704,dataservice!$C:$C,0))</f>
        <v>1266.0741999999998</v>
      </c>
      <c r="Q704" s="27">
        <f t="shared" si="31"/>
        <v>15705.181266045607</v>
      </c>
      <c r="R704" s="27"/>
      <c r="S704" s="30" t="str">
        <f t="shared" si="32"/>
        <v/>
      </c>
    </row>
    <row r="705" spans="1:19">
      <c r="A705" s="31" t="s">
        <v>3408</v>
      </c>
      <c r="B705" s="31" t="s">
        <v>62</v>
      </c>
      <c r="C705" s="31" t="s">
        <v>780</v>
      </c>
      <c r="D705" s="31" t="s">
        <v>3442</v>
      </c>
      <c r="E705" s="31" t="s">
        <v>2730</v>
      </c>
      <c r="F705" s="31" t="s">
        <v>2731</v>
      </c>
      <c r="G705" s="31">
        <v>30</v>
      </c>
      <c r="H705" s="31">
        <v>12640</v>
      </c>
      <c r="I705" s="32">
        <v>5</v>
      </c>
      <c r="J705" s="31" t="s">
        <v>3714</v>
      </c>
      <c r="K705" s="27">
        <f>INDEX(การคำนวณ!$468:$468,MATCH(OP_IP_perUnit!$C705,การคำนวณ!$3:$3,0))</f>
        <v>8220092.2069598148</v>
      </c>
      <c r="L705" s="27">
        <f>INDEX(dataservice!$Q:$Q,MATCH(OP_IP_perUnit!C705,dataservice!C:C,0))</f>
        <v>37008</v>
      </c>
      <c r="M705" s="27">
        <f t="shared" si="30"/>
        <v>222.11662902507067</v>
      </c>
      <c r="N705" s="27"/>
      <c r="O705" s="27">
        <f>INDEX(การคำนวณ!$469:$469,MATCH(OP_IP_perUnit!$C705,การคำนวณ!$3:$3,0))</f>
        <v>37758247.303040184</v>
      </c>
      <c r="P705" s="27">
        <f>INDEX(dataservice!$AD:$AD,MATCH(OP_IP_perUnit!$C705,dataservice!$C:$C,0))</f>
        <v>1007.4073</v>
      </c>
      <c r="Q705" s="27">
        <f t="shared" si="31"/>
        <v>37480.617127789512</v>
      </c>
      <c r="R705" s="27"/>
      <c r="S705" s="30" t="str">
        <f t="shared" si="32"/>
        <v/>
      </c>
    </row>
    <row r="706" spans="1:19">
      <c r="A706" s="31" t="s">
        <v>3408</v>
      </c>
      <c r="B706" s="31" t="s">
        <v>62</v>
      </c>
      <c r="C706" s="31" t="s">
        <v>781</v>
      </c>
      <c r="D706" s="31" t="s">
        <v>3443</v>
      </c>
      <c r="E706" s="31" t="s">
        <v>2730</v>
      </c>
      <c r="F706" s="31" t="s">
        <v>2731</v>
      </c>
      <c r="G706" s="31">
        <v>30</v>
      </c>
      <c r="H706" s="31">
        <v>27567</v>
      </c>
      <c r="I706" s="32">
        <v>5</v>
      </c>
      <c r="J706" s="31" t="s">
        <v>3714</v>
      </c>
      <c r="K706" s="27">
        <f>INDEX(การคำนวณ!$468:$468,MATCH(OP_IP_perUnit!$C706,การคำนวณ!$3:$3,0))</f>
        <v>28080510.459526304</v>
      </c>
      <c r="L706" s="27">
        <f>INDEX(dataservice!$Q:$Q,MATCH(OP_IP_perUnit!C706,dataservice!C:C,0))</f>
        <v>49494</v>
      </c>
      <c r="M706" s="27">
        <f t="shared" si="30"/>
        <v>567.3518095026933</v>
      </c>
      <c r="N706" s="27"/>
      <c r="O706" s="27">
        <f>INDEX(การคำนวณ!$469:$469,MATCH(OP_IP_perUnit!$C706,การคำนวณ!$3:$3,0))</f>
        <v>19968241.580473695</v>
      </c>
      <c r="P706" s="27">
        <f>INDEX(dataservice!$AD:$AD,MATCH(OP_IP_perUnit!$C706,dataservice!$C:$C,0))</f>
        <v>1087.7105000000001</v>
      </c>
      <c r="Q706" s="27">
        <f t="shared" si="31"/>
        <v>18358.048010452865</v>
      </c>
      <c r="R706" s="27"/>
      <c r="S706" s="30" t="str">
        <f t="shared" si="32"/>
        <v/>
      </c>
    </row>
    <row r="707" spans="1:19">
      <c r="A707" s="31" t="s">
        <v>3408</v>
      </c>
      <c r="B707" s="31" t="s">
        <v>62</v>
      </c>
      <c r="C707" s="31" t="s">
        <v>782</v>
      </c>
      <c r="D707" s="31" t="s">
        <v>3444</v>
      </c>
      <c r="E707" s="31" t="s">
        <v>2730</v>
      </c>
      <c r="F707" s="31" t="s">
        <v>2731</v>
      </c>
      <c r="G707" s="31">
        <v>30</v>
      </c>
      <c r="H707" s="31">
        <v>24989</v>
      </c>
      <c r="I707" s="32">
        <v>5</v>
      </c>
      <c r="J707" s="31" t="s">
        <v>3714</v>
      </c>
      <c r="K707" s="27">
        <f>INDEX(การคำนวณ!$468:$468,MATCH(OP_IP_perUnit!$C707,การคำนวณ!$3:$3,0))</f>
        <v>30716725.784367792</v>
      </c>
      <c r="L707" s="27">
        <f>INDEX(dataservice!$Q:$Q,MATCH(OP_IP_perUnit!C707,dataservice!C:C,0))</f>
        <v>57602</v>
      </c>
      <c r="M707" s="27">
        <f t="shared" si="30"/>
        <v>533.25797341008627</v>
      </c>
      <c r="N707" s="27"/>
      <c r="O707" s="27">
        <f>INDEX(การคำนวณ!$469:$469,MATCH(OP_IP_perUnit!$C707,การคำนวณ!$3:$3,0))</f>
        <v>8287481.1856322037</v>
      </c>
      <c r="P707" s="27">
        <f>INDEX(dataservice!$AD:$AD,MATCH(OP_IP_perUnit!$C707,dataservice!$C:$C,0))</f>
        <v>684.15570000000002</v>
      </c>
      <c r="Q707" s="27">
        <f t="shared" si="31"/>
        <v>12113.443161596408</v>
      </c>
      <c r="R707" s="27"/>
      <c r="S707" s="30" t="str">
        <f t="shared" si="32"/>
        <v/>
      </c>
    </row>
    <row r="708" spans="1:19">
      <c r="A708" s="31" t="s">
        <v>3408</v>
      </c>
      <c r="B708" s="31" t="s">
        <v>62</v>
      </c>
      <c r="C708" s="31" t="s">
        <v>783</v>
      </c>
      <c r="D708" s="31" t="s">
        <v>3445</v>
      </c>
      <c r="E708" s="31" t="s">
        <v>2730</v>
      </c>
      <c r="F708" s="31" t="s">
        <v>2731</v>
      </c>
      <c r="G708" s="31">
        <v>30</v>
      </c>
      <c r="H708" s="31">
        <v>16360</v>
      </c>
      <c r="I708" s="32">
        <v>5</v>
      </c>
      <c r="J708" s="31" t="s">
        <v>3714</v>
      </c>
      <c r="K708" s="27">
        <f>INDEX(การคำนวณ!$468:$468,MATCH(OP_IP_perUnit!$C708,การคำนวณ!$3:$3,0))</f>
        <v>22356889.997454979</v>
      </c>
      <c r="L708" s="27">
        <f>INDEX(dataservice!$Q:$Q,MATCH(OP_IP_perUnit!C708,dataservice!C:C,0))</f>
        <v>40315</v>
      </c>
      <c r="M708" s="27">
        <f t="shared" ref="M708:M771" si="33">IFERROR(SUM(K708/L708),0)</f>
        <v>554.55512830100406</v>
      </c>
      <c r="N708" s="27"/>
      <c r="O708" s="27">
        <f>INDEX(การคำนวณ!$469:$469,MATCH(OP_IP_perUnit!$C708,การคำนวณ!$3:$3,0))</f>
        <v>11611622.952545013</v>
      </c>
      <c r="P708" s="27">
        <f>INDEX(dataservice!$AD:$AD,MATCH(OP_IP_perUnit!$C708,dataservice!$C:$C,0))</f>
        <v>645.61989999999992</v>
      </c>
      <c r="Q708" s="27">
        <f t="shared" ref="Q708:Q771" si="34">IFERROR(SUM(O708/P708),0)</f>
        <v>17985.230865010533</v>
      </c>
      <c r="R708" s="27"/>
      <c r="S708" s="30" t="str">
        <f t="shared" ref="S708:S771" si="35">IF(G708=0,"NoIPD","")</f>
        <v/>
      </c>
    </row>
    <row r="709" spans="1:19">
      <c r="A709" s="31" t="s">
        <v>3408</v>
      </c>
      <c r="B709" s="31" t="s">
        <v>62</v>
      </c>
      <c r="C709" s="31" t="s">
        <v>784</v>
      </c>
      <c r="D709" s="31" t="s">
        <v>3446</v>
      </c>
      <c r="E709" s="31" t="s">
        <v>2730</v>
      </c>
      <c r="F709" s="31" t="s">
        <v>2755</v>
      </c>
      <c r="G709" s="31">
        <v>30</v>
      </c>
      <c r="H709" s="31">
        <v>14009</v>
      </c>
      <c r="I709" s="32">
        <v>2</v>
      </c>
      <c r="J709" s="31" t="s">
        <v>3718</v>
      </c>
      <c r="K709" s="27">
        <f>INDEX(การคำนวณ!$468:$468,MATCH(OP_IP_perUnit!$C709,การคำนวณ!$3:$3,0))</f>
        <v>19622722.240803827</v>
      </c>
      <c r="L709" s="27">
        <f>INDEX(dataservice!$Q:$Q,MATCH(OP_IP_perUnit!C709,dataservice!C:C,0))</f>
        <v>48342</v>
      </c>
      <c r="M709" s="27">
        <f t="shared" si="33"/>
        <v>405.91457202440586</v>
      </c>
      <c r="N709" s="27"/>
      <c r="O709" s="27">
        <f>INDEX(การคำนวณ!$469:$469,MATCH(OP_IP_perUnit!$C709,การคำนวณ!$3:$3,0))</f>
        <v>9790140.3391961679</v>
      </c>
      <c r="P709" s="27">
        <f>INDEX(dataservice!$AD:$AD,MATCH(OP_IP_perUnit!$C709,dataservice!$C:$C,0))</f>
        <v>490.97989999999999</v>
      </c>
      <c r="Q709" s="27">
        <f t="shared" si="34"/>
        <v>19940.002308029652</v>
      </c>
      <c r="R709" s="27"/>
      <c r="S709" s="30" t="str">
        <f t="shared" si="35"/>
        <v/>
      </c>
    </row>
    <row r="710" spans="1:19">
      <c r="A710" s="31" t="s">
        <v>3408</v>
      </c>
      <c r="B710" s="31" t="s">
        <v>63</v>
      </c>
      <c r="C710" s="31" t="s">
        <v>785</v>
      </c>
      <c r="D710" s="31" t="s">
        <v>3447</v>
      </c>
      <c r="E710" s="31" t="s">
        <v>2727</v>
      </c>
      <c r="F710" s="31" t="s">
        <v>2775</v>
      </c>
      <c r="G710" s="31">
        <v>406</v>
      </c>
      <c r="H710" s="31">
        <v>98621</v>
      </c>
      <c r="I710" s="32">
        <v>17</v>
      </c>
      <c r="J710" s="31" t="s">
        <v>3721</v>
      </c>
      <c r="K710" s="27">
        <f>INDEX(การคำนวณ!$468:$468,MATCH(OP_IP_perUnit!$C710,การคำนวณ!$3:$3,0))</f>
        <v>242263812.41378629</v>
      </c>
      <c r="L710" s="27">
        <f>INDEX(dataservice!$Q:$Q,MATCH(OP_IP_perUnit!C710,dataservice!C:C,0))</f>
        <v>266689</v>
      </c>
      <c r="M710" s="27">
        <f t="shared" si="33"/>
        <v>908.41321694477949</v>
      </c>
      <c r="N710" s="27"/>
      <c r="O710" s="27">
        <f>INDEX(การคำนวณ!$469:$469,MATCH(OP_IP_perUnit!$C710,การคำนวณ!$3:$3,0))</f>
        <v>326200875.67621374</v>
      </c>
      <c r="P710" s="27">
        <f>INDEX(dataservice!$AD:$AD,MATCH(OP_IP_perUnit!$C710,dataservice!$C:$C,0))</f>
        <v>15948.9535</v>
      </c>
      <c r="Q710" s="27">
        <f t="shared" si="34"/>
        <v>20452.807494624256</v>
      </c>
      <c r="R710" s="27"/>
      <c r="S710" s="30" t="str">
        <f t="shared" si="35"/>
        <v/>
      </c>
    </row>
    <row r="711" spans="1:19">
      <c r="A711" s="31" t="s">
        <v>3408</v>
      </c>
      <c r="B711" s="31" t="s">
        <v>63</v>
      </c>
      <c r="C711" s="31" t="s">
        <v>786</v>
      </c>
      <c r="D711" s="31" t="s">
        <v>3448</v>
      </c>
      <c r="E711" s="31" t="s">
        <v>2730</v>
      </c>
      <c r="F711" s="31" t="s">
        <v>2731</v>
      </c>
      <c r="G711" s="31">
        <v>38</v>
      </c>
      <c r="H711" s="31">
        <v>31104</v>
      </c>
      <c r="I711" s="32">
        <v>6</v>
      </c>
      <c r="J711" s="31" t="s">
        <v>3715</v>
      </c>
      <c r="K711" s="27">
        <f>INDEX(การคำนวณ!$468:$468,MATCH(OP_IP_perUnit!$C711,การคำนวณ!$3:$3,0))</f>
        <v>37032913.458433658</v>
      </c>
      <c r="L711" s="27">
        <f>INDEX(dataservice!$Q:$Q,MATCH(OP_IP_perUnit!C711,dataservice!C:C,0))</f>
        <v>45913</v>
      </c>
      <c r="M711" s="27">
        <f t="shared" si="33"/>
        <v>806.58884103486287</v>
      </c>
      <c r="N711" s="27"/>
      <c r="O711" s="27">
        <f>INDEX(การคำนวณ!$469:$469,MATCH(OP_IP_perUnit!$C711,การคำนวณ!$3:$3,0))</f>
        <v>14953512.821566347</v>
      </c>
      <c r="P711" s="27">
        <f>INDEX(dataservice!$AD:$AD,MATCH(OP_IP_perUnit!$C711,dataservice!$C:$C,0))</f>
        <v>530.0462</v>
      </c>
      <c r="Q711" s="27">
        <f t="shared" si="34"/>
        <v>28211.71592507662</v>
      </c>
      <c r="R711" s="27"/>
      <c r="S711" s="30" t="str">
        <f t="shared" si="35"/>
        <v/>
      </c>
    </row>
    <row r="712" spans="1:19">
      <c r="A712" s="31" t="s">
        <v>3408</v>
      </c>
      <c r="B712" s="31" t="s">
        <v>63</v>
      </c>
      <c r="C712" s="31" t="s">
        <v>787</v>
      </c>
      <c r="D712" s="31" t="s">
        <v>3449</v>
      </c>
      <c r="E712" s="31" t="s">
        <v>2730</v>
      </c>
      <c r="F712" s="31" t="s">
        <v>2731</v>
      </c>
      <c r="G712" s="31">
        <v>75</v>
      </c>
      <c r="H712" s="31">
        <v>37447</v>
      </c>
      <c r="I712" s="32">
        <v>6</v>
      </c>
      <c r="J712" s="31" t="s">
        <v>3715</v>
      </c>
      <c r="K712" s="27">
        <f>INDEX(การคำนวณ!$468:$468,MATCH(OP_IP_perUnit!$C712,การคำนวณ!$3:$3,0))</f>
        <v>38194317.944367163</v>
      </c>
      <c r="L712" s="27">
        <f>INDEX(dataservice!$Q:$Q,MATCH(OP_IP_perUnit!C712,dataservice!C:C,0))</f>
        <v>58230</v>
      </c>
      <c r="M712" s="27">
        <f t="shared" si="33"/>
        <v>655.92165454863755</v>
      </c>
      <c r="N712" s="27"/>
      <c r="O712" s="27">
        <f>INDEX(การคำนวณ!$469:$469,MATCH(OP_IP_perUnit!$C712,การคำนวณ!$3:$3,0))</f>
        <v>18211881.395632837</v>
      </c>
      <c r="P712" s="27">
        <f>INDEX(dataservice!$AD:$AD,MATCH(OP_IP_perUnit!$C712,dataservice!$C:$C,0))</f>
        <v>795.65059999999994</v>
      </c>
      <c r="Q712" s="27">
        <f t="shared" si="34"/>
        <v>22889.295119783532</v>
      </c>
      <c r="R712" s="27"/>
      <c r="S712" s="30" t="str">
        <f t="shared" si="35"/>
        <v/>
      </c>
    </row>
    <row r="713" spans="1:19">
      <c r="A713" s="31" t="s">
        <v>3408</v>
      </c>
      <c r="B713" s="31" t="s">
        <v>63</v>
      </c>
      <c r="C713" s="31" t="s">
        <v>788</v>
      </c>
      <c r="D713" s="31" t="s">
        <v>3450</v>
      </c>
      <c r="E713" s="31" t="s">
        <v>2730</v>
      </c>
      <c r="F713" s="31" t="s">
        <v>2731</v>
      </c>
      <c r="G713" s="31">
        <v>42</v>
      </c>
      <c r="H713" s="31">
        <v>19706</v>
      </c>
      <c r="I713" s="32">
        <v>5</v>
      </c>
      <c r="J713" s="31" t="s">
        <v>3714</v>
      </c>
      <c r="K713" s="27">
        <f>INDEX(การคำนวณ!$468:$468,MATCH(OP_IP_perUnit!$C713,การคำนวณ!$3:$3,0))</f>
        <v>36131358.00176882</v>
      </c>
      <c r="L713" s="27">
        <f>INDEX(dataservice!$Q:$Q,MATCH(OP_IP_perUnit!C713,dataservice!C:C,0))</f>
        <v>54993</v>
      </c>
      <c r="M713" s="27">
        <f t="shared" si="33"/>
        <v>657.01740224699176</v>
      </c>
      <c r="N713" s="27"/>
      <c r="O713" s="27">
        <f>INDEX(การคำนวณ!$469:$469,MATCH(OP_IP_perUnit!$C713,การคำนวณ!$3:$3,0))</f>
        <v>14490329.98823119</v>
      </c>
      <c r="P713" s="27">
        <f>INDEX(dataservice!$AD:$AD,MATCH(OP_IP_perUnit!$C713,dataservice!$C:$C,0))</f>
        <v>666.58620000000008</v>
      </c>
      <c r="Q713" s="27">
        <f t="shared" si="34"/>
        <v>21738.118773282717</v>
      </c>
      <c r="R713" s="27"/>
      <c r="S713" s="30" t="str">
        <f t="shared" si="35"/>
        <v/>
      </c>
    </row>
    <row r="714" spans="1:19">
      <c r="A714" s="31" t="s">
        <v>3408</v>
      </c>
      <c r="B714" s="31" t="s">
        <v>63</v>
      </c>
      <c r="C714" s="31" t="s">
        <v>789</v>
      </c>
      <c r="D714" s="31" t="s">
        <v>3451</v>
      </c>
      <c r="E714" s="31" t="s">
        <v>2730</v>
      </c>
      <c r="F714" s="31" t="s">
        <v>2731</v>
      </c>
      <c r="G714" s="31">
        <v>30</v>
      </c>
      <c r="H714" s="31">
        <v>29272</v>
      </c>
      <c r="I714" s="32">
        <v>5</v>
      </c>
      <c r="J714" s="31" t="s">
        <v>3714</v>
      </c>
      <c r="K714" s="27">
        <f>INDEX(การคำนวณ!$468:$468,MATCH(OP_IP_perUnit!$C714,การคำนวณ!$3:$3,0))</f>
        <v>32185897.702808395</v>
      </c>
      <c r="L714" s="27">
        <f>INDEX(dataservice!$Q:$Q,MATCH(OP_IP_perUnit!C714,dataservice!C:C,0))</f>
        <v>49748</v>
      </c>
      <c r="M714" s="27">
        <f t="shared" si="33"/>
        <v>646.97872683943865</v>
      </c>
      <c r="N714" s="27"/>
      <c r="O714" s="27">
        <f>INDEX(การคำนวณ!$469:$469,MATCH(OP_IP_perUnit!$C714,การคำนวณ!$3:$3,0))</f>
        <v>13700160.25719161</v>
      </c>
      <c r="P714" s="27">
        <f>INDEX(dataservice!$AD:$AD,MATCH(OP_IP_perUnit!$C714,dataservice!$C:$C,0))</f>
        <v>869.5616</v>
      </c>
      <c r="Q714" s="27">
        <f t="shared" si="34"/>
        <v>15755.249837609676</v>
      </c>
      <c r="R714" s="27"/>
      <c r="S714" s="30" t="str">
        <f t="shared" si="35"/>
        <v/>
      </c>
    </row>
    <row r="715" spans="1:19">
      <c r="A715" s="31" t="s">
        <v>3408</v>
      </c>
      <c r="B715" s="31" t="s">
        <v>63</v>
      </c>
      <c r="C715" s="31" t="s">
        <v>790</v>
      </c>
      <c r="D715" s="31" t="s">
        <v>3452</v>
      </c>
      <c r="E715" s="31" t="s">
        <v>2730</v>
      </c>
      <c r="F715" s="31" t="s">
        <v>2731</v>
      </c>
      <c r="G715" s="31">
        <v>64</v>
      </c>
      <c r="H715" s="31">
        <v>35212</v>
      </c>
      <c r="I715" s="32">
        <v>6</v>
      </c>
      <c r="J715" s="31" t="s">
        <v>3715</v>
      </c>
      <c r="K715" s="27">
        <f>INDEX(การคำนวณ!$468:$468,MATCH(OP_IP_perUnit!$C715,การคำนวณ!$3:$3,0))</f>
        <v>51011251.028043658</v>
      </c>
      <c r="L715" s="27">
        <f>INDEX(dataservice!$Q:$Q,MATCH(OP_IP_perUnit!C715,dataservice!C:C,0))</f>
        <v>82695</v>
      </c>
      <c r="M715" s="27">
        <f t="shared" si="33"/>
        <v>616.86016117109443</v>
      </c>
      <c r="N715" s="27"/>
      <c r="O715" s="27">
        <f>INDEX(การคำนวณ!$469:$469,MATCH(OP_IP_perUnit!$C715,การคำนวณ!$3:$3,0))</f>
        <v>24246333.791956335</v>
      </c>
      <c r="P715" s="27">
        <f>INDEX(dataservice!$AD:$AD,MATCH(OP_IP_perUnit!$C715,dataservice!$C:$C,0))</f>
        <v>1435.3151</v>
      </c>
      <c r="Q715" s="27">
        <f t="shared" si="34"/>
        <v>16892.690526251925</v>
      </c>
      <c r="R715" s="27"/>
      <c r="S715" s="30" t="str">
        <f t="shared" si="35"/>
        <v/>
      </c>
    </row>
    <row r="716" spans="1:19">
      <c r="A716" s="31" t="s">
        <v>3408</v>
      </c>
      <c r="B716" s="31" t="s">
        <v>63</v>
      </c>
      <c r="C716" s="31" t="s">
        <v>791</v>
      </c>
      <c r="D716" s="31" t="s">
        <v>3453</v>
      </c>
      <c r="E716" s="31" t="s">
        <v>2730</v>
      </c>
      <c r="F716" s="31" t="s">
        <v>2731</v>
      </c>
      <c r="G716" s="31">
        <v>32</v>
      </c>
      <c r="H716" s="31">
        <v>26516</v>
      </c>
      <c r="I716" s="32">
        <v>5</v>
      </c>
      <c r="J716" s="31" t="s">
        <v>3714</v>
      </c>
      <c r="K716" s="27">
        <f>INDEX(การคำนวณ!$468:$468,MATCH(OP_IP_perUnit!$C716,การคำนวณ!$3:$3,0))</f>
        <v>34856341.989577875</v>
      </c>
      <c r="L716" s="27">
        <f>INDEX(dataservice!$Q:$Q,MATCH(OP_IP_perUnit!C716,dataservice!C:C,0))</f>
        <v>51257</v>
      </c>
      <c r="M716" s="27">
        <f t="shared" si="33"/>
        <v>680.03086387377084</v>
      </c>
      <c r="N716" s="27"/>
      <c r="O716" s="27">
        <f>INDEX(การคำนวณ!$469:$469,MATCH(OP_IP_perUnit!$C716,การคำนวณ!$3:$3,0))</f>
        <v>10100129.510422133</v>
      </c>
      <c r="P716" s="27">
        <f>INDEX(dataservice!$AD:$AD,MATCH(OP_IP_perUnit!$C716,dataservice!$C:$C,0))</f>
        <v>572.27769999999998</v>
      </c>
      <c r="Q716" s="27">
        <f t="shared" si="34"/>
        <v>17649.000669468918</v>
      </c>
      <c r="R716" s="27"/>
      <c r="S716" s="30" t="str">
        <f t="shared" si="35"/>
        <v/>
      </c>
    </row>
    <row r="717" spans="1:19">
      <c r="A717" s="31" t="s">
        <v>3408</v>
      </c>
      <c r="B717" s="31" t="s">
        <v>64</v>
      </c>
      <c r="C717" s="31" t="s">
        <v>792</v>
      </c>
      <c r="D717" s="31" t="s">
        <v>3454</v>
      </c>
      <c r="E717" s="31" t="s">
        <v>2724</v>
      </c>
      <c r="F717" s="31" t="s">
        <v>2725</v>
      </c>
      <c r="G717" s="31">
        <v>1188</v>
      </c>
      <c r="H717" s="31">
        <v>0</v>
      </c>
      <c r="I717" s="32">
        <v>20</v>
      </c>
      <c r="J717" s="31" t="s">
        <v>3728</v>
      </c>
      <c r="K717" s="27">
        <f>INDEX(การคำนวณ!$468:$468,MATCH(OP_IP_perUnit!$C717,การคำนวณ!$3:$3,0))</f>
        <v>716334275.06621516</v>
      </c>
      <c r="L717" s="27">
        <f>INDEX(dataservice!$Q:$Q,MATCH(OP_IP_perUnit!C717,dataservice!C:C,0))</f>
        <v>425778</v>
      </c>
      <c r="M717" s="27">
        <f t="shared" si="33"/>
        <v>1682.4126071948649</v>
      </c>
      <c r="N717" s="27"/>
      <c r="O717" s="27">
        <f>INDEX(การคำนวณ!$469:$469,MATCH(OP_IP_perUnit!$C717,การคำนวณ!$3:$3,0))</f>
        <v>1395501388.8237851</v>
      </c>
      <c r="P717" s="27">
        <f>INDEX(dataservice!$AD:$AD,MATCH(OP_IP_perUnit!$C717,dataservice!$C:$C,0))</f>
        <v>64820.816999999995</v>
      </c>
      <c r="Q717" s="27">
        <f t="shared" si="34"/>
        <v>21528.599197134234</v>
      </c>
      <c r="R717" s="27"/>
      <c r="S717" s="30" t="str">
        <f t="shared" si="35"/>
        <v/>
      </c>
    </row>
    <row r="718" spans="1:19">
      <c r="A718" s="31" t="s">
        <v>3408</v>
      </c>
      <c r="B718" s="31" t="s">
        <v>64</v>
      </c>
      <c r="C718" s="31" t="s">
        <v>793</v>
      </c>
      <c r="D718" s="31" t="s">
        <v>3455</v>
      </c>
      <c r="E718" s="31" t="s">
        <v>2730</v>
      </c>
      <c r="F718" s="31" t="s">
        <v>2731</v>
      </c>
      <c r="G718" s="31">
        <v>64</v>
      </c>
      <c r="H718" s="31">
        <v>53147</v>
      </c>
      <c r="I718" s="32">
        <v>6</v>
      </c>
      <c r="J718" s="31" t="s">
        <v>3715</v>
      </c>
      <c r="K718" s="27">
        <f>INDEX(การคำนวณ!$468:$468,MATCH(OP_IP_perUnit!$C718,การคำนวณ!$3:$3,0))</f>
        <v>49918410.628065392</v>
      </c>
      <c r="L718" s="27">
        <f>INDEX(dataservice!$Q:$Q,MATCH(OP_IP_perUnit!C718,dataservice!C:C,0))</f>
        <v>102705</v>
      </c>
      <c r="M718" s="27">
        <f t="shared" si="33"/>
        <v>486.03681055513744</v>
      </c>
      <c r="N718" s="27"/>
      <c r="O718" s="27">
        <f>INDEX(การคำนวณ!$469:$469,MATCH(OP_IP_perUnit!$C718,การคำนวณ!$3:$3,0))</f>
        <v>21612646.76193459</v>
      </c>
      <c r="P718" s="27">
        <f>INDEX(dataservice!$AD:$AD,MATCH(OP_IP_perUnit!$C718,dataservice!$C:$C,0))</f>
        <v>1177.4302</v>
      </c>
      <c r="Q718" s="27">
        <f t="shared" si="34"/>
        <v>18355.777490618628</v>
      </c>
      <c r="R718" s="27"/>
      <c r="S718" s="30" t="str">
        <f t="shared" si="35"/>
        <v/>
      </c>
    </row>
    <row r="719" spans="1:19">
      <c r="A719" s="31" t="s">
        <v>3408</v>
      </c>
      <c r="B719" s="31" t="s">
        <v>64</v>
      </c>
      <c r="C719" s="31" t="s">
        <v>794</v>
      </c>
      <c r="D719" s="31" t="s">
        <v>3456</v>
      </c>
      <c r="E719" s="31" t="s">
        <v>2730</v>
      </c>
      <c r="F719" s="31" t="s">
        <v>2731</v>
      </c>
      <c r="G719" s="31">
        <v>35</v>
      </c>
      <c r="H719" s="31">
        <v>29239</v>
      </c>
      <c r="I719" s="32">
        <v>5</v>
      </c>
      <c r="J719" s="31" t="s">
        <v>3714</v>
      </c>
      <c r="K719" s="27">
        <f>INDEX(การคำนวณ!$468:$468,MATCH(OP_IP_perUnit!$C719,การคำนวณ!$3:$3,0))</f>
        <v>24648884.539649826</v>
      </c>
      <c r="L719" s="27">
        <f>INDEX(dataservice!$Q:$Q,MATCH(OP_IP_perUnit!C719,dataservice!C:C,0))</f>
        <v>46900</v>
      </c>
      <c r="M719" s="27">
        <f t="shared" si="33"/>
        <v>525.56257014178732</v>
      </c>
      <c r="N719" s="27"/>
      <c r="O719" s="27">
        <f>INDEX(การคำนวณ!$469:$469,MATCH(OP_IP_perUnit!$C719,การคำนวณ!$3:$3,0))</f>
        <v>20560355.600350179</v>
      </c>
      <c r="P719" s="27">
        <f>INDEX(dataservice!$AD:$AD,MATCH(OP_IP_perUnit!$C719,dataservice!$C:$C,0))</f>
        <v>739.69080000000008</v>
      </c>
      <c r="Q719" s="27">
        <f t="shared" si="34"/>
        <v>27795.878494568511</v>
      </c>
      <c r="R719" s="27"/>
      <c r="S719" s="30" t="str">
        <f t="shared" si="35"/>
        <v/>
      </c>
    </row>
    <row r="720" spans="1:19">
      <c r="A720" s="31" t="s">
        <v>3408</v>
      </c>
      <c r="B720" s="31" t="s">
        <v>64</v>
      </c>
      <c r="C720" s="31" t="s">
        <v>795</v>
      </c>
      <c r="D720" s="31" t="s">
        <v>3457</v>
      </c>
      <c r="E720" s="31" t="s">
        <v>2730</v>
      </c>
      <c r="F720" s="31" t="s">
        <v>2733</v>
      </c>
      <c r="G720" s="31">
        <v>113</v>
      </c>
      <c r="H720" s="31">
        <v>75926</v>
      </c>
      <c r="I720" s="32">
        <v>10</v>
      </c>
      <c r="J720" s="31" t="s">
        <v>3712</v>
      </c>
      <c r="K720" s="27">
        <f>INDEX(การคำนวณ!$468:$468,MATCH(OP_IP_perUnit!$C720,การคำนวณ!$3:$3,0))</f>
        <v>78930013.426306695</v>
      </c>
      <c r="L720" s="27">
        <f>INDEX(dataservice!$Q:$Q,MATCH(OP_IP_perUnit!C720,dataservice!C:C,0))</f>
        <v>184875</v>
      </c>
      <c r="M720" s="27">
        <f t="shared" si="33"/>
        <v>426.93719229915723</v>
      </c>
      <c r="N720" s="27"/>
      <c r="O720" s="27">
        <f>INDEX(การคำนวณ!$469:$469,MATCH(OP_IP_perUnit!$C720,การคำนวณ!$3:$3,0))</f>
        <v>65412335.323693335</v>
      </c>
      <c r="P720" s="27">
        <f>INDEX(dataservice!$AD:$AD,MATCH(OP_IP_perUnit!$C720,dataservice!$C:$C,0))</f>
        <v>3204.7449999999999</v>
      </c>
      <c r="Q720" s="27">
        <f t="shared" si="34"/>
        <v>20411.088970789668</v>
      </c>
      <c r="R720" s="27"/>
      <c r="S720" s="30" t="str">
        <f t="shared" si="35"/>
        <v/>
      </c>
    </row>
    <row r="721" spans="1:19">
      <c r="A721" s="31" t="s">
        <v>3408</v>
      </c>
      <c r="B721" s="31" t="s">
        <v>64</v>
      </c>
      <c r="C721" s="31" t="s">
        <v>796</v>
      </c>
      <c r="D721" s="31" t="s">
        <v>3458</v>
      </c>
      <c r="E721" s="31" t="s">
        <v>2730</v>
      </c>
      <c r="F721" s="31" t="s">
        <v>2731</v>
      </c>
      <c r="G721" s="31">
        <v>60</v>
      </c>
      <c r="H721" s="31">
        <v>60474</v>
      </c>
      <c r="I721" s="32">
        <v>7</v>
      </c>
      <c r="J721" s="31" t="s">
        <v>3716</v>
      </c>
      <c r="K721" s="27">
        <f>INDEX(การคำนวณ!$468:$468,MATCH(OP_IP_perUnit!$C721,การคำนวณ!$3:$3,0))</f>
        <v>61875178.322705418</v>
      </c>
      <c r="L721" s="27">
        <f>INDEX(dataservice!$Q:$Q,MATCH(OP_IP_perUnit!C721,dataservice!C:C,0))</f>
        <v>104353</v>
      </c>
      <c r="M721" s="27">
        <f t="shared" si="33"/>
        <v>592.94105893175492</v>
      </c>
      <c r="N721" s="27"/>
      <c r="O721" s="27">
        <f>INDEX(การคำนวณ!$469:$469,MATCH(OP_IP_perUnit!$C721,การคำนวณ!$3:$3,0))</f>
        <v>31067647.027294599</v>
      </c>
      <c r="P721" s="27">
        <f>INDEX(dataservice!$AD:$AD,MATCH(OP_IP_perUnit!$C721,dataservice!$C:$C,0))</f>
        <v>1805.5108999999998</v>
      </c>
      <c r="Q721" s="27">
        <f t="shared" si="34"/>
        <v>17207.122386962383</v>
      </c>
      <c r="R721" s="27"/>
      <c r="S721" s="30" t="str">
        <f t="shared" si="35"/>
        <v/>
      </c>
    </row>
    <row r="722" spans="1:19">
      <c r="A722" s="31" t="s">
        <v>3408</v>
      </c>
      <c r="B722" s="31" t="s">
        <v>64</v>
      </c>
      <c r="C722" s="31" t="s">
        <v>797</v>
      </c>
      <c r="D722" s="31" t="s">
        <v>3459</v>
      </c>
      <c r="E722" s="31" t="s">
        <v>2730</v>
      </c>
      <c r="F722" s="31" t="s">
        <v>2731</v>
      </c>
      <c r="G722" s="31">
        <v>46</v>
      </c>
      <c r="H722" s="31">
        <v>44486</v>
      </c>
      <c r="I722" s="32">
        <v>6</v>
      </c>
      <c r="J722" s="31" t="s">
        <v>3715</v>
      </c>
      <c r="K722" s="27">
        <f>INDEX(การคำนวณ!$468:$468,MATCH(OP_IP_perUnit!$C722,การคำนวณ!$3:$3,0))</f>
        <v>30775452.964335375</v>
      </c>
      <c r="L722" s="27">
        <f>INDEX(dataservice!$Q:$Q,MATCH(OP_IP_perUnit!C722,dataservice!C:C,0))</f>
        <v>75043</v>
      </c>
      <c r="M722" s="27">
        <f t="shared" si="33"/>
        <v>410.10424642318901</v>
      </c>
      <c r="N722" s="27"/>
      <c r="O722" s="27">
        <f>INDEX(การคำนวณ!$469:$469,MATCH(OP_IP_perUnit!$C722,การคำนวณ!$3:$3,0))</f>
        <v>27458341.795664623</v>
      </c>
      <c r="P722" s="27">
        <f>INDEX(dataservice!$AD:$AD,MATCH(OP_IP_perUnit!$C722,dataservice!$C:$C,0))</f>
        <v>1079.23</v>
      </c>
      <c r="Q722" s="27">
        <f t="shared" si="34"/>
        <v>25442.530133210366</v>
      </c>
      <c r="R722" s="27"/>
      <c r="S722" s="30" t="str">
        <f t="shared" si="35"/>
        <v/>
      </c>
    </row>
    <row r="723" spans="1:19">
      <c r="A723" s="31" t="s">
        <v>3408</v>
      </c>
      <c r="B723" s="31" t="s">
        <v>64</v>
      </c>
      <c r="C723" s="31" t="s">
        <v>798</v>
      </c>
      <c r="D723" s="31" t="s">
        <v>3460</v>
      </c>
      <c r="E723" s="31" t="s">
        <v>2730</v>
      </c>
      <c r="F723" s="31" t="s">
        <v>2731</v>
      </c>
      <c r="G723" s="31">
        <v>60</v>
      </c>
      <c r="H723" s="31">
        <v>55386</v>
      </c>
      <c r="I723" s="32">
        <v>6</v>
      </c>
      <c r="J723" s="31" t="s">
        <v>3715</v>
      </c>
      <c r="K723" s="27">
        <f>INDEX(การคำนวณ!$468:$468,MATCH(OP_IP_perUnit!$C723,การคำนวณ!$3:$3,0))</f>
        <v>33447617.603734821</v>
      </c>
      <c r="L723" s="27">
        <f>INDEX(dataservice!$Q:$Q,MATCH(OP_IP_perUnit!C723,dataservice!C:C,0))</f>
        <v>89145</v>
      </c>
      <c r="M723" s="27">
        <f t="shared" si="33"/>
        <v>375.20463967395614</v>
      </c>
      <c r="N723" s="27"/>
      <c r="O723" s="27">
        <f>INDEX(การคำนวณ!$469:$469,MATCH(OP_IP_perUnit!$C723,การคำนวณ!$3:$3,0))</f>
        <v>40613781.836265184</v>
      </c>
      <c r="P723" s="27">
        <f>INDEX(dataservice!$AD:$AD,MATCH(OP_IP_perUnit!$C723,dataservice!$C:$C,0))</f>
        <v>1196.8105999999998</v>
      </c>
      <c r="Q723" s="27">
        <f t="shared" si="34"/>
        <v>33935.0118024232</v>
      </c>
      <c r="R723" s="27"/>
      <c r="S723" s="30" t="str">
        <f t="shared" si="35"/>
        <v/>
      </c>
    </row>
    <row r="724" spans="1:19">
      <c r="A724" s="31" t="s">
        <v>3408</v>
      </c>
      <c r="B724" s="31" t="s">
        <v>64</v>
      </c>
      <c r="C724" s="31" t="s">
        <v>799</v>
      </c>
      <c r="D724" s="31" t="s">
        <v>3461</v>
      </c>
      <c r="E724" s="31" t="s">
        <v>2730</v>
      </c>
      <c r="F724" s="31" t="s">
        <v>2731</v>
      </c>
      <c r="G724" s="31">
        <v>75</v>
      </c>
      <c r="H724" s="31">
        <v>72328</v>
      </c>
      <c r="I724" s="32">
        <v>7</v>
      </c>
      <c r="J724" s="31" t="s">
        <v>3716</v>
      </c>
      <c r="K724" s="27">
        <f>INDEX(การคำนวณ!$468:$468,MATCH(OP_IP_perUnit!$C724,การคำนวณ!$3:$3,0))</f>
        <v>55860672.307249643</v>
      </c>
      <c r="L724" s="27">
        <f>INDEX(dataservice!$Q:$Q,MATCH(OP_IP_perUnit!C724,dataservice!C:C,0))</f>
        <v>82037</v>
      </c>
      <c r="M724" s="27">
        <f t="shared" si="33"/>
        <v>680.92046646329879</v>
      </c>
      <c r="N724" s="27"/>
      <c r="O724" s="27">
        <f>INDEX(การคำนวณ!$469:$469,MATCH(OP_IP_perUnit!$C724,การคำนวณ!$3:$3,0))</f>
        <v>48235523.422750339</v>
      </c>
      <c r="P724" s="27">
        <f>INDEX(dataservice!$AD:$AD,MATCH(OP_IP_perUnit!$C724,dataservice!$C:$C,0))</f>
        <v>1661.5500000000002</v>
      </c>
      <c r="Q724" s="27">
        <f t="shared" si="34"/>
        <v>29030.437496765269</v>
      </c>
      <c r="R724" s="27"/>
      <c r="S724" s="30" t="str">
        <f t="shared" si="35"/>
        <v/>
      </c>
    </row>
    <row r="725" spans="1:19">
      <c r="A725" s="31" t="s">
        <v>3408</v>
      </c>
      <c r="B725" s="31" t="s">
        <v>64</v>
      </c>
      <c r="C725" s="31" t="s">
        <v>800</v>
      </c>
      <c r="D725" s="31" t="s">
        <v>3462</v>
      </c>
      <c r="E725" s="31" t="s">
        <v>2730</v>
      </c>
      <c r="F725" s="31" t="s">
        <v>2741</v>
      </c>
      <c r="G725" s="31">
        <v>183</v>
      </c>
      <c r="H725" s="31">
        <v>89151</v>
      </c>
      <c r="I725" s="32">
        <v>13</v>
      </c>
      <c r="J725" s="31" t="s">
        <v>3713</v>
      </c>
      <c r="K725" s="27">
        <f>INDEX(การคำนวณ!$468:$468,MATCH(OP_IP_perUnit!$C725,การคำนวณ!$3:$3,0))</f>
        <v>88209780.460738674</v>
      </c>
      <c r="L725" s="27">
        <f>INDEX(dataservice!$Q:$Q,MATCH(OP_IP_perUnit!C725,dataservice!C:C,0))</f>
        <v>173211</v>
      </c>
      <c r="M725" s="27">
        <f t="shared" si="33"/>
        <v>509.26200103191297</v>
      </c>
      <c r="N725" s="27"/>
      <c r="O725" s="27">
        <f>INDEX(การคำนวณ!$469:$469,MATCH(OP_IP_perUnit!$C725,การคำนวณ!$3:$3,0))</f>
        <v>121455773.07926129</v>
      </c>
      <c r="P725" s="27">
        <f>INDEX(dataservice!$AD:$AD,MATCH(OP_IP_perUnit!$C725,dataservice!$C:$C,0))</f>
        <v>5958.5573999999997</v>
      </c>
      <c r="Q725" s="27">
        <f t="shared" si="34"/>
        <v>20383.419161030703</v>
      </c>
      <c r="R725" s="27"/>
      <c r="S725" s="30" t="str">
        <f t="shared" si="35"/>
        <v/>
      </c>
    </row>
    <row r="726" spans="1:19">
      <c r="A726" s="31" t="s">
        <v>3408</v>
      </c>
      <c r="B726" s="31" t="s">
        <v>64</v>
      </c>
      <c r="C726" s="31" t="s">
        <v>801</v>
      </c>
      <c r="D726" s="31" t="s">
        <v>3463</v>
      </c>
      <c r="E726" s="31" t="s">
        <v>2730</v>
      </c>
      <c r="F726" s="31" t="s">
        <v>2731</v>
      </c>
      <c r="G726" s="31">
        <v>46</v>
      </c>
      <c r="H726" s="31">
        <v>30607</v>
      </c>
      <c r="I726" s="32">
        <v>6</v>
      </c>
      <c r="J726" s="31" t="s">
        <v>3715</v>
      </c>
      <c r="K726" s="27">
        <f>INDEX(การคำนวณ!$468:$468,MATCH(OP_IP_perUnit!$C726,การคำนวณ!$3:$3,0))</f>
        <v>27752545.350225035</v>
      </c>
      <c r="L726" s="27">
        <f>INDEX(dataservice!$Q:$Q,MATCH(OP_IP_perUnit!C726,dataservice!C:C,0))</f>
        <v>79681</v>
      </c>
      <c r="M726" s="27">
        <f t="shared" si="33"/>
        <v>348.29564576530208</v>
      </c>
      <c r="N726" s="27"/>
      <c r="O726" s="27">
        <f>INDEX(การคำนวณ!$469:$469,MATCH(OP_IP_perUnit!$C726,การคำนวณ!$3:$3,0))</f>
        <v>22054404.349774964</v>
      </c>
      <c r="P726" s="27">
        <f>INDEX(dataservice!$AD:$AD,MATCH(OP_IP_perUnit!$C726,dataservice!$C:$C,0))</f>
        <v>1170.0972999999999</v>
      </c>
      <c r="Q726" s="27">
        <f t="shared" si="34"/>
        <v>18848.350773713406</v>
      </c>
      <c r="R726" s="27"/>
      <c r="S726" s="30" t="str">
        <f t="shared" si="35"/>
        <v/>
      </c>
    </row>
    <row r="727" spans="1:19">
      <c r="A727" s="31" t="s">
        <v>3408</v>
      </c>
      <c r="B727" s="31" t="s">
        <v>64</v>
      </c>
      <c r="C727" s="31" t="s">
        <v>802</v>
      </c>
      <c r="D727" s="31" t="s">
        <v>3464</v>
      </c>
      <c r="E727" s="31" t="s">
        <v>2730</v>
      </c>
      <c r="F727" s="31" t="s">
        <v>2731</v>
      </c>
      <c r="G727" s="31">
        <v>98</v>
      </c>
      <c r="H727" s="31">
        <v>61885</v>
      </c>
      <c r="I727" s="32">
        <v>7</v>
      </c>
      <c r="J727" s="31" t="s">
        <v>3716</v>
      </c>
      <c r="K727" s="27">
        <f>INDEX(การคำนวณ!$468:$468,MATCH(OP_IP_perUnit!$C727,การคำนวณ!$3:$3,0))</f>
        <v>45096908.516557574</v>
      </c>
      <c r="L727" s="27">
        <f>INDEX(dataservice!$Q:$Q,MATCH(OP_IP_perUnit!C727,dataservice!C:C,0))</f>
        <v>104003</v>
      </c>
      <c r="M727" s="27">
        <f t="shared" si="33"/>
        <v>433.61161232423655</v>
      </c>
      <c r="N727" s="27"/>
      <c r="O727" s="27">
        <f>INDEX(การคำนวณ!$469:$469,MATCH(OP_IP_perUnit!$C727,การคำนวณ!$3:$3,0))</f>
        <v>48759532.183442414</v>
      </c>
      <c r="P727" s="27">
        <f>INDEX(dataservice!$AD:$AD,MATCH(OP_IP_perUnit!$C727,dataservice!$C:$C,0))</f>
        <v>2494.9557</v>
      </c>
      <c r="Q727" s="27">
        <f t="shared" si="34"/>
        <v>19543.24567103232</v>
      </c>
      <c r="R727" s="27"/>
      <c r="S727" s="30" t="str">
        <f t="shared" si="35"/>
        <v/>
      </c>
    </row>
    <row r="728" spans="1:19">
      <c r="A728" s="31" t="s">
        <v>3408</v>
      </c>
      <c r="B728" s="31" t="s">
        <v>64</v>
      </c>
      <c r="C728" s="31" t="s">
        <v>803</v>
      </c>
      <c r="D728" s="31" t="s">
        <v>3465</v>
      </c>
      <c r="E728" s="31" t="s">
        <v>2727</v>
      </c>
      <c r="F728" s="31" t="s">
        <v>2728</v>
      </c>
      <c r="G728" s="31">
        <v>298</v>
      </c>
      <c r="H728" s="31">
        <v>108794</v>
      </c>
      <c r="I728" s="32">
        <v>15</v>
      </c>
      <c r="J728" s="31" t="s">
        <v>3720</v>
      </c>
      <c r="K728" s="27">
        <f>INDEX(การคำนวณ!$468:$468,MATCH(OP_IP_perUnit!$C728,การคำนวณ!$3:$3,0))</f>
        <v>141939630.00655559</v>
      </c>
      <c r="L728" s="27">
        <f>INDEX(dataservice!$Q:$Q,MATCH(OP_IP_perUnit!C728,dataservice!C:C,0))</f>
        <v>241058</v>
      </c>
      <c r="M728" s="27">
        <f t="shared" si="33"/>
        <v>588.8194127826315</v>
      </c>
      <c r="N728" s="27"/>
      <c r="O728" s="27">
        <f>INDEX(การคำนวณ!$469:$469,MATCH(OP_IP_perUnit!$C728,การคำนวณ!$3:$3,0))</f>
        <v>183063292.37344438</v>
      </c>
      <c r="P728" s="27">
        <f>INDEX(dataservice!$AD:$AD,MATCH(OP_IP_perUnit!$C728,dataservice!$C:$C,0))</f>
        <v>12851.52</v>
      </c>
      <c r="Q728" s="27">
        <f t="shared" si="34"/>
        <v>14244.485661886249</v>
      </c>
      <c r="R728" s="27"/>
      <c r="S728" s="30" t="str">
        <f t="shared" si="35"/>
        <v/>
      </c>
    </row>
    <row r="729" spans="1:19">
      <c r="A729" s="31" t="s">
        <v>3408</v>
      </c>
      <c r="B729" s="31" t="s">
        <v>64</v>
      </c>
      <c r="C729" s="31" t="s">
        <v>804</v>
      </c>
      <c r="D729" s="31" t="s">
        <v>3466</v>
      </c>
      <c r="E729" s="31" t="s">
        <v>2730</v>
      </c>
      <c r="F729" s="31" t="s">
        <v>2741</v>
      </c>
      <c r="G729" s="31">
        <v>140</v>
      </c>
      <c r="H729" s="31">
        <v>95655</v>
      </c>
      <c r="I729" s="32">
        <v>13</v>
      </c>
      <c r="J729" s="31" t="s">
        <v>3713</v>
      </c>
      <c r="K729" s="27">
        <f>INDEX(การคำนวณ!$468:$468,MATCH(OP_IP_perUnit!$C729,การคำนวณ!$3:$3,0))</f>
        <v>76361354.669936419</v>
      </c>
      <c r="L729" s="27">
        <f>INDEX(dataservice!$Q:$Q,MATCH(OP_IP_perUnit!C729,dataservice!C:C,0))</f>
        <v>224547</v>
      </c>
      <c r="M729" s="27">
        <f t="shared" si="33"/>
        <v>340.06846971875115</v>
      </c>
      <c r="N729" s="27"/>
      <c r="O729" s="27">
        <f>INDEX(การคำนวณ!$469:$469,MATCH(OP_IP_perUnit!$C729,การคำนวณ!$3:$3,0))</f>
        <v>97625025.410063565</v>
      </c>
      <c r="P729" s="27">
        <f>INDEX(dataservice!$AD:$AD,MATCH(OP_IP_perUnit!$C729,dataservice!$C:$C,0))</f>
        <v>5267.8868000000002</v>
      </c>
      <c r="Q729" s="27">
        <f t="shared" si="34"/>
        <v>18532.103880831979</v>
      </c>
      <c r="R729" s="27"/>
      <c r="S729" s="30" t="str">
        <f t="shared" si="35"/>
        <v/>
      </c>
    </row>
    <row r="730" spans="1:19">
      <c r="A730" s="31" t="s">
        <v>3408</v>
      </c>
      <c r="B730" s="31" t="s">
        <v>64</v>
      </c>
      <c r="C730" s="31" t="s">
        <v>805</v>
      </c>
      <c r="D730" s="31" t="s">
        <v>3467</v>
      </c>
      <c r="E730" s="31" t="s">
        <v>2730</v>
      </c>
      <c r="F730" s="31" t="s">
        <v>2731</v>
      </c>
      <c r="G730" s="31">
        <v>33</v>
      </c>
      <c r="H730" s="31">
        <v>24590</v>
      </c>
      <c r="I730" s="32">
        <v>5</v>
      </c>
      <c r="J730" s="31" t="s">
        <v>3714</v>
      </c>
      <c r="K730" s="27">
        <f>INDEX(การคำนวณ!$468:$468,MATCH(OP_IP_perUnit!$C730,การคำนวณ!$3:$3,0))</f>
        <v>24990436.139170457</v>
      </c>
      <c r="L730" s="27">
        <f>INDEX(dataservice!$Q:$Q,MATCH(OP_IP_perUnit!C730,dataservice!C:C,0))</f>
        <v>41425</v>
      </c>
      <c r="M730" s="27">
        <f t="shared" si="33"/>
        <v>603.26943003428983</v>
      </c>
      <c r="N730" s="27"/>
      <c r="O730" s="27">
        <f>INDEX(การคำนวณ!$469:$469,MATCH(OP_IP_perUnit!$C730,การคำนวณ!$3:$3,0))</f>
        <v>11239675.490829548</v>
      </c>
      <c r="P730" s="27">
        <f>INDEX(dataservice!$AD:$AD,MATCH(OP_IP_perUnit!$C730,dataservice!$C:$C,0))</f>
        <v>167.23489999999998</v>
      </c>
      <c r="Q730" s="27">
        <f t="shared" si="34"/>
        <v>67208.910884208672</v>
      </c>
      <c r="R730" s="27"/>
      <c r="S730" s="30" t="str">
        <f t="shared" si="35"/>
        <v/>
      </c>
    </row>
    <row r="731" spans="1:19">
      <c r="A731" s="31" t="s">
        <v>3408</v>
      </c>
      <c r="B731" s="31" t="s">
        <v>64</v>
      </c>
      <c r="C731" s="31" t="s">
        <v>806</v>
      </c>
      <c r="D731" s="31" t="s">
        <v>3468</v>
      </c>
      <c r="E731" s="31" t="s">
        <v>2730</v>
      </c>
      <c r="F731" s="31" t="s">
        <v>2731</v>
      </c>
      <c r="G731" s="31">
        <v>69</v>
      </c>
      <c r="H731" s="31">
        <v>36990</v>
      </c>
      <c r="I731" s="32">
        <v>6</v>
      </c>
      <c r="J731" s="31" t="s">
        <v>3715</v>
      </c>
      <c r="K731" s="27">
        <f>INDEX(การคำนวณ!$468:$468,MATCH(OP_IP_perUnit!$C731,การคำนวณ!$3:$3,0))</f>
        <v>40211442.059783883</v>
      </c>
      <c r="L731" s="27">
        <f>INDEX(dataservice!$Q:$Q,MATCH(OP_IP_perUnit!C731,dataservice!C:C,0))</f>
        <v>52946</v>
      </c>
      <c r="M731" s="27">
        <f t="shared" si="33"/>
        <v>759.48026403852759</v>
      </c>
      <c r="N731" s="27"/>
      <c r="O731" s="27">
        <f>INDEX(การคำนวณ!$469:$469,MATCH(OP_IP_perUnit!$C731,การคำนวณ!$3:$3,0))</f>
        <v>18404388.39021612</v>
      </c>
      <c r="P731" s="27">
        <f>INDEX(dataservice!$AD:$AD,MATCH(OP_IP_perUnit!$C731,dataservice!$C:$C,0))</f>
        <v>1185.3308</v>
      </c>
      <c r="Q731" s="27">
        <f t="shared" si="34"/>
        <v>15526.795043388833</v>
      </c>
      <c r="R731" s="27"/>
      <c r="S731" s="30" t="str">
        <f t="shared" si="35"/>
        <v/>
      </c>
    </row>
    <row r="732" spans="1:19">
      <c r="A732" s="31" t="s">
        <v>3408</v>
      </c>
      <c r="B732" s="31" t="s">
        <v>64</v>
      </c>
      <c r="C732" s="31" t="s">
        <v>807</v>
      </c>
      <c r="D732" s="31" t="s">
        <v>3469</v>
      </c>
      <c r="E732" s="31" t="s">
        <v>2730</v>
      </c>
      <c r="F732" s="31" t="s">
        <v>2731</v>
      </c>
      <c r="G732" s="31">
        <v>36</v>
      </c>
      <c r="H732" s="31">
        <v>39845</v>
      </c>
      <c r="I732" s="32">
        <v>6</v>
      </c>
      <c r="J732" s="31" t="s">
        <v>3715</v>
      </c>
      <c r="K732" s="27">
        <f>INDEX(การคำนวณ!$468:$468,MATCH(OP_IP_perUnit!$C732,การคำนวณ!$3:$3,0))</f>
        <v>38685096.43029657</v>
      </c>
      <c r="L732" s="27">
        <f>INDEX(dataservice!$Q:$Q,MATCH(OP_IP_perUnit!C732,dataservice!C:C,0))</f>
        <v>82206</v>
      </c>
      <c r="M732" s="27">
        <f t="shared" si="33"/>
        <v>470.58726163901139</v>
      </c>
      <c r="N732" s="27"/>
      <c r="O732" s="27">
        <f>INDEX(การคำนวณ!$469:$469,MATCH(OP_IP_perUnit!$C732,การคำนวณ!$3:$3,0))</f>
        <v>16216989.239703426</v>
      </c>
      <c r="P732" s="27">
        <f>INDEX(dataservice!$AD:$AD,MATCH(OP_IP_perUnit!$C732,dataservice!$C:$C,0))</f>
        <v>410.40690000000001</v>
      </c>
      <c r="Q732" s="27">
        <f t="shared" si="34"/>
        <v>39514.416642857192</v>
      </c>
      <c r="R732" s="27"/>
      <c r="S732" s="30" t="str">
        <f t="shared" si="35"/>
        <v/>
      </c>
    </row>
    <row r="733" spans="1:19">
      <c r="A733" s="31" t="s">
        <v>3408</v>
      </c>
      <c r="B733" s="31" t="s">
        <v>64</v>
      </c>
      <c r="C733" s="31" t="s">
        <v>808</v>
      </c>
      <c r="D733" s="31" t="s">
        <v>3470</v>
      </c>
      <c r="E733" s="31" t="s">
        <v>2730</v>
      </c>
      <c r="F733" s="31" t="s">
        <v>2731</v>
      </c>
      <c r="G733" s="31">
        <v>32</v>
      </c>
      <c r="H733" s="31">
        <v>19894</v>
      </c>
      <c r="I733" s="32">
        <v>5</v>
      </c>
      <c r="J733" s="31" t="s">
        <v>3714</v>
      </c>
      <c r="K733" s="27">
        <f>INDEX(การคำนวณ!$468:$468,MATCH(OP_IP_perUnit!$C733,การคำนวณ!$3:$3,0))</f>
        <v>19358796.073676266</v>
      </c>
      <c r="L733" s="27">
        <f>INDEX(dataservice!$Q:$Q,MATCH(OP_IP_perUnit!C733,dataservice!C:C,0))</f>
        <v>45554</v>
      </c>
      <c r="M733" s="27">
        <f t="shared" si="33"/>
        <v>424.96369306046154</v>
      </c>
      <c r="N733" s="27"/>
      <c r="O733" s="27">
        <f>INDEX(การคำนวณ!$469:$469,MATCH(OP_IP_perUnit!$C733,การคำนวณ!$3:$3,0))</f>
        <v>14236879.466323733</v>
      </c>
      <c r="P733" s="27">
        <f>INDEX(dataservice!$AD:$AD,MATCH(OP_IP_perUnit!$C733,dataservice!$C:$C,0))</f>
        <v>517.58799999999997</v>
      </c>
      <c r="Q733" s="27">
        <f t="shared" si="34"/>
        <v>27506.200812854499</v>
      </c>
      <c r="R733" s="27"/>
      <c r="S733" s="30" t="str">
        <f t="shared" si="35"/>
        <v/>
      </c>
    </row>
    <row r="734" spans="1:19">
      <c r="A734" s="31" t="s">
        <v>3408</v>
      </c>
      <c r="B734" s="31" t="s">
        <v>64</v>
      </c>
      <c r="C734" s="31" t="s">
        <v>809</v>
      </c>
      <c r="D734" s="31" t="s">
        <v>3471</v>
      </c>
      <c r="E734" s="31" t="s">
        <v>2730</v>
      </c>
      <c r="F734" s="31" t="s">
        <v>2731</v>
      </c>
      <c r="G734" s="31">
        <v>38</v>
      </c>
      <c r="H734" s="31">
        <v>42247</v>
      </c>
      <c r="I734" s="32">
        <v>6</v>
      </c>
      <c r="J734" s="31" t="s">
        <v>3715</v>
      </c>
      <c r="K734" s="27">
        <f>INDEX(การคำนวณ!$468:$468,MATCH(OP_IP_perUnit!$C734,การคำนวณ!$3:$3,0))</f>
        <v>32952285.666407075</v>
      </c>
      <c r="L734" s="27">
        <f>INDEX(dataservice!$Q:$Q,MATCH(OP_IP_perUnit!C734,dataservice!C:C,0))</f>
        <v>71443</v>
      </c>
      <c r="M734" s="27">
        <f t="shared" si="33"/>
        <v>461.23882908622363</v>
      </c>
      <c r="N734" s="27"/>
      <c r="O734" s="27">
        <f>INDEX(การคำนวณ!$469:$469,MATCH(OP_IP_perUnit!$C734,การคำนวณ!$3:$3,0))</f>
        <v>21989542.773592915</v>
      </c>
      <c r="P734" s="27">
        <f>INDEX(dataservice!$AD:$AD,MATCH(OP_IP_perUnit!$C734,dataservice!$C:$C,0))</f>
        <v>1161.6514999999999</v>
      </c>
      <c r="Q734" s="27">
        <f t="shared" si="34"/>
        <v>18929.552256931547</v>
      </c>
      <c r="R734" s="27"/>
      <c r="S734" s="30" t="str">
        <f t="shared" si="35"/>
        <v/>
      </c>
    </row>
    <row r="735" spans="1:19">
      <c r="A735" s="31" t="s">
        <v>3408</v>
      </c>
      <c r="B735" s="31" t="s">
        <v>64</v>
      </c>
      <c r="C735" s="31" t="s">
        <v>810</v>
      </c>
      <c r="D735" s="31" t="s">
        <v>3472</v>
      </c>
      <c r="E735" s="31" t="s">
        <v>2730</v>
      </c>
      <c r="F735" s="31" t="s">
        <v>2731</v>
      </c>
      <c r="G735" s="31">
        <v>30</v>
      </c>
      <c r="H735" s="31">
        <v>22285</v>
      </c>
      <c r="I735" s="32">
        <v>5</v>
      </c>
      <c r="J735" s="31" t="s">
        <v>3714</v>
      </c>
      <c r="K735" s="27">
        <f>INDEX(การคำนวณ!$468:$468,MATCH(OP_IP_perUnit!$C735,การคำนวณ!$3:$3,0))</f>
        <v>27388846.659847017</v>
      </c>
      <c r="L735" s="27">
        <f>INDEX(dataservice!$Q:$Q,MATCH(OP_IP_perUnit!C735,dataservice!C:C,0))</f>
        <v>54542</v>
      </c>
      <c r="M735" s="27">
        <f t="shared" si="33"/>
        <v>502.16065893892812</v>
      </c>
      <c r="N735" s="27"/>
      <c r="O735" s="27">
        <f>INDEX(การคำนวณ!$469:$469,MATCH(OP_IP_perUnit!$C735,การคำนวณ!$3:$3,0))</f>
        <v>10090636.680152982</v>
      </c>
      <c r="P735" s="27">
        <f>INDEX(dataservice!$AD:$AD,MATCH(OP_IP_perUnit!$C735,dataservice!$C:$C,0))</f>
        <v>148.17580000000001</v>
      </c>
      <c r="Q735" s="27">
        <f t="shared" si="34"/>
        <v>68099.086896463399</v>
      </c>
      <c r="R735" s="27"/>
      <c r="S735" s="30" t="str">
        <f t="shared" si="35"/>
        <v/>
      </c>
    </row>
    <row r="736" spans="1:19">
      <c r="A736" s="31" t="s">
        <v>3408</v>
      </c>
      <c r="B736" s="31" t="s">
        <v>64</v>
      </c>
      <c r="C736" s="31" t="s">
        <v>811</v>
      </c>
      <c r="D736" s="31" t="s">
        <v>3473</v>
      </c>
      <c r="E736" s="31" t="s">
        <v>2727</v>
      </c>
      <c r="F736" s="31" t="s">
        <v>2775</v>
      </c>
      <c r="G736" s="31">
        <v>437</v>
      </c>
      <c r="H736" s="31">
        <v>132348</v>
      </c>
      <c r="I736" s="32">
        <v>17</v>
      </c>
      <c r="J736" s="31" t="s">
        <v>3721</v>
      </c>
      <c r="K736" s="27">
        <f>INDEX(การคำนวณ!$468:$468,MATCH(OP_IP_perUnit!$C736,การคำนวณ!$3:$3,0))</f>
        <v>151005556.27543741</v>
      </c>
      <c r="L736" s="27">
        <f>INDEX(dataservice!$Q:$Q,MATCH(OP_IP_perUnit!C736,dataservice!C:C,0))</f>
        <v>227658</v>
      </c>
      <c r="M736" s="27">
        <f t="shared" si="33"/>
        <v>663.3000214156209</v>
      </c>
      <c r="N736" s="27"/>
      <c r="O736" s="27">
        <f>INDEX(การคำนวณ!$469:$469,MATCH(OP_IP_perUnit!$C736,การคำนวณ!$3:$3,0))</f>
        <v>282369767.73456258</v>
      </c>
      <c r="P736" s="27">
        <f>INDEX(dataservice!$AD:$AD,MATCH(OP_IP_perUnit!$C736,dataservice!$C:$C,0))</f>
        <v>12474.537200000001</v>
      </c>
      <c r="Q736" s="27">
        <f t="shared" si="34"/>
        <v>22635.69086431219</v>
      </c>
      <c r="R736" s="27"/>
      <c r="S736" s="30" t="str">
        <f t="shared" si="35"/>
        <v/>
      </c>
    </row>
    <row r="737" spans="1:19">
      <c r="A737" s="31" t="s">
        <v>3408</v>
      </c>
      <c r="B737" s="31" t="s">
        <v>64</v>
      </c>
      <c r="C737" s="31" t="s">
        <v>812</v>
      </c>
      <c r="D737" s="31" t="s">
        <v>3474</v>
      </c>
      <c r="E737" s="31" t="s">
        <v>2727</v>
      </c>
      <c r="F737" s="31" t="s">
        <v>2775</v>
      </c>
      <c r="G737" s="31">
        <v>225</v>
      </c>
      <c r="H737" s="31">
        <v>99920</v>
      </c>
      <c r="I737" s="32">
        <v>16</v>
      </c>
      <c r="J737" s="31" t="s">
        <v>3723</v>
      </c>
      <c r="K737" s="27">
        <f>INDEX(การคำนวณ!$468:$468,MATCH(OP_IP_perUnit!$C737,การคำนวณ!$3:$3,0))</f>
        <v>96924917.367647544</v>
      </c>
      <c r="L737" s="27">
        <f>INDEX(dataservice!$Q:$Q,MATCH(OP_IP_perUnit!C737,dataservice!C:C,0))</f>
        <v>193858</v>
      </c>
      <c r="M737" s="27">
        <f t="shared" si="33"/>
        <v>499.97894008835095</v>
      </c>
      <c r="N737" s="27"/>
      <c r="O737" s="27">
        <f>INDEX(การคำนวณ!$469:$469,MATCH(OP_IP_perUnit!$C737,การคำนวณ!$3:$3,0))</f>
        <v>236906781.02235243</v>
      </c>
      <c r="P737" s="27">
        <f>INDEX(dataservice!$AD:$AD,MATCH(OP_IP_perUnit!$C737,dataservice!$C:$C,0))</f>
        <v>11457.964000000002</v>
      </c>
      <c r="Q737" s="27">
        <f t="shared" si="34"/>
        <v>20676.16733848635</v>
      </c>
      <c r="R737" s="27"/>
      <c r="S737" s="30" t="str">
        <f t="shared" si="35"/>
        <v/>
      </c>
    </row>
    <row r="738" spans="1:19">
      <c r="A738" s="31" t="s">
        <v>3408</v>
      </c>
      <c r="B738" s="31" t="s">
        <v>64</v>
      </c>
      <c r="C738" s="31" t="s">
        <v>813</v>
      </c>
      <c r="D738" s="31" t="s">
        <v>3475</v>
      </c>
      <c r="E738" s="31" t="s">
        <v>2730</v>
      </c>
      <c r="F738" s="31" t="s">
        <v>2731</v>
      </c>
      <c r="G738" s="31">
        <v>30</v>
      </c>
      <c r="H738" s="31">
        <v>26105</v>
      </c>
      <c r="I738" s="32">
        <v>5</v>
      </c>
      <c r="J738" s="31" t="s">
        <v>3714</v>
      </c>
      <c r="K738" s="27">
        <f>INDEX(การคำนวณ!$468:$468,MATCH(OP_IP_perUnit!$C738,การคำนวณ!$3:$3,0))</f>
        <v>22774003.039575987</v>
      </c>
      <c r="L738" s="27">
        <f>INDEX(dataservice!$Q:$Q,MATCH(OP_IP_perUnit!C738,dataservice!C:C,0))</f>
        <v>37484</v>
      </c>
      <c r="M738" s="27">
        <f t="shared" si="33"/>
        <v>607.56597587173155</v>
      </c>
      <c r="N738" s="27"/>
      <c r="O738" s="27">
        <f>INDEX(การคำนวณ!$469:$469,MATCH(OP_IP_perUnit!$C738,การคำนวณ!$3:$3,0))</f>
        <v>16093923.300424013</v>
      </c>
      <c r="P738" s="27">
        <f>INDEX(dataservice!$AD:$AD,MATCH(OP_IP_perUnit!$C738,dataservice!$C:$C,0))</f>
        <v>838.79370000000006</v>
      </c>
      <c r="Q738" s="27">
        <f t="shared" si="34"/>
        <v>19186.986383450439</v>
      </c>
      <c r="R738" s="27"/>
      <c r="S738" s="30" t="str">
        <f t="shared" si="35"/>
        <v/>
      </c>
    </row>
    <row r="739" spans="1:19">
      <c r="A739" s="31" t="s">
        <v>3408</v>
      </c>
      <c r="B739" s="31" t="s">
        <v>64</v>
      </c>
      <c r="C739" s="31" t="s">
        <v>814</v>
      </c>
      <c r="D739" s="31" t="s">
        <v>3476</v>
      </c>
      <c r="E739" s="31" t="s">
        <v>2730</v>
      </c>
      <c r="F739" s="31" t="s">
        <v>2755</v>
      </c>
      <c r="G739" s="31">
        <v>35</v>
      </c>
      <c r="H739" s="31">
        <v>20541</v>
      </c>
      <c r="I739" s="32">
        <v>3</v>
      </c>
      <c r="J739" s="31" t="s">
        <v>3722</v>
      </c>
      <c r="K739" s="27">
        <f>INDEX(การคำนวณ!$468:$468,MATCH(OP_IP_perUnit!$C739,การคำนวณ!$3:$3,0))</f>
        <v>14333015.50332899</v>
      </c>
      <c r="L739" s="27">
        <f>INDEX(dataservice!$Q:$Q,MATCH(OP_IP_perUnit!C739,dataservice!C:C,0))</f>
        <v>39066</v>
      </c>
      <c r="M739" s="27">
        <f t="shared" si="33"/>
        <v>366.89232333305154</v>
      </c>
      <c r="N739" s="27"/>
      <c r="O739" s="27">
        <f>INDEX(การคำนวณ!$469:$469,MATCH(OP_IP_perUnit!$C739,การคำนวณ!$3:$3,0))</f>
        <v>20225535.386671014</v>
      </c>
      <c r="P739" s="27">
        <f>INDEX(dataservice!$AD:$AD,MATCH(OP_IP_perUnit!$C739,dataservice!$C:$C,0))</f>
        <v>431.00080000000003</v>
      </c>
      <c r="Q739" s="27">
        <f t="shared" si="34"/>
        <v>46926.90915346564</v>
      </c>
      <c r="R739" s="27"/>
      <c r="S739" s="30" t="str">
        <f t="shared" si="35"/>
        <v/>
      </c>
    </row>
    <row r="740" spans="1:19">
      <c r="A740" s="31" t="s">
        <v>3408</v>
      </c>
      <c r="B740" s="31" t="s">
        <v>64</v>
      </c>
      <c r="C740" s="31" t="s">
        <v>815</v>
      </c>
      <c r="D740" s="31" t="s">
        <v>3477</v>
      </c>
      <c r="E740" s="31" t="s">
        <v>2730</v>
      </c>
      <c r="F740" s="31" t="s">
        <v>2755</v>
      </c>
      <c r="G740" s="31">
        <v>30</v>
      </c>
      <c r="H740" s="31">
        <v>22530</v>
      </c>
      <c r="I740" s="32">
        <v>3</v>
      </c>
      <c r="J740" s="31" t="s">
        <v>3722</v>
      </c>
      <c r="K740" s="27">
        <f>INDEX(การคำนวณ!$468:$468,MATCH(OP_IP_perUnit!$C740,การคำนวณ!$3:$3,0))</f>
        <v>15936434.203007426</v>
      </c>
      <c r="L740" s="27">
        <f>INDEX(dataservice!$Q:$Q,MATCH(OP_IP_perUnit!C740,dataservice!C:C,0))</f>
        <v>43239</v>
      </c>
      <c r="M740" s="27">
        <f t="shared" si="33"/>
        <v>368.5662065035599</v>
      </c>
      <c r="N740" s="27"/>
      <c r="O740" s="27">
        <f>INDEX(การคำนวณ!$469:$469,MATCH(OP_IP_perUnit!$C740,การคำนวณ!$3:$3,0))</f>
        <v>17190412.196992572</v>
      </c>
      <c r="P740" s="27">
        <f>INDEX(dataservice!$AD:$AD,MATCH(OP_IP_perUnit!$C740,dataservice!$C:$C,0))</f>
        <v>237.999</v>
      </c>
      <c r="Q740" s="27">
        <f t="shared" si="34"/>
        <v>72228.926159322407</v>
      </c>
      <c r="R740" s="27"/>
      <c r="S740" s="30" t="str">
        <f t="shared" si="35"/>
        <v/>
      </c>
    </row>
    <row r="741" spans="1:19">
      <c r="A741" s="31" t="s">
        <v>3408</v>
      </c>
      <c r="B741" s="31" t="s">
        <v>64</v>
      </c>
      <c r="C741" s="31" t="s">
        <v>816</v>
      </c>
      <c r="D741" s="31" t="s">
        <v>3478</v>
      </c>
      <c r="E741" s="31" t="s">
        <v>2730</v>
      </c>
      <c r="F741" s="31" t="s">
        <v>2755</v>
      </c>
      <c r="G741" s="31">
        <v>35</v>
      </c>
      <c r="H741" s="31">
        <v>24564</v>
      </c>
      <c r="I741" s="32">
        <v>3</v>
      </c>
      <c r="J741" s="31" t="s">
        <v>3722</v>
      </c>
      <c r="K741" s="27">
        <f>INDEX(การคำนวณ!$468:$468,MATCH(OP_IP_perUnit!$C741,การคำนวณ!$3:$3,0))</f>
        <v>21540359.381610855</v>
      </c>
      <c r="L741" s="27">
        <f>INDEX(dataservice!$Q:$Q,MATCH(OP_IP_perUnit!C741,dataservice!C:C,0))</f>
        <v>38572</v>
      </c>
      <c r="M741" s="27">
        <f t="shared" si="33"/>
        <v>558.44548847897067</v>
      </c>
      <c r="N741" s="27"/>
      <c r="O741" s="27">
        <f>INDEX(การคำนวณ!$469:$469,MATCH(OP_IP_perUnit!$C741,การคำนวณ!$3:$3,0))</f>
        <v>11490409.468389146</v>
      </c>
      <c r="P741" s="27">
        <f>INDEX(dataservice!$AD:$AD,MATCH(OP_IP_perUnit!$C741,dataservice!$C:$C,0))</f>
        <v>658.65659999999991</v>
      </c>
      <c r="Q741" s="27">
        <f t="shared" si="34"/>
        <v>17445.220268633377</v>
      </c>
      <c r="R741" s="27"/>
      <c r="S741" s="30" t="str">
        <f t="shared" si="35"/>
        <v/>
      </c>
    </row>
    <row r="742" spans="1:19">
      <c r="A742" s="31" t="s">
        <v>3408</v>
      </c>
      <c r="B742" s="31" t="s">
        <v>64</v>
      </c>
      <c r="C742" s="31" t="s">
        <v>817</v>
      </c>
      <c r="D742" s="31" t="s">
        <v>3479</v>
      </c>
      <c r="E742" s="31" t="s">
        <v>2730</v>
      </c>
      <c r="F742" s="31" t="s">
        <v>2755</v>
      </c>
      <c r="G742" s="31">
        <v>30</v>
      </c>
      <c r="H742" s="31">
        <v>20245</v>
      </c>
      <c r="I742" s="32">
        <v>3</v>
      </c>
      <c r="J742" s="31" t="s">
        <v>3722</v>
      </c>
      <c r="K742" s="27">
        <f>INDEX(การคำนวณ!$468:$468,MATCH(OP_IP_perUnit!$C742,การคำนวณ!$3:$3,0))</f>
        <v>17905553.03605786</v>
      </c>
      <c r="L742" s="27">
        <f>INDEX(dataservice!$Q:$Q,MATCH(OP_IP_perUnit!C742,dataservice!C:C,0))</f>
        <v>32796</v>
      </c>
      <c r="M742" s="27">
        <f t="shared" si="33"/>
        <v>545.96758861013109</v>
      </c>
      <c r="N742" s="27"/>
      <c r="O742" s="27">
        <f>INDEX(การคำนวณ!$469:$469,MATCH(OP_IP_perUnit!$C742,การคำนวณ!$3:$3,0))</f>
        <v>9994276.1639421359</v>
      </c>
      <c r="P742" s="27">
        <f>INDEX(dataservice!$AD:$AD,MATCH(OP_IP_perUnit!$C742,dataservice!$C:$C,0))</f>
        <v>540.88749999999993</v>
      </c>
      <c r="Q742" s="27">
        <f t="shared" si="34"/>
        <v>18477.550625485219</v>
      </c>
      <c r="R742" s="27"/>
      <c r="S742" s="30" t="str">
        <f t="shared" si="35"/>
        <v/>
      </c>
    </row>
    <row r="743" spans="1:19">
      <c r="A743" s="31" t="s">
        <v>3480</v>
      </c>
      <c r="B743" s="31" t="s">
        <v>65</v>
      </c>
      <c r="C743" s="31" t="s">
        <v>818</v>
      </c>
      <c r="D743" s="31" t="s">
        <v>3481</v>
      </c>
      <c r="E743" s="31" t="s">
        <v>2727</v>
      </c>
      <c r="F743" s="31" t="s">
        <v>2775</v>
      </c>
      <c r="G743" s="31">
        <v>474</v>
      </c>
      <c r="H743" s="31">
        <v>93997</v>
      </c>
      <c r="I743" s="32">
        <v>17</v>
      </c>
      <c r="J743" s="31" t="s">
        <v>3721</v>
      </c>
      <c r="K743" s="27">
        <f>INDEX(การคำนวณ!$468:$468,MATCH(OP_IP_perUnit!$C743,การคำนวณ!$3:$3,0))</f>
        <v>189518594.41736168</v>
      </c>
      <c r="L743" s="27">
        <f>INDEX(dataservice!$Q:$Q,MATCH(OP_IP_perUnit!C743,dataservice!C:C,0))</f>
        <v>151625</v>
      </c>
      <c r="M743" s="27">
        <f t="shared" si="33"/>
        <v>1249.9165336676781</v>
      </c>
      <c r="N743" s="27"/>
      <c r="O743" s="27">
        <f>INDEX(การคำนวณ!$469:$469,MATCH(OP_IP_perUnit!$C743,การคำนวณ!$3:$3,0))</f>
        <v>469319424.1026383</v>
      </c>
      <c r="P743" s="27">
        <f>INDEX(dataservice!$AD:$AD,MATCH(OP_IP_perUnit!$C743,dataservice!$C:$C,0))</f>
        <v>22154.3027</v>
      </c>
      <c r="Q743" s="27">
        <f t="shared" si="34"/>
        <v>21184.120775899588</v>
      </c>
      <c r="R743" s="27"/>
      <c r="S743" s="30" t="str">
        <f t="shared" si="35"/>
        <v/>
      </c>
    </row>
    <row r="744" spans="1:19">
      <c r="A744" s="31" t="s">
        <v>3480</v>
      </c>
      <c r="B744" s="31" t="s">
        <v>65</v>
      </c>
      <c r="C744" s="31" t="s">
        <v>819</v>
      </c>
      <c r="D744" s="31" t="s">
        <v>3482</v>
      </c>
      <c r="E744" s="31" t="s">
        <v>2730</v>
      </c>
      <c r="F744" s="31" t="s">
        <v>2731</v>
      </c>
      <c r="G744" s="31">
        <v>45</v>
      </c>
      <c r="H744" s="31">
        <v>51770</v>
      </c>
      <c r="I744" s="32">
        <v>6</v>
      </c>
      <c r="J744" s="31" t="s">
        <v>3715</v>
      </c>
      <c r="K744" s="27">
        <f>INDEX(การคำนวณ!$468:$468,MATCH(OP_IP_perUnit!$C744,การคำนวณ!$3:$3,0))</f>
        <v>33320620.583941959</v>
      </c>
      <c r="L744" s="27">
        <f>INDEX(dataservice!$Q:$Q,MATCH(OP_IP_perUnit!C744,dataservice!C:C,0))</f>
        <v>61085</v>
      </c>
      <c r="M744" s="27">
        <f t="shared" si="33"/>
        <v>545.47958719721635</v>
      </c>
      <c r="N744" s="27"/>
      <c r="O744" s="27">
        <f>INDEX(การคำนวณ!$469:$469,MATCH(OP_IP_perUnit!$C744,การคำนวณ!$3:$3,0))</f>
        <v>46378988.31605804</v>
      </c>
      <c r="P744" s="27">
        <f>INDEX(dataservice!$AD:$AD,MATCH(OP_IP_perUnit!$C744,dataservice!$C:$C,0))</f>
        <v>1776.5715</v>
      </c>
      <c r="Q744" s="27">
        <f t="shared" si="34"/>
        <v>26105.894593073252</v>
      </c>
      <c r="R744" s="27"/>
      <c r="S744" s="30" t="str">
        <f t="shared" si="35"/>
        <v/>
      </c>
    </row>
    <row r="745" spans="1:19">
      <c r="A745" s="31" t="s">
        <v>3480</v>
      </c>
      <c r="B745" s="31" t="s">
        <v>65</v>
      </c>
      <c r="C745" s="31" t="s">
        <v>820</v>
      </c>
      <c r="D745" s="31" t="s">
        <v>3483</v>
      </c>
      <c r="E745" s="31" t="s">
        <v>2730</v>
      </c>
      <c r="F745" s="31" t="s">
        <v>2731</v>
      </c>
      <c r="G745" s="31">
        <v>33</v>
      </c>
      <c r="H745" s="31">
        <v>28743</v>
      </c>
      <c r="I745" s="32">
        <v>5</v>
      </c>
      <c r="J745" s="31" t="s">
        <v>3714</v>
      </c>
      <c r="K745" s="27">
        <f>INDEX(การคำนวณ!$468:$468,MATCH(OP_IP_perUnit!$C745,การคำนวณ!$3:$3,0))</f>
        <v>23468779.663980778</v>
      </c>
      <c r="L745" s="27">
        <f>INDEX(dataservice!$Q:$Q,MATCH(OP_IP_perUnit!C745,dataservice!C:C,0))</f>
        <v>63910</v>
      </c>
      <c r="M745" s="27">
        <f t="shared" si="33"/>
        <v>367.21607986200559</v>
      </c>
      <c r="N745" s="27"/>
      <c r="O745" s="27">
        <f>INDEX(การคำนวณ!$469:$469,MATCH(OP_IP_perUnit!$C745,การคำนวณ!$3:$3,0))</f>
        <v>41670003.146019228</v>
      </c>
      <c r="P745" s="27">
        <f>INDEX(dataservice!$AD:$AD,MATCH(OP_IP_perUnit!$C745,dataservice!$C:$C,0))</f>
        <v>1107.6592000000001</v>
      </c>
      <c r="Q745" s="27">
        <f t="shared" si="34"/>
        <v>37619.877256487576</v>
      </c>
      <c r="R745" s="27"/>
      <c r="S745" s="30" t="str">
        <f t="shared" si="35"/>
        <v/>
      </c>
    </row>
    <row r="746" spans="1:19">
      <c r="A746" s="31" t="s">
        <v>3480</v>
      </c>
      <c r="B746" s="31" t="s">
        <v>65</v>
      </c>
      <c r="C746" s="31" t="s">
        <v>821</v>
      </c>
      <c r="D746" s="31" t="s">
        <v>1715</v>
      </c>
      <c r="E746" s="31" t="s">
        <v>2730</v>
      </c>
      <c r="F746" s="31" t="s">
        <v>2731</v>
      </c>
      <c r="G746" s="31">
        <v>77</v>
      </c>
      <c r="H746" s="31">
        <v>62745</v>
      </c>
      <c r="I746" s="32">
        <v>7</v>
      </c>
      <c r="J746" s="31" t="s">
        <v>3716</v>
      </c>
      <c r="K746" s="27">
        <f>INDEX(การคำนวณ!$468:$468,MATCH(OP_IP_perUnit!$C746,การคำนวณ!$3:$3,0))</f>
        <v>52692022.513149396</v>
      </c>
      <c r="L746" s="27">
        <f>INDEX(dataservice!$Q:$Q,MATCH(OP_IP_perUnit!C746,dataservice!C:C,0))</f>
        <v>69154</v>
      </c>
      <c r="M746" s="27">
        <f t="shared" si="33"/>
        <v>761.95191186553768</v>
      </c>
      <c r="N746" s="27"/>
      <c r="O746" s="27">
        <f>INDEX(การคำนวณ!$469:$469,MATCH(OP_IP_perUnit!$C746,การคำนวณ!$3:$3,0))</f>
        <v>46512237.376850605</v>
      </c>
      <c r="P746" s="27">
        <f>INDEX(dataservice!$AD:$AD,MATCH(OP_IP_perUnit!$C746,dataservice!$C:$C,0))</f>
        <v>1271.5369999999998</v>
      </c>
      <c r="Q746" s="27">
        <f t="shared" si="34"/>
        <v>36579.539075033295</v>
      </c>
      <c r="R746" s="27"/>
      <c r="S746" s="30" t="str">
        <f t="shared" si="35"/>
        <v/>
      </c>
    </row>
    <row r="747" spans="1:19">
      <c r="A747" s="31" t="s">
        <v>3480</v>
      </c>
      <c r="B747" s="31" t="s">
        <v>65</v>
      </c>
      <c r="C747" s="31" t="s">
        <v>822</v>
      </c>
      <c r="D747" s="31" t="s">
        <v>3484</v>
      </c>
      <c r="E747" s="31" t="s">
        <v>2730</v>
      </c>
      <c r="F747" s="31" t="s">
        <v>2731</v>
      </c>
      <c r="G747" s="31">
        <v>85</v>
      </c>
      <c r="H747" s="31">
        <v>48581</v>
      </c>
      <c r="I747" s="32">
        <v>6</v>
      </c>
      <c r="J747" s="31" t="s">
        <v>3715</v>
      </c>
      <c r="K747" s="27">
        <f>INDEX(การคำนวณ!$468:$468,MATCH(OP_IP_perUnit!$C747,การคำนวณ!$3:$3,0))</f>
        <v>15032958.314826299</v>
      </c>
      <c r="L747" s="27">
        <f>INDEX(dataservice!$Q:$Q,MATCH(OP_IP_perUnit!C747,dataservice!C:C,0))</f>
        <v>134104</v>
      </c>
      <c r="M747" s="27">
        <f t="shared" si="33"/>
        <v>112.09925367495599</v>
      </c>
      <c r="N747" s="27"/>
      <c r="O747" s="27">
        <f>INDEX(การคำนวณ!$469:$469,MATCH(OP_IP_perUnit!$C747,การคำนวณ!$3:$3,0))</f>
        <v>70986739.105173707</v>
      </c>
      <c r="P747" s="27">
        <f>INDEX(dataservice!$AD:$AD,MATCH(OP_IP_perUnit!$C747,dataservice!$C:$C,0))</f>
        <v>2045.1743999999999</v>
      </c>
      <c r="Q747" s="27">
        <f t="shared" si="34"/>
        <v>34709.381803905679</v>
      </c>
      <c r="R747" s="27"/>
      <c r="S747" s="30" t="str">
        <f t="shared" si="35"/>
        <v/>
      </c>
    </row>
    <row r="748" spans="1:19">
      <c r="A748" s="31" t="s">
        <v>3480</v>
      </c>
      <c r="B748" s="31" t="s">
        <v>65</v>
      </c>
      <c r="C748" s="31" t="s">
        <v>823</v>
      </c>
      <c r="D748" s="31" t="s">
        <v>3485</v>
      </c>
      <c r="E748" s="31" t="s">
        <v>2730</v>
      </c>
      <c r="F748" s="31" t="s">
        <v>2731</v>
      </c>
      <c r="G748" s="31">
        <v>46</v>
      </c>
      <c r="H748" s="31">
        <v>29948</v>
      </c>
      <c r="I748" s="32">
        <v>5</v>
      </c>
      <c r="J748" s="31" t="s">
        <v>3714</v>
      </c>
      <c r="K748" s="27">
        <f>INDEX(การคำนวณ!$468:$468,MATCH(OP_IP_perUnit!$C748,การคำนวณ!$3:$3,0))</f>
        <v>17261395.565622106</v>
      </c>
      <c r="L748" s="27">
        <f>INDEX(dataservice!$Q:$Q,MATCH(OP_IP_perUnit!C748,dataservice!C:C,0))</f>
        <v>45861</v>
      </c>
      <c r="M748" s="27">
        <f t="shared" si="33"/>
        <v>376.38506717302516</v>
      </c>
      <c r="N748" s="27"/>
      <c r="O748" s="27">
        <f>INDEX(การคำนวณ!$469:$469,MATCH(OP_IP_perUnit!$C748,การคำนวณ!$3:$3,0))</f>
        <v>49346761.664377898</v>
      </c>
      <c r="P748" s="27">
        <f>INDEX(dataservice!$AD:$AD,MATCH(OP_IP_perUnit!$C748,dataservice!$C:$C,0))</f>
        <v>1019.5409999999999</v>
      </c>
      <c r="Q748" s="27">
        <f t="shared" si="34"/>
        <v>48400.95853367143</v>
      </c>
      <c r="R748" s="27"/>
      <c r="S748" s="30" t="str">
        <f t="shared" si="35"/>
        <v/>
      </c>
    </row>
    <row r="749" spans="1:19">
      <c r="A749" s="31" t="s">
        <v>3480</v>
      </c>
      <c r="B749" s="31" t="s">
        <v>65</v>
      </c>
      <c r="C749" s="31" t="s">
        <v>824</v>
      </c>
      <c r="D749" s="31" t="s">
        <v>3486</v>
      </c>
      <c r="E749" s="31" t="s">
        <v>2730</v>
      </c>
      <c r="F749" s="31" t="s">
        <v>2731</v>
      </c>
      <c r="G749" s="31">
        <v>34</v>
      </c>
      <c r="H749" s="31">
        <v>19553</v>
      </c>
      <c r="I749" s="32">
        <v>5</v>
      </c>
      <c r="J749" s="31" t="s">
        <v>3714</v>
      </c>
      <c r="K749" s="27">
        <f>INDEX(การคำนวณ!$468:$468,MATCH(OP_IP_perUnit!$C749,การคำนวณ!$3:$3,0))</f>
        <v>22141044.433680121</v>
      </c>
      <c r="L749" s="27">
        <f>INDEX(dataservice!$Q:$Q,MATCH(OP_IP_perUnit!C749,dataservice!C:C,0))</f>
        <v>67181</v>
      </c>
      <c r="M749" s="27">
        <f t="shared" si="33"/>
        <v>329.57301072743962</v>
      </c>
      <c r="N749" s="27"/>
      <c r="O749" s="27">
        <f>INDEX(การคำนวณ!$469:$469,MATCH(OP_IP_perUnit!$C749,การคำนวณ!$3:$3,0))</f>
        <v>25383378.70631988</v>
      </c>
      <c r="P749" s="27">
        <f>INDEX(dataservice!$AD:$AD,MATCH(OP_IP_perUnit!$C749,dataservice!$C:$C,0))</f>
        <v>559.04029999999989</v>
      </c>
      <c r="Q749" s="27">
        <f t="shared" si="34"/>
        <v>45405.27526605843</v>
      </c>
      <c r="R749" s="27"/>
      <c r="S749" s="30" t="str">
        <f t="shared" si="35"/>
        <v/>
      </c>
    </row>
    <row r="750" spans="1:19">
      <c r="A750" s="31" t="s">
        <v>3480</v>
      </c>
      <c r="B750" s="31" t="s">
        <v>65</v>
      </c>
      <c r="C750" s="31" t="s">
        <v>825</v>
      </c>
      <c r="D750" s="31" t="s">
        <v>3487</v>
      </c>
      <c r="E750" s="31" t="s">
        <v>2730</v>
      </c>
      <c r="F750" s="31" t="s">
        <v>2731</v>
      </c>
      <c r="G750" s="31">
        <v>45</v>
      </c>
      <c r="H750" s="31">
        <v>50530</v>
      </c>
      <c r="I750" s="32">
        <v>6</v>
      </c>
      <c r="J750" s="31" t="s">
        <v>3715</v>
      </c>
      <c r="K750" s="27">
        <f>INDEX(การคำนวณ!$468:$468,MATCH(OP_IP_perUnit!$C750,การคำนวณ!$3:$3,0))</f>
        <v>21182517.217948128</v>
      </c>
      <c r="L750" s="27">
        <f>INDEX(dataservice!$Q:$Q,MATCH(OP_IP_perUnit!C750,dataservice!C:C,0))</f>
        <v>59551</v>
      </c>
      <c r="M750" s="27">
        <f t="shared" si="33"/>
        <v>355.70380376396918</v>
      </c>
      <c r="N750" s="27"/>
      <c r="O750" s="27">
        <f>INDEX(การคำนวณ!$469:$469,MATCH(OP_IP_perUnit!$C750,การคำนวณ!$3:$3,0))</f>
        <v>44570282.25205186</v>
      </c>
      <c r="P750" s="27">
        <f>INDEX(dataservice!$AD:$AD,MATCH(OP_IP_perUnit!$C750,dataservice!$C:$C,0))</f>
        <v>1332.0179000000001</v>
      </c>
      <c r="Q750" s="27">
        <f t="shared" si="34"/>
        <v>33460.723202031935</v>
      </c>
      <c r="R750" s="27"/>
      <c r="S750" s="30" t="str">
        <f t="shared" si="35"/>
        <v/>
      </c>
    </row>
    <row r="751" spans="1:19">
      <c r="A751" s="31" t="s">
        <v>3480</v>
      </c>
      <c r="B751" s="31" t="s">
        <v>65</v>
      </c>
      <c r="C751" s="31" t="s">
        <v>826</v>
      </c>
      <c r="D751" s="31" t="s">
        <v>3488</v>
      </c>
      <c r="E751" s="31" t="s">
        <v>2730</v>
      </c>
      <c r="F751" s="31" t="s">
        <v>2755</v>
      </c>
      <c r="G751" s="31">
        <v>7</v>
      </c>
      <c r="H751" s="31">
        <v>1435</v>
      </c>
      <c r="I751" s="32">
        <v>2</v>
      </c>
      <c r="J751" s="31" t="s">
        <v>3718</v>
      </c>
      <c r="K751" s="27">
        <f>INDEX(การคำนวณ!$468:$468,MATCH(OP_IP_perUnit!$C751,การคำนวณ!$3:$3,0))</f>
        <v>10471736.579351526</v>
      </c>
      <c r="L751" s="27">
        <f>INDEX(dataservice!$Q:$Q,MATCH(OP_IP_perUnit!C751,dataservice!C:C,0))</f>
        <v>12996</v>
      </c>
      <c r="M751" s="27">
        <f t="shared" si="33"/>
        <v>805.76612645056366</v>
      </c>
      <c r="N751" s="27"/>
      <c r="O751" s="27">
        <f>INDEX(การคำนวณ!$469:$469,MATCH(OP_IP_perUnit!$C751,การคำนวณ!$3:$3,0))</f>
        <v>7945816.3806484714</v>
      </c>
      <c r="P751" s="27">
        <f>INDEX(dataservice!$AD:$AD,MATCH(OP_IP_perUnit!$C751,dataservice!$C:$C,0))</f>
        <v>138.31549999999999</v>
      </c>
      <c r="Q751" s="27">
        <f t="shared" si="34"/>
        <v>57447.042310142191</v>
      </c>
      <c r="R751" s="27"/>
      <c r="S751" s="30" t="str">
        <f t="shared" si="35"/>
        <v/>
      </c>
    </row>
    <row r="752" spans="1:19">
      <c r="A752" s="31" t="s">
        <v>3480</v>
      </c>
      <c r="B752" s="31" t="s">
        <v>66</v>
      </c>
      <c r="C752" s="31" t="s">
        <v>827</v>
      </c>
      <c r="D752" s="31" t="s">
        <v>3489</v>
      </c>
      <c r="E752" s="31" t="s">
        <v>2727</v>
      </c>
      <c r="F752" s="31" t="s">
        <v>2775</v>
      </c>
      <c r="G752" s="31">
        <v>509</v>
      </c>
      <c r="H752" s="31">
        <v>96588</v>
      </c>
      <c r="I752" s="32">
        <v>17</v>
      </c>
      <c r="J752" s="31" t="s">
        <v>3721</v>
      </c>
      <c r="K752" s="27">
        <f>INDEX(การคำนวณ!$468:$468,MATCH(OP_IP_perUnit!$C752,การคำนวณ!$3:$3,0))</f>
        <v>295935048.8682729</v>
      </c>
      <c r="L752" s="27">
        <f>INDEX(dataservice!$Q:$Q,MATCH(OP_IP_perUnit!C752,dataservice!C:C,0))</f>
        <v>273233</v>
      </c>
      <c r="M752" s="27">
        <f t="shared" si="33"/>
        <v>1083.0867752733855</v>
      </c>
      <c r="N752" s="27"/>
      <c r="O752" s="27">
        <f>INDEX(การคำนวณ!$469:$469,MATCH(OP_IP_perUnit!$C752,การคำนวณ!$3:$3,0))</f>
        <v>327748374.481727</v>
      </c>
      <c r="P752" s="27">
        <f>INDEX(dataservice!$AD:$AD,MATCH(OP_IP_perUnit!$C752,dataservice!$C:$C,0))</f>
        <v>23055.020900000003</v>
      </c>
      <c r="Q752" s="27">
        <f t="shared" si="34"/>
        <v>14215.921811709439</v>
      </c>
      <c r="R752" s="27"/>
      <c r="S752" s="30" t="str">
        <f t="shared" si="35"/>
        <v/>
      </c>
    </row>
    <row r="753" spans="1:19">
      <c r="A753" s="31" t="s">
        <v>3480</v>
      </c>
      <c r="B753" s="31" t="s">
        <v>66</v>
      </c>
      <c r="C753" s="31" t="s">
        <v>828</v>
      </c>
      <c r="D753" s="31" t="s">
        <v>3490</v>
      </c>
      <c r="E753" s="31" t="s">
        <v>2730</v>
      </c>
      <c r="F753" s="31" t="s">
        <v>2755</v>
      </c>
      <c r="G753" s="31">
        <v>14</v>
      </c>
      <c r="H753" s="31">
        <v>13623</v>
      </c>
      <c r="I753" s="32">
        <v>2</v>
      </c>
      <c r="J753" s="31" t="s">
        <v>3718</v>
      </c>
      <c r="K753" s="27">
        <f>INDEX(การคำนวณ!$468:$468,MATCH(OP_IP_perUnit!$C753,การคำนวณ!$3:$3,0))</f>
        <v>8114373.2945522498</v>
      </c>
      <c r="L753" s="27">
        <f>INDEX(dataservice!$Q:$Q,MATCH(OP_IP_perUnit!C753,dataservice!C:C,0))</f>
        <v>43266</v>
      </c>
      <c r="M753" s="27">
        <f t="shared" si="33"/>
        <v>187.54618625600355</v>
      </c>
      <c r="N753" s="27"/>
      <c r="O753" s="27">
        <f>INDEX(การคำนวณ!$469:$469,MATCH(OP_IP_perUnit!$C753,การคำนวณ!$3:$3,0))</f>
        <v>29457320.12544775</v>
      </c>
      <c r="P753" s="27">
        <f>INDEX(dataservice!$AD:$AD,MATCH(OP_IP_perUnit!$C753,dataservice!$C:$C,0))</f>
        <v>614.77660000000003</v>
      </c>
      <c r="Q753" s="27">
        <f t="shared" si="34"/>
        <v>47915.486902799734</v>
      </c>
      <c r="R753" s="27"/>
      <c r="S753" s="30" t="str">
        <f t="shared" si="35"/>
        <v/>
      </c>
    </row>
    <row r="754" spans="1:19">
      <c r="A754" s="31" t="s">
        <v>3480</v>
      </c>
      <c r="B754" s="31" t="s">
        <v>66</v>
      </c>
      <c r="C754" s="31" t="s">
        <v>829</v>
      </c>
      <c r="D754" s="31" t="s">
        <v>3491</v>
      </c>
      <c r="E754" s="31" t="s">
        <v>2730</v>
      </c>
      <c r="F754" s="31" t="s">
        <v>2733</v>
      </c>
      <c r="G754" s="31">
        <v>75</v>
      </c>
      <c r="H754" s="31">
        <v>67214</v>
      </c>
      <c r="I754" s="32">
        <v>10</v>
      </c>
      <c r="J754" s="31" t="s">
        <v>3712</v>
      </c>
      <c r="K754" s="27">
        <f>INDEX(การคำนวณ!$468:$468,MATCH(OP_IP_perUnit!$C754,การคำนวณ!$3:$3,0))</f>
        <v>49219098.809569314</v>
      </c>
      <c r="L754" s="27">
        <f>INDEX(dataservice!$Q:$Q,MATCH(OP_IP_perUnit!C754,dataservice!C:C,0))</f>
        <v>156857</v>
      </c>
      <c r="M754" s="27">
        <f t="shared" si="33"/>
        <v>313.78324722243389</v>
      </c>
      <c r="N754" s="27"/>
      <c r="O754" s="27">
        <f>INDEX(การคำนวณ!$469:$469,MATCH(OP_IP_perUnit!$C754,การคำนวณ!$3:$3,0))</f>
        <v>46860234.24043069</v>
      </c>
      <c r="P754" s="27">
        <f>INDEX(dataservice!$AD:$AD,MATCH(OP_IP_perUnit!$C754,dataservice!$C:$C,0))</f>
        <v>1697.8017</v>
      </c>
      <c r="Q754" s="27">
        <f t="shared" si="34"/>
        <v>27600.534408954056</v>
      </c>
      <c r="R754" s="27"/>
      <c r="S754" s="30" t="str">
        <f t="shared" si="35"/>
        <v/>
      </c>
    </row>
    <row r="755" spans="1:19">
      <c r="A755" s="31" t="s">
        <v>3480</v>
      </c>
      <c r="B755" s="31" t="s">
        <v>66</v>
      </c>
      <c r="C755" s="31" t="s">
        <v>830</v>
      </c>
      <c r="D755" s="31" t="s">
        <v>3492</v>
      </c>
      <c r="E755" s="31" t="s">
        <v>2730</v>
      </c>
      <c r="F755" s="31" t="s">
        <v>2731</v>
      </c>
      <c r="G755" s="31">
        <v>24</v>
      </c>
      <c r="H755" s="31">
        <v>23351</v>
      </c>
      <c r="I755" s="32">
        <v>5</v>
      </c>
      <c r="J755" s="31" t="s">
        <v>3714</v>
      </c>
      <c r="K755" s="27">
        <f>INDEX(การคำนวณ!$468:$468,MATCH(OP_IP_perUnit!$C755,การคำนวณ!$3:$3,0))</f>
        <v>33627516.696717069</v>
      </c>
      <c r="L755" s="27">
        <f>INDEX(dataservice!$Q:$Q,MATCH(OP_IP_perUnit!C755,dataservice!C:C,0))</f>
        <v>63770</v>
      </c>
      <c r="M755" s="27">
        <f t="shared" si="33"/>
        <v>527.32502268648375</v>
      </c>
      <c r="N755" s="27"/>
      <c r="O755" s="27">
        <f>INDEX(การคำนวณ!$469:$469,MATCH(OP_IP_perUnit!$C755,การคำนวณ!$3:$3,0))</f>
        <v>16899973.723282937</v>
      </c>
      <c r="P755" s="27">
        <f>INDEX(dataservice!$AD:$AD,MATCH(OP_IP_perUnit!$C755,dataservice!$C:$C,0))</f>
        <v>818.84539999999993</v>
      </c>
      <c r="Q755" s="27">
        <f t="shared" si="34"/>
        <v>20638.784468085109</v>
      </c>
      <c r="R755" s="27"/>
      <c r="S755" s="30" t="str">
        <f t="shared" si="35"/>
        <v/>
      </c>
    </row>
    <row r="756" spans="1:19">
      <c r="A756" s="31" t="s">
        <v>3480</v>
      </c>
      <c r="B756" s="31" t="s">
        <v>66</v>
      </c>
      <c r="C756" s="31" t="s">
        <v>831</v>
      </c>
      <c r="D756" s="31" t="s">
        <v>3493</v>
      </c>
      <c r="E756" s="31" t="s">
        <v>2730</v>
      </c>
      <c r="F756" s="31" t="s">
        <v>2731</v>
      </c>
      <c r="G756" s="31">
        <v>30</v>
      </c>
      <c r="H756" s="31">
        <v>16501</v>
      </c>
      <c r="I756" s="32">
        <v>5</v>
      </c>
      <c r="J756" s="31" t="s">
        <v>3714</v>
      </c>
      <c r="K756" s="27">
        <f>INDEX(การคำนวณ!$468:$468,MATCH(OP_IP_perUnit!$C756,การคำนวณ!$3:$3,0))</f>
        <v>22470205.864871062</v>
      </c>
      <c r="L756" s="27">
        <f>INDEX(dataservice!$Q:$Q,MATCH(OP_IP_perUnit!C756,dataservice!C:C,0))</f>
        <v>62259</v>
      </c>
      <c r="M756" s="27">
        <f t="shared" si="33"/>
        <v>360.91498200856199</v>
      </c>
      <c r="N756" s="27"/>
      <c r="O756" s="27">
        <f>INDEX(การคำนวณ!$469:$469,MATCH(OP_IP_perUnit!$C756,การคำนวณ!$3:$3,0))</f>
        <v>18599364.775128949</v>
      </c>
      <c r="P756" s="27">
        <f>INDEX(dataservice!$AD:$AD,MATCH(OP_IP_perUnit!$C756,dataservice!$C:$C,0))</f>
        <v>756.13900000000012</v>
      </c>
      <c r="Q756" s="27">
        <f t="shared" si="34"/>
        <v>24597.811745101029</v>
      </c>
      <c r="R756" s="27"/>
      <c r="S756" s="30" t="str">
        <f t="shared" si="35"/>
        <v/>
      </c>
    </row>
    <row r="757" spans="1:19">
      <c r="A757" s="31" t="s">
        <v>3480</v>
      </c>
      <c r="B757" s="31" t="s">
        <v>66</v>
      </c>
      <c r="C757" s="31" t="s">
        <v>832</v>
      </c>
      <c r="D757" s="31" t="s">
        <v>3494</v>
      </c>
      <c r="E757" s="31" t="s">
        <v>2730</v>
      </c>
      <c r="F757" s="31" t="s">
        <v>2741</v>
      </c>
      <c r="G757" s="31">
        <v>154</v>
      </c>
      <c r="H757" s="31">
        <v>42371</v>
      </c>
      <c r="I757" s="32">
        <v>13</v>
      </c>
      <c r="J757" s="31" t="s">
        <v>3713</v>
      </c>
      <c r="K757" s="27">
        <f>INDEX(การคำนวณ!$468:$468,MATCH(OP_IP_perUnit!$C757,การคำนวณ!$3:$3,0))</f>
        <v>85062745.987174079</v>
      </c>
      <c r="L757" s="27">
        <f>INDEX(dataservice!$Q:$Q,MATCH(OP_IP_perUnit!C757,dataservice!C:C,0))</f>
        <v>187673</v>
      </c>
      <c r="M757" s="27">
        <f t="shared" si="33"/>
        <v>453.24978013445769</v>
      </c>
      <c r="N757" s="27"/>
      <c r="O757" s="27">
        <f>INDEX(การคำนวณ!$469:$469,MATCH(OP_IP_perUnit!$C757,การคำนวณ!$3:$3,0))</f>
        <v>80324816.772825912</v>
      </c>
      <c r="P757" s="27">
        <f>INDEX(dataservice!$AD:$AD,MATCH(OP_IP_perUnit!$C757,dataservice!$C:$C,0))</f>
        <v>3873.3981999999996</v>
      </c>
      <c r="Q757" s="27">
        <f t="shared" si="34"/>
        <v>20737.557210829993</v>
      </c>
      <c r="R757" s="27"/>
      <c r="S757" s="30" t="str">
        <f t="shared" si="35"/>
        <v/>
      </c>
    </row>
    <row r="758" spans="1:19">
      <c r="A758" s="31" t="s">
        <v>3480</v>
      </c>
      <c r="B758" s="31" t="s">
        <v>66</v>
      </c>
      <c r="C758" s="31" t="s">
        <v>833</v>
      </c>
      <c r="D758" s="31" t="s">
        <v>3495</v>
      </c>
      <c r="E758" s="31" t="s">
        <v>2730</v>
      </c>
      <c r="F758" s="31" t="s">
        <v>2755</v>
      </c>
      <c r="G758" s="31">
        <v>16</v>
      </c>
      <c r="H758" s="31">
        <v>17908</v>
      </c>
      <c r="I758" s="32">
        <v>3</v>
      </c>
      <c r="J758" s="31" t="s">
        <v>3722</v>
      </c>
      <c r="K758" s="27">
        <f>INDEX(การคำนวณ!$468:$468,MATCH(OP_IP_perUnit!$C758,การคำนวณ!$3:$3,0))</f>
        <v>16397692.369773148</v>
      </c>
      <c r="L758" s="27">
        <f>INDEX(dataservice!$Q:$Q,MATCH(OP_IP_perUnit!C758,dataservice!C:C,0))</f>
        <v>65530</v>
      </c>
      <c r="M758" s="27">
        <f t="shared" si="33"/>
        <v>250.2318383911666</v>
      </c>
      <c r="N758" s="27"/>
      <c r="O758" s="27">
        <f>INDEX(การคำนวณ!$469:$469,MATCH(OP_IP_perUnit!$C758,การคำนวณ!$3:$3,0))</f>
        <v>15324198.690226853</v>
      </c>
      <c r="P758" s="27">
        <f>INDEX(dataservice!$AD:$AD,MATCH(OP_IP_perUnit!$C758,dataservice!$C:$C,0))</f>
        <v>330.48259999999999</v>
      </c>
      <c r="Q758" s="27">
        <f t="shared" si="34"/>
        <v>46369.1543525343</v>
      </c>
      <c r="R758" s="27"/>
      <c r="S758" s="30" t="str">
        <f t="shared" si="35"/>
        <v/>
      </c>
    </row>
    <row r="759" spans="1:19">
      <c r="A759" s="31" t="s">
        <v>3480</v>
      </c>
      <c r="B759" s="31" t="s">
        <v>66</v>
      </c>
      <c r="C759" s="31" t="s">
        <v>834</v>
      </c>
      <c r="D759" s="31" t="s">
        <v>3496</v>
      </c>
      <c r="E759" s="31" t="s">
        <v>2730</v>
      </c>
      <c r="F759" s="31" t="s">
        <v>2731</v>
      </c>
      <c r="G759" s="31">
        <v>36</v>
      </c>
      <c r="H759" s="31">
        <v>24666</v>
      </c>
      <c r="I759" s="32">
        <v>5</v>
      </c>
      <c r="J759" s="31" t="s">
        <v>3714</v>
      </c>
      <c r="K759" s="27">
        <f>INDEX(การคำนวณ!$468:$468,MATCH(OP_IP_perUnit!$C759,การคำนวณ!$3:$3,0))</f>
        <v>43024353.604282856</v>
      </c>
      <c r="L759" s="27">
        <f>INDEX(dataservice!$Q:$Q,MATCH(OP_IP_perUnit!C759,dataservice!C:C,0))</f>
        <v>82967</v>
      </c>
      <c r="M759" s="27">
        <f t="shared" si="33"/>
        <v>518.57188525899278</v>
      </c>
      <c r="N759" s="27"/>
      <c r="O759" s="27">
        <f>INDEX(การคำนวณ!$469:$469,MATCH(OP_IP_perUnit!$C759,การคำนวณ!$3:$3,0))</f>
        <v>19353890.205717143</v>
      </c>
      <c r="P759" s="27">
        <f>INDEX(dataservice!$AD:$AD,MATCH(OP_IP_perUnit!$C759,dataservice!$C:$C,0))</f>
        <v>1189.5971000000002</v>
      </c>
      <c r="Q759" s="27">
        <f t="shared" si="34"/>
        <v>16269.281596027042</v>
      </c>
      <c r="R759" s="27"/>
      <c r="S759" s="30" t="str">
        <f t="shared" si="35"/>
        <v/>
      </c>
    </row>
    <row r="760" spans="1:19">
      <c r="A760" s="31" t="s">
        <v>3480</v>
      </c>
      <c r="B760" s="31" t="s">
        <v>66</v>
      </c>
      <c r="C760" s="31" t="s">
        <v>835</v>
      </c>
      <c r="D760" s="31" t="s">
        <v>3497</v>
      </c>
      <c r="E760" s="31" t="s">
        <v>2730</v>
      </c>
      <c r="F760" s="31" t="s">
        <v>2731</v>
      </c>
      <c r="G760" s="31">
        <v>30</v>
      </c>
      <c r="H760" s="31">
        <v>20634</v>
      </c>
      <c r="I760" s="32">
        <v>5</v>
      </c>
      <c r="J760" s="31" t="s">
        <v>3714</v>
      </c>
      <c r="K760" s="27">
        <f>INDEX(การคำนวณ!$468:$468,MATCH(OP_IP_perUnit!$C760,การคำนวณ!$3:$3,0))</f>
        <v>23875225.884707443</v>
      </c>
      <c r="L760" s="27">
        <f>INDEX(dataservice!$Q:$Q,MATCH(OP_IP_perUnit!C760,dataservice!C:C,0))</f>
        <v>55661</v>
      </c>
      <c r="M760" s="27">
        <f t="shared" si="33"/>
        <v>428.93993792255696</v>
      </c>
      <c r="N760" s="27"/>
      <c r="O760" s="27">
        <f>INDEX(การคำนวณ!$469:$469,MATCH(OP_IP_perUnit!$C760,การคำนวณ!$3:$3,0))</f>
        <v>14505813.345292559</v>
      </c>
      <c r="P760" s="27">
        <f>INDEX(dataservice!$AD:$AD,MATCH(OP_IP_perUnit!$C760,dataservice!$C:$C,0))</f>
        <v>607.34370000000013</v>
      </c>
      <c r="Q760" s="27">
        <f t="shared" si="34"/>
        <v>23884.027026694366</v>
      </c>
      <c r="R760" s="27"/>
      <c r="S760" s="30" t="str">
        <f t="shared" si="35"/>
        <v/>
      </c>
    </row>
    <row r="761" spans="1:19">
      <c r="A761" s="31" t="s">
        <v>3480</v>
      </c>
      <c r="B761" s="31" t="s">
        <v>66</v>
      </c>
      <c r="C761" s="31" t="s">
        <v>836</v>
      </c>
      <c r="D761" s="31" t="s">
        <v>3498</v>
      </c>
      <c r="E761" s="31" t="s">
        <v>2730</v>
      </c>
      <c r="F761" s="31" t="s">
        <v>2733</v>
      </c>
      <c r="G761" s="31">
        <v>69</v>
      </c>
      <c r="H761" s="31">
        <v>59646</v>
      </c>
      <c r="I761" s="32">
        <v>10</v>
      </c>
      <c r="J761" s="31" t="s">
        <v>3712</v>
      </c>
      <c r="K761" s="27">
        <f>INDEX(การคำนวณ!$468:$468,MATCH(OP_IP_perUnit!$C761,การคำนวณ!$3:$3,0))</f>
        <v>41880480.742761865</v>
      </c>
      <c r="L761" s="27">
        <f>INDEX(dataservice!$Q:$Q,MATCH(OP_IP_perUnit!C761,dataservice!C:C,0))</f>
        <v>143836</v>
      </c>
      <c r="M761" s="27">
        <f t="shared" si="33"/>
        <v>291.1682801437878</v>
      </c>
      <c r="N761" s="27"/>
      <c r="O761" s="27">
        <f>INDEX(การคำนวณ!$469:$469,MATCH(OP_IP_perUnit!$C761,การคำนวณ!$3:$3,0))</f>
        <v>30958370.687238127</v>
      </c>
      <c r="P761" s="27">
        <f>INDEX(dataservice!$AD:$AD,MATCH(OP_IP_perUnit!$C761,dataservice!$C:$C,0))</f>
        <v>1819.3539999999998</v>
      </c>
      <c r="Q761" s="27">
        <f t="shared" si="34"/>
        <v>17016.133576664095</v>
      </c>
      <c r="R761" s="27"/>
      <c r="S761" s="30" t="str">
        <f t="shared" si="35"/>
        <v/>
      </c>
    </row>
    <row r="762" spans="1:19">
      <c r="A762" s="31" t="s">
        <v>3480</v>
      </c>
      <c r="B762" s="31" t="s">
        <v>66</v>
      </c>
      <c r="C762" s="31" t="s">
        <v>837</v>
      </c>
      <c r="D762" s="31" t="s">
        <v>3499</v>
      </c>
      <c r="E762" s="31" t="s">
        <v>2730</v>
      </c>
      <c r="F762" s="31" t="s">
        <v>2731</v>
      </c>
      <c r="G762" s="31">
        <v>32</v>
      </c>
      <c r="H762" s="31">
        <v>21063</v>
      </c>
      <c r="I762" s="32">
        <v>5</v>
      </c>
      <c r="J762" s="31" t="s">
        <v>3714</v>
      </c>
      <c r="K762" s="27">
        <f>INDEX(การคำนวณ!$468:$468,MATCH(OP_IP_perUnit!$C762,การคำนวณ!$3:$3,0))</f>
        <v>27327615.168856367</v>
      </c>
      <c r="L762" s="27">
        <f>INDEX(dataservice!$Q:$Q,MATCH(OP_IP_perUnit!C762,dataservice!C:C,0))</f>
        <v>52874</v>
      </c>
      <c r="M762" s="27">
        <f t="shared" si="33"/>
        <v>516.84410426403088</v>
      </c>
      <c r="N762" s="27"/>
      <c r="O762" s="27">
        <f>INDEX(การคำนวณ!$469:$469,MATCH(OP_IP_perUnit!$C762,การคำนวณ!$3:$3,0))</f>
        <v>15687877.171143627</v>
      </c>
      <c r="P762" s="27">
        <f>INDEX(dataservice!$AD:$AD,MATCH(OP_IP_perUnit!$C762,dataservice!$C:$C,0))</f>
        <v>518.86680000000001</v>
      </c>
      <c r="Q762" s="27">
        <f t="shared" si="34"/>
        <v>30234.883347987627</v>
      </c>
      <c r="R762" s="27"/>
      <c r="S762" s="30" t="str">
        <f t="shared" si="35"/>
        <v/>
      </c>
    </row>
    <row r="763" spans="1:19">
      <c r="A763" s="31" t="s">
        <v>3480</v>
      </c>
      <c r="B763" s="31" t="s">
        <v>67</v>
      </c>
      <c r="C763" s="31" t="s">
        <v>838</v>
      </c>
      <c r="D763" s="31" t="s">
        <v>3500</v>
      </c>
      <c r="E763" s="31" t="s">
        <v>2724</v>
      </c>
      <c r="F763" s="31" t="s">
        <v>2725</v>
      </c>
      <c r="G763" s="31">
        <v>844</v>
      </c>
      <c r="H763" s="31">
        <v>119170</v>
      </c>
      <c r="I763" s="32">
        <v>19</v>
      </c>
      <c r="J763" s="31" t="s">
        <v>3711</v>
      </c>
      <c r="K763" s="27">
        <f>INDEX(การคำนวณ!$468:$468,MATCH(OP_IP_perUnit!$C763,การคำนวณ!$3:$3,0))</f>
        <v>371470463.67803413</v>
      </c>
      <c r="L763" s="27">
        <f>INDEX(dataservice!$Q:$Q,MATCH(OP_IP_perUnit!C763,dataservice!C:C,0))</f>
        <v>446640</v>
      </c>
      <c r="M763" s="27">
        <f t="shared" si="33"/>
        <v>831.69994554458651</v>
      </c>
      <c r="N763" s="27"/>
      <c r="O763" s="27">
        <f>INDEX(การคำนวณ!$469:$469,MATCH(OP_IP_perUnit!$C763,การคำนวณ!$3:$3,0))</f>
        <v>1058114287.2519656</v>
      </c>
      <c r="P763" s="27">
        <f>INDEX(dataservice!$AD:$AD,MATCH(OP_IP_perUnit!$C763,dataservice!$C:$C,0))</f>
        <v>45757.025999999998</v>
      </c>
      <c r="Q763" s="27">
        <f t="shared" si="34"/>
        <v>23124.629805529006</v>
      </c>
      <c r="R763" s="27"/>
      <c r="S763" s="30" t="str">
        <f t="shared" si="35"/>
        <v/>
      </c>
    </row>
    <row r="764" spans="1:19">
      <c r="A764" s="31" t="s">
        <v>3480</v>
      </c>
      <c r="B764" s="31" t="s">
        <v>67</v>
      </c>
      <c r="C764" s="31" t="s">
        <v>839</v>
      </c>
      <c r="D764" s="31" t="s">
        <v>3501</v>
      </c>
      <c r="E764" s="31" t="s">
        <v>2730</v>
      </c>
      <c r="F764" s="31" t="s">
        <v>2731</v>
      </c>
      <c r="G764" s="31">
        <v>40</v>
      </c>
      <c r="H764" s="31">
        <v>30150</v>
      </c>
      <c r="I764" s="32">
        <v>6</v>
      </c>
      <c r="J764" s="31" t="s">
        <v>3715</v>
      </c>
      <c r="K764" s="27">
        <f>INDEX(การคำนวณ!$468:$468,MATCH(OP_IP_perUnit!$C764,การคำนวณ!$3:$3,0))</f>
        <v>27826011.789526053</v>
      </c>
      <c r="L764" s="27">
        <f>INDEX(dataservice!$Q:$Q,MATCH(OP_IP_perUnit!C764,dataservice!C:C,0))</f>
        <v>82680</v>
      </c>
      <c r="M764" s="27">
        <f t="shared" si="33"/>
        <v>336.55069895411287</v>
      </c>
      <c r="N764" s="27"/>
      <c r="O764" s="27">
        <f>INDEX(การคำนวณ!$469:$469,MATCH(OP_IP_perUnit!$C764,การคำนวณ!$3:$3,0))</f>
        <v>28859326.720473945</v>
      </c>
      <c r="P764" s="27">
        <f>INDEX(dataservice!$AD:$AD,MATCH(OP_IP_perUnit!$C764,dataservice!$C:$C,0))</f>
        <v>1025.93</v>
      </c>
      <c r="Q764" s="27">
        <f t="shared" si="34"/>
        <v>28129.917948080223</v>
      </c>
      <c r="R764" s="27"/>
      <c r="S764" s="30" t="str">
        <f t="shared" si="35"/>
        <v/>
      </c>
    </row>
    <row r="765" spans="1:19">
      <c r="A765" s="31" t="s">
        <v>3480</v>
      </c>
      <c r="B765" s="31" t="s">
        <v>67</v>
      </c>
      <c r="C765" s="31" t="s">
        <v>840</v>
      </c>
      <c r="D765" s="31" t="s">
        <v>3502</v>
      </c>
      <c r="E765" s="31" t="s">
        <v>2730</v>
      </c>
      <c r="F765" s="31" t="s">
        <v>2731</v>
      </c>
      <c r="G765" s="31">
        <v>62</v>
      </c>
      <c r="H765" s="31">
        <v>31038</v>
      </c>
      <c r="I765" s="32">
        <v>6</v>
      </c>
      <c r="J765" s="31" t="s">
        <v>3715</v>
      </c>
      <c r="K765" s="27">
        <f>INDEX(การคำนวณ!$468:$468,MATCH(OP_IP_perUnit!$C765,การคำนวณ!$3:$3,0))</f>
        <v>40038906.366201594</v>
      </c>
      <c r="L765" s="27">
        <f>INDEX(dataservice!$Q:$Q,MATCH(OP_IP_perUnit!C765,dataservice!C:C,0))</f>
        <v>125059</v>
      </c>
      <c r="M765" s="27">
        <f t="shared" si="33"/>
        <v>320.16013534572954</v>
      </c>
      <c r="N765" s="27"/>
      <c r="O765" s="27">
        <f>INDEX(การคำนวณ!$469:$469,MATCH(OP_IP_perUnit!$C765,การคำนวณ!$3:$3,0))</f>
        <v>31624140.023798414</v>
      </c>
      <c r="P765" s="27">
        <f>INDEX(dataservice!$AD:$AD,MATCH(OP_IP_perUnit!$C765,dataservice!$C:$C,0))</f>
        <v>1306.2338999999999</v>
      </c>
      <c r="Q765" s="27">
        <f t="shared" si="34"/>
        <v>24210.166359790859</v>
      </c>
      <c r="R765" s="27"/>
      <c r="S765" s="30" t="str">
        <f t="shared" si="35"/>
        <v/>
      </c>
    </row>
    <row r="766" spans="1:19">
      <c r="A766" s="31" t="s">
        <v>3480</v>
      </c>
      <c r="B766" s="31" t="s">
        <v>67</v>
      </c>
      <c r="C766" s="31" t="s">
        <v>841</v>
      </c>
      <c r="D766" s="31" t="s">
        <v>3503</v>
      </c>
      <c r="E766" s="31" t="s">
        <v>2730</v>
      </c>
      <c r="F766" s="31" t="s">
        <v>2741</v>
      </c>
      <c r="G766" s="31">
        <v>94</v>
      </c>
      <c r="H766" s="31">
        <v>52463</v>
      </c>
      <c r="I766" s="32">
        <v>12</v>
      </c>
      <c r="J766" s="31" t="s">
        <v>3724</v>
      </c>
      <c r="K766" s="27">
        <f>INDEX(การคำนวณ!$468:$468,MATCH(OP_IP_perUnit!$C766,การคำนวณ!$3:$3,0))</f>
        <v>33325145.142452531</v>
      </c>
      <c r="L766" s="27">
        <f>INDEX(dataservice!$Q:$Q,MATCH(OP_IP_perUnit!C766,dataservice!C:C,0))</f>
        <v>144653</v>
      </c>
      <c r="M766" s="27">
        <f t="shared" si="33"/>
        <v>230.37991014671337</v>
      </c>
      <c r="N766" s="27"/>
      <c r="O766" s="27">
        <f>INDEX(การคำนวณ!$469:$469,MATCH(OP_IP_perUnit!$C766,การคำนวณ!$3:$3,0))</f>
        <v>81674708.547547475</v>
      </c>
      <c r="P766" s="27">
        <f>INDEX(dataservice!$AD:$AD,MATCH(OP_IP_perUnit!$C766,dataservice!$C:$C,0))</f>
        <v>2780.3249999999998</v>
      </c>
      <c r="Q766" s="27">
        <f t="shared" si="34"/>
        <v>29375.957324250754</v>
      </c>
      <c r="R766" s="27"/>
      <c r="S766" s="30" t="str">
        <f t="shared" si="35"/>
        <v/>
      </c>
    </row>
    <row r="767" spans="1:19">
      <c r="A767" s="31" t="s">
        <v>3480</v>
      </c>
      <c r="B767" s="31" t="s">
        <v>67</v>
      </c>
      <c r="C767" s="31" t="s">
        <v>842</v>
      </c>
      <c r="D767" s="31" t="s">
        <v>3504</v>
      </c>
      <c r="E767" s="31" t="s">
        <v>2730</v>
      </c>
      <c r="F767" s="31" t="s">
        <v>2731</v>
      </c>
      <c r="G767" s="31">
        <v>33</v>
      </c>
      <c r="H767" s="31">
        <v>23003</v>
      </c>
      <c r="I767" s="32">
        <v>5</v>
      </c>
      <c r="J767" s="31" t="s">
        <v>3714</v>
      </c>
      <c r="K767" s="27">
        <f>INDEX(การคำนวณ!$468:$468,MATCH(OP_IP_perUnit!$C767,การคำนวณ!$3:$3,0))</f>
        <v>28954408.217766352</v>
      </c>
      <c r="L767" s="27">
        <f>INDEX(dataservice!$Q:$Q,MATCH(OP_IP_perUnit!C767,dataservice!C:C,0))</f>
        <v>73419</v>
      </c>
      <c r="M767" s="27">
        <f t="shared" si="33"/>
        <v>394.37214096850067</v>
      </c>
      <c r="N767" s="27"/>
      <c r="O767" s="27">
        <f>INDEX(การคำนวณ!$469:$469,MATCH(OP_IP_perUnit!$C767,การคำนวณ!$3:$3,0))</f>
        <v>15339443.20223365</v>
      </c>
      <c r="P767" s="27">
        <f>INDEX(dataservice!$AD:$AD,MATCH(OP_IP_perUnit!$C767,dataservice!$C:$C,0))</f>
        <v>233.13350000000003</v>
      </c>
      <c r="Q767" s="27">
        <f t="shared" si="34"/>
        <v>65796.821144252754</v>
      </c>
      <c r="R767" s="27"/>
      <c r="S767" s="30" t="str">
        <f t="shared" si="35"/>
        <v/>
      </c>
    </row>
    <row r="768" spans="1:19">
      <c r="A768" s="31" t="s">
        <v>3480</v>
      </c>
      <c r="B768" s="31" t="s">
        <v>67</v>
      </c>
      <c r="C768" s="31" t="s">
        <v>843</v>
      </c>
      <c r="D768" s="31" t="s">
        <v>3505</v>
      </c>
      <c r="E768" s="31" t="s">
        <v>2730</v>
      </c>
      <c r="F768" s="31" t="s">
        <v>2733</v>
      </c>
      <c r="G768" s="31">
        <v>59</v>
      </c>
      <c r="H768" s="31">
        <v>33255</v>
      </c>
      <c r="I768" s="32">
        <v>9</v>
      </c>
      <c r="J768" s="31" t="s">
        <v>3717</v>
      </c>
      <c r="K768" s="27">
        <f>INDEX(การคำนวณ!$468:$468,MATCH(OP_IP_perUnit!$C768,การคำนวณ!$3:$3,0))</f>
        <v>39078453.870479837</v>
      </c>
      <c r="L768" s="27">
        <f>INDEX(dataservice!$Q:$Q,MATCH(OP_IP_perUnit!C768,dataservice!C:C,0))</f>
        <v>77655</v>
      </c>
      <c r="M768" s="27">
        <f t="shared" si="33"/>
        <v>503.23165115549335</v>
      </c>
      <c r="N768" s="27"/>
      <c r="O768" s="27">
        <f>INDEX(การคำนวณ!$469:$469,MATCH(OP_IP_perUnit!$C768,การคำนวณ!$3:$3,0))</f>
        <v>24363277.399520162</v>
      </c>
      <c r="P768" s="27">
        <f>INDEX(dataservice!$AD:$AD,MATCH(OP_IP_perUnit!$C768,dataservice!$C:$C,0))</f>
        <v>924.99030000000016</v>
      </c>
      <c r="Q768" s="27">
        <f t="shared" si="34"/>
        <v>26338.954472841669</v>
      </c>
      <c r="R768" s="27"/>
      <c r="S768" s="30" t="str">
        <f t="shared" si="35"/>
        <v/>
      </c>
    </row>
    <row r="769" spans="1:19">
      <c r="A769" s="31" t="s">
        <v>3480</v>
      </c>
      <c r="B769" s="31" t="s">
        <v>67</v>
      </c>
      <c r="C769" s="31" t="s">
        <v>844</v>
      </c>
      <c r="D769" s="31" t="s">
        <v>3506</v>
      </c>
      <c r="E769" s="31" t="s">
        <v>2730</v>
      </c>
      <c r="F769" s="31" t="s">
        <v>2733</v>
      </c>
      <c r="G769" s="31">
        <v>90</v>
      </c>
      <c r="H769" s="31">
        <v>62901</v>
      </c>
      <c r="I769" s="32">
        <v>10</v>
      </c>
      <c r="J769" s="31" t="s">
        <v>3712</v>
      </c>
      <c r="K769" s="27">
        <f>INDEX(การคำนวณ!$468:$468,MATCH(OP_IP_perUnit!$C769,การคำนวณ!$3:$3,0))</f>
        <v>64038731.340047568</v>
      </c>
      <c r="L769" s="27">
        <f>INDEX(dataservice!$Q:$Q,MATCH(OP_IP_perUnit!C769,dataservice!C:C,0))</f>
        <v>182442</v>
      </c>
      <c r="M769" s="27">
        <f t="shared" si="33"/>
        <v>351.00871148116971</v>
      </c>
      <c r="N769" s="27"/>
      <c r="O769" s="27">
        <f>INDEX(การคำนวณ!$469:$469,MATCH(OP_IP_perUnit!$C769,การคำนวณ!$3:$3,0))</f>
        <v>33740473.689952433</v>
      </c>
      <c r="P769" s="27">
        <f>INDEX(dataservice!$AD:$AD,MATCH(OP_IP_perUnit!$C769,dataservice!$C:$C,0))</f>
        <v>1328</v>
      </c>
      <c r="Q769" s="27">
        <f t="shared" si="34"/>
        <v>25406.983200265386</v>
      </c>
      <c r="R769" s="27"/>
      <c r="S769" s="30" t="str">
        <f t="shared" si="35"/>
        <v/>
      </c>
    </row>
    <row r="770" spans="1:19">
      <c r="A770" s="31" t="s">
        <v>3480</v>
      </c>
      <c r="B770" s="31" t="s">
        <v>67</v>
      </c>
      <c r="C770" s="31" t="s">
        <v>845</v>
      </c>
      <c r="D770" s="31" t="s">
        <v>3507</v>
      </c>
      <c r="E770" s="31" t="s">
        <v>2727</v>
      </c>
      <c r="F770" s="31" t="s">
        <v>2728</v>
      </c>
      <c r="G770" s="31">
        <v>300</v>
      </c>
      <c r="H770" s="31">
        <v>101366</v>
      </c>
      <c r="I770" s="32">
        <v>15</v>
      </c>
      <c r="J770" s="31" t="s">
        <v>3720</v>
      </c>
      <c r="K770" s="27">
        <f>INDEX(การคำนวณ!$468:$468,MATCH(OP_IP_perUnit!$C770,การคำนวณ!$3:$3,0))</f>
        <v>105298144.70281518</v>
      </c>
      <c r="L770" s="27">
        <f>INDEX(dataservice!$Q:$Q,MATCH(OP_IP_perUnit!C770,dataservice!C:C,0))</f>
        <v>331730</v>
      </c>
      <c r="M770" s="27">
        <f t="shared" si="33"/>
        <v>317.42123022583178</v>
      </c>
      <c r="N770" s="27"/>
      <c r="O770" s="27">
        <f>INDEX(การคำนวณ!$469:$469,MATCH(OP_IP_perUnit!$C770,การคำนวณ!$3:$3,0))</f>
        <v>209503611.26718479</v>
      </c>
      <c r="P770" s="27">
        <f>INDEX(dataservice!$AD:$AD,MATCH(OP_IP_perUnit!$C770,dataservice!$C:$C,0))</f>
        <v>5596.9754999999996</v>
      </c>
      <c r="Q770" s="27">
        <f t="shared" si="34"/>
        <v>37431.575547755179</v>
      </c>
      <c r="R770" s="27"/>
      <c r="S770" s="30" t="str">
        <f t="shared" si="35"/>
        <v/>
      </c>
    </row>
    <row r="771" spans="1:19">
      <c r="A771" s="31" t="s">
        <v>3480</v>
      </c>
      <c r="B771" s="31" t="s">
        <v>67</v>
      </c>
      <c r="C771" s="31" t="s">
        <v>846</v>
      </c>
      <c r="D771" s="31" t="s">
        <v>3508</v>
      </c>
      <c r="E771" s="31" t="s">
        <v>2727</v>
      </c>
      <c r="F771" s="31" t="s">
        <v>2775</v>
      </c>
      <c r="G771" s="31">
        <v>346</v>
      </c>
      <c r="H771" s="31">
        <v>114726</v>
      </c>
      <c r="I771" s="32">
        <v>16</v>
      </c>
      <c r="J771" s="31" t="s">
        <v>3723</v>
      </c>
      <c r="K771" s="27">
        <f>INDEX(การคำนวณ!$468:$468,MATCH(OP_IP_perUnit!$C771,การคำนวณ!$3:$3,0))</f>
        <v>241533945.52531621</v>
      </c>
      <c r="L771" s="27">
        <f>INDEX(dataservice!$Q:$Q,MATCH(OP_IP_perUnit!C771,dataservice!C:C,0))</f>
        <v>336704</v>
      </c>
      <c r="M771" s="27">
        <f t="shared" si="33"/>
        <v>717.34801346380266</v>
      </c>
      <c r="N771" s="27"/>
      <c r="O771" s="27">
        <f>INDEX(การคำนวณ!$469:$469,MATCH(OP_IP_perUnit!$C771,การคำนวณ!$3:$3,0))</f>
        <v>150632903.83468381</v>
      </c>
      <c r="P771" s="27">
        <f>INDEX(dataservice!$AD:$AD,MATCH(OP_IP_perUnit!$C771,dataservice!$C:$C,0))</f>
        <v>15328.315599999998</v>
      </c>
      <c r="Q771" s="27">
        <f t="shared" si="34"/>
        <v>9827.1008873723749</v>
      </c>
      <c r="R771" s="27"/>
      <c r="S771" s="30" t="str">
        <f t="shared" si="35"/>
        <v/>
      </c>
    </row>
    <row r="772" spans="1:19">
      <c r="A772" s="31" t="s">
        <v>3480</v>
      </c>
      <c r="B772" s="31" t="s">
        <v>67</v>
      </c>
      <c r="C772" s="31" t="s">
        <v>847</v>
      </c>
      <c r="D772" s="31" t="s">
        <v>3509</v>
      </c>
      <c r="E772" s="31" t="s">
        <v>2730</v>
      </c>
      <c r="F772" s="31" t="s">
        <v>2731</v>
      </c>
      <c r="G772" s="31">
        <v>40</v>
      </c>
      <c r="H772" s="31">
        <v>21484</v>
      </c>
      <c r="I772" s="32">
        <v>5</v>
      </c>
      <c r="J772" s="31" t="s">
        <v>3714</v>
      </c>
      <c r="K772" s="27">
        <f>INDEX(การคำนวณ!$468:$468,MATCH(OP_IP_perUnit!$C772,การคำนวณ!$3:$3,0))</f>
        <v>20544638.306726456</v>
      </c>
      <c r="L772" s="27">
        <f>INDEX(dataservice!$Q:$Q,MATCH(OP_IP_perUnit!C772,dataservice!C:C,0))</f>
        <v>72854</v>
      </c>
      <c r="M772" s="27">
        <f t="shared" ref="M772:M835" si="36">IFERROR(SUM(K772/L772),0)</f>
        <v>281.99739625451525</v>
      </c>
      <c r="N772" s="27"/>
      <c r="O772" s="27">
        <f>INDEX(การคำนวณ!$469:$469,MATCH(OP_IP_perUnit!$C772,การคำนวณ!$3:$3,0))</f>
        <v>37303254.893273547</v>
      </c>
      <c r="P772" s="27">
        <f>INDEX(dataservice!$AD:$AD,MATCH(OP_IP_perUnit!$C772,dataservice!$C:$C,0))</f>
        <v>724.8</v>
      </c>
      <c r="Q772" s="27">
        <f t="shared" ref="Q772:Q835" si="37">IFERROR(SUM(O772/P772),0)</f>
        <v>51466.963152971235</v>
      </c>
      <c r="R772" s="27"/>
      <c r="S772" s="30" t="str">
        <f t="shared" ref="S772:S835" si="38">IF(G772=0,"NoIPD","")</f>
        <v/>
      </c>
    </row>
    <row r="773" spans="1:19">
      <c r="A773" s="31" t="s">
        <v>3480</v>
      </c>
      <c r="B773" s="31" t="s">
        <v>67</v>
      </c>
      <c r="C773" s="31" t="s">
        <v>848</v>
      </c>
      <c r="D773" s="31" t="s">
        <v>3510</v>
      </c>
      <c r="E773" s="31" t="s">
        <v>2730</v>
      </c>
      <c r="F773" s="31" t="s">
        <v>2733</v>
      </c>
      <c r="G773" s="31">
        <v>75</v>
      </c>
      <c r="H773" s="31">
        <v>57956</v>
      </c>
      <c r="I773" s="32">
        <v>10</v>
      </c>
      <c r="J773" s="31" t="s">
        <v>3712</v>
      </c>
      <c r="K773" s="27">
        <f>INDEX(การคำนวณ!$468:$468,MATCH(OP_IP_perUnit!$C773,การคำนวณ!$3:$3,0))</f>
        <v>40722284.587638274</v>
      </c>
      <c r="L773" s="27">
        <f>INDEX(dataservice!$Q:$Q,MATCH(OP_IP_perUnit!C773,dataservice!C:C,0))</f>
        <v>145445</v>
      </c>
      <c r="M773" s="27">
        <f t="shared" si="36"/>
        <v>279.98408049529564</v>
      </c>
      <c r="N773" s="27"/>
      <c r="O773" s="27">
        <f>INDEX(การคำนวณ!$469:$469,MATCH(OP_IP_perUnit!$C773,การคำนวณ!$3:$3,0))</f>
        <v>34541271.652361751</v>
      </c>
      <c r="P773" s="27">
        <f>INDEX(dataservice!$AD:$AD,MATCH(OP_IP_perUnit!$C773,dataservice!$C:$C,0))</f>
        <v>960.97720000000004</v>
      </c>
      <c r="Q773" s="27">
        <f t="shared" si="37"/>
        <v>35943.903406201258</v>
      </c>
      <c r="R773" s="27"/>
      <c r="S773" s="30" t="str">
        <f t="shared" si="38"/>
        <v/>
      </c>
    </row>
    <row r="774" spans="1:19">
      <c r="A774" s="31" t="s">
        <v>3480</v>
      </c>
      <c r="B774" s="31" t="s">
        <v>67</v>
      </c>
      <c r="C774" s="31" t="s">
        <v>849</v>
      </c>
      <c r="D774" s="31" t="s">
        <v>3511</v>
      </c>
      <c r="E774" s="31" t="s">
        <v>2730</v>
      </c>
      <c r="F774" s="31" t="s">
        <v>2741</v>
      </c>
      <c r="G774" s="31">
        <v>105</v>
      </c>
      <c r="H774" s="31">
        <v>60691</v>
      </c>
      <c r="I774" s="32">
        <v>13</v>
      </c>
      <c r="J774" s="31" t="s">
        <v>3713</v>
      </c>
      <c r="K774" s="27">
        <f>INDEX(การคำนวณ!$468:$468,MATCH(OP_IP_perUnit!$C774,การคำนวณ!$3:$3,0))</f>
        <v>49480097.134228654</v>
      </c>
      <c r="L774" s="27">
        <f>INDEX(dataservice!$Q:$Q,MATCH(OP_IP_perUnit!C774,dataservice!C:C,0))</f>
        <v>141655</v>
      </c>
      <c r="M774" s="27">
        <f t="shared" si="36"/>
        <v>349.3000397743013</v>
      </c>
      <c r="N774" s="27"/>
      <c r="O774" s="27">
        <f>INDEX(การคำนวณ!$469:$469,MATCH(OP_IP_perUnit!$C774,การคำนวณ!$3:$3,0))</f>
        <v>53895555.055771358</v>
      </c>
      <c r="P774" s="27">
        <f>INDEX(dataservice!$AD:$AD,MATCH(OP_IP_perUnit!$C774,dataservice!$C:$C,0))</f>
        <v>3915.3378000000002</v>
      </c>
      <c r="Q774" s="27">
        <f t="shared" si="37"/>
        <v>13765.237588381609</v>
      </c>
      <c r="R774" s="27"/>
      <c r="S774" s="30" t="str">
        <f t="shared" si="38"/>
        <v/>
      </c>
    </row>
    <row r="775" spans="1:19">
      <c r="A775" s="31" t="s">
        <v>3480</v>
      </c>
      <c r="B775" s="31" t="s">
        <v>67</v>
      </c>
      <c r="C775" s="31" t="s">
        <v>850</v>
      </c>
      <c r="D775" s="31" t="s">
        <v>3512</v>
      </c>
      <c r="E775" s="31" t="s">
        <v>2730</v>
      </c>
      <c r="F775" s="31" t="s">
        <v>2733</v>
      </c>
      <c r="G775" s="31">
        <v>80</v>
      </c>
      <c r="H775" s="31">
        <v>64395</v>
      </c>
      <c r="I775" s="32">
        <v>10</v>
      </c>
      <c r="J775" s="31" t="s">
        <v>3712</v>
      </c>
      <c r="K775" s="27">
        <f>INDEX(การคำนวณ!$468:$468,MATCH(OP_IP_perUnit!$C775,การคำนวณ!$3:$3,0))</f>
        <v>35275691.828508444</v>
      </c>
      <c r="L775" s="27">
        <f>INDEX(dataservice!$Q:$Q,MATCH(OP_IP_perUnit!C775,dataservice!C:C,0))</f>
        <v>151800</v>
      </c>
      <c r="M775" s="27">
        <f t="shared" si="36"/>
        <v>232.38268661731519</v>
      </c>
      <c r="N775" s="27"/>
      <c r="O775" s="27">
        <f>INDEX(การคำนวณ!$469:$469,MATCH(OP_IP_perUnit!$C775,การคำนวณ!$3:$3,0))</f>
        <v>48944805.641491555</v>
      </c>
      <c r="P775" s="27">
        <f>INDEX(dataservice!$AD:$AD,MATCH(OP_IP_perUnit!$C775,dataservice!$C:$C,0))</f>
        <v>726.81569999999999</v>
      </c>
      <c r="Q775" s="27">
        <f t="shared" si="37"/>
        <v>67341.425950886245</v>
      </c>
      <c r="R775" s="27"/>
      <c r="S775" s="30" t="str">
        <f t="shared" si="38"/>
        <v/>
      </c>
    </row>
    <row r="776" spans="1:19">
      <c r="A776" s="31" t="s">
        <v>3480</v>
      </c>
      <c r="B776" s="31" t="s">
        <v>67</v>
      </c>
      <c r="C776" s="31" t="s">
        <v>851</v>
      </c>
      <c r="D776" s="31" t="s">
        <v>3513</v>
      </c>
      <c r="E776" s="31" t="s">
        <v>2727</v>
      </c>
      <c r="F776" s="31" t="s">
        <v>2728</v>
      </c>
      <c r="G776" s="31">
        <v>450</v>
      </c>
      <c r="H776" s="31">
        <v>73958</v>
      </c>
      <c r="I776" s="32">
        <v>15</v>
      </c>
      <c r="J776" s="31" t="s">
        <v>3720</v>
      </c>
      <c r="K776" s="27">
        <f>INDEX(การคำนวณ!$468:$468,MATCH(OP_IP_perUnit!$C776,การคำนวณ!$3:$3,0))</f>
        <v>103819015.17552261</v>
      </c>
      <c r="L776" s="27">
        <f>INDEX(dataservice!$Q:$Q,MATCH(OP_IP_perUnit!C776,dataservice!C:C,0))</f>
        <v>298806</v>
      </c>
      <c r="M776" s="27">
        <f t="shared" si="36"/>
        <v>347.44621987350524</v>
      </c>
      <c r="N776" s="27"/>
      <c r="O776" s="27">
        <f>INDEX(การคำนวณ!$469:$469,MATCH(OP_IP_perUnit!$C776,การคำนวณ!$3:$3,0))</f>
        <v>266158064.99447739</v>
      </c>
      <c r="P776" s="27">
        <f>INDEX(dataservice!$AD:$AD,MATCH(OP_IP_perUnit!$C776,dataservice!$C:$C,0))</f>
        <v>10808.02</v>
      </c>
      <c r="Q776" s="27">
        <f t="shared" si="37"/>
        <v>24625.978208263619</v>
      </c>
      <c r="R776" s="27"/>
      <c r="S776" s="30" t="str">
        <f t="shared" si="38"/>
        <v/>
      </c>
    </row>
    <row r="777" spans="1:19">
      <c r="A777" s="31" t="s">
        <v>3480</v>
      </c>
      <c r="B777" s="31" t="s">
        <v>67</v>
      </c>
      <c r="C777" s="31" t="s">
        <v>852</v>
      </c>
      <c r="D777" s="31" t="s">
        <v>3514</v>
      </c>
      <c r="E777" s="31" t="s">
        <v>2730</v>
      </c>
      <c r="F777" s="31" t="s">
        <v>2731</v>
      </c>
      <c r="G777" s="31">
        <v>67</v>
      </c>
      <c r="H777" s="31">
        <v>24665</v>
      </c>
      <c r="I777" s="32">
        <v>5</v>
      </c>
      <c r="J777" s="31" t="s">
        <v>3714</v>
      </c>
      <c r="K777" s="27">
        <f>INDEX(การคำนวณ!$468:$468,MATCH(OP_IP_perUnit!$C777,การคำนวณ!$3:$3,0))</f>
        <v>35224029.57283292</v>
      </c>
      <c r="L777" s="27">
        <f>INDEX(dataservice!$Q:$Q,MATCH(OP_IP_perUnit!C777,dataservice!C:C,0))</f>
        <v>88186</v>
      </c>
      <c r="M777" s="27">
        <f t="shared" si="36"/>
        <v>399.42881605734379</v>
      </c>
      <c r="N777" s="27"/>
      <c r="O777" s="27">
        <f>INDEX(การคำนวณ!$469:$469,MATCH(OP_IP_perUnit!$C777,การคำนวณ!$3:$3,0))</f>
        <v>39721119.437167071</v>
      </c>
      <c r="P777" s="27">
        <f>INDEX(dataservice!$AD:$AD,MATCH(OP_IP_perUnit!$C777,dataservice!$C:$C,0))</f>
        <v>1235.8989999999999</v>
      </c>
      <c r="Q777" s="27">
        <f t="shared" si="37"/>
        <v>32139.454305867286</v>
      </c>
      <c r="R777" s="27"/>
      <c r="S777" s="30" t="str">
        <f t="shared" si="38"/>
        <v/>
      </c>
    </row>
    <row r="778" spans="1:19">
      <c r="A778" s="31" t="s">
        <v>3480</v>
      </c>
      <c r="B778" s="31" t="s">
        <v>67</v>
      </c>
      <c r="C778" s="31" t="s">
        <v>853</v>
      </c>
      <c r="D778" s="31" t="s">
        <v>3515</v>
      </c>
      <c r="E778" s="31" t="s">
        <v>2730</v>
      </c>
      <c r="F778" s="31" t="s">
        <v>2731</v>
      </c>
      <c r="G778" s="31">
        <v>68</v>
      </c>
      <c r="H778" s="31">
        <v>50877</v>
      </c>
      <c r="I778" s="32">
        <v>6</v>
      </c>
      <c r="J778" s="31" t="s">
        <v>3715</v>
      </c>
      <c r="K778" s="27">
        <f>INDEX(การคำนวณ!$468:$468,MATCH(OP_IP_perUnit!$C778,การคำนวณ!$3:$3,0))</f>
        <v>37430383.469152391</v>
      </c>
      <c r="L778" s="27">
        <f>INDEX(dataservice!$Q:$Q,MATCH(OP_IP_perUnit!C778,dataservice!C:C,0))</f>
        <v>116861</v>
      </c>
      <c r="M778" s="27">
        <f t="shared" si="36"/>
        <v>320.29833279838778</v>
      </c>
      <c r="N778" s="27"/>
      <c r="O778" s="27">
        <f>INDEX(การคำนวณ!$469:$469,MATCH(OP_IP_perUnit!$C778,การคำนวณ!$3:$3,0))</f>
        <v>42479077.470847584</v>
      </c>
      <c r="P778" s="27">
        <f>INDEX(dataservice!$AD:$AD,MATCH(OP_IP_perUnit!$C778,dataservice!$C:$C,0))</f>
        <v>1473.9148</v>
      </c>
      <c r="Q778" s="27">
        <f t="shared" si="37"/>
        <v>28820.578686670073</v>
      </c>
      <c r="R778" s="27"/>
      <c r="S778" s="30" t="str">
        <f t="shared" si="38"/>
        <v/>
      </c>
    </row>
    <row r="779" spans="1:19">
      <c r="A779" s="31" t="s">
        <v>3480</v>
      </c>
      <c r="B779" s="31" t="s">
        <v>67</v>
      </c>
      <c r="C779" s="31" t="s">
        <v>854</v>
      </c>
      <c r="D779" s="31" t="s">
        <v>3516</v>
      </c>
      <c r="E779" s="31" t="s">
        <v>2730</v>
      </c>
      <c r="F779" s="31" t="s">
        <v>2731</v>
      </c>
      <c r="G779" s="31">
        <v>40</v>
      </c>
      <c r="H779" s="31">
        <v>39494</v>
      </c>
      <c r="I779" s="32">
        <v>6</v>
      </c>
      <c r="J779" s="31" t="s">
        <v>3715</v>
      </c>
      <c r="K779" s="27">
        <f>INDEX(การคำนวณ!$468:$468,MATCH(OP_IP_perUnit!$C779,การคำนวณ!$3:$3,0))</f>
        <v>23373504.507972505</v>
      </c>
      <c r="L779" s="27">
        <f>INDEX(dataservice!$Q:$Q,MATCH(OP_IP_perUnit!C779,dataservice!C:C,0))</f>
        <v>77170</v>
      </c>
      <c r="M779" s="27">
        <f t="shared" si="36"/>
        <v>302.88330320036937</v>
      </c>
      <c r="N779" s="27"/>
      <c r="O779" s="27">
        <f>INDEX(การคำนวณ!$469:$469,MATCH(OP_IP_perUnit!$C779,การคำนวณ!$3:$3,0))</f>
        <v>27130720.562027495</v>
      </c>
      <c r="P779" s="27">
        <f>INDEX(dataservice!$AD:$AD,MATCH(OP_IP_perUnit!$C779,dataservice!$C:$C,0))</f>
        <v>708.23790000000008</v>
      </c>
      <c r="Q779" s="27">
        <f t="shared" si="37"/>
        <v>38307.354862013868</v>
      </c>
      <c r="R779" s="27"/>
      <c r="S779" s="30" t="str">
        <f t="shared" si="38"/>
        <v/>
      </c>
    </row>
    <row r="780" spans="1:19">
      <c r="A780" s="31" t="s">
        <v>3480</v>
      </c>
      <c r="B780" s="31" t="s">
        <v>67</v>
      </c>
      <c r="C780" s="31" t="s">
        <v>855</v>
      </c>
      <c r="D780" s="31" t="s">
        <v>3517</v>
      </c>
      <c r="E780" s="31" t="s">
        <v>2730</v>
      </c>
      <c r="F780" s="31" t="s">
        <v>2755</v>
      </c>
      <c r="G780" s="31">
        <v>23</v>
      </c>
      <c r="H780" s="31">
        <v>15269</v>
      </c>
      <c r="I780" s="32">
        <v>3</v>
      </c>
      <c r="J780" s="31" t="s">
        <v>3722</v>
      </c>
      <c r="K780" s="27">
        <f>INDEX(การคำนวณ!$468:$468,MATCH(OP_IP_perUnit!$C780,การคำนวณ!$3:$3,0))</f>
        <v>20435036.417235669</v>
      </c>
      <c r="L780" s="27">
        <f>INDEX(dataservice!$Q:$Q,MATCH(OP_IP_perUnit!C780,dataservice!C:C,0))</f>
        <v>46605</v>
      </c>
      <c r="M780" s="27">
        <f t="shared" si="36"/>
        <v>438.47304832605232</v>
      </c>
      <c r="N780" s="27"/>
      <c r="O780" s="27">
        <f>INDEX(การคำนวณ!$469:$469,MATCH(OP_IP_perUnit!$C780,การคำนวณ!$3:$3,0))</f>
        <v>15941340.712764334</v>
      </c>
      <c r="P780" s="27">
        <f>INDEX(dataservice!$AD:$AD,MATCH(OP_IP_perUnit!$C780,dataservice!$C:$C,0))</f>
        <v>221.41990000000001</v>
      </c>
      <c r="Q780" s="27">
        <f t="shared" si="37"/>
        <v>71995.971061157252</v>
      </c>
      <c r="R780" s="27"/>
      <c r="S780" s="30" t="str">
        <f t="shared" si="38"/>
        <v/>
      </c>
    </row>
    <row r="781" spans="1:19">
      <c r="A781" s="31" t="s">
        <v>3480</v>
      </c>
      <c r="B781" s="31" t="s">
        <v>67</v>
      </c>
      <c r="C781" s="31" t="s">
        <v>856</v>
      </c>
      <c r="D781" s="31" t="s">
        <v>3518</v>
      </c>
      <c r="E781" s="31" t="s">
        <v>2730</v>
      </c>
      <c r="F781" s="31" t="s">
        <v>2731</v>
      </c>
      <c r="G781" s="31">
        <v>35</v>
      </c>
      <c r="H781" s="31">
        <v>23658</v>
      </c>
      <c r="I781" s="32">
        <v>5</v>
      </c>
      <c r="J781" s="31" t="s">
        <v>3714</v>
      </c>
      <c r="K781" s="27">
        <f>INDEX(การคำนวณ!$468:$468,MATCH(OP_IP_perUnit!$C781,การคำนวณ!$3:$3,0))</f>
        <v>37906783.309243038</v>
      </c>
      <c r="L781" s="27">
        <f>INDEX(dataservice!$Q:$Q,MATCH(OP_IP_perUnit!C781,dataservice!C:C,0))</f>
        <v>68846</v>
      </c>
      <c r="M781" s="27">
        <f t="shared" si="36"/>
        <v>550.60255220699878</v>
      </c>
      <c r="N781" s="27"/>
      <c r="O781" s="27">
        <f>INDEX(การคำนวณ!$469:$469,MATCH(OP_IP_perUnit!$C781,การคำนวณ!$3:$3,0))</f>
        <v>11568297.450756967</v>
      </c>
      <c r="P781" s="27">
        <f>INDEX(dataservice!$AD:$AD,MATCH(OP_IP_perUnit!$C781,dataservice!$C:$C,0))</f>
        <v>318</v>
      </c>
      <c r="Q781" s="27">
        <f t="shared" si="37"/>
        <v>36378.293870304929</v>
      </c>
      <c r="R781" s="27"/>
      <c r="S781" s="30" t="str">
        <f t="shared" si="38"/>
        <v/>
      </c>
    </row>
    <row r="782" spans="1:19">
      <c r="A782" s="31" t="s">
        <v>3480</v>
      </c>
      <c r="B782" s="31" t="s">
        <v>67</v>
      </c>
      <c r="C782" s="31" t="s">
        <v>857</v>
      </c>
      <c r="D782" s="31" t="s">
        <v>2803</v>
      </c>
      <c r="E782" s="31" t="s">
        <v>2730</v>
      </c>
      <c r="F782" s="31" t="s">
        <v>2731</v>
      </c>
      <c r="G782" s="31">
        <v>32</v>
      </c>
      <c r="H782" s="31">
        <v>23905</v>
      </c>
      <c r="I782" s="32">
        <v>5</v>
      </c>
      <c r="J782" s="31" t="s">
        <v>3714</v>
      </c>
      <c r="K782" s="27">
        <f>INDEX(การคำนวณ!$468:$468,MATCH(OP_IP_perUnit!$C782,การคำนวณ!$3:$3,0))</f>
        <v>20733410.257972974</v>
      </c>
      <c r="L782" s="27">
        <f>INDEX(dataservice!$Q:$Q,MATCH(OP_IP_perUnit!C782,dataservice!C:C,0))</f>
        <v>57599</v>
      </c>
      <c r="M782" s="27">
        <f t="shared" si="36"/>
        <v>359.96128852884556</v>
      </c>
      <c r="N782" s="27"/>
      <c r="O782" s="27">
        <f>INDEX(การคำนวณ!$469:$469,MATCH(OP_IP_perUnit!$C782,การคำนวณ!$3:$3,0))</f>
        <v>17164422.172027037</v>
      </c>
      <c r="P782" s="27">
        <f>INDEX(dataservice!$AD:$AD,MATCH(OP_IP_perUnit!$C782,dataservice!$C:$C,0))</f>
        <v>517.94499999999994</v>
      </c>
      <c r="Q782" s="27">
        <f t="shared" si="37"/>
        <v>33139.468808516423</v>
      </c>
      <c r="R782" s="27"/>
      <c r="S782" s="30" t="str">
        <f t="shared" si="38"/>
        <v/>
      </c>
    </row>
    <row r="783" spans="1:19">
      <c r="A783" s="31" t="s">
        <v>3480</v>
      </c>
      <c r="B783" s="31" t="s">
        <v>67</v>
      </c>
      <c r="C783" s="31" t="s">
        <v>858</v>
      </c>
      <c r="D783" s="31" t="s">
        <v>3519</v>
      </c>
      <c r="E783" s="31" t="s">
        <v>2730</v>
      </c>
      <c r="F783" s="31" t="s">
        <v>2731</v>
      </c>
      <c r="G783" s="31">
        <v>30</v>
      </c>
      <c r="H783" s="31">
        <v>21836</v>
      </c>
      <c r="I783" s="32">
        <v>5</v>
      </c>
      <c r="J783" s="31" t="s">
        <v>3714</v>
      </c>
      <c r="K783" s="27">
        <f>INDEX(การคำนวณ!$468:$468,MATCH(OP_IP_perUnit!$C783,การคำนวณ!$3:$3,0))</f>
        <v>18953582.905966803</v>
      </c>
      <c r="L783" s="27">
        <f>INDEX(dataservice!$Q:$Q,MATCH(OP_IP_perUnit!C783,dataservice!C:C,0))</f>
        <v>77238</v>
      </c>
      <c r="M783" s="27">
        <f t="shared" si="36"/>
        <v>245.39194316226215</v>
      </c>
      <c r="N783" s="27"/>
      <c r="O783" s="27">
        <f>INDEX(การคำนวณ!$469:$469,MATCH(OP_IP_perUnit!$C783,การคำนวณ!$3:$3,0))</f>
        <v>20208568.334033187</v>
      </c>
      <c r="P783" s="27">
        <f>INDEX(dataservice!$AD:$AD,MATCH(OP_IP_perUnit!$C783,dataservice!$C:$C,0))</f>
        <v>300.2713</v>
      </c>
      <c r="Q783" s="27">
        <f t="shared" si="37"/>
        <v>67301.031880280221</v>
      </c>
      <c r="R783" s="27"/>
      <c r="S783" s="30" t="str">
        <f t="shared" si="38"/>
        <v/>
      </c>
    </row>
    <row r="784" spans="1:19">
      <c r="A784" s="31" t="s">
        <v>3480</v>
      </c>
      <c r="B784" s="31" t="s">
        <v>67</v>
      </c>
      <c r="C784" s="31" t="s">
        <v>859</v>
      </c>
      <c r="D784" s="31" t="s">
        <v>3520</v>
      </c>
      <c r="E784" s="31" t="s">
        <v>2730</v>
      </c>
      <c r="F784" s="31" t="s">
        <v>2755</v>
      </c>
      <c r="G784" s="31">
        <v>0</v>
      </c>
      <c r="H784" s="31">
        <v>22862</v>
      </c>
      <c r="I784" s="32">
        <v>3</v>
      </c>
      <c r="J784" s="31" t="s">
        <v>3722</v>
      </c>
      <c r="K784" s="27">
        <f>INDEX(การคำนวณ!$468:$468,MATCH(OP_IP_perUnit!$C784,การคำนวณ!$3:$3,0))</f>
        <v>33627299.600000001</v>
      </c>
      <c r="L784" s="27">
        <f>INDEX(dataservice!$Q:$Q,MATCH(OP_IP_perUnit!C784,dataservice!C:C,0))</f>
        <v>72915</v>
      </c>
      <c r="M784" s="27">
        <f t="shared" si="36"/>
        <v>461.18493588424883</v>
      </c>
      <c r="N784" s="27"/>
      <c r="O784" s="27">
        <f>INDEX(การคำนวณ!$469:$469,MATCH(OP_IP_perUnit!$C784,การคำนวณ!$3:$3,0))</f>
        <v>0</v>
      </c>
      <c r="P784" s="27">
        <f>INDEX(dataservice!$AD:$AD,MATCH(OP_IP_perUnit!$C784,dataservice!$C:$C,0))</f>
        <v>0</v>
      </c>
      <c r="Q784" s="27">
        <f t="shared" si="37"/>
        <v>0</v>
      </c>
      <c r="R784" s="27"/>
      <c r="S784" s="30" t="str">
        <f t="shared" si="38"/>
        <v>NoIPD</v>
      </c>
    </row>
    <row r="785" spans="1:19">
      <c r="A785" s="31" t="s">
        <v>3480</v>
      </c>
      <c r="B785" s="31" t="s">
        <v>67</v>
      </c>
      <c r="C785" s="31" t="s">
        <v>860</v>
      </c>
      <c r="D785" s="31" t="s">
        <v>3521</v>
      </c>
      <c r="E785" s="31" t="s">
        <v>2730</v>
      </c>
      <c r="F785" s="31" t="s">
        <v>2731</v>
      </c>
      <c r="G785" s="31">
        <v>60</v>
      </c>
      <c r="H785" s="31">
        <v>31958</v>
      </c>
      <c r="I785" s="32">
        <v>6</v>
      </c>
      <c r="J785" s="31" t="s">
        <v>3715</v>
      </c>
      <c r="K785" s="27">
        <f>INDEX(การคำนวณ!$468:$468,MATCH(OP_IP_perUnit!$C785,การคำนวณ!$3:$3,0))</f>
        <v>33695666.778192669</v>
      </c>
      <c r="L785" s="27">
        <f>INDEX(dataservice!$Q:$Q,MATCH(OP_IP_perUnit!C785,dataservice!C:C,0))</f>
        <v>90992</v>
      </c>
      <c r="M785" s="27">
        <f t="shared" si="36"/>
        <v>370.31460763795354</v>
      </c>
      <c r="N785" s="27"/>
      <c r="O785" s="27">
        <f>INDEX(การคำนวณ!$469:$469,MATCH(OP_IP_perUnit!$C785,การคำนวณ!$3:$3,0))</f>
        <v>6571310.9718073197</v>
      </c>
      <c r="P785" s="27">
        <f>INDEX(dataservice!$AD:$AD,MATCH(OP_IP_perUnit!$C785,dataservice!$C:$C,0))</f>
        <v>233.3022</v>
      </c>
      <c r="Q785" s="27">
        <f t="shared" si="37"/>
        <v>28166.519526208154</v>
      </c>
      <c r="R785" s="27"/>
      <c r="S785" s="30" t="str">
        <f t="shared" si="38"/>
        <v/>
      </c>
    </row>
    <row r="786" spans="1:19">
      <c r="A786" s="31" t="s">
        <v>3480</v>
      </c>
      <c r="B786" s="31" t="s">
        <v>68</v>
      </c>
      <c r="C786" s="31" t="s">
        <v>861</v>
      </c>
      <c r="D786" s="31" t="s">
        <v>3522</v>
      </c>
      <c r="E786" s="31" t="s">
        <v>2727</v>
      </c>
      <c r="F786" s="31" t="s">
        <v>2775</v>
      </c>
      <c r="G786" s="31">
        <v>215</v>
      </c>
      <c r="H786" s="31">
        <v>32806</v>
      </c>
      <c r="I786" s="32">
        <v>16</v>
      </c>
      <c r="J786" s="31" t="s">
        <v>3723</v>
      </c>
      <c r="K786" s="27">
        <f>INDEX(การคำนวณ!$468:$468,MATCH(OP_IP_perUnit!$C786,การคำนวณ!$3:$3,0))</f>
        <v>94439313.597557858</v>
      </c>
      <c r="L786" s="27">
        <f>INDEX(dataservice!$Q:$Q,MATCH(OP_IP_perUnit!C786,dataservice!C:C,0))</f>
        <v>98367</v>
      </c>
      <c r="M786" s="27">
        <f t="shared" si="36"/>
        <v>960.07109698941576</v>
      </c>
      <c r="N786" s="27"/>
      <c r="O786" s="27">
        <f>INDEX(การคำนวณ!$469:$469,MATCH(OP_IP_perUnit!$C786,การคำนวณ!$3:$3,0))</f>
        <v>160274646.26244211</v>
      </c>
      <c r="P786" s="27">
        <f>INDEX(dataservice!$AD:$AD,MATCH(OP_IP_perUnit!$C786,dataservice!$C:$C,0))</f>
        <v>7708.3844000000008</v>
      </c>
      <c r="Q786" s="27">
        <f t="shared" si="37"/>
        <v>20792.248796316137</v>
      </c>
      <c r="R786" s="27"/>
      <c r="S786" s="30" t="str">
        <f t="shared" si="38"/>
        <v/>
      </c>
    </row>
    <row r="787" spans="1:19">
      <c r="A787" s="31" t="s">
        <v>3480</v>
      </c>
      <c r="B787" s="31" t="s">
        <v>68</v>
      </c>
      <c r="C787" s="31" t="s">
        <v>862</v>
      </c>
      <c r="D787" s="31" t="s">
        <v>3523</v>
      </c>
      <c r="E787" s="31" t="s">
        <v>2727</v>
      </c>
      <c r="F787" s="31" t="s">
        <v>2728</v>
      </c>
      <c r="G787" s="31">
        <v>209</v>
      </c>
      <c r="H787" s="31">
        <v>31149</v>
      </c>
      <c r="I787" s="32">
        <v>15</v>
      </c>
      <c r="J787" s="31" t="s">
        <v>3720</v>
      </c>
      <c r="K787" s="27">
        <f>INDEX(การคำนวณ!$468:$468,MATCH(OP_IP_perUnit!$C787,การคำนวณ!$3:$3,0))</f>
        <v>72971449.198239177</v>
      </c>
      <c r="L787" s="27">
        <f>INDEX(dataservice!$Q:$Q,MATCH(OP_IP_perUnit!C787,dataservice!C:C,0))</f>
        <v>166874</v>
      </c>
      <c r="M787" s="27">
        <f t="shared" si="36"/>
        <v>437.28471300645504</v>
      </c>
      <c r="N787" s="27"/>
      <c r="O787" s="27">
        <f>INDEX(การคำนวณ!$469:$469,MATCH(OP_IP_perUnit!$C787,การคำนวณ!$3:$3,0))</f>
        <v>144656882.62176079</v>
      </c>
      <c r="P787" s="27">
        <f>INDEX(dataservice!$AD:$AD,MATCH(OP_IP_perUnit!$C787,dataservice!$C:$C,0))</f>
        <v>7099.9333000000006</v>
      </c>
      <c r="Q787" s="27">
        <f t="shared" si="37"/>
        <v>20374.400224543064</v>
      </c>
      <c r="R787" s="27"/>
      <c r="S787" s="30" t="str">
        <f t="shared" si="38"/>
        <v/>
      </c>
    </row>
    <row r="788" spans="1:19">
      <c r="A788" s="31" t="s">
        <v>3480</v>
      </c>
      <c r="B788" s="31" t="s">
        <v>68</v>
      </c>
      <c r="C788" s="31" t="s">
        <v>863</v>
      </c>
      <c r="D788" s="31" t="s">
        <v>3524</v>
      </c>
      <c r="E788" s="31" t="s">
        <v>2730</v>
      </c>
      <c r="F788" s="31" t="s">
        <v>2731</v>
      </c>
      <c r="G788" s="31">
        <v>30</v>
      </c>
      <c r="H788" s="31">
        <v>11589</v>
      </c>
      <c r="I788" s="32">
        <v>5</v>
      </c>
      <c r="J788" s="31" t="s">
        <v>3714</v>
      </c>
      <c r="K788" s="27">
        <f>INDEX(การคำนวณ!$468:$468,MATCH(OP_IP_perUnit!$C788,การคำนวณ!$3:$3,0))</f>
        <v>17761491.347735308</v>
      </c>
      <c r="L788" s="27">
        <f>INDEX(dataservice!$Q:$Q,MATCH(OP_IP_perUnit!C788,dataservice!C:C,0))</f>
        <v>30068</v>
      </c>
      <c r="M788" s="27">
        <f t="shared" si="36"/>
        <v>590.71076718555639</v>
      </c>
      <c r="N788" s="27"/>
      <c r="O788" s="27">
        <f>INDEX(การคำนวณ!$469:$469,MATCH(OP_IP_perUnit!$C788,การคำนวณ!$3:$3,0))</f>
        <v>23360268.292264692</v>
      </c>
      <c r="P788" s="27">
        <f>INDEX(dataservice!$AD:$AD,MATCH(OP_IP_perUnit!$C788,dataservice!$C:$C,0))</f>
        <v>178.46629999999999</v>
      </c>
      <c r="Q788" s="27">
        <f t="shared" si="37"/>
        <v>130894.56268362539</v>
      </c>
      <c r="R788" s="27"/>
      <c r="S788" s="30" t="str">
        <f t="shared" si="38"/>
        <v/>
      </c>
    </row>
    <row r="789" spans="1:19">
      <c r="A789" s="31" t="s">
        <v>3480</v>
      </c>
      <c r="B789" s="31" t="s">
        <v>68</v>
      </c>
      <c r="C789" s="31" t="s">
        <v>864</v>
      </c>
      <c r="D789" s="31" t="s">
        <v>3525</v>
      </c>
      <c r="E789" s="31" t="s">
        <v>2730</v>
      </c>
      <c r="F789" s="31" t="s">
        <v>2731</v>
      </c>
      <c r="G789" s="31">
        <v>32</v>
      </c>
      <c r="H789" s="31">
        <v>11375</v>
      </c>
      <c r="I789" s="32">
        <v>5</v>
      </c>
      <c r="J789" s="31" t="s">
        <v>3714</v>
      </c>
      <c r="K789" s="27">
        <f>INDEX(การคำนวณ!$468:$468,MATCH(OP_IP_perUnit!$C789,การคำนวณ!$3:$3,0))</f>
        <v>23006517.643739797</v>
      </c>
      <c r="L789" s="27">
        <f>INDEX(dataservice!$Q:$Q,MATCH(OP_IP_perUnit!C789,dataservice!C:C,0))</f>
        <v>33438</v>
      </c>
      <c r="M789" s="27">
        <f t="shared" si="36"/>
        <v>688.03509910101673</v>
      </c>
      <c r="N789" s="27"/>
      <c r="O789" s="27">
        <f>INDEX(การคำนวณ!$469:$469,MATCH(OP_IP_perUnit!$C789,การคำนวณ!$3:$3,0))</f>
        <v>10806236.326260205</v>
      </c>
      <c r="P789" s="27">
        <f>INDEX(dataservice!$AD:$AD,MATCH(OP_IP_perUnit!$C789,dataservice!$C:$C,0))</f>
        <v>445.70429999999999</v>
      </c>
      <c r="Q789" s="27">
        <f t="shared" si="37"/>
        <v>24245.304176469032</v>
      </c>
      <c r="R789" s="27"/>
      <c r="S789" s="30" t="str">
        <f t="shared" si="38"/>
        <v/>
      </c>
    </row>
    <row r="790" spans="1:19">
      <c r="A790" s="31" t="s">
        <v>3480</v>
      </c>
      <c r="B790" s="31" t="s">
        <v>68</v>
      </c>
      <c r="C790" s="31" t="s">
        <v>865</v>
      </c>
      <c r="D790" s="31" t="s">
        <v>3526</v>
      </c>
      <c r="E790" s="31" t="s">
        <v>2730</v>
      </c>
      <c r="F790" s="31" t="s">
        <v>2731</v>
      </c>
      <c r="G790" s="31">
        <v>36</v>
      </c>
      <c r="H790" s="31">
        <v>33528</v>
      </c>
      <c r="I790" s="32">
        <v>6</v>
      </c>
      <c r="J790" s="31" t="s">
        <v>3715</v>
      </c>
      <c r="K790" s="27">
        <f>INDEX(การคำนวณ!$468:$468,MATCH(OP_IP_perUnit!$C790,การคำนวณ!$3:$3,0))</f>
        <v>56552363.605456814</v>
      </c>
      <c r="L790" s="27">
        <f>INDEX(dataservice!$Q:$Q,MATCH(OP_IP_perUnit!C790,dataservice!C:C,0))</f>
        <v>98755</v>
      </c>
      <c r="M790" s="27">
        <f t="shared" si="36"/>
        <v>572.65316799611981</v>
      </c>
      <c r="N790" s="27"/>
      <c r="O790" s="27">
        <f>INDEX(การคำนวณ!$469:$469,MATCH(OP_IP_perUnit!$C790,การคำนวณ!$3:$3,0))</f>
        <v>10330703.874543186</v>
      </c>
      <c r="P790" s="27">
        <f>INDEX(dataservice!$AD:$AD,MATCH(OP_IP_perUnit!$C790,dataservice!$C:$C,0))</f>
        <v>2594.5686999999998</v>
      </c>
      <c r="Q790" s="27">
        <f t="shared" si="37"/>
        <v>3981.6651894949582</v>
      </c>
      <c r="R790" s="27"/>
      <c r="S790" s="30" t="str">
        <f t="shared" si="38"/>
        <v/>
      </c>
    </row>
    <row r="791" spans="1:19">
      <c r="A791" s="31" t="s">
        <v>3480</v>
      </c>
      <c r="B791" s="31" t="s">
        <v>68</v>
      </c>
      <c r="C791" s="31" t="s">
        <v>866</v>
      </c>
      <c r="D791" s="31" t="s">
        <v>2963</v>
      </c>
      <c r="E791" s="31" t="s">
        <v>2730</v>
      </c>
      <c r="F791" s="31" t="s">
        <v>2755</v>
      </c>
      <c r="G791" s="31">
        <v>0</v>
      </c>
      <c r="H791" s="31">
        <v>8344</v>
      </c>
      <c r="I791" s="32">
        <v>2</v>
      </c>
      <c r="J791" s="31" t="s">
        <v>3718</v>
      </c>
      <c r="K791" s="27">
        <f>INDEX(การคำนวณ!$468:$468,MATCH(OP_IP_perUnit!$C791,การคำนวณ!$3:$3,0))</f>
        <v>20706279.91</v>
      </c>
      <c r="L791" s="27">
        <f>INDEX(dataservice!$Q:$Q,MATCH(OP_IP_perUnit!C791,dataservice!C:C,0))</f>
        <v>20643</v>
      </c>
      <c r="M791" s="27">
        <f t="shared" si="36"/>
        <v>1003.0654415540376</v>
      </c>
      <c r="N791" s="27"/>
      <c r="O791" s="27">
        <f>INDEX(การคำนวณ!$469:$469,MATCH(OP_IP_perUnit!$C791,การคำนวณ!$3:$3,0))</f>
        <v>0</v>
      </c>
      <c r="P791" s="27">
        <f>INDEX(dataservice!$AD:$AD,MATCH(OP_IP_perUnit!$C791,dataservice!$C:$C,0))</f>
        <v>0</v>
      </c>
      <c r="Q791" s="27">
        <f t="shared" si="37"/>
        <v>0</v>
      </c>
      <c r="R791" s="27"/>
      <c r="S791" s="30" t="str">
        <f>IF(G791=0,"NoIPD","")</f>
        <v>NoIPD</v>
      </c>
    </row>
    <row r="792" spans="1:19">
      <c r="A792" s="31" t="s">
        <v>3480</v>
      </c>
      <c r="B792" s="31" t="s">
        <v>68</v>
      </c>
      <c r="C792" s="31" t="s">
        <v>867</v>
      </c>
      <c r="D792" s="31" t="s">
        <v>3527</v>
      </c>
      <c r="E792" s="31" t="s">
        <v>2730</v>
      </c>
      <c r="F792" s="31" t="s">
        <v>2731</v>
      </c>
      <c r="G792" s="31">
        <v>36</v>
      </c>
      <c r="H792" s="31">
        <v>22948</v>
      </c>
      <c r="I792" s="32">
        <v>5</v>
      </c>
      <c r="J792" s="31" t="s">
        <v>3714</v>
      </c>
      <c r="K792" s="27">
        <f>INDEX(การคำนวณ!$468:$468,MATCH(OP_IP_perUnit!$C792,การคำนวณ!$3:$3,0))</f>
        <v>22551519.699993577</v>
      </c>
      <c r="L792" s="27">
        <f>INDEX(dataservice!$Q:$Q,MATCH(OP_IP_perUnit!C792,dataservice!C:C,0))</f>
        <v>35906</v>
      </c>
      <c r="M792" s="27">
        <f t="shared" si="36"/>
        <v>628.0710661169046</v>
      </c>
      <c r="N792" s="27"/>
      <c r="O792" s="27">
        <f>INDEX(การคำนวณ!$469:$469,MATCH(OP_IP_perUnit!$C792,การคำนวณ!$3:$3,0))</f>
        <v>30198883.740006432</v>
      </c>
      <c r="P792" s="27">
        <f>INDEX(dataservice!$AD:$AD,MATCH(OP_IP_perUnit!$C792,dataservice!$C:$C,0))</f>
        <v>684.08740000000012</v>
      </c>
      <c r="Q792" s="27">
        <f t="shared" si="37"/>
        <v>44144.77410343536</v>
      </c>
      <c r="R792" s="27"/>
      <c r="S792" s="30" t="str">
        <f t="shared" si="38"/>
        <v/>
      </c>
    </row>
    <row r="793" spans="1:19">
      <c r="A793" s="31" t="s">
        <v>3480</v>
      </c>
      <c r="B793" s="31" t="s">
        <v>68</v>
      </c>
      <c r="C793" s="31" t="s">
        <v>868</v>
      </c>
      <c r="D793" s="31" t="s">
        <v>3528</v>
      </c>
      <c r="E793" s="31" t="s">
        <v>2730</v>
      </c>
      <c r="F793" s="31" t="s">
        <v>2731</v>
      </c>
      <c r="G793" s="31">
        <v>30</v>
      </c>
      <c r="H793" s="31">
        <v>20529</v>
      </c>
      <c r="I793" s="32">
        <v>5</v>
      </c>
      <c r="J793" s="31" t="s">
        <v>3714</v>
      </c>
      <c r="K793" s="27">
        <f>INDEX(การคำนวณ!$468:$468,MATCH(OP_IP_perUnit!$C793,การคำนวณ!$3:$3,0))</f>
        <v>27994300.999800589</v>
      </c>
      <c r="L793" s="27">
        <f>INDEX(dataservice!$Q:$Q,MATCH(OP_IP_perUnit!C793,dataservice!C:C,0))</f>
        <v>55371</v>
      </c>
      <c r="M793" s="27">
        <f t="shared" si="36"/>
        <v>505.57694460639306</v>
      </c>
      <c r="N793" s="27"/>
      <c r="O793" s="27">
        <f>INDEX(การคำนวณ!$469:$469,MATCH(OP_IP_perUnit!$C793,การคำนวณ!$3:$3,0))</f>
        <v>12144601.390199404</v>
      </c>
      <c r="P793" s="27">
        <f>INDEX(dataservice!$AD:$AD,MATCH(OP_IP_perUnit!$C793,dataservice!$C:$C,0))</f>
        <v>488.98</v>
      </c>
      <c r="Q793" s="27">
        <f t="shared" si="37"/>
        <v>24836.601476950804</v>
      </c>
      <c r="R793" s="27"/>
      <c r="S793" s="30" t="str">
        <f t="shared" si="38"/>
        <v/>
      </c>
    </row>
    <row r="794" spans="1:19">
      <c r="A794" s="31" t="s">
        <v>3480</v>
      </c>
      <c r="B794" s="31" t="s">
        <v>68</v>
      </c>
      <c r="C794" s="31" t="s">
        <v>869</v>
      </c>
      <c r="D794" s="31" t="s">
        <v>3529</v>
      </c>
      <c r="E794" s="31" t="s">
        <v>2730</v>
      </c>
      <c r="F794" s="31" t="s">
        <v>2731</v>
      </c>
      <c r="G794" s="31">
        <v>33</v>
      </c>
      <c r="H794" s="31">
        <v>36479</v>
      </c>
      <c r="I794" s="32">
        <v>6</v>
      </c>
      <c r="J794" s="31" t="s">
        <v>3715</v>
      </c>
      <c r="K794" s="27">
        <f>INDEX(การคำนวณ!$468:$468,MATCH(OP_IP_perUnit!$C794,การคำนวณ!$3:$3,0))</f>
        <v>41548121.027352862</v>
      </c>
      <c r="L794" s="27">
        <f>INDEX(dataservice!$Q:$Q,MATCH(OP_IP_perUnit!C794,dataservice!C:C,0))</f>
        <v>77747</v>
      </c>
      <c r="M794" s="27">
        <f t="shared" si="36"/>
        <v>534.40159784111108</v>
      </c>
      <c r="N794" s="27"/>
      <c r="O794" s="27">
        <f>INDEX(การคำนวณ!$469:$469,MATCH(OP_IP_perUnit!$C794,การคำนวณ!$3:$3,0))</f>
        <v>10000479.15264713</v>
      </c>
      <c r="P794" s="27">
        <f>INDEX(dataservice!$AD:$AD,MATCH(OP_IP_perUnit!$C794,dataservice!$C:$C,0))</f>
        <v>691.67639999999994</v>
      </c>
      <c r="Q794" s="27">
        <f t="shared" si="37"/>
        <v>14458.320614447928</v>
      </c>
      <c r="R794" s="27"/>
      <c r="S794" s="30" t="str">
        <f t="shared" si="38"/>
        <v/>
      </c>
    </row>
    <row r="795" spans="1:19">
      <c r="A795" s="31" t="s">
        <v>3480</v>
      </c>
      <c r="B795" s="31" t="s">
        <v>69</v>
      </c>
      <c r="C795" s="31" t="s">
        <v>870</v>
      </c>
      <c r="D795" s="31" t="s">
        <v>3530</v>
      </c>
      <c r="E795" s="31" t="s">
        <v>2724</v>
      </c>
      <c r="F795" s="31" t="s">
        <v>2725</v>
      </c>
      <c r="G795" s="31">
        <v>550</v>
      </c>
      <c r="H795" s="31">
        <v>125061</v>
      </c>
      <c r="I795" s="32">
        <v>18</v>
      </c>
      <c r="J795" s="31" t="s">
        <v>3726</v>
      </c>
      <c r="K795" s="27">
        <f>INDEX(การคำนวณ!$468:$468,MATCH(OP_IP_perUnit!$C795,การคำนวณ!$3:$3,0))</f>
        <v>435179376.59920263</v>
      </c>
      <c r="L795" s="27">
        <f>INDEX(dataservice!$Q:$Q,MATCH(OP_IP_perUnit!C795,dataservice!C:C,0))</f>
        <v>644882</v>
      </c>
      <c r="M795" s="27">
        <f t="shared" si="36"/>
        <v>674.82016337749019</v>
      </c>
      <c r="N795" s="27"/>
      <c r="O795" s="27">
        <f>INDEX(การคำนวณ!$469:$469,MATCH(OP_IP_perUnit!$C795,การคำนวณ!$3:$3,0))</f>
        <v>789922371.36079741</v>
      </c>
      <c r="P795" s="27">
        <f>INDEX(dataservice!$AD:$AD,MATCH(OP_IP_perUnit!$C795,dataservice!$C:$C,0))</f>
        <v>27811.972300000001</v>
      </c>
      <c r="Q795" s="27">
        <f t="shared" si="37"/>
        <v>28402.242129401133</v>
      </c>
      <c r="R795" s="27"/>
      <c r="S795" s="30" t="str">
        <f t="shared" si="38"/>
        <v/>
      </c>
    </row>
    <row r="796" spans="1:19">
      <c r="A796" s="31" t="s">
        <v>3480</v>
      </c>
      <c r="B796" s="31" t="s">
        <v>69</v>
      </c>
      <c r="C796" s="31" t="s">
        <v>871</v>
      </c>
      <c r="D796" s="31" t="s">
        <v>3531</v>
      </c>
      <c r="E796" s="31" t="s">
        <v>2730</v>
      </c>
      <c r="F796" s="31" t="s">
        <v>2741</v>
      </c>
      <c r="G796" s="31">
        <v>60</v>
      </c>
      <c r="H796" s="31">
        <v>36356</v>
      </c>
      <c r="I796" s="32">
        <v>12</v>
      </c>
      <c r="J796" s="31" t="s">
        <v>3724</v>
      </c>
      <c r="K796" s="27">
        <f>INDEX(การคำนวณ!$468:$468,MATCH(OP_IP_perUnit!$C796,การคำนวณ!$3:$3,0))</f>
        <v>59700869.8809449</v>
      </c>
      <c r="L796" s="27">
        <f>INDEX(dataservice!$Q:$Q,MATCH(OP_IP_perUnit!C796,dataservice!C:C,0))</f>
        <v>110136</v>
      </c>
      <c r="M796" s="27">
        <f t="shared" si="36"/>
        <v>542.06499129208339</v>
      </c>
      <c r="N796" s="27"/>
      <c r="O796" s="27">
        <f>INDEX(การคำนวณ!$469:$469,MATCH(OP_IP_perUnit!$C796,การคำนวณ!$3:$3,0))</f>
        <v>80798959.109055102</v>
      </c>
      <c r="P796" s="27">
        <f>INDEX(dataservice!$AD:$AD,MATCH(OP_IP_perUnit!$C796,dataservice!$C:$C,0))</f>
        <v>3321.4940000000001</v>
      </c>
      <c r="Q796" s="27">
        <f t="shared" si="37"/>
        <v>24326.089136110164</v>
      </c>
      <c r="R796" s="27"/>
      <c r="S796" s="30" t="str">
        <f t="shared" si="38"/>
        <v/>
      </c>
    </row>
    <row r="797" spans="1:19">
      <c r="A797" s="31" t="s">
        <v>3480</v>
      </c>
      <c r="B797" s="31" t="s">
        <v>69</v>
      </c>
      <c r="C797" s="31" t="s">
        <v>872</v>
      </c>
      <c r="D797" s="31" t="s">
        <v>3532</v>
      </c>
      <c r="E797" s="31" t="s">
        <v>2730</v>
      </c>
      <c r="F797" s="31" t="s">
        <v>2733</v>
      </c>
      <c r="G797" s="31">
        <v>60</v>
      </c>
      <c r="H797" s="31">
        <v>69349</v>
      </c>
      <c r="I797" s="32">
        <v>10</v>
      </c>
      <c r="J797" s="31" t="s">
        <v>3712</v>
      </c>
      <c r="K797" s="27">
        <f>INDEX(การคำนวณ!$468:$468,MATCH(OP_IP_perUnit!$C797,การคำนวณ!$3:$3,0))</f>
        <v>68262714.060222566</v>
      </c>
      <c r="L797" s="27">
        <f>INDEX(dataservice!$Q:$Q,MATCH(OP_IP_perUnit!C797,dataservice!C:C,0))</f>
        <v>179291</v>
      </c>
      <c r="M797" s="27">
        <f t="shared" si="36"/>
        <v>380.73698099861434</v>
      </c>
      <c r="N797" s="27"/>
      <c r="O797" s="27">
        <f>INDEX(การคำนวณ!$469:$469,MATCH(OP_IP_perUnit!$C797,การคำนวณ!$3:$3,0))</f>
        <v>84498938.329777434</v>
      </c>
      <c r="P797" s="27">
        <f>INDEX(dataservice!$AD:$AD,MATCH(OP_IP_perUnit!$C797,dataservice!$C:$C,0))</f>
        <v>3431.2400000000002</v>
      </c>
      <c r="Q797" s="27">
        <f t="shared" si="37"/>
        <v>24626.356165636163</v>
      </c>
      <c r="R797" s="27"/>
      <c r="S797" s="30" t="str">
        <f t="shared" si="38"/>
        <v/>
      </c>
    </row>
    <row r="798" spans="1:19">
      <c r="A798" s="31" t="s">
        <v>3480</v>
      </c>
      <c r="B798" s="31" t="s">
        <v>69</v>
      </c>
      <c r="C798" s="31" t="s">
        <v>873</v>
      </c>
      <c r="D798" s="31" t="s">
        <v>3533</v>
      </c>
      <c r="E798" s="31" t="s">
        <v>2730</v>
      </c>
      <c r="F798" s="31" t="s">
        <v>2731</v>
      </c>
      <c r="G798" s="31">
        <v>30</v>
      </c>
      <c r="H798" s="31">
        <v>31704</v>
      </c>
      <c r="I798" s="32">
        <v>6</v>
      </c>
      <c r="J798" s="31" t="s">
        <v>3715</v>
      </c>
      <c r="K798" s="27">
        <f>INDEX(การคำนวณ!$468:$468,MATCH(OP_IP_perUnit!$C798,การคำนวณ!$3:$3,0))</f>
        <v>19750884.516046185</v>
      </c>
      <c r="L798" s="27">
        <f>INDEX(dataservice!$Q:$Q,MATCH(OP_IP_perUnit!C798,dataservice!C:C,0))</f>
        <v>80552</v>
      </c>
      <c r="M798" s="27">
        <f t="shared" si="36"/>
        <v>245.19421635770911</v>
      </c>
      <c r="N798" s="27"/>
      <c r="O798" s="27">
        <f>INDEX(การคำนวณ!$469:$469,MATCH(OP_IP_perUnit!$C798,การคำนวณ!$3:$3,0))</f>
        <v>49035811.693953805</v>
      </c>
      <c r="P798" s="27">
        <f>INDEX(dataservice!$AD:$AD,MATCH(OP_IP_perUnit!$C798,dataservice!$C:$C,0))</f>
        <v>1012.8107</v>
      </c>
      <c r="Q798" s="27">
        <f t="shared" si="37"/>
        <v>48415.574296315986</v>
      </c>
      <c r="R798" s="27"/>
      <c r="S798" s="30" t="str">
        <f t="shared" si="38"/>
        <v/>
      </c>
    </row>
    <row r="799" spans="1:19">
      <c r="A799" s="31" t="s">
        <v>3480</v>
      </c>
      <c r="B799" s="31" t="s">
        <v>70</v>
      </c>
      <c r="C799" s="31" t="s">
        <v>874</v>
      </c>
      <c r="D799" s="31" t="s">
        <v>3534</v>
      </c>
      <c r="E799" s="31" t="s">
        <v>2727</v>
      </c>
      <c r="F799" s="31" t="s">
        <v>2775</v>
      </c>
      <c r="G799" s="31">
        <v>283</v>
      </c>
      <c r="H799" s="31">
        <v>63609</v>
      </c>
      <c r="I799" s="32">
        <v>16</v>
      </c>
      <c r="J799" s="31" t="s">
        <v>3723</v>
      </c>
      <c r="K799" s="27">
        <f>INDEX(การคำนวณ!$468:$468,MATCH(OP_IP_perUnit!$C799,การคำนวณ!$3:$3,0))</f>
        <v>152779484.5989415</v>
      </c>
      <c r="L799" s="27">
        <f>INDEX(dataservice!$Q:$Q,MATCH(OP_IP_perUnit!C799,dataservice!C:C,0))</f>
        <v>257682</v>
      </c>
      <c r="M799" s="27">
        <f t="shared" si="36"/>
        <v>592.89932784960342</v>
      </c>
      <c r="N799" s="27"/>
      <c r="O799" s="27">
        <f>INDEX(การคำนวณ!$469:$469,MATCH(OP_IP_perUnit!$C799,การคำนวณ!$3:$3,0))</f>
        <v>260730636.51105851</v>
      </c>
      <c r="P799" s="27">
        <f>INDEX(dataservice!$AD:$AD,MATCH(OP_IP_perUnit!$C799,dataservice!$C:$C,0))</f>
        <v>10341.384399999999</v>
      </c>
      <c r="Q799" s="27">
        <f t="shared" si="37"/>
        <v>25212.353242672089</v>
      </c>
      <c r="R799" s="27"/>
      <c r="S799" s="30" t="str">
        <f t="shared" si="38"/>
        <v/>
      </c>
    </row>
    <row r="800" spans="1:19">
      <c r="A800" s="31" t="s">
        <v>3480</v>
      </c>
      <c r="B800" s="31" t="s">
        <v>70</v>
      </c>
      <c r="C800" s="31" t="s">
        <v>875</v>
      </c>
      <c r="D800" s="31" t="s">
        <v>3535</v>
      </c>
      <c r="E800" s="31" t="s">
        <v>2730</v>
      </c>
      <c r="F800" s="31" t="s">
        <v>2755</v>
      </c>
      <c r="G800" s="31">
        <v>10</v>
      </c>
      <c r="H800" s="31">
        <v>10958</v>
      </c>
      <c r="I800" s="32">
        <v>2</v>
      </c>
      <c r="J800" s="31" t="s">
        <v>3718</v>
      </c>
      <c r="K800" s="27">
        <f>INDEX(การคำนวณ!$468:$468,MATCH(OP_IP_perUnit!$C800,การคำนวณ!$3:$3,0))</f>
        <v>20023169.548775751</v>
      </c>
      <c r="L800" s="27">
        <f>INDEX(dataservice!$Q:$Q,MATCH(OP_IP_perUnit!C800,dataservice!C:C,0))</f>
        <v>33195</v>
      </c>
      <c r="M800" s="27">
        <f t="shared" si="36"/>
        <v>603.19835965584434</v>
      </c>
      <c r="N800" s="27"/>
      <c r="O800" s="27">
        <f>INDEX(การคำนวณ!$469:$469,MATCH(OP_IP_perUnit!$C800,การคำนวณ!$3:$3,0))</f>
        <v>9379305.7212242465</v>
      </c>
      <c r="P800" s="27">
        <f>INDEX(dataservice!$AD:$AD,MATCH(OP_IP_perUnit!$C800,dataservice!$C:$C,0))</f>
        <v>226.65780000000001</v>
      </c>
      <c r="Q800" s="27">
        <f t="shared" si="37"/>
        <v>41380.908670357894</v>
      </c>
      <c r="R800" s="27"/>
      <c r="S800" s="30" t="str">
        <f t="shared" si="38"/>
        <v/>
      </c>
    </row>
    <row r="801" spans="1:19">
      <c r="A801" s="31" t="s">
        <v>3480</v>
      </c>
      <c r="B801" s="31" t="s">
        <v>70</v>
      </c>
      <c r="C801" s="31" t="s">
        <v>876</v>
      </c>
      <c r="D801" s="31" t="s">
        <v>3536</v>
      </c>
      <c r="E801" s="31" t="s">
        <v>2730</v>
      </c>
      <c r="F801" s="31" t="s">
        <v>2731</v>
      </c>
      <c r="G801" s="31">
        <v>37</v>
      </c>
      <c r="H801" s="31">
        <v>17388</v>
      </c>
      <c r="I801" s="32">
        <v>5</v>
      </c>
      <c r="J801" s="31" t="s">
        <v>3714</v>
      </c>
      <c r="K801" s="27">
        <f>INDEX(การคำนวณ!$468:$468,MATCH(OP_IP_perUnit!$C801,การคำนวณ!$3:$3,0))</f>
        <v>21710205.151774909</v>
      </c>
      <c r="L801" s="27">
        <f>INDEX(dataservice!$Q:$Q,MATCH(OP_IP_perUnit!C801,dataservice!C:C,0))</f>
        <v>47560</v>
      </c>
      <c r="M801" s="27">
        <f t="shared" si="36"/>
        <v>456.48034381360196</v>
      </c>
      <c r="N801" s="27"/>
      <c r="O801" s="27">
        <f>INDEX(การคำนวณ!$469:$469,MATCH(OP_IP_perUnit!$C801,การคำนวณ!$3:$3,0))</f>
        <v>15318511.298225088</v>
      </c>
      <c r="P801" s="27">
        <f>INDEX(dataservice!$AD:$AD,MATCH(OP_IP_perUnit!$C801,dataservice!$C:$C,0))</f>
        <v>388.82340000000005</v>
      </c>
      <c r="Q801" s="27">
        <f t="shared" si="37"/>
        <v>39397.092094316045</v>
      </c>
      <c r="R801" s="27"/>
      <c r="S801" s="30" t="str">
        <f t="shared" si="38"/>
        <v/>
      </c>
    </row>
    <row r="802" spans="1:19">
      <c r="A802" s="31" t="s">
        <v>3480</v>
      </c>
      <c r="B802" s="31" t="s">
        <v>70</v>
      </c>
      <c r="C802" s="31" t="s">
        <v>877</v>
      </c>
      <c r="D802" s="31" t="s">
        <v>3537</v>
      </c>
      <c r="E802" s="31" t="s">
        <v>2730</v>
      </c>
      <c r="F802" s="31" t="s">
        <v>2731</v>
      </c>
      <c r="G802" s="31">
        <v>52</v>
      </c>
      <c r="H802" s="31">
        <v>35412</v>
      </c>
      <c r="I802" s="32">
        <v>6</v>
      </c>
      <c r="J802" s="31" t="s">
        <v>3715</v>
      </c>
      <c r="K802" s="27">
        <f>INDEX(การคำนวณ!$468:$468,MATCH(OP_IP_perUnit!$C802,การคำนวณ!$3:$3,0))</f>
        <v>28985612.607587952</v>
      </c>
      <c r="L802" s="27">
        <f>INDEX(dataservice!$Q:$Q,MATCH(OP_IP_perUnit!C802,dataservice!C:C,0))</f>
        <v>62657</v>
      </c>
      <c r="M802" s="27">
        <f t="shared" si="36"/>
        <v>462.60773110088184</v>
      </c>
      <c r="N802" s="27"/>
      <c r="O802" s="27">
        <f>INDEX(การคำนวณ!$469:$469,MATCH(OP_IP_perUnit!$C802,การคำนวณ!$3:$3,0))</f>
        <v>30604783.45241205</v>
      </c>
      <c r="P802" s="27">
        <f>INDEX(dataservice!$AD:$AD,MATCH(OP_IP_perUnit!$C802,dataservice!$C:$C,0))</f>
        <v>847.68520000000001</v>
      </c>
      <c r="Q802" s="27">
        <f t="shared" si="37"/>
        <v>36103.949263726732</v>
      </c>
      <c r="R802" s="27"/>
      <c r="S802" s="30" t="str">
        <f t="shared" si="38"/>
        <v/>
      </c>
    </row>
    <row r="803" spans="1:19">
      <c r="A803" s="31" t="s">
        <v>3480</v>
      </c>
      <c r="B803" s="31" t="s">
        <v>70</v>
      </c>
      <c r="C803" s="31" t="s">
        <v>878</v>
      </c>
      <c r="D803" s="31" t="s">
        <v>3538</v>
      </c>
      <c r="E803" s="31" t="s">
        <v>2730</v>
      </c>
      <c r="F803" s="31" t="s">
        <v>2755</v>
      </c>
      <c r="G803" s="31">
        <v>10</v>
      </c>
      <c r="H803" s="31">
        <v>11656</v>
      </c>
      <c r="I803" s="32">
        <v>2</v>
      </c>
      <c r="J803" s="31" t="s">
        <v>3718</v>
      </c>
      <c r="K803" s="27">
        <f>INDEX(การคำนวณ!$468:$468,MATCH(OP_IP_perUnit!$C803,การคำนวณ!$3:$3,0))</f>
        <v>12384990.68553341</v>
      </c>
      <c r="L803" s="27">
        <f>INDEX(dataservice!$Q:$Q,MATCH(OP_IP_perUnit!C803,dataservice!C:C,0))</f>
        <v>34278</v>
      </c>
      <c r="M803" s="27">
        <f t="shared" si="36"/>
        <v>361.31018978742662</v>
      </c>
      <c r="N803" s="27"/>
      <c r="O803" s="27">
        <f>INDEX(การคำนวณ!$469:$469,MATCH(OP_IP_perUnit!$C803,การคำนวณ!$3:$3,0))</f>
        <v>21801040.224466592</v>
      </c>
      <c r="P803" s="27">
        <f>INDEX(dataservice!$AD:$AD,MATCH(OP_IP_perUnit!$C803,dataservice!$C:$C,0))</f>
        <v>537.62670000000003</v>
      </c>
      <c r="Q803" s="27">
        <f t="shared" si="37"/>
        <v>40550.516230809575</v>
      </c>
      <c r="R803" s="27"/>
      <c r="S803" s="30" t="str">
        <f t="shared" si="38"/>
        <v/>
      </c>
    </row>
    <row r="804" spans="1:19">
      <c r="A804" s="31" t="s">
        <v>3480</v>
      </c>
      <c r="B804" s="31" t="s">
        <v>71</v>
      </c>
      <c r="C804" s="31" t="s">
        <v>3653</v>
      </c>
      <c r="D804" s="31" t="s">
        <v>3729</v>
      </c>
      <c r="E804" s="31" t="s">
        <v>2730</v>
      </c>
      <c r="F804" s="31" t="s">
        <v>2755</v>
      </c>
      <c r="G804" s="31">
        <v>10</v>
      </c>
      <c r="H804" s="31">
        <v>1094</v>
      </c>
      <c r="I804" s="32">
        <v>2</v>
      </c>
      <c r="J804" s="31" t="s">
        <v>3718</v>
      </c>
      <c r="K804" s="27">
        <f>INDEX(การคำนวณ!$468:$468,MATCH(OP_IP_perUnit!$C804,การคำนวณ!$3:$3,0))</f>
        <v>8241160.4272799054</v>
      </c>
      <c r="L804" s="27">
        <f>INDEX(dataservice!$Q:$Q,MATCH(OP_IP_perUnit!C804,dataservice!C:C,0))</f>
        <v>19609</v>
      </c>
      <c r="M804" s="27">
        <f t="shared" si="36"/>
        <v>420.2743856025246</v>
      </c>
      <c r="N804" s="27"/>
      <c r="O804" s="27">
        <f>INDEX(การคำนวณ!$469:$469,MATCH(OP_IP_perUnit!$C804,การคำนวณ!$3:$3,0))</f>
        <v>13067977.862720091</v>
      </c>
      <c r="P804" s="27">
        <f>INDEX(dataservice!$AD:$AD,MATCH(OP_IP_perUnit!$C804,dataservice!$C:$C,0))</f>
        <v>152</v>
      </c>
      <c r="Q804" s="27">
        <f t="shared" si="37"/>
        <v>85973.538570526915</v>
      </c>
      <c r="R804" s="27"/>
      <c r="S804" s="30" t="str">
        <f t="shared" si="38"/>
        <v/>
      </c>
    </row>
    <row r="805" spans="1:19">
      <c r="A805" s="31" t="s">
        <v>3480</v>
      </c>
      <c r="B805" s="31" t="s">
        <v>71</v>
      </c>
      <c r="C805" s="31" t="s">
        <v>879</v>
      </c>
      <c r="D805" s="31" t="s">
        <v>3539</v>
      </c>
      <c r="E805" s="31" t="s">
        <v>2724</v>
      </c>
      <c r="F805" s="31" t="s">
        <v>2725</v>
      </c>
      <c r="G805" s="31">
        <v>862</v>
      </c>
      <c r="H805" s="31">
        <v>137063</v>
      </c>
      <c r="I805" s="32">
        <v>19</v>
      </c>
      <c r="J805" s="31" t="s">
        <v>3711</v>
      </c>
      <c r="K805" s="27">
        <f>INDEX(การคำนวณ!$468:$468,MATCH(OP_IP_perUnit!$C805,การคำนวณ!$3:$3,0))</f>
        <v>575630900.57101715</v>
      </c>
      <c r="L805" s="27">
        <f>INDEX(dataservice!$Q:$Q,MATCH(OP_IP_perUnit!C805,dataservice!C:C,0))</f>
        <v>370456</v>
      </c>
      <c r="M805" s="27">
        <f t="shared" si="36"/>
        <v>1553.8441827666907</v>
      </c>
      <c r="N805" s="27"/>
      <c r="O805" s="27">
        <f>INDEX(การคำนวณ!$469:$469,MATCH(OP_IP_perUnit!$C805,การคำนวณ!$3:$3,0))</f>
        <v>959182474.5689832</v>
      </c>
      <c r="P805" s="27">
        <f>INDEX(dataservice!$AD:$AD,MATCH(OP_IP_perUnit!$C805,dataservice!$C:$C,0))</f>
        <v>53718.8315</v>
      </c>
      <c r="Q805" s="27">
        <f t="shared" si="37"/>
        <v>17855.609435007595</v>
      </c>
      <c r="R805" s="27"/>
      <c r="S805" s="30" t="str">
        <f t="shared" si="38"/>
        <v/>
      </c>
    </row>
    <row r="806" spans="1:19">
      <c r="A806" s="31" t="s">
        <v>3480</v>
      </c>
      <c r="B806" s="31" t="s">
        <v>71</v>
      </c>
      <c r="C806" s="31" t="s">
        <v>880</v>
      </c>
      <c r="D806" s="31" t="s">
        <v>3540</v>
      </c>
      <c r="E806" s="31" t="s">
        <v>2727</v>
      </c>
      <c r="F806" s="31" t="s">
        <v>2728</v>
      </c>
      <c r="G806" s="31">
        <v>160</v>
      </c>
      <c r="H806" s="31">
        <v>61341</v>
      </c>
      <c r="I806" s="32">
        <v>14</v>
      </c>
      <c r="J806" s="31" t="s">
        <v>3719</v>
      </c>
      <c r="K806" s="27">
        <f>INDEX(การคำนวณ!$468:$468,MATCH(OP_IP_perUnit!$C806,การคำนวณ!$3:$3,0))</f>
        <v>123068381.61743444</v>
      </c>
      <c r="L806" s="27">
        <f>INDEX(dataservice!$Q:$Q,MATCH(OP_IP_perUnit!C806,dataservice!C:C,0))</f>
        <v>144278</v>
      </c>
      <c r="M806" s="27">
        <f t="shared" si="36"/>
        <v>852.99478518855574</v>
      </c>
      <c r="N806" s="27"/>
      <c r="O806" s="27">
        <f>INDEX(การคำนวณ!$469:$469,MATCH(OP_IP_perUnit!$C806,การคำนวณ!$3:$3,0))</f>
        <v>158763674.64256561</v>
      </c>
      <c r="P806" s="27">
        <f>INDEX(dataservice!$AD:$AD,MATCH(OP_IP_perUnit!$C806,dataservice!$C:$C,0))</f>
        <v>6819.2105999999994</v>
      </c>
      <c r="Q806" s="27">
        <f t="shared" si="37"/>
        <v>23281.82599941489</v>
      </c>
      <c r="R806" s="27"/>
      <c r="S806" s="30" t="str">
        <f t="shared" si="38"/>
        <v/>
      </c>
    </row>
    <row r="807" spans="1:19">
      <c r="A807" s="31" t="s">
        <v>3480</v>
      </c>
      <c r="B807" s="31" t="s">
        <v>71</v>
      </c>
      <c r="C807" s="31" t="s">
        <v>881</v>
      </c>
      <c r="D807" s="31" t="s">
        <v>3541</v>
      </c>
      <c r="E807" s="31" t="s">
        <v>2730</v>
      </c>
      <c r="F807" s="31" t="s">
        <v>2741</v>
      </c>
      <c r="G807" s="31">
        <v>150</v>
      </c>
      <c r="H807" s="31">
        <v>87175</v>
      </c>
      <c r="I807" s="32">
        <v>13</v>
      </c>
      <c r="J807" s="31" t="s">
        <v>3713</v>
      </c>
      <c r="K807" s="27">
        <f>INDEX(การคำนวณ!$468:$468,MATCH(OP_IP_perUnit!$C807,การคำนวณ!$3:$3,0))</f>
        <v>87131561.286138505</v>
      </c>
      <c r="L807" s="27">
        <f>INDEX(dataservice!$Q:$Q,MATCH(OP_IP_perUnit!C807,dataservice!C:C,0))</f>
        <v>130038</v>
      </c>
      <c r="M807" s="27">
        <f t="shared" si="36"/>
        <v>670.04691925543693</v>
      </c>
      <c r="N807" s="27"/>
      <c r="O807" s="27">
        <f>INDEX(การคำนวณ!$469:$469,MATCH(OP_IP_perUnit!$C807,การคำนวณ!$3:$3,0))</f>
        <v>134111838.38386156</v>
      </c>
      <c r="P807" s="27">
        <f>INDEX(dataservice!$AD:$AD,MATCH(OP_IP_perUnit!$C807,dataservice!$C:$C,0))</f>
        <v>4724.6392000000005</v>
      </c>
      <c r="Q807" s="27">
        <f t="shared" si="37"/>
        <v>28385.625379364745</v>
      </c>
      <c r="R807" s="27"/>
      <c r="S807" s="30" t="str">
        <f t="shared" si="38"/>
        <v/>
      </c>
    </row>
    <row r="808" spans="1:19">
      <c r="A808" s="31" t="s">
        <v>3480</v>
      </c>
      <c r="B808" s="31" t="s">
        <v>71</v>
      </c>
      <c r="C808" s="31" t="s">
        <v>882</v>
      </c>
      <c r="D808" s="31" t="s">
        <v>3542</v>
      </c>
      <c r="E808" s="31" t="s">
        <v>2730</v>
      </c>
      <c r="F808" s="31" t="s">
        <v>2731</v>
      </c>
      <c r="G808" s="31">
        <v>30</v>
      </c>
      <c r="H808" s="31">
        <v>28524</v>
      </c>
      <c r="I808" s="32">
        <v>5</v>
      </c>
      <c r="J808" s="31" t="s">
        <v>3714</v>
      </c>
      <c r="K808" s="27">
        <f>INDEX(การคำนวณ!$468:$468,MATCH(OP_IP_perUnit!$C808,การคำนวณ!$3:$3,0))</f>
        <v>31069012.659515947</v>
      </c>
      <c r="L808" s="27">
        <f>INDEX(dataservice!$Q:$Q,MATCH(OP_IP_perUnit!C808,dataservice!C:C,0))</f>
        <v>82068</v>
      </c>
      <c r="M808" s="27">
        <f t="shared" si="36"/>
        <v>378.57645683477051</v>
      </c>
      <c r="N808" s="27"/>
      <c r="O808" s="27">
        <f>INDEX(การคำนวณ!$469:$469,MATCH(OP_IP_perUnit!$C808,การคำนวณ!$3:$3,0))</f>
        <v>24621622.650484048</v>
      </c>
      <c r="P808" s="27">
        <f>INDEX(dataservice!$AD:$AD,MATCH(OP_IP_perUnit!$C808,dataservice!$C:$C,0))</f>
        <v>728.13580000000002</v>
      </c>
      <c r="Q808" s="27">
        <f t="shared" si="37"/>
        <v>33814.602510251585</v>
      </c>
      <c r="R808" s="27"/>
      <c r="S808" s="30" t="str">
        <f t="shared" si="38"/>
        <v/>
      </c>
    </row>
    <row r="809" spans="1:19">
      <c r="A809" s="31" t="s">
        <v>3480</v>
      </c>
      <c r="B809" s="31" t="s">
        <v>71</v>
      </c>
      <c r="C809" s="31" t="s">
        <v>883</v>
      </c>
      <c r="D809" s="31" t="s">
        <v>3543</v>
      </c>
      <c r="E809" s="31" t="s">
        <v>2730</v>
      </c>
      <c r="F809" s="31" t="s">
        <v>2731</v>
      </c>
      <c r="G809" s="31">
        <v>45</v>
      </c>
      <c r="H809" s="31">
        <v>12474</v>
      </c>
      <c r="I809" s="32">
        <v>5</v>
      </c>
      <c r="J809" s="31" t="s">
        <v>3714</v>
      </c>
      <c r="K809" s="27">
        <f>INDEX(การคำนวณ!$468:$468,MATCH(OP_IP_perUnit!$C809,การคำนวณ!$3:$3,0))</f>
        <v>20420856.783347767</v>
      </c>
      <c r="L809" s="27">
        <f>INDEX(dataservice!$Q:$Q,MATCH(OP_IP_perUnit!C809,dataservice!C:C,0))</f>
        <v>68859</v>
      </c>
      <c r="M809" s="27">
        <f t="shared" si="36"/>
        <v>296.56046099054254</v>
      </c>
      <c r="N809" s="27"/>
      <c r="O809" s="27">
        <f>INDEX(การคำนวณ!$469:$469,MATCH(OP_IP_perUnit!$C809,การคำนวณ!$3:$3,0))</f>
        <v>49883519.566652238</v>
      </c>
      <c r="P809" s="27">
        <f>INDEX(dataservice!$AD:$AD,MATCH(OP_IP_perUnit!$C809,dataservice!$C:$C,0))</f>
        <v>1721.49</v>
      </c>
      <c r="Q809" s="27">
        <f t="shared" si="37"/>
        <v>28976.944139467694</v>
      </c>
      <c r="R809" s="27"/>
      <c r="S809" s="30" t="str">
        <f t="shared" si="38"/>
        <v/>
      </c>
    </row>
    <row r="810" spans="1:19">
      <c r="A810" s="31" t="s">
        <v>3480</v>
      </c>
      <c r="B810" s="31" t="s">
        <v>71</v>
      </c>
      <c r="C810" s="31" t="s">
        <v>884</v>
      </c>
      <c r="D810" s="31" t="s">
        <v>3544</v>
      </c>
      <c r="E810" s="31" t="s">
        <v>2730</v>
      </c>
      <c r="F810" s="31" t="s">
        <v>2741</v>
      </c>
      <c r="G810" s="31">
        <v>60</v>
      </c>
      <c r="H810" s="31">
        <v>44242</v>
      </c>
      <c r="I810" s="32">
        <v>12</v>
      </c>
      <c r="J810" s="31" t="s">
        <v>3724</v>
      </c>
      <c r="K810" s="27">
        <f>INDEX(การคำนวณ!$468:$468,MATCH(OP_IP_perUnit!$C810,การคำนวณ!$3:$3,0))</f>
        <v>48703494.36701414</v>
      </c>
      <c r="L810" s="27">
        <f>INDEX(dataservice!$Q:$Q,MATCH(OP_IP_perUnit!C810,dataservice!C:C,0))</f>
        <v>138558</v>
      </c>
      <c r="M810" s="27">
        <f t="shared" si="36"/>
        <v>351.50257918715727</v>
      </c>
      <c r="N810" s="27"/>
      <c r="O810" s="27">
        <f>INDEX(การคำนวณ!$469:$469,MATCH(OP_IP_perUnit!$C810,การคำนวณ!$3:$3,0))</f>
        <v>52022929.382985868</v>
      </c>
      <c r="P810" s="27">
        <f>INDEX(dataservice!$AD:$AD,MATCH(OP_IP_perUnit!$C810,dataservice!$C:$C,0))</f>
        <v>2467.5429000000004</v>
      </c>
      <c r="Q810" s="27">
        <f t="shared" si="37"/>
        <v>21082.887508454609</v>
      </c>
      <c r="R810" s="27"/>
      <c r="S810" s="30" t="str">
        <f t="shared" si="38"/>
        <v/>
      </c>
    </row>
    <row r="811" spans="1:19">
      <c r="A811" s="31" t="s">
        <v>3480</v>
      </c>
      <c r="B811" s="31" t="s">
        <v>71</v>
      </c>
      <c r="C811" s="31" t="s">
        <v>885</v>
      </c>
      <c r="D811" s="31" t="s">
        <v>3545</v>
      </c>
      <c r="E811" s="31" t="s">
        <v>2730</v>
      </c>
      <c r="F811" s="31" t="s">
        <v>2731</v>
      </c>
      <c r="G811" s="31">
        <v>45</v>
      </c>
      <c r="H811" s="31">
        <v>43672</v>
      </c>
      <c r="I811" s="32">
        <v>6</v>
      </c>
      <c r="J811" s="31" t="s">
        <v>3715</v>
      </c>
      <c r="K811" s="27">
        <f>INDEX(การคำนวณ!$468:$468,MATCH(OP_IP_perUnit!$C811,การคำนวณ!$3:$3,0))</f>
        <v>23383930.981863238</v>
      </c>
      <c r="L811" s="27">
        <f>INDEX(dataservice!$Q:$Q,MATCH(OP_IP_perUnit!C811,dataservice!C:C,0))</f>
        <v>99725</v>
      </c>
      <c r="M811" s="27">
        <f t="shared" si="36"/>
        <v>234.48414120695151</v>
      </c>
      <c r="N811" s="27"/>
      <c r="O811" s="27">
        <f>INDEX(การคำนวณ!$469:$469,MATCH(OP_IP_perUnit!$C811,การคำนวณ!$3:$3,0))</f>
        <v>42918040.958136767</v>
      </c>
      <c r="P811" s="27">
        <f>INDEX(dataservice!$AD:$AD,MATCH(OP_IP_perUnit!$C811,dataservice!$C:$C,0))</f>
        <v>1170.2368999999999</v>
      </c>
      <c r="Q811" s="27">
        <f t="shared" si="37"/>
        <v>36674.660453910459</v>
      </c>
      <c r="R811" s="27"/>
      <c r="S811" s="30" t="str">
        <f t="shared" si="38"/>
        <v/>
      </c>
    </row>
    <row r="812" spans="1:19">
      <c r="A812" s="31" t="s">
        <v>3480</v>
      </c>
      <c r="B812" s="31" t="s">
        <v>71</v>
      </c>
      <c r="C812" s="31" t="s">
        <v>886</v>
      </c>
      <c r="D812" s="31" t="s">
        <v>3546</v>
      </c>
      <c r="E812" s="31" t="s">
        <v>2730</v>
      </c>
      <c r="F812" s="31" t="s">
        <v>2731</v>
      </c>
      <c r="G812" s="31">
        <v>35</v>
      </c>
      <c r="H812" s="31">
        <v>35161</v>
      </c>
      <c r="I812" s="32">
        <v>6</v>
      </c>
      <c r="J812" s="31" t="s">
        <v>3715</v>
      </c>
      <c r="K812" s="27">
        <f>INDEX(การคำนวณ!$468:$468,MATCH(OP_IP_perUnit!$C812,การคำนวณ!$3:$3,0))</f>
        <v>34563096.384825706</v>
      </c>
      <c r="L812" s="27">
        <f>INDEX(dataservice!$Q:$Q,MATCH(OP_IP_perUnit!C812,dataservice!C:C,0))</f>
        <v>97234</v>
      </c>
      <c r="M812" s="27">
        <f t="shared" si="36"/>
        <v>355.46307243171839</v>
      </c>
      <c r="N812" s="27"/>
      <c r="O812" s="27">
        <f>INDEX(การคำนวณ!$469:$469,MATCH(OP_IP_perUnit!$C812,การคำนวณ!$3:$3,0))</f>
        <v>37942971.935174286</v>
      </c>
      <c r="P812" s="27">
        <f>INDEX(dataservice!$AD:$AD,MATCH(OP_IP_perUnit!$C812,dataservice!$C:$C,0))</f>
        <v>1328.4440999999999</v>
      </c>
      <c r="Q812" s="27">
        <f t="shared" si="37"/>
        <v>28561.963529496115</v>
      </c>
      <c r="R812" s="27"/>
      <c r="S812" s="30" t="str">
        <f t="shared" si="38"/>
        <v/>
      </c>
    </row>
    <row r="813" spans="1:19">
      <c r="A813" s="31" t="s">
        <v>3480</v>
      </c>
      <c r="B813" s="31" t="s">
        <v>71</v>
      </c>
      <c r="C813" s="31" t="s">
        <v>887</v>
      </c>
      <c r="D813" s="31" t="s">
        <v>3547</v>
      </c>
      <c r="E813" s="31" t="s">
        <v>2730</v>
      </c>
      <c r="F813" s="31" t="s">
        <v>2731</v>
      </c>
      <c r="G813" s="31">
        <v>30</v>
      </c>
      <c r="H813" s="31">
        <v>14732</v>
      </c>
      <c r="I813" s="32">
        <v>5</v>
      </c>
      <c r="J813" s="31" t="s">
        <v>3714</v>
      </c>
      <c r="K813" s="27">
        <f>INDEX(การคำนวณ!$468:$468,MATCH(OP_IP_perUnit!$C813,การคำนวณ!$3:$3,0))</f>
        <v>31844310.017638322</v>
      </c>
      <c r="L813" s="27">
        <f>INDEX(dataservice!$Q:$Q,MATCH(OP_IP_perUnit!C813,dataservice!C:C,0))</f>
        <v>65672</v>
      </c>
      <c r="M813" s="27">
        <f t="shared" si="36"/>
        <v>484.89934854486421</v>
      </c>
      <c r="N813" s="27"/>
      <c r="O813" s="27">
        <f>INDEX(การคำนวณ!$469:$469,MATCH(OP_IP_perUnit!$C813,การคำนวณ!$3:$3,0))</f>
        <v>19958788.522361677</v>
      </c>
      <c r="P813" s="27">
        <f>INDEX(dataservice!$AD:$AD,MATCH(OP_IP_perUnit!$C813,dataservice!$C:$C,0))</f>
        <v>718.14160000000004</v>
      </c>
      <c r="Q813" s="27">
        <f t="shared" si="37"/>
        <v>27792.274563069004</v>
      </c>
      <c r="R813" s="27"/>
      <c r="S813" s="30" t="str">
        <f t="shared" si="38"/>
        <v/>
      </c>
    </row>
    <row r="814" spans="1:19">
      <c r="A814" s="31" t="s">
        <v>3480</v>
      </c>
      <c r="B814" s="31" t="s">
        <v>71</v>
      </c>
      <c r="C814" s="31" t="s">
        <v>888</v>
      </c>
      <c r="D814" s="31" t="s">
        <v>3548</v>
      </c>
      <c r="E814" s="31" t="s">
        <v>2730</v>
      </c>
      <c r="F814" s="31" t="s">
        <v>2731</v>
      </c>
      <c r="G814" s="31">
        <v>41</v>
      </c>
      <c r="H814" s="31">
        <v>31652</v>
      </c>
      <c r="I814" s="32">
        <v>6</v>
      </c>
      <c r="J814" s="31" t="s">
        <v>3715</v>
      </c>
      <c r="K814" s="27">
        <f>INDEX(การคำนวณ!$468:$468,MATCH(OP_IP_perUnit!$C814,การคำนวณ!$3:$3,0))</f>
        <v>15509560.04170681</v>
      </c>
      <c r="L814" s="27">
        <f>INDEX(dataservice!$Q:$Q,MATCH(OP_IP_perUnit!C814,dataservice!C:C,0))</f>
        <v>94906</v>
      </c>
      <c r="M814" s="27">
        <f t="shared" si="36"/>
        <v>163.42022676866384</v>
      </c>
      <c r="N814" s="27"/>
      <c r="O814" s="27">
        <f>INDEX(การคำนวณ!$469:$469,MATCH(OP_IP_perUnit!$C814,การคำนวณ!$3:$3,0))</f>
        <v>42364931.328293189</v>
      </c>
      <c r="P814" s="27">
        <f>INDEX(dataservice!$AD:$AD,MATCH(OP_IP_perUnit!$C814,dataservice!$C:$C,0))</f>
        <v>2653.6790999999998</v>
      </c>
      <c r="Q814" s="27">
        <f t="shared" si="37"/>
        <v>15964.602249116402</v>
      </c>
      <c r="R814" s="27"/>
      <c r="S814" s="30" t="str">
        <f t="shared" si="38"/>
        <v/>
      </c>
    </row>
    <row r="815" spans="1:19">
      <c r="A815" s="31" t="s">
        <v>3480</v>
      </c>
      <c r="B815" s="31" t="s">
        <v>71</v>
      </c>
      <c r="C815" s="31" t="s">
        <v>889</v>
      </c>
      <c r="D815" s="31" t="s">
        <v>3549</v>
      </c>
      <c r="E815" s="31" t="s">
        <v>2730</v>
      </c>
      <c r="F815" s="31" t="s">
        <v>2731</v>
      </c>
      <c r="G815" s="31">
        <v>30</v>
      </c>
      <c r="H815" s="31">
        <v>26376</v>
      </c>
      <c r="I815" s="32">
        <v>5</v>
      </c>
      <c r="J815" s="31" t="s">
        <v>3714</v>
      </c>
      <c r="K815" s="27">
        <f>INDEX(การคำนวณ!$468:$468,MATCH(OP_IP_perUnit!$C815,การคำนวณ!$3:$3,0))</f>
        <v>47022987.808509052</v>
      </c>
      <c r="L815" s="27">
        <f>INDEX(dataservice!$Q:$Q,MATCH(OP_IP_perUnit!C815,dataservice!C:C,0))</f>
        <v>77584</v>
      </c>
      <c r="M815" s="27">
        <f t="shared" si="36"/>
        <v>606.09130501790389</v>
      </c>
      <c r="N815" s="27"/>
      <c r="O815" s="27">
        <f>INDEX(การคำนวณ!$469:$469,MATCH(OP_IP_perUnit!$C815,การคำนวณ!$3:$3,0))</f>
        <v>32221424.971490942</v>
      </c>
      <c r="P815" s="27">
        <f>INDEX(dataservice!$AD:$AD,MATCH(OP_IP_perUnit!$C815,dataservice!$C:$C,0))</f>
        <v>1139.2070000000001</v>
      </c>
      <c r="Q815" s="27">
        <f t="shared" si="37"/>
        <v>28284.082674606932</v>
      </c>
      <c r="R815" s="27"/>
      <c r="S815" s="30" t="str">
        <f t="shared" si="38"/>
        <v/>
      </c>
    </row>
    <row r="816" spans="1:19">
      <c r="A816" s="31" t="s">
        <v>3480</v>
      </c>
      <c r="B816" s="31" t="s">
        <v>71</v>
      </c>
      <c r="C816" s="31" t="s">
        <v>890</v>
      </c>
      <c r="D816" s="31" t="s">
        <v>3550</v>
      </c>
      <c r="E816" s="31" t="s">
        <v>2730</v>
      </c>
      <c r="F816" s="31" t="s">
        <v>2741</v>
      </c>
      <c r="G816" s="31">
        <v>65</v>
      </c>
      <c r="H816" s="31">
        <v>57904</v>
      </c>
      <c r="I816" s="32">
        <v>12</v>
      </c>
      <c r="J816" s="31" t="s">
        <v>3724</v>
      </c>
      <c r="K816" s="27">
        <f>INDEX(การคำนวณ!$468:$468,MATCH(OP_IP_perUnit!$C816,การคำนวณ!$3:$3,0))</f>
        <v>86832661.266723916</v>
      </c>
      <c r="L816" s="27">
        <f>INDEX(dataservice!$Q:$Q,MATCH(OP_IP_perUnit!C816,dataservice!C:C,0))</f>
        <v>188068</v>
      </c>
      <c r="M816" s="27">
        <f t="shared" si="36"/>
        <v>461.70885672588594</v>
      </c>
      <c r="N816" s="27"/>
      <c r="O816" s="27">
        <f>INDEX(การคำนวณ!$469:$469,MATCH(OP_IP_perUnit!$C816,การคำนวณ!$3:$3,0))</f>
        <v>77171191.973276094</v>
      </c>
      <c r="P816" s="27">
        <f>INDEX(dataservice!$AD:$AD,MATCH(OP_IP_perUnit!$C816,dataservice!$C:$C,0))</f>
        <v>3373.3247999999999</v>
      </c>
      <c r="Q816" s="27">
        <f t="shared" si="37"/>
        <v>22876.893435602789</v>
      </c>
      <c r="R816" s="27"/>
      <c r="S816" s="30" t="str">
        <f t="shared" si="38"/>
        <v/>
      </c>
    </row>
    <row r="817" spans="1:19">
      <c r="A817" s="31" t="s">
        <v>3480</v>
      </c>
      <c r="B817" s="31" t="s">
        <v>71</v>
      </c>
      <c r="C817" s="31" t="s">
        <v>891</v>
      </c>
      <c r="D817" s="31" t="s">
        <v>3551</v>
      </c>
      <c r="E817" s="31" t="s">
        <v>2730</v>
      </c>
      <c r="F817" s="31" t="s">
        <v>2731</v>
      </c>
      <c r="G817" s="31">
        <v>30</v>
      </c>
      <c r="H817" s="31">
        <v>19894</v>
      </c>
      <c r="I817" s="32">
        <v>5</v>
      </c>
      <c r="J817" s="31" t="s">
        <v>3714</v>
      </c>
      <c r="K817" s="27">
        <f>INDEX(การคำนวณ!$468:$468,MATCH(OP_IP_perUnit!$C817,การคำนวณ!$3:$3,0))</f>
        <v>16547062.376339922</v>
      </c>
      <c r="L817" s="27">
        <f>INDEX(dataservice!$Q:$Q,MATCH(OP_IP_perUnit!C817,dataservice!C:C,0))</f>
        <v>64310</v>
      </c>
      <c r="M817" s="27">
        <f t="shared" si="36"/>
        <v>257.30154527040776</v>
      </c>
      <c r="N817" s="27"/>
      <c r="O817" s="27">
        <f>INDEX(การคำนวณ!$469:$469,MATCH(OP_IP_perUnit!$C817,การคำนวณ!$3:$3,0))</f>
        <v>34328441.853660077</v>
      </c>
      <c r="P817" s="27">
        <f>INDEX(dataservice!$AD:$AD,MATCH(OP_IP_perUnit!$C817,dataservice!$C:$C,0))</f>
        <v>1127.4237000000001</v>
      </c>
      <c r="Q817" s="27">
        <f t="shared" si="37"/>
        <v>30448.572132783866</v>
      </c>
      <c r="R817" s="27"/>
      <c r="S817" s="30" t="str">
        <f t="shared" si="38"/>
        <v/>
      </c>
    </row>
    <row r="818" spans="1:19">
      <c r="A818" s="31" t="s">
        <v>3480</v>
      </c>
      <c r="B818" s="31" t="s">
        <v>71</v>
      </c>
      <c r="C818" s="31" t="s">
        <v>892</v>
      </c>
      <c r="D818" s="31" t="s">
        <v>3552</v>
      </c>
      <c r="E818" s="31" t="s">
        <v>2730</v>
      </c>
      <c r="F818" s="31" t="s">
        <v>2731</v>
      </c>
      <c r="G818" s="31">
        <v>30</v>
      </c>
      <c r="H818" s="31">
        <v>42488</v>
      </c>
      <c r="I818" s="32">
        <v>6</v>
      </c>
      <c r="J818" s="31" t="s">
        <v>3715</v>
      </c>
      <c r="K818" s="27">
        <f>INDEX(การคำนวณ!$468:$468,MATCH(OP_IP_perUnit!$C818,การคำนวณ!$3:$3,0))</f>
        <v>54389845.965513229</v>
      </c>
      <c r="L818" s="27">
        <f>INDEX(dataservice!$Q:$Q,MATCH(OP_IP_perUnit!C818,dataservice!C:C,0))</f>
        <v>107772</v>
      </c>
      <c r="M818" s="27">
        <f t="shared" si="36"/>
        <v>504.67511009829298</v>
      </c>
      <c r="N818" s="27"/>
      <c r="O818" s="27">
        <f>INDEX(การคำนวณ!$469:$469,MATCH(OP_IP_perUnit!$C818,การคำนวณ!$3:$3,0))</f>
        <v>20204702.374486774</v>
      </c>
      <c r="P818" s="27">
        <f>INDEX(dataservice!$AD:$AD,MATCH(OP_IP_perUnit!$C818,dataservice!$C:$C,0))</f>
        <v>1779.8604</v>
      </c>
      <c r="Q818" s="27">
        <f t="shared" si="37"/>
        <v>11351.846681058118</v>
      </c>
      <c r="R818" s="27"/>
      <c r="S818" s="30" t="str">
        <f t="shared" si="38"/>
        <v/>
      </c>
    </row>
    <row r="819" spans="1:19">
      <c r="A819" s="31" t="s">
        <v>3480</v>
      </c>
      <c r="B819" s="31" t="s">
        <v>71</v>
      </c>
      <c r="C819" s="31" t="s">
        <v>893</v>
      </c>
      <c r="D819" s="31" t="s">
        <v>3553</v>
      </c>
      <c r="E819" s="31" t="s">
        <v>2730</v>
      </c>
      <c r="F819" s="31" t="s">
        <v>2731</v>
      </c>
      <c r="G819" s="31">
        <v>60</v>
      </c>
      <c r="H819" s="31">
        <v>55608</v>
      </c>
      <c r="I819" s="32">
        <v>6</v>
      </c>
      <c r="J819" s="31" t="s">
        <v>3715</v>
      </c>
      <c r="K819" s="27">
        <f>INDEX(การคำนวณ!$468:$468,MATCH(OP_IP_perUnit!$C819,การคำนวณ!$3:$3,0))</f>
        <v>32712907.681167692</v>
      </c>
      <c r="L819" s="27">
        <f>INDEX(dataservice!$Q:$Q,MATCH(OP_IP_perUnit!C819,dataservice!C:C,0))</f>
        <v>148187</v>
      </c>
      <c r="M819" s="27">
        <f t="shared" si="36"/>
        <v>220.75423405000231</v>
      </c>
      <c r="N819" s="27"/>
      <c r="O819" s="27">
        <f>INDEX(การคำนวณ!$469:$469,MATCH(OP_IP_perUnit!$C819,การคำนวณ!$3:$3,0))</f>
        <v>53387792.778832316</v>
      </c>
      <c r="P819" s="27">
        <f>INDEX(dataservice!$AD:$AD,MATCH(OP_IP_perUnit!$C819,dataservice!$C:$C,0))</f>
        <v>2198.9315999999999</v>
      </c>
      <c r="Q819" s="27">
        <f t="shared" si="37"/>
        <v>24278.969286189855</v>
      </c>
      <c r="R819" s="27"/>
      <c r="S819" s="30" t="str">
        <f t="shared" si="38"/>
        <v/>
      </c>
    </row>
    <row r="820" spans="1:19">
      <c r="A820" s="31" t="s">
        <v>3480</v>
      </c>
      <c r="B820" s="31" t="s">
        <v>71</v>
      </c>
      <c r="C820" s="31" t="s">
        <v>894</v>
      </c>
      <c r="D820" s="31" t="s">
        <v>3554</v>
      </c>
      <c r="E820" s="31" t="s">
        <v>2730</v>
      </c>
      <c r="F820" s="31" t="s">
        <v>2731</v>
      </c>
      <c r="G820" s="31">
        <v>60</v>
      </c>
      <c r="H820" s="31">
        <v>36308</v>
      </c>
      <c r="I820" s="32">
        <v>6</v>
      </c>
      <c r="J820" s="31" t="s">
        <v>3715</v>
      </c>
      <c r="K820" s="27">
        <f>INDEX(การคำนวณ!$468:$468,MATCH(OP_IP_perUnit!$C820,การคำนวณ!$3:$3,0))</f>
        <v>40168141.297900945</v>
      </c>
      <c r="L820" s="27">
        <f>INDEX(dataservice!$Q:$Q,MATCH(OP_IP_perUnit!C820,dataservice!C:C,0))</f>
        <v>145353</v>
      </c>
      <c r="M820" s="27">
        <f t="shared" si="36"/>
        <v>276.3488974971342</v>
      </c>
      <c r="N820" s="27"/>
      <c r="O820" s="27">
        <f>INDEX(การคำนวณ!$469:$469,MATCH(OP_IP_perUnit!$C820,การคำนวณ!$3:$3,0))</f>
        <v>65415852.022099055</v>
      </c>
      <c r="P820" s="27">
        <f>INDEX(dataservice!$AD:$AD,MATCH(OP_IP_perUnit!$C820,dataservice!$C:$C,0))</f>
        <v>3238.1099999999997</v>
      </c>
      <c r="Q820" s="27">
        <f t="shared" si="37"/>
        <v>20201.862204217603</v>
      </c>
      <c r="R820" s="27"/>
      <c r="S820" s="30" t="str">
        <f t="shared" si="38"/>
        <v/>
      </c>
    </row>
    <row r="821" spans="1:19">
      <c r="A821" s="31" t="s">
        <v>3480</v>
      </c>
      <c r="B821" s="31" t="s">
        <v>71</v>
      </c>
      <c r="C821" s="31" t="s">
        <v>895</v>
      </c>
      <c r="D821" s="31" t="s">
        <v>3555</v>
      </c>
      <c r="E821" s="31" t="s">
        <v>2730</v>
      </c>
      <c r="F821" s="31" t="s">
        <v>2731</v>
      </c>
      <c r="G821" s="31">
        <v>30</v>
      </c>
      <c r="H821" s="31">
        <v>23867</v>
      </c>
      <c r="I821" s="32">
        <v>5</v>
      </c>
      <c r="J821" s="31" t="s">
        <v>3714</v>
      </c>
      <c r="K821" s="27">
        <f>INDEX(การคำนวณ!$468:$468,MATCH(OP_IP_perUnit!$C821,การคำนวณ!$3:$3,0))</f>
        <v>29049289.87175836</v>
      </c>
      <c r="L821" s="27">
        <f>INDEX(dataservice!$Q:$Q,MATCH(OP_IP_perUnit!C821,dataservice!C:C,0))</f>
        <v>71710</v>
      </c>
      <c r="M821" s="27">
        <f t="shared" si="36"/>
        <v>405.09398789232131</v>
      </c>
      <c r="N821" s="27"/>
      <c r="O821" s="27">
        <f>INDEX(การคำนวณ!$469:$469,MATCH(OP_IP_perUnit!$C821,การคำนวณ!$3:$3,0))</f>
        <v>19150640.558241636</v>
      </c>
      <c r="P821" s="27">
        <f>INDEX(dataservice!$AD:$AD,MATCH(OP_IP_perUnit!$C821,dataservice!$C:$C,0))</f>
        <v>726.17579999999998</v>
      </c>
      <c r="Q821" s="27">
        <f t="shared" si="37"/>
        <v>26371.906855394569</v>
      </c>
      <c r="R821" s="27"/>
      <c r="S821" s="30" t="str">
        <f t="shared" si="38"/>
        <v/>
      </c>
    </row>
    <row r="822" spans="1:19">
      <c r="A822" s="31" t="s">
        <v>3480</v>
      </c>
      <c r="B822" s="31" t="s">
        <v>71</v>
      </c>
      <c r="C822" s="31" t="s">
        <v>896</v>
      </c>
      <c r="D822" s="31" t="s">
        <v>3556</v>
      </c>
      <c r="E822" s="31" t="s">
        <v>2730</v>
      </c>
      <c r="F822" s="31" t="s">
        <v>2741</v>
      </c>
      <c r="G822" s="31">
        <v>120</v>
      </c>
      <c r="H822" s="31">
        <v>51301</v>
      </c>
      <c r="I822" s="32">
        <v>13</v>
      </c>
      <c r="J822" s="31" t="s">
        <v>3713</v>
      </c>
      <c r="K822" s="27">
        <f>INDEX(การคำนวณ!$468:$468,MATCH(OP_IP_perUnit!$C822,การคำนวณ!$3:$3,0))</f>
        <v>63666355.092570394</v>
      </c>
      <c r="L822" s="27">
        <f>INDEX(dataservice!$Q:$Q,MATCH(OP_IP_perUnit!C822,dataservice!C:C,0))</f>
        <v>171036</v>
      </c>
      <c r="M822" s="27">
        <f t="shared" si="36"/>
        <v>372.23949982793329</v>
      </c>
      <c r="N822" s="27"/>
      <c r="O822" s="27">
        <f>INDEX(การคำนวณ!$469:$469,MATCH(OP_IP_perUnit!$C822,การคำนวณ!$3:$3,0))</f>
        <v>75494986.297429621</v>
      </c>
      <c r="P822" s="27">
        <f>INDEX(dataservice!$AD:$AD,MATCH(OP_IP_perUnit!$C822,dataservice!$C:$C,0))</f>
        <v>3728.8833999999997</v>
      </c>
      <c r="Q822" s="27">
        <f t="shared" si="37"/>
        <v>20246.003481210922</v>
      </c>
      <c r="R822" s="27"/>
      <c r="S822" s="30" t="str">
        <f t="shared" si="38"/>
        <v/>
      </c>
    </row>
    <row r="823" spans="1:19">
      <c r="A823" s="31" t="s">
        <v>3480</v>
      </c>
      <c r="B823" s="31" t="s">
        <v>71</v>
      </c>
      <c r="C823" s="31" t="s">
        <v>897</v>
      </c>
      <c r="D823" s="31" t="s">
        <v>3557</v>
      </c>
      <c r="E823" s="31" t="s">
        <v>2730</v>
      </c>
      <c r="F823" s="31" t="s">
        <v>2731</v>
      </c>
      <c r="G823" s="31">
        <v>30</v>
      </c>
      <c r="H823" s="31">
        <v>13661</v>
      </c>
      <c r="I823" s="32">
        <v>5</v>
      </c>
      <c r="J823" s="31" t="s">
        <v>3714</v>
      </c>
      <c r="K823" s="27">
        <f>INDEX(การคำนวณ!$468:$468,MATCH(OP_IP_perUnit!$C823,การคำนวณ!$3:$3,0))</f>
        <v>14436646.21791069</v>
      </c>
      <c r="L823" s="27">
        <f>INDEX(dataservice!$Q:$Q,MATCH(OP_IP_perUnit!C823,dataservice!C:C,0))</f>
        <v>41163</v>
      </c>
      <c r="M823" s="27">
        <f t="shared" si="36"/>
        <v>350.71900050799724</v>
      </c>
      <c r="N823" s="27"/>
      <c r="O823" s="27">
        <f>INDEX(การคำนวณ!$469:$469,MATCH(OP_IP_perUnit!$C823,การคำนวณ!$3:$3,0))</f>
        <v>23873559.782089308</v>
      </c>
      <c r="P823" s="27">
        <f>INDEX(dataservice!$AD:$AD,MATCH(OP_IP_perUnit!$C823,dataservice!$C:$C,0))</f>
        <v>706.43439999999987</v>
      </c>
      <c r="Q823" s="27">
        <f t="shared" si="37"/>
        <v>33794.446847561943</v>
      </c>
      <c r="R823" s="27"/>
      <c r="S823" s="30" t="str">
        <f t="shared" si="38"/>
        <v/>
      </c>
    </row>
    <row r="824" spans="1:19">
      <c r="A824" s="31" t="s">
        <v>3480</v>
      </c>
      <c r="B824" s="31" t="s">
        <v>71</v>
      </c>
      <c r="C824" s="31" t="s">
        <v>898</v>
      </c>
      <c r="D824" s="31" t="s">
        <v>3558</v>
      </c>
      <c r="E824" s="31" t="s">
        <v>2730</v>
      </c>
      <c r="F824" s="31" t="s">
        <v>2741</v>
      </c>
      <c r="G824" s="31">
        <v>120</v>
      </c>
      <c r="H824" s="31">
        <v>32515</v>
      </c>
      <c r="I824" s="32">
        <v>13</v>
      </c>
      <c r="J824" s="31" t="s">
        <v>3713</v>
      </c>
      <c r="K824" s="27">
        <f>INDEX(การคำนวณ!$468:$468,MATCH(OP_IP_perUnit!$C824,การคำนวณ!$3:$3,0))</f>
        <v>54337541.607572086</v>
      </c>
      <c r="L824" s="27">
        <f>INDEX(dataservice!$Q:$Q,MATCH(OP_IP_perUnit!C824,dataservice!C:C,0))</f>
        <v>112292</v>
      </c>
      <c r="M824" s="27">
        <f t="shared" si="36"/>
        <v>483.89503800423972</v>
      </c>
      <c r="N824" s="27"/>
      <c r="O824" s="27">
        <f>INDEX(การคำนวณ!$469:$469,MATCH(OP_IP_perUnit!$C824,การคำนวณ!$3:$3,0))</f>
        <v>69881413.752427921</v>
      </c>
      <c r="P824" s="27">
        <f>INDEX(dataservice!$AD:$AD,MATCH(OP_IP_perUnit!$C824,dataservice!$C:$C,0))</f>
        <v>2876.94</v>
      </c>
      <c r="Q824" s="27">
        <f t="shared" si="37"/>
        <v>24290.188100004838</v>
      </c>
      <c r="R824" s="27"/>
      <c r="S824" s="30" t="str">
        <f t="shared" si="38"/>
        <v/>
      </c>
    </row>
    <row r="825" spans="1:19">
      <c r="A825" s="31" t="s">
        <v>3559</v>
      </c>
      <c r="B825" s="31" t="s">
        <v>72</v>
      </c>
      <c r="C825" s="31" t="s">
        <v>899</v>
      </c>
      <c r="D825" s="31" t="s">
        <v>3560</v>
      </c>
      <c r="E825" s="31" t="s">
        <v>2724</v>
      </c>
      <c r="F825" s="31" t="s">
        <v>2725</v>
      </c>
      <c r="G825" s="31">
        <v>553</v>
      </c>
      <c r="H825" s="31">
        <v>114931</v>
      </c>
      <c r="I825" s="32">
        <v>18</v>
      </c>
      <c r="J825" s="31" t="s">
        <v>3726</v>
      </c>
      <c r="K825" s="27">
        <f>INDEX(การคำนวณ!$468:$468,MATCH(OP_IP_perUnit!$C825,การคำนวณ!$3:$3,0))</f>
        <v>393017503.99514806</v>
      </c>
      <c r="L825" s="27">
        <f>INDEX(dataservice!$Q:$Q,MATCH(OP_IP_perUnit!C825,dataservice!C:C,0))</f>
        <v>453018</v>
      </c>
      <c r="M825" s="27">
        <f t="shared" si="36"/>
        <v>867.55383670217975</v>
      </c>
      <c r="N825" s="27"/>
      <c r="O825" s="27">
        <f>INDEX(การคำนวณ!$469:$469,MATCH(OP_IP_perUnit!$C825,การคำนวณ!$3:$3,0))</f>
        <v>506383168.07485181</v>
      </c>
      <c r="P825" s="27">
        <f>INDEX(dataservice!$AD:$AD,MATCH(OP_IP_perUnit!$C825,dataservice!$C:$C,0))</f>
        <v>35639.009400000003</v>
      </c>
      <c r="Q825" s="27">
        <f t="shared" si="37"/>
        <v>14208.676857187051</v>
      </c>
      <c r="R825" s="27"/>
      <c r="S825" s="30" t="str">
        <f t="shared" si="38"/>
        <v/>
      </c>
    </row>
    <row r="826" spans="1:19">
      <c r="A826" s="31" t="s">
        <v>3559</v>
      </c>
      <c r="B826" s="31" t="s">
        <v>72</v>
      </c>
      <c r="C826" s="31" t="s">
        <v>900</v>
      </c>
      <c r="D826" s="31" t="s">
        <v>3561</v>
      </c>
      <c r="E826" s="31" t="s">
        <v>2730</v>
      </c>
      <c r="F826" s="31" t="s">
        <v>2733</v>
      </c>
      <c r="G826" s="31">
        <v>95</v>
      </c>
      <c r="H826" s="31">
        <v>67539</v>
      </c>
      <c r="I826" s="32">
        <v>10</v>
      </c>
      <c r="J826" s="31" t="s">
        <v>3712</v>
      </c>
      <c r="K826" s="27">
        <f>INDEX(การคำนวณ!$468:$468,MATCH(OP_IP_perUnit!$C826,การคำนวณ!$3:$3,0))</f>
        <v>49754081.308436394</v>
      </c>
      <c r="L826" s="27">
        <f>INDEX(dataservice!$Q:$Q,MATCH(OP_IP_perUnit!C826,dataservice!C:C,0))</f>
        <v>95504</v>
      </c>
      <c r="M826" s="27">
        <f t="shared" si="36"/>
        <v>520.96332413759001</v>
      </c>
      <c r="N826" s="27"/>
      <c r="O826" s="27">
        <f>INDEX(การคำนวณ!$469:$469,MATCH(OP_IP_perUnit!$C826,การคำนวณ!$3:$3,0))</f>
        <v>51552820.781563602</v>
      </c>
      <c r="P826" s="27">
        <f>INDEX(dataservice!$AD:$AD,MATCH(OP_IP_perUnit!$C826,dataservice!$C:$C,0))</f>
        <v>4212.9488999999994</v>
      </c>
      <c r="Q826" s="27">
        <f t="shared" si="37"/>
        <v>12236.754350750281</v>
      </c>
      <c r="R826" s="27"/>
      <c r="S826" s="30" t="str">
        <f t="shared" si="38"/>
        <v/>
      </c>
    </row>
    <row r="827" spans="1:19">
      <c r="A827" s="31" t="s">
        <v>3559</v>
      </c>
      <c r="B827" s="31" t="s">
        <v>72</v>
      </c>
      <c r="C827" s="31" t="s">
        <v>901</v>
      </c>
      <c r="D827" s="31" t="s">
        <v>3562</v>
      </c>
      <c r="E827" s="31" t="s">
        <v>2730</v>
      </c>
      <c r="F827" s="31" t="s">
        <v>2733</v>
      </c>
      <c r="G827" s="31">
        <v>91</v>
      </c>
      <c r="H827" s="31">
        <v>49146</v>
      </c>
      <c r="I827" s="32">
        <v>9</v>
      </c>
      <c r="J827" s="31" t="s">
        <v>3717</v>
      </c>
      <c r="K827" s="27">
        <f>INDEX(การคำนวณ!$468:$468,MATCH(OP_IP_perUnit!$C827,การคำนวณ!$3:$3,0))</f>
        <v>32199437.672358707</v>
      </c>
      <c r="L827" s="27">
        <f>INDEX(dataservice!$Q:$Q,MATCH(OP_IP_perUnit!C827,dataservice!C:C,0))</f>
        <v>141440</v>
      </c>
      <c r="M827" s="27">
        <f t="shared" si="36"/>
        <v>227.65439530796596</v>
      </c>
      <c r="N827" s="27"/>
      <c r="O827" s="27">
        <f>INDEX(การคำนวณ!$469:$469,MATCH(OP_IP_perUnit!$C827,การคำนวณ!$3:$3,0))</f>
        <v>72499702.277641281</v>
      </c>
      <c r="P827" s="27">
        <f>INDEX(dataservice!$AD:$AD,MATCH(OP_IP_perUnit!$C827,dataservice!$C:$C,0))</f>
        <v>3244.3573000000001</v>
      </c>
      <c r="Q827" s="27">
        <f t="shared" si="37"/>
        <v>22346.398862308193</v>
      </c>
      <c r="R827" s="27"/>
      <c r="S827" s="30" t="str">
        <f t="shared" si="38"/>
        <v/>
      </c>
    </row>
    <row r="828" spans="1:19">
      <c r="A828" s="31" t="s">
        <v>3559</v>
      </c>
      <c r="B828" s="31" t="s">
        <v>72</v>
      </c>
      <c r="C828" s="31" t="s">
        <v>902</v>
      </c>
      <c r="D828" s="31" t="s">
        <v>3563</v>
      </c>
      <c r="E828" s="31" t="s">
        <v>2730</v>
      </c>
      <c r="F828" s="31" t="s">
        <v>2731</v>
      </c>
      <c r="G828" s="31">
        <v>46</v>
      </c>
      <c r="H828" s="31">
        <v>51284</v>
      </c>
      <c r="I828" s="32">
        <v>6</v>
      </c>
      <c r="J828" s="31" t="s">
        <v>3715</v>
      </c>
      <c r="K828" s="27">
        <f>INDEX(การคำนวณ!$468:$468,MATCH(OP_IP_perUnit!$C828,การคำนวณ!$3:$3,0))</f>
        <v>38846660.33896222</v>
      </c>
      <c r="L828" s="27">
        <f>INDEX(dataservice!$Q:$Q,MATCH(OP_IP_perUnit!C828,dataservice!C:C,0))</f>
        <v>114244</v>
      </c>
      <c r="M828" s="27">
        <f t="shared" si="36"/>
        <v>340.03238978819212</v>
      </c>
      <c r="N828" s="27"/>
      <c r="O828" s="27">
        <f>INDEX(การคำนวณ!$469:$469,MATCH(OP_IP_perUnit!$C828,การคำนวณ!$3:$3,0))</f>
        <v>34414684.131037794</v>
      </c>
      <c r="P828" s="27">
        <f>INDEX(dataservice!$AD:$AD,MATCH(OP_IP_perUnit!$C828,dataservice!$C:$C,0))</f>
        <v>2290.9382999999998</v>
      </c>
      <c r="Q828" s="27">
        <f t="shared" si="37"/>
        <v>15022.091223948632</v>
      </c>
      <c r="R828" s="27"/>
      <c r="S828" s="30" t="str">
        <f t="shared" si="38"/>
        <v/>
      </c>
    </row>
    <row r="829" spans="1:19">
      <c r="A829" s="31" t="s">
        <v>3559</v>
      </c>
      <c r="B829" s="31" t="s">
        <v>72</v>
      </c>
      <c r="C829" s="31" t="s">
        <v>903</v>
      </c>
      <c r="D829" s="31" t="s">
        <v>3564</v>
      </c>
      <c r="E829" s="31" t="s">
        <v>2730</v>
      </c>
      <c r="F829" s="31" t="s">
        <v>2731</v>
      </c>
      <c r="G829" s="31">
        <v>60</v>
      </c>
      <c r="H829" s="31">
        <v>33089</v>
      </c>
      <c r="I829" s="32">
        <v>6</v>
      </c>
      <c r="J829" s="31" t="s">
        <v>3715</v>
      </c>
      <c r="K829" s="27">
        <f>INDEX(การคำนวณ!$468:$468,MATCH(OP_IP_perUnit!$C829,การคำนวณ!$3:$3,0))</f>
        <v>34860565.383313648</v>
      </c>
      <c r="L829" s="27">
        <f>INDEX(dataservice!$Q:$Q,MATCH(OP_IP_perUnit!C829,dataservice!C:C,0))</f>
        <v>83903</v>
      </c>
      <c r="M829" s="27">
        <f t="shared" si="36"/>
        <v>415.48651875753728</v>
      </c>
      <c r="N829" s="27"/>
      <c r="O829" s="27">
        <f>INDEX(การคำนวณ!$469:$469,MATCH(OP_IP_perUnit!$C829,การคำนวณ!$3:$3,0))</f>
        <v>21643690.866686344</v>
      </c>
      <c r="P829" s="27">
        <f>INDEX(dataservice!$AD:$AD,MATCH(OP_IP_perUnit!$C829,dataservice!$C:$C,0))</f>
        <v>969.74630000000002</v>
      </c>
      <c r="Q829" s="27">
        <f t="shared" si="37"/>
        <v>22318.920800921172</v>
      </c>
      <c r="R829" s="27"/>
      <c r="S829" s="30" t="str">
        <f t="shared" si="38"/>
        <v/>
      </c>
    </row>
    <row r="830" spans="1:19">
      <c r="A830" s="31" t="s">
        <v>3559</v>
      </c>
      <c r="B830" s="31" t="s">
        <v>72</v>
      </c>
      <c r="C830" s="31" t="s">
        <v>904</v>
      </c>
      <c r="D830" s="31" t="s">
        <v>3565</v>
      </c>
      <c r="E830" s="31" t="s">
        <v>2730</v>
      </c>
      <c r="F830" s="31" t="s">
        <v>2741</v>
      </c>
      <c r="G830" s="31">
        <v>100</v>
      </c>
      <c r="H830" s="31">
        <v>72787</v>
      </c>
      <c r="I830" s="32">
        <v>12</v>
      </c>
      <c r="J830" s="31" t="s">
        <v>3724</v>
      </c>
      <c r="K830" s="27">
        <f>INDEX(การคำนวณ!$468:$468,MATCH(OP_IP_perUnit!$C830,การคำนวณ!$3:$3,0))</f>
        <v>80071051.934597269</v>
      </c>
      <c r="L830" s="27">
        <f>INDEX(dataservice!$Q:$Q,MATCH(OP_IP_perUnit!C830,dataservice!C:C,0))</f>
        <v>180853</v>
      </c>
      <c r="M830" s="27">
        <f t="shared" si="36"/>
        <v>442.74107664565844</v>
      </c>
      <c r="N830" s="27"/>
      <c r="O830" s="27">
        <f>INDEX(การคำนวณ!$469:$469,MATCH(OP_IP_perUnit!$C830,การคำนวณ!$3:$3,0))</f>
        <v>82351869.02540274</v>
      </c>
      <c r="P830" s="27">
        <f>INDEX(dataservice!$AD:$AD,MATCH(OP_IP_perUnit!$C830,dataservice!$C:$C,0))</f>
        <v>3380.0702000000001</v>
      </c>
      <c r="Q830" s="27">
        <f t="shared" si="37"/>
        <v>24363.952270992104</v>
      </c>
      <c r="R830" s="27"/>
      <c r="S830" s="30" t="str">
        <f t="shared" si="38"/>
        <v/>
      </c>
    </row>
    <row r="831" spans="1:19">
      <c r="A831" s="31" t="s">
        <v>3559</v>
      </c>
      <c r="B831" s="31" t="s">
        <v>72</v>
      </c>
      <c r="C831" s="31" t="s">
        <v>905</v>
      </c>
      <c r="D831" s="31" t="s">
        <v>3566</v>
      </c>
      <c r="E831" s="31" t="s">
        <v>2730</v>
      </c>
      <c r="F831" s="31" t="s">
        <v>2731</v>
      </c>
      <c r="G831" s="31">
        <v>30</v>
      </c>
      <c r="H831" s="31">
        <v>34286</v>
      </c>
      <c r="I831" s="32">
        <v>6</v>
      </c>
      <c r="J831" s="31" t="s">
        <v>3715</v>
      </c>
      <c r="K831" s="27">
        <f>INDEX(การคำนวณ!$468:$468,MATCH(OP_IP_perUnit!$C831,การคำนวณ!$3:$3,0))</f>
        <v>27892740.239116896</v>
      </c>
      <c r="L831" s="27">
        <f>INDEX(dataservice!$Q:$Q,MATCH(OP_IP_perUnit!C831,dataservice!C:C,0))</f>
        <v>81225</v>
      </c>
      <c r="M831" s="27">
        <f t="shared" si="36"/>
        <v>343.40092630491716</v>
      </c>
      <c r="N831" s="27"/>
      <c r="O831" s="27">
        <f>INDEX(การคำนวณ!$469:$469,MATCH(OP_IP_perUnit!$C831,การคำนวณ!$3:$3,0))</f>
        <v>30187044.900883123</v>
      </c>
      <c r="P831" s="27">
        <f>INDEX(dataservice!$AD:$AD,MATCH(OP_IP_perUnit!$C831,dataservice!$C:$C,0))</f>
        <v>1016.7900000000001</v>
      </c>
      <c r="Q831" s="27">
        <f t="shared" si="37"/>
        <v>29688.57374765991</v>
      </c>
      <c r="R831" s="27"/>
      <c r="S831" s="30" t="str">
        <f t="shared" si="38"/>
        <v/>
      </c>
    </row>
    <row r="832" spans="1:19">
      <c r="A832" s="31" t="s">
        <v>3559</v>
      </c>
      <c r="B832" s="31" t="s">
        <v>72</v>
      </c>
      <c r="C832" s="31" t="s">
        <v>906</v>
      </c>
      <c r="D832" s="31" t="s">
        <v>3567</v>
      </c>
      <c r="E832" s="31" t="s">
        <v>2730</v>
      </c>
      <c r="F832" s="31" t="s">
        <v>2731</v>
      </c>
      <c r="G832" s="31">
        <v>63</v>
      </c>
      <c r="H832" s="31">
        <v>32851</v>
      </c>
      <c r="I832" s="32">
        <v>6</v>
      </c>
      <c r="J832" s="31" t="s">
        <v>3715</v>
      </c>
      <c r="K832" s="27">
        <f>INDEX(การคำนวณ!$468:$468,MATCH(OP_IP_perUnit!$C832,การคำนวณ!$3:$3,0))</f>
        <v>45500625.526445962</v>
      </c>
      <c r="L832" s="27">
        <f>INDEX(dataservice!$Q:$Q,MATCH(OP_IP_perUnit!C832,dataservice!C:C,0))</f>
        <v>90437</v>
      </c>
      <c r="M832" s="27">
        <f t="shared" si="36"/>
        <v>503.11958077386424</v>
      </c>
      <c r="N832" s="27"/>
      <c r="O832" s="27">
        <f>INDEX(การคำนวณ!$469:$469,MATCH(OP_IP_perUnit!$C832,การคำนวณ!$3:$3,0))</f>
        <v>27041548.663554043</v>
      </c>
      <c r="P832" s="27">
        <f>INDEX(dataservice!$AD:$AD,MATCH(OP_IP_perUnit!$C832,dataservice!$C:$C,0))</f>
        <v>1661.1237000000001</v>
      </c>
      <c r="Q832" s="27">
        <f t="shared" si="37"/>
        <v>16279.069802901518</v>
      </c>
      <c r="R832" s="27"/>
      <c r="S832" s="30" t="str">
        <f t="shared" si="38"/>
        <v/>
      </c>
    </row>
    <row r="833" spans="1:19">
      <c r="A833" s="31" t="s">
        <v>3559</v>
      </c>
      <c r="B833" s="31" t="s">
        <v>72</v>
      </c>
      <c r="C833" s="31" t="s">
        <v>907</v>
      </c>
      <c r="D833" s="31" t="s">
        <v>3568</v>
      </c>
      <c r="E833" s="31" t="s">
        <v>2730</v>
      </c>
      <c r="F833" s="31" t="s">
        <v>2731</v>
      </c>
      <c r="G833" s="31">
        <v>49</v>
      </c>
      <c r="H833" s="31">
        <v>22761</v>
      </c>
      <c r="I833" s="32">
        <v>5</v>
      </c>
      <c r="J833" s="31" t="s">
        <v>3714</v>
      </c>
      <c r="K833" s="27">
        <f>INDEX(การคำนวณ!$468:$468,MATCH(OP_IP_perUnit!$C833,การคำนวณ!$3:$3,0))</f>
        <v>26743627.660109751</v>
      </c>
      <c r="L833" s="27">
        <f>INDEX(dataservice!$Q:$Q,MATCH(OP_IP_perUnit!C833,dataservice!C:C,0))</f>
        <v>74928</v>
      </c>
      <c r="M833" s="27">
        <f t="shared" si="36"/>
        <v>356.92434951032658</v>
      </c>
      <c r="N833" s="27"/>
      <c r="O833" s="27">
        <f>INDEX(การคำนวณ!$469:$469,MATCH(OP_IP_perUnit!$C833,การคำนวณ!$3:$3,0))</f>
        <v>23918354.919890244</v>
      </c>
      <c r="P833" s="27">
        <f>INDEX(dataservice!$AD:$AD,MATCH(OP_IP_perUnit!$C833,dataservice!$C:$C,0))</f>
        <v>541.92779999999993</v>
      </c>
      <c r="Q833" s="27">
        <f t="shared" si="37"/>
        <v>44135.685454575767</v>
      </c>
      <c r="R833" s="27"/>
      <c r="S833" s="30" t="str">
        <f t="shared" si="38"/>
        <v/>
      </c>
    </row>
    <row r="834" spans="1:19">
      <c r="A834" s="31" t="s">
        <v>3559</v>
      </c>
      <c r="B834" s="31" t="s">
        <v>72</v>
      </c>
      <c r="C834" s="31" t="s">
        <v>908</v>
      </c>
      <c r="D834" s="31" t="s">
        <v>3569</v>
      </c>
      <c r="E834" s="31" t="s">
        <v>2730</v>
      </c>
      <c r="F834" s="31" t="s">
        <v>2731</v>
      </c>
      <c r="G834" s="31">
        <v>34</v>
      </c>
      <c r="H834" s="31">
        <v>13248</v>
      </c>
      <c r="I834" s="32">
        <v>5</v>
      </c>
      <c r="J834" s="31" t="s">
        <v>3714</v>
      </c>
      <c r="K834" s="27">
        <f>INDEX(การคำนวณ!$468:$468,MATCH(OP_IP_perUnit!$C834,การคำนวณ!$3:$3,0))</f>
        <v>19803318.454289895</v>
      </c>
      <c r="L834" s="27">
        <f>INDEX(dataservice!$Q:$Q,MATCH(OP_IP_perUnit!C834,dataservice!C:C,0))</f>
        <v>39170</v>
      </c>
      <c r="M834" s="27">
        <f t="shared" si="36"/>
        <v>505.57361384452116</v>
      </c>
      <c r="N834" s="27"/>
      <c r="O834" s="27">
        <f>INDEX(การคำนวณ!$469:$469,MATCH(OP_IP_perUnit!$C834,การคำนวณ!$3:$3,0))</f>
        <v>11255796.735710112</v>
      </c>
      <c r="P834" s="27">
        <f>INDEX(dataservice!$AD:$AD,MATCH(OP_IP_perUnit!$C834,dataservice!$C:$C,0))</f>
        <v>490.32</v>
      </c>
      <c r="Q834" s="27">
        <f t="shared" si="37"/>
        <v>22956.022058472248</v>
      </c>
      <c r="R834" s="27"/>
      <c r="S834" s="30" t="str">
        <f t="shared" si="38"/>
        <v/>
      </c>
    </row>
    <row r="835" spans="1:19">
      <c r="A835" s="31" t="s">
        <v>3559</v>
      </c>
      <c r="B835" s="31" t="s">
        <v>73</v>
      </c>
      <c r="C835" s="31" t="s">
        <v>909</v>
      </c>
      <c r="D835" s="31" t="s">
        <v>3570</v>
      </c>
      <c r="E835" s="31" t="s">
        <v>2727</v>
      </c>
      <c r="F835" s="31" t="s">
        <v>2775</v>
      </c>
      <c r="G835" s="31">
        <v>407</v>
      </c>
      <c r="H835" s="31">
        <v>100931</v>
      </c>
      <c r="I835" s="32">
        <v>17</v>
      </c>
      <c r="J835" s="31" t="s">
        <v>3721</v>
      </c>
      <c r="K835" s="27">
        <f>INDEX(การคำนวณ!$468:$468,MATCH(OP_IP_perUnit!$C835,การคำนวณ!$3:$3,0))</f>
        <v>257525819.62871069</v>
      </c>
      <c r="L835" s="27">
        <f>INDEX(dataservice!$Q:$Q,MATCH(OP_IP_perUnit!C835,dataservice!C:C,0))</f>
        <v>241808</v>
      </c>
      <c r="M835" s="27">
        <f t="shared" si="36"/>
        <v>1065.0012391182702</v>
      </c>
      <c r="N835" s="27"/>
      <c r="O835" s="27">
        <f>INDEX(การคำนวณ!$469:$469,MATCH(OP_IP_perUnit!$C835,การคำนวณ!$3:$3,0))</f>
        <v>376303554.70128942</v>
      </c>
      <c r="P835" s="27">
        <f>INDEX(dataservice!$AD:$AD,MATCH(OP_IP_perUnit!$C835,dataservice!$C:$C,0))</f>
        <v>15479.640499999998</v>
      </c>
      <c r="Q835" s="27">
        <f t="shared" si="37"/>
        <v>24309.579715452015</v>
      </c>
      <c r="R835" s="27"/>
      <c r="S835" s="30" t="str">
        <f t="shared" si="38"/>
        <v/>
      </c>
    </row>
    <row r="836" spans="1:19">
      <c r="A836" s="31" t="s">
        <v>3559</v>
      </c>
      <c r="B836" s="31" t="s">
        <v>73</v>
      </c>
      <c r="C836" s="31" t="s">
        <v>910</v>
      </c>
      <c r="D836" s="31" t="s">
        <v>3571</v>
      </c>
      <c r="E836" s="31" t="s">
        <v>2727</v>
      </c>
      <c r="F836" s="31" t="s">
        <v>2728</v>
      </c>
      <c r="G836" s="31">
        <v>212</v>
      </c>
      <c r="H836" s="31">
        <v>69553</v>
      </c>
      <c r="I836" s="32">
        <v>15</v>
      </c>
      <c r="J836" s="31" t="s">
        <v>3720</v>
      </c>
      <c r="K836" s="27">
        <f>INDEX(การคำนวณ!$468:$468,MATCH(OP_IP_perUnit!$C836,การคำนวณ!$3:$3,0))</f>
        <v>90220820.935164332</v>
      </c>
      <c r="L836" s="27">
        <f>INDEX(dataservice!$Q:$Q,MATCH(OP_IP_perUnit!C836,dataservice!C:C,0))</f>
        <v>150556</v>
      </c>
      <c r="M836" s="27">
        <f t="shared" ref="M836:M899" si="39">IFERROR(SUM(K836/L836),0)</f>
        <v>599.25091617181863</v>
      </c>
      <c r="N836" s="27"/>
      <c r="O836" s="27">
        <f>INDEX(การคำนวณ!$469:$469,MATCH(OP_IP_perUnit!$C836,การคำนวณ!$3:$3,0))</f>
        <v>252465298.92483571</v>
      </c>
      <c r="P836" s="27">
        <f>INDEX(dataservice!$AD:$AD,MATCH(OP_IP_perUnit!$C836,dataservice!$C:$C,0))</f>
        <v>7841.2943999999998</v>
      </c>
      <c r="Q836" s="27">
        <f t="shared" ref="Q836:Q899" si="40">IFERROR(SUM(O836/P836),0)</f>
        <v>32196.890723148426</v>
      </c>
      <c r="R836" s="27"/>
      <c r="S836" s="30" t="str">
        <f t="shared" ref="S836:S899" si="41">IF(G836=0,"NoIPD","")</f>
        <v/>
      </c>
    </row>
    <row r="837" spans="1:19">
      <c r="A837" s="31" t="s">
        <v>3559</v>
      </c>
      <c r="B837" s="31" t="s">
        <v>73</v>
      </c>
      <c r="C837" s="31" t="s">
        <v>911</v>
      </c>
      <c r="D837" s="31" t="s">
        <v>3572</v>
      </c>
      <c r="E837" s="31" t="s">
        <v>2730</v>
      </c>
      <c r="F837" s="31" t="s">
        <v>2733</v>
      </c>
      <c r="G837" s="31">
        <v>107</v>
      </c>
      <c r="H837" s="31">
        <v>63638</v>
      </c>
      <c r="I837" s="32">
        <v>10</v>
      </c>
      <c r="J837" s="31" t="s">
        <v>3712</v>
      </c>
      <c r="K837" s="27">
        <f>INDEX(การคำนวณ!$468:$468,MATCH(OP_IP_perUnit!$C837,การคำนวณ!$3:$3,0))</f>
        <v>59083462.249210343</v>
      </c>
      <c r="L837" s="27">
        <f>INDEX(dataservice!$Q:$Q,MATCH(OP_IP_perUnit!C837,dataservice!C:C,0))</f>
        <v>121582</v>
      </c>
      <c r="M837" s="27">
        <f t="shared" si="39"/>
        <v>485.95566982950061</v>
      </c>
      <c r="N837" s="27"/>
      <c r="O837" s="27">
        <f>INDEX(การคำนวณ!$469:$469,MATCH(OP_IP_perUnit!$C837,การคำนวณ!$3:$3,0))</f>
        <v>66029896.540789634</v>
      </c>
      <c r="P837" s="27">
        <f>INDEX(dataservice!$AD:$AD,MATCH(OP_IP_perUnit!$C837,dataservice!$C:$C,0))</f>
        <v>708.49239999999998</v>
      </c>
      <c r="Q837" s="27">
        <f t="shared" si="40"/>
        <v>93197.748544359318</v>
      </c>
      <c r="R837" s="27"/>
      <c r="S837" s="30" t="str">
        <f t="shared" si="41"/>
        <v/>
      </c>
    </row>
    <row r="838" spans="1:19">
      <c r="A838" s="31" t="s">
        <v>3559</v>
      </c>
      <c r="B838" s="31" t="s">
        <v>73</v>
      </c>
      <c r="C838" s="31" t="s">
        <v>912</v>
      </c>
      <c r="D838" s="31" t="s">
        <v>3573</v>
      </c>
      <c r="E838" s="31" t="s">
        <v>2730</v>
      </c>
      <c r="F838" s="31" t="s">
        <v>2731</v>
      </c>
      <c r="G838" s="31">
        <v>68</v>
      </c>
      <c r="H838" s="31">
        <v>47653</v>
      </c>
      <c r="I838" s="32">
        <v>6</v>
      </c>
      <c r="J838" s="31" t="s">
        <v>3715</v>
      </c>
      <c r="K838" s="27">
        <f>INDEX(การคำนวณ!$468:$468,MATCH(OP_IP_perUnit!$C838,การคำนวณ!$3:$3,0))</f>
        <v>29684289.680926781</v>
      </c>
      <c r="L838" s="27">
        <f>INDEX(dataservice!$Q:$Q,MATCH(OP_IP_perUnit!C838,dataservice!C:C,0))</f>
        <v>73345</v>
      </c>
      <c r="M838" s="27">
        <f t="shared" si="39"/>
        <v>404.72138088386095</v>
      </c>
      <c r="N838" s="27"/>
      <c r="O838" s="27">
        <f>INDEX(การคำนวณ!$469:$469,MATCH(OP_IP_perUnit!$C838,การคำนวณ!$3:$3,0))</f>
        <v>55366428.12907321</v>
      </c>
      <c r="P838" s="27">
        <f>INDEX(dataservice!$AD:$AD,MATCH(OP_IP_perUnit!$C838,dataservice!$C:$C,0))</f>
        <v>1771.16</v>
      </c>
      <c r="Q838" s="27">
        <f t="shared" si="40"/>
        <v>31259.981102256832</v>
      </c>
      <c r="R838" s="27"/>
      <c r="S838" s="30" t="str">
        <f t="shared" si="41"/>
        <v/>
      </c>
    </row>
    <row r="839" spans="1:19">
      <c r="A839" s="31" t="s">
        <v>3559</v>
      </c>
      <c r="B839" s="31" t="s">
        <v>73</v>
      </c>
      <c r="C839" s="31" t="s">
        <v>913</v>
      </c>
      <c r="D839" s="31" t="s">
        <v>3574</v>
      </c>
      <c r="E839" s="31" t="s">
        <v>2730</v>
      </c>
      <c r="F839" s="31" t="s">
        <v>2733</v>
      </c>
      <c r="G839" s="31">
        <v>120</v>
      </c>
      <c r="H839" s="31">
        <v>79898</v>
      </c>
      <c r="I839" s="32">
        <v>10</v>
      </c>
      <c r="J839" s="31" t="s">
        <v>3712</v>
      </c>
      <c r="K839" s="27">
        <f>INDEX(การคำนวณ!$468:$468,MATCH(OP_IP_perUnit!$C839,การคำนวณ!$3:$3,0))</f>
        <v>49246973.18139115</v>
      </c>
      <c r="L839" s="27">
        <f>INDEX(dataservice!$Q:$Q,MATCH(OP_IP_perUnit!C839,dataservice!C:C,0))</f>
        <v>123785</v>
      </c>
      <c r="M839" s="27">
        <f t="shared" si="39"/>
        <v>397.84281763857615</v>
      </c>
      <c r="N839" s="27"/>
      <c r="O839" s="27">
        <f>INDEX(การคำนวณ!$469:$469,MATCH(OP_IP_perUnit!$C839,การคำนวณ!$3:$3,0))</f>
        <v>135325542.43860883</v>
      </c>
      <c r="P839" s="27">
        <f>INDEX(dataservice!$AD:$AD,MATCH(OP_IP_perUnit!$C839,dataservice!$C:$C,0))</f>
        <v>4416.5213000000003</v>
      </c>
      <c r="Q839" s="27">
        <f t="shared" si="40"/>
        <v>30640.753943292159</v>
      </c>
      <c r="R839" s="27"/>
      <c r="S839" s="30" t="str">
        <f t="shared" si="41"/>
        <v/>
      </c>
    </row>
    <row r="840" spans="1:19">
      <c r="A840" s="31" t="s">
        <v>3559</v>
      </c>
      <c r="B840" s="31" t="s">
        <v>73</v>
      </c>
      <c r="C840" s="31" t="s">
        <v>914</v>
      </c>
      <c r="D840" s="31" t="s">
        <v>3575</v>
      </c>
      <c r="E840" s="31" t="s">
        <v>2730</v>
      </c>
      <c r="F840" s="31" t="s">
        <v>2731</v>
      </c>
      <c r="G840" s="31">
        <v>82</v>
      </c>
      <c r="H840" s="31">
        <v>65558</v>
      </c>
      <c r="I840" s="32">
        <v>7</v>
      </c>
      <c r="J840" s="31" t="s">
        <v>3716</v>
      </c>
      <c r="K840" s="27">
        <f>INDEX(การคำนวณ!$468:$468,MATCH(OP_IP_perUnit!$C840,การคำนวณ!$3:$3,0))</f>
        <v>59420901.282879785</v>
      </c>
      <c r="L840" s="27">
        <f>INDEX(dataservice!$Q:$Q,MATCH(OP_IP_perUnit!C840,dataservice!C:C,0))</f>
        <v>18897.433500000006</v>
      </c>
      <c r="M840" s="27">
        <f t="shared" si="39"/>
        <v>3144.3900190404038</v>
      </c>
      <c r="N840" s="27"/>
      <c r="O840" s="27">
        <f>INDEX(การคำนวณ!$469:$469,MATCH(OP_IP_perUnit!$C840,การคำนวณ!$3:$3,0))</f>
        <v>53624727.797120236</v>
      </c>
      <c r="P840" s="27">
        <f>INDEX(dataservice!$AD:$AD,MATCH(OP_IP_perUnit!$C840,dataservice!$C:$C,0))</f>
        <v>2811.62</v>
      </c>
      <c r="Q840" s="27">
        <f t="shared" si="40"/>
        <v>19072.537468477334</v>
      </c>
      <c r="R840" s="27"/>
      <c r="S840" s="30" t="str">
        <f t="shared" si="41"/>
        <v/>
      </c>
    </row>
    <row r="841" spans="1:19">
      <c r="A841" s="31" t="s">
        <v>3559</v>
      </c>
      <c r="B841" s="31" t="s">
        <v>73</v>
      </c>
      <c r="C841" s="31" t="s">
        <v>915</v>
      </c>
      <c r="D841" s="31" t="s">
        <v>3576</v>
      </c>
      <c r="E841" s="31" t="s">
        <v>2730</v>
      </c>
      <c r="F841" s="31" t="s">
        <v>2731</v>
      </c>
      <c r="G841" s="31">
        <v>42</v>
      </c>
      <c r="H841" s="31">
        <v>35435</v>
      </c>
      <c r="I841" s="32">
        <v>6</v>
      </c>
      <c r="J841" s="31" t="s">
        <v>3715</v>
      </c>
      <c r="K841" s="27">
        <f>INDEX(การคำนวณ!$468:$468,MATCH(OP_IP_perUnit!$C841,การคำนวณ!$3:$3,0))</f>
        <v>24242276.493665587</v>
      </c>
      <c r="L841" s="27">
        <f>INDEX(dataservice!$Q:$Q,MATCH(OP_IP_perUnit!C841,dataservice!C:C,0))</f>
        <v>51711</v>
      </c>
      <c r="M841" s="27">
        <f t="shared" si="39"/>
        <v>468.80308819526959</v>
      </c>
      <c r="N841" s="27"/>
      <c r="O841" s="27">
        <f>INDEX(การคำนวณ!$469:$469,MATCH(OP_IP_perUnit!$C841,การคำนวณ!$3:$3,0))</f>
        <v>47268416.376334414</v>
      </c>
      <c r="P841" s="27">
        <f>INDEX(dataservice!$AD:$AD,MATCH(OP_IP_perUnit!$C841,dataservice!$C:$C,0))</f>
        <v>2026.6770999999999</v>
      </c>
      <c r="Q841" s="27">
        <f t="shared" si="40"/>
        <v>23323.111696645912</v>
      </c>
      <c r="R841" s="27"/>
      <c r="S841" s="30" t="str">
        <f t="shared" si="41"/>
        <v/>
      </c>
    </row>
    <row r="842" spans="1:19">
      <c r="A842" s="31" t="s">
        <v>3559</v>
      </c>
      <c r="B842" s="31" t="s">
        <v>73</v>
      </c>
      <c r="C842" s="31" t="s">
        <v>916</v>
      </c>
      <c r="D842" s="31" t="s">
        <v>3577</v>
      </c>
      <c r="E842" s="31" t="s">
        <v>2730</v>
      </c>
      <c r="F842" s="31" t="s">
        <v>2731</v>
      </c>
      <c r="G842" s="31">
        <v>60</v>
      </c>
      <c r="H842" s="31">
        <v>46832</v>
      </c>
      <c r="I842" s="32">
        <v>6</v>
      </c>
      <c r="J842" s="31" t="s">
        <v>3715</v>
      </c>
      <c r="K842" s="27">
        <f>INDEX(การคำนวณ!$468:$468,MATCH(OP_IP_perUnit!$C842,การคำนวณ!$3:$3,0))</f>
        <v>48214368.517071322</v>
      </c>
      <c r="L842" s="27">
        <f>INDEX(dataservice!$Q:$Q,MATCH(OP_IP_perUnit!C842,dataservice!C:C,0))</f>
        <v>71291</v>
      </c>
      <c r="M842" s="27">
        <f t="shared" si="39"/>
        <v>676.30372020411164</v>
      </c>
      <c r="N842" s="27"/>
      <c r="O842" s="27">
        <f>INDEX(การคำนวณ!$469:$469,MATCH(OP_IP_perUnit!$C842,การคำนวณ!$3:$3,0))</f>
        <v>39333881.372928672</v>
      </c>
      <c r="P842" s="27">
        <f>INDEX(dataservice!$AD:$AD,MATCH(OP_IP_perUnit!$C842,dataservice!$C:$C,0))</f>
        <v>824.90179999999998</v>
      </c>
      <c r="Q842" s="27">
        <f t="shared" si="40"/>
        <v>47683.107701945461</v>
      </c>
      <c r="R842" s="27"/>
      <c r="S842" s="30" t="str">
        <f t="shared" si="41"/>
        <v/>
      </c>
    </row>
    <row r="843" spans="1:19">
      <c r="A843" s="31" t="s">
        <v>3559</v>
      </c>
      <c r="B843" s="31" t="s">
        <v>73</v>
      </c>
      <c r="C843" s="31" t="s">
        <v>917</v>
      </c>
      <c r="D843" s="31" t="s">
        <v>3578</v>
      </c>
      <c r="E843" s="31" t="s">
        <v>2730</v>
      </c>
      <c r="F843" s="31" t="s">
        <v>2731</v>
      </c>
      <c r="G843" s="31">
        <v>35</v>
      </c>
      <c r="H843" s="31">
        <v>22660</v>
      </c>
      <c r="I843" s="32">
        <v>5</v>
      </c>
      <c r="J843" s="31" t="s">
        <v>3714</v>
      </c>
      <c r="K843" s="27">
        <f>INDEX(การคำนวณ!$468:$468,MATCH(OP_IP_perUnit!$C843,การคำนวณ!$3:$3,0))</f>
        <v>14415851.686881822</v>
      </c>
      <c r="L843" s="27">
        <f>INDEX(dataservice!$Q:$Q,MATCH(OP_IP_perUnit!C843,dataservice!C:C,0))</f>
        <v>36622</v>
      </c>
      <c r="M843" s="27">
        <f t="shared" si="39"/>
        <v>393.63911547380866</v>
      </c>
      <c r="N843" s="27"/>
      <c r="O843" s="27">
        <f>INDEX(การคำนวณ!$469:$469,MATCH(OP_IP_perUnit!$C843,การคำนวณ!$3:$3,0))</f>
        <v>35776088.233118184</v>
      </c>
      <c r="P843" s="27">
        <f>INDEX(dataservice!$AD:$AD,MATCH(OP_IP_perUnit!$C843,dataservice!$C:$C,0))</f>
        <v>135.35659999999999</v>
      </c>
      <c r="Q843" s="27">
        <f t="shared" si="40"/>
        <v>264309.89130281191</v>
      </c>
      <c r="R843" s="27"/>
      <c r="S843" s="30" t="str">
        <f t="shared" si="41"/>
        <v/>
      </c>
    </row>
    <row r="844" spans="1:19">
      <c r="A844" s="31" t="s">
        <v>3559</v>
      </c>
      <c r="B844" s="31" t="s">
        <v>73</v>
      </c>
      <c r="C844" s="31" t="s">
        <v>918</v>
      </c>
      <c r="D844" s="31" t="s">
        <v>3579</v>
      </c>
      <c r="E844" s="31" t="s">
        <v>2730</v>
      </c>
      <c r="F844" s="31" t="s">
        <v>2731</v>
      </c>
      <c r="G844" s="31">
        <v>42</v>
      </c>
      <c r="H844" s="31">
        <v>49645</v>
      </c>
      <c r="I844" s="32">
        <v>6</v>
      </c>
      <c r="J844" s="31" t="s">
        <v>3715</v>
      </c>
      <c r="K844" s="27">
        <f>INDEX(การคำนวณ!$468:$468,MATCH(OP_IP_perUnit!$C844,การคำนวณ!$3:$3,0))</f>
        <v>26259428.766256955</v>
      </c>
      <c r="L844" s="27">
        <f>INDEX(dataservice!$Q:$Q,MATCH(OP_IP_perUnit!C844,dataservice!C:C,0))</f>
        <v>75515</v>
      </c>
      <c r="M844" s="27">
        <f t="shared" si="39"/>
        <v>347.73791652329942</v>
      </c>
      <c r="N844" s="27"/>
      <c r="O844" s="27">
        <f>INDEX(การคำนวณ!$469:$469,MATCH(OP_IP_perUnit!$C844,การคำนวณ!$3:$3,0))</f>
        <v>57661197.203743033</v>
      </c>
      <c r="P844" s="27">
        <f>INDEX(dataservice!$AD:$AD,MATCH(OP_IP_perUnit!$C844,dataservice!$C:$C,0))</f>
        <v>700.99090000000001</v>
      </c>
      <c r="Q844" s="27">
        <f t="shared" si="40"/>
        <v>82256.698630100669</v>
      </c>
      <c r="R844" s="27"/>
      <c r="S844" s="30" t="str">
        <f t="shared" si="41"/>
        <v/>
      </c>
    </row>
    <row r="845" spans="1:19">
      <c r="A845" s="31" t="s">
        <v>3559</v>
      </c>
      <c r="B845" s="31" t="s">
        <v>73</v>
      </c>
      <c r="C845" s="31" t="s">
        <v>919</v>
      </c>
      <c r="D845" s="31" t="s">
        <v>3580</v>
      </c>
      <c r="E845" s="31" t="s">
        <v>2730</v>
      </c>
      <c r="F845" s="31" t="s">
        <v>2731</v>
      </c>
      <c r="G845" s="31">
        <v>72</v>
      </c>
      <c r="H845" s="31">
        <v>35122</v>
      </c>
      <c r="I845" s="32">
        <v>6</v>
      </c>
      <c r="J845" s="31" t="s">
        <v>3715</v>
      </c>
      <c r="K845" s="27">
        <f>INDEX(การคำนวณ!$468:$468,MATCH(OP_IP_perUnit!$C845,การคำนวณ!$3:$3,0))</f>
        <v>23725179.588059049</v>
      </c>
      <c r="L845" s="27">
        <f>INDEX(dataservice!$Q:$Q,MATCH(OP_IP_perUnit!C845,dataservice!C:C,0))</f>
        <v>44272</v>
      </c>
      <c r="M845" s="27">
        <f t="shared" si="39"/>
        <v>535.8958164993461</v>
      </c>
      <c r="N845" s="27"/>
      <c r="O845" s="27">
        <f>INDEX(การคำนวณ!$469:$469,MATCH(OP_IP_perUnit!$C845,การคำนวณ!$3:$3,0))</f>
        <v>60044258.011940949</v>
      </c>
      <c r="P845" s="27">
        <f>INDEX(dataservice!$AD:$AD,MATCH(OP_IP_perUnit!$C845,dataservice!$C:$C,0))</f>
        <v>735.92789999999991</v>
      </c>
      <c r="Q845" s="27">
        <f t="shared" si="40"/>
        <v>81589.865001640719</v>
      </c>
      <c r="R845" s="27"/>
      <c r="S845" s="30" t="str">
        <f t="shared" si="41"/>
        <v/>
      </c>
    </row>
    <row r="846" spans="1:19">
      <c r="A846" s="31" t="s">
        <v>3559</v>
      </c>
      <c r="B846" s="31" t="s">
        <v>73</v>
      </c>
      <c r="C846" s="31" t="s">
        <v>920</v>
      </c>
      <c r="D846" s="31" t="s">
        <v>3581</v>
      </c>
      <c r="E846" s="31" t="s">
        <v>2730</v>
      </c>
      <c r="F846" s="31" t="s">
        <v>2731</v>
      </c>
      <c r="G846" s="31">
        <v>34</v>
      </c>
      <c r="H846" s="31">
        <v>36259</v>
      </c>
      <c r="I846" s="32">
        <v>6</v>
      </c>
      <c r="J846" s="31" t="s">
        <v>3715</v>
      </c>
      <c r="K846" s="27">
        <f>INDEX(การคำนวณ!$468:$468,MATCH(OP_IP_perUnit!$C846,การคำนวณ!$3:$3,0))</f>
        <v>19706485.114002828</v>
      </c>
      <c r="L846" s="27">
        <f>INDEX(dataservice!$Q:$Q,MATCH(OP_IP_perUnit!C846,dataservice!C:C,0))</f>
        <v>28429</v>
      </c>
      <c r="M846" s="27">
        <f t="shared" si="39"/>
        <v>693.18249372129969</v>
      </c>
      <c r="N846" s="27"/>
      <c r="O846" s="27">
        <f>INDEX(การคำนวณ!$469:$469,MATCH(OP_IP_perUnit!$C846,การคำนวณ!$3:$3,0))</f>
        <v>55737749.465997167</v>
      </c>
      <c r="P846" s="27">
        <f>INDEX(dataservice!$AD:$AD,MATCH(OP_IP_perUnit!$C846,dataservice!$C:$C,0))</f>
        <v>592.52</v>
      </c>
      <c r="Q846" s="27">
        <f t="shared" si="40"/>
        <v>94068.975673390218</v>
      </c>
      <c r="R846" s="27"/>
      <c r="S846" s="30" t="str">
        <f t="shared" si="41"/>
        <v/>
      </c>
    </row>
    <row r="847" spans="1:19">
      <c r="A847" s="31" t="s">
        <v>3559</v>
      </c>
      <c r="B847" s="31" t="s">
        <v>73</v>
      </c>
      <c r="C847" s="31" t="s">
        <v>921</v>
      </c>
      <c r="D847" s="31" t="s">
        <v>3582</v>
      </c>
      <c r="E847" s="31" t="s">
        <v>2730</v>
      </c>
      <c r="F847" s="31" t="s">
        <v>2731</v>
      </c>
      <c r="G847" s="31">
        <v>60</v>
      </c>
      <c r="H847" s="31">
        <v>39367</v>
      </c>
      <c r="I847" s="32">
        <v>6</v>
      </c>
      <c r="J847" s="31" t="s">
        <v>3715</v>
      </c>
      <c r="K847" s="27">
        <f>INDEX(การคำนวณ!$468:$468,MATCH(OP_IP_perUnit!$C847,การคำนวณ!$3:$3,0))</f>
        <v>33854528.821277179</v>
      </c>
      <c r="L847" s="27">
        <f>INDEX(dataservice!$Q:$Q,MATCH(OP_IP_perUnit!C847,dataservice!C:C,0))</f>
        <v>64806</v>
      </c>
      <c r="M847" s="27">
        <f t="shared" si="39"/>
        <v>522.39806223616915</v>
      </c>
      <c r="N847" s="27"/>
      <c r="O847" s="27">
        <f>INDEX(การคำนวณ!$469:$469,MATCH(OP_IP_perUnit!$C847,การคำนวณ!$3:$3,0))</f>
        <v>66052119.818722814</v>
      </c>
      <c r="P847" s="27">
        <f>INDEX(dataservice!$AD:$AD,MATCH(OP_IP_perUnit!$C847,dataservice!$C:$C,0))</f>
        <v>989.05340000000012</v>
      </c>
      <c r="Q847" s="27">
        <f t="shared" si="40"/>
        <v>66783.168450482859</v>
      </c>
      <c r="R847" s="27"/>
      <c r="S847" s="30" t="str">
        <f t="shared" si="41"/>
        <v/>
      </c>
    </row>
    <row r="848" spans="1:19">
      <c r="A848" s="31" t="s">
        <v>3559</v>
      </c>
      <c r="B848" s="31" t="s">
        <v>74</v>
      </c>
      <c r="C848" s="31" t="s">
        <v>922</v>
      </c>
      <c r="D848" s="31" t="s">
        <v>3583</v>
      </c>
      <c r="E848" s="31" t="s">
        <v>2727</v>
      </c>
      <c r="F848" s="31" t="s">
        <v>2775</v>
      </c>
      <c r="G848" s="31">
        <v>504</v>
      </c>
      <c r="H848" s="31">
        <v>115576</v>
      </c>
      <c r="I848" s="32">
        <v>17</v>
      </c>
      <c r="J848" s="31" t="s">
        <v>3721</v>
      </c>
      <c r="K848" s="27">
        <f>INDEX(การคำนวณ!$468:$468,MATCH(OP_IP_perUnit!$C848,การคำนวณ!$3:$3,0))</f>
        <v>162000021.76000902</v>
      </c>
      <c r="L848" s="27">
        <f>INDEX(dataservice!$Q:$Q,MATCH(OP_IP_perUnit!C848,dataservice!C:C,0))</f>
        <v>339081</v>
      </c>
      <c r="M848" s="27">
        <f t="shared" si="39"/>
        <v>477.76201485783344</v>
      </c>
      <c r="N848" s="27"/>
      <c r="O848" s="27">
        <f>INDEX(การคำนวณ!$469:$469,MATCH(OP_IP_perUnit!$C848,การคำนวณ!$3:$3,0))</f>
        <v>469976663.32999104</v>
      </c>
      <c r="P848" s="27">
        <f>INDEX(dataservice!$AD:$AD,MATCH(OP_IP_perUnit!$C848,dataservice!$C:$C,0))</f>
        <v>17991.07</v>
      </c>
      <c r="Q848" s="27">
        <f t="shared" si="40"/>
        <v>26122.774428090772</v>
      </c>
      <c r="R848" s="27"/>
      <c r="S848" s="30" t="str">
        <f t="shared" si="41"/>
        <v/>
      </c>
    </row>
    <row r="849" spans="1:19">
      <c r="A849" s="31" t="s">
        <v>3559</v>
      </c>
      <c r="B849" s="31" t="s">
        <v>74</v>
      </c>
      <c r="C849" s="31" t="s">
        <v>923</v>
      </c>
      <c r="D849" s="31" t="s">
        <v>3584</v>
      </c>
      <c r="E849" s="31" t="s">
        <v>2730</v>
      </c>
      <c r="F849" s="31" t="s">
        <v>2733</v>
      </c>
      <c r="G849" s="31">
        <v>104</v>
      </c>
      <c r="H849" s="31">
        <v>54310</v>
      </c>
      <c r="I849" s="32">
        <v>10</v>
      </c>
      <c r="J849" s="31" t="s">
        <v>3712</v>
      </c>
      <c r="K849" s="27">
        <f>INDEX(การคำนวณ!$468:$468,MATCH(OP_IP_perUnit!$C849,การคำนวณ!$3:$3,0))</f>
        <v>43793505.786335662</v>
      </c>
      <c r="L849" s="27">
        <f>INDEX(dataservice!$Q:$Q,MATCH(OP_IP_perUnit!C849,dataservice!C:C,0))</f>
        <v>114335</v>
      </c>
      <c r="M849" s="27">
        <f t="shared" si="39"/>
        <v>383.02799480767624</v>
      </c>
      <c r="N849" s="27"/>
      <c r="O849" s="27">
        <f>INDEX(การคำนวณ!$469:$469,MATCH(OP_IP_perUnit!$C849,การคำนวณ!$3:$3,0))</f>
        <v>99935429.77366437</v>
      </c>
      <c r="P849" s="27">
        <f>INDEX(dataservice!$AD:$AD,MATCH(OP_IP_perUnit!$C849,dataservice!$C:$C,0))</f>
        <v>3011.9322000000002</v>
      </c>
      <c r="Q849" s="27">
        <f t="shared" si="40"/>
        <v>33179.840427239484</v>
      </c>
      <c r="R849" s="27"/>
      <c r="S849" s="30" t="str">
        <f t="shared" si="41"/>
        <v/>
      </c>
    </row>
    <row r="850" spans="1:19">
      <c r="A850" s="31" t="s">
        <v>3559</v>
      </c>
      <c r="B850" s="31" t="s">
        <v>74</v>
      </c>
      <c r="C850" s="31" t="s">
        <v>924</v>
      </c>
      <c r="D850" s="31" t="s">
        <v>3585</v>
      </c>
      <c r="E850" s="31" t="s">
        <v>2730</v>
      </c>
      <c r="F850" s="31" t="s">
        <v>2731</v>
      </c>
      <c r="G850" s="31">
        <v>46</v>
      </c>
      <c r="H850" s="31">
        <v>64373</v>
      </c>
      <c r="I850" s="32">
        <v>7</v>
      </c>
      <c r="J850" s="31" t="s">
        <v>3716</v>
      </c>
      <c r="K850" s="27">
        <f>INDEX(การคำนวณ!$468:$468,MATCH(OP_IP_perUnit!$C850,การคำนวณ!$3:$3,0))</f>
        <v>19709138.563021474</v>
      </c>
      <c r="L850" s="27">
        <f>INDEX(dataservice!$Q:$Q,MATCH(OP_IP_perUnit!C850,dataservice!C:C,0))</f>
        <v>58276</v>
      </c>
      <c r="M850" s="27">
        <f t="shared" si="39"/>
        <v>338.20335237527411</v>
      </c>
      <c r="N850" s="27"/>
      <c r="O850" s="27">
        <f>INDEX(การคำนวณ!$469:$469,MATCH(OP_IP_perUnit!$C850,การคำนวณ!$3:$3,0))</f>
        <v>71766051.096978545</v>
      </c>
      <c r="P850" s="27">
        <f>INDEX(dataservice!$AD:$AD,MATCH(OP_IP_perUnit!$C850,dataservice!$C:$C,0))</f>
        <v>1880.104</v>
      </c>
      <c r="Q850" s="27">
        <f t="shared" si="40"/>
        <v>38171.319829636312</v>
      </c>
      <c r="R850" s="27"/>
      <c r="S850" s="30" t="str">
        <f t="shared" si="41"/>
        <v/>
      </c>
    </row>
    <row r="851" spans="1:19">
      <c r="A851" s="31" t="s">
        <v>3559</v>
      </c>
      <c r="B851" s="31" t="s">
        <v>74</v>
      </c>
      <c r="C851" s="31" t="s">
        <v>925</v>
      </c>
      <c r="D851" s="31" t="s">
        <v>3586</v>
      </c>
      <c r="E851" s="31" t="s">
        <v>2730</v>
      </c>
      <c r="F851" s="31" t="s">
        <v>2731</v>
      </c>
      <c r="G851" s="31">
        <v>39</v>
      </c>
      <c r="H851" s="31">
        <v>39800</v>
      </c>
      <c r="I851" s="32">
        <v>6</v>
      </c>
      <c r="J851" s="31" t="s">
        <v>3715</v>
      </c>
      <c r="K851" s="27">
        <f>INDEX(การคำนวณ!$468:$468,MATCH(OP_IP_perUnit!$C851,การคำนวณ!$3:$3,0))</f>
        <v>20540980.351878289</v>
      </c>
      <c r="L851" s="27">
        <f>INDEX(dataservice!$Q:$Q,MATCH(OP_IP_perUnit!C851,dataservice!C:C,0))</f>
        <v>55901</v>
      </c>
      <c r="M851" s="27">
        <f t="shared" si="39"/>
        <v>367.45282467001107</v>
      </c>
      <c r="N851" s="27"/>
      <c r="O851" s="27">
        <f>INDEX(การคำนวณ!$469:$469,MATCH(OP_IP_perUnit!$C851,การคำนวณ!$3:$3,0))</f>
        <v>56846491.028121725</v>
      </c>
      <c r="P851" s="27">
        <f>INDEX(dataservice!$AD:$AD,MATCH(OP_IP_perUnit!$C851,dataservice!$C:$C,0))</f>
        <v>70810.217000000004</v>
      </c>
      <c r="Q851" s="27">
        <f t="shared" si="40"/>
        <v>802.80068945589755</v>
      </c>
      <c r="R851" s="27"/>
      <c r="S851" s="30" t="str">
        <f t="shared" si="41"/>
        <v/>
      </c>
    </row>
    <row r="852" spans="1:19">
      <c r="A852" s="31" t="s">
        <v>3559</v>
      </c>
      <c r="B852" s="31" t="s">
        <v>74</v>
      </c>
      <c r="C852" s="31" t="s">
        <v>926</v>
      </c>
      <c r="D852" s="31" t="s">
        <v>3587</v>
      </c>
      <c r="E852" s="31" t="s">
        <v>2730</v>
      </c>
      <c r="F852" s="31" t="s">
        <v>2731</v>
      </c>
      <c r="G852" s="31">
        <v>42</v>
      </c>
      <c r="H852" s="31">
        <v>54128</v>
      </c>
      <c r="I852" s="32">
        <v>6</v>
      </c>
      <c r="J852" s="31" t="s">
        <v>3715</v>
      </c>
      <c r="K852" s="27">
        <f>INDEX(การคำนวณ!$468:$468,MATCH(OP_IP_perUnit!$C852,การคำนวณ!$3:$3,0))</f>
        <v>16528724.872857526</v>
      </c>
      <c r="L852" s="27">
        <f>INDEX(dataservice!$Q:$Q,MATCH(OP_IP_perUnit!C852,dataservice!C:C,0))</f>
        <v>41822</v>
      </c>
      <c r="M852" s="27">
        <f t="shared" si="39"/>
        <v>395.21603158283978</v>
      </c>
      <c r="N852" s="27"/>
      <c r="O852" s="27">
        <f>INDEX(การคำนวณ!$469:$469,MATCH(OP_IP_perUnit!$C852,การคำนวณ!$3:$3,0))</f>
        <v>69084068.867142469</v>
      </c>
      <c r="P852" s="27">
        <f>INDEX(dataservice!$AD:$AD,MATCH(OP_IP_perUnit!$C852,dataservice!$C:$C,0))</f>
        <v>3210.87</v>
      </c>
      <c r="Q852" s="27">
        <f t="shared" si="40"/>
        <v>21515.685427047021</v>
      </c>
      <c r="R852" s="27"/>
      <c r="S852" s="30" t="str">
        <f t="shared" si="41"/>
        <v/>
      </c>
    </row>
    <row r="853" spans="1:19">
      <c r="A853" s="31" t="s">
        <v>3559</v>
      </c>
      <c r="B853" s="31" t="s">
        <v>74</v>
      </c>
      <c r="C853" s="31" t="s">
        <v>927</v>
      </c>
      <c r="D853" s="31" t="s">
        <v>3588</v>
      </c>
      <c r="E853" s="31" t="s">
        <v>2730</v>
      </c>
      <c r="F853" s="31" t="s">
        <v>2731</v>
      </c>
      <c r="G853" s="31">
        <v>36</v>
      </c>
      <c r="H853" s="31">
        <v>22471</v>
      </c>
      <c r="I853" s="32">
        <v>5</v>
      </c>
      <c r="J853" s="31" t="s">
        <v>3714</v>
      </c>
      <c r="K853" s="27">
        <f>INDEX(การคำนวณ!$468:$468,MATCH(OP_IP_perUnit!$C853,การคำนวณ!$3:$3,0))</f>
        <v>16688994.756855339</v>
      </c>
      <c r="L853" s="27">
        <f>INDEX(dataservice!$Q:$Q,MATCH(OP_IP_perUnit!C853,dataservice!C:C,0))</f>
        <v>35652</v>
      </c>
      <c r="M853" s="27">
        <f t="shared" si="39"/>
        <v>468.10823395196172</v>
      </c>
      <c r="N853" s="27"/>
      <c r="O853" s="27">
        <f>INDEX(การคำนวณ!$469:$469,MATCH(OP_IP_perUnit!$C853,การคำนวณ!$3:$3,0))</f>
        <v>49104953.313144654</v>
      </c>
      <c r="P853" s="27">
        <f>INDEX(dataservice!$AD:$AD,MATCH(OP_IP_perUnit!$C853,dataservice!$C:$C,0))</f>
        <v>1338.7094</v>
      </c>
      <c r="Q853" s="27">
        <f t="shared" si="40"/>
        <v>36680.816100301272</v>
      </c>
      <c r="R853" s="27"/>
      <c r="S853" s="30" t="str">
        <f t="shared" si="41"/>
        <v/>
      </c>
    </row>
    <row r="854" spans="1:19">
      <c r="A854" s="31" t="s">
        <v>3559</v>
      </c>
      <c r="B854" s="31" t="s">
        <v>74</v>
      </c>
      <c r="C854" s="31" t="s">
        <v>928</v>
      </c>
      <c r="D854" s="31" t="s">
        <v>3589</v>
      </c>
      <c r="E854" s="31" t="s">
        <v>2730</v>
      </c>
      <c r="F854" s="31" t="s">
        <v>2731</v>
      </c>
      <c r="G854" s="31">
        <v>34</v>
      </c>
      <c r="H854" s="31">
        <v>10982</v>
      </c>
      <c r="I854" s="32">
        <v>5</v>
      </c>
      <c r="J854" s="31" t="s">
        <v>3714</v>
      </c>
      <c r="K854" s="27">
        <f>INDEX(การคำนวณ!$468:$468,MATCH(OP_IP_perUnit!$C854,การคำนวณ!$3:$3,0))</f>
        <v>18480746.106000792</v>
      </c>
      <c r="L854" s="27">
        <f>INDEX(dataservice!$Q:$Q,MATCH(OP_IP_perUnit!C854,dataservice!C:C,0))</f>
        <v>29443</v>
      </c>
      <c r="M854" s="27">
        <f t="shared" si="39"/>
        <v>627.67877274736918</v>
      </c>
      <c r="N854" s="27"/>
      <c r="O854" s="27">
        <f>INDEX(การคำนวณ!$469:$469,MATCH(OP_IP_perUnit!$C854,การคำนวณ!$3:$3,0))</f>
        <v>30032837.753999203</v>
      </c>
      <c r="P854" s="27">
        <f>INDEX(dataservice!$AD:$AD,MATCH(OP_IP_perUnit!$C854,dataservice!$C:$C,0))</f>
        <v>657.58579999999995</v>
      </c>
      <c r="Q854" s="27">
        <f t="shared" si="40"/>
        <v>45671.359925958262</v>
      </c>
      <c r="R854" s="27"/>
      <c r="S854" s="30" t="str">
        <f t="shared" si="41"/>
        <v/>
      </c>
    </row>
    <row r="855" spans="1:19">
      <c r="A855" s="31" t="s">
        <v>3559</v>
      </c>
      <c r="B855" s="31" t="s">
        <v>74</v>
      </c>
      <c r="C855" s="31" t="s">
        <v>929</v>
      </c>
      <c r="D855" s="31" t="s">
        <v>3590</v>
      </c>
      <c r="E855" s="31" t="s">
        <v>2730</v>
      </c>
      <c r="F855" s="31" t="s">
        <v>2731</v>
      </c>
      <c r="G855" s="31">
        <v>72</v>
      </c>
      <c r="H855" s="31">
        <v>78145</v>
      </c>
      <c r="I855" s="32">
        <v>7</v>
      </c>
      <c r="J855" s="31" t="s">
        <v>3716</v>
      </c>
      <c r="K855" s="27">
        <f>INDEX(การคำนวณ!$468:$468,MATCH(OP_IP_perUnit!$C855,การคำนวณ!$3:$3,0))</f>
        <v>17514231.246803701</v>
      </c>
      <c r="L855" s="27">
        <f>INDEX(dataservice!$Q:$Q,MATCH(OP_IP_perUnit!C855,dataservice!C:C,0))</f>
        <v>53957</v>
      </c>
      <c r="M855" s="27">
        <f t="shared" si="39"/>
        <v>324.59609034608485</v>
      </c>
      <c r="N855" s="27"/>
      <c r="O855" s="27">
        <f>INDEX(การคำนวณ!$469:$469,MATCH(OP_IP_perUnit!$C855,การคำนวณ!$3:$3,0))</f>
        <v>102055184.21319628</v>
      </c>
      <c r="P855" s="27">
        <f>INDEX(dataservice!$AD:$AD,MATCH(OP_IP_perUnit!$C855,dataservice!$C:$C,0))</f>
        <v>5168.3516999999993</v>
      </c>
      <c r="Q855" s="27">
        <f t="shared" si="40"/>
        <v>19746.176370543108</v>
      </c>
      <c r="R855" s="27"/>
      <c r="S855" s="30" t="str">
        <f t="shared" si="41"/>
        <v/>
      </c>
    </row>
    <row r="856" spans="1:19">
      <c r="A856" s="31" t="s">
        <v>3559</v>
      </c>
      <c r="B856" s="31" t="s">
        <v>74</v>
      </c>
      <c r="C856" s="31" t="s">
        <v>930</v>
      </c>
      <c r="D856" s="31" t="s">
        <v>3591</v>
      </c>
      <c r="E856" s="31" t="s">
        <v>2730</v>
      </c>
      <c r="F856" s="31" t="s">
        <v>2731</v>
      </c>
      <c r="G856" s="31">
        <v>73</v>
      </c>
      <c r="H856" s="31">
        <v>79609</v>
      </c>
      <c r="I856" s="32">
        <v>7</v>
      </c>
      <c r="J856" s="31" t="s">
        <v>3716</v>
      </c>
      <c r="K856" s="27">
        <f>INDEX(การคำนวณ!$468:$468,MATCH(OP_IP_perUnit!$C856,การคำนวณ!$3:$3,0))</f>
        <v>45701530.690201826</v>
      </c>
      <c r="L856" s="27">
        <f>INDEX(dataservice!$Q:$Q,MATCH(OP_IP_perUnit!C856,dataservice!C:C,0))</f>
        <v>50519</v>
      </c>
      <c r="M856" s="27">
        <f t="shared" si="39"/>
        <v>904.64044597481791</v>
      </c>
      <c r="N856" s="27"/>
      <c r="O856" s="27">
        <f>INDEX(การคำนวณ!$469:$469,MATCH(OP_IP_perUnit!$C856,การคำนวณ!$3:$3,0))</f>
        <v>61661248.689798161</v>
      </c>
      <c r="P856" s="27">
        <f>INDEX(dataservice!$AD:$AD,MATCH(OP_IP_perUnit!$C856,dataservice!$C:$C,0))</f>
        <v>2334.1499999999996</v>
      </c>
      <c r="Q856" s="27">
        <f t="shared" si="40"/>
        <v>26417.003487264388</v>
      </c>
      <c r="R856" s="27"/>
      <c r="S856" s="30" t="str">
        <f t="shared" si="41"/>
        <v/>
      </c>
    </row>
    <row r="857" spans="1:19">
      <c r="A857" s="31" t="s">
        <v>3559</v>
      </c>
      <c r="B857" s="31" t="s">
        <v>74</v>
      </c>
      <c r="C857" s="31" t="s">
        <v>931</v>
      </c>
      <c r="D857" s="31" t="s">
        <v>3592</v>
      </c>
      <c r="E857" s="31" t="s">
        <v>2730</v>
      </c>
      <c r="F857" s="31" t="s">
        <v>2731</v>
      </c>
      <c r="G857" s="31">
        <v>34</v>
      </c>
      <c r="H857" s="31">
        <v>15920</v>
      </c>
      <c r="I857" s="32">
        <v>5</v>
      </c>
      <c r="J857" s="31" t="s">
        <v>3714</v>
      </c>
      <c r="K857" s="27">
        <f>INDEX(การคำนวณ!$468:$468,MATCH(OP_IP_perUnit!$C857,การคำนวณ!$3:$3,0))</f>
        <v>23945746.705966648</v>
      </c>
      <c r="L857" s="27">
        <f>INDEX(dataservice!$Q:$Q,MATCH(OP_IP_perUnit!C857,dataservice!C:C,0))</f>
        <v>33286</v>
      </c>
      <c r="M857" s="27">
        <f t="shared" si="39"/>
        <v>719.39394057461539</v>
      </c>
      <c r="N857" s="27"/>
      <c r="O857" s="27">
        <f>INDEX(การคำนวณ!$469:$469,MATCH(OP_IP_perUnit!$C857,การคำนวณ!$3:$3,0))</f>
        <v>24838965.844033353</v>
      </c>
      <c r="P857" s="27">
        <f>INDEX(dataservice!$AD:$AD,MATCH(OP_IP_perUnit!$C857,dataservice!$C:$C,0))</f>
        <v>534.93100000000004</v>
      </c>
      <c r="Q857" s="27">
        <f t="shared" si="40"/>
        <v>46433.962219488778</v>
      </c>
      <c r="R857" s="27"/>
      <c r="S857" s="30" t="str">
        <f t="shared" si="41"/>
        <v/>
      </c>
    </row>
    <row r="858" spans="1:19">
      <c r="A858" s="31" t="s">
        <v>3559</v>
      </c>
      <c r="B858" s="31" t="s">
        <v>74</v>
      </c>
      <c r="C858" s="31" t="s">
        <v>932</v>
      </c>
      <c r="D858" s="31" t="s">
        <v>3593</v>
      </c>
      <c r="E858" s="31" t="s">
        <v>2730</v>
      </c>
      <c r="F858" s="31" t="s">
        <v>2741</v>
      </c>
      <c r="G858" s="31">
        <v>114</v>
      </c>
      <c r="H858" s="31">
        <v>60657</v>
      </c>
      <c r="I858" s="32">
        <v>13</v>
      </c>
      <c r="J858" s="31" t="s">
        <v>3713</v>
      </c>
      <c r="K858" s="27">
        <f>INDEX(การคำนวณ!$468:$468,MATCH(OP_IP_perUnit!$C858,การคำนวณ!$3:$3,0))</f>
        <v>22907341.387317885</v>
      </c>
      <c r="L858" s="27">
        <f>INDEX(dataservice!$Q:$Q,MATCH(OP_IP_perUnit!C858,dataservice!C:C,0))</f>
        <v>83266</v>
      </c>
      <c r="M858" s="27">
        <f t="shared" si="39"/>
        <v>275.11038583957298</v>
      </c>
      <c r="N858" s="27"/>
      <c r="O858" s="27">
        <f>INDEX(การคำนวณ!$469:$469,MATCH(OP_IP_perUnit!$C858,การคำนวณ!$3:$3,0))</f>
        <v>101412929.30268209</v>
      </c>
      <c r="P858" s="27">
        <f>INDEX(dataservice!$AD:$AD,MATCH(OP_IP_perUnit!$C858,dataservice!$C:$C,0))</f>
        <v>3593.5271999999995</v>
      </c>
      <c r="Q858" s="27">
        <f t="shared" si="40"/>
        <v>28220.999496729037</v>
      </c>
      <c r="R858" s="27"/>
      <c r="S858" s="30" t="str">
        <f t="shared" si="41"/>
        <v/>
      </c>
    </row>
    <row r="859" spans="1:19">
      <c r="A859" s="31" t="s">
        <v>3559</v>
      </c>
      <c r="B859" s="31" t="s">
        <v>74</v>
      </c>
      <c r="C859" s="31" t="s">
        <v>933</v>
      </c>
      <c r="D859" s="31" t="s">
        <v>3594</v>
      </c>
      <c r="E859" s="31" t="s">
        <v>2730</v>
      </c>
      <c r="F859" s="31" t="s">
        <v>2731</v>
      </c>
      <c r="G859" s="31">
        <v>37</v>
      </c>
      <c r="H859" s="31">
        <v>16628</v>
      </c>
      <c r="I859" s="32">
        <v>5</v>
      </c>
      <c r="J859" s="31" t="s">
        <v>3714</v>
      </c>
      <c r="K859" s="27">
        <f>INDEX(การคำนวณ!$468:$468,MATCH(OP_IP_perUnit!$C859,การคำนวณ!$3:$3,0))</f>
        <v>10074526.257783355</v>
      </c>
      <c r="L859" s="27">
        <f>INDEX(dataservice!$Q:$Q,MATCH(OP_IP_perUnit!C859,dataservice!C:C,0))</f>
        <v>30626</v>
      </c>
      <c r="M859" s="27">
        <f t="shared" si="39"/>
        <v>328.95338136822812</v>
      </c>
      <c r="N859" s="27"/>
      <c r="O859" s="27">
        <f>INDEX(การคำนวณ!$469:$469,MATCH(OP_IP_perUnit!$C859,การคำนวณ!$3:$3,0))</f>
        <v>45393400.962216638</v>
      </c>
      <c r="P859" s="27">
        <f>INDEX(dataservice!$AD:$AD,MATCH(OP_IP_perUnit!$C859,dataservice!$C:$C,0))</f>
        <v>1619.9749999999999</v>
      </c>
      <c r="Q859" s="27">
        <f t="shared" si="40"/>
        <v>28021.05030152727</v>
      </c>
      <c r="R859" s="27"/>
      <c r="S859" s="30" t="str">
        <f t="shared" si="41"/>
        <v/>
      </c>
    </row>
    <row r="860" spans="1:19">
      <c r="A860" s="31" t="s">
        <v>3559</v>
      </c>
      <c r="B860" s="31" t="s">
        <v>75</v>
      </c>
      <c r="C860" s="31" t="s">
        <v>934</v>
      </c>
      <c r="D860" s="31" t="s">
        <v>3595</v>
      </c>
      <c r="E860" s="31" t="s">
        <v>2727</v>
      </c>
      <c r="F860" s="31" t="s">
        <v>2775</v>
      </c>
      <c r="G860" s="31">
        <v>450</v>
      </c>
      <c r="H860" s="31">
        <v>81077</v>
      </c>
      <c r="I860" s="32">
        <v>17</v>
      </c>
      <c r="J860" s="31" t="s">
        <v>3721</v>
      </c>
      <c r="K860" s="27">
        <f>INDEX(การคำนวณ!$468:$468,MATCH(OP_IP_perUnit!$C860,การคำนวณ!$3:$3,0))</f>
        <v>364363555.81424475</v>
      </c>
      <c r="L860" s="27">
        <f>INDEX(dataservice!$Q:$Q,MATCH(OP_IP_perUnit!C860,dataservice!C:C,0))</f>
        <v>306610</v>
      </c>
      <c r="M860" s="27">
        <f t="shared" si="39"/>
        <v>1188.3616183889787</v>
      </c>
      <c r="N860" s="27"/>
      <c r="O860" s="27">
        <f>INDEX(การคำนวณ!$469:$469,MATCH(OP_IP_perUnit!$C860,การคำนวณ!$3:$3,0))</f>
        <v>416772665.07575524</v>
      </c>
      <c r="P860" s="27">
        <f>INDEX(dataservice!$AD:$AD,MATCH(OP_IP_perUnit!$C860,dataservice!$C:$C,0))</f>
        <v>28991.323</v>
      </c>
      <c r="Q860" s="27">
        <f t="shared" si="40"/>
        <v>14375.772539795968</v>
      </c>
      <c r="R860" s="27"/>
      <c r="S860" s="30" t="str">
        <f t="shared" si="41"/>
        <v/>
      </c>
    </row>
    <row r="861" spans="1:19">
      <c r="A861" s="31" t="s">
        <v>3559</v>
      </c>
      <c r="B861" s="31" t="s">
        <v>75</v>
      </c>
      <c r="C861" s="31" t="s">
        <v>935</v>
      </c>
      <c r="D861" s="31" t="s">
        <v>3596</v>
      </c>
      <c r="E861" s="31" t="s">
        <v>2730</v>
      </c>
      <c r="F861" s="31" t="s">
        <v>2731</v>
      </c>
      <c r="G861" s="31">
        <v>30</v>
      </c>
      <c r="H861" s="31">
        <v>28424</v>
      </c>
      <c r="I861" s="32">
        <v>5</v>
      </c>
      <c r="J861" s="31" t="s">
        <v>3714</v>
      </c>
      <c r="K861" s="27">
        <f>INDEX(การคำนวณ!$468:$468,MATCH(OP_IP_perUnit!$C861,การคำนวณ!$3:$3,0))</f>
        <v>36747557.432983719</v>
      </c>
      <c r="L861" s="27">
        <f>INDEX(dataservice!$Q:$Q,MATCH(OP_IP_perUnit!C861,dataservice!C:C,0))</f>
        <v>78503</v>
      </c>
      <c r="M861" s="27">
        <f t="shared" si="39"/>
        <v>468.10386141910141</v>
      </c>
      <c r="N861" s="27"/>
      <c r="O861" s="27">
        <f>INDEX(การคำนวณ!$469:$469,MATCH(OP_IP_perUnit!$C861,การคำนวณ!$3:$3,0))</f>
        <v>28991033.297016285</v>
      </c>
      <c r="P861" s="27">
        <f>INDEX(dataservice!$AD:$AD,MATCH(OP_IP_perUnit!$C861,dataservice!$C:$C,0))</f>
        <v>1128.2224999999999</v>
      </c>
      <c r="Q861" s="27">
        <f t="shared" si="40"/>
        <v>25696.202031971785</v>
      </c>
      <c r="R861" s="27"/>
      <c r="S861" s="30" t="str">
        <f t="shared" si="41"/>
        <v/>
      </c>
    </row>
    <row r="862" spans="1:19">
      <c r="A862" s="31" t="s">
        <v>3559</v>
      </c>
      <c r="B862" s="31" t="s">
        <v>75</v>
      </c>
      <c r="C862" s="31" t="s">
        <v>936</v>
      </c>
      <c r="D862" s="31" t="s">
        <v>3597</v>
      </c>
      <c r="E862" s="31" t="s">
        <v>2730</v>
      </c>
      <c r="F862" s="31" t="s">
        <v>2731</v>
      </c>
      <c r="G862" s="31">
        <v>44</v>
      </c>
      <c r="H862" s="31">
        <v>31955</v>
      </c>
      <c r="I862" s="32">
        <v>6</v>
      </c>
      <c r="J862" s="31" t="s">
        <v>3715</v>
      </c>
      <c r="K862" s="27">
        <f>INDEX(การคำนวณ!$468:$468,MATCH(OP_IP_perUnit!$C862,การคำนวณ!$3:$3,0))</f>
        <v>19676210.180174388</v>
      </c>
      <c r="L862" s="27">
        <f>INDEX(dataservice!$Q:$Q,MATCH(OP_IP_perUnit!C862,dataservice!C:C,0))</f>
        <v>90847</v>
      </c>
      <c r="M862" s="27">
        <f t="shared" si="39"/>
        <v>216.58624038410062</v>
      </c>
      <c r="N862" s="27"/>
      <c r="O862" s="27">
        <f>INDEX(การคำนวณ!$469:$469,MATCH(OP_IP_perUnit!$C862,การคำนวณ!$3:$3,0))</f>
        <v>43293625.869825602</v>
      </c>
      <c r="P862" s="27">
        <f>INDEX(dataservice!$AD:$AD,MATCH(OP_IP_perUnit!$C862,dataservice!$C:$C,0))</f>
        <v>677.21720000000005</v>
      </c>
      <c r="Q862" s="27">
        <f t="shared" si="40"/>
        <v>63928.715735255391</v>
      </c>
      <c r="R862" s="27"/>
      <c r="S862" s="30" t="str">
        <f t="shared" si="41"/>
        <v/>
      </c>
    </row>
    <row r="863" spans="1:19">
      <c r="A863" s="31" t="s">
        <v>3559</v>
      </c>
      <c r="B863" s="31" t="s">
        <v>75</v>
      </c>
      <c r="C863" s="31" t="s">
        <v>937</v>
      </c>
      <c r="D863" s="31" t="s">
        <v>3598</v>
      </c>
      <c r="E863" s="31" t="s">
        <v>2730</v>
      </c>
      <c r="F863" s="31" t="s">
        <v>2733</v>
      </c>
      <c r="G863" s="31">
        <v>32</v>
      </c>
      <c r="H863" s="31">
        <v>24294</v>
      </c>
      <c r="I863" s="32">
        <v>9</v>
      </c>
      <c r="J863" s="31" t="s">
        <v>3717</v>
      </c>
      <c r="K863" s="27">
        <f>INDEX(การคำนวณ!$468:$468,MATCH(OP_IP_perUnit!$C863,การคำนวณ!$3:$3,0))</f>
        <v>24384223.624338273</v>
      </c>
      <c r="L863" s="27">
        <f>INDEX(dataservice!$Q:$Q,MATCH(OP_IP_perUnit!C863,dataservice!C:C,0))</f>
        <v>89816</v>
      </c>
      <c r="M863" s="27">
        <f t="shared" si="39"/>
        <v>271.49086604099796</v>
      </c>
      <c r="N863" s="27"/>
      <c r="O863" s="27">
        <f>INDEX(การคำนวณ!$469:$469,MATCH(OP_IP_perUnit!$C863,การคำนวณ!$3:$3,0))</f>
        <v>29891494.285661735</v>
      </c>
      <c r="P863" s="27">
        <f>INDEX(dataservice!$AD:$AD,MATCH(OP_IP_perUnit!$C863,dataservice!$C:$C,0))</f>
        <v>660.72800000000007</v>
      </c>
      <c r="Q863" s="27">
        <f t="shared" si="40"/>
        <v>45240.241499772572</v>
      </c>
      <c r="R863" s="27"/>
      <c r="S863" s="30" t="str">
        <f t="shared" si="41"/>
        <v/>
      </c>
    </row>
    <row r="864" spans="1:19">
      <c r="A864" s="31" t="s">
        <v>3559</v>
      </c>
      <c r="B864" s="31" t="s">
        <v>75</v>
      </c>
      <c r="C864" s="31" t="s">
        <v>938</v>
      </c>
      <c r="D864" s="31" t="s">
        <v>3599</v>
      </c>
      <c r="E864" s="31" t="s">
        <v>2730</v>
      </c>
      <c r="F864" s="31" t="s">
        <v>2741</v>
      </c>
      <c r="G864" s="31">
        <v>90</v>
      </c>
      <c r="H864" s="31">
        <v>58009</v>
      </c>
      <c r="I864" s="32">
        <v>12</v>
      </c>
      <c r="J864" s="31" t="s">
        <v>3724</v>
      </c>
      <c r="K864" s="27">
        <f>INDEX(การคำนวณ!$468:$468,MATCH(OP_IP_perUnit!$C864,การคำนวณ!$3:$3,0))</f>
        <v>105114557.78409515</v>
      </c>
      <c r="L864" s="27">
        <f>INDEX(dataservice!$Q:$Q,MATCH(OP_IP_perUnit!C864,dataservice!C:C,0))</f>
        <v>187669</v>
      </c>
      <c r="M864" s="27">
        <f t="shared" si="39"/>
        <v>560.1061325210618</v>
      </c>
      <c r="N864" s="27"/>
      <c r="O864" s="27">
        <f>INDEX(การคำนวณ!$469:$469,MATCH(OP_IP_perUnit!$C864,การคำนวณ!$3:$3,0))</f>
        <v>60362308.315904826</v>
      </c>
      <c r="P864" s="27">
        <f>INDEX(dataservice!$AD:$AD,MATCH(OP_IP_perUnit!$C864,dataservice!$C:$C,0))</f>
        <v>1945.9840999999999</v>
      </c>
      <c r="Q864" s="27">
        <f t="shared" si="40"/>
        <v>31018.911365157008</v>
      </c>
      <c r="R864" s="27"/>
      <c r="S864" s="30" t="str">
        <f t="shared" si="41"/>
        <v/>
      </c>
    </row>
    <row r="865" spans="1:19">
      <c r="A865" s="31" t="s">
        <v>3559</v>
      </c>
      <c r="B865" s="31" t="s">
        <v>75</v>
      </c>
      <c r="C865" s="31" t="s">
        <v>939</v>
      </c>
      <c r="D865" s="31" t="s">
        <v>3600</v>
      </c>
      <c r="E865" s="31" t="s">
        <v>2730</v>
      </c>
      <c r="F865" s="31" t="s">
        <v>2731</v>
      </c>
      <c r="G865" s="31">
        <v>30</v>
      </c>
      <c r="H865" s="31">
        <v>35438</v>
      </c>
      <c r="I865" s="32">
        <v>6</v>
      </c>
      <c r="J865" s="31" t="s">
        <v>3715</v>
      </c>
      <c r="K865" s="27">
        <f>INDEX(การคำนวณ!$468:$468,MATCH(OP_IP_perUnit!$C865,การคำนวณ!$3:$3,0))</f>
        <v>38735677.849027216</v>
      </c>
      <c r="L865" s="27">
        <f>INDEX(dataservice!$Q:$Q,MATCH(OP_IP_perUnit!C865,dataservice!C:C,0))</f>
        <v>121068</v>
      </c>
      <c r="M865" s="27">
        <f t="shared" si="39"/>
        <v>319.9497625221133</v>
      </c>
      <c r="N865" s="27"/>
      <c r="O865" s="27">
        <f>INDEX(การคำนวณ!$469:$469,MATCH(OP_IP_perUnit!$C865,การคำนวณ!$3:$3,0))</f>
        <v>22823770.320972767</v>
      </c>
      <c r="P865" s="27">
        <f>INDEX(dataservice!$AD:$AD,MATCH(OP_IP_perUnit!$C865,dataservice!$C:$C,0))</f>
        <v>1472.87</v>
      </c>
      <c r="Q865" s="27">
        <f t="shared" si="40"/>
        <v>15496.120038409887</v>
      </c>
      <c r="R865" s="27"/>
      <c r="S865" s="30" t="str">
        <f t="shared" si="41"/>
        <v/>
      </c>
    </row>
    <row r="866" spans="1:19">
      <c r="A866" s="31" t="s">
        <v>3559</v>
      </c>
      <c r="B866" s="31" t="s">
        <v>75</v>
      </c>
      <c r="C866" s="31" t="s">
        <v>940</v>
      </c>
      <c r="D866" s="31" t="s">
        <v>3601</v>
      </c>
      <c r="E866" s="31" t="s">
        <v>2730</v>
      </c>
      <c r="F866" s="31" t="s">
        <v>2731</v>
      </c>
      <c r="G866" s="31">
        <v>30</v>
      </c>
      <c r="H866" s="31">
        <v>13095</v>
      </c>
      <c r="I866" s="32">
        <v>5</v>
      </c>
      <c r="J866" s="31" t="s">
        <v>3714</v>
      </c>
      <c r="K866" s="27">
        <f>INDEX(การคำนวณ!$468:$468,MATCH(OP_IP_perUnit!$C866,การคำนวณ!$3:$3,0))</f>
        <v>24457417.388295528</v>
      </c>
      <c r="L866" s="27">
        <f>INDEX(dataservice!$Q:$Q,MATCH(OP_IP_perUnit!C866,dataservice!C:C,0))</f>
        <v>39152</v>
      </c>
      <c r="M866" s="27">
        <f t="shared" si="39"/>
        <v>624.67862148282404</v>
      </c>
      <c r="N866" s="27"/>
      <c r="O866" s="27">
        <f>INDEX(การคำนวณ!$469:$469,MATCH(OP_IP_perUnit!$C866,การคำนวณ!$3:$3,0))</f>
        <v>29559714.561704461</v>
      </c>
      <c r="P866" s="27">
        <f>INDEX(dataservice!$AD:$AD,MATCH(OP_IP_perUnit!$C866,dataservice!$C:$C,0))</f>
        <v>496.44409999999993</v>
      </c>
      <c r="Q866" s="27">
        <f t="shared" si="40"/>
        <v>59542.886221639987</v>
      </c>
      <c r="R866" s="27"/>
      <c r="S866" s="30" t="str">
        <f t="shared" si="41"/>
        <v/>
      </c>
    </row>
    <row r="867" spans="1:19">
      <c r="A867" s="31" t="s">
        <v>3559</v>
      </c>
      <c r="B867" s="31" t="s">
        <v>75</v>
      </c>
      <c r="C867" s="31" t="s">
        <v>941</v>
      </c>
      <c r="D867" s="31" t="s">
        <v>3602</v>
      </c>
      <c r="E867" s="31" t="s">
        <v>2730</v>
      </c>
      <c r="F867" s="31" t="s">
        <v>2731</v>
      </c>
      <c r="G867" s="31">
        <v>31</v>
      </c>
      <c r="H867" s="31">
        <v>35908</v>
      </c>
      <c r="I867" s="32">
        <v>6</v>
      </c>
      <c r="J867" s="31" t="s">
        <v>3715</v>
      </c>
      <c r="K867" s="27">
        <f>INDEX(การคำนวณ!$468:$468,MATCH(OP_IP_perUnit!$C867,การคำนวณ!$3:$3,0))</f>
        <v>23004435.309996467</v>
      </c>
      <c r="L867" s="27">
        <f>INDEX(dataservice!$Q:$Q,MATCH(OP_IP_perUnit!C867,dataservice!C:C,0))</f>
        <v>80631</v>
      </c>
      <c r="M867" s="27">
        <f t="shared" si="39"/>
        <v>285.30509741906297</v>
      </c>
      <c r="N867" s="27"/>
      <c r="O867" s="27">
        <f>INDEX(การคำนวณ!$469:$469,MATCH(OP_IP_perUnit!$C867,การคำนวณ!$3:$3,0))</f>
        <v>31064758.070003532</v>
      </c>
      <c r="P867" s="27">
        <f>INDEX(dataservice!$AD:$AD,MATCH(OP_IP_perUnit!$C867,dataservice!$C:$C,0))</f>
        <v>334.83089999999999</v>
      </c>
      <c r="Q867" s="27">
        <f t="shared" si="40"/>
        <v>92777.452947154918</v>
      </c>
      <c r="R867" s="27"/>
      <c r="S867" s="30" t="str">
        <f t="shared" si="41"/>
        <v/>
      </c>
    </row>
    <row r="868" spans="1:19">
      <c r="A868" s="31" t="s">
        <v>3559</v>
      </c>
      <c r="B868" s="31" t="s">
        <v>75</v>
      </c>
      <c r="C868" s="31" t="s">
        <v>942</v>
      </c>
      <c r="D868" s="31" t="s">
        <v>3603</v>
      </c>
      <c r="E868" s="31" t="s">
        <v>2730</v>
      </c>
      <c r="F868" s="31" t="s">
        <v>2731</v>
      </c>
      <c r="G868" s="31">
        <v>30</v>
      </c>
      <c r="H868" s="31">
        <v>19409</v>
      </c>
      <c r="I868" s="32">
        <v>5</v>
      </c>
      <c r="J868" s="31" t="s">
        <v>3714</v>
      </c>
      <c r="K868" s="27">
        <f>INDEX(การคำนวณ!$468:$468,MATCH(OP_IP_perUnit!$C868,การคำนวณ!$3:$3,0))</f>
        <v>29120392.810057715</v>
      </c>
      <c r="L868" s="27">
        <f>INDEX(dataservice!$Q:$Q,MATCH(OP_IP_perUnit!C868,dataservice!C:C,0))</f>
        <v>48800</v>
      </c>
      <c r="M868" s="27">
        <f t="shared" si="39"/>
        <v>596.72936086183836</v>
      </c>
      <c r="N868" s="27"/>
      <c r="O868" s="27">
        <f>INDEX(การคำนวณ!$469:$469,MATCH(OP_IP_perUnit!$C868,การคำนวณ!$3:$3,0))</f>
        <v>16824152.689942285</v>
      </c>
      <c r="P868" s="27">
        <f>INDEX(dataservice!$AD:$AD,MATCH(OP_IP_perUnit!$C868,dataservice!$C:$C,0))</f>
        <v>505.33910000000003</v>
      </c>
      <c r="Q868" s="27">
        <f t="shared" si="40"/>
        <v>33292.798221911355</v>
      </c>
      <c r="R868" s="27"/>
      <c r="S868" s="30" t="str">
        <f t="shared" si="41"/>
        <v/>
      </c>
    </row>
    <row r="869" spans="1:19">
      <c r="A869" s="31" t="s">
        <v>3559</v>
      </c>
      <c r="B869" s="31" t="s">
        <v>75</v>
      </c>
      <c r="C869" s="31" t="s">
        <v>943</v>
      </c>
      <c r="D869" s="31" t="s">
        <v>3604</v>
      </c>
      <c r="E869" s="31" t="s">
        <v>2730</v>
      </c>
      <c r="F869" s="31" t="s">
        <v>2731</v>
      </c>
      <c r="G869" s="31">
        <v>30</v>
      </c>
      <c r="H869" s="31">
        <v>29075</v>
      </c>
      <c r="I869" s="32">
        <v>5</v>
      </c>
      <c r="J869" s="31" t="s">
        <v>3714</v>
      </c>
      <c r="K869" s="27">
        <f>INDEX(การคำนวณ!$468:$468,MATCH(OP_IP_perUnit!$C869,การคำนวณ!$3:$3,0))</f>
        <v>37043494.660600334</v>
      </c>
      <c r="L869" s="27">
        <f>INDEX(dataservice!$Q:$Q,MATCH(OP_IP_perUnit!C869,dataservice!C:C,0))</f>
        <v>53393</v>
      </c>
      <c r="M869" s="27">
        <f t="shared" si="39"/>
        <v>693.78934805312178</v>
      </c>
      <c r="N869" s="27"/>
      <c r="O869" s="27">
        <f>INDEX(การคำนวณ!$469:$469,MATCH(OP_IP_perUnit!$C869,การคำนวณ!$3:$3,0))</f>
        <v>20540024.339399666</v>
      </c>
      <c r="P869" s="27">
        <f>INDEX(dataservice!$AD:$AD,MATCH(OP_IP_perUnit!$C869,dataservice!$C:$C,0))</f>
        <v>599.62019999999995</v>
      </c>
      <c r="Q869" s="27">
        <f t="shared" si="40"/>
        <v>34255.057350302188</v>
      </c>
      <c r="R869" s="27"/>
      <c r="S869" s="30" t="str">
        <f t="shared" si="41"/>
        <v/>
      </c>
    </row>
    <row r="870" spans="1:19">
      <c r="A870" s="31" t="s">
        <v>3559</v>
      </c>
      <c r="B870" s="31" t="s">
        <v>75</v>
      </c>
      <c r="C870" s="31" t="s">
        <v>944</v>
      </c>
      <c r="D870" s="31" t="s">
        <v>3605</v>
      </c>
      <c r="E870" s="31" t="s">
        <v>2730</v>
      </c>
      <c r="F870" s="31" t="s">
        <v>2755</v>
      </c>
      <c r="G870" s="31">
        <v>36</v>
      </c>
      <c r="H870" s="31">
        <v>19930</v>
      </c>
      <c r="I870" s="32">
        <v>3</v>
      </c>
      <c r="J870" s="31" t="s">
        <v>3722</v>
      </c>
      <c r="K870" s="27">
        <f>INDEX(การคำนวณ!$468:$468,MATCH(OP_IP_perUnit!$C870,การคำนวณ!$3:$3,0))</f>
        <v>19740748.131248891</v>
      </c>
      <c r="L870" s="27">
        <f>INDEX(dataservice!$Q:$Q,MATCH(OP_IP_perUnit!C870,dataservice!C:C,0))</f>
        <v>61691</v>
      </c>
      <c r="M870" s="27">
        <f t="shared" si="39"/>
        <v>319.99397207451477</v>
      </c>
      <c r="N870" s="27"/>
      <c r="O870" s="27">
        <f>INDEX(การคำนวณ!$469:$469,MATCH(OP_IP_perUnit!$C870,การคำนวณ!$3:$3,0))</f>
        <v>18409524.938751113</v>
      </c>
      <c r="P870" s="27">
        <f>INDEX(dataservice!$AD:$AD,MATCH(OP_IP_perUnit!$C870,dataservice!$C:$C,0))</f>
        <v>563.76659999999993</v>
      </c>
      <c r="Q870" s="27">
        <f t="shared" si="40"/>
        <v>32654.515075478248</v>
      </c>
      <c r="R870" s="27"/>
      <c r="S870" s="30" t="str">
        <f t="shared" si="41"/>
        <v/>
      </c>
    </row>
    <row r="871" spans="1:19">
      <c r="A871" s="31" t="s">
        <v>3559</v>
      </c>
      <c r="B871" s="31" t="s">
        <v>76</v>
      </c>
      <c r="C871" s="31" t="s">
        <v>945</v>
      </c>
      <c r="D871" s="31" t="s">
        <v>3606</v>
      </c>
      <c r="E871" s="31" t="s">
        <v>2724</v>
      </c>
      <c r="F871" s="31" t="s">
        <v>2725</v>
      </c>
      <c r="G871" s="31">
        <v>513</v>
      </c>
      <c r="H871" s="31">
        <v>150352</v>
      </c>
      <c r="I871" s="32">
        <v>18</v>
      </c>
      <c r="J871" s="31" t="s">
        <v>3726</v>
      </c>
      <c r="K871" s="27">
        <f>INDEX(การคำนวณ!$468:$468,MATCH(OP_IP_perUnit!$C871,การคำนวณ!$3:$3,0))</f>
        <v>331431515.42600965</v>
      </c>
      <c r="L871" s="27">
        <f>INDEX(dataservice!$Q:$Q,MATCH(OP_IP_perUnit!C871,dataservice!C:C,0))</f>
        <v>383310</v>
      </c>
      <c r="M871" s="27">
        <f t="shared" si="39"/>
        <v>864.65658455560686</v>
      </c>
      <c r="N871" s="27"/>
      <c r="O871" s="27">
        <f>INDEX(การคำนวณ!$469:$469,MATCH(OP_IP_perUnit!$C871,การคำนวณ!$3:$3,0))</f>
        <v>640979559.99399042</v>
      </c>
      <c r="P871" s="27">
        <f>INDEX(dataservice!$AD:$AD,MATCH(OP_IP_perUnit!$C871,dataservice!$C:$C,0))</f>
        <v>26824.9735</v>
      </c>
      <c r="Q871" s="27">
        <f t="shared" si="40"/>
        <v>23894.881387077246</v>
      </c>
      <c r="R871" s="27"/>
      <c r="S871" s="30" t="str">
        <f t="shared" si="41"/>
        <v/>
      </c>
    </row>
    <row r="872" spans="1:19">
      <c r="A872" s="31" t="s">
        <v>3559</v>
      </c>
      <c r="B872" s="31" t="s">
        <v>76</v>
      </c>
      <c r="C872" s="31" t="s">
        <v>946</v>
      </c>
      <c r="D872" s="31" t="s">
        <v>3607</v>
      </c>
      <c r="E872" s="31" t="s">
        <v>2727</v>
      </c>
      <c r="F872" s="31" t="s">
        <v>2728</v>
      </c>
      <c r="G872" s="31">
        <v>170</v>
      </c>
      <c r="H872" s="31">
        <v>57476</v>
      </c>
      <c r="I872" s="32">
        <v>14</v>
      </c>
      <c r="J872" s="31" t="s">
        <v>3719</v>
      </c>
      <c r="K872" s="27">
        <f>INDEX(การคำนวณ!$468:$468,MATCH(OP_IP_perUnit!$C872,การคำนวณ!$3:$3,0))</f>
        <v>65440491.017545953</v>
      </c>
      <c r="L872" s="27">
        <f>INDEX(dataservice!$Q:$Q,MATCH(OP_IP_perUnit!C872,dataservice!C:C,0))</f>
        <v>131038</v>
      </c>
      <c r="M872" s="27">
        <f t="shared" si="39"/>
        <v>499.40086858427293</v>
      </c>
      <c r="N872" s="27"/>
      <c r="O872" s="27">
        <f>INDEX(การคำนวณ!$469:$469,MATCH(OP_IP_perUnit!$C872,การคำนวณ!$3:$3,0))</f>
        <v>143474406.07245407</v>
      </c>
      <c r="P872" s="27">
        <f>INDEX(dataservice!$AD:$AD,MATCH(OP_IP_perUnit!$C872,dataservice!$C:$C,0))</f>
        <v>5693.2524000000003</v>
      </c>
      <c r="Q872" s="27">
        <f t="shared" si="40"/>
        <v>25200.780852866115</v>
      </c>
      <c r="R872" s="27"/>
      <c r="S872" s="30" t="str">
        <f t="shared" si="41"/>
        <v/>
      </c>
    </row>
    <row r="873" spans="1:19">
      <c r="A873" s="31" t="s">
        <v>3559</v>
      </c>
      <c r="B873" s="31" t="s">
        <v>76</v>
      </c>
      <c r="C873" s="31" t="s">
        <v>947</v>
      </c>
      <c r="D873" s="31" t="s">
        <v>3608</v>
      </c>
      <c r="E873" s="31" t="s">
        <v>2730</v>
      </c>
      <c r="F873" s="31" t="s">
        <v>2731</v>
      </c>
      <c r="G873" s="31">
        <v>60</v>
      </c>
      <c r="H873" s="31">
        <v>54384</v>
      </c>
      <c r="I873" s="32">
        <v>6</v>
      </c>
      <c r="J873" s="31" t="s">
        <v>3715</v>
      </c>
      <c r="K873" s="27">
        <f>INDEX(การคำนวณ!$468:$468,MATCH(OP_IP_perUnit!$C873,การคำนวณ!$3:$3,0))</f>
        <v>29165683.819470715</v>
      </c>
      <c r="L873" s="27">
        <f>INDEX(dataservice!$Q:$Q,MATCH(OP_IP_perUnit!C873,dataservice!C:C,0))</f>
        <v>86583</v>
      </c>
      <c r="M873" s="27">
        <f t="shared" si="39"/>
        <v>336.85231303455316</v>
      </c>
      <c r="N873" s="27"/>
      <c r="O873" s="27">
        <f>INDEX(การคำนวณ!$469:$469,MATCH(OP_IP_perUnit!$C873,การคำนวณ!$3:$3,0))</f>
        <v>81629808.970529273</v>
      </c>
      <c r="P873" s="27">
        <f>INDEX(dataservice!$AD:$AD,MATCH(OP_IP_perUnit!$C873,dataservice!$C:$C,0))</f>
        <v>3029.7424999999998</v>
      </c>
      <c r="Q873" s="27">
        <f t="shared" si="40"/>
        <v>26942.820708535222</v>
      </c>
      <c r="R873" s="27"/>
      <c r="S873" s="30" t="str">
        <f t="shared" si="41"/>
        <v/>
      </c>
    </row>
    <row r="874" spans="1:19">
      <c r="A874" s="31" t="s">
        <v>3559</v>
      </c>
      <c r="B874" s="31" t="s">
        <v>76</v>
      </c>
      <c r="C874" s="31" t="s">
        <v>948</v>
      </c>
      <c r="D874" s="31" t="s">
        <v>3609</v>
      </c>
      <c r="E874" s="31" t="s">
        <v>2730</v>
      </c>
      <c r="F874" s="31" t="s">
        <v>2731</v>
      </c>
      <c r="G874" s="31">
        <v>36</v>
      </c>
      <c r="H874" s="31">
        <v>22388</v>
      </c>
      <c r="I874" s="32">
        <v>5</v>
      </c>
      <c r="J874" s="31" t="s">
        <v>3714</v>
      </c>
      <c r="K874" s="27">
        <f>INDEX(การคำนวณ!$468:$468,MATCH(OP_IP_perUnit!$C874,การคำนวณ!$3:$3,0))</f>
        <v>15127082.99780713</v>
      </c>
      <c r="L874" s="27">
        <f>INDEX(dataservice!$Q:$Q,MATCH(OP_IP_perUnit!C874,dataservice!C:C,0))</f>
        <v>34826</v>
      </c>
      <c r="M874" s="27">
        <f t="shared" si="39"/>
        <v>434.36176987903093</v>
      </c>
      <c r="N874" s="27"/>
      <c r="O874" s="27">
        <f>INDEX(การคำนวณ!$469:$469,MATCH(OP_IP_perUnit!$C874,การคำนวณ!$3:$3,0))</f>
        <v>41222046.852192864</v>
      </c>
      <c r="P874" s="27">
        <f>INDEX(dataservice!$AD:$AD,MATCH(OP_IP_perUnit!$C874,dataservice!$C:$C,0))</f>
        <v>721.11860000000001</v>
      </c>
      <c r="Q874" s="27">
        <f t="shared" si="40"/>
        <v>57164.032174725296</v>
      </c>
      <c r="R874" s="27"/>
      <c r="S874" s="30" t="str">
        <f t="shared" si="41"/>
        <v/>
      </c>
    </row>
    <row r="875" spans="1:19">
      <c r="A875" s="31" t="s">
        <v>3559</v>
      </c>
      <c r="B875" s="31" t="s">
        <v>76</v>
      </c>
      <c r="C875" s="31" t="s">
        <v>949</v>
      </c>
      <c r="D875" s="31" t="s">
        <v>3610</v>
      </c>
      <c r="E875" s="31" t="s">
        <v>2730</v>
      </c>
      <c r="F875" s="31" t="s">
        <v>2733</v>
      </c>
      <c r="G875" s="31">
        <v>80</v>
      </c>
      <c r="H875" s="31">
        <v>80376</v>
      </c>
      <c r="I875" s="32">
        <v>10</v>
      </c>
      <c r="J875" s="31" t="s">
        <v>3712</v>
      </c>
      <c r="K875" s="27">
        <f>INDEX(การคำนวณ!$468:$468,MATCH(OP_IP_perUnit!$C875,การคำนวณ!$3:$3,0))</f>
        <v>41490268.721943282</v>
      </c>
      <c r="L875" s="27">
        <f>INDEX(dataservice!$Q:$Q,MATCH(OP_IP_perUnit!C875,dataservice!C:C,0))</f>
        <v>77416</v>
      </c>
      <c r="M875" s="27">
        <f t="shared" si="39"/>
        <v>535.93919502355175</v>
      </c>
      <c r="N875" s="27"/>
      <c r="O875" s="27">
        <f>INDEX(การคำนวณ!$469:$469,MATCH(OP_IP_perUnit!$C875,การคำนวณ!$3:$3,0))</f>
        <v>108574692.67805672</v>
      </c>
      <c r="P875" s="27">
        <f>INDEX(dataservice!$AD:$AD,MATCH(OP_IP_perUnit!$C875,dataservice!$C:$C,0))</f>
        <v>5487.3918999999996</v>
      </c>
      <c r="Q875" s="27">
        <f t="shared" si="40"/>
        <v>19786.210763998235</v>
      </c>
      <c r="R875" s="27"/>
      <c r="S875" s="30" t="str">
        <f t="shared" si="41"/>
        <v/>
      </c>
    </row>
    <row r="876" spans="1:19">
      <c r="A876" s="31" t="s">
        <v>3559</v>
      </c>
      <c r="B876" s="31" t="s">
        <v>76</v>
      </c>
      <c r="C876" s="31" t="s">
        <v>950</v>
      </c>
      <c r="D876" s="31" t="s">
        <v>3611</v>
      </c>
      <c r="E876" s="31" t="s">
        <v>2730</v>
      </c>
      <c r="F876" s="31" t="s">
        <v>2733</v>
      </c>
      <c r="G876" s="31">
        <v>91</v>
      </c>
      <c r="H876" s="31">
        <v>56958</v>
      </c>
      <c r="I876" s="32">
        <v>10</v>
      </c>
      <c r="J876" s="31" t="s">
        <v>3712</v>
      </c>
      <c r="K876" s="27">
        <f>INDEX(การคำนวณ!$468:$468,MATCH(OP_IP_perUnit!$C876,การคำนวณ!$3:$3,0))</f>
        <v>47986623.478745013</v>
      </c>
      <c r="L876" s="27">
        <f>INDEX(dataservice!$Q:$Q,MATCH(OP_IP_perUnit!C876,dataservice!C:C,0))</f>
        <v>69690</v>
      </c>
      <c r="M876" s="27">
        <f t="shared" si="39"/>
        <v>688.57258543184116</v>
      </c>
      <c r="N876" s="27"/>
      <c r="O876" s="27">
        <f>INDEX(การคำนวณ!$469:$469,MATCH(OP_IP_perUnit!$C876,การคำนวณ!$3:$3,0))</f>
        <v>69104917.991254985</v>
      </c>
      <c r="P876" s="27">
        <f>INDEX(dataservice!$AD:$AD,MATCH(OP_IP_perUnit!$C876,dataservice!$C:$C,0))</f>
        <v>1938.5734</v>
      </c>
      <c r="Q876" s="27">
        <f t="shared" si="40"/>
        <v>35647.305379953621</v>
      </c>
      <c r="R876" s="27"/>
      <c r="S876" s="30" t="str">
        <f t="shared" si="41"/>
        <v/>
      </c>
    </row>
    <row r="877" spans="1:19">
      <c r="A877" s="31" t="s">
        <v>3559</v>
      </c>
      <c r="B877" s="31" t="s">
        <v>76</v>
      </c>
      <c r="C877" s="31" t="s">
        <v>951</v>
      </c>
      <c r="D877" s="31" t="s">
        <v>3612</v>
      </c>
      <c r="E877" s="31" t="s">
        <v>2730</v>
      </c>
      <c r="F877" s="31" t="s">
        <v>2731</v>
      </c>
      <c r="G877" s="31">
        <v>30</v>
      </c>
      <c r="H877" s="31">
        <v>24698</v>
      </c>
      <c r="I877" s="32">
        <v>5</v>
      </c>
      <c r="J877" s="31" t="s">
        <v>3714</v>
      </c>
      <c r="K877" s="27">
        <f>INDEX(การคำนวณ!$468:$468,MATCH(OP_IP_perUnit!$C877,การคำนวณ!$3:$3,0))</f>
        <v>15662846.422734492</v>
      </c>
      <c r="L877" s="27">
        <f>INDEX(dataservice!$Q:$Q,MATCH(OP_IP_perUnit!C877,dataservice!C:C,0))</f>
        <v>20433</v>
      </c>
      <c r="M877" s="27">
        <f t="shared" si="39"/>
        <v>766.54658751698196</v>
      </c>
      <c r="N877" s="27"/>
      <c r="O877" s="27">
        <f>INDEX(การคำนวณ!$469:$469,MATCH(OP_IP_perUnit!$C877,การคำนวณ!$3:$3,0))</f>
        <v>34188189.087265499</v>
      </c>
      <c r="P877" s="27">
        <f>INDEX(dataservice!$AD:$AD,MATCH(OP_IP_perUnit!$C877,dataservice!$C:$C,0))</f>
        <v>827.78179999999998</v>
      </c>
      <c r="Q877" s="27">
        <f t="shared" si="40"/>
        <v>41300.967340989497</v>
      </c>
      <c r="R877" s="27"/>
      <c r="S877" s="30" t="str">
        <f t="shared" si="41"/>
        <v/>
      </c>
    </row>
    <row r="878" spans="1:19">
      <c r="A878" s="31" t="s">
        <v>3559</v>
      </c>
      <c r="B878" s="31" t="s">
        <v>76</v>
      </c>
      <c r="C878" s="31" t="s">
        <v>952</v>
      </c>
      <c r="D878" s="31" t="s">
        <v>3613</v>
      </c>
      <c r="E878" s="31" t="s">
        <v>2730</v>
      </c>
      <c r="F878" s="31" t="s">
        <v>2731</v>
      </c>
      <c r="G878" s="31">
        <v>51</v>
      </c>
      <c r="H878" s="31">
        <v>26309</v>
      </c>
      <c r="I878" s="32">
        <v>5</v>
      </c>
      <c r="J878" s="31" t="s">
        <v>3714</v>
      </c>
      <c r="K878" s="27">
        <f>INDEX(การคำนวณ!$468:$468,MATCH(OP_IP_perUnit!$C878,การคำนวณ!$3:$3,0))</f>
        <v>12524359.686309164</v>
      </c>
      <c r="L878" s="27">
        <f>INDEX(dataservice!$Q:$Q,MATCH(OP_IP_perUnit!C878,dataservice!C:C,0))</f>
        <v>27363</v>
      </c>
      <c r="M878" s="27">
        <f t="shared" si="39"/>
        <v>457.71149677700413</v>
      </c>
      <c r="N878" s="27"/>
      <c r="O878" s="27">
        <f>INDEX(การคำนวณ!$469:$469,MATCH(OP_IP_perUnit!$C878,การคำนวณ!$3:$3,0))</f>
        <v>43289038.863690831</v>
      </c>
      <c r="P878" s="27">
        <f>INDEX(dataservice!$AD:$AD,MATCH(OP_IP_perUnit!$C878,dataservice!$C:$C,0))</f>
        <v>1825.0518999999999</v>
      </c>
      <c r="Q878" s="27">
        <f t="shared" si="40"/>
        <v>23719.346755942028</v>
      </c>
      <c r="R878" s="27"/>
      <c r="S878" s="30" t="str">
        <f t="shared" si="41"/>
        <v/>
      </c>
    </row>
    <row r="879" spans="1:19">
      <c r="A879" s="31" t="s">
        <v>3559</v>
      </c>
      <c r="B879" s="31" t="s">
        <v>77</v>
      </c>
      <c r="C879" s="31" t="s">
        <v>953</v>
      </c>
      <c r="D879" s="31" t="s">
        <v>3614</v>
      </c>
      <c r="E879" s="31" t="s">
        <v>2724</v>
      </c>
      <c r="F879" s="31" t="s">
        <v>2725</v>
      </c>
      <c r="G879" s="31">
        <v>655</v>
      </c>
      <c r="H879" s="31">
        <v>266490</v>
      </c>
      <c r="I879" s="32">
        <v>18</v>
      </c>
      <c r="J879" s="31" t="s">
        <v>3726</v>
      </c>
      <c r="K879" s="27">
        <f>INDEX(การคำนวณ!$468:$468,MATCH(OP_IP_perUnit!$C879,การคำนวณ!$3:$3,0))</f>
        <v>454428305.71058458</v>
      </c>
      <c r="L879" s="27">
        <f>INDEX(dataservice!$Q:$Q,MATCH(OP_IP_perUnit!C879,dataservice!C:C,0))</f>
        <v>479771</v>
      </c>
      <c r="M879" s="27">
        <f t="shared" si="39"/>
        <v>947.17751950531522</v>
      </c>
      <c r="N879" s="27"/>
      <c r="O879" s="27">
        <f>INDEX(การคำนวณ!$469:$469,MATCH(OP_IP_perUnit!$C879,การคำนวณ!$3:$3,0))</f>
        <v>896656754.92941546</v>
      </c>
      <c r="P879" s="27">
        <f>INDEX(dataservice!$AD:$AD,MATCH(OP_IP_perUnit!$C879,dataservice!$C:$C,0))</f>
        <v>58309.276000000005</v>
      </c>
      <c r="Q879" s="27">
        <f t="shared" si="40"/>
        <v>15377.600554145371</v>
      </c>
      <c r="R879" s="27"/>
      <c r="S879" s="30" t="str">
        <f t="shared" si="41"/>
        <v/>
      </c>
    </row>
    <row r="880" spans="1:19">
      <c r="A880" s="31" t="s">
        <v>3559</v>
      </c>
      <c r="B880" s="31" t="s">
        <v>77</v>
      </c>
      <c r="C880" s="31" t="s">
        <v>954</v>
      </c>
      <c r="D880" s="31" t="s">
        <v>3615</v>
      </c>
      <c r="E880" s="31" t="s">
        <v>2727</v>
      </c>
      <c r="F880" s="31" t="s">
        <v>2775</v>
      </c>
      <c r="G880" s="31">
        <v>508</v>
      </c>
      <c r="H880" s="31">
        <v>171534</v>
      </c>
      <c r="I880" s="32">
        <v>17</v>
      </c>
      <c r="J880" s="31" t="s">
        <v>3721</v>
      </c>
      <c r="K880" s="27">
        <f>INDEX(การคำนวณ!$468:$468,MATCH(OP_IP_perUnit!$C880,การคำนวณ!$3:$3,0))</f>
        <v>241131027.41635883</v>
      </c>
      <c r="L880" s="27">
        <f>INDEX(dataservice!$Q:$Q,MATCH(OP_IP_perUnit!C880,dataservice!C:C,0))</f>
        <v>349346</v>
      </c>
      <c r="M880" s="27">
        <f t="shared" si="39"/>
        <v>690.235547040352</v>
      </c>
      <c r="N880" s="27"/>
      <c r="O880" s="27">
        <f>INDEX(การคำนวณ!$469:$469,MATCH(OP_IP_perUnit!$C880,การคำนวณ!$3:$3,0))</f>
        <v>606811633.1736412</v>
      </c>
      <c r="P880" s="27">
        <f>INDEX(dataservice!$AD:$AD,MATCH(OP_IP_perUnit!$C880,dataservice!$C:$C,0))</f>
        <v>31242.966400000005</v>
      </c>
      <c r="Q880" s="27">
        <f t="shared" si="40"/>
        <v>19422.343749460393</v>
      </c>
      <c r="R880" s="27"/>
      <c r="S880" s="30" t="str">
        <f t="shared" si="41"/>
        <v/>
      </c>
    </row>
    <row r="881" spans="1:19">
      <c r="A881" s="31" t="s">
        <v>3559</v>
      </c>
      <c r="B881" s="31" t="s">
        <v>77</v>
      </c>
      <c r="C881" s="31" t="s">
        <v>955</v>
      </c>
      <c r="D881" s="31" t="s">
        <v>3616</v>
      </c>
      <c r="E881" s="31" t="s">
        <v>2730</v>
      </c>
      <c r="F881" s="31" t="s">
        <v>2731</v>
      </c>
      <c r="G881" s="31">
        <v>42</v>
      </c>
      <c r="H881" s="31">
        <v>31757</v>
      </c>
      <c r="I881" s="32">
        <v>6</v>
      </c>
      <c r="J881" s="31" t="s">
        <v>3715</v>
      </c>
      <c r="K881" s="27">
        <f>INDEX(การคำนวณ!$468:$468,MATCH(OP_IP_perUnit!$C881,การคำนวณ!$3:$3,0))</f>
        <v>30374919.147280797</v>
      </c>
      <c r="L881" s="27">
        <f>INDEX(dataservice!$Q:$Q,MATCH(OP_IP_perUnit!C881,dataservice!C:C,0))</f>
        <v>76716</v>
      </c>
      <c r="M881" s="27">
        <f t="shared" si="39"/>
        <v>395.93981890714844</v>
      </c>
      <c r="N881" s="27"/>
      <c r="O881" s="27">
        <f>INDEX(การคำนวณ!$469:$469,MATCH(OP_IP_perUnit!$C881,การคำนวณ!$3:$3,0))</f>
        <v>38167694.742719211</v>
      </c>
      <c r="P881" s="27">
        <f>INDEX(dataservice!$AD:$AD,MATCH(OP_IP_perUnit!$C881,dataservice!$C:$C,0))</f>
        <v>991.75720000000013</v>
      </c>
      <c r="Q881" s="27">
        <f t="shared" si="40"/>
        <v>38484.91822667807</v>
      </c>
      <c r="R881" s="27"/>
      <c r="S881" s="30" t="str">
        <f t="shared" si="41"/>
        <v/>
      </c>
    </row>
    <row r="882" spans="1:19">
      <c r="A882" s="31" t="s">
        <v>3559</v>
      </c>
      <c r="B882" s="31" t="s">
        <v>77</v>
      </c>
      <c r="C882" s="31" t="s">
        <v>956</v>
      </c>
      <c r="D882" s="31" t="s">
        <v>3617</v>
      </c>
      <c r="E882" s="31" t="s">
        <v>2730</v>
      </c>
      <c r="F882" s="31" t="s">
        <v>2731</v>
      </c>
      <c r="G882" s="31">
        <v>64</v>
      </c>
      <c r="H882" s="31">
        <v>68805</v>
      </c>
      <c r="I882" s="32">
        <v>7</v>
      </c>
      <c r="J882" s="31" t="s">
        <v>3716</v>
      </c>
      <c r="K882" s="27">
        <f>INDEX(การคำนวณ!$468:$468,MATCH(OP_IP_perUnit!$C882,การคำนวณ!$3:$3,0))</f>
        <v>49126111.865892485</v>
      </c>
      <c r="L882" s="27">
        <f>INDEX(dataservice!$Q:$Q,MATCH(OP_IP_perUnit!C882,dataservice!C:C,0))</f>
        <v>169240</v>
      </c>
      <c r="M882" s="27">
        <f t="shared" si="39"/>
        <v>290.27482785329994</v>
      </c>
      <c r="N882" s="27"/>
      <c r="O882" s="27">
        <f>INDEX(การคำนวณ!$469:$469,MATCH(OP_IP_perUnit!$C882,การคำนวณ!$3:$3,0))</f>
        <v>125172353.37410754</v>
      </c>
      <c r="P882" s="27">
        <f>INDEX(dataservice!$AD:$AD,MATCH(OP_IP_perUnit!$C882,dataservice!$C:$C,0))</f>
        <v>4282.9139000000005</v>
      </c>
      <c r="Q882" s="27">
        <f t="shared" si="40"/>
        <v>29225.979390831912</v>
      </c>
      <c r="R882" s="27"/>
      <c r="S882" s="30" t="str">
        <f t="shared" si="41"/>
        <v/>
      </c>
    </row>
    <row r="883" spans="1:19">
      <c r="A883" s="31" t="s">
        <v>3559</v>
      </c>
      <c r="B883" s="31" t="s">
        <v>77</v>
      </c>
      <c r="C883" s="31" t="s">
        <v>957</v>
      </c>
      <c r="D883" s="31" t="s">
        <v>3618</v>
      </c>
      <c r="E883" s="31" t="s">
        <v>2730</v>
      </c>
      <c r="F883" s="31" t="s">
        <v>2741</v>
      </c>
      <c r="G883" s="31">
        <v>144</v>
      </c>
      <c r="H883" s="31">
        <v>62381</v>
      </c>
      <c r="I883" s="32">
        <v>13</v>
      </c>
      <c r="J883" s="31" t="s">
        <v>3713</v>
      </c>
      <c r="K883" s="27">
        <f>INDEX(การคำนวณ!$468:$468,MATCH(OP_IP_perUnit!$C883,การคำนวณ!$3:$3,0))</f>
        <v>144710102.65783232</v>
      </c>
      <c r="L883" s="27">
        <f>INDEX(dataservice!$Q:$Q,MATCH(OP_IP_perUnit!C883,dataservice!C:C,0))</f>
        <v>254515</v>
      </c>
      <c r="M883" s="27">
        <f t="shared" si="39"/>
        <v>568.57200030580645</v>
      </c>
      <c r="N883" s="27"/>
      <c r="O883" s="27">
        <f>INDEX(การคำนวณ!$469:$469,MATCH(OP_IP_perUnit!$C883,การคำนวณ!$3:$3,0))</f>
        <v>110626712.17216766</v>
      </c>
      <c r="P883" s="27">
        <f>INDEX(dataservice!$AD:$AD,MATCH(OP_IP_perUnit!$C883,dataservice!$C:$C,0))</f>
        <v>5185.7111000000004</v>
      </c>
      <c r="Q883" s="27">
        <f t="shared" si="40"/>
        <v>21332.987904429858</v>
      </c>
      <c r="R883" s="27"/>
      <c r="S883" s="30" t="str">
        <f t="shared" si="41"/>
        <v/>
      </c>
    </row>
    <row r="884" spans="1:19">
      <c r="A884" s="31" t="s">
        <v>3559</v>
      </c>
      <c r="B884" s="31" t="s">
        <v>77</v>
      </c>
      <c r="C884" s="31" t="s">
        <v>958</v>
      </c>
      <c r="D884" s="31" t="s">
        <v>3619</v>
      </c>
      <c r="E884" s="31" t="s">
        <v>2730</v>
      </c>
      <c r="F884" s="31" t="s">
        <v>2731</v>
      </c>
      <c r="G884" s="31">
        <v>70</v>
      </c>
      <c r="H884" s="31">
        <v>62041</v>
      </c>
      <c r="I884" s="32">
        <v>7</v>
      </c>
      <c r="J884" s="31" t="s">
        <v>3716</v>
      </c>
      <c r="K884" s="27">
        <f>INDEX(การคำนวณ!$468:$468,MATCH(OP_IP_perUnit!$C884,การคำนวณ!$3:$3,0))</f>
        <v>35997736.75842426</v>
      </c>
      <c r="L884" s="27">
        <f>INDEX(dataservice!$Q:$Q,MATCH(OP_IP_perUnit!C884,dataservice!C:C,0))</f>
        <v>148266</v>
      </c>
      <c r="M884" s="27">
        <f t="shared" si="39"/>
        <v>242.79158241555217</v>
      </c>
      <c r="N884" s="27"/>
      <c r="O884" s="27">
        <f>INDEX(การคำนวณ!$469:$469,MATCH(OP_IP_perUnit!$C884,การคำนวณ!$3:$3,0))</f>
        <v>87986065.111575738</v>
      </c>
      <c r="P884" s="27">
        <f>INDEX(dataservice!$AD:$AD,MATCH(OP_IP_perUnit!$C884,dataservice!$C:$C,0))</f>
        <v>3641.9607999999998</v>
      </c>
      <c r="Q884" s="27">
        <f t="shared" si="40"/>
        <v>24158.981917536217</v>
      </c>
      <c r="R884" s="27"/>
      <c r="S884" s="30" t="str">
        <f t="shared" si="41"/>
        <v/>
      </c>
    </row>
    <row r="885" spans="1:19">
      <c r="A885" s="31" t="s">
        <v>3559</v>
      </c>
      <c r="B885" s="31" t="s">
        <v>77</v>
      </c>
      <c r="C885" s="31" t="s">
        <v>959</v>
      </c>
      <c r="D885" s="31" t="s">
        <v>3620</v>
      </c>
      <c r="E885" s="31" t="s">
        <v>2730</v>
      </c>
      <c r="F885" s="31" t="s">
        <v>2731</v>
      </c>
      <c r="G885" s="31">
        <v>45</v>
      </c>
      <c r="H885" s="31">
        <v>63584</v>
      </c>
      <c r="I885" s="32">
        <v>7</v>
      </c>
      <c r="J885" s="31" t="s">
        <v>3716</v>
      </c>
      <c r="K885" s="27">
        <f>INDEX(การคำนวณ!$468:$468,MATCH(OP_IP_perUnit!$C885,การคำนวณ!$3:$3,0))</f>
        <v>35984906.251948744</v>
      </c>
      <c r="L885" s="27">
        <f>INDEX(dataservice!$Q:$Q,MATCH(OP_IP_perUnit!C885,dataservice!C:C,0))</f>
        <v>104684</v>
      </c>
      <c r="M885" s="27">
        <f t="shared" si="39"/>
        <v>343.74791039651467</v>
      </c>
      <c r="N885" s="27"/>
      <c r="O885" s="27">
        <f>INDEX(การคำนวณ!$469:$469,MATCH(OP_IP_perUnit!$C885,การคำนวณ!$3:$3,0))</f>
        <v>72747965.908051252</v>
      </c>
      <c r="P885" s="27">
        <f>INDEX(dataservice!$AD:$AD,MATCH(OP_IP_perUnit!$C885,dataservice!$C:$C,0))</f>
        <v>1589.42</v>
      </c>
      <c r="Q885" s="27">
        <f t="shared" si="40"/>
        <v>45770.133701634084</v>
      </c>
      <c r="R885" s="27"/>
      <c r="S885" s="30" t="str">
        <f t="shared" si="41"/>
        <v/>
      </c>
    </row>
    <row r="886" spans="1:19">
      <c r="A886" s="31" t="s">
        <v>3559</v>
      </c>
      <c r="B886" s="31" t="s">
        <v>77</v>
      </c>
      <c r="C886" s="31" t="s">
        <v>960</v>
      </c>
      <c r="D886" s="31" t="s">
        <v>3621</v>
      </c>
      <c r="E886" s="31" t="s">
        <v>2730</v>
      </c>
      <c r="F886" s="31" t="s">
        <v>2733</v>
      </c>
      <c r="G886" s="31">
        <v>62</v>
      </c>
      <c r="H886" s="31">
        <v>47930</v>
      </c>
      <c r="I886" s="32">
        <v>9</v>
      </c>
      <c r="J886" s="31" t="s">
        <v>3717</v>
      </c>
      <c r="K886" s="27">
        <f>INDEX(การคำนวณ!$468:$468,MATCH(OP_IP_perUnit!$C886,การคำนวณ!$3:$3,0))</f>
        <v>53081400.732242092</v>
      </c>
      <c r="L886" s="27">
        <f>INDEX(dataservice!$Q:$Q,MATCH(OP_IP_perUnit!C886,dataservice!C:C,0))</f>
        <v>78884</v>
      </c>
      <c r="M886" s="27">
        <f t="shared" si="39"/>
        <v>672.90452730898653</v>
      </c>
      <c r="N886" s="27"/>
      <c r="O886" s="27">
        <f>INDEX(การคำนวณ!$469:$469,MATCH(OP_IP_perUnit!$C886,การคำนวณ!$3:$3,0))</f>
        <v>41245910.917757899</v>
      </c>
      <c r="P886" s="27">
        <f>INDEX(dataservice!$AD:$AD,MATCH(OP_IP_perUnit!$C886,dataservice!$C:$C,0))</f>
        <v>1654.1127999999999</v>
      </c>
      <c r="Q886" s="27">
        <f t="shared" si="40"/>
        <v>24935.367719636713</v>
      </c>
      <c r="R886" s="27"/>
      <c r="S886" s="30" t="str">
        <f t="shared" si="41"/>
        <v/>
      </c>
    </row>
    <row r="887" spans="1:19">
      <c r="A887" s="31" t="s">
        <v>3559</v>
      </c>
      <c r="B887" s="31" t="s">
        <v>77</v>
      </c>
      <c r="C887" s="31" t="s">
        <v>961</v>
      </c>
      <c r="D887" s="31" t="s">
        <v>3622</v>
      </c>
      <c r="E887" s="31" t="s">
        <v>2730</v>
      </c>
      <c r="F887" s="31" t="s">
        <v>2731</v>
      </c>
      <c r="G887" s="31">
        <v>30</v>
      </c>
      <c r="H887" s="31">
        <v>10108</v>
      </c>
      <c r="I887" s="32">
        <v>5</v>
      </c>
      <c r="J887" s="31" t="s">
        <v>3714</v>
      </c>
      <c r="K887" s="27">
        <f>INDEX(การคำนวณ!$468:$468,MATCH(OP_IP_perUnit!$C887,การคำนวณ!$3:$3,0))</f>
        <v>19470048.258722492</v>
      </c>
      <c r="L887" s="27">
        <f>INDEX(dataservice!$Q:$Q,MATCH(OP_IP_perUnit!C887,dataservice!C:C,0))</f>
        <v>37659</v>
      </c>
      <c r="M887" s="27">
        <f t="shared" si="39"/>
        <v>517.00916802683264</v>
      </c>
      <c r="N887" s="27"/>
      <c r="O887" s="27">
        <f>INDEX(การคำนวณ!$469:$469,MATCH(OP_IP_perUnit!$C887,การคำนวณ!$3:$3,0))</f>
        <v>15676142.241277505</v>
      </c>
      <c r="P887" s="27">
        <f>INDEX(dataservice!$AD:$AD,MATCH(OP_IP_perUnit!$C887,dataservice!$C:$C,0))</f>
        <v>292.92290000000003</v>
      </c>
      <c r="Q887" s="27">
        <f t="shared" si="40"/>
        <v>53516.274218497441</v>
      </c>
      <c r="R887" s="27"/>
      <c r="S887" s="30" t="str">
        <f t="shared" si="41"/>
        <v/>
      </c>
    </row>
    <row r="888" spans="1:19">
      <c r="A888" s="31" t="s">
        <v>3559</v>
      </c>
      <c r="B888" s="31" t="s">
        <v>77</v>
      </c>
      <c r="C888" s="31" t="s">
        <v>962</v>
      </c>
      <c r="D888" s="31" t="s">
        <v>3623</v>
      </c>
      <c r="E888" s="31" t="s">
        <v>2730</v>
      </c>
      <c r="F888" s="31" t="s">
        <v>2731</v>
      </c>
      <c r="G888" s="31">
        <v>73</v>
      </c>
      <c r="H888" s="31">
        <v>55785</v>
      </c>
      <c r="I888" s="32">
        <v>6</v>
      </c>
      <c r="J888" s="31" t="s">
        <v>3715</v>
      </c>
      <c r="K888" s="27">
        <f>INDEX(การคำนวณ!$468:$468,MATCH(OP_IP_perUnit!$C888,การคำนวณ!$3:$3,0))</f>
        <v>30238658.373894487</v>
      </c>
      <c r="L888" s="27">
        <f>INDEX(dataservice!$Q:$Q,MATCH(OP_IP_perUnit!C888,dataservice!C:C,0))</f>
        <v>113000</v>
      </c>
      <c r="M888" s="27">
        <f t="shared" si="39"/>
        <v>267.59874667163263</v>
      </c>
      <c r="N888" s="27"/>
      <c r="O888" s="27">
        <f>INDEX(การคำนวณ!$469:$469,MATCH(OP_IP_perUnit!$C888,การคำนวณ!$3:$3,0))</f>
        <v>63245629.136105523</v>
      </c>
      <c r="P888" s="27">
        <f>INDEX(dataservice!$AD:$AD,MATCH(OP_IP_perUnit!$C888,dataservice!$C:$C,0))</f>
        <v>3298.4288000000006</v>
      </c>
      <c r="Q888" s="27">
        <f t="shared" si="40"/>
        <v>19174.471535085286</v>
      </c>
      <c r="R888" s="27"/>
      <c r="S888" s="30" t="str">
        <f t="shared" si="41"/>
        <v/>
      </c>
    </row>
    <row r="889" spans="1:19">
      <c r="A889" s="31" t="s">
        <v>3559</v>
      </c>
      <c r="B889" s="31" t="s">
        <v>77</v>
      </c>
      <c r="C889" s="31" t="s">
        <v>963</v>
      </c>
      <c r="D889" s="31" t="s">
        <v>3624</v>
      </c>
      <c r="E889" s="31" t="s">
        <v>2730</v>
      </c>
      <c r="F889" s="31" t="s">
        <v>2731</v>
      </c>
      <c r="G889" s="31">
        <v>56</v>
      </c>
      <c r="H889" s="31">
        <v>57775</v>
      </c>
      <c r="I889" s="32">
        <v>6</v>
      </c>
      <c r="J889" s="31" t="s">
        <v>3715</v>
      </c>
      <c r="K889" s="27">
        <f>INDEX(การคำนวณ!$468:$468,MATCH(OP_IP_perUnit!$C889,การคำนวณ!$3:$3,0))</f>
        <v>25312356.507939223</v>
      </c>
      <c r="L889" s="27">
        <f>INDEX(dataservice!$Q:$Q,MATCH(OP_IP_perUnit!C889,dataservice!C:C,0))</f>
        <v>106636</v>
      </c>
      <c r="M889" s="27">
        <f t="shared" si="39"/>
        <v>237.37158659307573</v>
      </c>
      <c r="N889" s="27"/>
      <c r="O889" s="27">
        <f>INDEX(การคำนวณ!$469:$469,MATCH(OP_IP_perUnit!$C889,การคำนวณ!$3:$3,0))</f>
        <v>84462103.852060765</v>
      </c>
      <c r="P889" s="27">
        <f>INDEX(dataservice!$AD:$AD,MATCH(OP_IP_perUnit!$C889,dataservice!$C:$C,0))</f>
        <v>1805.7436000000002</v>
      </c>
      <c r="Q889" s="27">
        <f t="shared" si="40"/>
        <v>46774.139945483264</v>
      </c>
      <c r="R889" s="27"/>
      <c r="S889" s="30" t="str">
        <f t="shared" si="41"/>
        <v/>
      </c>
    </row>
    <row r="890" spans="1:19">
      <c r="A890" s="31" t="s">
        <v>3559</v>
      </c>
      <c r="B890" s="31" t="s">
        <v>77</v>
      </c>
      <c r="C890" s="31" t="s">
        <v>964</v>
      </c>
      <c r="D890" s="31" t="s">
        <v>3625</v>
      </c>
      <c r="E890" s="31" t="s">
        <v>2730</v>
      </c>
      <c r="F890" s="31" t="s">
        <v>2731</v>
      </c>
      <c r="G890" s="31">
        <v>34</v>
      </c>
      <c r="H890" s="31">
        <v>15213</v>
      </c>
      <c r="I890" s="32">
        <v>5</v>
      </c>
      <c r="J890" s="31" t="s">
        <v>3714</v>
      </c>
      <c r="K890" s="27">
        <f>INDEX(การคำนวณ!$468:$468,MATCH(OP_IP_perUnit!$C890,การคำนวณ!$3:$3,0))</f>
        <v>15653354.998326642</v>
      </c>
      <c r="L890" s="27">
        <f>INDEX(dataservice!$Q:$Q,MATCH(OP_IP_perUnit!C890,dataservice!C:C,0))</f>
        <v>63189</v>
      </c>
      <c r="M890" s="27">
        <f t="shared" si="39"/>
        <v>247.722784002384</v>
      </c>
      <c r="N890" s="27"/>
      <c r="O890" s="27">
        <f>INDEX(การคำนวณ!$469:$469,MATCH(OP_IP_perUnit!$C890,การคำนวณ!$3:$3,0))</f>
        <v>37155325.181673363</v>
      </c>
      <c r="P890" s="27">
        <f>INDEX(dataservice!$AD:$AD,MATCH(OP_IP_perUnit!$C890,dataservice!$C:$C,0))</f>
        <v>993.61779999999999</v>
      </c>
      <c r="Q890" s="27">
        <f t="shared" si="40"/>
        <v>37393.981047514812</v>
      </c>
      <c r="R890" s="27"/>
      <c r="S890" s="30" t="str">
        <f t="shared" si="41"/>
        <v/>
      </c>
    </row>
    <row r="891" spans="1:19">
      <c r="A891" s="31" t="s">
        <v>3559</v>
      </c>
      <c r="B891" s="31" t="s">
        <v>77</v>
      </c>
      <c r="C891" s="31" t="s">
        <v>965</v>
      </c>
      <c r="D891" s="31" t="s">
        <v>3626</v>
      </c>
      <c r="E891" s="31" t="s">
        <v>2730</v>
      </c>
      <c r="F891" s="31" t="s">
        <v>2731</v>
      </c>
      <c r="G891" s="31">
        <v>34</v>
      </c>
      <c r="H891" s="31">
        <v>25376</v>
      </c>
      <c r="I891" s="32">
        <v>5</v>
      </c>
      <c r="J891" s="31" t="s">
        <v>3714</v>
      </c>
      <c r="K891" s="27">
        <f>INDEX(การคำนวณ!$468:$468,MATCH(OP_IP_perUnit!$C891,การคำนวณ!$3:$3,0))</f>
        <v>20438338.102078516</v>
      </c>
      <c r="L891" s="27">
        <f>INDEX(dataservice!$Q:$Q,MATCH(OP_IP_perUnit!C891,dataservice!C:C,0))</f>
        <v>75590</v>
      </c>
      <c r="M891" s="27">
        <f t="shared" si="39"/>
        <v>270.38415269319376</v>
      </c>
      <c r="N891" s="27"/>
      <c r="O891" s="27">
        <f>INDEX(การคำนวณ!$469:$469,MATCH(OP_IP_perUnit!$C891,การคำนวณ!$3:$3,0))</f>
        <v>29426012.737921473</v>
      </c>
      <c r="P891" s="27">
        <f>INDEX(dataservice!$AD:$AD,MATCH(OP_IP_perUnit!$C891,dataservice!$C:$C,0))</f>
        <v>849.01300000000015</v>
      </c>
      <c r="Q891" s="27">
        <f t="shared" si="40"/>
        <v>34659.083827834751</v>
      </c>
      <c r="R891" s="27"/>
      <c r="S891" s="30" t="str">
        <f t="shared" si="41"/>
        <v/>
      </c>
    </row>
    <row r="892" spans="1:19">
      <c r="A892" s="31" t="s">
        <v>3559</v>
      </c>
      <c r="B892" s="31" t="s">
        <v>77</v>
      </c>
      <c r="C892" s="31" t="s">
        <v>966</v>
      </c>
      <c r="D892" s="31" t="s">
        <v>3627</v>
      </c>
      <c r="E892" s="31" t="s">
        <v>2730</v>
      </c>
      <c r="F892" s="31" t="s">
        <v>2731</v>
      </c>
      <c r="G892" s="31">
        <v>30</v>
      </c>
      <c r="H892" s="31">
        <v>33784</v>
      </c>
      <c r="I892" s="32">
        <v>6</v>
      </c>
      <c r="J892" s="31" t="s">
        <v>3715</v>
      </c>
      <c r="K892" s="27">
        <f>INDEX(การคำนวณ!$468:$468,MATCH(OP_IP_perUnit!$C892,การคำนวณ!$3:$3,0))</f>
        <v>20815828.419810086</v>
      </c>
      <c r="L892" s="27">
        <f>INDEX(dataservice!$Q:$Q,MATCH(OP_IP_perUnit!C892,dataservice!C:C,0))</f>
        <v>89931</v>
      </c>
      <c r="M892" s="27">
        <f t="shared" si="39"/>
        <v>231.46443851186007</v>
      </c>
      <c r="N892" s="27"/>
      <c r="O892" s="27">
        <f>INDEX(การคำนวณ!$469:$469,MATCH(OP_IP_perUnit!$C892,การคำนวณ!$3:$3,0))</f>
        <v>41725857.600189917</v>
      </c>
      <c r="P892" s="27">
        <f>INDEX(dataservice!$AD:$AD,MATCH(OP_IP_perUnit!$C892,dataservice!$C:$C,0))</f>
        <v>688.87160000000006</v>
      </c>
      <c r="Q892" s="27">
        <f t="shared" si="40"/>
        <v>60571.313435174154</v>
      </c>
      <c r="R892" s="27"/>
      <c r="S892" s="30" t="str">
        <f t="shared" si="41"/>
        <v/>
      </c>
    </row>
    <row r="893" spans="1:19">
      <c r="A893" s="31" t="s">
        <v>3559</v>
      </c>
      <c r="B893" s="31" t="s">
        <v>77</v>
      </c>
      <c r="C893" s="31" t="s">
        <v>967</v>
      </c>
      <c r="D893" s="31" t="s">
        <v>3628</v>
      </c>
      <c r="E893" s="31" t="s">
        <v>2730</v>
      </c>
      <c r="F893" s="31" t="s">
        <v>2731</v>
      </c>
      <c r="G893" s="31">
        <v>44</v>
      </c>
      <c r="H893" s="31">
        <v>20978</v>
      </c>
      <c r="I893" s="32">
        <v>5</v>
      </c>
      <c r="J893" s="31" t="s">
        <v>3714</v>
      </c>
      <c r="K893" s="27">
        <f>INDEX(การคำนวณ!$468:$468,MATCH(OP_IP_perUnit!$C893,การคำนวณ!$3:$3,0))</f>
        <v>20633257.035267618</v>
      </c>
      <c r="L893" s="27">
        <f>INDEX(dataservice!$Q:$Q,MATCH(OP_IP_perUnit!C893,dataservice!C:C,0))</f>
        <v>73369</v>
      </c>
      <c r="M893" s="27">
        <f t="shared" si="39"/>
        <v>281.22581792402264</v>
      </c>
      <c r="N893" s="27"/>
      <c r="O893" s="27">
        <f>INDEX(การคำนวณ!$469:$469,MATCH(OP_IP_perUnit!$C893,การคำนวณ!$3:$3,0))</f>
        <v>36047142.191432387</v>
      </c>
      <c r="P893" s="27">
        <f>INDEX(dataservice!$AD:$AD,MATCH(OP_IP_perUnit!$C893,dataservice!$C:$C,0))</f>
        <v>1415.7099000000001</v>
      </c>
      <c r="Q893" s="27">
        <f t="shared" si="40"/>
        <v>25462.237843665844</v>
      </c>
      <c r="R893" s="27"/>
      <c r="S893" s="30" t="str">
        <f t="shared" si="41"/>
        <v/>
      </c>
    </row>
    <row r="894" spans="1:19">
      <c r="A894" s="31" t="s">
        <v>3559</v>
      </c>
      <c r="B894" s="31" t="s">
        <v>77</v>
      </c>
      <c r="C894" s="31" t="s">
        <v>968</v>
      </c>
      <c r="D894" s="31" t="s">
        <v>3629</v>
      </c>
      <c r="E894" s="31" t="s">
        <v>2730</v>
      </c>
      <c r="F894" s="31" t="s">
        <v>2731</v>
      </c>
      <c r="G894" s="31">
        <v>30</v>
      </c>
      <c r="H894" s="31">
        <v>36565</v>
      </c>
      <c r="I894" s="32">
        <v>6</v>
      </c>
      <c r="J894" s="31" t="s">
        <v>3715</v>
      </c>
      <c r="K894" s="27">
        <f>INDEX(การคำนวณ!$468:$468,MATCH(OP_IP_perUnit!$C894,การคำนวณ!$3:$3,0))</f>
        <v>28462501.93929768</v>
      </c>
      <c r="L894" s="27">
        <f>INDEX(dataservice!$Q:$Q,MATCH(OP_IP_perUnit!C894,dataservice!C:C,0))</f>
        <v>56534</v>
      </c>
      <c r="M894" s="27">
        <f t="shared" si="39"/>
        <v>503.45813031622879</v>
      </c>
      <c r="N894" s="27"/>
      <c r="O894" s="27">
        <f>INDEX(การคำนวณ!$469:$469,MATCH(OP_IP_perUnit!$C894,การคำนวณ!$3:$3,0))</f>
        <v>43575458.290702328</v>
      </c>
      <c r="P894" s="27">
        <f>INDEX(dataservice!$AD:$AD,MATCH(OP_IP_perUnit!$C894,dataservice!$C:$C,0))</f>
        <v>1408.0509999999997</v>
      </c>
      <c r="Q894" s="27">
        <f t="shared" si="40"/>
        <v>30947.35793710763</v>
      </c>
      <c r="R894" s="27"/>
      <c r="S894" s="30" t="str">
        <f t="shared" si="41"/>
        <v/>
      </c>
    </row>
    <row r="895" spans="1:19">
      <c r="A895" s="31" t="s">
        <v>3559</v>
      </c>
      <c r="B895" s="31" t="s">
        <v>77</v>
      </c>
      <c r="C895" s="31" t="s">
        <v>969</v>
      </c>
      <c r="D895" s="31" t="s">
        <v>3630</v>
      </c>
      <c r="E895" s="31" t="s">
        <v>2730</v>
      </c>
      <c r="F895" s="31" t="s">
        <v>2731</v>
      </c>
      <c r="G895" s="31">
        <v>30</v>
      </c>
      <c r="H895" s="31">
        <v>17694</v>
      </c>
      <c r="I895" s="32">
        <v>5</v>
      </c>
      <c r="J895" s="31" t="s">
        <v>3714</v>
      </c>
      <c r="K895" s="27">
        <f>INDEX(การคำนวณ!$468:$468,MATCH(OP_IP_perUnit!$C895,การคำนวณ!$3:$3,0))</f>
        <v>18180338.792329505</v>
      </c>
      <c r="L895" s="27">
        <f>INDEX(dataservice!$Q:$Q,MATCH(OP_IP_perUnit!C895,dataservice!C:C,0))</f>
        <v>50437</v>
      </c>
      <c r="M895" s="27">
        <f t="shared" si="39"/>
        <v>360.45638702400032</v>
      </c>
      <c r="N895" s="27"/>
      <c r="O895" s="27">
        <f>INDEX(การคำนวณ!$469:$469,MATCH(OP_IP_perUnit!$C895,การคำนวณ!$3:$3,0))</f>
        <v>34609555.707670495</v>
      </c>
      <c r="P895" s="27">
        <f>INDEX(dataservice!$AD:$AD,MATCH(OP_IP_perUnit!$C895,dataservice!$C:$C,0))</f>
        <v>1050.7263</v>
      </c>
      <c r="Q895" s="27">
        <f t="shared" si="40"/>
        <v>32938.697458767798</v>
      </c>
      <c r="R895" s="27"/>
      <c r="S895" s="30" t="str">
        <f t="shared" si="41"/>
        <v/>
      </c>
    </row>
    <row r="896" spans="1:19">
      <c r="A896" s="31" t="s">
        <v>3559</v>
      </c>
      <c r="B896" s="31" t="s">
        <v>78</v>
      </c>
      <c r="C896" s="31" t="s">
        <v>970</v>
      </c>
      <c r="D896" s="31" t="s">
        <v>3631</v>
      </c>
      <c r="E896" s="31" t="s">
        <v>2727</v>
      </c>
      <c r="F896" s="31" t="s">
        <v>2775</v>
      </c>
      <c r="G896" s="31">
        <v>240</v>
      </c>
      <c r="H896" s="31">
        <v>95647</v>
      </c>
      <c r="I896" s="32">
        <v>16</v>
      </c>
      <c r="J896" s="31" t="s">
        <v>3723</v>
      </c>
      <c r="K896" s="27">
        <f>INDEX(การคำนวณ!$468:$468,MATCH(OP_IP_perUnit!$C896,การคำนวณ!$3:$3,0))</f>
        <v>160241746.96944329</v>
      </c>
      <c r="L896" s="27">
        <f>INDEX(dataservice!$Q:$Q,MATCH(OP_IP_perUnit!C896,dataservice!C:C,0))</f>
        <v>201215</v>
      </c>
      <c r="M896" s="27">
        <f t="shared" si="39"/>
        <v>796.37078234447381</v>
      </c>
      <c r="N896" s="27"/>
      <c r="O896" s="27">
        <f>INDEX(การคำนวณ!$469:$469,MATCH(OP_IP_perUnit!$C896,การคำนวณ!$3:$3,0))</f>
        <v>272706483.11055666</v>
      </c>
      <c r="P896" s="27">
        <f>INDEX(dataservice!$AD:$AD,MATCH(OP_IP_perUnit!$C896,dataservice!$C:$C,0))</f>
        <v>15199.269999999999</v>
      </c>
      <c r="Q896" s="27">
        <f t="shared" si="40"/>
        <v>17942.077686004439</v>
      </c>
      <c r="R896" s="27"/>
      <c r="S896" s="30" t="str">
        <f t="shared" si="41"/>
        <v/>
      </c>
    </row>
    <row r="897" spans="1:19">
      <c r="A897" s="31" t="s">
        <v>3559</v>
      </c>
      <c r="B897" s="31" t="s">
        <v>78</v>
      </c>
      <c r="C897" s="31" t="s">
        <v>971</v>
      </c>
      <c r="D897" s="31" t="s">
        <v>3632</v>
      </c>
      <c r="E897" s="31" t="s">
        <v>2730</v>
      </c>
      <c r="F897" s="31" t="s">
        <v>2731</v>
      </c>
      <c r="G897" s="31">
        <v>31</v>
      </c>
      <c r="H897" s="31">
        <v>18970</v>
      </c>
      <c r="I897" s="32">
        <v>5</v>
      </c>
      <c r="J897" s="31" t="s">
        <v>3714</v>
      </c>
      <c r="K897" s="27">
        <f>INDEX(การคำนวณ!$468:$468,MATCH(OP_IP_perUnit!$C897,การคำนวณ!$3:$3,0))</f>
        <v>34424458.875412248</v>
      </c>
      <c r="L897" s="27">
        <f>INDEX(dataservice!$Q:$Q,MATCH(OP_IP_perUnit!C897,dataservice!C:C,0))</f>
        <v>55003</v>
      </c>
      <c r="M897" s="27">
        <f t="shared" si="39"/>
        <v>625.86511418308544</v>
      </c>
      <c r="N897" s="27"/>
      <c r="O897" s="27">
        <f>INDEX(การคำนวณ!$469:$469,MATCH(OP_IP_perUnit!$C897,การคำนวณ!$3:$3,0))</f>
        <v>29620967.584587749</v>
      </c>
      <c r="P897" s="27">
        <f>INDEX(dataservice!$AD:$AD,MATCH(OP_IP_perUnit!$C897,dataservice!$C:$C,0))</f>
        <v>1650.5413000000001</v>
      </c>
      <c r="Q897" s="27">
        <f t="shared" si="40"/>
        <v>17946.21412053594</v>
      </c>
      <c r="R897" s="27"/>
      <c r="S897" s="30" t="str">
        <f t="shared" si="41"/>
        <v/>
      </c>
    </row>
    <row r="898" spans="1:19">
      <c r="A898" s="31" t="s">
        <v>3559</v>
      </c>
      <c r="B898" s="31" t="s">
        <v>78</v>
      </c>
      <c r="C898" s="31" t="s">
        <v>972</v>
      </c>
      <c r="D898" s="31" t="s">
        <v>3633</v>
      </c>
      <c r="E898" s="31" t="s">
        <v>2730</v>
      </c>
      <c r="F898" s="31" t="s">
        <v>2731</v>
      </c>
      <c r="G898" s="31">
        <v>37</v>
      </c>
      <c r="H898" s="31">
        <v>26479</v>
      </c>
      <c r="I898" s="32">
        <v>5</v>
      </c>
      <c r="J898" s="31" t="s">
        <v>3714</v>
      </c>
      <c r="K898" s="27">
        <f>INDEX(การคำนวณ!$468:$468,MATCH(OP_IP_perUnit!$C898,การคำนวณ!$3:$3,0))</f>
        <v>32712686.479716532</v>
      </c>
      <c r="L898" s="27">
        <f>INDEX(dataservice!$Q:$Q,MATCH(OP_IP_perUnit!C898,dataservice!C:C,0))</f>
        <v>56359</v>
      </c>
      <c r="M898" s="27">
        <f t="shared" si="39"/>
        <v>580.43411841438865</v>
      </c>
      <c r="N898" s="27"/>
      <c r="O898" s="27">
        <f>INDEX(การคำนวณ!$469:$469,MATCH(OP_IP_perUnit!$C898,การคำนวณ!$3:$3,0))</f>
        <v>24833212.48028345</v>
      </c>
      <c r="P898" s="27">
        <f>INDEX(dataservice!$AD:$AD,MATCH(OP_IP_perUnit!$C898,dataservice!$C:$C,0))</f>
        <v>650.11439999999993</v>
      </c>
      <c r="Q898" s="27">
        <f t="shared" si="40"/>
        <v>38198.219390746388</v>
      </c>
      <c r="R898" s="27"/>
      <c r="S898" s="30" t="str">
        <f t="shared" si="41"/>
        <v/>
      </c>
    </row>
    <row r="899" spans="1:19">
      <c r="A899" s="31" t="s">
        <v>3559</v>
      </c>
      <c r="B899" s="31" t="s">
        <v>78</v>
      </c>
      <c r="C899" s="31" t="s">
        <v>973</v>
      </c>
      <c r="D899" s="31" t="s">
        <v>3634</v>
      </c>
      <c r="E899" s="31" t="s">
        <v>2730</v>
      </c>
      <c r="F899" s="31" t="s">
        <v>2731</v>
      </c>
      <c r="G899" s="31">
        <v>30</v>
      </c>
      <c r="H899" s="31">
        <v>23614</v>
      </c>
      <c r="I899" s="32">
        <v>5</v>
      </c>
      <c r="J899" s="31" t="s">
        <v>3714</v>
      </c>
      <c r="K899" s="27">
        <f>INDEX(การคำนวณ!$468:$468,MATCH(OP_IP_perUnit!$C899,การคำนวณ!$3:$3,0))</f>
        <v>29446658.201646701</v>
      </c>
      <c r="L899" s="27">
        <f>INDEX(dataservice!$Q:$Q,MATCH(OP_IP_perUnit!C899,dataservice!C:C,0))</f>
        <v>52344</v>
      </c>
      <c r="M899" s="27">
        <f t="shared" si="39"/>
        <v>562.56033550448376</v>
      </c>
      <c r="N899" s="27"/>
      <c r="O899" s="27">
        <f>INDEX(การคำนวณ!$469:$469,MATCH(OP_IP_perUnit!$C899,การคำนวณ!$3:$3,0))</f>
        <v>33005556.608353309</v>
      </c>
      <c r="P899" s="27">
        <f>INDEX(dataservice!$AD:$AD,MATCH(OP_IP_perUnit!$C899,dataservice!$C:$C,0))</f>
        <v>1373.7175</v>
      </c>
      <c r="Q899" s="27">
        <f t="shared" si="40"/>
        <v>24026.451296102226</v>
      </c>
      <c r="R899" s="27"/>
      <c r="S899" s="30" t="str">
        <f t="shared" si="41"/>
        <v/>
      </c>
    </row>
    <row r="900" spans="1:19">
      <c r="A900" s="31" t="s">
        <v>3559</v>
      </c>
      <c r="B900" s="31" t="s">
        <v>78</v>
      </c>
      <c r="C900" s="31" t="s">
        <v>974</v>
      </c>
      <c r="D900" s="31" t="s">
        <v>3635</v>
      </c>
      <c r="E900" s="31" t="s">
        <v>2730</v>
      </c>
      <c r="F900" s="31" t="s">
        <v>2733</v>
      </c>
      <c r="G900" s="31">
        <v>93</v>
      </c>
      <c r="H900" s="31">
        <v>56758</v>
      </c>
      <c r="I900" s="32">
        <v>10</v>
      </c>
      <c r="J900" s="31" t="s">
        <v>3712</v>
      </c>
      <c r="K900" s="27">
        <f>INDEX(การคำนวณ!$468:$468,MATCH(OP_IP_perUnit!$C900,การคำนวณ!$3:$3,0))</f>
        <v>68778010.325010702</v>
      </c>
      <c r="L900" s="27">
        <f>INDEX(dataservice!$Q:$Q,MATCH(OP_IP_perUnit!C900,dataservice!C:C,0))</f>
        <v>194669</v>
      </c>
      <c r="M900" s="27">
        <f t="shared" ref="M900:M902" si="42">IFERROR(SUM(K900/L900),0)</f>
        <v>353.30746202533891</v>
      </c>
      <c r="N900" s="27"/>
      <c r="O900" s="27">
        <f>INDEX(การคำนวณ!$469:$469,MATCH(OP_IP_perUnit!$C900,การคำนวณ!$3:$3,0))</f>
        <v>50435439.694989324</v>
      </c>
      <c r="P900" s="27">
        <f>INDEX(dataservice!$AD:$AD,MATCH(OP_IP_perUnit!$C900,dataservice!$C:$C,0))</f>
        <v>3226.1327999999999</v>
      </c>
      <c r="Q900" s="27">
        <f t="shared" ref="Q900:Q902" si="43">IFERROR(SUM(O900/P900),0)</f>
        <v>15633.404705159479</v>
      </c>
      <c r="R900" s="27"/>
      <c r="S900" s="30" t="str">
        <f t="shared" ref="S900:S902" si="44">IF(G900=0,"NoIPD","")</f>
        <v/>
      </c>
    </row>
    <row r="901" spans="1:19">
      <c r="A901" s="31" t="s">
        <v>3559</v>
      </c>
      <c r="B901" s="31" t="s">
        <v>78</v>
      </c>
      <c r="C901" s="31" t="s">
        <v>975</v>
      </c>
      <c r="D901" s="31" t="s">
        <v>3636</v>
      </c>
      <c r="E901" s="31" t="s">
        <v>2730</v>
      </c>
      <c r="F901" s="31" t="s">
        <v>2731</v>
      </c>
      <c r="G901" s="31">
        <v>33</v>
      </c>
      <c r="H901" s="31">
        <v>19569</v>
      </c>
      <c r="I901" s="32">
        <v>5</v>
      </c>
      <c r="J901" s="31" t="s">
        <v>3714</v>
      </c>
      <c r="K901" s="27">
        <f>INDEX(การคำนวณ!$468:$468,MATCH(OP_IP_perUnit!$C901,การคำนวณ!$3:$3,0))</f>
        <v>36435483.1832655</v>
      </c>
      <c r="L901" s="27">
        <f>INDEX(dataservice!$Q:$Q,MATCH(OP_IP_perUnit!C901,dataservice!C:C,0))</f>
        <v>55851</v>
      </c>
      <c r="M901" s="27">
        <f t="shared" si="42"/>
        <v>652.36939684635013</v>
      </c>
      <c r="N901" s="27"/>
      <c r="O901" s="27">
        <f>INDEX(การคำนวณ!$469:$469,MATCH(OP_IP_perUnit!$C901,การคำนวณ!$3:$3,0))</f>
        <v>15420017.096734503</v>
      </c>
      <c r="P901" s="27">
        <f>INDEX(dataservice!$AD:$AD,MATCH(OP_IP_perUnit!$C901,dataservice!$C:$C,0))</f>
        <v>805.98929999999984</v>
      </c>
      <c r="Q901" s="27">
        <f t="shared" si="43"/>
        <v>19131.788842276823</v>
      </c>
      <c r="R901" s="27"/>
      <c r="S901" s="30" t="str">
        <f t="shared" si="44"/>
        <v/>
      </c>
    </row>
    <row r="902" spans="1:19">
      <c r="A902" s="31" t="s">
        <v>3559</v>
      </c>
      <c r="B902" s="31" t="s">
        <v>78</v>
      </c>
      <c r="C902" s="31" t="s">
        <v>976</v>
      </c>
      <c r="D902" s="31" t="s">
        <v>3637</v>
      </c>
      <c r="E902" s="31" t="s">
        <v>2730</v>
      </c>
      <c r="F902" s="31" t="s">
        <v>2755</v>
      </c>
      <c r="G902" s="31">
        <v>30</v>
      </c>
      <c r="H902" s="31">
        <v>15209</v>
      </c>
      <c r="I902" s="32">
        <v>3</v>
      </c>
      <c r="J902" s="31" t="s">
        <v>3722</v>
      </c>
      <c r="K902" s="27">
        <f>INDEX(การคำนวณ!$468:$468,MATCH(OP_IP_perUnit!$C902,การคำนวณ!$3:$3,0))</f>
        <v>18230705.908297326</v>
      </c>
      <c r="L902" s="27">
        <f>INDEX(dataservice!$Q:$Q,MATCH(OP_IP_perUnit!C902,dataservice!C:C,0))</f>
        <v>44742</v>
      </c>
      <c r="M902" s="27">
        <f t="shared" si="42"/>
        <v>407.46291869601998</v>
      </c>
      <c r="N902" s="27"/>
      <c r="O902" s="27">
        <f>INDEX(การคำนวณ!$469:$469,MATCH(OP_IP_perUnit!$C902,การคำนวณ!$3:$3,0))</f>
        <v>18489529.421702664</v>
      </c>
      <c r="P902" s="27">
        <f>INDEX(dataservice!$AD:$AD,MATCH(OP_IP_perUnit!$C902,dataservice!$C:$C,0))</f>
        <v>1265035.0338999999</v>
      </c>
      <c r="Q902" s="27">
        <f t="shared" si="43"/>
        <v>14.615824009791217</v>
      </c>
      <c r="R902" s="27"/>
      <c r="S902" s="30" t="str">
        <f t="shared" si="44"/>
        <v/>
      </c>
    </row>
  </sheetData>
  <autoFilter ref="A2:S902" xr:uid="{DD6D99FF-F8BD-4FE4-ABFC-F3058B7C4D7C}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H905"/>
  <sheetViews>
    <sheetView tabSelected="1" zoomScale="70" zoomScaleNormal="70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AH12" sqref="AH12"/>
    </sheetView>
  </sheetViews>
  <sheetFormatPr defaultColWidth="8.88671875" defaultRowHeight="24.6"/>
  <cols>
    <col min="1" max="1" width="5.88671875" style="17" customWidth="1"/>
    <col min="2" max="2" width="8.88671875" style="16"/>
    <col min="3" max="3" width="7.33203125" style="17" customWidth="1"/>
    <col min="4" max="4" width="14.44140625" style="16" customWidth="1"/>
    <col min="5" max="7" width="15.44140625" style="16" customWidth="1"/>
    <col min="8" max="10" width="12.109375" style="16" customWidth="1"/>
    <col min="11" max="11" width="12.109375" style="20" hidden="1" customWidth="1"/>
    <col min="12" max="16" width="12.109375" style="16" hidden="1" customWidth="1"/>
    <col min="17" max="17" width="13.21875" style="39" customWidth="1"/>
    <col min="18" max="20" width="16.77734375" style="16" customWidth="1"/>
    <col min="21" max="21" width="15.5546875" style="20" customWidth="1"/>
    <col min="22" max="22" width="15.5546875" style="16" customWidth="1"/>
    <col min="23" max="23" width="15.21875" style="16" bestFit="1" customWidth="1"/>
    <col min="24" max="27" width="13.33203125" style="16" hidden="1" customWidth="1"/>
    <col min="28" max="28" width="15.5546875" style="16" hidden="1" customWidth="1"/>
    <col min="29" max="29" width="13.77734375" style="16" hidden="1" customWidth="1"/>
    <col min="30" max="30" width="23.88671875" style="21" customWidth="1"/>
    <col min="31" max="31" width="5.77734375" style="16" customWidth="1"/>
    <col min="32" max="32" width="5.44140625" style="16" customWidth="1"/>
    <col min="33" max="33" width="8.88671875" style="16"/>
    <col min="34" max="34" width="26.21875" style="16" customWidth="1"/>
    <col min="35" max="16384" width="8.88671875" style="16"/>
  </cols>
  <sheetData>
    <row r="1" spans="1:34">
      <c r="B1" s="16" t="s">
        <v>3749</v>
      </c>
      <c r="E1" s="16" t="s">
        <v>2694</v>
      </c>
      <c r="R1" s="16" t="s">
        <v>2695</v>
      </c>
    </row>
    <row r="2" spans="1:34">
      <c r="E2" s="16" t="s">
        <v>2696</v>
      </c>
      <c r="Q2" s="39" t="s">
        <v>2704</v>
      </c>
      <c r="R2" s="16" t="s">
        <v>2697</v>
      </c>
      <c r="AD2" s="21" t="s">
        <v>2705</v>
      </c>
      <c r="AG2" s="16" t="s">
        <v>3734</v>
      </c>
    </row>
    <row r="3" spans="1:34" s="17" customFormat="1">
      <c r="A3" s="17" t="s">
        <v>0</v>
      </c>
      <c r="B3" s="17" t="s">
        <v>2698</v>
      </c>
      <c r="C3" s="17" t="s">
        <v>1</v>
      </c>
      <c r="D3" s="17" t="s">
        <v>2</v>
      </c>
      <c r="E3" s="62" t="s">
        <v>3639</v>
      </c>
      <c r="F3" s="62" t="s">
        <v>3640</v>
      </c>
      <c r="G3" s="62" t="s">
        <v>3641</v>
      </c>
      <c r="H3" s="62" t="s">
        <v>3746</v>
      </c>
      <c r="I3" s="62" t="s">
        <v>3747</v>
      </c>
      <c r="J3" s="62" t="s">
        <v>3748</v>
      </c>
      <c r="K3" s="37"/>
      <c r="Q3" s="40"/>
      <c r="R3" s="63" t="s">
        <v>3639</v>
      </c>
      <c r="S3" s="63" t="s">
        <v>3640</v>
      </c>
      <c r="T3" s="63" t="s">
        <v>3641</v>
      </c>
      <c r="U3" s="63" t="s">
        <v>3746</v>
      </c>
      <c r="V3" s="63" t="s">
        <v>3747</v>
      </c>
      <c r="W3" s="63" t="s">
        <v>3748</v>
      </c>
      <c r="X3" s="37"/>
      <c r="Y3" s="37"/>
      <c r="Z3" s="37"/>
      <c r="AA3" s="37"/>
      <c r="AB3" s="37"/>
      <c r="AC3" s="37"/>
      <c r="AD3" s="38"/>
      <c r="AG3" s="58"/>
      <c r="AH3" s="60" t="s">
        <v>3733</v>
      </c>
    </row>
    <row r="4" spans="1:34">
      <c r="A4" s="17">
        <v>1</v>
      </c>
      <c r="B4" s="16" t="s">
        <v>3</v>
      </c>
      <c r="C4" s="17" t="s">
        <v>79</v>
      </c>
      <c r="D4" s="16" t="s">
        <v>980</v>
      </c>
      <c r="E4" s="42">
        <v>61296</v>
      </c>
      <c r="F4" s="42">
        <v>65895</v>
      </c>
      <c r="G4" s="42">
        <v>60955</v>
      </c>
      <c r="H4" s="42">
        <v>61798</v>
      </c>
      <c r="I4" s="42">
        <v>42309</v>
      </c>
      <c r="J4" s="42">
        <v>69968</v>
      </c>
      <c r="K4" s="42"/>
      <c r="L4" s="42"/>
      <c r="M4" s="42"/>
      <c r="N4" s="42"/>
      <c r="O4" s="42"/>
      <c r="P4" s="42"/>
      <c r="Q4" s="44">
        <f>SUM(E4:P4)</f>
        <v>362221</v>
      </c>
      <c r="R4" s="43">
        <v>13094.25</v>
      </c>
      <c r="S4" s="43">
        <v>8675.7000000000007</v>
      </c>
      <c r="T4" s="43">
        <v>9476.25</v>
      </c>
      <c r="U4" s="43">
        <v>11513.09</v>
      </c>
      <c r="V4" s="43">
        <v>9697.2199999999993</v>
      </c>
      <c r="W4" s="43">
        <v>8648.2199999999993</v>
      </c>
      <c r="X4" s="43"/>
      <c r="Y4" s="43"/>
      <c r="Z4" s="43"/>
      <c r="AA4" s="43"/>
      <c r="AB4" s="43"/>
      <c r="AC4" s="43"/>
      <c r="AD4" s="45">
        <f>SUM(R4:AC4)</f>
        <v>61104.73</v>
      </c>
      <c r="AE4" s="46"/>
      <c r="AG4" s="59"/>
      <c r="AH4" s="16" t="s">
        <v>3732</v>
      </c>
    </row>
    <row r="5" spans="1:34">
      <c r="A5" s="17">
        <v>1</v>
      </c>
      <c r="B5" s="16" t="s">
        <v>3</v>
      </c>
      <c r="C5" s="17" t="s">
        <v>80</v>
      </c>
      <c r="D5" s="16" t="s">
        <v>981</v>
      </c>
      <c r="E5" s="42">
        <v>32098</v>
      </c>
      <c r="F5" s="42">
        <v>36702</v>
      </c>
      <c r="G5" s="42">
        <v>24561</v>
      </c>
      <c r="H5" s="42">
        <v>29341</v>
      </c>
      <c r="I5" s="42">
        <v>29334</v>
      </c>
      <c r="J5" s="42">
        <v>24082</v>
      </c>
      <c r="K5" s="42"/>
      <c r="L5" s="42"/>
      <c r="M5" s="42"/>
      <c r="N5" s="42"/>
      <c r="O5" s="42"/>
      <c r="P5" s="42"/>
      <c r="Q5" s="44">
        <f t="shared" ref="Q5:Q10" si="0">SUM(E5:P5)</f>
        <v>176118</v>
      </c>
      <c r="R5" s="43">
        <v>238.84289999999999</v>
      </c>
      <c r="S5" s="43">
        <v>25.190100000000001</v>
      </c>
      <c r="T5" s="43">
        <v>266.39409999999998</v>
      </c>
      <c r="U5" s="43">
        <v>245.21619999999999</v>
      </c>
      <c r="V5" s="43">
        <v>265.78019999999998</v>
      </c>
      <c r="W5" s="43">
        <v>283.5772</v>
      </c>
      <c r="X5" s="43"/>
      <c r="Y5" s="43"/>
      <c r="Z5" s="43"/>
      <c r="AA5" s="43"/>
      <c r="AB5" s="43"/>
      <c r="AC5" s="43"/>
      <c r="AD5" s="45">
        <f t="shared" ref="AD5:AD68" si="1">SUM(R5:AC5)</f>
        <v>1325.0006999999998</v>
      </c>
      <c r="AE5" s="46"/>
    </row>
    <row r="6" spans="1:34">
      <c r="A6" s="17">
        <v>1</v>
      </c>
      <c r="B6" s="16" t="s">
        <v>3</v>
      </c>
      <c r="C6" s="17" t="s">
        <v>81</v>
      </c>
      <c r="D6" s="16" t="s">
        <v>982</v>
      </c>
      <c r="E6" s="42">
        <v>50966</v>
      </c>
      <c r="F6" s="42">
        <v>51571</v>
      </c>
      <c r="G6" s="42">
        <v>29986</v>
      </c>
      <c r="H6" s="42">
        <v>29493</v>
      </c>
      <c r="I6" s="42">
        <v>27129</v>
      </c>
      <c r="J6" s="42">
        <v>31377</v>
      </c>
      <c r="K6" s="42"/>
      <c r="L6" s="42"/>
      <c r="M6" s="42"/>
      <c r="N6" s="42"/>
      <c r="O6" s="42"/>
      <c r="P6" s="42"/>
      <c r="Q6" s="44">
        <f t="shared" si="0"/>
        <v>220522</v>
      </c>
      <c r="R6" s="43">
        <v>585.19010000000003</v>
      </c>
      <c r="S6" s="43">
        <v>520.50350000000003</v>
      </c>
      <c r="T6" s="43">
        <v>492.78640000000001</v>
      </c>
      <c r="U6" s="43">
        <v>623.63139999999999</v>
      </c>
      <c r="V6" s="43">
        <v>579.08000000000004</v>
      </c>
      <c r="W6" s="43">
        <v>428.67250000000001</v>
      </c>
      <c r="X6" s="43"/>
      <c r="Y6" s="43"/>
      <c r="Z6" s="43"/>
      <c r="AA6" s="43"/>
      <c r="AB6" s="43"/>
      <c r="AC6" s="43"/>
      <c r="AD6" s="45">
        <f t="shared" si="1"/>
        <v>3229.8638999999998</v>
      </c>
      <c r="AE6" s="46"/>
    </row>
    <row r="7" spans="1:34">
      <c r="A7" s="17">
        <v>1</v>
      </c>
      <c r="B7" s="16" t="s">
        <v>3</v>
      </c>
      <c r="C7" s="17" t="s">
        <v>82</v>
      </c>
      <c r="D7" s="16" t="s">
        <v>983</v>
      </c>
      <c r="E7" s="42">
        <v>13160</v>
      </c>
      <c r="F7" s="42">
        <v>13171</v>
      </c>
      <c r="G7" s="42">
        <v>8953</v>
      </c>
      <c r="H7" s="42">
        <v>9857</v>
      </c>
      <c r="I7" s="42">
        <v>9419</v>
      </c>
      <c r="J7" s="42">
        <v>9777</v>
      </c>
      <c r="K7" s="42"/>
      <c r="L7" s="42"/>
      <c r="M7" s="42"/>
      <c r="N7" s="42"/>
      <c r="O7" s="42"/>
      <c r="P7" s="42"/>
      <c r="Q7" s="44">
        <f t="shared" si="0"/>
        <v>64337</v>
      </c>
      <c r="R7" s="43">
        <v>63.991500000000002</v>
      </c>
      <c r="S7" s="43">
        <v>87.625299999999996</v>
      </c>
      <c r="T7" s="43">
        <v>43.2913</v>
      </c>
      <c r="U7" s="43">
        <v>86.871899999999997</v>
      </c>
      <c r="V7" s="43">
        <v>115.18519999999999</v>
      </c>
      <c r="W7" s="43">
        <v>69.632999999999996</v>
      </c>
      <c r="X7" s="43"/>
      <c r="Y7" s="43"/>
      <c r="Z7" s="43"/>
      <c r="AA7" s="43"/>
      <c r="AB7" s="43"/>
      <c r="AC7" s="43"/>
      <c r="AD7" s="45">
        <f t="shared" si="1"/>
        <v>466.59820000000002</v>
      </c>
      <c r="AE7" s="46"/>
    </row>
    <row r="8" spans="1:34">
      <c r="A8" s="17">
        <v>1</v>
      </c>
      <c r="B8" s="16" t="s">
        <v>3</v>
      </c>
      <c r="C8" s="17" t="s">
        <v>83</v>
      </c>
      <c r="D8" s="16" t="s">
        <v>984</v>
      </c>
      <c r="E8" s="42">
        <v>45265</v>
      </c>
      <c r="F8" s="42">
        <v>49926</v>
      </c>
      <c r="G8" s="42">
        <v>34904</v>
      </c>
      <c r="H8" s="42">
        <v>45265</v>
      </c>
      <c r="I8" s="42">
        <v>32102</v>
      </c>
      <c r="J8" s="42">
        <v>32219</v>
      </c>
      <c r="K8" s="42"/>
      <c r="L8" s="42"/>
      <c r="M8" s="42"/>
      <c r="N8" s="42"/>
      <c r="O8" s="42"/>
      <c r="P8" s="42"/>
      <c r="Q8" s="44">
        <f t="shared" si="0"/>
        <v>239681</v>
      </c>
      <c r="R8" s="43">
        <v>1030.5606</v>
      </c>
      <c r="S8" s="43">
        <v>1143.6742999999999</v>
      </c>
      <c r="T8" s="43">
        <v>1251.9887000000001</v>
      </c>
      <c r="U8" s="43">
        <v>1030.5606</v>
      </c>
      <c r="V8" s="43">
        <v>866.58240000000001</v>
      </c>
      <c r="W8" s="43">
        <v>1146.8335</v>
      </c>
      <c r="X8" s="43"/>
      <c r="Y8" s="43"/>
      <c r="Z8" s="43"/>
      <c r="AA8" s="43"/>
      <c r="AB8" s="43"/>
      <c r="AC8" s="43"/>
      <c r="AD8" s="45">
        <f t="shared" si="1"/>
        <v>6470.2001</v>
      </c>
      <c r="AE8" s="46"/>
    </row>
    <row r="9" spans="1:34">
      <c r="A9" s="17">
        <v>1</v>
      </c>
      <c r="B9" s="16" t="s">
        <v>3</v>
      </c>
      <c r="C9" s="17" t="s">
        <v>84</v>
      </c>
      <c r="D9" s="16" t="s">
        <v>985</v>
      </c>
      <c r="E9" s="42">
        <v>20049</v>
      </c>
      <c r="F9" s="42">
        <v>28006</v>
      </c>
      <c r="G9" s="42">
        <v>17850</v>
      </c>
      <c r="H9" s="42">
        <v>14362</v>
      </c>
      <c r="I9" s="42">
        <v>12765</v>
      </c>
      <c r="J9" s="42">
        <v>14510</v>
      </c>
      <c r="K9" s="42"/>
      <c r="L9" s="42"/>
      <c r="M9" s="42"/>
      <c r="N9" s="42"/>
      <c r="O9" s="42"/>
      <c r="P9" s="42"/>
      <c r="Q9" s="44">
        <f t="shared" si="0"/>
        <v>107542</v>
      </c>
      <c r="R9" s="43">
        <v>244.43680000000001</v>
      </c>
      <c r="S9" s="43">
        <v>566.72059999999999</v>
      </c>
      <c r="T9" s="43">
        <v>245.6755</v>
      </c>
      <c r="U9" s="43">
        <v>207.26249999999999</v>
      </c>
      <c r="V9" s="43">
        <v>394.30880000000002</v>
      </c>
      <c r="W9" s="43">
        <v>501.89280000000002</v>
      </c>
      <c r="X9" s="43"/>
      <c r="Y9" s="43"/>
      <c r="Z9" s="43"/>
      <c r="AA9" s="43"/>
      <c r="AB9" s="43"/>
      <c r="AC9" s="43"/>
      <c r="AD9" s="45">
        <f t="shared" si="1"/>
        <v>2160.297</v>
      </c>
      <c r="AE9" s="46"/>
    </row>
    <row r="10" spans="1:34">
      <c r="A10" s="17">
        <v>1</v>
      </c>
      <c r="B10" s="16" t="s">
        <v>3</v>
      </c>
      <c r="C10" s="17" t="s">
        <v>85</v>
      </c>
      <c r="D10" s="16" t="s">
        <v>986</v>
      </c>
      <c r="E10" s="42">
        <v>48459</v>
      </c>
      <c r="F10" s="42">
        <v>50973</v>
      </c>
      <c r="G10" s="42">
        <v>20317</v>
      </c>
      <c r="H10" s="42">
        <v>32255</v>
      </c>
      <c r="I10" s="42">
        <v>34727</v>
      </c>
      <c r="J10" s="42">
        <v>36665</v>
      </c>
      <c r="K10" s="42"/>
      <c r="L10" s="42"/>
      <c r="M10" s="42"/>
      <c r="N10" s="42"/>
      <c r="O10" s="42"/>
      <c r="P10" s="42"/>
      <c r="Q10" s="44">
        <f t="shared" si="0"/>
        <v>223396</v>
      </c>
      <c r="R10" s="43">
        <v>1943.3885</v>
      </c>
      <c r="S10" s="43">
        <v>2184.8789999999999</v>
      </c>
      <c r="T10" s="43">
        <v>830.39549999999997</v>
      </c>
      <c r="U10" s="43">
        <v>918.81539999999995</v>
      </c>
      <c r="V10" s="43">
        <v>1141.4266</v>
      </c>
      <c r="W10" s="43">
        <v>1343.3173999999999</v>
      </c>
      <c r="X10" s="43"/>
      <c r="Y10" s="43"/>
      <c r="Z10" s="43"/>
      <c r="AA10" s="43"/>
      <c r="AB10" s="43"/>
      <c r="AC10" s="43"/>
      <c r="AD10" s="45">
        <f t="shared" si="1"/>
        <v>8362.2223999999987</v>
      </c>
      <c r="AE10" s="46"/>
    </row>
    <row r="11" spans="1:34">
      <c r="A11" s="17">
        <v>1</v>
      </c>
      <c r="B11" s="16" t="s">
        <v>3</v>
      </c>
      <c r="C11" s="17" t="s">
        <v>86</v>
      </c>
      <c r="D11" s="16" t="s">
        <v>987</v>
      </c>
      <c r="E11" s="42">
        <v>35457</v>
      </c>
      <c r="F11" s="42">
        <v>36704</v>
      </c>
      <c r="G11" s="42">
        <v>30655</v>
      </c>
      <c r="H11" s="42">
        <v>23646</v>
      </c>
      <c r="I11" s="42">
        <v>23694</v>
      </c>
      <c r="J11" s="42">
        <v>21043</v>
      </c>
      <c r="K11" s="42"/>
      <c r="L11" s="42"/>
      <c r="M11" s="42"/>
      <c r="N11" s="42"/>
      <c r="O11" s="42"/>
      <c r="P11" s="42"/>
      <c r="Q11" s="44">
        <f>SUM(E11:P11)</f>
        <v>171199</v>
      </c>
      <c r="R11" s="43">
        <v>342.25</v>
      </c>
      <c r="S11" s="43">
        <v>295.75209999999998</v>
      </c>
      <c r="T11" s="43">
        <v>301.60399999999998</v>
      </c>
      <c r="U11" s="43">
        <v>356.00720000000001</v>
      </c>
      <c r="V11" s="43">
        <v>313.67020000000002</v>
      </c>
      <c r="W11" s="43">
        <v>429.20569999999998</v>
      </c>
      <c r="X11" s="43"/>
      <c r="Y11" s="43"/>
      <c r="Z11" s="43"/>
      <c r="AA11" s="43"/>
      <c r="AB11" s="43"/>
      <c r="AC11" s="43"/>
      <c r="AD11" s="45">
        <f t="shared" si="1"/>
        <v>2038.4892</v>
      </c>
      <c r="AE11" s="46"/>
    </row>
    <row r="12" spans="1:34">
      <c r="A12" s="17">
        <v>1</v>
      </c>
      <c r="B12" s="16" t="s">
        <v>3</v>
      </c>
      <c r="C12" s="17" t="s">
        <v>87</v>
      </c>
      <c r="D12" s="16" t="s">
        <v>988</v>
      </c>
      <c r="E12" s="42">
        <v>27511</v>
      </c>
      <c r="F12" s="42">
        <v>36255</v>
      </c>
      <c r="G12" s="42">
        <v>19068</v>
      </c>
      <c r="H12" s="42">
        <v>17882</v>
      </c>
      <c r="I12" s="42">
        <v>17175</v>
      </c>
      <c r="J12" s="42">
        <v>18288</v>
      </c>
      <c r="K12" s="42"/>
      <c r="L12" s="42"/>
      <c r="M12" s="42"/>
      <c r="N12" s="42"/>
      <c r="O12" s="42"/>
      <c r="P12" s="42"/>
      <c r="Q12" s="44">
        <f t="shared" ref="Q12:Q75" si="2">SUM(E12:P12)</f>
        <v>136179</v>
      </c>
      <c r="R12" s="43">
        <v>331.846</v>
      </c>
      <c r="S12" s="43">
        <v>306.79199999999997</v>
      </c>
      <c r="T12" s="43">
        <v>320.41500000000002</v>
      </c>
      <c r="U12" s="43">
        <v>280</v>
      </c>
      <c r="V12" s="43">
        <v>284.23500000000001</v>
      </c>
      <c r="W12" s="43">
        <v>284</v>
      </c>
      <c r="X12" s="43"/>
      <c r="Y12" s="43"/>
      <c r="Z12" s="43"/>
      <c r="AA12" s="43"/>
      <c r="AB12" s="43"/>
      <c r="AC12" s="43"/>
      <c r="AD12" s="45">
        <f t="shared" si="1"/>
        <v>1807.288</v>
      </c>
      <c r="AE12" s="46"/>
    </row>
    <row r="13" spans="1:34">
      <c r="A13" s="17">
        <v>1</v>
      </c>
      <c r="B13" s="16" t="s">
        <v>3</v>
      </c>
      <c r="C13" s="17" t="s">
        <v>88</v>
      </c>
      <c r="D13" s="16" t="s">
        <v>989</v>
      </c>
      <c r="E13" s="42">
        <v>21572</v>
      </c>
      <c r="F13" s="42">
        <v>21423</v>
      </c>
      <c r="G13" s="42">
        <v>20750</v>
      </c>
      <c r="H13" s="42">
        <v>15652</v>
      </c>
      <c r="I13" s="42">
        <v>16967</v>
      </c>
      <c r="J13" s="42">
        <v>17085</v>
      </c>
      <c r="K13" s="42"/>
      <c r="L13" s="42"/>
      <c r="M13" s="42"/>
      <c r="N13" s="42"/>
      <c r="O13" s="42"/>
      <c r="P13" s="42"/>
      <c r="Q13" s="44">
        <f t="shared" si="2"/>
        <v>113449</v>
      </c>
      <c r="R13" s="43">
        <v>180.74</v>
      </c>
      <c r="S13" s="43">
        <v>219.34</v>
      </c>
      <c r="T13" s="43">
        <v>207.56</v>
      </c>
      <c r="U13" s="43">
        <v>225.24</v>
      </c>
      <c r="V13" s="43">
        <v>205.72</v>
      </c>
      <c r="W13" s="43">
        <v>170.61</v>
      </c>
      <c r="X13" s="43"/>
      <c r="Y13" s="43"/>
      <c r="Z13" s="43"/>
      <c r="AA13" s="43"/>
      <c r="AB13" s="43"/>
      <c r="AC13" s="43"/>
      <c r="AD13" s="45">
        <f t="shared" si="1"/>
        <v>1209.21</v>
      </c>
      <c r="AE13" s="46"/>
    </row>
    <row r="14" spans="1:34">
      <c r="A14" s="17">
        <v>1</v>
      </c>
      <c r="B14" s="16" t="s">
        <v>3</v>
      </c>
      <c r="C14" s="17" t="s">
        <v>89</v>
      </c>
      <c r="D14" s="16" t="s">
        <v>990</v>
      </c>
      <c r="E14" s="42">
        <v>12942</v>
      </c>
      <c r="F14" s="42">
        <v>14981</v>
      </c>
      <c r="G14" s="42">
        <v>12680</v>
      </c>
      <c r="H14" s="42">
        <v>11477</v>
      </c>
      <c r="I14" s="42">
        <v>10843</v>
      </c>
      <c r="J14" s="42">
        <v>11091</v>
      </c>
      <c r="K14" s="42"/>
      <c r="L14" s="42"/>
      <c r="M14" s="42"/>
      <c r="N14" s="42"/>
      <c r="O14" s="42"/>
      <c r="P14" s="42"/>
      <c r="Q14" s="44">
        <f t="shared" si="2"/>
        <v>74014</v>
      </c>
      <c r="R14" s="43">
        <v>315.77999999999997</v>
      </c>
      <c r="S14" s="43">
        <v>325.03530000000001</v>
      </c>
      <c r="T14" s="43">
        <v>245.03909999999999</v>
      </c>
      <c r="U14" s="43">
        <v>118.7469</v>
      </c>
      <c r="V14" s="43">
        <v>168.66249999999999</v>
      </c>
      <c r="W14" s="43">
        <v>247.26259999999999</v>
      </c>
      <c r="X14" s="43"/>
      <c r="Y14" s="43"/>
      <c r="Z14" s="43"/>
      <c r="AA14" s="43"/>
      <c r="AB14" s="43"/>
      <c r="AC14" s="43"/>
      <c r="AD14" s="45">
        <f t="shared" si="1"/>
        <v>1420.5264</v>
      </c>
      <c r="AE14" s="46"/>
    </row>
    <row r="15" spans="1:34">
      <c r="A15" s="17">
        <v>1</v>
      </c>
      <c r="B15" s="16" t="s">
        <v>3</v>
      </c>
      <c r="C15" s="17" t="s">
        <v>90</v>
      </c>
      <c r="D15" s="16" t="s">
        <v>991</v>
      </c>
      <c r="E15" s="42">
        <v>14723</v>
      </c>
      <c r="F15" s="42">
        <v>14481</v>
      </c>
      <c r="G15" s="42">
        <v>10975</v>
      </c>
      <c r="H15" s="42">
        <v>10203</v>
      </c>
      <c r="I15" s="42">
        <v>10139</v>
      </c>
      <c r="J15" s="42">
        <v>9019</v>
      </c>
      <c r="K15" s="42"/>
      <c r="L15" s="42"/>
      <c r="M15" s="42"/>
      <c r="N15" s="42"/>
      <c r="O15" s="42"/>
      <c r="P15" s="42"/>
      <c r="Q15" s="44">
        <f t="shared" si="2"/>
        <v>69540</v>
      </c>
      <c r="R15" s="43">
        <v>104.6083</v>
      </c>
      <c r="S15" s="43">
        <v>82.778499999999994</v>
      </c>
      <c r="T15" s="43">
        <v>104.07340000000001</v>
      </c>
      <c r="U15" s="43">
        <v>105.92100000000001</v>
      </c>
      <c r="V15" s="43">
        <v>142.53579999999999</v>
      </c>
      <c r="W15" s="43">
        <v>509.7534</v>
      </c>
      <c r="X15" s="43"/>
      <c r="Y15" s="43"/>
      <c r="Z15" s="43"/>
      <c r="AA15" s="43"/>
      <c r="AB15" s="43"/>
      <c r="AC15" s="43"/>
      <c r="AD15" s="45">
        <f t="shared" si="1"/>
        <v>1049.6704</v>
      </c>
      <c r="AE15" s="46"/>
    </row>
    <row r="16" spans="1:34">
      <c r="A16" s="17">
        <v>1</v>
      </c>
      <c r="B16" s="16" t="s">
        <v>3</v>
      </c>
      <c r="C16" s="17" t="s">
        <v>91</v>
      </c>
      <c r="D16" s="16" t="s">
        <v>992</v>
      </c>
      <c r="E16" s="42">
        <v>28806</v>
      </c>
      <c r="F16" s="42">
        <v>35687</v>
      </c>
      <c r="G16" s="42">
        <v>19422</v>
      </c>
      <c r="H16" s="42">
        <v>21860</v>
      </c>
      <c r="I16" s="42">
        <v>17286</v>
      </c>
      <c r="J16" s="42">
        <v>16910</v>
      </c>
      <c r="K16" s="42"/>
      <c r="L16" s="42"/>
      <c r="M16" s="42"/>
      <c r="N16" s="42"/>
      <c r="O16" s="42"/>
      <c r="P16" s="42"/>
      <c r="Q16" s="44">
        <f t="shared" si="2"/>
        <v>139971</v>
      </c>
      <c r="R16" s="43">
        <v>221.76</v>
      </c>
      <c r="S16" s="43">
        <v>179.6</v>
      </c>
      <c r="T16" s="43">
        <v>157.79</v>
      </c>
      <c r="U16" s="43">
        <v>81.36</v>
      </c>
      <c r="V16" s="43">
        <v>54.26</v>
      </c>
      <c r="W16" s="43">
        <v>26.36</v>
      </c>
      <c r="X16" s="43"/>
      <c r="Y16" s="43"/>
      <c r="Z16" s="43"/>
      <c r="AA16" s="43"/>
      <c r="AB16" s="43"/>
      <c r="AC16" s="43"/>
      <c r="AD16" s="45">
        <f t="shared" si="1"/>
        <v>721.13</v>
      </c>
      <c r="AE16" s="46"/>
    </row>
    <row r="17" spans="1:31">
      <c r="A17" s="17">
        <v>1</v>
      </c>
      <c r="B17" s="16" t="s">
        <v>3</v>
      </c>
      <c r="C17" s="17" t="s">
        <v>92</v>
      </c>
      <c r="D17" s="16" t="s">
        <v>993</v>
      </c>
      <c r="E17" s="42">
        <v>19746</v>
      </c>
      <c r="F17" s="42">
        <v>15277</v>
      </c>
      <c r="G17" s="42">
        <v>10024</v>
      </c>
      <c r="H17" s="42">
        <v>13058</v>
      </c>
      <c r="I17" s="42">
        <v>10921</v>
      </c>
      <c r="J17" s="42">
        <v>11422</v>
      </c>
      <c r="K17" s="42"/>
      <c r="L17" s="42"/>
      <c r="M17" s="42"/>
      <c r="N17" s="42"/>
      <c r="O17" s="42"/>
      <c r="P17" s="42"/>
      <c r="Q17" s="44">
        <f t="shared" si="2"/>
        <v>80448</v>
      </c>
      <c r="R17" s="43">
        <v>210.86</v>
      </c>
      <c r="S17" s="43">
        <v>210.35</v>
      </c>
      <c r="T17" s="43">
        <v>229.21</v>
      </c>
      <c r="U17" s="43">
        <v>229.06</v>
      </c>
      <c r="V17" s="43">
        <v>214.03</v>
      </c>
      <c r="W17" s="43">
        <v>337.72</v>
      </c>
      <c r="X17" s="43"/>
      <c r="Y17" s="43"/>
      <c r="Z17" s="43"/>
      <c r="AA17" s="43"/>
      <c r="AB17" s="43"/>
      <c r="AC17" s="43"/>
      <c r="AD17" s="45">
        <f t="shared" si="1"/>
        <v>1431.23</v>
      </c>
      <c r="AE17" s="46"/>
    </row>
    <row r="18" spans="1:31">
      <c r="A18" s="17">
        <v>1</v>
      </c>
      <c r="B18" s="16" t="s">
        <v>3</v>
      </c>
      <c r="C18" s="17" t="s">
        <v>93</v>
      </c>
      <c r="D18" s="16" t="s">
        <v>994</v>
      </c>
      <c r="E18" s="42">
        <v>13816</v>
      </c>
      <c r="F18" s="42">
        <v>13414</v>
      </c>
      <c r="G18" s="42">
        <v>10354</v>
      </c>
      <c r="H18" s="42">
        <v>11257</v>
      </c>
      <c r="I18" s="42">
        <v>8346</v>
      </c>
      <c r="J18" s="42">
        <v>11135</v>
      </c>
      <c r="K18" s="42"/>
      <c r="L18" s="42"/>
      <c r="M18" s="42"/>
      <c r="N18" s="42"/>
      <c r="O18" s="42"/>
      <c r="P18" s="42"/>
      <c r="Q18" s="44">
        <f t="shared" si="2"/>
        <v>68322</v>
      </c>
      <c r="R18" s="43">
        <v>114.3511</v>
      </c>
      <c r="S18" s="43">
        <v>115.62690000000001</v>
      </c>
      <c r="T18" s="43">
        <v>107.9015</v>
      </c>
      <c r="U18" s="43">
        <v>106.48650000000001</v>
      </c>
      <c r="V18" s="43">
        <v>106.67870000000001</v>
      </c>
      <c r="W18" s="43">
        <v>160.91480000000001</v>
      </c>
      <c r="X18" s="43"/>
      <c r="Y18" s="43"/>
      <c r="Z18" s="43"/>
      <c r="AA18" s="43"/>
      <c r="AB18" s="43"/>
      <c r="AC18" s="43"/>
      <c r="AD18" s="45">
        <f t="shared" si="1"/>
        <v>711.95950000000005</v>
      </c>
      <c r="AE18" s="46"/>
    </row>
    <row r="19" spans="1:31">
      <c r="A19" s="17">
        <v>1</v>
      </c>
      <c r="B19" s="16" t="s">
        <v>3</v>
      </c>
      <c r="C19" s="17" t="s">
        <v>94</v>
      </c>
      <c r="D19" s="16" t="s">
        <v>995</v>
      </c>
      <c r="E19" s="42">
        <v>32853</v>
      </c>
      <c r="F19" s="42">
        <v>27657</v>
      </c>
      <c r="G19" s="42">
        <v>22241</v>
      </c>
      <c r="H19" s="42">
        <v>20339</v>
      </c>
      <c r="I19" s="42">
        <v>14773</v>
      </c>
      <c r="J19" s="42">
        <v>27657</v>
      </c>
      <c r="K19" s="42"/>
      <c r="L19" s="42"/>
      <c r="M19" s="42"/>
      <c r="N19" s="42"/>
      <c r="O19" s="42"/>
      <c r="P19" s="42"/>
      <c r="Q19" s="44">
        <f t="shared" si="2"/>
        <v>145520</v>
      </c>
      <c r="R19" s="43">
        <v>520.64499999999998</v>
      </c>
      <c r="S19" s="43">
        <v>527.702</v>
      </c>
      <c r="T19" s="43">
        <v>408.78699999999998</v>
      </c>
      <c r="U19" s="43">
        <v>426.98099999999999</v>
      </c>
      <c r="V19" s="43">
        <v>395.91500000000002</v>
      </c>
      <c r="W19" s="43">
        <v>527.702</v>
      </c>
      <c r="X19" s="43"/>
      <c r="Y19" s="43"/>
      <c r="Z19" s="43"/>
      <c r="AA19" s="43"/>
      <c r="AB19" s="43"/>
      <c r="AC19" s="43"/>
      <c r="AD19" s="45">
        <f t="shared" si="1"/>
        <v>2807.732</v>
      </c>
      <c r="AE19" s="46"/>
    </row>
    <row r="20" spans="1:31">
      <c r="A20" s="17">
        <v>1</v>
      </c>
      <c r="B20" s="16" t="s">
        <v>3</v>
      </c>
      <c r="C20" s="17" t="s">
        <v>95</v>
      </c>
      <c r="D20" s="16" t="s">
        <v>996</v>
      </c>
      <c r="E20" s="42">
        <v>26981</v>
      </c>
      <c r="F20" s="42">
        <v>27372</v>
      </c>
      <c r="G20" s="42">
        <v>22318</v>
      </c>
      <c r="H20" s="42">
        <v>28361</v>
      </c>
      <c r="I20" s="42">
        <v>18189</v>
      </c>
      <c r="J20" s="42">
        <v>19990</v>
      </c>
      <c r="K20" s="42"/>
      <c r="L20" s="42"/>
      <c r="M20" s="42"/>
      <c r="N20" s="42"/>
      <c r="O20" s="42"/>
      <c r="P20" s="42"/>
      <c r="Q20" s="44">
        <f t="shared" si="2"/>
        <v>143211</v>
      </c>
      <c r="R20" s="43">
        <v>274.23590000000002</v>
      </c>
      <c r="S20" s="43">
        <v>269.26350000000002</v>
      </c>
      <c r="T20" s="43">
        <v>285.23259999999999</v>
      </c>
      <c r="U20" s="43">
        <v>324.20119999999997</v>
      </c>
      <c r="V20" s="43">
        <v>403.73320000000001</v>
      </c>
      <c r="W20" s="43">
        <v>608.60910000000001</v>
      </c>
      <c r="X20" s="43"/>
      <c r="Y20" s="43"/>
      <c r="Z20" s="43"/>
      <c r="AA20" s="43"/>
      <c r="AB20" s="43"/>
      <c r="AC20" s="43"/>
      <c r="AD20" s="45">
        <f t="shared" si="1"/>
        <v>2165.2755000000002</v>
      </c>
      <c r="AE20" s="46"/>
    </row>
    <row r="21" spans="1:31">
      <c r="A21" s="17">
        <v>1</v>
      </c>
      <c r="B21" s="16" t="s">
        <v>3</v>
      </c>
      <c r="C21" s="17" t="s">
        <v>96</v>
      </c>
      <c r="D21" s="16" t="s">
        <v>997</v>
      </c>
      <c r="E21" s="42">
        <v>9417</v>
      </c>
      <c r="F21" s="42">
        <v>9109</v>
      </c>
      <c r="G21" s="42">
        <v>7917</v>
      </c>
      <c r="H21" s="42">
        <v>5053</v>
      </c>
      <c r="I21" s="42">
        <v>4908</v>
      </c>
      <c r="J21" s="42">
        <v>4509</v>
      </c>
      <c r="K21" s="42"/>
      <c r="L21" s="42"/>
      <c r="M21" s="42"/>
      <c r="N21" s="42"/>
      <c r="O21" s="42"/>
      <c r="P21" s="42"/>
      <c r="Q21" s="44">
        <f t="shared" si="2"/>
        <v>40913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/>
      <c r="Y21" s="43"/>
      <c r="Z21" s="43"/>
      <c r="AA21" s="43"/>
      <c r="AB21" s="43"/>
      <c r="AC21" s="43"/>
      <c r="AD21" s="45">
        <f t="shared" si="1"/>
        <v>0</v>
      </c>
      <c r="AE21" s="46" t="s">
        <v>3750</v>
      </c>
    </row>
    <row r="22" spans="1:31">
      <c r="A22" s="17">
        <v>1</v>
      </c>
      <c r="B22" s="16" t="s">
        <v>4</v>
      </c>
      <c r="C22" s="17" t="s">
        <v>97</v>
      </c>
      <c r="D22" s="16" t="s">
        <v>998</v>
      </c>
      <c r="E22" s="42">
        <v>190370</v>
      </c>
      <c r="F22" s="42">
        <v>158838</v>
      </c>
      <c r="G22" s="42">
        <v>119691</v>
      </c>
      <c r="H22" s="42">
        <v>130675</v>
      </c>
      <c r="I22" s="42">
        <v>98556</v>
      </c>
      <c r="J22" s="42">
        <v>109230</v>
      </c>
      <c r="K22" s="42"/>
      <c r="L22" s="42"/>
      <c r="M22" s="42"/>
      <c r="N22" s="42"/>
      <c r="O22" s="42"/>
      <c r="P22" s="42"/>
      <c r="Q22" s="44">
        <f t="shared" si="2"/>
        <v>807360</v>
      </c>
      <c r="R22" s="43">
        <v>8755.09</v>
      </c>
      <c r="S22" s="43">
        <v>10311.0957</v>
      </c>
      <c r="T22" s="43">
        <v>9740.58</v>
      </c>
      <c r="U22" s="43">
        <v>9602.25</v>
      </c>
      <c r="V22" s="43">
        <v>8529.7710000000006</v>
      </c>
      <c r="W22" s="43">
        <v>9888.4660000000003</v>
      </c>
      <c r="X22" s="43"/>
      <c r="Y22" s="43"/>
      <c r="Z22" s="43"/>
      <c r="AA22" s="43"/>
      <c r="AB22" s="43"/>
      <c r="AC22" s="43"/>
      <c r="AD22" s="45">
        <f t="shared" si="1"/>
        <v>56827.252700000005</v>
      </c>
      <c r="AE22" s="46"/>
    </row>
    <row r="23" spans="1:31">
      <c r="A23" s="17">
        <v>1</v>
      </c>
      <c r="B23" s="16" t="s">
        <v>4</v>
      </c>
      <c r="C23" s="17" t="s">
        <v>98</v>
      </c>
      <c r="D23" s="16" t="s">
        <v>999</v>
      </c>
      <c r="E23" s="42">
        <v>34202</v>
      </c>
      <c r="F23" s="42">
        <v>39356</v>
      </c>
      <c r="G23" s="42">
        <v>44509</v>
      </c>
      <c r="H23" s="42">
        <v>31762</v>
      </c>
      <c r="I23" s="42">
        <v>32069</v>
      </c>
      <c r="J23" s="42">
        <v>37812</v>
      </c>
      <c r="K23" s="42"/>
      <c r="L23" s="42"/>
      <c r="M23" s="42"/>
      <c r="N23" s="42"/>
      <c r="O23" s="42"/>
      <c r="P23" s="42"/>
      <c r="Q23" s="44">
        <f t="shared" si="2"/>
        <v>219710</v>
      </c>
      <c r="R23" s="43">
        <v>1285.104</v>
      </c>
      <c r="S23" s="43">
        <v>765.43280000000004</v>
      </c>
      <c r="T23" s="43">
        <v>1333.8045999999999</v>
      </c>
      <c r="U23" s="43">
        <v>1166.0432000000001</v>
      </c>
      <c r="V23" s="43">
        <v>1287.857</v>
      </c>
      <c r="W23" s="43">
        <v>1278.1702</v>
      </c>
      <c r="X23" s="43"/>
      <c r="Y23" s="43"/>
      <c r="Z23" s="43"/>
      <c r="AA23" s="43"/>
      <c r="AB23" s="43"/>
      <c r="AC23" s="43"/>
      <c r="AD23" s="45">
        <f t="shared" si="1"/>
        <v>7116.4117999999999</v>
      </c>
      <c r="AE23" s="46"/>
    </row>
    <row r="24" spans="1:31">
      <c r="A24" s="17">
        <v>1</v>
      </c>
      <c r="B24" s="16" t="s">
        <v>4</v>
      </c>
      <c r="C24" s="17" t="s">
        <v>99</v>
      </c>
      <c r="D24" s="16" t="s">
        <v>1000</v>
      </c>
      <c r="E24" s="42">
        <v>20188</v>
      </c>
      <c r="F24" s="42">
        <v>23042</v>
      </c>
      <c r="G24" s="42">
        <v>15822</v>
      </c>
      <c r="H24" s="42">
        <v>16278</v>
      </c>
      <c r="I24" s="42">
        <v>17647</v>
      </c>
      <c r="J24" s="42">
        <v>25491</v>
      </c>
      <c r="K24" s="42"/>
      <c r="L24" s="42"/>
      <c r="M24" s="42"/>
      <c r="N24" s="42"/>
      <c r="O24" s="42"/>
      <c r="P24" s="42"/>
      <c r="Q24" s="44">
        <f t="shared" si="2"/>
        <v>118468</v>
      </c>
      <c r="R24" s="43">
        <v>108.4153</v>
      </c>
      <c r="S24" s="43">
        <v>123.21169999999999</v>
      </c>
      <c r="T24" s="43">
        <v>128.88579999999999</v>
      </c>
      <c r="U24" s="43">
        <v>132.65809999999999</v>
      </c>
      <c r="V24" s="43">
        <v>95.622500000000002</v>
      </c>
      <c r="W24" s="43">
        <v>102.84099999999999</v>
      </c>
      <c r="X24" s="43"/>
      <c r="Y24" s="43"/>
      <c r="Z24" s="43"/>
      <c r="AA24" s="43"/>
      <c r="AB24" s="43"/>
      <c r="AC24" s="43"/>
      <c r="AD24" s="45">
        <f t="shared" si="1"/>
        <v>691.63440000000003</v>
      </c>
      <c r="AE24" s="46"/>
    </row>
    <row r="25" spans="1:31">
      <c r="A25" s="17">
        <v>1</v>
      </c>
      <c r="B25" s="16" t="s">
        <v>4</v>
      </c>
      <c r="C25" s="17" t="s">
        <v>100</v>
      </c>
      <c r="D25" s="16" t="s">
        <v>1001</v>
      </c>
      <c r="E25" s="42">
        <v>34058</v>
      </c>
      <c r="F25" s="42">
        <v>13593</v>
      </c>
      <c r="G25" s="42">
        <v>13219</v>
      </c>
      <c r="H25" s="42">
        <v>10788</v>
      </c>
      <c r="I25" s="42">
        <v>11763</v>
      </c>
      <c r="J25" s="42">
        <v>16861</v>
      </c>
      <c r="K25" s="42"/>
      <c r="L25" s="42"/>
      <c r="M25" s="42"/>
      <c r="N25" s="42"/>
      <c r="O25" s="42"/>
      <c r="P25" s="42"/>
      <c r="Q25" s="44">
        <f t="shared" si="2"/>
        <v>100282</v>
      </c>
      <c r="R25" s="43">
        <v>272.07900000000001</v>
      </c>
      <c r="S25" s="43">
        <v>361.28899999999999</v>
      </c>
      <c r="T25" s="43">
        <v>278.19400000000002</v>
      </c>
      <c r="U25" s="43">
        <v>276.12200000000001</v>
      </c>
      <c r="V25" s="43">
        <v>249.07599999999999</v>
      </c>
      <c r="W25" s="43">
        <v>241.61699999999999</v>
      </c>
      <c r="X25" s="43"/>
      <c r="Y25" s="43"/>
      <c r="Z25" s="43"/>
      <c r="AA25" s="43"/>
      <c r="AB25" s="43"/>
      <c r="AC25" s="43"/>
      <c r="AD25" s="45">
        <f t="shared" si="1"/>
        <v>1678.377</v>
      </c>
      <c r="AE25" s="46"/>
    </row>
    <row r="26" spans="1:31">
      <c r="A26" s="17">
        <v>1</v>
      </c>
      <c r="B26" s="16" t="s">
        <v>4</v>
      </c>
      <c r="C26" s="17" t="s">
        <v>101</v>
      </c>
      <c r="D26" s="16" t="s">
        <v>1002</v>
      </c>
      <c r="E26" s="42">
        <v>11078</v>
      </c>
      <c r="F26" s="42">
        <v>11936</v>
      </c>
      <c r="G26" s="42">
        <v>9492</v>
      </c>
      <c r="H26" s="42">
        <v>15525</v>
      </c>
      <c r="I26" s="42">
        <v>15525</v>
      </c>
      <c r="J26" s="42">
        <v>16409</v>
      </c>
      <c r="K26" s="42"/>
      <c r="L26" s="42"/>
      <c r="M26" s="42"/>
      <c r="N26" s="42"/>
      <c r="O26" s="42"/>
      <c r="P26" s="42"/>
      <c r="Q26" s="44">
        <f t="shared" si="2"/>
        <v>79965</v>
      </c>
      <c r="R26" s="43">
        <v>260.79390000000001</v>
      </c>
      <c r="S26" s="43">
        <v>355.23320000000001</v>
      </c>
      <c r="T26" s="43">
        <v>240.81100000000001</v>
      </c>
      <c r="U26" s="43">
        <v>286.56319999999999</v>
      </c>
      <c r="V26" s="43">
        <v>286.56319999999999</v>
      </c>
      <c r="W26" s="43">
        <v>227.60169999999999</v>
      </c>
      <c r="X26" s="43"/>
      <c r="Y26" s="43"/>
      <c r="Z26" s="43"/>
      <c r="AA26" s="43"/>
      <c r="AB26" s="43"/>
      <c r="AC26" s="43"/>
      <c r="AD26" s="45">
        <f t="shared" si="1"/>
        <v>1657.5662</v>
      </c>
      <c r="AE26" s="46"/>
    </row>
    <row r="27" spans="1:31">
      <c r="A27" s="17">
        <v>1</v>
      </c>
      <c r="B27" s="16" t="s">
        <v>4</v>
      </c>
      <c r="C27" s="17" t="s">
        <v>102</v>
      </c>
      <c r="D27" s="16" t="s">
        <v>1003</v>
      </c>
      <c r="E27" s="42">
        <v>49818</v>
      </c>
      <c r="F27" s="42">
        <v>33897</v>
      </c>
      <c r="G27" s="42">
        <v>22142</v>
      </c>
      <c r="H27" s="42">
        <v>16269</v>
      </c>
      <c r="I27" s="42">
        <v>13336</v>
      </c>
      <c r="J27" s="42">
        <v>12914</v>
      </c>
      <c r="K27" s="42"/>
      <c r="L27" s="42"/>
      <c r="M27" s="42"/>
      <c r="N27" s="42"/>
      <c r="O27" s="42"/>
      <c r="P27" s="42"/>
      <c r="Q27" s="44">
        <f t="shared" si="2"/>
        <v>148376</v>
      </c>
      <c r="R27" s="43">
        <v>279.041</v>
      </c>
      <c r="S27" s="43">
        <v>247.35120000000001</v>
      </c>
      <c r="T27" s="43">
        <v>252.81950000000001</v>
      </c>
      <c r="U27" s="43">
        <v>271.459</v>
      </c>
      <c r="V27" s="43">
        <v>184.72720000000001</v>
      </c>
      <c r="W27" s="43">
        <v>244.20400000000001</v>
      </c>
      <c r="X27" s="43"/>
      <c r="Y27" s="43"/>
      <c r="Z27" s="43"/>
      <c r="AA27" s="43"/>
      <c r="AB27" s="43"/>
      <c r="AC27" s="43"/>
      <c r="AD27" s="45">
        <f t="shared" si="1"/>
        <v>1479.6019000000001</v>
      </c>
      <c r="AE27" s="46"/>
    </row>
    <row r="28" spans="1:31">
      <c r="A28" s="17">
        <v>1</v>
      </c>
      <c r="B28" s="16" t="s">
        <v>4</v>
      </c>
      <c r="C28" s="17" t="s">
        <v>103</v>
      </c>
      <c r="D28" s="16" t="s">
        <v>1004</v>
      </c>
      <c r="E28" s="42">
        <v>11857</v>
      </c>
      <c r="F28" s="42">
        <v>4915</v>
      </c>
      <c r="G28" s="42">
        <v>4774</v>
      </c>
      <c r="H28" s="42">
        <v>4896</v>
      </c>
      <c r="I28" s="42">
        <v>5457</v>
      </c>
      <c r="J28" s="42">
        <v>6815</v>
      </c>
      <c r="K28" s="42"/>
      <c r="L28" s="42"/>
      <c r="M28" s="42"/>
      <c r="N28" s="42"/>
      <c r="O28" s="42"/>
      <c r="P28" s="42"/>
      <c r="Q28" s="44">
        <f t="shared" si="2"/>
        <v>38714</v>
      </c>
      <c r="R28" s="43">
        <v>91.372100000000003</v>
      </c>
      <c r="S28" s="43">
        <v>114.6157</v>
      </c>
      <c r="T28" s="43">
        <v>113.7159</v>
      </c>
      <c r="U28" s="43">
        <v>108.9979</v>
      </c>
      <c r="V28" s="43">
        <v>124.1604</v>
      </c>
      <c r="W28" s="43">
        <v>91.016599999999997</v>
      </c>
      <c r="X28" s="43"/>
      <c r="Y28" s="43"/>
      <c r="Z28" s="43"/>
      <c r="AA28" s="43"/>
      <c r="AB28" s="43"/>
      <c r="AC28" s="43"/>
      <c r="AD28" s="45">
        <f t="shared" si="1"/>
        <v>643.87860000000012</v>
      </c>
      <c r="AE28" s="46"/>
    </row>
    <row r="29" spans="1:31">
      <c r="A29" s="17">
        <v>1</v>
      </c>
      <c r="B29" s="16" t="s">
        <v>4</v>
      </c>
      <c r="C29" s="17" t="s">
        <v>104</v>
      </c>
      <c r="D29" s="16" t="s">
        <v>1005</v>
      </c>
      <c r="E29" s="42">
        <v>35242</v>
      </c>
      <c r="F29" s="42">
        <v>32137</v>
      </c>
      <c r="G29" s="42">
        <v>24236</v>
      </c>
      <c r="H29" s="42">
        <v>28553</v>
      </c>
      <c r="I29" s="42">
        <v>50169</v>
      </c>
      <c r="J29" s="42">
        <v>70005</v>
      </c>
      <c r="K29" s="42"/>
      <c r="L29" s="42"/>
      <c r="M29" s="42"/>
      <c r="N29" s="42"/>
      <c r="O29" s="42"/>
      <c r="P29" s="42"/>
      <c r="Q29" s="44">
        <f t="shared" si="2"/>
        <v>240342</v>
      </c>
      <c r="R29" s="43">
        <v>1434.9740999999999</v>
      </c>
      <c r="S29" s="43">
        <v>1324.7826</v>
      </c>
      <c r="T29" s="43">
        <v>1559.0319</v>
      </c>
      <c r="U29" s="43">
        <v>1285.0543</v>
      </c>
      <c r="V29" s="43">
        <v>1100.8696</v>
      </c>
      <c r="W29" s="43">
        <v>1490.6928</v>
      </c>
      <c r="X29" s="43"/>
      <c r="Y29" s="43"/>
      <c r="Z29" s="43"/>
      <c r="AA29" s="43"/>
      <c r="AB29" s="43"/>
      <c r="AC29" s="43"/>
      <c r="AD29" s="45">
        <f t="shared" si="1"/>
        <v>8195.4053000000004</v>
      </c>
      <c r="AE29" s="46"/>
    </row>
    <row r="30" spans="1:31">
      <c r="A30" s="17">
        <v>1</v>
      </c>
      <c r="B30" s="16" t="s">
        <v>4</v>
      </c>
      <c r="C30" s="17" t="s">
        <v>105</v>
      </c>
      <c r="D30" s="16" t="s">
        <v>1006</v>
      </c>
      <c r="E30" s="42">
        <v>32737</v>
      </c>
      <c r="F30" s="42">
        <v>38669</v>
      </c>
      <c r="G30" s="42">
        <v>30740</v>
      </c>
      <c r="H30" s="42">
        <v>9334</v>
      </c>
      <c r="I30" s="42">
        <v>13998</v>
      </c>
      <c r="J30" s="42">
        <v>23064</v>
      </c>
      <c r="K30" s="42"/>
      <c r="L30" s="42"/>
      <c r="M30" s="42"/>
      <c r="N30" s="42"/>
      <c r="O30" s="42"/>
      <c r="P30" s="42"/>
      <c r="Q30" s="44">
        <f t="shared" si="2"/>
        <v>148542</v>
      </c>
      <c r="R30" s="43">
        <v>324.84359999999998</v>
      </c>
      <c r="S30" s="43">
        <v>286.81610000000001</v>
      </c>
      <c r="T30" s="43">
        <v>321.90519999999998</v>
      </c>
      <c r="U30" s="43">
        <v>352.3159</v>
      </c>
      <c r="V30" s="43">
        <v>236.94290000000001</v>
      </c>
      <c r="W30" s="43">
        <v>282</v>
      </c>
      <c r="X30" s="43"/>
      <c r="Y30" s="43"/>
      <c r="Z30" s="43"/>
      <c r="AA30" s="43"/>
      <c r="AB30" s="43"/>
      <c r="AC30" s="43"/>
      <c r="AD30" s="45">
        <f t="shared" si="1"/>
        <v>1804.8236999999999</v>
      </c>
      <c r="AE30" s="46"/>
    </row>
    <row r="31" spans="1:31">
      <c r="A31" s="17">
        <v>1</v>
      </c>
      <c r="B31" s="16" t="s">
        <v>4</v>
      </c>
      <c r="C31" s="17" t="s">
        <v>106</v>
      </c>
      <c r="D31" s="16" t="s">
        <v>1007</v>
      </c>
      <c r="E31" s="42">
        <v>20152</v>
      </c>
      <c r="F31" s="42">
        <v>25797</v>
      </c>
      <c r="G31" s="42">
        <v>9683</v>
      </c>
      <c r="H31" s="42">
        <v>10529</v>
      </c>
      <c r="I31" s="42">
        <v>12376</v>
      </c>
      <c r="J31" s="42">
        <v>16365</v>
      </c>
      <c r="K31" s="42"/>
      <c r="L31" s="42"/>
      <c r="M31" s="42"/>
      <c r="N31" s="42"/>
      <c r="O31" s="42"/>
      <c r="P31" s="42"/>
      <c r="Q31" s="44">
        <f t="shared" si="2"/>
        <v>94902</v>
      </c>
      <c r="R31" s="43">
        <v>218.64</v>
      </c>
      <c r="S31" s="43">
        <v>244.9853</v>
      </c>
      <c r="T31" s="43">
        <v>233.44909999999999</v>
      </c>
      <c r="U31" s="43">
        <v>236.36160000000001</v>
      </c>
      <c r="V31" s="43">
        <v>218.09649999999999</v>
      </c>
      <c r="W31" s="43">
        <v>201.25380000000001</v>
      </c>
      <c r="X31" s="43"/>
      <c r="Y31" s="43"/>
      <c r="Z31" s="43"/>
      <c r="AA31" s="43"/>
      <c r="AB31" s="43"/>
      <c r="AC31" s="43"/>
      <c r="AD31" s="45">
        <f t="shared" si="1"/>
        <v>1352.7862999999998</v>
      </c>
      <c r="AE31" s="46"/>
    </row>
    <row r="32" spans="1:31">
      <c r="A32" s="17">
        <v>1</v>
      </c>
      <c r="B32" s="16" t="s">
        <v>4</v>
      </c>
      <c r="C32" s="17" t="s">
        <v>107</v>
      </c>
      <c r="D32" s="16" t="s">
        <v>1008</v>
      </c>
      <c r="E32" s="42">
        <v>43708</v>
      </c>
      <c r="F32" s="42">
        <v>26592</v>
      </c>
      <c r="G32" s="42">
        <v>22243</v>
      </c>
      <c r="H32" s="42">
        <v>22169</v>
      </c>
      <c r="I32" s="42">
        <v>22781</v>
      </c>
      <c r="J32" s="42">
        <v>30412</v>
      </c>
      <c r="K32" s="42"/>
      <c r="L32" s="42"/>
      <c r="M32" s="42"/>
      <c r="N32" s="42"/>
      <c r="O32" s="42"/>
      <c r="P32" s="42"/>
      <c r="Q32" s="44">
        <f t="shared" si="2"/>
        <v>167905</v>
      </c>
      <c r="R32" s="43">
        <v>981.48</v>
      </c>
      <c r="S32" s="43">
        <v>926</v>
      </c>
      <c r="T32" s="43">
        <v>1225.78</v>
      </c>
      <c r="U32" s="43">
        <v>784.35</v>
      </c>
      <c r="V32" s="43">
        <v>986.62</v>
      </c>
      <c r="W32" s="43">
        <v>1041.47</v>
      </c>
      <c r="X32" s="43"/>
      <c r="Y32" s="43"/>
      <c r="Z32" s="43"/>
      <c r="AA32" s="43"/>
      <c r="AB32" s="43"/>
      <c r="AC32" s="43"/>
      <c r="AD32" s="45">
        <f t="shared" si="1"/>
        <v>5945.7000000000007</v>
      </c>
      <c r="AE32" s="46"/>
    </row>
    <row r="33" spans="1:31">
      <c r="A33" s="17">
        <v>1</v>
      </c>
      <c r="B33" s="16" t="s">
        <v>4</v>
      </c>
      <c r="C33" s="17" t="s">
        <v>108</v>
      </c>
      <c r="D33" s="16" t="s">
        <v>1009</v>
      </c>
      <c r="E33" s="42">
        <v>8103</v>
      </c>
      <c r="F33" s="42">
        <v>7563</v>
      </c>
      <c r="G33" s="42">
        <v>7129</v>
      </c>
      <c r="H33" s="42">
        <v>8464</v>
      </c>
      <c r="I33" s="42">
        <v>8199</v>
      </c>
      <c r="J33" s="42">
        <v>9892</v>
      </c>
      <c r="K33" s="42"/>
      <c r="L33" s="42"/>
      <c r="M33" s="42"/>
      <c r="N33" s="42"/>
      <c r="O33" s="42"/>
      <c r="P33" s="42"/>
      <c r="Q33" s="44">
        <f t="shared" si="2"/>
        <v>49350</v>
      </c>
      <c r="R33" s="43">
        <v>251.3683</v>
      </c>
      <c r="S33" s="43">
        <v>248.0266</v>
      </c>
      <c r="T33" s="43">
        <v>217.8356</v>
      </c>
      <c r="U33" s="43">
        <v>181.68969999999999</v>
      </c>
      <c r="V33" s="43">
        <v>234.95009999999999</v>
      </c>
      <c r="W33" s="43">
        <v>323.55059999999997</v>
      </c>
      <c r="X33" s="43"/>
      <c r="Y33" s="43"/>
      <c r="Z33" s="43"/>
      <c r="AA33" s="43"/>
      <c r="AB33" s="43"/>
      <c r="AC33" s="43"/>
      <c r="AD33" s="45">
        <f t="shared" si="1"/>
        <v>1457.4209000000001</v>
      </c>
      <c r="AE33" s="46"/>
    </row>
    <row r="34" spans="1:31">
      <c r="A34" s="17">
        <v>1</v>
      </c>
      <c r="B34" s="16" t="s">
        <v>4</v>
      </c>
      <c r="C34" s="17" t="s">
        <v>109</v>
      </c>
      <c r="D34" s="16" t="s">
        <v>1010</v>
      </c>
      <c r="E34" s="42">
        <v>22721</v>
      </c>
      <c r="F34" s="42">
        <v>22711</v>
      </c>
      <c r="G34" s="42">
        <v>22276</v>
      </c>
      <c r="H34" s="42">
        <v>23710</v>
      </c>
      <c r="I34" s="42">
        <v>25204</v>
      </c>
      <c r="J34" s="42">
        <v>23514</v>
      </c>
      <c r="K34" s="42"/>
      <c r="L34" s="42"/>
      <c r="M34" s="42"/>
      <c r="N34" s="42"/>
      <c r="O34" s="42"/>
      <c r="P34" s="42"/>
      <c r="Q34" s="44">
        <f t="shared" si="2"/>
        <v>140136</v>
      </c>
      <c r="R34" s="43">
        <v>1687.24</v>
      </c>
      <c r="S34" s="43">
        <v>1851.4858999999999</v>
      </c>
      <c r="T34" s="43">
        <v>1700.19</v>
      </c>
      <c r="U34" s="43">
        <v>1644.1651999999999</v>
      </c>
      <c r="V34" s="43">
        <v>1459.95</v>
      </c>
      <c r="W34" s="43">
        <v>1554.2739999999999</v>
      </c>
      <c r="X34" s="43"/>
      <c r="Y34" s="43"/>
      <c r="Z34" s="43"/>
      <c r="AA34" s="43"/>
      <c r="AB34" s="43"/>
      <c r="AC34" s="43"/>
      <c r="AD34" s="45">
        <f t="shared" si="1"/>
        <v>9897.3050999999996</v>
      </c>
      <c r="AE34" s="46"/>
    </row>
    <row r="35" spans="1:31">
      <c r="A35" s="17">
        <v>1</v>
      </c>
      <c r="B35" s="16" t="s">
        <v>4</v>
      </c>
      <c r="C35" s="17" t="s">
        <v>110</v>
      </c>
      <c r="D35" s="16" t="s">
        <v>1011</v>
      </c>
      <c r="E35" s="42">
        <v>17700</v>
      </c>
      <c r="F35" s="42">
        <v>19443</v>
      </c>
      <c r="G35" s="42">
        <v>15344</v>
      </c>
      <c r="H35" s="42">
        <v>18326</v>
      </c>
      <c r="I35" s="42">
        <v>19172</v>
      </c>
      <c r="J35" s="42">
        <v>17399</v>
      </c>
      <c r="K35" s="42"/>
      <c r="L35" s="42"/>
      <c r="M35" s="42"/>
      <c r="N35" s="42"/>
      <c r="O35" s="42"/>
      <c r="P35" s="42"/>
      <c r="Q35" s="44">
        <f t="shared" si="2"/>
        <v>107384</v>
      </c>
      <c r="R35" s="43">
        <v>601.6463</v>
      </c>
      <c r="S35" s="43">
        <v>760.80579999999998</v>
      </c>
      <c r="T35" s="43">
        <v>662.40139999999997</v>
      </c>
      <c r="U35" s="43">
        <v>633.91790000000003</v>
      </c>
      <c r="V35" s="43">
        <v>944.29660000000001</v>
      </c>
      <c r="W35" s="43">
        <v>739.14449999999999</v>
      </c>
      <c r="X35" s="43"/>
      <c r="Y35" s="43"/>
      <c r="Z35" s="43"/>
      <c r="AA35" s="43"/>
      <c r="AB35" s="43"/>
      <c r="AC35" s="43"/>
      <c r="AD35" s="45">
        <f t="shared" si="1"/>
        <v>4342.2125000000005</v>
      </c>
      <c r="AE35" s="46"/>
    </row>
    <row r="36" spans="1:31">
      <c r="A36" s="17">
        <v>1</v>
      </c>
      <c r="B36" s="16" t="s">
        <v>4</v>
      </c>
      <c r="C36" s="17" t="s">
        <v>111</v>
      </c>
      <c r="D36" s="16" t="s">
        <v>1012</v>
      </c>
      <c r="E36" s="42">
        <v>23263</v>
      </c>
      <c r="F36" s="42">
        <v>22298</v>
      </c>
      <c r="G36" s="42">
        <v>18482</v>
      </c>
      <c r="H36" s="42">
        <v>14287</v>
      </c>
      <c r="I36" s="42">
        <v>10028</v>
      </c>
      <c r="J36" s="42">
        <v>15366</v>
      </c>
      <c r="K36" s="42"/>
      <c r="L36" s="42"/>
      <c r="M36" s="42"/>
      <c r="N36" s="42"/>
      <c r="O36" s="42"/>
      <c r="P36" s="42"/>
      <c r="Q36" s="44">
        <f t="shared" si="2"/>
        <v>103724</v>
      </c>
      <c r="R36" s="43">
        <v>0</v>
      </c>
      <c r="S36" s="43">
        <v>222.13</v>
      </c>
      <c r="T36" s="43">
        <v>198.88</v>
      </c>
      <c r="U36" s="43">
        <v>194.76</v>
      </c>
      <c r="V36" s="43">
        <v>173.95</v>
      </c>
      <c r="W36" s="43">
        <v>218.36</v>
      </c>
      <c r="X36" s="43"/>
      <c r="Y36" s="43"/>
      <c r="Z36" s="43"/>
      <c r="AA36" s="43"/>
      <c r="AB36" s="43"/>
      <c r="AC36" s="43"/>
      <c r="AD36" s="45">
        <f t="shared" si="1"/>
        <v>1008.08</v>
      </c>
      <c r="AE36" s="46"/>
    </row>
    <row r="37" spans="1:31">
      <c r="A37" s="17">
        <v>1</v>
      </c>
      <c r="B37" s="16" t="s">
        <v>4</v>
      </c>
      <c r="C37" s="17" t="s">
        <v>112</v>
      </c>
      <c r="D37" s="16" t="s">
        <v>1013</v>
      </c>
      <c r="E37" s="42">
        <v>14578</v>
      </c>
      <c r="F37" s="42">
        <v>18410</v>
      </c>
      <c r="G37" s="42">
        <v>11989</v>
      </c>
      <c r="H37" s="42">
        <v>9487</v>
      </c>
      <c r="I37" s="42">
        <v>8876</v>
      </c>
      <c r="J37" s="42">
        <v>15149</v>
      </c>
      <c r="K37" s="42"/>
      <c r="L37" s="42"/>
      <c r="M37" s="42"/>
      <c r="N37" s="42"/>
      <c r="O37" s="42"/>
      <c r="P37" s="42"/>
      <c r="Q37" s="44">
        <f t="shared" si="2"/>
        <v>78489</v>
      </c>
      <c r="R37" s="43">
        <v>112.8665</v>
      </c>
      <c r="S37" s="43">
        <v>144.87899999999999</v>
      </c>
      <c r="T37" s="43">
        <v>115.0955</v>
      </c>
      <c r="U37" s="43">
        <v>113.9637</v>
      </c>
      <c r="V37" s="43">
        <v>90.903599999999997</v>
      </c>
      <c r="W37" s="43">
        <v>92.081100000000006</v>
      </c>
      <c r="X37" s="43"/>
      <c r="Y37" s="43"/>
      <c r="Z37" s="43"/>
      <c r="AA37" s="43"/>
      <c r="AB37" s="43"/>
      <c r="AC37" s="43"/>
      <c r="AD37" s="45">
        <f t="shared" si="1"/>
        <v>669.7894</v>
      </c>
      <c r="AE37" s="46"/>
    </row>
    <row r="38" spans="1:31">
      <c r="A38" s="17">
        <v>1</v>
      </c>
      <c r="B38" s="16" t="s">
        <v>4</v>
      </c>
      <c r="C38" s="17" t="s">
        <v>113</v>
      </c>
      <c r="D38" s="16" t="s">
        <v>1014</v>
      </c>
      <c r="E38" s="42">
        <v>9408</v>
      </c>
      <c r="F38" s="42">
        <v>9156</v>
      </c>
      <c r="G38" s="42">
        <v>9919</v>
      </c>
      <c r="H38" s="42">
        <v>8783</v>
      </c>
      <c r="I38" s="42">
        <v>10635</v>
      </c>
      <c r="J38" s="42">
        <v>12835</v>
      </c>
      <c r="K38" s="42"/>
      <c r="L38" s="42"/>
      <c r="M38" s="42"/>
      <c r="N38" s="42"/>
      <c r="O38" s="42"/>
      <c r="P38" s="42"/>
      <c r="Q38" s="44">
        <f t="shared" si="2"/>
        <v>60736</v>
      </c>
      <c r="R38" s="43">
        <v>128.3476</v>
      </c>
      <c r="S38" s="43">
        <v>131.51570000000001</v>
      </c>
      <c r="T38" s="43">
        <v>141.85849999999999</v>
      </c>
      <c r="U38" s="43">
        <v>117.333</v>
      </c>
      <c r="V38" s="43">
        <v>108.5605</v>
      </c>
      <c r="W38" s="43">
        <v>147.2448</v>
      </c>
      <c r="X38" s="43"/>
      <c r="Y38" s="43"/>
      <c r="Z38" s="43"/>
      <c r="AA38" s="43"/>
      <c r="AB38" s="43"/>
      <c r="AC38" s="43"/>
      <c r="AD38" s="45">
        <f t="shared" si="1"/>
        <v>774.8601000000001</v>
      </c>
      <c r="AE38" s="46"/>
    </row>
    <row r="39" spans="1:31">
      <c r="A39" s="17">
        <v>1</v>
      </c>
      <c r="B39" s="16" t="s">
        <v>4</v>
      </c>
      <c r="C39" s="17" t="s">
        <v>114</v>
      </c>
      <c r="D39" s="16" t="s">
        <v>1015</v>
      </c>
      <c r="E39" s="42">
        <v>9986</v>
      </c>
      <c r="F39" s="42">
        <v>10151</v>
      </c>
      <c r="G39" s="42">
        <v>9442</v>
      </c>
      <c r="H39" s="42">
        <v>11472</v>
      </c>
      <c r="I39" s="42">
        <v>15042</v>
      </c>
      <c r="J39" s="42">
        <v>19836</v>
      </c>
      <c r="K39" s="42"/>
      <c r="L39" s="42"/>
      <c r="M39" s="42"/>
      <c r="N39" s="42"/>
      <c r="O39" s="42"/>
      <c r="P39" s="42"/>
      <c r="Q39" s="44">
        <f t="shared" si="2"/>
        <v>75929</v>
      </c>
      <c r="R39" s="43">
        <v>146.8698</v>
      </c>
      <c r="S39" s="43">
        <v>156.7749</v>
      </c>
      <c r="T39" s="43">
        <v>75.563400000000001</v>
      </c>
      <c r="U39" s="43">
        <v>31.752700000000001</v>
      </c>
      <c r="V39" s="43">
        <v>28.5379</v>
      </c>
      <c r="W39" s="43">
        <v>56.4955</v>
      </c>
      <c r="X39" s="43"/>
      <c r="Y39" s="43"/>
      <c r="Z39" s="43"/>
      <c r="AA39" s="43"/>
      <c r="AB39" s="43"/>
      <c r="AC39" s="43"/>
      <c r="AD39" s="45">
        <f t="shared" si="1"/>
        <v>495.99419999999998</v>
      </c>
      <c r="AE39" s="46"/>
    </row>
    <row r="40" spans="1:31">
      <c r="A40" s="17">
        <v>1</v>
      </c>
      <c r="B40" s="16" t="s">
        <v>4</v>
      </c>
      <c r="C40" s="17" t="s">
        <v>115</v>
      </c>
      <c r="D40" s="16" t="s">
        <v>1016</v>
      </c>
      <c r="E40" s="42">
        <v>13912</v>
      </c>
      <c r="F40" s="42">
        <v>16746</v>
      </c>
      <c r="G40" s="42">
        <v>12085</v>
      </c>
      <c r="H40" s="42">
        <v>7268</v>
      </c>
      <c r="I40" s="42">
        <v>6740</v>
      </c>
      <c r="J40" s="42">
        <v>9842</v>
      </c>
      <c r="K40" s="42"/>
      <c r="L40" s="42"/>
      <c r="M40" s="42"/>
      <c r="N40" s="42"/>
      <c r="O40" s="42"/>
      <c r="P40" s="42"/>
      <c r="Q40" s="44">
        <f t="shared" si="2"/>
        <v>66593</v>
      </c>
      <c r="R40" s="43">
        <v>115.59</v>
      </c>
      <c r="S40" s="43">
        <v>106.83</v>
      </c>
      <c r="T40" s="43">
        <v>117.52</v>
      </c>
      <c r="U40" s="43">
        <v>92.813000000000002</v>
      </c>
      <c r="V40" s="43">
        <v>97.119</v>
      </c>
      <c r="W40" s="43">
        <v>90.0047</v>
      </c>
      <c r="X40" s="43"/>
      <c r="Y40" s="43"/>
      <c r="Z40" s="43"/>
      <c r="AA40" s="43"/>
      <c r="AB40" s="43"/>
      <c r="AC40" s="43"/>
      <c r="AD40" s="45">
        <f t="shared" si="1"/>
        <v>619.87669999999991</v>
      </c>
      <c r="AE40" s="46"/>
    </row>
    <row r="41" spans="1:31">
      <c r="A41" s="17">
        <v>1</v>
      </c>
      <c r="B41" s="16" t="s">
        <v>4</v>
      </c>
      <c r="C41" s="17" t="s">
        <v>116</v>
      </c>
      <c r="D41" s="16" t="s">
        <v>1017</v>
      </c>
      <c r="E41" s="42">
        <v>19562</v>
      </c>
      <c r="F41" s="42">
        <v>19562</v>
      </c>
      <c r="G41" s="42">
        <v>19562</v>
      </c>
      <c r="H41" s="42">
        <v>19562</v>
      </c>
      <c r="I41" s="42">
        <v>19562</v>
      </c>
      <c r="J41" s="42">
        <v>19562</v>
      </c>
      <c r="K41" s="42"/>
      <c r="L41" s="42"/>
      <c r="M41" s="42"/>
      <c r="N41" s="42"/>
      <c r="O41" s="42"/>
      <c r="P41" s="42"/>
      <c r="Q41" s="44">
        <f t="shared" si="2"/>
        <v>117372</v>
      </c>
      <c r="R41" s="43">
        <v>195.11279999999999</v>
      </c>
      <c r="S41" s="43">
        <v>195.11279999999999</v>
      </c>
      <c r="T41" s="43">
        <v>195.11279999999999</v>
      </c>
      <c r="U41" s="43">
        <v>195.11279999999999</v>
      </c>
      <c r="V41" s="43">
        <v>195.11279999999999</v>
      </c>
      <c r="W41" s="43">
        <v>195.11279999999999</v>
      </c>
      <c r="X41" s="43"/>
      <c r="Y41" s="43"/>
      <c r="Z41" s="43"/>
      <c r="AA41" s="43"/>
      <c r="AB41" s="43"/>
      <c r="AC41" s="43"/>
      <c r="AD41" s="45">
        <f t="shared" si="1"/>
        <v>1170.6768</v>
      </c>
      <c r="AE41" s="46"/>
    </row>
    <row r="42" spans="1:31">
      <c r="A42" s="17">
        <v>1</v>
      </c>
      <c r="B42" s="16" t="s">
        <v>4</v>
      </c>
      <c r="C42" s="17" t="s">
        <v>117</v>
      </c>
      <c r="D42" s="16" t="s">
        <v>1018</v>
      </c>
      <c r="E42" s="42">
        <v>7340</v>
      </c>
      <c r="F42" s="42">
        <v>6884</v>
      </c>
      <c r="G42" s="42">
        <v>6591</v>
      </c>
      <c r="H42" s="42">
        <v>6425</v>
      </c>
      <c r="I42" s="42">
        <v>6793</v>
      </c>
      <c r="J42" s="42">
        <v>8510</v>
      </c>
      <c r="K42" s="42"/>
      <c r="L42" s="42"/>
      <c r="M42" s="42"/>
      <c r="N42" s="42"/>
      <c r="O42" s="42"/>
      <c r="P42" s="42"/>
      <c r="Q42" s="44">
        <f t="shared" si="2"/>
        <v>42543</v>
      </c>
      <c r="R42" s="43">
        <v>112.2774</v>
      </c>
      <c r="S42" s="43">
        <v>126.9939</v>
      </c>
      <c r="T42" s="43">
        <v>169.04900000000001</v>
      </c>
      <c r="U42" s="43">
        <v>59.111199999999997</v>
      </c>
      <c r="V42" s="43">
        <v>92.590699999999998</v>
      </c>
      <c r="W42" s="43">
        <v>98.425399999999996</v>
      </c>
      <c r="X42" s="43"/>
      <c r="Y42" s="43"/>
      <c r="Z42" s="43"/>
      <c r="AA42" s="43"/>
      <c r="AB42" s="43"/>
      <c r="AC42" s="43"/>
      <c r="AD42" s="45">
        <f t="shared" si="1"/>
        <v>658.44759999999997</v>
      </c>
      <c r="AE42" s="46"/>
    </row>
    <row r="43" spans="1:31">
      <c r="A43" s="17">
        <v>1</v>
      </c>
      <c r="B43" s="16" t="s">
        <v>4</v>
      </c>
      <c r="C43" s="17" t="s">
        <v>118</v>
      </c>
      <c r="D43" s="16" t="s">
        <v>1019</v>
      </c>
      <c r="E43" s="42">
        <v>5368</v>
      </c>
      <c r="F43" s="42">
        <v>5432</v>
      </c>
      <c r="G43" s="42">
        <v>4859</v>
      </c>
      <c r="H43" s="42">
        <v>5143</v>
      </c>
      <c r="I43" s="42">
        <v>8605</v>
      </c>
      <c r="J43" s="42">
        <v>8336</v>
      </c>
      <c r="K43" s="42"/>
      <c r="L43" s="42"/>
      <c r="M43" s="42"/>
      <c r="N43" s="42"/>
      <c r="O43" s="42"/>
      <c r="P43" s="42"/>
      <c r="Q43" s="44">
        <f t="shared" si="2"/>
        <v>37743</v>
      </c>
      <c r="R43" s="43">
        <v>143.72999999999999</v>
      </c>
      <c r="S43" s="43">
        <v>171.25839999999999</v>
      </c>
      <c r="T43" s="43">
        <v>111.3308</v>
      </c>
      <c r="U43" s="43">
        <v>136.68600000000001</v>
      </c>
      <c r="V43" s="43">
        <v>91.488200000000006</v>
      </c>
      <c r="W43" s="43">
        <v>118.22110000000001</v>
      </c>
      <c r="X43" s="43"/>
      <c r="Y43" s="43"/>
      <c r="Z43" s="43"/>
      <c r="AA43" s="43"/>
      <c r="AB43" s="43"/>
      <c r="AC43" s="43"/>
      <c r="AD43" s="45">
        <f t="shared" si="1"/>
        <v>772.71449999999993</v>
      </c>
      <c r="AE43" s="46"/>
    </row>
    <row r="44" spans="1:31">
      <c r="A44" s="17">
        <v>1</v>
      </c>
      <c r="B44" s="16" t="s">
        <v>4</v>
      </c>
      <c r="C44" s="17" t="s">
        <v>119</v>
      </c>
      <c r="D44" s="16" t="s">
        <v>1020</v>
      </c>
      <c r="E44" s="42">
        <v>4398</v>
      </c>
      <c r="F44" s="42">
        <v>4935</v>
      </c>
      <c r="G44" s="42">
        <v>4059</v>
      </c>
      <c r="H44" s="42">
        <v>4540</v>
      </c>
      <c r="I44" s="42">
        <v>4314</v>
      </c>
      <c r="J44" s="42">
        <v>6796</v>
      </c>
      <c r="K44" s="42"/>
      <c r="L44" s="42"/>
      <c r="M44" s="42"/>
      <c r="N44" s="42"/>
      <c r="O44" s="42"/>
      <c r="P44" s="42"/>
      <c r="Q44" s="44">
        <f t="shared" si="2"/>
        <v>29042</v>
      </c>
      <c r="R44" s="43">
        <v>109.8595</v>
      </c>
      <c r="S44" s="43">
        <v>115.6545</v>
      </c>
      <c r="T44" s="43">
        <v>109.8595</v>
      </c>
      <c r="U44" s="43">
        <v>65.031999999999996</v>
      </c>
      <c r="V44" s="43">
        <v>135.98580000000001</v>
      </c>
      <c r="W44" s="43">
        <v>53.912700000000001</v>
      </c>
      <c r="X44" s="43"/>
      <c r="Y44" s="43"/>
      <c r="Z44" s="43"/>
      <c r="AA44" s="43"/>
      <c r="AB44" s="43"/>
      <c r="AC44" s="43"/>
      <c r="AD44" s="45">
        <f t="shared" si="1"/>
        <v>590.30399999999997</v>
      </c>
      <c r="AE44" s="46"/>
    </row>
    <row r="45" spans="1:31">
      <c r="A45" s="17">
        <v>1</v>
      </c>
      <c r="B45" s="16" t="s">
        <v>4</v>
      </c>
      <c r="C45" s="17" t="s">
        <v>120</v>
      </c>
      <c r="D45" s="16" t="s">
        <v>1021</v>
      </c>
      <c r="E45" s="42">
        <v>2286</v>
      </c>
      <c r="F45" s="42">
        <v>2124</v>
      </c>
      <c r="G45" s="42">
        <v>2184</v>
      </c>
      <c r="H45" s="42">
        <v>3231</v>
      </c>
      <c r="I45" s="42">
        <v>2317</v>
      </c>
      <c r="J45" s="42">
        <v>2905</v>
      </c>
      <c r="K45" s="42"/>
      <c r="L45" s="42"/>
      <c r="M45" s="42"/>
      <c r="N45" s="42"/>
      <c r="O45" s="42"/>
      <c r="P45" s="42"/>
      <c r="Q45" s="44">
        <f t="shared" si="2"/>
        <v>15047</v>
      </c>
      <c r="R45" s="43">
        <v>45.468299999999999</v>
      </c>
      <c r="S45" s="43">
        <v>30.9312</v>
      </c>
      <c r="T45" s="43">
        <v>43.877299999999998</v>
      </c>
      <c r="U45" s="43">
        <v>41.319000000000003</v>
      </c>
      <c r="V45" s="43">
        <v>24.707799999999999</v>
      </c>
      <c r="W45" s="43">
        <v>53.92</v>
      </c>
      <c r="X45" s="43"/>
      <c r="Y45" s="43"/>
      <c r="Z45" s="43"/>
      <c r="AA45" s="43"/>
      <c r="AB45" s="43"/>
      <c r="AC45" s="43"/>
      <c r="AD45" s="45">
        <f t="shared" si="1"/>
        <v>240.22359999999998</v>
      </c>
      <c r="AE45" s="46"/>
    </row>
    <row r="46" spans="1:31">
      <c r="A46" s="17">
        <v>1</v>
      </c>
      <c r="B46" s="16" t="s">
        <v>5</v>
      </c>
      <c r="C46" s="17" t="s">
        <v>121</v>
      </c>
      <c r="D46" s="16" t="s">
        <v>1022</v>
      </c>
      <c r="E46" s="42">
        <v>82643</v>
      </c>
      <c r="F46" s="42">
        <v>81655</v>
      </c>
      <c r="G46" s="42">
        <v>80021</v>
      </c>
      <c r="H46" s="42">
        <v>92984</v>
      </c>
      <c r="I46" s="42">
        <v>68650</v>
      </c>
      <c r="J46" s="42">
        <v>67416</v>
      </c>
      <c r="K46" s="42"/>
      <c r="L46" s="42"/>
      <c r="M46" s="42"/>
      <c r="N46" s="42"/>
      <c r="O46" s="42"/>
      <c r="P46" s="42"/>
      <c r="Q46" s="44">
        <f t="shared" si="2"/>
        <v>473369</v>
      </c>
      <c r="R46" s="43">
        <v>5078.0700999999999</v>
      </c>
      <c r="S46" s="43">
        <v>5336.7025999999996</v>
      </c>
      <c r="T46" s="43">
        <v>5305.2365</v>
      </c>
      <c r="U46" s="43">
        <v>5603.5673999999999</v>
      </c>
      <c r="V46" s="43">
        <v>4825.1478999999999</v>
      </c>
      <c r="W46" s="43">
        <v>5106.2855</v>
      </c>
      <c r="X46" s="43"/>
      <c r="Y46" s="43"/>
      <c r="Z46" s="43"/>
      <c r="AA46" s="43"/>
      <c r="AB46" s="43"/>
      <c r="AC46" s="43"/>
      <c r="AD46" s="45">
        <f t="shared" si="1"/>
        <v>31255.010000000002</v>
      </c>
      <c r="AE46" s="46"/>
    </row>
    <row r="47" spans="1:31">
      <c r="A47" s="17">
        <v>1</v>
      </c>
      <c r="B47" s="16" t="s">
        <v>5</v>
      </c>
      <c r="C47" s="17" t="s">
        <v>122</v>
      </c>
      <c r="D47" s="16" t="s">
        <v>1023</v>
      </c>
      <c r="E47" s="42">
        <v>7462</v>
      </c>
      <c r="F47" s="42">
        <v>7311</v>
      </c>
      <c r="G47" s="42">
        <v>7310</v>
      </c>
      <c r="H47" s="42">
        <v>6068</v>
      </c>
      <c r="I47" s="42">
        <v>4692</v>
      </c>
      <c r="J47" s="42">
        <v>6426</v>
      </c>
      <c r="K47" s="42"/>
      <c r="L47" s="42"/>
      <c r="M47" s="42"/>
      <c r="N47" s="42"/>
      <c r="O47" s="42"/>
      <c r="P47" s="42"/>
      <c r="Q47" s="44">
        <f t="shared" si="2"/>
        <v>39269</v>
      </c>
      <c r="R47" s="43">
        <v>83.316900000000004</v>
      </c>
      <c r="S47" s="43">
        <v>99.156499999999994</v>
      </c>
      <c r="T47" s="43">
        <v>67.932199999999995</v>
      </c>
      <c r="U47" s="43">
        <v>75.2941</v>
      </c>
      <c r="V47" s="43">
        <v>71.213899999999995</v>
      </c>
      <c r="W47" s="43">
        <v>55.306600000000003</v>
      </c>
      <c r="X47" s="43"/>
      <c r="Y47" s="43"/>
      <c r="Z47" s="43"/>
      <c r="AA47" s="43"/>
      <c r="AB47" s="43"/>
      <c r="AC47" s="43"/>
      <c r="AD47" s="45">
        <f t="shared" si="1"/>
        <v>452.22019999999998</v>
      </c>
      <c r="AE47" s="46"/>
    </row>
    <row r="48" spans="1:31">
      <c r="A48" s="17">
        <v>1</v>
      </c>
      <c r="B48" s="16" t="s">
        <v>5</v>
      </c>
      <c r="C48" s="17" t="s">
        <v>123</v>
      </c>
      <c r="D48" s="16" t="s">
        <v>1024</v>
      </c>
      <c r="E48" s="42">
        <v>5417</v>
      </c>
      <c r="F48" s="42">
        <v>6435</v>
      </c>
      <c r="G48" s="42">
        <v>6863</v>
      </c>
      <c r="H48" s="42">
        <v>4917</v>
      </c>
      <c r="I48" s="42">
        <v>4964</v>
      </c>
      <c r="J48" s="42">
        <v>4964</v>
      </c>
      <c r="K48" s="42"/>
      <c r="L48" s="42"/>
      <c r="M48" s="42"/>
      <c r="N48" s="42"/>
      <c r="O48" s="42"/>
      <c r="P48" s="42"/>
      <c r="Q48" s="44">
        <f t="shared" si="2"/>
        <v>33560</v>
      </c>
      <c r="R48" s="43">
        <v>71.5535</v>
      </c>
      <c r="S48" s="43">
        <v>53.827300000000001</v>
      </c>
      <c r="T48" s="43">
        <v>54.012</v>
      </c>
      <c r="U48" s="43">
        <v>50.507300000000001</v>
      </c>
      <c r="V48" s="43">
        <v>56.544499999999999</v>
      </c>
      <c r="W48" s="43">
        <v>56.544499999999999</v>
      </c>
      <c r="X48" s="43"/>
      <c r="Y48" s="43"/>
      <c r="Z48" s="43"/>
      <c r="AA48" s="43"/>
      <c r="AB48" s="43"/>
      <c r="AC48" s="43"/>
      <c r="AD48" s="45">
        <f t="shared" si="1"/>
        <v>342.98910000000001</v>
      </c>
      <c r="AE48" s="46"/>
    </row>
    <row r="49" spans="1:31">
      <c r="A49" s="17">
        <v>1</v>
      </c>
      <c r="B49" s="16" t="s">
        <v>5</v>
      </c>
      <c r="C49" s="17" t="s">
        <v>124</v>
      </c>
      <c r="D49" s="16" t="s">
        <v>1025</v>
      </c>
      <c r="E49" s="42">
        <v>14696</v>
      </c>
      <c r="F49" s="42">
        <v>15296</v>
      </c>
      <c r="G49" s="42">
        <v>15841</v>
      </c>
      <c r="H49" s="42">
        <v>12387</v>
      </c>
      <c r="I49" s="42">
        <v>8442</v>
      </c>
      <c r="J49" s="42">
        <v>11925</v>
      </c>
      <c r="K49" s="42"/>
      <c r="L49" s="42"/>
      <c r="M49" s="42"/>
      <c r="N49" s="42"/>
      <c r="O49" s="42"/>
      <c r="P49" s="42"/>
      <c r="Q49" s="44">
        <f t="shared" si="2"/>
        <v>78587</v>
      </c>
      <c r="R49" s="43">
        <v>141.83170000000001</v>
      </c>
      <c r="S49" s="43">
        <v>130.94630000000001</v>
      </c>
      <c r="T49" s="43">
        <v>165.61580000000001</v>
      </c>
      <c r="U49" s="43">
        <v>180.76179999999999</v>
      </c>
      <c r="V49" s="43">
        <v>131.761</v>
      </c>
      <c r="W49" s="43">
        <v>166.19640000000001</v>
      </c>
      <c r="X49" s="43"/>
      <c r="Y49" s="43"/>
      <c r="Z49" s="43"/>
      <c r="AA49" s="43"/>
      <c r="AB49" s="43"/>
      <c r="AC49" s="43"/>
      <c r="AD49" s="45">
        <f t="shared" si="1"/>
        <v>917.11300000000006</v>
      </c>
      <c r="AE49" s="46"/>
    </row>
    <row r="50" spans="1:31">
      <c r="A50" s="17">
        <v>1</v>
      </c>
      <c r="B50" s="16" t="s">
        <v>5</v>
      </c>
      <c r="C50" s="17" t="s">
        <v>125</v>
      </c>
      <c r="D50" s="16" t="s">
        <v>1026</v>
      </c>
      <c r="E50" s="42">
        <v>24330</v>
      </c>
      <c r="F50" s="42">
        <v>21125</v>
      </c>
      <c r="G50" s="42">
        <v>15753</v>
      </c>
      <c r="H50" s="42">
        <v>20472</v>
      </c>
      <c r="I50" s="42">
        <v>13068</v>
      </c>
      <c r="J50" s="42">
        <v>14076</v>
      </c>
      <c r="K50" s="42"/>
      <c r="L50" s="42"/>
      <c r="M50" s="42"/>
      <c r="N50" s="42"/>
      <c r="O50" s="42"/>
      <c r="P50" s="42"/>
      <c r="Q50" s="44">
        <f t="shared" si="2"/>
        <v>108824</v>
      </c>
      <c r="R50" s="43">
        <v>273.92</v>
      </c>
      <c r="S50" s="43">
        <v>300.81</v>
      </c>
      <c r="T50" s="43">
        <v>233.67</v>
      </c>
      <c r="U50" s="43">
        <v>303.89</v>
      </c>
      <c r="V50" s="43">
        <v>303.7</v>
      </c>
      <c r="W50" s="43">
        <v>373.02</v>
      </c>
      <c r="X50" s="43"/>
      <c r="Y50" s="43"/>
      <c r="Z50" s="43"/>
      <c r="AA50" s="43"/>
      <c r="AB50" s="43"/>
      <c r="AC50" s="43"/>
      <c r="AD50" s="45">
        <f t="shared" si="1"/>
        <v>1789.01</v>
      </c>
      <c r="AE50" s="46"/>
    </row>
    <row r="51" spans="1:31">
      <c r="A51" s="17">
        <v>1</v>
      </c>
      <c r="B51" s="16" t="s">
        <v>5</v>
      </c>
      <c r="C51" s="17" t="s">
        <v>126</v>
      </c>
      <c r="D51" s="16" t="s">
        <v>1027</v>
      </c>
      <c r="E51" s="42">
        <v>22518</v>
      </c>
      <c r="F51" s="42">
        <v>24434</v>
      </c>
      <c r="G51" s="42">
        <v>22217</v>
      </c>
      <c r="H51" s="42">
        <v>20346</v>
      </c>
      <c r="I51" s="42">
        <v>20523</v>
      </c>
      <c r="J51" s="42">
        <v>17175</v>
      </c>
      <c r="K51" s="42"/>
      <c r="L51" s="42"/>
      <c r="M51" s="42"/>
      <c r="N51" s="42"/>
      <c r="O51" s="42"/>
      <c r="P51" s="42"/>
      <c r="Q51" s="44">
        <f t="shared" si="2"/>
        <v>127213</v>
      </c>
      <c r="R51" s="43">
        <v>262.24250000000001</v>
      </c>
      <c r="S51" s="43">
        <v>211.88040000000001</v>
      </c>
      <c r="T51" s="43">
        <v>199.9453</v>
      </c>
      <c r="U51" s="43">
        <v>292.19970000000001</v>
      </c>
      <c r="V51" s="43">
        <v>241.64779999999999</v>
      </c>
      <c r="W51" s="43">
        <v>357.03230000000002</v>
      </c>
      <c r="X51" s="43"/>
      <c r="Y51" s="43"/>
      <c r="Z51" s="43"/>
      <c r="AA51" s="43"/>
      <c r="AB51" s="43"/>
      <c r="AC51" s="43"/>
      <c r="AD51" s="45">
        <f t="shared" si="1"/>
        <v>1564.9480000000001</v>
      </c>
      <c r="AE51" s="46"/>
    </row>
    <row r="52" spans="1:31">
      <c r="A52" s="17">
        <v>1</v>
      </c>
      <c r="B52" s="16" t="s">
        <v>5</v>
      </c>
      <c r="C52" s="17" t="s">
        <v>127</v>
      </c>
      <c r="D52" s="16" t="s">
        <v>1028</v>
      </c>
      <c r="E52" s="42">
        <v>8763</v>
      </c>
      <c r="F52" s="42">
        <v>9935</v>
      </c>
      <c r="G52" s="42">
        <v>10083</v>
      </c>
      <c r="H52" s="42">
        <v>7570</v>
      </c>
      <c r="I52" s="42">
        <v>6800</v>
      </c>
      <c r="J52" s="42">
        <v>9166</v>
      </c>
      <c r="K52" s="42"/>
      <c r="L52" s="42"/>
      <c r="M52" s="42"/>
      <c r="N52" s="42"/>
      <c r="O52" s="42"/>
      <c r="P52" s="42"/>
      <c r="Q52" s="44">
        <f t="shared" si="2"/>
        <v>52317</v>
      </c>
      <c r="R52" s="43">
        <v>102.1576</v>
      </c>
      <c r="S52" s="43">
        <v>103.2638</v>
      </c>
      <c r="T52" s="43">
        <v>110.3382</v>
      </c>
      <c r="U52" s="43">
        <v>60.729500000000002</v>
      </c>
      <c r="V52" s="43">
        <v>95.915899999999993</v>
      </c>
      <c r="W52" s="43">
        <v>93.6006</v>
      </c>
      <c r="X52" s="43"/>
      <c r="Y52" s="43"/>
      <c r="Z52" s="43"/>
      <c r="AA52" s="43"/>
      <c r="AB52" s="43"/>
      <c r="AC52" s="43"/>
      <c r="AD52" s="45">
        <f t="shared" si="1"/>
        <v>566.00559999999996</v>
      </c>
      <c r="AE52" s="46"/>
    </row>
    <row r="53" spans="1:31">
      <c r="A53" s="17">
        <v>1</v>
      </c>
      <c r="B53" s="16" t="s">
        <v>5</v>
      </c>
      <c r="C53" s="17" t="s">
        <v>128</v>
      </c>
      <c r="D53" s="16" t="s">
        <v>1029</v>
      </c>
      <c r="E53" s="42">
        <v>12735</v>
      </c>
      <c r="F53" s="42">
        <v>13593</v>
      </c>
      <c r="G53" s="42">
        <v>13970</v>
      </c>
      <c r="H53" s="42">
        <v>14850</v>
      </c>
      <c r="I53" s="42">
        <v>7041</v>
      </c>
      <c r="J53" s="42">
        <v>8721</v>
      </c>
      <c r="K53" s="42"/>
      <c r="L53" s="42"/>
      <c r="M53" s="42"/>
      <c r="N53" s="42"/>
      <c r="O53" s="42"/>
      <c r="P53" s="42"/>
      <c r="Q53" s="44">
        <f t="shared" si="2"/>
        <v>70910</v>
      </c>
      <c r="R53" s="43">
        <v>126.48950000000001</v>
      </c>
      <c r="S53" s="43">
        <v>96.278999999999996</v>
      </c>
      <c r="T53" s="43">
        <v>99.946399999999997</v>
      </c>
      <c r="U53" s="43">
        <v>106.56829999999999</v>
      </c>
      <c r="V53" s="43">
        <v>108.9461</v>
      </c>
      <c r="W53" s="43">
        <v>145.34530000000001</v>
      </c>
      <c r="X53" s="43"/>
      <c r="Y53" s="43"/>
      <c r="Z53" s="43"/>
      <c r="AA53" s="43"/>
      <c r="AB53" s="43"/>
      <c r="AC53" s="43"/>
      <c r="AD53" s="45">
        <f t="shared" si="1"/>
        <v>683.57459999999992</v>
      </c>
      <c r="AE53" s="46"/>
    </row>
    <row r="54" spans="1:31">
      <c r="A54" s="17">
        <v>1</v>
      </c>
      <c r="B54" s="16" t="s">
        <v>5</v>
      </c>
      <c r="C54" s="17" t="s">
        <v>129</v>
      </c>
      <c r="D54" s="16" t="s">
        <v>1030</v>
      </c>
      <c r="E54" s="42">
        <v>7858</v>
      </c>
      <c r="F54" s="42">
        <v>6689</v>
      </c>
      <c r="G54" s="42">
        <v>6356</v>
      </c>
      <c r="H54" s="42">
        <v>7874</v>
      </c>
      <c r="I54" s="42">
        <v>4732</v>
      </c>
      <c r="J54" s="42">
        <v>6577</v>
      </c>
      <c r="K54" s="42"/>
      <c r="L54" s="42"/>
      <c r="M54" s="42"/>
      <c r="N54" s="42"/>
      <c r="O54" s="42"/>
      <c r="P54" s="42"/>
      <c r="Q54" s="44">
        <f t="shared" si="2"/>
        <v>40086</v>
      </c>
      <c r="R54" s="43">
        <v>67.228399999999993</v>
      </c>
      <c r="S54" s="43">
        <v>56.9298</v>
      </c>
      <c r="T54" s="43">
        <v>73.265699999999995</v>
      </c>
      <c r="U54" s="43">
        <v>72.675299999999993</v>
      </c>
      <c r="V54" s="43">
        <v>58.252099999999999</v>
      </c>
      <c r="W54" s="43">
        <v>75.909899999999993</v>
      </c>
      <c r="X54" s="43"/>
      <c r="Y54" s="43"/>
      <c r="Z54" s="43"/>
      <c r="AA54" s="43"/>
      <c r="AB54" s="43"/>
      <c r="AC54" s="43"/>
      <c r="AD54" s="45">
        <f t="shared" si="1"/>
        <v>404.26119999999997</v>
      </c>
      <c r="AE54" s="46"/>
    </row>
    <row r="55" spans="1:31">
      <c r="A55" s="17">
        <v>1</v>
      </c>
      <c r="B55" s="16" t="s">
        <v>5</v>
      </c>
      <c r="C55" s="17" t="s">
        <v>130</v>
      </c>
      <c r="D55" s="16" t="s">
        <v>1031</v>
      </c>
      <c r="E55" s="42">
        <v>6112</v>
      </c>
      <c r="F55" s="42">
        <v>7860</v>
      </c>
      <c r="G55" s="42">
        <v>6481</v>
      </c>
      <c r="H55" s="42">
        <v>9084</v>
      </c>
      <c r="I55" s="42">
        <v>6824</v>
      </c>
      <c r="J55" s="42">
        <v>7941</v>
      </c>
      <c r="K55" s="42"/>
      <c r="L55" s="42"/>
      <c r="M55" s="42"/>
      <c r="N55" s="42"/>
      <c r="O55" s="42"/>
      <c r="P55" s="42"/>
      <c r="Q55" s="44">
        <f t="shared" si="2"/>
        <v>44302</v>
      </c>
      <c r="R55" s="43">
        <v>78.8827</v>
      </c>
      <c r="S55" s="43">
        <v>84.182299999999998</v>
      </c>
      <c r="T55" s="43">
        <v>73.990499999999997</v>
      </c>
      <c r="U55" s="43">
        <v>96.624700000000004</v>
      </c>
      <c r="V55" s="43">
        <v>106.5933</v>
      </c>
      <c r="W55" s="43">
        <v>105.746</v>
      </c>
      <c r="X55" s="43"/>
      <c r="Y55" s="43"/>
      <c r="Z55" s="43"/>
      <c r="AA55" s="43"/>
      <c r="AB55" s="43"/>
      <c r="AC55" s="43"/>
      <c r="AD55" s="45">
        <f t="shared" si="1"/>
        <v>546.01949999999999</v>
      </c>
      <c r="AE55" s="46"/>
    </row>
    <row r="56" spans="1:31">
      <c r="A56" s="17">
        <v>1</v>
      </c>
      <c r="B56" s="16" t="s">
        <v>5</v>
      </c>
      <c r="C56" s="17" t="s">
        <v>131</v>
      </c>
      <c r="D56" s="16" t="s">
        <v>1032</v>
      </c>
      <c r="E56" s="42">
        <v>7508</v>
      </c>
      <c r="F56" s="42">
        <v>7005</v>
      </c>
      <c r="G56" s="42">
        <v>5139</v>
      </c>
      <c r="H56" s="42">
        <v>5472</v>
      </c>
      <c r="I56" s="42">
        <v>5632</v>
      </c>
      <c r="J56" s="42">
        <v>6577</v>
      </c>
      <c r="K56" s="42"/>
      <c r="L56" s="42"/>
      <c r="M56" s="42"/>
      <c r="N56" s="42"/>
      <c r="O56" s="42"/>
      <c r="P56" s="42"/>
      <c r="Q56" s="44">
        <f t="shared" si="2"/>
        <v>37333</v>
      </c>
      <c r="R56" s="43">
        <v>49</v>
      </c>
      <c r="S56" s="43">
        <v>36</v>
      </c>
      <c r="T56" s="43">
        <v>35</v>
      </c>
      <c r="U56" s="43">
        <v>33</v>
      </c>
      <c r="V56" s="43">
        <v>30</v>
      </c>
      <c r="W56" s="43">
        <v>34</v>
      </c>
      <c r="X56" s="43"/>
      <c r="Y56" s="43"/>
      <c r="Z56" s="43"/>
      <c r="AA56" s="43"/>
      <c r="AB56" s="43"/>
      <c r="AC56" s="43"/>
      <c r="AD56" s="45">
        <f t="shared" si="1"/>
        <v>217</v>
      </c>
      <c r="AE56" s="46"/>
    </row>
    <row r="57" spans="1:31">
      <c r="A57" s="17">
        <v>1</v>
      </c>
      <c r="B57" s="16" t="s">
        <v>5</v>
      </c>
      <c r="C57" s="17" t="s">
        <v>132</v>
      </c>
      <c r="D57" s="16" t="s">
        <v>1033</v>
      </c>
      <c r="E57" s="42">
        <v>4078</v>
      </c>
      <c r="F57" s="42">
        <v>5736</v>
      </c>
      <c r="G57" s="42">
        <v>6215</v>
      </c>
      <c r="H57" s="42">
        <v>4612</v>
      </c>
      <c r="I57" s="42">
        <v>3621</v>
      </c>
      <c r="J57" s="42">
        <v>4328</v>
      </c>
      <c r="K57" s="42"/>
      <c r="L57" s="42"/>
      <c r="M57" s="42"/>
      <c r="N57" s="42"/>
      <c r="O57" s="42"/>
      <c r="P57" s="42"/>
      <c r="Q57" s="44">
        <f t="shared" si="2"/>
        <v>28590</v>
      </c>
      <c r="R57" s="43">
        <v>53.766599999999997</v>
      </c>
      <c r="S57" s="43">
        <v>50.436599999999999</v>
      </c>
      <c r="T57" s="43">
        <v>65.359099999999998</v>
      </c>
      <c r="U57" s="43">
        <v>52.435000000000002</v>
      </c>
      <c r="V57" s="43">
        <v>32.354999999999997</v>
      </c>
      <c r="W57" s="43">
        <v>67.201099999999997</v>
      </c>
      <c r="X57" s="43"/>
      <c r="Y57" s="43"/>
      <c r="Z57" s="43"/>
      <c r="AA57" s="43"/>
      <c r="AB57" s="43"/>
      <c r="AC57" s="43"/>
      <c r="AD57" s="45">
        <f t="shared" si="1"/>
        <v>321.55340000000001</v>
      </c>
      <c r="AE57" s="46"/>
    </row>
    <row r="58" spans="1:31">
      <c r="A58" s="17">
        <v>1</v>
      </c>
      <c r="B58" s="16" t="s">
        <v>5</v>
      </c>
      <c r="C58" s="17" t="s">
        <v>133</v>
      </c>
      <c r="D58" s="16" t="s">
        <v>1034</v>
      </c>
      <c r="E58" s="42">
        <v>19526</v>
      </c>
      <c r="F58" s="42">
        <v>29333</v>
      </c>
      <c r="G58" s="42">
        <v>25938</v>
      </c>
      <c r="H58" s="42">
        <v>26068</v>
      </c>
      <c r="I58" s="42">
        <v>20745</v>
      </c>
      <c r="J58" s="42">
        <v>19799</v>
      </c>
      <c r="K58" s="42"/>
      <c r="L58" s="42"/>
      <c r="M58" s="42"/>
      <c r="N58" s="42"/>
      <c r="O58" s="42"/>
      <c r="P58" s="42"/>
      <c r="Q58" s="44">
        <f t="shared" si="2"/>
        <v>141409</v>
      </c>
      <c r="R58" s="43">
        <v>625.05999999999995</v>
      </c>
      <c r="S58" s="43">
        <v>756.85</v>
      </c>
      <c r="T58" s="43">
        <v>651.11</v>
      </c>
      <c r="U58" s="43">
        <v>1013.59</v>
      </c>
      <c r="V58" s="43">
        <v>729.81</v>
      </c>
      <c r="W58" s="43">
        <v>757.86</v>
      </c>
      <c r="X58" s="43"/>
      <c r="Y58" s="43"/>
      <c r="Z58" s="43"/>
      <c r="AA58" s="43"/>
      <c r="AB58" s="43"/>
      <c r="AC58" s="43"/>
      <c r="AD58" s="45">
        <f t="shared" si="1"/>
        <v>4534.28</v>
      </c>
      <c r="AE58" s="46"/>
    </row>
    <row r="59" spans="1:31">
      <c r="A59" s="17">
        <v>1</v>
      </c>
      <c r="B59" s="16" t="s">
        <v>5</v>
      </c>
      <c r="C59" s="17" t="s">
        <v>134</v>
      </c>
      <c r="D59" s="16" t="s">
        <v>1035</v>
      </c>
      <c r="E59" s="42">
        <v>4278</v>
      </c>
      <c r="F59" s="42">
        <v>5501</v>
      </c>
      <c r="G59" s="42">
        <v>4654</v>
      </c>
      <c r="H59" s="42">
        <v>3092</v>
      </c>
      <c r="I59" s="42">
        <v>2341</v>
      </c>
      <c r="J59" s="42">
        <v>4569</v>
      </c>
      <c r="K59" s="42"/>
      <c r="L59" s="42"/>
      <c r="M59" s="42"/>
      <c r="N59" s="42"/>
      <c r="O59" s="42"/>
      <c r="P59" s="42"/>
      <c r="Q59" s="44">
        <f t="shared" si="2"/>
        <v>24435</v>
      </c>
      <c r="R59" s="43">
        <v>37.3309</v>
      </c>
      <c r="S59" s="43">
        <v>30.365300000000001</v>
      </c>
      <c r="T59" s="43">
        <v>29.286300000000001</v>
      </c>
      <c r="U59" s="43">
        <v>33.2318</v>
      </c>
      <c r="V59" s="43">
        <v>29.579699999999999</v>
      </c>
      <c r="W59" s="43">
        <v>46.421500000000002</v>
      </c>
      <c r="X59" s="43"/>
      <c r="Y59" s="43"/>
      <c r="Z59" s="43"/>
      <c r="AA59" s="43"/>
      <c r="AB59" s="43"/>
      <c r="AC59" s="43"/>
      <c r="AD59" s="45">
        <f t="shared" si="1"/>
        <v>206.21550000000002</v>
      </c>
      <c r="AE59" s="46"/>
    </row>
    <row r="60" spans="1:31">
      <c r="A60" s="17">
        <v>1</v>
      </c>
      <c r="B60" s="16" t="s">
        <v>5</v>
      </c>
      <c r="C60" s="17" t="s">
        <v>135</v>
      </c>
      <c r="D60" s="16" t="s">
        <v>1036</v>
      </c>
      <c r="E60" s="42">
        <v>11484</v>
      </c>
      <c r="F60" s="42">
        <v>10094</v>
      </c>
      <c r="G60" s="42">
        <v>8461</v>
      </c>
      <c r="H60" s="42">
        <v>15487</v>
      </c>
      <c r="I60" s="42">
        <v>15274</v>
      </c>
      <c r="J60" s="42">
        <v>15274</v>
      </c>
      <c r="K60" s="42"/>
      <c r="L60" s="42"/>
      <c r="M60" s="42"/>
      <c r="N60" s="42"/>
      <c r="O60" s="42"/>
      <c r="P60" s="42"/>
      <c r="Q60" s="44">
        <f t="shared" si="2"/>
        <v>76074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/>
      <c r="Y60" s="43"/>
      <c r="Z60" s="43"/>
      <c r="AA60" s="43"/>
      <c r="AB60" s="43"/>
      <c r="AC60" s="43"/>
      <c r="AD60" s="45">
        <f t="shared" si="1"/>
        <v>0</v>
      </c>
      <c r="AE60" s="46" t="s">
        <v>3750</v>
      </c>
    </row>
    <row r="61" spans="1:31">
      <c r="A61" s="17">
        <v>1</v>
      </c>
      <c r="B61" s="16" t="s">
        <v>6</v>
      </c>
      <c r="C61" s="17" t="s">
        <v>136</v>
      </c>
      <c r="D61" s="16" t="s">
        <v>1037</v>
      </c>
      <c r="E61" s="42">
        <v>36060</v>
      </c>
      <c r="F61" s="42">
        <v>37584</v>
      </c>
      <c r="G61" s="42">
        <v>50772</v>
      </c>
      <c r="H61" s="42">
        <v>40928</v>
      </c>
      <c r="I61" s="42">
        <v>40200</v>
      </c>
      <c r="J61" s="42">
        <v>45730</v>
      </c>
      <c r="K61" s="42"/>
      <c r="L61" s="42"/>
      <c r="M61" s="42"/>
      <c r="N61" s="42"/>
      <c r="O61" s="42"/>
      <c r="P61" s="42"/>
      <c r="Q61" s="44">
        <f t="shared" si="2"/>
        <v>251274</v>
      </c>
      <c r="R61" s="43">
        <v>3752.07</v>
      </c>
      <c r="S61" s="43">
        <v>3574.73</v>
      </c>
      <c r="T61" s="43">
        <v>3815.22</v>
      </c>
      <c r="U61" s="43">
        <v>3826.13</v>
      </c>
      <c r="V61" s="43">
        <v>3463.46</v>
      </c>
      <c r="W61" s="43">
        <v>3628.85</v>
      </c>
      <c r="X61" s="43"/>
      <c r="Y61" s="43"/>
      <c r="Z61" s="43"/>
      <c r="AA61" s="43"/>
      <c r="AB61" s="43"/>
      <c r="AC61" s="43"/>
      <c r="AD61" s="45">
        <f t="shared" si="1"/>
        <v>22060.46</v>
      </c>
      <c r="AE61" s="46"/>
    </row>
    <row r="62" spans="1:31">
      <c r="A62" s="17">
        <v>1</v>
      </c>
      <c r="B62" s="16" t="s">
        <v>6</v>
      </c>
      <c r="C62" s="17" t="s">
        <v>137</v>
      </c>
      <c r="D62" s="16" t="s">
        <v>1038</v>
      </c>
      <c r="E62" s="42">
        <v>51194</v>
      </c>
      <c r="F62" s="42">
        <v>50022</v>
      </c>
      <c r="G62" s="42">
        <v>43984</v>
      </c>
      <c r="H62" s="42">
        <v>37466</v>
      </c>
      <c r="I62" s="42">
        <v>34144</v>
      </c>
      <c r="J62" s="42">
        <v>66451</v>
      </c>
      <c r="K62" s="42"/>
      <c r="L62" s="42"/>
      <c r="M62" s="42"/>
      <c r="N62" s="42"/>
      <c r="O62" s="42"/>
      <c r="P62" s="42"/>
      <c r="Q62" s="44">
        <f t="shared" si="2"/>
        <v>283261</v>
      </c>
      <c r="R62" s="43">
        <v>1666.25</v>
      </c>
      <c r="S62" s="43">
        <v>1734.4745</v>
      </c>
      <c r="T62" s="43">
        <v>1801.06</v>
      </c>
      <c r="U62" s="43">
        <v>1694.3094000000001</v>
      </c>
      <c r="V62" s="43">
        <v>1630.5565999999999</v>
      </c>
      <c r="W62" s="43">
        <v>2295.5700000000002</v>
      </c>
      <c r="X62" s="43"/>
      <c r="Y62" s="43"/>
      <c r="Z62" s="43"/>
      <c r="AA62" s="43"/>
      <c r="AB62" s="43"/>
      <c r="AC62" s="43"/>
      <c r="AD62" s="45">
        <f t="shared" si="1"/>
        <v>10822.220499999999</v>
      </c>
      <c r="AE62" s="46"/>
    </row>
    <row r="63" spans="1:31">
      <c r="A63" s="17">
        <v>1</v>
      </c>
      <c r="B63" s="16" t="s">
        <v>6</v>
      </c>
      <c r="C63" s="17" t="s">
        <v>138</v>
      </c>
      <c r="D63" s="16" t="s">
        <v>1039</v>
      </c>
      <c r="E63" s="42">
        <v>24342</v>
      </c>
      <c r="F63" s="42">
        <v>23907</v>
      </c>
      <c r="G63" s="42">
        <v>17472</v>
      </c>
      <c r="H63" s="42">
        <v>15453</v>
      </c>
      <c r="I63" s="42">
        <v>11783</v>
      </c>
      <c r="J63" s="42">
        <v>13782</v>
      </c>
      <c r="K63" s="42"/>
      <c r="L63" s="42"/>
      <c r="M63" s="42"/>
      <c r="N63" s="42"/>
      <c r="O63" s="42"/>
      <c r="P63" s="42"/>
      <c r="Q63" s="44">
        <f t="shared" si="2"/>
        <v>106739</v>
      </c>
      <c r="R63" s="43">
        <v>266.13799999999998</v>
      </c>
      <c r="S63" s="43">
        <v>234.06890000000001</v>
      </c>
      <c r="T63" s="43">
        <v>140.42410000000001</v>
      </c>
      <c r="U63" s="43">
        <v>170.815</v>
      </c>
      <c r="V63" s="43">
        <v>83.146699999999996</v>
      </c>
      <c r="W63" s="43">
        <v>53.950600000000001</v>
      </c>
      <c r="X63" s="43"/>
      <c r="Y63" s="43"/>
      <c r="Z63" s="43"/>
      <c r="AA63" s="43"/>
      <c r="AB63" s="43"/>
      <c r="AC63" s="43"/>
      <c r="AD63" s="45">
        <f t="shared" si="1"/>
        <v>948.54330000000016</v>
      </c>
      <c r="AE63" s="46"/>
    </row>
    <row r="64" spans="1:31">
      <c r="A64" s="17">
        <v>1</v>
      </c>
      <c r="B64" s="16" t="s">
        <v>6</v>
      </c>
      <c r="C64" s="17" t="s">
        <v>139</v>
      </c>
      <c r="D64" s="16" t="s">
        <v>1040</v>
      </c>
      <c r="E64" s="42">
        <v>10357</v>
      </c>
      <c r="F64" s="42">
        <v>8172</v>
      </c>
      <c r="G64" s="42">
        <v>9215</v>
      </c>
      <c r="H64" s="42">
        <v>7868</v>
      </c>
      <c r="I64" s="42">
        <v>6534</v>
      </c>
      <c r="J64" s="42">
        <v>7202</v>
      </c>
      <c r="K64" s="42"/>
      <c r="L64" s="42"/>
      <c r="M64" s="42"/>
      <c r="N64" s="42"/>
      <c r="O64" s="42"/>
      <c r="P64" s="42"/>
      <c r="Q64" s="44">
        <f t="shared" si="2"/>
        <v>49348</v>
      </c>
      <c r="R64" s="43">
        <v>87.854500000000002</v>
      </c>
      <c r="S64" s="43">
        <v>98.039500000000004</v>
      </c>
      <c r="T64" s="43">
        <v>63.578200000000002</v>
      </c>
      <c r="U64" s="43">
        <v>79.616900000000001</v>
      </c>
      <c r="V64" s="43">
        <v>68.335499999999996</v>
      </c>
      <c r="W64" s="43">
        <v>109.896</v>
      </c>
      <c r="X64" s="43"/>
      <c r="Y64" s="43"/>
      <c r="Z64" s="43"/>
      <c r="AA64" s="43"/>
      <c r="AB64" s="43"/>
      <c r="AC64" s="43"/>
      <c r="AD64" s="45">
        <f t="shared" si="1"/>
        <v>507.32060000000007</v>
      </c>
      <c r="AE64" s="46"/>
    </row>
    <row r="65" spans="1:31">
      <c r="A65" s="17">
        <v>1</v>
      </c>
      <c r="B65" s="16" t="s">
        <v>6</v>
      </c>
      <c r="C65" s="17" t="s">
        <v>140</v>
      </c>
      <c r="D65" s="16" t="s">
        <v>1041</v>
      </c>
      <c r="E65" s="42">
        <v>34274</v>
      </c>
      <c r="F65" s="42">
        <v>27682</v>
      </c>
      <c r="G65" s="42">
        <v>18987</v>
      </c>
      <c r="H65" s="42">
        <v>20537</v>
      </c>
      <c r="I65" s="42">
        <v>15533</v>
      </c>
      <c r="J65" s="42">
        <v>15507</v>
      </c>
      <c r="K65" s="42"/>
      <c r="L65" s="42"/>
      <c r="M65" s="42"/>
      <c r="N65" s="42"/>
      <c r="O65" s="42"/>
      <c r="P65" s="42"/>
      <c r="Q65" s="44">
        <f t="shared" si="2"/>
        <v>132520</v>
      </c>
      <c r="R65" s="43">
        <v>225.56180000000001</v>
      </c>
      <c r="S65" s="43">
        <v>243.3631</v>
      </c>
      <c r="T65" s="43">
        <v>220.27430000000001</v>
      </c>
      <c r="U65" s="43">
        <v>291.60989999999998</v>
      </c>
      <c r="V65" s="43">
        <v>265.16879999999998</v>
      </c>
      <c r="W65" s="43">
        <v>292.608</v>
      </c>
      <c r="X65" s="43"/>
      <c r="Y65" s="43"/>
      <c r="Z65" s="43"/>
      <c r="AA65" s="43"/>
      <c r="AB65" s="43"/>
      <c r="AC65" s="43"/>
      <c r="AD65" s="45">
        <f t="shared" si="1"/>
        <v>1538.5858999999998</v>
      </c>
      <c r="AE65" s="46"/>
    </row>
    <row r="66" spans="1:31">
      <c r="A66" s="17">
        <v>1</v>
      </c>
      <c r="B66" s="16" t="s">
        <v>6</v>
      </c>
      <c r="C66" s="17" t="s">
        <v>141</v>
      </c>
      <c r="D66" s="16" t="s">
        <v>1042</v>
      </c>
      <c r="E66" s="42">
        <v>22987</v>
      </c>
      <c r="F66" s="42">
        <v>30493</v>
      </c>
      <c r="G66" s="42">
        <v>16721</v>
      </c>
      <c r="H66" s="42">
        <v>16821</v>
      </c>
      <c r="I66" s="42">
        <v>16731</v>
      </c>
      <c r="J66" s="42">
        <v>18673</v>
      </c>
      <c r="K66" s="42"/>
      <c r="L66" s="42"/>
      <c r="M66" s="42"/>
      <c r="N66" s="42"/>
      <c r="O66" s="42"/>
      <c r="P66" s="42"/>
      <c r="Q66" s="44">
        <f t="shared" si="2"/>
        <v>122426</v>
      </c>
      <c r="R66" s="43">
        <v>204.02619999999999</v>
      </c>
      <c r="S66" s="43">
        <v>212.72190000000001</v>
      </c>
      <c r="T66" s="43">
        <v>191.9228</v>
      </c>
      <c r="U66" s="43">
        <v>153.32050000000001</v>
      </c>
      <c r="V66" s="43">
        <v>167.1438</v>
      </c>
      <c r="W66" s="43">
        <v>145.08850000000001</v>
      </c>
      <c r="X66" s="43"/>
      <c r="Y66" s="43"/>
      <c r="Z66" s="43"/>
      <c r="AA66" s="43"/>
      <c r="AB66" s="43"/>
      <c r="AC66" s="43"/>
      <c r="AD66" s="45">
        <f t="shared" si="1"/>
        <v>1074.2237000000002</v>
      </c>
      <c r="AE66" s="46"/>
    </row>
    <row r="67" spans="1:31">
      <c r="A67" s="17">
        <v>1</v>
      </c>
      <c r="B67" s="16" t="s">
        <v>6</v>
      </c>
      <c r="C67" s="17" t="s">
        <v>142</v>
      </c>
      <c r="D67" s="16" t="s">
        <v>1043</v>
      </c>
      <c r="E67" s="42">
        <v>16113</v>
      </c>
      <c r="F67" s="42">
        <v>15012</v>
      </c>
      <c r="G67" s="42">
        <v>11916</v>
      </c>
      <c r="H67" s="42">
        <v>12410</v>
      </c>
      <c r="I67" s="42">
        <v>8460</v>
      </c>
      <c r="J67" s="42">
        <v>8460</v>
      </c>
      <c r="K67" s="42"/>
      <c r="L67" s="42"/>
      <c r="M67" s="42"/>
      <c r="N67" s="42"/>
      <c r="O67" s="42"/>
      <c r="P67" s="42"/>
      <c r="Q67" s="44">
        <f t="shared" si="2"/>
        <v>72371</v>
      </c>
      <c r="R67" s="43">
        <v>103.8609</v>
      </c>
      <c r="S67" s="43">
        <v>108.56480000000001</v>
      </c>
      <c r="T67" s="43">
        <v>86.851500000000001</v>
      </c>
      <c r="U67" s="43">
        <v>97.77</v>
      </c>
      <c r="V67" s="43">
        <v>111.0806</v>
      </c>
      <c r="W67" s="43">
        <v>111.0806</v>
      </c>
      <c r="X67" s="43"/>
      <c r="Y67" s="43"/>
      <c r="Z67" s="43"/>
      <c r="AA67" s="43"/>
      <c r="AB67" s="43"/>
      <c r="AC67" s="43"/>
      <c r="AD67" s="45">
        <f t="shared" si="1"/>
        <v>619.20839999999998</v>
      </c>
      <c r="AE67" s="46"/>
    </row>
    <row r="68" spans="1:31">
      <c r="A68" s="17">
        <v>1</v>
      </c>
      <c r="B68" s="16" t="s">
        <v>6</v>
      </c>
      <c r="C68" s="17" t="s">
        <v>143</v>
      </c>
      <c r="D68" s="16" t="s">
        <v>1044</v>
      </c>
      <c r="E68" s="42">
        <v>15371</v>
      </c>
      <c r="F68" s="42">
        <v>10512</v>
      </c>
      <c r="G68" s="42">
        <v>7848</v>
      </c>
      <c r="H68" s="42">
        <v>6229</v>
      </c>
      <c r="I68" s="42">
        <v>6441</v>
      </c>
      <c r="J68" s="42">
        <v>7234</v>
      </c>
      <c r="K68" s="42"/>
      <c r="L68" s="42"/>
      <c r="M68" s="42"/>
      <c r="N68" s="42"/>
      <c r="O68" s="42"/>
      <c r="P68" s="42"/>
      <c r="Q68" s="44">
        <f t="shared" si="2"/>
        <v>53635</v>
      </c>
      <c r="R68" s="43">
        <v>0</v>
      </c>
      <c r="S68" s="43">
        <v>0</v>
      </c>
      <c r="T68" s="43">
        <v>0</v>
      </c>
      <c r="U68" s="43">
        <v>0</v>
      </c>
      <c r="V68" s="43">
        <v>0</v>
      </c>
      <c r="W68" s="43">
        <v>0</v>
      </c>
      <c r="X68" s="43"/>
      <c r="Y68" s="43"/>
      <c r="Z68" s="43"/>
      <c r="AA68" s="43"/>
      <c r="AB68" s="43"/>
      <c r="AC68" s="43"/>
      <c r="AD68" s="45">
        <f t="shared" si="1"/>
        <v>0</v>
      </c>
      <c r="AE68" s="46" t="s">
        <v>3750</v>
      </c>
    </row>
    <row r="69" spans="1:31">
      <c r="A69" s="17">
        <v>1</v>
      </c>
      <c r="B69" s="16" t="s">
        <v>6</v>
      </c>
      <c r="C69" s="17" t="s">
        <v>144</v>
      </c>
      <c r="D69" s="16" t="s">
        <v>1045</v>
      </c>
      <c r="E69" s="42">
        <v>7625</v>
      </c>
      <c r="F69" s="42">
        <v>7660</v>
      </c>
      <c r="G69" s="42">
        <v>5915</v>
      </c>
      <c r="H69" s="42">
        <v>5532</v>
      </c>
      <c r="I69" s="42">
        <v>2436</v>
      </c>
      <c r="J69" s="42">
        <v>2482</v>
      </c>
      <c r="K69" s="42"/>
      <c r="L69" s="42"/>
      <c r="M69" s="42"/>
      <c r="N69" s="42"/>
      <c r="O69" s="42"/>
      <c r="P69" s="42"/>
      <c r="Q69" s="44">
        <f t="shared" si="2"/>
        <v>31650</v>
      </c>
      <c r="R69" s="43">
        <v>0</v>
      </c>
      <c r="S69" s="43">
        <v>0</v>
      </c>
      <c r="T69" s="43">
        <v>0</v>
      </c>
      <c r="U69" s="43">
        <v>0</v>
      </c>
      <c r="V69" s="43">
        <v>0</v>
      </c>
      <c r="W69" s="43">
        <v>0</v>
      </c>
      <c r="X69" s="43"/>
      <c r="Y69" s="43"/>
      <c r="Z69" s="43"/>
      <c r="AA69" s="43"/>
      <c r="AB69" s="43"/>
      <c r="AC69" s="43"/>
      <c r="AD69" s="45">
        <f t="shared" ref="AD69:AD132" si="3">SUM(R69:AC69)</f>
        <v>0</v>
      </c>
      <c r="AE69" s="46" t="s">
        <v>3750</v>
      </c>
    </row>
    <row r="70" spans="1:31">
      <c r="A70" s="17">
        <v>1</v>
      </c>
      <c r="B70" s="16" t="s">
        <v>7</v>
      </c>
      <c r="C70" s="17" t="s">
        <v>145</v>
      </c>
      <c r="D70" s="16" t="s">
        <v>1046</v>
      </c>
      <c r="E70" s="42">
        <v>86877</v>
      </c>
      <c r="F70" s="42">
        <v>74376</v>
      </c>
      <c r="G70" s="42">
        <v>62493</v>
      </c>
      <c r="H70" s="42">
        <v>44182</v>
      </c>
      <c r="I70" s="42">
        <v>42896</v>
      </c>
      <c r="J70" s="42">
        <v>49459</v>
      </c>
      <c r="K70" s="42"/>
      <c r="L70" s="42"/>
      <c r="M70" s="42"/>
      <c r="N70" s="42"/>
      <c r="O70" s="42"/>
      <c r="P70" s="42"/>
      <c r="Q70" s="44">
        <f t="shared" si="2"/>
        <v>360283</v>
      </c>
      <c r="R70" s="43">
        <v>4991.2983999999997</v>
      </c>
      <c r="S70" s="43">
        <v>4749.1724000000004</v>
      </c>
      <c r="T70" s="43">
        <v>5236.0454</v>
      </c>
      <c r="U70" s="43">
        <v>5073.4970000000003</v>
      </c>
      <c r="V70" s="43">
        <v>4758.9621999999999</v>
      </c>
      <c r="W70" s="43">
        <v>2362.5506</v>
      </c>
      <c r="X70" s="43"/>
      <c r="Y70" s="43"/>
      <c r="Z70" s="43"/>
      <c r="AA70" s="43"/>
      <c r="AB70" s="43"/>
      <c r="AC70" s="43"/>
      <c r="AD70" s="45">
        <f t="shared" si="3"/>
        <v>27171.525999999994</v>
      </c>
      <c r="AE70" s="46"/>
    </row>
    <row r="71" spans="1:31">
      <c r="A71" s="17">
        <v>1</v>
      </c>
      <c r="B71" s="16" t="s">
        <v>7</v>
      </c>
      <c r="C71" s="17" t="s">
        <v>146</v>
      </c>
      <c r="D71" s="16" t="s">
        <v>1047</v>
      </c>
      <c r="E71" s="42">
        <v>17031</v>
      </c>
      <c r="F71" s="42">
        <v>18676</v>
      </c>
      <c r="G71" s="42">
        <v>17328</v>
      </c>
      <c r="H71" s="42">
        <v>20101</v>
      </c>
      <c r="I71" s="42">
        <v>13511</v>
      </c>
      <c r="J71" s="42">
        <v>16798</v>
      </c>
      <c r="K71" s="42"/>
      <c r="L71" s="42"/>
      <c r="M71" s="42"/>
      <c r="N71" s="42"/>
      <c r="O71" s="42"/>
      <c r="P71" s="42"/>
      <c r="Q71" s="44">
        <f t="shared" si="2"/>
        <v>103445</v>
      </c>
      <c r="R71" s="43">
        <v>163.73759999999999</v>
      </c>
      <c r="S71" s="43">
        <v>145.11969999999999</v>
      </c>
      <c r="T71" s="43">
        <v>104.4259</v>
      </c>
      <c r="U71" s="43">
        <v>147.7311</v>
      </c>
      <c r="V71" s="43">
        <v>131.3862</v>
      </c>
      <c r="W71" s="43">
        <v>118.96599999999999</v>
      </c>
      <c r="X71" s="43"/>
      <c r="Y71" s="43"/>
      <c r="Z71" s="43"/>
      <c r="AA71" s="43"/>
      <c r="AB71" s="43"/>
      <c r="AC71" s="43"/>
      <c r="AD71" s="45">
        <f t="shared" si="3"/>
        <v>811.36650000000009</v>
      </c>
      <c r="AE71" s="46"/>
    </row>
    <row r="72" spans="1:31">
      <c r="A72" s="17">
        <v>1</v>
      </c>
      <c r="B72" s="16" t="s">
        <v>7</v>
      </c>
      <c r="C72" s="17" t="s">
        <v>147</v>
      </c>
      <c r="D72" s="16" t="s">
        <v>1048</v>
      </c>
      <c r="E72" s="42">
        <v>3023</v>
      </c>
      <c r="F72" s="42">
        <v>13285</v>
      </c>
      <c r="G72" s="42">
        <v>14169</v>
      </c>
      <c r="H72" s="42">
        <v>21138</v>
      </c>
      <c r="I72" s="42">
        <v>16701</v>
      </c>
      <c r="J72" s="42">
        <v>14867</v>
      </c>
      <c r="K72" s="42"/>
      <c r="L72" s="42"/>
      <c r="M72" s="42"/>
      <c r="N72" s="42"/>
      <c r="O72" s="42"/>
      <c r="P72" s="42"/>
      <c r="Q72" s="44">
        <f t="shared" si="2"/>
        <v>83183</v>
      </c>
      <c r="R72" s="43">
        <v>28.388999999999999</v>
      </c>
      <c r="S72" s="43">
        <v>175.21899999999999</v>
      </c>
      <c r="T72" s="43">
        <v>153.84700000000001</v>
      </c>
      <c r="U72" s="43">
        <v>157.46299999999999</v>
      </c>
      <c r="V72" s="43">
        <v>154.20400000000001</v>
      </c>
      <c r="W72" s="43">
        <v>120.828</v>
      </c>
      <c r="X72" s="43"/>
      <c r="Y72" s="43"/>
      <c r="Z72" s="43"/>
      <c r="AA72" s="43"/>
      <c r="AB72" s="43"/>
      <c r="AC72" s="43"/>
      <c r="AD72" s="45">
        <f t="shared" si="3"/>
        <v>789.95</v>
      </c>
      <c r="AE72" s="46"/>
    </row>
    <row r="73" spans="1:31">
      <c r="A73" s="17">
        <v>1</v>
      </c>
      <c r="B73" s="16" t="s">
        <v>7</v>
      </c>
      <c r="C73" s="17" t="s">
        <v>148</v>
      </c>
      <c r="D73" s="16" t="s">
        <v>1049</v>
      </c>
      <c r="E73" s="42">
        <v>24857</v>
      </c>
      <c r="F73" s="42">
        <v>21228</v>
      </c>
      <c r="G73" s="42">
        <v>18602</v>
      </c>
      <c r="H73" s="42">
        <v>21017</v>
      </c>
      <c r="I73" s="42">
        <v>15109</v>
      </c>
      <c r="J73" s="42">
        <v>16241</v>
      </c>
      <c r="K73" s="42"/>
      <c r="L73" s="42"/>
      <c r="M73" s="42"/>
      <c r="N73" s="42"/>
      <c r="O73" s="42"/>
      <c r="P73" s="42"/>
      <c r="Q73" s="44">
        <f t="shared" si="2"/>
        <v>117054</v>
      </c>
      <c r="R73" s="43">
        <v>189.40870000000001</v>
      </c>
      <c r="S73" s="43">
        <v>179.3938</v>
      </c>
      <c r="T73" s="43">
        <v>180.19</v>
      </c>
      <c r="U73" s="43">
        <v>179.82470000000001</v>
      </c>
      <c r="V73" s="43">
        <v>161.09049999999999</v>
      </c>
      <c r="W73" s="43">
        <v>160.7578</v>
      </c>
      <c r="X73" s="43"/>
      <c r="Y73" s="43"/>
      <c r="Z73" s="43"/>
      <c r="AA73" s="43"/>
      <c r="AB73" s="43"/>
      <c r="AC73" s="43"/>
      <c r="AD73" s="45">
        <f t="shared" si="3"/>
        <v>1050.6655000000001</v>
      </c>
      <c r="AE73" s="46"/>
    </row>
    <row r="74" spans="1:31">
      <c r="A74" s="17">
        <v>1</v>
      </c>
      <c r="B74" s="16" t="s">
        <v>7</v>
      </c>
      <c r="C74" s="17" t="s">
        <v>149</v>
      </c>
      <c r="D74" s="16" t="s">
        <v>1050</v>
      </c>
      <c r="E74" s="42">
        <v>18822</v>
      </c>
      <c r="F74" s="42">
        <v>5018</v>
      </c>
      <c r="G74" s="42">
        <v>2458</v>
      </c>
      <c r="H74" s="42">
        <v>21052</v>
      </c>
      <c r="I74" s="42">
        <v>14529</v>
      </c>
      <c r="J74" s="42">
        <v>16214</v>
      </c>
      <c r="K74" s="42"/>
      <c r="L74" s="42"/>
      <c r="M74" s="42"/>
      <c r="N74" s="42"/>
      <c r="O74" s="42"/>
      <c r="P74" s="42"/>
      <c r="Q74" s="44">
        <f t="shared" si="2"/>
        <v>78093</v>
      </c>
      <c r="R74" s="43">
        <v>200.78</v>
      </c>
      <c r="S74" s="43">
        <v>230.29</v>
      </c>
      <c r="T74" s="43">
        <v>204.67</v>
      </c>
      <c r="U74" s="43">
        <v>205.06</v>
      </c>
      <c r="V74" s="43">
        <v>174.18</v>
      </c>
      <c r="W74" s="43">
        <v>207.40100000000001</v>
      </c>
      <c r="X74" s="43"/>
      <c r="Y74" s="43"/>
      <c r="Z74" s="43"/>
      <c r="AA74" s="43"/>
      <c r="AB74" s="43"/>
      <c r="AC74" s="43"/>
      <c r="AD74" s="45">
        <f t="shared" si="3"/>
        <v>1222.3810000000001</v>
      </c>
      <c r="AE74" s="46"/>
    </row>
    <row r="75" spans="1:31">
      <c r="A75" s="17">
        <v>1</v>
      </c>
      <c r="B75" s="16" t="s">
        <v>7</v>
      </c>
      <c r="C75" s="17" t="s">
        <v>150</v>
      </c>
      <c r="D75" s="16" t="s">
        <v>1051</v>
      </c>
      <c r="E75" s="42">
        <v>19257</v>
      </c>
      <c r="F75" s="42">
        <v>14300</v>
      </c>
      <c r="G75" s="42">
        <v>16486</v>
      </c>
      <c r="H75" s="42">
        <v>15617</v>
      </c>
      <c r="I75" s="42">
        <v>12929</v>
      </c>
      <c r="J75" s="42">
        <v>16413</v>
      </c>
      <c r="K75" s="42"/>
      <c r="L75" s="42"/>
      <c r="M75" s="42"/>
      <c r="N75" s="42"/>
      <c r="O75" s="42"/>
      <c r="P75" s="42"/>
      <c r="Q75" s="44">
        <f t="shared" si="2"/>
        <v>95002</v>
      </c>
      <c r="R75" s="43">
        <v>119.56480000000001</v>
      </c>
      <c r="S75" s="43">
        <v>131.91390000000001</v>
      </c>
      <c r="T75" s="43">
        <v>104.6078</v>
      </c>
      <c r="U75" s="43">
        <v>123.3028</v>
      </c>
      <c r="V75" s="43">
        <v>87.712800000000001</v>
      </c>
      <c r="W75" s="43">
        <v>35.620899999999999</v>
      </c>
      <c r="X75" s="43"/>
      <c r="Y75" s="43"/>
      <c r="Z75" s="43"/>
      <c r="AA75" s="43"/>
      <c r="AB75" s="43"/>
      <c r="AC75" s="43"/>
      <c r="AD75" s="45">
        <f t="shared" si="3"/>
        <v>602.72299999999996</v>
      </c>
      <c r="AE75" s="46"/>
    </row>
    <row r="76" spans="1:31">
      <c r="A76" s="17">
        <v>1</v>
      </c>
      <c r="B76" s="16" t="s">
        <v>7</v>
      </c>
      <c r="C76" s="17" t="s">
        <v>151</v>
      </c>
      <c r="D76" s="16" t="s">
        <v>1052</v>
      </c>
      <c r="E76" s="42">
        <v>7736</v>
      </c>
      <c r="F76" s="42">
        <v>9157</v>
      </c>
      <c r="G76" s="42">
        <v>8583</v>
      </c>
      <c r="H76" s="42">
        <v>9337</v>
      </c>
      <c r="I76" s="42">
        <v>9410</v>
      </c>
      <c r="J76" s="42">
        <v>6797</v>
      </c>
      <c r="K76" s="42"/>
      <c r="L76" s="42"/>
      <c r="M76" s="42"/>
      <c r="N76" s="42"/>
      <c r="O76" s="42"/>
      <c r="P76" s="42"/>
      <c r="Q76" s="44">
        <f t="shared" ref="Q76:Q139" si="4">SUM(E76:P76)</f>
        <v>51020</v>
      </c>
      <c r="R76" s="43">
        <v>50.420200000000001</v>
      </c>
      <c r="S76" s="43">
        <v>57.569899999999997</v>
      </c>
      <c r="T76" s="43">
        <v>39.590800000000002</v>
      </c>
      <c r="U76" s="43">
        <v>63.601399999999998</v>
      </c>
      <c r="V76" s="43">
        <v>75.432900000000004</v>
      </c>
      <c r="W76" s="43">
        <v>62.185899999999997</v>
      </c>
      <c r="X76" s="43"/>
      <c r="Y76" s="43"/>
      <c r="Z76" s="43"/>
      <c r="AA76" s="43"/>
      <c r="AB76" s="43"/>
      <c r="AC76" s="43"/>
      <c r="AD76" s="45">
        <f t="shared" si="3"/>
        <v>348.80110000000002</v>
      </c>
      <c r="AE76" s="46"/>
    </row>
    <row r="77" spans="1:31">
      <c r="A77" s="17">
        <v>1</v>
      </c>
      <c r="B77" s="16" t="s">
        <v>7</v>
      </c>
      <c r="C77" s="17" t="s">
        <v>152</v>
      </c>
      <c r="D77" s="16" t="s">
        <v>1053</v>
      </c>
      <c r="E77" s="42">
        <v>11160</v>
      </c>
      <c r="F77" s="42">
        <v>14453</v>
      </c>
      <c r="G77" s="42">
        <v>16009</v>
      </c>
      <c r="H77" s="42">
        <v>14745</v>
      </c>
      <c r="I77" s="42">
        <v>11824</v>
      </c>
      <c r="J77" s="42">
        <v>12694</v>
      </c>
      <c r="K77" s="42"/>
      <c r="L77" s="42"/>
      <c r="M77" s="42"/>
      <c r="N77" s="42"/>
      <c r="O77" s="42"/>
      <c r="P77" s="42"/>
      <c r="Q77" s="44">
        <f t="shared" si="4"/>
        <v>80885</v>
      </c>
      <c r="R77" s="43">
        <v>149.0093</v>
      </c>
      <c r="S77" s="43">
        <v>148.05779999999999</v>
      </c>
      <c r="T77" s="43">
        <v>148.5882</v>
      </c>
      <c r="U77" s="43">
        <v>141.79249999999999</v>
      </c>
      <c r="V77" s="43">
        <v>122.0254</v>
      </c>
      <c r="W77" s="43">
        <v>145.51429999999999</v>
      </c>
      <c r="X77" s="43"/>
      <c r="Y77" s="43"/>
      <c r="Z77" s="43"/>
      <c r="AA77" s="43"/>
      <c r="AB77" s="43"/>
      <c r="AC77" s="43"/>
      <c r="AD77" s="45">
        <f t="shared" si="3"/>
        <v>854.98749999999995</v>
      </c>
      <c r="AE77" s="46"/>
    </row>
    <row r="78" spans="1:31">
      <c r="A78" s="17">
        <v>1</v>
      </c>
      <c r="B78" s="16" t="s">
        <v>8</v>
      </c>
      <c r="C78" s="17" t="s">
        <v>153</v>
      </c>
      <c r="D78" s="16" t="s">
        <v>1054</v>
      </c>
      <c r="E78" s="42">
        <v>40494</v>
      </c>
      <c r="F78" s="42">
        <v>36663</v>
      </c>
      <c r="G78" s="42">
        <v>24842</v>
      </c>
      <c r="H78" s="42">
        <v>26276</v>
      </c>
      <c r="I78" s="42">
        <v>24842</v>
      </c>
      <c r="J78" s="42">
        <v>33458</v>
      </c>
      <c r="K78" s="42"/>
      <c r="L78" s="42"/>
      <c r="M78" s="42"/>
      <c r="N78" s="42"/>
      <c r="O78" s="42"/>
      <c r="P78" s="42"/>
      <c r="Q78" s="44">
        <f t="shared" si="4"/>
        <v>186575</v>
      </c>
      <c r="R78" s="43">
        <v>821.53790000000004</v>
      </c>
      <c r="S78" s="43">
        <v>1010.2088</v>
      </c>
      <c r="T78" s="43">
        <v>778.38080000000002</v>
      </c>
      <c r="U78" s="43">
        <v>751.5163</v>
      </c>
      <c r="V78" s="43">
        <v>750.09829999999999</v>
      </c>
      <c r="W78" s="43">
        <v>1327.6122</v>
      </c>
      <c r="X78" s="43"/>
      <c r="Y78" s="43"/>
      <c r="Z78" s="43"/>
      <c r="AA78" s="43"/>
      <c r="AB78" s="43"/>
      <c r="AC78" s="43"/>
      <c r="AD78" s="45">
        <f t="shared" si="3"/>
        <v>5439.3542999999991</v>
      </c>
      <c r="AE78" s="46"/>
    </row>
    <row r="79" spans="1:31">
      <c r="A79" s="17">
        <v>1</v>
      </c>
      <c r="B79" s="16" t="s">
        <v>8</v>
      </c>
      <c r="C79" s="17" t="s">
        <v>154</v>
      </c>
      <c r="D79" s="16" t="s">
        <v>1055</v>
      </c>
      <c r="E79" s="42">
        <v>3770</v>
      </c>
      <c r="F79" s="42">
        <v>11888</v>
      </c>
      <c r="G79" s="42">
        <v>10128</v>
      </c>
      <c r="H79" s="42">
        <v>11305</v>
      </c>
      <c r="I79" s="42">
        <v>11196</v>
      </c>
      <c r="J79" s="42">
        <v>15517</v>
      </c>
      <c r="K79" s="42"/>
      <c r="L79" s="42"/>
      <c r="M79" s="42"/>
      <c r="N79" s="42"/>
      <c r="O79" s="42"/>
      <c r="P79" s="42"/>
      <c r="Q79" s="44">
        <f t="shared" si="4"/>
        <v>63804</v>
      </c>
      <c r="R79" s="43">
        <v>129.16970000000001</v>
      </c>
      <c r="S79" s="43">
        <v>129.16970000000001</v>
      </c>
      <c r="T79" s="43">
        <v>127.1862</v>
      </c>
      <c r="U79" s="43">
        <v>152.23929999999999</v>
      </c>
      <c r="V79" s="43">
        <v>118.9385</v>
      </c>
      <c r="W79" s="43">
        <v>152.23929999999999</v>
      </c>
      <c r="X79" s="43"/>
      <c r="Y79" s="43"/>
      <c r="Z79" s="43"/>
      <c r="AA79" s="43"/>
      <c r="AB79" s="43"/>
      <c r="AC79" s="43"/>
      <c r="AD79" s="45">
        <f t="shared" si="3"/>
        <v>808.94269999999995</v>
      </c>
      <c r="AE79" s="46"/>
    </row>
    <row r="80" spans="1:31">
      <c r="A80" s="17">
        <v>1</v>
      </c>
      <c r="B80" s="16" t="s">
        <v>8</v>
      </c>
      <c r="C80" s="17" t="s">
        <v>155</v>
      </c>
      <c r="D80" s="16" t="s">
        <v>1056</v>
      </c>
      <c r="E80" s="42">
        <v>18704</v>
      </c>
      <c r="F80" s="42">
        <v>18076</v>
      </c>
      <c r="G80" s="42">
        <v>15410</v>
      </c>
      <c r="H80" s="42">
        <v>17359</v>
      </c>
      <c r="I80" s="42">
        <v>16129</v>
      </c>
      <c r="J80" s="42">
        <v>19841</v>
      </c>
      <c r="K80" s="42"/>
      <c r="L80" s="42"/>
      <c r="M80" s="42"/>
      <c r="N80" s="42"/>
      <c r="O80" s="42"/>
      <c r="P80" s="42"/>
      <c r="Q80" s="44">
        <f t="shared" si="4"/>
        <v>105519</v>
      </c>
      <c r="R80" s="43">
        <v>117.30249999999999</v>
      </c>
      <c r="S80" s="43">
        <v>190.8724</v>
      </c>
      <c r="T80" s="43">
        <v>169.87020000000001</v>
      </c>
      <c r="U80" s="43">
        <v>139.86240000000001</v>
      </c>
      <c r="V80" s="43">
        <v>135.8075</v>
      </c>
      <c r="W80" s="43">
        <v>122.593</v>
      </c>
      <c r="X80" s="43"/>
      <c r="Y80" s="43"/>
      <c r="Z80" s="43"/>
      <c r="AA80" s="43"/>
      <c r="AB80" s="43"/>
      <c r="AC80" s="43"/>
      <c r="AD80" s="45">
        <f t="shared" si="3"/>
        <v>876.30799999999999</v>
      </c>
      <c r="AE80" s="46"/>
    </row>
    <row r="81" spans="1:31">
      <c r="A81" s="17">
        <v>1</v>
      </c>
      <c r="B81" s="16" t="s">
        <v>8</v>
      </c>
      <c r="C81" s="17" t="s">
        <v>156</v>
      </c>
      <c r="D81" s="16" t="s">
        <v>1057</v>
      </c>
      <c r="E81" s="42">
        <v>24494</v>
      </c>
      <c r="F81" s="42">
        <v>25085</v>
      </c>
      <c r="G81" s="42">
        <v>23658</v>
      </c>
      <c r="H81" s="42">
        <v>25356</v>
      </c>
      <c r="I81" s="42">
        <v>17543</v>
      </c>
      <c r="J81" s="42">
        <v>21160</v>
      </c>
      <c r="K81" s="42"/>
      <c r="L81" s="42"/>
      <c r="M81" s="42"/>
      <c r="N81" s="42"/>
      <c r="O81" s="42"/>
      <c r="P81" s="42"/>
      <c r="Q81" s="44">
        <f t="shared" si="4"/>
        <v>137296</v>
      </c>
      <c r="R81" s="43">
        <v>483.96749999999997</v>
      </c>
      <c r="S81" s="43">
        <v>425.80959999999999</v>
      </c>
      <c r="T81" s="43">
        <v>432.05939999999998</v>
      </c>
      <c r="U81" s="43">
        <v>501.0224</v>
      </c>
      <c r="V81" s="43">
        <v>305.4348</v>
      </c>
      <c r="W81" s="43">
        <v>521.02290000000005</v>
      </c>
      <c r="X81" s="43"/>
      <c r="Y81" s="43"/>
      <c r="Z81" s="43"/>
      <c r="AA81" s="43"/>
      <c r="AB81" s="43"/>
      <c r="AC81" s="43"/>
      <c r="AD81" s="45">
        <f t="shared" si="3"/>
        <v>2669.3166000000001</v>
      </c>
      <c r="AE81" s="46"/>
    </row>
    <row r="82" spans="1:31">
      <c r="A82" s="17">
        <v>1</v>
      </c>
      <c r="B82" s="16" t="s">
        <v>8</v>
      </c>
      <c r="C82" s="17" t="s">
        <v>157</v>
      </c>
      <c r="D82" s="16" t="s">
        <v>1058</v>
      </c>
      <c r="E82" s="42">
        <v>12596</v>
      </c>
      <c r="F82" s="42">
        <v>12841</v>
      </c>
      <c r="G82" s="42">
        <v>14254</v>
      </c>
      <c r="H82" s="42">
        <v>11661</v>
      </c>
      <c r="I82" s="42">
        <v>9493</v>
      </c>
      <c r="J82" s="42">
        <v>11973</v>
      </c>
      <c r="K82" s="42"/>
      <c r="L82" s="42"/>
      <c r="M82" s="42"/>
      <c r="N82" s="42"/>
      <c r="O82" s="42"/>
      <c r="P82" s="42"/>
      <c r="Q82" s="44">
        <f t="shared" si="4"/>
        <v>72818</v>
      </c>
      <c r="R82" s="43">
        <v>121.7546</v>
      </c>
      <c r="S82" s="43">
        <v>69.274500000000003</v>
      </c>
      <c r="T82" s="43">
        <v>104.3215</v>
      </c>
      <c r="U82" s="43">
        <v>112.2808</v>
      </c>
      <c r="V82" s="43">
        <v>86.917599999999993</v>
      </c>
      <c r="W82" s="43">
        <v>100.5322</v>
      </c>
      <c r="X82" s="43"/>
      <c r="Y82" s="43"/>
      <c r="Z82" s="43"/>
      <c r="AA82" s="43"/>
      <c r="AB82" s="43"/>
      <c r="AC82" s="43"/>
      <c r="AD82" s="45">
        <f t="shared" si="3"/>
        <v>595.08119999999997</v>
      </c>
      <c r="AE82" s="46"/>
    </row>
    <row r="83" spans="1:31">
      <c r="A83" s="17">
        <v>1</v>
      </c>
      <c r="B83" s="16" t="s">
        <v>8</v>
      </c>
      <c r="C83" s="17" t="s">
        <v>158</v>
      </c>
      <c r="D83" s="16" t="s">
        <v>1059</v>
      </c>
      <c r="E83" s="42">
        <v>13291</v>
      </c>
      <c r="F83" s="42">
        <v>13708</v>
      </c>
      <c r="G83" s="42">
        <v>14064</v>
      </c>
      <c r="H83" s="42">
        <v>9090</v>
      </c>
      <c r="I83" s="42">
        <v>8746</v>
      </c>
      <c r="J83" s="42">
        <v>11509</v>
      </c>
      <c r="K83" s="42"/>
      <c r="L83" s="42"/>
      <c r="M83" s="42"/>
      <c r="N83" s="42"/>
      <c r="O83" s="42"/>
      <c r="P83" s="42"/>
      <c r="Q83" s="44">
        <f t="shared" si="4"/>
        <v>70408</v>
      </c>
      <c r="R83" s="43">
        <v>75.134699999999995</v>
      </c>
      <c r="S83" s="43">
        <v>59.8536</v>
      </c>
      <c r="T83" s="43">
        <v>80.976399999999998</v>
      </c>
      <c r="U83" s="43">
        <v>42.813699999999997</v>
      </c>
      <c r="V83" s="43">
        <v>60.1813</v>
      </c>
      <c r="W83" s="43">
        <v>69.207300000000004</v>
      </c>
      <c r="X83" s="43"/>
      <c r="Y83" s="43"/>
      <c r="Z83" s="43"/>
      <c r="AA83" s="43"/>
      <c r="AB83" s="43"/>
      <c r="AC83" s="43"/>
      <c r="AD83" s="45">
        <f t="shared" si="3"/>
        <v>388.16700000000003</v>
      </c>
      <c r="AE83" s="46"/>
    </row>
    <row r="84" spans="1:31">
      <c r="A84" s="17">
        <v>1</v>
      </c>
      <c r="B84" s="16" t="s">
        <v>8</v>
      </c>
      <c r="C84" s="17" t="s">
        <v>159</v>
      </c>
      <c r="D84" s="16" t="s">
        <v>1060</v>
      </c>
      <c r="E84" s="42">
        <v>10003</v>
      </c>
      <c r="F84" s="42">
        <v>10003</v>
      </c>
      <c r="G84" s="42">
        <v>12064</v>
      </c>
      <c r="H84" s="42">
        <v>14361</v>
      </c>
      <c r="I84" s="42">
        <v>9217</v>
      </c>
      <c r="J84" s="42">
        <v>10060</v>
      </c>
      <c r="K84" s="42"/>
      <c r="L84" s="42"/>
      <c r="M84" s="42"/>
      <c r="N84" s="42"/>
      <c r="O84" s="42"/>
      <c r="P84" s="42"/>
      <c r="Q84" s="44">
        <f t="shared" si="4"/>
        <v>65708</v>
      </c>
      <c r="R84" s="43">
        <v>135.03399999999999</v>
      </c>
      <c r="S84" s="43">
        <v>135.03399999999999</v>
      </c>
      <c r="T84" s="43">
        <v>83.868899999999996</v>
      </c>
      <c r="U84" s="43">
        <v>84.24</v>
      </c>
      <c r="V84" s="43">
        <v>75.748000000000005</v>
      </c>
      <c r="W84" s="43">
        <v>103.89190000000001</v>
      </c>
      <c r="X84" s="43"/>
      <c r="Y84" s="43"/>
      <c r="Z84" s="43"/>
      <c r="AA84" s="43"/>
      <c r="AB84" s="43"/>
      <c r="AC84" s="43"/>
      <c r="AD84" s="45">
        <f t="shared" si="3"/>
        <v>617.81679999999994</v>
      </c>
      <c r="AE84" s="46"/>
    </row>
    <row r="85" spans="1:31">
      <c r="A85" s="17">
        <v>1</v>
      </c>
      <c r="B85" s="16" t="s">
        <v>9</v>
      </c>
      <c r="C85" s="17" t="s">
        <v>160</v>
      </c>
      <c r="D85" s="16" t="s">
        <v>1061</v>
      </c>
      <c r="E85" s="42">
        <v>75477</v>
      </c>
      <c r="F85" s="42">
        <v>83517</v>
      </c>
      <c r="G85" s="42">
        <v>88470</v>
      </c>
      <c r="H85" s="42">
        <v>84348</v>
      </c>
      <c r="I85" s="42">
        <v>75277</v>
      </c>
      <c r="J85" s="42">
        <v>96548</v>
      </c>
      <c r="K85" s="42"/>
      <c r="L85" s="42"/>
      <c r="M85" s="42"/>
      <c r="N85" s="42"/>
      <c r="O85" s="42"/>
      <c r="P85" s="42"/>
      <c r="Q85" s="44">
        <f t="shared" si="4"/>
        <v>503637</v>
      </c>
      <c r="R85" s="43">
        <v>10516.43</v>
      </c>
      <c r="S85" s="43">
        <v>10461.24</v>
      </c>
      <c r="T85" s="43">
        <v>10469.09</v>
      </c>
      <c r="U85" s="43">
        <v>11207.92</v>
      </c>
      <c r="V85" s="43">
        <v>11249.84</v>
      </c>
      <c r="W85" s="43">
        <v>12987.9</v>
      </c>
      <c r="X85" s="43"/>
      <c r="Y85" s="43"/>
      <c r="Z85" s="43"/>
      <c r="AA85" s="43"/>
      <c r="AB85" s="43"/>
      <c r="AC85" s="43"/>
      <c r="AD85" s="45">
        <f t="shared" si="3"/>
        <v>66892.42</v>
      </c>
      <c r="AE85" s="46"/>
    </row>
    <row r="86" spans="1:31">
      <c r="A86" s="17">
        <v>1</v>
      </c>
      <c r="B86" s="16" t="s">
        <v>9</v>
      </c>
      <c r="C86" s="17" t="s">
        <v>161</v>
      </c>
      <c r="D86" s="16" t="s">
        <v>1062</v>
      </c>
      <c r="E86" s="42">
        <v>1567</v>
      </c>
      <c r="F86" s="42">
        <v>18434</v>
      </c>
      <c r="G86" s="42">
        <v>24579</v>
      </c>
      <c r="H86" s="42">
        <v>26599</v>
      </c>
      <c r="I86" s="42">
        <v>13074</v>
      </c>
      <c r="J86" s="42">
        <v>13130</v>
      </c>
      <c r="K86" s="42"/>
      <c r="L86" s="42"/>
      <c r="M86" s="42"/>
      <c r="N86" s="42"/>
      <c r="O86" s="42"/>
      <c r="P86" s="42"/>
      <c r="Q86" s="44">
        <f t="shared" si="4"/>
        <v>97383</v>
      </c>
      <c r="R86" s="43">
        <v>112.79049999999999</v>
      </c>
      <c r="S86" s="43">
        <v>163.95609999999999</v>
      </c>
      <c r="T86" s="43">
        <v>161.96889999999999</v>
      </c>
      <c r="U86" s="43">
        <v>143.33459999999999</v>
      </c>
      <c r="V86" s="43">
        <v>113.3078</v>
      </c>
      <c r="W86" s="43">
        <v>162.44030000000001</v>
      </c>
      <c r="X86" s="43"/>
      <c r="Y86" s="43"/>
      <c r="Z86" s="43"/>
      <c r="AA86" s="43"/>
      <c r="AB86" s="43"/>
      <c r="AC86" s="43"/>
      <c r="AD86" s="45">
        <f t="shared" si="3"/>
        <v>857.79820000000007</v>
      </c>
      <c r="AE86" s="46"/>
    </row>
    <row r="87" spans="1:31">
      <c r="A87" s="17">
        <v>1</v>
      </c>
      <c r="B87" s="16" t="s">
        <v>9</v>
      </c>
      <c r="C87" s="17" t="s">
        <v>162</v>
      </c>
      <c r="D87" s="16" t="s">
        <v>1063</v>
      </c>
      <c r="E87" s="42">
        <v>36612</v>
      </c>
      <c r="F87" s="42">
        <v>27752</v>
      </c>
      <c r="G87" s="42">
        <v>31362</v>
      </c>
      <c r="H87" s="42">
        <v>40794</v>
      </c>
      <c r="I87" s="42">
        <v>24760</v>
      </c>
      <c r="J87" s="42">
        <v>25165</v>
      </c>
      <c r="K87" s="42"/>
      <c r="L87" s="42"/>
      <c r="M87" s="42"/>
      <c r="N87" s="42"/>
      <c r="O87" s="42"/>
      <c r="P87" s="42"/>
      <c r="Q87" s="44">
        <f t="shared" si="4"/>
        <v>186445</v>
      </c>
      <c r="R87" s="43">
        <v>1131.9381000000001</v>
      </c>
      <c r="S87" s="43">
        <v>1153.6034</v>
      </c>
      <c r="T87" s="43">
        <v>1112.6402</v>
      </c>
      <c r="U87" s="43">
        <v>1120.3092999999999</v>
      </c>
      <c r="V87" s="43">
        <v>1116.4471000000001</v>
      </c>
      <c r="W87" s="43">
        <v>1203.4458999999999</v>
      </c>
      <c r="X87" s="43"/>
      <c r="Y87" s="43"/>
      <c r="Z87" s="43"/>
      <c r="AA87" s="43"/>
      <c r="AB87" s="43"/>
      <c r="AC87" s="43"/>
      <c r="AD87" s="45">
        <f t="shared" si="3"/>
        <v>6838.384</v>
      </c>
      <c r="AE87" s="46"/>
    </row>
    <row r="88" spans="1:31">
      <c r="A88" s="17">
        <v>1</v>
      </c>
      <c r="B88" s="16" t="s">
        <v>9</v>
      </c>
      <c r="C88" s="17" t="s">
        <v>163</v>
      </c>
      <c r="D88" s="16" t="s">
        <v>1064</v>
      </c>
      <c r="E88" s="42">
        <v>15037</v>
      </c>
      <c r="F88" s="42">
        <v>12657</v>
      </c>
      <c r="G88" s="42">
        <v>17941</v>
      </c>
      <c r="H88" s="42">
        <v>15420</v>
      </c>
      <c r="I88" s="42">
        <v>10063</v>
      </c>
      <c r="J88" s="42">
        <v>10442</v>
      </c>
      <c r="K88" s="42"/>
      <c r="L88" s="42"/>
      <c r="M88" s="42"/>
      <c r="N88" s="42"/>
      <c r="O88" s="42"/>
      <c r="P88" s="42"/>
      <c r="Q88" s="44">
        <f t="shared" si="4"/>
        <v>81560</v>
      </c>
      <c r="R88" s="43">
        <v>181.70779999999999</v>
      </c>
      <c r="S88" s="43">
        <v>164.0538</v>
      </c>
      <c r="T88" s="43">
        <v>178.52109999999999</v>
      </c>
      <c r="U88" s="43">
        <v>173.4736</v>
      </c>
      <c r="V88" s="43">
        <v>165.75149999999999</v>
      </c>
      <c r="W88" s="43">
        <v>185.73910000000001</v>
      </c>
      <c r="X88" s="43"/>
      <c r="Y88" s="43"/>
      <c r="Z88" s="43"/>
      <c r="AA88" s="43"/>
      <c r="AB88" s="43"/>
      <c r="AC88" s="43"/>
      <c r="AD88" s="45">
        <f t="shared" si="3"/>
        <v>1049.2469000000001</v>
      </c>
      <c r="AE88" s="46"/>
    </row>
    <row r="89" spans="1:31">
      <c r="A89" s="17">
        <v>1</v>
      </c>
      <c r="B89" s="16" t="s">
        <v>9</v>
      </c>
      <c r="C89" s="17" t="s">
        <v>164</v>
      </c>
      <c r="D89" s="16" t="s">
        <v>1065</v>
      </c>
      <c r="E89" s="42">
        <v>17206</v>
      </c>
      <c r="F89" s="42">
        <v>23472</v>
      </c>
      <c r="G89" s="42">
        <v>28914</v>
      </c>
      <c r="H89" s="42">
        <v>27721</v>
      </c>
      <c r="I89" s="42">
        <v>15087</v>
      </c>
      <c r="J89" s="42">
        <v>19116</v>
      </c>
      <c r="K89" s="42"/>
      <c r="L89" s="42"/>
      <c r="M89" s="42"/>
      <c r="N89" s="42"/>
      <c r="O89" s="42"/>
      <c r="P89" s="42"/>
      <c r="Q89" s="44">
        <f t="shared" si="4"/>
        <v>131516</v>
      </c>
      <c r="R89" s="43">
        <v>210.74379999999999</v>
      </c>
      <c r="S89" s="43">
        <v>209.56290000000001</v>
      </c>
      <c r="T89" s="43">
        <v>164.27449999999999</v>
      </c>
      <c r="U89" s="43">
        <v>160.6884</v>
      </c>
      <c r="V89" s="43">
        <v>171.48179999999999</v>
      </c>
      <c r="W89" s="43">
        <v>168.989</v>
      </c>
      <c r="X89" s="43"/>
      <c r="Y89" s="43"/>
      <c r="Z89" s="43"/>
      <c r="AA89" s="43"/>
      <c r="AB89" s="43"/>
      <c r="AC89" s="43"/>
      <c r="AD89" s="45">
        <f t="shared" si="3"/>
        <v>1085.7403999999999</v>
      </c>
      <c r="AE89" s="46"/>
    </row>
    <row r="90" spans="1:31">
      <c r="A90" s="17">
        <v>1</v>
      </c>
      <c r="B90" s="16" t="s">
        <v>9</v>
      </c>
      <c r="C90" s="17" t="s">
        <v>165</v>
      </c>
      <c r="D90" s="16" t="s">
        <v>1066</v>
      </c>
      <c r="E90" s="42">
        <v>20256</v>
      </c>
      <c r="F90" s="42">
        <v>18997</v>
      </c>
      <c r="G90" s="42">
        <v>18030</v>
      </c>
      <c r="H90" s="42">
        <v>34604</v>
      </c>
      <c r="I90" s="42">
        <v>14929</v>
      </c>
      <c r="J90" s="42">
        <v>12314</v>
      </c>
      <c r="K90" s="42"/>
      <c r="L90" s="42"/>
      <c r="M90" s="42"/>
      <c r="N90" s="42"/>
      <c r="O90" s="42"/>
      <c r="P90" s="42"/>
      <c r="Q90" s="44">
        <f t="shared" si="4"/>
        <v>119130</v>
      </c>
      <c r="R90" s="43">
        <v>170.97819999999999</v>
      </c>
      <c r="S90" s="43">
        <v>138.81180000000001</v>
      </c>
      <c r="T90" s="43">
        <v>137.9136</v>
      </c>
      <c r="U90" s="43">
        <v>134.85220000000001</v>
      </c>
      <c r="V90" s="43">
        <v>138.2201</v>
      </c>
      <c r="W90" s="43">
        <v>170.7199</v>
      </c>
      <c r="X90" s="43"/>
      <c r="Y90" s="43"/>
      <c r="Z90" s="43"/>
      <c r="AA90" s="43"/>
      <c r="AB90" s="43"/>
      <c r="AC90" s="43"/>
      <c r="AD90" s="45">
        <f t="shared" si="3"/>
        <v>891.49579999999992</v>
      </c>
      <c r="AE90" s="46"/>
    </row>
    <row r="91" spans="1:31">
      <c r="A91" s="17">
        <v>1</v>
      </c>
      <c r="B91" s="16" t="s">
        <v>9</v>
      </c>
      <c r="C91" s="17" t="s">
        <v>166</v>
      </c>
      <c r="D91" s="16" t="s">
        <v>1067</v>
      </c>
      <c r="E91" s="42">
        <v>16628</v>
      </c>
      <c r="F91" s="42">
        <v>20383</v>
      </c>
      <c r="G91" s="42">
        <v>20239</v>
      </c>
      <c r="H91" s="42">
        <v>19402</v>
      </c>
      <c r="I91" s="42">
        <v>14559</v>
      </c>
      <c r="J91" s="42">
        <v>18368</v>
      </c>
      <c r="K91" s="42"/>
      <c r="L91" s="42"/>
      <c r="M91" s="42"/>
      <c r="N91" s="42"/>
      <c r="O91" s="42"/>
      <c r="P91" s="42"/>
      <c r="Q91" s="44">
        <f t="shared" si="4"/>
        <v>109579</v>
      </c>
      <c r="R91" s="43">
        <v>144.6507</v>
      </c>
      <c r="S91" s="43">
        <v>95.793300000000002</v>
      </c>
      <c r="T91" s="43">
        <v>172.74029999999999</v>
      </c>
      <c r="U91" s="43">
        <v>129.4742</v>
      </c>
      <c r="V91" s="43">
        <v>133.87799999999999</v>
      </c>
      <c r="W91" s="43">
        <v>150.5821</v>
      </c>
      <c r="X91" s="43"/>
      <c r="Y91" s="43"/>
      <c r="Z91" s="43"/>
      <c r="AA91" s="43"/>
      <c r="AB91" s="43"/>
      <c r="AC91" s="43"/>
      <c r="AD91" s="45">
        <f t="shared" si="3"/>
        <v>827.1185999999999</v>
      </c>
      <c r="AE91" s="46"/>
    </row>
    <row r="92" spans="1:31">
      <c r="A92" s="17">
        <v>1</v>
      </c>
      <c r="B92" s="16" t="s">
        <v>9</v>
      </c>
      <c r="C92" s="17" t="s">
        <v>167</v>
      </c>
      <c r="D92" s="16" t="s">
        <v>1068</v>
      </c>
      <c r="E92" s="42">
        <v>22447</v>
      </c>
      <c r="F92" s="42">
        <v>25579</v>
      </c>
      <c r="G92" s="42">
        <v>26683</v>
      </c>
      <c r="H92" s="42">
        <v>26742</v>
      </c>
      <c r="I92" s="42">
        <v>17432</v>
      </c>
      <c r="J92" s="42">
        <v>19325</v>
      </c>
      <c r="K92" s="42"/>
      <c r="L92" s="42"/>
      <c r="M92" s="42"/>
      <c r="N92" s="42"/>
      <c r="O92" s="42"/>
      <c r="P92" s="42"/>
      <c r="Q92" s="44">
        <f t="shared" si="4"/>
        <v>138208</v>
      </c>
      <c r="R92" s="43">
        <v>601.54020000000003</v>
      </c>
      <c r="S92" s="43">
        <v>570.38279999999997</v>
      </c>
      <c r="T92" s="43">
        <v>658.92690000000005</v>
      </c>
      <c r="U92" s="43">
        <v>573.4511</v>
      </c>
      <c r="V92" s="43">
        <v>532.99009999999998</v>
      </c>
      <c r="W92" s="43">
        <v>509.48140000000001</v>
      </c>
      <c r="X92" s="43"/>
      <c r="Y92" s="43"/>
      <c r="Z92" s="43"/>
      <c r="AA92" s="43"/>
      <c r="AB92" s="43"/>
      <c r="AC92" s="43"/>
      <c r="AD92" s="45">
        <f t="shared" si="3"/>
        <v>3446.7725000000005</v>
      </c>
      <c r="AE92" s="46"/>
    </row>
    <row r="93" spans="1:31">
      <c r="A93" s="17">
        <v>1</v>
      </c>
      <c r="B93" s="16" t="s">
        <v>9</v>
      </c>
      <c r="C93" s="17" t="s">
        <v>168</v>
      </c>
      <c r="D93" s="16" t="s">
        <v>1069</v>
      </c>
      <c r="E93" s="42">
        <v>7815</v>
      </c>
      <c r="F93" s="42">
        <v>6977</v>
      </c>
      <c r="G93" s="42">
        <v>9245</v>
      </c>
      <c r="H93" s="42">
        <v>7600</v>
      </c>
      <c r="I93" s="42">
        <v>4620</v>
      </c>
      <c r="J93" s="42">
        <v>5319</v>
      </c>
      <c r="K93" s="42"/>
      <c r="L93" s="42"/>
      <c r="M93" s="42"/>
      <c r="N93" s="42"/>
      <c r="O93" s="42"/>
      <c r="P93" s="42"/>
      <c r="Q93" s="44">
        <f t="shared" si="4"/>
        <v>41576</v>
      </c>
      <c r="R93" s="43">
        <v>49.983199999999997</v>
      </c>
      <c r="S93" s="43">
        <v>65.286199999999994</v>
      </c>
      <c r="T93" s="43">
        <v>41.162199999999999</v>
      </c>
      <c r="U93" s="43">
        <v>46.340299999999999</v>
      </c>
      <c r="V93" s="43">
        <v>46.4908</v>
      </c>
      <c r="W93" s="43">
        <v>35.945599999999999</v>
      </c>
      <c r="X93" s="43"/>
      <c r="Y93" s="43"/>
      <c r="Z93" s="43"/>
      <c r="AA93" s="43"/>
      <c r="AB93" s="43"/>
      <c r="AC93" s="43"/>
      <c r="AD93" s="45">
        <f t="shared" si="3"/>
        <v>285.20830000000001</v>
      </c>
      <c r="AE93" s="46"/>
    </row>
    <row r="94" spans="1:31">
      <c r="A94" s="17">
        <v>1</v>
      </c>
      <c r="B94" s="16" t="s">
        <v>9</v>
      </c>
      <c r="C94" s="17" t="s">
        <v>169</v>
      </c>
      <c r="D94" s="16" t="s">
        <v>1070</v>
      </c>
      <c r="E94" s="42">
        <v>20859</v>
      </c>
      <c r="F94" s="42">
        <v>17864</v>
      </c>
      <c r="G94" s="42">
        <v>23554</v>
      </c>
      <c r="H94" s="42">
        <v>22565</v>
      </c>
      <c r="I94" s="42">
        <v>13795</v>
      </c>
      <c r="J94" s="42">
        <v>12544</v>
      </c>
      <c r="K94" s="42"/>
      <c r="L94" s="42"/>
      <c r="M94" s="42"/>
      <c r="N94" s="42"/>
      <c r="O94" s="42"/>
      <c r="P94" s="42"/>
      <c r="Q94" s="44">
        <f t="shared" si="4"/>
        <v>111181</v>
      </c>
      <c r="R94" s="43">
        <v>141.06209999999999</v>
      </c>
      <c r="S94" s="43">
        <v>135.03450000000001</v>
      </c>
      <c r="T94" s="43">
        <v>169.82900000000001</v>
      </c>
      <c r="U94" s="43">
        <v>154.1343</v>
      </c>
      <c r="V94" s="43">
        <v>142.4502</v>
      </c>
      <c r="W94" s="43">
        <v>184.21510000000001</v>
      </c>
      <c r="X94" s="43"/>
      <c r="Y94" s="43"/>
      <c r="Z94" s="43"/>
      <c r="AA94" s="43"/>
      <c r="AB94" s="43"/>
      <c r="AC94" s="43"/>
      <c r="AD94" s="45">
        <f t="shared" si="3"/>
        <v>926.72519999999997</v>
      </c>
      <c r="AE94" s="46"/>
    </row>
    <row r="95" spans="1:31">
      <c r="A95" s="17">
        <v>1</v>
      </c>
      <c r="B95" s="16" t="s">
        <v>9</v>
      </c>
      <c r="C95" s="17" t="s">
        <v>170</v>
      </c>
      <c r="D95" s="16" t="s">
        <v>1071</v>
      </c>
      <c r="E95" s="42">
        <v>13355</v>
      </c>
      <c r="F95" s="42">
        <v>13786</v>
      </c>
      <c r="G95" s="42">
        <v>14665</v>
      </c>
      <c r="H95" s="42">
        <v>15944</v>
      </c>
      <c r="I95" s="42">
        <v>10734</v>
      </c>
      <c r="J95" s="42">
        <v>12616</v>
      </c>
      <c r="K95" s="42"/>
      <c r="L95" s="42"/>
      <c r="M95" s="42"/>
      <c r="N95" s="42"/>
      <c r="O95" s="42"/>
      <c r="P95" s="42"/>
      <c r="Q95" s="44">
        <f t="shared" si="4"/>
        <v>81100</v>
      </c>
      <c r="R95" s="43">
        <v>143.29519999999999</v>
      </c>
      <c r="S95" s="43">
        <v>162.63460000000001</v>
      </c>
      <c r="T95" s="43">
        <v>166.03630000000001</v>
      </c>
      <c r="U95" s="43">
        <v>165.12100000000001</v>
      </c>
      <c r="V95" s="43">
        <v>129.34610000000001</v>
      </c>
      <c r="W95" s="43">
        <v>165.7073</v>
      </c>
      <c r="X95" s="43"/>
      <c r="Y95" s="43"/>
      <c r="Z95" s="43"/>
      <c r="AA95" s="43"/>
      <c r="AB95" s="43"/>
      <c r="AC95" s="43"/>
      <c r="AD95" s="45">
        <f t="shared" si="3"/>
        <v>932.14049999999997</v>
      </c>
      <c r="AE95" s="46"/>
    </row>
    <row r="96" spans="1:31">
      <c r="A96" s="17">
        <v>1</v>
      </c>
      <c r="B96" s="16" t="s">
        <v>9</v>
      </c>
      <c r="C96" s="17" t="s">
        <v>171</v>
      </c>
      <c r="D96" s="16" t="s">
        <v>1072</v>
      </c>
      <c r="E96" s="42">
        <v>21999</v>
      </c>
      <c r="F96" s="42">
        <v>18763</v>
      </c>
      <c r="G96" s="42">
        <v>25494</v>
      </c>
      <c r="H96" s="42">
        <v>29464</v>
      </c>
      <c r="I96" s="42">
        <v>15728</v>
      </c>
      <c r="J96" s="42">
        <v>18725</v>
      </c>
      <c r="K96" s="42"/>
      <c r="L96" s="42"/>
      <c r="M96" s="42"/>
      <c r="N96" s="42"/>
      <c r="O96" s="42"/>
      <c r="P96" s="42"/>
      <c r="Q96" s="44">
        <f t="shared" si="4"/>
        <v>130173</v>
      </c>
      <c r="R96" s="43">
        <v>153.84719999999999</v>
      </c>
      <c r="S96" s="43">
        <v>170.8175</v>
      </c>
      <c r="T96" s="43">
        <v>183.0839</v>
      </c>
      <c r="U96" s="43">
        <v>144.81280000000001</v>
      </c>
      <c r="V96" s="43">
        <v>127.2041</v>
      </c>
      <c r="W96" s="43">
        <v>150.44560000000001</v>
      </c>
      <c r="X96" s="43"/>
      <c r="Y96" s="43"/>
      <c r="Z96" s="43"/>
      <c r="AA96" s="43"/>
      <c r="AB96" s="43"/>
      <c r="AC96" s="43"/>
      <c r="AD96" s="45">
        <f t="shared" si="3"/>
        <v>930.2111000000001</v>
      </c>
      <c r="AE96" s="46"/>
    </row>
    <row r="97" spans="1:31">
      <c r="A97" s="17">
        <v>1</v>
      </c>
      <c r="B97" s="16" t="s">
        <v>9</v>
      </c>
      <c r="C97" s="17" t="s">
        <v>172</v>
      </c>
      <c r="D97" s="16" t="s">
        <v>1073</v>
      </c>
      <c r="E97" s="42">
        <v>13722</v>
      </c>
      <c r="F97" s="42">
        <v>12717</v>
      </c>
      <c r="G97" s="42">
        <v>14301</v>
      </c>
      <c r="H97" s="42">
        <v>14766</v>
      </c>
      <c r="I97" s="42">
        <v>7368</v>
      </c>
      <c r="J97" s="42">
        <v>8722</v>
      </c>
      <c r="K97" s="42"/>
      <c r="L97" s="42"/>
      <c r="M97" s="42"/>
      <c r="N97" s="42"/>
      <c r="O97" s="42"/>
      <c r="P97" s="42"/>
      <c r="Q97" s="44">
        <f t="shared" si="4"/>
        <v>71596</v>
      </c>
      <c r="R97" s="43">
        <v>117.92019999999999</v>
      </c>
      <c r="S97" s="43">
        <v>102.9609</v>
      </c>
      <c r="T97" s="43">
        <v>117.5951</v>
      </c>
      <c r="U97" s="43">
        <v>105.004</v>
      </c>
      <c r="V97" s="43">
        <v>111.81480000000001</v>
      </c>
      <c r="W97" s="43">
        <v>114.0664</v>
      </c>
      <c r="X97" s="43"/>
      <c r="Y97" s="43"/>
      <c r="Z97" s="43"/>
      <c r="AA97" s="43"/>
      <c r="AB97" s="43"/>
      <c r="AC97" s="43"/>
      <c r="AD97" s="45">
        <f t="shared" si="3"/>
        <v>669.36140000000012</v>
      </c>
      <c r="AE97" s="46"/>
    </row>
    <row r="98" spans="1:31">
      <c r="A98" s="17">
        <v>1</v>
      </c>
      <c r="B98" s="16" t="s">
        <v>10</v>
      </c>
      <c r="C98" s="17" t="s">
        <v>173</v>
      </c>
      <c r="D98" s="16" t="s">
        <v>1074</v>
      </c>
      <c r="E98" s="42">
        <v>49384</v>
      </c>
      <c r="F98" s="42">
        <v>51868</v>
      </c>
      <c r="G98" s="42">
        <v>55004</v>
      </c>
      <c r="H98" s="42">
        <v>54320</v>
      </c>
      <c r="I98" s="42">
        <v>58669</v>
      </c>
      <c r="J98" s="42">
        <v>66096</v>
      </c>
      <c r="K98" s="42"/>
      <c r="L98" s="42"/>
      <c r="M98" s="42"/>
      <c r="N98" s="42"/>
      <c r="O98" s="42"/>
      <c r="P98" s="42"/>
      <c r="Q98" s="44">
        <f t="shared" si="4"/>
        <v>335341</v>
      </c>
      <c r="R98" s="43">
        <v>4086.7645000000002</v>
      </c>
      <c r="S98" s="43">
        <v>3892.2840999999999</v>
      </c>
      <c r="T98" s="43">
        <v>4210.2804999999998</v>
      </c>
      <c r="U98" s="43">
        <v>4275.1850999999997</v>
      </c>
      <c r="V98" s="43">
        <v>4127.5824000000002</v>
      </c>
      <c r="W98" s="43">
        <v>4375.2353000000003</v>
      </c>
      <c r="X98" s="43"/>
      <c r="Y98" s="43"/>
      <c r="Z98" s="43"/>
      <c r="AA98" s="43"/>
      <c r="AB98" s="43"/>
      <c r="AC98" s="43"/>
      <c r="AD98" s="45">
        <f t="shared" si="3"/>
        <v>24967.331899999997</v>
      </c>
      <c r="AE98" s="46"/>
    </row>
    <row r="99" spans="1:31">
      <c r="A99" s="17">
        <v>1</v>
      </c>
      <c r="B99" s="16" t="s">
        <v>10</v>
      </c>
      <c r="C99" s="17" t="s">
        <v>174</v>
      </c>
      <c r="D99" s="16" t="s">
        <v>1075</v>
      </c>
      <c r="E99" s="42">
        <v>16746</v>
      </c>
      <c r="F99" s="42">
        <v>15269</v>
      </c>
      <c r="G99" s="42">
        <v>15889</v>
      </c>
      <c r="H99" s="42">
        <v>14689</v>
      </c>
      <c r="I99" s="42">
        <v>13519</v>
      </c>
      <c r="J99" s="42">
        <v>18497</v>
      </c>
      <c r="K99" s="42"/>
      <c r="L99" s="42"/>
      <c r="M99" s="42"/>
      <c r="N99" s="42"/>
      <c r="O99" s="42"/>
      <c r="P99" s="42"/>
      <c r="Q99" s="44">
        <f t="shared" si="4"/>
        <v>94609</v>
      </c>
      <c r="R99" s="43">
        <v>133.03</v>
      </c>
      <c r="S99" s="43">
        <v>118.44</v>
      </c>
      <c r="T99" s="43">
        <v>146.02000000000001</v>
      </c>
      <c r="U99" s="43">
        <v>136.49709999999999</v>
      </c>
      <c r="V99" s="43">
        <v>160.41669999999999</v>
      </c>
      <c r="W99" s="43">
        <v>214.51830000000001</v>
      </c>
      <c r="X99" s="43"/>
      <c r="Y99" s="43"/>
      <c r="Z99" s="43"/>
      <c r="AA99" s="43"/>
      <c r="AB99" s="43"/>
      <c r="AC99" s="43"/>
      <c r="AD99" s="45">
        <f t="shared" si="3"/>
        <v>908.9221</v>
      </c>
      <c r="AE99" s="46"/>
    </row>
    <row r="100" spans="1:31">
      <c r="A100" s="17">
        <v>1</v>
      </c>
      <c r="B100" s="16" t="s">
        <v>10</v>
      </c>
      <c r="C100" s="17" t="s">
        <v>175</v>
      </c>
      <c r="D100" s="16" t="s">
        <v>1076</v>
      </c>
      <c r="E100" s="42">
        <v>20101</v>
      </c>
      <c r="F100" s="42">
        <v>19787</v>
      </c>
      <c r="G100" s="42">
        <v>19787</v>
      </c>
      <c r="H100" s="42">
        <v>17503</v>
      </c>
      <c r="I100" s="42">
        <v>13815</v>
      </c>
      <c r="J100" s="42">
        <v>9969</v>
      </c>
      <c r="K100" s="42"/>
      <c r="L100" s="42"/>
      <c r="M100" s="42"/>
      <c r="N100" s="42"/>
      <c r="O100" s="42"/>
      <c r="P100" s="42"/>
      <c r="Q100" s="44">
        <f t="shared" si="4"/>
        <v>100962</v>
      </c>
      <c r="R100" s="43">
        <v>240.53219999999999</v>
      </c>
      <c r="S100" s="43">
        <v>181.1585</v>
      </c>
      <c r="T100" s="43">
        <v>181.1585</v>
      </c>
      <c r="U100" s="43">
        <v>214.01339999999999</v>
      </c>
      <c r="V100" s="43">
        <v>156.83160000000001</v>
      </c>
      <c r="W100" s="43">
        <v>197.58840000000001</v>
      </c>
      <c r="X100" s="43"/>
      <c r="Y100" s="43"/>
      <c r="Z100" s="43"/>
      <c r="AA100" s="43"/>
      <c r="AB100" s="43"/>
      <c r="AC100" s="43"/>
      <c r="AD100" s="45">
        <f t="shared" si="3"/>
        <v>1171.2826</v>
      </c>
      <c r="AE100" s="46"/>
    </row>
    <row r="101" spans="1:31">
      <c r="A101" s="17">
        <v>1</v>
      </c>
      <c r="B101" s="16" t="s">
        <v>10</v>
      </c>
      <c r="C101" s="17" t="s">
        <v>176</v>
      </c>
      <c r="D101" s="16" t="s">
        <v>1077</v>
      </c>
      <c r="E101" s="42">
        <v>24235</v>
      </c>
      <c r="F101" s="42">
        <v>34359</v>
      </c>
      <c r="G101" s="42">
        <v>33465</v>
      </c>
      <c r="H101" s="42">
        <v>34401</v>
      </c>
      <c r="I101" s="42">
        <v>27797</v>
      </c>
      <c r="J101" s="42">
        <v>34240</v>
      </c>
      <c r="K101" s="42"/>
      <c r="L101" s="42"/>
      <c r="M101" s="42"/>
      <c r="N101" s="42"/>
      <c r="O101" s="42"/>
      <c r="P101" s="42"/>
      <c r="Q101" s="44">
        <f t="shared" si="4"/>
        <v>188497</v>
      </c>
      <c r="R101" s="43">
        <v>290.46870000000001</v>
      </c>
      <c r="S101" s="43">
        <v>281.12169999999998</v>
      </c>
      <c r="T101" s="43">
        <v>337.02969999999999</v>
      </c>
      <c r="U101" s="43">
        <v>326.16359999999997</v>
      </c>
      <c r="V101" s="43">
        <v>292.26819999999998</v>
      </c>
      <c r="W101" s="43">
        <v>295.71850000000001</v>
      </c>
      <c r="X101" s="43"/>
      <c r="Y101" s="43"/>
      <c r="Z101" s="43"/>
      <c r="AA101" s="43"/>
      <c r="AB101" s="43"/>
      <c r="AC101" s="43"/>
      <c r="AD101" s="45">
        <f t="shared" si="3"/>
        <v>1822.7703999999999</v>
      </c>
      <c r="AE101" s="46"/>
    </row>
    <row r="102" spans="1:31">
      <c r="A102" s="17">
        <v>1</v>
      </c>
      <c r="B102" s="16" t="s">
        <v>10</v>
      </c>
      <c r="C102" s="17" t="s">
        <v>177</v>
      </c>
      <c r="D102" s="16" t="s">
        <v>1078</v>
      </c>
      <c r="E102" s="42">
        <v>10150</v>
      </c>
      <c r="F102" s="42">
        <v>7941</v>
      </c>
      <c r="G102" s="42">
        <v>9686</v>
      </c>
      <c r="H102" s="42">
        <v>8981</v>
      </c>
      <c r="I102" s="42">
        <v>7220</v>
      </c>
      <c r="J102" s="42">
        <v>8173</v>
      </c>
      <c r="K102" s="42"/>
      <c r="L102" s="42"/>
      <c r="M102" s="42"/>
      <c r="N102" s="42"/>
      <c r="O102" s="42"/>
      <c r="P102" s="42"/>
      <c r="Q102" s="44">
        <f t="shared" si="4"/>
        <v>52151</v>
      </c>
      <c r="R102" s="43">
        <v>82.590599999999995</v>
      </c>
      <c r="S102" s="43">
        <v>92.825000000000003</v>
      </c>
      <c r="T102" s="43">
        <v>98.763499999999993</v>
      </c>
      <c r="U102" s="43">
        <v>86.028499999999994</v>
      </c>
      <c r="V102" s="43">
        <v>79.592500000000001</v>
      </c>
      <c r="W102" s="43">
        <v>76.216999999999999</v>
      </c>
      <c r="X102" s="43"/>
      <c r="Y102" s="43"/>
      <c r="Z102" s="43"/>
      <c r="AA102" s="43"/>
      <c r="AB102" s="43"/>
      <c r="AC102" s="43"/>
      <c r="AD102" s="45">
        <f t="shared" si="3"/>
        <v>516.01709999999991</v>
      </c>
      <c r="AE102" s="46"/>
    </row>
    <row r="103" spans="1:31">
      <c r="A103" s="17">
        <v>1</v>
      </c>
      <c r="B103" s="16" t="s">
        <v>10</v>
      </c>
      <c r="C103" s="17" t="s">
        <v>178</v>
      </c>
      <c r="D103" s="16" t="s">
        <v>1079</v>
      </c>
      <c r="E103" s="42">
        <v>24473</v>
      </c>
      <c r="F103" s="42">
        <v>22129</v>
      </c>
      <c r="G103" s="42">
        <v>23079</v>
      </c>
      <c r="H103" s="42">
        <v>26032</v>
      </c>
      <c r="I103" s="42">
        <v>17975</v>
      </c>
      <c r="J103" s="42">
        <v>28252</v>
      </c>
      <c r="K103" s="42"/>
      <c r="L103" s="42"/>
      <c r="M103" s="42"/>
      <c r="N103" s="42"/>
      <c r="O103" s="42"/>
      <c r="P103" s="42"/>
      <c r="Q103" s="44">
        <f t="shared" si="4"/>
        <v>141940</v>
      </c>
      <c r="R103" s="43">
        <v>340.11900000000003</v>
      </c>
      <c r="S103" s="43">
        <v>259</v>
      </c>
      <c r="T103" s="43">
        <v>347.93799999999999</v>
      </c>
      <c r="U103" s="43">
        <v>248.41200000000001</v>
      </c>
      <c r="V103" s="43">
        <v>258</v>
      </c>
      <c r="W103" s="43">
        <v>586.79999999999995</v>
      </c>
      <c r="X103" s="43"/>
      <c r="Y103" s="43"/>
      <c r="Z103" s="43"/>
      <c r="AA103" s="43"/>
      <c r="AB103" s="43"/>
      <c r="AC103" s="43"/>
      <c r="AD103" s="45">
        <f t="shared" si="3"/>
        <v>2040.269</v>
      </c>
      <c r="AE103" s="46"/>
    </row>
    <row r="104" spans="1:31">
      <c r="A104" s="17">
        <v>1</v>
      </c>
      <c r="B104" s="16" t="s">
        <v>10</v>
      </c>
      <c r="C104" s="17" t="s">
        <v>179</v>
      </c>
      <c r="D104" s="16" t="s">
        <v>1080</v>
      </c>
      <c r="E104" s="42">
        <v>13407</v>
      </c>
      <c r="F104" s="42">
        <v>12955</v>
      </c>
      <c r="G104" s="42">
        <v>8923</v>
      </c>
      <c r="H104" s="42">
        <v>12465</v>
      </c>
      <c r="I104" s="42">
        <v>11975</v>
      </c>
      <c r="J104" s="42">
        <v>10562</v>
      </c>
      <c r="K104" s="42"/>
      <c r="L104" s="42"/>
      <c r="M104" s="42"/>
      <c r="N104" s="42"/>
      <c r="O104" s="42"/>
      <c r="P104" s="42"/>
      <c r="Q104" s="44">
        <f t="shared" si="4"/>
        <v>70287</v>
      </c>
      <c r="R104" s="43">
        <v>89.405699999999996</v>
      </c>
      <c r="S104" s="43">
        <v>106.233</v>
      </c>
      <c r="T104" s="43">
        <v>98.035700000000006</v>
      </c>
      <c r="U104" s="43">
        <v>89.963300000000004</v>
      </c>
      <c r="V104" s="43">
        <v>82.321899999999999</v>
      </c>
      <c r="W104" s="43">
        <v>122.7743</v>
      </c>
      <c r="X104" s="43"/>
      <c r="Y104" s="43"/>
      <c r="Z104" s="43"/>
      <c r="AA104" s="43"/>
      <c r="AB104" s="43"/>
      <c r="AC104" s="43"/>
      <c r="AD104" s="45">
        <f t="shared" si="3"/>
        <v>588.73390000000006</v>
      </c>
      <c r="AE104" s="46"/>
    </row>
    <row r="105" spans="1:31">
      <c r="A105" s="17">
        <v>1</v>
      </c>
      <c r="B105" s="16" t="s">
        <v>10</v>
      </c>
      <c r="C105" s="17" t="s">
        <v>180</v>
      </c>
      <c r="D105" s="16" t="s">
        <v>1081</v>
      </c>
      <c r="E105" s="42">
        <v>10183</v>
      </c>
      <c r="F105" s="42">
        <v>9913</v>
      </c>
      <c r="G105" s="42">
        <v>8247</v>
      </c>
      <c r="H105" s="42">
        <v>10472</v>
      </c>
      <c r="I105" s="42">
        <v>9160</v>
      </c>
      <c r="J105" s="42">
        <v>9160</v>
      </c>
      <c r="K105" s="42"/>
      <c r="L105" s="42"/>
      <c r="M105" s="42"/>
      <c r="N105" s="42"/>
      <c r="O105" s="42"/>
      <c r="P105" s="42"/>
      <c r="Q105" s="44">
        <f t="shared" si="4"/>
        <v>57135</v>
      </c>
      <c r="R105" s="43">
        <v>91.332899999999995</v>
      </c>
      <c r="S105" s="43">
        <v>84.981499999999997</v>
      </c>
      <c r="T105" s="43">
        <v>81.493200000000002</v>
      </c>
      <c r="U105" s="43">
        <v>96.992699999999999</v>
      </c>
      <c r="V105" s="43">
        <v>71.603300000000004</v>
      </c>
      <c r="W105" s="43">
        <v>71.603300000000004</v>
      </c>
      <c r="X105" s="43"/>
      <c r="Y105" s="43"/>
      <c r="Z105" s="43"/>
      <c r="AA105" s="43"/>
      <c r="AB105" s="43"/>
      <c r="AC105" s="43"/>
      <c r="AD105" s="45">
        <f t="shared" si="3"/>
        <v>498.00689999999997</v>
      </c>
      <c r="AE105" s="46"/>
    </row>
    <row r="106" spans="1:31">
      <c r="A106" s="17">
        <v>2</v>
      </c>
      <c r="B106" s="16" t="s">
        <v>11</v>
      </c>
      <c r="C106" s="17" t="s">
        <v>181</v>
      </c>
      <c r="D106" s="16" t="s">
        <v>1082</v>
      </c>
      <c r="E106" s="42">
        <v>70670</v>
      </c>
      <c r="F106" s="42">
        <v>60403</v>
      </c>
      <c r="G106" s="42">
        <v>60777</v>
      </c>
      <c r="H106" s="42">
        <v>63163</v>
      </c>
      <c r="I106" s="42">
        <v>45756</v>
      </c>
      <c r="J106" s="42">
        <v>51999</v>
      </c>
      <c r="K106" s="42"/>
      <c r="L106" s="42"/>
      <c r="M106" s="42"/>
      <c r="N106" s="42"/>
      <c r="O106" s="42"/>
      <c r="P106" s="42"/>
      <c r="Q106" s="44">
        <f t="shared" si="4"/>
        <v>352768</v>
      </c>
      <c r="R106" s="43">
        <v>2648.7215000000001</v>
      </c>
      <c r="S106" s="43">
        <v>2278.7995999999998</v>
      </c>
      <c r="T106" s="43">
        <v>2528.7844</v>
      </c>
      <c r="U106" s="43">
        <v>2228.7428</v>
      </c>
      <c r="V106" s="43">
        <v>2278.1183000000001</v>
      </c>
      <c r="W106" s="43">
        <v>2381.2885000000001</v>
      </c>
      <c r="X106" s="43"/>
      <c r="Y106" s="43"/>
      <c r="Z106" s="43"/>
      <c r="AA106" s="43"/>
      <c r="AB106" s="43"/>
      <c r="AC106" s="43"/>
      <c r="AD106" s="45">
        <f t="shared" si="3"/>
        <v>14344.455100000001</v>
      </c>
      <c r="AE106" s="46"/>
    </row>
    <row r="107" spans="1:31">
      <c r="A107" s="17">
        <v>2</v>
      </c>
      <c r="B107" s="16" t="s">
        <v>11</v>
      </c>
      <c r="C107" s="17" t="s">
        <v>182</v>
      </c>
      <c r="D107" s="16" t="s">
        <v>1083</v>
      </c>
      <c r="E107" s="42">
        <v>39331</v>
      </c>
      <c r="F107" s="42">
        <v>44379</v>
      </c>
      <c r="G107" s="42">
        <v>42954</v>
      </c>
      <c r="H107" s="42">
        <v>40259</v>
      </c>
      <c r="I107" s="42">
        <v>44014</v>
      </c>
      <c r="J107" s="42">
        <v>56603</v>
      </c>
      <c r="K107" s="42"/>
      <c r="L107" s="42"/>
      <c r="M107" s="42"/>
      <c r="N107" s="42"/>
      <c r="O107" s="42"/>
      <c r="P107" s="42"/>
      <c r="Q107" s="44">
        <f t="shared" si="4"/>
        <v>267540</v>
      </c>
      <c r="R107" s="43">
        <v>3551.2433000000001</v>
      </c>
      <c r="S107" s="43">
        <v>3227.7156</v>
      </c>
      <c r="T107" s="43">
        <v>3033.7141999999999</v>
      </c>
      <c r="U107" s="43">
        <v>3022.5875999999998</v>
      </c>
      <c r="V107" s="43">
        <v>2789.1361000000002</v>
      </c>
      <c r="W107" s="43">
        <v>3045.0646000000002</v>
      </c>
      <c r="X107" s="43"/>
      <c r="Y107" s="43"/>
      <c r="Z107" s="43"/>
      <c r="AA107" s="43"/>
      <c r="AB107" s="43"/>
      <c r="AC107" s="43"/>
      <c r="AD107" s="45">
        <f t="shared" si="3"/>
        <v>18669.4614</v>
      </c>
      <c r="AE107" s="46"/>
    </row>
    <row r="108" spans="1:31">
      <c r="A108" s="17">
        <v>2</v>
      </c>
      <c r="B108" s="16" t="s">
        <v>11</v>
      </c>
      <c r="C108" s="17" t="s">
        <v>183</v>
      </c>
      <c r="D108" s="16" t="s">
        <v>1084</v>
      </c>
      <c r="E108" s="42">
        <v>18918</v>
      </c>
      <c r="F108" s="42">
        <v>19854</v>
      </c>
      <c r="G108" s="42">
        <v>21617</v>
      </c>
      <c r="H108" s="42">
        <v>19213</v>
      </c>
      <c r="I108" s="42">
        <v>13344</v>
      </c>
      <c r="J108" s="42">
        <v>17921</v>
      </c>
      <c r="K108" s="42"/>
      <c r="L108" s="42"/>
      <c r="M108" s="42"/>
      <c r="N108" s="42"/>
      <c r="O108" s="42"/>
      <c r="P108" s="42"/>
      <c r="Q108" s="44">
        <f t="shared" si="4"/>
        <v>110867</v>
      </c>
      <c r="R108" s="43">
        <v>131.196</v>
      </c>
      <c r="S108" s="43">
        <v>136.76</v>
      </c>
      <c r="T108" s="43">
        <v>99.567999999999998</v>
      </c>
      <c r="U108" s="43">
        <v>114.14100000000001</v>
      </c>
      <c r="V108" s="43">
        <v>150.42599999999999</v>
      </c>
      <c r="W108" s="43">
        <v>231.07</v>
      </c>
      <c r="X108" s="43"/>
      <c r="Y108" s="43"/>
      <c r="Z108" s="43"/>
      <c r="AA108" s="43"/>
      <c r="AB108" s="43"/>
      <c r="AC108" s="43"/>
      <c r="AD108" s="45">
        <f t="shared" si="3"/>
        <v>863.16100000000006</v>
      </c>
      <c r="AE108" s="46"/>
    </row>
    <row r="109" spans="1:31">
      <c r="A109" s="17">
        <v>2</v>
      </c>
      <c r="B109" s="16" t="s">
        <v>11</v>
      </c>
      <c r="C109" s="17" t="s">
        <v>184</v>
      </c>
      <c r="D109" s="16" t="s">
        <v>1085</v>
      </c>
      <c r="E109" s="42">
        <v>13812</v>
      </c>
      <c r="F109" s="42">
        <v>13758</v>
      </c>
      <c r="G109" s="42">
        <v>12367</v>
      </c>
      <c r="H109" s="42">
        <v>12396</v>
      </c>
      <c r="I109" s="42">
        <v>9906</v>
      </c>
      <c r="J109" s="42">
        <v>12275</v>
      </c>
      <c r="K109" s="42"/>
      <c r="L109" s="42"/>
      <c r="M109" s="42"/>
      <c r="N109" s="42"/>
      <c r="O109" s="42"/>
      <c r="P109" s="42"/>
      <c r="Q109" s="44">
        <f t="shared" si="4"/>
        <v>74514</v>
      </c>
      <c r="R109" s="43">
        <v>82.030100000000004</v>
      </c>
      <c r="S109" s="43">
        <v>71.429599999999994</v>
      </c>
      <c r="T109" s="43">
        <v>52.307499999999997</v>
      </c>
      <c r="U109" s="43">
        <v>88.461100000000002</v>
      </c>
      <c r="V109" s="43">
        <v>61.250700000000002</v>
      </c>
      <c r="W109" s="43">
        <v>77.033500000000004</v>
      </c>
      <c r="X109" s="43"/>
      <c r="Y109" s="43"/>
      <c r="Z109" s="43"/>
      <c r="AA109" s="43"/>
      <c r="AB109" s="43"/>
      <c r="AC109" s="43"/>
      <c r="AD109" s="45">
        <f t="shared" si="3"/>
        <v>432.51249999999999</v>
      </c>
      <c r="AE109" s="46"/>
    </row>
    <row r="110" spans="1:31">
      <c r="A110" s="17">
        <v>2</v>
      </c>
      <c r="B110" s="16" t="s">
        <v>11</v>
      </c>
      <c r="C110" s="17" t="s">
        <v>185</v>
      </c>
      <c r="D110" s="16" t="s">
        <v>1086</v>
      </c>
      <c r="E110" s="42">
        <v>25114</v>
      </c>
      <c r="F110" s="42">
        <v>26671</v>
      </c>
      <c r="G110" s="42">
        <v>22960</v>
      </c>
      <c r="H110" s="42">
        <v>22138</v>
      </c>
      <c r="I110" s="42">
        <v>20616</v>
      </c>
      <c r="J110" s="42">
        <v>19019</v>
      </c>
      <c r="K110" s="42"/>
      <c r="L110" s="42"/>
      <c r="M110" s="42"/>
      <c r="N110" s="42"/>
      <c r="O110" s="42"/>
      <c r="P110" s="42"/>
      <c r="Q110" s="44">
        <f t="shared" si="4"/>
        <v>136518</v>
      </c>
      <c r="R110" s="43">
        <v>504.12560000000002</v>
      </c>
      <c r="S110" s="43">
        <v>593.14660000000003</v>
      </c>
      <c r="T110" s="43">
        <v>594.0838</v>
      </c>
      <c r="U110" s="43">
        <v>534.45889999999997</v>
      </c>
      <c r="V110" s="43">
        <v>498.60079999999999</v>
      </c>
      <c r="W110" s="43">
        <v>642.82659999999998</v>
      </c>
      <c r="X110" s="43"/>
      <c r="Y110" s="43"/>
      <c r="Z110" s="43"/>
      <c r="AA110" s="43"/>
      <c r="AB110" s="43"/>
      <c r="AC110" s="43"/>
      <c r="AD110" s="45">
        <f t="shared" si="3"/>
        <v>3367.2423000000003</v>
      </c>
      <c r="AE110" s="46"/>
    </row>
    <row r="111" spans="1:31">
      <c r="A111" s="17">
        <v>2</v>
      </c>
      <c r="B111" s="16" t="s">
        <v>11</v>
      </c>
      <c r="C111" s="17" t="s">
        <v>186</v>
      </c>
      <c r="D111" s="16" t="s">
        <v>1087</v>
      </c>
      <c r="E111" s="42">
        <v>25010</v>
      </c>
      <c r="F111" s="42">
        <v>26739</v>
      </c>
      <c r="G111" s="42">
        <v>19771</v>
      </c>
      <c r="H111" s="42">
        <v>20386</v>
      </c>
      <c r="I111" s="42">
        <v>18971</v>
      </c>
      <c r="J111" s="42">
        <v>18309</v>
      </c>
      <c r="K111" s="42"/>
      <c r="L111" s="42"/>
      <c r="M111" s="42"/>
      <c r="N111" s="42"/>
      <c r="O111" s="42"/>
      <c r="P111" s="42"/>
      <c r="Q111" s="44">
        <f t="shared" si="4"/>
        <v>129186</v>
      </c>
      <c r="R111" s="43">
        <v>868.44759999999997</v>
      </c>
      <c r="S111" s="43">
        <v>807.48789999999997</v>
      </c>
      <c r="T111" s="43">
        <v>593.57629999999995</v>
      </c>
      <c r="U111" s="43">
        <v>487.05739999999997</v>
      </c>
      <c r="V111" s="43">
        <v>351.9162</v>
      </c>
      <c r="W111" s="43">
        <v>589.99890000000005</v>
      </c>
      <c r="X111" s="43"/>
      <c r="Y111" s="43"/>
      <c r="Z111" s="43"/>
      <c r="AA111" s="43"/>
      <c r="AB111" s="43"/>
      <c r="AC111" s="43"/>
      <c r="AD111" s="45">
        <f t="shared" si="3"/>
        <v>3698.4843000000005</v>
      </c>
      <c r="AE111" s="46"/>
    </row>
    <row r="112" spans="1:31">
      <c r="A112" s="17">
        <v>2</v>
      </c>
      <c r="B112" s="16" t="s">
        <v>11</v>
      </c>
      <c r="C112" s="17" t="s">
        <v>187</v>
      </c>
      <c r="D112" s="16" t="s">
        <v>1088</v>
      </c>
      <c r="E112" s="42">
        <v>16238</v>
      </c>
      <c r="F112" s="42">
        <v>8392</v>
      </c>
      <c r="G112" s="42">
        <v>10534</v>
      </c>
      <c r="H112" s="42">
        <v>7947</v>
      </c>
      <c r="I112" s="42">
        <v>9583</v>
      </c>
      <c r="J112" s="42">
        <v>13434</v>
      </c>
      <c r="K112" s="42"/>
      <c r="L112" s="42"/>
      <c r="M112" s="42"/>
      <c r="N112" s="42"/>
      <c r="O112" s="42"/>
      <c r="P112" s="42"/>
      <c r="Q112" s="44">
        <f t="shared" si="4"/>
        <v>66128</v>
      </c>
      <c r="R112" s="43">
        <v>995.73249999999996</v>
      </c>
      <c r="S112" s="43">
        <v>696.16769999999997</v>
      </c>
      <c r="T112" s="43">
        <v>558.82190000000003</v>
      </c>
      <c r="U112" s="43">
        <v>439.14729999999997</v>
      </c>
      <c r="V112" s="43">
        <v>118.9135</v>
      </c>
      <c r="W112" s="43">
        <v>169.19139999999999</v>
      </c>
      <c r="X112" s="43"/>
      <c r="Y112" s="43"/>
      <c r="Z112" s="43"/>
      <c r="AA112" s="43"/>
      <c r="AB112" s="43"/>
      <c r="AC112" s="43"/>
      <c r="AD112" s="45">
        <f t="shared" si="3"/>
        <v>2977.9743000000003</v>
      </c>
      <c r="AE112" s="46"/>
    </row>
    <row r="113" spans="1:31">
      <c r="A113" s="17">
        <v>2</v>
      </c>
      <c r="B113" s="16" t="s">
        <v>11</v>
      </c>
      <c r="C113" s="17" t="s">
        <v>188</v>
      </c>
      <c r="D113" s="16" t="s">
        <v>1089</v>
      </c>
      <c r="E113" s="42">
        <v>17911</v>
      </c>
      <c r="F113" s="42">
        <v>20893</v>
      </c>
      <c r="G113" s="42">
        <v>17843</v>
      </c>
      <c r="H113" s="42">
        <v>15400</v>
      </c>
      <c r="I113" s="42">
        <v>13019</v>
      </c>
      <c r="J113" s="42">
        <v>12942</v>
      </c>
      <c r="K113" s="42"/>
      <c r="L113" s="42"/>
      <c r="M113" s="42"/>
      <c r="N113" s="42"/>
      <c r="O113" s="42"/>
      <c r="P113" s="42"/>
      <c r="Q113" s="44">
        <f t="shared" si="4"/>
        <v>98008</v>
      </c>
      <c r="R113" s="43">
        <v>403.20670000000001</v>
      </c>
      <c r="S113" s="43">
        <v>474.12790000000001</v>
      </c>
      <c r="T113" s="43">
        <v>358.83159999999998</v>
      </c>
      <c r="U113" s="43">
        <v>401.62180000000001</v>
      </c>
      <c r="V113" s="43">
        <v>358.75200000000001</v>
      </c>
      <c r="W113" s="43">
        <v>381.76740000000001</v>
      </c>
      <c r="X113" s="43"/>
      <c r="Y113" s="43"/>
      <c r="Z113" s="43"/>
      <c r="AA113" s="43"/>
      <c r="AB113" s="43"/>
      <c r="AC113" s="43"/>
      <c r="AD113" s="45">
        <f t="shared" si="3"/>
        <v>2378.3074000000001</v>
      </c>
      <c r="AE113" s="46"/>
    </row>
    <row r="114" spans="1:31">
      <c r="A114" s="17">
        <v>2</v>
      </c>
      <c r="B114" s="16" t="s">
        <v>11</v>
      </c>
      <c r="C114" s="17" t="s">
        <v>189</v>
      </c>
      <c r="D114" s="16" t="s">
        <v>1090</v>
      </c>
      <c r="E114" s="42">
        <v>15669</v>
      </c>
      <c r="F114" s="42">
        <v>10446</v>
      </c>
      <c r="G114" s="42">
        <v>7032</v>
      </c>
      <c r="H114" s="42">
        <v>8564</v>
      </c>
      <c r="I114" s="42">
        <v>7318</v>
      </c>
      <c r="J114" s="42">
        <v>10036</v>
      </c>
      <c r="K114" s="42"/>
      <c r="L114" s="42"/>
      <c r="M114" s="42"/>
      <c r="N114" s="42"/>
      <c r="O114" s="42"/>
      <c r="P114" s="42"/>
      <c r="Q114" s="44">
        <f t="shared" si="4"/>
        <v>59065</v>
      </c>
      <c r="R114" s="43">
        <v>259.91129999999998</v>
      </c>
      <c r="S114" s="43">
        <v>328.63299999999998</v>
      </c>
      <c r="T114" s="43">
        <v>49.713000000000001</v>
      </c>
      <c r="U114" s="43">
        <v>36.11</v>
      </c>
      <c r="V114" s="43">
        <v>46.715000000000003</v>
      </c>
      <c r="W114" s="43">
        <v>57.664000000000001</v>
      </c>
      <c r="X114" s="43"/>
      <c r="Y114" s="43"/>
      <c r="Z114" s="43"/>
      <c r="AA114" s="43"/>
      <c r="AB114" s="43"/>
      <c r="AC114" s="43"/>
      <c r="AD114" s="45">
        <f t="shared" si="3"/>
        <v>778.74630000000002</v>
      </c>
      <c r="AE114" s="46"/>
    </row>
    <row r="115" spans="1:31">
      <c r="A115" s="17">
        <v>2</v>
      </c>
      <c r="B115" s="16" t="s">
        <v>12</v>
      </c>
      <c r="C115" s="17" t="s">
        <v>190</v>
      </c>
      <c r="D115" s="16" t="s">
        <v>1091</v>
      </c>
      <c r="E115" s="42">
        <v>68843</v>
      </c>
      <c r="F115" s="42">
        <v>70408</v>
      </c>
      <c r="G115" s="42">
        <v>71914</v>
      </c>
      <c r="H115" s="42">
        <v>68364</v>
      </c>
      <c r="I115" s="42">
        <v>64554</v>
      </c>
      <c r="J115" s="42">
        <v>71001</v>
      </c>
      <c r="K115" s="42"/>
      <c r="L115" s="42"/>
      <c r="M115" s="42"/>
      <c r="N115" s="42"/>
      <c r="O115" s="42"/>
      <c r="P115" s="42"/>
      <c r="Q115" s="44">
        <f t="shared" si="4"/>
        <v>415084</v>
      </c>
      <c r="R115" s="43">
        <v>11992.68</v>
      </c>
      <c r="S115" s="43">
        <v>11595.41</v>
      </c>
      <c r="T115" s="43">
        <v>12359.63</v>
      </c>
      <c r="U115" s="43">
        <v>11363.94</v>
      </c>
      <c r="V115" s="43">
        <v>10166.36</v>
      </c>
      <c r="W115" s="43">
        <v>10972.33</v>
      </c>
      <c r="X115" s="43"/>
      <c r="Y115" s="43"/>
      <c r="Z115" s="43"/>
      <c r="AA115" s="43"/>
      <c r="AB115" s="43"/>
      <c r="AC115" s="43"/>
      <c r="AD115" s="45">
        <f t="shared" si="3"/>
        <v>68450.350000000006</v>
      </c>
      <c r="AE115" s="46"/>
    </row>
    <row r="116" spans="1:31">
      <c r="A116" s="17">
        <v>2</v>
      </c>
      <c r="B116" s="16" t="s">
        <v>12</v>
      </c>
      <c r="C116" s="17" t="s">
        <v>191</v>
      </c>
      <c r="D116" s="16" t="s">
        <v>1092</v>
      </c>
      <c r="E116" s="42">
        <v>18617</v>
      </c>
      <c r="F116" s="42">
        <v>16385</v>
      </c>
      <c r="G116" s="42">
        <v>15306</v>
      </c>
      <c r="H116" s="42">
        <v>9390</v>
      </c>
      <c r="I116" s="42">
        <v>9907</v>
      </c>
      <c r="J116" s="42">
        <v>13661</v>
      </c>
      <c r="K116" s="42"/>
      <c r="L116" s="42"/>
      <c r="M116" s="42"/>
      <c r="N116" s="42"/>
      <c r="O116" s="42"/>
      <c r="P116" s="42"/>
      <c r="Q116" s="44">
        <f t="shared" si="4"/>
        <v>83266</v>
      </c>
      <c r="R116" s="43">
        <v>177.2226</v>
      </c>
      <c r="S116" s="43">
        <v>183.93690000000001</v>
      </c>
      <c r="T116" s="43">
        <v>194.90979999999999</v>
      </c>
      <c r="U116" s="43">
        <v>137.83770000000001</v>
      </c>
      <c r="V116" s="43">
        <v>130.4196</v>
      </c>
      <c r="W116" s="43">
        <v>295.69389999999999</v>
      </c>
      <c r="X116" s="43"/>
      <c r="Y116" s="43"/>
      <c r="Z116" s="43"/>
      <c r="AA116" s="43"/>
      <c r="AB116" s="43"/>
      <c r="AC116" s="43"/>
      <c r="AD116" s="45">
        <f t="shared" si="3"/>
        <v>1120.0205000000001</v>
      </c>
      <c r="AE116" s="46"/>
    </row>
    <row r="117" spans="1:31">
      <c r="A117" s="17">
        <v>2</v>
      </c>
      <c r="B117" s="16" t="s">
        <v>12</v>
      </c>
      <c r="C117" s="17" t="s">
        <v>192</v>
      </c>
      <c r="D117" s="16" t="s">
        <v>1093</v>
      </c>
      <c r="E117" s="42">
        <v>29795</v>
      </c>
      <c r="F117" s="42">
        <v>35350</v>
      </c>
      <c r="G117" s="42">
        <v>31267</v>
      </c>
      <c r="H117" s="42">
        <v>28587</v>
      </c>
      <c r="I117" s="42">
        <v>14893</v>
      </c>
      <c r="J117" s="42">
        <v>24933</v>
      </c>
      <c r="K117" s="42"/>
      <c r="L117" s="42"/>
      <c r="M117" s="42"/>
      <c r="N117" s="42"/>
      <c r="O117" s="42"/>
      <c r="P117" s="42"/>
      <c r="Q117" s="44">
        <f t="shared" si="4"/>
        <v>164825</v>
      </c>
      <c r="R117" s="43">
        <v>351.12900000000002</v>
      </c>
      <c r="S117" s="43">
        <v>321.72199999999998</v>
      </c>
      <c r="T117" s="43">
        <v>241.44399999999999</v>
      </c>
      <c r="U117" s="43">
        <v>272.00400000000002</v>
      </c>
      <c r="V117" s="43">
        <v>264.38600000000002</v>
      </c>
      <c r="W117" s="43">
        <v>453.65699999999998</v>
      </c>
      <c r="X117" s="43"/>
      <c r="Y117" s="43"/>
      <c r="Z117" s="43"/>
      <c r="AA117" s="43"/>
      <c r="AB117" s="43"/>
      <c r="AC117" s="43"/>
      <c r="AD117" s="45">
        <f t="shared" si="3"/>
        <v>1904.3419999999999</v>
      </c>
      <c r="AE117" s="46"/>
    </row>
    <row r="118" spans="1:31">
      <c r="A118" s="17">
        <v>2</v>
      </c>
      <c r="B118" s="16" t="s">
        <v>12</v>
      </c>
      <c r="C118" s="17" t="s">
        <v>193</v>
      </c>
      <c r="D118" s="16" t="s">
        <v>1094</v>
      </c>
      <c r="E118" s="42">
        <v>21046</v>
      </c>
      <c r="F118" s="42">
        <v>16200</v>
      </c>
      <c r="G118" s="42">
        <v>17491</v>
      </c>
      <c r="H118" s="42">
        <v>14298</v>
      </c>
      <c r="I118" s="42">
        <v>15188</v>
      </c>
      <c r="J118" s="42">
        <v>18299</v>
      </c>
      <c r="K118" s="42"/>
      <c r="L118" s="42"/>
      <c r="M118" s="42"/>
      <c r="N118" s="42"/>
      <c r="O118" s="42"/>
      <c r="P118" s="42"/>
      <c r="Q118" s="44">
        <f t="shared" si="4"/>
        <v>102522</v>
      </c>
      <c r="R118" s="43">
        <v>185.60400000000001</v>
      </c>
      <c r="S118" s="43">
        <v>172.101</v>
      </c>
      <c r="T118" s="43">
        <v>186.8</v>
      </c>
      <c r="U118" s="43">
        <v>64.1126</v>
      </c>
      <c r="V118" s="43">
        <v>184.62200000000001</v>
      </c>
      <c r="W118" s="43">
        <v>277.15300000000002</v>
      </c>
      <c r="X118" s="43"/>
      <c r="Y118" s="43"/>
      <c r="Z118" s="43"/>
      <c r="AA118" s="43"/>
      <c r="AB118" s="43"/>
      <c r="AC118" s="43"/>
      <c r="AD118" s="45">
        <f t="shared" si="3"/>
        <v>1070.3926000000001</v>
      </c>
      <c r="AE118" s="46"/>
    </row>
    <row r="119" spans="1:31">
      <c r="A119" s="17">
        <v>2</v>
      </c>
      <c r="B119" s="16" t="s">
        <v>12</v>
      </c>
      <c r="C119" s="17" t="s">
        <v>194</v>
      </c>
      <c r="D119" s="16" t="s">
        <v>1095</v>
      </c>
      <c r="E119" s="42">
        <v>32035</v>
      </c>
      <c r="F119" s="42">
        <v>29365</v>
      </c>
      <c r="G119" s="42">
        <v>23450</v>
      </c>
      <c r="H119" s="42">
        <v>18953</v>
      </c>
      <c r="I119" s="42">
        <v>14970</v>
      </c>
      <c r="J119" s="42">
        <v>19549</v>
      </c>
      <c r="K119" s="42"/>
      <c r="L119" s="42"/>
      <c r="M119" s="42"/>
      <c r="N119" s="42"/>
      <c r="O119" s="42"/>
      <c r="P119" s="42"/>
      <c r="Q119" s="44">
        <f t="shared" si="4"/>
        <v>138322</v>
      </c>
      <c r="R119" s="43">
        <v>249.85489999999999</v>
      </c>
      <c r="S119" s="43">
        <v>214.47749999999999</v>
      </c>
      <c r="T119" s="43">
        <v>222.5264</v>
      </c>
      <c r="U119" s="43">
        <v>223.35400000000001</v>
      </c>
      <c r="V119" s="43">
        <v>218.94499999999999</v>
      </c>
      <c r="W119" s="43">
        <v>213.65289999999999</v>
      </c>
      <c r="X119" s="43"/>
      <c r="Y119" s="43"/>
      <c r="Z119" s="43"/>
      <c r="AA119" s="43"/>
      <c r="AB119" s="43"/>
      <c r="AC119" s="43"/>
      <c r="AD119" s="45">
        <f t="shared" si="3"/>
        <v>1342.8107</v>
      </c>
      <c r="AE119" s="46"/>
    </row>
    <row r="120" spans="1:31">
      <c r="A120" s="17">
        <v>2</v>
      </c>
      <c r="B120" s="16" t="s">
        <v>12</v>
      </c>
      <c r="C120" s="17" t="s">
        <v>195</v>
      </c>
      <c r="D120" s="16" t="s">
        <v>1096</v>
      </c>
      <c r="E120" s="42">
        <v>18189</v>
      </c>
      <c r="F120" s="42">
        <v>13551</v>
      </c>
      <c r="G120" s="42">
        <v>14244</v>
      </c>
      <c r="H120" s="42">
        <v>13409</v>
      </c>
      <c r="I120" s="42">
        <v>9962</v>
      </c>
      <c r="J120" s="42">
        <v>14610</v>
      </c>
      <c r="K120" s="42"/>
      <c r="L120" s="42"/>
      <c r="M120" s="42"/>
      <c r="N120" s="42"/>
      <c r="O120" s="42"/>
      <c r="P120" s="42"/>
      <c r="Q120" s="44">
        <f t="shared" si="4"/>
        <v>83965</v>
      </c>
      <c r="R120" s="43">
        <v>174.85040000000001</v>
      </c>
      <c r="S120" s="43">
        <v>150.69399999999999</v>
      </c>
      <c r="T120" s="43">
        <v>162.0264</v>
      </c>
      <c r="U120" s="43">
        <v>2168.7339999999999</v>
      </c>
      <c r="V120" s="43">
        <v>185.53049999999999</v>
      </c>
      <c r="W120" s="43">
        <v>186.48580000000001</v>
      </c>
      <c r="X120" s="43"/>
      <c r="Y120" s="43"/>
      <c r="Z120" s="43"/>
      <c r="AA120" s="43"/>
      <c r="AB120" s="43"/>
      <c r="AC120" s="43"/>
      <c r="AD120" s="45">
        <f t="shared" si="3"/>
        <v>3028.3210999999997</v>
      </c>
      <c r="AE120" s="46"/>
    </row>
    <row r="121" spans="1:31">
      <c r="A121" s="17">
        <v>2</v>
      </c>
      <c r="B121" s="16" t="s">
        <v>12</v>
      </c>
      <c r="C121" s="17" t="s">
        <v>196</v>
      </c>
      <c r="D121" s="16" t="s">
        <v>1097</v>
      </c>
      <c r="E121" s="42">
        <v>43465</v>
      </c>
      <c r="F121" s="42">
        <v>38525</v>
      </c>
      <c r="G121" s="42">
        <v>31139</v>
      </c>
      <c r="H121" s="42">
        <v>28579</v>
      </c>
      <c r="I121" s="42">
        <v>24460</v>
      </c>
      <c r="J121" s="42">
        <v>34549</v>
      </c>
      <c r="K121" s="42"/>
      <c r="L121" s="42"/>
      <c r="M121" s="42"/>
      <c r="N121" s="42"/>
      <c r="O121" s="42"/>
      <c r="P121" s="42"/>
      <c r="Q121" s="44">
        <f t="shared" si="4"/>
        <v>200717</v>
      </c>
      <c r="R121" s="43">
        <v>273.02699999999999</v>
      </c>
      <c r="S121" s="43">
        <v>441.517</v>
      </c>
      <c r="T121" s="43">
        <v>267.31099999999998</v>
      </c>
      <c r="U121" s="43">
        <v>726.57399999999996</v>
      </c>
      <c r="V121" s="43">
        <v>373.947</v>
      </c>
      <c r="W121" s="43">
        <v>0.56740000000000002</v>
      </c>
      <c r="X121" s="43"/>
      <c r="Y121" s="43"/>
      <c r="Z121" s="43"/>
      <c r="AA121" s="43"/>
      <c r="AB121" s="43"/>
      <c r="AC121" s="43"/>
      <c r="AD121" s="45">
        <f t="shared" si="3"/>
        <v>2082.9434000000001</v>
      </c>
      <c r="AE121" s="46"/>
    </row>
    <row r="122" spans="1:31">
      <c r="A122" s="17">
        <v>2</v>
      </c>
      <c r="B122" s="16" t="s">
        <v>12</v>
      </c>
      <c r="C122" s="17" t="s">
        <v>197</v>
      </c>
      <c r="D122" s="16" t="s">
        <v>1098</v>
      </c>
      <c r="E122" s="42">
        <v>19455</v>
      </c>
      <c r="F122" s="42">
        <v>18762</v>
      </c>
      <c r="G122" s="42">
        <v>15746</v>
      </c>
      <c r="H122" s="42">
        <v>13191</v>
      </c>
      <c r="I122" s="42">
        <v>9617</v>
      </c>
      <c r="J122" s="42">
        <v>13708</v>
      </c>
      <c r="K122" s="42"/>
      <c r="L122" s="42"/>
      <c r="M122" s="42"/>
      <c r="N122" s="42"/>
      <c r="O122" s="42"/>
      <c r="P122" s="42"/>
      <c r="Q122" s="44">
        <f t="shared" si="4"/>
        <v>90479</v>
      </c>
      <c r="R122" s="43">
        <v>218.86070000000001</v>
      </c>
      <c r="S122" s="43">
        <v>103.33459999999999</v>
      </c>
      <c r="T122" s="43">
        <v>201.98849999999999</v>
      </c>
      <c r="U122" s="43">
        <v>152.68100000000001</v>
      </c>
      <c r="V122" s="43">
        <v>118.7518</v>
      </c>
      <c r="W122" s="43">
        <v>146.05090000000001</v>
      </c>
      <c r="X122" s="43"/>
      <c r="Y122" s="43"/>
      <c r="Z122" s="43"/>
      <c r="AA122" s="43"/>
      <c r="AB122" s="43"/>
      <c r="AC122" s="43"/>
      <c r="AD122" s="45">
        <f t="shared" si="3"/>
        <v>941.66750000000002</v>
      </c>
      <c r="AE122" s="46"/>
    </row>
    <row r="123" spans="1:31">
      <c r="A123" s="17">
        <v>2</v>
      </c>
      <c r="B123" s="16" t="s">
        <v>12</v>
      </c>
      <c r="C123" s="17" t="s">
        <v>198</v>
      </c>
      <c r="D123" s="16" t="s">
        <v>1099</v>
      </c>
      <c r="E123" s="42">
        <v>24338</v>
      </c>
      <c r="F123" s="42">
        <v>28149</v>
      </c>
      <c r="G123" s="42">
        <v>30329</v>
      </c>
      <c r="H123" s="42">
        <v>30113</v>
      </c>
      <c r="I123" s="42">
        <v>20466</v>
      </c>
      <c r="J123" s="42">
        <v>23379</v>
      </c>
      <c r="K123" s="42"/>
      <c r="L123" s="42"/>
      <c r="M123" s="42"/>
      <c r="N123" s="42"/>
      <c r="O123" s="42"/>
      <c r="P123" s="42"/>
      <c r="Q123" s="44">
        <f t="shared" si="4"/>
        <v>156774</v>
      </c>
      <c r="R123" s="43">
        <v>221.08</v>
      </c>
      <c r="S123" s="43">
        <v>225.83600000000001</v>
      </c>
      <c r="T123" s="43">
        <v>184.46600000000001</v>
      </c>
      <c r="U123" s="43">
        <v>372.75900000000001</v>
      </c>
      <c r="V123" s="43">
        <v>366.976</v>
      </c>
      <c r="W123" s="43">
        <v>214</v>
      </c>
      <c r="X123" s="43"/>
      <c r="Y123" s="43"/>
      <c r="Z123" s="43"/>
      <c r="AA123" s="43"/>
      <c r="AB123" s="43"/>
      <c r="AC123" s="43"/>
      <c r="AD123" s="45">
        <f t="shared" si="3"/>
        <v>1585.1170000000002</v>
      </c>
      <c r="AE123" s="46"/>
    </row>
    <row r="124" spans="1:31">
      <c r="A124" s="17">
        <v>2</v>
      </c>
      <c r="B124" s="16" t="s">
        <v>13</v>
      </c>
      <c r="C124" s="17" t="s">
        <v>199</v>
      </c>
      <c r="D124" s="16" t="s">
        <v>1100</v>
      </c>
      <c r="E124" s="42">
        <v>26900</v>
      </c>
      <c r="F124" s="42">
        <v>34407</v>
      </c>
      <c r="G124" s="42">
        <v>32905</v>
      </c>
      <c r="H124" s="42">
        <v>32097</v>
      </c>
      <c r="I124" s="42">
        <v>28580</v>
      </c>
      <c r="J124" s="42">
        <v>38609</v>
      </c>
      <c r="K124" s="42"/>
      <c r="L124" s="42"/>
      <c r="M124" s="42"/>
      <c r="N124" s="42"/>
      <c r="O124" s="42"/>
      <c r="P124" s="42"/>
      <c r="Q124" s="44">
        <f t="shared" si="4"/>
        <v>193498</v>
      </c>
      <c r="R124" s="43">
        <v>3832.39</v>
      </c>
      <c r="S124" s="43">
        <v>3981.49</v>
      </c>
      <c r="T124" s="43">
        <v>3811.72</v>
      </c>
      <c r="U124" s="43">
        <v>4306.7299999999996</v>
      </c>
      <c r="V124" s="43">
        <v>3475.86</v>
      </c>
      <c r="W124" s="43">
        <v>4260.8599999999997</v>
      </c>
      <c r="X124" s="43"/>
      <c r="Y124" s="43"/>
      <c r="Z124" s="43"/>
      <c r="AA124" s="43"/>
      <c r="AB124" s="43"/>
      <c r="AC124" s="43"/>
      <c r="AD124" s="45">
        <f t="shared" si="3"/>
        <v>23669.05</v>
      </c>
      <c r="AE124" s="46"/>
    </row>
    <row r="125" spans="1:31">
      <c r="A125" s="17">
        <v>2</v>
      </c>
      <c r="B125" s="16" t="s">
        <v>13</v>
      </c>
      <c r="C125" s="17" t="s">
        <v>200</v>
      </c>
      <c r="D125" s="16" t="s">
        <v>1101</v>
      </c>
      <c r="E125" s="42">
        <v>30197</v>
      </c>
      <c r="F125" s="42">
        <v>27050</v>
      </c>
      <c r="G125" s="42">
        <v>20754</v>
      </c>
      <c r="H125" s="42">
        <v>18459</v>
      </c>
      <c r="I125" s="42">
        <v>10311</v>
      </c>
      <c r="J125" s="42">
        <v>14945</v>
      </c>
      <c r="K125" s="42"/>
      <c r="L125" s="42"/>
      <c r="M125" s="42"/>
      <c r="N125" s="42"/>
      <c r="O125" s="42"/>
      <c r="P125" s="42"/>
      <c r="Q125" s="44">
        <f t="shared" si="4"/>
        <v>121716</v>
      </c>
      <c r="R125" s="43">
        <v>222.4975</v>
      </c>
      <c r="S125" s="43">
        <v>226.91120000000001</v>
      </c>
      <c r="T125" s="43">
        <v>213.25040000000001</v>
      </c>
      <c r="U125" s="43">
        <v>221.6661</v>
      </c>
      <c r="V125" s="43">
        <v>177.22819999999999</v>
      </c>
      <c r="W125" s="43">
        <v>178.8691</v>
      </c>
      <c r="X125" s="43"/>
      <c r="Y125" s="43"/>
      <c r="Z125" s="43"/>
      <c r="AA125" s="43"/>
      <c r="AB125" s="43"/>
      <c r="AC125" s="43"/>
      <c r="AD125" s="45">
        <f t="shared" si="3"/>
        <v>1240.4225000000001</v>
      </c>
      <c r="AE125" s="46"/>
    </row>
    <row r="126" spans="1:31">
      <c r="A126" s="17">
        <v>2</v>
      </c>
      <c r="B126" s="16" t="s">
        <v>13</v>
      </c>
      <c r="C126" s="17" t="s">
        <v>201</v>
      </c>
      <c r="D126" s="16" t="s">
        <v>1102</v>
      </c>
      <c r="E126" s="42">
        <v>19870</v>
      </c>
      <c r="F126" s="42">
        <v>20648</v>
      </c>
      <c r="G126" s="42">
        <v>19423</v>
      </c>
      <c r="H126" s="42">
        <v>21986</v>
      </c>
      <c r="I126" s="42">
        <v>28473</v>
      </c>
      <c r="J126" s="42">
        <v>36386</v>
      </c>
      <c r="K126" s="42"/>
      <c r="L126" s="42"/>
      <c r="M126" s="42"/>
      <c r="N126" s="42"/>
      <c r="O126" s="42"/>
      <c r="P126" s="42"/>
      <c r="Q126" s="44">
        <f t="shared" si="4"/>
        <v>146786</v>
      </c>
      <c r="R126" s="43">
        <v>1314.056</v>
      </c>
      <c r="S126" s="43">
        <v>1342.364</v>
      </c>
      <c r="T126" s="43">
        <v>1210.6035999999999</v>
      </c>
      <c r="U126" s="43">
        <v>1348.97</v>
      </c>
      <c r="V126" s="43">
        <v>1070.81</v>
      </c>
      <c r="W126" s="43">
        <v>1173.636</v>
      </c>
      <c r="X126" s="43"/>
      <c r="Y126" s="43"/>
      <c r="Z126" s="43"/>
      <c r="AA126" s="43"/>
      <c r="AB126" s="43"/>
      <c r="AC126" s="43"/>
      <c r="AD126" s="45">
        <f t="shared" si="3"/>
        <v>7460.4395999999997</v>
      </c>
      <c r="AE126" s="46"/>
    </row>
    <row r="127" spans="1:31">
      <c r="A127" s="17">
        <v>2</v>
      </c>
      <c r="B127" s="16" t="s">
        <v>13</v>
      </c>
      <c r="C127" s="17" t="s">
        <v>202</v>
      </c>
      <c r="D127" s="16" t="s">
        <v>1103</v>
      </c>
      <c r="E127" s="42">
        <v>52688</v>
      </c>
      <c r="F127" s="42">
        <v>51601</v>
      </c>
      <c r="G127" s="42">
        <v>31572</v>
      </c>
      <c r="H127" s="42">
        <v>35998</v>
      </c>
      <c r="I127" s="42">
        <v>38856</v>
      </c>
      <c r="J127" s="42">
        <v>35836</v>
      </c>
      <c r="K127" s="42"/>
      <c r="L127" s="42"/>
      <c r="M127" s="42"/>
      <c r="N127" s="42"/>
      <c r="O127" s="42"/>
      <c r="P127" s="42"/>
      <c r="Q127" s="44">
        <f t="shared" si="4"/>
        <v>246551</v>
      </c>
      <c r="R127" s="43">
        <v>1604.3302000000001</v>
      </c>
      <c r="S127" s="43">
        <v>1625.2155</v>
      </c>
      <c r="T127" s="43">
        <v>1431.2175</v>
      </c>
      <c r="U127" s="43">
        <v>1909.2284</v>
      </c>
      <c r="V127" s="43">
        <v>1652.22</v>
      </c>
      <c r="W127" s="43">
        <v>1499.4001000000001</v>
      </c>
      <c r="X127" s="43"/>
      <c r="Y127" s="43"/>
      <c r="Z127" s="43"/>
      <c r="AA127" s="43"/>
      <c r="AB127" s="43"/>
      <c r="AC127" s="43"/>
      <c r="AD127" s="45">
        <f t="shared" si="3"/>
        <v>9721.6117000000013</v>
      </c>
      <c r="AE127" s="46"/>
    </row>
    <row r="128" spans="1:31">
      <c r="A128" s="17">
        <v>2</v>
      </c>
      <c r="B128" s="16" t="s">
        <v>13</v>
      </c>
      <c r="C128" s="17" t="s">
        <v>203</v>
      </c>
      <c r="D128" s="16" t="s">
        <v>1104</v>
      </c>
      <c r="E128" s="42">
        <v>26136</v>
      </c>
      <c r="F128" s="42">
        <v>28214</v>
      </c>
      <c r="G128" s="42">
        <v>19263</v>
      </c>
      <c r="H128" s="42">
        <v>16588</v>
      </c>
      <c r="I128" s="42">
        <v>12146</v>
      </c>
      <c r="J128" s="42">
        <v>13939</v>
      </c>
      <c r="K128" s="42"/>
      <c r="L128" s="42"/>
      <c r="M128" s="42"/>
      <c r="N128" s="42"/>
      <c r="O128" s="42"/>
      <c r="P128" s="42"/>
      <c r="Q128" s="44">
        <f t="shared" si="4"/>
        <v>116286</v>
      </c>
      <c r="R128" s="43">
        <v>230.9238</v>
      </c>
      <c r="S128" s="43">
        <v>253.43530000000001</v>
      </c>
      <c r="T128" s="43">
        <v>280.95530000000002</v>
      </c>
      <c r="U128" s="43">
        <v>289.78320000000002</v>
      </c>
      <c r="V128" s="43">
        <v>351.45920000000001</v>
      </c>
      <c r="W128" s="43">
        <v>187.2775</v>
      </c>
      <c r="X128" s="43"/>
      <c r="Y128" s="43"/>
      <c r="Z128" s="43"/>
      <c r="AA128" s="43"/>
      <c r="AB128" s="43"/>
      <c r="AC128" s="43"/>
      <c r="AD128" s="45">
        <f t="shared" si="3"/>
        <v>1593.8343</v>
      </c>
      <c r="AE128" s="46"/>
    </row>
    <row r="129" spans="1:31">
      <c r="A129" s="17">
        <v>2</v>
      </c>
      <c r="B129" s="16" t="s">
        <v>13</v>
      </c>
      <c r="C129" s="17" t="s">
        <v>204</v>
      </c>
      <c r="D129" s="16" t="s">
        <v>1105</v>
      </c>
      <c r="E129" s="42">
        <v>48239</v>
      </c>
      <c r="F129" s="42">
        <v>39085</v>
      </c>
      <c r="G129" s="42">
        <v>27094</v>
      </c>
      <c r="H129" s="42">
        <v>30029</v>
      </c>
      <c r="I129" s="42">
        <v>17751</v>
      </c>
      <c r="J129" s="42">
        <v>21095</v>
      </c>
      <c r="K129" s="42"/>
      <c r="L129" s="42"/>
      <c r="M129" s="42"/>
      <c r="N129" s="42"/>
      <c r="O129" s="42"/>
      <c r="P129" s="42"/>
      <c r="Q129" s="44">
        <f t="shared" si="4"/>
        <v>183293</v>
      </c>
      <c r="R129" s="43">
        <v>702.35329999999999</v>
      </c>
      <c r="S129" s="43">
        <v>623.04190000000006</v>
      </c>
      <c r="T129" s="43">
        <v>654.09159999999997</v>
      </c>
      <c r="U129" s="43">
        <v>620.23180000000002</v>
      </c>
      <c r="V129" s="43">
        <v>524.49810000000002</v>
      </c>
      <c r="W129" s="43">
        <v>518.38229999999999</v>
      </c>
      <c r="X129" s="43"/>
      <c r="Y129" s="43"/>
      <c r="Z129" s="43"/>
      <c r="AA129" s="43"/>
      <c r="AB129" s="43"/>
      <c r="AC129" s="43"/>
      <c r="AD129" s="45">
        <f t="shared" si="3"/>
        <v>3642.5990000000002</v>
      </c>
      <c r="AE129" s="46"/>
    </row>
    <row r="130" spans="1:31">
      <c r="A130" s="17">
        <v>2</v>
      </c>
      <c r="B130" s="16" t="s">
        <v>13</v>
      </c>
      <c r="C130" s="17" t="s">
        <v>205</v>
      </c>
      <c r="D130" s="16" t="s">
        <v>1106</v>
      </c>
      <c r="E130" s="42">
        <v>32382</v>
      </c>
      <c r="F130" s="42">
        <v>24090</v>
      </c>
      <c r="G130" s="42">
        <v>18003</v>
      </c>
      <c r="H130" s="42">
        <v>22303</v>
      </c>
      <c r="I130" s="42">
        <v>16736</v>
      </c>
      <c r="J130" s="42">
        <v>15967</v>
      </c>
      <c r="K130" s="42"/>
      <c r="L130" s="42"/>
      <c r="M130" s="42"/>
      <c r="N130" s="42"/>
      <c r="O130" s="42"/>
      <c r="P130" s="42"/>
      <c r="Q130" s="44">
        <f t="shared" si="4"/>
        <v>129481</v>
      </c>
      <c r="R130" s="43">
        <v>305.06</v>
      </c>
      <c r="S130" s="43">
        <v>307.31</v>
      </c>
      <c r="T130" s="43">
        <v>322.25</v>
      </c>
      <c r="U130" s="43">
        <v>271.2894</v>
      </c>
      <c r="V130" s="43">
        <v>193.29239999999999</v>
      </c>
      <c r="W130" s="43">
        <v>455.54239999999999</v>
      </c>
      <c r="X130" s="43"/>
      <c r="Y130" s="43"/>
      <c r="Z130" s="43"/>
      <c r="AA130" s="43"/>
      <c r="AB130" s="43"/>
      <c r="AC130" s="43"/>
      <c r="AD130" s="45">
        <f t="shared" si="3"/>
        <v>1854.7442000000001</v>
      </c>
      <c r="AE130" s="46"/>
    </row>
    <row r="131" spans="1:31">
      <c r="A131" s="17">
        <v>2</v>
      </c>
      <c r="B131" s="16" t="s">
        <v>13</v>
      </c>
      <c r="C131" s="17" t="s">
        <v>206</v>
      </c>
      <c r="D131" s="16" t="s">
        <v>1107</v>
      </c>
      <c r="E131" s="42">
        <v>7095</v>
      </c>
      <c r="F131" s="42">
        <v>6225</v>
      </c>
      <c r="G131" s="42">
        <v>13638</v>
      </c>
      <c r="H131" s="42">
        <v>9011</v>
      </c>
      <c r="I131" s="42">
        <v>4603</v>
      </c>
      <c r="J131" s="42">
        <v>5977</v>
      </c>
      <c r="K131" s="42"/>
      <c r="L131" s="42"/>
      <c r="M131" s="42"/>
      <c r="N131" s="42"/>
      <c r="O131" s="42"/>
      <c r="P131" s="42"/>
      <c r="Q131" s="44">
        <f t="shared" si="4"/>
        <v>46549</v>
      </c>
      <c r="R131" s="43">
        <v>97.469499999999996</v>
      </c>
      <c r="S131" s="43">
        <v>74.5351</v>
      </c>
      <c r="T131" s="43">
        <v>88.558599999999998</v>
      </c>
      <c r="U131" s="43">
        <v>74.732900000000001</v>
      </c>
      <c r="V131" s="43">
        <v>68.412999999999997</v>
      </c>
      <c r="W131" s="43">
        <v>126.3467</v>
      </c>
      <c r="X131" s="43"/>
      <c r="Y131" s="43"/>
      <c r="Z131" s="43"/>
      <c r="AA131" s="43"/>
      <c r="AB131" s="43"/>
      <c r="AC131" s="43"/>
      <c r="AD131" s="45">
        <f t="shared" si="3"/>
        <v>530.05580000000009</v>
      </c>
      <c r="AE131" s="46"/>
    </row>
    <row r="132" spans="1:31">
      <c r="A132" s="17">
        <v>2</v>
      </c>
      <c r="B132" s="16" t="s">
        <v>13</v>
      </c>
      <c r="C132" s="17" t="s">
        <v>207</v>
      </c>
      <c r="D132" s="16" t="s">
        <v>1108</v>
      </c>
      <c r="E132" s="42">
        <v>12529</v>
      </c>
      <c r="F132" s="42">
        <v>13456</v>
      </c>
      <c r="G132" s="42">
        <v>13060</v>
      </c>
      <c r="H132" s="42">
        <v>11310</v>
      </c>
      <c r="I132" s="42">
        <v>8008</v>
      </c>
      <c r="J132" s="42">
        <v>11896</v>
      </c>
      <c r="K132" s="42"/>
      <c r="L132" s="42"/>
      <c r="M132" s="42"/>
      <c r="N132" s="42"/>
      <c r="O132" s="42"/>
      <c r="P132" s="42"/>
      <c r="Q132" s="44">
        <f t="shared" si="4"/>
        <v>70259</v>
      </c>
      <c r="R132" s="43">
        <v>213.976</v>
      </c>
      <c r="S132" s="43">
        <v>210.964</v>
      </c>
      <c r="T132" s="43">
        <v>209.346</v>
      </c>
      <c r="U132" s="43">
        <v>199.60300000000001</v>
      </c>
      <c r="V132" s="43">
        <v>150.54</v>
      </c>
      <c r="W132" s="43">
        <v>172.59800000000001</v>
      </c>
      <c r="X132" s="43"/>
      <c r="Y132" s="43"/>
      <c r="Z132" s="43"/>
      <c r="AA132" s="43"/>
      <c r="AB132" s="43"/>
      <c r="AC132" s="43"/>
      <c r="AD132" s="45">
        <f t="shared" si="3"/>
        <v>1157.027</v>
      </c>
      <c r="AE132" s="46"/>
    </row>
    <row r="133" spans="1:31">
      <c r="A133" s="17">
        <v>2</v>
      </c>
      <c r="B133" s="16" t="s">
        <v>13</v>
      </c>
      <c r="C133" s="17" t="s">
        <v>208</v>
      </c>
      <c r="D133" s="16" t="s">
        <v>1109</v>
      </c>
      <c r="E133" s="42">
        <v>13566</v>
      </c>
      <c r="F133" s="42">
        <v>9560</v>
      </c>
      <c r="G133" s="42">
        <v>9914</v>
      </c>
      <c r="H133" s="42">
        <v>10640</v>
      </c>
      <c r="I133" s="42">
        <v>5128</v>
      </c>
      <c r="J133" s="42">
        <v>5924</v>
      </c>
      <c r="K133" s="42"/>
      <c r="L133" s="42"/>
      <c r="M133" s="42"/>
      <c r="N133" s="42"/>
      <c r="O133" s="42"/>
      <c r="P133" s="42"/>
      <c r="Q133" s="44">
        <f t="shared" si="4"/>
        <v>54732</v>
      </c>
      <c r="R133" s="43">
        <v>230.93629999999999</v>
      </c>
      <c r="S133" s="43">
        <v>174.2217</v>
      </c>
      <c r="T133" s="43">
        <v>181.4254</v>
      </c>
      <c r="U133" s="43">
        <v>202.1052</v>
      </c>
      <c r="V133" s="43">
        <v>147.54509999999999</v>
      </c>
      <c r="W133" s="43">
        <v>166.97989999999999</v>
      </c>
      <c r="X133" s="43"/>
      <c r="Y133" s="43"/>
      <c r="Z133" s="43"/>
      <c r="AA133" s="43"/>
      <c r="AB133" s="43"/>
      <c r="AC133" s="43"/>
      <c r="AD133" s="45">
        <f t="shared" ref="AD133:AD196" si="5">SUM(R133:AC133)</f>
        <v>1103.2136</v>
      </c>
      <c r="AE133" s="46"/>
    </row>
    <row r="134" spans="1:31">
      <c r="A134" s="17">
        <v>2</v>
      </c>
      <c r="B134" s="16" t="s">
        <v>13</v>
      </c>
      <c r="C134" s="17" t="s">
        <v>209</v>
      </c>
      <c r="D134" s="16" t="s">
        <v>1110</v>
      </c>
      <c r="E134" s="42">
        <v>29572</v>
      </c>
      <c r="F134" s="42">
        <v>29331</v>
      </c>
      <c r="G134" s="42">
        <v>18437</v>
      </c>
      <c r="H134" s="42">
        <v>27091</v>
      </c>
      <c r="I134" s="42">
        <v>15534</v>
      </c>
      <c r="J134" s="42">
        <v>18327</v>
      </c>
      <c r="K134" s="42"/>
      <c r="L134" s="42"/>
      <c r="M134" s="42"/>
      <c r="N134" s="42"/>
      <c r="O134" s="42"/>
      <c r="P134" s="42"/>
      <c r="Q134" s="44">
        <f t="shared" si="4"/>
        <v>138292</v>
      </c>
      <c r="R134" s="43">
        <v>506.99369999999999</v>
      </c>
      <c r="S134" s="43">
        <v>480.45190000000002</v>
      </c>
      <c r="T134" s="43">
        <v>517.53560000000004</v>
      </c>
      <c r="U134" s="43">
        <v>488.66449999999998</v>
      </c>
      <c r="V134" s="43">
        <v>462.04829999999998</v>
      </c>
      <c r="W134" s="43">
        <v>454.58</v>
      </c>
      <c r="X134" s="43"/>
      <c r="Y134" s="43"/>
      <c r="Z134" s="43"/>
      <c r="AA134" s="43"/>
      <c r="AB134" s="43"/>
      <c r="AC134" s="43"/>
      <c r="AD134" s="45">
        <f t="shared" si="5"/>
        <v>2910.2739999999999</v>
      </c>
      <c r="AE134" s="46"/>
    </row>
    <row r="135" spans="1:31">
      <c r="A135" s="17">
        <v>2</v>
      </c>
      <c r="B135" s="16" t="s">
        <v>14</v>
      </c>
      <c r="C135" s="17" t="s">
        <v>210</v>
      </c>
      <c r="D135" s="16" t="s">
        <v>1111</v>
      </c>
      <c r="E135" s="42">
        <v>79751</v>
      </c>
      <c r="F135" s="42">
        <v>70680</v>
      </c>
      <c r="G135" s="42">
        <v>58253</v>
      </c>
      <c r="H135" s="42">
        <v>50847</v>
      </c>
      <c r="I135" s="42">
        <v>44775</v>
      </c>
      <c r="J135" s="42">
        <v>72280</v>
      </c>
      <c r="K135" s="42"/>
      <c r="L135" s="42"/>
      <c r="M135" s="42"/>
      <c r="N135" s="42"/>
      <c r="O135" s="42"/>
      <c r="P135" s="42"/>
      <c r="Q135" s="44">
        <f t="shared" si="4"/>
        <v>376586</v>
      </c>
      <c r="R135" s="43">
        <v>1847</v>
      </c>
      <c r="S135" s="43">
        <v>1995</v>
      </c>
      <c r="T135" s="43">
        <v>2069</v>
      </c>
      <c r="U135" s="43">
        <v>2001</v>
      </c>
      <c r="V135" s="43">
        <v>1835</v>
      </c>
      <c r="W135" s="43">
        <v>2405</v>
      </c>
      <c r="X135" s="43"/>
      <c r="Y135" s="43"/>
      <c r="Z135" s="43"/>
      <c r="AA135" s="43"/>
      <c r="AB135" s="43"/>
      <c r="AC135" s="43"/>
      <c r="AD135" s="45">
        <f t="shared" si="5"/>
        <v>12152</v>
      </c>
      <c r="AE135" s="46"/>
    </row>
    <row r="136" spans="1:31">
      <c r="A136" s="17">
        <v>2</v>
      </c>
      <c r="B136" s="16" t="s">
        <v>14</v>
      </c>
      <c r="C136" s="17" t="s">
        <v>211</v>
      </c>
      <c r="D136" s="16" t="s">
        <v>1112</v>
      </c>
      <c r="E136" s="42">
        <v>41569</v>
      </c>
      <c r="F136" s="42">
        <v>33550</v>
      </c>
      <c r="G136" s="42">
        <v>28184</v>
      </c>
      <c r="H136" s="42">
        <v>34408</v>
      </c>
      <c r="I136" s="42">
        <v>28241</v>
      </c>
      <c r="J136" s="42">
        <v>33811</v>
      </c>
      <c r="K136" s="42"/>
      <c r="L136" s="42"/>
      <c r="M136" s="42"/>
      <c r="N136" s="42"/>
      <c r="O136" s="42"/>
      <c r="P136" s="42"/>
      <c r="Q136" s="44">
        <f t="shared" si="4"/>
        <v>199763</v>
      </c>
      <c r="R136" s="43">
        <v>2225.3168000000001</v>
      </c>
      <c r="S136" s="43">
        <v>2032.3453999999999</v>
      </c>
      <c r="T136" s="43">
        <v>2421.2507999999998</v>
      </c>
      <c r="U136" s="43">
        <v>2143.4641000000001</v>
      </c>
      <c r="V136" s="43">
        <v>2040.0563</v>
      </c>
      <c r="W136" s="43">
        <v>2369.2991000000002</v>
      </c>
      <c r="X136" s="43"/>
      <c r="Y136" s="43"/>
      <c r="Z136" s="43"/>
      <c r="AA136" s="43"/>
      <c r="AB136" s="43"/>
      <c r="AC136" s="43"/>
      <c r="AD136" s="45">
        <f t="shared" si="5"/>
        <v>13231.7325</v>
      </c>
      <c r="AE136" s="46"/>
    </row>
    <row r="137" spans="1:31">
      <c r="A137" s="17">
        <v>2</v>
      </c>
      <c r="B137" s="16" t="s">
        <v>14</v>
      </c>
      <c r="C137" s="17" t="s">
        <v>212</v>
      </c>
      <c r="D137" s="16" t="s">
        <v>1113</v>
      </c>
      <c r="E137" s="42">
        <v>17748</v>
      </c>
      <c r="F137" s="42">
        <v>16094</v>
      </c>
      <c r="G137" s="42">
        <v>11052</v>
      </c>
      <c r="H137" s="42">
        <v>14017</v>
      </c>
      <c r="I137" s="42">
        <v>13012</v>
      </c>
      <c r="J137" s="42">
        <v>12165</v>
      </c>
      <c r="K137" s="42"/>
      <c r="L137" s="42"/>
      <c r="M137" s="42"/>
      <c r="N137" s="42"/>
      <c r="O137" s="42"/>
      <c r="P137" s="42"/>
      <c r="Q137" s="44">
        <f t="shared" si="4"/>
        <v>84088</v>
      </c>
      <c r="R137" s="43">
        <v>85.211600000000004</v>
      </c>
      <c r="S137" s="43">
        <v>71.037000000000006</v>
      </c>
      <c r="T137" s="43">
        <v>63.165199999999999</v>
      </c>
      <c r="U137" s="43">
        <v>123.43600000000001</v>
      </c>
      <c r="V137" s="43">
        <v>99.849500000000006</v>
      </c>
      <c r="W137" s="43">
        <v>102.0582</v>
      </c>
      <c r="X137" s="43"/>
      <c r="Y137" s="43"/>
      <c r="Z137" s="43"/>
      <c r="AA137" s="43"/>
      <c r="AB137" s="43"/>
      <c r="AC137" s="43"/>
      <c r="AD137" s="45">
        <f t="shared" si="5"/>
        <v>544.75749999999994</v>
      </c>
      <c r="AE137" s="46"/>
    </row>
    <row r="138" spans="1:31">
      <c r="A138" s="17">
        <v>2</v>
      </c>
      <c r="B138" s="16" t="s">
        <v>14</v>
      </c>
      <c r="C138" s="17" t="s">
        <v>213</v>
      </c>
      <c r="D138" s="16" t="s">
        <v>1114</v>
      </c>
      <c r="E138" s="42">
        <v>22304</v>
      </c>
      <c r="F138" s="42">
        <v>17748</v>
      </c>
      <c r="G138" s="42">
        <v>17446</v>
      </c>
      <c r="H138" s="42">
        <v>17679</v>
      </c>
      <c r="I138" s="42">
        <v>13364</v>
      </c>
      <c r="J138" s="42">
        <v>19893</v>
      </c>
      <c r="K138" s="42"/>
      <c r="L138" s="42"/>
      <c r="M138" s="42"/>
      <c r="N138" s="42"/>
      <c r="O138" s="42"/>
      <c r="P138" s="42"/>
      <c r="Q138" s="44">
        <f t="shared" si="4"/>
        <v>108434</v>
      </c>
      <c r="R138" s="43">
        <v>136.02379999999999</v>
      </c>
      <c r="S138" s="43">
        <v>176.04169999999999</v>
      </c>
      <c r="T138" s="43">
        <v>119.89149999999999</v>
      </c>
      <c r="U138" s="43">
        <v>116.047</v>
      </c>
      <c r="V138" s="43">
        <v>142.50659999999999</v>
      </c>
      <c r="W138" s="43">
        <v>140.54769999999999</v>
      </c>
      <c r="X138" s="43"/>
      <c r="Y138" s="43"/>
      <c r="Z138" s="43"/>
      <c r="AA138" s="43"/>
      <c r="AB138" s="43"/>
      <c r="AC138" s="43"/>
      <c r="AD138" s="45">
        <f t="shared" si="5"/>
        <v>831.05830000000003</v>
      </c>
      <c r="AE138" s="46"/>
    </row>
    <row r="139" spans="1:31">
      <c r="A139" s="17">
        <v>2</v>
      </c>
      <c r="B139" s="16" t="s">
        <v>14</v>
      </c>
      <c r="C139" s="17" t="s">
        <v>214</v>
      </c>
      <c r="D139" s="16" t="s">
        <v>1115</v>
      </c>
      <c r="E139" s="42">
        <v>29793</v>
      </c>
      <c r="F139" s="42">
        <v>22363</v>
      </c>
      <c r="G139" s="42">
        <v>14480</v>
      </c>
      <c r="H139" s="42">
        <v>15716</v>
      </c>
      <c r="I139" s="42">
        <v>12360</v>
      </c>
      <c r="J139" s="42">
        <v>17359</v>
      </c>
      <c r="K139" s="42"/>
      <c r="L139" s="42"/>
      <c r="M139" s="42"/>
      <c r="N139" s="42"/>
      <c r="O139" s="42"/>
      <c r="P139" s="42"/>
      <c r="Q139" s="44">
        <f t="shared" si="4"/>
        <v>112071</v>
      </c>
      <c r="R139" s="43">
        <v>121</v>
      </c>
      <c r="S139" s="43">
        <v>123.9</v>
      </c>
      <c r="T139" s="43">
        <v>126.85</v>
      </c>
      <c r="U139" s="43">
        <v>176.4</v>
      </c>
      <c r="V139" s="43">
        <v>142</v>
      </c>
      <c r="W139" s="43">
        <v>146</v>
      </c>
      <c r="X139" s="43"/>
      <c r="Y139" s="43"/>
      <c r="Z139" s="43"/>
      <c r="AA139" s="43"/>
      <c r="AB139" s="43"/>
      <c r="AC139" s="43"/>
      <c r="AD139" s="45">
        <f t="shared" si="5"/>
        <v>836.15</v>
      </c>
      <c r="AE139" s="46"/>
    </row>
    <row r="140" spans="1:31">
      <c r="A140" s="17">
        <v>2</v>
      </c>
      <c r="B140" s="16" t="s">
        <v>14</v>
      </c>
      <c r="C140" s="17" t="s">
        <v>215</v>
      </c>
      <c r="D140" s="16" t="s">
        <v>1116</v>
      </c>
      <c r="E140" s="42">
        <v>38880</v>
      </c>
      <c r="F140" s="42">
        <v>30088</v>
      </c>
      <c r="G140" s="42">
        <v>25106</v>
      </c>
      <c r="H140" s="42">
        <v>25116</v>
      </c>
      <c r="I140" s="42">
        <v>15492</v>
      </c>
      <c r="J140" s="42">
        <v>23220</v>
      </c>
      <c r="K140" s="42"/>
      <c r="L140" s="42"/>
      <c r="M140" s="42"/>
      <c r="N140" s="42"/>
      <c r="O140" s="42"/>
      <c r="P140" s="42"/>
      <c r="Q140" s="44">
        <f t="shared" ref="Q140:Q203" si="6">SUM(E140:P140)</f>
        <v>157902</v>
      </c>
      <c r="R140" s="43">
        <v>155.8665</v>
      </c>
      <c r="S140" s="43">
        <v>206.84909999999999</v>
      </c>
      <c r="T140" s="43">
        <v>168.8289</v>
      </c>
      <c r="U140" s="43">
        <v>187.44839999999999</v>
      </c>
      <c r="V140" s="43">
        <v>178.3493</v>
      </c>
      <c r="W140" s="43">
        <v>260.33120000000002</v>
      </c>
      <c r="X140" s="43"/>
      <c r="Y140" s="43"/>
      <c r="Z140" s="43"/>
      <c r="AA140" s="43"/>
      <c r="AB140" s="43"/>
      <c r="AC140" s="43"/>
      <c r="AD140" s="45">
        <f t="shared" si="5"/>
        <v>1157.6733999999999</v>
      </c>
      <c r="AE140" s="46"/>
    </row>
    <row r="141" spans="1:31">
      <c r="A141" s="17">
        <v>2</v>
      </c>
      <c r="B141" s="16" t="s">
        <v>14</v>
      </c>
      <c r="C141" s="17" t="s">
        <v>216</v>
      </c>
      <c r="D141" s="16" t="s">
        <v>1117</v>
      </c>
      <c r="E141" s="42">
        <v>35066</v>
      </c>
      <c r="F141" s="42">
        <v>23194</v>
      </c>
      <c r="G141" s="42">
        <v>14261</v>
      </c>
      <c r="H141" s="42">
        <v>25889</v>
      </c>
      <c r="I141" s="42">
        <v>19495</v>
      </c>
      <c r="J141" s="42">
        <v>26996</v>
      </c>
      <c r="K141" s="42"/>
      <c r="L141" s="42"/>
      <c r="M141" s="42"/>
      <c r="N141" s="42"/>
      <c r="O141" s="42"/>
      <c r="P141" s="42"/>
      <c r="Q141" s="44">
        <f t="shared" si="6"/>
        <v>144901</v>
      </c>
      <c r="R141" s="43">
        <v>385</v>
      </c>
      <c r="S141" s="43">
        <v>447.1</v>
      </c>
      <c r="T141" s="43">
        <v>365.5</v>
      </c>
      <c r="U141" s="43">
        <v>375.99</v>
      </c>
      <c r="V141" s="43">
        <v>645.34</v>
      </c>
      <c r="W141" s="43">
        <v>545.1</v>
      </c>
      <c r="X141" s="43"/>
      <c r="Y141" s="43"/>
      <c r="Z141" s="43"/>
      <c r="AA141" s="43"/>
      <c r="AB141" s="43"/>
      <c r="AC141" s="43"/>
      <c r="AD141" s="45">
        <f t="shared" si="5"/>
        <v>2764.0299999999997</v>
      </c>
      <c r="AE141" s="46"/>
    </row>
    <row r="142" spans="1:31">
      <c r="A142" s="17">
        <v>2</v>
      </c>
      <c r="B142" s="16" t="s">
        <v>14</v>
      </c>
      <c r="C142" s="17" t="s">
        <v>217</v>
      </c>
      <c r="D142" s="16" t="s">
        <v>1118</v>
      </c>
      <c r="E142" s="42">
        <v>11964</v>
      </c>
      <c r="F142" s="42">
        <v>11207</v>
      </c>
      <c r="G142" s="42">
        <v>8552</v>
      </c>
      <c r="H142" s="42">
        <v>11120</v>
      </c>
      <c r="I142" s="42">
        <v>7812</v>
      </c>
      <c r="J142" s="42">
        <v>10490</v>
      </c>
      <c r="K142" s="42"/>
      <c r="L142" s="42"/>
      <c r="M142" s="42"/>
      <c r="N142" s="42"/>
      <c r="O142" s="42"/>
      <c r="P142" s="42"/>
      <c r="Q142" s="44">
        <f t="shared" si="6"/>
        <v>61145</v>
      </c>
      <c r="R142" s="43">
        <v>32.027299999999997</v>
      </c>
      <c r="S142" s="43">
        <v>47.928699999999999</v>
      </c>
      <c r="T142" s="43">
        <v>69.021799999999999</v>
      </c>
      <c r="U142" s="43">
        <v>68.849000000000004</v>
      </c>
      <c r="V142" s="43">
        <v>91.697199999999995</v>
      </c>
      <c r="W142" s="43">
        <v>92.211399999999998</v>
      </c>
      <c r="X142" s="43"/>
      <c r="Y142" s="43"/>
      <c r="Z142" s="43"/>
      <c r="AA142" s="43"/>
      <c r="AB142" s="43"/>
      <c r="AC142" s="43"/>
      <c r="AD142" s="45">
        <f t="shared" si="5"/>
        <v>401.73540000000003</v>
      </c>
      <c r="AE142" s="46"/>
    </row>
    <row r="143" spans="1:31">
      <c r="A143" s="17">
        <v>2</v>
      </c>
      <c r="B143" s="16" t="s">
        <v>14</v>
      </c>
      <c r="C143" s="17" t="s">
        <v>218</v>
      </c>
      <c r="D143" s="16" t="s">
        <v>1119</v>
      </c>
      <c r="E143" s="42">
        <v>21822</v>
      </c>
      <c r="F143" s="42">
        <v>16936</v>
      </c>
      <c r="G143" s="42">
        <v>14134</v>
      </c>
      <c r="H143" s="42">
        <v>18212</v>
      </c>
      <c r="I143" s="42">
        <v>14014</v>
      </c>
      <c r="J143" s="42">
        <v>15209</v>
      </c>
      <c r="K143" s="42"/>
      <c r="L143" s="42"/>
      <c r="M143" s="42"/>
      <c r="N143" s="42"/>
      <c r="O143" s="42"/>
      <c r="P143" s="42"/>
      <c r="Q143" s="44">
        <f t="shared" si="6"/>
        <v>100327</v>
      </c>
      <c r="R143" s="43">
        <v>120.9391</v>
      </c>
      <c r="S143" s="43">
        <v>139.40430000000001</v>
      </c>
      <c r="T143" s="43">
        <v>155.54230000000001</v>
      </c>
      <c r="U143" s="43">
        <v>144.8212</v>
      </c>
      <c r="V143" s="43">
        <v>78.840999999999994</v>
      </c>
      <c r="W143" s="43">
        <v>128.7097</v>
      </c>
      <c r="X143" s="43"/>
      <c r="Y143" s="43"/>
      <c r="Z143" s="43"/>
      <c r="AA143" s="43"/>
      <c r="AB143" s="43"/>
      <c r="AC143" s="43"/>
      <c r="AD143" s="45">
        <f t="shared" si="5"/>
        <v>768.25760000000002</v>
      </c>
      <c r="AE143" s="46"/>
    </row>
    <row r="144" spans="1:31">
      <c r="A144" s="17">
        <v>2</v>
      </c>
      <c r="B144" s="16" t="s">
        <v>15</v>
      </c>
      <c r="C144" s="17" t="s">
        <v>219</v>
      </c>
      <c r="D144" s="16" t="s">
        <v>1120</v>
      </c>
      <c r="E144" s="42">
        <v>76962</v>
      </c>
      <c r="F144" s="42">
        <v>79161</v>
      </c>
      <c r="G144" s="42">
        <v>65082</v>
      </c>
      <c r="H144" s="42">
        <v>84594</v>
      </c>
      <c r="I144" s="42">
        <v>97798</v>
      </c>
      <c r="J144" s="42">
        <v>126005</v>
      </c>
      <c r="K144" s="42"/>
      <c r="L144" s="42"/>
      <c r="M144" s="42"/>
      <c r="N144" s="42"/>
      <c r="O144" s="42"/>
      <c r="P144" s="42"/>
      <c r="Q144" s="44">
        <f t="shared" si="6"/>
        <v>529602</v>
      </c>
      <c r="R144" s="43">
        <v>5261.6953000000003</v>
      </c>
      <c r="S144" s="43">
        <v>5900.1345000000001</v>
      </c>
      <c r="T144" s="43">
        <v>6172.0496999999996</v>
      </c>
      <c r="U144" s="43">
        <v>5818.7136</v>
      </c>
      <c r="V144" s="43">
        <v>5343.6436000000003</v>
      </c>
      <c r="W144" s="43">
        <v>3370.3955999999998</v>
      </c>
      <c r="X144" s="43"/>
      <c r="Y144" s="43"/>
      <c r="Z144" s="43"/>
      <c r="AA144" s="43"/>
      <c r="AB144" s="43"/>
      <c r="AC144" s="43"/>
      <c r="AD144" s="45">
        <f t="shared" si="5"/>
        <v>31866.632299999997</v>
      </c>
      <c r="AE144" s="46"/>
    </row>
    <row r="145" spans="1:31">
      <c r="A145" s="17">
        <v>2</v>
      </c>
      <c r="B145" s="16" t="s">
        <v>15</v>
      </c>
      <c r="C145" s="17" t="s">
        <v>220</v>
      </c>
      <c r="D145" s="16" t="s">
        <v>1121</v>
      </c>
      <c r="E145" s="42">
        <v>14268</v>
      </c>
      <c r="F145" s="42">
        <v>11230</v>
      </c>
      <c r="G145" s="42">
        <v>9815</v>
      </c>
      <c r="H145" s="42">
        <v>13834</v>
      </c>
      <c r="I145" s="42">
        <v>12882</v>
      </c>
      <c r="J145" s="42">
        <v>16990</v>
      </c>
      <c r="K145" s="42"/>
      <c r="L145" s="42"/>
      <c r="M145" s="42"/>
      <c r="N145" s="42"/>
      <c r="O145" s="42"/>
      <c r="P145" s="42"/>
      <c r="Q145" s="44">
        <f t="shared" si="6"/>
        <v>79019</v>
      </c>
      <c r="R145" s="43">
        <v>214.3784</v>
      </c>
      <c r="S145" s="43">
        <v>146.62360000000001</v>
      </c>
      <c r="T145" s="43">
        <v>159.72880000000001</v>
      </c>
      <c r="U145" s="43">
        <v>145.68870000000001</v>
      </c>
      <c r="V145" s="43">
        <v>222.1216</v>
      </c>
      <c r="W145" s="43">
        <v>468.09809999999999</v>
      </c>
      <c r="X145" s="43"/>
      <c r="Y145" s="43"/>
      <c r="Z145" s="43"/>
      <c r="AA145" s="43"/>
      <c r="AB145" s="43"/>
      <c r="AC145" s="43"/>
      <c r="AD145" s="45">
        <f t="shared" si="5"/>
        <v>1356.6392000000001</v>
      </c>
      <c r="AE145" s="46"/>
    </row>
    <row r="146" spans="1:31">
      <c r="A146" s="17">
        <v>2</v>
      </c>
      <c r="B146" s="16" t="s">
        <v>15</v>
      </c>
      <c r="C146" s="17" t="s">
        <v>221</v>
      </c>
      <c r="D146" s="16" t="s">
        <v>1122</v>
      </c>
      <c r="E146" s="42">
        <v>15919</v>
      </c>
      <c r="F146" s="42">
        <v>11886</v>
      </c>
      <c r="G146" s="42">
        <v>8748</v>
      </c>
      <c r="H146" s="42">
        <v>10382</v>
      </c>
      <c r="I146" s="42">
        <v>9675</v>
      </c>
      <c r="J146" s="42">
        <v>10587</v>
      </c>
      <c r="K146" s="42"/>
      <c r="L146" s="42"/>
      <c r="M146" s="42"/>
      <c r="N146" s="42"/>
      <c r="O146" s="42"/>
      <c r="P146" s="42"/>
      <c r="Q146" s="44">
        <f t="shared" si="6"/>
        <v>67197</v>
      </c>
      <c r="R146" s="43">
        <v>112.4588</v>
      </c>
      <c r="S146" s="43">
        <v>124.7916</v>
      </c>
      <c r="T146" s="43">
        <v>111.9251</v>
      </c>
      <c r="U146" s="43">
        <v>103.4948</v>
      </c>
      <c r="V146" s="43">
        <v>165.90379999999999</v>
      </c>
      <c r="W146" s="43">
        <v>280.55</v>
      </c>
      <c r="X146" s="43"/>
      <c r="Y146" s="43"/>
      <c r="Z146" s="43"/>
      <c r="AA146" s="43"/>
      <c r="AB146" s="43"/>
      <c r="AC146" s="43"/>
      <c r="AD146" s="45">
        <f t="shared" si="5"/>
        <v>899.1241</v>
      </c>
      <c r="AE146" s="46"/>
    </row>
    <row r="147" spans="1:31">
      <c r="A147" s="17">
        <v>2</v>
      </c>
      <c r="B147" s="16" t="s">
        <v>15</v>
      </c>
      <c r="C147" s="17" t="s">
        <v>222</v>
      </c>
      <c r="D147" s="16" t="s">
        <v>1123</v>
      </c>
      <c r="E147" s="42">
        <v>14805</v>
      </c>
      <c r="F147" s="42">
        <v>15965</v>
      </c>
      <c r="G147" s="42">
        <v>12416</v>
      </c>
      <c r="H147" s="42">
        <v>15057</v>
      </c>
      <c r="I147" s="42">
        <v>11151</v>
      </c>
      <c r="J147" s="42">
        <v>12171</v>
      </c>
      <c r="K147" s="42"/>
      <c r="L147" s="42"/>
      <c r="M147" s="42"/>
      <c r="N147" s="42"/>
      <c r="O147" s="42"/>
      <c r="P147" s="42"/>
      <c r="Q147" s="44">
        <f t="shared" si="6"/>
        <v>81565</v>
      </c>
      <c r="R147" s="43">
        <v>111.7677</v>
      </c>
      <c r="S147" s="43">
        <v>98.623699999999999</v>
      </c>
      <c r="T147" s="43">
        <v>115.494</v>
      </c>
      <c r="U147" s="43">
        <v>137.2457</v>
      </c>
      <c r="V147" s="43">
        <v>137.48269999999999</v>
      </c>
      <c r="W147" s="43">
        <v>186.524</v>
      </c>
      <c r="X147" s="43"/>
      <c r="Y147" s="43"/>
      <c r="Z147" s="43"/>
      <c r="AA147" s="43"/>
      <c r="AB147" s="43"/>
      <c r="AC147" s="43"/>
      <c r="AD147" s="45">
        <f t="shared" si="5"/>
        <v>787.13779999999997</v>
      </c>
      <c r="AE147" s="46"/>
    </row>
    <row r="148" spans="1:31">
      <c r="A148" s="17">
        <v>2</v>
      </c>
      <c r="B148" s="16" t="s">
        <v>15</v>
      </c>
      <c r="C148" s="17" t="s">
        <v>223</v>
      </c>
      <c r="D148" s="16" t="s">
        <v>1124</v>
      </c>
      <c r="E148" s="42">
        <v>7244</v>
      </c>
      <c r="F148" s="42">
        <v>7090</v>
      </c>
      <c r="G148" s="42">
        <v>5228</v>
      </c>
      <c r="H148" s="42">
        <v>6620</v>
      </c>
      <c r="I148" s="42">
        <v>6798</v>
      </c>
      <c r="J148" s="42">
        <v>6894</v>
      </c>
      <c r="K148" s="42"/>
      <c r="L148" s="42"/>
      <c r="M148" s="42"/>
      <c r="N148" s="42"/>
      <c r="O148" s="42"/>
      <c r="P148" s="42"/>
      <c r="Q148" s="44">
        <f t="shared" si="6"/>
        <v>39874</v>
      </c>
      <c r="R148" s="43">
        <v>68.459500000000006</v>
      </c>
      <c r="S148" s="43">
        <v>84.212900000000005</v>
      </c>
      <c r="T148" s="43">
        <v>67.891400000000004</v>
      </c>
      <c r="U148" s="43">
        <v>79.336799999999997</v>
      </c>
      <c r="V148" s="43">
        <v>57.749000000000002</v>
      </c>
      <c r="W148" s="43">
        <v>55.555199999999999</v>
      </c>
      <c r="X148" s="43"/>
      <c r="Y148" s="43"/>
      <c r="Z148" s="43"/>
      <c r="AA148" s="43"/>
      <c r="AB148" s="43"/>
      <c r="AC148" s="43"/>
      <c r="AD148" s="45">
        <f t="shared" si="5"/>
        <v>413.20480000000003</v>
      </c>
      <c r="AE148" s="46"/>
    </row>
    <row r="149" spans="1:31">
      <c r="A149" s="17">
        <v>2</v>
      </c>
      <c r="B149" s="16" t="s">
        <v>15</v>
      </c>
      <c r="C149" s="17" t="s">
        <v>224</v>
      </c>
      <c r="D149" s="16" t="s">
        <v>1125</v>
      </c>
      <c r="E149" s="42">
        <v>6617</v>
      </c>
      <c r="F149" s="42">
        <v>7728</v>
      </c>
      <c r="G149" s="42">
        <v>4968</v>
      </c>
      <c r="H149" s="42">
        <v>4885</v>
      </c>
      <c r="I149" s="42">
        <v>4458</v>
      </c>
      <c r="J149" s="42">
        <v>1814</v>
      </c>
      <c r="K149" s="42"/>
      <c r="L149" s="42"/>
      <c r="M149" s="42"/>
      <c r="N149" s="42"/>
      <c r="O149" s="42"/>
      <c r="P149" s="42"/>
      <c r="Q149" s="44">
        <f t="shared" si="6"/>
        <v>30470</v>
      </c>
      <c r="R149" s="43">
        <v>95.114000000000004</v>
      </c>
      <c r="S149" s="43">
        <v>95.5779</v>
      </c>
      <c r="T149" s="43">
        <v>89.580600000000004</v>
      </c>
      <c r="U149" s="43">
        <v>113.7958</v>
      </c>
      <c r="V149" s="43">
        <v>92.686899999999994</v>
      </c>
      <c r="W149" s="43">
        <v>18.229800000000001</v>
      </c>
      <c r="X149" s="43"/>
      <c r="Y149" s="43"/>
      <c r="Z149" s="43"/>
      <c r="AA149" s="43"/>
      <c r="AB149" s="43"/>
      <c r="AC149" s="43"/>
      <c r="AD149" s="45">
        <f t="shared" si="5"/>
        <v>504.98500000000001</v>
      </c>
      <c r="AE149" s="46"/>
    </row>
    <row r="150" spans="1:31">
      <c r="A150" s="17">
        <v>2</v>
      </c>
      <c r="B150" s="16" t="s">
        <v>15</v>
      </c>
      <c r="C150" s="17" t="s">
        <v>225</v>
      </c>
      <c r="D150" s="16" t="s">
        <v>1126</v>
      </c>
      <c r="E150" s="42">
        <v>29934</v>
      </c>
      <c r="F150" s="42">
        <v>25112</v>
      </c>
      <c r="G150" s="42">
        <v>18893</v>
      </c>
      <c r="H150" s="42">
        <v>23315</v>
      </c>
      <c r="I150" s="42">
        <v>21651</v>
      </c>
      <c r="J150" s="42">
        <v>24228</v>
      </c>
      <c r="K150" s="42"/>
      <c r="L150" s="42"/>
      <c r="M150" s="42"/>
      <c r="N150" s="42"/>
      <c r="O150" s="42"/>
      <c r="P150" s="42"/>
      <c r="Q150" s="44">
        <f t="shared" si="6"/>
        <v>143133</v>
      </c>
      <c r="R150" s="43">
        <v>66</v>
      </c>
      <c r="S150" s="43">
        <v>39</v>
      </c>
      <c r="T150" s="43">
        <v>22</v>
      </c>
      <c r="U150" s="43">
        <v>42</v>
      </c>
      <c r="V150" s="43">
        <v>195</v>
      </c>
      <c r="W150" s="43">
        <v>218</v>
      </c>
      <c r="X150" s="43"/>
      <c r="Y150" s="43"/>
      <c r="Z150" s="43"/>
      <c r="AA150" s="43"/>
      <c r="AB150" s="43"/>
      <c r="AC150" s="43"/>
      <c r="AD150" s="45">
        <f t="shared" si="5"/>
        <v>582</v>
      </c>
      <c r="AE150" s="46"/>
    </row>
    <row r="151" spans="1:31">
      <c r="A151" s="17">
        <v>2</v>
      </c>
      <c r="B151" s="16" t="s">
        <v>15</v>
      </c>
      <c r="C151" s="17" t="s">
        <v>226</v>
      </c>
      <c r="D151" s="16" t="s">
        <v>1127</v>
      </c>
      <c r="E151" s="42">
        <v>26427</v>
      </c>
      <c r="F151" s="42">
        <v>21437</v>
      </c>
      <c r="G151" s="42">
        <v>18747</v>
      </c>
      <c r="H151" s="42">
        <v>21861</v>
      </c>
      <c r="I151" s="42">
        <v>19604</v>
      </c>
      <c r="J151" s="42">
        <v>18999</v>
      </c>
      <c r="K151" s="42"/>
      <c r="L151" s="42"/>
      <c r="M151" s="42"/>
      <c r="N151" s="42"/>
      <c r="O151" s="42"/>
      <c r="P151" s="42"/>
      <c r="Q151" s="44">
        <f t="shared" si="6"/>
        <v>127075</v>
      </c>
      <c r="R151" s="43">
        <v>198.27269999999999</v>
      </c>
      <c r="S151" s="43">
        <v>168.29910000000001</v>
      </c>
      <c r="T151" s="43">
        <v>120.7925</v>
      </c>
      <c r="U151" s="43">
        <v>103.09520000000001</v>
      </c>
      <c r="V151" s="43">
        <v>164.9323</v>
      </c>
      <c r="W151" s="43">
        <v>229.92580000000001</v>
      </c>
      <c r="X151" s="43"/>
      <c r="Y151" s="43"/>
      <c r="Z151" s="43"/>
      <c r="AA151" s="43"/>
      <c r="AB151" s="43"/>
      <c r="AC151" s="43"/>
      <c r="AD151" s="45">
        <f t="shared" si="5"/>
        <v>985.31760000000008</v>
      </c>
      <c r="AE151" s="46"/>
    </row>
    <row r="152" spans="1:31">
      <c r="A152" s="17">
        <v>2</v>
      </c>
      <c r="B152" s="16" t="s">
        <v>15</v>
      </c>
      <c r="C152" s="17" t="s">
        <v>227</v>
      </c>
      <c r="D152" s="16" t="s">
        <v>1128</v>
      </c>
      <c r="E152" s="42">
        <v>11914</v>
      </c>
      <c r="F152" s="42">
        <v>9430</v>
      </c>
      <c r="G152" s="42">
        <v>7422</v>
      </c>
      <c r="H152" s="42">
        <v>7821</v>
      </c>
      <c r="I152" s="42">
        <v>7086</v>
      </c>
      <c r="J152" s="42">
        <v>11874</v>
      </c>
      <c r="K152" s="42"/>
      <c r="L152" s="42"/>
      <c r="M152" s="42"/>
      <c r="N152" s="42"/>
      <c r="O152" s="42"/>
      <c r="P152" s="42"/>
      <c r="Q152" s="44">
        <f t="shared" si="6"/>
        <v>55547</v>
      </c>
      <c r="R152" s="43">
        <v>94.481499999999997</v>
      </c>
      <c r="S152" s="43">
        <v>100.4499</v>
      </c>
      <c r="T152" s="43">
        <v>65.885099999999994</v>
      </c>
      <c r="U152" s="43">
        <v>90.002899999999997</v>
      </c>
      <c r="V152" s="43">
        <v>68.945800000000006</v>
      </c>
      <c r="W152" s="43">
        <v>168.68510000000001</v>
      </c>
      <c r="X152" s="43"/>
      <c r="Y152" s="43"/>
      <c r="Z152" s="43"/>
      <c r="AA152" s="43"/>
      <c r="AB152" s="43"/>
      <c r="AC152" s="43"/>
      <c r="AD152" s="45">
        <f t="shared" si="5"/>
        <v>588.45030000000008</v>
      </c>
      <c r="AE152" s="46"/>
    </row>
    <row r="153" spans="1:31">
      <c r="A153" s="17">
        <v>3</v>
      </c>
      <c r="B153" s="16" t="s">
        <v>16</v>
      </c>
      <c r="C153" s="17" t="s">
        <v>228</v>
      </c>
      <c r="D153" s="16" t="s">
        <v>1129</v>
      </c>
      <c r="E153" s="42">
        <v>24962</v>
      </c>
      <c r="F153" s="42">
        <v>28562</v>
      </c>
      <c r="G153" s="42">
        <v>28282</v>
      </c>
      <c r="H153" s="42">
        <v>29533</v>
      </c>
      <c r="I153" s="42">
        <v>30454</v>
      </c>
      <c r="J153" s="42">
        <v>41456</v>
      </c>
      <c r="K153" s="42"/>
      <c r="L153" s="42"/>
      <c r="M153" s="42"/>
      <c r="N153" s="42"/>
      <c r="O153" s="42"/>
      <c r="P153" s="42"/>
      <c r="Q153" s="44">
        <f t="shared" si="6"/>
        <v>183249</v>
      </c>
      <c r="R153" s="43">
        <v>4118.8148000000001</v>
      </c>
      <c r="S153" s="43">
        <v>4099.1391999999996</v>
      </c>
      <c r="T153" s="43">
        <v>5126.8365999999996</v>
      </c>
      <c r="U153" s="43">
        <v>4661.6010999999999</v>
      </c>
      <c r="V153" s="43">
        <v>4652.8047999999999</v>
      </c>
      <c r="W153" s="43">
        <v>5516.1495999999997</v>
      </c>
      <c r="X153" s="43"/>
      <c r="Y153" s="43"/>
      <c r="Z153" s="43"/>
      <c r="AA153" s="43"/>
      <c r="AB153" s="43"/>
      <c r="AC153" s="43"/>
      <c r="AD153" s="45">
        <f t="shared" si="5"/>
        <v>28175.346099999999</v>
      </c>
      <c r="AE153" s="46"/>
    </row>
    <row r="154" spans="1:31">
      <c r="A154" s="17">
        <v>3</v>
      </c>
      <c r="B154" s="16" t="s">
        <v>16</v>
      </c>
      <c r="C154" s="17" t="s">
        <v>229</v>
      </c>
      <c r="D154" s="16" t="s">
        <v>1130</v>
      </c>
      <c r="E154" s="42">
        <v>7091</v>
      </c>
      <c r="F154" s="42">
        <v>9454</v>
      </c>
      <c r="G154" s="42">
        <v>9332</v>
      </c>
      <c r="H154" s="42">
        <v>7159</v>
      </c>
      <c r="I154" s="42">
        <v>6585</v>
      </c>
      <c r="J154" s="42">
        <v>7674</v>
      </c>
      <c r="K154" s="42"/>
      <c r="L154" s="42"/>
      <c r="M154" s="42"/>
      <c r="N154" s="42"/>
      <c r="O154" s="42"/>
      <c r="P154" s="42"/>
      <c r="Q154" s="44">
        <f t="shared" si="6"/>
        <v>47295</v>
      </c>
      <c r="R154" s="43">
        <v>23.4039</v>
      </c>
      <c r="S154" s="43">
        <v>40.9985</v>
      </c>
      <c r="T154" s="43">
        <v>37.9664</v>
      </c>
      <c r="U154" s="43">
        <v>42.214599999999997</v>
      </c>
      <c r="V154" s="43">
        <v>43.128399999999999</v>
      </c>
      <c r="W154" s="43">
        <v>38.255499999999998</v>
      </c>
      <c r="X154" s="43"/>
      <c r="Y154" s="43"/>
      <c r="Z154" s="43"/>
      <c r="AA154" s="43"/>
      <c r="AB154" s="43"/>
      <c r="AC154" s="43"/>
      <c r="AD154" s="45">
        <f t="shared" si="5"/>
        <v>225.96729999999997</v>
      </c>
      <c r="AE154" s="46"/>
    </row>
    <row r="155" spans="1:31">
      <c r="A155" s="17">
        <v>3</v>
      </c>
      <c r="B155" s="16" t="s">
        <v>16</v>
      </c>
      <c r="C155" s="17" t="s">
        <v>230</v>
      </c>
      <c r="D155" s="16" t="s">
        <v>1131</v>
      </c>
      <c r="E155" s="42">
        <v>20290</v>
      </c>
      <c r="F155" s="42">
        <v>17163</v>
      </c>
      <c r="G155" s="42">
        <v>13291</v>
      </c>
      <c r="H155" s="42">
        <v>13503</v>
      </c>
      <c r="I155" s="42">
        <v>13112</v>
      </c>
      <c r="J155" s="42">
        <v>13268</v>
      </c>
      <c r="K155" s="42"/>
      <c r="L155" s="42"/>
      <c r="M155" s="42"/>
      <c r="N155" s="42"/>
      <c r="O155" s="42"/>
      <c r="P155" s="42"/>
      <c r="Q155" s="44">
        <f t="shared" si="6"/>
        <v>90627</v>
      </c>
      <c r="R155" s="43">
        <v>119.63</v>
      </c>
      <c r="S155" s="43">
        <v>124.3</v>
      </c>
      <c r="T155" s="43">
        <v>138.69999999999999</v>
      </c>
      <c r="U155" s="43">
        <v>141.6</v>
      </c>
      <c r="V155" s="43">
        <v>119.35</v>
      </c>
      <c r="W155" s="43">
        <v>138.96</v>
      </c>
      <c r="X155" s="43"/>
      <c r="Y155" s="43"/>
      <c r="Z155" s="43"/>
      <c r="AA155" s="43"/>
      <c r="AB155" s="43"/>
      <c r="AC155" s="43"/>
      <c r="AD155" s="45">
        <f t="shared" si="5"/>
        <v>782.54000000000008</v>
      </c>
      <c r="AE155" s="46"/>
    </row>
    <row r="156" spans="1:31">
      <c r="A156" s="17">
        <v>3</v>
      </c>
      <c r="B156" s="16" t="s">
        <v>16</v>
      </c>
      <c r="C156" s="17" t="s">
        <v>231</v>
      </c>
      <c r="D156" s="16" t="s">
        <v>1132</v>
      </c>
      <c r="E156" s="42">
        <v>17304</v>
      </c>
      <c r="F156" s="42">
        <v>19509</v>
      </c>
      <c r="G156" s="42">
        <v>14304</v>
      </c>
      <c r="H156" s="42">
        <v>16098</v>
      </c>
      <c r="I156" s="42">
        <v>12608</v>
      </c>
      <c r="J156" s="42">
        <v>17806</v>
      </c>
      <c r="K156" s="42"/>
      <c r="L156" s="42"/>
      <c r="M156" s="42"/>
      <c r="N156" s="42"/>
      <c r="O156" s="42"/>
      <c r="P156" s="42"/>
      <c r="Q156" s="44">
        <f t="shared" si="6"/>
        <v>97629</v>
      </c>
      <c r="R156" s="43">
        <v>278.85000000000002</v>
      </c>
      <c r="S156" s="43">
        <v>369.2</v>
      </c>
      <c r="T156" s="43">
        <v>312</v>
      </c>
      <c r="U156" s="43">
        <v>343.2</v>
      </c>
      <c r="V156" s="43">
        <v>382.2</v>
      </c>
      <c r="W156" s="43">
        <v>381.55</v>
      </c>
      <c r="X156" s="43"/>
      <c r="Y156" s="43"/>
      <c r="Z156" s="43"/>
      <c r="AA156" s="43"/>
      <c r="AB156" s="43"/>
      <c r="AC156" s="43"/>
      <c r="AD156" s="45">
        <f t="shared" si="5"/>
        <v>2067</v>
      </c>
      <c r="AE156" s="46"/>
    </row>
    <row r="157" spans="1:31">
      <c r="A157" s="17">
        <v>3</v>
      </c>
      <c r="B157" s="16" t="s">
        <v>16</v>
      </c>
      <c r="C157" s="17" t="s">
        <v>232</v>
      </c>
      <c r="D157" s="16" t="s">
        <v>1133</v>
      </c>
      <c r="E157" s="42">
        <v>25594</v>
      </c>
      <c r="F157" s="42">
        <v>23783</v>
      </c>
      <c r="G157" s="42">
        <v>30045</v>
      </c>
      <c r="H157" s="42">
        <v>16463</v>
      </c>
      <c r="I157" s="42">
        <v>17131</v>
      </c>
      <c r="J157" s="42">
        <v>26090</v>
      </c>
      <c r="K157" s="42"/>
      <c r="L157" s="42"/>
      <c r="M157" s="42"/>
      <c r="N157" s="42"/>
      <c r="O157" s="42"/>
      <c r="P157" s="42"/>
      <c r="Q157" s="44">
        <f t="shared" si="6"/>
        <v>139106</v>
      </c>
      <c r="R157" s="43">
        <v>479.452</v>
      </c>
      <c r="S157" s="43">
        <v>358.4</v>
      </c>
      <c r="T157" s="43">
        <v>391.62040000000002</v>
      </c>
      <c r="U157" s="43">
        <v>196.2139</v>
      </c>
      <c r="V157" s="43">
        <v>456.07190000000003</v>
      </c>
      <c r="W157" s="43">
        <v>160.04910000000001</v>
      </c>
      <c r="X157" s="43"/>
      <c r="Y157" s="43"/>
      <c r="Z157" s="43"/>
      <c r="AA157" s="43"/>
      <c r="AB157" s="43"/>
      <c r="AC157" s="43"/>
      <c r="AD157" s="45">
        <f t="shared" si="5"/>
        <v>2041.8073000000002</v>
      </c>
      <c r="AE157" s="46"/>
    </row>
    <row r="158" spans="1:31">
      <c r="A158" s="17">
        <v>3</v>
      </c>
      <c r="B158" s="16" t="s">
        <v>16</v>
      </c>
      <c r="C158" s="17" t="s">
        <v>233</v>
      </c>
      <c r="D158" s="16" t="s">
        <v>1134</v>
      </c>
      <c r="E158" s="42">
        <v>29820</v>
      </c>
      <c r="F158" s="42">
        <v>28828</v>
      </c>
      <c r="G158" s="42">
        <v>21899</v>
      </c>
      <c r="H158" s="42">
        <v>27237</v>
      </c>
      <c r="I158" s="42">
        <v>18272</v>
      </c>
      <c r="J158" s="42">
        <v>23940</v>
      </c>
      <c r="K158" s="42"/>
      <c r="L158" s="42"/>
      <c r="M158" s="42"/>
      <c r="N158" s="42"/>
      <c r="O158" s="42"/>
      <c r="P158" s="42"/>
      <c r="Q158" s="44">
        <f t="shared" si="6"/>
        <v>149996</v>
      </c>
      <c r="R158" s="43">
        <v>394.55889999999999</v>
      </c>
      <c r="S158" s="43">
        <v>360.37079999999997</v>
      </c>
      <c r="T158" s="43">
        <v>358.28640000000001</v>
      </c>
      <c r="U158" s="43">
        <v>393.65179999999998</v>
      </c>
      <c r="V158" s="43">
        <v>385.40629999999999</v>
      </c>
      <c r="W158" s="43">
        <v>655.47799999999995</v>
      </c>
      <c r="X158" s="43"/>
      <c r="Y158" s="43"/>
      <c r="Z158" s="43"/>
      <c r="AA158" s="43"/>
      <c r="AB158" s="43"/>
      <c r="AC158" s="43"/>
      <c r="AD158" s="45">
        <f t="shared" si="5"/>
        <v>2547.7521999999999</v>
      </c>
      <c r="AE158" s="46"/>
    </row>
    <row r="159" spans="1:31">
      <c r="A159" s="17">
        <v>3</v>
      </c>
      <c r="B159" s="16" t="s">
        <v>16</v>
      </c>
      <c r="C159" s="17" t="s">
        <v>234</v>
      </c>
      <c r="D159" s="16" t="s">
        <v>1135</v>
      </c>
      <c r="E159" s="42">
        <v>31634</v>
      </c>
      <c r="F159" s="42">
        <v>31630</v>
      </c>
      <c r="G159" s="42">
        <v>21516</v>
      </c>
      <c r="H159" s="42">
        <v>19625</v>
      </c>
      <c r="I159" s="42">
        <v>20878</v>
      </c>
      <c r="J159" s="42">
        <v>31447</v>
      </c>
      <c r="K159" s="42"/>
      <c r="L159" s="42"/>
      <c r="M159" s="42"/>
      <c r="N159" s="42"/>
      <c r="O159" s="42"/>
      <c r="P159" s="42"/>
      <c r="Q159" s="44">
        <f t="shared" si="6"/>
        <v>156730</v>
      </c>
      <c r="R159" s="43">
        <v>265.81209999999999</v>
      </c>
      <c r="S159" s="43">
        <v>218.07409999999999</v>
      </c>
      <c r="T159" s="43">
        <v>258.39420000000001</v>
      </c>
      <c r="U159" s="43">
        <v>180.73840000000001</v>
      </c>
      <c r="V159" s="43">
        <v>206.68039999999999</v>
      </c>
      <c r="W159" s="43">
        <v>237.0067</v>
      </c>
      <c r="X159" s="43"/>
      <c r="Y159" s="43"/>
      <c r="Z159" s="43"/>
      <c r="AA159" s="43"/>
      <c r="AB159" s="43"/>
      <c r="AC159" s="43"/>
      <c r="AD159" s="45">
        <f t="shared" si="5"/>
        <v>1366.7058999999999</v>
      </c>
      <c r="AE159" s="46"/>
    </row>
    <row r="160" spans="1:31">
      <c r="A160" s="17">
        <v>3</v>
      </c>
      <c r="B160" s="16" t="s">
        <v>16</v>
      </c>
      <c r="C160" s="17" t="s">
        <v>235</v>
      </c>
      <c r="D160" s="16" t="s">
        <v>1136</v>
      </c>
      <c r="E160" s="42">
        <v>14823</v>
      </c>
      <c r="F160" s="42">
        <v>11127</v>
      </c>
      <c r="G160" s="42">
        <v>14274</v>
      </c>
      <c r="H160" s="42">
        <v>11423</v>
      </c>
      <c r="I160" s="42">
        <v>10823</v>
      </c>
      <c r="J160" s="42">
        <v>20176</v>
      </c>
      <c r="K160" s="42"/>
      <c r="L160" s="42"/>
      <c r="M160" s="42"/>
      <c r="N160" s="42"/>
      <c r="O160" s="42"/>
      <c r="P160" s="42"/>
      <c r="Q160" s="44">
        <f t="shared" si="6"/>
        <v>82646</v>
      </c>
      <c r="R160" s="43">
        <v>151.35</v>
      </c>
      <c r="S160" s="43">
        <v>122.7516</v>
      </c>
      <c r="T160" s="43">
        <v>115.5805</v>
      </c>
      <c r="U160" s="43">
        <v>137.11179999999999</v>
      </c>
      <c r="V160" s="43">
        <v>139.7715</v>
      </c>
      <c r="W160" s="43">
        <v>145.04599999999999</v>
      </c>
      <c r="X160" s="43"/>
      <c r="Y160" s="43"/>
      <c r="Z160" s="43"/>
      <c r="AA160" s="43"/>
      <c r="AB160" s="43"/>
      <c r="AC160" s="43"/>
      <c r="AD160" s="45">
        <f t="shared" si="5"/>
        <v>811.6114</v>
      </c>
      <c r="AE160" s="46"/>
    </row>
    <row r="161" spans="1:31">
      <c r="A161" s="17">
        <v>3</v>
      </c>
      <c r="B161" s="16" t="s">
        <v>16</v>
      </c>
      <c r="C161" s="17" t="s">
        <v>236</v>
      </c>
      <c r="D161" s="16" t="s">
        <v>1137</v>
      </c>
      <c r="E161" s="42">
        <v>14072</v>
      </c>
      <c r="F161" s="42">
        <v>11873</v>
      </c>
      <c r="G161" s="42">
        <v>10453</v>
      </c>
      <c r="H161" s="42">
        <v>12972</v>
      </c>
      <c r="I161" s="42">
        <v>8455</v>
      </c>
      <c r="J161" s="42">
        <v>11548</v>
      </c>
      <c r="K161" s="42"/>
      <c r="L161" s="42"/>
      <c r="M161" s="42"/>
      <c r="N161" s="42"/>
      <c r="O161" s="42"/>
      <c r="P161" s="42"/>
      <c r="Q161" s="44">
        <f t="shared" si="6"/>
        <v>69373</v>
      </c>
      <c r="R161" s="43">
        <v>115.96080000000001</v>
      </c>
      <c r="S161" s="43">
        <v>130.66679999999999</v>
      </c>
      <c r="T161" s="43">
        <v>95.521100000000004</v>
      </c>
      <c r="U161" s="43">
        <v>142.4161</v>
      </c>
      <c r="V161" s="43">
        <v>115.97709999999999</v>
      </c>
      <c r="W161" s="43">
        <v>143.41229999999999</v>
      </c>
      <c r="X161" s="43"/>
      <c r="Y161" s="43"/>
      <c r="Z161" s="43"/>
      <c r="AA161" s="43"/>
      <c r="AB161" s="43"/>
      <c r="AC161" s="43"/>
      <c r="AD161" s="45">
        <f t="shared" si="5"/>
        <v>743.9541999999999</v>
      </c>
      <c r="AE161" s="46"/>
    </row>
    <row r="162" spans="1:31">
      <c r="A162" s="17">
        <v>3</v>
      </c>
      <c r="B162" s="16" t="s">
        <v>16</v>
      </c>
      <c r="C162" s="17" t="s">
        <v>237</v>
      </c>
      <c r="D162" s="16" t="s">
        <v>1138</v>
      </c>
      <c r="E162" s="42">
        <v>7797</v>
      </c>
      <c r="F162" s="42">
        <v>7627</v>
      </c>
      <c r="G162" s="42">
        <v>7536</v>
      </c>
      <c r="H162" s="42">
        <v>7358</v>
      </c>
      <c r="I162" s="42">
        <v>6552</v>
      </c>
      <c r="J162" s="42">
        <v>9727</v>
      </c>
      <c r="K162" s="42"/>
      <c r="L162" s="42"/>
      <c r="M162" s="42"/>
      <c r="N162" s="42"/>
      <c r="O162" s="42"/>
      <c r="P162" s="42"/>
      <c r="Q162" s="44">
        <f t="shared" si="6"/>
        <v>46597</v>
      </c>
      <c r="R162" s="43">
        <v>106.83</v>
      </c>
      <c r="S162" s="43">
        <v>132.87</v>
      </c>
      <c r="T162" s="43">
        <v>101.04</v>
      </c>
      <c r="U162" s="43">
        <v>123.79</v>
      </c>
      <c r="V162" s="43">
        <v>91.97</v>
      </c>
      <c r="W162" s="43">
        <v>138.88</v>
      </c>
      <c r="X162" s="43"/>
      <c r="Y162" s="43"/>
      <c r="Z162" s="43"/>
      <c r="AA162" s="43"/>
      <c r="AB162" s="43"/>
      <c r="AC162" s="43"/>
      <c r="AD162" s="45">
        <f t="shared" si="5"/>
        <v>695.38</v>
      </c>
      <c r="AE162" s="46"/>
    </row>
    <row r="163" spans="1:31">
      <c r="A163" s="17">
        <v>3</v>
      </c>
      <c r="B163" s="16" t="s">
        <v>16</v>
      </c>
      <c r="C163" s="17" t="s">
        <v>238</v>
      </c>
      <c r="D163" s="16" t="s">
        <v>1139</v>
      </c>
      <c r="E163" s="42">
        <v>13565</v>
      </c>
      <c r="F163" s="42">
        <v>11619</v>
      </c>
      <c r="G163" s="42">
        <v>10949</v>
      </c>
      <c r="H163" s="42">
        <v>9854</v>
      </c>
      <c r="I163" s="42">
        <v>10348</v>
      </c>
      <c r="J163" s="42">
        <v>13289</v>
      </c>
      <c r="K163" s="42"/>
      <c r="L163" s="42"/>
      <c r="M163" s="42"/>
      <c r="N163" s="42"/>
      <c r="O163" s="42"/>
      <c r="P163" s="42"/>
      <c r="Q163" s="44">
        <f t="shared" si="6"/>
        <v>69624</v>
      </c>
      <c r="R163" s="43">
        <v>120.7829</v>
      </c>
      <c r="S163" s="43">
        <v>99.615300000000005</v>
      </c>
      <c r="T163" s="43">
        <v>102.4532</v>
      </c>
      <c r="U163" s="43">
        <v>89.855900000000005</v>
      </c>
      <c r="V163" s="43">
        <v>106.6414</v>
      </c>
      <c r="W163" s="43">
        <v>115.9635</v>
      </c>
      <c r="X163" s="43"/>
      <c r="Y163" s="43"/>
      <c r="Z163" s="43"/>
      <c r="AA163" s="43"/>
      <c r="AB163" s="43"/>
      <c r="AC163" s="43"/>
      <c r="AD163" s="45">
        <f t="shared" si="5"/>
        <v>635.31219999999996</v>
      </c>
      <c r="AE163" s="46"/>
    </row>
    <row r="164" spans="1:31">
      <c r="A164" s="17">
        <v>3</v>
      </c>
      <c r="B164" s="16" t="s">
        <v>16</v>
      </c>
      <c r="C164" s="17" t="s">
        <v>239</v>
      </c>
      <c r="D164" s="16" t="s">
        <v>1140</v>
      </c>
      <c r="E164" s="42">
        <v>12325</v>
      </c>
      <c r="F164" s="42">
        <v>12033</v>
      </c>
      <c r="G164" s="42">
        <v>7323</v>
      </c>
      <c r="H164" s="42">
        <v>7774</v>
      </c>
      <c r="I164" s="42">
        <v>6476</v>
      </c>
      <c r="J164" s="42">
        <v>10357</v>
      </c>
      <c r="K164" s="42"/>
      <c r="L164" s="42"/>
      <c r="M164" s="42"/>
      <c r="N164" s="42"/>
      <c r="O164" s="42"/>
      <c r="P164" s="42"/>
      <c r="Q164" s="44">
        <f t="shared" si="6"/>
        <v>56288</v>
      </c>
      <c r="R164" s="43">
        <v>58.412999999999997</v>
      </c>
      <c r="S164" s="43">
        <v>77.888599999999997</v>
      </c>
      <c r="T164" s="43">
        <v>96.143900000000002</v>
      </c>
      <c r="U164" s="43">
        <v>52.408099999999997</v>
      </c>
      <c r="V164" s="43">
        <v>47.285699999999999</v>
      </c>
      <c r="W164" s="43">
        <v>56.398899999999998</v>
      </c>
      <c r="X164" s="43"/>
      <c r="Y164" s="43"/>
      <c r="Z164" s="43"/>
      <c r="AA164" s="43"/>
      <c r="AB164" s="43"/>
      <c r="AC164" s="43"/>
      <c r="AD164" s="45">
        <f t="shared" si="5"/>
        <v>388.53820000000007</v>
      </c>
      <c r="AE164" s="46"/>
    </row>
    <row r="165" spans="1:31">
      <c r="A165" s="17">
        <v>3</v>
      </c>
      <c r="B165" s="16" t="s">
        <v>17</v>
      </c>
      <c r="C165" s="17" t="s">
        <v>240</v>
      </c>
      <c r="D165" s="16" t="s">
        <v>1141</v>
      </c>
      <c r="E165" s="42">
        <v>24000</v>
      </c>
      <c r="F165" s="42">
        <v>27136</v>
      </c>
      <c r="G165" s="42">
        <v>25942</v>
      </c>
      <c r="H165" s="42">
        <v>26840</v>
      </c>
      <c r="I165" s="42">
        <v>29109</v>
      </c>
      <c r="J165" s="42">
        <v>32190</v>
      </c>
      <c r="K165" s="42"/>
      <c r="L165" s="42"/>
      <c r="M165" s="42"/>
      <c r="N165" s="42"/>
      <c r="O165" s="42"/>
      <c r="P165" s="42"/>
      <c r="Q165" s="44">
        <f t="shared" si="6"/>
        <v>165217</v>
      </c>
      <c r="R165" s="43">
        <v>3068.8697999999999</v>
      </c>
      <c r="S165" s="43">
        <v>3063.9249</v>
      </c>
      <c r="T165" s="43">
        <v>3153.5913</v>
      </c>
      <c r="U165" s="43">
        <v>3184.9991</v>
      </c>
      <c r="V165" s="43">
        <v>3070.0475999999999</v>
      </c>
      <c r="W165" s="43">
        <v>3656.7275</v>
      </c>
      <c r="X165" s="43"/>
      <c r="Y165" s="43"/>
      <c r="Z165" s="43"/>
      <c r="AA165" s="43"/>
      <c r="AB165" s="43"/>
      <c r="AC165" s="43"/>
      <c r="AD165" s="45">
        <f t="shared" si="5"/>
        <v>19198.160199999998</v>
      </c>
      <c r="AE165" s="46"/>
    </row>
    <row r="166" spans="1:31">
      <c r="A166" s="17">
        <v>3</v>
      </c>
      <c r="B166" s="16" t="s">
        <v>17</v>
      </c>
      <c r="C166" s="17" t="s">
        <v>241</v>
      </c>
      <c r="D166" s="16" t="s">
        <v>1142</v>
      </c>
      <c r="E166" s="42">
        <v>4146</v>
      </c>
      <c r="F166" s="42">
        <v>5454</v>
      </c>
      <c r="G166" s="42">
        <v>5759</v>
      </c>
      <c r="H166" s="42">
        <v>5822</v>
      </c>
      <c r="I166" s="42">
        <v>6132</v>
      </c>
      <c r="J166" s="42">
        <v>8779</v>
      </c>
      <c r="K166" s="42"/>
      <c r="L166" s="42"/>
      <c r="M166" s="42"/>
      <c r="N166" s="42"/>
      <c r="O166" s="42"/>
      <c r="P166" s="42"/>
      <c r="Q166" s="44">
        <f t="shared" si="6"/>
        <v>36092</v>
      </c>
      <c r="R166" s="43">
        <v>114.82470000000001</v>
      </c>
      <c r="S166" s="43">
        <v>104.4973</v>
      </c>
      <c r="T166" s="43">
        <v>121.91849999999999</v>
      </c>
      <c r="U166" s="43">
        <v>103.8873</v>
      </c>
      <c r="V166" s="43">
        <v>105.845</v>
      </c>
      <c r="W166" s="43">
        <v>90.104200000000006</v>
      </c>
      <c r="X166" s="43"/>
      <c r="Y166" s="43"/>
      <c r="Z166" s="43"/>
      <c r="AA166" s="43"/>
      <c r="AB166" s="43"/>
      <c r="AC166" s="43"/>
      <c r="AD166" s="45">
        <f t="shared" si="5"/>
        <v>641.077</v>
      </c>
      <c r="AE166" s="46"/>
    </row>
    <row r="167" spans="1:31">
      <c r="A167" s="17">
        <v>3</v>
      </c>
      <c r="B167" s="16" t="s">
        <v>17</v>
      </c>
      <c r="C167" s="17" t="s">
        <v>242</v>
      </c>
      <c r="D167" s="16" t="s">
        <v>1143</v>
      </c>
      <c r="E167" s="42">
        <v>9446</v>
      </c>
      <c r="F167" s="42">
        <v>8959</v>
      </c>
      <c r="G167" s="42">
        <v>9187</v>
      </c>
      <c r="H167" s="42">
        <v>7779</v>
      </c>
      <c r="I167" s="42">
        <v>10297</v>
      </c>
      <c r="J167" s="42">
        <v>9130</v>
      </c>
      <c r="K167" s="42"/>
      <c r="L167" s="42"/>
      <c r="M167" s="42"/>
      <c r="N167" s="42"/>
      <c r="O167" s="42"/>
      <c r="P167" s="42"/>
      <c r="Q167" s="44">
        <f t="shared" si="6"/>
        <v>54798</v>
      </c>
      <c r="R167" s="43">
        <v>96.398399999999995</v>
      </c>
      <c r="S167" s="43">
        <v>94.0398</v>
      </c>
      <c r="T167" s="43">
        <v>121.1673</v>
      </c>
      <c r="U167" s="43">
        <v>109.8874</v>
      </c>
      <c r="V167" s="43">
        <v>110.17010000000001</v>
      </c>
      <c r="W167" s="43">
        <v>113.71429999999999</v>
      </c>
      <c r="X167" s="43"/>
      <c r="Y167" s="43"/>
      <c r="Z167" s="43"/>
      <c r="AA167" s="43"/>
      <c r="AB167" s="43"/>
      <c r="AC167" s="43"/>
      <c r="AD167" s="45">
        <f t="shared" si="5"/>
        <v>645.37729999999999</v>
      </c>
      <c r="AE167" s="46"/>
    </row>
    <row r="168" spans="1:31">
      <c r="A168" s="17">
        <v>3</v>
      </c>
      <c r="B168" s="16" t="s">
        <v>17</v>
      </c>
      <c r="C168" s="17" t="s">
        <v>243</v>
      </c>
      <c r="D168" s="16" t="s">
        <v>1144</v>
      </c>
      <c r="E168" s="42">
        <v>10858</v>
      </c>
      <c r="F168" s="42">
        <v>10805</v>
      </c>
      <c r="G168" s="42">
        <v>12898</v>
      </c>
      <c r="H168" s="42">
        <v>10929</v>
      </c>
      <c r="I168" s="42">
        <v>10119</v>
      </c>
      <c r="J168" s="42">
        <v>12125</v>
      </c>
      <c r="K168" s="42"/>
      <c r="L168" s="42"/>
      <c r="M168" s="42"/>
      <c r="N168" s="42"/>
      <c r="O168" s="42"/>
      <c r="P168" s="42"/>
      <c r="Q168" s="44">
        <f t="shared" si="6"/>
        <v>67734</v>
      </c>
      <c r="R168" s="43">
        <v>90.88</v>
      </c>
      <c r="S168" s="43">
        <v>63.43</v>
      </c>
      <c r="T168" s="43">
        <v>71.709999999999994</v>
      </c>
      <c r="U168" s="43">
        <v>83.61</v>
      </c>
      <c r="V168" s="43">
        <v>54.78</v>
      </c>
      <c r="W168" s="43">
        <v>35.65</v>
      </c>
      <c r="X168" s="43"/>
      <c r="Y168" s="43"/>
      <c r="Z168" s="43"/>
      <c r="AA168" s="43"/>
      <c r="AB168" s="43"/>
      <c r="AC168" s="43"/>
      <c r="AD168" s="45">
        <f t="shared" si="5"/>
        <v>400.05999999999995</v>
      </c>
      <c r="AE168" s="46"/>
    </row>
    <row r="169" spans="1:31">
      <c r="A169" s="17">
        <v>3</v>
      </c>
      <c r="B169" s="16" t="s">
        <v>17</v>
      </c>
      <c r="C169" s="17" t="s">
        <v>244</v>
      </c>
      <c r="D169" s="16" t="s">
        <v>1145</v>
      </c>
      <c r="E169" s="42">
        <v>19273</v>
      </c>
      <c r="F169" s="42">
        <v>19479</v>
      </c>
      <c r="G169" s="42">
        <v>20074</v>
      </c>
      <c r="H169" s="42">
        <v>15909</v>
      </c>
      <c r="I169" s="42">
        <v>17705</v>
      </c>
      <c r="J169" s="42">
        <v>20959</v>
      </c>
      <c r="K169" s="42"/>
      <c r="L169" s="42"/>
      <c r="M169" s="42"/>
      <c r="N169" s="42"/>
      <c r="O169" s="42"/>
      <c r="P169" s="42"/>
      <c r="Q169" s="44">
        <f t="shared" si="6"/>
        <v>113399</v>
      </c>
      <c r="R169" s="43">
        <v>234.11429999999999</v>
      </c>
      <c r="S169" s="43">
        <v>272.10300000000001</v>
      </c>
      <c r="T169" s="43">
        <v>285.22620000000001</v>
      </c>
      <c r="U169" s="43">
        <v>280.55070000000001</v>
      </c>
      <c r="V169" s="43">
        <v>261.488</v>
      </c>
      <c r="W169" s="43">
        <v>349.97480000000002</v>
      </c>
      <c r="X169" s="43"/>
      <c r="Y169" s="43"/>
      <c r="Z169" s="43"/>
      <c r="AA169" s="43"/>
      <c r="AB169" s="43"/>
      <c r="AC169" s="43"/>
      <c r="AD169" s="45">
        <f t="shared" si="5"/>
        <v>1683.4570000000001</v>
      </c>
      <c r="AE169" s="46"/>
    </row>
    <row r="170" spans="1:31">
      <c r="A170" s="17">
        <v>3</v>
      </c>
      <c r="B170" s="16" t="s">
        <v>17</v>
      </c>
      <c r="C170" s="17" t="s">
        <v>245</v>
      </c>
      <c r="D170" s="16" t="s">
        <v>1146</v>
      </c>
      <c r="E170" s="42">
        <v>16279</v>
      </c>
      <c r="F170" s="42">
        <v>16184</v>
      </c>
      <c r="G170" s="42">
        <v>18048</v>
      </c>
      <c r="H170" s="42">
        <v>12722</v>
      </c>
      <c r="I170" s="42">
        <v>15476</v>
      </c>
      <c r="J170" s="42">
        <v>19387</v>
      </c>
      <c r="K170" s="42"/>
      <c r="L170" s="42"/>
      <c r="M170" s="42"/>
      <c r="N170" s="42"/>
      <c r="O170" s="42"/>
      <c r="P170" s="42"/>
      <c r="Q170" s="44">
        <f t="shared" si="6"/>
        <v>98096</v>
      </c>
      <c r="R170" s="43">
        <v>136.1568</v>
      </c>
      <c r="S170" s="43">
        <v>128.98589999999999</v>
      </c>
      <c r="T170" s="43">
        <v>137.28129999999999</v>
      </c>
      <c r="U170" s="43">
        <v>119.86790000000001</v>
      </c>
      <c r="V170" s="43">
        <v>106.3759</v>
      </c>
      <c r="W170" s="43">
        <v>146.35339999999999</v>
      </c>
      <c r="X170" s="43"/>
      <c r="Y170" s="43"/>
      <c r="Z170" s="43"/>
      <c r="AA170" s="43"/>
      <c r="AB170" s="43"/>
      <c r="AC170" s="43"/>
      <c r="AD170" s="45">
        <f t="shared" si="5"/>
        <v>775.02119999999991</v>
      </c>
      <c r="AE170" s="46"/>
    </row>
    <row r="171" spans="1:31">
      <c r="A171" s="17">
        <v>3</v>
      </c>
      <c r="B171" s="16" t="s">
        <v>17</v>
      </c>
      <c r="C171" s="17" t="s">
        <v>246</v>
      </c>
      <c r="D171" s="16" t="s">
        <v>1147</v>
      </c>
      <c r="E171" s="42">
        <v>8461</v>
      </c>
      <c r="F171" s="42">
        <v>7731</v>
      </c>
      <c r="G171" s="42">
        <v>8079</v>
      </c>
      <c r="H171" s="42">
        <v>6038</v>
      </c>
      <c r="I171" s="42">
        <v>6379</v>
      </c>
      <c r="J171" s="42">
        <v>5801</v>
      </c>
      <c r="K171" s="42"/>
      <c r="L171" s="42"/>
      <c r="M171" s="42"/>
      <c r="N171" s="42"/>
      <c r="O171" s="42"/>
      <c r="P171" s="42"/>
      <c r="Q171" s="44">
        <f t="shared" si="6"/>
        <v>42489</v>
      </c>
      <c r="R171" s="43">
        <v>99.518699999999995</v>
      </c>
      <c r="S171" s="43">
        <v>76.995999999999995</v>
      </c>
      <c r="T171" s="43">
        <v>80.527900000000002</v>
      </c>
      <c r="U171" s="43">
        <v>68.633899999999997</v>
      </c>
      <c r="V171" s="43">
        <v>69.798400000000001</v>
      </c>
      <c r="W171" s="43">
        <v>89.753799999999998</v>
      </c>
      <c r="X171" s="43"/>
      <c r="Y171" s="43"/>
      <c r="Z171" s="43"/>
      <c r="AA171" s="43"/>
      <c r="AB171" s="43"/>
      <c r="AC171" s="43"/>
      <c r="AD171" s="45">
        <f t="shared" si="5"/>
        <v>485.2287</v>
      </c>
      <c r="AE171" s="46"/>
    </row>
    <row r="172" spans="1:31">
      <c r="A172" s="17">
        <v>3</v>
      </c>
      <c r="B172" s="16" t="s">
        <v>17</v>
      </c>
      <c r="C172" s="17" t="s">
        <v>247</v>
      </c>
      <c r="D172" s="16" t="s">
        <v>1148</v>
      </c>
      <c r="E172" s="42">
        <v>5421</v>
      </c>
      <c r="F172" s="42">
        <v>5528</v>
      </c>
      <c r="G172" s="42">
        <v>3955</v>
      </c>
      <c r="H172" s="42">
        <v>3363</v>
      </c>
      <c r="I172" s="42">
        <v>3245</v>
      </c>
      <c r="J172" s="42">
        <v>4745</v>
      </c>
      <c r="K172" s="42"/>
      <c r="L172" s="42"/>
      <c r="M172" s="42"/>
      <c r="N172" s="42"/>
      <c r="O172" s="42"/>
      <c r="P172" s="42"/>
      <c r="Q172" s="44">
        <f t="shared" si="6"/>
        <v>26257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/>
      <c r="Y172" s="43"/>
      <c r="Z172" s="43"/>
      <c r="AA172" s="43"/>
      <c r="AB172" s="43"/>
      <c r="AC172" s="43"/>
      <c r="AD172" s="45">
        <f t="shared" si="5"/>
        <v>0</v>
      </c>
      <c r="AE172" s="46" t="s">
        <v>3750</v>
      </c>
    </row>
    <row r="173" spans="1:31">
      <c r="A173" s="17">
        <v>3</v>
      </c>
      <c r="B173" s="16" t="s">
        <v>18</v>
      </c>
      <c r="C173" s="17" t="s">
        <v>248</v>
      </c>
      <c r="D173" s="16" t="s">
        <v>1149</v>
      </c>
      <c r="E173" s="42">
        <v>97664</v>
      </c>
      <c r="F173" s="42">
        <v>91679</v>
      </c>
      <c r="G173" s="42">
        <v>85745</v>
      </c>
      <c r="H173" s="42">
        <v>93815</v>
      </c>
      <c r="I173" s="42">
        <v>86513</v>
      </c>
      <c r="J173" s="42">
        <v>103453</v>
      </c>
      <c r="K173" s="42"/>
      <c r="L173" s="42"/>
      <c r="M173" s="42"/>
      <c r="N173" s="42"/>
      <c r="O173" s="42"/>
      <c r="P173" s="42"/>
      <c r="Q173" s="44">
        <f t="shared" si="6"/>
        <v>558869</v>
      </c>
      <c r="R173" s="43">
        <v>8832.24</v>
      </c>
      <c r="S173" s="43">
        <v>8332.8799999999992</v>
      </c>
      <c r="T173" s="43">
        <v>8804.74</v>
      </c>
      <c r="U173" s="43">
        <v>10190.4</v>
      </c>
      <c r="V173" s="43">
        <v>8175.28</v>
      </c>
      <c r="W173" s="43">
        <v>8816.7800000000007</v>
      </c>
      <c r="X173" s="43"/>
      <c r="Y173" s="43"/>
      <c r="Z173" s="43"/>
      <c r="AA173" s="43"/>
      <c r="AB173" s="43"/>
      <c r="AC173" s="43"/>
      <c r="AD173" s="45">
        <f t="shared" si="5"/>
        <v>53152.32</v>
      </c>
      <c r="AE173" s="46"/>
    </row>
    <row r="174" spans="1:31">
      <c r="A174" s="17">
        <v>3</v>
      </c>
      <c r="B174" s="16" t="s">
        <v>18</v>
      </c>
      <c r="C174" s="17" t="s">
        <v>249</v>
      </c>
      <c r="D174" s="16" t="s">
        <v>1150</v>
      </c>
      <c r="E174" s="42">
        <v>17602</v>
      </c>
      <c r="F174" s="42">
        <v>14604</v>
      </c>
      <c r="G174" s="42">
        <v>11841</v>
      </c>
      <c r="H174" s="42">
        <v>14727</v>
      </c>
      <c r="I174" s="42">
        <v>13435</v>
      </c>
      <c r="J174" s="42">
        <v>17519</v>
      </c>
      <c r="K174" s="42"/>
      <c r="L174" s="42"/>
      <c r="M174" s="42"/>
      <c r="N174" s="42"/>
      <c r="O174" s="42"/>
      <c r="P174" s="42"/>
      <c r="Q174" s="44">
        <f t="shared" si="6"/>
        <v>89728</v>
      </c>
      <c r="R174" s="43">
        <v>97.956999999999994</v>
      </c>
      <c r="S174" s="43">
        <v>109.04040000000001</v>
      </c>
      <c r="T174" s="43">
        <v>100.21980000000001</v>
      </c>
      <c r="U174" s="43">
        <v>78.234700000000004</v>
      </c>
      <c r="V174" s="43">
        <v>60.786999999999999</v>
      </c>
      <c r="W174" s="43">
        <v>96.607900000000001</v>
      </c>
      <c r="X174" s="43"/>
      <c r="Y174" s="43"/>
      <c r="Z174" s="43"/>
      <c r="AA174" s="43"/>
      <c r="AB174" s="43"/>
      <c r="AC174" s="43"/>
      <c r="AD174" s="45">
        <f t="shared" si="5"/>
        <v>542.84680000000003</v>
      </c>
      <c r="AE174" s="46"/>
    </row>
    <row r="175" spans="1:31">
      <c r="A175" s="17">
        <v>3</v>
      </c>
      <c r="B175" s="16" t="s">
        <v>18</v>
      </c>
      <c r="C175" s="17" t="s">
        <v>250</v>
      </c>
      <c r="D175" s="16" t="s">
        <v>1151</v>
      </c>
      <c r="E175" s="42">
        <v>22184</v>
      </c>
      <c r="F175" s="42">
        <v>17986</v>
      </c>
      <c r="G175" s="42">
        <v>13446</v>
      </c>
      <c r="H175" s="42">
        <v>15272</v>
      </c>
      <c r="I175" s="42">
        <v>14212</v>
      </c>
      <c r="J175" s="42">
        <v>14212</v>
      </c>
      <c r="K175" s="42"/>
      <c r="L175" s="42"/>
      <c r="M175" s="42"/>
      <c r="N175" s="42"/>
      <c r="O175" s="42"/>
      <c r="P175" s="42"/>
      <c r="Q175" s="44">
        <f t="shared" si="6"/>
        <v>97312</v>
      </c>
      <c r="R175" s="43">
        <v>361.84</v>
      </c>
      <c r="S175" s="43">
        <v>348.95</v>
      </c>
      <c r="T175" s="43">
        <v>326.95999999999998</v>
      </c>
      <c r="U175" s="43">
        <v>343.33</v>
      </c>
      <c r="V175" s="43">
        <v>100.48</v>
      </c>
      <c r="W175" s="43">
        <v>100.48</v>
      </c>
      <c r="X175" s="43"/>
      <c r="Y175" s="43"/>
      <c r="Z175" s="43"/>
      <c r="AA175" s="43"/>
      <c r="AB175" s="43"/>
      <c r="AC175" s="43"/>
      <c r="AD175" s="45">
        <f t="shared" si="5"/>
        <v>1582.04</v>
      </c>
      <c r="AE175" s="46"/>
    </row>
    <row r="176" spans="1:31">
      <c r="A176" s="17">
        <v>3</v>
      </c>
      <c r="B176" s="16" t="s">
        <v>18</v>
      </c>
      <c r="C176" s="17" t="s">
        <v>251</v>
      </c>
      <c r="D176" s="16" t="s">
        <v>1152</v>
      </c>
      <c r="E176" s="42">
        <v>19152</v>
      </c>
      <c r="F176" s="42">
        <v>21399</v>
      </c>
      <c r="G176" s="42">
        <v>16582</v>
      </c>
      <c r="H176" s="42">
        <v>16130</v>
      </c>
      <c r="I176" s="42">
        <v>13833</v>
      </c>
      <c r="J176" s="42">
        <v>15953</v>
      </c>
      <c r="K176" s="42"/>
      <c r="L176" s="42"/>
      <c r="M176" s="42"/>
      <c r="N176" s="42"/>
      <c r="O176" s="42"/>
      <c r="P176" s="42"/>
      <c r="Q176" s="44">
        <f t="shared" si="6"/>
        <v>103049</v>
      </c>
      <c r="R176" s="43">
        <v>57.802999999999997</v>
      </c>
      <c r="S176" s="43">
        <v>93.504900000000006</v>
      </c>
      <c r="T176" s="43">
        <v>182.15819999999999</v>
      </c>
      <c r="U176" s="43">
        <v>174.39859999999999</v>
      </c>
      <c r="V176" s="43">
        <v>218.75630000000001</v>
      </c>
      <c r="W176" s="43">
        <v>91.249399999999994</v>
      </c>
      <c r="X176" s="43"/>
      <c r="Y176" s="43"/>
      <c r="Z176" s="43"/>
      <c r="AA176" s="43"/>
      <c r="AB176" s="43"/>
      <c r="AC176" s="43"/>
      <c r="AD176" s="45">
        <f t="shared" si="5"/>
        <v>817.87040000000002</v>
      </c>
      <c r="AE176" s="46"/>
    </row>
    <row r="177" spans="1:31">
      <c r="A177" s="17">
        <v>3</v>
      </c>
      <c r="B177" s="16" t="s">
        <v>18</v>
      </c>
      <c r="C177" s="17" t="s">
        <v>252</v>
      </c>
      <c r="D177" s="16" t="s">
        <v>1153</v>
      </c>
      <c r="E177" s="42">
        <v>13838</v>
      </c>
      <c r="F177" s="42">
        <v>13408</v>
      </c>
      <c r="G177" s="42">
        <v>13756</v>
      </c>
      <c r="H177" s="42">
        <v>10157</v>
      </c>
      <c r="I177" s="42">
        <v>12732</v>
      </c>
      <c r="J177" s="42">
        <v>14252</v>
      </c>
      <c r="K177" s="42"/>
      <c r="L177" s="42"/>
      <c r="M177" s="42"/>
      <c r="N177" s="42"/>
      <c r="O177" s="42"/>
      <c r="P177" s="42"/>
      <c r="Q177" s="44">
        <f t="shared" si="6"/>
        <v>78143</v>
      </c>
      <c r="R177" s="43">
        <v>500.47</v>
      </c>
      <c r="S177" s="43">
        <v>507.2</v>
      </c>
      <c r="T177" s="43">
        <v>575.19000000000005</v>
      </c>
      <c r="U177" s="43">
        <v>478.99</v>
      </c>
      <c r="V177" s="43">
        <v>510.89</v>
      </c>
      <c r="W177" s="43">
        <v>503.15</v>
      </c>
      <c r="X177" s="43"/>
      <c r="Y177" s="43"/>
      <c r="Z177" s="43"/>
      <c r="AA177" s="43"/>
      <c r="AB177" s="43"/>
      <c r="AC177" s="43"/>
      <c r="AD177" s="45">
        <f t="shared" si="5"/>
        <v>3075.8900000000003</v>
      </c>
      <c r="AE177" s="46"/>
    </row>
    <row r="178" spans="1:31">
      <c r="A178" s="17">
        <v>3</v>
      </c>
      <c r="B178" s="16" t="s">
        <v>18</v>
      </c>
      <c r="C178" s="17" t="s">
        <v>253</v>
      </c>
      <c r="D178" s="16" t="s">
        <v>1154</v>
      </c>
      <c r="E178" s="42">
        <v>12056</v>
      </c>
      <c r="F178" s="42">
        <v>10830</v>
      </c>
      <c r="G178" s="42">
        <v>9761</v>
      </c>
      <c r="H178" s="42">
        <v>8402</v>
      </c>
      <c r="I178" s="42">
        <v>9752</v>
      </c>
      <c r="J178" s="42">
        <v>9039</v>
      </c>
      <c r="K178" s="42"/>
      <c r="L178" s="42"/>
      <c r="M178" s="42"/>
      <c r="N178" s="42"/>
      <c r="O178" s="42"/>
      <c r="P178" s="42"/>
      <c r="Q178" s="44">
        <f t="shared" si="6"/>
        <v>59840</v>
      </c>
      <c r="R178" s="43">
        <v>185.58099999999999</v>
      </c>
      <c r="S178" s="43">
        <v>172.47</v>
      </c>
      <c r="T178" s="43">
        <v>99.846999999999994</v>
      </c>
      <c r="U178" s="43">
        <v>100.235</v>
      </c>
      <c r="V178" s="43">
        <v>94.593999999999994</v>
      </c>
      <c r="W178" s="43">
        <v>159.69399999999999</v>
      </c>
      <c r="X178" s="43"/>
      <c r="Y178" s="43"/>
      <c r="Z178" s="43"/>
      <c r="AA178" s="43"/>
      <c r="AB178" s="43"/>
      <c r="AC178" s="43"/>
      <c r="AD178" s="45">
        <f t="shared" si="5"/>
        <v>812.42099999999982</v>
      </c>
      <c r="AE178" s="46"/>
    </row>
    <row r="179" spans="1:31">
      <c r="A179" s="17">
        <v>3</v>
      </c>
      <c r="B179" s="16" t="s">
        <v>18</v>
      </c>
      <c r="C179" s="17" t="s">
        <v>254</v>
      </c>
      <c r="D179" s="16" t="s">
        <v>1155</v>
      </c>
      <c r="E179" s="42">
        <v>30180</v>
      </c>
      <c r="F179" s="42">
        <v>35869</v>
      </c>
      <c r="G179" s="42">
        <v>28522</v>
      </c>
      <c r="H179" s="42">
        <v>29401</v>
      </c>
      <c r="I179" s="42">
        <v>21962</v>
      </c>
      <c r="J179" s="42">
        <v>28530</v>
      </c>
      <c r="K179" s="42"/>
      <c r="L179" s="42"/>
      <c r="M179" s="42"/>
      <c r="N179" s="42"/>
      <c r="O179" s="42"/>
      <c r="P179" s="42"/>
      <c r="Q179" s="44">
        <f t="shared" si="6"/>
        <v>174464</v>
      </c>
      <c r="R179" s="43">
        <v>714.57500000000005</v>
      </c>
      <c r="S179" s="43">
        <v>695.80489999999998</v>
      </c>
      <c r="T179" s="43">
        <v>819.06479999999999</v>
      </c>
      <c r="U179" s="43">
        <v>787.42</v>
      </c>
      <c r="V179" s="43">
        <v>661.37</v>
      </c>
      <c r="W179" s="43">
        <v>755.23699999999997</v>
      </c>
      <c r="X179" s="43"/>
      <c r="Y179" s="43"/>
      <c r="Z179" s="43"/>
      <c r="AA179" s="43"/>
      <c r="AB179" s="43"/>
      <c r="AC179" s="43"/>
      <c r="AD179" s="45">
        <f t="shared" si="5"/>
        <v>4433.4717000000001</v>
      </c>
      <c r="AE179" s="46"/>
    </row>
    <row r="180" spans="1:31">
      <c r="A180" s="17">
        <v>3</v>
      </c>
      <c r="B180" s="16" t="s">
        <v>18</v>
      </c>
      <c r="C180" s="17" t="s">
        <v>255</v>
      </c>
      <c r="D180" s="16" t="s">
        <v>1156</v>
      </c>
      <c r="E180" s="42">
        <v>21968</v>
      </c>
      <c r="F180" s="42">
        <v>24342</v>
      </c>
      <c r="G180" s="42">
        <v>17128</v>
      </c>
      <c r="H180" s="42">
        <v>19178</v>
      </c>
      <c r="I180" s="42">
        <v>15150</v>
      </c>
      <c r="J180" s="42">
        <v>17014</v>
      </c>
      <c r="K180" s="42"/>
      <c r="L180" s="42"/>
      <c r="M180" s="42"/>
      <c r="N180" s="42"/>
      <c r="O180" s="42"/>
      <c r="P180" s="42"/>
      <c r="Q180" s="44">
        <f t="shared" si="6"/>
        <v>114780</v>
      </c>
      <c r="R180" s="43">
        <v>269.51130000000001</v>
      </c>
      <c r="S180" s="43">
        <v>283.03649999999999</v>
      </c>
      <c r="T180" s="43">
        <v>223.5676</v>
      </c>
      <c r="U180" s="43">
        <v>205.44800000000001</v>
      </c>
      <c r="V180" s="43">
        <v>331.45080000000002</v>
      </c>
      <c r="W180" s="43">
        <v>390.00540000000001</v>
      </c>
      <c r="X180" s="43"/>
      <c r="Y180" s="43"/>
      <c r="Z180" s="43"/>
      <c r="AA180" s="43"/>
      <c r="AB180" s="43"/>
      <c r="AC180" s="43"/>
      <c r="AD180" s="45">
        <f t="shared" si="5"/>
        <v>1703.0196000000001</v>
      </c>
      <c r="AE180" s="46"/>
    </row>
    <row r="181" spans="1:31">
      <c r="A181" s="17">
        <v>3</v>
      </c>
      <c r="B181" s="16" t="s">
        <v>18</v>
      </c>
      <c r="C181" s="17" t="s">
        <v>256</v>
      </c>
      <c r="D181" s="16" t="s">
        <v>1157</v>
      </c>
      <c r="E181" s="42">
        <v>25666</v>
      </c>
      <c r="F181" s="42">
        <v>17653</v>
      </c>
      <c r="G181" s="42">
        <v>14514</v>
      </c>
      <c r="H181" s="42">
        <v>12833</v>
      </c>
      <c r="I181" s="42">
        <v>11292</v>
      </c>
      <c r="J181" s="42">
        <v>13977</v>
      </c>
      <c r="K181" s="42"/>
      <c r="L181" s="42"/>
      <c r="M181" s="42"/>
      <c r="N181" s="42"/>
      <c r="O181" s="42"/>
      <c r="P181" s="42"/>
      <c r="Q181" s="44">
        <f t="shared" si="6"/>
        <v>95935</v>
      </c>
      <c r="R181" s="43">
        <v>253.958</v>
      </c>
      <c r="S181" s="43">
        <v>234.49430000000001</v>
      </c>
      <c r="T181" s="43">
        <v>184.82050000000001</v>
      </c>
      <c r="U181" s="43">
        <v>120.2611</v>
      </c>
      <c r="V181" s="43">
        <v>186.28129999999999</v>
      </c>
      <c r="W181" s="43">
        <v>43.103299999999997</v>
      </c>
      <c r="X181" s="43"/>
      <c r="Y181" s="43"/>
      <c r="Z181" s="43"/>
      <c r="AA181" s="43"/>
      <c r="AB181" s="43"/>
      <c r="AC181" s="43"/>
      <c r="AD181" s="45">
        <f t="shared" si="5"/>
        <v>1022.9185000000001</v>
      </c>
      <c r="AE181" s="46"/>
    </row>
    <row r="182" spans="1:31">
      <c r="A182" s="17">
        <v>3</v>
      </c>
      <c r="B182" s="16" t="s">
        <v>18</v>
      </c>
      <c r="C182" s="17" t="s">
        <v>257</v>
      </c>
      <c r="D182" s="16" t="s">
        <v>1158</v>
      </c>
      <c r="E182" s="42">
        <v>18370</v>
      </c>
      <c r="F182" s="42">
        <v>14216</v>
      </c>
      <c r="G182" s="42">
        <v>11533</v>
      </c>
      <c r="H182" s="42">
        <v>11030</v>
      </c>
      <c r="I182" s="42">
        <v>10160</v>
      </c>
      <c r="J182" s="42">
        <v>15658</v>
      </c>
      <c r="K182" s="42"/>
      <c r="L182" s="42"/>
      <c r="M182" s="42"/>
      <c r="N182" s="42"/>
      <c r="O182" s="42"/>
      <c r="P182" s="42"/>
      <c r="Q182" s="44">
        <f t="shared" si="6"/>
        <v>80967</v>
      </c>
      <c r="R182" s="43">
        <v>158.20779999999999</v>
      </c>
      <c r="S182" s="43">
        <v>126.0913</v>
      </c>
      <c r="T182" s="43">
        <v>100.1279</v>
      </c>
      <c r="U182" s="43">
        <v>121.76949999999999</v>
      </c>
      <c r="V182" s="43">
        <v>156.59469999999999</v>
      </c>
      <c r="W182" s="43">
        <v>190.07730000000001</v>
      </c>
      <c r="X182" s="43"/>
      <c r="Y182" s="43"/>
      <c r="Z182" s="43"/>
      <c r="AA182" s="43"/>
      <c r="AB182" s="43"/>
      <c r="AC182" s="43"/>
      <c r="AD182" s="45">
        <f t="shared" si="5"/>
        <v>852.86850000000004</v>
      </c>
      <c r="AE182" s="46"/>
    </row>
    <row r="183" spans="1:31">
      <c r="A183" s="17">
        <v>3</v>
      </c>
      <c r="B183" s="16" t="s">
        <v>18</v>
      </c>
      <c r="C183" s="17" t="s">
        <v>258</v>
      </c>
      <c r="D183" s="16" t="s">
        <v>1159</v>
      </c>
      <c r="E183" s="42">
        <v>27393</v>
      </c>
      <c r="F183" s="42">
        <v>29671</v>
      </c>
      <c r="G183" s="42">
        <v>21830</v>
      </c>
      <c r="H183" s="42">
        <v>21830</v>
      </c>
      <c r="I183" s="42">
        <v>21830</v>
      </c>
      <c r="J183" s="42">
        <v>21830</v>
      </c>
      <c r="K183" s="42"/>
      <c r="L183" s="42"/>
      <c r="M183" s="42"/>
      <c r="N183" s="42"/>
      <c r="O183" s="42"/>
      <c r="P183" s="42"/>
      <c r="Q183" s="44">
        <f t="shared" si="6"/>
        <v>144384</v>
      </c>
      <c r="R183" s="43">
        <v>599.28880000000004</v>
      </c>
      <c r="S183" s="43">
        <v>633.7663</v>
      </c>
      <c r="T183" s="43">
        <v>457.47219999999999</v>
      </c>
      <c r="U183" s="43">
        <v>457.47219999999999</v>
      </c>
      <c r="V183" s="43">
        <v>457.47219999999999</v>
      </c>
      <c r="W183" s="43">
        <v>457.47219999999999</v>
      </c>
      <c r="X183" s="43"/>
      <c r="Y183" s="43"/>
      <c r="Z183" s="43"/>
      <c r="AA183" s="43"/>
      <c r="AB183" s="43"/>
      <c r="AC183" s="43"/>
      <c r="AD183" s="45">
        <f t="shared" si="5"/>
        <v>3062.9439000000002</v>
      </c>
      <c r="AE183" s="46"/>
    </row>
    <row r="184" spans="1:31">
      <c r="A184" s="17">
        <v>3</v>
      </c>
      <c r="B184" s="16" t="s">
        <v>18</v>
      </c>
      <c r="C184" s="17" t="s">
        <v>259</v>
      </c>
      <c r="D184" s="16" t="s">
        <v>1160</v>
      </c>
      <c r="E184" s="42">
        <v>14748</v>
      </c>
      <c r="F184" s="42">
        <v>11928</v>
      </c>
      <c r="G184" s="42">
        <v>10491</v>
      </c>
      <c r="H184" s="42">
        <v>12072</v>
      </c>
      <c r="I184" s="42">
        <v>8705</v>
      </c>
      <c r="J184" s="42">
        <v>11110</v>
      </c>
      <c r="K184" s="42"/>
      <c r="L184" s="42"/>
      <c r="M184" s="42"/>
      <c r="N184" s="42"/>
      <c r="O184" s="42"/>
      <c r="P184" s="42"/>
      <c r="Q184" s="44">
        <f t="shared" si="6"/>
        <v>69054</v>
      </c>
      <c r="R184" s="43">
        <v>64.91</v>
      </c>
      <c r="S184" s="43">
        <v>71.53</v>
      </c>
      <c r="T184" s="43">
        <v>53.25</v>
      </c>
      <c r="U184" s="43">
        <v>62.44</v>
      </c>
      <c r="V184" s="43">
        <v>12.74</v>
      </c>
      <c r="W184" s="43">
        <v>72.34</v>
      </c>
      <c r="X184" s="43"/>
      <c r="Y184" s="43"/>
      <c r="Z184" s="43"/>
      <c r="AA184" s="43"/>
      <c r="AB184" s="43"/>
      <c r="AC184" s="43"/>
      <c r="AD184" s="45">
        <f t="shared" si="5"/>
        <v>337.21000000000004</v>
      </c>
      <c r="AE184" s="46"/>
    </row>
    <row r="185" spans="1:31">
      <c r="A185" s="17">
        <v>3</v>
      </c>
      <c r="B185" s="16" t="s">
        <v>18</v>
      </c>
      <c r="C185" s="17" t="s">
        <v>260</v>
      </c>
      <c r="D185" s="16" t="s">
        <v>1161</v>
      </c>
      <c r="E185" s="42">
        <v>11157</v>
      </c>
      <c r="F185" s="42">
        <v>10157</v>
      </c>
      <c r="G185" s="42">
        <v>8597</v>
      </c>
      <c r="H185" s="42">
        <v>8709</v>
      </c>
      <c r="I185" s="42">
        <v>6262</v>
      </c>
      <c r="J185" s="42">
        <v>9178</v>
      </c>
      <c r="K185" s="42"/>
      <c r="L185" s="42"/>
      <c r="M185" s="42"/>
      <c r="N185" s="42"/>
      <c r="O185" s="42"/>
      <c r="P185" s="42"/>
      <c r="Q185" s="44">
        <f t="shared" si="6"/>
        <v>54060</v>
      </c>
      <c r="R185" s="43">
        <v>133.74690000000001</v>
      </c>
      <c r="S185" s="43">
        <v>113.26</v>
      </c>
      <c r="T185" s="43">
        <v>108.62609999999999</v>
      </c>
      <c r="U185" s="43">
        <v>171.06960000000001</v>
      </c>
      <c r="V185" s="43">
        <v>172.62280000000001</v>
      </c>
      <c r="W185" s="43">
        <v>101.64019999999999</v>
      </c>
      <c r="X185" s="43"/>
      <c r="Y185" s="43"/>
      <c r="Z185" s="43"/>
      <c r="AA185" s="43"/>
      <c r="AB185" s="43"/>
      <c r="AC185" s="43"/>
      <c r="AD185" s="45">
        <f t="shared" si="5"/>
        <v>800.96559999999999</v>
      </c>
      <c r="AE185" s="46"/>
    </row>
    <row r="186" spans="1:31">
      <c r="A186" s="17">
        <v>3</v>
      </c>
      <c r="B186" s="16" t="s">
        <v>18</v>
      </c>
      <c r="C186" s="17" t="s">
        <v>261</v>
      </c>
      <c r="D186" s="16" t="s">
        <v>1162</v>
      </c>
      <c r="E186" s="42">
        <v>3766</v>
      </c>
      <c r="F186" s="42">
        <v>4189</v>
      </c>
      <c r="G186" s="42">
        <v>3645</v>
      </c>
      <c r="H186" s="42">
        <v>3112</v>
      </c>
      <c r="I186" s="42">
        <v>2839</v>
      </c>
      <c r="J186" s="42">
        <v>2934</v>
      </c>
      <c r="K186" s="42"/>
      <c r="L186" s="42"/>
      <c r="M186" s="42"/>
      <c r="N186" s="42"/>
      <c r="O186" s="42"/>
      <c r="P186" s="42"/>
      <c r="Q186" s="44">
        <f t="shared" si="6"/>
        <v>20485</v>
      </c>
      <c r="R186" s="43">
        <v>4.0247000000000002</v>
      </c>
      <c r="S186" s="43">
        <v>16.724299999999999</v>
      </c>
      <c r="T186" s="43">
        <v>21.0261</v>
      </c>
      <c r="U186" s="43">
        <v>9.0530000000000008</v>
      </c>
      <c r="V186" s="43">
        <v>10.400499999999999</v>
      </c>
      <c r="W186" s="43">
        <v>15.6381</v>
      </c>
      <c r="X186" s="43"/>
      <c r="Y186" s="43"/>
      <c r="Z186" s="43"/>
      <c r="AA186" s="43"/>
      <c r="AB186" s="43"/>
      <c r="AC186" s="43"/>
      <c r="AD186" s="45">
        <f t="shared" si="5"/>
        <v>76.866699999999994</v>
      </c>
      <c r="AE186" s="46"/>
    </row>
    <row r="187" spans="1:31">
      <c r="A187" s="17">
        <v>3</v>
      </c>
      <c r="B187" s="16" t="s">
        <v>19</v>
      </c>
      <c r="C187" s="17" t="s">
        <v>262</v>
      </c>
      <c r="D187" s="16" t="s">
        <v>1163</v>
      </c>
      <c r="E187" s="42">
        <v>69802</v>
      </c>
      <c r="F187" s="42">
        <v>72105</v>
      </c>
      <c r="G187" s="42">
        <v>49699</v>
      </c>
      <c r="H187" s="42">
        <v>54614</v>
      </c>
      <c r="I187" s="42">
        <v>49797</v>
      </c>
      <c r="J187" s="42">
        <v>49022</v>
      </c>
      <c r="K187" s="42"/>
      <c r="L187" s="42"/>
      <c r="M187" s="42"/>
      <c r="N187" s="42"/>
      <c r="O187" s="42"/>
      <c r="P187" s="42"/>
      <c r="Q187" s="44">
        <f t="shared" si="6"/>
        <v>345039</v>
      </c>
      <c r="R187" s="43">
        <v>3210.1947</v>
      </c>
      <c r="S187" s="43">
        <v>3776.6804000000002</v>
      </c>
      <c r="T187" s="43">
        <v>3521.8679999999999</v>
      </c>
      <c r="U187" s="43">
        <v>3959.7530999999999</v>
      </c>
      <c r="V187" s="43">
        <v>3778.8415</v>
      </c>
      <c r="W187" s="43">
        <v>3308.0677000000001</v>
      </c>
      <c r="X187" s="43"/>
      <c r="Y187" s="43"/>
      <c r="Z187" s="43"/>
      <c r="AA187" s="43"/>
      <c r="AB187" s="43"/>
      <c r="AC187" s="43"/>
      <c r="AD187" s="45">
        <f t="shared" si="5"/>
        <v>21555.4054</v>
      </c>
      <c r="AE187" s="46"/>
    </row>
    <row r="188" spans="1:31">
      <c r="A188" s="17">
        <v>3</v>
      </c>
      <c r="B188" s="16" t="s">
        <v>19</v>
      </c>
      <c r="C188" s="17" t="s">
        <v>263</v>
      </c>
      <c r="D188" s="16" t="s">
        <v>1164</v>
      </c>
      <c r="E188" s="42">
        <v>11815</v>
      </c>
      <c r="F188" s="42">
        <v>9497</v>
      </c>
      <c r="G188" s="42">
        <v>7227</v>
      </c>
      <c r="H188" s="42">
        <v>9832</v>
      </c>
      <c r="I188" s="42">
        <v>7511</v>
      </c>
      <c r="J188" s="42">
        <v>8808</v>
      </c>
      <c r="K188" s="42"/>
      <c r="L188" s="42"/>
      <c r="M188" s="42"/>
      <c r="N188" s="42"/>
      <c r="O188" s="42"/>
      <c r="P188" s="42"/>
      <c r="Q188" s="44">
        <f t="shared" si="6"/>
        <v>54690</v>
      </c>
      <c r="R188" s="43">
        <v>316.69549999999998</v>
      </c>
      <c r="S188" s="43">
        <v>247.6309</v>
      </c>
      <c r="T188" s="43">
        <v>304.54849999999999</v>
      </c>
      <c r="U188" s="43">
        <v>251.17169999999999</v>
      </c>
      <c r="V188" s="43">
        <v>250.26730000000001</v>
      </c>
      <c r="W188" s="43">
        <v>283.35270000000003</v>
      </c>
      <c r="X188" s="43"/>
      <c r="Y188" s="43"/>
      <c r="Z188" s="43"/>
      <c r="AA188" s="43"/>
      <c r="AB188" s="43"/>
      <c r="AC188" s="43"/>
      <c r="AD188" s="45">
        <f t="shared" si="5"/>
        <v>1653.6666</v>
      </c>
      <c r="AE188" s="46"/>
    </row>
    <row r="189" spans="1:31">
      <c r="A189" s="17">
        <v>3</v>
      </c>
      <c r="B189" s="16" t="s">
        <v>19</v>
      </c>
      <c r="C189" s="17" t="s">
        <v>264</v>
      </c>
      <c r="D189" s="16" t="s">
        <v>1165</v>
      </c>
      <c r="E189" s="42">
        <v>14193</v>
      </c>
      <c r="F189" s="42">
        <v>13250</v>
      </c>
      <c r="G189" s="42">
        <v>9862</v>
      </c>
      <c r="H189" s="42">
        <v>9442</v>
      </c>
      <c r="I189" s="42">
        <v>6717</v>
      </c>
      <c r="J189" s="42">
        <v>7318</v>
      </c>
      <c r="K189" s="42"/>
      <c r="L189" s="42"/>
      <c r="M189" s="42"/>
      <c r="N189" s="42"/>
      <c r="O189" s="42"/>
      <c r="P189" s="42"/>
      <c r="Q189" s="44">
        <f t="shared" si="6"/>
        <v>60782</v>
      </c>
      <c r="R189" s="43">
        <v>134.92250000000001</v>
      </c>
      <c r="S189" s="43">
        <v>146.02330000000001</v>
      </c>
      <c r="T189" s="43">
        <v>92.626900000000006</v>
      </c>
      <c r="U189" s="43">
        <v>81.110200000000006</v>
      </c>
      <c r="V189" s="43">
        <v>78.314499999999995</v>
      </c>
      <c r="W189" s="43">
        <v>124.22790000000001</v>
      </c>
      <c r="X189" s="43"/>
      <c r="Y189" s="43"/>
      <c r="Z189" s="43"/>
      <c r="AA189" s="43"/>
      <c r="AB189" s="43"/>
      <c r="AC189" s="43"/>
      <c r="AD189" s="45">
        <f t="shared" si="5"/>
        <v>657.22530000000006</v>
      </c>
      <c r="AE189" s="46"/>
    </row>
    <row r="190" spans="1:31">
      <c r="A190" s="17">
        <v>3</v>
      </c>
      <c r="B190" s="16" t="s">
        <v>19</v>
      </c>
      <c r="C190" s="17" t="s">
        <v>265</v>
      </c>
      <c r="D190" s="16" t="s">
        <v>1166</v>
      </c>
      <c r="E190" s="42">
        <v>25197</v>
      </c>
      <c r="F190" s="42">
        <v>21685</v>
      </c>
      <c r="G190" s="42">
        <v>16237</v>
      </c>
      <c r="H190" s="42">
        <v>16217</v>
      </c>
      <c r="I190" s="42">
        <v>13741</v>
      </c>
      <c r="J190" s="42">
        <v>19777</v>
      </c>
      <c r="K190" s="42"/>
      <c r="L190" s="42"/>
      <c r="M190" s="42"/>
      <c r="N190" s="42"/>
      <c r="O190" s="42"/>
      <c r="P190" s="42"/>
      <c r="Q190" s="44">
        <f t="shared" si="6"/>
        <v>112854</v>
      </c>
      <c r="R190" s="43">
        <v>548.10619999999994</v>
      </c>
      <c r="S190" s="43">
        <v>632.39610000000005</v>
      </c>
      <c r="T190" s="43">
        <v>663.31209999999999</v>
      </c>
      <c r="U190" s="43">
        <v>678.30709999999999</v>
      </c>
      <c r="V190" s="43">
        <v>709.57339999999999</v>
      </c>
      <c r="W190" s="43">
        <v>689.68330000000003</v>
      </c>
      <c r="X190" s="43"/>
      <c r="Y190" s="43"/>
      <c r="Z190" s="43"/>
      <c r="AA190" s="43"/>
      <c r="AB190" s="43"/>
      <c r="AC190" s="43"/>
      <c r="AD190" s="45">
        <f t="shared" si="5"/>
        <v>3921.3782000000006</v>
      </c>
      <c r="AE190" s="46"/>
    </row>
    <row r="191" spans="1:31">
      <c r="A191" s="17">
        <v>3</v>
      </c>
      <c r="B191" s="16" t="s">
        <v>19</v>
      </c>
      <c r="C191" s="17" t="s">
        <v>266</v>
      </c>
      <c r="D191" s="16" t="s">
        <v>1167</v>
      </c>
      <c r="E191" s="42">
        <v>25760</v>
      </c>
      <c r="F191" s="42">
        <v>19237</v>
      </c>
      <c r="G191" s="42">
        <v>12198</v>
      </c>
      <c r="H191" s="42">
        <v>12212</v>
      </c>
      <c r="I191" s="42">
        <v>11352</v>
      </c>
      <c r="J191" s="42">
        <v>13715</v>
      </c>
      <c r="K191" s="42"/>
      <c r="L191" s="42"/>
      <c r="M191" s="42"/>
      <c r="N191" s="42"/>
      <c r="O191" s="42"/>
      <c r="P191" s="42"/>
      <c r="Q191" s="44">
        <f t="shared" si="6"/>
        <v>94474</v>
      </c>
      <c r="R191" s="43">
        <v>346.53</v>
      </c>
      <c r="S191" s="43">
        <v>285.16000000000003</v>
      </c>
      <c r="T191" s="43">
        <v>265.23</v>
      </c>
      <c r="U191" s="43">
        <v>277</v>
      </c>
      <c r="V191" s="43">
        <v>157.97</v>
      </c>
      <c r="W191" s="43">
        <v>253.5</v>
      </c>
      <c r="X191" s="43"/>
      <c r="Y191" s="43"/>
      <c r="Z191" s="43"/>
      <c r="AA191" s="43"/>
      <c r="AB191" s="43"/>
      <c r="AC191" s="43"/>
      <c r="AD191" s="45">
        <f t="shared" si="5"/>
        <v>1585.39</v>
      </c>
      <c r="AE191" s="46"/>
    </row>
    <row r="192" spans="1:31">
      <c r="A192" s="17">
        <v>3</v>
      </c>
      <c r="B192" s="16" t="s">
        <v>19</v>
      </c>
      <c r="C192" s="17" t="s">
        <v>267</v>
      </c>
      <c r="D192" s="16" t="s">
        <v>1168</v>
      </c>
      <c r="E192" s="42">
        <v>15645</v>
      </c>
      <c r="F192" s="42">
        <v>18622</v>
      </c>
      <c r="G192" s="42">
        <v>14768</v>
      </c>
      <c r="H192" s="42">
        <v>14769</v>
      </c>
      <c r="I192" s="42">
        <v>7183</v>
      </c>
      <c r="J192" s="42">
        <v>7510</v>
      </c>
      <c r="K192" s="42"/>
      <c r="L192" s="42"/>
      <c r="M192" s="42"/>
      <c r="N192" s="42"/>
      <c r="O192" s="42"/>
      <c r="P192" s="42"/>
      <c r="Q192" s="44">
        <f t="shared" si="6"/>
        <v>78497</v>
      </c>
      <c r="R192" s="43">
        <v>143.428</v>
      </c>
      <c r="S192" s="43">
        <v>120.92700000000001</v>
      </c>
      <c r="T192" s="43">
        <v>120.848</v>
      </c>
      <c r="U192" s="43">
        <v>155.23500000000001</v>
      </c>
      <c r="V192" s="43">
        <v>148.03700000000001</v>
      </c>
      <c r="W192" s="43">
        <v>151.119</v>
      </c>
      <c r="X192" s="43"/>
      <c r="Y192" s="43"/>
      <c r="Z192" s="43"/>
      <c r="AA192" s="43"/>
      <c r="AB192" s="43"/>
      <c r="AC192" s="43"/>
      <c r="AD192" s="45">
        <f t="shared" si="5"/>
        <v>839.59400000000016</v>
      </c>
      <c r="AE192" s="46"/>
    </row>
    <row r="193" spans="1:31">
      <c r="A193" s="17">
        <v>3</v>
      </c>
      <c r="B193" s="16" t="s">
        <v>19</v>
      </c>
      <c r="C193" s="17" t="s">
        <v>268</v>
      </c>
      <c r="D193" s="16" t="s">
        <v>1169</v>
      </c>
      <c r="E193" s="42">
        <v>18160</v>
      </c>
      <c r="F193" s="42">
        <v>15147</v>
      </c>
      <c r="G193" s="42">
        <v>11143</v>
      </c>
      <c r="H193" s="42">
        <v>10390</v>
      </c>
      <c r="I193" s="42">
        <v>10867</v>
      </c>
      <c r="J193" s="42">
        <v>13000</v>
      </c>
      <c r="K193" s="42"/>
      <c r="L193" s="42"/>
      <c r="M193" s="42"/>
      <c r="N193" s="42"/>
      <c r="O193" s="42"/>
      <c r="P193" s="42"/>
      <c r="Q193" s="44">
        <f t="shared" si="6"/>
        <v>78707</v>
      </c>
      <c r="R193" s="43">
        <v>155.72</v>
      </c>
      <c r="S193" s="43">
        <v>156.62</v>
      </c>
      <c r="T193" s="43">
        <v>197.38</v>
      </c>
      <c r="U193" s="43">
        <v>172.68</v>
      </c>
      <c r="V193" s="43">
        <v>153.52000000000001</v>
      </c>
      <c r="W193" s="43">
        <v>140.59</v>
      </c>
      <c r="X193" s="43"/>
      <c r="Y193" s="43"/>
      <c r="Z193" s="43"/>
      <c r="AA193" s="43"/>
      <c r="AB193" s="43"/>
      <c r="AC193" s="43"/>
      <c r="AD193" s="45">
        <f t="shared" si="5"/>
        <v>976.5100000000001</v>
      </c>
      <c r="AE193" s="46"/>
    </row>
    <row r="194" spans="1:31">
      <c r="A194" s="17">
        <v>3</v>
      </c>
      <c r="B194" s="16" t="s">
        <v>19</v>
      </c>
      <c r="C194" s="17" t="s">
        <v>269</v>
      </c>
      <c r="D194" s="16" t="s">
        <v>1170</v>
      </c>
      <c r="E194" s="42">
        <v>31855</v>
      </c>
      <c r="F194" s="42">
        <v>31176</v>
      </c>
      <c r="G194" s="42">
        <v>21982</v>
      </c>
      <c r="H194" s="42">
        <v>23715</v>
      </c>
      <c r="I194" s="42">
        <v>20465</v>
      </c>
      <c r="J194" s="42">
        <v>22411</v>
      </c>
      <c r="K194" s="42"/>
      <c r="L194" s="42"/>
      <c r="M194" s="42"/>
      <c r="N194" s="42"/>
      <c r="O194" s="42"/>
      <c r="P194" s="42"/>
      <c r="Q194" s="44">
        <f t="shared" si="6"/>
        <v>151604</v>
      </c>
      <c r="R194" s="43">
        <v>846.2903</v>
      </c>
      <c r="S194" s="43">
        <v>605.20259999999996</v>
      </c>
      <c r="T194" s="43">
        <v>640.31219999999996</v>
      </c>
      <c r="U194" s="43">
        <v>724.81399999999996</v>
      </c>
      <c r="V194" s="43">
        <v>598.50440000000003</v>
      </c>
      <c r="W194" s="43">
        <v>890.69399999999996</v>
      </c>
      <c r="X194" s="43"/>
      <c r="Y194" s="43"/>
      <c r="Z194" s="43"/>
      <c r="AA194" s="43"/>
      <c r="AB194" s="43"/>
      <c r="AC194" s="43"/>
      <c r="AD194" s="45">
        <f t="shared" si="5"/>
        <v>4305.8174999999992</v>
      </c>
      <c r="AE194" s="46"/>
    </row>
    <row r="195" spans="1:31">
      <c r="A195" s="17">
        <v>3</v>
      </c>
      <c r="B195" s="16" t="s">
        <v>19</v>
      </c>
      <c r="C195" s="17" t="s">
        <v>270</v>
      </c>
      <c r="D195" s="16" t="s">
        <v>1171</v>
      </c>
      <c r="E195" s="42">
        <v>16425</v>
      </c>
      <c r="F195" s="42">
        <v>14711</v>
      </c>
      <c r="G195" s="42">
        <v>7987</v>
      </c>
      <c r="H195" s="42">
        <v>14933</v>
      </c>
      <c r="I195" s="42">
        <v>15817</v>
      </c>
      <c r="J195" s="42">
        <v>13666</v>
      </c>
      <c r="K195" s="42"/>
      <c r="L195" s="42"/>
      <c r="M195" s="42"/>
      <c r="N195" s="42"/>
      <c r="O195" s="42"/>
      <c r="P195" s="42"/>
      <c r="Q195" s="44">
        <f t="shared" si="6"/>
        <v>83539</v>
      </c>
      <c r="R195" s="43">
        <v>100.7414</v>
      </c>
      <c r="S195" s="43">
        <v>109.3676</v>
      </c>
      <c r="T195" s="43">
        <v>100.175</v>
      </c>
      <c r="U195" s="43">
        <v>112.5472</v>
      </c>
      <c r="V195" s="43">
        <v>106.0668</v>
      </c>
      <c r="W195" s="43">
        <v>123.4179</v>
      </c>
      <c r="X195" s="43"/>
      <c r="Y195" s="43"/>
      <c r="Z195" s="43"/>
      <c r="AA195" s="43"/>
      <c r="AB195" s="43"/>
      <c r="AC195" s="43"/>
      <c r="AD195" s="45">
        <f t="shared" si="5"/>
        <v>652.31589999999994</v>
      </c>
      <c r="AE195" s="46"/>
    </row>
    <row r="196" spans="1:31">
      <c r="A196" s="17">
        <v>3</v>
      </c>
      <c r="B196" s="16" t="s">
        <v>19</v>
      </c>
      <c r="C196" s="17" t="s">
        <v>271</v>
      </c>
      <c r="D196" s="16" t="s">
        <v>1172</v>
      </c>
      <c r="E196" s="42">
        <v>11873</v>
      </c>
      <c r="F196" s="42">
        <v>9561</v>
      </c>
      <c r="G196" s="42">
        <v>6912</v>
      </c>
      <c r="H196" s="42">
        <v>7463</v>
      </c>
      <c r="I196" s="42">
        <v>6466</v>
      </c>
      <c r="J196" s="42">
        <v>7512</v>
      </c>
      <c r="K196" s="42"/>
      <c r="L196" s="42"/>
      <c r="M196" s="42"/>
      <c r="N196" s="42"/>
      <c r="O196" s="42"/>
      <c r="P196" s="42"/>
      <c r="Q196" s="44">
        <f t="shared" si="6"/>
        <v>49787</v>
      </c>
      <c r="R196" s="43">
        <v>0</v>
      </c>
      <c r="S196" s="43">
        <v>0</v>
      </c>
      <c r="T196" s="43">
        <v>0</v>
      </c>
      <c r="U196" s="43">
        <v>0</v>
      </c>
      <c r="V196" s="43">
        <v>0</v>
      </c>
      <c r="W196" s="43">
        <v>0</v>
      </c>
      <c r="X196" s="43"/>
      <c r="Y196" s="43"/>
      <c r="Z196" s="43"/>
      <c r="AA196" s="43"/>
      <c r="AB196" s="43"/>
      <c r="AC196" s="43"/>
      <c r="AD196" s="45">
        <f t="shared" si="5"/>
        <v>0</v>
      </c>
      <c r="AE196" s="46" t="s">
        <v>3750</v>
      </c>
    </row>
    <row r="197" spans="1:31">
      <c r="A197" s="17">
        <v>3</v>
      </c>
      <c r="B197" s="16" t="s">
        <v>19</v>
      </c>
      <c r="C197" s="17" t="s">
        <v>272</v>
      </c>
      <c r="D197" s="16" t="s">
        <v>1173</v>
      </c>
      <c r="E197" s="42">
        <v>9946</v>
      </c>
      <c r="F197" s="42">
        <v>1739</v>
      </c>
      <c r="G197" s="42">
        <v>5799</v>
      </c>
      <c r="H197" s="42">
        <v>5687</v>
      </c>
      <c r="I197" s="42">
        <v>5442</v>
      </c>
      <c r="J197" s="42">
        <v>7781</v>
      </c>
      <c r="K197" s="42"/>
      <c r="L197" s="42"/>
      <c r="M197" s="42"/>
      <c r="N197" s="42"/>
      <c r="O197" s="42"/>
      <c r="P197" s="42"/>
      <c r="Q197" s="44">
        <f t="shared" si="6"/>
        <v>36394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/>
      <c r="Y197" s="43"/>
      <c r="Z197" s="43"/>
      <c r="AA197" s="43"/>
      <c r="AB197" s="43"/>
      <c r="AC197" s="43"/>
      <c r="AD197" s="45">
        <f t="shared" ref="AD197:AD260" si="7">SUM(R197:AC197)</f>
        <v>0</v>
      </c>
      <c r="AE197" s="46" t="s">
        <v>3750</v>
      </c>
    </row>
    <row r="198" spans="1:31">
      <c r="A198" s="17">
        <v>3</v>
      </c>
      <c r="B198" s="16" t="s">
        <v>19</v>
      </c>
      <c r="C198" s="17" t="s">
        <v>273</v>
      </c>
      <c r="D198" s="16" t="s">
        <v>1174</v>
      </c>
      <c r="E198" s="42">
        <v>8428</v>
      </c>
      <c r="F198" s="42">
        <v>8347</v>
      </c>
      <c r="G198" s="42">
        <v>6012</v>
      </c>
      <c r="H198" s="42">
        <v>5601</v>
      </c>
      <c r="I198" s="42">
        <v>6976</v>
      </c>
      <c r="J198" s="42">
        <v>6399</v>
      </c>
      <c r="K198" s="42"/>
      <c r="L198" s="42"/>
      <c r="M198" s="42"/>
      <c r="N198" s="42"/>
      <c r="O198" s="42"/>
      <c r="P198" s="42"/>
      <c r="Q198" s="44">
        <f t="shared" si="6"/>
        <v>41763</v>
      </c>
      <c r="R198" s="43">
        <v>0</v>
      </c>
      <c r="S198" s="43">
        <v>0</v>
      </c>
      <c r="T198" s="43">
        <v>0</v>
      </c>
      <c r="U198" s="43">
        <v>0</v>
      </c>
      <c r="V198" s="43">
        <v>0</v>
      </c>
      <c r="W198" s="43">
        <v>0</v>
      </c>
      <c r="X198" s="43"/>
      <c r="Y198" s="43"/>
      <c r="Z198" s="43"/>
      <c r="AA198" s="43"/>
      <c r="AB198" s="43"/>
      <c r="AC198" s="43"/>
      <c r="AD198" s="45">
        <f t="shared" si="7"/>
        <v>0</v>
      </c>
      <c r="AE198" s="46" t="s">
        <v>3750</v>
      </c>
    </row>
    <row r="199" spans="1:31">
      <c r="A199" s="17">
        <v>3</v>
      </c>
      <c r="B199" s="16" t="s">
        <v>20</v>
      </c>
      <c r="C199" s="17" t="s">
        <v>274</v>
      </c>
      <c r="D199" s="16" t="s">
        <v>1175</v>
      </c>
      <c r="E199" s="42">
        <v>36247</v>
      </c>
      <c r="F199" s="42">
        <v>36247</v>
      </c>
      <c r="G199" s="42">
        <v>28798</v>
      </c>
      <c r="H199" s="42">
        <v>30606</v>
      </c>
      <c r="I199" s="42">
        <v>30606</v>
      </c>
      <c r="J199" s="42">
        <v>32400</v>
      </c>
      <c r="K199" s="42"/>
      <c r="L199" s="42"/>
      <c r="M199" s="42"/>
      <c r="N199" s="42"/>
      <c r="O199" s="42"/>
      <c r="P199" s="42"/>
      <c r="Q199" s="44">
        <f t="shared" si="6"/>
        <v>194904</v>
      </c>
      <c r="R199" s="43">
        <v>2325.8139000000001</v>
      </c>
      <c r="S199" s="43">
        <v>2808.96</v>
      </c>
      <c r="T199" s="43">
        <v>2325.8139000000001</v>
      </c>
      <c r="U199" s="43">
        <v>2656.65</v>
      </c>
      <c r="V199" s="43">
        <v>2656.65</v>
      </c>
      <c r="W199" s="43">
        <v>2713.6118000000001</v>
      </c>
      <c r="X199" s="43"/>
      <c r="Y199" s="43"/>
      <c r="Z199" s="43"/>
      <c r="AA199" s="43"/>
      <c r="AB199" s="43"/>
      <c r="AC199" s="43"/>
      <c r="AD199" s="45">
        <f t="shared" si="7"/>
        <v>15487.499600000001</v>
      </c>
      <c r="AE199" s="46"/>
    </row>
    <row r="200" spans="1:31">
      <c r="A200" s="17">
        <v>3</v>
      </c>
      <c r="B200" s="16" t="s">
        <v>20</v>
      </c>
      <c r="C200" s="17" t="s">
        <v>275</v>
      </c>
      <c r="D200" s="16" t="s">
        <v>1176</v>
      </c>
      <c r="E200" s="42">
        <v>18150</v>
      </c>
      <c r="F200" s="42">
        <v>18150</v>
      </c>
      <c r="G200" s="42">
        <v>17141</v>
      </c>
      <c r="H200" s="42">
        <v>16594</v>
      </c>
      <c r="I200" s="42">
        <v>12073</v>
      </c>
      <c r="J200" s="42">
        <v>14551</v>
      </c>
      <c r="K200" s="42"/>
      <c r="L200" s="42"/>
      <c r="M200" s="42"/>
      <c r="N200" s="42"/>
      <c r="O200" s="42"/>
      <c r="P200" s="42"/>
      <c r="Q200" s="44">
        <f t="shared" si="6"/>
        <v>96659</v>
      </c>
      <c r="R200" s="43">
        <v>211.49789999999999</v>
      </c>
      <c r="S200" s="43">
        <v>211.49789999999999</v>
      </c>
      <c r="T200" s="43">
        <v>232.5171</v>
      </c>
      <c r="U200" s="43">
        <v>229.31370000000001</v>
      </c>
      <c r="V200" s="43">
        <v>237.4623</v>
      </c>
      <c r="W200" s="43">
        <v>301.87650000000002</v>
      </c>
      <c r="X200" s="43"/>
      <c r="Y200" s="43"/>
      <c r="Z200" s="43"/>
      <c r="AA200" s="43"/>
      <c r="AB200" s="43"/>
      <c r="AC200" s="43"/>
      <c r="AD200" s="45">
        <f t="shared" si="7"/>
        <v>1424.1654000000001</v>
      </c>
      <c r="AE200" s="46"/>
    </row>
    <row r="201" spans="1:31">
      <c r="A201" s="17">
        <v>3</v>
      </c>
      <c r="B201" s="16" t="s">
        <v>20</v>
      </c>
      <c r="C201" s="17" t="s">
        <v>276</v>
      </c>
      <c r="D201" s="16" t="s">
        <v>1177</v>
      </c>
      <c r="E201" s="42">
        <v>10032</v>
      </c>
      <c r="F201" s="42">
        <v>8490</v>
      </c>
      <c r="G201" s="42">
        <v>7732</v>
      </c>
      <c r="H201" s="42">
        <v>8506</v>
      </c>
      <c r="I201" s="42">
        <v>8219</v>
      </c>
      <c r="J201" s="42">
        <v>7998</v>
      </c>
      <c r="K201" s="42"/>
      <c r="L201" s="42"/>
      <c r="M201" s="42"/>
      <c r="N201" s="42"/>
      <c r="O201" s="42"/>
      <c r="P201" s="42"/>
      <c r="Q201" s="44">
        <f t="shared" si="6"/>
        <v>50977</v>
      </c>
      <c r="R201" s="43">
        <v>123.85039999999999</v>
      </c>
      <c r="S201" s="43">
        <v>87.464699999999993</v>
      </c>
      <c r="T201" s="43">
        <v>87.316400000000002</v>
      </c>
      <c r="U201" s="43">
        <v>111.3276</v>
      </c>
      <c r="V201" s="43">
        <v>101.84699999999999</v>
      </c>
      <c r="W201" s="43">
        <v>140.76130000000001</v>
      </c>
      <c r="X201" s="43"/>
      <c r="Y201" s="43"/>
      <c r="Z201" s="43"/>
      <c r="AA201" s="43"/>
      <c r="AB201" s="43"/>
      <c r="AC201" s="43"/>
      <c r="AD201" s="45">
        <f t="shared" si="7"/>
        <v>652.56739999999991</v>
      </c>
      <c r="AE201" s="46"/>
    </row>
    <row r="202" spans="1:31">
      <c r="A202" s="17">
        <v>3</v>
      </c>
      <c r="B202" s="16" t="s">
        <v>20</v>
      </c>
      <c r="C202" s="17" t="s">
        <v>277</v>
      </c>
      <c r="D202" s="16" t="s">
        <v>1178</v>
      </c>
      <c r="E202" s="42">
        <v>28133</v>
      </c>
      <c r="F202" s="42">
        <v>26179</v>
      </c>
      <c r="G202" s="42">
        <v>22747</v>
      </c>
      <c r="H202" s="42">
        <v>24065</v>
      </c>
      <c r="I202" s="42">
        <v>18402</v>
      </c>
      <c r="J202" s="42">
        <v>19843</v>
      </c>
      <c r="K202" s="42"/>
      <c r="L202" s="42"/>
      <c r="M202" s="42"/>
      <c r="N202" s="42"/>
      <c r="O202" s="42"/>
      <c r="P202" s="42"/>
      <c r="Q202" s="44">
        <f t="shared" si="6"/>
        <v>139369</v>
      </c>
      <c r="R202" s="43">
        <v>287.30540000000002</v>
      </c>
      <c r="S202" s="43">
        <v>250.41659999999999</v>
      </c>
      <c r="T202" s="43">
        <v>264.68470000000002</v>
      </c>
      <c r="U202" s="43">
        <v>252.71539999999999</v>
      </c>
      <c r="V202" s="43">
        <v>277.20639999999997</v>
      </c>
      <c r="W202" s="43">
        <v>312.18020000000001</v>
      </c>
      <c r="X202" s="43"/>
      <c r="Y202" s="43"/>
      <c r="Z202" s="43"/>
      <c r="AA202" s="43"/>
      <c r="AB202" s="43"/>
      <c r="AC202" s="43"/>
      <c r="AD202" s="45">
        <f t="shared" si="7"/>
        <v>1644.5087000000001</v>
      </c>
      <c r="AE202" s="46"/>
    </row>
    <row r="203" spans="1:31">
      <c r="A203" s="17">
        <v>3</v>
      </c>
      <c r="B203" s="16" t="s">
        <v>20</v>
      </c>
      <c r="C203" s="17" t="s">
        <v>278</v>
      </c>
      <c r="D203" s="16" t="s">
        <v>1179</v>
      </c>
      <c r="E203" s="42">
        <v>7260</v>
      </c>
      <c r="F203" s="42">
        <v>7079</v>
      </c>
      <c r="G203" s="42">
        <v>5537</v>
      </c>
      <c r="H203" s="42">
        <v>6672</v>
      </c>
      <c r="I203" s="42">
        <v>5115</v>
      </c>
      <c r="J203" s="42">
        <v>4703</v>
      </c>
      <c r="K203" s="42"/>
      <c r="L203" s="42"/>
      <c r="M203" s="42"/>
      <c r="N203" s="42"/>
      <c r="O203" s="42"/>
      <c r="P203" s="42"/>
      <c r="Q203" s="44">
        <f t="shared" si="6"/>
        <v>36366</v>
      </c>
      <c r="R203" s="43">
        <v>26.257100000000001</v>
      </c>
      <c r="S203" s="43">
        <v>33.1843</v>
      </c>
      <c r="T203" s="43">
        <v>25.684999999999999</v>
      </c>
      <c r="U203" s="43">
        <v>29.186399999999999</v>
      </c>
      <c r="V203" s="43">
        <v>41.193100000000001</v>
      </c>
      <c r="W203" s="43">
        <v>41.725000000000001</v>
      </c>
      <c r="X203" s="43"/>
      <c r="Y203" s="43"/>
      <c r="Z203" s="43"/>
      <c r="AA203" s="43"/>
      <c r="AB203" s="43"/>
      <c r="AC203" s="43"/>
      <c r="AD203" s="45">
        <f t="shared" si="7"/>
        <v>197.23089999999999</v>
      </c>
      <c r="AE203" s="46"/>
    </row>
    <row r="204" spans="1:31">
      <c r="A204" s="17">
        <v>3</v>
      </c>
      <c r="B204" s="16" t="s">
        <v>20</v>
      </c>
      <c r="C204" s="17" t="s">
        <v>279</v>
      </c>
      <c r="D204" s="16" t="s">
        <v>1180</v>
      </c>
      <c r="E204" s="42">
        <v>16733</v>
      </c>
      <c r="F204" s="42">
        <v>16610</v>
      </c>
      <c r="G204" s="42">
        <v>19474</v>
      </c>
      <c r="H204" s="42">
        <v>16521</v>
      </c>
      <c r="I204" s="42">
        <v>13957</v>
      </c>
      <c r="J204" s="42">
        <v>18000</v>
      </c>
      <c r="K204" s="42"/>
      <c r="L204" s="42"/>
      <c r="M204" s="42"/>
      <c r="N204" s="42"/>
      <c r="O204" s="42"/>
      <c r="P204" s="42"/>
      <c r="Q204" s="44">
        <f t="shared" ref="Q204:Q267" si="8">SUM(E204:P204)</f>
        <v>101295</v>
      </c>
      <c r="R204" s="43">
        <v>175.88</v>
      </c>
      <c r="S204" s="43">
        <v>215.35</v>
      </c>
      <c r="T204" s="43">
        <v>207.71</v>
      </c>
      <c r="U204" s="43">
        <v>157.79</v>
      </c>
      <c r="V204" s="43">
        <v>184.58</v>
      </c>
      <c r="W204" s="43">
        <v>271.86</v>
      </c>
      <c r="X204" s="43"/>
      <c r="Y204" s="43"/>
      <c r="Z204" s="43"/>
      <c r="AA204" s="43"/>
      <c r="AB204" s="43"/>
      <c r="AC204" s="43"/>
      <c r="AD204" s="45">
        <f t="shared" si="7"/>
        <v>1213.17</v>
      </c>
      <c r="AE204" s="46"/>
    </row>
    <row r="205" spans="1:31">
      <c r="A205" s="17">
        <v>3</v>
      </c>
      <c r="B205" s="16" t="s">
        <v>20</v>
      </c>
      <c r="C205" s="17" t="s">
        <v>280</v>
      </c>
      <c r="D205" s="16" t="s">
        <v>1181</v>
      </c>
      <c r="E205" s="42">
        <v>11755</v>
      </c>
      <c r="F205" s="42">
        <v>13583</v>
      </c>
      <c r="G205" s="42">
        <v>12318</v>
      </c>
      <c r="H205" s="42">
        <v>11146</v>
      </c>
      <c r="I205" s="42">
        <v>9571</v>
      </c>
      <c r="J205" s="42">
        <v>11702</v>
      </c>
      <c r="K205" s="42"/>
      <c r="L205" s="42"/>
      <c r="M205" s="42"/>
      <c r="N205" s="42"/>
      <c r="O205" s="42"/>
      <c r="P205" s="42"/>
      <c r="Q205" s="44">
        <f t="shared" si="8"/>
        <v>70075</v>
      </c>
      <c r="R205" s="43">
        <v>178.75</v>
      </c>
      <c r="S205" s="43">
        <v>176.15</v>
      </c>
      <c r="T205" s="43">
        <v>180.7</v>
      </c>
      <c r="U205" s="43">
        <v>191.75</v>
      </c>
      <c r="V205" s="43">
        <v>191.1</v>
      </c>
      <c r="W205" s="43">
        <v>249.6</v>
      </c>
      <c r="X205" s="43"/>
      <c r="Y205" s="43"/>
      <c r="Z205" s="43"/>
      <c r="AA205" s="43"/>
      <c r="AB205" s="43"/>
      <c r="AC205" s="43"/>
      <c r="AD205" s="45">
        <f t="shared" si="7"/>
        <v>1168.05</v>
      </c>
      <c r="AE205" s="46"/>
    </row>
    <row r="206" spans="1:31">
      <c r="A206" s="17">
        <v>3</v>
      </c>
      <c r="B206" s="16" t="s">
        <v>20</v>
      </c>
      <c r="C206" s="17" t="s">
        <v>281</v>
      </c>
      <c r="D206" s="16" t="s">
        <v>1182</v>
      </c>
      <c r="E206" s="42">
        <v>8222</v>
      </c>
      <c r="F206" s="42">
        <v>8229</v>
      </c>
      <c r="G206" s="42">
        <v>7658</v>
      </c>
      <c r="H206" s="42">
        <v>7981</v>
      </c>
      <c r="I206" s="42">
        <v>6421</v>
      </c>
      <c r="J206" s="42">
        <v>7012</v>
      </c>
      <c r="K206" s="42"/>
      <c r="L206" s="42"/>
      <c r="M206" s="42"/>
      <c r="N206" s="42"/>
      <c r="O206" s="42"/>
      <c r="P206" s="42"/>
      <c r="Q206" s="44">
        <f t="shared" si="8"/>
        <v>45523</v>
      </c>
      <c r="R206" s="43">
        <v>75</v>
      </c>
      <c r="S206" s="43">
        <v>50</v>
      </c>
      <c r="T206" s="43">
        <v>70</v>
      </c>
      <c r="U206" s="43">
        <v>60</v>
      </c>
      <c r="V206" s="43">
        <v>90</v>
      </c>
      <c r="W206" s="43">
        <v>79</v>
      </c>
      <c r="X206" s="43"/>
      <c r="Y206" s="43"/>
      <c r="Z206" s="43"/>
      <c r="AA206" s="43"/>
      <c r="AB206" s="43"/>
      <c r="AC206" s="43"/>
      <c r="AD206" s="45">
        <f t="shared" si="7"/>
        <v>424</v>
      </c>
      <c r="AE206" s="46"/>
    </row>
    <row r="207" spans="1:31">
      <c r="A207" s="17">
        <v>4</v>
      </c>
      <c r="B207" s="16" t="s">
        <v>21</v>
      </c>
      <c r="C207" s="17" t="s">
        <v>282</v>
      </c>
      <c r="D207" s="16" t="s">
        <v>1183</v>
      </c>
      <c r="E207" s="42">
        <v>63060</v>
      </c>
      <c r="F207" s="42">
        <v>49034</v>
      </c>
      <c r="G207" s="42">
        <v>38737</v>
      </c>
      <c r="H207" s="42">
        <v>45759</v>
      </c>
      <c r="I207" s="42">
        <v>20928</v>
      </c>
      <c r="J207" s="42">
        <v>31083</v>
      </c>
      <c r="K207" s="42"/>
      <c r="L207" s="42"/>
      <c r="M207" s="42"/>
      <c r="N207" s="42"/>
      <c r="O207" s="42"/>
      <c r="P207" s="42"/>
      <c r="Q207" s="44">
        <f t="shared" si="8"/>
        <v>248601</v>
      </c>
      <c r="R207" s="43">
        <v>2316.14</v>
      </c>
      <c r="S207" s="43">
        <v>2330.8200000000002</v>
      </c>
      <c r="T207" s="43">
        <v>2250.1</v>
      </c>
      <c r="U207" s="43">
        <v>2282.6</v>
      </c>
      <c r="V207" s="43">
        <v>1983.29</v>
      </c>
      <c r="W207" s="43">
        <v>2118.08</v>
      </c>
      <c r="X207" s="43"/>
      <c r="Y207" s="43"/>
      <c r="Z207" s="43"/>
      <c r="AA207" s="43"/>
      <c r="AB207" s="43"/>
      <c r="AC207" s="43"/>
      <c r="AD207" s="45">
        <f t="shared" si="7"/>
        <v>13281.03</v>
      </c>
      <c r="AE207" s="46"/>
    </row>
    <row r="208" spans="1:31">
      <c r="A208" s="17">
        <v>4</v>
      </c>
      <c r="B208" s="16" t="s">
        <v>21</v>
      </c>
      <c r="C208" s="17" t="s">
        <v>283</v>
      </c>
      <c r="D208" s="16" t="s">
        <v>1184</v>
      </c>
      <c r="E208" s="42">
        <v>6964</v>
      </c>
      <c r="F208" s="42">
        <v>8661</v>
      </c>
      <c r="G208" s="42">
        <v>7259</v>
      </c>
      <c r="H208" s="42">
        <v>7757</v>
      </c>
      <c r="I208" s="42">
        <v>6919</v>
      </c>
      <c r="J208" s="42">
        <v>7923</v>
      </c>
      <c r="K208" s="42"/>
      <c r="L208" s="42"/>
      <c r="M208" s="42"/>
      <c r="N208" s="42"/>
      <c r="O208" s="42"/>
      <c r="P208" s="42"/>
      <c r="Q208" s="44">
        <f t="shared" si="8"/>
        <v>45483</v>
      </c>
      <c r="R208" s="43">
        <v>62.434699999999999</v>
      </c>
      <c r="S208" s="43">
        <v>37.724499999999999</v>
      </c>
      <c r="T208" s="43">
        <v>37.087699999999998</v>
      </c>
      <c r="U208" s="43">
        <v>38.756700000000002</v>
      </c>
      <c r="V208" s="43">
        <v>59.343200000000003</v>
      </c>
      <c r="W208" s="43">
        <v>49.817900000000002</v>
      </c>
      <c r="X208" s="43"/>
      <c r="Y208" s="43"/>
      <c r="Z208" s="43"/>
      <c r="AA208" s="43"/>
      <c r="AB208" s="43"/>
      <c r="AC208" s="43"/>
      <c r="AD208" s="45">
        <f t="shared" si="7"/>
        <v>285.16469999999998</v>
      </c>
      <c r="AE208" s="46"/>
    </row>
    <row r="209" spans="1:31">
      <c r="A209" s="17">
        <v>4</v>
      </c>
      <c r="B209" s="16" t="s">
        <v>21</v>
      </c>
      <c r="C209" s="17" t="s">
        <v>284</v>
      </c>
      <c r="D209" s="16" t="s">
        <v>1185</v>
      </c>
      <c r="E209" s="42">
        <v>20389</v>
      </c>
      <c r="F209" s="42">
        <v>20858</v>
      </c>
      <c r="G209" s="42">
        <v>19923</v>
      </c>
      <c r="H209" s="42">
        <v>22115</v>
      </c>
      <c r="I209" s="42">
        <v>18414</v>
      </c>
      <c r="J209" s="42">
        <v>27677</v>
      </c>
      <c r="K209" s="42"/>
      <c r="L209" s="42"/>
      <c r="M209" s="42"/>
      <c r="N209" s="42"/>
      <c r="O209" s="42"/>
      <c r="P209" s="42"/>
      <c r="Q209" s="44">
        <f t="shared" si="8"/>
        <v>129376</v>
      </c>
      <c r="R209" s="43">
        <v>212.83670000000001</v>
      </c>
      <c r="S209" s="43">
        <v>202.9588</v>
      </c>
      <c r="T209" s="43">
        <v>163.2174</v>
      </c>
      <c r="U209" s="43">
        <v>214.899</v>
      </c>
      <c r="V209" s="43">
        <v>358.82069999999999</v>
      </c>
      <c r="W209" s="43">
        <v>995.72360000000003</v>
      </c>
      <c r="X209" s="43"/>
      <c r="Y209" s="43"/>
      <c r="Z209" s="43"/>
      <c r="AA209" s="43"/>
      <c r="AB209" s="43"/>
      <c r="AC209" s="43"/>
      <c r="AD209" s="45">
        <f t="shared" si="7"/>
        <v>2148.4561999999996</v>
      </c>
      <c r="AE209" s="46"/>
    </row>
    <row r="210" spans="1:31">
      <c r="A210" s="17">
        <v>4</v>
      </c>
      <c r="B210" s="16" t="s">
        <v>21</v>
      </c>
      <c r="C210" s="17" t="s">
        <v>285</v>
      </c>
      <c r="D210" s="16" t="s">
        <v>1186</v>
      </c>
      <c r="E210" s="42">
        <v>17798</v>
      </c>
      <c r="F210" s="42">
        <v>19661</v>
      </c>
      <c r="G210" s="42">
        <v>16499</v>
      </c>
      <c r="H210" s="42">
        <v>20892</v>
      </c>
      <c r="I210" s="42">
        <v>18476</v>
      </c>
      <c r="J210" s="42">
        <v>20827</v>
      </c>
      <c r="K210" s="42"/>
      <c r="L210" s="42"/>
      <c r="M210" s="42"/>
      <c r="N210" s="42"/>
      <c r="O210" s="42"/>
      <c r="P210" s="42"/>
      <c r="Q210" s="44">
        <f t="shared" si="8"/>
        <v>114153</v>
      </c>
      <c r="R210" s="43">
        <v>111.61799999999999</v>
      </c>
      <c r="S210" s="43">
        <v>103.4736</v>
      </c>
      <c r="T210" s="43">
        <v>92.368499999999997</v>
      </c>
      <c r="U210" s="43">
        <v>129.31790000000001</v>
      </c>
      <c r="V210" s="43">
        <v>192.01169999999999</v>
      </c>
      <c r="W210" s="43">
        <v>445.35730000000001</v>
      </c>
      <c r="X210" s="43"/>
      <c r="Y210" s="43"/>
      <c r="Z210" s="43"/>
      <c r="AA210" s="43"/>
      <c r="AB210" s="43"/>
      <c r="AC210" s="43"/>
      <c r="AD210" s="45">
        <f t="shared" si="7"/>
        <v>1074.1469999999999</v>
      </c>
      <c r="AE210" s="46"/>
    </row>
    <row r="211" spans="1:31">
      <c r="A211" s="17">
        <v>4</v>
      </c>
      <c r="B211" s="16" t="s">
        <v>22</v>
      </c>
      <c r="C211" s="17" t="s">
        <v>286</v>
      </c>
      <c r="D211" s="16" t="s">
        <v>3642</v>
      </c>
      <c r="E211" s="42">
        <v>58396</v>
      </c>
      <c r="F211" s="42">
        <v>58706</v>
      </c>
      <c r="G211" s="42">
        <v>66016</v>
      </c>
      <c r="H211" s="42">
        <v>75287</v>
      </c>
      <c r="I211" s="42">
        <v>63259</v>
      </c>
      <c r="J211" s="42">
        <v>77838</v>
      </c>
      <c r="K211" s="42"/>
      <c r="L211" s="42"/>
      <c r="M211" s="42"/>
      <c r="N211" s="42"/>
      <c r="O211" s="42"/>
      <c r="P211" s="42"/>
      <c r="Q211" s="44">
        <f t="shared" si="8"/>
        <v>399502</v>
      </c>
      <c r="R211" s="43">
        <v>4553.2380000000003</v>
      </c>
      <c r="S211" s="43">
        <v>4562.1019999999999</v>
      </c>
      <c r="T211" s="43">
        <v>5173.6130000000003</v>
      </c>
      <c r="U211" s="43">
        <v>4790.8879999999999</v>
      </c>
      <c r="V211" s="43">
        <v>4442.4032999999999</v>
      </c>
      <c r="W211" s="43">
        <v>5398.2169000000004</v>
      </c>
      <c r="X211" s="43"/>
      <c r="Y211" s="43"/>
      <c r="Z211" s="43"/>
      <c r="AA211" s="43"/>
      <c r="AB211" s="43"/>
      <c r="AC211" s="43"/>
      <c r="AD211" s="45">
        <f t="shared" si="7"/>
        <v>28920.461199999998</v>
      </c>
      <c r="AE211" s="46"/>
    </row>
    <row r="212" spans="1:31">
      <c r="A212" s="17">
        <v>4</v>
      </c>
      <c r="B212" s="16" t="s">
        <v>22</v>
      </c>
      <c r="C212" s="17" t="s">
        <v>287</v>
      </c>
      <c r="D212" s="16" t="s">
        <v>1187</v>
      </c>
      <c r="E212" s="42">
        <v>13770</v>
      </c>
      <c r="F212" s="42">
        <v>14183</v>
      </c>
      <c r="G212" s="42">
        <v>12443</v>
      </c>
      <c r="H212" s="42">
        <v>16987</v>
      </c>
      <c r="I212" s="42">
        <v>13179</v>
      </c>
      <c r="J212" s="42">
        <v>17673</v>
      </c>
      <c r="K212" s="42"/>
      <c r="L212" s="42"/>
      <c r="M212" s="42"/>
      <c r="N212" s="42"/>
      <c r="O212" s="42"/>
      <c r="P212" s="42"/>
      <c r="Q212" s="44">
        <f t="shared" si="8"/>
        <v>88235</v>
      </c>
      <c r="R212" s="43">
        <v>200.7131</v>
      </c>
      <c r="S212" s="43">
        <v>122.8824</v>
      </c>
      <c r="T212" s="43">
        <v>77.477599999999995</v>
      </c>
      <c r="U212" s="43">
        <v>67.764200000000002</v>
      </c>
      <c r="V212" s="43">
        <v>166.16380000000001</v>
      </c>
      <c r="W212" s="43">
        <v>163.0772</v>
      </c>
      <c r="X212" s="43"/>
      <c r="Y212" s="43"/>
      <c r="Z212" s="43"/>
      <c r="AA212" s="43"/>
      <c r="AB212" s="43"/>
      <c r="AC212" s="43"/>
      <c r="AD212" s="45">
        <f t="shared" si="7"/>
        <v>798.07830000000013</v>
      </c>
      <c r="AE212" s="46"/>
    </row>
    <row r="213" spans="1:31">
      <c r="A213" s="17">
        <v>4</v>
      </c>
      <c r="B213" s="16" t="s">
        <v>22</v>
      </c>
      <c r="C213" s="17" t="s">
        <v>288</v>
      </c>
      <c r="D213" s="16" t="s">
        <v>1188</v>
      </c>
      <c r="E213" s="42">
        <v>20146</v>
      </c>
      <c r="F213" s="42">
        <v>20091</v>
      </c>
      <c r="G213" s="42">
        <v>18267</v>
      </c>
      <c r="H213" s="42">
        <v>22980</v>
      </c>
      <c r="I213" s="42">
        <v>20671</v>
      </c>
      <c r="J213" s="42">
        <v>24887</v>
      </c>
      <c r="K213" s="42"/>
      <c r="L213" s="42"/>
      <c r="M213" s="42"/>
      <c r="N213" s="42"/>
      <c r="O213" s="42"/>
      <c r="P213" s="42"/>
      <c r="Q213" s="44">
        <f t="shared" si="8"/>
        <v>127042</v>
      </c>
      <c r="R213" s="43">
        <v>460.67</v>
      </c>
      <c r="S213" s="43">
        <v>256.25</v>
      </c>
      <c r="T213" s="43">
        <v>407.37</v>
      </c>
      <c r="U213" s="43">
        <v>181.16</v>
      </c>
      <c r="V213" s="43">
        <v>235.01</v>
      </c>
      <c r="W213" s="43">
        <v>358.35</v>
      </c>
      <c r="X213" s="43"/>
      <c r="Y213" s="43"/>
      <c r="Z213" s="43"/>
      <c r="AA213" s="43"/>
      <c r="AB213" s="43"/>
      <c r="AC213" s="43"/>
      <c r="AD213" s="45">
        <f t="shared" si="7"/>
        <v>1898.81</v>
      </c>
      <c r="AE213" s="46"/>
    </row>
    <row r="214" spans="1:31">
      <c r="A214" s="17">
        <v>4</v>
      </c>
      <c r="B214" s="16" t="s">
        <v>22</v>
      </c>
      <c r="C214" s="17" t="s">
        <v>289</v>
      </c>
      <c r="D214" s="16" t="s">
        <v>1189</v>
      </c>
      <c r="E214" s="42">
        <v>17802</v>
      </c>
      <c r="F214" s="42">
        <v>18591</v>
      </c>
      <c r="G214" s="42"/>
      <c r="H214" s="42">
        <v>20607</v>
      </c>
      <c r="I214" s="42">
        <v>20312</v>
      </c>
      <c r="J214" s="42">
        <v>29331</v>
      </c>
      <c r="K214" s="42"/>
      <c r="L214" s="42"/>
      <c r="M214" s="42"/>
      <c r="N214" s="42"/>
      <c r="O214" s="42"/>
      <c r="P214" s="42"/>
      <c r="Q214" s="44">
        <f t="shared" si="8"/>
        <v>106643</v>
      </c>
      <c r="R214" s="43">
        <v>356.43200000000002</v>
      </c>
      <c r="S214" s="43">
        <v>301.79599999999999</v>
      </c>
      <c r="T214" s="43"/>
      <c r="U214" s="43">
        <v>370.11700000000002</v>
      </c>
      <c r="V214" s="43">
        <v>344.49599999999998</v>
      </c>
      <c r="W214" s="43">
        <v>512.78</v>
      </c>
      <c r="X214" s="43"/>
      <c r="Y214" s="43"/>
      <c r="Z214" s="43"/>
      <c r="AA214" s="43"/>
      <c r="AB214" s="43"/>
      <c r="AC214" s="43"/>
      <c r="AD214" s="45">
        <f t="shared" si="7"/>
        <v>1885.6209999999999</v>
      </c>
      <c r="AE214" s="46"/>
    </row>
    <row r="215" spans="1:31">
      <c r="A215" s="17">
        <v>4</v>
      </c>
      <c r="B215" s="16" t="s">
        <v>22</v>
      </c>
      <c r="C215" s="17" t="s">
        <v>290</v>
      </c>
      <c r="D215" s="16" t="s">
        <v>1190</v>
      </c>
      <c r="E215" s="42">
        <v>12980</v>
      </c>
      <c r="F215" s="42">
        <v>14905</v>
      </c>
      <c r="G215" s="42">
        <v>13650</v>
      </c>
      <c r="H215" s="42">
        <v>15142</v>
      </c>
      <c r="I215" s="42">
        <v>18579</v>
      </c>
      <c r="J215" s="42"/>
      <c r="K215" s="42"/>
      <c r="L215" s="42"/>
      <c r="M215" s="42"/>
      <c r="N215" s="42"/>
      <c r="O215" s="42"/>
      <c r="P215" s="42"/>
      <c r="Q215" s="44">
        <f t="shared" si="8"/>
        <v>75256</v>
      </c>
      <c r="R215" s="43">
        <v>368.197</v>
      </c>
      <c r="S215" s="43">
        <v>332.154</v>
      </c>
      <c r="T215" s="43">
        <v>117.446</v>
      </c>
      <c r="U215" s="43">
        <v>266.38499999999999</v>
      </c>
      <c r="V215" s="43">
        <v>585.73699999999997</v>
      </c>
      <c r="W215" s="43"/>
      <c r="X215" s="43"/>
      <c r="Y215" s="43"/>
      <c r="Z215" s="43"/>
      <c r="AA215" s="43"/>
      <c r="AB215" s="43"/>
      <c r="AC215" s="43"/>
      <c r="AD215" s="45">
        <f t="shared" si="7"/>
        <v>1669.9189999999999</v>
      </c>
      <c r="AE215" s="46"/>
    </row>
    <row r="216" spans="1:31">
      <c r="A216" s="17">
        <v>4</v>
      </c>
      <c r="B216" s="16" t="s">
        <v>22</v>
      </c>
      <c r="C216" s="17" t="s">
        <v>291</v>
      </c>
      <c r="D216" s="16" t="s">
        <v>1191</v>
      </c>
      <c r="E216" s="42">
        <v>19396</v>
      </c>
      <c r="F216" s="42">
        <v>18689</v>
      </c>
      <c r="G216" s="42">
        <v>23984</v>
      </c>
      <c r="H216" s="42">
        <v>25800</v>
      </c>
      <c r="I216" s="42">
        <v>17512</v>
      </c>
      <c r="J216" s="42">
        <v>16248</v>
      </c>
      <c r="K216" s="42"/>
      <c r="L216" s="42"/>
      <c r="M216" s="42"/>
      <c r="N216" s="42"/>
      <c r="O216" s="42"/>
      <c r="P216" s="42"/>
      <c r="Q216" s="44">
        <f t="shared" si="8"/>
        <v>121629</v>
      </c>
      <c r="R216" s="43">
        <v>354.69</v>
      </c>
      <c r="S216" s="43">
        <v>323.42</v>
      </c>
      <c r="T216" s="43">
        <v>264.80700000000002</v>
      </c>
      <c r="U216" s="43">
        <v>240.303</v>
      </c>
      <c r="V216" s="43">
        <v>219.73099999999999</v>
      </c>
      <c r="W216" s="43">
        <v>1436.2809999999999</v>
      </c>
      <c r="X216" s="43"/>
      <c r="Y216" s="43"/>
      <c r="Z216" s="43"/>
      <c r="AA216" s="43"/>
      <c r="AB216" s="43"/>
      <c r="AC216" s="43"/>
      <c r="AD216" s="45">
        <f t="shared" si="7"/>
        <v>2839.232</v>
      </c>
      <c r="AE216" s="46"/>
    </row>
    <row r="217" spans="1:31">
      <c r="A217" s="17">
        <v>4</v>
      </c>
      <c r="B217" s="16" t="s">
        <v>22</v>
      </c>
      <c r="C217" s="17" t="s">
        <v>292</v>
      </c>
      <c r="D217" s="16" t="s">
        <v>1192</v>
      </c>
      <c r="E217" s="42">
        <v>2267</v>
      </c>
      <c r="F217" s="42">
        <v>3276</v>
      </c>
      <c r="G217" s="42">
        <v>2854</v>
      </c>
      <c r="H217" s="42">
        <v>4277</v>
      </c>
      <c r="I217" s="42">
        <v>3448</v>
      </c>
      <c r="J217" s="42">
        <v>888</v>
      </c>
      <c r="K217" s="42"/>
      <c r="L217" s="42"/>
      <c r="M217" s="42"/>
      <c r="N217" s="42"/>
      <c r="O217" s="42"/>
      <c r="P217" s="42"/>
      <c r="Q217" s="44">
        <f t="shared" si="8"/>
        <v>17010</v>
      </c>
      <c r="R217" s="43">
        <v>32.973599999999998</v>
      </c>
      <c r="S217" s="43">
        <v>17.793099999999999</v>
      </c>
      <c r="T217" s="43">
        <v>11.1349</v>
      </c>
      <c r="U217" s="43">
        <v>4.9691999999999998</v>
      </c>
      <c r="V217" s="43">
        <v>15.077999999999999</v>
      </c>
      <c r="W217" s="43">
        <v>46.215800000000002</v>
      </c>
      <c r="X217" s="43"/>
      <c r="Y217" s="43"/>
      <c r="Z217" s="43"/>
      <c r="AA217" s="43"/>
      <c r="AB217" s="43"/>
      <c r="AC217" s="43"/>
      <c r="AD217" s="45">
        <f t="shared" si="7"/>
        <v>128.16460000000001</v>
      </c>
      <c r="AE217" s="46"/>
    </row>
    <row r="218" spans="1:31">
      <c r="A218" s="17">
        <v>4</v>
      </c>
      <c r="B218" s="16" t="s">
        <v>22</v>
      </c>
      <c r="C218" s="17" t="s">
        <v>3643</v>
      </c>
      <c r="D218" s="16" t="s">
        <v>3644</v>
      </c>
      <c r="E218" s="42">
        <v>1549</v>
      </c>
      <c r="F218" s="42">
        <v>6619</v>
      </c>
      <c r="G218" s="42">
        <v>5195</v>
      </c>
      <c r="H218" s="42">
        <v>5489</v>
      </c>
      <c r="I218" s="42">
        <v>4479</v>
      </c>
      <c r="J218" s="42">
        <v>6748</v>
      </c>
      <c r="K218" s="42"/>
      <c r="L218" s="42"/>
      <c r="M218" s="42"/>
      <c r="N218" s="42"/>
      <c r="O218" s="42"/>
      <c r="P218" s="42"/>
      <c r="Q218" s="44">
        <f t="shared" si="8"/>
        <v>30079</v>
      </c>
      <c r="R218" s="43">
        <v>0</v>
      </c>
      <c r="S218" s="43">
        <v>0</v>
      </c>
      <c r="T218" s="43">
        <v>0</v>
      </c>
      <c r="U218" s="43">
        <v>0</v>
      </c>
      <c r="V218" s="43">
        <v>0</v>
      </c>
      <c r="W218" s="43">
        <v>0</v>
      </c>
      <c r="X218" s="43"/>
      <c r="Y218" s="43"/>
      <c r="Z218" s="43"/>
      <c r="AA218" s="43"/>
      <c r="AB218" s="43"/>
      <c r="AC218" s="43"/>
      <c r="AD218" s="45">
        <f t="shared" si="7"/>
        <v>0</v>
      </c>
      <c r="AE218" s="46" t="s">
        <v>3750</v>
      </c>
    </row>
    <row r="219" spans="1:31">
      <c r="A219" s="17">
        <v>4</v>
      </c>
      <c r="B219" s="16" t="s">
        <v>23</v>
      </c>
      <c r="C219" s="17" t="s">
        <v>293</v>
      </c>
      <c r="D219" s="16" t="s">
        <v>1193</v>
      </c>
      <c r="E219" s="42">
        <v>65118</v>
      </c>
      <c r="F219" s="42">
        <v>64827</v>
      </c>
      <c r="G219" s="42">
        <v>61718</v>
      </c>
      <c r="H219" s="42">
        <v>66165</v>
      </c>
      <c r="I219" s="42">
        <v>57385</v>
      </c>
      <c r="J219" s="42">
        <v>73047</v>
      </c>
      <c r="K219" s="42"/>
      <c r="L219" s="42"/>
      <c r="M219" s="42"/>
      <c r="N219" s="42"/>
      <c r="O219" s="42"/>
      <c r="P219" s="42"/>
      <c r="Q219" s="44">
        <f t="shared" si="8"/>
        <v>388260</v>
      </c>
      <c r="R219" s="43">
        <v>4267.6517999999996</v>
      </c>
      <c r="S219" s="43">
        <v>4252.9178000000002</v>
      </c>
      <c r="T219" s="43">
        <v>4555.4198999999999</v>
      </c>
      <c r="U219" s="43">
        <v>4200</v>
      </c>
      <c r="V219" s="43">
        <v>4000</v>
      </c>
      <c r="W219" s="43">
        <v>5500</v>
      </c>
      <c r="X219" s="43"/>
      <c r="Y219" s="43"/>
      <c r="Z219" s="43"/>
      <c r="AA219" s="43"/>
      <c r="AB219" s="43"/>
      <c r="AC219" s="43"/>
      <c r="AD219" s="45">
        <f t="shared" si="7"/>
        <v>26775.9895</v>
      </c>
      <c r="AE219" s="46"/>
    </row>
    <row r="220" spans="1:31">
      <c r="A220" s="17">
        <v>4</v>
      </c>
      <c r="B220" s="16" t="s">
        <v>23</v>
      </c>
      <c r="C220" s="17" t="s">
        <v>294</v>
      </c>
      <c r="D220" s="16" t="s">
        <v>1194</v>
      </c>
      <c r="E220" s="42">
        <v>39167</v>
      </c>
      <c r="F220" s="42">
        <v>36836</v>
      </c>
      <c r="G220" s="42">
        <v>25590</v>
      </c>
      <c r="H220" s="42">
        <v>28925</v>
      </c>
      <c r="I220" s="42">
        <v>23833</v>
      </c>
      <c r="J220" s="42">
        <v>33915</v>
      </c>
      <c r="K220" s="42"/>
      <c r="L220" s="42"/>
      <c r="M220" s="42"/>
      <c r="N220" s="42"/>
      <c r="O220" s="42"/>
      <c r="P220" s="42"/>
      <c r="Q220" s="44">
        <f t="shared" si="8"/>
        <v>188266</v>
      </c>
      <c r="R220" s="43">
        <v>286.26679999999999</v>
      </c>
      <c r="S220" s="43">
        <v>313.55650000000003</v>
      </c>
      <c r="T220" s="43">
        <v>308.32190000000003</v>
      </c>
      <c r="U220" s="43">
        <v>284.16370000000001</v>
      </c>
      <c r="V220" s="43">
        <v>239.90790000000001</v>
      </c>
      <c r="W220" s="43">
        <v>284.66230000000002</v>
      </c>
      <c r="X220" s="43"/>
      <c r="Y220" s="43"/>
      <c r="Z220" s="43"/>
      <c r="AA220" s="43"/>
      <c r="AB220" s="43"/>
      <c r="AC220" s="43"/>
      <c r="AD220" s="45">
        <f t="shared" si="7"/>
        <v>1716.8790999999999</v>
      </c>
      <c r="AE220" s="46"/>
    </row>
    <row r="221" spans="1:31">
      <c r="A221" s="17">
        <v>4</v>
      </c>
      <c r="B221" s="16" t="s">
        <v>23</v>
      </c>
      <c r="C221" s="17" t="s">
        <v>295</v>
      </c>
      <c r="D221" s="16" t="s">
        <v>1195</v>
      </c>
      <c r="E221" s="42">
        <v>75409</v>
      </c>
      <c r="F221" s="42">
        <v>79290</v>
      </c>
      <c r="G221" s="42">
        <v>38385</v>
      </c>
      <c r="H221" s="42">
        <v>50904</v>
      </c>
      <c r="I221" s="42">
        <v>27088</v>
      </c>
      <c r="J221" s="42">
        <v>37590</v>
      </c>
      <c r="K221" s="42"/>
      <c r="L221" s="42"/>
      <c r="M221" s="42"/>
      <c r="N221" s="42"/>
      <c r="O221" s="42"/>
      <c r="P221" s="42"/>
      <c r="Q221" s="44">
        <f t="shared" si="8"/>
        <v>308666</v>
      </c>
      <c r="R221" s="43">
        <v>507.7133</v>
      </c>
      <c r="S221" s="43">
        <v>388.7894</v>
      </c>
      <c r="T221" s="43">
        <v>303.50310000000002</v>
      </c>
      <c r="U221" s="43">
        <v>254.37129999999999</v>
      </c>
      <c r="V221" s="43">
        <v>257.51260000000002</v>
      </c>
      <c r="W221" s="43">
        <v>260.83499999999998</v>
      </c>
      <c r="X221" s="43"/>
      <c r="Y221" s="43"/>
      <c r="Z221" s="43"/>
      <c r="AA221" s="43"/>
      <c r="AB221" s="43"/>
      <c r="AC221" s="43"/>
      <c r="AD221" s="45">
        <f t="shared" si="7"/>
        <v>1972.7247</v>
      </c>
      <c r="AE221" s="46"/>
    </row>
    <row r="222" spans="1:31">
      <c r="A222" s="17">
        <v>4</v>
      </c>
      <c r="B222" s="16" t="s">
        <v>23</v>
      </c>
      <c r="C222" s="17" t="s">
        <v>296</v>
      </c>
      <c r="D222" s="16" t="s">
        <v>1196</v>
      </c>
      <c r="E222" s="42">
        <v>19281</v>
      </c>
      <c r="F222" s="42">
        <v>24483</v>
      </c>
      <c r="G222" s="42">
        <v>20694</v>
      </c>
      <c r="H222" s="42">
        <v>16700</v>
      </c>
      <c r="I222" s="42">
        <v>18035</v>
      </c>
      <c r="J222" s="42">
        <v>23052</v>
      </c>
      <c r="K222" s="42"/>
      <c r="L222" s="42"/>
      <c r="M222" s="42"/>
      <c r="N222" s="42"/>
      <c r="O222" s="42"/>
      <c r="P222" s="42"/>
      <c r="Q222" s="44">
        <f t="shared" si="8"/>
        <v>122245</v>
      </c>
      <c r="R222" s="43">
        <v>207.49</v>
      </c>
      <c r="S222" s="43">
        <v>174.52</v>
      </c>
      <c r="T222" s="43">
        <v>154.96</v>
      </c>
      <c r="U222" s="43">
        <v>243.47</v>
      </c>
      <c r="V222" s="43">
        <v>381.46</v>
      </c>
      <c r="W222" s="43">
        <v>1117.26</v>
      </c>
      <c r="X222" s="43"/>
      <c r="Y222" s="43"/>
      <c r="Z222" s="43"/>
      <c r="AA222" s="43"/>
      <c r="AB222" s="43"/>
      <c r="AC222" s="43"/>
      <c r="AD222" s="45">
        <f t="shared" si="7"/>
        <v>2279.16</v>
      </c>
      <c r="AE222" s="46"/>
    </row>
    <row r="223" spans="1:31">
      <c r="A223" s="17">
        <v>4</v>
      </c>
      <c r="B223" s="16" t="s">
        <v>23</v>
      </c>
      <c r="C223" s="17" t="s">
        <v>297</v>
      </c>
      <c r="D223" s="16" t="s">
        <v>1197</v>
      </c>
      <c r="E223" s="42">
        <v>15096</v>
      </c>
      <c r="F223" s="42">
        <v>14176</v>
      </c>
      <c r="G223" s="42">
        <v>12921</v>
      </c>
      <c r="H223" s="42">
        <v>10842</v>
      </c>
      <c r="I223" s="42">
        <v>10066</v>
      </c>
      <c r="J223" s="42">
        <v>11073</v>
      </c>
      <c r="K223" s="42"/>
      <c r="L223" s="42"/>
      <c r="M223" s="42"/>
      <c r="N223" s="42"/>
      <c r="O223" s="42"/>
      <c r="P223" s="42"/>
      <c r="Q223" s="44">
        <f t="shared" si="8"/>
        <v>74174</v>
      </c>
      <c r="R223" s="43">
        <v>216.65899999999999</v>
      </c>
      <c r="S223" s="43">
        <v>148.3783</v>
      </c>
      <c r="T223" s="43">
        <v>45.720399999999998</v>
      </c>
      <c r="U223" s="43">
        <v>153.4263</v>
      </c>
      <c r="V223" s="43">
        <v>68.417199999999994</v>
      </c>
      <c r="W223" s="43">
        <v>34.405500000000004</v>
      </c>
      <c r="X223" s="43"/>
      <c r="Y223" s="43"/>
      <c r="Z223" s="43"/>
      <c r="AA223" s="43"/>
      <c r="AB223" s="43"/>
      <c r="AC223" s="43"/>
      <c r="AD223" s="45">
        <f t="shared" si="7"/>
        <v>667.00669999999991</v>
      </c>
      <c r="AE223" s="46"/>
    </row>
    <row r="224" spans="1:31">
      <c r="A224" s="17">
        <v>4</v>
      </c>
      <c r="B224" s="16" t="s">
        <v>23</v>
      </c>
      <c r="C224" s="17" t="s">
        <v>298</v>
      </c>
      <c r="D224" s="16" t="s">
        <v>1198</v>
      </c>
      <c r="E224" s="42">
        <v>23080</v>
      </c>
      <c r="F224" s="42">
        <v>16227</v>
      </c>
      <c r="G224" s="42">
        <v>13861</v>
      </c>
      <c r="H224" s="42">
        <v>13906</v>
      </c>
      <c r="I224" s="42">
        <v>9259</v>
      </c>
      <c r="J224" s="42">
        <v>13087</v>
      </c>
      <c r="K224" s="42"/>
      <c r="L224" s="42"/>
      <c r="M224" s="42"/>
      <c r="N224" s="42"/>
      <c r="O224" s="42"/>
      <c r="P224" s="42"/>
      <c r="Q224" s="44">
        <f t="shared" si="8"/>
        <v>89420</v>
      </c>
      <c r="R224" s="43">
        <v>186.97470000000001</v>
      </c>
      <c r="S224" s="43">
        <v>141.50239999999999</v>
      </c>
      <c r="T224" s="43">
        <v>114.259</v>
      </c>
      <c r="U224" s="43">
        <v>145.68049999999999</v>
      </c>
      <c r="V224" s="43">
        <v>161.44200000000001</v>
      </c>
      <c r="W224" s="43">
        <v>152.77760000000001</v>
      </c>
      <c r="X224" s="43"/>
      <c r="Y224" s="43"/>
      <c r="Z224" s="43"/>
      <c r="AA224" s="43"/>
      <c r="AB224" s="43"/>
      <c r="AC224" s="43"/>
      <c r="AD224" s="45">
        <f t="shared" si="7"/>
        <v>902.63620000000003</v>
      </c>
      <c r="AE224" s="46"/>
    </row>
    <row r="225" spans="1:31">
      <c r="A225" s="17">
        <v>4</v>
      </c>
      <c r="B225" s="16" t="s">
        <v>23</v>
      </c>
      <c r="C225" s="17" t="s">
        <v>299</v>
      </c>
      <c r="D225" s="16" t="s">
        <v>1199</v>
      </c>
      <c r="E225" s="42">
        <v>30566</v>
      </c>
      <c r="F225" s="42">
        <v>30566</v>
      </c>
      <c r="G225" s="42">
        <v>18110</v>
      </c>
      <c r="H225" s="42">
        <v>15382</v>
      </c>
      <c r="I225" s="42">
        <v>16125</v>
      </c>
      <c r="J225" s="42">
        <v>22867</v>
      </c>
      <c r="K225" s="42"/>
      <c r="L225" s="42"/>
      <c r="M225" s="42"/>
      <c r="N225" s="42"/>
      <c r="O225" s="42"/>
      <c r="P225" s="42"/>
      <c r="Q225" s="44">
        <f t="shared" si="8"/>
        <v>133616</v>
      </c>
      <c r="R225" s="43">
        <v>161.51</v>
      </c>
      <c r="S225" s="43">
        <v>118.75</v>
      </c>
      <c r="T225" s="43">
        <v>60.84</v>
      </c>
      <c r="U225" s="43">
        <v>133.1831</v>
      </c>
      <c r="V225" s="43">
        <v>99.352099999999993</v>
      </c>
      <c r="W225" s="43">
        <v>76.95</v>
      </c>
      <c r="X225" s="43"/>
      <c r="Y225" s="43"/>
      <c r="Z225" s="43"/>
      <c r="AA225" s="43"/>
      <c r="AB225" s="43"/>
      <c r="AC225" s="43"/>
      <c r="AD225" s="45">
        <f t="shared" si="7"/>
        <v>650.58519999999999</v>
      </c>
      <c r="AE225" s="46"/>
    </row>
    <row r="226" spans="1:31">
      <c r="A226" s="17">
        <v>4</v>
      </c>
      <c r="B226" s="16" t="s">
        <v>23</v>
      </c>
      <c r="C226" s="17" t="s">
        <v>300</v>
      </c>
      <c r="D226" s="16" t="s">
        <v>1200</v>
      </c>
      <c r="E226" s="42">
        <v>15834</v>
      </c>
      <c r="F226" s="42">
        <v>12348</v>
      </c>
      <c r="G226" s="42">
        <v>8980</v>
      </c>
      <c r="H226" s="42">
        <v>11882</v>
      </c>
      <c r="I226" s="42">
        <v>11308</v>
      </c>
      <c r="J226" s="42">
        <v>11508</v>
      </c>
      <c r="K226" s="42"/>
      <c r="L226" s="42"/>
      <c r="M226" s="42"/>
      <c r="N226" s="42"/>
      <c r="O226" s="42"/>
      <c r="P226" s="42"/>
      <c r="Q226" s="44">
        <f t="shared" si="8"/>
        <v>71860</v>
      </c>
      <c r="R226" s="43">
        <v>52.76</v>
      </c>
      <c r="S226" s="43">
        <v>25.889900000000001</v>
      </c>
      <c r="T226" s="43">
        <v>47.0017</v>
      </c>
      <c r="U226" s="43">
        <v>38.74</v>
      </c>
      <c r="V226" s="43">
        <v>97.274299999999997</v>
      </c>
      <c r="W226" s="43">
        <v>137.71530000000001</v>
      </c>
      <c r="X226" s="43"/>
      <c r="Y226" s="43"/>
      <c r="Z226" s="43"/>
      <c r="AA226" s="43"/>
      <c r="AB226" s="43"/>
      <c r="AC226" s="43"/>
      <c r="AD226" s="45">
        <f t="shared" si="7"/>
        <v>399.38120000000004</v>
      </c>
      <c r="AE226" s="46"/>
    </row>
    <row r="227" spans="1:31">
      <c r="A227" s="17">
        <v>4</v>
      </c>
      <c r="B227" s="16" t="s">
        <v>24</v>
      </c>
      <c r="C227" s="17" t="s">
        <v>301</v>
      </c>
      <c r="D227" s="16" t="s">
        <v>1201</v>
      </c>
      <c r="E227" s="42">
        <v>93661</v>
      </c>
      <c r="F227" s="42">
        <v>59823</v>
      </c>
      <c r="G227" s="42">
        <v>54352</v>
      </c>
      <c r="H227" s="42">
        <v>63234</v>
      </c>
      <c r="I227" s="42">
        <v>56442</v>
      </c>
      <c r="J227" s="42">
        <v>69156</v>
      </c>
      <c r="K227" s="42"/>
      <c r="L227" s="42"/>
      <c r="M227" s="42"/>
      <c r="N227" s="42"/>
      <c r="O227" s="42"/>
      <c r="P227" s="42"/>
      <c r="Q227" s="44">
        <f t="shared" si="8"/>
        <v>396668</v>
      </c>
      <c r="R227" s="43">
        <v>3660.7556</v>
      </c>
      <c r="S227" s="43">
        <v>3495.5954000000002</v>
      </c>
      <c r="T227" s="43">
        <v>4083.8566000000001</v>
      </c>
      <c r="U227" s="43">
        <v>3786.0034999999998</v>
      </c>
      <c r="V227" s="43">
        <v>3914.538</v>
      </c>
      <c r="W227" s="43">
        <v>5288.9165999999996</v>
      </c>
      <c r="X227" s="43"/>
      <c r="Y227" s="43"/>
      <c r="Z227" s="43"/>
      <c r="AA227" s="43"/>
      <c r="AB227" s="43"/>
      <c r="AC227" s="43"/>
      <c r="AD227" s="45">
        <f t="shared" si="7"/>
        <v>24229.665700000001</v>
      </c>
      <c r="AE227" s="46"/>
    </row>
    <row r="228" spans="1:31">
      <c r="A228" s="17">
        <v>4</v>
      </c>
      <c r="B228" s="16" t="s">
        <v>24</v>
      </c>
      <c r="C228" s="17" t="s">
        <v>302</v>
      </c>
      <c r="D228" s="16" t="s">
        <v>1202</v>
      </c>
      <c r="E228" s="42">
        <v>26893</v>
      </c>
      <c r="F228" s="42">
        <v>25497</v>
      </c>
      <c r="G228" s="42">
        <v>27007</v>
      </c>
      <c r="H228" s="42">
        <v>31778</v>
      </c>
      <c r="I228" s="42">
        <v>26513</v>
      </c>
      <c r="J228" s="42">
        <v>35083</v>
      </c>
      <c r="K228" s="42"/>
      <c r="L228" s="42"/>
      <c r="M228" s="42"/>
      <c r="N228" s="42"/>
      <c r="O228" s="42"/>
      <c r="P228" s="42"/>
      <c r="Q228" s="44">
        <f t="shared" si="8"/>
        <v>172771</v>
      </c>
      <c r="R228" s="43">
        <v>1246.2166</v>
      </c>
      <c r="S228" s="43">
        <v>1246.2166</v>
      </c>
      <c r="T228" s="43">
        <v>1246.2166</v>
      </c>
      <c r="U228" s="43">
        <v>1337.37</v>
      </c>
      <c r="V228" s="43">
        <v>1337.37</v>
      </c>
      <c r="W228" s="43">
        <v>1337.37</v>
      </c>
      <c r="X228" s="43"/>
      <c r="Y228" s="43"/>
      <c r="Z228" s="43"/>
      <c r="AA228" s="43"/>
      <c r="AB228" s="43"/>
      <c r="AC228" s="43"/>
      <c r="AD228" s="45">
        <f t="shared" si="7"/>
        <v>7750.7597999999998</v>
      </c>
      <c r="AE228" s="46"/>
    </row>
    <row r="229" spans="1:31">
      <c r="A229" s="17">
        <v>4</v>
      </c>
      <c r="B229" s="16" t="s">
        <v>24</v>
      </c>
      <c r="C229" s="17" t="s">
        <v>303</v>
      </c>
      <c r="D229" s="16" t="s">
        <v>1203</v>
      </c>
      <c r="E229" s="42">
        <v>9897</v>
      </c>
      <c r="F229" s="42">
        <v>9897</v>
      </c>
      <c r="G229" s="42">
        <v>9699</v>
      </c>
      <c r="H229" s="42">
        <v>9157</v>
      </c>
      <c r="I229" s="42">
        <v>9157</v>
      </c>
      <c r="J229" s="42">
        <v>9199</v>
      </c>
      <c r="K229" s="42"/>
      <c r="L229" s="42"/>
      <c r="M229" s="42"/>
      <c r="N229" s="42"/>
      <c r="O229" s="42"/>
      <c r="P229" s="42"/>
      <c r="Q229" s="44">
        <f t="shared" si="8"/>
        <v>57006</v>
      </c>
      <c r="R229" s="43">
        <v>161.01900000000001</v>
      </c>
      <c r="S229" s="43">
        <v>161.01900000000001</v>
      </c>
      <c r="T229" s="43">
        <v>153.59700000000001</v>
      </c>
      <c r="U229" s="43">
        <v>166.56110000000001</v>
      </c>
      <c r="V229" s="43">
        <v>166.56110000000001</v>
      </c>
      <c r="W229" s="43">
        <v>174.31129999999999</v>
      </c>
      <c r="X229" s="43"/>
      <c r="Y229" s="43"/>
      <c r="Z229" s="43"/>
      <c r="AA229" s="43"/>
      <c r="AB229" s="43"/>
      <c r="AC229" s="43"/>
      <c r="AD229" s="45">
        <f t="shared" si="7"/>
        <v>983.06849999999997</v>
      </c>
      <c r="AE229" s="46"/>
    </row>
    <row r="230" spans="1:31">
      <c r="A230" s="17">
        <v>4</v>
      </c>
      <c r="B230" s="16" t="s">
        <v>24</v>
      </c>
      <c r="C230" s="17" t="s">
        <v>304</v>
      </c>
      <c r="D230" s="16" t="s">
        <v>1204</v>
      </c>
      <c r="E230" s="42">
        <v>13704</v>
      </c>
      <c r="F230" s="42">
        <v>11875</v>
      </c>
      <c r="G230" s="42">
        <v>14162</v>
      </c>
      <c r="H230" s="42">
        <v>13619</v>
      </c>
      <c r="I230" s="42">
        <v>10420</v>
      </c>
      <c r="J230" s="42">
        <v>13038</v>
      </c>
      <c r="K230" s="42"/>
      <c r="L230" s="42"/>
      <c r="M230" s="42"/>
      <c r="N230" s="42"/>
      <c r="O230" s="42"/>
      <c r="P230" s="42"/>
      <c r="Q230" s="44">
        <f t="shared" si="8"/>
        <v>76818</v>
      </c>
      <c r="R230" s="43">
        <v>321.14999999999998</v>
      </c>
      <c r="S230" s="43">
        <v>169.12</v>
      </c>
      <c r="T230" s="43">
        <v>105.0735</v>
      </c>
      <c r="U230" s="43">
        <v>140.80000000000001</v>
      </c>
      <c r="V230" s="43">
        <v>224.33240000000001</v>
      </c>
      <c r="W230" s="43">
        <v>63.698999999999998</v>
      </c>
      <c r="X230" s="43"/>
      <c r="Y230" s="43"/>
      <c r="Z230" s="43"/>
      <c r="AA230" s="43"/>
      <c r="AB230" s="43"/>
      <c r="AC230" s="43"/>
      <c r="AD230" s="45">
        <f t="shared" si="7"/>
        <v>1024.1749</v>
      </c>
      <c r="AE230" s="46"/>
    </row>
    <row r="231" spans="1:31">
      <c r="A231" s="17">
        <v>4</v>
      </c>
      <c r="B231" s="16" t="s">
        <v>24</v>
      </c>
      <c r="C231" s="17" t="s">
        <v>305</v>
      </c>
      <c r="D231" s="16" t="s">
        <v>1205</v>
      </c>
      <c r="E231" s="42">
        <v>12676</v>
      </c>
      <c r="F231" s="42">
        <v>9139</v>
      </c>
      <c r="G231" s="42">
        <v>10097</v>
      </c>
      <c r="H231" s="42">
        <v>12311</v>
      </c>
      <c r="I231" s="42">
        <v>10807</v>
      </c>
      <c r="J231" s="42">
        <v>11009</v>
      </c>
      <c r="K231" s="42"/>
      <c r="L231" s="42"/>
      <c r="M231" s="42"/>
      <c r="N231" s="42"/>
      <c r="O231" s="42"/>
      <c r="P231" s="42"/>
      <c r="Q231" s="44">
        <f t="shared" si="8"/>
        <v>66039</v>
      </c>
      <c r="R231" s="43">
        <v>127.03100000000001</v>
      </c>
      <c r="S231" s="43">
        <v>115.078</v>
      </c>
      <c r="T231" s="43">
        <v>125.714</v>
      </c>
      <c r="U231" s="43">
        <v>121.54900000000001</v>
      </c>
      <c r="V231" s="43">
        <v>91.236900000000006</v>
      </c>
      <c r="W231" s="43">
        <v>134.58600000000001</v>
      </c>
      <c r="X231" s="43"/>
      <c r="Y231" s="43"/>
      <c r="Z231" s="43"/>
      <c r="AA231" s="43"/>
      <c r="AB231" s="43"/>
      <c r="AC231" s="43"/>
      <c r="AD231" s="45">
        <f t="shared" si="7"/>
        <v>715.19489999999996</v>
      </c>
      <c r="AE231" s="46"/>
    </row>
    <row r="232" spans="1:31">
      <c r="A232" s="17">
        <v>4</v>
      </c>
      <c r="B232" s="16" t="s">
        <v>24</v>
      </c>
      <c r="C232" s="17" t="s">
        <v>306</v>
      </c>
      <c r="D232" s="16" t="s">
        <v>1206</v>
      </c>
      <c r="E232" s="42">
        <v>9507</v>
      </c>
      <c r="F232" s="42">
        <v>6753</v>
      </c>
      <c r="G232" s="42">
        <v>8035</v>
      </c>
      <c r="H232" s="42">
        <v>6913</v>
      </c>
      <c r="I232" s="42">
        <v>5297</v>
      </c>
      <c r="J232" s="42">
        <v>7250</v>
      </c>
      <c r="K232" s="42"/>
      <c r="L232" s="42"/>
      <c r="M232" s="42"/>
      <c r="N232" s="42"/>
      <c r="O232" s="42"/>
      <c r="P232" s="42"/>
      <c r="Q232" s="44">
        <f t="shared" si="8"/>
        <v>43755</v>
      </c>
      <c r="R232" s="43">
        <v>50.334499999999998</v>
      </c>
      <c r="S232" s="43">
        <v>61.699199999999998</v>
      </c>
      <c r="T232" s="43">
        <v>44.069499999999998</v>
      </c>
      <c r="U232" s="43">
        <v>37.403199999999998</v>
      </c>
      <c r="V232" s="43">
        <v>61.151699999999998</v>
      </c>
      <c r="W232" s="43">
        <v>194.6902</v>
      </c>
      <c r="X232" s="43"/>
      <c r="Y232" s="43"/>
      <c r="Z232" s="43"/>
      <c r="AA232" s="43"/>
      <c r="AB232" s="43"/>
      <c r="AC232" s="43"/>
      <c r="AD232" s="45">
        <f t="shared" si="7"/>
        <v>449.34829999999999</v>
      </c>
      <c r="AE232" s="46"/>
    </row>
    <row r="233" spans="1:31">
      <c r="A233" s="17">
        <v>4</v>
      </c>
      <c r="B233" s="16" t="s">
        <v>24</v>
      </c>
      <c r="C233" s="17" t="s">
        <v>307</v>
      </c>
      <c r="D233" s="16" t="s">
        <v>1207</v>
      </c>
      <c r="E233" s="42">
        <v>24761</v>
      </c>
      <c r="F233" s="42">
        <v>32454</v>
      </c>
      <c r="G233" s="42">
        <v>29164</v>
      </c>
      <c r="H233" s="42">
        <v>24554</v>
      </c>
      <c r="I233" s="42">
        <v>22846</v>
      </c>
      <c r="J233" s="42">
        <v>27979</v>
      </c>
      <c r="K233" s="42"/>
      <c r="L233" s="42"/>
      <c r="M233" s="42"/>
      <c r="N233" s="42"/>
      <c r="O233" s="42"/>
      <c r="P233" s="42"/>
      <c r="Q233" s="44">
        <f t="shared" si="8"/>
        <v>161758</v>
      </c>
      <c r="R233" s="43">
        <v>546.42449999999997</v>
      </c>
      <c r="S233" s="43">
        <v>250.01900000000001</v>
      </c>
      <c r="T233" s="43">
        <v>469.59649999999999</v>
      </c>
      <c r="U233" s="43">
        <v>567.6739</v>
      </c>
      <c r="V233" s="43">
        <v>623.6558</v>
      </c>
      <c r="W233" s="43">
        <v>337.18770000000001</v>
      </c>
      <c r="X233" s="43"/>
      <c r="Y233" s="43"/>
      <c r="Z233" s="43"/>
      <c r="AA233" s="43"/>
      <c r="AB233" s="43"/>
      <c r="AC233" s="43"/>
      <c r="AD233" s="45">
        <f t="shared" si="7"/>
        <v>2794.5574000000001</v>
      </c>
      <c r="AE233" s="46"/>
    </row>
    <row r="234" spans="1:31">
      <c r="A234" s="17">
        <v>4</v>
      </c>
      <c r="B234" s="16" t="s">
        <v>24</v>
      </c>
      <c r="C234" s="17" t="s">
        <v>308</v>
      </c>
      <c r="D234" s="16" t="s">
        <v>1208</v>
      </c>
      <c r="E234" s="42">
        <v>17153</v>
      </c>
      <c r="F234" s="42">
        <v>12090</v>
      </c>
      <c r="G234" s="42">
        <v>13149</v>
      </c>
      <c r="H234" s="42">
        <v>12501</v>
      </c>
      <c r="I234" s="42">
        <v>11152</v>
      </c>
      <c r="J234" s="42">
        <v>13790</v>
      </c>
      <c r="K234" s="42"/>
      <c r="L234" s="42"/>
      <c r="M234" s="42"/>
      <c r="N234" s="42"/>
      <c r="O234" s="42"/>
      <c r="P234" s="42"/>
      <c r="Q234" s="44">
        <f t="shared" si="8"/>
        <v>79835</v>
      </c>
      <c r="R234" s="43">
        <v>120.5303</v>
      </c>
      <c r="S234" s="43">
        <v>115.7865</v>
      </c>
      <c r="T234" s="43">
        <v>102.17319999999999</v>
      </c>
      <c r="U234" s="43">
        <v>76.239000000000004</v>
      </c>
      <c r="V234" s="43">
        <v>48.364199999999997</v>
      </c>
      <c r="W234" s="43">
        <v>533.45889999999997</v>
      </c>
      <c r="X234" s="43"/>
      <c r="Y234" s="43"/>
      <c r="Z234" s="43"/>
      <c r="AA234" s="43"/>
      <c r="AB234" s="43"/>
      <c r="AC234" s="43"/>
      <c r="AD234" s="45">
        <f t="shared" si="7"/>
        <v>996.5521</v>
      </c>
      <c r="AE234" s="46"/>
    </row>
    <row r="235" spans="1:31">
      <c r="A235" s="17">
        <v>4</v>
      </c>
      <c r="B235" s="16" t="s">
        <v>24</v>
      </c>
      <c r="C235" s="17" t="s">
        <v>309</v>
      </c>
      <c r="D235" s="16" t="s">
        <v>1209</v>
      </c>
      <c r="E235" s="42">
        <v>17074</v>
      </c>
      <c r="F235" s="42">
        <v>11020</v>
      </c>
      <c r="G235" s="42">
        <v>10078</v>
      </c>
      <c r="H235" s="42">
        <v>12770</v>
      </c>
      <c r="I235" s="42">
        <v>9492</v>
      </c>
      <c r="J235" s="42">
        <v>9897</v>
      </c>
      <c r="K235" s="42"/>
      <c r="L235" s="42"/>
      <c r="M235" s="42"/>
      <c r="N235" s="42"/>
      <c r="O235" s="42"/>
      <c r="P235" s="42"/>
      <c r="Q235" s="44">
        <f t="shared" si="8"/>
        <v>70331</v>
      </c>
      <c r="R235" s="43">
        <v>305.36500000000001</v>
      </c>
      <c r="S235" s="43">
        <v>163.43209999999999</v>
      </c>
      <c r="T235" s="43">
        <v>142.19540000000001</v>
      </c>
      <c r="U235" s="43">
        <v>111.6567</v>
      </c>
      <c r="V235" s="43">
        <v>119.2145</v>
      </c>
      <c r="W235" s="43">
        <v>135.6354</v>
      </c>
      <c r="X235" s="43"/>
      <c r="Y235" s="43"/>
      <c r="Z235" s="43"/>
      <c r="AA235" s="43"/>
      <c r="AB235" s="43"/>
      <c r="AC235" s="43"/>
      <c r="AD235" s="45">
        <f t="shared" si="7"/>
        <v>977.49910000000011</v>
      </c>
      <c r="AE235" s="46"/>
    </row>
    <row r="236" spans="1:31">
      <c r="A236" s="17">
        <v>4</v>
      </c>
      <c r="B236" s="16" t="s">
        <v>24</v>
      </c>
      <c r="C236" s="17" t="s">
        <v>310</v>
      </c>
      <c r="D236" s="16" t="s">
        <v>1210</v>
      </c>
      <c r="E236" s="42">
        <v>11182</v>
      </c>
      <c r="F236" s="42">
        <v>11042</v>
      </c>
      <c r="G236" s="42">
        <v>12232</v>
      </c>
      <c r="H236" s="42">
        <v>10007</v>
      </c>
      <c r="I236" s="42">
        <v>9874</v>
      </c>
      <c r="J236" s="42">
        <v>15850</v>
      </c>
      <c r="K236" s="42"/>
      <c r="L236" s="42"/>
      <c r="M236" s="42"/>
      <c r="N236" s="42"/>
      <c r="O236" s="42"/>
      <c r="P236" s="42"/>
      <c r="Q236" s="44">
        <f t="shared" si="8"/>
        <v>70187</v>
      </c>
      <c r="R236" s="43">
        <v>142.55099999999999</v>
      </c>
      <c r="S236" s="43">
        <v>119.956</v>
      </c>
      <c r="T236" s="43">
        <v>76.347700000000003</v>
      </c>
      <c r="U236" s="43">
        <v>109.5902</v>
      </c>
      <c r="V236" s="43">
        <v>150.0557</v>
      </c>
      <c r="W236" s="43">
        <v>451.44</v>
      </c>
      <c r="X236" s="43"/>
      <c r="Y236" s="43"/>
      <c r="Z236" s="43"/>
      <c r="AA236" s="43"/>
      <c r="AB236" s="43"/>
      <c r="AC236" s="43"/>
      <c r="AD236" s="45">
        <f t="shared" si="7"/>
        <v>1049.9405999999999</v>
      </c>
      <c r="AE236" s="46"/>
    </row>
    <row r="237" spans="1:31">
      <c r="A237" s="17">
        <v>4</v>
      </c>
      <c r="B237" s="16" t="s">
        <v>24</v>
      </c>
      <c r="C237" s="17" t="s">
        <v>311</v>
      </c>
      <c r="D237" s="16" t="s">
        <v>1211</v>
      </c>
      <c r="E237" s="42">
        <v>15266</v>
      </c>
      <c r="F237" s="42">
        <v>12067</v>
      </c>
      <c r="G237" s="42">
        <v>64539</v>
      </c>
      <c r="H237" s="42">
        <v>11449</v>
      </c>
      <c r="I237" s="42">
        <v>12336</v>
      </c>
      <c r="J237" s="42">
        <v>13801</v>
      </c>
      <c r="K237" s="42"/>
      <c r="L237" s="42"/>
      <c r="M237" s="42"/>
      <c r="N237" s="42"/>
      <c r="O237" s="42"/>
      <c r="P237" s="42"/>
      <c r="Q237" s="44">
        <f t="shared" si="8"/>
        <v>129458</v>
      </c>
      <c r="R237" s="43">
        <v>168.6189</v>
      </c>
      <c r="S237" s="43">
        <v>104.1103</v>
      </c>
      <c r="T237" s="43">
        <v>94.061000000000007</v>
      </c>
      <c r="U237" s="43">
        <v>108.0916</v>
      </c>
      <c r="V237" s="43">
        <v>135.43899999999999</v>
      </c>
      <c r="W237" s="43">
        <v>183.19800000000001</v>
      </c>
      <c r="X237" s="43"/>
      <c r="Y237" s="43"/>
      <c r="Z237" s="43"/>
      <c r="AA237" s="43"/>
      <c r="AB237" s="43"/>
      <c r="AC237" s="43"/>
      <c r="AD237" s="45">
        <f t="shared" si="7"/>
        <v>793.51879999999994</v>
      </c>
      <c r="AE237" s="46"/>
    </row>
    <row r="238" spans="1:31">
      <c r="A238" s="17">
        <v>4</v>
      </c>
      <c r="B238" s="16" t="s">
        <v>24</v>
      </c>
      <c r="C238" s="17" t="s">
        <v>312</v>
      </c>
      <c r="D238" s="16" t="s">
        <v>1212</v>
      </c>
      <c r="E238" s="42">
        <v>20567</v>
      </c>
      <c r="F238" s="42">
        <v>17910</v>
      </c>
      <c r="G238" s="42">
        <v>15415</v>
      </c>
      <c r="H238" s="42">
        <v>18114</v>
      </c>
      <c r="I238" s="42">
        <v>13966</v>
      </c>
      <c r="J238" s="42">
        <v>15415</v>
      </c>
      <c r="K238" s="42"/>
      <c r="L238" s="42"/>
      <c r="M238" s="42"/>
      <c r="N238" s="42"/>
      <c r="O238" s="42"/>
      <c r="P238" s="42"/>
      <c r="Q238" s="44">
        <f t="shared" si="8"/>
        <v>101387</v>
      </c>
      <c r="R238" s="43">
        <v>155.74</v>
      </c>
      <c r="S238" s="43">
        <v>136.24</v>
      </c>
      <c r="T238" s="43">
        <v>173.33</v>
      </c>
      <c r="U238" s="43">
        <v>147.91999999999999</v>
      </c>
      <c r="V238" s="43">
        <v>173.33</v>
      </c>
      <c r="W238" s="43">
        <v>188.07</v>
      </c>
      <c r="X238" s="43"/>
      <c r="Y238" s="43"/>
      <c r="Z238" s="43"/>
      <c r="AA238" s="43"/>
      <c r="AB238" s="43"/>
      <c r="AC238" s="43"/>
      <c r="AD238" s="45">
        <f t="shared" si="7"/>
        <v>974.63000000000011</v>
      </c>
      <c r="AE238" s="46"/>
    </row>
    <row r="239" spans="1:31">
      <c r="A239" s="17">
        <v>4</v>
      </c>
      <c r="B239" s="16" t="s">
        <v>24</v>
      </c>
      <c r="C239" s="17" t="s">
        <v>313</v>
      </c>
      <c r="D239" s="16" t="s">
        <v>1213</v>
      </c>
      <c r="E239" s="42">
        <v>5816</v>
      </c>
      <c r="F239" s="42">
        <v>4461</v>
      </c>
      <c r="G239" s="42">
        <v>4557</v>
      </c>
      <c r="H239" s="42">
        <v>4748</v>
      </c>
      <c r="I239" s="42">
        <v>4569</v>
      </c>
      <c r="J239" s="42">
        <v>6757</v>
      </c>
      <c r="K239" s="42"/>
      <c r="L239" s="42"/>
      <c r="M239" s="42"/>
      <c r="N239" s="42"/>
      <c r="O239" s="42"/>
      <c r="P239" s="42"/>
      <c r="Q239" s="44">
        <f t="shared" si="8"/>
        <v>30908</v>
      </c>
      <c r="R239" s="43">
        <v>62.5122</v>
      </c>
      <c r="S239" s="43">
        <v>16.646100000000001</v>
      </c>
      <c r="T239" s="43">
        <v>13.033799999999999</v>
      </c>
      <c r="U239" s="43">
        <v>21.0381</v>
      </c>
      <c r="V239" s="43">
        <v>20.842400000000001</v>
      </c>
      <c r="W239" s="43">
        <v>96.892099999999999</v>
      </c>
      <c r="X239" s="43"/>
      <c r="Y239" s="43"/>
      <c r="Z239" s="43"/>
      <c r="AA239" s="43"/>
      <c r="AB239" s="43"/>
      <c r="AC239" s="43"/>
      <c r="AD239" s="45">
        <f t="shared" si="7"/>
        <v>230.96469999999999</v>
      </c>
      <c r="AE239" s="46"/>
    </row>
    <row r="240" spans="1:31">
      <c r="A240" s="17">
        <v>4</v>
      </c>
      <c r="B240" s="16" t="s">
        <v>24</v>
      </c>
      <c r="C240" s="17" t="s">
        <v>314</v>
      </c>
      <c r="D240" s="16" t="s">
        <v>1214</v>
      </c>
      <c r="E240" s="42">
        <v>39023</v>
      </c>
      <c r="F240" s="42">
        <v>14974</v>
      </c>
      <c r="G240" s="42">
        <v>14891</v>
      </c>
      <c r="H240" s="42">
        <v>14372</v>
      </c>
      <c r="I240" s="42">
        <v>15477</v>
      </c>
      <c r="J240" s="42">
        <v>19606</v>
      </c>
      <c r="K240" s="42"/>
      <c r="L240" s="42"/>
      <c r="M240" s="42"/>
      <c r="N240" s="42"/>
      <c r="O240" s="42"/>
      <c r="P240" s="42"/>
      <c r="Q240" s="44">
        <f t="shared" si="8"/>
        <v>118343</v>
      </c>
      <c r="R240" s="43">
        <v>55.81</v>
      </c>
      <c r="S240" s="43">
        <v>84.9816</v>
      </c>
      <c r="T240" s="43">
        <v>48.71</v>
      </c>
      <c r="U240" s="43">
        <v>45.33</v>
      </c>
      <c r="V240" s="43">
        <v>100.02</v>
      </c>
      <c r="W240" s="43">
        <v>184.35</v>
      </c>
      <c r="X240" s="43"/>
      <c r="Y240" s="43"/>
      <c r="Z240" s="43"/>
      <c r="AA240" s="43"/>
      <c r="AB240" s="43"/>
      <c r="AC240" s="43"/>
      <c r="AD240" s="45">
        <f t="shared" si="7"/>
        <v>519.20159999999998</v>
      </c>
      <c r="AE240" s="46"/>
    </row>
    <row r="241" spans="1:31">
      <c r="A241" s="17">
        <v>4</v>
      </c>
      <c r="B241" s="16" t="s">
        <v>24</v>
      </c>
      <c r="C241" s="17" t="s">
        <v>315</v>
      </c>
      <c r="D241" s="16" t="s">
        <v>1215</v>
      </c>
      <c r="E241" s="42">
        <v>5581</v>
      </c>
      <c r="F241" s="42">
        <v>4788</v>
      </c>
      <c r="G241" s="42">
        <v>5173</v>
      </c>
      <c r="H241" s="42">
        <v>5311</v>
      </c>
      <c r="I241" s="42">
        <v>4459</v>
      </c>
      <c r="J241" s="42">
        <v>4461</v>
      </c>
      <c r="K241" s="42"/>
      <c r="L241" s="42"/>
      <c r="M241" s="42"/>
      <c r="N241" s="42"/>
      <c r="O241" s="42"/>
      <c r="P241" s="42"/>
      <c r="Q241" s="44">
        <f t="shared" si="8"/>
        <v>29773</v>
      </c>
      <c r="R241" s="43">
        <v>39.012900000000002</v>
      </c>
      <c r="S241" s="43">
        <v>30.991199999999999</v>
      </c>
      <c r="T241" s="43">
        <v>52.091999999999999</v>
      </c>
      <c r="U241" s="43">
        <v>33.819400000000002</v>
      </c>
      <c r="V241" s="43">
        <v>1.1125</v>
      </c>
      <c r="W241" s="43">
        <v>45.6188</v>
      </c>
      <c r="X241" s="43"/>
      <c r="Y241" s="43"/>
      <c r="Z241" s="43"/>
      <c r="AA241" s="43"/>
      <c r="AB241" s="43"/>
      <c r="AC241" s="43"/>
      <c r="AD241" s="45">
        <f t="shared" si="7"/>
        <v>202.64680000000001</v>
      </c>
      <c r="AE241" s="46"/>
    </row>
    <row r="242" spans="1:31">
      <c r="A242" s="17">
        <v>4</v>
      </c>
      <c r="B242" s="16" t="s">
        <v>24</v>
      </c>
      <c r="C242" s="17" t="s">
        <v>316</v>
      </c>
      <c r="D242" s="16" t="s">
        <v>1216</v>
      </c>
      <c r="E242" s="42">
        <v>4563</v>
      </c>
      <c r="F242" s="42">
        <v>4810</v>
      </c>
      <c r="G242" s="42">
        <v>4477</v>
      </c>
      <c r="H242" s="42">
        <v>5249</v>
      </c>
      <c r="I242" s="42">
        <v>4675</v>
      </c>
      <c r="J242" s="42">
        <v>5004</v>
      </c>
      <c r="K242" s="42"/>
      <c r="L242" s="42"/>
      <c r="M242" s="42"/>
      <c r="N242" s="42"/>
      <c r="O242" s="42"/>
      <c r="P242" s="42"/>
      <c r="Q242" s="44">
        <f t="shared" si="8"/>
        <v>28778</v>
      </c>
      <c r="R242" s="43">
        <v>43.4</v>
      </c>
      <c r="S242" s="43">
        <v>58.31</v>
      </c>
      <c r="T242" s="43">
        <v>57.63</v>
      </c>
      <c r="U242" s="43">
        <v>34.71</v>
      </c>
      <c r="V242" s="43">
        <v>51.22</v>
      </c>
      <c r="W242" s="43">
        <v>86.29</v>
      </c>
      <c r="X242" s="43"/>
      <c r="Y242" s="43"/>
      <c r="Z242" s="43"/>
      <c r="AA242" s="43"/>
      <c r="AB242" s="43"/>
      <c r="AC242" s="43"/>
      <c r="AD242" s="45">
        <f t="shared" si="7"/>
        <v>331.56</v>
      </c>
      <c r="AE242" s="46"/>
    </row>
    <row r="243" spans="1:31">
      <c r="A243" s="17">
        <v>4</v>
      </c>
      <c r="B243" s="16" t="s">
        <v>25</v>
      </c>
      <c r="C243" s="17" t="s">
        <v>317</v>
      </c>
      <c r="D243" s="16" t="s">
        <v>1217</v>
      </c>
      <c r="E243" s="42">
        <v>107503</v>
      </c>
      <c r="F243" s="42">
        <v>94504</v>
      </c>
      <c r="G243" s="42">
        <v>77994</v>
      </c>
      <c r="H243" s="42">
        <v>75303</v>
      </c>
      <c r="I243" s="42">
        <v>72337</v>
      </c>
      <c r="J243" s="42">
        <v>82176</v>
      </c>
      <c r="K243" s="42"/>
      <c r="L243" s="42"/>
      <c r="M243" s="42"/>
      <c r="N243" s="42"/>
      <c r="O243" s="42"/>
      <c r="P243" s="42"/>
      <c r="Q243" s="44">
        <f t="shared" si="8"/>
        <v>509817</v>
      </c>
      <c r="R243" s="43">
        <v>2808.0511000000001</v>
      </c>
      <c r="S243" s="43">
        <v>2489.5050000000001</v>
      </c>
      <c r="T243" s="43">
        <v>3423.3008</v>
      </c>
      <c r="U243" s="43">
        <v>2458.0061999999998</v>
      </c>
      <c r="V243" s="43">
        <v>3034.4245000000001</v>
      </c>
      <c r="W243" s="43">
        <v>3896.2604999999999</v>
      </c>
      <c r="X243" s="43"/>
      <c r="Y243" s="43"/>
      <c r="Z243" s="43"/>
      <c r="AA243" s="43"/>
      <c r="AB243" s="43"/>
      <c r="AC243" s="43"/>
      <c r="AD243" s="45">
        <f t="shared" si="7"/>
        <v>18109.5481</v>
      </c>
      <c r="AE243" s="46"/>
    </row>
    <row r="244" spans="1:31">
      <c r="A244" s="17">
        <v>4</v>
      </c>
      <c r="B244" s="16" t="s">
        <v>25</v>
      </c>
      <c r="C244" s="17" t="s">
        <v>318</v>
      </c>
      <c r="D244" s="16" t="s">
        <v>1218</v>
      </c>
      <c r="E244" s="42">
        <v>24938</v>
      </c>
      <c r="F244" s="42">
        <v>25909</v>
      </c>
      <c r="G244" s="42">
        <v>20746</v>
      </c>
      <c r="H244" s="42">
        <v>19408</v>
      </c>
      <c r="I244" s="42">
        <v>19188</v>
      </c>
      <c r="J244" s="42">
        <v>20464</v>
      </c>
      <c r="K244" s="42"/>
      <c r="L244" s="42"/>
      <c r="M244" s="42"/>
      <c r="N244" s="42"/>
      <c r="O244" s="42"/>
      <c r="P244" s="42"/>
      <c r="Q244" s="44">
        <f t="shared" si="8"/>
        <v>130653</v>
      </c>
      <c r="R244" s="43">
        <v>873.476</v>
      </c>
      <c r="S244" s="43">
        <v>612.69399999999996</v>
      </c>
      <c r="T244" s="43">
        <v>574.02</v>
      </c>
      <c r="U244" s="43">
        <v>625.69399999999996</v>
      </c>
      <c r="V244" s="43">
        <v>514.87800000000004</v>
      </c>
      <c r="W244" s="43">
        <v>481.35399999999998</v>
      </c>
      <c r="X244" s="43"/>
      <c r="Y244" s="43"/>
      <c r="Z244" s="43"/>
      <c r="AA244" s="43"/>
      <c r="AB244" s="43"/>
      <c r="AC244" s="43"/>
      <c r="AD244" s="45">
        <f t="shared" si="7"/>
        <v>3682.116</v>
      </c>
      <c r="AE244" s="46"/>
    </row>
    <row r="245" spans="1:31">
      <c r="A245" s="17">
        <v>4</v>
      </c>
      <c r="B245" s="16" t="s">
        <v>25</v>
      </c>
      <c r="C245" s="17" t="s">
        <v>319</v>
      </c>
      <c r="D245" s="16" t="s">
        <v>1219</v>
      </c>
      <c r="E245" s="42">
        <v>25827</v>
      </c>
      <c r="F245" s="42">
        <v>21376</v>
      </c>
      <c r="G245" s="42">
        <v>22167</v>
      </c>
      <c r="H245" s="42">
        <v>20863</v>
      </c>
      <c r="I245" s="42">
        <v>18479</v>
      </c>
      <c r="J245" s="42">
        <v>22261</v>
      </c>
      <c r="K245" s="42"/>
      <c r="L245" s="42"/>
      <c r="M245" s="42"/>
      <c r="N245" s="42"/>
      <c r="O245" s="42"/>
      <c r="P245" s="42"/>
      <c r="Q245" s="44">
        <f t="shared" si="8"/>
        <v>130973</v>
      </c>
      <c r="R245" s="43">
        <v>215.8656</v>
      </c>
      <c r="S245" s="43">
        <v>214.1978</v>
      </c>
      <c r="T245" s="43">
        <v>211.61250000000001</v>
      </c>
      <c r="U245" s="43">
        <v>199.19040000000001</v>
      </c>
      <c r="V245" s="43">
        <v>198.35730000000001</v>
      </c>
      <c r="W245" s="43">
        <v>224.673</v>
      </c>
      <c r="X245" s="43"/>
      <c r="Y245" s="43"/>
      <c r="Z245" s="43"/>
      <c r="AA245" s="43"/>
      <c r="AB245" s="43"/>
      <c r="AC245" s="43"/>
      <c r="AD245" s="45">
        <f t="shared" si="7"/>
        <v>1263.8965999999998</v>
      </c>
      <c r="AE245" s="46"/>
    </row>
    <row r="246" spans="1:31">
      <c r="A246" s="17">
        <v>4</v>
      </c>
      <c r="B246" s="16" t="s">
        <v>25</v>
      </c>
      <c r="C246" s="17" t="s">
        <v>320</v>
      </c>
      <c r="D246" s="16" t="s">
        <v>1220</v>
      </c>
      <c r="E246" s="42">
        <v>29360</v>
      </c>
      <c r="F246" s="42">
        <v>22284</v>
      </c>
      <c r="G246" s="42">
        <v>17723</v>
      </c>
      <c r="H246" s="42">
        <v>17303</v>
      </c>
      <c r="I246" s="42">
        <v>23834</v>
      </c>
      <c r="J246" s="42">
        <v>26236</v>
      </c>
      <c r="K246" s="42"/>
      <c r="L246" s="42"/>
      <c r="M246" s="42"/>
      <c r="N246" s="42"/>
      <c r="O246" s="42"/>
      <c r="P246" s="42"/>
      <c r="Q246" s="44">
        <f t="shared" si="8"/>
        <v>136740</v>
      </c>
      <c r="R246" s="43">
        <v>581.71100000000001</v>
      </c>
      <c r="S246" s="43">
        <v>899.01649999999995</v>
      </c>
      <c r="T246" s="43">
        <v>580.32979999999998</v>
      </c>
      <c r="U246" s="43">
        <v>609.79560000000004</v>
      </c>
      <c r="V246" s="43">
        <v>767.59849999999994</v>
      </c>
      <c r="W246" s="43">
        <v>577.30820000000006</v>
      </c>
      <c r="X246" s="43"/>
      <c r="Y246" s="43"/>
      <c r="Z246" s="43"/>
      <c r="AA246" s="43"/>
      <c r="AB246" s="43"/>
      <c r="AC246" s="43"/>
      <c r="AD246" s="45">
        <f t="shared" si="7"/>
        <v>4015.7595999999999</v>
      </c>
      <c r="AE246" s="46"/>
    </row>
    <row r="247" spans="1:31">
      <c r="A247" s="17">
        <v>4</v>
      </c>
      <c r="B247" s="16" t="s">
        <v>25</v>
      </c>
      <c r="C247" s="17" t="s">
        <v>321</v>
      </c>
      <c r="D247" s="16" t="s">
        <v>1221</v>
      </c>
      <c r="E247" s="42">
        <v>38760</v>
      </c>
      <c r="F247" s="42">
        <v>33091</v>
      </c>
      <c r="G247" s="42">
        <v>20344</v>
      </c>
      <c r="H247" s="42">
        <v>29630</v>
      </c>
      <c r="I247" s="42">
        <v>29353</v>
      </c>
      <c r="J247" s="42">
        <v>47596</v>
      </c>
      <c r="K247" s="42"/>
      <c r="L247" s="42"/>
      <c r="M247" s="42"/>
      <c r="N247" s="42"/>
      <c r="O247" s="42"/>
      <c r="P247" s="42"/>
      <c r="Q247" s="44">
        <f t="shared" si="8"/>
        <v>198774</v>
      </c>
      <c r="R247" s="43">
        <v>965.91610000000003</v>
      </c>
      <c r="S247" s="43">
        <v>318.5967</v>
      </c>
      <c r="T247" s="43">
        <v>286.2124</v>
      </c>
      <c r="U247" s="43">
        <v>552.3732</v>
      </c>
      <c r="V247" s="43">
        <v>427.12369999999999</v>
      </c>
      <c r="W247" s="43">
        <v>1011.9527</v>
      </c>
      <c r="X247" s="43"/>
      <c r="Y247" s="43"/>
      <c r="Z247" s="43"/>
      <c r="AA247" s="43"/>
      <c r="AB247" s="43"/>
      <c r="AC247" s="43"/>
      <c r="AD247" s="45">
        <f t="shared" si="7"/>
        <v>3562.1747999999998</v>
      </c>
      <c r="AE247" s="46"/>
    </row>
    <row r="248" spans="1:31">
      <c r="A248" s="17">
        <v>4</v>
      </c>
      <c r="B248" s="16" t="s">
        <v>25</v>
      </c>
      <c r="C248" s="17" t="s">
        <v>322</v>
      </c>
      <c r="D248" s="16" t="s">
        <v>1222</v>
      </c>
      <c r="E248" s="42">
        <v>13631</v>
      </c>
      <c r="F248" s="42">
        <v>10962</v>
      </c>
      <c r="G248" s="42">
        <v>11567</v>
      </c>
      <c r="H248" s="42">
        <v>13905</v>
      </c>
      <c r="I248" s="42">
        <v>12458</v>
      </c>
      <c r="J248" s="42">
        <v>14072</v>
      </c>
      <c r="K248" s="42"/>
      <c r="L248" s="42"/>
      <c r="M248" s="42"/>
      <c r="N248" s="42"/>
      <c r="O248" s="42"/>
      <c r="P248" s="42"/>
      <c r="Q248" s="44">
        <f t="shared" si="8"/>
        <v>76595</v>
      </c>
      <c r="R248" s="43">
        <v>144.4999</v>
      </c>
      <c r="S248" s="43">
        <v>48.796500000000002</v>
      </c>
      <c r="T248" s="43">
        <v>78.001999999999995</v>
      </c>
      <c r="U248" s="43">
        <v>137.9751</v>
      </c>
      <c r="V248" s="43">
        <v>75.14</v>
      </c>
      <c r="W248" s="43">
        <v>305.88099999999997</v>
      </c>
      <c r="X248" s="43"/>
      <c r="Y248" s="43"/>
      <c r="Z248" s="43"/>
      <c r="AA248" s="43"/>
      <c r="AB248" s="43"/>
      <c r="AC248" s="43"/>
      <c r="AD248" s="45">
        <f t="shared" si="7"/>
        <v>790.29449999999997</v>
      </c>
      <c r="AE248" s="46"/>
    </row>
    <row r="249" spans="1:31">
      <c r="A249" s="17">
        <v>4</v>
      </c>
      <c r="B249" s="16" t="s">
        <v>25</v>
      </c>
      <c r="C249" s="17" t="s">
        <v>323</v>
      </c>
      <c r="D249" s="16" t="s">
        <v>1223</v>
      </c>
      <c r="E249" s="42">
        <v>11971</v>
      </c>
      <c r="F249" s="42">
        <v>10585</v>
      </c>
      <c r="G249" s="42">
        <v>10016</v>
      </c>
      <c r="H249" s="42">
        <v>9310</v>
      </c>
      <c r="I249" s="42">
        <v>8725</v>
      </c>
      <c r="J249" s="42">
        <v>9972</v>
      </c>
      <c r="K249" s="42"/>
      <c r="L249" s="42"/>
      <c r="M249" s="42"/>
      <c r="N249" s="42"/>
      <c r="O249" s="42"/>
      <c r="P249" s="42"/>
      <c r="Q249" s="44">
        <f t="shared" si="8"/>
        <v>60579</v>
      </c>
      <c r="R249" s="43">
        <v>113.91589999999999</v>
      </c>
      <c r="S249" s="43">
        <v>143.18520000000001</v>
      </c>
      <c r="T249" s="43">
        <v>115.93980000000001</v>
      </c>
      <c r="U249" s="43">
        <v>52.639800000000001</v>
      </c>
      <c r="V249" s="43">
        <v>33.131300000000003</v>
      </c>
      <c r="W249" s="43">
        <v>50.4983</v>
      </c>
      <c r="X249" s="43"/>
      <c r="Y249" s="43"/>
      <c r="Z249" s="43"/>
      <c r="AA249" s="43"/>
      <c r="AB249" s="43"/>
      <c r="AC249" s="43"/>
      <c r="AD249" s="45">
        <f t="shared" si="7"/>
        <v>509.31029999999998</v>
      </c>
      <c r="AE249" s="46"/>
    </row>
    <row r="250" spans="1:31">
      <c r="A250" s="17">
        <v>4</v>
      </c>
      <c r="B250" s="16" t="s">
        <v>25</v>
      </c>
      <c r="C250" s="17" t="s">
        <v>324</v>
      </c>
      <c r="D250" s="16" t="s">
        <v>1224</v>
      </c>
      <c r="E250" s="42">
        <v>8244</v>
      </c>
      <c r="F250" s="42">
        <v>7265</v>
      </c>
      <c r="G250" s="42">
        <v>7842</v>
      </c>
      <c r="H250" s="42">
        <v>8450</v>
      </c>
      <c r="I250" s="42">
        <v>8004</v>
      </c>
      <c r="J250" s="42">
        <v>9065</v>
      </c>
      <c r="K250" s="42"/>
      <c r="L250" s="42"/>
      <c r="M250" s="42"/>
      <c r="N250" s="42"/>
      <c r="O250" s="42"/>
      <c r="P250" s="42"/>
      <c r="Q250" s="44">
        <f t="shared" si="8"/>
        <v>48870</v>
      </c>
      <c r="R250" s="43">
        <v>87.861000000000004</v>
      </c>
      <c r="S250" s="43">
        <v>59.189500000000002</v>
      </c>
      <c r="T250" s="43">
        <v>60.112499999999997</v>
      </c>
      <c r="U250" s="43">
        <v>56.531799999999997</v>
      </c>
      <c r="V250" s="43">
        <v>100.4088</v>
      </c>
      <c r="W250" s="43">
        <v>62.409500000000001</v>
      </c>
      <c r="X250" s="43"/>
      <c r="Y250" s="43"/>
      <c r="Z250" s="43"/>
      <c r="AA250" s="43"/>
      <c r="AB250" s="43"/>
      <c r="AC250" s="43"/>
      <c r="AD250" s="45">
        <f t="shared" si="7"/>
        <v>426.51309999999995</v>
      </c>
      <c r="AE250" s="46"/>
    </row>
    <row r="251" spans="1:31">
      <c r="A251" s="17">
        <v>4</v>
      </c>
      <c r="B251" s="16" t="s">
        <v>25</v>
      </c>
      <c r="C251" s="17" t="s">
        <v>325</v>
      </c>
      <c r="D251" s="16" t="s">
        <v>1225</v>
      </c>
      <c r="E251" s="42">
        <v>9560</v>
      </c>
      <c r="F251" s="42">
        <v>8166</v>
      </c>
      <c r="G251" s="42">
        <v>8726</v>
      </c>
      <c r="H251" s="42">
        <v>8198</v>
      </c>
      <c r="I251" s="42"/>
      <c r="J251" s="42"/>
      <c r="K251" s="42"/>
      <c r="L251" s="42"/>
      <c r="M251" s="42"/>
      <c r="N251" s="42"/>
      <c r="O251" s="42"/>
      <c r="P251" s="42"/>
      <c r="Q251" s="44">
        <f t="shared" si="8"/>
        <v>34650</v>
      </c>
      <c r="R251" s="43">
        <v>142.4847</v>
      </c>
      <c r="S251" s="43">
        <v>130.75299999999999</v>
      </c>
      <c r="T251" s="43">
        <v>114.675</v>
      </c>
      <c r="U251" s="43">
        <v>125.93600000000001</v>
      </c>
      <c r="V251" s="43"/>
      <c r="W251" s="43"/>
      <c r="X251" s="43"/>
      <c r="Y251" s="43"/>
      <c r="Z251" s="43"/>
      <c r="AA251" s="43"/>
      <c r="AB251" s="43"/>
      <c r="AC251" s="43"/>
      <c r="AD251" s="45">
        <f t="shared" si="7"/>
        <v>513.84870000000001</v>
      </c>
      <c r="AE251" s="46"/>
    </row>
    <row r="252" spans="1:31">
      <c r="A252" s="17">
        <v>4</v>
      </c>
      <c r="B252" s="16" t="s">
        <v>25</v>
      </c>
      <c r="C252" s="17" t="s">
        <v>326</v>
      </c>
      <c r="D252" s="16" t="s">
        <v>1226</v>
      </c>
      <c r="E252" s="42">
        <v>11685</v>
      </c>
      <c r="F252" s="42">
        <v>8920</v>
      </c>
      <c r="G252" s="42">
        <v>7098</v>
      </c>
      <c r="H252" s="42">
        <v>8934</v>
      </c>
      <c r="I252" s="42">
        <v>8934</v>
      </c>
      <c r="J252" s="42">
        <v>7574</v>
      </c>
      <c r="K252" s="42"/>
      <c r="L252" s="42"/>
      <c r="M252" s="42"/>
      <c r="N252" s="42"/>
      <c r="O252" s="42"/>
      <c r="P252" s="42"/>
      <c r="Q252" s="44">
        <f t="shared" si="8"/>
        <v>53145</v>
      </c>
      <c r="R252" s="43">
        <v>139.20859999999999</v>
      </c>
      <c r="S252" s="43">
        <v>77.065200000000004</v>
      </c>
      <c r="T252" s="43">
        <v>76.226399999999998</v>
      </c>
      <c r="U252" s="43">
        <v>106.464</v>
      </c>
      <c r="V252" s="43">
        <v>106.464</v>
      </c>
      <c r="W252" s="43">
        <v>290.79509999999999</v>
      </c>
      <c r="X252" s="43"/>
      <c r="Y252" s="43"/>
      <c r="Z252" s="43"/>
      <c r="AA252" s="43"/>
      <c r="AB252" s="43"/>
      <c r="AC252" s="43"/>
      <c r="AD252" s="45">
        <f t="shared" si="7"/>
        <v>796.22329999999999</v>
      </c>
      <c r="AE252" s="46"/>
    </row>
    <row r="253" spans="1:31">
      <c r="A253" s="17">
        <v>4</v>
      </c>
      <c r="B253" s="16" t="s">
        <v>25</v>
      </c>
      <c r="C253" s="17" t="s">
        <v>327</v>
      </c>
      <c r="D253" s="16" t="s">
        <v>1227</v>
      </c>
      <c r="E253" s="42">
        <v>12833</v>
      </c>
      <c r="F253" s="42">
        <v>13837</v>
      </c>
      <c r="G253" s="42">
        <v>12914</v>
      </c>
      <c r="H253" s="42">
        <v>12194</v>
      </c>
      <c r="I253" s="42">
        <v>11061</v>
      </c>
      <c r="J253" s="42">
        <v>14542</v>
      </c>
      <c r="K253" s="42"/>
      <c r="L253" s="42"/>
      <c r="M253" s="42"/>
      <c r="N253" s="42"/>
      <c r="O253" s="42"/>
      <c r="P253" s="42"/>
      <c r="Q253" s="44">
        <f t="shared" si="8"/>
        <v>77381</v>
      </c>
      <c r="R253" s="43">
        <v>139.05000000000001</v>
      </c>
      <c r="S253" s="43">
        <v>98.26</v>
      </c>
      <c r="T253" s="43">
        <v>103.04</v>
      </c>
      <c r="U253" s="43">
        <v>98.8</v>
      </c>
      <c r="V253" s="43">
        <v>92.78</v>
      </c>
      <c r="W253" s="43">
        <v>241.4</v>
      </c>
      <c r="X253" s="43"/>
      <c r="Y253" s="43"/>
      <c r="Z253" s="43"/>
      <c r="AA253" s="43"/>
      <c r="AB253" s="43"/>
      <c r="AC253" s="43"/>
      <c r="AD253" s="45">
        <f t="shared" si="7"/>
        <v>773.33</v>
      </c>
      <c r="AE253" s="46"/>
    </row>
    <row r="254" spans="1:31">
      <c r="A254" s="17">
        <v>4</v>
      </c>
      <c r="B254" s="16" t="s">
        <v>26</v>
      </c>
      <c r="C254" s="17" t="s">
        <v>328</v>
      </c>
      <c r="D254" s="16" t="s">
        <v>1228</v>
      </c>
      <c r="E254" s="42">
        <v>60434</v>
      </c>
      <c r="F254" s="42">
        <v>66598</v>
      </c>
      <c r="G254" s="42">
        <v>62745</v>
      </c>
      <c r="H254" s="42">
        <v>69646</v>
      </c>
      <c r="I254" s="42">
        <v>69622</v>
      </c>
      <c r="J254" s="42">
        <v>90955</v>
      </c>
      <c r="K254" s="42"/>
      <c r="L254" s="42"/>
      <c r="M254" s="42"/>
      <c r="N254" s="42"/>
      <c r="O254" s="42"/>
      <c r="P254" s="42"/>
      <c r="Q254" s="44">
        <f t="shared" si="8"/>
        <v>420000</v>
      </c>
      <c r="R254" s="43">
        <v>6536.3325000000004</v>
      </c>
      <c r="S254" s="43">
        <v>6761.0578999999998</v>
      </c>
      <c r="T254" s="43">
        <v>6739.0362999999998</v>
      </c>
      <c r="U254" s="43">
        <v>6408.0748999999996</v>
      </c>
      <c r="V254" s="43">
        <v>6543.0365000000002</v>
      </c>
      <c r="W254" s="43">
        <v>7057.5065000000004</v>
      </c>
      <c r="X254" s="43"/>
      <c r="Y254" s="43"/>
      <c r="Z254" s="43"/>
      <c r="AA254" s="43"/>
      <c r="AB254" s="43"/>
      <c r="AC254" s="43"/>
      <c r="AD254" s="45">
        <f t="shared" si="7"/>
        <v>40045.044600000001</v>
      </c>
      <c r="AE254" s="46"/>
    </row>
    <row r="255" spans="1:31">
      <c r="A255" s="17">
        <v>4</v>
      </c>
      <c r="B255" s="16" t="s">
        <v>26</v>
      </c>
      <c r="C255" s="17" t="s">
        <v>329</v>
      </c>
      <c r="D255" s="16" t="s">
        <v>1229</v>
      </c>
      <c r="E255" s="42">
        <v>21014</v>
      </c>
      <c r="F255" s="42">
        <v>20659</v>
      </c>
      <c r="G255" s="42">
        <v>21318</v>
      </c>
      <c r="H255" s="42">
        <v>22525</v>
      </c>
      <c r="I255" s="42">
        <v>22897</v>
      </c>
      <c r="J255" s="42">
        <v>28674</v>
      </c>
      <c r="K255" s="42"/>
      <c r="L255" s="42"/>
      <c r="M255" s="42"/>
      <c r="N255" s="42"/>
      <c r="O255" s="42"/>
      <c r="P255" s="42"/>
      <c r="Q255" s="44">
        <f t="shared" si="8"/>
        <v>137087</v>
      </c>
      <c r="R255" s="43">
        <v>1980.39</v>
      </c>
      <c r="S255" s="43">
        <v>1756.72</v>
      </c>
      <c r="T255" s="43">
        <v>1575.73</v>
      </c>
      <c r="U255" s="43">
        <v>1483.6</v>
      </c>
      <c r="V255" s="43">
        <v>1685.43</v>
      </c>
      <c r="W255" s="43">
        <v>1567.06</v>
      </c>
      <c r="X255" s="43"/>
      <c r="Y255" s="43"/>
      <c r="Z255" s="43"/>
      <c r="AA255" s="43"/>
      <c r="AB255" s="43"/>
      <c r="AC255" s="43"/>
      <c r="AD255" s="45">
        <f t="shared" si="7"/>
        <v>10048.93</v>
      </c>
      <c r="AE255" s="46"/>
    </row>
    <row r="256" spans="1:31">
      <c r="A256" s="17">
        <v>4</v>
      </c>
      <c r="B256" s="16" t="s">
        <v>26</v>
      </c>
      <c r="C256" s="17" t="s">
        <v>330</v>
      </c>
      <c r="D256" s="16" t="s">
        <v>1230</v>
      </c>
      <c r="E256" s="42">
        <v>42348</v>
      </c>
      <c r="F256" s="42">
        <v>35427</v>
      </c>
      <c r="G256" s="42">
        <v>34083</v>
      </c>
      <c r="H256" s="42">
        <v>30451</v>
      </c>
      <c r="I256" s="42">
        <v>27271</v>
      </c>
      <c r="J256" s="42">
        <v>35738</v>
      </c>
      <c r="K256" s="42"/>
      <c r="L256" s="42"/>
      <c r="M256" s="42"/>
      <c r="N256" s="42"/>
      <c r="O256" s="42"/>
      <c r="P256" s="42"/>
      <c r="Q256" s="44">
        <f t="shared" si="8"/>
        <v>205318</v>
      </c>
      <c r="R256" s="43">
        <v>914.26</v>
      </c>
      <c r="S256" s="43">
        <v>661.85</v>
      </c>
      <c r="T256" s="43">
        <v>358.78</v>
      </c>
      <c r="U256" s="43">
        <v>351.76</v>
      </c>
      <c r="V256" s="43">
        <v>605.22</v>
      </c>
      <c r="W256" s="43">
        <v>792.12</v>
      </c>
      <c r="X256" s="43"/>
      <c r="Y256" s="43"/>
      <c r="Z256" s="43"/>
      <c r="AA256" s="43"/>
      <c r="AB256" s="43"/>
      <c r="AC256" s="43"/>
      <c r="AD256" s="45">
        <f t="shared" si="7"/>
        <v>3683.99</v>
      </c>
      <c r="AE256" s="46"/>
    </row>
    <row r="257" spans="1:31">
      <c r="A257" s="17">
        <v>4</v>
      </c>
      <c r="B257" s="16" t="s">
        <v>26</v>
      </c>
      <c r="C257" s="17" t="s">
        <v>331</v>
      </c>
      <c r="D257" s="16" t="s">
        <v>1231</v>
      </c>
      <c r="E257" s="42">
        <v>57253</v>
      </c>
      <c r="F257" s="42">
        <v>51779</v>
      </c>
      <c r="G257" s="42">
        <v>25374</v>
      </c>
      <c r="H257" s="42">
        <v>23941</v>
      </c>
      <c r="I257" s="42">
        <v>23517</v>
      </c>
      <c r="J257" s="42">
        <v>22539</v>
      </c>
      <c r="K257" s="42"/>
      <c r="L257" s="42"/>
      <c r="M257" s="42"/>
      <c r="N257" s="42"/>
      <c r="O257" s="42"/>
      <c r="P257" s="42"/>
      <c r="Q257" s="44">
        <f t="shared" si="8"/>
        <v>204403</v>
      </c>
      <c r="R257" s="43">
        <v>156.8886</v>
      </c>
      <c r="S257" s="43">
        <v>117.7711</v>
      </c>
      <c r="T257" s="43">
        <v>57.355600000000003</v>
      </c>
      <c r="U257" s="43">
        <v>124.7687</v>
      </c>
      <c r="V257" s="43">
        <v>355.85910000000001</v>
      </c>
      <c r="W257" s="43">
        <v>336.60599999999999</v>
      </c>
      <c r="X257" s="43"/>
      <c r="Y257" s="43"/>
      <c r="Z257" s="43"/>
      <c r="AA257" s="43"/>
      <c r="AB257" s="43"/>
      <c r="AC257" s="43"/>
      <c r="AD257" s="45">
        <f t="shared" si="7"/>
        <v>1149.2491</v>
      </c>
      <c r="AE257" s="46"/>
    </row>
    <row r="258" spans="1:31">
      <c r="A258" s="17">
        <v>4</v>
      </c>
      <c r="B258" s="16" t="s">
        <v>26</v>
      </c>
      <c r="C258" s="17" t="s">
        <v>332</v>
      </c>
      <c r="D258" s="16" t="s">
        <v>1232</v>
      </c>
      <c r="E258" s="42">
        <v>13038</v>
      </c>
      <c r="F258" s="42">
        <v>11431</v>
      </c>
      <c r="G258" s="42">
        <v>11359</v>
      </c>
      <c r="H258" s="42">
        <v>14043</v>
      </c>
      <c r="I258" s="42">
        <v>12210</v>
      </c>
      <c r="J258" s="42">
        <v>13055</v>
      </c>
      <c r="K258" s="42"/>
      <c r="L258" s="42"/>
      <c r="M258" s="42"/>
      <c r="N258" s="42"/>
      <c r="O258" s="42"/>
      <c r="P258" s="42"/>
      <c r="Q258" s="44">
        <f t="shared" si="8"/>
        <v>75136</v>
      </c>
      <c r="R258" s="43">
        <v>129.87799999999999</v>
      </c>
      <c r="S258" s="43">
        <v>107.6418</v>
      </c>
      <c r="T258" s="43">
        <v>95.834500000000006</v>
      </c>
      <c r="U258" s="43">
        <v>94.394400000000005</v>
      </c>
      <c r="V258" s="43">
        <v>99.201499999999996</v>
      </c>
      <c r="W258" s="43">
        <v>137.81829999999999</v>
      </c>
      <c r="X258" s="43"/>
      <c r="Y258" s="43"/>
      <c r="Z258" s="43"/>
      <c r="AA258" s="43"/>
      <c r="AB258" s="43"/>
      <c r="AC258" s="43"/>
      <c r="AD258" s="45">
        <f t="shared" si="7"/>
        <v>664.76850000000002</v>
      </c>
      <c r="AE258" s="46"/>
    </row>
    <row r="259" spans="1:31">
      <c r="A259" s="17">
        <v>4</v>
      </c>
      <c r="B259" s="16" t="s">
        <v>26</v>
      </c>
      <c r="C259" s="17" t="s">
        <v>333</v>
      </c>
      <c r="D259" s="16" t="s">
        <v>1233</v>
      </c>
      <c r="E259" s="42">
        <v>3853</v>
      </c>
      <c r="F259" s="42">
        <v>4579</v>
      </c>
      <c r="G259" s="42">
        <v>5996</v>
      </c>
      <c r="H259" s="42"/>
      <c r="I259" s="42"/>
      <c r="J259" s="42"/>
      <c r="K259" s="42"/>
      <c r="L259" s="42"/>
      <c r="M259" s="42"/>
      <c r="N259" s="42"/>
      <c r="O259" s="42"/>
      <c r="P259" s="42"/>
      <c r="Q259" s="44">
        <f t="shared" si="8"/>
        <v>14428</v>
      </c>
      <c r="R259" s="43">
        <v>44.115099999999998</v>
      </c>
      <c r="S259" s="43">
        <v>66.384399999999999</v>
      </c>
      <c r="T259" s="43">
        <v>35.5154</v>
      </c>
      <c r="U259" s="43"/>
      <c r="V259" s="43"/>
      <c r="W259" s="43"/>
      <c r="X259" s="43"/>
      <c r="Y259" s="43"/>
      <c r="Z259" s="43"/>
      <c r="AA259" s="43"/>
      <c r="AB259" s="43"/>
      <c r="AC259" s="43"/>
      <c r="AD259" s="45">
        <f t="shared" si="7"/>
        <v>146.01490000000001</v>
      </c>
      <c r="AE259" s="46" t="s">
        <v>3638</v>
      </c>
    </row>
    <row r="260" spans="1:31">
      <c r="A260" s="17">
        <v>4</v>
      </c>
      <c r="B260" s="16" t="s">
        <v>26</v>
      </c>
      <c r="C260" s="17" t="s">
        <v>334</v>
      </c>
      <c r="D260" s="16" t="s">
        <v>1234</v>
      </c>
      <c r="E260" s="42">
        <v>14410</v>
      </c>
      <c r="F260" s="42">
        <v>13104</v>
      </c>
      <c r="G260" s="42">
        <v>11029</v>
      </c>
      <c r="H260" s="42">
        <v>12117</v>
      </c>
      <c r="I260" s="42">
        <v>12417</v>
      </c>
      <c r="J260" s="42">
        <v>11849</v>
      </c>
      <c r="K260" s="42"/>
      <c r="L260" s="42"/>
      <c r="M260" s="42"/>
      <c r="N260" s="42"/>
      <c r="O260" s="42"/>
      <c r="P260" s="42"/>
      <c r="Q260" s="44">
        <f t="shared" si="8"/>
        <v>74926</v>
      </c>
      <c r="R260" s="43">
        <v>64.193299999999994</v>
      </c>
      <c r="S260" s="43">
        <v>51.747999999999998</v>
      </c>
      <c r="T260" s="43">
        <v>62.045299999999997</v>
      </c>
      <c r="U260" s="43">
        <v>25.558800000000002</v>
      </c>
      <c r="V260" s="43">
        <v>68.338800000000006</v>
      </c>
      <c r="W260" s="43">
        <v>23.104800000000001</v>
      </c>
      <c r="X260" s="43"/>
      <c r="Y260" s="43"/>
      <c r="Z260" s="43"/>
      <c r="AA260" s="43"/>
      <c r="AB260" s="43"/>
      <c r="AC260" s="43"/>
      <c r="AD260" s="45">
        <f t="shared" si="7"/>
        <v>294.98899999999998</v>
      </c>
      <c r="AE260" s="46"/>
    </row>
    <row r="261" spans="1:31">
      <c r="A261" s="17">
        <v>4</v>
      </c>
      <c r="B261" s="16" t="s">
        <v>26</v>
      </c>
      <c r="C261" s="17" t="s">
        <v>335</v>
      </c>
      <c r="D261" s="16" t="s">
        <v>1235</v>
      </c>
      <c r="E261" s="42">
        <v>3566</v>
      </c>
      <c r="F261" s="42">
        <v>4688</v>
      </c>
      <c r="G261" s="42">
        <v>4880</v>
      </c>
      <c r="H261" s="42">
        <v>5525</v>
      </c>
      <c r="I261" s="42">
        <v>3916</v>
      </c>
      <c r="J261" s="42">
        <v>4235</v>
      </c>
      <c r="K261" s="42"/>
      <c r="L261" s="42"/>
      <c r="M261" s="42"/>
      <c r="N261" s="42"/>
      <c r="O261" s="42"/>
      <c r="P261" s="42"/>
      <c r="Q261" s="44">
        <f t="shared" si="8"/>
        <v>26810</v>
      </c>
      <c r="R261" s="43">
        <v>42.944299999999998</v>
      </c>
      <c r="S261" s="43">
        <v>22.867000000000001</v>
      </c>
      <c r="T261" s="43">
        <v>21.348500000000001</v>
      </c>
      <c r="U261" s="43">
        <v>26.3993</v>
      </c>
      <c r="V261" s="43">
        <v>41.6755</v>
      </c>
      <c r="W261" s="43">
        <v>79.559200000000004</v>
      </c>
      <c r="X261" s="43"/>
      <c r="Y261" s="43"/>
      <c r="Z261" s="43"/>
      <c r="AA261" s="43"/>
      <c r="AB261" s="43"/>
      <c r="AC261" s="43"/>
      <c r="AD261" s="45">
        <f t="shared" ref="AD261:AD324" si="9">SUM(R261:AC261)</f>
        <v>234.7938</v>
      </c>
      <c r="AE261" s="46"/>
    </row>
    <row r="262" spans="1:31">
      <c r="A262" s="17">
        <v>4</v>
      </c>
      <c r="B262" s="16" t="s">
        <v>26</v>
      </c>
      <c r="C262" s="17" t="s">
        <v>336</v>
      </c>
      <c r="D262" s="16" t="s">
        <v>1236</v>
      </c>
      <c r="E262" s="42">
        <v>5430</v>
      </c>
      <c r="F262" s="42">
        <v>4703</v>
      </c>
      <c r="G262" s="42">
        <v>6926</v>
      </c>
      <c r="H262" s="42">
        <v>6920</v>
      </c>
      <c r="I262" s="42">
        <v>6336</v>
      </c>
      <c r="J262" s="42">
        <v>6714</v>
      </c>
      <c r="K262" s="42"/>
      <c r="L262" s="42"/>
      <c r="M262" s="42"/>
      <c r="N262" s="42"/>
      <c r="O262" s="42"/>
      <c r="P262" s="42"/>
      <c r="Q262" s="44">
        <f t="shared" si="8"/>
        <v>37029</v>
      </c>
      <c r="R262" s="43">
        <v>50.0291</v>
      </c>
      <c r="S262" s="43">
        <v>38.001600000000003</v>
      </c>
      <c r="T262" s="43">
        <v>30.030799999999999</v>
      </c>
      <c r="U262" s="43">
        <v>40.055500000000002</v>
      </c>
      <c r="V262" s="43">
        <v>36.844499999999996</v>
      </c>
      <c r="W262" s="43">
        <v>41.2346</v>
      </c>
      <c r="X262" s="43"/>
      <c r="Y262" s="43"/>
      <c r="Z262" s="43"/>
      <c r="AA262" s="43"/>
      <c r="AB262" s="43"/>
      <c r="AC262" s="43"/>
      <c r="AD262" s="45">
        <f t="shared" si="9"/>
        <v>236.1961</v>
      </c>
      <c r="AE262" s="46"/>
    </row>
    <row r="263" spans="1:31">
      <c r="A263" s="17">
        <v>4</v>
      </c>
      <c r="B263" s="16" t="s">
        <v>26</v>
      </c>
      <c r="C263" s="17" t="s">
        <v>337</v>
      </c>
      <c r="D263" s="16" t="s">
        <v>1237</v>
      </c>
      <c r="E263" s="42">
        <v>15853</v>
      </c>
      <c r="F263" s="42">
        <v>11951</v>
      </c>
      <c r="G263" s="42">
        <v>10907</v>
      </c>
      <c r="H263" s="42">
        <v>12422</v>
      </c>
      <c r="I263" s="42">
        <v>11356</v>
      </c>
      <c r="J263" s="42">
        <v>15020</v>
      </c>
      <c r="K263" s="42"/>
      <c r="L263" s="42"/>
      <c r="M263" s="42"/>
      <c r="N263" s="42"/>
      <c r="O263" s="42"/>
      <c r="P263" s="42"/>
      <c r="Q263" s="44">
        <f t="shared" si="8"/>
        <v>77509</v>
      </c>
      <c r="R263" s="43">
        <v>151.04519999999999</v>
      </c>
      <c r="S263" s="43">
        <v>85.947199999999995</v>
      </c>
      <c r="T263" s="43">
        <v>61.822299999999998</v>
      </c>
      <c r="U263" s="43">
        <v>84.168400000000005</v>
      </c>
      <c r="V263" s="43">
        <v>113.7347</v>
      </c>
      <c r="W263" s="43">
        <v>159.94739999999999</v>
      </c>
      <c r="X263" s="43"/>
      <c r="Y263" s="43"/>
      <c r="Z263" s="43"/>
      <c r="AA263" s="43"/>
      <c r="AB263" s="43"/>
      <c r="AC263" s="43"/>
      <c r="AD263" s="45">
        <f t="shared" si="9"/>
        <v>656.66520000000003</v>
      </c>
      <c r="AE263" s="46"/>
    </row>
    <row r="264" spans="1:31">
      <c r="A264" s="17">
        <v>4</v>
      </c>
      <c r="B264" s="16" t="s">
        <v>26</v>
      </c>
      <c r="C264" s="17" t="s">
        <v>338</v>
      </c>
      <c r="D264" s="16" t="s">
        <v>1238</v>
      </c>
      <c r="E264" s="42">
        <v>24419</v>
      </c>
      <c r="F264" s="42">
        <v>18082</v>
      </c>
      <c r="G264" s="42">
        <v>14836</v>
      </c>
      <c r="H264" s="42">
        <v>19167</v>
      </c>
      <c r="I264" s="42">
        <v>13143</v>
      </c>
      <c r="J264" s="42">
        <v>16942</v>
      </c>
      <c r="K264" s="42"/>
      <c r="L264" s="42"/>
      <c r="M264" s="42"/>
      <c r="N264" s="42"/>
      <c r="O264" s="42"/>
      <c r="P264" s="42"/>
      <c r="Q264" s="44">
        <f t="shared" si="8"/>
        <v>106589</v>
      </c>
      <c r="R264" s="43">
        <v>282.81569999999999</v>
      </c>
      <c r="S264" s="43">
        <v>141.5076</v>
      </c>
      <c r="T264" s="43">
        <v>127.9457</v>
      </c>
      <c r="U264" s="43">
        <v>147.14859999999999</v>
      </c>
      <c r="V264" s="43">
        <v>206.34039999999999</v>
      </c>
      <c r="W264" s="43">
        <v>363.69560000000001</v>
      </c>
      <c r="X264" s="43"/>
      <c r="Y264" s="43"/>
      <c r="Z264" s="43"/>
      <c r="AA264" s="43"/>
      <c r="AB264" s="43"/>
      <c r="AC264" s="43"/>
      <c r="AD264" s="45">
        <f t="shared" si="9"/>
        <v>1269.4536000000001</v>
      </c>
      <c r="AE264" s="46"/>
    </row>
    <row r="265" spans="1:31">
      <c r="A265" s="17">
        <v>4</v>
      </c>
      <c r="B265" s="16" t="s">
        <v>26</v>
      </c>
      <c r="C265" s="17" t="s">
        <v>339</v>
      </c>
      <c r="D265" s="16" t="s">
        <v>1239</v>
      </c>
      <c r="E265" s="42">
        <v>11713</v>
      </c>
      <c r="F265" s="42">
        <v>11065</v>
      </c>
      <c r="G265" s="42">
        <v>10015</v>
      </c>
      <c r="H265" s="42">
        <v>10623</v>
      </c>
      <c r="I265" s="42">
        <v>7386</v>
      </c>
      <c r="J265" s="42">
        <v>9723</v>
      </c>
      <c r="K265" s="42"/>
      <c r="L265" s="42"/>
      <c r="M265" s="42"/>
      <c r="N265" s="42"/>
      <c r="O265" s="42"/>
      <c r="P265" s="42"/>
      <c r="Q265" s="44">
        <f t="shared" si="8"/>
        <v>60525</v>
      </c>
      <c r="R265" s="43">
        <v>47.792900000000003</v>
      </c>
      <c r="S265" s="43">
        <v>73.546899999999994</v>
      </c>
      <c r="T265" s="43">
        <v>66.846000000000004</v>
      </c>
      <c r="U265" s="43">
        <v>45.839100000000002</v>
      </c>
      <c r="V265" s="43">
        <v>75.346199999999996</v>
      </c>
      <c r="W265" s="43">
        <v>142.81800000000001</v>
      </c>
      <c r="X265" s="43"/>
      <c r="Y265" s="43"/>
      <c r="Z265" s="43"/>
      <c r="AA265" s="43"/>
      <c r="AB265" s="43"/>
      <c r="AC265" s="43"/>
      <c r="AD265" s="45">
        <f t="shared" si="9"/>
        <v>452.18910000000005</v>
      </c>
      <c r="AE265" s="46"/>
    </row>
    <row r="266" spans="1:31">
      <c r="A266" s="17">
        <v>4</v>
      </c>
      <c r="B266" s="16" t="s">
        <v>27</v>
      </c>
      <c r="C266" s="17" t="s">
        <v>340</v>
      </c>
      <c r="D266" s="16" t="s">
        <v>1240</v>
      </c>
      <c r="E266" s="42">
        <v>41543</v>
      </c>
      <c r="F266" s="42">
        <v>41604</v>
      </c>
      <c r="G266" s="42">
        <v>34558</v>
      </c>
      <c r="H266" s="42">
        <v>42415</v>
      </c>
      <c r="I266" s="42">
        <v>42415</v>
      </c>
      <c r="J266" s="42">
        <v>42415</v>
      </c>
      <c r="K266" s="42"/>
      <c r="L266" s="42"/>
      <c r="M266" s="42"/>
      <c r="N266" s="42"/>
      <c r="O266" s="42"/>
      <c r="P266" s="42"/>
      <c r="Q266" s="44">
        <f t="shared" si="8"/>
        <v>244950</v>
      </c>
      <c r="R266" s="43">
        <v>1546.75</v>
      </c>
      <c r="S266" s="43">
        <v>1664.15</v>
      </c>
      <c r="T266" s="43">
        <v>1712.58</v>
      </c>
      <c r="U266" s="43">
        <v>1568.04</v>
      </c>
      <c r="V266" s="43">
        <v>1568.04</v>
      </c>
      <c r="W266" s="43">
        <v>1712.58</v>
      </c>
      <c r="X266" s="43"/>
      <c r="Y266" s="43"/>
      <c r="Z266" s="43"/>
      <c r="AA266" s="43"/>
      <c r="AB266" s="43"/>
      <c r="AC266" s="43"/>
      <c r="AD266" s="45">
        <f t="shared" si="9"/>
        <v>9772.14</v>
      </c>
      <c r="AE266" s="46"/>
    </row>
    <row r="267" spans="1:31">
      <c r="A267" s="17">
        <v>4</v>
      </c>
      <c r="B267" s="16" t="s">
        <v>27</v>
      </c>
      <c r="C267" s="17" t="s">
        <v>341</v>
      </c>
      <c r="D267" s="16" t="s">
        <v>1241</v>
      </c>
      <c r="E267" s="42">
        <v>19950</v>
      </c>
      <c r="F267" s="42">
        <v>18995</v>
      </c>
      <c r="G267" s="42">
        <v>20824</v>
      </c>
      <c r="H267" s="42">
        <v>20821</v>
      </c>
      <c r="I267" s="42">
        <v>17430</v>
      </c>
      <c r="J267" s="42">
        <v>23891</v>
      </c>
      <c r="K267" s="42"/>
      <c r="L267" s="42"/>
      <c r="M267" s="42"/>
      <c r="N267" s="42"/>
      <c r="O267" s="42"/>
      <c r="P267" s="42"/>
      <c r="Q267" s="44">
        <f t="shared" si="8"/>
        <v>121911</v>
      </c>
      <c r="R267" s="43">
        <v>543.74980000000005</v>
      </c>
      <c r="S267" s="43">
        <v>571.65909999999997</v>
      </c>
      <c r="T267" s="43">
        <v>681.01919999999996</v>
      </c>
      <c r="U267" s="43">
        <v>414.47519999999997</v>
      </c>
      <c r="V267" s="43">
        <v>396.89580000000001</v>
      </c>
      <c r="W267" s="43">
        <v>694.79</v>
      </c>
      <c r="X267" s="43"/>
      <c r="Y267" s="43"/>
      <c r="Z267" s="43"/>
      <c r="AA267" s="43"/>
      <c r="AB267" s="43"/>
      <c r="AC267" s="43"/>
      <c r="AD267" s="45">
        <f t="shared" si="9"/>
        <v>3302.5891000000001</v>
      </c>
      <c r="AE267" s="46"/>
    </row>
    <row r="268" spans="1:31">
      <c r="A268" s="17">
        <v>4</v>
      </c>
      <c r="B268" s="16" t="s">
        <v>27</v>
      </c>
      <c r="C268" s="17" t="s">
        <v>342</v>
      </c>
      <c r="D268" s="16" t="s">
        <v>1242</v>
      </c>
      <c r="E268" s="42">
        <v>10648</v>
      </c>
      <c r="F268" s="42">
        <v>10796</v>
      </c>
      <c r="G268" s="42">
        <v>9729</v>
      </c>
      <c r="H268" s="42">
        <v>10119</v>
      </c>
      <c r="I268" s="42">
        <v>9512</v>
      </c>
      <c r="J268" s="42">
        <v>10708</v>
      </c>
      <c r="K268" s="42"/>
      <c r="L268" s="42"/>
      <c r="M268" s="42"/>
      <c r="N268" s="42"/>
      <c r="O268" s="42"/>
      <c r="P268" s="42"/>
      <c r="Q268" s="44">
        <f t="shared" ref="Q268:Q331" si="10">SUM(E268:P268)</f>
        <v>61512</v>
      </c>
      <c r="R268" s="43">
        <v>120.5475</v>
      </c>
      <c r="S268" s="43">
        <v>78.093199999999996</v>
      </c>
      <c r="T268" s="43">
        <v>87.666700000000006</v>
      </c>
      <c r="U268" s="43">
        <v>110.3394</v>
      </c>
      <c r="V268" s="43">
        <v>124.2008</v>
      </c>
      <c r="W268" s="43">
        <v>204.27269999999999</v>
      </c>
      <c r="X268" s="43"/>
      <c r="Y268" s="43"/>
      <c r="Z268" s="43"/>
      <c r="AA268" s="43"/>
      <c r="AB268" s="43"/>
      <c r="AC268" s="43"/>
      <c r="AD268" s="45">
        <f t="shared" si="9"/>
        <v>725.12029999999993</v>
      </c>
      <c r="AE268" s="46"/>
    </row>
    <row r="269" spans="1:31">
      <c r="A269" s="17">
        <v>4</v>
      </c>
      <c r="B269" s="16" t="s">
        <v>27</v>
      </c>
      <c r="C269" s="17" t="s">
        <v>343</v>
      </c>
      <c r="D269" s="16" t="s">
        <v>1243</v>
      </c>
      <c r="E269" s="42">
        <v>7516</v>
      </c>
      <c r="F269" s="42">
        <v>8158</v>
      </c>
      <c r="G269" s="42">
        <v>7067</v>
      </c>
      <c r="H269" s="42">
        <v>9999</v>
      </c>
      <c r="I269" s="42">
        <v>7861</v>
      </c>
      <c r="J269" s="42">
        <v>8259</v>
      </c>
      <c r="K269" s="42"/>
      <c r="L269" s="42"/>
      <c r="M269" s="42"/>
      <c r="N269" s="42"/>
      <c r="O269" s="42"/>
      <c r="P269" s="42"/>
      <c r="Q269" s="44">
        <f t="shared" si="10"/>
        <v>48860</v>
      </c>
      <c r="R269" s="43">
        <v>65.788700000000006</v>
      </c>
      <c r="S269" s="43">
        <v>71.597399999999993</v>
      </c>
      <c r="T269" s="43">
        <v>51.171199999999999</v>
      </c>
      <c r="U269" s="43">
        <v>52.489699999999999</v>
      </c>
      <c r="V269" s="43">
        <v>42.3611</v>
      </c>
      <c r="W269" s="43">
        <v>95.276799999999994</v>
      </c>
      <c r="X269" s="43"/>
      <c r="Y269" s="43"/>
      <c r="Z269" s="43"/>
      <c r="AA269" s="43"/>
      <c r="AB269" s="43"/>
      <c r="AC269" s="43"/>
      <c r="AD269" s="45">
        <f t="shared" si="9"/>
        <v>378.68489999999997</v>
      </c>
      <c r="AE269" s="46"/>
    </row>
    <row r="270" spans="1:31">
      <c r="A270" s="17">
        <v>4</v>
      </c>
      <c r="B270" s="16" t="s">
        <v>27</v>
      </c>
      <c r="C270" s="17" t="s">
        <v>344</v>
      </c>
      <c r="D270" s="16" t="s">
        <v>1244</v>
      </c>
      <c r="E270" s="42">
        <v>6664</v>
      </c>
      <c r="F270" s="42">
        <v>6374</v>
      </c>
      <c r="G270" s="42">
        <v>7730</v>
      </c>
      <c r="H270" s="42">
        <v>9507</v>
      </c>
      <c r="I270" s="42">
        <v>6389</v>
      </c>
      <c r="J270" s="42">
        <v>9916</v>
      </c>
      <c r="K270" s="42"/>
      <c r="L270" s="42"/>
      <c r="M270" s="42"/>
      <c r="N270" s="42"/>
      <c r="O270" s="42"/>
      <c r="P270" s="42"/>
      <c r="Q270" s="44">
        <f t="shared" si="10"/>
        <v>46580</v>
      </c>
      <c r="R270" s="43">
        <v>19.059200000000001</v>
      </c>
      <c r="S270" s="43">
        <v>20.276700000000002</v>
      </c>
      <c r="T270" s="43">
        <v>35.676400000000001</v>
      </c>
      <c r="U270" s="43">
        <v>57.3643</v>
      </c>
      <c r="V270" s="43">
        <v>21.416599999999999</v>
      </c>
      <c r="W270" s="43">
        <v>281.7183</v>
      </c>
      <c r="X270" s="43"/>
      <c r="Y270" s="43"/>
      <c r="Z270" s="43"/>
      <c r="AA270" s="43"/>
      <c r="AB270" s="43"/>
      <c r="AC270" s="43"/>
      <c r="AD270" s="45">
        <f t="shared" si="9"/>
        <v>435.51149999999996</v>
      </c>
      <c r="AE270" s="46"/>
    </row>
    <row r="271" spans="1:31">
      <c r="A271" s="17">
        <v>4</v>
      </c>
      <c r="B271" s="16" t="s">
        <v>27</v>
      </c>
      <c r="C271" s="17" t="s">
        <v>345</v>
      </c>
      <c r="D271" s="16" t="s">
        <v>1245</v>
      </c>
      <c r="E271" s="42">
        <v>7630</v>
      </c>
      <c r="F271" s="42">
        <v>9444</v>
      </c>
      <c r="G271" s="42">
        <v>8237</v>
      </c>
      <c r="H271" s="42">
        <v>8688</v>
      </c>
      <c r="I271" s="42">
        <v>8237</v>
      </c>
      <c r="J271" s="42">
        <v>8688</v>
      </c>
      <c r="K271" s="42"/>
      <c r="L271" s="42"/>
      <c r="M271" s="42"/>
      <c r="N271" s="42"/>
      <c r="O271" s="42"/>
      <c r="P271" s="42"/>
      <c r="Q271" s="44">
        <f t="shared" si="10"/>
        <v>50924</v>
      </c>
      <c r="R271" s="43">
        <v>112.7619</v>
      </c>
      <c r="S271" s="43">
        <v>216.21010000000001</v>
      </c>
      <c r="T271" s="43">
        <v>69.587999999999994</v>
      </c>
      <c r="U271" s="43">
        <v>61.491999999999997</v>
      </c>
      <c r="V271" s="43">
        <v>69.587999999999994</v>
      </c>
      <c r="W271" s="43">
        <v>61.491999999999997</v>
      </c>
      <c r="X271" s="43"/>
      <c r="Y271" s="43"/>
      <c r="Z271" s="43"/>
      <c r="AA271" s="43"/>
      <c r="AB271" s="43"/>
      <c r="AC271" s="43"/>
      <c r="AD271" s="45">
        <f t="shared" si="9"/>
        <v>591.13199999999995</v>
      </c>
      <c r="AE271" s="46"/>
    </row>
    <row r="272" spans="1:31">
      <c r="A272" s="17">
        <v>4</v>
      </c>
      <c r="B272" s="16" t="s">
        <v>28</v>
      </c>
      <c r="C272" s="17" t="s">
        <v>346</v>
      </c>
      <c r="D272" s="16" t="s">
        <v>1246</v>
      </c>
      <c r="E272" s="42">
        <v>48432</v>
      </c>
      <c r="F272" s="42">
        <v>48566</v>
      </c>
      <c r="G272" s="42">
        <v>42419</v>
      </c>
      <c r="H272" s="42">
        <v>36741</v>
      </c>
      <c r="I272" s="42">
        <v>35494</v>
      </c>
      <c r="J272" s="42">
        <v>44148</v>
      </c>
      <c r="K272" s="42"/>
      <c r="L272" s="42"/>
      <c r="M272" s="42"/>
      <c r="N272" s="42"/>
      <c r="O272" s="42"/>
      <c r="P272" s="42"/>
      <c r="Q272" s="44">
        <f t="shared" si="10"/>
        <v>255800</v>
      </c>
      <c r="R272" s="43">
        <v>1909.44</v>
      </c>
      <c r="S272" s="43">
        <v>2048.11</v>
      </c>
      <c r="T272" s="43">
        <v>2313.6999999999998</v>
      </c>
      <c r="U272" s="43">
        <v>1847.85</v>
      </c>
      <c r="V272" s="43">
        <v>1679.61</v>
      </c>
      <c r="W272" s="43">
        <v>4232.3</v>
      </c>
      <c r="X272" s="43"/>
      <c r="Y272" s="43"/>
      <c r="Z272" s="43"/>
      <c r="AA272" s="43"/>
      <c r="AB272" s="43"/>
      <c r="AC272" s="43"/>
      <c r="AD272" s="45">
        <f t="shared" si="9"/>
        <v>14031.010000000002</v>
      </c>
      <c r="AE272" s="46"/>
    </row>
    <row r="273" spans="1:31">
      <c r="A273" s="17">
        <v>4</v>
      </c>
      <c r="B273" s="16" t="s">
        <v>28</v>
      </c>
      <c r="C273" s="17" t="s">
        <v>347</v>
      </c>
      <c r="D273" s="16" t="s">
        <v>1247</v>
      </c>
      <c r="E273" s="42">
        <v>8959</v>
      </c>
      <c r="F273" s="42">
        <v>8858</v>
      </c>
      <c r="G273" s="42">
        <v>13136</v>
      </c>
      <c r="H273" s="42">
        <v>27075</v>
      </c>
      <c r="I273" s="42">
        <v>13444</v>
      </c>
      <c r="J273" s="42">
        <v>11972</v>
      </c>
      <c r="K273" s="42"/>
      <c r="L273" s="42"/>
      <c r="M273" s="42"/>
      <c r="N273" s="42"/>
      <c r="O273" s="42"/>
      <c r="P273" s="42"/>
      <c r="Q273" s="44">
        <f t="shared" si="10"/>
        <v>83444</v>
      </c>
      <c r="R273" s="43">
        <v>204.67</v>
      </c>
      <c r="S273" s="43">
        <v>42.84</v>
      </c>
      <c r="T273" s="43">
        <v>154.77000000000001</v>
      </c>
      <c r="U273" s="43">
        <v>166.85</v>
      </c>
      <c r="V273" s="43">
        <v>361.51</v>
      </c>
      <c r="W273" s="43">
        <v>805.43</v>
      </c>
      <c r="X273" s="43"/>
      <c r="Y273" s="43"/>
      <c r="Z273" s="43"/>
      <c r="AA273" s="43"/>
      <c r="AB273" s="43"/>
      <c r="AC273" s="43"/>
      <c r="AD273" s="45">
        <f t="shared" si="9"/>
        <v>1736.07</v>
      </c>
      <c r="AE273" s="46"/>
    </row>
    <row r="274" spans="1:31">
      <c r="A274" s="17">
        <v>4</v>
      </c>
      <c r="B274" s="16" t="s">
        <v>28</v>
      </c>
      <c r="C274" s="17" t="s">
        <v>348</v>
      </c>
      <c r="D274" s="16" t="s">
        <v>1248</v>
      </c>
      <c r="E274" s="42">
        <v>14165</v>
      </c>
      <c r="F274" s="42">
        <v>14919</v>
      </c>
      <c r="G274" s="42">
        <v>15201</v>
      </c>
      <c r="H274" s="42">
        <v>12142</v>
      </c>
      <c r="I274" s="42">
        <v>10107</v>
      </c>
      <c r="J274" s="42">
        <v>14575</v>
      </c>
      <c r="K274" s="42"/>
      <c r="L274" s="42"/>
      <c r="M274" s="42"/>
      <c r="N274" s="42"/>
      <c r="O274" s="42"/>
      <c r="P274" s="42"/>
      <c r="Q274" s="44">
        <f t="shared" si="10"/>
        <v>81109</v>
      </c>
      <c r="R274" s="43">
        <v>128.19999999999999</v>
      </c>
      <c r="S274" s="43">
        <v>87.5</v>
      </c>
      <c r="T274" s="43">
        <v>109</v>
      </c>
      <c r="U274" s="43">
        <v>94.3</v>
      </c>
      <c r="V274" s="43">
        <v>101</v>
      </c>
      <c r="W274" s="43">
        <v>236.8</v>
      </c>
      <c r="X274" s="43"/>
      <c r="Y274" s="43"/>
      <c r="Z274" s="43"/>
      <c r="AA274" s="43"/>
      <c r="AB274" s="43"/>
      <c r="AC274" s="43"/>
      <c r="AD274" s="45">
        <f t="shared" si="9"/>
        <v>756.8</v>
      </c>
      <c r="AE274" s="46"/>
    </row>
    <row r="275" spans="1:31">
      <c r="A275" s="17">
        <v>4</v>
      </c>
      <c r="B275" s="16" t="s">
        <v>28</v>
      </c>
      <c r="C275" s="17" t="s">
        <v>349</v>
      </c>
      <c r="D275" s="16" t="s">
        <v>1249</v>
      </c>
      <c r="E275" s="42">
        <v>22907</v>
      </c>
      <c r="F275" s="42">
        <v>22643</v>
      </c>
      <c r="G275" s="42">
        <v>24719</v>
      </c>
      <c r="H275" s="42">
        <v>19606</v>
      </c>
      <c r="I275" s="42">
        <v>16480</v>
      </c>
      <c r="J275" s="42">
        <v>20799</v>
      </c>
      <c r="K275" s="42"/>
      <c r="L275" s="42"/>
      <c r="M275" s="42"/>
      <c r="N275" s="42"/>
      <c r="O275" s="42"/>
      <c r="P275" s="42"/>
      <c r="Q275" s="44">
        <f t="shared" si="10"/>
        <v>127154</v>
      </c>
      <c r="R275" s="43">
        <v>192.74799999999999</v>
      </c>
      <c r="S275" s="43">
        <v>45.987000000000002</v>
      </c>
      <c r="T275" s="43">
        <v>136.82400000000001</v>
      </c>
      <c r="U275" s="43">
        <v>144.59299999999999</v>
      </c>
      <c r="V275" s="43">
        <v>213.41499999999999</v>
      </c>
      <c r="W275" s="43">
        <v>260.87599999999998</v>
      </c>
      <c r="X275" s="43"/>
      <c r="Y275" s="43"/>
      <c r="Z275" s="43"/>
      <c r="AA275" s="43"/>
      <c r="AB275" s="43"/>
      <c r="AC275" s="43"/>
      <c r="AD275" s="45">
        <f t="shared" si="9"/>
        <v>994.44299999999987</v>
      </c>
      <c r="AE275" s="46"/>
    </row>
    <row r="276" spans="1:31">
      <c r="A276" s="17">
        <v>4</v>
      </c>
      <c r="B276" s="16" t="s">
        <v>28</v>
      </c>
      <c r="C276" s="17" t="s">
        <v>350</v>
      </c>
      <c r="D276" s="16" t="s">
        <v>1250</v>
      </c>
      <c r="E276" s="42">
        <v>14619</v>
      </c>
      <c r="F276" s="42">
        <v>17069</v>
      </c>
      <c r="G276" s="42">
        <v>14143</v>
      </c>
      <c r="H276" s="42">
        <v>12065</v>
      </c>
      <c r="I276" s="42">
        <v>8654</v>
      </c>
      <c r="J276" s="42"/>
      <c r="K276" s="42"/>
      <c r="L276" s="42"/>
      <c r="M276" s="42"/>
      <c r="N276" s="42"/>
      <c r="O276" s="42"/>
      <c r="P276" s="42"/>
      <c r="Q276" s="44">
        <f t="shared" si="10"/>
        <v>66550</v>
      </c>
      <c r="R276" s="43">
        <v>85.681700000000006</v>
      </c>
      <c r="S276" s="43">
        <v>84.431100000000001</v>
      </c>
      <c r="T276" s="43">
        <v>65.675600000000003</v>
      </c>
      <c r="U276" s="43">
        <v>76.341700000000003</v>
      </c>
      <c r="V276" s="43">
        <v>76.341700000000003</v>
      </c>
      <c r="W276" s="43"/>
      <c r="X276" s="43"/>
      <c r="Y276" s="43"/>
      <c r="Z276" s="43"/>
      <c r="AA276" s="43"/>
      <c r="AB276" s="43"/>
      <c r="AC276" s="43"/>
      <c r="AD276" s="45">
        <f t="shared" si="9"/>
        <v>388.47179999999997</v>
      </c>
      <c r="AE276" s="46"/>
    </row>
    <row r="277" spans="1:31">
      <c r="A277" s="17">
        <v>4</v>
      </c>
      <c r="B277" s="16" t="s">
        <v>28</v>
      </c>
      <c r="C277" s="17" t="s">
        <v>351</v>
      </c>
      <c r="D277" s="16" t="s">
        <v>1251</v>
      </c>
      <c r="E277" s="42">
        <v>24441</v>
      </c>
      <c r="F277" s="42">
        <v>24851</v>
      </c>
      <c r="G277" s="42">
        <v>24535</v>
      </c>
      <c r="H277" s="42">
        <v>19703</v>
      </c>
      <c r="I277" s="42">
        <v>19009</v>
      </c>
      <c r="J277" s="42">
        <v>1362</v>
      </c>
      <c r="K277" s="42"/>
      <c r="L277" s="42"/>
      <c r="M277" s="42"/>
      <c r="N277" s="42"/>
      <c r="O277" s="42"/>
      <c r="P277" s="42"/>
      <c r="Q277" s="44">
        <f t="shared" si="10"/>
        <v>113901</v>
      </c>
      <c r="R277" s="43">
        <v>13</v>
      </c>
      <c r="S277" s="43">
        <v>225.49</v>
      </c>
      <c r="T277" s="43">
        <v>181.62</v>
      </c>
      <c r="U277" s="43">
        <v>225</v>
      </c>
      <c r="V277" s="43">
        <v>302</v>
      </c>
      <c r="W277" s="43">
        <v>631</v>
      </c>
      <c r="X277" s="43"/>
      <c r="Y277" s="43"/>
      <c r="Z277" s="43"/>
      <c r="AA277" s="43"/>
      <c r="AB277" s="43"/>
      <c r="AC277" s="43"/>
      <c r="AD277" s="45">
        <f t="shared" si="9"/>
        <v>1578.1100000000001</v>
      </c>
      <c r="AE277" s="46"/>
    </row>
    <row r="278" spans="1:31">
      <c r="A278" s="17">
        <v>4</v>
      </c>
      <c r="B278" s="16" t="s">
        <v>28</v>
      </c>
      <c r="C278" s="17" t="s">
        <v>352</v>
      </c>
      <c r="D278" s="16" t="s">
        <v>1252</v>
      </c>
      <c r="E278" s="42">
        <v>7980</v>
      </c>
      <c r="F278" s="42">
        <v>8353</v>
      </c>
      <c r="G278" s="42">
        <v>8004</v>
      </c>
      <c r="H278" s="42">
        <v>6229</v>
      </c>
      <c r="I278" s="42">
        <v>6749</v>
      </c>
      <c r="J278" s="42">
        <v>8708</v>
      </c>
      <c r="K278" s="42"/>
      <c r="L278" s="42"/>
      <c r="M278" s="42"/>
      <c r="N278" s="42"/>
      <c r="O278" s="42"/>
      <c r="P278" s="42"/>
      <c r="Q278" s="44">
        <f t="shared" si="10"/>
        <v>46023</v>
      </c>
      <c r="R278" s="43">
        <v>73.14</v>
      </c>
      <c r="S278" s="43">
        <v>68.2</v>
      </c>
      <c r="T278" s="43">
        <v>72.150000000000006</v>
      </c>
      <c r="U278" s="43">
        <v>58.15</v>
      </c>
      <c r="V278" s="43">
        <v>35.119999999999997</v>
      </c>
      <c r="W278" s="43">
        <v>119.25</v>
      </c>
      <c r="X278" s="43"/>
      <c r="Y278" s="43"/>
      <c r="Z278" s="43"/>
      <c r="AA278" s="43"/>
      <c r="AB278" s="43"/>
      <c r="AC278" s="43"/>
      <c r="AD278" s="45">
        <f t="shared" si="9"/>
        <v>426.01</v>
      </c>
      <c r="AE278" s="46"/>
    </row>
    <row r="279" spans="1:31">
      <c r="A279" s="17">
        <v>5</v>
      </c>
      <c r="B279" s="16" t="s">
        <v>29</v>
      </c>
      <c r="C279" s="17" t="s">
        <v>353</v>
      </c>
      <c r="D279" s="16" t="s">
        <v>1253</v>
      </c>
      <c r="E279" s="42">
        <v>48631</v>
      </c>
      <c r="F279" s="42">
        <v>84450</v>
      </c>
      <c r="G279" s="42">
        <v>73696</v>
      </c>
      <c r="H279" s="42">
        <v>80126</v>
      </c>
      <c r="I279" s="42">
        <v>72377</v>
      </c>
      <c r="J279" s="42">
        <v>84258</v>
      </c>
      <c r="K279" s="42"/>
      <c r="L279" s="42"/>
      <c r="M279" s="42"/>
      <c r="N279" s="42"/>
      <c r="O279" s="42"/>
      <c r="P279" s="42"/>
      <c r="Q279" s="44">
        <f t="shared" si="10"/>
        <v>443538</v>
      </c>
      <c r="R279" s="43">
        <v>5239.2299999999996</v>
      </c>
      <c r="S279" s="43">
        <v>5113.22</v>
      </c>
      <c r="T279" s="43">
        <v>5515.52</v>
      </c>
      <c r="U279" s="43">
        <v>5479.76</v>
      </c>
      <c r="V279" s="43">
        <v>4797.95</v>
      </c>
      <c r="W279" s="43">
        <v>6002.97</v>
      </c>
      <c r="X279" s="43"/>
      <c r="Y279" s="43"/>
      <c r="Z279" s="43"/>
      <c r="AA279" s="43"/>
      <c r="AB279" s="43"/>
      <c r="AC279" s="43"/>
      <c r="AD279" s="45">
        <f t="shared" si="9"/>
        <v>32148.650000000005</v>
      </c>
      <c r="AE279" s="46"/>
    </row>
    <row r="280" spans="1:31">
      <c r="A280" s="17">
        <v>5</v>
      </c>
      <c r="B280" s="16" t="s">
        <v>29</v>
      </c>
      <c r="C280" s="17" t="s">
        <v>354</v>
      </c>
      <c r="D280" s="16" t="s">
        <v>1254</v>
      </c>
      <c r="E280" s="42">
        <v>54842</v>
      </c>
      <c r="F280" s="42">
        <v>43473</v>
      </c>
      <c r="G280" s="42">
        <v>43080</v>
      </c>
      <c r="H280" s="42">
        <v>46155</v>
      </c>
      <c r="I280" s="42">
        <v>42964</v>
      </c>
      <c r="J280" s="42">
        <v>49240</v>
      </c>
      <c r="K280" s="42"/>
      <c r="L280" s="42"/>
      <c r="M280" s="42"/>
      <c r="N280" s="42"/>
      <c r="O280" s="42"/>
      <c r="P280" s="42"/>
      <c r="Q280" s="44">
        <f t="shared" si="10"/>
        <v>279754</v>
      </c>
      <c r="R280" s="43">
        <v>1964.1929</v>
      </c>
      <c r="S280" s="43">
        <v>1854.7898</v>
      </c>
      <c r="T280" s="43">
        <v>1834.4770000000001</v>
      </c>
      <c r="U280" s="43">
        <v>1754.9779000000001</v>
      </c>
      <c r="V280" s="43">
        <v>1964.9466</v>
      </c>
      <c r="W280" s="43">
        <v>2742.5023000000001</v>
      </c>
      <c r="X280" s="43"/>
      <c r="Y280" s="43"/>
      <c r="Z280" s="43"/>
      <c r="AA280" s="43"/>
      <c r="AB280" s="43"/>
      <c r="AC280" s="43"/>
      <c r="AD280" s="45">
        <f t="shared" si="9"/>
        <v>12115.886500000001</v>
      </c>
      <c r="AE280" s="46"/>
    </row>
    <row r="281" spans="1:31">
      <c r="A281" s="17">
        <v>5</v>
      </c>
      <c r="B281" s="16" t="s">
        <v>29</v>
      </c>
      <c r="C281" s="17" t="s">
        <v>355</v>
      </c>
      <c r="D281" s="16" t="s">
        <v>1255</v>
      </c>
      <c r="E281" s="42">
        <v>14563</v>
      </c>
      <c r="F281" s="42">
        <v>12730</v>
      </c>
      <c r="G281" s="42">
        <v>9584</v>
      </c>
      <c r="H281" s="42">
        <v>10213</v>
      </c>
      <c r="I281" s="42">
        <v>8219</v>
      </c>
      <c r="J281" s="42">
        <v>8954</v>
      </c>
      <c r="K281" s="42"/>
      <c r="L281" s="42"/>
      <c r="M281" s="42"/>
      <c r="N281" s="42"/>
      <c r="O281" s="42"/>
      <c r="P281" s="42"/>
      <c r="Q281" s="44">
        <f t="shared" si="10"/>
        <v>64263</v>
      </c>
      <c r="R281" s="43">
        <v>130.42169999999999</v>
      </c>
      <c r="S281" s="43">
        <v>168.99469999999999</v>
      </c>
      <c r="T281" s="43">
        <v>136.02199999999999</v>
      </c>
      <c r="U281" s="43">
        <v>173.54300000000001</v>
      </c>
      <c r="V281" s="43">
        <v>164.55410000000001</v>
      </c>
      <c r="W281" s="43">
        <v>169.39160000000001</v>
      </c>
      <c r="X281" s="43"/>
      <c r="Y281" s="43"/>
      <c r="Z281" s="43"/>
      <c r="AA281" s="43"/>
      <c r="AB281" s="43"/>
      <c r="AC281" s="43"/>
      <c r="AD281" s="45">
        <f t="shared" si="9"/>
        <v>942.9271</v>
      </c>
      <c r="AE281" s="46"/>
    </row>
    <row r="282" spans="1:31">
      <c r="A282" s="17">
        <v>5</v>
      </c>
      <c r="B282" s="16" t="s">
        <v>29</v>
      </c>
      <c r="C282" s="17" t="s">
        <v>356</v>
      </c>
      <c r="D282" s="16" t="s">
        <v>1256</v>
      </c>
      <c r="E282" s="42">
        <v>7268</v>
      </c>
      <c r="F282" s="42">
        <v>4782</v>
      </c>
      <c r="G282" s="42">
        <v>4073</v>
      </c>
      <c r="H282" s="42">
        <v>4133</v>
      </c>
      <c r="I282" s="42">
        <v>3460</v>
      </c>
      <c r="J282" s="42">
        <v>5610</v>
      </c>
      <c r="K282" s="42"/>
      <c r="L282" s="42"/>
      <c r="M282" s="42"/>
      <c r="N282" s="42"/>
      <c r="O282" s="42"/>
      <c r="P282" s="42"/>
      <c r="Q282" s="44">
        <f t="shared" si="10"/>
        <v>29326</v>
      </c>
      <c r="R282" s="43">
        <v>115.57729999999999</v>
      </c>
      <c r="S282" s="43">
        <v>76.153099999999995</v>
      </c>
      <c r="T282" s="43">
        <v>64.385099999999994</v>
      </c>
      <c r="U282" s="43">
        <v>62.599400000000003</v>
      </c>
      <c r="V282" s="43">
        <v>46.8384</v>
      </c>
      <c r="W282" s="43">
        <v>122.58880000000001</v>
      </c>
      <c r="X282" s="43"/>
      <c r="Y282" s="43"/>
      <c r="Z282" s="43"/>
      <c r="AA282" s="43"/>
      <c r="AB282" s="43"/>
      <c r="AC282" s="43"/>
      <c r="AD282" s="45">
        <f t="shared" si="9"/>
        <v>488.14209999999997</v>
      </c>
      <c r="AE282" s="46"/>
    </row>
    <row r="283" spans="1:31">
      <c r="A283" s="17">
        <v>5</v>
      </c>
      <c r="B283" s="16" t="s">
        <v>29</v>
      </c>
      <c r="C283" s="17" t="s">
        <v>357</v>
      </c>
      <c r="D283" s="16" t="s">
        <v>1257</v>
      </c>
      <c r="E283" s="42">
        <v>24962</v>
      </c>
      <c r="F283" s="42">
        <v>17878</v>
      </c>
      <c r="G283" s="42">
        <v>16257</v>
      </c>
      <c r="H283" s="42">
        <v>12226</v>
      </c>
      <c r="I283" s="42">
        <v>11400</v>
      </c>
      <c r="J283" s="42">
        <v>14549</v>
      </c>
      <c r="K283" s="42"/>
      <c r="L283" s="42"/>
      <c r="M283" s="42"/>
      <c r="N283" s="42"/>
      <c r="O283" s="42"/>
      <c r="P283" s="42"/>
      <c r="Q283" s="44">
        <f t="shared" si="10"/>
        <v>97272</v>
      </c>
      <c r="R283" s="43">
        <v>62.683399999999999</v>
      </c>
      <c r="S283" s="43">
        <v>24.861699999999999</v>
      </c>
      <c r="T283" s="43">
        <v>107.2975</v>
      </c>
      <c r="U283" s="43">
        <v>98.374499999999998</v>
      </c>
      <c r="V283" s="43">
        <v>59.168999999999997</v>
      </c>
      <c r="W283" s="43">
        <v>67.308499999999995</v>
      </c>
      <c r="X283" s="43"/>
      <c r="Y283" s="43"/>
      <c r="Z283" s="43"/>
      <c r="AA283" s="43"/>
      <c r="AB283" s="43"/>
      <c r="AC283" s="43"/>
      <c r="AD283" s="45">
        <f t="shared" si="9"/>
        <v>419.69459999999998</v>
      </c>
      <c r="AE283" s="46"/>
    </row>
    <row r="284" spans="1:31">
      <c r="A284" s="17">
        <v>5</v>
      </c>
      <c r="B284" s="16" t="s">
        <v>29</v>
      </c>
      <c r="C284" s="17" t="s">
        <v>358</v>
      </c>
      <c r="D284" s="16" t="s">
        <v>1258</v>
      </c>
      <c r="E284" s="42">
        <v>7102</v>
      </c>
      <c r="F284" s="42">
        <v>6282</v>
      </c>
      <c r="G284" s="42">
        <v>4989</v>
      </c>
      <c r="H284" s="42">
        <v>5749</v>
      </c>
      <c r="I284" s="42">
        <v>5973</v>
      </c>
      <c r="J284" s="42">
        <v>5675</v>
      </c>
      <c r="K284" s="42"/>
      <c r="L284" s="42"/>
      <c r="M284" s="42"/>
      <c r="N284" s="42"/>
      <c r="O284" s="42"/>
      <c r="P284" s="42"/>
      <c r="Q284" s="44">
        <f t="shared" si="10"/>
        <v>35770</v>
      </c>
      <c r="R284" s="43">
        <v>62.569000000000003</v>
      </c>
      <c r="S284" s="43">
        <v>40.191000000000003</v>
      </c>
      <c r="T284" s="43">
        <v>47.006</v>
      </c>
      <c r="U284" s="43">
        <v>59.88</v>
      </c>
      <c r="V284" s="43">
        <v>42.999000000000002</v>
      </c>
      <c r="W284" s="43">
        <v>59.301000000000002</v>
      </c>
      <c r="X284" s="43"/>
      <c r="Y284" s="43"/>
      <c r="Z284" s="43"/>
      <c r="AA284" s="43"/>
      <c r="AB284" s="43"/>
      <c r="AC284" s="43"/>
      <c r="AD284" s="45">
        <f t="shared" si="9"/>
        <v>311.94600000000003</v>
      </c>
      <c r="AE284" s="46"/>
    </row>
    <row r="285" spans="1:31">
      <c r="A285" s="17">
        <v>5</v>
      </c>
      <c r="B285" s="16" t="s">
        <v>29</v>
      </c>
      <c r="C285" s="17" t="s">
        <v>359</v>
      </c>
      <c r="D285" s="16" t="s">
        <v>1259</v>
      </c>
      <c r="E285" s="42">
        <v>36521</v>
      </c>
      <c r="F285" s="42">
        <v>29600</v>
      </c>
      <c r="G285" s="42">
        <v>24389</v>
      </c>
      <c r="H285" s="42">
        <v>32443</v>
      </c>
      <c r="I285" s="42">
        <v>23074</v>
      </c>
      <c r="J285" s="42">
        <v>28536</v>
      </c>
      <c r="K285" s="42"/>
      <c r="L285" s="42"/>
      <c r="M285" s="42"/>
      <c r="N285" s="42"/>
      <c r="O285" s="42"/>
      <c r="P285" s="42"/>
      <c r="Q285" s="44">
        <f t="shared" si="10"/>
        <v>174563</v>
      </c>
      <c r="R285" s="43">
        <v>762.30600000000004</v>
      </c>
      <c r="S285" s="43">
        <v>809.89419999999996</v>
      </c>
      <c r="T285" s="43">
        <v>848.91459999999995</v>
      </c>
      <c r="U285" s="43">
        <v>742.55110000000002</v>
      </c>
      <c r="V285" s="43">
        <v>649.85860000000002</v>
      </c>
      <c r="W285" s="43">
        <v>828.73720000000003</v>
      </c>
      <c r="X285" s="43"/>
      <c r="Y285" s="43"/>
      <c r="Z285" s="43"/>
      <c r="AA285" s="43"/>
      <c r="AB285" s="43"/>
      <c r="AC285" s="43"/>
      <c r="AD285" s="45">
        <f t="shared" si="9"/>
        <v>4642.2617</v>
      </c>
      <c r="AE285" s="46"/>
    </row>
    <row r="286" spans="1:31">
      <c r="A286" s="17">
        <v>5</v>
      </c>
      <c r="B286" s="16" t="s">
        <v>29</v>
      </c>
      <c r="C286" s="17" t="s">
        <v>360</v>
      </c>
      <c r="D286" s="16" t="s">
        <v>1260</v>
      </c>
      <c r="E286" s="42">
        <v>30956</v>
      </c>
      <c r="F286" s="42">
        <v>10563</v>
      </c>
      <c r="G286" s="42">
        <v>19102</v>
      </c>
      <c r="H286" s="42">
        <v>17061</v>
      </c>
      <c r="I286" s="42">
        <v>15456</v>
      </c>
      <c r="J286" s="42">
        <v>22495</v>
      </c>
      <c r="K286" s="42"/>
      <c r="L286" s="42"/>
      <c r="M286" s="42"/>
      <c r="N286" s="42"/>
      <c r="O286" s="42"/>
      <c r="P286" s="42"/>
      <c r="Q286" s="44">
        <f t="shared" si="10"/>
        <v>115633</v>
      </c>
      <c r="R286" s="43">
        <v>541.32000000000005</v>
      </c>
      <c r="S286" s="43">
        <v>486.34</v>
      </c>
      <c r="T286" s="43">
        <v>505.47</v>
      </c>
      <c r="U286" s="43">
        <v>461.15</v>
      </c>
      <c r="V286" s="43">
        <v>477.43</v>
      </c>
      <c r="W286" s="43">
        <v>351.62</v>
      </c>
      <c r="X286" s="43"/>
      <c r="Y286" s="43"/>
      <c r="Z286" s="43"/>
      <c r="AA286" s="43"/>
      <c r="AB286" s="43"/>
      <c r="AC286" s="43"/>
      <c r="AD286" s="45">
        <f t="shared" si="9"/>
        <v>2823.33</v>
      </c>
      <c r="AE286" s="46"/>
    </row>
    <row r="287" spans="1:31">
      <c r="A287" s="17">
        <v>5</v>
      </c>
      <c r="B287" s="16" t="s">
        <v>29</v>
      </c>
      <c r="C287" s="17" t="s">
        <v>361</v>
      </c>
      <c r="D287" s="16" t="s">
        <v>1261</v>
      </c>
      <c r="E287" s="42">
        <v>9571</v>
      </c>
      <c r="F287" s="42">
        <v>12155</v>
      </c>
      <c r="G287" s="42">
        <v>11194</v>
      </c>
      <c r="H287" s="42">
        <v>9033</v>
      </c>
      <c r="I287" s="42">
        <v>6252</v>
      </c>
      <c r="J287" s="42">
        <v>8379</v>
      </c>
      <c r="K287" s="42"/>
      <c r="L287" s="42"/>
      <c r="M287" s="42"/>
      <c r="N287" s="42"/>
      <c r="O287" s="42"/>
      <c r="P287" s="42"/>
      <c r="Q287" s="44">
        <f t="shared" si="10"/>
        <v>56584</v>
      </c>
      <c r="R287" s="43">
        <v>265.27999999999997</v>
      </c>
      <c r="S287" s="43">
        <v>266.45</v>
      </c>
      <c r="T287" s="43">
        <v>209.67</v>
      </c>
      <c r="U287" s="43">
        <v>156.05000000000001</v>
      </c>
      <c r="V287" s="43">
        <v>155.84</v>
      </c>
      <c r="W287" s="43">
        <v>173.3</v>
      </c>
      <c r="X287" s="43"/>
      <c r="Y287" s="43"/>
      <c r="Z287" s="43"/>
      <c r="AA287" s="43"/>
      <c r="AB287" s="43"/>
      <c r="AC287" s="43"/>
      <c r="AD287" s="45">
        <f t="shared" si="9"/>
        <v>1226.5899999999999</v>
      </c>
      <c r="AE287" s="46"/>
    </row>
    <row r="288" spans="1:31">
      <c r="A288" s="17">
        <v>5</v>
      </c>
      <c r="B288" s="16" t="s">
        <v>29</v>
      </c>
      <c r="C288" s="17" t="s">
        <v>362</v>
      </c>
      <c r="D288" s="16" t="s">
        <v>1262</v>
      </c>
      <c r="E288" s="42">
        <v>25974</v>
      </c>
      <c r="F288" s="42">
        <v>17019</v>
      </c>
      <c r="G288" s="42">
        <v>15163</v>
      </c>
      <c r="H288" s="42">
        <v>18983</v>
      </c>
      <c r="I288" s="42">
        <v>20266</v>
      </c>
      <c r="J288" s="42">
        <v>18584</v>
      </c>
      <c r="K288" s="42"/>
      <c r="L288" s="42"/>
      <c r="M288" s="42"/>
      <c r="N288" s="42"/>
      <c r="O288" s="42"/>
      <c r="P288" s="42"/>
      <c r="Q288" s="44">
        <f t="shared" si="10"/>
        <v>115989</v>
      </c>
      <c r="R288" s="43">
        <v>184.434</v>
      </c>
      <c r="S288" s="43">
        <v>159.9871</v>
      </c>
      <c r="T288" s="43">
        <v>124.11499999999999</v>
      </c>
      <c r="U288" s="43">
        <v>155.41929999999999</v>
      </c>
      <c r="V288" s="43">
        <v>127.5253</v>
      </c>
      <c r="W288" s="43">
        <v>250.13470000000001</v>
      </c>
      <c r="X288" s="43"/>
      <c r="Y288" s="43"/>
      <c r="Z288" s="43"/>
      <c r="AA288" s="43"/>
      <c r="AB288" s="43"/>
      <c r="AC288" s="43"/>
      <c r="AD288" s="45">
        <f t="shared" si="9"/>
        <v>1001.6154000000001</v>
      </c>
      <c r="AE288" s="46"/>
    </row>
    <row r="289" spans="1:31">
      <c r="A289" s="17">
        <v>5</v>
      </c>
      <c r="B289" s="16" t="s">
        <v>29</v>
      </c>
      <c r="C289" s="17" t="s">
        <v>363</v>
      </c>
      <c r="D289" s="16" t="s">
        <v>1263</v>
      </c>
      <c r="E289" s="42">
        <v>15948</v>
      </c>
      <c r="F289" s="42">
        <v>18021</v>
      </c>
      <c r="G289" s="42">
        <v>12512</v>
      </c>
      <c r="H289" s="42">
        <v>9772</v>
      </c>
      <c r="I289" s="42">
        <v>11127</v>
      </c>
      <c r="J289" s="42">
        <v>11949</v>
      </c>
      <c r="K289" s="42"/>
      <c r="L289" s="42"/>
      <c r="M289" s="42"/>
      <c r="N289" s="42"/>
      <c r="O289" s="42"/>
      <c r="P289" s="42"/>
      <c r="Q289" s="44">
        <f t="shared" si="10"/>
        <v>79329</v>
      </c>
      <c r="R289" s="43">
        <v>214.94909999999999</v>
      </c>
      <c r="S289" s="43">
        <v>157.71350000000001</v>
      </c>
      <c r="T289" s="43">
        <v>182.59970000000001</v>
      </c>
      <c r="U289" s="43">
        <v>161.8656</v>
      </c>
      <c r="V289" s="43">
        <v>157.37139999999999</v>
      </c>
      <c r="W289" s="43">
        <v>157.55500000000001</v>
      </c>
      <c r="X289" s="43"/>
      <c r="Y289" s="43"/>
      <c r="Z289" s="43"/>
      <c r="AA289" s="43"/>
      <c r="AB289" s="43"/>
      <c r="AC289" s="43"/>
      <c r="AD289" s="45">
        <f t="shared" si="9"/>
        <v>1032.0543</v>
      </c>
      <c r="AE289" s="46"/>
    </row>
    <row r="290" spans="1:31">
      <c r="A290" s="17">
        <v>5</v>
      </c>
      <c r="B290" s="16" t="s">
        <v>29</v>
      </c>
      <c r="C290" s="17" t="s">
        <v>364</v>
      </c>
      <c r="D290" s="16" t="s">
        <v>1264</v>
      </c>
      <c r="E290" s="42">
        <v>20645</v>
      </c>
      <c r="F290" s="42">
        <v>10870</v>
      </c>
      <c r="G290" s="42">
        <v>16539</v>
      </c>
      <c r="H290" s="42">
        <v>19759</v>
      </c>
      <c r="I290" s="42">
        <v>13740</v>
      </c>
      <c r="J290" s="42">
        <v>14573</v>
      </c>
      <c r="K290" s="42"/>
      <c r="L290" s="42"/>
      <c r="M290" s="42"/>
      <c r="N290" s="42"/>
      <c r="O290" s="42"/>
      <c r="P290" s="42"/>
      <c r="Q290" s="44">
        <f t="shared" si="10"/>
        <v>96126</v>
      </c>
      <c r="R290" s="43">
        <v>374.35</v>
      </c>
      <c r="S290" s="43">
        <v>446.2</v>
      </c>
      <c r="T290" s="43">
        <v>214.85</v>
      </c>
      <c r="U290" s="43">
        <v>150.87</v>
      </c>
      <c r="V290" s="43">
        <v>115.87</v>
      </c>
      <c r="W290" s="43">
        <v>139.25</v>
      </c>
      <c r="X290" s="43"/>
      <c r="Y290" s="43"/>
      <c r="Z290" s="43"/>
      <c r="AA290" s="43"/>
      <c r="AB290" s="43"/>
      <c r="AC290" s="43"/>
      <c r="AD290" s="45">
        <f t="shared" si="9"/>
        <v>1441.3899999999999</v>
      </c>
      <c r="AE290" s="46"/>
    </row>
    <row r="291" spans="1:31">
      <c r="A291" s="17">
        <v>5</v>
      </c>
      <c r="B291" s="16" t="s">
        <v>29</v>
      </c>
      <c r="C291" s="17" t="s">
        <v>365</v>
      </c>
      <c r="D291" s="16" t="s">
        <v>1265</v>
      </c>
      <c r="E291" s="42">
        <v>6250</v>
      </c>
      <c r="F291" s="42">
        <v>6729</v>
      </c>
      <c r="G291" s="42">
        <v>3934</v>
      </c>
      <c r="H291" s="42">
        <v>3285</v>
      </c>
      <c r="I291" s="42">
        <v>3832</v>
      </c>
      <c r="J291" s="42">
        <v>3932</v>
      </c>
      <c r="K291" s="42"/>
      <c r="L291" s="42"/>
      <c r="M291" s="42"/>
      <c r="N291" s="42"/>
      <c r="O291" s="42"/>
      <c r="P291" s="42"/>
      <c r="Q291" s="44">
        <f t="shared" si="10"/>
        <v>27962</v>
      </c>
      <c r="R291" s="43">
        <v>80.324100000000001</v>
      </c>
      <c r="S291" s="43">
        <v>72.401799999999994</v>
      </c>
      <c r="T291" s="43">
        <v>47.776699999999998</v>
      </c>
      <c r="U291" s="43">
        <v>62.035899999999998</v>
      </c>
      <c r="V291" s="43">
        <v>47.650599999999997</v>
      </c>
      <c r="W291" s="43">
        <v>62.030099999999997</v>
      </c>
      <c r="X291" s="43"/>
      <c r="Y291" s="43"/>
      <c r="Z291" s="43"/>
      <c r="AA291" s="43"/>
      <c r="AB291" s="43"/>
      <c r="AC291" s="43"/>
      <c r="AD291" s="45">
        <f t="shared" si="9"/>
        <v>372.2192</v>
      </c>
      <c r="AE291" s="46"/>
    </row>
    <row r="292" spans="1:31">
      <c r="A292" s="17">
        <v>5</v>
      </c>
      <c r="B292" s="16" t="s">
        <v>29</v>
      </c>
      <c r="C292" s="17" t="s">
        <v>366</v>
      </c>
      <c r="D292" s="16" t="s">
        <v>1266</v>
      </c>
      <c r="E292" s="42">
        <v>2310</v>
      </c>
      <c r="F292" s="42">
        <v>2466</v>
      </c>
      <c r="G292" s="42">
        <v>2263</v>
      </c>
      <c r="H292" s="42">
        <v>2064</v>
      </c>
      <c r="I292" s="42">
        <v>2732</v>
      </c>
      <c r="J292" s="42">
        <v>2772</v>
      </c>
      <c r="K292" s="42"/>
      <c r="L292" s="42"/>
      <c r="M292" s="42"/>
      <c r="N292" s="42"/>
      <c r="O292" s="42"/>
      <c r="P292" s="42"/>
      <c r="Q292" s="44">
        <f t="shared" si="10"/>
        <v>14607</v>
      </c>
      <c r="R292" s="43">
        <v>13.509499999999999</v>
      </c>
      <c r="S292" s="43">
        <v>17.16</v>
      </c>
      <c r="T292" s="43">
        <v>20.751300000000001</v>
      </c>
      <c r="U292" s="43">
        <v>28.3873</v>
      </c>
      <c r="V292" s="43">
        <v>45.183</v>
      </c>
      <c r="W292" s="43">
        <v>34.388800000000003</v>
      </c>
      <c r="X292" s="43"/>
      <c r="Y292" s="43"/>
      <c r="Z292" s="43"/>
      <c r="AA292" s="43"/>
      <c r="AB292" s="43"/>
      <c r="AC292" s="43"/>
      <c r="AD292" s="45">
        <f t="shared" si="9"/>
        <v>159.37989999999999</v>
      </c>
      <c r="AE292" s="46"/>
    </row>
    <row r="293" spans="1:31">
      <c r="A293" s="17">
        <v>5</v>
      </c>
      <c r="B293" s="16" t="s">
        <v>29</v>
      </c>
      <c r="C293" s="17" t="s">
        <v>367</v>
      </c>
      <c r="D293" s="16" t="s">
        <v>1267</v>
      </c>
      <c r="E293" s="42">
        <v>13767</v>
      </c>
      <c r="F293" s="42">
        <v>10240</v>
      </c>
      <c r="G293" s="42">
        <v>10032</v>
      </c>
      <c r="H293" s="42">
        <v>7709</v>
      </c>
      <c r="I293" s="42">
        <v>7453</v>
      </c>
      <c r="J293" s="42">
        <v>10388</v>
      </c>
      <c r="K293" s="42"/>
      <c r="L293" s="42"/>
      <c r="M293" s="42"/>
      <c r="N293" s="42"/>
      <c r="O293" s="42"/>
      <c r="P293" s="42"/>
      <c r="Q293" s="44">
        <f t="shared" si="10"/>
        <v>59589</v>
      </c>
      <c r="R293" s="43">
        <v>129.28399999999999</v>
      </c>
      <c r="S293" s="43">
        <v>154.79400000000001</v>
      </c>
      <c r="T293" s="43">
        <v>150.22</v>
      </c>
      <c r="U293" s="43">
        <v>143.19</v>
      </c>
      <c r="V293" s="43">
        <v>163.10599999999999</v>
      </c>
      <c r="W293" s="43">
        <v>151.386</v>
      </c>
      <c r="X293" s="43"/>
      <c r="Y293" s="43"/>
      <c r="Z293" s="43"/>
      <c r="AA293" s="43"/>
      <c r="AB293" s="43"/>
      <c r="AC293" s="43"/>
      <c r="AD293" s="45">
        <f t="shared" si="9"/>
        <v>891.98</v>
      </c>
      <c r="AE293" s="46"/>
    </row>
    <row r="294" spans="1:31">
      <c r="A294" s="17">
        <v>5</v>
      </c>
      <c r="B294" s="16" t="s">
        <v>29</v>
      </c>
      <c r="C294" s="17" t="s">
        <v>368</v>
      </c>
      <c r="D294" s="16" t="s">
        <v>1268</v>
      </c>
      <c r="E294" s="42">
        <v>10789</v>
      </c>
      <c r="F294" s="42">
        <v>6510</v>
      </c>
      <c r="G294" s="42">
        <v>5864</v>
      </c>
      <c r="H294" s="42">
        <v>5001</v>
      </c>
      <c r="I294" s="42">
        <v>5369</v>
      </c>
      <c r="J294" s="42">
        <v>7228</v>
      </c>
      <c r="K294" s="42"/>
      <c r="L294" s="42"/>
      <c r="M294" s="42"/>
      <c r="N294" s="42"/>
      <c r="O294" s="42"/>
      <c r="P294" s="42"/>
      <c r="Q294" s="44">
        <f t="shared" si="10"/>
        <v>40761</v>
      </c>
      <c r="R294" s="43">
        <v>60.066600000000001</v>
      </c>
      <c r="S294" s="43">
        <v>79.672899999999998</v>
      </c>
      <c r="T294" s="43">
        <v>79.414900000000003</v>
      </c>
      <c r="U294" s="43">
        <v>80.351100000000002</v>
      </c>
      <c r="V294" s="43">
        <v>59.150700000000001</v>
      </c>
      <c r="W294" s="43">
        <v>78.046899999999994</v>
      </c>
      <c r="X294" s="43"/>
      <c r="Y294" s="43"/>
      <c r="Z294" s="43"/>
      <c r="AA294" s="43"/>
      <c r="AB294" s="43"/>
      <c r="AC294" s="43"/>
      <c r="AD294" s="45">
        <f t="shared" si="9"/>
        <v>436.70310000000001</v>
      </c>
      <c r="AE294" s="46"/>
    </row>
    <row r="295" spans="1:31">
      <c r="A295" s="17">
        <v>5</v>
      </c>
      <c r="B295" s="16" t="s">
        <v>30</v>
      </c>
      <c r="C295" s="17" t="s">
        <v>369</v>
      </c>
      <c r="D295" s="16" t="s">
        <v>1269</v>
      </c>
      <c r="E295" s="42">
        <v>57977</v>
      </c>
      <c r="F295" s="42">
        <v>71585</v>
      </c>
      <c r="G295" s="42">
        <v>69222</v>
      </c>
      <c r="H295" s="42">
        <v>77317</v>
      </c>
      <c r="I295" s="42">
        <v>90872</v>
      </c>
      <c r="J295" s="42">
        <v>117401</v>
      </c>
      <c r="K295" s="42"/>
      <c r="L295" s="42"/>
      <c r="M295" s="42"/>
      <c r="N295" s="42"/>
      <c r="O295" s="42"/>
      <c r="P295" s="42"/>
      <c r="Q295" s="44">
        <f t="shared" si="10"/>
        <v>484374</v>
      </c>
      <c r="R295" s="43">
        <v>6291.5937999999996</v>
      </c>
      <c r="S295" s="43">
        <v>6660.4947000000002</v>
      </c>
      <c r="T295" s="43">
        <v>6821.7921999999999</v>
      </c>
      <c r="U295" s="43">
        <v>6537.0613999999996</v>
      </c>
      <c r="V295" s="43">
        <v>3243.3253</v>
      </c>
      <c r="W295" s="43">
        <v>2794.7343999999998</v>
      </c>
      <c r="X295" s="43"/>
      <c r="Y295" s="43"/>
      <c r="Z295" s="43"/>
      <c r="AA295" s="43"/>
      <c r="AB295" s="43"/>
      <c r="AC295" s="43"/>
      <c r="AD295" s="45">
        <f t="shared" si="9"/>
        <v>32349.001800000002</v>
      </c>
      <c r="AE295" s="46"/>
    </row>
    <row r="296" spans="1:31">
      <c r="A296" s="17">
        <v>5</v>
      </c>
      <c r="B296" s="16" t="s">
        <v>30</v>
      </c>
      <c r="C296" s="17" t="s">
        <v>370</v>
      </c>
      <c r="D296" s="16" t="s">
        <v>1270</v>
      </c>
      <c r="E296" s="42">
        <v>41576</v>
      </c>
      <c r="F296" s="42">
        <v>30156</v>
      </c>
      <c r="G296" s="42">
        <v>31080</v>
      </c>
      <c r="H296" s="42">
        <v>30944</v>
      </c>
      <c r="I296" s="42">
        <v>28633</v>
      </c>
      <c r="J296" s="42">
        <v>32989</v>
      </c>
      <c r="K296" s="42"/>
      <c r="L296" s="42"/>
      <c r="M296" s="42"/>
      <c r="N296" s="42"/>
      <c r="O296" s="42"/>
      <c r="P296" s="42"/>
      <c r="Q296" s="44">
        <f t="shared" si="10"/>
        <v>195378</v>
      </c>
      <c r="R296" s="43">
        <v>684.00720000000001</v>
      </c>
      <c r="S296" s="43">
        <v>584.67349999999999</v>
      </c>
      <c r="T296" s="43">
        <v>4.3857999999999997</v>
      </c>
      <c r="U296" s="43">
        <v>442.8818</v>
      </c>
      <c r="V296" s="43">
        <v>359.08390000000003</v>
      </c>
      <c r="W296" s="43">
        <v>507.95620000000002</v>
      </c>
      <c r="X296" s="43"/>
      <c r="Y296" s="43"/>
      <c r="Z296" s="43"/>
      <c r="AA296" s="43"/>
      <c r="AB296" s="43"/>
      <c r="AC296" s="43"/>
      <c r="AD296" s="45">
        <f t="shared" si="9"/>
        <v>2582.9884000000002</v>
      </c>
      <c r="AE296" s="46"/>
    </row>
    <row r="297" spans="1:31">
      <c r="A297" s="17">
        <v>5</v>
      </c>
      <c r="B297" s="16" t="s">
        <v>30</v>
      </c>
      <c r="C297" s="17" t="s">
        <v>371</v>
      </c>
      <c r="D297" s="16" t="s">
        <v>1271</v>
      </c>
      <c r="E297" s="42">
        <v>12146</v>
      </c>
      <c r="F297" s="42">
        <v>13377</v>
      </c>
      <c r="G297" s="42">
        <v>13332</v>
      </c>
      <c r="H297" s="42">
        <v>13332</v>
      </c>
      <c r="I297" s="42">
        <v>14932</v>
      </c>
      <c r="J297" s="42">
        <v>13332</v>
      </c>
      <c r="K297" s="42"/>
      <c r="L297" s="42"/>
      <c r="M297" s="42"/>
      <c r="N297" s="42"/>
      <c r="O297" s="42"/>
      <c r="P297" s="42"/>
      <c r="Q297" s="44">
        <f t="shared" si="10"/>
        <v>80451</v>
      </c>
      <c r="R297" s="43">
        <v>209.7978</v>
      </c>
      <c r="S297" s="43">
        <v>228.28370000000001</v>
      </c>
      <c r="T297" s="43">
        <v>228.28370000000001</v>
      </c>
      <c r="U297" s="43">
        <v>190.40989999999999</v>
      </c>
      <c r="V297" s="43">
        <v>228.28370000000001</v>
      </c>
      <c r="W297" s="43">
        <v>190.40989999999999</v>
      </c>
      <c r="X297" s="43"/>
      <c r="Y297" s="43"/>
      <c r="Z297" s="43"/>
      <c r="AA297" s="43"/>
      <c r="AB297" s="43"/>
      <c r="AC297" s="43"/>
      <c r="AD297" s="45">
        <f t="shared" si="9"/>
        <v>1275.4686999999999</v>
      </c>
      <c r="AE297" s="46"/>
    </row>
    <row r="298" spans="1:31">
      <c r="A298" s="17">
        <v>5</v>
      </c>
      <c r="B298" s="16" t="s">
        <v>30</v>
      </c>
      <c r="C298" s="17" t="s">
        <v>372</v>
      </c>
      <c r="D298" s="16" t="s">
        <v>1272</v>
      </c>
      <c r="E298" s="42">
        <v>19054</v>
      </c>
      <c r="F298" s="42">
        <v>16966</v>
      </c>
      <c r="G298" s="42">
        <v>19657</v>
      </c>
      <c r="H298" s="42">
        <v>20143</v>
      </c>
      <c r="I298" s="42">
        <v>18173</v>
      </c>
      <c r="J298" s="42">
        <v>24101</v>
      </c>
      <c r="K298" s="42"/>
      <c r="L298" s="42"/>
      <c r="M298" s="42"/>
      <c r="N298" s="42"/>
      <c r="O298" s="42"/>
      <c r="P298" s="42"/>
      <c r="Q298" s="44">
        <f t="shared" si="10"/>
        <v>118094</v>
      </c>
      <c r="R298" s="43">
        <v>115.0213</v>
      </c>
      <c r="S298" s="43">
        <v>67.705299999999994</v>
      </c>
      <c r="T298" s="43">
        <v>113.0505</v>
      </c>
      <c r="U298" s="43">
        <v>155.01249999999999</v>
      </c>
      <c r="V298" s="43">
        <v>134.01320000000001</v>
      </c>
      <c r="W298" s="43">
        <v>380.90629999999999</v>
      </c>
      <c r="X298" s="43"/>
      <c r="Y298" s="43"/>
      <c r="Z298" s="43"/>
      <c r="AA298" s="43"/>
      <c r="AB298" s="43"/>
      <c r="AC298" s="43"/>
      <c r="AD298" s="45">
        <f t="shared" si="9"/>
        <v>965.70910000000003</v>
      </c>
      <c r="AE298" s="46"/>
    </row>
    <row r="299" spans="1:31">
      <c r="A299" s="17">
        <v>5</v>
      </c>
      <c r="B299" s="16" t="s">
        <v>30</v>
      </c>
      <c r="C299" s="17" t="s">
        <v>373</v>
      </c>
      <c r="D299" s="16" t="s">
        <v>1273</v>
      </c>
      <c r="E299" s="42">
        <v>26356</v>
      </c>
      <c r="F299" s="42">
        <v>26770</v>
      </c>
      <c r="G299" s="42">
        <v>19284</v>
      </c>
      <c r="H299" s="42">
        <v>20952</v>
      </c>
      <c r="I299" s="42">
        <v>21774</v>
      </c>
      <c r="J299" s="42">
        <v>24868</v>
      </c>
      <c r="K299" s="42"/>
      <c r="L299" s="42"/>
      <c r="M299" s="42"/>
      <c r="N299" s="42"/>
      <c r="O299" s="42"/>
      <c r="P299" s="42"/>
      <c r="Q299" s="44">
        <f t="shared" si="10"/>
        <v>140004</v>
      </c>
      <c r="R299" s="43">
        <v>279.49160000000001</v>
      </c>
      <c r="S299" s="43">
        <v>186.06549999999999</v>
      </c>
      <c r="T299" s="43">
        <v>119.3304</v>
      </c>
      <c r="U299" s="43">
        <v>173.0377</v>
      </c>
      <c r="V299" s="43">
        <v>204.4436</v>
      </c>
      <c r="W299" s="43">
        <v>388.16449999999998</v>
      </c>
      <c r="X299" s="43"/>
      <c r="Y299" s="43"/>
      <c r="Z299" s="43"/>
      <c r="AA299" s="43"/>
      <c r="AB299" s="43"/>
      <c r="AC299" s="43"/>
      <c r="AD299" s="45">
        <f t="shared" si="9"/>
        <v>1350.5333000000001</v>
      </c>
      <c r="AE299" s="46"/>
    </row>
    <row r="300" spans="1:31">
      <c r="A300" s="17">
        <v>5</v>
      </c>
      <c r="B300" s="16" t="s">
        <v>30</v>
      </c>
      <c r="C300" s="17" t="s">
        <v>374</v>
      </c>
      <c r="D300" s="16" t="s">
        <v>1274</v>
      </c>
      <c r="E300" s="42">
        <v>28157</v>
      </c>
      <c r="F300" s="42">
        <v>28421</v>
      </c>
      <c r="G300" s="42">
        <v>25382</v>
      </c>
      <c r="H300" s="42">
        <v>23612</v>
      </c>
      <c r="I300" s="42">
        <v>26622</v>
      </c>
      <c r="J300" s="42">
        <v>16893</v>
      </c>
      <c r="K300" s="42"/>
      <c r="L300" s="42"/>
      <c r="M300" s="42"/>
      <c r="N300" s="42"/>
      <c r="O300" s="42"/>
      <c r="P300" s="42"/>
      <c r="Q300" s="44">
        <f t="shared" si="10"/>
        <v>149087</v>
      </c>
      <c r="R300" s="43">
        <v>159.6756</v>
      </c>
      <c r="S300" s="43">
        <v>137.98949999999999</v>
      </c>
      <c r="T300" s="43">
        <v>136.3639</v>
      </c>
      <c r="U300" s="43">
        <v>139.0873</v>
      </c>
      <c r="V300" s="43">
        <v>149.13210000000001</v>
      </c>
      <c r="W300" s="43">
        <v>105.88460000000001</v>
      </c>
      <c r="X300" s="43"/>
      <c r="Y300" s="43"/>
      <c r="Z300" s="43"/>
      <c r="AA300" s="43"/>
      <c r="AB300" s="43"/>
      <c r="AC300" s="43"/>
      <c r="AD300" s="45">
        <f t="shared" si="9"/>
        <v>828.13300000000004</v>
      </c>
      <c r="AE300" s="46"/>
    </row>
    <row r="301" spans="1:31">
      <c r="A301" s="17">
        <v>5</v>
      </c>
      <c r="B301" s="16" t="s">
        <v>30</v>
      </c>
      <c r="C301" s="17" t="s">
        <v>375</v>
      </c>
      <c r="D301" s="16" t="s">
        <v>1275</v>
      </c>
      <c r="E301" s="42">
        <v>36039</v>
      </c>
      <c r="F301" s="42">
        <v>29627</v>
      </c>
      <c r="G301" s="42">
        <v>35516</v>
      </c>
      <c r="H301" s="42">
        <v>55682</v>
      </c>
      <c r="I301" s="42">
        <v>45352</v>
      </c>
      <c r="J301" s="42">
        <v>60966</v>
      </c>
      <c r="K301" s="42"/>
      <c r="L301" s="42"/>
      <c r="M301" s="42"/>
      <c r="N301" s="42"/>
      <c r="O301" s="42"/>
      <c r="P301" s="42"/>
      <c r="Q301" s="44">
        <f t="shared" si="10"/>
        <v>263182</v>
      </c>
      <c r="R301" s="43">
        <v>794.7287</v>
      </c>
      <c r="S301" s="43">
        <v>960.43129999999996</v>
      </c>
      <c r="T301" s="43">
        <v>672.24</v>
      </c>
      <c r="U301" s="43">
        <v>832.02570000000003</v>
      </c>
      <c r="V301" s="43">
        <v>757.59140000000002</v>
      </c>
      <c r="W301" s="43">
        <v>433.4864</v>
      </c>
      <c r="X301" s="43"/>
      <c r="Y301" s="43"/>
      <c r="Z301" s="43"/>
      <c r="AA301" s="43"/>
      <c r="AB301" s="43"/>
      <c r="AC301" s="43"/>
      <c r="AD301" s="45">
        <f t="shared" si="9"/>
        <v>4450.5034999999998</v>
      </c>
      <c r="AE301" s="46"/>
    </row>
    <row r="302" spans="1:31">
      <c r="A302" s="17">
        <v>5</v>
      </c>
      <c r="B302" s="16" t="s">
        <v>30</v>
      </c>
      <c r="C302" s="17" t="s">
        <v>376</v>
      </c>
      <c r="D302" s="16" t="s">
        <v>1276</v>
      </c>
      <c r="E302" s="42">
        <v>26985</v>
      </c>
      <c r="F302" s="42">
        <v>23480</v>
      </c>
      <c r="G302" s="42">
        <v>24257</v>
      </c>
      <c r="H302" s="42">
        <v>21636</v>
      </c>
      <c r="I302" s="42">
        <v>18365</v>
      </c>
      <c r="J302" s="42">
        <v>21622</v>
      </c>
      <c r="K302" s="42"/>
      <c r="L302" s="42"/>
      <c r="M302" s="42"/>
      <c r="N302" s="42"/>
      <c r="O302" s="42"/>
      <c r="P302" s="42"/>
      <c r="Q302" s="44">
        <f t="shared" si="10"/>
        <v>136345</v>
      </c>
      <c r="R302" s="43">
        <v>174.31</v>
      </c>
      <c r="S302" s="43">
        <v>108.78</v>
      </c>
      <c r="T302" s="43">
        <v>87.13</v>
      </c>
      <c r="U302" s="43">
        <v>185.68</v>
      </c>
      <c r="V302" s="43">
        <v>434.44</v>
      </c>
      <c r="W302" s="43">
        <v>1270</v>
      </c>
      <c r="X302" s="43"/>
      <c r="Y302" s="43"/>
      <c r="Z302" s="43"/>
      <c r="AA302" s="43"/>
      <c r="AB302" s="43"/>
      <c r="AC302" s="43"/>
      <c r="AD302" s="45">
        <f t="shared" si="9"/>
        <v>2260.34</v>
      </c>
      <c r="AE302" s="46"/>
    </row>
    <row r="303" spans="1:31">
      <c r="A303" s="17">
        <v>5</v>
      </c>
      <c r="B303" s="16" t="s">
        <v>30</v>
      </c>
      <c r="C303" s="17" t="s">
        <v>377</v>
      </c>
      <c r="D303" s="16" t="s">
        <v>1277</v>
      </c>
      <c r="E303" s="42">
        <v>16641</v>
      </c>
      <c r="F303" s="42">
        <v>16005</v>
      </c>
      <c r="G303" s="42">
        <v>14976</v>
      </c>
      <c r="H303" s="42">
        <v>17602</v>
      </c>
      <c r="I303" s="42">
        <v>13310</v>
      </c>
      <c r="J303" s="42">
        <v>19385</v>
      </c>
      <c r="K303" s="42"/>
      <c r="L303" s="42"/>
      <c r="M303" s="42"/>
      <c r="N303" s="42"/>
      <c r="O303" s="42"/>
      <c r="P303" s="42"/>
      <c r="Q303" s="44">
        <f t="shared" si="10"/>
        <v>97919</v>
      </c>
      <c r="R303" s="43">
        <v>176.06739999999999</v>
      </c>
      <c r="S303" s="43">
        <v>134.3323</v>
      </c>
      <c r="T303" s="43">
        <v>134.52330000000001</v>
      </c>
      <c r="U303" s="43">
        <v>173.97909999999999</v>
      </c>
      <c r="V303" s="43">
        <v>134.52330000000001</v>
      </c>
      <c r="W303" s="43">
        <v>192.0222</v>
      </c>
      <c r="X303" s="43"/>
      <c r="Y303" s="43"/>
      <c r="Z303" s="43"/>
      <c r="AA303" s="43"/>
      <c r="AB303" s="43"/>
      <c r="AC303" s="43"/>
      <c r="AD303" s="45">
        <f t="shared" si="9"/>
        <v>945.44760000000008</v>
      </c>
      <c r="AE303" s="46"/>
    </row>
    <row r="304" spans="1:31">
      <c r="A304" s="17">
        <v>5</v>
      </c>
      <c r="B304" s="16" t="s">
        <v>31</v>
      </c>
      <c r="C304" s="17" t="s">
        <v>378</v>
      </c>
      <c r="D304" s="16" t="s">
        <v>1278</v>
      </c>
      <c r="E304" s="42">
        <v>31097</v>
      </c>
      <c r="F304" s="42">
        <v>31386</v>
      </c>
      <c r="G304" s="42">
        <v>27618</v>
      </c>
      <c r="H304" s="42">
        <v>29729</v>
      </c>
      <c r="I304" s="42">
        <v>29740</v>
      </c>
      <c r="J304" s="42">
        <v>38841</v>
      </c>
      <c r="K304" s="42"/>
      <c r="L304" s="42"/>
      <c r="M304" s="42"/>
      <c r="N304" s="42"/>
      <c r="O304" s="42"/>
      <c r="P304" s="42"/>
      <c r="Q304" s="44">
        <f t="shared" si="10"/>
        <v>188411</v>
      </c>
      <c r="R304" s="43">
        <v>1517.3341</v>
      </c>
      <c r="S304" s="43">
        <v>1775.6141</v>
      </c>
      <c r="T304" s="43">
        <v>1740.1424</v>
      </c>
      <c r="U304" s="43">
        <v>1620.5902000000001</v>
      </c>
      <c r="V304" s="43">
        <v>1619.7791</v>
      </c>
      <c r="W304" s="43">
        <v>1517.6111000000001</v>
      </c>
      <c r="X304" s="43"/>
      <c r="Y304" s="43"/>
      <c r="Z304" s="43"/>
      <c r="AA304" s="43"/>
      <c r="AB304" s="43"/>
      <c r="AC304" s="43"/>
      <c r="AD304" s="45">
        <f t="shared" si="9"/>
        <v>9791.0709999999999</v>
      </c>
      <c r="AE304" s="46"/>
    </row>
    <row r="305" spans="1:31">
      <c r="A305" s="17">
        <v>5</v>
      </c>
      <c r="B305" s="16" t="s">
        <v>31</v>
      </c>
      <c r="C305" s="17" t="s">
        <v>379</v>
      </c>
      <c r="D305" s="16" t="s">
        <v>1279</v>
      </c>
      <c r="E305" s="42">
        <v>7850</v>
      </c>
      <c r="F305" s="42">
        <v>9202</v>
      </c>
      <c r="G305" s="42">
        <v>11115</v>
      </c>
      <c r="H305" s="42">
        <v>9783</v>
      </c>
      <c r="I305" s="42">
        <v>9487</v>
      </c>
      <c r="J305" s="42">
        <v>10487</v>
      </c>
      <c r="K305" s="42"/>
      <c r="L305" s="42"/>
      <c r="M305" s="42"/>
      <c r="N305" s="42"/>
      <c r="O305" s="42"/>
      <c r="P305" s="42"/>
      <c r="Q305" s="44">
        <f t="shared" si="10"/>
        <v>57924</v>
      </c>
      <c r="R305" s="43">
        <v>289.61959999999999</v>
      </c>
      <c r="S305" s="43">
        <v>263.91390000000001</v>
      </c>
      <c r="T305" s="43">
        <v>154.96549999999999</v>
      </c>
      <c r="U305" s="43">
        <v>136.4579</v>
      </c>
      <c r="V305" s="43">
        <v>279.99369999999999</v>
      </c>
      <c r="W305" s="43">
        <v>193.2987</v>
      </c>
      <c r="X305" s="43"/>
      <c r="Y305" s="43"/>
      <c r="Z305" s="43"/>
      <c r="AA305" s="43"/>
      <c r="AB305" s="43"/>
      <c r="AC305" s="43"/>
      <c r="AD305" s="45">
        <f t="shared" si="9"/>
        <v>1318.2493000000002</v>
      </c>
      <c r="AE305" s="46"/>
    </row>
    <row r="306" spans="1:31">
      <c r="A306" s="17">
        <v>5</v>
      </c>
      <c r="B306" s="16" t="s">
        <v>31</v>
      </c>
      <c r="C306" s="17" t="s">
        <v>380</v>
      </c>
      <c r="D306" s="16" t="s">
        <v>1280</v>
      </c>
      <c r="E306" s="42">
        <v>22355</v>
      </c>
      <c r="F306" s="42">
        <v>18293</v>
      </c>
      <c r="G306" s="42">
        <v>14771</v>
      </c>
      <c r="H306" s="42">
        <v>17228</v>
      </c>
      <c r="I306" s="42">
        <v>10952</v>
      </c>
      <c r="J306" s="42">
        <v>16784</v>
      </c>
      <c r="K306" s="42"/>
      <c r="L306" s="42"/>
      <c r="M306" s="42"/>
      <c r="N306" s="42"/>
      <c r="O306" s="42"/>
      <c r="P306" s="42"/>
      <c r="Q306" s="44">
        <f t="shared" si="10"/>
        <v>100383</v>
      </c>
      <c r="R306" s="43">
        <v>228.66900000000001</v>
      </c>
      <c r="S306" s="43">
        <v>321.99400000000003</v>
      </c>
      <c r="T306" s="43">
        <v>230.7071</v>
      </c>
      <c r="U306" s="43">
        <v>271.08760000000001</v>
      </c>
      <c r="V306" s="43">
        <v>247.9109</v>
      </c>
      <c r="W306" s="43">
        <v>327.78019999999998</v>
      </c>
      <c r="X306" s="43"/>
      <c r="Y306" s="43"/>
      <c r="Z306" s="43"/>
      <c r="AA306" s="43"/>
      <c r="AB306" s="43"/>
      <c r="AC306" s="43"/>
      <c r="AD306" s="45">
        <f t="shared" si="9"/>
        <v>1628.1487999999999</v>
      </c>
      <c r="AE306" s="46"/>
    </row>
    <row r="307" spans="1:31">
      <c r="A307" s="17">
        <v>5</v>
      </c>
      <c r="B307" s="16" t="s">
        <v>31</v>
      </c>
      <c r="C307" s="17" t="s">
        <v>381</v>
      </c>
      <c r="D307" s="16" t="s">
        <v>1281</v>
      </c>
      <c r="E307" s="42">
        <v>38374</v>
      </c>
      <c r="F307" s="42">
        <v>34782</v>
      </c>
      <c r="G307" s="42">
        <v>29613</v>
      </c>
      <c r="H307" s="42">
        <v>35704</v>
      </c>
      <c r="I307" s="42">
        <v>32891</v>
      </c>
      <c r="J307" s="42">
        <v>43295</v>
      </c>
      <c r="K307" s="42"/>
      <c r="L307" s="42"/>
      <c r="M307" s="42"/>
      <c r="N307" s="42"/>
      <c r="O307" s="42"/>
      <c r="P307" s="42"/>
      <c r="Q307" s="44">
        <f t="shared" si="10"/>
        <v>214659</v>
      </c>
      <c r="R307" s="43">
        <v>1015.9279</v>
      </c>
      <c r="S307" s="43">
        <v>963.62760000000003</v>
      </c>
      <c r="T307" s="43">
        <v>990</v>
      </c>
      <c r="U307" s="43">
        <v>880</v>
      </c>
      <c r="V307" s="43">
        <v>960</v>
      </c>
      <c r="W307" s="43">
        <v>1250</v>
      </c>
      <c r="X307" s="43"/>
      <c r="Y307" s="43"/>
      <c r="Z307" s="43"/>
      <c r="AA307" s="43"/>
      <c r="AB307" s="43"/>
      <c r="AC307" s="43"/>
      <c r="AD307" s="45">
        <f t="shared" si="9"/>
        <v>6059.5555000000004</v>
      </c>
      <c r="AE307" s="46"/>
    </row>
    <row r="308" spans="1:31">
      <c r="A308" s="17">
        <v>5</v>
      </c>
      <c r="B308" s="16" t="s">
        <v>31</v>
      </c>
      <c r="C308" s="17" t="s">
        <v>382</v>
      </c>
      <c r="D308" s="16" t="s">
        <v>1282</v>
      </c>
      <c r="E308" s="42">
        <v>20087</v>
      </c>
      <c r="F308" s="42">
        <v>24933</v>
      </c>
      <c r="G308" s="42">
        <v>13313</v>
      </c>
      <c r="H308" s="42">
        <v>10799</v>
      </c>
      <c r="I308" s="42">
        <v>9639</v>
      </c>
      <c r="J308" s="42">
        <v>14105</v>
      </c>
      <c r="K308" s="42"/>
      <c r="L308" s="42"/>
      <c r="M308" s="42"/>
      <c r="N308" s="42"/>
      <c r="O308" s="42"/>
      <c r="P308" s="42"/>
      <c r="Q308" s="44">
        <f t="shared" si="10"/>
        <v>92876</v>
      </c>
      <c r="R308" s="43">
        <v>102.15170000000001</v>
      </c>
      <c r="S308" s="43">
        <v>164.5463</v>
      </c>
      <c r="T308" s="43">
        <v>175.70419999999999</v>
      </c>
      <c r="U308" s="43">
        <v>105.6546</v>
      </c>
      <c r="V308" s="43">
        <v>185.36760000000001</v>
      </c>
      <c r="W308" s="43">
        <v>358.52569999999997</v>
      </c>
      <c r="X308" s="43"/>
      <c r="Y308" s="43"/>
      <c r="Z308" s="43"/>
      <c r="AA308" s="43"/>
      <c r="AB308" s="43"/>
      <c r="AC308" s="43"/>
      <c r="AD308" s="45">
        <f t="shared" si="9"/>
        <v>1091.9501</v>
      </c>
      <c r="AE308" s="46"/>
    </row>
    <row r="309" spans="1:31">
      <c r="A309" s="17">
        <v>5</v>
      </c>
      <c r="B309" s="16" t="s">
        <v>31</v>
      </c>
      <c r="C309" s="17" t="s">
        <v>383</v>
      </c>
      <c r="D309" s="16" t="s">
        <v>1283</v>
      </c>
      <c r="E309" s="42">
        <v>16130</v>
      </c>
      <c r="F309" s="42">
        <v>14767</v>
      </c>
      <c r="G309" s="42">
        <v>13000</v>
      </c>
      <c r="H309" s="42">
        <v>11861</v>
      </c>
      <c r="I309" s="42">
        <v>13013</v>
      </c>
      <c r="J309" s="42">
        <v>18468</v>
      </c>
      <c r="K309" s="42"/>
      <c r="L309" s="42"/>
      <c r="M309" s="42"/>
      <c r="N309" s="42"/>
      <c r="O309" s="42"/>
      <c r="P309" s="42"/>
      <c r="Q309" s="44">
        <f t="shared" si="10"/>
        <v>87239</v>
      </c>
      <c r="R309" s="43">
        <v>583.44730000000004</v>
      </c>
      <c r="S309" s="43">
        <v>547.73350000000005</v>
      </c>
      <c r="T309" s="43">
        <v>273.64769999999999</v>
      </c>
      <c r="U309" s="43">
        <v>223.52440000000001</v>
      </c>
      <c r="V309" s="43">
        <v>216.6361</v>
      </c>
      <c r="W309" s="43">
        <v>257.0401</v>
      </c>
      <c r="X309" s="43"/>
      <c r="Y309" s="43"/>
      <c r="Z309" s="43"/>
      <c r="AA309" s="43"/>
      <c r="AB309" s="43"/>
      <c r="AC309" s="43"/>
      <c r="AD309" s="45">
        <f t="shared" si="9"/>
        <v>2102.0291000000002</v>
      </c>
      <c r="AE309" s="46"/>
    </row>
    <row r="310" spans="1:31">
      <c r="A310" s="17">
        <v>5</v>
      </c>
      <c r="B310" s="16" t="s">
        <v>31</v>
      </c>
      <c r="C310" s="17" t="s">
        <v>384</v>
      </c>
      <c r="D310" s="16" t="s">
        <v>1284</v>
      </c>
      <c r="E310" s="42">
        <v>81314</v>
      </c>
      <c r="F310" s="42">
        <v>81322</v>
      </c>
      <c r="G310" s="42">
        <v>61824</v>
      </c>
      <c r="H310" s="42">
        <v>68691</v>
      </c>
      <c r="I310" s="42">
        <v>52104</v>
      </c>
      <c r="J310" s="42">
        <v>65577</v>
      </c>
      <c r="K310" s="42"/>
      <c r="L310" s="42"/>
      <c r="M310" s="42"/>
      <c r="N310" s="42"/>
      <c r="O310" s="42"/>
      <c r="P310" s="42"/>
      <c r="Q310" s="44">
        <f t="shared" si="10"/>
        <v>410832</v>
      </c>
      <c r="R310" s="43">
        <v>3669.2511</v>
      </c>
      <c r="S310" s="43">
        <v>4519.0195999999996</v>
      </c>
      <c r="T310" s="43">
        <v>3514.7678999999998</v>
      </c>
      <c r="U310" s="43">
        <v>2468.9837000000002</v>
      </c>
      <c r="V310" s="43">
        <v>2484.0493999999999</v>
      </c>
      <c r="W310" s="43">
        <v>2398.1637000000001</v>
      </c>
      <c r="X310" s="43"/>
      <c r="Y310" s="43"/>
      <c r="Z310" s="43"/>
      <c r="AA310" s="43"/>
      <c r="AB310" s="43"/>
      <c r="AC310" s="43"/>
      <c r="AD310" s="45">
        <f t="shared" si="9"/>
        <v>19054.235400000001</v>
      </c>
      <c r="AE310" s="46"/>
    </row>
    <row r="311" spans="1:31">
      <c r="A311" s="17">
        <v>5</v>
      </c>
      <c r="B311" s="16" t="s">
        <v>31</v>
      </c>
      <c r="C311" s="17" t="s">
        <v>385</v>
      </c>
      <c r="D311" s="16" t="s">
        <v>1285</v>
      </c>
      <c r="E311" s="42">
        <v>14216</v>
      </c>
      <c r="F311" s="42">
        <v>17051</v>
      </c>
      <c r="G311" s="42">
        <v>22787</v>
      </c>
      <c r="H311" s="42">
        <v>17421</v>
      </c>
      <c r="I311" s="42">
        <v>18547</v>
      </c>
      <c r="J311" s="42">
        <v>20110</v>
      </c>
      <c r="K311" s="42"/>
      <c r="L311" s="42"/>
      <c r="M311" s="42"/>
      <c r="N311" s="42"/>
      <c r="O311" s="42"/>
      <c r="P311" s="42"/>
      <c r="Q311" s="44">
        <f t="shared" si="10"/>
        <v>110132</v>
      </c>
      <c r="R311" s="43">
        <v>460</v>
      </c>
      <c r="S311" s="43">
        <v>337.65</v>
      </c>
      <c r="T311" s="43">
        <v>380.15</v>
      </c>
      <c r="U311" s="43">
        <v>390.85</v>
      </c>
      <c r="V311" s="43">
        <v>363.99</v>
      </c>
      <c r="W311" s="43">
        <v>381.12</v>
      </c>
      <c r="X311" s="43"/>
      <c r="Y311" s="43"/>
      <c r="Z311" s="43"/>
      <c r="AA311" s="43"/>
      <c r="AB311" s="43"/>
      <c r="AC311" s="43"/>
      <c r="AD311" s="45">
        <f t="shared" si="9"/>
        <v>2313.7600000000002</v>
      </c>
      <c r="AE311" s="46"/>
    </row>
    <row r="312" spans="1:31">
      <c r="A312" s="17">
        <v>5</v>
      </c>
      <c r="B312" s="16" t="s">
        <v>32</v>
      </c>
      <c r="C312" s="17" t="s">
        <v>386</v>
      </c>
      <c r="D312" s="16" t="s">
        <v>1286</v>
      </c>
      <c r="E312" s="42">
        <v>63573</v>
      </c>
      <c r="F312" s="42">
        <v>55359</v>
      </c>
      <c r="G312" s="42">
        <v>49002</v>
      </c>
      <c r="H312" s="42">
        <v>73885</v>
      </c>
      <c r="I312" s="42">
        <v>45934</v>
      </c>
      <c r="J312" s="42">
        <v>55212</v>
      </c>
      <c r="K312" s="42"/>
      <c r="L312" s="42"/>
      <c r="M312" s="42"/>
      <c r="N312" s="42"/>
      <c r="O312" s="42"/>
      <c r="P312" s="42"/>
      <c r="Q312" s="44">
        <f t="shared" si="10"/>
        <v>342965</v>
      </c>
      <c r="R312" s="43">
        <v>3102.7240000000002</v>
      </c>
      <c r="S312" s="43">
        <v>3426.8548000000001</v>
      </c>
      <c r="T312" s="43">
        <v>3137.2934</v>
      </c>
      <c r="U312" s="43">
        <v>3046.2166000000002</v>
      </c>
      <c r="V312" s="43">
        <v>2678.9207000000001</v>
      </c>
      <c r="W312" s="43">
        <v>3084.0610999999999</v>
      </c>
      <c r="X312" s="43"/>
      <c r="Y312" s="43"/>
      <c r="Z312" s="43"/>
      <c r="AA312" s="43"/>
      <c r="AB312" s="43"/>
      <c r="AC312" s="43"/>
      <c r="AD312" s="45">
        <f t="shared" si="9"/>
        <v>18476.070599999999</v>
      </c>
      <c r="AE312" s="46"/>
    </row>
    <row r="313" spans="1:31">
      <c r="A313" s="17">
        <v>5</v>
      </c>
      <c r="B313" s="16" t="s">
        <v>32</v>
      </c>
      <c r="C313" s="17" t="s">
        <v>387</v>
      </c>
      <c r="D313" s="16" t="s">
        <v>1287</v>
      </c>
      <c r="E313" s="42">
        <v>3487</v>
      </c>
      <c r="F313" s="42">
        <v>4424</v>
      </c>
      <c r="G313" s="42">
        <v>3209</v>
      </c>
      <c r="H313" s="42">
        <v>12520</v>
      </c>
      <c r="I313" s="42">
        <v>12520</v>
      </c>
      <c r="J313" s="42">
        <v>6993</v>
      </c>
      <c r="K313" s="42"/>
      <c r="L313" s="42"/>
      <c r="M313" s="42"/>
      <c r="N313" s="42"/>
      <c r="O313" s="42"/>
      <c r="P313" s="42"/>
      <c r="Q313" s="44">
        <f t="shared" si="10"/>
        <v>43153</v>
      </c>
      <c r="R313" s="43">
        <v>283.61009999999999</v>
      </c>
      <c r="S313" s="43">
        <v>268.76499999999999</v>
      </c>
      <c r="T313" s="43">
        <v>137.37960000000001</v>
      </c>
      <c r="U313" s="43">
        <v>193.78489999999999</v>
      </c>
      <c r="V313" s="43">
        <v>170.5924</v>
      </c>
      <c r="W313" s="43">
        <v>80.347800000000007</v>
      </c>
      <c r="X313" s="43"/>
      <c r="Y313" s="43"/>
      <c r="Z313" s="43"/>
      <c r="AA313" s="43"/>
      <c r="AB313" s="43"/>
      <c r="AC313" s="43"/>
      <c r="AD313" s="45">
        <f t="shared" si="9"/>
        <v>1134.4798000000001</v>
      </c>
      <c r="AE313" s="46"/>
    </row>
    <row r="314" spans="1:31">
      <c r="A314" s="17">
        <v>5</v>
      </c>
      <c r="B314" s="16" t="s">
        <v>32</v>
      </c>
      <c r="C314" s="17" t="s">
        <v>388</v>
      </c>
      <c r="D314" s="16" t="s">
        <v>1288</v>
      </c>
      <c r="E314" s="42">
        <v>7261</v>
      </c>
      <c r="F314" s="42">
        <v>6176</v>
      </c>
      <c r="G314" s="42">
        <v>7679</v>
      </c>
      <c r="H314" s="42">
        <v>7509</v>
      </c>
      <c r="I314" s="42">
        <v>7509</v>
      </c>
      <c r="J314" s="42">
        <v>7509</v>
      </c>
      <c r="K314" s="42"/>
      <c r="L314" s="42"/>
      <c r="M314" s="42"/>
      <c r="N314" s="42"/>
      <c r="O314" s="42"/>
      <c r="P314" s="42"/>
      <c r="Q314" s="44">
        <f t="shared" si="10"/>
        <v>43643</v>
      </c>
      <c r="R314" s="43">
        <v>359.46960000000001</v>
      </c>
      <c r="S314" s="43">
        <v>227.7928</v>
      </c>
      <c r="T314" s="43">
        <v>91.356899999999996</v>
      </c>
      <c r="U314" s="43">
        <v>81.091999999999999</v>
      </c>
      <c r="V314" s="43">
        <v>81.091999999999999</v>
      </c>
      <c r="W314" s="43">
        <v>81.091999999999999</v>
      </c>
      <c r="X314" s="43"/>
      <c r="Y314" s="43"/>
      <c r="Z314" s="43"/>
      <c r="AA314" s="43"/>
      <c r="AB314" s="43"/>
      <c r="AC314" s="43"/>
      <c r="AD314" s="45">
        <f t="shared" si="9"/>
        <v>921.89530000000002</v>
      </c>
      <c r="AE314" s="46"/>
    </row>
    <row r="315" spans="1:31">
      <c r="A315" s="17">
        <v>5</v>
      </c>
      <c r="B315" s="16" t="s">
        <v>32</v>
      </c>
      <c r="C315" s="17" t="s">
        <v>389</v>
      </c>
      <c r="D315" s="16" t="s">
        <v>1289</v>
      </c>
      <c r="E315" s="42">
        <v>34004</v>
      </c>
      <c r="F315" s="42">
        <v>26638</v>
      </c>
      <c r="G315" s="42">
        <v>22647</v>
      </c>
      <c r="H315" s="42">
        <v>26820</v>
      </c>
      <c r="I315" s="42">
        <v>22829</v>
      </c>
      <c r="J315" s="42">
        <v>24799</v>
      </c>
      <c r="K315" s="42"/>
      <c r="L315" s="42"/>
      <c r="M315" s="42"/>
      <c r="N315" s="42"/>
      <c r="O315" s="42"/>
      <c r="P315" s="42"/>
      <c r="Q315" s="44">
        <f t="shared" si="10"/>
        <v>157737</v>
      </c>
      <c r="R315" s="43">
        <v>415.83789999999999</v>
      </c>
      <c r="S315" s="43">
        <v>252.85730000000001</v>
      </c>
      <c r="T315" s="43">
        <v>377.76</v>
      </c>
      <c r="U315" s="43">
        <v>400</v>
      </c>
      <c r="V315" s="43">
        <v>530</v>
      </c>
      <c r="W315" s="43">
        <v>367.19369999999998</v>
      </c>
      <c r="X315" s="43"/>
      <c r="Y315" s="43"/>
      <c r="Z315" s="43"/>
      <c r="AA315" s="43"/>
      <c r="AB315" s="43"/>
      <c r="AC315" s="43"/>
      <c r="AD315" s="45">
        <f t="shared" si="9"/>
        <v>2343.6488999999997</v>
      </c>
      <c r="AE315" s="46"/>
    </row>
    <row r="316" spans="1:31">
      <c r="A316" s="17">
        <v>5</v>
      </c>
      <c r="B316" s="16" t="s">
        <v>32</v>
      </c>
      <c r="C316" s="17" t="s">
        <v>390</v>
      </c>
      <c r="D316" s="16" t="s">
        <v>1290</v>
      </c>
      <c r="E316" s="42">
        <v>34625</v>
      </c>
      <c r="F316" s="42">
        <v>25539</v>
      </c>
      <c r="G316" s="42">
        <v>23101</v>
      </c>
      <c r="H316" s="42">
        <v>23064</v>
      </c>
      <c r="I316" s="42">
        <v>22710</v>
      </c>
      <c r="J316" s="42">
        <v>25792</v>
      </c>
      <c r="K316" s="42"/>
      <c r="L316" s="42"/>
      <c r="M316" s="42"/>
      <c r="N316" s="42"/>
      <c r="O316" s="42"/>
      <c r="P316" s="42"/>
      <c r="Q316" s="44">
        <f t="shared" si="10"/>
        <v>154831</v>
      </c>
      <c r="R316" s="43">
        <v>436.70400000000001</v>
      </c>
      <c r="S316" s="43">
        <v>399.49799999999999</v>
      </c>
      <c r="T316" s="43">
        <v>241.93600000000001</v>
      </c>
      <c r="U316" s="43">
        <v>243.76</v>
      </c>
      <c r="V316" s="43">
        <v>298.08300000000003</v>
      </c>
      <c r="W316" s="43">
        <v>287.84399999999999</v>
      </c>
      <c r="X316" s="43"/>
      <c r="Y316" s="43"/>
      <c r="Z316" s="43"/>
      <c r="AA316" s="43"/>
      <c r="AB316" s="43"/>
      <c r="AC316" s="43"/>
      <c r="AD316" s="45">
        <f t="shared" si="9"/>
        <v>1907.825</v>
      </c>
      <c r="AE316" s="46"/>
    </row>
    <row r="317" spans="1:31">
      <c r="A317" s="17">
        <v>5</v>
      </c>
      <c r="B317" s="16" t="s">
        <v>32</v>
      </c>
      <c r="C317" s="17" t="s">
        <v>391</v>
      </c>
      <c r="D317" s="16" t="s">
        <v>1291</v>
      </c>
      <c r="E317" s="42">
        <v>21159</v>
      </c>
      <c r="F317" s="42">
        <v>16992</v>
      </c>
      <c r="G317" s="42">
        <v>18330</v>
      </c>
      <c r="H317" s="42">
        <v>17861</v>
      </c>
      <c r="I317" s="42">
        <v>16546</v>
      </c>
      <c r="J317" s="42">
        <v>26671</v>
      </c>
      <c r="K317" s="42"/>
      <c r="L317" s="42"/>
      <c r="M317" s="42"/>
      <c r="N317" s="42"/>
      <c r="O317" s="42"/>
      <c r="P317" s="42"/>
      <c r="Q317" s="44">
        <f t="shared" si="10"/>
        <v>117559</v>
      </c>
      <c r="R317" s="43">
        <v>259.87110000000001</v>
      </c>
      <c r="S317" s="43">
        <v>255.0042</v>
      </c>
      <c r="T317" s="43">
        <v>103.04859999999999</v>
      </c>
      <c r="U317" s="43">
        <v>164.62909999999999</v>
      </c>
      <c r="V317" s="43">
        <v>217.58150000000001</v>
      </c>
      <c r="W317" s="43">
        <v>409.26429999999999</v>
      </c>
      <c r="X317" s="43"/>
      <c r="Y317" s="43"/>
      <c r="Z317" s="43"/>
      <c r="AA317" s="43"/>
      <c r="AB317" s="43"/>
      <c r="AC317" s="43"/>
      <c r="AD317" s="45">
        <f t="shared" si="9"/>
        <v>1409.3987999999999</v>
      </c>
      <c r="AE317" s="46"/>
    </row>
    <row r="318" spans="1:31">
      <c r="A318" s="17">
        <v>5</v>
      </c>
      <c r="B318" s="16" t="s">
        <v>32</v>
      </c>
      <c r="C318" s="17" t="s">
        <v>392</v>
      </c>
      <c r="D318" s="16" t="s">
        <v>1292</v>
      </c>
      <c r="E318" s="42">
        <v>18684</v>
      </c>
      <c r="F318" s="42">
        <v>13489</v>
      </c>
      <c r="G318" s="42">
        <v>13367</v>
      </c>
      <c r="H318" s="42">
        <v>16257</v>
      </c>
      <c r="I318" s="42">
        <v>13351</v>
      </c>
      <c r="J318" s="42">
        <v>12196</v>
      </c>
      <c r="K318" s="42"/>
      <c r="L318" s="42"/>
      <c r="M318" s="42"/>
      <c r="N318" s="42"/>
      <c r="O318" s="42"/>
      <c r="P318" s="42"/>
      <c r="Q318" s="44">
        <f t="shared" si="10"/>
        <v>87344</v>
      </c>
      <c r="R318" s="43">
        <v>374.75130000000001</v>
      </c>
      <c r="S318" s="43">
        <v>205.149</v>
      </c>
      <c r="T318" s="43">
        <v>165.4265</v>
      </c>
      <c r="U318" s="43">
        <v>162.35830000000001</v>
      </c>
      <c r="V318" s="43">
        <v>170.45249999999999</v>
      </c>
      <c r="W318" s="43">
        <v>320.15159999999997</v>
      </c>
      <c r="X318" s="43"/>
      <c r="Y318" s="43"/>
      <c r="Z318" s="43"/>
      <c r="AA318" s="43"/>
      <c r="AB318" s="43"/>
      <c r="AC318" s="43"/>
      <c r="AD318" s="45">
        <f t="shared" si="9"/>
        <v>1398.2891999999999</v>
      </c>
      <c r="AE318" s="46"/>
    </row>
    <row r="319" spans="1:31">
      <c r="A319" s="17">
        <v>5</v>
      </c>
      <c r="B319" s="16" t="s">
        <v>32</v>
      </c>
      <c r="C319" s="17" t="s">
        <v>393</v>
      </c>
      <c r="D319" s="16" t="s">
        <v>1293</v>
      </c>
      <c r="E319" s="42">
        <v>15963</v>
      </c>
      <c r="F319" s="42">
        <v>13637</v>
      </c>
      <c r="G319" s="42">
        <v>10307</v>
      </c>
      <c r="H319" s="42">
        <v>11644</v>
      </c>
      <c r="I319" s="42">
        <v>9888</v>
      </c>
      <c r="J319" s="42">
        <v>13094</v>
      </c>
      <c r="K319" s="42"/>
      <c r="L319" s="42"/>
      <c r="M319" s="42"/>
      <c r="N319" s="42"/>
      <c r="O319" s="42"/>
      <c r="P319" s="42"/>
      <c r="Q319" s="44">
        <f t="shared" si="10"/>
        <v>74533</v>
      </c>
      <c r="R319" s="43">
        <v>139.5385</v>
      </c>
      <c r="S319" s="43">
        <v>151.297</v>
      </c>
      <c r="T319" s="43">
        <v>59.84</v>
      </c>
      <c r="U319" s="43">
        <v>72.804400000000001</v>
      </c>
      <c r="V319" s="43">
        <v>17.387699999999999</v>
      </c>
      <c r="W319" s="43">
        <v>188.2748</v>
      </c>
      <c r="X319" s="43"/>
      <c r="Y319" s="43"/>
      <c r="Z319" s="43"/>
      <c r="AA319" s="43"/>
      <c r="AB319" s="43"/>
      <c r="AC319" s="43"/>
      <c r="AD319" s="45">
        <f t="shared" si="9"/>
        <v>629.14240000000007</v>
      </c>
      <c r="AE319" s="46"/>
    </row>
    <row r="320" spans="1:31">
      <c r="A320" s="17">
        <v>5</v>
      </c>
      <c r="B320" s="16" t="s">
        <v>33</v>
      </c>
      <c r="C320" s="17" t="s">
        <v>394</v>
      </c>
      <c r="D320" s="16" t="s">
        <v>1294</v>
      </c>
      <c r="E320" s="42">
        <v>111557</v>
      </c>
      <c r="F320" s="42">
        <v>115037</v>
      </c>
      <c r="G320" s="42">
        <v>95612</v>
      </c>
      <c r="H320" s="42">
        <v>99425</v>
      </c>
      <c r="I320" s="42">
        <v>95555</v>
      </c>
      <c r="J320" s="42">
        <v>116834</v>
      </c>
      <c r="K320" s="42"/>
      <c r="L320" s="42"/>
      <c r="M320" s="42"/>
      <c r="N320" s="42"/>
      <c r="O320" s="42"/>
      <c r="P320" s="42"/>
      <c r="Q320" s="44">
        <f t="shared" si="10"/>
        <v>634020</v>
      </c>
      <c r="R320" s="43">
        <v>8311.2199999999993</v>
      </c>
      <c r="S320" s="43">
        <v>7484.77</v>
      </c>
      <c r="T320" s="43">
        <v>7682.34</v>
      </c>
      <c r="U320" s="43">
        <v>10195.14</v>
      </c>
      <c r="V320" s="43">
        <v>7006.3</v>
      </c>
      <c r="W320" s="43">
        <v>7548.48</v>
      </c>
      <c r="X320" s="43"/>
      <c r="Y320" s="43"/>
      <c r="Z320" s="43"/>
      <c r="AA320" s="43"/>
      <c r="AB320" s="43"/>
      <c r="AC320" s="43"/>
      <c r="AD320" s="45">
        <f t="shared" si="9"/>
        <v>48228.25</v>
      </c>
      <c r="AE320" s="46"/>
    </row>
    <row r="321" spans="1:31">
      <c r="A321" s="17">
        <v>5</v>
      </c>
      <c r="B321" s="16" t="s">
        <v>33</v>
      </c>
      <c r="C321" s="17" t="s">
        <v>395</v>
      </c>
      <c r="D321" s="16" t="s">
        <v>1295</v>
      </c>
      <c r="E321" s="42">
        <v>43049</v>
      </c>
      <c r="F321" s="42">
        <v>36029</v>
      </c>
      <c r="G321" s="42">
        <v>31747</v>
      </c>
      <c r="H321" s="42">
        <v>29983</v>
      </c>
      <c r="I321" s="42">
        <v>26661</v>
      </c>
      <c r="J321" s="42">
        <v>30038</v>
      </c>
      <c r="K321" s="42"/>
      <c r="L321" s="42"/>
      <c r="M321" s="42"/>
      <c r="N321" s="42"/>
      <c r="O321" s="42"/>
      <c r="P321" s="42"/>
      <c r="Q321" s="44">
        <f t="shared" si="10"/>
        <v>197507</v>
      </c>
      <c r="R321" s="43">
        <v>1696.5155</v>
      </c>
      <c r="S321" s="43">
        <v>1245.1277</v>
      </c>
      <c r="T321" s="43">
        <v>1179.2516000000001</v>
      </c>
      <c r="U321" s="43">
        <v>1045.3726999999999</v>
      </c>
      <c r="V321" s="43">
        <v>886.76279999999997</v>
      </c>
      <c r="W321" s="43">
        <v>1414.1533999999999</v>
      </c>
      <c r="X321" s="43"/>
      <c r="Y321" s="43"/>
      <c r="Z321" s="43"/>
      <c r="AA321" s="43"/>
      <c r="AB321" s="43"/>
      <c r="AC321" s="43"/>
      <c r="AD321" s="45">
        <f t="shared" si="9"/>
        <v>7467.1837000000005</v>
      </c>
      <c r="AE321" s="46"/>
    </row>
    <row r="322" spans="1:31">
      <c r="A322" s="17">
        <v>5</v>
      </c>
      <c r="B322" s="16" t="s">
        <v>33</v>
      </c>
      <c r="C322" s="17" t="s">
        <v>396</v>
      </c>
      <c r="D322" s="16" t="s">
        <v>1296</v>
      </c>
      <c r="E322" s="42">
        <v>88192</v>
      </c>
      <c r="F322" s="42">
        <v>59309</v>
      </c>
      <c r="G322" s="42">
        <v>57046</v>
      </c>
      <c r="H322" s="42">
        <v>66609</v>
      </c>
      <c r="I322" s="42">
        <v>57772</v>
      </c>
      <c r="J322" s="42">
        <v>78385</v>
      </c>
      <c r="K322" s="42"/>
      <c r="L322" s="42"/>
      <c r="M322" s="42"/>
      <c r="N322" s="42"/>
      <c r="O322" s="42"/>
      <c r="P322" s="42"/>
      <c r="Q322" s="44">
        <f t="shared" si="10"/>
        <v>407313</v>
      </c>
      <c r="R322" s="43">
        <v>2581.9148</v>
      </c>
      <c r="S322" s="43">
        <v>2038.5398</v>
      </c>
      <c r="T322" s="43">
        <v>2062.2802999999999</v>
      </c>
      <c r="U322" s="43">
        <v>1973.5839000000001</v>
      </c>
      <c r="V322" s="43">
        <v>2399.8103000000001</v>
      </c>
      <c r="W322" s="43">
        <v>3301.9935</v>
      </c>
      <c r="X322" s="43"/>
      <c r="Y322" s="43"/>
      <c r="Z322" s="43"/>
      <c r="AA322" s="43"/>
      <c r="AB322" s="43"/>
      <c r="AC322" s="43"/>
      <c r="AD322" s="45">
        <f t="shared" si="9"/>
        <v>14358.122599999999</v>
      </c>
      <c r="AE322" s="46"/>
    </row>
    <row r="323" spans="1:31">
      <c r="A323" s="17">
        <v>5</v>
      </c>
      <c r="B323" s="16" t="s">
        <v>33</v>
      </c>
      <c r="C323" s="17" t="s">
        <v>397</v>
      </c>
      <c r="D323" s="16" t="s">
        <v>1297</v>
      </c>
      <c r="E323" s="42">
        <v>55504</v>
      </c>
      <c r="F323" s="42">
        <v>49071</v>
      </c>
      <c r="G323" s="42">
        <v>43175</v>
      </c>
      <c r="H323" s="42">
        <v>37524</v>
      </c>
      <c r="I323" s="42">
        <v>35328</v>
      </c>
      <c r="J323" s="42">
        <v>35328</v>
      </c>
      <c r="K323" s="42"/>
      <c r="L323" s="42"/>
      <c r="M323" s="42"/>
      <c r="N323" s="42"/>
      <c r="O323" s="42"/>
      <c r="P323" s="42"/>
      <c r="Q323" s="44">
        <f t="shared" si="10"/>
        <v>255930</v>
      </c>
      <c r="R323" s="43">
        <v>2004.34</v>
      </c>
      <c r="S323" s="43">
        <v>1444.27</v>
      </c>
      <c r="T323" s="43">
        <v>1606.02</v>
      </c>
      <c r="U323" s="43">
        <v>1600.57</v>
      </c>
      <c r="V323" s="43">
        <v>1588.99</v>
      </c>
      <c r="W323" s="43">
        <v>1588.99</v>
      </c>
      <c r="X323" s="43"/>
      <c r="Y323" s="43"/>
      <c r="Z323" s="43"/>
      <c r="AA323" s="43"/>
      <c r="AB323" s="43"/>
      <c r="AC323" s="43"/>
      <c r="AD323" s="45">
        <f t="shared" si="9"/>
        <v>9833.1799999999985</v>
      </c>
      <c r="AE323" s="46"/>
    </row>
    <row r="324" spans="1:31">
      <c r="A324" s="17">
        <v>5</v>
      </c>
      <c r="B324" s="16" t="s">
        <v>33</v>
      </c>
      <c r="C324" s="17" t="s">
        <v>398</v>
      </c>
      <c r="D324" s="16" t="s">
        <v>1298</v>
      </c>
      <c r="E324" s="42">
        <v>18368</v>
      </c>
      <c r="F324" s="42">
        <v>21651</v>
      </c>
      <c r="G324" s="42">
        <v>13375</v>
      </c>
      <c r="H324" s="42">
        <v>12365</v>
      </c>
      <c r="I324" s="42">
        <v>11922</v>
      </c>
      <c r="J324" s="42">
        <v>15583</v>
      </c>
      <c r="K324" s="42"/>
      <c r="L324" s="42"/>
      <c r="M324" s="42"/>
      <c r="N324" s="42"/>
      <c r="O324" s="42"/>
      <c r="P324" s="42"/>
      <c r="Q324" s="44">
        <f t="shared" si="10"/>
        <v>93264</v>
      </c>
      <c r="R324" s="43">
        <v>266.36919999999998</v>
      </c>
      <c r="S324" s="43">
        <v>473.85140000000001</v>
      </c>
      <c r="T324" s="43">
        <v>452.3974</v>
      </c>
      <c r="U324" s="43">
        <v>260.4606</v>
      </c>
      <c r="V324" s="43">
        <v>189.02170000000001</v>
      </c>
      <c r="W324" s="43">
        <v>209.5454</v>
      </c>
      <c r="X324" s="43"/>
      <c r="Y324" s="43"/>
      <c r="Z324" s="43"/>
      <c r="AA324" s="43"/>
      <c r="AB324" s="43"/>
      <c r="AC324" s="43"/>
      <c r="AD324" s="45">
        <f t="shared" si="9"/>
        <v>1851.6456999999998</v>
      </c>
      <c r="AE324" s="46"/>
    </row>
    <row r="325" spans="1:31">
      <c r="A325" s="17">
        <v>5</v>
      </c>
      <c r="B325" s="16" t="s">
        <v>33</v>
      </c>
      <c r="C325" s="17" t="s">
        <v>399</v>
      </c>
      <c r="D325" s="16" t="s">
        <v>1299</v>
      </c>
      <c r="E325" s="42">
        <v>16151</v>
      </c>
      <c r="F325" s="42">
        <v>15694</v>
      </c>
      <c r="G325" s="42">
        <v>11550</v>
      </c>
      <c r="H325" s="42">
        <v>11129</v>
      </c>
      <c r="I325" s="42">
        <v>11071</v>
      </c>
      <c r="J325" s="42">
        <v>14116</v>
      </c>
      <c r="K325" s="42"/>
      <c r="L325" s="42"/>
      <c r="M325" s="42"/>
      <c r="N325" s="42"/>
      <c r="O325" s="42"/>
      <c r="P325" s="42"/>
      <c r="Q325" s="44">
        <f t="shared" si="10"/>
        <v>79711</v>
      </c>
      <c r="R325" s="43">
        <v>270</v>
      </c>
      <c r="S325" s="43">
        <v>105.35</v>
      </c>
      <c r="T325" s="43">
        <v>189.34</v>
      </c>
      <c r="U325" s="43">
        <v>119.13</v>
      </c>
      <c r="V325" s="43">
        <v>147.54</v>
      </c>
      <c r="W325" s="43">
        <v>195.37</v>
      </c>
      <c r="X325" s="43"/>
      <c r="Y325" s="43"/>
      <c r="Z325" s="43"/>
      <c r="AA325" s="43"/>
      <c r="AB325" s="43"/>
      <c r="AC325" s="43"/>
      <c r="AD325" s="45">
        <f t="shared" ref="AD325:AD388" si="11">SUM(R325:AC325)</f>
        <v>1026.73</v>
      </c>
      <c r="AE325" s="46"/>
    </row>
    <row r="326" spans="1:31">
      <c r="A326" s="17">
        <v>5</v>
      </c>
      <c r="B326" s="16" t="s">
        <v>33</v>
      </c>
      <c r="C326" s="17" t="s">
        <v>400</v>
      </c>
      <c r="D326" s="16" t="s">
        <v>1300</v>
      </c>
      <c r="E326" s="42">
        <v>8685</v>
      </c>
      <c r="F326" s="42">
        <v>11999</v>
      </c>
      <c r="G326" s="42">
        <v>7996</v>
      </c>
      <c r="H326" s="42">
        <v>6083</v>
      </c>
      <c r="I326" s="42">
        <v>8659</v>
      </c>
      <c r="J326" s="42">
        <v>10234</v>
      </c>
      <c r="K326" s="42"/>
      <c r="L326" s="42"/>
      <c r="M326" s="42"/>
      <c r="N326" s="42"/>
      <c r="O326" s="42"/>
      <c r="P326" s="42"/>
      <c r="Q326" s="44">
        <f t="shared" si="10"/>
        <v>53656</v>
      </c>
      <c r="R326" s="43">
        <v>88.401499999999999</v>
      </c>
      <c r="S326" s="43">
        <v>38.655200000000001</v>
      </c>
      <c r="T326" s="43">
        <v>35.780999999999999</v>
      </c>
      <c r="U326" s="43">
        <v>18.557099999999998</v>
      </c>
      <c r="V326" s="43">
        <v>51.648400000000002</v>
      </c>
      <c r="W326" s="43">
        <v>131.54929999999999</v>
      </c>
      <c r="X326" s="43"/>
      <c r="Y326" s="43"/>
      <c r="Z326" s="43"/>
      <c r="AA326" s="43"/>
      <c r="AB326" s="43"/>
      <c r="AC326" s="43"/>
      <c r="AD326" s="45">
        <f t="shared" si="11"/>
        <v>364.59249999999997</v>
      </c>
      <c r="AE326" s="46"/>
    </row>
    <row r="327" spans="1:31">
      <c r="A327" s="17">
        <v>5</v>
      </c>
      <c r="B327" s="16" t="s">
        <v>33</v>
      </c>
      <c r="C327" s="17" t="s">
        <v>401</v>
      </c>
      <c r="D327" s="16" t="s">
        <v>1301</v>
      </c>
      <c r="E327" s="42">
        <v>24509</v>
      </c>
      <c r="F327" s="42">
        <v>26576</v>
      </c>
      <c r="G327" s="42">
        <v>23941</v>
      </c>
      <c r="H327" s="42">
        <v>20860</v>
      </c>
      <c r="I327" s="42">
        <v>17636</v>
      </c>
      <c r="J327" s="42">
        <v>24587</v>
      </c>
      <c r="K327" s="42"/>
      <c r="L327" s="42"/>
      <c r="M327" s="42"/>
      <c r="N327" s="42"/>
      <c r="O327" s="42"/>
      <c r="P327" s="42"/>
      <c r="Q327" s="44">
        <f t="shared" si="10"/>
        <v>138109</v>
      </c>
      <c r="R327" s="43">
        <v>236.0712</v>
      </c>
      <c r="S327" s="43">
        <v>260.24520000000001</v>
      </c>
      <c r="T327" s="43">
        <v>203.56120000000001</v>
      </c>
      <c r="U327" s="43">
        <v>176.07830000000001</v>
      </c>
      <c r="V327" s="43">
        <v>320.72669999999999</v>
      </c>
      <c r="W327" s="43">
        <v>206.75110000000001</v>
      </c>
      <c r="X327" s="43"/>
      <c r="Y327" s="43"/>
      <c r="Z327" s="43"/>
      <c r="AA327" s="43"/>
      <c r="AB327" s="43"/>
      <c r="AC327" s="43"/>
      <c r="AD327" s="45">
        <f t="shared" si="11"/>
        <v>1403.4337</v>
      </c>
      <c r="AE327" s="46"/>
    </row>
    <row r="328" spans="1:31">
      <c r="A328" s="17">
        <v>5</v>
      </c>
      <c r="B328" s="16" t="s">
        <v>33</v>
      </c>
      <c r="C328" s="17" t="s">
        <v>402</v>
      </c>
      <c r="D328" s="16" t="s">
        <v>1302</v>
      </c>
      <c r="E328" s="42">
        <v>8547</v>
      </c>
      <c r="F328" s="42">
        <v>8798</v>
      </c>
      <c r="G328" s="42">
        <v>9646</v>
      </c>
      <c r="H328" s="42">
        <v>9371</v>
      </c>
      <c r="I328" s="42">
        <v>7847</v>
      </c>
      <c r="J328" s="42">
        <v>9257</v>
      </c>
      <c r="K328" s="42"/>
      <c r="L328" s="42"/>
      <c r="M328" s="42"/>
      <c r="N328" s="42"/>
      <c r="O328" s="42"/>
      <c r="P328" s="42"/>
      <c r="Q328" s="44">
        <f t="shared" si="10"/>
        <v>53466</v>
      </c>
      <c r="R328" s="43">
        <v>77.741799999999998</v>
      </c>
      <c r="S328" s="43">
        <v>62.0961</v>
      </c>
      <c r="T328" s="43">
        <v>77.741799999999998</v>
      </c>
      <c r="U328" s="43">
        <v>63.601300000000002</v>
      </c>
      <c r="V328" s="43">
        <v>82.811300000000003</v>
      </c>
      <c r="W328" s="43">
        <v>88.124600000000001</v>
      </c>
      <c r="X328" s="43"/>
      <c r="Y328" s="43"/>
      <c r="Z328" s="43"/>
      <c r="AA328" s="43"/>
      <c r="AB328" s="43"/>
      <c r="AC328" s="43"/>
      <c r="AD328" s="45">
        <f t="shared" si="11"/>
        <v>452.11689999999999</v>
      </c>
      <c r="AE328" s="46"/>
    </row>
    <row r="329" spans="1:31">
      <c r="A329" s="17">
        <v>5</v>
      </c>
      <c r="B329" s="16" t="s">
        <v>33</v>
      </c>
      <c r="C329" s="17" t="s">
        <v>403</v>
      </c>
      <c r="D329" s="16" t="s">
        <v>1303</v>
      </c>
      <c r="E329" s="42">
        <v>9872</v>
      </c>
      <c r="F329" s="42">
        <v>12737</v>
      </c>
      <c r="G329" s="42">
        <v>11342</v>
      </c>
      <c r="H329" s="42">
        <v>12837</v>
      </c>
      <c r="I329" s="42">
        <v>13256</v>
      </c>
      <c r="J329" s="42">
        <v>11442</v>
      </c>
      <c r="K329" s="42"/>
      <c r="L329" s="42"/>
      <c r="M329" s="42"/>
      <c r="N329" s="42"/>
      <c r="O329" s="42"/>
      <c r="P329" s="42"/>
      <c r="Q329" s="44">
        <f t="shared" si="10"/>
        <v>71486</v>
      </c>
      <c r="R329" s="43">
        <v>468.79020000000003</v>
      </c>
      <c r="S329" s="43">
        <v>447.17039999999997</v>
      </c>
      <c r="T329" s="43">
        <v>337.97289999999998</v>
      </c>
      <c r="U329" s="43">
        <v>119.18040000000001</v>
      </c>
      <c r="V329" s="43">
        <v>447.18049999999999</v>
      </c>
      <c r="W329" s="43">
        <v>338.97280000000001</v>
      </c>
      <c r="X329" s="43"/>
      <c r="Y329" s="43"/>
      <c r="Z329" s="43"/>
      <c r="AA329" s="43"/>
      <c r="AB329" s="43"/>
      <c r="AC329" s="43"/>
      <c r="AD329" s="45">
        <f t="shared" si="11"/>
        <v>2159.2672000000002</v>
      </c>
      <c r="AE329" s="46"/>
    </row>
    <row r="330" spans="1:31">
      <c r="A330" s="17">
        <v>5</v>
      </c>
      <c r="B330" s="16" t="s">
        <v>33</v>
      </c>
      <c r="C330" s="17" t="s">
        <v>404</v>
      </c>
      <c r="D330" s="16" t="s">
        <v>1304</v>
      </c>
      <c r="E330" s="42">
        <v>10684</v>
      </c>
      <c r="F330" s="42">
        <v>9507</v>
      </c>
      <c r="G330" s="42">
        <v>8705</v>
      </c>
      <c r="H330" s="42">
        <v>9510</v>
      </c>
      <c r="I330" s="42">
        <v>5466</v>
      </c>
      <c r="J330" s="42">
        <v>7170</v>
      </c>
      <c r="K330" s="42"/>
      <c r="L330" s="42"/>
      <c r="M330" s="42"/>
      <c r="N330" s="42"/>
      <c r="O330" s="42"/>
      <c r="P330" s="42"/>
      <c r="Q330" s="44">
        <f t="shared" si="10"/>
        <v>51042</v>
      </c>
      <c r="R330" s="43">
        <v>103.44</v>
      </c>
      <c r="S330" s="43">
        <v>121.48</v>
      </c>
      <c r="T330" s="43">
        <v>84.03</v>
      </c>
      <c r="U330" s="43">
        <v>121.48</v>
      </c>
      <c r="V330" s="43">
        <v>95.31</v>
      </c>
      <c r="W330" s="43">
        <v>143.69999999999999</v>
      </c>
      <c r="X330" s="43"/>
      <c r="Y330" s="43"/>
      <c r="Z330" s="43"/>
      <c r="AA330" s="43"/>
      <c r="AB330" s="43"/>
      <c r="AC330" s="43"/>
      <c r="AD330" s="45">
        <f t="shared" si="11"/>
        <v>669.44</v>
      </c>
      <c r="AE330" s="46"/>
    </row>
    <row r="331" spans="1:31">
      <c r="A331" s="17">
        <v>5</v>
      </c>
      <c r="B331" s="16" t="s">
        <v>34</v>
      </c>
      <c r="C331" s="17" t="s">
        <v>405</v>
      </c>
      <c r="D331" s="16" t="s">
        <v>1305</v>
      </c>
      <c r="E331" s="42">
        <v>15837</v>
      </c>
      <c r="F331" s="42">
        <v>20294</v>
      </c>
      <c r="G331" s="42">
        <v>20877</v>
      </c>
      <c r="H331" s="42">
        <v>20305</v>
      </c>
      <c r="I331" s="42">
        <v>18230</v>
      </c>
      <c r="J331" s="42">
        <v>19107</v>
      </c>
      <c r="K331" s="42"/>
      <c r="L331" s="42"/>
      <c r="M331" s="42"/>
      <c r="N331" s="42"/>
      <c r="O331" s="42"/>
      <c r="P331" s="42"/>
      <c r="Q331" s="44">
        <f t="shared" si="10"/>
        <v>114650</v>
      </c>
      <c r="R331" s="43">
        <v>2213.1667000000002</v>
      </c>
      <c r="S331" s="43">
        <v>1942.0579</v>
      </c>
      <c r="T331" s="43">
        <v>1931.2788</v>
      </c>
      <c r="U331" s="43">
        <v>1824.9854</v>
      </c>
      <c r="V331" s="43">
        <v>1710.6913999999999</v>
      </c>
      <c r="W331" s="43">
        <v>2256.3874000000001</v>
      </c>
      <c r="X331" s="43"/>
      <c r="Y331" s="43"/>
      <c r="Z331" s="43"/>
      <c r="AA331" s="43"/>
      <c r="AB331" s="43"/>
      <c r="AC331" s="43"/>
      <c r="AD331" s="45">
        <f t="shared" si="11"/>
        <v>11878.5676</v>
      </c>
      <c r="AE331" s="46"/>
    </row>
    <row r="332" spans="1:31">
      <c r="A332" s="17">
        <v>5</v>
      </c>
      <c r="B332" s="16" t="s">
        <v>34</v>
      </c>
      <c r="C332" s="17" t="s">
        <v>406</v>
      </c>
      <c r="D332" s="16" t="s">
        <v>1306</v>
      </c>
      <c r="E332" s="42">
        <v>11432</v>
      </c>
      <c r="F332" s="42">
        <v>11135</v>
      </c>
      <c r="G332" s="42">
        <v>10440</v>
      </c>
      <c r="H332" s="42">
        <v>11516</v>
      </c>
      <c r="I332" s="42">
        <v>11377</v>
      </c>
      <c r="J332" s="42">
        <v>11625</v>
      </c>
      <c r="K332" s="42"/>
      <c r="L332" s="42"/>
      <c r="M332" s="42"/>
      <c r="N332" s="42"/>
      <c r="O332" s="42"/>
      <c r="P332" s="42"/>
      <c r="Q332" s="44">
        <f t="shared" ref="Q332:Q395" si="12">SUM(E332:P332)</f>
        <v>67525</v>
      </c>
      <c r="R332" s="43">
        <v>258.17290000000003</v>
      </c>
      <c r="S332" s="43">
        <v>228.8811</v>
      </c>
      <c r="T332" s="43">
        <v>172.60050000000001</v>
      </c>
      <c r="U332" s="43">
        <v>181.06180000000001</v>
      </c>
      <c r="V332" s="43">
        <v>342.02659999999997</v>
      </c>
      <c r="W332" s="43">
        <v>960.01020000000005</v>
      </c>
      <c r="X332" s="43"/>
      <c r="Y332" s="43"/>
      <c r="Z332" s="43"/>
      <c r="AA332" s="43"/>
      <c r="AB332" s="43"/>
      <c r="AC332" s="43"/>
      <c r="AD332" s="45">
        <f t="shared" si="11"/>
        <v>2142.7530999999999</v>
      </c>
      <c r="AE332" s="46"/>
    </row>
    <row r="333" spans="1:31">
      <c r="A333" s="17">
        <v>5</v>
      </c>
      <c r="B333" s="16" t="s">
        <v>34</v>
      </c>
      <c r="C333" s="17" t="s">
        <v>407</v>
      </c>
      <c r="D333" s="16" t="s">
        <v>1307</v>
      </c>
      <c r="E333" s="42">
        <v>5389</v>
      </c>
      <c r="F333" s="42">
        <v>7961</v>
      </c>
      <c r="G333" s="42">
        <v>5700</v>
      </c>
      <c r="H333" s="42">
        <v>5093</v>
      </c>
      <c r="I333" s="42">
        <v>5863</v>
      </c>
      <c r="J333" s="42">
        <v>10050</v>
      </c>
      <c r="K333" s="42"/>
      <c r="L333" s="42"/>
      <c r="M333" s="42"/>
      <c r="N333" s="42"/>
      <c r="O333" s="42"/>
      <c r="P333" s="42"/>
      <c r="Q333" s="44">
        <f t="shared" si="12"/>
        <v>40056</v>
      </c>
      <c r="R333" s="43">
        <v>85.546000000000006</v>
      </c>
      <c r="S333" s="43">
        <v>64.31</v>
      </c>
      <c r="T333" s="43">
        <v>15.859</v>
      </c>
      <c r="U333" s="43">
        <v>34.374000000000002</v>
      </c>
      <c r="V333" s="43">
        <v>78.793999999999997</v>
      </c>
      <c r="W333" s="43">
        <v>41.75</v>
      </c>
      <c r="X333" s="43"/>
      <c r="Y333" s="43"/>
      <c r="Z333" s="43"/>
      <c r="AA333" s="43"/>
      <c r="AB333" s="43"/>
      <c r="AC333" s="43"/>
      <c r="AD333" s="45">
        <f t="shared" si="11"/>
        <v>320.63299999999998</v>
      </c>
      <c r="AE333" s="46"/>
    </row>
    <row r="334" spans="1:31">
      <c r="A334" s="17">
        <v>5</v>
      </c>
      <c r="B334" s="16" t="s">
        <v>35</v>
      </c>
      <c r="C334" s="17" t="s">
        <v>408</v>
      </c>
      <c r="D334" s="16" t="s">
        <v>3645</v>
      </c>
      <c r="E334" s="42">
        <v>185008</v>
      </c>
      <c r="F334" s="42">
        <v>139051</v>
      </c>
      <c r="G334" s="42">
        <v>132303</v>
      </c>
      <c r="H334" s="42">
        <v>128620</v>
      </c>
      <c r="I334" s="42">
        <v>117001</v>
      </c>
      <c r="J334" s="42">
        <v>123794</v>
      </c>
      <c r="K334" s="42"/>
      <c r="L334" s="42"/>
      <c r="M334" s="42"/>
      <c r="N334" s="42"/>
      <c r="O334" s="42"/>
      <c r="P334" s="42"/>
      <c r="Q334" s="44">
        <f t="shared" si="12"/>
        <v>825777</v>
      </c>
      <c r="R334" s="43">
        <v>6659.03</v>
      </c>
      <c r="S334" s="43">
        <v>6821.48</v>
      </c>
      <c r="T334" s="43">
        <v>6103.86</v>
      </c>
      <c r="U334" s="43">
        <v>6168.01</v>
      </c>
      <c r="V334" s="43">
        <v>5923.31</v>
      </c>
      <c r="W334" s="43">
        <v>6060.31</v>
      </c>
      <c r="X334" s="43"/>
      <c r="Y334" s="43"/>
      <c r="Z334" s="43"/>
      <c r="AA334" s="43"/>
      <c r="AB334" s="43"/>
      <c r="AC334" s="43"/>
      <c r="AD334" s="45">
        <f t="shared" si="11"/>
        <v>37736</v>
      </c>
      <c r="AE334" s="46"/>
    </row>
    <row r="335" spans="1:31">
      <c r="A335" s="17">
        <v>5</v>
      </c>
      <c r="B335" s="16" t="s">
        <v>35</v>
      </c>
      <c r="C335" s="17" t="s">
        <v>409</v>
      </c>
      <c r="D335" s="16" t="s">
        <v>1308</v>
      </c>
      <c r="E335" s="42">
        <v>74791</v>
      </c>
      <c r="F335" s="42">
        <v>68810</v>
      </c>
      <c r="G335" s="42">
        <v>56450</v>
      </c>
      <c r="H335" s="42">
        <v>65537</v>
      </c>
      <c r="I335" s="42">
        <v>53322</v>
      </c>
      <c r="J335" s="42">
        <v>64772</v>
      </c>
      <c r="K335" s="42"/>
      <c r="L335" s="42"/>
      <c r="M335" s="42"/>
      <c r="N335" s="42"/>
      <c r="O335" s="42"/>
      <c r="P335" s="42"/>
      <c r="Q335" s="44">
        <f t="shared" si="12"/>
        <v>383682</v>
      </c>
      <c r="R335" s="43">
        <v>1582.7</v>
      </c>
      <c r="S335" s="43">
        <v>1531.48</v>
      </c>
      <c r="T335" s="43">
        <v>1676.22</v>
      </c>
      <c r="U335" s="43">
        <v>1593.79</v>
      </c>
      <c r="V335" s="43">
        <v>1318.77</v>
      </c>
      <c r="W335" s="43">
        <v>635.34500000000003</v>
      </c>
      <c r="X335" s="43"/>
      <c r="Y335" s="43"/>
      <c r="Z335" s="43"/>
      <c r="AA335" s="43"/>
      <c r="AB335" s="43"/>
      <c r="AC335" s="43"/>
      <c r="AD335" s="45">
        <f t="shared" si="11"/>
        <v>8338.3050000000003</v>
      </c>
      <c r="AE335" s="46"/>
    </row>
    <row r="336" spans="1:31">
      <c r="A336" s="17">
        <v>5</v>
      </c>
      <c r="B336" s="16" t="s">
        <v>36</v>
      </c>
      <c r="C336" s="17" t="s">
        <v>410</v>
      </c>
      <c r="D336" s="16" t="s">
        <v>1309</v>
      </c>
      <c r="E336" s="42">
        <v>107693</v>
      </c>
      <c r="F336" s="42">
        <v>99510</v>
      </c>
      <c r="G336" s="42">
        <v>86323</v>
      </c>
      <c r="H336" s="42">
        <v>82631</v>
      </c>
      <c r="I336" s="42">
        <v>86941</v>
      </c>
      <c r="J336" s="42">
        <v>93352</v>
      </c>
      <c r="K336" s="42"/>
      <c r="L336" s="42"/>
      <c r="M336" s="42"/>
      <c r="N336" s="42"/>
      <c r="O336" s="42"/>
      <c r="P336" s="42"/>
      <c r="Q336" s="44">
        <f t="shared" si="12"/>
        <v>556450</v>
      </c>
      <c r="R336" s="43">
        <v>6019.15</v>
      </c>
      <c r="S336" s="43">
        <v>5717.35</v>
      </c>
      <c r="T336" s="43">
        <v>5935.58</v>
      </c>
      <c r="U336" s="43">
        <v>6108.71</v>
      </c>
      <c r="V336" s="43">
        <v>5399.73</v>
      </c>
      <c r="W336" s="43">
        <v>6496.29</v>
      </c>
      <c r="X336" s="43"/>
      <c r="Y336" s="43"/>
      <c r="Z336" s="43"/>
      <c r="AA336" s="43"/>
      <c r="AB336" s="43"/>
      <c r="AC336" s="43"/>
      <c r="AD336" s="45">
        <f t="shared" si="11"/>
        <v>35676.81</v>
      </c>
      <c r="AE336" s="46"/>
    </row>
    <row r="337" spans="1:31">
      <c r="A337" s="17">
        <v>5</v>
      </c>
      <c r="B337" s="16" t="s">
        <v>36</v>
      </c>
      <c r="C337" s="17" t="s">
        <v>411</v>
      </c>
      <c r="D337" s="16" t="s">
        <v>1310</v>
      </c>
      <c r="E337" s="42">
        <v>23095</v>
      </c>
      <c r="F337" s="42">
        <v>23586</v>
      </c>
      <c r="G337" s="42">
        <v>22962</v>
      </c>
      <c r="H337" s="42">
        <v>23148</v>
      </c>
      <c r="I337" s="42">
        <v>22178</v>
      </c>
      <c r="J337" s="42"/>
      <c r="K337" s="42"/>
      <c r="L337" s="42"/>
      <c r="M337" s="42"/>
      <c r="N337" s="42"/>
      <c r="O337" s="42"/>
      <c r="P337" s="42"/>
      <c r="Q337" s="44">
        <f t="shared" si="12"/>
        <v>114969</v>
      </c>
      <c r="R337" s="43">
        <v>1237.3390999999999</v>
      </c>
      <c r="S337" s="43">
        <v>1465.3196</v>
      </c>
      <c r="T337" s="43">
        <v>1281.4694999999999</v>
      </c>
      <c r="U337" s="43">
        <v>1220.8687</v>
      </c>
      <c r="V337" s="43">
        <v>1231.1569</v>
      </c>
      <c r="W337" s="43"/>
      <c r="X337" s="43"/>
      <c r="Y337" s="43"/>
      <c r="Z337" s="43"/>
      <c r="AA337" s="43"/>
      <c r="AB337" s="43"/>
      <c r="AC337" s="43"/>
      <c r="AD337" s="45">
        <f t="shared" si="11"/>
        <v>6436.1538</v>
      </c>
      <c r="AE337" s="46"/>
    </row>
    <row r="338" spans="1:31">
      <c r="A338" s="17">
        <v>5</v>
      </c>
      <c r="B338" s="16" t="s">
        <v>36</v>
      </c>
      <c r="C338" s="17" t="s">
        <v>412</v>
      </c>
      <c r="D338" s="16" t="s">
        <v>1311</v>
      </c>
      <c r="E338" s="42">
        <v>20020</v>
      </c>
      <c r="F338" s="42">
        <v>20020</v>
      </c>
      <c r="G338" s="42">
        <v>24219</v>
      </c>
      <c r="H338" s="42">
        <v>21554</v>
      </c>
      <c r="I338" s="42">
        <v>19127</v>
      </c>
      <c r="J338" s="42">
        <v>20181</v>
      </c>
      <c r="K338" s="42"/>
      <c r="L338" s="42"/>
      <c r="M338" s="42"/>
      <c r="N338" s="42"/>
      <c r="O338" s="42"/>
      <c r="P338" s="42"/>
      <c r="Q338" s="44">
        <f t="shared" si="12"/>
        <v>125121</v>
      </c>
      <c r="R338" s="43">
        <v>735.15920000000006</v>
      </c>
      <c r="S338" s="43">
        <v>735.15920000000006</v>
      </c>
      <c r="T338" s="43">
        <v>599.86630000000002</v>
      </c>
      <c r="U338" s="43">
        <v>639.83259999999996</v>
      </c>
      <c r="V338" s="43">
        <v>538.97900000000004</v>
      </c>
      <c r="W338" s="43">
        <v>668.22839999999997</v>
      </c>
      <c r="X338" s="43"/>
      <c r="Y338" s="43"/>
      <c r="Z338" s="43"/>
      <c r="AA338" s="43"/>
      <c r="AB338" s="43"/>
      <c r="AC338" s="43"/>
      <c r="AD338" s="45">
        <f t="shared" si="11"/>
        <v>3917.2247000000007</v>
      </c>
      <c r="AE338" s="46"/>
    </row>
    <row r="339" spans="1:31">
      <c r="A339" s="17">
        <v>5</v>
      </c>
      <c r="B339" s="16" t="s">
        <v>36</v>
      </c>
      <c r="C339" s="17" t="s">
        <v>413</v>
      </c>
      <c r="D339" s="16" t="s">
        <v>1312</v>
      </c>
      <c r="E339" s="42">
        <v>32350</v>
      </c>
      <c r="F339" s="42">
        <v>14212</v>
      </c>
      <c r="G339" s="42">
        <v>28244</v>
      </c>
      <c r="H339" s="42">
        <v>22389</v>
      </c>
      <c r="I339" s="42">
        <v>20246</v>
      </c>
      <c r="J339" s="42"/>
      <c r="K339" s="42"/>
      <c r="L339" s="42"/>
      <c r="M339" s="42"/>
      <c r="N339" s="42"/>
      <c r="O339" s="42"/>
      <c r="P339" s="42"/>
      <c r="Q339" s="44">
        <f t="shared" si="12"/>
        <v>117441</v>
      </c>
      <c r="R339" s="43">
        <v>495.9511</v>
      </c>
      <c r="S339" s="43">
        <v>616.54759999999999</v>
      </c>
      <c r="T339" s="43">
        <v>431.56450000000001</v>
      </c>
      <c r="U339" s="43">
        <v>532.99189999999999</v>
      </c>
      <c r="V339" s="43">
        <v>312.74040000000002</v>
      </c>
      <c r="W339" s="43"/>
      <c r="X339" s="43"/>
      <c r="Y339" s="43"/>
      <c r="Z339" s="43"/>
      <c r="AA339" s="43"/>
      <c r="AB339" s="43"/>
      <c r="AC339" s="43"/>
      <c r="AD339" s="45">
        <f t="shared" si="11"/>
        <v>2389.7955000000002</v>
      </c>
      <c r="AE339" s="46"/>
    </row>
    <row r="340" spans="1:31">
      <c r="A340" s="17">
        <v>5</v>
      </c>
      <c r="B340" s="16" t="s">
        <v>36</v>
      </c>
      <c r="C340" s="17" t="s">
        <v>414</v>
      </c>
      <c r="D340" s="16" t="s">
        <v>1313</v>
      </c>
      <c r="E340" s="42">
        <v>23889</v>
      </c>
      <c r="F340" s="42">
        <v>23970</v>
      </c>
      <c r="G340" s="42">
        <v>20541</v>
      </c>
      <c r="H340" s="42">
        <v>16714</v>
      </c>
      <c r="I340" s="42">
        <v>16334</v>
      </c>
      <c r="J340" s="42">
        <v>17285</v>
      </c>
      <c r="K340" s="42"/>
      <c r="L340" s="42"/>
      <c r="M340" s="42"/>
      <c r="N340" s="42"/>
      <c r="O340" s="42"/>
      <c r="P340" s="42"/>
      <c r="Q340" s="44">
        <f t="shared" si="12"/>
        <v>118733</v>
      </c>
      <c r="R340" s="43">
        <v>251.06219999999999</v>
      </c>
      <c r="S340" s="43">
        <v>272.84359999999998</v>
      </c>
      <c r="T340" s="43">
        <v>237.01060000000001</v>
      </c>
      <c r="U340" s="43">
        <v>175.0949</v>
      </c>
      <c r="V340" s="43">
        <v>271.45699999999999</v>
      </c>
      <c r="W340" s="43">
        <v>760.19460000000004</v>
      </c>
      <c r="X340" s="43"/>
      <c r="Y340" s="43"/>
      <c r="Z340" s="43"/>
      <c r="AA340" s="43"/>
      <c r="AB340" s="43"/>
      <c r="AC340" s="43"/>
      <c r="AD340" s="45">
        <f t="shared" si="11"/>
        <v>1967.6629</v>
      </c>
      <c r="AE340" s="46"/>
    </row>
    <row r="341" spans="1:31">
      <c r="A341" s="17">
        <v>5</v>
      </c>
      <c r="B341" s="16" t="s">
        <v>36</v>
      </c>
      <c r="C341" s="17" t="s">
        <v>415</v>
      </c>
      <c r="D341" s="16" t="s">
        <v>1314</v>
      </c>
      <c r="E341" s="42">
        <v>22283</v>
      </c>
      <c r="F341" s="42">
        <v>22253</v>
      </c>
      <c r="G341" s="42">
        <v>15727</v>
      </c>
      <c r="H341" s="42">
        <v>16824</v>
      </c>
      <c r="I341" s="42">
        <v>17349</v>
      </c>
      <c r="J341" s="42">
        <v>16753</v>
      </c>
      <c r="K341" s="42"/>
      <c r="L341" s="42"/>
      <c r="M341" s="42"/>
      <c r="N341" s="42"/>
      <c r="O341" s="42"/>
      <c r="P341" s="42"/>
      <c r="Q341" s="44">
        <f t="shared" si="12"/>
        <v>111189</v>
      </c>
      <c r="R341" s="43">
        <v>287.10019999999997</v>
      </c>
      <c r="S341" s="43">
        <v>332.96600000000001</v>
      </c>
      <c r="T341" s="43">
        <v>276.04329999999999</v>
      </c>
      <c r="U341" s="43">
        <v>396.5899</v>
      </c>
      <c r="V341" s="43">
        <v>430.38990000000001</v>
      </c>
      <c r="W341" s="43">
        <v>464.1037</v>
      </c>
      <c r="X341" s="43"/>
      <c r="Y341" s="43"/>
      <c r="Z341" s="43"/>
      <c r="AA341" s="43"/>
      <c r="AB341" s="43"/>
      <c r="AC341" s="43"/>
      <c r="AD341" s="45">
        <f t="shared" si="11"/>
        <v>2187.1930000000002</v>
      </c>
      <c r="AE341" s="46"/>
    </row>
    <row r="342" spans="1:31">
      <c r="A342" s="17">
        <v>5</v>
      </c>
      <c r="B342" s="16" t="s">
        <v>36</v>
      </c>
      <c r="C342" s="17" t="s">
        <v>416</v>
      </c>
      <c r="D342" s="16" t="s">
        <v>1315</v>
      </c>
      <c r="E342" s="42">
        <v>23377</v>
      </c>
      <c r="F342" s="42">
        <v>24806</v>
      </c>
      <c r="G342" s="42">
        <v>18984</v>
      </c>
      <c r="H342" s="42">
        <v>21862</v>
      </c>
      <c r="I342" s="42">
        <v>14140</v>
      </c>
      <c r="J342" s="42">
        <v>17561</v>
      </c>
      <c r="K342" s="42"/>
      <c r="L342" s="42"/>
      <c r="M342" s="42"/>
      <c r="N342" s="42"/>
      <c r="O342" s="42"/>
      <c r="P342" s="42"/>
      <c r="Q342" s="44">
        <f t="shared" si="12"/>
        <v>120730</v>
      </c>
      <c r="R342" s="43">
        <v>221.77629999999999</v>
      </c>
      <c r="S342" s="43">
        <v>230.83590000000001</v>
      </c>
      <c r="T342" s="43">
        <v>213.70580000000001</v>
      </c>
      <c r="U342" s="43">
        <v>231.61250000000001</v>
      </c>
      <c r="V342" s="43">
        <v>258.19499999999999</v>
      </c>
      <c r="W342" s="43">
        <v>310.80149999999998</v>
      </c>
      <c r="X342" s="43"/>
      <c r="Y342" s="43"/>
      <c r="Z342" s="43"/>
      <c r="AA342" s="43"/>
      <c r="AB342" s="43"/>
      <c r="AC342" s="43"/>
      <c r="AD342" s="45">
        <f t="shared" si="11"/>
        <v>1466.9269999999999</v>
      </c>
      <c r="AE342" s="46"/>
    </row>
    <row r="343" spans="1:31">
      <c r="A343" s="17">
        <v>5</v>
      </c>
      <c r="B343" s="16" t="s">
        <v>36</v>
      </c>
      <c r="C343" s="17" t="s">
        <v>417</v>
      </c>
      <c r="D343" s="16" t="s">
        <v>1316</v>
      </c>
      <c r="E343" s="42">
        <v>22256</v>
      </c>
      <c r="F343" s="42">
        <v>21133</v>
      </c>
      <c r="G343" s="42">
        <v>16579</v>
      </c>
      <c r="H343" s="42">
        <v>17336</v>
      </c>
      <c r="I343" s="42">
        <v>16120</v>
      </c>
      <c r="J343" s="42">
        <v>19346</v>
      </c>
      <c r="K343" s="42"/>
      <c r="L343" s="42"/>
      <c r="M343" s="42"/>
      <c r="N343" s="42"/>
      <c r="O343" s="42"/>
      <c r="P343" s="42"/>
      <c r="Q343" s="44">
        <f t="shared" si="12"/>
        <v>112770</v>
      </c>
      <c r="R343" s="43">
        <v>206.4</v>
      </c>
      <c r="S343" s="43">
        <v>146.83000000000001</v>
      </c>
      <c r="T343" s="43">
        <v>233.95</v>
      </c>
      <c r="U343" s="43">
        <v>201.5</v>
      </c>
      <c r="V343" s="43">
        <v>131.88999999999999</v>
      </c>
      <c r="W343" s="43">
        <v>135.7527</v>
      </c>
      <c r="X343" s="43"/>
      <c r="Y343" s="43"/>
      <c r="Z343" s="43"/>
      <c r="AA343" s="43"/>
      <c r="AB343" s="43"/>
      <c r="AC343" s="43"/>
      <c r="AD343" s="45">
        <f t="shared" si="11"/>
        <v>1056.3227000000002</v>
      </c>
      <c r="AE343" s="46"/>
    </row>
    <row r="344" spans="1:31">
      <c r="A344" s="17">
        <v>5</v>
      </c>
      <c r="B344" s="16" t="s">
        <v>36</v>
      </c>
      <c r="C344" s="17" t="s">
        <v>418</v>
      </c>
      <c r="D344" s="16" t="s">
        <v>1317</v>
      </c>
      <c r="E344" s="42">
        <v>45355</v>
      </c>
      <c r="F344" s="42">
        <v>43525</v>
      </c>
      <c r="G344" s="42">
        <v>29104</v>
      </c>
      <c r="H344" s="42">
        <v>31725</v>
      </c>
      <c r="I344" s="42">
        <v>30078</v>
      </c>
      <c r="J344" s="42">
        <v>48643</v>
      </c>
      <c r="K344" s="42"/>
      <c r="L344" s="42"/>
      <c r="M344" s="42"/>
      <c r="N344" s="42"/>
      <c r="O344" s="42"/>
      <c r="P344" s="42"/>
      <c r="Q344" s="44">
        <f t="shared" si="12"/>
        <v>228430</v>
      </c>
      <c r="R344" s="43">
        <v>831.69479999999999</v>
      </c>
      <c r="S344" s="43">
        <v>905.90729999999996</v>
      </c>
      <c r="T344" s="43">
        <v>755.32460000000003</v>
      </c>
      <c r="U344" s="43">
        <v>806.86130000000003</v>
      </c>
      <c r="V344" s="43">
        <v>986.42589999999996</v>
      </c>
      <c r="W344" s="43">
        <v>1155.6304</v>
      </c>
      <c r="X344" s="43"/>
      <c r="Y344" s="43"/>
      <c r="Z344" s="43"/>
      <c r="AA344" s="43"/>
      <c r="AB344" s="43"/>
      <c r="AC344" s="43"/>
      <c r="AD344" s="45">
        <f t="shared" si="11"/>
        <v>5441.8442999999997</v>
      </c>
      <c r="AE344" s="46"/>
    </row>
    <row r="345" spans="1:31">
      <c r="A345" s="17">
        <v>5</v>
      </c>
      <c r="B345" s="16" t="s">
        <v>36</v>
      </c>
      <c r="C345" s="17" t="s">
        <v>419</v>
      </c>
      <c r="D345" s="16" t="s">
        <v>1318</v>
      </c>
      <c r="E345" s="42">
        <v>18626</v>
      </c>
      <c r="F345" s="42">
        <v>15724</v>
      </c>
      <c r="G345" s="42">
        <v>11849</v>
      </c>
      <c r="H345" s="42">
        <v>14183</v>
      </c>
      <c r="I345" s="42">
        <v>10313</v>
      </c>
      <c r="J345" s="42">
        <v>12088</v>
      </c>
      <c r="K345" s="42"/>
      <c r="L345" s="42"/>
      <c r="M345" s="42"/>
      <c r="N345" s="42"/>
      <c r="O345" s="42"/>
      <c r="P345" s="42"/>
      <c r="Q345" s="44">
        <f t="shared" si="12"/>
        <v>82783</v>
      </c>
      <c r="R345" s="43">
        <v>155.99</v>
      </c>
      <c r="S345" s="43">
        <v>200.92</v>
      </c>
      <c r="T345" s="43">
        <v>183.56</v>
      </c>
      <c r="U345" s="43">
        <v>209.96</v>
      </c>
      <c r="V345" s="43">
        <v>189.92</v>
      </c>
      <c r="W345" s="43">
        <v>385.75</v>
      </c>
      <c r="X345" s="43"/>
      <c r="Y345" s="43"/>
      <c r="Z345" s="43"/>
      <c r="AA345" s="43"/>
      <c r="AB345" s="43"/>
      <c r="AC345" s="43"/>
      <c r="AD345" s="45">
        <f t="shared" si="11"/>
        <v>1326.1</v>
      </c>
      <c r="AE345" s="46"/>
    </row>
    <row r="346" spans="1:31">
      <c r="A346" s="17">
        <v>6</v>
      </c>
      <c r="B346" s="16" t="s">
        <v>37</v>
      </c>
      <c r="C346" s="17" t="s">
        <v>420</v>
      </c>
      <c r="D346" s="16" t="s">
        <v>1319</v>
      </c>
      <c r="E346" s="42">
        <v>111791</v>
      </c>
      <c r="F346" s="42">
        <v>115648</v>
      </c>
      <c r="G346" s="42">
        <v>90427</v>
      </c>
      <c r="H346" s="42">
        <v>97217</v>
      </c>
      <c r="I346" s="42">
        <v>93081</v>
      </c>
      <c r="J346" s="42">
        <v>123145</v>
      </c>
      <c r="K346" s="42"/>
      <c r="L346" s="42"/>
      <c r="M346" s="42"/>
      <c r="N346" s="42"/>
      <c r="O346" s="42"/>
      <c r="P346" s="42"/>
      <c r="Q346" s="44">
        <f t="shared" si="12"/>
        <v>631309</v>
      </c>
      <c r="R346" s="43">
        <v>8426.5984000000008</v>
      </c>
      <c r="S346" s="43">
        <v>8879.598</v>
      </c>
      <c r="T346" s="43">
        <v>7651.74</v>
      </c>
      <c r="U346" s="43">
        <v>7373.3222999999998</v>
      </c>
      <c r="V346" s="43">
        <v>7177.7987000000003</v>
      </c>
      <c r="W346" s="43">
        <v>6730.8225000000002</v>
      </c>
      <c r="X346" s="43"/>
      <c r="Y346" s="43"/>
      <c r="Z346" s="43"/>
      <c r="AA346" s="43"/>
      <c r="AB346" s="43"/>
      <c r="AC346" s="43"/>
      <c r="AD346" s="45">
        <f t="shared" si="11"/>
        <v>46239.8799</v>
      </c>
      <c r="AE346" s="46"/>
    </row>
    <row r="347" spans="1:31">
      <c r="A347" s="17">
        <v>6</v>
      </c>
      <c r="B347" s="16" t="s">
        <v>37</v>
      </c>
      <c r="C347" s="17" t="s">
        <v>421</v>
      </c>
      <c r="D347" s="16" t="s">
        <v>1320</v>
      </c>
      <c r="E347" s="42">
        <v>11071</v>
      </c>
      <c r="F347" s="42">
        <v>10577</v>
      </c>
      <c r="G347" s="42">
        <v>9337</v>
      </c>
      <c r="H347" s="42">
        <v>10969</v>
      </c>
      <c r="I347" s="42">
        <v>12781</v>
      </c>
      <c r="J347" s="42">
        <v>14435</v>
      </c>
      <c r="K347" s="42"/>
      <c r="L347" s="42"/>
      <c r="M347" s="42"/>
      <c r="N347" s="42"/>
      <c r="O347" s="42"/>
      <c r="P347" s="42"/>
      <c r="Q347" s="44">
        <f t="shared" si="12"/>
        <v>69170</v>
      </c>
      <c r="R347" s="43">
        <v>262.27879999999999</v>
      </c>
      <c r="S347" s="43">
        <v>238.6429</v>
      </c>
      <c r="T347" s="43">
        <v>120.5654</v>
      </c>
      <c r="U347" s="43">
        <v>93.543800000000005</v>
      </c>
      <c r="V347" s="43">
        <v>137.5188</v>
      </c>
      <c r="W347" s="43">
        <v>63.044499999999999</v>
      </c>
      <c r="X347" s="43"/>
      <c r="Y347" s="43"/>
      <c r="Z347" s="43"/>
      <c r="AA347" s="43"/>
      <c r="AB347" s="43"/>
      <c r="AC347" s="43"/>
      <c r="AD347" s="45">
        <f t="shared" si="11"/>
        <v>915.5942</v>
      </c>
      <c r="AE347" s="46"/>
    </row>
    <row r="348" spans="1:31">
      <c r="A348" s="17">
        <v>6</v>
      </c>
      <c r="B348" s="16" t="s">
        <v>37</v>
      </c>
      <c r="C348" s="17" t="s">
        <v>422</v>
      </c>
      <c r="D348" s="16" t="s">
        <v>1321</v>
      </c>
      <c r="E348" s="42">
        <v>5780</v>
      </c>
      <c r="F348" s="42">
        <v>5370</v>
      </c>
      <c r="G348" s="42">
        <v>5473</v>
      </c>
      <c r="H348" s="42">
        <v>5713</v>
      </c>
      <c r="I348" s="42">
        <v>5266</v>
      </c>
      <c r="J348" s="42">
        <v>6822</v>
      </c>
      <c r="K348" s="42"/>
      <c r="L348" s="42"/>
      <c r="M348" s="42"/>
      <c r="N348" s="42"/>
      <c r="O348" s="42"/>
      <c r="P348" s="42"/>
      <c r="Q348" s="44">
        <f t="shared" si="12"/>
        <v>34424</v>
      </c>
      <c r="R348" s="43">
        <v>175.77289999999999</v>
      </c>
      <c r="S348" s="43">
        <v>133.75890000000001</v>
      </c>
      <c r="T348" s="43">
        <v>94.139899999999997</v>
      </c>
      <c r="U348" s="43">
        <v>134.10849999999999</v>
      </c>
      <c r="V348" s="43">
        <v>108.9447</v>
      </c>
      <c r="W348" s="43">
        <v>151.6498</v>
      </c>
      <c r="X348" s="43"/>
      <c r="Y348" s="43"/>
      <c r="Z348" s="43"/>
      <c r="AA348" s="43"/>
      <c r="AB348" s="43"/>
      <c r="AC348" s="43"/>
      <c r="AD348" s="45">
        <f t="shared" si="11"/>
        <v>798.37469999999996</v>
      </c>
      <c r="AE348" s="46"/>
    </row>
    <row r="349" spans="1:31">
      <c r="A349" s="17">
        <v>6</v>
      </c>
      <c r="B349" s="16" t="s">
        <v>37</v>
      </c>
      <c r="C349" s="17" t="s">
        <v>423</v>
      </c>
      <c r="D349" s="16" t="s">
        <v>1322</v>
      </c>
      <c r="E349" s="42">
        <v>7276</v>
      </c>
      <c r="F349" s="42">
        <v>4913</v>
      </c>
      <c r="G349" s="42">
        <v>4523</v>
      </c>
      <c r="H349" s="42">
        <v>5033</v>
      </c>
      <c r="I349" s="42">
        <v>4636</v>
      </c>
      <c r="J349" s="42">
        <v>6344</v>
      </c>
      <c r="K349" s="42"/>
      <c r="L349" s="42"/>
      <c r="M349" s="42"/>
      <c r="N349" s="42"/>
      <c r="O349" s="42"/>
      <c r="P349" s="42"/>
      <c r="Q349" s="44">
        <f t="shared" si="12"/>
        <v>32725</v>
      </c>
      <c r="R349" s="43">
        <v>65.3887</v>
      </c>
      <c r="S349" s="43">
        <v>51.4846</v>
      </c>
      <c r="T349" s="43">
        <v>84.592500000000001</v>
      </c>
      <c r="U349" s="43">
        <v>63.704700000000003</v>
      </c>
      <c r="V349" s="43">
        <v>72.600999999999999</v>
      </c>
      <c r="W349" s="43">
        <v>69.03</v>
      </c>
      <c r="X349" s="43"/>
      <c r="Y349" s="43"/>
      <c r="Z349" s="43"/>
      <c r="AA349" s="43"/>
      <c r="AB349" s="43"/>
      <c r="AC349" s="43"/>
      <c r="AD349" s="45">
        <f t="shared" si="11"/>
        <v>406.80150000000003</v>
      </c>
      <c r="AE349" s="46"/>
    </row>
    <row r="350" spans="1:31">
      <c r="A350" s="17">
        <v>6</v>
      </c>
      <c r="B350" s="16" t="s">
        <v>37</v>
      </c>
      <c r="C350" s="17" t="s">
        <v>424</v>
      </c>
      <c r="D350" s="16" t="s">
        <v>1323</v>
      </c>
      <c r="E350" s="42">
        <v>12553</v>
      </c>
      <c r="F350" s="42">
        <v>10023</v>
      </c>
      <c r="G350" s="42">
        <v>8403</v>
      </c>
      <c r="H350" s="42">
        <v>6291</v>
      </c>
      <c r="I350" s="42">
        <v>5132</v>
      </c>
      <c r="J350" s="42">
        <v>6834</v>
      </c>
      <c r="K350" s="42"/>
      <c r="L350" s="42"/>
      <c r="M350" s="42"/>
      <c r="N350" s="42"/>
      <c r="O350" s="42"/>
      <c r="P350" s="42"/>
      <c r="Q350" s="44">
        <f t="shared" si="12"/>
        <v>49236</v>
      </c>
      <c r="R350" s="43">
        <v>67.040000000000006</v>
      </c>
      <c r="S350" s="43">
        <v>49.023099999999999</v>
      </c>
      <c r="T350" s="43">
        <v>32.5015</v>
      </c>
      <c r="U350" s="43">
        <v>23.2849</v>
      </c>
      <c r="V350" s="43">
        <v>77.5642</v>
      </c>
      <c r="W350" s="43">
        <v>146.81489999999999</v>
      </c>
      <c r="X350" s="43"/>
      <c r="Y350" s="43"/>
      <c r="Z350" s="43"/>
      <c r="AA350" s="43"/>
      <c r="AB350" s="43"/>
      <c r="AC350" s="43"/>
      <c r="AD350" s="45">
        <f t="shared" si="11"/>
        <v>396.22860000000003</v>
      </c>
      <c r="AE350" s="46"/>
    </row>
    <row r="351" spans="1:31">
      <c r="A351" s="17">
        <v>6</v>
      </c>
      <c r="B351" s="16" t="s">
        <v>37</v>
      </c>
      <c r="C351" s="17" t="s">
        <v>425</v>
      </c>
      <c r="D351" s="16" t="s">
        <v>1324</v>
      </c>
      <c r="E351" s="42">
        <v>13965</v>
      </c>
      <c r="F351" s="42">
        <v>11525</v>
      </c>
      <c r="G351" s="42">
        <v>10030</v>
      </c>
      <c r="H351" s="42">
        <v>9434</v>
      </c>
      <c r="I351" s="42">
        <v>9310</v>
      </c>
      <c r="J351" s="42">
        <v>14843</v>
      </c>
      <c r="K351" s="42"/>
      <c r="L351" s="42"/>
      <c r="M351" s="42"/>
      <c r="N351" s="42"/>
      <c r="O351" s="42"/>
      <c r="P351" s="42"/>
      <c r="Q351" s="44">
        <f t="shared" si="12"/>
        <v>69107</v>
      </c>
      <c r="R351" s="43">
        <v>406.62459999999999</v>
      </c>
      <c r="S351" s="43">
        <v>668.1825</v>
      </c>
      <c r="T351" s="43">
        <v>166.23</v>
      </c>
      <c r="U351" s="43">
        <v>127.9431</v>
      </c>
      <c r="V351" s="43">
        <v>102.405</v>
      </c>
      <c r="W351" s="43">
        <v>96.180199999999999</v>
      </c>
      <c r="X351" s="43"/>
      <c r="Y351" s="43"/>
      <c r="Z351" s="43"/>
      <c r="AA351" s="43"/>
      <c r="AB351" s="43"/>
      <c r="AC351" s="43"/>
      <c r="AD351" s="45">
        <f t="shared" si="11"/>
        <v>1567.5654</v>
      </c>
      <c r="AE351" s="46"/>
    </row>
    <row r="352" spans="1:31">
      <c r="A352" s="17">
        <v>6</v>
      </c>
      <c r="B352" s="16" t="s">
        <v>37</v>
      </c>
      <c r="C352" s="17" t="s">
        <v>426</v>
      </c>
      <c r="D352" s="16" t="s">
        <v>1325</v>
      </c>
      <c r="E352" s="42">
        <v>16612</v>
      </c>
      <c r="F352" s="42">
        <v>14229</v>
      </c>
      <c r="G352" s="42">
        <v>12201</v>
      </c>
      <c r="H352" s="42">
        <v>10930</v>
      </c>
      <c r="I352" s="42">
        <v>9196</v>
      </c>
      <c r="J352" s="42">
        <v>12552</v>
      </c>
      <c r="K352" s="42"/>
      <c r="L352" s="42"/>
      <c r="M352" s="42"/>
      <c r="N352" s="42"/>
      <c r="O352" s="42"/>
      <c r="P352" s="42"/>
      <c r="Q352" s="44">
        <f t="shared" si="12"/>
        <v>75720</v>
      </c>
      <c r="R352" s="43">
        <v>152.72730000000001</v>
      </c>
      <c r="S352" s="43">
        <v>87.422799999999995</v>
      </c>
      <c r="T352" s="43">
        <v>47.690199999999997</v>
      </c>
      <c r="U352" s="43">
        <v>41.502499999999998</v>
      </c>
      <c r="V352" s="43">
        <v>74.978999999999999</v>
      </c>
      <c r="W352" s="43">
        <v>59.203899999999997</v>
      </c>
      <c r="X352" s="43"/>
      <c r="Y352" s="43"/>
      <c r="Z352" s="43"/>
      <c r="AA352" s="43"/>
      <c r="AB352" s="43"/>
      <c r="AC352" s="43"/>
      <c r="AD352" s="45">
        <f t="shared" si="11"/>
        <v>463.52569999999997</v>
      </c>
      <c r="AE352" s="46"/>
    </row>
    <row r="353" spans="1:31">
      <c r="A353" s="17">
        <v>6</v>
      </c>
      <c r="B353" s="16" t="s">
        <v>37</v>
      </c>
      <c r="C353" s="17" t="s">
        <v>427</v>
      </c>
      <c r="D353" s="16" t="s">
        <v>1326</v>
      </c>
      <c r="E353" s="42">
        <v>12353</v>
      </c>
      <c r="F353" s="42">
        <v>12326</v>
      </c>
      <c r="G353" s="42">
        <v>11283</v>
      </c>
      <c r="H353" s="42">
        <v>8880</v>
      </c>
      <c r="I353" s="42">
        <v>7303</v>
      </c>
      <c r="J353" s="42">
        <v>10100</v>
      </c>
      <c r="K353" s="42"/>
      <c r="L353" s="42"/>
      <c r="M353" s="42"/>
      <c r="N353" s="42"/>
      <c r="O353" s="42"/>
      <c r="P353" s="42"/>
      <c r="Q353" s="44">
        <f t="shared" si="12"/>
        <v>62245</v>
      </c>
      <c r="R353" s="43">
        <v>75.959999999999994</v>
      </c>
      <c r="S353" s="43">
        <v>77.11</v>
      </c>
      <c r="T353" s="43">
        <v>44.77</v>
      </c>
      <c r="U353" s="43">
        <v>83.08</v>
      </c>
      <c r="V353" s="43">
        <v>59.33</v>
      </c>
      <c r="W353" s="43">
        <v>64.87</v>
      </c>
      <c r="X353" s="43"/>
      <c r="Y353" s="43"/>
      <c r="Z353" s="43"/>
      <c r="AA353" s="43"/>
      <c r="AB353" s="43"/>
      <c r="AC353" s="43"/>
      <c r="AD353" s="45">
        <f t="shared" si="11"/>
        <v>405.12</v>
      </c>
      <c r="AE353" s="46"/>
    </row>
    <row r="354" spans="1:31">
      <c r="A354" s="17">
        <v>6</v>
      </c>
      <c r="B354" s="16" t="s">
        <v>37</v>
      </c>
      <c r="C354" s="17" t="s">
        <v>428</v>
      </c>
      <c r="D354" s="16" t="s">
        <v>1327</v>
      </c>
      <c r="E354" s="42">
        <v>16776</v>
      </c>
      <c r="F354" s="42">
        <v>9546</v>
      </c>
      <c r="G354" s="42">
        <v>8821</v>
      </c>
      <c r="H354" s="42">
        <v>11073</v>
      </c>
      <c r="I354" s="42">
        <v>9975</v>
      </c>
      <c r="J354" s="42">
        <v>16674</v>
      </c>
      <c r="K354" s="42"/>
      <c r="L354" s="42"/>
      <c r="M354" s="42"/>
      <c r="N354" s="42"/>
      <c r="O354" s="42"/>
      <c r="P354" s="42"/>
      <c r="Q354" s="44">
        <f t="shared" si="12"/>
        <v>72865</v>
      </c>
      <c r="R354" s="43">
        <v>713.7681</v>
      </c>
      <c r="S354" s="43">
        <v>505.34440000000001</v>
      </c>
      <c r="T354" s="43">
        <v>279.42570000000001</v>
      </c>
      <c r="U354" s="43">
        <v>272.07</v>
      </c>
      <c r="V354" s="43">
        <v>231.416</v>
      </c>
      <c r="W354" s="43">
        <v>255.428</v>
      </c>
      <c r="X354" s="43"/>
      <c r="Y354" s="43"/>
      <c r="Z354" s="43"/>
      <c r="AA354" s="43"/>
      <c r="AB354" s="43"/>
      <c r="AC354" s="43"/>
      <c r="AD354" s="45">
        <f t="shared" si="11"/>
        <v>2257.4521999999997</v>
      </c>
      <c r="AE354" s="46"/>
    </row>
    <row r="355" spans="1:31">
      <c r="A355" s="17">
        <v>6</v>
      </c>
      <c r="B355" s="16" t="s">
        <v>37</v>
      </c>
      <c r="C355" s="17" t="s">
        <v>429</v>
      </c>
      <c r="D355" s="16" t="s">
        <v>1328</v>
      </c>
      <c r="E355" s="42">
        <v>6875</v>
      </c>
      <c r="F355" s="42">
        <v>6610</v>
      </c>
      <c r="G355" s="42">
        <v>6358</v>
      </c>
      <c r="H355" s="42">
        <v>6474</v>
      </c>
      <c r="I355" s="42">
        <v>6426</v>
      </c>
      <c r="J355" s="42">
        <v>9682</v>
      </c>
      <c r="K355" s="42"/>
      <c r="L355" s="42"/>
      <c r="M355" s="42"/>
      <c r="N355" s="42"/>
      <c r="O355" s="42"/>
      <c r="P355" s="42"/>
      <c r="Q355" s="44">
        <f t="shared" si="12"/>
        <v>42425</v>
      </c>
      <c r="R355" s="43">
        <v>151.68620000000001</v>
      </c>
      <c r="S355" s="43">
        <v>105.11069999999999</v>
      </c>
      <c r="T355" s="43">
        <v>74.488500000000002</v>
      </c>
      <c r="U355" s="43">
        <v>117.96169999999999</v>
      </c>
      <c r="V355" s="43">
        <v>95.564499999999995</v>
      </c>
      <c r="W355" s="43">
        <v>112.3201</v>
      </c>
      <c r="X355" s="43"/>
      <c r="Y355" s="43"/>
      <c r="Z355" s="43"/>
      <c r="AA355" s="43"/>
      <c r="AB355" s="43"/>
      <c r="AC355" s="43"/>
      <c r="AD355" s="45">
        <f t="shared" si="11"/>
        <v>657.13170000000002</v>
      </c>
      <c r="AE355" s="46"/>
    </row>
    <row r="356" spans="1:31">
      <c r="A356" s="17">
        <v>6</v>
      </c>
      <c r="B356" s="16" t="s">
        <v>37</v>
      </c>
      <c r="C356" s="17" t="s">
        <v>430</v>
      </c>
      <c r="D356" s="16" t="s">
        <v>1329</v>
      </c>
      <c r="E356" s="42">
        <v>17382</v>
      </c>
      <c r="F356" s="42">
        <v>12427</v>
      </c>
      <c r="G356" s="42">
        <v>12731</v>
      </c>
      <c r="H356" s="42">
        <v>11406</v>
      </c>
      <c r="I356" s="42">
        <v>8284</v>
      </c>
      <c r="J356" s="42">
        <v>11877</v>
      </c>
      <c r="K356" s="42"/>
      <c r="L356" s="42"/>
      <c r="M356" s="42"/>
      <c r="N356" s="42"/>
      <c r="O356" s="42"/>
      <c r="P356" s="42"/>
      <c r="Q356" s="44">
        <f t="shared" si="12"/>
        <v>74107</v>
      </c>
      <c r="R356" s="43">
        <v>170.86600000000001</v>
      </c>
      <c r="S356" s="43">
        <v>124.9486</v>
      </c>
      <c r="T356" s="43">
        <v>73.406999999999996</v>
      </c>
      <c r="U356" s="43">
        <v>81.573400000000007</v>
      </c>
      <c r="V356" s="43">
        <v>83.986599999999996</v>
      </c>
      <c r="W356" s="43">
        <v>206.00700000000001</v>
      </c>
      <c r="X356" s="43"/>
      <c r="Y356" s="43"/>
      <c r="Z356" s="43"/>
      <c r="AA356" s="43"/>
      <c r="AB356" s="43"/>
      <c r="AC356" s="43"/>
      <c r="AD356" s="45">
        <f t="shared" si="11"/>
        <v>740.78860000000009</v>
      </c>
      <c r="AE356" s="46"/>
    </row>
    <row r="357" spans="1:31">
      <c r="A357" s="17">
        <v>6</v>
      </c>
      <c r="B357" s="16" t="s">
        <v>37</v>
      </c>
      <c r="C357" s="17" t="s">
        <v>431</v>
      </c>
      <c r="D357" s="16" t="s">
        <v>1330</v>
      </c>
      <c r="E357" s="42">
        <v>14751</v>
      </c>
      <c r="F357" s="42">
        <v>16364</v>
      </c>
      <c r="G357" s="42">
        <v>12573</v>
      </c>
      <c r="H357" s="42">
        <v>10662</v>
      </c>
      <c r="I357" s="42">
        <v>8196</v>
      </c>
      <c r="J357" s="42">
        <v>12255</v>
      </c>
      <c r="K357" s="42"/>
      <c r="L357" s="42"/>
      <c r="M357" s="42"/>
      <c r="N357" s="42"/>
      <c r="O357" s="42"/>
      <c r="P357" s="42"/>
      <c r="Q357" s="44">
        <f t="shared" si="12"/>
        <v>74801</v>
      </c>
      <c r="R357" s="43">
        <v>117.1367</v>
      </c>
      <c r="S357" s="43">
        <v>100.41759999999999</v>
      </c>
      <c r="T357" s="43">
        <v>75.015699999999995</v>
      </c>
      <c r="U357" s="43">
        <v>82.682100000000005</v>
      </c>
      <c r="V357" s="43">
        <v>82.154200000000003</v>
      </c>
      <c r="W357" s="43">
        <v>153.72200000000001</v>
      </c>
      <c r="X357" s="43"/>
      <c r="Y357" s="43"/>
      <c r="Z357" s="43"/>
      <c r="AA357" s="43"/>
      <c r="AB357" s="43"/>
      <c r="AC357" s="43"/>
      <c r="AD357" s="45">
        <f t="shared" si="11"/>
        <v>611.12829999999997</v>
      </c>
      <c r="AE357" s="46"/>
    </row>
    <row r="358" spans="1:31">
      <c r="A358" s="17">
        <v>6</v>
      </c>
      <c r="B358" s="16" t="s">
        <v>38</v>
      </c>
      <c r="C358" s="17" t="s">
        <v>432</v>
      </c>
      <c r="D358" s="16" t="s">
        <v>3646</v>
      </c>
      <c r="E358" s="42">
        <v>34241</v>
      </c>
      <c r="F358" s="42">
        <v>38760</v>
      </c>
      <c r="G358" s="42">
        <v>35143</v>
      </c>
      <c r="H358" s="42">
        <v>41378</v>
      </c>
      <c r="I358" s="42">
        <v>36925</v>
      </c>
      <c r="J358" s="42">
        <v>40564</v>
      </c>
      <c r="K358" s="42"/>
      <c r="L358" s="42"/>
      <c r="M358" s="42"/>
      <c r="N358" s="42"/>
      <c r="O358" s="42"/>
      <c r="P358" s="42"/>
      <c r="Q358" s="44">
        <f t="shared" si="12"/>
        <v>227011</v>
      </c>
      <c r="R358" s="43">
        <v>4061.2413000000001</v>
      </c>
      <c r="S358" s="43">
        <v>4200.4269999999997</v>
      </c>
      <c r="T358" s="43">
        <v>3865.8959</v>
      </c>
      <c r="U358" s="43">
        <v>4296.46</v>
      </c>
      <c r="V358" s="43">
        <v>4452.0420999999997</v>
      </c>
      <c r="W358" s="43">
        <v>4649.5717999999997</v>
      </c>
      <c r="X358" s="43"/>
      <c r="Y358" s="43"/>
      <c r="Z358" s="43"/>
      <c r="AA358" s="43"/>
      <c r="AB358" s="43"/>
      <c r="AC358" s="43"/>
      <c r="AD358" s="45">
        <f t="shared" si="11"/>
        <v>25525.638099999996</v>
      </c>
      <c r="AE358" s="46"/>
    </row>
    <row r="359" spans="1:31">
      <c r="A359" s="17">
        <v>6</v>
      </c>
      <c r="B359" s="16" t="s">
        <v>38</v>
      </c>
      <c r="C359" s="17" t="s">
        <v>433</v>
      </c>
      <c r="D359" s="16" t="s">
        <v>1331</v>
      </c>
      <c r="E359" s="42">
        <v>14217</v>
      </c>
      <c r="F359" s="42">
        <v>13032</v>
      </c>
      <c r="G359" s="42">
        <v>11118</v>
      </c>
      <c r="H359" s="42">
        <v>11477</v>
      </c>
      <c r="I359" s="42">
        <v>10841</v>
      </c>
      <c r="J359" s="42">
        <v>12996</v>
      </c>
      <c r="K359" s="42"/>
      <c r="L359" s="42"/>
      <c r="M359" s="42"/>
      <c r="N359" s="42"/>
      <c r="O359" s="42"/>
      <c r="P359" s="42"/>
      <c r="Q359" s="44">
        <f t="shared" si="12"/>
        <v>73681</v>
      </c>
      <c r="R359" s="43">
        <v>171.07429999999999</v>
      </c>
      <c r="S359" s="43">
        <v>124.35899999999999</v>
      </c>
      <c r="T359" s="43">
        <v>140.4829</v>
      </c>
      <c r="U359" s="43">
        <v>149.03190000000001</v>
      </c>
      <c r="V359" s="43">
        <v>159.27959999999999</v>
      </c>
      <c r="W359" s="43">
        <v>228.8561</v>
      </c>
      <c r="X359" s="43"/>
      <c r="Y359" s="43"/>
      <c r="Z359" s="43"/>
      <c r="AA359" s="43"/>
      <c r="AB359" s="43"/>
      <c r="AC359" s="43"/>
      <c r="AD359" s="45">
        <f t="shared" si="11"/>
        <v>973.0838</v>
      </c>
      <c r="AE359" s="46"/>
    </row>
    <row r="360" spans="1:31">
      <c r="A360" s="17">
        <v>6</v>
      </c>
      <c r="B360" s="16" t="s">
        <v>38</v>
      </c>
      <c r="C360" s="17" t="s">
        <v>434</v>
      </c>
      <c r="D360" s="16" t="s">
        <v>1332</v>
      </c>
      <c r="E360" s="42">
        <v>20798</v>
      </c>
      <c r="F360" s="42">
        <v>18894</v>
      </c>
      <c r="G360" s="42">
        <v>17839</v>
      </c>
      <c r="H360" s="42">
        <v>5918</v>
      </c>
      <c r="I360" s="42">
        <v>16478</v>
      </c>
      <c r="J360" s="42">
        <v>21494</v>
      </c>
      <c r="K360" s="42"/>
      <c r="L360" s="42"/>
      <c r="M360" s="42"/>
      <c r="N360" s="42"/>
      <c r="O360" s="42"/>
      <c r="P360" s="42"/>
      <c r="Q360" s="44">
        <f t="shared" si="12"/>
        <v>101421</v>
      </c>
      <c r="R360" s="43">
        <v>158.44</v>
      </c>
      <c r="S360" s="43">
        <v>351.71069999999997</v>
      </c>
      <c r="T360" s="43">
        <v>159.57640000000001</v>
      </c>
      <c r="U360" s="43">
        <v>26.0867</v>
      </c>
      <c r="V360" s="43">
        <v>83.891599999999997</v>
      </c>
      <c r="W360" s="43">
        <v>83.2316</v>
      </c>
      <c r="X360" s="43"/>
      <c r="Y360" s="43"/>
      <c r="Z360" s="43"/>
      <c r="AA360" s="43"/>
      <c r="AB360" s="43"/>
      <c r="AC360" s="43"/>
      <c r="AD360" s="45">
        <f t="shared" si="11"/>
        <v>862.9369999999999</v>
      </c>
      <c r="AE360" s="46"/>
    </row>
    <row r="361" spans="1:31">
      <c r="A361" s="17">
        <v>6</v>
      </c>
      <c r="B361" s="16" t="s">
        <v>38</v>
      </c>
      <c r="C361" s="17" t="s">
        <v>435</v>
      </c>
      <c r="D361" s="16" t="s">
        <v>1333</v>
      </c>
      <c r="E361" s="42">
        <v>26274</v>
      </c>
      <c r="F361" s="42">
        <v>23547</v>
      </c>
      <c r="G361" s="42">
        <v>20976</v>
      </c>
      <c r="H361" s="42">
        <v>27129</v>
      </c>
      <c r="I361" s="42">
        <v>21110</v>
      </c>
      <c r="J361" s="42">
        <v>25179</v>
      </c>
      <c r="K361" s="42"/>
      <c r="L361" s="42"/>
      <c r="M361" s="42"/>
      <c r="N361" s="42"/>
      <c r="O361" s="42"/>
      <c r="P361" s="42"/>
      <c r="Q361" s="44">
        <f t="shared" si="12"/>
        <v>144215</v>
      </c>
      <c r="R361" s="43">
        <v>235.566</v>
      </c>
      <c r="S361" s="43">
        <v>344.5874</v>
      </c>
      <c r="T361" s="43">
        <v>260.44880000000001</v>
      </c>
      <c r="U361" s="43">
        <v>198.27879999999999</v>
      </c>
      <c r="V361" s="43">
        <v>257.61599999999999</v>
      </c>
      <c r="W361" s="43">
        <v>3451863</v>
      </c>
      <c r="X361" s="43"/>
      <c r="Y361" s="43"/>
      <c r="Z361" s="43"/>
      <c r="AA361" s="43"/>
      <c r="AB361" s="43"/>
      <c r="AC361" s="43"/>
      <c r="AD361" s="45">
        <f t="shared" si="11"/>
        <v>3453159.497</v>
      </c>
      <c r="AE361" s="46"/>
    </row>
    <row r="362" spans="1:31">
      <c r="A362" s="17">
        <v>6</v>
      </c>
      <c r="B362" s="16" t="s">
        <v>38</v>
      </c>
      <c r="C362" s="17" t="s">
        <v>436</v>
      </c>
      <c r="D362" s="16" t="s">
        <v>1334</v>
      </c>
      <c r="E362" s="42">
        <v>37764</v>
      </c>
      <c r="F362" s="42">
        <v>30504</v>
      </c>
      <c r="G362" s="42">
        <v>24504</v>
      </c>
      <c r="H362" s="42">
        <v>41780</v>
      </c>
      <c r="I362" s="42">
        <v>26083</v>
      </c>
      <c r="J362" s="42">
        <v>26336</v>
      </c>
      <c r="K362" s="42"/>
      <c r="L362" s="42"/>
      <c r="M362" s="42"/>
      <c r="N362" s="42"/>
      <c r="O362" s="42"/>
      <c r="P362" s="42"/>
      <c r="Q362" s="44">
        <f t="shared" si="12"/>
        <v>186971</v>
      </c>
      <c r="R362" s="43">
        <v>430.98700000000002</v>
      </c>
      <c r="S362" s="43">
        <v>264.35199999999998</v>
      </c>
      <c r="T362" s="43">
        <v>233.13</v>
      </c>
      <c r="U362" s="43">
        <v>228.851</v>
      </c>
      <c r="V362" s="43">
        <v>245.88399999999999</v>
      </c>
      <c r="W362" s="43">
        <v>339.666</v>
      </c>
      <c r="X362" s="43"/>
      <c r="Y362" s="43"/>
      <c r="Z362" s="43"/>
      <c r="AA362" s="43"/>
      <c r="AB362" s="43"/>
      <c r="AC362" s="43"/>
      <c r="AD362" s="45">
        <f t="shared" si="11"/>
        <v>1742.87</v>
      </c>
      <c r="AE362" s="46"/>
    </row>
    <row r="363" spans="1:31">
      <c r="A363" s="17">
        <v>6</v>
      </c>
      <c r="B363" s="16" t="s">
        <v>38</v>
      </c>
      <c r="C363" s="17" t="s">
        <v>437</v>
      </c>
      <c r="D363" s="16" t="s">
        <v>1335</v>
      </c>
      <c r="E363" s="42">
        <v>23019</v>
      </c>
      <c r="F363" s="42">
        <v>18916</v>
      </c>
      <c r="G363" s="42">
        <v>15940</v>
      </c>
      <c r="H363" s="42">
        <v>24826</v>
      </c>
      <c r="I363" s="42">
        <v>13457</v>
      </c>
      <c r="J363" s="42">
        <v>24826</v>
      </c>
      <c r="K363" s="42"/>
      <c r="L363" s="42"/>
      <c r="M363" s="42"/>
      <c r="N363" s="42"/>
      <c r="O363" s="42"/>
      <c r="P363" s="42"/>
      <c r="Q363" s="44">
        <f t="shared" si="12"/>
        <v>120984</v>
      </c>
      <c r="R363" s="43">
        <v>197.08260000000001</v>
      </c>
      <c r="S363" s="43">
        <v>145.51589999999999</v>
      </c>
      <c r="T363" s="43">
        <v>126.89239999999999</v>
      </c>
      <c r="U363" s="43">
        <v>142.6123</v>
      </c>
      <c r="V363" s="43">
        <v>143.4504</v>
      </c>
      <c r="W363" s="43">
        <v>142.6123</v>
      </c>
      <c r="X363" s="43"/>
      <c r="Y363" s="43"/>
      <c r="Z363" s="43"/>
      <c r="AA363" s="43"/>
      <c r="AB363" s="43"/>
      <c r="AC363" s="43"/>
      <c r="AD363" s="45">
        <f t="shared" si="11"/>
        <v>898.16589999999997</v>
      </c>
      <c r="AE363" s="46"/>
    </row>
    <row r="364" spans="1:31">
      <c r="A364" s="17">
        <v>6</v>
      </c>
      <c r="B364" s="16" t="s">
        <v>38</v>
      </c>
      <c r="C364" s="17" t="s">
        <v>438</v>
      </c>
      <c r="D364" s="16" t="s">
        <v>1336</v>
      </c>
      <c r="E364" s="42">
        <v>38017</v>
      </c>
      <c r="F364" s="42">
        <v>28726</v>
      </c>
      <c r="G364" s="42">
        <v>24680</v>
      </c>
      <c r="H364" s="42">
        <v>29163</v>
      </c>
      <c r="I364" s="42">
        <v>24071</v>
      </c>
      <c r="J364" s="42">
        <v>28806</v>
      </c>
      <c r="K364" s="42"/>
      <c r="L364" s="42"/>
      <c r="M364" s="42"/>
      <c r="N364" s="42"/>
      <c r="O364" s="42"/>
      <c r="P364" s="42"/>
      <c r="Q364" s="44">
        <f t="shared" si="12"/>
        <v>173463</v>
      </c>
      <c r="R364" s="43">
        <v>812.04489999999998</v>
      </c>
      <c r="S364" s="43">
        <v>683.18039999999996</v>
      </c>
      <c r="T364" s="43">
        <v>567.73289999999997</v>
      </c>
      <c r="U364" s="43">
        <v>795.93830000000003</v>
      </c>
      <c r="V364" s="43">
        <v>651.23180000000002</v>
      </c>
      <c r="W364" s="43">
        <v>1046.9927</v>
      </c>
      <c r="X364" s="43"/>
      <c r="Y364" s="43"/>
      <c r="Z364" s="43"/>
      <c r="AA364" s="43"/>
      <c r="AB364" s="43"/>
      <c r="AC364" s="43"/>
      <c r="AD364" s="45">
        <f t="shared" si="11"/>
        <v>4557.1210000000001</v>
      </c>
      <c r="AE364" s="46"/>
    </row>
    <row r="365" spans="1:31">
      <c r="A365" s="17">
        <v>6</v>
      </c>
      <c r="B365" s="16" t="s">
        <v>38</v>
      </c>
      <c r="C365" s="17" t="s">
        <v>439</v>
      </c>
      <c r="D365" s="16" t="s">
        <v>1337</v>
      </c>
      <c r="E365" s="42">
        <v>24817</v>
      </c>
      <c r="F365" s="42">
        <v>24401</v>
      </c>
      <c r="G365" s="42">
        <v>21167</v>
      </c>
      <c r="H365" s="42">
        <v>19358</v>
      </c>
      <c r="I365" s="42">
        <v>15382</v>
      </c>
      <c r="J365" s="42"/>
      <c r="K365" s="42"/>
      <c r="L365" s="42"/>
      <c r="M365" s="42"/>
      <c r="N365" s="42"/>
      <c r="O365" s="42"/>
      <c r="P365" s="42"/>
      <c r="Q365" s="44">
        <f t="shared" si="12"/>
        <v>105125</v>
      </c>
      <c r="R365" s="43">
        <v>609.03049999999996</v>
      </c>
      <c r="S365" s="43">
        <v>581.03639999999996</v>
      </c>
      <c r="T365" s="43">
        <v>579.95169999999996</v>
      </c>
      <c r="U365" s="43">
        <v>579.95169999999996</v>
      </c>
      <c r="V365" s="43">
        <v>579.95169999999996</v>
      </c>
      <c r="W365" s="43"/>
      <c r="X365" s="43"/>
      <c r="Y365" s="43"/>
      <c r="Z365" s="43"/>
      <c r="AA365" s="43"/>
      <c r="AB365" s="43"/>
      <c r="AC365" s="43"/>
      <c r="AD365" s="45">
        <f t="shared" si="11"/>
        <v>2929.922</v>
      </c>
      <c r="AE365" s="46"/>
    </row>
    <row r="366" spans="1:31">
      <c r="A366" s="17">
        <v>6</v>
      </c>
      <c r="B366" s="16" t="s">
        <v>38</v>
      </c>
      <c r="C366" s="17" t="s">
        <v>440</v>
      </c>
      <c r="D366" s="16" t="s">
        <v>1338</v>
      </c>
      <c r="E366" s="42">
        <v>23397</v>
      </c>
      <c r="F366" s="42">
        <v>19560</v>
      </c>
      <c r="G366" s="42">
        <v>15751</v>
      </c>
      <c r="H366" s="42">
        <v>18607</v>
      </c>
      <c r="I366" s="42"/>
      <c r="J366" s="42"/>
      <c r="K366" s="42"/>
      <c r="L366" s="42"/>
      <c r="M366" s="42"/>
      <c r="N366" s="42"/>
      <c r="O366" s="42"/>
      <c r="P366" s="42"/>
      <c r="Q366" s="44">
        <f t="shared" si="12"/>
        <v>77315</v>
      </c>
      <c r="R366" s="43">
        <v>305.61619999999999</v>
      </c>
      <c r="S366" s="43">
        <v>196</v>
      </c>
      <c r="T366" s="43">
        <v>154.35140000000001</v>
      </c>
      <c r="U366" s="43">
        <v>126.1748</v>
      </c>
      <c r="V366" s="43"/>
      <c r="W366" s="43"/>
      <c r="X366" s="43"/>
      <c r="Y366" s="43"/>
      <c r="Z366" s="43"/>
      <c r="AA366" s="43"/>
      <c r="AB366" s="43"/>
      <c r="AC366" s="43"/>
      <c r="AD366" s="45">
        <f t="shared" si="11"/>
        <v>782.14239999999995</v>
      </c>
      <c r="AE366" s="46"/>
    </row>
    <row r="367" spans="1:31">
      <c r="A367" s="17">
        <v>6</v>
      </c>
      <c r="B367" s="16" t="s">
        <v>38</v>
      </c>
      <c r="C367" s="17" t="s">
        <v>441</v>
      </c>
      <c r="D367" s="16" t="s">
        <v>1339</v>
      </c>
      <c r="E367" s="42">
        <v>5634</v>
      </c>
      <c r="F367" s="42">
        <v>4713</v>
      </c>
      <c r="G367" s="42">
        <v>4099</v>
      </c>
      <c r="H367" s="42">
        <v>5142</v>
      </c>
      <c r="I367" s="42">
        <v>5203</v>
      </c>
      <c r="J367" s="42"/>
      <c r="K367" s="42"/>
      <c r="L367" s="42"/>
      <c r="M367" s="42"/>
      <c r="N367" s="42"/>
      <c r="O367" s="42"/>
      <c r="P367" s="42"/>
      <c r="Q367" s="44">
        <f t="shared" si="12"/>
        <v>24791</v>
      </c>
      <c r="R367" s="43">
        <v>80.22</v>
      </c>
      <c r="S367" s="43">
        <v>48.65</v>
      </c>
      <c r="T367" s="43">
        <v>116.73</v>
      </c>
      <c r="U367" s="43">
        <v>25.53</v>
      </c>
      <c r="V367" s="43">
        <v>103.72</v>
      </c>
      <c r="W367" s="43"/>
      <c r="X367" s="43"/>
      <c r="Y367" s="43"/>
      <c r="Z367" s="43"/>
      <c r="AA367" s="43"/>
      <c r="AB367" s="43"/>
      <c r="AC367" s="43"/>
      <c r="AD367" s="45">
        <f t="shared" si="11"/>
        <v>374.85</v>
      </c>
      <c r="AE367" s="46"/>
    </row>
    <row r="368" spans="1:31">
      <c r="A368" s="17">
        <v>6</v>
      </c>
      <c r="B368" s="16" t="s">
        <v>38</v>
      </c>
      <c r="C368" s="17" t="s">
        <v>442</v>
      </c>
      <c r="D368" s="16" t="s">
        <v>1340</v>
      </c>
      <c r="E368" s="42">
        <v>7545</v>
      </c>
      <c r="F368" s="42">
        <v>4993</v>
      </c>
      <c r="G368" s="42">
        <v>4732</v>
      </c>
      <c r="H368" s="42">
        <v>6309</v>
      </c>
      <c r="I368" s="42">
        <v>3982</v>
      </c>
      <c r="J368" s="42">
        <v>4845</v>
      </c>
      <c r="K368" s="42"/>
      <c r="L368" s="42"/>
      <c r="M368" s="42"/>
      <c r="N368" s="42"/>
      <c r="O368" s="42"/>
      <c r="P368" s="42"/>
      <c r="Q368" s="44">
        <f t="shared" si="12"/>
        <v>32406</v>
      </c>
      <c r="R368" s="43">
        <v>9.5413999999999994</v>
      </c>
      <c r="S368" s="43">
        <v>18.280799999999999</v>
      </c>
      <c r="T368" s="43">
        <v>34.7074</v>
      </c>
      <c r="U368" s="43">
        <v>16.917200000000001</v>
      </c>
      <c r="V368" s="43">
        <v>19.0749</v>
      </c>
      <c r="W368" s="43">
        <v>101.1306</v>
      </c>
      <c r="X368" s="43"/>
      <c r="Y368" s="43"/>
      <c r="Z368" s="43"/>
      <c r="AA368" s="43"/>
      <c r="AB368" s="43"/>
      <c r="AC368" s="43"/>
      <c r="AD368" s="45">
        <f t="shared" si="11"/>
        <v>199.6523</v>
      </c>
      <c r="AE368" s="46"/>
    </row>
    <row r="369" spans="1:31">
      <c r="A369" s="17">
        <v>6</v>
      </c>
      <c r="B369" s="16" t="s">
        <v>39</v>
      </c>
      <c r="C369" s="17" t="s">
        <v>443</v>
      </c>
      <c r="D369" s="16" t="s">
        <v>1341</v>
      </c>
      <c r="E369" s="42">
        <v>175578</v>
      </c>
      <c r="F369" s="42">
        <v>138183</v>
      </c>
      <c r="G369" s="42">
        <v>107310</v>
      </c>
      <c r="H369" s="42">
        <v>138735</v>
      </c>
      <c r="I369" s="42">
        <v>110113</v>
      </c>
      <c r="J369" s="42">
        <v>160896</v>
      </c>
      <c r="K369" s="42"/>
      <c r="L369" s="42"/>
      <c r="M369" s="42"/>
      <c r="N369" s="42"/>
      <c r="O369" s="42"/>
      <c r="P369" s="42"/>
      <c r="Q369" s="44">
        <f t="shared" si="12"/>
        <v>830815</v>
      </c>
      <c r="R369" s="43">
        <v>8603.6456999999991</v>
      </c>
      <c r="S369" s="43">
        <v>7630.1120000000001</v>
      </c>
      <c r="T369" s="43">
        <v>7753.3833000000004</v>
      </c>
      <c r="U369" s="43">
        <v>8330.1744999999992</v>
      </c>
      <c r="V369" s="43">
        <v>8180.6835000000001</v>
      </c>
      <c r="W369" s="43">
        <v>10003.267</v>
      </c>
      <c r="X369" s="43"/>
      <c r="Y369" s="43"/>
      <c r="Z369" s="43"/>
      <c r="AA369" s="43"/>
      <c r="AB369" s="43"/>
      <c r="AC369" s="43"/>
      <c r="AD369" s="45">
        <f t="shared" si="11"/>
        <v>50501.265999999996</v>
      </c>
      <c r="AE369" s="46"/>
    </row>
    <row r="370" spans="1:31">
      <c r="A370" s="17">
        <v>6</v>
      </c>
      <c r="B370" s="16" t="s">
        <v>39</v>
      </c>
      <c r="C370" s="17" t="s">
        <v>444</v>
      </c>
      <c r="D370" s="16" t="s">
        <v>1342</v>
      </c>
      <c r="E370" s="42">
        <v>81850</v>
      </c>
      <c r="F370" s="42">
        <v>52164</v>
      </c>
      <c r="G370" s="42">
        <v>54014</v>
      </c>
      <c r="H370" s="42">
        <v>60611</v>
      </c>
      <c r="I370" s="42">
        <v>49425</v>
      </c>
      <c r="J370" s="42">
        <v>58393</v>
      </c>
      <c r="K370" s="42"/>
      <c r="L370" s="42"/>
      <c r="M370" s="42"/>
      <c r="N370" s="42"/>
      <c r="O370" s="42"/>
      <c r="P370" s="42"/>
      <c r="Q370" s="44">
        <f t="shared" si="12"/>
        <v>356457</v>
      </c>
      <c r="R370" s="43">
        <v>697.65319999999997</v>
      </c>
      <c r="S370" s="43">
        <v>591.26110000000006</v>
      </c>
      <c r="T370" s="43">
        <v>543.6617</v>
      </c>
      <c r="U370" s="43">
        <v>659.14350000000002</v>
      </c>
      <c r="V370" s="43">
        <v>976.4144</v>
      </c>
      <c r="W370" s="43">
        <v>1316.2854</v>
      </c>
      <c r="X370" s="43"/>
      <c r="Y370" s="43"/>
      <c r="Z370" s="43"/>
      <c r="AA370" s="43"/>
      <c r="AB370" s="43"/>
      <c r="AC370" s="43"/>
      <c r="AD370" s="45">
        <f t="shared" si="11"/>
        <v>4784.4193000000005</v>
      </c>
      <c r="AE370" s="46"/>
    </row>
    <row r="371" spans="1:31">
      <c r="A371" s="17">
        <v>6</v>
      </c>
      <c r="B371" s="16" t="s">
        <v>39</v>
      </c>
      <c r="C371" s="17" t="s">
        <v>445</v>
      </c>
      <c r="D371" s="16" t="s">
        <v>1343</v>
      </c>
      <c r="E371" s="42">
        <v>18190</v>
      </c>
      <c r="F371" s="42">
        <v>15199</v>
      </c>
      <c r="G371" s="42">
        <v>18269</v>
      </c>
      <c r="H371" s="42">
        <v>16067</v>
      </c>
      <c r="I371" s="42">
        <v>11701</v>
      </c>
      <c r="J371" s="42">
        <v>1890</v>
      </c>
      <c r="K371" s="42"/>
      <c r="L371" s="42"/>
      <c r="M371" s="42"/>
      <c r="N371" s="42"/>
      <c r="O371" s="42"/>
      <c r="P371" s="42"/>
      <c r="Q371" s="44">
        <f t="shared" si="12"/>
        <v>81316</v>
      </c>
      <c r="R371" s="43">
        <v>74.768000000000001</v>
      </c>
      <c r="S371" s="43">
        <v>105.46</v>
      </c>
      <c r="T371" s="43">
        <v>63.128999999999998</v>
      </c>
      <c r="U371" s="43">
        <v>75.771000000000001</v>
      </c>
      <c r="V371" s="43">
        <v>76.87</v>
      </c>
      <c r="W371" s="43">
        <v>76.45</v>
      </c>
      <c r="X371" s="43"/>
      <c r="Y371" s="43"/>
      <c r="Z371" s="43"/>
      <c r="AA371" s="43"/>
      <c r="AB371" s="43"/>
      <c r="AC371" s="43"/>
      <c r="AD371" s="45">
        <f t="shared" si="11"/>
        <v>472.44799999999998</v>
      </c>
      <c r="AE371" s="46"/>
    </row>
    <row r="372" spans="1:31">
      <c r="A372" s="17">
        <v>6</v>
      </c>
      <c r="B372" s="16" t="s">
        <v>39</v>
      </c>
      <c r="C372" s="17" t="s">
        <v>446</v>
      </c>
      <c r="D372" s="16" t="s">
        <v>1344</v>
      </c>
      <c r="E372" s="42">
        <v>85231</v>
      </c>
      <c r="F372" s="42">
        <v>114328</v>
      </c>
      <c r="G372" s="42">
        <v>113816</v>
      </c>
      <c r="H372" s="42">
        <v>89171</v>
      </c>
      <c r="I372" s="42">
        <v>92976</v>
      </c>
      <c r="J372" s="42">
        <v>95847</v>
      </c>
      <c r="K372" s="42"/>
      <c r="L372" s="42"/>
      <c r="M372" s="42"/>
      <c r="N372" s="42"/>
      <c r="O372" s="42"/>
      <c r="P372" s="42"/>
      <c r="Q372" s="44">
        <f t="shared" si="12"/>
        <v>591369</v>
      </c>
      <c r="R372" s="43">
        <v>3757.02</v>
      </c>
      <c r="S372" s="43">
        <v>3060.4</v>
      </c>
      <c r="T372" s="43">
        <v>2977.05</v>
      </c>
      <c r="U372" s="43">
        <v>2363.34</v>
      </c>
      <c r="V372" s="43">
        <v>2531.36</v>
      </c>
      <c r="W372" s="43">
        <v>4548.67</v>
      </c>
      <c r="X372" s="43"/>
      <c r="Y372" s="43"/>
      <c r="Z372" s="43"/>
      <c r="AA372" s="43"/>
      <c r="AB372" s="43"/>
      <c r="AC372" s="43"/>
      <c r="AD372" s="45">
        <f t="shared" si="11"/>
        <v>19237.840000000004</v>
      </c>
      <c r="AE372" s="46"/>
    </row>
    <row r="373" spans="1:31">
      <c r="A373" s="17">
        <v>6</v>
      </c>
      <c r="B373" s="16" t="s">
        <v>39</v>
      </c>
      <c r="C373" s="17" t="s">
        <v>447</v>
      </c>
      <c r="D373" s="16" t="s">
        <v>1345</v>
      </c>
      <c r="E373" s="42">
        <v>13151</v>
      </c>
      <c r="F373" s="42">
        <v>9290</v>
      </c>
      <c r="G373" s="42">
        <v>11085</v>
      </c>
      <c r="H373" s="42">
        <v>15098</v>
      </c>
      <c r="I373" s="42">
        <v>14939</v>
      </c>
      <c r="J373" s="42">
        <v>14234</v>
      </c>
      <c r="K373" s="42"/>
      <c r="L373" s="42"/>
      <c r="M373" s="42"/>
      <c r="N373" s="42"/>
      <c r="O373" s="42"/>
      <c r="P373" s="42"/>
      <c r="Q373" s="44">
        <f t="shared" si="12"/>
        <v>77797</v>
      </c>
      <c r="R373" s="43">
        <v>30.9849</v>
      </c>
      <c r="S373" s="43">
        <v>21.9133</v>
      </c>
      <c r="T373" s="43">
        <v>41.298699999999997</v>
      </c>
      <c r="U373" s="43">
        <v>40.709800000000001</v>
      </c>
      <c r="V373" s="43">
        <v>84.973100000000002</v>
      </c>
      <c r="W373" s="43">
        <v>105.1939</v>
      </c>
      <c r="X373" s="43"/>
      <c r="Y373" s="43"/>
      <c r="Z373" s="43"/>
      <c r="AA373" s="43"/>
      <c r="AB373" s="43"/>
      <c r="AC373" s="43"/>
      <c r="AD373" s="45">
        <f t="shared" si="11"/>
        <v>325.07369999999997</v>
      </c>
      <c r="AE373" s="46"/>
    </row>
    <row r="374" spans="1:31">
      <c r="A374" s="17">
        <v>6</v>
      </c>
      <c r="B374" s="16" t="s">
        <v>39</v>
      </c>
      <c r="C374" s="17" t="s">
        <v>448</v>
      </c>
      <c r="D374" s="16" t="s">
        <v>1346</v>
      </c>
      <c r="E374" s="42">
        <v>15002</v>
      </c>
      <c r="F374" s="42">
        <v>16106</v>
      </c>
      <c r="G374" s="42">
        <v>15079</v>
      </c>
      <c r="H374" s="42">
        <v>15517</v>
      </c>
      <c r="I374" s="42">
        <v>16452</v>
      </c>
      <c r="J374" s="42">
        <v>25785</v>
      </c>
      <c r="K374" s="42"/>
      <c r="L374" s="42"/>
      <c r="M374" s="42"/>
      <c r="N374" s="42"/>
      <c r="O374" s="42"/>
      <c r="P374" s="42"/>
      <c r="Q374" s="44">
        <f t="shared" si="12"/>
        <v>103941</v>
      </c>
      <c r="R374" s="43">
        <v>402.31040000000002</v>
      </c>
      <c r="S374" s="43">
        <v>314.83510000000001</v>
      </c>
      <c r="T374" s="43">
        <v>310.91640000000001</v>
      </c>
      <c r="U374" s="43">
        <v>365.82510000000002</v>
      </c>
      <c r="V374" s="43">
        <v>405.18130000000002</v>
      </c>
      <c r="W374" s="43">
        <v>725.62469999999996</v>
      </c>
      <c r="X374" s="43"/>
      <c r="Y374" s="43"/>
      <c r="Z374" s="43"/>
      <c r="AA374" s="43"/>
      <c r="AB374" s="43"/>
      <c r="AC374" s="43"/>
      <c r="AD374" s="45">
        <f t="shared" si="11"/>
        <v>2524.6930000000002</v>
      </c>
      <c r="AE374" s="46"/>
    </row>
    <row r="375" spans="1:31">
      <c r="A375" s="17">
        <v>6</v>
      </c>
      <c r="B375" s="16" t="s">
        <v>39</v>
      </c>
      <c r="C375" s="17" t="s">
        <v>449</v>
      </c>
      <c r="D375" s="16" t="s">
        <v>1347</v>
      </c>
      <c r="E375" s="42">
        <v>18301</v>
      </c>
      <c r="F375" s="42">
        <v>44528</v>
      </c>
      <c r="G375" s="42">
        <v>45951</v>
      </c>
      <c r="H375" s="42">
        <v>27713</v>
      </c>
      <c r="I375" s="42">
        <v>46419</v>
      </c>
      <c r="J375" s="42">
        <v>59235</v>
      </c>
      <c r="K375" s="42"/>
      <c r="L375" s="42"/>
      <c r="M375" s="42"/>
      <c r="N375" s="42"/>
      <c r="O375" s="42"/>
      <c r="P375" s="42"/>
      <c r="Q375" s="44">
        <f t="shared" si="12"/>
        <v>242147</v>
      </c>
      <c r="R375" s="43">
        <v>890.37950000000001</v>
      </c>
      <c r="S375" s="43">
        <v>737.49969999999996</v>
      </c>
      <c r="T375" s="43">
        <v>622.25350000000003</v>
      </c>
      <c r="U375" s="43">
        <v>687.2586</v>
      </c>
      <c r="V375" s="43">
        <v>358.06369999999998</v>
      </c>
      <c r="W375" s="43">
        <v>583.42190000000005</v>
      </c>
      <c r="X375" s="43"/>
      <c r="Y375" s="43"/>
      <c r="Z375" s="43"/>
      <c r="AA375" s="43"/>
      <c r="AB375" s="43"/>
      <c r="AC375" s="43"/>
      <c r="AD375" s="45">
        <f t="shared" si="11"/>
        <v>3878.8769000000002</v>
      </c>
      <c r="AE375" s="46"/>
    </row>
    <row r="376" spans="1:31">
      <c r="A376" s="17">
        <v>6</v>
      </c>
      <c r="B376" s="16" t="s">
        <v>39</v>
      </c>
      <c r="C376" s="17" t="s">
        <v>450</v>
      </c>
      <c r="D376" s="16" t="s">
        <v>1348</v>
      </c>
      <c r="E376" s="42">
        <v>75503</v>
      </c>
      <c r="F376" s="42">
        <v>55035</v>
      </c>
      <c r="G376" s="42">
        <v>43812</v>
      </c>
      <c r="H376" s="42">
        <v>45111</v>
      </c>
      <c r="I376" s="42">
        <v>36918</v>
      </c>
      <c r="J376" s="42">
        <v>54005</v>
      </c>
      <c r="K376" s="42"/>
      <c r="L376" s="42"/>
      <c r="M376" s="42"/>
      <c r="N376" s="42"/>
      <c r="O376" s="42"/>
      <c r="P376" s="42"/>
      <c r="Q376" s="44">
        <f t="shared" si="12"/>
        <v>310384</v>
      </c>
      <c r="R376" s="43">
        <v>680.75199999999995</v>
      </c>
      <c r="S376" s="43">
        <v>1089.26</v>
      </c>
      <c r="T376" s="43">
        <v>744.27599999999995</v>
      </c>
      <c r="U376" s="43">
        <v>1252</v>
      </c>
      <c r="V376" s="43">
        <v>794.84699999999998</v>
      </c>
      <c r="W376" s="43">
        <v>1486.78</v>
      </c>
      <c r="X376" s="43"/>
      <c r="Y376" s="43"/>
      <c r="Z376" s="43"/>
      <c r="AA376" s="43"/>
      <c r="AB376" s="43"/>
      <c r="AC376" s="43"/>
      <c r="AD376" s="45">
        <f t="shared" si="11"/>
        <v>6047.915</v>
      </c>
      <c r="AE376" s="46"/>
    </row>
    <row r="377" spans="1:31">
      <c r="A377" s="17">
        <v>6</v>
      </c>
      <c r="B377" s="16" t="s">
        <v>39</v>
      </c>
      <c r="C377" s="17" t="s">
        <v>451</v>
      </c>
      <c r="D377" s="16" t="s">
        <v>1349</v>
      </c>
      <c r="E377" s="42">
        <v>3223</v>
      </c>
      <c r="F377" s="42">
        <v>2316</v>
      </c>
      <c r="G377" s="42">
        <v>2586</v>
      </c>
      <c r="H377" s="42">
        <v>3517</v>
      </c>
      <c r="I377" s="42">
        <v>1995</v>
      </c>
      <c r="J377" s="42">
        <v>2709</v>
      </c>
      <c r="K377" s="42"/>
      <c r="L377" s="42"/>
      <c r="M377" s="42"/>
      <c r="N377" s="42"/>
      <c r="O377" s="42"/>
      <c r="P377" s="42"/>
      <c r="Q377" s="44">
        <f t="shared" si="12"/>
        <v>16346</v>
      </c>
      <c r="R377" s="43">
        <v>16.683900000000001</v>
      </c>
      <c r="S377" s="43">
        <v>13.2454</v>
      </c>
      <c r="T377" s="43">
        <v>18.015699999999999</v>
      </c>
      <c r="U377" s="43">
        <v>44.1038</v>
      </c>
      <c r="V377" s="43">
        <v>31.381599999999999</v>
      </c>
      <c r="W377" s="43">
        <v>62.657200000000003</v>
      </c>
      <c r="X377" s="43"/>
      <c r="Y377" s="43"/>
      <c r="Z377" s="43"/>
      <c r="AA377" s="43"/>
      <c r="AB377" s="43"/>
      <c r="AC377" s="43"/>
      <c r="AD377" s="45">
        <f t="shared" si="11"/>
        <v>186.08760000000001</v>
      </c>
      <c r="AE377" s="46"/>
    </row>
    <row r="378" spans="1:31">
      <c r="A378" s="17">
        <v>6</v>
      </c>
      <c r="B378" s="16" t="s">
        <v>39</v>
      </c>
      <c r="C378" s="17" t="s">
        <v>452</v>
      </c>
      <c r="D378" s="16" t="s">
        <v>1350</v>
      </c>
      <c r="E378" s="42">
        <v>11524</v>
      </c>
      <c r="F378" s="42">
        <v>9949</v>
      </c>
      <c r="G378" s="42">
        <v>10125</v>
      </c>
      <c r="H378" s="42">
        <v>24819</v>
      </c>
      <c r="I378" s="42">
        <v>16504</v>
      </c>
      <c r="J378" s="42">
        <v>25543</v>
      </c>
      <c r="K378" s="42"/>
      <c r="L378" s="42"/>
      <c r="M378" s="42"/>
      <c r="N378" s="42"/>
      <c r="O378" s="42"/>
      <c r="P378" s="42"/>
      <c r="Q378" s="44">
        <f t="shared" si="12"/>
        <v>98464</v>
      </c>
      <c r="R378" s="43">
        <v>177.52979999999999</v>
      </c>
      <c r="S378" s="43">
        <v>157.92599999999999</v>
      </c>
      <c r="T378" s="43">
        <v>170.31639999999999</v>
      </c>
      <c r="U378" s="43">
        <v>376.6651</v>
      </c>
      <c r="V378" s="43">
        <v>172.14869999999999</v>
      </c>
      <c r="W378" s="43">
        <v>184.28280000000001</v>
      </c>
      <c r="X378" s="43"/>
      <c r="Y378" s="43"/>
      <c r="Z378" s="43"/>
      <c r="AA378" s="43"/>
      <c r="AB378" s="43"/>
      <c r="AC378" s="43"/>
      <c r="AD378" s="45">
        <f t="shared" si="11"/>
        <v>1238.8688</v>
      </c>
      <c r="AE378" s="46"/>
    </row>
    <row r="379" spans="1:31">
      <c r="A379" s="17">
        <v>6</v>
      </c>
      <c r="B379" s="16" t="s">
        <v>39</v>
      </c>
      <c r="C379" s="17" t="s">
        <v>453</v>
      </c>
      <c r="D379" s="16" t="s">
        <v>1351</v>
      </c>
      <c r="E379" s="42">
        <v>24114</v>
      </c>
      <c r="F379" s="42">
        <v>18900</v>
      </c>
      <c r="G379" s="42">
        <v>18900</v>
      </c>
      <c r="H379" s="42">
        <v>20205</v>
      </c>
      <c r="I379" s="42">
        <v>16258</v>
      </c>
      <c r="J379" s="42">
        <v>24138</v>
      </c>
      <c r="K379" s="42"/>
      <c r="L379" s="42"/>
      <c r="M379" s="42"/>
      <c r="N379" s="42"/>
      <c r="O379" s="42"/>
      <c r="P379" s="42"/>
      <c r="Q379" s="44">
        <f t="shared" si="12"/>
        <v>122515</v>
      </c>
      <c r="R379" s="43">
        <v>275.58479999999997</v>
      </c>
      <c r="S379" s="43">
        <v>248.68879999999999</v>
      </c>
      <c r="T379" s="43">
        <v>248.68879999999999</v>
      </c>
      <c r="U379" s="43">
        <v>209.4348</v>
      </c>
      <c r="V379" s="43">
        <v>242.32509999999999</v>
      </c>
      <c r="W379" s="43">
        <v>548.31410000000005</v>
      </c>
      <c r="X379" s="43"/>
      <c r="Y379" s="43"/>
      <c r="Z379" s="43"/>
      <c r="AA379" s="43"/>
      <c r="AB379" s="43"/>
      <c r="AC379" s="43"/>
      <c r="AD379" s="45">
        <f t="shared" si="11"/>
        <v>1773.0364</v>
      </c>
      <c r="AE379" s="46"/>
    </row>
    <row r="380" spans="1:31">
      <c r="A380" s="17">
        <v>6</v>
      </c>
      <c r="B380" s="16" t="s">
        <v>39</v>
      </c>
      <c r="C380" s="17" t="s">
        <v>454</v>
      </c>
      <c r="D380" s="16" t="s">
        <v>1352</v>
      </c>
      <c r="E380" s="42">
        <v>16791</v>
      </c>
      <c r="F380" s="42">
        <v>13219</v>
      </c>
      <c r="G380" s="42">
        <v>13700</v>
      </c>
      <c r="H380" s="42">
        <v>13876</v>
      </c>
      <c r="I380" s="42">
        <v>13519</v>
      </c>
      <c r="J380" s="42">
        <v>16261</v>
      </c>
      <c r="K380" s="42"/>
      <c r="L380" s="42"/>
      <c r="M380" s="42"/>
      <c r="N380" s="42"/>
      <c r="O380" s="42"/>
      <c r="P380" s="42"/>
      <c r="Q380" s="44">
        <f t="shared" si="12"/>
        <v>87366</v>
      </c>
      <c r="R380" s="43">
        <v>73.467600000000004</v>
      </c>
      <c r="S380" s="43">
        <v>73.251000000000005</v>
      </c>
      <c r="T380" s="43">
        <v>47.715299999999999</v>
      </c>
      <c r="U380" s="43">
        <v>72.950900000000004</v>
      </c>
      <c r="V380" s="43">
        <v>99.8673</v>
      </c>
      <c r="W380" s="43">
        <v>253.33600000000001</v>
      </c>
      <c r="X380" s="43"/>
      <c r="Y380" s="43"/>
      <c r="Z380" s="43"/>
      <c r="AA380" s="43"/>
      <c r="AB380" s="43"/>
      <c r="AC380" s="43"/>
      <c r="AD380" s="45">
        <f t="shared" si="11"/>
        <v>620.58809999999994</v>
      </c>
      <c r="AE380" s="46"/>
    </row>
    <row r="381" spans="1:31">
      <c r="A381" s="17">
        <v>6</v>
      </c>
      <c r="B381" s="16" t="s">
        <v>40</v>
      </c>
      <c r="C381" s="17" t="s">
        <v>455</v>
      </c>
      <c r="D381" s="16" t="s">
        <v>1353</v>
      </c>
      <c r="E381" s="42">
        <v>73180</v>
      </c>
      <c r="F381" s="42">
        <v>57762</v>
      </c>
      <c r="G381" s="42">
        <v>41290</v>
      </c>
      <c r="H381" s="42">
        <v>40918</v>
      </c>
      <c r="I381" s="42">
        <v>35162</v>
      </c>
      <c r="J381" s="42">
        <v>40817</v>
      </c>
      <c r="K381" s="42"/>
      <c r="L381" s="42"/>
      <c r="M381" s="42"/>
      <c r="N381" s="42"/>
      <c r="O381" s="42"/>
      <c r="P381" s="42"/>
      <c r="Q381" s="44">
        <f t="shared" si="12"/>
        <v>289129</v>
      </c>
      <c r="R381" s="43">
        <v>2591.1372999999999</v>
      </c>
      <c r="S381" s="43">
        <v>2496.1639</v>
      </c>
      <c r="T381" s="43">
        <v>2467.9317999999998</v>
      </c>
      <c r="U381" s="43">
        <v>2391.2456999999999</v>
      </c>
      <c r="V381" s="43">
        <v>2320.5007999999998</v>
      </c>
      <c r="W381" s="43">
        <v>2482.6637999999998</v>
      </c>
      <c r="X381" s="43"/>
      <c r="Y381" s="43"/>
      <c r="Z381" s="43"/>
      <c r="AA381" s="43"/>
      <c r="AB381" s="43"/>
      <c r="AC381" s="43"/>
      <c r="AD381" s="45">
        <f t="shared" si="11"/>
        <v>14749.6433</v>
      </c>
      <c r="AE381" s="46"/>
    </row>
    <row r="382" spans="1:31">
      <c r="A382" s="17">
        <v>6</v>
      </c>
      <c r="B382" s="16" t="s">
        <v>40</v>
      </c>
      <c r="C382" s="17" t="s">
        <v>456</v>
      </c>
      <c r="D382" s="16" t="s">
        <v>1354</v>
      </c>
      <c r="E382" s="42">
        <v>12329</v>
      </c>
      <c r="F382" s="42">
        <v>9156</v>
      </c>
      <c r="G382" s="42">
        <v>10055</v>
      </c>
      <c r="H382" s="42">
        <v>9371</v>
      </c>
      <c r="I382" s="42">
        <v>8368</v>
      </c>
      <c r="J382" s="42">
        <v>10859</v>
      </c>
      <c r="K382" s="42"/>
      <c r="L382" s="42"/>
      <c r="M382" s="42"/>
      <c r="N382" s="42"/>
      <c r="O382" s="42"/>
      <c r="P382" s="42"/>
      <c r="Q382" s="44">
        <f t="shared" si="12"/>
        <v>60138</v>
      </c>
      <c r="R382" s="43">
        <v>283.97120000000001</v>
      </c>
      <c r="S382" s="43">
        <v>134.6078</v>
      </c>
      <c r="T382" s="43">
        <v>137.29640000000001</v>
      </c>
      <c r="U382" s="43">
        <v>56.778399999999998</v>
      </c>
      <c r="V382" s="43">
        <v>75.888800000000003</v>
      </c>
      <c r="W382" s="43">
        <v>84.235799999999998</v>
      </c>
      <c r="X382" s="43"/>
      <c r="Y382" s="43"/>
      <c r="Z382" s="43"/>
      <c r="AA382" s="43"/>
      <c r="AB382" s="43"/>
      <c r="AC382" s="43"/>
      <c r="AD382" s="45">
        <f t="shared" si="11"/>
        <v>772.77840000000003</v>
      </c>
      <c r="AE382" s="46"/>
    </row>
    <row r="383" spans="1:31">
      <c r="A383" s="17">
        <v>6</v>
      </c>
      <c r="B383" s="16" t="s">
        <v>40</v>
      </c>
      <c r="C383" s="17" t="s">
        <v>457</v>
      </c>
      <c r="D383" s="16" t="s">
        <v>1355</v>
      </c>
      <c r="E383" s="42">
        <v>18278</v>
      </c>
      <c r="F383" s="42">
        <v>20544</v>
      </c>
      <c r="G383" s="42">
        <v>11997</v>
      </c>
      <c r="H383" s="42">
        <v>11670</v>
      </c>
      <c r="I383" s="42">
        <v>8731</v>
      </c>
      <c r="J383" s="42">
        <v>18387</v>
      </c>
      <c r="K383" s="42"/>
      <c r="L383" s="42"/>
      <c r="M383" s="42"/>
      <c r="N383" s="42"/>
      <c r="O383" s="42"/>
      <c r="P383" s="42"/>
      <c r="Q383" s="44">
        <f t="shared" si="12"/>
        <v>89607</v>
      </c>
      <c r="R383" s="43">
        <v>254.67679999999999</v>
      </c>
      <c r="S383" s="43">
        <v>280.55439999999999</v>
      </c>
      <c r="T383" s="43">
        <v>128.89330000000001</v>
      </c>
      <c r="U383" s="43">
        <v>139.79300000000001</v>
      </c>
      <c r="V383" s="43">
        <v>62.862299999999998</v>
      </c>
      <c r="W383" s="43">
        <v>59.569000000000003</v>
      </c>
      <c r="X383" s="43"/>
      <c r="Y383" s="43"/>
      <c r="Z383" s="43"/>
      <c r="AA383" s="43"/>
      <c r="AB383" s="43"/>
      <c r="AC383" s="43"/>
      <c r="AD383" s="45">
        <f t="shared" si="11"/>
        <v>926.34879999999987</v>
      </c>
      <c r="AE383" s="46"/>
    </row>
    <row r="384" spans="1:31">
      <c r="A384" s="17">
        <v>6</v>
      </c>
      <c r="B384" s="16" t="s">
        <v>40</v>
      </c>
      <c r="C384" s="17" t="s">
        <v>458</v>
      </c>
      <c r="D384" s="16" t="s">
        <v>1356</v>
      </c>
      <c r="E384" s="42">
        <v>17772</v>
      </c>
      <c r="F384" s="42">
        <v>15393</v>
      </c>
      <c r="G384" s="42">
        <v>7378</v>
      </c>
      <c r="H384" s="42">
        <v>8252</v>
      </c>
      <c r="I384" s="42">
        <v>8594</v>
      </c>
      <c r="J384" s="42">
        <v>19249</v>
      </c>
      <c r="K384" s="42"/>
      <c r="L384" s="42"/>
      <c r="M384" s="42"/>
      <c r="N384" s="42"/>
      <c r="O384" s="42"/>
      <c r="P384" s="42"/>
      <c r="Q384" s="44">
        <f t="shared" si="12"/>
        <v>76638</v>
      </c>
      <c r="R384" s="43">
        <v>273.00510000000003</v>
      </c>
      <c r="S384" s="43">
        <v>281.68540000000002</v>
      </c>
      <c r="T384" s="43">
        <v>132.3468</v>
      </c>
      <c r="U384" s="43">
        <v>98.600899999999996</v>
      </c>
      <c r="V384" s="43">
        <v>100.2139</v>
      </c>
      <c r="W384" s="43">
        <v>173.2979</v>
      </c>
      <c r="X384" s="43"/>
      <c r="Y384" s="43"/>
      <c r="Z384" s="43"/>
      <c r="AA384" s="43"/>
      <c r="AB384" s="43"/>
      <c r="AC384" s="43"/>
      <c r="AD384" s="45">
        <f t="shared" si="11"/>
        <v>1059.1500000000001</v>
      </c>
      <c r="AE384" s="46"/>
    </row>
    <row r="385" spans="1:31">
      <c r="A385" s="17">
        <v>6</v>
      </c>
      <c r="B385" s="16" t="s">
        <v>40</v>
      </c>
      <c r="C385" s="17" t="s">
        <v>459</v>
      </c>
      <c r="D385" s="16" t="s">
        <v>1357</v>
      </c>
      <c r="E385" s="42">
        <v>11832</v>
      </c>
      <c r="F385" s="42">
        <v>9540</v>
      </c>
      <c r="G385" s="42">
        <v>6184</v>
      </c>
      <c r="H385" s="42">
        <v>7163</v>
      </c>
      <c r="I385" s="42">
        <v>7202</v>
      </c>
      <c r="J385" s="42">
        <v>22987</v>
      </c>
      <c r="K385" s="42"/>
      <c r="L385" s="42"/>
      <c r="M385" s="42"/>
      <c r="N385" s="42"/>
      <c r="O385" s="42"/>
      <c r="P385" s="42"/>
      <c r="Q385" s="44">
        <f t="shared" si="12"/>
        <v>64908</v>
      </c>
      <c r="R385" s="43">
        <v>116.2287</v>
      </c>
      <c r="S385" s="43">
        <v>178.04239999999999</v>
      </c>
      <c r="T385" s="43">
        <v>59.396599999999999</v>
      </c>
      <c r="U385" s="43">
        <v>62.711399999999998</v>
      </c>
      <c r="V385" s="43">
        <v>104.5782</v>
      </c>
      <c r="W385" s="43">
        <v>278.83960000000002</v>
      </c>
      <c r="X385" s="43"/>
      <c r="Y385" s="43"/>
      <c r="Z385" s="43"/>
      <c r="AA385" s="43"/>
      <c r="AB385" s="43"/>
      <c r="AC385" s="43"/>
      <c r="AD385" s="45">
        <f t="shared" si="11"/>
        <v>799.79690000000005</v>
      </c>
      <c r="AE385" s="46"/>
    </row>
    <row r="386" spans="1:31">
      <c r="A386" s="17">
        <v>6</v>
      </c>
      <c r="B386" s="16" t="s">
        <v>40</v>
      </c>
      <c r="C386" s="17" t="s">
        <v>460</v>
      </c>
      <c r="D386" s="16" t="s">
        <v>1358</v>
      </c>
      <c r="E386" s="42">
        <v>1103</v>
      </c>
      <c r="F386" s="42">
        <v>1755</v>
      </c>
      <c r="G386" s="42">
        <v>1320</v>
      </c>
      <c r="H386" s="42">
        <v>1533</v>
      </c>
      <c r="I386" s="42">
        <v>1542</v>
      </c>
      <c r="J386" s="42">
        <v>2525</v>
      </c>
      <c r="K386" s="42"/>
      <c r="L386" s="42"/>
      <c r="M386" s="42"/>
      <c r="N386" s="42"/>
      <c r="O386" s="42"/>
      <c r="P386" s="42"/>
      <c r="Q386" s="44">
        <f t="shared" si="12"/>
        <v>9778</v>
      </c>
      <c r="R386" s="43">
        <v>10.2925</v>
      </c>
      <c r="S386" s="43">
        <v>8.8178999999999998</v>
      </c>
      <c r="T386" s="43">
        <v>2.1080000000000001</v>
      </c>
      <c r="U386" s="43">
        <v>19.864899999999999</v>
      </c>
      <c r="V386" s="43">
        <v>1.8033999999999999</v>
      </c>
      <c r="W386" s="43">
        <v>4.5854999999999997</v>
      </c>
      <c r="X386" s="43"/>
      <c r="Y386" s="43"/>
      <c r="Z386" s="43"/>
      <c r="AA386" s="43"/>
      <c r="AB386" s="43"/>
      <c r="AC386" s="43"/>
      <c r="AD386" s="45">
        <f t="shared" si="11"/>
        <v>47.472199999999987</v>
      </c>
      <c r="AE386" s="46"/>
    </row>
    <row r="387" spans="1:31">
      <c r="A387" s="17">
        <v>6</v>
      </c>
      <c r="B387" s="16" t="s">
        <v>40</v>
      </c>
      <c r="C387" s="17" t="s">
        <v>461</v>
      </c>
      <c r="D387" s="16" t="s">
        <v>1359</v>
      </c>
      <c r="E387" s="42">
        <v>5468</v>
      </c>
      <c r="F387" s="42">
        <v>4166</v>
      </c>
      <c r="G387" s="42">
        <v>3380</v>
      </c>
      <c r="H387" s="42">
        <v>3691</v>
      </c>
      <c r="I387" s="42">
        <v>3135</v>
      </c>
      <c r="J387" s="42">
        <v>4282</v>
      </c>
      <c r="K387" s="42"/>
      <c r="L387" s="42"/>
      <c r="M387" s="42"/>
      <c r="N387" s="42"/>
      <c r="O387" s="42"/>
      <c r="P387" s="42"/>
      <c r="Q387" s="44">
        <f t="shared" si="12"/>
        <v>24122</v>
      </c>
      <c r="R387" s="43">
        <v>53.476799999999997</v>
      </c>
      <c r="S387" s="43">
        <v>44.029899999999998</v>
      </c>
      <c r="T387" s="43">
        <v>37.451000000000001</v>
      </c>
      <c r="U387" s="43">
        <v>198.0445</v>
      </c>
      <c r="V387" s="43">
        <v>95.830299999999994</v>
      </c>
      <c r="W387" s="43">
        <v>63.542000000000002</v>
      </c>
      <c r="X387" s="43"/>
      <c r="Y387" s="43"/>
      <c r="Z387" s="43"/>
      <c r="AA387" s="43"/>
      <c r="AB387" s="43"/>
      <c r="AC387" s="43"/>
      <c r="AD387" s="45">
        <f t="shared" si="11"/>
        <v>492.37450000000001</v>
      </c>
      <c r="AE387" s="46"/>
    </row>
    <row r="388" spans="1:31">
      <c r="A388" s="17">
        <v>6</v>
      </c>
      <c r="B388" s="16" t="s">
        <v>41</v>
      </c>
      <c r="C388" s="17" t="s">
        <v>462</v>
      </c>
      <c r="D388" s="16" t="s">
        <v>1360</v>
      </c>
      <c r="E388" s="42">
        <v>45305</v>
      </c>
      <c r="F388" s="42">
        <v>45149</v>
      </c>
      <c r="G388" s="42">
        <v>63041</v>
      </c>
      <c r="H388" s="42">
        <v>37739</v>
      </c>
      <c r="I388" s="42">
        <v>48736</v>
      </c>
      <c r="J388" s="42">
        <v>53326</v>
      </c>
      <c r="K388" s="42"/>
      <c r="L388" s="42"/>
      <c r="M388" s="42"/>
      <c r="N388" s="42"/>
      <c r="O388" s="42"/>
      <c r="P388" s="42"/>
      <c r="Q388" s="44">
        <f t="shared" si="12"/>
        <v>293296</v>
      </c>
      <c r="R388" s="43">
        <v>5461.2550000000001</v>
      </c>
      <c r="S388" s="43">
        <v>3573.6936999999998</v>
      </c>
      <c r="T388" s="43">
        <v>4889.4564</v>
      </c>
      <c r="U388" s="43">
        <v>5143.1072000000004</v>
      </c>
      <c r="V388" s="43">
        <v>4646.5959999999995</v>
      </c>
      <c r="W388" s="43">
        <v>1984.6736000000001</v>
      </c>
      <c r="X388" s="43"/>
      <c r="Y388" s="43"/>
      <c r="Z388" s="43"/>
      <c r="AA388" s="43"/>
      <c r="AB388" s="43"/>
      <c r="AC388" s="43"/>
      <c r="AD388" s="45">
        <f t="shared" si="11"/>
        <v>25698.781900000002</v>
      </c>
      <c r="AE388" s="46"/>
    </row>
    <row r="389" spans="1:31">
      <c r="A389" s="17">
        <v>6</v>
      </c>
      <c r="B389" s="16" t="s">
        <v>41</v>
      </c>
      <c r="C389" s="17" t="s">
        <v>463</v>
      </c>
      <c r="D389" s="16" t="s">
        <v>1361</v>
      </c>
      <c r="E389" s="42">
        <v>64525</v>
      </c>
      <c r="F389" s="42">
        <v>63680</v>
      </c>
      <c r="G389" s="42">
        <v>57511</v>
      </c>
      <c r="H389" s="42">
        <v>44481</v>
      </c>
      <c r="I389" s="42">
        <v>45022</v>
      </c>
      <c r="J389" s="42">
        <v>59170</v>
      </c>
      <c r="K389" s="42"/>
      <c r="L389" s="42"/>
      <c r="M389" s="42"/>
      <c r="N389" s="42"/>
      <c r="O389" s="42"/>
      <c r="P389" s="42"/>
      <c r="Q389" s="44">
        <f t="shared" si="12"/>
        <v>334389</v>
      </c>
      <c r="R389" s="43">
        <v>1866.86</v>
      </c>
      <c r="S389" s="43">
        <v>2164.1640000000002</v>
      </c>
      <c r="T389" s="43">
        <v>1931.4960000000001</v>
      </c>
      <c r="U389" s="43">
        <v>1725.4480000000001</v>
      </c>
      <c r="V389" s="43">
        <v>1443.355</v>
      </c>
      <c r="W389" s="43">
        <v>1587.6469999999999</v>
      </c>
      <c r="X389" s="43"/>
      <c r="Y389" s="43"/>
      <c r="Z389" s="43"/>
      <c r="AA389" s="43"/>
      <c r="AB389" s="43"/>
      <c r="AC389" s="43"/>
      <c r="AD389" s="45">
        <f t="shared" ref="AD389:AD452" si="13">SUM(R389:AC389)</f>
        <v>10718.970000000001</v>
      </c>
      <c r="AE389" s="46"/>
    </row>
    <row r="390" spans="1:31">
      <c r="A390" s="17">
        <v>6</v>
      </c>
      <c r="B390" s="16" t="s">
        <v>41</v>
      </c>
      <c r="C390" s="17" t="s">
        <v>464</v>
      </c>
      <c r="D390" s="16" t="s">
        <v>1362</v>
      </c>
      <c r="E390" s="42">
        <v>17833</v>
      </c>
      <c r="F390" s="42">
        <v>17566</v>
      </c>
      <c r="G390" s="42">
        <v>14435</v>
      </c>
      <c r="H390" s="42">
        <v>13941</v>
      </c>
      <c r="I390" s="42">
        <v>11236</v>
      </c>
      <c r="J390" s="42">
        <v>17589</v>
      </c>
      <c r="K390" s="42"/>
      <c r="L390" s="42"/>
      <c r="M390" s="42"/>
      <c r="N390" s="42"/>
      <c r="O390" s="42"/>
      <c r="P390" s="42"/>
      <c r="Q390" s="44">
        <f t="shared" si="12"/>
        <v>92600</v>
      </c>
      <c r="R390" s="43">
        <v>514.71410000000003</v>
      </c>
      <c r="S390" s="43">
        <v>292.5949</v>
      </c>
      <c r="T390" s="43">
        <v>209.9812</v>
      </c>
      <c r="U390" s="43">
        <v>146.22640000000001</v>
      </c>
      <c r="V390" s="43">
        <v>162.58019999999999</v>
      </c>
      <c r="W390" s="43">
        <v>123.6003</v>
      </c>
      <c r="X390" s="43"/>
      <c r="Y390" s="43"/>
      <c r="Z390" s="43"/>
      <c r="AA390" s="43"/>
      <c r="AB390" s="43"/>
      <c r="AC390" s="43"/>
      <c r="AD390" s="45">
        <f t="shared" si="13"/>
        <v>1449.6970999999999</v>
      </c>
      <c r="AE390" s="46"/>
    </row>
    <row r="391" spans="1:31">
      <c r="A391" s="17">
        <v>6</v>
      </c>
      <c r="B391" s="16" t="s">
        <v>41</v>
      </c>
      <c r="C391" s="17" t="s">
        <v>465</v>
      </c>
      <c r="D391" s="16" t="s">
        <v>1363</v>
      </c>
      <c r="E391" s="42">
        <v>13329</v>
      </c>
      <c r="F391" s="42">
        <v>12132</v>
      </c>
      <c r="G391" s="42">
        <v>10878</v>
      </c>
      <c r="H391" s="42">
        <v>12654</v>
      </c>
      <c r="I391" s="42">
        <v>8734</v>
      </c>
      <c r="J391" s="42">
        <v>11240</v>
      </c>
      <c r="K391" s="42"/>
      <c r="L391" s="42"/>
      <c r="M391" s="42"/>
      <c r="N391" s="42"/>
      <c r="O391" s="42"/>
      <c r="P391" s="42"/>
      <c r="Q391" s="44">
        <f t="shared" si="12"/>
        <v>68967</v>
      </c>
      <c r="R391" s="43">
        <v>73.398600000000002</v>
      </c>
      <c r="S391" s="43">
        <v>34.817300000000003</v>
      </c>
      <c r="T391" s="43">
        <v>21.011900000000001</v>
      </c>
      <c r="U391" s="43">
        <v>12.309200000000001</v>
      </c>
      <c r="V391" s="43">
        <v>60.704500000000003</v>
      </c>
      <c r="W391" s="43">
        <v>68.893199999999993</v>
      </c>
      <c r="X391" s="43"/>
      <c r="Y391" s="43"/>
      <c r="Z391" s="43"/>
      <c r="AA391" s="43"/>
      <c r="AB391" s="43"/>
      <c r="AC391" s="43"/>
      <c r="AD391" s="45">
        <f t="shared" si="13"/>
        <v>271.13470000000001</v>
      </c>
      <c r="AE391" s="46"/>
    </row>
    <row r="392" spans="1:31">
      <c r="A392" s="17">
        <v>6</v>
      </c>
      <c r="B392" s="16" t="s">
        <v>41</v>
      </c>
      <c r="C392" s="17" t="s">
        <v>466</v>
      </c>
      <c r="D392" s="16" t="s">
        <v>1364</v>
      </c>
      <c r="E392" s="42">
        <v>9770</v>
      </c>
      <c r="F392" s="42">
        <v>11872</v>
      </c>
      <c r="G392" s="42">
        <v>9417</v>
      </c>
      <c r="H392" s="42">
        <v>8485</v>
      </c>
      <c r="I392" s="42">
        <v>8591</v>
      </c>
      <c r="J392" s="42">
        <v>13135</v>
      </c>
      <c r="K392" s="42"/>
      <c r="L392" s="42"/>
      <c r="M392" s="42"/>
      <c r="N392" s="42"/>
      <c r="O392" s="42"/>
      <c r="P392" s="42"/>
      <c r="Q392" s="44">
        <f t="shared" si="12"/>
        <v>61270</v>
      </c>
      <c r="R392" s="43">
        <v>116.7392</v>
      </c>
      <c r="S392" s="43">
        <v>86.485600000000005</v>
      </c>
      <c r="T392" s="43">
        <v>72.302899999999994</v>
      </c>
      <c r="U392" s="43">
        <v>53.192100000000003</v>
      </c>
      <c r="V392" s="43">
        <v>56.650300000000001</v>
      </c>
      <c r="W392" s="43">
        <v>186.16249999999999</v>
      </c>
      <c r="X392" s="43"/>
      <c r="Y392" s="43"/>
      <c r="Z392" s="43"/>
      <c r="AA392" s="43"/>
      <c r="AB392" s="43"/>
      <c r="AC392" s="43"/>
      <c r="AD392" s="45">
        <f t="shared" si="13"/>
        <v>571.5326</v>
      </c>
      <c r="AE392" s="46"/>
    </row>
    <row r="393" spans="1:31">
      <c r="A393" s="17">
        <v>6</v>
      </c>
      <c r="B393" s="16" t="s">
        <v>41</v>
      </c>
      <c r="C393" s="17" t="s">
        <v>467</v>
      </c>
      <c r="D393" s="16" t="s">
        <v>1365</v>
      </c>
      <c r="E393" s="42">
        <v>34991</v>
      </c>
      <c r="F393" s="42">
        <v>33985</v>
      </c>
      <c r="G393" s="42">
        <v>24818</v>
      </c>
      <c r="H393" s="42">
        <v>15686</v>
      </c>
      <c r="I393" s="42">
        <v>12291</v>
      </c>
      <c r="J393" s="42">
        <v>19184</v>
      </c>
      <c r="K393" s="42"/>
      <c r="L393" s="42"/>
      <c r="M393" s="42"/>
      <c r="N393" s="42"/>
      <c r="O393" s="42"/>
      <c r="P393" s="42"/>
      <c r="Q393" s="44">
        <f t="shared" si="12"/>
        <v>140955</v>
      </c>
      <c r="R393" s="43">
        <v>646.58159999999998</v>
      </c>
      <c r="S393" s="43">
        <v>157.18170000000001</v>
      </c>
      <c r="T393" s="43">
        <v>70.259799999999998</v>
      </c>
      <c r="U393" s="43">
        <v>93.357699999999994</v>
      </c>
      <c r="V393" s="43">
        <v>111.538</v>
      </c>
      <c r="W393" s="43">
        <v>124.6328</v>
      </c>
      <c r="X393" s="43"/>
      <c r="Y393" s="43"/>
      <c r="Z393" s="43"/>
      <c r="AA393" s="43"/>
      <c r="AB393" s="43"/>
      <c r="AC393" s="43"/>
      <c r="AD393" s="45">
        <f t="shared" si="13"/>
        <v>1203.5516</v>
      </c>
      <c r="AE393" s="46"/>
    </row>
    <row r="394" spans="1:31">
      <c r="A394" s="17">
        <v>6</v>
      </c>
      <c r="B394" s="16" t="s">
        <v>41</v>
      </c>
      <c r="C394" s="17" t="s">
        <v>468</v>
      </c>
      <c r="D394" s="16" t="s">
        <v>1366</v>
      </c>
      <c r="E394" s="42">
        <v>11560</v>
      </c>
      <c r="F394" s="42">
        <v>11097</v>
      </c>
      <c r="G394" s="42">
        <v>9018</v>
      </c>
      <c r="H394" s="42">
        <v>10177</v>
      </c>
      <c r="I394" s="42">
        <v>8404</v>
      </c>
      <c r="J394" s="42">
        <v>9618</v>
      </c>
      <c r="K394" s="42"/>
      <c r="L394" s="42"/>
      <c r="M394" s="42"/>
      <c r="N394" s="42"/>
      <c r="O394" s="42"/>
      <c r="P394" s="42"/>
      <c r="Q394" s="44">
        <f t="shared" si="12"/>
        <v>59874</v>
      </c>
      <c r="R394" s="43">
        <v>134.46</v>
      </c>
      <c r="S394" s="43">
        <v>34.44</v>
      </c>
      <c r="T394" s="43">
        <v>26.87</v>
      </c>
      <c r="U394" s="43">
        <v>22.28</v>
      </c>
      <c r="V394" s="43">
        <v>22.38</v>
      </c>
      <c r="W394" s="43">
        <v>28.45</v>
      </c>
      <c r="X394" s="43"/>
      <c r="Y394" s="43"/>
      <c r="Z394" s="43"/>
      <c r="AA394" s="43"/>
      <c r="AB394" s="43"/>
      <c r="AC394" s="43"/>
      <c r="AD394" s="45">
        <f t="shared" si="13"/>
        <v>268.88</v>
      </c>
      <c r="AE394" s="46"/>
    </row>
    <row r="395" spans="1:31">
      <c r="A395" s="17">
        <v>6</v>
      </c>
      <c r="B395" s="16" t="s">
        <v>42</v>
      </c>
      <c r="C395" s="17" t="s">
        <v>469</v>
      </c>
      <c r="D395" s="16" t="s">
        <v>1367</v>
      </c>
      <c r="E395" s="42">
        <v>60509</v>
      </c>
      <c r="F395" s="42">
        <v>60356</v>
      </c>
      <c r="G395" s="42">
        <v>53595</v>
      </c>
      <c r="H395" s="42">
        <v>63837</v>
      </c>
      <c r="I395" s="42">
        <v>66601</v>
      </c>
      <c r="J395" s="42">
        <v>90892</v>
      </c>
      <c r="K395" s="42"/>
      <c r="L395" s="42"/>
      <c r="M395" s="42"/>
      <c r="N395" s="42"/>
      <c r="O395" s="42"/>
      <c r="P395" s="42"/>
      <c r="Q395" s="44">
        <f t="shared" si="12"/>
        <v>395790</v>
      </c>
      <c r="R395" s="43">
        <v>6469.4696000000004</v>
      </c>
      <c r="S395" s="43">
        <v>5580.7245000000003</v>
      </c>
      <c r="T395" s="43">
        <v>5515.7241000000004</v>
      </c>
      <c r="U395" s="43">
        <v>5563.4809999999998</v>
      </c>
      <c r="V395" s="43">
        <v>5754.2136</v>
      </c>
      <c r="W395" s="43">
        <v>6815.1688999999997</v>
      </c>
      <c r="X395" s="43"/>
      <c r="Y395" s="43"/>
      <c r="Z395" s="43"/>
      <c r="AA395" s="43"/>
      <c r="AB395" s="43"/>
      <c r="AC395" s="43"/>
      <c r="AD395" s="45">
        <f t="shared" si="13"/>
        <v>35698.7817</v>
      </c>
      <c r="AE395" s="46"/>
    </row>
    <row r="396" spans="1:31">
      <c r="A396" s="17">
        <v>6</v>
      </c>
      <c r="B396" s="16" t="s">
        <v>42</v>
      </c>
      <c r="C396" s="17" t="s">
        <v>470</v>
      </c>
      <c r="D396" s="16" t="s">
        <v>3647</v>
      </c>
      <c r="E396" s="42">
        <v>45806</v>
      </c>
      <c r="F396" s="42">
        <v>44870</v>
      </c>
      <c r="G396" s="42">
        <v>44870</v>
      </c>
      <c r="H396" s="42">
        <v>30687</v>
      </c>
      <c r="I396" s="42">
        <v>26769</v>
      </c>
      <c r="J396" s="42">
        <v>31647</v>
      </c>
      <c r="K396" s="42"/>
      <c r="L396" s="42"/>
      <c r="M396" s="42"/>
      <c r="N396" s="42"/>
      <c r="O396" s="42"/>
      <c r="P396" s="42"/>
      <c r="Q396" s="44">
        <f t="shared" ref="Q396:Q459" si="14">SUM(E396:P396)</f>
        <v>224649</v>
      </c>
      <c r="R396" s="43">
        <v>907.65750000000003</v>
      </c>
      <c r="S396" s="43">
        <v>860.44529999999997</v>
      </c>
      <c r="T396" s="43">
        <v>860.44529999999997</v>
      </c>
      <c r="U396" s="43">
        <v>723.54660000000001</v>
      </c>
      <c r="V396" s="43">
        <v>996.81190000000004</v>
      </c>
      <c r="W396" s="43">
        <v>1156.6298999999999</v>
      </c>
      <c r="X396" s="43"/>
      <c r="Y396" s="43"/>
      <c r="Z396" s="43"/>
      <c r="AA396" s="43"/>
      <c r="AB396" s="43"/>
      <c r="AC396" s="43"/>
      <c r="AD396" s="45">
        <f t="shared" si="13"/>
        <v>5505.5365000000002</v>
      </c>
      <c r="AE396" s="46"/>
    </row>
    <row r="397" spans="1:31">
      <c r="A397" s="17">
        <v>6</v>
      </c>
      <c r="B397" s="16" t="s">
        <v>42</v>
      </c>
      <c r="C397" s="17" t="s">
        <v>471</v>
      </c>
      <c r="D397" s="16" t="s">
        <v>1368</v>
      </c>
      <c r="E397" s="42">
        <v>27640</v>
      </c>
      <c r="F397" s="42">
        <v>24680</v>
      </c>
      <c r="G397" s="42">
        <v>17103</v>
      </c>
      <c r="H397" s="42">
        <v>23177</v>
      </c>
      <c r="I397" s="42">
        <v>16394</v>
      </c>
      <c r="J397" s="42">
        <v>18406</v>
      </c>
      <c r="K397" s="42"/>
      <c r="L397" s="42"/>
      <c r="M397" s="42"/>
      <c r="N397" s="42"/>
      <c r="O397" s="42"/>
      <c r="P397" s="42"/>
      <c r="Q397" s="44">
        <f t="shared" si="14"/>
        <v>127400</v>
      </c>
      <c r="R397" s="43">
        <v>619.94110000000001</v>
      </c>
      <c r="S397" s="43">
        <v>264.74110000000002</v>
      </c>
      <c r="T397" s="43">
        <v>169.89529999999999</v>
      </c>
      <c r="U397" s="43">
        <v>172.91290000000001</v>
      </c>
      <c r="V397" s="43">
        <v>210.9477</v>
      </c>
      <c r="W397" s="43">
        <v>450.1379</v>
      </c>
      <c r="X397" s="43"/>
      <c r="Y397" s="43"/>
      <c r="Z397" s="43"/>
      <c r="AA397" s="43"/>
      <c r="AB397" s="43"/>
      <c r="AC397" s="43"/>
      <c r="AD397" s="45">
        <f t="shared" si="13"/>
        <v>1888.5759999999998</v>
      </c>
      <c r="AE397" s="46"/>
    </row>
    <row r="398" spans="1:31">
      <c r="A398" s="17">
        <v>6</v>
      </c>
      <c r="B398" s="16" t="s">
        <v>42</v>
      </c>
      <c r="C398" s="17" t="s">
        <v>472</v>
      </c>
      <c r="D398" s="16" t="s">
        <v>1369</v>
      </c>
      <c r="E398" s="42">
        <v>23559</v>
      </c>
      <c r="F398" s="42">
        <v>22117</v>
      </c>
      <c r="G398" s="42">
        <v>22117</v>
      </c>
      <c r="H398" s="42">
        <v>19723</v>
      </c>
      <c r="I398" s="42">
        <v>20789</v>
      </c>
      <c r="J398" s="42"/>
      <c r="K398" s="42"/>
      <c r="L398" s="42"/>
      <c r="M398" s="42"/>
      <c r="N398" s="42"/>
      <c r="O398" s="42"/>
      <c r="P398" s="42"/>
      <c r="Q398" s="44">
        <f t="shared" si="14"/>
        <v>108305</v>
      </c>
      <c r="R398" s="43">
        <v>835.94209999999998</v>
      </c>
      <c r="S398" s="43">
        <v>807.79920000000004</v>
      </c>
      <c r="T398" s="43">
        <v>916.76840000000004</v>
      </c>
      <c r="U398" s="43">
        <v>948.55650000000003</v>
      </c>
      <c r="V398" s="43">
        <v>847.27070000000003</v>
      </c>
      <c r="W398" s="43"/>
      <c r="X398" s="43"/>
      <c r="Y398" s="43"/>
      <c r="Z398" s="43"/>
      <c r="AA398" s="43"/>
      <c r="AB398" s="43"/>
      <c r="AC398" s="43"/>
      <c r="AD398" s="45">
        <f t="shared" si="13"/>
        <v>4356.3369000000002</v>
      </c>
      <c r="AE398" s="46"/>
    </row>
    <row r="399" spans="1:31">
      <c r="A399" s="17">
        <v>6</v>
      </c>
      <c r="B399" s="16" t="s">
        <v>42</v>
      </c>
      <c r="C399" s="17" t="s">
        <v>473</v>
      </c>
      <c r="D399" s="16" t="s">
        <v>1370</v>
      </c>
      <c r="E399" s="42">
        <v>15063</v>
      </c>
      <c r="F399" s="42">
        <v>14756</v>
      </c>
      <c r="G399" s="42">
        <v>12150</v>
      </c>
      <c r="H399" s="42">
        <v>13031</v>
      </c>
      <c r="I399" s="42">
        <v>9584</v>
      </c>
      <c r="J399" s="42">
        <v>9584</v>
      </c>
      <c r="K399" s="42"/>
      <c r="L399" s="42"/>
      <c r="M399" s="42"/>
      <c r="N399" s="42"/>
      <c r="O399" s="42"/>
      <c r="P399" s="42"/>
      <c r="Q399" s="44">
        <f t="shared" si="14"/>
        <v>74168</v>
      </c>
      <c r="R399" s="43">
        <v>403.01</v>
      </c>
      <c r="S399" s="43">
        <v>189.53</v>
      </c>
      <c r="T399" s="43">
        <v>93.17</v>
      </c>
      <c r="U399" s="43">
        <v>90.65</v>
      </c>
      <c r="V399" s="43">
        <v>91.001999999999995</v>
      </c>
      <c r="W399" s="43">
        <v>91.001999999999995</v>
      </c>
      <c r="X399" s="43"/>
      <c r="Y399" s="43"/>
      <c r="Z399" s="43"/>
      <c r="AA399" s="43"/>
      <c r="AB399" s="43"/>
      <c r="AC399" s="43"/>
      <c r="AD399" s="45">
        <f t="shared" si="13"/>
        <v>958.36399999999981</v>
      </c>
      <c r="AE399" s="46"/>
    </row>
    <row r="400" spans="1:31">
      <c r="A400" s="17">
        <v>6</v>
      </c>
      <c r="B400" s="16" t="s">
        <v>42</v>
      </c>
      <c r="C400" s="17" t="s">
        <v>474</v>
      </c>
      <c r="D400" s="16" t="s">
        <v>1371</v>
      </c>
      <c r="E400" s="42">
        <v>28208</v>
      </c>
      <c r="F400" s="42">
        <v>32009</v>
      </c>
      <c r="G400" s="42">
        <v>29350</v>
      </c>
      <c r="H400" s="42">
        <v>22361</v>
      </c>
      <c r="I400" s="42">
        <v>19938</v>
      </c>
      <c r="J400" s="42">
        <v>22367</v>
      </c>
      <c r="K400" s="42"/>
      <c r="L400" s="42"/>
      <c r="M400" s="42"/>
      <c r="N400" s="42"/>
      <c r="O400" s="42"/>
      <c r="P400" s="42"/>
      <c r="Q400" s="44">
        <f t="shared" si="14"/>
        <v>154233</v>
      </c>
      <c r="R400" s="43">
        <v>885.86019999999996</v>
      </c>
      <c r="S400" s="43">
        <v>256.60120000000001</v>
      </c>
      <c r="T400" s="43">
        <v>114.9973</v>
      </c>
      <c r="U400" s="43">
        <v>112.2496</v>
      </c>
      <c r="V400" s="43">
        <v>151.25700000000001</v>
      </c>
      <c r="W400" s="43">
        <v>305.33699999999999</v>
      </c>
      <c r="X400" s="43"/>
      <c r="Y400" s="43"/>
      <c r="Z400" s="43"/>
      <c r="AA400" s="43"/>
      <c r="AB400" s="43"/>
      <c r="AC400" s="43"/>
      <c r="AD400" s="45">
        <f t="shared" si="13"/>
        <v>1826.3023000000001</v>
      </c>
      <c r="AE400" s="46"/>
    </row>
    <row r="401" spans="1:31">
      <c r="A401" s="17">
        <v>6</v>
      </c>
      <c r="B401" s="16" t="s">
        <v>42</v>
      </c>
      <c r="C401" s="17" t="s">
        <v>475</v>
      </c>
      <c r="D401" s="16" t="s">
        <v>1372</v>
      </c>
      <c r="E401" s="42">
        <v>10776</v>
      </c>
      <c r="F401" s="42">
        <v>10776</v>
      </c>
      <c r="G401" s="42">
        <v>9443</v>
      </c>
      <c r="H401" s="42">
        <v>9443</v>
      </c>
      <c r="I401" s="42">
        <v>9380</v>
      </c>
      <c r="J401" s="42">
        <v>13976</v>
      </c>
      <c r="K401" s="42"/>
      <c r="L401" s="42"/>
      <c r="M401" s="42"/>
      <c r="N401" s="42"/>
      <c r="O401" s="42"/>
      <c r="P401" s="42"/>
      <c r="Q401" s="44">
        <f t="shared" si="14"/>
        <v>63794</v>
      </c>
      <c r="R401" s="43">
        <v>309.07490000000001</v>
      </c>
      <c r="S401" s="43">
        <v>309.07490000000001</v>
      </c>
      <c r="T401" s="43">
        <v>483.00749999999999</v>
      </c>
      <c r="U401" s="43">
        <v>483.00749999999999</v>
      </c>
      <c r="V401" s="43">
        <v>319.0736</v>
      </c>
      <c r="W401" s="43">
        <v>77.855099999999993</v>
      </c>
      <c r="X401" s="43"/>
      <c r="Y401" s="43"/>
      <c r="Z401" s="43"/>
      <c r="AA401" s="43"/>
      <c r="AB401" s="43"/>
      <c r="AC401" s="43"/>
      <c r="AD401" s="45">
        <f t="shared" si="13"/>
        <v>1981.0934999999999</v>
      </c>
      <c r="AE401" s="46"/>
    </row>
    <row r="402" spans="1:31">
      <c r="A402" s="17">
        <v>6</v>
      </c>
      <c r="B402" s="16" t="s">
        <v>42</v>
      </c>
      <c r="C402" s="17" t="s">
        <v>476</v>
      </c>
      <c r="D402" s="16" t="s">
        <v>1373</v>
      </c>
      <c r="E402" s="42">
        <v>4013</v>
      </c>
      <c r="F402" s="42">
        <v>4013</v>
      </c>
      <c r="G402" s="42">
        <v>4013</v>
      </c>
      <c r="H402" s="42">
        <v>4013</v>
      </c>
      <c r="I402" s="42">
        <v>4013</v>
      </c>
      <c r="J402" s="42">
        <v>4013</v>
      </c>
      <c r="K402" s="42"/>
      <c r="L402" s="42"/>
      <c r="M402" s="42"/>
      <c r="N402" s="42"/>
      <c r="O402" s="42"/>
      <c r="P402" s="42"/>
      <c r="Q402" s="44">
        <f t="shared" si="14"/>
        <v>24078</v>
      </c>
      <c r="R402" s="43">
        <v>67.144999999999996</v>
      </c>
      <c r="S402" s="43">
        <v>67.144999999999996</v>
      </c>
      <c r="T402" s="43">
        <v>67.144999999999996</v>
      </c>
      <c r="U402" s="43">
        <v>67.144999999999996</v>
      </c>
      <c r="V402" s="43">
        <v>67.144999999999996</v>
      </c>
      <c r="W402" s="43">
        <v>67.144999999999996</v>
      </c>
      <c r="X402" s="43"/>
      <c r="Y402" s="43"/>
      <c r="Z402" s="43"/>
      <c r="AA402" s="43"/>
      <c r="AB402" s="43"/>
      <c r="AC402" s="43"/>
      <c r="AD402" s="45">
        <f t="shared" si="13"/>
        <v>402.86999999999995</v>
      </c>
      <c r="AE402" s="46"/>
    </row>
    <row r="403" spans="1:31">
      <c r="A403" s="17">
        <v>6</v>
      </c>
      <c r="B403" s="16" t="s">
        <v>42</v>
      </c>
      <c r="C403" s="17" t="s">
        <v>477</v>
      </c>
      <c r="D403" s="16" t="s">
        <v>1374</v>
      </c>
      <c r="E403" s="42">
        <v>9347</v>
      </c>
      <c r="F403" s="42">
        <v>8680</v>
      </c>
      <c r="G403" s="42">
        <v>18914</v>
      </c>
      <c r="H403" s="42">
        <v>11837</v>
      </c>
      <c r="I403" s="42">
        <v>8477</v>
      </c>
      <c r="J403" s="42">
        <v>8064</v>
      </c>
      <c r="K403" s="42"/>
      <c r="L403" s="42"/>
      <c r="M403" s="42"/>
      <c r="N403" s="42"/>
      <c r="O403" s="42"/>
      <c r="P403" s="42"/>
      <c r="Q403" s="44">
        <f t="shared" si="14"/>
        <v>65319</v>
      </c>
      <c r="R403" s="43">
        <v>47.023299999999999</v>
      </c>
      <c r="S403" s="43">
        <v>47.38</v>
      </c>
      <c r="T403" s="43">
        <v>67.23</v>
      </c>
      <c r="U403" s="43">
        <v>40.584200000000003</v>
      </c>
      <c r="V403" s="43">
        <v>50.446800000000003</v>
      </c>
      <c r="W403" s="43">
        <v>47.38</v>
      </c>
      <c r="X403" s="43"/>
      <c r="Y403" s="43"/>
      <c r="Z403" s="43"/>
      <c r="AA403" s="43"/>
      <c r="AB403" s="43"/>
      <c r="AC403" s="43"/>
      <c r="AD403" s="45">
        <f t="shared" si="13"/>
        <v>300.04430000000002</v>
      </c>
      <c r="AE403" s="46"/>
    </row>
    <row r="404" spans="1:31">
      <c r="A404" s="17">
        <v>6</v>
      </c>
      <c r="B404" s="16" t="s">
        <v>43</v>
      </c>
      <c r="C404" s="17" t="s">
        <v>478</v>
      </c>
      <c r="D404" s="16" t="s">
        <v>3648</v>
      </c>
      <c r="E404" s="42">
        <v>43762</v>
      </c>
      <c r="F404" s="42">
        <v>47775</v>
      </c>
      <c r="G404" s="42">
        <v>49498</v>
      </c>
      <c r="H404" s="42">
        <v>54844</v>
      </c>
      <c r="I404" s="42">
        <v>59084</v>
      </c>
      <c r="J404" s="42">
        <v>73711</v>
      </c>
      <c r="K404" s="42"/>
      <c r="L404" s="42"/>
      <c r="M404" s="42"/>
      <c r="N404" s="42"/>
      <c r="O404" s="42"/>
      <c r="P404" s="42"/>
      <c r="Q404" s="44">
        <f t="shared" si="14"/>
        <v>328674</v>
      </c>
      <c r="R404" s="43">
        <v>4166.9349000000002</v>
      </c>
      <c r="S404" s="43">
        <v>3125.2184000000002</v>
      </c>
      <c r="T404" s="43">
        <v>2749.6203</v>
      </c>
      <c r="U404" s="43">
        <v>3779.4870000000001</v>
      </c>
      <c r="V404" s="43">
        <v>4417.4692999999997</v>
      </c>
      <c r="W404" s="43">
        <v>6743.3743000000004</v>
      </c>
      <c r="X404" s="43"/>
      <c r="Y404" s="43"/>
      <c r="Z404" s="43"/>
      <c r="AA404" s="43"/>
      <c r="AB404" s="43"/>
      <c r="AC404" s="43"/>
      <c r="AD404" s="45">
        <f t="shared" si="13"/>
        <v>24982.104200000002</v>
      </c>
      <c r="AE404" s="46"/>
    </row>
    <row r="405" spans="1:31">
      <c r="A405" s="17">
        <v>6</v>
      </c>
      <c r="B405" s="16" t="s">
        <v>43</v>
      </c>
      <c r="C405" s="17" t="s">
        <v>479</v>
      </c>
      <c r="D405" s="16" t="s">
        <v>1375</v>
      </c>
      <c r="E405" s="42">
        <v>15949</v>
      </c>
      <c r="F405" s="42">
        <v>16421</v>
      </c>
      <c r="G405" s="42">
        <v>16421</v>
      </c>
      <c r="H405" s="42">
        <v>18337</v>
      </c>
      <c r="I405" s="42">
        <v>19485</v>
      </c>
      <c r="J405" s="42">
        <v>19485</v>
      </c>
      <c r="K405" s="42"/>
      <c r="L405" s="42"/>
      <c r="M405" s="42"/>
      <c r="N405" s="42"/>
      <c r="O405" s="42"/>
      <c r="P405" s="42"/>
      <c r="Q405" s="44">
        <f t="shared" si="14"/>
        <v>106098</v>
      </c>
      <c r="R405" s="43">
        <v>1037.9511</v>
      </c>
      <c r="S405" s="43">
        <v>1020.02</v>
      </c>
      <c r="T405" s="43">
        <v>1020.02</v>
      </c>
      <c r="U405" s="43">
        <v>813.72540000000004</v>
      </c>
      <c r="V405" s="43">
        <v>1073.5782999999999</v>
      </c>
      <c r="W405" s="43">
        <v>1073.5782999999999</v>
      </c>
      <c r="X405" s="43"/>
      <c r="Y405" s="43"/>
      <c r="Z405" s="43"/>
      <c r="AA405" s="43"/>
      <c r="AB405" s="43"/>
      <c r="AC405" s="43"/>
      <c r="AD405" s="45">
        <f t="shared" si="13"/>
        <v>6038.8730999999998</v>
      </c>
      <c r="AE405" s="46"/>
    </row>
    <row r="406" spans="1:31">
      <c r="A406" s="17">
        <v>6</v>
      </c>
      <c r="B406" s="16" t="s">
        <v>43</v>
      </c>
      <c r="C406" s="17" t="s">
        <v>480</v>
      </c>
      <c r="D406" s="16" t="s">
        <v>1376</v>
      </c>
      <c r="E406" s="42">
        <v>17971</v>
      </c>
      <c r="F406" s="42">
        <v>21745</v>
      </c>
      <c r="G406" s="42">
        <v>20783</v>
      </c>
      <c r="H406" s="42">
        <v>23245</v>
      </c>
      <c r="I406" s="42">
        <v>26364</v>
      </c>
      <c r="J406" s="42">
        <v>31239</v>
      </c>
      <c r="K406" s="42"/>
      <c r="L406" s="42"/>
      <c r="M406" s="42"/>
      <c r="N406" s="42"/>
      <c r="O406" s="42"/>
      <c r="P406" s="42"/>
      <c r="Q406" s="44">
        <f t="shared" si="14"/>
        <v>141347</v>
      </c>
      <c r="R406" s="43">
        <v>2186.0405999999998</v>
      </c>
      <c r="S406" s="43">
        <v>1788.9638</v>
      </c>
      <c r="T406" s="43">
        <v>1528.2025000000001</v>
      </c>
      <c r="U406" s="43">
        <v>1254.3214</v>
      </c>
      <c r="V406" s="43">
        <v>2363.2361000000001</v>
      </c>
      <c r="W406" s="43">
        <v>1425.3543</v>
      </c>
      <c r="X406" s="43"/>
      <c r="Y406" s="43"/>
      <c r="Z406" s="43"/>
      <c r="AA406" s="43"/>
      <c r="AB406" s="43"/>
      <c r="AC406" s="43"/>
      <c r="AD406" s="45">
        <f t="shared" si="13"/>
        <v>10546.118699999999</v>
      </c>
      <c r="AE406" s="46"/>
    </row>
    <row r="407" spans="1:31">
      <c r="A407" s="17">
        <v>6</v>
      </c>
      <c r="B407" s="16" t="s">
        <v>43</v>
      </c>
      <c r="C407" s="17" t="s">
        <v>481</v>
      </c>
      <c r="D407" s="16" t="s">
        <v>1377</v>
      </c>
      <c r="E407" s="42">
        <v>10520</v>
      </c>
      <c r="F407" s="42">
        <v>11014</v>
      </c>
      <c r="G407" s="42">
        <v>10658</v>
      </c>
      <c r="H407" s="42">
        <v>11357</v>
      </c>
      <c r="I407" s="42">
        <v>11121</v>
      </c>
      <c r="J407" s="42">
        <v>15473</v>
      </c>
      <c r="K407" s="42"/>
      <c r="L407" s="42"/>
      <c r="M407" s="42"/>
      <c r="N407" s="42"/>
      <c r="O407" s="42"/>
      <c r="P407" s="42"/>
      <c r="Q407" s="44">
        <f t="shared" si="14"/>
        <v>70143</v>
      </c>
      <c r="R407" s="43">
        <v>490.04</v>
      </c>
      <c r="S407" s="43">
        <v>412.33</v>
      </c>
      <c r="T407" s="43">
        <v>458.98</v>
      </c>
      <c r="U407" s="43">
        <v>497.14</v>
      </c>
      <c r="V407" s="43">
        <v>469.17</v>
      </c>
      <c r="W407" s="43">
        <v>528.66999999999996</v>
      </c>
      <c r="X407" s="43"/>
      <c r="Y407" s="43"/>
      <c r="Z407" s="43"/>
      <c r="AA407" s="43"/>
      <c r="AB407" s="43"/>
      <c r="AC407" s="43"/>
      <c r="AD407" s="45">
        <f t="shared" si="13"/>
        <v>2856.33</v>
      </c>
      <c r="AE407" s="46"/>
    </row>
    <row r="408" spans="1:31">
      <c r="A408" s="17">
        <v>6</v>
      </c>
      <c r="B408" s="16" t="s">
        <v>43</v>
      </c>
      <c r="C408" s="17" t="s">
        <v>482</v>
      </c>
      <c r="D408" s="16" t="s">
        <v>1378</v>
      </c>
      <c r="E408" s="42">
        <v>7353</v>
      </c>
      <c r="F408" s="42">
        <v>8539</v>
      </c>
      <c r="G408" s="42">
        <v>9121</v>
      </c>
      <c r="H408" s="42">
        <v>10097</v>
      </c>
      <c r="I408" s="42">
        <v>10860</v>
      </c>
      <c r="J408" s="42">
        <v>16766</v>
      </c>
      <c r="K408" s="42"/>
      <c r="L408" s="42"/>
      <c r="M408" s="42"/>
      <c r="N408" s="42"/>
      <c r="O408" s="42"/>
      <c r="P408" s="42"/>
      <c r="Q408" s="44">
        <f t="shared" si="14"/>
        <v>62736</v>
      </c>
      <c r="R408" s="43">
        <v>126.7809</v>
      </c>
      <c r="S408" s="43">
        <v>134.32169999999999</v>
      </c>
      <c r="T408" s="43">
        <v>157.5249</v>
      </c>
      <c r="U408" s="43">
        <v>173.57390000000001</v>
      </c>
      <c r="V408" s="43">
        <v>245.0557</v>
      </c>
      <c r="W408" s="43">
        <v>321.56779999999998</v>
      </c>
      <c r="X408" s="43"/>
      <c r="Y408" s="43"/>
      <c r="Z408" s="43"/>
      <c r="AA408" s="43"/>
      <c r="AB408" s="43"/>
      <c r="AC408" s="43"/>
      <c r="AD408" s="45">
        <f t="shared" si="13"/>
        <v>1158.8249000000001</v>
      </c>
      <c r="AE408" s="46"/>
    </row>
    <row r="409" spans="1:31">
      <c r="A409" s="17">
        <v>6</v>
      </c>
      <c r="B409" s="16" t="s">
        <v>43</v>
      </c>
      <c r="C409" s="17" t="s">
        <v>483</v>
      </c>
      <c r="D409" s="16" t="s">
        <v>1379</v>
      </c>
      <c r="E409" s="42">
        <v>3132</v>
      </c>
      <c r="F409" s="42">
        <v>3246</v>
      </c>
      <c r="G409" s="42">
        <v>3551</v>
      </c>
      <c r="H409" s="42">
        <v>3849</v>
      </c>
      <c r="I409" s="42">
        <v>4597</v>
      </c>
      <c r="J409" s="42">
        <v>7270</v>
      </c>
      <c r="K409" s="42"/>
      <c r="L409" s="42"/>
      <c r="M409" s="42"/>
      <c r="N409" s="42"/>
      <c r="O409" s="42"/>
      <c r="P409" s="42"/>
      <c r="Q409" s="44">
        <f t="shared" si="14"/>
        <v>25645</v>
      </c>
      <c r="R409" s="43">
        <v>30.709399999999999</v>
      </c>
      <c r="S409" s="43">
        <v>37.967700000000001</v>
      </c>
      <c r="T409" s="43">
        <v>33.455399999999997</v>
      </c>
      <c r="U409" s="43">
        <v>44.404899999999998</v>
      </c>
      <c r="V409" s="43">
        <v>22.696300000000001</v>
      </c>
      <c r="W409" s="43">
        <v>24.4115</v>
      </c>
      <c r="X409" s="43"/>
      <c r="Y409" s="43"/>
      <c r="Z409" s="43"/>
      <c r="AA409" s="43"/>
      <c r="AB409" s="43"/>
      <c r="AC409" s="43"/>
      <c r="AD409" s="45">
        <f t="shared" si="13"/>
        <v>193.64519999999999</v>
      </c>
      <c r="AE409" s="46"/>
    </row>
    <row r="410" spans="1:31">
      <c r="A410" s="17">
        <v>6</v>
      </c>
      <c r="B410" s="16" t="s">
        <v>44</v>
      </c>
      <c r="C410" s="17" t="s">
        <v>484</v>
      </c>
      <c r="D410" s="16" t="s">
        <v>1380</v>
      </c>
      <c r="E410" s="42">
        <v>51616</v>
      </c>
      <c r="F410" s="42">
        <v>52583</v>
      </c>
      <c r="G410" s="42">
        <v>42063</v>
      </c>
      <c r="H410" s="42">
        <v>43193</v>
      </c>
      <c r="I410" s="42">
        <v>43564</v>
      </c>
      <c r="J410" s="42">
        <v>53550</v>
      </c>
      <c r="K410" s="42"/>
      <c r="L410" s="42"/>
      <c r="M410" s="42"/>
      <c r="N410" s="42"/>
      <c r="O410" s="42"/>
      <c r="P410" s="42"/>
      <c r="Q410" s="44">
        <f t="shared" si="14"/>
        <v>286569</v>
      </c>
      <c r="R410" s="43">
        <v>3591.3528999999999</v>
      </c>
      <c r="S410" s="43">
        <v>3187.8407999999999</v>
      </c>
      <c r="T410" s="43">
        <v>3241.78</v>
      </c>
      <c r="U410" s="43">
        <v>3385.88</v>
      </c>
      <c r="V410" s="43">
        <v>3242.32</v>
      </c>
      <c r="W410" s="43">
        <v>3057.7269000000001</v>
      </c>
      <c r="X410" s="43"/>
      <c r="Y410" s="43"/>
      <c r="Z410" s="43"/>
      <c r="AA410" s="43"/>
      <c r="AB410" s="43"/>
      <c r="AC410" s="43"/>
      <c r="AD410" s="45">
        <f t="shared" si="13"/>
        <v>19706.900600000001</v>
      </c>
      <c r="AE410" s="46"/>
    </row>
    <row r="411" spans="1:31">
      <c r="A411" s="17">
        <v>6</v>
      </c>
      <c r="B411" s="16" t="s">
        <v>44</v>
      </c>
      <c r="C411" s="17" t="s">
        <v>485</v>
      </c>
      <c r="D411" s="16" t="s">
        <v>1381</v>
      </c>
      <c r="E411" s="42">
        <v>19124</v>
      </c>
      <c r="F411" s="42">
        <v>16111</v>
      </c>
      <c r="G411" s="42"/>
      <c r="H411" s="42">
        <v>10888</v>
      </c>
      <c r="I411" s="42">
        <v>8660</v>
      </c>
      <c r="J411" s="42">
        <v>11747</v>
      </c>
      <c r="K411" s="42"/>
      <c r="L411" s="42"/>
      <c r="M411" s="42"/>
      <c r="N411" s="42"/>
      <c r="O411" s="42"/>
      <c r="P411" s="42"/>
      <c r="Q411" s="44">
        <f t="shared" si="14"/>
        <v>66530</v>
      </c>
      <c r="R411" s="43">
        <v>149.03749999999999</v>
      </c>
      <c r="S411" s="43">
        <v>183.84139999999999</v>
      </c>
      <c r="T411" s="43"/>
      <c r="U411" s="43">
        <v>81.752099999999999</v>
      </c>
      <c r="V411" s="43">
        <v>106.66800000000001</v>
      </c>
      <c r="W411" s="43">
        <v>221.47980000000001</v>
      </c>
      <c r="X411" s="43"/>
      <c r="Y411" s="43"/>
      <c r="Z411" s="43"/>
      <c r="AA411" s="43"/>
      <c r="AB411" s="43"/>
      <c r="AC411" s="43"/>
      <c r="AD411" s="45">
        <f t="shared" si="13"/>
        <v>742.77880000000005</v>
      </c>
      <c r="AE411" s="46"/>
    </row>
    <row r="412" spans="1:31">
      <c r="A412" s="17">
        <v>6</v>
      </c>
      <c r="B412" s="16" t="s">
        <v>44</v>
      </c>
      <c r="C412" s="17" t="s">
        <v>486</v>
      </c>
      <c r="D412" s="16" t="s">
        <v>1382</v>
      </c>
      <c r="E412" s="42">
        <v>17018</v>
      </c>
      <c r="F412" s="42">
        <v>13632</v>
      </c>
      <c r="G412" s="42">
        <v>8211</v>
      </c>
      <c r="H412" s="42">
        <v>10999</v>
      </c>
      <c r="I412" s="42">
        <v>7734</v>
      </c>
      <c r="J412" s="42">
        <v>14471</v>
      </c>
      <c r="K412" s="42"/>
      <c r="L412" s="42"/>
      <c r="M412" s="42"/>
      <c r="N412" s="42"/>
      <c r="O412" s="42"/>
      <c r="P412" s="42"/>
      <c r="Q412" s="44">
        <f t="shared" si="14"/>
        <v>72065</v>
      </c>
      <c r="R412" s="43">
        <v>196.13</v>
      </c>
      <c r="S412" s="43">
        <v>202.01</v>
      </c>
      <c r="T412" s="43">
        <v>154.85</v>
      </c>
      <c r="U412" s="43">
        <v>217.38</v>
      </c>
      <c r="V412" s="43">
        <v>134.30000000000001</v>
      </c>
      <c r="W412" s="43">
        <v>135.21</v>
      </c>
      <c r="X412" s="43"/>
      <c r="Y412" s="43"/>
      <c r="Z412" s="43"/>
      <c r="AA412" s="43"/>
      <c r="AB412" s="43"/>
      <c r="AC412" s="43"/>
      <c r="AD412" s="45">
        <f t="shared" si="13"/>
        <v>1039.8800000000001</v>
      </c>
      <c r="AE412" s="46"/>
    </row>
    <row r="413" spans="1:31">
      <c r="A413" s="17">
        <v>6</v>
      </c>
      <c r="B413" s="16" t="s">
        <v>44</v>
      </c>
      <c r="C413" s="17" t="s">
        <v>487</v>
      </c>
      <c r="D413" s="16" t="s">
        <v>1383</v>
      </c>
      <c r="E413" s="42">
        <v>26732</v>
      </c>
      <c r="F413" s="42">
        <v>21419</v>
      </c>
      <c r="G413" s="42">
        <v>16438</v>
      </c>
      <c r="H413" s="42">
        <v>19877</v>
      </c>
      <c r="I413" s="42">
        <v>14727</v>
      </c>
      <c r="J413" s="42">
        <v>18042</v>
      </c>
      <c r="K413" s="42"/>
      <c r="L413" s="42"/>
      <c r="M413" s="42"/>
      <c r="N413" s="42"/>
      <c r="O413" s="42"/>
      <c r="P413" s="42"/>
      <c r="Q413" s="44">
        <f t="shared" si="14"/>
        <v>117235</v>
      </c>
      <c r="R413" s="43">
        <v>338.12040000000002</v>
      </c>
      <c r="S413" s="43">
        <v>422.21940000000001</v>
      </c>
      <c r="T413" s="43">
        <v>291.66070000000002</v>
      </c>
      <c r="U413" s="43">
        <v>298.07639999999998</v>
      </c>
      <c r="V413" s="43">
        <v>404.27089999999998</v>
      </c>
      <c r="W413" s="43">
        <v>235.0455</v>
      </c>
      <c r="X413" s="43"/>
      <c r="Y413" s="43"/>
      <c r="Z413" s="43"/>
      <c r="AA413" s="43"/>
      <c r="AB413" s="43"/>
      <c r="AC413" s="43"/>
      <c r="AD413" s="45">
        <f t="shared" si="13"/>
        <v>1989.3933</v>
      </c>
      <c r="AE413" s="46"/>
    </row>
    <row r="414" spans="1:31">
      <c r="A414" s="17">
        <v>6</v>
      </c>
      <c r="B414" s="16" t="s">
        <v>44</v>
      </c>
      <c r="C414" s="17" t="s">
        <v>488</v>
      </c>
      <c r="D414" s="16" t="s">
        <v>1384</v>
      </c>
      <c r="E414" s="42">
        <v>26430</v>
      </c>
      <c r="F414" s="42">
        <v>23091</v>
      </c>
      <c r="G414" s="42">
        <v>28676</v>
      </c>
      <c r="H414" s="42">
        <v>26356</v>
      </c>
      <c r="I414" s="42">
        <v>24023</v>
      </c>
      <c r="J414" s="42">
        <v>34780</v>
      </c>
      <c r="K414" s="42"/>
      <c r="L414" s="42"/>
      <c r="M414" s="42"/>
      <c r="N414" s="42"/>
      <c r="O414" s="42"/>
      <c r="P414" s="42"/>
      <c r="Q414" s="44">
        <f t="shared" si="14"/>
        <v>163356</v>
      </c>
      <c r="R414" s="43">
        <v>421.57409999999999</v>
      </c>
      <c r="S414" s="43">
        <v>420.1542</v>
      </c>
      <c r="T414" s="43">
        <v>235.44929999999999</v>
      </c>
      <c r="U414" s="43">
        <v>274.49669999999998</v>
      </c>
      <c r="V414" s="43">
        <v>285.14060000000001</v>
      </c>
      <c r="W414" s="43">
        <v>290.178</v>
      </c>
      <c r="X414" s="43"/>
      <c r="Y414" s="43"/>
      <c r="Z414" s="43"/>
      <c r="AA414" s="43"/>
      <c r="AB414" s="43"/>
      <c r="AC414" s="43"/>
      <c r="AD414" s="45">
        <f t="shared" si="13"/>
        <v>1926.9928999999997</v>
      </c>
      <c r="AE414" s="46"/>
    </row>
    <row r="415" spans="1:31">
      <c r="A415" s="17">
        <v>6</v>
      </c>
      <c r="B415" s="16" t="s">
        <v>44</v>
      </c>
      <c r="C415" s="17" t="s">
        <v>489</v>
      </c>
      <c r="D415" s="16" t="s">
        <v>1385</v>
      </c>
      <c r="E415" s="42">
        <v>33855</v>
      </c>
      <c r="F415" s="42">
        <v>46038</v>
      </c>
      <c r="G415" s="42">
        <v>29403</v>
      </c>
      <c r="H415" s="42">
        <v>27508</v>
      </c>
      <c r="I415" s="42">
        <v>26844</v>
      </c>
      <c r="J415" s="42">
        <v>34743</v>
      </c>
      <c r="K415" s="42"/>
      <c r="L415" s="42"/>
      <c r="M415" s="42"/>
      <c r="N415" s="42"/>
      <c r="O415" s="42"/>
      <c r="P415" s="42"/>
      <c r="Q415" s="44">
        <f t="shared" si="14"/>
        <v>198391</v>
      </c>
      <c r="R415" s="43">
        <v>885.88530000000003</v>
      </c>
      <c r="S415" s="43">
        <v>709.65719999999999</v>
      </c>
      <c r="T415" s="43">
        <v>1030.5361</v>
      </c>
      <c r="U415" s="43">
        <v>836.41020000000003</v>
      </c>
      <c r="V415" s="43">
        <v>729.327</v>
      </c>
      <c r="W415" s="43">
        <v>800.05240000000003</v>
      </c>
      <c r="X415" s="43"/>
      <c r="Y415" s="43"/>
      <c r="Z415" s="43"/>
      <c r="AA415" s="43"/>
      <c r="AB415" s="43"/>
      <c r="AC415" s="43"/>
      <c r="AD415" s="45">
        <f t="shared" si="13"/>
        <v>4991.8682000000008</v>
      </c>
      <c r="AE415" s="46"/>
    </row>
    <row r="416" spans="1:31">
      <c r="A416" s="17">
        <v>6</v>
      </c>
      <c r="B416" s="16" t="s">
        <v>44</v>
      </c>
      <c r="C416" s="17" t="s">
        <v>490</v>
      </c>
      <c r="D416" s="16" t="s">
        <v>1386</v>
      </c>
      <c r="E416" s="42">
        <v>16095</v>
      </c>
      <c r="F416" s="42">
        <v>14743</v>
      </c>
      <c r="G416" s="42">
        <v>11199</v>
      </c>
      <c r="H416" s="42">
        <v>12590</v>
      </c>
      <c r="I416" s="42">
        <v>11165</v>
      </c>
      <c r="J416" s="42">
        <v>12931</v>
      </c>
      <c r="K416" s="42"/>
      <c r="L416" s="42"/>
      <c r="M416" s="42"/>
      <c r="N416" s="42"/>
      <c r="O416" s="42"/>
      <c r="P416" s="42"/>
      <c r="Q416" s="44">
        <f t="shared" si="14"/>
        <v>78723</v>
      </c>
      <c r="R416" s="43">
        <v>170.3588</v>
      </c>
      <c r="S416" s="43">
        <v>179.6583</v>
      </c>
      <c r="T416" s="43">
        <v>136.98650000000001</v>
      </c>
      <c r="U416" s="43">
        <v>128.90899999999999</v>
      </c>
      <c r="V416" s="43">
        <v>97.223600000000005</v>
      </c>
      <c r="W416" s="43">
        <v>238.16630000000001</v>
      </c>
      <c r="X416" s="43"/>
      <c r="Y416" s="43"/>
      <c r="Z416" s="43"/>
      <c r="AA416" s="43"/>
      <c r="AB416" s="43"/>
      <c r="AC416" s="43"/>
      <c r="AD416" s="45">
        <f t="shared" si="13"/>
        <v>951.30250000000001</v>
      </c>
      <c r="AE416" s="46"/>
    </row>
    <row r="417" spans="1:31">
      <c r="A417" s="17">
        <v>6</v>
      </c>
      <c r="B417" s="16" t="s">
        <v>44</v>
      </c>
      <c r="C417" s="17" t="s">
        <v>491</v>
      </c>
      <c r="D417" s="16" t="s">
        <v>1387</v>
      </c>
      <c r="E417" s="42">
        <v>11140</v>
      </c>
      <c r="F417" s="42">
        <v>8571</v>
      </c>
      <c r="G417" s="42">
        <v>7524</v>
      </c>
      <c r="H417" s="42">
        <v>6691</v>
      </c>
      <c r="I417" s="42">
        <v>7876</v>
      </c>
      <c r="J417" s="42">
        <v>11041</v>
      </c>
      <c r="K417" s="42"/>
      <c r="L417" s="42"/>
      <c r="M417" s="42"/>
      <c r="N417" s="42"/>
      <c r="O417" s="42"/>
      <c r="P417" s="42"/>
      <c r="Q417" s="44">
        <f t="shared" si="14"/>
        <v>52843</v>
      </c>
      <c r="R417" s="43">
        <v>158.8835</v>
      </c>
      <c r="S417" s="43">
        <v>184.47290000000001</v>
      </c>
      <c r="T417" s="43">
        <v>93.841499999999996</v>
      </c>
      <c r="U417" s="43">
        <v>90.662700000000001</v>
      </c>
      <c r="V417" s="43">
        <v>127.595</v>
      </c>
      <c r="W417" s="43">
        <v>237.51349999999999</v>
      </c>
      <c r="X417" s="43"/>
      <c r="Y417" s="43"/>
      <c r="Z417" s="43"/>
      <c r="AA417" s="43"/>
      <c r="AB417" s="43"/>
      <c r="AC417" s="43"/>
      <c r="AD417" s="45">
        <f t="shared" si="13"/>
        <v>892.96910000000003</v>
      </c>
      <c r="AE417" s="46"/>
    </row>
    <row r="418" spans="1:31">
      <c r="A418" s="17">
        <v>6</v>
      </c>
      <c r="B418" s="16" t="s">
        <v>44</v>
      </c>
      <c r="C418" s="17" t="s">
        <v>492</v>
      </c>
      <c r="D418" s="16" t="s">
        <v>1388</v>
      </c>
      <c r="E418" s="42">
        <v>9919</v>
      </c>
      <c r="F418" s="42">
        <v>10657</v>
      </c>
      <c r="G418" s="42">
        <v>9476</v>
      </c>
      <c r="H418" s="42">
        <v>7123</v>
      </c>
      <c r="I418" s="42">
        <v>8002</v>
      </c>
      <c r="J418" s="42">
        <v>11800</v>
      </c>
      <c r="K418" s="42"/>
      <c r="L418" s="42"/>
      <c r="M418" s="42"/>
      <c r="N418" s="42"/>
      <c r="O418" s="42"/>
      <c r="P418" s="42"/>
      <c r="Q418" s="44">
        <f t="shared" si="14"/>
        <v>56977</v>
      </c>
      <c r="R418" s="43">
        <v>132.66810000000001</v>
      </c>
      <c r="S418" s="43">
        <v>129.81559999999999</v>
      </c>
      <c r="T418" s="43">
        <v>120.58110000000001</v>
      </c>
      <c r="U418" s="43">
        <v>105.30500000000001</v>
      </c>
      <c r="V418" s="43">
        <v>137.55199999999999</v>
      </c>
      <c r="W418" s="43">
        <v>159.554</v>
      </c>
      <c r="X418" s="43"/>
      <c r="Y418" s="43"/>
      <c r="Z418" s="43"/>
      <c r="AA418" s="43"/>
      <c r="AB418" s="43"/>
      <c r="AC418" s="43"/>
      <c r="AD418" s="45">
        <f t="shared" si="13"/>
        <v>785.47579999999994</v>
      </c>
      <c r="AE418" s="46"/>
    </row>
    <row r="419" spans="1:31">
      <c r="A419" s="17">
        <v>7</v>
      </c>
      <c r="B419" s="16" t="s">
        <v>45</v>
      </c>
      <c r="C419" s="17" t="s">
        <v>493</v>
      </c>
      <c r="D419" s="16" t="s">
        <v>1389</v>
      </c>
      <c r="E419" s="42">
        <v>76628</v>
      </c>
      <c r="F419" s="42">
        <v>84198</v>
      </c>
      <c r="G419" s="42">
        <v>68810</v>
      </c>
      <c r="H419" s="42">
        <v>62841</v>
      </c>
      <c r="I419" s="42">
        <v>51303</v>
      </c>
      <c r="J419" s="42">
        <v>59516</v>
      </c>
      <c r="K419" s="42"/>
      <c r="L419" s="42"/>
      <c r="M419" s="42"/>
      <c r="N419" s="42"/>
      <c r="O419" s="42"/>
      <c r="P419" s="42"/>
      <c r="Q419" s="44">
        <f t="shared" si="14"/>
        <v>403296</v>
      </c>
      <c r="R419" s="43">
        <v>6279.1550999999999</v>
      </c>
      <c r="S419" s="43">
        <v>5777.2092000000002</v>
      </c>
      <c r="T419" s="43">
        <v>6417.9513999999999</v>
      </c>
      <c r="U419" s="43">
        <v>6290.5585000000001</v>
      </c>
      <c r="V419" s="43">
        <v>5666.1540999999997</v>
      </c>
      <c r="W419" s="43">
        <v>6391.2296999999999</v>
      </c>
      <c r="X419" s="43"/>
      <c r="Y419" s="43"/>
      <c r="Z419" s="43"/>
      <c r="AA419" s="43"/>
      <c r="AB419" s="43"/>
      <c r="AC419" s="43"/>
      <c r="AD419" s="45">
        <f t="shared" si="13"/>
        <v>36822.258000000002</v>
      </c>
      <c r="AE419" s="46"/>
    </row>
    <row r="420" spans="1:31">
      <c r="A420" s="17">
        <v>7</v>
      </c>
      <c r="B420" s="16" t="s">
        <v>45</v>
      </c>
      <c r="C420" s="17" t="s">
        <v>494</v>
      </c>
      <c r="D420" s="16" t="s">
        <v>1390</v>
      </c>
      <c r="E420" s="42">
        <v>11237</v>
      </c>
      <c r="F420" s="42">
        <v>11996</v>
      </c>
      <c r="G420" s="42">
        <v>14098</v>
      </c>
      <c r="H420" s="42">
        <v>9250</v>
      </c>
      <c r="I420" s="42">
        <v>8502</v>
      </c>
      <c r="J420" s="42">
        <v>8410</v>
      </c>
      <c r="K420" s="42"/>
      <c r="L420" s="42"/>
      <c r="M420" s="42"/>
      <c r="N420" s="42"/>
      <c r="O420" s="42"/>
      <c r="P420" s="42"/>
      <c r="Q420" s="44">
        <f t="shared" si="14"/>
        <v>63493</v>
      </c>
      <c r="R420" s="43">
        <v>109.80719999999999</v>
      </c>
      <c r="S420" s="43">
        <v>71.033100000000005</v>
      </c>
      <c r="T420" s="43">
        <v>90.461299999999994</v>
      </c>
      <c r="U420" s="43">
        <v>117.7529</v>
      </c>
      <c r="V420" s="43">
        <v>130.3502</v>
      </c>
      <c r="W420" s="43">
        <v>118.2997</v>
      </c>
      <c r="X420" s="43"/>
      <c r="Y420" s="43"/>
      <c r="Z420" s="43"/>
      <c r="AA420" s="43"/>
      <c r="AB420" s="43"/>
      <c r="AC420" s="43"/>
      <c r="AD420" s="45">
        <f t="shared" si="13"/>
        <v>637.70440000000008</v>
      </c>
      <c r="AE420" s="46"/>
    </row>
    <row r="421" spans="1:31">
      <c r="A421" s="17">
        <v>7</v>
      </c>
      <c r="B421" s="16" t="s">
        <v>45</v>
      </c>
      <c r="C421" s="17" t="s">
        <v>495</v>
      </c>
      <c r="D421" s="16" t="s">
        <v>1391</v>
      </c>
      <c r="E421" s="42">
        <v>28108</v>
      </c>
      <c r="F421" s="42">
        <v>29970</v>
      </c>
      <c r="G421" s="42">
        <v>23850</v>
      </c>
      <c r="H421" s="42">
        <v>27401</v>
      </c>
      <c r="I421" s="42">
        <v>17970</v>
      </c>
      <c r="J421" s="42">
        <v>16735</v>
      </c>
      <c r="K421" s="42"/>
      <c r="L421" s="42"/>
      <c r="M421" s="42"/>
      <c r="N421" s="42"/>
      <c r="O421" s="42"/>
      <c r="P421" s="42"/>
      <c r="Q421" s="44">
        <f t="shared" si="14"/>
        <v>144034</v>
      </c>
      <c r="R421" s="43">
        <v>268.06029999999998</v>
      </c>
      <c r="S421" s="43">
        <v>113.1078</v>
      </c>
      <c r="T421" s="43">
        <v>189.3381</v>
      </c>
      <c r="U421" s="43">
        <v>306.04329999999999</v>
      </c>
      <c r="V421" s="43">
        <v>349.7165</v>
      </c>
      <c r="W421" s="43">
        <v>471.20400000000001</v>
      </c>
      <c r="X421" s="43"/>
      <c r="Y421" s="43"/>
      <c r="Z421" s="43"/>
      <c r="AA421" s="43"/>
      <c r="AB421" s="43"/>
      <c r="AC421" s="43"/>
      <c r="AD421" s="45">
        <f t="shared" si="13"/>
        <v>1697.47</v>
      </c>
      <c r="AE421" s="46"/>
    </row>
    <row r="422" spans="1:31">
      <c r="A422" s="17">
        <v>7</v>
      </c>
      <c r="B422" s="16" t="s">
        <v>45</v>
      </c>
      <c r="C422" s="17" t="s">
        <v>496</v>
      </c>
      <c r="D422" s="16" t="s">
        <v>1392</v>
      </c>
      <c r="E422" s="42">
        <v>10123</v>
      </c>
      <c r="F422" s="42">
        <v>7367</v>
      </c>
      <c r="G422" s="42">
        <v>5567</v>
      </c>
      <c r="H422" s="42">
        <v>5766</v>
      </c>
      <c r="I422" s="42">
        <v>4306</v>
      </c>
      <c r="J422" s="42">
        <v>6126</v>
      </c>
      <c r="K422" s="42"/>
      <c r="L422" s="42"/>
      <c r="M422" s="42"/>
      <c r="N422" s="42"/>
      <c r="O422" s="42"/>
      <c r="P422" s="42"/>
      <c r="Q422" s="44">
        <f t="shared" si="14"/>
        <v>39255</v>
      </c>
      <c r="R422" s="43">
        <v>61.176400000000001</v>
      </c>
      <c r="S422" s="43">
        <v>46.186</v>
      </c>
      <c r="T422" s="43">
        <v>55.748699999999999</v>
      </c>
      <c r="U422" s="43">
        <v>60.963799999999999</v>
      </c>
      <c r="V422" s="43">
        <v>63.256700000000002</v>
      </c>
      <c r="W422" s="43">
        <v>122.822</v>
      </c>
      <c r="X422" s="43"/>
      <c r="Y422" s="43"/>
      <c r="Z422" s="43"/>
      <c r="AA422" s="43"/>
      <c r="AB422" s="43"/>
      <c r="AC422" s="43"/>
      <c r="AD422" s="45">
        <f t="shared" si="13"/>
        <v>410.15360000000004</v>
      </c>
      <c r="AE422" s="46"/>
    </row>
    <row r="423" spans="1:31">
      <c r="A423" s="17">
        <v>7</v>
      </c>
      <c r="B423" s="16" t="s">
        <v>45</v>
      </c>
      <c r="C423" s="17" t="s">
        <v>497</v>
      </c>
      <c r="D423" s="16" t="s">
        <v>1393</v>
      </c>
      <c r="E423" s="42">
        <v>21376</v>
      </c>
      <c r="F423" s="42">
        <v>16865</v>
      </c>
      <c r="G423" s="42">
        <v>17926</v>
      </c>
      <c r="H423" s="42">
        <v>17014</v>
      </c>
      <c r="I423" s="42">
        <v>15797</v>
      </c>
      <c r="J423" s="42">
        <v>11791</v>
      </c>
      <c r="K423" s="42"/>
      <c r="L423" s="42"/>
      <c r="M423" s="42"/>
      <c r="N423" s="42"/>
      <c r="O423" s="42"/>
      <c r="P423" s="42"/>
      <c r="Q423" s="44">
        <f t="shared" si="14"/>
        <v>100769</v>
      </c>
      <c r="R423" s="43">
        <v>195</v>
      </c>
      <c r="S423" s="43">
        <v>189</v>
      </c>
      <c r="T423" s="43">
        <v>214</v>
      </c>
      <c r="U423" s="43">
        <v>218</v>
      </c>
      <c r="V423" s="43">
        <v>153</v>
      </c>
      <c r="W423" s="43">
        <v>211</v>
      </c>
      <c r="X423" s="43"/>
      <c r="Y423" s="43"/>
      <c r="Z423" s="43"/>
      <c r="AA423" s="43"/>
      <c r="AB423" s="43"/>
      <c r="AC423" s="43"/>
      <c r="AD423" s="45">
        <f t="shared" si="13"/>
        <v>1180</v>
      </c>
      <c r="AE423" s="46"/>
    </row>
    <row r="424" spans="1:31">
      <c r="A424" s="17">
        <v>7</v>
      </c>
      <c r="B424" s="16" t="s">
        <v>45</v>
      </c>
      <c r="C424" s="17" t="s">
        <v>498</v>
      </c>
      <c r="D424" s="16" t="s">
        <v>1394</v>
      </c>
      <c r="E424" s="42">
        <v>54871</v>
      </c>
      <c r="F424" s="42">
        <v>44532</v>
      </c>
      <c r="G424" s="42">
        <v>42276</v>
      </c>
      <c r="H424" s="42">
        <v>32737</v>
      </c>
      <c r="I424" s="42">
        <v>28887</v>
      </c>
      <c r="J424" s="42">
        <v>32469</v>
      </c>
      <c r="K424" s="42"/>
      <c r="L424" s="42"/>
      <c r="M424" s="42"/>
      <c r="N424" s="42"/>
      <c r="O424" s="42"/>
      <c r="P424" s="42"/>
      <c r="Q424" s="44">
        <f t="shared" si="14"/>
        <v>235772</v>
      </c>
      <c r="R424" s="43">
        <v>378.48200000000003</v>
      </c>
      <c r="S424" s="43">
        <v>402.1601</v>
      </c>
      <c r="T424" s="43">
        <v>621.89440000000002</v>
      </c>
      <c r="U424" s="43">
        <v>311.54599999999999</v>
      </c>
      <c r="V424" s="43">
        <v>612.64260000000002</v>
      </c>
      <c r="W424" s="43">
        <v>464.59840000000003</v>
      </c>
      <c r="X424" s="43"/>
      <c r="Y424" s="43"/>
      <c r="Z424" s="43"/>
      <c r="AA424" s="43"/>
      <c r="AB424" s="43"/>
      <c r="AC424" s="43"/>
      <c r="AD424" s="45">
        <f t="shared" si="13"/>
        <v>2791.3235</v>
      </c>
      <c r="AE424" s="46"/>
    </row>
    <row r="425" spans="1:31">
      <c r="A425" s="17">
        <v>7</v>
      </c>
      <c r="B425" s="16" t="s">
        <v>45</v>
      </c>
      <c r="C425" s="17" t="s">
        <v>499</v>
      </c>
      <c r="D425" s="16" t="s">
        <v>1395</v>
      </c>
      <c r="E425" s="42">
        <v>17837</v>
      </c>
      <c r="F425" s="42">
        <v>17767</v>
      </c>
      <c r="G425" s="42">
        <v>13889</v>
      </c>
      <c r="H425" s="42">
        <v>10824</v>
      </c>
      <c r="I425" s="42">
        <v>10242</v>
      </c>
      <c r="J425" s="42">
        <v>14113</v>
      </c>
      <c r="K425" s="42"/>
      <c r="L425" s="42"/>
      <c r="M425" s="42"/>
      <c r="N425" s="42"/>
      <c r="O425" s="42"/>
      <c r="P425" s="42"/>
      <c r="Q425" s="44">
        <f t="shared" si="14"/>
        <v>84672</v>
      </c>
      <c r="R425" s="43">
        <v>120.0744</v>
      </c>
      <c r="S425" s="43">
        <v>102.399</v>
      </c>
      <c r="T425" s="43">
        <v>96.798299999999998</v>
      </c>
      <c r="U425" s="43">
        <v>104.1284</v>
      </c>
      <c r="V425" s="43">
        <v>90.319100000000006</v>
      </c>
      <c r="W425" s="43">
        <v>201.35820000000001</v>
      </c>
      <c r="X425" s="43"/>
      <c r="Y425" s="43"/>
      <c r="Z425" s="43"/>
      <c r="AA425" s="43"/>
      <c r="AB425" s="43"/>
      <c r="AC425" s="43"/>
      <c r="AD425" s="45">
        <f t="shared" si="13"/>
        <v>715.07740000000001</v>
      </c>
      <c r="AE425" s="46"/>
    </row>
    <row r="426" spans="1:31">
      <c r="A426" s="17">
        <v>7</v>
      </c>
      <c r="B426" s="16" t="s">
        <v>45</v>
      </c>
      <c r="C426" s="17" t="s">
        <v>500</v>
      </c>
      <c r="D426" s="16" t="s">
        <v>1396</v>
      </c>
      <c r="E426" s="42">
        <v>13572</v>
      </c>
      <c r="F426" s="42">
        <v>14738</v>
      </c>
      <c r="G426" s="42">
        <v>10817</v>
      </c>
      <c r="H426" s="42">
        <v>9282</v>
      </c>
      <c r="I426" s="42">
        <v>8860</v>
      </c>
      <c r="J426" s="42">
        <v>11201</v>
      </c>
      <c r="K426" s="42"/>
      <c r="L426" s="42"/>
      <c r="M426" s="42"/>
      <c r="N426" s="42"/>
      <c r="O426" s="42"/>
      <c r="P426" s="42"/>
      <c r="Q426" s="44">
        <f t="shared" si="14"/>
        <v>68470</v>
      </c>
      <c r="R426" s="43">
        <v>87.811000000000007</v>
      </c>
      <c r="S426" s="43">
        <v>114.3275</v>
      </c>
      <c r="T426" s="43">
        <v>108.598</v>
      </c>
      <c r="U426" s="43">
        <v>144.4195</v>
      </c>
      <c r="V426" s="43">
        <v>179.4247</v>
      </c>
      <c r="W426" s="43">
        <v>244.38730000000001</v>
      </c>
      <c r="X426" s="43"/>
      <c r="Y426" s="43"/>
      <c r="Z426" s="43"/>
      <c r="AA426" s="43"/>
      <c r="AB426" s="43"/>
      <c r="AC426" s="43"/>
      <c r="AD426" s="45">
        <f t="shared" si="13"/>
        <v>878.96800000000007</v>
      </c>
      <c r="AE426" s="46"/>
    </row>
    <row r="427" spans="1:31">
      <c r="A427" s="17">
        <v>7</v>
      </c>
      <c r="B427" s="16" t="s">
        <v>45</v>
      </c>
      <c r="C427" s="17" t="s">
        <v>501</v>
      </c>
      <c r="D427" s="16" t="s">
        <v>1397</v>
      </c>
      <c r="E427" s="42">
        <v>19383</v>
      </c>
      <c r="F427" s="42">
        <v>21611</v>
      </c>
      <c r="G427" s="42">
        <v>12423</v>
      </c>
      <c r="H427" s="42">
        <v>11325</v>
      </c>
      <c r="I427" s="42">
        <v>11607</v>
      </c>
      <c r="J427" s="42">
        <v>14508</v>
      </c>
      <c r="K427" s="42"/>
      <c r="L427" s="42"/>
      <c r="M427" s="42"/>
      <c r="N427" s="42"/>
      <c r="O427" s="42"/>
      <c r="P427" s="42"/>
      <c r="Q427" s="44">
        <f t="shared" si="14"/>
        <v>90857</v>
      </c>
      <c r="R427" s="43">
        <v>192.8236</v>
      </c>
      <c r="S427" s="43">
        <v>210.2577</v>
      </c>
      <c r="T427" s="43">
        <v>162.2861</v>
      </c>
      <c r="U427" s="43">
        <v>210.56219999999999</v>
      </c>
      <c r="V427" s="43">
        <v>172.79740000000001</v>
      </c>
      <c r="W427" s="43">
        <v>287.78809999999999</v>
      </c>
      <c r="X427" s="43"/>
      <c r="Y427" s="43"/>
      <c r="Z427" s="43"/>
      <c r="AA427" s="43"/>
      <c r="AB427" s="43"/>
      <c r="AC427" s="43"/>
      <c r="AD427" s="45">
        <f t="shared" si="13"/>
        <v>1236.5151000000001</v>
      </c>
      <c r="AE427" s="46"/>
    </row>
    <row r="428" spans="1:31">
      <c r="A428" s="17">
        <v>7</v>
      </c>
      <c r="B428" s="16" t="s">
        <v>45</v>
      </c>
      <c r="C428" s="17" t="s">
        <v>502</v>
      </c>
      <c r="D428" s="16" t="s">
        <v>1398</v>
      </c>
      <c r="E428" s="42">
        <v>15940</v>
      </c>
      <c r="F428" s="42">
        <v>16863</v>
      </c>
      <c r="G428" s="42">
        <v>10831</v>
      </c>
      <c r="H428" s="42">
        <v>11626</v>
      </c>
      <c r="I428" s="42">
        <v>12267</v>
      </c>
      <c r="J428" s="42">
        <v>10918</v>
      </c>
      <c r="K428" s="42"/>
      <c r="L428" s="42"/>
      <c r="M428" s="42"/>
      <c r="N428" s="42"/>
      <c r="O428" s="42"/>
      <c r="P428" s="42"/>
      <c r="Q428" s="44">
        <f t="shared" si="14"/>
        <v>78445</v>
      </c>
      <c r="R428" s="43">
        <v>144.31530000000001</v>
      </c>
      <c r="S428" s="43">
        <v>181.0805</v>
      </c>
      <c r="T428" s="43">
        <v>188.59829999999999</v>
      </c>
      <c r="U428" s="43">
        <v>212.98820000000001</v>
      </c>
      <c r="V428" s="43">
        <v>159.16569999999999</v>
      </c>
      <c r="W428" s="43">
        <v>199.79509999999999</v>
      </c>
      <c r="X428" s="43"/>
      <c r="Y428" s="43"/>
      <c r="Z428" s="43"/>
      <c r="AA428" s="43"/>
      <c r="AB428" s="43"/>
      <c r="AC428" s="43"/>
      <c r="AD428" s="45">
        <f t="shared" si="13"/>
        <v>1085.9431</v>
      </c>
      <c r="AE428" s="46"/>
    </row>
    <row r="429" spans="1:31">
      <c r="A429" s="17">
        <v>7</v>
      </c>
      <c r="B429" s="16" t="s">
        <v>45</v>
      </c>
      <c r="C429" s="17" t="s">
        <v>503</v>
      </c>
      <c r="D429" s="16" t="s">
        <v>1399</v>
      </c>
      <c r="E429" s="42">
        <v>24729</v>
      </c>
      <c r="F429" s="42">
        <v>24118</v>
      </c>
      <c r="G429" s="42">
        <v>23533</v>
      </c>
      <c r="H429" s="42">
        <v>18237</v>
      </c>
      <c r="I429" s="42">
        <v>13181</v>
      </c>
      <c r="J429" s="42">
        <v>14707</v>
      </c>
      <c r="K429" s="42"/>
      <c r="L429" s="42"/>
      <c r="M429" s="42"/>
      <c r="N429" s="42"/>
      <c r="O429" s="42"/>
      <c r="P429" s="42"/>
      <c r="Q429" s="44">
        <f t="shared" si="14"/>
        <v>118505</v>
      </c>
      <c r="R429" s="43">
        <v>157.5317</v>
      </c>
      <c r="S429" s="43">
        <v>218.80779999999999</v>
      </c>
      <c r="T429" s="43">
        <v>185.91139999999999</v>
      </c>
      <c r="U429" s="43">
        <v>186.1917</v>
      </c>
      <c r="V429" s="43">
        <v>128.8014</v>
      </c>
      <c r="W429" s="43">
        <v>273.57549999999998</v>
      </c>
      <c r="X429" s="43"/>
      <c r="Y429" s="43"/>
      <c r="Z429" s="43"/>
      <c r="AA429" s="43"/>
      <c r="AB429" s="43"/>
      <c r="AC429" s="43"/>
      <c r="AD429" s="45">
        <f t="shared" si="13"/>
        <v>1150.8194999999998</v>
      </c>
      <c r="AE429" s="46"/>
    </row>
    <row r="430" spans="1:31">
      <c r="A430" s="17">
        <v>7</v>
      </c>
      <c r="B430" s="16" t="s">
        <v>45</v>
      </c>
      <c r="C430" s="17" t="s">
        <v>504</v>
      </c>
      <c r="D430" s="16" t="s">
        <v>1400</v>
      </c>
      <c r="E430" s="42">
        <v>25162</v>
      </c>
      <c r="F430" s="42">
        <v>22326</v>
      </c>
      <c r="G430" s="42">
        <v>19892</v>
      </c>
      <c r="H430" s="42">
        <v>17326</v>
      </c>
      <c r="I430" s="42">
        <v>11494</v>
      </c>
      <c r="J430" s="42">
        <v>21324</v>
      </c>
      <c r="K430" s="42"/>
      <c r="L430" s="42"/>
      <c r="M430" s="42"/>
      <c r="N430" s="42"/>
      <c r="O430" s="42"/>
      <c r="P430" s="42"/>
      <c r="Q430" s="44">
        <f t="shared" si="14"/>
        <v>117524</v>
      </c>
      <c r="R430" s="43">
        <v>454.62389999999999</v>
      </c>
      <c r="S430" s="43">
        <v>454.58550000000002</v>
      </c>
      <c r="T430" s="43">
        <v>457.2681</v>
      </c>
      <c r="U430" s="43">
        <v>403.3725</v>
      </c>
      <c r="V430" s="43">
        <v>385.96100000000001</v>
      </c>
      <c r="W430" s="43">
        <v>434.92419999999998</v>
      </c>
      <c r="X430" s="43"/>
      <c r="Y430" s="43"/>
      <c r="Z430" s="43"/>
      <c r="AA430" s="43"/>
      <c r="AB430" s="43"/>
      <c r="AC430" s="43"/>
      <c r="AD430" s="45">
        <f t="shared" si="13"/>
        <v>2590.7351999999996</v>
      </c>
      <c r="AE430" s="46"/>
    </row>
    <row r="431" spans="1:31">
      <c r="A431" s="17">
        <v>7</v>
      </c>
      <c r="B431" s="16" t="s">
        <v>45</v>
      </c>
      <c r="C431" s="17" t="s">
        <v>505</v>
      </c>
      <c r="D431" s="16" t="s">
        <v>1401</v>
      </c>
      <c r="E431" s="42">
        <v>11309</v>
      </c>
      <c r="F431" s="42">
        <v>11801</v>
      </c>
      <c r="G431" s="42">
        <v>8929</v>
      </c>
      <c r="H431" s="42">
        <v>9093</v>
      </c>
      <c r="I431" s="42">
        <v>7398</v>
      </c>
      <c r="J431" s="42">
        <v>9207</v>
      </c>
      <c r="K431" s="42"/>
      <c r="L431" s="42"/>
      <c r="M431" s="42"/>
      <c r="N431" s="42"/>
      <c r="O431" s="42"/>
      <c r="P431" s="42"/>
      <c r="Q431" s="44">
        <f t="shared" si="14"/>
        <v>57737</v>
      </c>
      <c r="R431" s="43">
        <v>158.63630000000001</v>
      </c>
      <c r="S431" s="43">
        <v>116.57550000000001</v>
      </c>
      <c r="T431" s="43">
        <v>99.701300000000003</v>
      </c>
      <c r="U431" s="43">
        <v>102.1268</v>
      </c>
      <c r="V431" s="43">
        <v>87.084000000000003</v>
      </c>
      <c r="W431" s="43">
        <v>91.665700000000001</v>
      </c>
      <c r="X431" s="43"/>
      <c r="Y431" s="43"/>
      <c r="Z431" s="43"/>
      <c r="AA431" s="43"/>
      <c r="AB431" s="43"/>
      <c r="AC431" s="43"/>
      <c r="AD431" s="45">
        <f t="shared" si="13"/>
        <v>655.78960000000006</v>
      </c>
      <c r="AE431" s="46"/>
    </row>
    <row r="432" spans="1:31">
      <c r="A432" s="17">
        <v>7</v>
      </c>
      <c r="B432" s="16" t="s">
        <v>45</v>
      </c>
      <c r="C432" s="17" t="s">
        <v>506</v>
      </c>
      <c r="D432" s="16" t="s">
        <v>1402</v>
      </c>
      <c r="E432" s="42">
        <v>39772</v>
      </c>
      <c r="F432" s="42">
        <v>41107</v>
      </c>
      <c r="G432" s="42">
        <v>37640</v>
      </c>
      <c r="H432" s="42">
        <v>29284</v>
      </c>
      <c r="I432" s="42">
        <v>26717</v>
      </c>
      <c r="J432" s="42">
        <v>30010</v>
      </c>
      <c r="K432" s="42"/>
      <c r="L432" s="42"/>
      <c r="M432" s="42"/>
      <c r="N432" s="42"/>
      <c r="O432" s="42"/>
      <c r="P432" s="42"/>
      <c r="Q432" s="44">
        <f t="shared" si="14"/>
        <v>204530</v>
      </c>
      <c r="R432" s="43">
        <v>849.6</v>
      </c>
      <c r="S432" s="43">
        <v>852.8</v>
      </c>
      <c r="T432" s="43">
        <v>828.8</v>
      </c>
      <c r="U432" s="43">
        <v>871.2</v>
      </c>
      <c r="V432" s="43">
        <v>927.2</v>
      </c>
      <c r="W432" s="43">
        <v>1168</v>
      </c>
      <c r="X432" s="43"/>
      <c r="Y432" s="43"/>
      <c r="Z432" s="43"/>
      <c r="AA432" s="43"/>
      <c r="AB432" s="43"/>
      <c r="AC432" s="43"/>
      <c r="AD432" s="45">
        <f t="shared" si="13"/>
        <v>5497.5999999999995</v>
      </c>
      <c r="AE432" s="46"/>
    </row>
    <row r="433" spans="1:31">
      <c r="A433" s="17">
        <v>7</v>
      </c>
      <c r="B433" s="16" t="s">
        <v>45</v>
      </c>
      <c r="C433" s="17" t="s">
        <v>507</v>
      </c>
      <c r="D433" s="16" t="s">
        <v>1403</v>
      </c>
      <c r="E433" s="42">
        <v>16396</v>
      </c>
      <c r="F433" s="42">
        <v>2334</v>
      </c>
      <c r="G433" s="42">
        <v>12739</v>
      </c>
      <c r="H433" s="42">
        <v>8214</v>
      </c>
      <c r="I433" s="42">
        <v>7958</v>
      </c>
      <c r="J433" s="42">
        <v>9692</v>
      </c>
      <c r="K433" s="42"/>
      <c r="L433" s="42"/>
      <c r="M433" s="42"/>
      <c r="N433" s="42"/>
      <c r="O433" s="42"/>
      <c r="P433" s="42"/>
      <c r="Q433" s="44">
        <f t="shared" si="14"/>
        <v>57333</v>
      </c>
      <c r="R433" s="43">
        <v>152.59809999999999</v>
      </c>
      <c r="S433" s="43">
        <v>12.769299999999999</v>
      </c>
      <c r="T433" s="43">
        <v>109.38509999999999</v>
      </c>
      <c r="U433" s="43">
        <v>126.77200000000001</v>
      </c>
      <c r="V433" s="43">
        <v>103.4873</v>
      </c>
      <c r="W433" s="43">
        <v>222.05260000000001</v>
      </c>
      <c r="X433" s="43"/>
      <c r="Y433" s="43"/>
      <c r="Z433" s="43"/>
      <c r="AA433" s="43"/>
      <c r="AB433" s="43"/>
      <c r="AC433" s="43"/>
      <c r="AD433" s="45">
        <f t="shared" si="13"/>
        <v>727.06439999999998</v>
      </c>
      <c r="AE433" s="46"/>
    </row>
    <row r="434" spans="1:31">
      <c r="A434" s="17">
        <v>7</v>
      </c>
      <c r="B434" s="16" t="s">
        <v>45</v>
      </c>
      <c r="C434" s="17" t="s">
        <v>508</v>
      </c>
      <c r="D434" s="16" t="s">
        <v>1404</v>
      </c>
      <c r="E434" s="42">
        <v>5176</v>
      </c>
      <c r="F434" s="42">
        <v>3918</v>
      </c>
      <c r="G434" s="42">
        <v>3480</v>
      </c>
      <c r="H434" s="42">
        <v>3906</v>
      </c>
      <c r="I434" s="42">
        <v>4925</v>
      </c>
      <c r="J434" s="42">
        <v>5470</v>
      </c>
      <c r="K434" s="42"/>
      <c r="L434" s="42"/>
      <c r="M434" s="42"/>
      <c r="N434" s="42"/>
      <c r="O434" s="42"/>
      <c r="P434" s="42"/>
      <c r="Q434" s="44">
        <f t="shared" si="14"/>
        <v>26875</v>
      </c>
      <c r="R434" s="43">
        <v>69.026899999999998</v>
      </c>
      <c r="S434" s="43">
        <v>76.179500000000004</v>
      </c>
      <c r="T434" s="43">
        <v>78.314999999999998</v>
      </c>
      <c r="U434" s="43">
        <v>106.5107</v>
      </c>
      <c r="V434" s="43">
        <v>86.69</v>
      </c>
      <c r="W434" s="43">
        <v>151.80789999999999</v>
      </c>
      <c r="X434" s="43"/>
      <c r="Y434" s="43"/>
      <c r="Z434" s="43"/>
      <c r="AA434" s="43"/>
      <c r="AB434" s="43"/>
      <c r="AC434" s="43"/>
      <c r="AD434" s="45">
        <f t="shared" si="13"/>
        <v>568.53</v>
      </c>
      <c r="AE434" s="46"/>
    </row>
    <row r="435" spans="1:31">
      <c r="A435" s="17">
        <v>7</v>
      </c>
      <c r="B435" s="16" t="s">
        <v>45</v>
      </c>
      <c r="C435" s="17" t="s">
        <v>509</v>
      </c>
      <c r="D435" s="16" t="s">
        <v>1405</v>
      </c>
      <c r="E435" s="42">
        <v>8274</v>
      </c>
      <c r="F435" s="42">
        <v>11979</v>
      </c>
      <c r="G435" s="42">
        <v>9928</v>
      </c>
      <c r="H435" s="42">
        <v>5735</v>
      </c>
      <c r="I435" s="42">
        <v>5242</v>
      </c>
      <c r="J435" s="42">
        <v>5969</v>
      </c>
      <c r="K435" s="42"/>
      <c r="L435" s="42"/>
      <c r="M435" s="42"/>
      <c r="N435" s="42"/>
      <c r="O435" s="42"/>
      <c r="P435" s="42"/>
      <c r="Q435" s="44">
        <f t="shared" si="14"/>
        <v>47127</v>
      </c>
      <c r="R435" s="43">
        <v>10.973800000000001</v>
      </c>
      <c r="S435" s="43">
        <v>4.6810999999999998</v>
      </c>
      <c r="T435" s="43">
        <v>0</v>
      </c>
      <c r="U435" s="43">
        <v>0</v>
      </c>
      <c r="V435" s="43">
        <v>0</v>
      </c>
      <c r="W435" s="43">
        <v>3.9931999999999999</v>
      </c>
      <c r="X435" s="43"/>
      <c r="Y435" s="43"/>
      <c r="Z435" s="43"/>
      <c r="AA435" s="43"/>
      <c r="AB435" s="43"/>
      <c r="AC435" s="43"/>
      <c r="AD435" s="45">
        <f t="shared" si="13"/>
        <v>19.648099999999999</v>
      </c>
      <c r="AE435" s="46"/>
    </row>
    <row r="436" spans="1:31">
      <c r="A436" s="17">
        <v>7</v>
      </c>
      <c r="B436" s="16" t="s">
        <v>45</v>
      </c>
      <c r="C436" s="17" t="s">
        <v>510</v>
      </c>
      <c r="D436" s="16" t="s">
        <v>1406</v>
      </c>
      <c r="E436" s="42">
        <v>9268</v>
      </c>
      <c r="F436" s="42">
        <v>11452</v>
      </c>
      <c r="G436" s="42">
        <v>8932</v>
      </c>
      <c r="H436" s="42">
        <v>6828</v>
      </c>
      <c r="I436" s="42">
        <v>4573</v>
      </c>
      <c r="J436" s="42">
        <v>7640</v>
      </c>
      <c r="K436" s="42"/>
      <c r="L436" s="42"/>
      <c r="M436" s="42"/>
      <c r="N436" s="42"/>
      <c r="O436" s="42"/>
      <c r="P436" s="42"/>
      <c r="Q436" s="44">
        <f t="shared" si="14"/>
        <v>48693</v>
      </c>
      <c r="R436" s="43">
        <v>95.663399999999996</v>
      </c>
      <c r="S436" s="43">
        <v>46.984200000000001</v>
      </c>
      <c r="T436" s="43">
        <v>24.610099999999999</v>
      </c>
      <c r="U436" s="43">
        <v>80.316400000000002</v>
      </c>
      <c r="V436" s="43">
        <v>25.5885</v>
      </c>
      <c r="W436" s="43">
        <v>59.033799999999999</v>
      </c>
      <c r="X436" s="43"/>
      <c r="Y436" s="43"/>
      <c r="Z436" s="43"/>
      <c r="AA436" s="43"/>
      <c r="AB436" s="43"/>
      <c r="AC436" s="43"/>
      <c r="AD436" s="45">
        <f t="shared" si="13"/>
        <v>332.19639999999998</v>
      </c>
      <c r="AE436" s="46"/>
    </row>
    <row r="437" spans="1:31">
      <c r="A437" s="17">
        <v>7</v>
      </c>
      <c r="B437" s="16" t="s">
        <v>46</v>
      </c>
      <c r="C437" s="17" t="s">
        <v>511</v>
      </c>
      <c r="D437" s="16" t="s">
        <v>1407</v>
      </c>
      <c r="E437" s="42">
        <v>162959</v>
      </c>
      <c r="F437" s="42">
        <v>131665</v>
      </c>
      <c r="G437" s="42">
        <v>126998</v>
      </c>
      <c r="H437" s="42">
        <v>150973</v>
      </c>
      <c r="I437" s="42">
        <v>120760</v>
      </c>
      <c r="J437" s="42">
        <v>149568</v>
      </c>
      <c r="K437" s="42"/>
      <c r="L437" s="42"/>
      <c r="M437" s="42"/>
      <c r="N437" s="42"/>
      <c r="O437" s="42"/>
      <c r="P437" s="42"/>
      <c r="Q437" s="44">
        <f t="shared" si="14"/>
        <v>842923</v>
      </c>
      <c r="R437" s="43">
        <v>11594.07</v>
      </c>
      <c r="S437" s="43">
        <v>12018.44</v>
      </c>
      <c r="T437" s="43">
        <v>12971.56</v>
      </c>
      <c r="U437" s="43">
        <v>12783.39</v>
      </c>
      <c r="V437" s="43">
        <v>11858.55</v>
      </c>
      <c r="W437" s="43">
        <v>12860</v>
      </c>
      <c r="X437" s="43"/>
      <c r="Y437" s="43"/>
      <c r="Z437" s="43"/>
      <c r="AA437" s="43"/>
      <c r="AB437" s="43"/>
      <c r="AC437" s="43"/>
      <c r="AD437" s="45">
        <f t="shared" si="13"/>
        <v>74086.009999999995</v>
      </c>
      <c r="AE437" s="46"/>
    </row>
    <row r="438" spans="1:31">
      <c r="A438" s="17">
        <v>7</v>
      </c>
      <c r="B438" s="16" t="s">
        <v>46</v>
      </c>
      <c r="C438" s="17" t="s">
        <v>512</v>
      </c>
      <c r="D438" s="16" t="s">
        <v>1408</v>
      </c>
      <c r="E438" s="42">
        <v>17297</v>
      </c>
      <c r="F438" s="42">
        <v>14761</v>
      </c>
      <c r="G438" s="42">
        <v>14597</v>
      </c>
      <c r="H438" s="42">
        <v>10431</v>
      </c>
      <c r="I438" s="42">
        <v>8029</v>
      </c>
      <c r="J438" s="42">
        <v>9155</v>
      </c>
      <c r="K438" s="42"/>
      <c r="L438" s="42"/>
      <c r="M438" s="42"/>
      <c r="N438" s="42"/>
      <c r="O438" s="42"/>
      <c r="P438" s="42"/>
      <c r="Q438" s="44">
        <f t="shared" si="14"/>
        <v>74270</v>
      </c>
      <c r="R438" s="43">
        <v>202689</v>
      </c>
      <c r="S438" s="43">
        <v>134.22300000000001</v>
      </c>
      <c r="T438" s="43">
        <v>169.24199999999999</v>
      </c>
      <c r="U438" s="43">
        <v>142.78200000000001</v>
      </c>
      <c r="V438" s="43">
        <v>97.367000000000004</v>
      </c>
      <c r="W438" s="43">
        <v>103.369</v>
      </c>
      <c r="X438" s="43"/>
      <c r="Y438" s="43"/>
      <c r="Z438" s="43"/>
      <c r="AA438" s="43"/>
      <c r="AB438" s="43"/>
      <c r="AC438" s="43"/>
      <c r="AD438" s="45">
        <f t="shared" si="13"/>
        <v>203335.98300000001</v>
      </c>
      <c r="AE438" s="46" t="s">
        <v>3751</v>
      </c>
    </row>
    <row r="439" spans="1:31">
      <c r="A439" s="17">
        <v>7</v>
      </c>
      <c r="B439" s="16" t="s">
        <v>46</v>
      </c>
      <c r="C439" s="17" t="s">
        <v>513</v>
      </c>
      <c r="D439" s="16" t="s">
        <v>1409</v>
      </c>
      <c r="E439" s="42">
        <v>12951</v>
      </c>
      <c r="F439" s="42">
        <v>10289</v>
      </c>
      <c r="G439" s="42">
        <v>10486</v>
      </c>
      <c r="H439" s="42">
        <v>306</v>
      </c>
      <c r="I439" s="42">
        <v>6912</v>
      </c>
      <c r="J439" s="42">
        <v>10066</v>
      </c>
      <c r="K439" s="42"/>
      <c r="L439" s="42"/>
      <c r="M439" s="42"/>
      <c r="N439" s="42"/>
      <c r="O439" s="42"/>
      <c r="P439" s="42"/>
      <c r="Q439" s="44">
        <f t="shared" si="14"/>
        <v>51010</v>
      </c>
      <c r="R439" s="43">
        <v>175.56800000000001</v>
      </c>
      <c r="S439" s="43">
        <v>169.40100000000001</v>
      </c>
      <c r="T439" s="43">
        <v>161.24430000000001</v>
      </c>
      <c r="U439" s="43">
        <v>191.59690000000001</v>
      </c>
      <c r="V439" s="43">
        <v>116.4252</v>
      </c>
      <c r="W439" s="43">
        <v>141.17939999999999</v>
      </c>
      <c r="X439" s="43"/>
      <c r="Y439" s="43"/>
      <c r="Z439" s="43"/>
      <c r="AA439" s="43"/>
      <c r="AB439" s="43"/>
      <c r="AC439" s="43"/>
      <c r="AD439" s="45">
        <f t="shared" si="13"/>
        <v>955.41480000000013</v>
      </c>
      <c r="AE439" s="46"/>
    </row>
    <row r="440" spans="1:31">
      <c r="A440" s="17">
        <v>7</v>
      </c>
      <c r="B440" s="16" t="s">
        <v>46</v>
      </c>
      <c r="C440" s="17" t="s">
        <v>514</v>
      </c>
      <c r="D440" s="16" t="s">
        <v>1410</v>
      </c>
      <c r="E440" s="42">
        <v>30393</v>
      </c>
      <c r="F440" s="42">
        <v>27743</v>
      </c>
      <c r="G440" s="42">
        <v>29106</v>
      </c>
      <c r="H440" s="42">
        <v>22973</v>
      </c>
      <c r="I440" s="42">
        <v>16718</v>
      </c>
      <c r="J440" s="42">
        <v>26927</v>
      </c>
      <c r="K440" s="42"/>
      <c r="L440" s="42"/>
      <c r="M440" s="42"/>
      <c r="N440" s="42"/>
      <c r="O440" s="42"/>
      <c r="P440" s="42"/>
      <c r="Q440" s="44">
        <f t="shared" si="14"/>
        <v>153860</v>
      </c>
      <c r="R440" s="43">
        <v>462.24369999999999</v>
      </c>
      <c r="S440" s="43">
        <v>202.59389999999999</v>
      </c>
      <c r="T440" s="43">
        <v>244.87780000000001</v>
      </c>
      <c r="U440" s="43">
        <v>209.96960000000001</v>
      </c>
      <c r="V440" s="43">
        <v>134.48939999999999</v>
      </c>
      <c r="W440" s="43">
        <v>139.6053</v>
      </c>
      <c r="X440" s="43"/>
      <c r="Y440" s="43"/>
      <c r="Z440" s="43"/>
      <c r="AA440" s="43"/>
      <c r="AB440" s="43"/>
      <c r="AC440" s="43"/>
      <c r="AD440" s="45">
        <f t="shared" si="13"/>
        <v>1393.7796999999998</v>
      </c>
      <c r="AE440" s="46"/>
    </row>
    <row r="441" spans="1:31">
      <c r="A441" s="17">
        <v>7</v>
      </c>
      <c r="B441" s="16" t="s">
        <v>46</v>
      </c>
      <c r="C441" s="17" t="s">
        <v>515</v>
      </c>
      <c r="D441" s="16" t="s">
        <v>1411</v>
      </c>
      <c r="E441" s="42">
        <v>74746</v>
      </c>
      <c r="F441" s="42">
        <v>74012</v>
      </c>
      <c r="G441" s="42">
        <v>61149</v>
      </c>
      <c r="H441" s="42">
        <v>60429</v>
      </c>
      <c r="I441" s="42">
        <v>44464</v>
      </c>
      <c r="J441" s="42">
        <v>53299</v>
      </c>
      <c r="K441" s="42"/>
      <c r="L441" s="42"/>
      <c r="M441" s="42"/>
      <c r="N441" s="42"/>
      <c r="O441" s="42"/>
      <c r="P441" s="42"/>
      <c r="Q441" s="44">
        <f t="shared" si="14"/>
        <v>368099</v>
      </c>
      <c r="R441" s="43">
        <v>2488.2930999999999</v>
      </c>
      <c r="S441" s="43">
        <v>2394.2114000000001</v>
      </c>
      <c r="T441" s="43">
        <v>2563.2341999999999</v>
      </c>
      <c r="U441" s="43">
        <v>2587.4387999999999</v>
      </c>
      <c r="V441" s="43">
        <v>2575.3364999999999</v>
      </c>
      <c r="W441" s="43">
        <v>2618.4058</v>
      </c>
      <c r="X441" s="43"/>
      <c r="Y441" s="43"/>
      <c r="Z441" s="43"/>
      <c r="AA441" s="43"/>
      <c r="AB441" s="43"/>
      <c r="AC441" s="43"/>
      <c r="AD441" s="45">
        <f t="shared" si="13"/>
        <v>15226.9198</v>
      </c>
      <c r="AE441" s="46"/>
    </row>
    <row r="442" spans="1:31">
      <c r="A442" s="17">
        <v>7</v>
      </c>
      <c r="B442" s="16" t="s">
        <v>46</v>
      </c>
      <c r="C442" s="17" t="s">
        <v>516</v>
      </c>
      <c r="D442" s="16" t="s">
        <v>1412</v>
      </c>
      <c r="E442" s="42">
        <v>14478</v>
      </c>
      <c r="F442" s="42">
        <v>23091</v>
      </c>
      <c r="G442" s="42">
        <v>23930</v>
      </c>
      <c r="H442" s="42">
        <v>16040</v>
      </c>
      <c r="I442" s="42">
        <v>14901</v>
      </c>
      <c r="J442" s="42">
        <v>23504</v>
      </c>
      <c r="K442" s="42"/>
      <c r="L442" s="42"/>
      <c r="M442" s="42"/>
      <c r="N442" s="42"/>
      <c r="O442" s="42"/>
      <c r="P442" s="42"/>
      <c r="Q442" s="44">
        <f t="shared" si="14"/>
        <v>115944</v>
      </c>
      <c r="R442" s="43">
        <v>235.35040000000001</v>
      </c>
      <c r="S442" s="43">
        <v>191.4923</v>
      </c>
      <c r="T442" s="43">
        <v>184.49850000000001</v>
      </c>
      <c r="U442" s="43">
        <v>159.94540000000001</v>
      </c>
      <c r="V442" s="43">
        <v>165.10050000000001</v>
      </c>
      <c r="W442" s="43">
        <v>294.6635</v>
      </c>
      <c r="X442" s="43"/>
      <c r="Y442" s="43"/>
      <c r="Z442" s="43"/>
      <c r="AA442" s="43"/>
      <c r="AB442" s="43"/>
      <c r="AC442" s="43"/>
      <c r="AD442" s="45">
        <f t="shared" si="13"/>
        <v>1231.0506</v>
      </c>
      <c r="AE442" s="46"/>
    </row>
    <row r="443" spans="1:31">
      <c r="A443" s="17">
        <v>7</v>
      </c>
      <c r="B443" s="16" t="s">
        <v>46</v>
      </c>
      <c r="C443" s="17" t="s">
        <v>517</v>
      </c>
      <c r="D443" s="16" t="s">
        <v>1413</v>
      </c>
      <c r="E443" s="42">
        <v>20354</v>
      </c>
      <c r="F443" s="42">
        <v>18208</v>
      </c>
      <c r="G443" s="42">
        <v>16899</v>
      </c>
      <c r="H443" s="42">
        <v>17184</v>
      </c>
      <c r="I443" s="42">
        <v>18183</v>
      </c>
      <c r="J443" s="42">
        <v>23801</v>
      </c>
      <c r="K443" s="42"/>
      <c r="L443" s="42"/>
      <c r="M443" s="42"/>
      <c r="N443" s="42"/>
      <c r="O443" s="42"/>
      <c r="P443" s="42"/>
      <c r="Q443" s="44">
        <f t="shared" si="14"/>
        <v>114629</v>
      </c>
      <c r="R443" s="43">
        <v>624.92290000000003</v>
      </c>
      <c r="S443" s="43">
        <v>587.05859999999996</v>
      </c>
      <c r="T443" s="43">
        <v>525.83299999999997</v>
      </c>
      <c r="U443" s="43">
        <v>474.75900000000001</v>
      </c>
      <c r="V443" s="43">
        <v>497.53280000000001</v>
      </c>
      <c r="W443" s="43">
        <v>527.84789999999998</v>
      </c>
      <c r="X443" s="43"/>
      <c r="Y443" s="43"/>
      <c r="Z443" s="43"/>
      <c r="AA443" s="43"/>
      <c r="AB443" s="43"/>
      <c r="AC443" s="43"/>
      <c r="AD443" s="45">
        <f t="shared" si="13"/>
        <v>3237.9542000000001</v>
      </c>
      <c r="AE443" s="46"/>
    </row>
    <row r="444" spans="1:31">
      <c r="A444" s="17">
        <v>7</v>
      </c>
      <c r="B444" s="16" t="s">
        <v>46</v>
      </c>
      <c r="C444" s="17" t="s">
        <v>518</v>
      </c>
      <c r="D444" s="16" t="s">
        <v>1414</v>
      </c>
      <c r="E444" s="42">
        <v>17008</v>
      </c>
      <c r="F444" s="42">
        <v>16583</v>
      </c>
      <c r="G444" s="42">
        <v>14296</v>
      </c>
      <c r="H444" s="42">
        <v>12969</v>
      </c>
      <c r="I444" s="42">
        <v>11316</v>
      </c>
      <c r="J444" s="42">
        <v>10268</v>
      </c>
      <c r="K444" s="42"/>
      <c r="L444" s="42"/>
      <c r="M444" s="42"/>
      <c r="N444" s="42"/>
      <c r="O444" s="42"/>
      <c r="P444" s="42"/>
      <c r="Q444" s="44">
        <f t="shared" si="14"/>
        <v>82440</v>
      </c>
      <c r="R444" s="43">
        <v>276.83</v>
      </c>
      <c r="S444" s="43">
        <v>293.7029</v>
      </c>
      <c r="T444" s="43">
        <v>263.80040000000002</v>
      </c>
      <c r="U444" s="43">
        <v>232.9786</v>
      </c>
      <c r="V444" s="43">
        <v>230.65530000000001</v>
      </c>
      <c r="W444" s="43">
        <v>241.74279999999999</v>
      </c>
      <c r="X444" s="43"/>
      <c r="Y444" s="43"/>
      <c r="Z444" s="43"/>
      <c r="AA444" s="43"/>
      <c r="AB444" s="43"/>
      <c r="AC444" s="43"/>
      <c r="AD444" s="45">
        <f t="shared" si="13"/>
        <v>1539.71</v>
      </c>
      <c r="AE444" s="46"/>
    </row>
    <row r="445" spans="1:31">
      <c r="A445" s="17">
        <v>7</v>
      </c>
      <c r="B445" s="16" t="s">
        <v>46</v>
      </c>
      <c r="C445" s="17" t="s">
        <v>519</v>
      </c>
      <c r="D445" s="16" t="s">
        <v>1415</v>
      </c>
      <c r="E445" s="42">
        <v>39501</v>
      </c>
      <c r="F445" s="42">
        <v>40281</v>
      </c>
      <c r="G445" s="42">
        <v>35965</v>
      </c>
      <c r="H445" s="42">
        <v>30750</v>
      </c>
      <c r="I445" s="42">
        <v>23331</v>
      </c>
      <c r="J445" s="42">
        <v>28485</v>
      </c>
      <c r="K445" s="42"/>
      <c r="L445" s="42"/>
      <c r="M445" s="42"/>
      <c r="N445" s="42"/>
      <c r="O445" s="42"/>
      <c r="P445" s="42"/>
      <c r="Q445" s="44">
        <f t="shared" si="14"/>
        <v>198313</v>
      </c>
      <c r="R445" s="43">
        <v>798.40530000000001</v>
      </c>
      <c r="S445" s="43">
        <v>799.26520000000005</v>
      </c>
      <c r="T445" s="43">
        <v>694.61479999999995</v>
      </c>
      <c r="U445" s="43">
        <v>727.69269999999995</v>
      </c>
      <c r="V445" s="43">
        <v>628.19169999999997</v>
      </c>
      <c r="W445" s="43">
        <v>865.74649999999997</v>
      </c>
      <c r="X445" s="43"/>
      <c r="Y445" s="43"/>
      <c r="Z445" s="43"/>
      <c r="AA445" s="43"/>
      <c r="AB445" s="43"/>
      <c r="AC445" s="43"/>
      <c r="AD445" s="45">
        <f t="shared" si="13"/>
        <v>4513.9161999999997</v>
      </c>
      <c r="AE445" s="46"/>
    </row>
    <row r="446" spans="1:31">
      <c r="A446" s="17">
        <v>7</v>
      </c>
      <c r="B446" s="16" t="s">
        <v>46</v>
      </c>
      <c r="C446" s="17" t="s">
        <v>520</v>
      </c>
      <c r="D446" s="16" t="s">
        <v>1416</v>
      </c>
      <c r="E446" s="42">
        <v>7443</v>
      </c>
      <c r="F446" s="42">
        <v>8427</v>
      </c>
      <c r="G446" s="42">
        <v>7632</v>
      </c>
      <c r="H446" s="42">
        <v>6267</v>
      </c>
      <c r="I446" s="42">
        <v>5067</v>
      </c>
      <c r="J446" s="42">
        <v>6948</v>
      </c>
      <c r="K446" s="42"/>
      <c r="L446" s="42"/>
      <c r="M446" s="42"/>
      <c r="N446" s="42"/>
      <c r="O446" s="42"/>
      <c r="P446" s="42"/>
      <c r="Q446" s="44">
        <f t="shared" si="14"/>
        <v>41784</v>
      </c>
      <c r="R446" s="43">
        <v>185.5575</v>
      </c>
      <c r="S446" s="43">
        <v>149.2542</v>
      </c>
      <c r="T446" s="43">
        <v>158.79419999999999</v>
      </c>
      <c r="U446" s="43">
        <v>61.395000000000003</v>
      </c>
      <c r="V446" s="43">
        <v>37.686700000000002</v>
      </c>
      <c r="W446" s="43">
        <v>53.593499999999999</v>
      </c>
      <c r="X446" s="43"/>
      <c r="Y446" s="43"/>
      <c r="Z446" s="43"/>
      <c r="AA446" s="43"/>
      <c r="AB446" s="43"/>
      <c r="AC446" s="43"/>
      <c r="AD446" s="45">
        <f t="shared" si="13"/>
        <v>646.28109999999992</v>
      </c>
      <c r="AE446" s="46"/>
    </row>
    <row r="447" spans="1:31">
      <c r="A447" s="17">
        <v>7</v>
      </c>
      <c r="B447" s="16" t="s">
        <v>46</v>
      </c>
      <c r="C447" s="17" t="s">
        <v>521</v>
      </c>
      <c r="D447" s="16" t="s">
        <v>1417</v>
      </c>
      <c r="E447" s="42">
        <v>34778</v>
      </c>
      <c r="F447" s="42">
        <v>31734</v>
      </c>
      <c r="G447" s="42">
        <v>34173</v>
      </c>
      <c r="H447" s="42">
        <v>30931</v>
      </c>
      <c r="I447" s="42">
        <v>22625</v>
      </c>
      <c r="J447" s="42">
        <v>26959</v>
      </c>
      <c r="K447" s="42"/>
      <c r="L447" s="42"/>
      <c r="M447" s="42"/>
      <c r="N447" s="42"/>
      <c r="O447" s="42"/>
      <c r="P447" s="42"/>
      <c r="Q447" s="44">
        <f t="shared" si="14"/>
        <v>181200</v>
      </c>
      <c r="R447" s="43">
        <v>824.54819999999995</v>
      </c>
      <c r="S447" s="43">
        <v>1260.7226000000001</v>
      </c>
      <c r="T447" s="43">
        <v>623.13869999999997</v>
      </c>
      <c r="U447" s="43">
        <v>520.82830000000001</v>
      </c>
      <c r="V447" s="43">
        <v>460.59969999999998</v>
      </c>
      <c r="W447" s="43">
        <v>406.6232</v>
      </c>
      <c r="X447" s="43"/>
      <c r="Y447" s="43"/>
      <c r="Z447" s="43"/>
      <c r="AA447" s="43"/>
      <c r="AB447" s="43"/>
      <c r="AC447" s="43"/>
      <c r="AD447" s="45">
        <f t="shared" si="13"/>
        <v>4096.4607000000005</v>
      </c>
      <c r="AE447" s="46"/>
    </row>
    <row r="448" spans="1:31">
      <c r="A448" s="17">
        <v>7</v>
      </c>
      <c r="B448" s="16" t="s">
        <v>46</v>
      </c>
      <c r="C448" s="17" t="s">
        <v>522</v>
      </c>
      <c r="D448" s="16" t="s">
        <v>1418</v>
      </c>
      <c r="E448" s="42">
        <v>13479</v>
      </c>
      <c r="F448" s="42">
        <v>11061</v>
      </c>
      <c r="G448" s="42">
        <v>9875</v>
      </c>
      <c r="H448" s="42">
        <v>9383</v>
      </c>
      <c r="I448" s="42">
        <v>7708</v>
      </c>
      <c r="J448" s="42">
        <v>9636</v>
      </c>
      <c r="K448" s="42"/>
      <c r="L448" s="42"/>
      <c r="M448" s="42"/>
      <c r="N448" s="42"/>
      <c r="O448" s="42"/>
      <c r="P448" s="42"/>
      <c r="Q448" s="44">
        <f t="shared" si="14"/>
        <v>61142</v>
      </c>
      <c r="R448" s="43">
        <v>166.14779999999999</v>
      </c>
      <c r="S448" s="43">
        <v>198.5496</v>
      </c>
      <c r="T448" s="43">
        <v>209.99449999999999</v>
      </c>
      <c r="U448" s="43">
        <v>188.4699</v>
      </c>
      <c r="V448" s="43">
        <v>106.9479</v>
      </c>
      <c r="W448" s="43">
        <v>186.59039999999999</v>
      </c>
      <c r="X448" s="43"/>
      <c r="Y448" s="43"/>
      <c r="Z448" s="43"/>
      <c r="AA448" s="43"/>
      <c r="AB448" s="43"/>
      <c r="AC448" s="43"/>
      <c r="AD448" s="45">
        <f t="shared" si="13"/>
        <v>1056.7001</v>
      </c>
      <c r="AE448" s="46"/>
    </row>
    <row r="449" spans="1:31">
      <c r="A449" s="17">
        <v>7</v>
      </c>
      <c r="B449" s="16" t="s">
        <v>46</v>
      </c>
      <c r="C449" s="17" t="s">
        <v>523</v>
      </c>
      <c r="D449" s="16" t="s">
        <v>1419</v>
      </c>
      <c r="E449" s="42">
        <v>14587</v>
      </c>
      <c r="F449" s="42">
        <v>14999</v>
      </c>
      <c r="G449" s="42">
        <v>12603</v>
      </c>
      <c r="H449" s="42">
        <v>12389</v>
      </c>
      <c r="I449" s="42">
        <v>10987</v>
      </c>
      <c r="J449" s="42">
        <v>13113</v>
      </c>
      <c r="K449" s="42"/>
      <c r="L449" s="42"/>
      <c r="M449" s="42"/>
      <c r="N449" s="42"/>
      <c r="O449" s="42"/>
      <c r="P449" s="42"/>
      <c r="Q449" s="44">
        <f t="shared" si="14"/>
        <v>78678</v>
      </c>
      <c r="R449" s="43">
        <v>156.44</v>
      </c>
      <c r="S449" s="43">
        <v>145.22</v>
      </c>
      <c r="T449" s="43">
        <v>150.07</v>
      </c>
      <c r="U449" s="43">
        <v>176.21</v>
      </c>
      <c r="V449" s="43">
        <v>137.41</v>
      </c>
      <c r="W449" s="43">
        <v>153.07</v>
      </c>
      <c r="X449" s="43"/>
      <c r="Y449" s="43"/>
      <c r="Z449" s="43"/>
      <c r="AA449" s="43"/>
      <c r="AB449" s="43"/>
      <c r="AC449" s="43"/>
      <c r="AD449" s="45">
        <f t="shared" si="13"/>
        <v>918.41999999999985</v>
      </c>
      <c r="AE449" s="46"/>
    </row>
    <row r="450" spans="1:31">
      <c r="A450" s="17">
        <v>7</v>
      </c>
      <c r="B450" s="16" t="s">
        <v>46</v>
      </c>
      <c r="C450" s="17" t="s">
        <v>524</v>
      </c>
      <c r="D450" s="16" t="s">
        <v>1420</v>
      </c>
      <c r="E450" s="42">
        <v>23055</v>
      </c>
      <c r="F450" s="42">
        <v>26788</v>
      </c>
      <c r="G450" s="42">
        <v>18141</v>
      </c>
      <c r="H450" s="42">
        <v>18312</v>
      </c>
      <c r="I450" s="42">
        <v>13050</v>
      </c>
      <c r="J450" s="42">
        <v>16805</v>
      </c>
      <c r="K450" s="42"/>
      <c r="L450" s="42"/>
      <c r="M450" s="42"/>
      <c r="N450" s="42"/>
      <c r="O450" s="42"/>
      <c r="P450" s="42"/>
      <c r="Q450" s="44">
        <f t="shared" si="14"/>
        <v>116151</v>
      </c>
      <c r="R450" s="43">
        <v>283.84530000000001</v>
      </c>
      <c r="S450" s="43">
        <v>281.77800000000002</v>
      </c>
      <c r="T450" s="43">
        <v>282.9794</v>
      </c>
      <c r="U450" s="43">
        <v>229.69200000000001</v>
      </c>
      <c r="V450" s="43">
        <v>212.13470000000001</v>
      </c>
      <c r="W450" s="43">
        <v>235.5307</v>
      </c>
      <c r="X450" s="43"/>
      <c r="Y450" s="43"/>
      <c r="Z450" s="43"/>
      <c r="AA450" s="43"/>
      <c r="AB450" s="43"/>
      <c r="AC450" s="43"/>
      <c r="AD450" s="45">
        <f t="shared" si="13"/>
        <v>1525.9601</v>
      </c>
      <c r="AE450" s="46"/>
    </row>
    <row r="451" spans="1:31">
      <c r="A451" s="17">
        <v>7</v>
      </c>
      <c r="B451" s="16" t="s">
        <v>46</v>
      </c>
      <c r="C451" s="17" t="s">
        <v>525</v>
      </c>
      <c r="D451" s="16" t="s">
        <v>1421</v>
      </c>
      <c r="E451" s="42">
        <v>26637</v>
      </c>
      <c r="F451" s="42">
        <v>21621</v>
      </c>
      <c r="G451" s="42">
        <v>22785</v>
      </c>
      <c r="H451" s="42">
        <v>17374</v>
      </c>
      <c r="I451" s="42">
        <v>13254</v>
      </c>
      <c r="J451" s="42">
        <v>18949</v>
      </c>
      <c r="K451" s="42"/>
      <c r="L451" s="42"/>
      <c r="M451" s="42"/>
      <c r="N451" s="42"/>
      <c r="O451" s="42"/>
      <c r="P451" s="42"/>
      <c r="Q451" s="44">
        <f t="shared" si="14"/>
        <v>120620</v>
      </c>
      <c r="R451" s="43">
        <v>178.56780000000001</v>
      </c>
      <c r="S451" s="43">
        <v>168.9418</v>
      </c>
      <c r="T451" s="43">
        <v>204.04650000000001</v>
      </c>
      <c r="U451" s="43">
        <v>213.2835</v>
      </c>
      <c r="V451" s="43">
        <v>224.68049999999999</v>
      </c>
      <c r="W451" s="43">
        <v>232.43969999999999</v>
      </c>
      <c r="X451" s="43"/>
      <c r="Y451" s="43"/>
      <c r="Z451" s="43"/>
      <c r="AA451" s="43"/>
      <c r="AB451" s="43"/>
      <c r="AC451" s="43"/>
      <c r="AD451" s="45">
        <f t="shared" si="13"/>
        <v>1221.9597999999999</v>
      </c>
      <c r="AE451" s="46"/>
    </row>
    <row r="452" spans="1:31">
      <c r="A452" s="17">
        <v>7</v>
      </c>
      <c r="B452" s="16" t="s">
        <v>46</v>
      </c>
      <c r="C452" s="17" t="s">
        <v>526</v>
      </c>
      <c r="D452" s="16" t="s">
        <v>1422</v>
      </c>
      <c r="E452" s="42">
        <v>24343</v>
      </c>
      <c r="F452" s="42">
        <v>23804</v>
      </c>
      <c r="G452" s="42">
        <v>25728</v>
      </c>
      <c r="H452" s="42">
        <v>18524</v>
      </c>
      <c r="I452" s="42">
        <v>13239</v>
      </c>
      <c r="J452" s="42">
        <v>15047</v>
      </c>
      <c r="K452" s="42"/>
      <c r="L452" s="42"/>
      <c r="M452" s="42"/>
      <c r="N452" s="42"/>
      <c r="O452" s="42"/>
      <c r="P452" s="42"/>
      <c r="Q452" s="44">
        <f t="shared" si="14"/>
        <v>120685</v>
      </c>
      <c r="R452" s="43">
        <v>237.11</v>
      </c>
      <c r="S452" s="43">
        <v>258.75</v>
      </c>
      <c r="T452" s="43">
        <v>228.27</v>
      </c>
      <c r="U452" s="43">
        <v>332.13</v>
      </c>
      <c r="V452" s="43">
        <v>229.9</v>
      </c>
      <c r="W452" s="43">
        <v>327.27999999999997</v>
      </c>
      <c r="X452" s="43"/>
      <c r="Y452" s="43"/>
      <c r="Z452" s="43"/>
      <c r="AA452" s="43"/>
      <c r="AB452" s="43"/>
      <c r="AC452" s="43"/>
      <c r="AD452" s="45">
        <f t="shared" si="13"/>
        <v>1613.44</v>
      </c>
      <c r="AE452" s="46"/>
    </row>
    <row r="453" spans="1:31">
      <c r="A453" s="17">
        <v>7</v>
      </c>
      <c r="B453" s="16" t="s">
        <v>46</v>
      </c>
      <c r="C453" s="17" t="s">
        <v>527</v>
      </c>
      <c r="D453" s="16" t="s">
        <v>1423</v>
      </c>
      <c r="E453" s="42">
        <v>16910</v>
      </c>
      <c r="F453" s="42">
        <v>16286</v>
      </c>
      <c r="G453" s="42">
        <v>16538</v>
      </c>
      <c r="H453" s="42">
        <v>12595</v>
      </c>
      <c r="I453" s="42">
        <v>10632</v>
      </c>
      <c r="J453" s="42">
        <v>11632</v>
      </c>
      <c r="K453" s="42"/>
      <c r="L453" s="42"/>
      <c r="M453" s="42"/>
      <c r="N453" s="42"/>
      <c r="O453" s="42"/>
      <c r="P453" s="42"/>
      <c r="Q453" s="44">
        <f t="shared" si="14"/>
        <v>84593</v>
      </c>
      <c r="R453" s="43">
        <v>213.84</v>
      </c>
      <c r="S453" s="43">
        <v>162.22</v>
      </c>
      <c r="T453" s="43">
        <v>194.68</v>
      </c>
      <c r="U453" s="43">
        <v>163.06</v>
      </c>
      <c r="V453" s="43">
        <v>153.6</v>
      </c>
      <c r="W453" s="43">
        <v>6.5</v>
      </c>
      <c r="X453" s="43"/>
      <c r="Y453" s="43"/>
      <c r="Z453" s="43"/>
      <c r="AA453" s="43"/>
      <c r="AB453" s="43"/>
      <c r="AC453" s="43"/>
      <c r="AD453" s="45">
        <f t="shared" ref="AD453:AD516" si="15">SUM(R453:AC453)</f>
        <v>893.9</v>
      </c>
      <c r="AE453" s="46"/>
    </row>
    <row r="454" spans="1:31">
      <c r="A454" s="17">
        <v>7</v>
      </c>
      <c r="B454" s="16" t="s">
        <v>46</v>
      </c>
      <c r="C454" s="17" t="s">
        <v>528</v>
      </c>
      <c r="D454" s="16" t="s">
        <v>1424</v>
      </c>
      <c r="E454" s="42">
        <v>15010</v>
      </c>
      <c r="F454" s="42">
        <v>15846</v>
      </c>
      <c r="G454" s="42">
        <v>11567</v>
      </c>
      <c r="H454" s="42">
        <v>12065</v>
      </c>
      <c r="I454" s="42">
        <v>8539</v>
      </c>
      <c r="J454" s="42">
        <v>6056</v>
      </c>
      <c r="K454" s="42"/>
      <c r="L454" s="42"/>
      <c r="M454" s="42"/>
      <c r="N454" s="42"/>
      <c r="O454" s="42"/>
      <c r="P454" s="42"/>
      <c r="Q454" s="44">
        <f t="shared" si="14"/>
        <v>69083</v>
      </c>
      <c r="R454" s="43">
        <v>92.088899999999995</v>
      </c>
      <c r="S454" s="43">
        <v>141.51779999999999</v>
      </c>
      <c r="T454" s="43">
        <v>116.33240000000001</v>
      </c>
      <c r="U454" s="43">
        <v>102.8336</v>
      </c>
      <c r="V454" s="43">
        <v>149.85740000000001</v>
      </c>
      <c r="W454" s="43">
        <v>128.29150000000001</v>
      </c>
      <c r="X454" s="43"/>
      <c r="Y454" s="43"/>
      <c r="Z454" s="43"/>
      <c r="AA454" s="43"/>
      <c r="AB454" s="43"/>
      <c r="AC454" s="43"/>
      <c r="AD454" s="45">
        <f t="shared" si="15"/>
        <v>730.92160000000001</v>
      </c>
      <c r="AE454" s="46"/>
    </row>
    <row r="455" spans="1:31">
      <c r="A455" s="17">
        <v>7</v>
      </c>
      <c r="B455" s="16" t="s">
        <v>46</v>
      </c>
      <c r="C455" s="17" t="s">
        <v>529</v>
      </c>
      <c r="D455" s="16" t="s">
        <v>1425</v>
      </c>
      <c r="E455" s="42">
        <v>9751</v>
      </c>
      <c r="F455" s="42">
        <v>8927</v>
      </c>
      <c r="G455" s="42">
        <v>8806</v>
      </c>
      <c r="H455" s="42">
        <v>7493</v>
      </c>
      <c r="I455" s="42">
        <v>6989</v>
      </c>
      <c r="J455" s="42">
        <v>9463</v>
      </c>
      <c r="K455" s="42"/>
      <c r="L455" s="42"/>
      <c r="M455" s="42"/>
      <c r="N455" s="42"/>
      <c r="O455" s="42"/>
      <c r="P455" s="42"/>
      <c r="Q455" s="44">
        <f t="shared" si="14"/>
        <v>51429</v>
      </c>
      <c r="R455" s="43">
        <v>85.705100000000002</v>
      </c>
      <c r="S455" s="43">
        <v>70.937799999999996</v>
      </c>
      <c r="T455" s="43">
        <v>73.4636</v>
      </c>
      <c r="U455" s="43">
        <v>75.282600000000002</v>
      </c>
      <c r="V455" s="43">
        <v>70.688699999999997</v>
      </c>
      <c r="W455" s="43">
        <v>83.745800000000003</v>
      </c>
      <c r="X455" s="43"/>
      <c r="Y455" s="43"/>
      <c r="Z455" s="43"/>
      <c r="AA455" s="43"/>
      <c r="AB455" s="43"/>
      <c r="AC455" s="43"/>
      <c r="AD455" s="45">
        <f t="shared" si="15"/>
        <v>459.82359999999994</v>
      </c>
      <c r="AE455" s="46"/>
    </row>
    <row r="456" spans="1:31">
      <c r="A456" s="17">
        <v>7</v>
      </c>
      <c r="B456" s="16" t="s">
        <v>46</v>
      </c>
      <c r="C456" s="17" t="s">
        <v>530</v>
      </c>
      <c r="D456" s="16" t="s">
        <v>1426</v>
      </c>
      <c r="E456" s="42">
        <v>33614</v>
      </c>
      <c r="F456" s="42">
        <v>26956</v>
      </c>
      <c r="G456" s="42">
        <v>25610</v>
      </c>
      <c r="H456" s="42">
        <v>25578</v>
      </c>
      <c r="I456" s="42">
        <v>22412</v>
      </c>
      <c r="J456" s="42">
        <v>31318</v>
      </c>
      <c r="K456" s="42"/>
      <c r="L456" s="42"/>
      <c r="M456" s="42"/>
      <c r="N456" s="42"/>
      <c r="O456" s="42"/>
      <c r="P456" s="42"/>
      <c r="Q456" s="44">
        <f t="shared" si="14"/>
        <v>165488</v>
      </c>
      <c r="R456" s="43">
        <v>608.13340000000005</v>
      </c>
      <c r="S456" s="43">
        <v>844.28200000000004</v>
      </c>
      <c r="T456" s="43">
        <v>572.01149999999996</v>
      </c>
      <c r="U456" s="43">
        <v>627.09169999999995</v>
      </c>
      <c r="V456" s="43">
        <v>694.06569999999999</v>
      </c>
      <c r="W456" s="43">
        <v>668.3501</v>
      </c>
      <c r="X456" s="43"/>
      <c r="Y456" s="43"/>
      <c r="Z456" s="43"/>
      <c r="AA456" s="43"/>
      <c r="AB456" s="43"/>
      <c r="AC456" s="43"/>
      <c r="AD456" s="45">
        <f t="shared" si="15"/>
        <v>4013.9344000000001</v>
      </c>
      <c r="AE456" s="46"/>
    </row>
    <row r="457" spans="1:31">
      <c r="A457" s="17">
        <v>7</v>
      </c>
      <c r="B457" s="16" t="s">
        <v>46</v>
      </c>
      <c r="C457" s="17" t="s">
        <v>531</v>
      </c>
      <c r="D457" s="16" t="s">
        <v>1427</v>
      </c>
      <c r="E457" s="42">
        <v>23715</v>
      </c>
      <c r="F457" s="42">
        <v>27265</v>
      </c>
      <c r="G457" s="42">
        <v>23883</v>
      </c>
      <c r="H457" s="42">
        <v>21588</v>
      </c>
      <c r="I457" s="42">
        <v>18039</v>
      </c>
      <c r="J457" s="42">
        <v>21517</v>
      </c>
      <c r="K457" s="42"/>
      <c r="L457" s="42"/>
      <c r="M457" s="42"/>
      <c r="N457" s="42"/>
      <c r="O457" s="42"/>
      <c r="P457" s="42"/>
      <c r="Q457" s="44">
        <f t="shared" si="14"/>
        <v>136007</v>
      </c>
      <c r="R457" s="43">
        <v>911.12390000000005</v>
      </c>
      <c r="S457" s="43">
        <v>944.71410000000003</v>
      </c>
      <c r="T457" s="43">
        <v>872.77760000000001</v>
      </c>
      <c r="U457" s="43">
        <v>957.60019999999997</v>
      </c>
      <c r="V457" s="43">
        <v>940.32209999999998</v>
      </c>
      <c r="W457" s="43">
        <v>1044.6007999999999</v>
      </c>
      <c r="X457" s="43"/>
      <c r="Y457" s="43"/>
      <c r="Z457" s="43"/>
      <c r="AA457" s="43"/>
      <c r="AB457" s="43"/>
      <c r="AC457" s="43"/>
      <c r="AD457" s="45">
        <f t="shared" si="15"/>
        <v>5671.1387000000004</v>
      </c>
      <c r="AE457" s="46"/>
    </row>
    <row r="458" spans="1:31">
      <c r="A458" s="17">
        <v>7</v>
      </c>
      <c r="B458" s="16" t="s">
        <v>46</v>
      </c>
      <c r="C458" s="17" t="s">
        <v>532</v>
      </c>
      <c r="D458" s="16" t="s">
        <v>1428</v>
      </c>
      <c r="E458" s="42">
        <v>10187</v>
      </c>
      <c r="F458" s="42">
        <v>9823</v>
      </c>
      <c r="G458" s="42">
        <v>9061</v>
      </c>
      <c r="H458" s="42">
        <v>6640</v>
      </c>
      <c r="I458" s="42">
        <v>6550</v>
      </c>
      <c r="J458" s="42">
        <v>8696</v>
      </c>
      <c r="K458" s="42"/>
      <c r="L458" s="42"/>
      <c r="M458" s="42"/>
      <c r="N458" s="42"/>
      <c r="O458" s="42"/>
      <c r="P458" s="42"/>
      <c r="Q458" s="44">
        <f t="shared" si="14"/>
        <v>50957</v>
      </c>
      <c r="R458" s="43">
        <v>205.83840000000001</v>
      </c>
      <c r="S458" s="43">
        <v>187.42930000000001</v>
      </c>
      <c r="T458" s="43">
        <v>168.92509999999999</v>
      </c>
      <c r="U458" s="43">
        <v>137.2997</v>
      </c>
      <c r="V458" s="43">
        <v>119.3432</v>
      </c>
      <c r="W458" s="43">
        <v>127.9665</v>
      </c>
      <c r="X458" s="43"/>
      <c r="Y458" s="43"/>
      <c r="Z458" s="43"/>
      <c r="AA458" s="43"/>
      <c r="AB458" s="43"/>
      <c r="AC458" s="43"/>
      <c r="AD458" s="45">
        <f t="shared" si="15"/>
        <v>946.80220000000008</v>
      </c>
      <c r="AE458" s="46"/>
    </row>
    <row r="459" spans="1:31">
      <c r="A459" s="17">
        <v>7</v>
      </c>
      <c r="B459" s="16" t="s">
        <v>46</v>
      </c>
      <c r="C459" s="17" t="s">
        <v>533</v>
      </c>
      <c r="D459" s="16" t="s">
        <v>1429</v>
      </c>
      <c r="E459" s="42">
        <v>8609</v>
      </c>
      <c r="F459" s="42">
        <v>7215</v>
      </c>
      <c r="G459" s="42">
        <v>6275</v>
      </c>
      <c r="H459" s="42">
        <v>5015</v>
      </c>
      <c r="I459" s="42">
        <v>3826</v>
      </c>
      <c r="J459" s="42">
        <v>4691</v>
      </c>
      <c r="K459" s="42"/>
      <c r="L459" s="42"/>
      <c r="M459" s="42"/>
      <c r="N459" s="42"/>
      <c r="O459" s="42"/>
      <c r="P459" s="42"/>
      <c r="Q459" s="44">
        <f t="shared" si="14"/>
        <v>35631</v>
      </c>
      <c r="R459" s="43">
        <v>0</v>
      </c>
      <c r="S459" s="43">
        <v>0</v>
      </c>
      <c r="T459" s="43">
        <v>0</v>
      </c>
      <c r="U459" s="43">
        <v>0</v>
      </c>
      <c r="V459" s="43">
        <v>0</v>
      </c>
      <c r="W459" s="43">
        <v>0</v>
      </c>
      <c r="X459" s="43"/>
      <c r="Y459" s="43"/>
      <c r="Z459" s="43"/>
      <c r="AA459" s="43"/>
      <c r="AB459" s="43"/>
      <c r="AC459" s="43"/>
      <c r="AD459" s="45">
        <f t="shared" si="15"/>
        <v>0</v>
      </c>
      <c r="AE459" s="46" t="s">
        <v>3750</v>
      </c>
    </row>
    <row r="460" spans="1:31">
      <c r="A460" s="17">
        <v>7</v>
      </c>
      <c r="B460" s="16" t="s">
        <v>46</v>
      </c>
      <c r="C460" s="17" t="s">
        <v>534</v>
      </c>
      <c r="D460" s="16" t="s">
        <v>1430</v>
      </c>
      <c r="E460" s="42">
        <v>9090</v>
      </c>
      <c r="F460" s="42">
        <v>5447</v>
      </c>
      <c r="G460" s="42">
        <v>7037</v>
      </c>
      <c r="H460" s="42">
        <v>6618</v>
      </c>
      <c r="I460" s="42">
        <v>3836</v>
      </c>
      <c r="J460" s="42">
        <v>6620</v>
      </c>
      <c r="K460" s="42"/>
      <c r="L460" s="42"/>
      <c r="M460" s="42"/>
      <c r="N460" s="42"/>
      <c r="O460" s="42"/>
      <c r="P460" s="42"/>
      <c r="Q460" s="44">
        <f t="shared" ref="Q460:Q523" si="16">SUM(E460:P460)</f>
        <v>38648</v>
      </c>
      <c r="R460" s="43">
        <v>0</v>
      </c>
      <c r="S460" s="43">
        <v>0</v>
      </c>
      <c r="T460" s="43">
        <v>0</v>
      </c>
      <c r="U460" s="43">
        <v>0</v>
      </c>
      <c r="V460" s="43">
        <v>0</v>
      </c>
      <c r="W460" s="43">
        <v>0</v>
      </c>
      <c r="X460" s="43"/>
      <c r="Y460" s="43"/>
      <c r="Z460" s="43"/>
      <c r="AA460" s="43"/>
      <c r="AB460" s="43"/>
      <c r="AC460" s="43"/>
      <c r="AD460" s="45">
        <f t="shared" si="15"/>
        <v>0</v>
      </c>
      <c r="AE460" s="46" t="s">
        <v>3750</v>
      </c>
    </row>
    <row r="461" spans="1:31">
      <c r="A461" s="17">
        <v>7</v>
      </c>
      <c r="B461" s="16" t="s">
        <v>46</v>
      </c>
      <c r="C461" s="17" t="s">
        <v>535</v>
      </c>
      <c r="D461" s="16" t="s">
        <v>1431</v>
      </c>
      <c r="E461" s="42">
        <v>8614</v>
      </c>
      <c r="F461" s="42">
        <v>10126</v>
      </c>
      <c r="G461" s="42">
        <v>11824</v>
      </c>
      <c r="H461" s="42">
        <v>7109</v>
      </c>
      <c r="I461" s="42">
        <v>5617</v>
      </c>
      <c r="J461" s="42">
        <v>8457</v>
      </c>
      <c r="K461" s="42"/>
      <c r="L461" s="42"/>
      <c r="M461" s="42"/>
      <c r="N461" s="42"/>
      <c r="O461" s="42"/>
      <c r="P461" s="42"/>
      <c r="Q461" s="44">
        <f t="shared" si="16"/>
        <v>51747</v>
      </c>
      <c r="R461" s="43">
        <v>0</v>
      </c>
      <c r="S461" s="43">
        <v>0</v>
      </c>
      <c r="T461" s="43">
        <v>0</v>
      </c>
      <c r="U461" s="43">
        <v>0</v>
      </c>
      <c r="V461" s="43">
        <v>0</v>
      </c>
      <c r="W461" s="43">
        <v>0</v>
      </c>
      <c r="X461" s="43"/>
      <c r="Y461" s="43"/>
      <c r="Z461" s="43"/>
      <c r="AA461" s="43"/>
      <c r="AB461" s="43"/>
      <c r="AC461" s="43"/>
      <c r="AD461" s="45">
        <f t="shared" si="15"/>
        <v>0</v>
      </c>
      <c r="AE461" s="46" t="s">
        <v>3750</v>
      </c>
    </row>
    <row r="462" spans="1:31">
      <c r="A462" s="17">
        <v>7</v>
      </c>
      <c r="B462" s="16" t="s">
        <v>46</v>
      </c>
      <c r="C462" s="17" t="s">
        <v>536</v>
      </c>
      <c r="D462" s="16" t="s">
        <v>1432</v>
      </c>
      <c r="E462" s="42">
        <v>2765</v>
      </c>
      <c r="F462" s="42">
        <v>2518</v>
      </c>
      <c r="G462" s="42">
        <v>2839</v>
      </c>
      <c r="H462" s="42">
        <v>3279</v>
      </c>
      <c r="I462" s="42">
        <v>3784</v>
      </c>
      <c r="J462" s="42">
        <v>3035</v>
      </c>
      <c r="K462" s="42"/>
      <c r="L462" s="42"/>
      <c r="M462" s="42"/>
      <c r="N462" s="42"/>
      <c r="O462" s="42"/>
      <c r="P462" s="42"/>
      <c r="Q462" s="44">
        <f t="shared" si="16"/>
        <v>18220</v>
      </c>
      <c r="R462" s="43">
        <v>0</v>
      </c>
      <c r="S462" s="43">
        <v>0</v>
      </c>
      <c r="T462" s="43">
        <v>0</v>
      </c>
      <c r="U462" s="43">
        <v>0</v>
      </c>
      <c r="V462" s="43">
        <v>0</v>
      </c>
      <c r="W462" s="43">
        <v>0</v>
      </c>
      <c r="X462" s="43"/>
      <c r="Y462" s="43"/>
      <c r="Z462" s="43"/>
      <c r="AA462" s="43"/>
      <c r="AB462" s="43"/>
      <c r="AC462" s="43"/>
      <c r="AD462" s="45">
        <f t="shared" si="15"/>
        <v>0</v>
      </c>
      <c r="AE462" s="46" t="s">
        <v>3750</v>
      </c>
    </row>
    <row r="463" spans="1:31">
      <c r="A463" s="17">
        <v>7</v>
      </c>
      <c r="B463" s="16" t="s">
        <v>47</v>
      </c>
      <c r="C463" s="17" t="s">
        <v>537</v>
      </c>
      <c r="D463" s="16" t="s">
        <v>1433</v>
      </c>
      <c r="E463" s="42">
        <v>91658</v>
      </c>
      <c r="F463" s="42">
        <v>76550</v>
      </c>
      <c r="G463" s="42">
        <v>75359</v>
      </c>
      <c r="H463" s="42">
        <v>64149</v>
      </c>
      <c r="I463" s="42">
        <v>67209</v>
      </c>
      <c r="J463" s="42">
        <v>74959</v>
      </c>
      <c r="K463" s="42"/>
      <c r="L463" s="42"/>
      <c r="M463" s="42"/>
      <c r="N463" s="42"/>
      <c r="O463" s="42"/>
      <c r="P463" s="42"/>
      <c r="Q463" s="44">
        <f t="shared" si="16"/>
        <v>449884</v>
      </c>
      <c r="R463" s="43">
        <v>6217.95</v>
      </c>
      <c r="S463" s="43">
        <v>6097</v>
      </c>
      <c r="T463" s="43">
        <v>6727.91</v>
      </c>
      <c r="U463" s="43">
        <v>7013.82</v>
      </c>
      <c r="V463" s="43">
        <v>5843.28</v>
      </c>
      <c r="W463" s="43">
        <v>6391.41</v>
      </c>
      <c r="X463" s="43"/>
      <c r="Y463" s="43"/>
      <c r="Z463" s="43"/>
      <c r="AA463" s="43"/>
      <c r="AB463" s="43"/>
      <c r="AC463" s="43"/>
      <c r="AD463" s="45">
        <f t="shared" si="15"/>
        <v>38291.369999999995</v>
      </c>
      <c r="AE463" s="46"/>
    </row>
    <row r="464" spans="1:31">
      <c r="A464" s="17">
        <v>7</v>
      </c>
      <c r="B464" s="16" t="s">
        <v>47</v>
      </c>
      <c r="C464" s="17" t="s">
        <v>538</v>
      </c>
      <c r="D464" s="16" t="s">
        <v>1434</v>
      </c>
      <c r="E464" s="42">
        <v>12534</v>
      </c>
      <c r="F464" s="42">
        <v>10587</v>
      </c>
      <c r="G464" s="42">
        <v>10291</v>
      </c>
      <c r="H464" s="42">
        <v>10898</v>
      </c>
      <c r="I464" s="42">
        <v>7715</v>
      </c>
      <c r="J464" s="42">
        <v>8041</v>
      </c>
      <c r="K464" s="42"/>
      <c r="L464" s="42"/>
      <c r="M464" s="42"/>
      <c r="N464" s="42"/>
      <c r="O464" s="42"/>
      <c r="P464" s="42"/>
      <c r="Q464" s="44">
        <f t="shared" si="16"/>
        <v>60066</v>
      </c>
      <c r="R464" s="43">
        <v>58.183199999999999</v>
      </c>
      <c r="S464" s="43">
        <v>38.590600000000002</v>
      </c>
      <c r="T464" s="43">
        <v>31.569199999999999</v>
      </c>
      <c r="U464" s="43">
        <v>15.317</v>
      </c>
      <c r="V464" s="43">
        <v>24.569900000000001</v>
      </c>
      <c r="W464" s="43">
        <v>36.354300000000002</v>
      </c>
      <c r="X464" s="43"/>
      <c r="Y464" s="43"/>
      <c r="Z464" s="43"/>
      <c r="AA464" s="43"/>
      <c r="AB464" s="43"/>
      <c r="AC464" s="43"/>
      <c r="AD464" s="45">
        <f t="shared" si="15"/>
        <v>204.58419999999998</v>
      </c>
      <c r="AE464" s="46"/>
    </row>
    <row r="465" spans="1:31">
      <c r="A465" s="17">
        <v>7</v>
      </c>
      <c r="B465" s="16" t="s">
        <v>47</v>
      </c>
      <c r="C465" s="17" t="s">
        <v>539</v>
      </c>
      <c r="D465" s="16" t="s">
        <v>1435</v>
      </c>
      <c r="E465" s="42">
        <v>43309</v>
      </c>
      <c r="F465" s="42">
        <v>36123</v>
      </c>
      <c r="G465" s="42">
        <v>28088</v>
      </c>
      <c r="H465" s="42">
        <v>29263</v>
      </c>
      <c r="I465" s="42">
        <v>25193</v>
      </c>
      <c r="J465" s="42">
        <v>23547</v>
      </c>
      <c r="K465" s="42"/>
      <c r="L465" s="42"/>
      <c r="M465" s="42"/>
      <c r="N465" s="42"/>
      <c r="O465" s="42"/>
      <c r="P465" s="42"/>
      <c r="Q465" s="44">
        <f t="shared" si="16"/>
        <v>185523</v>
      </c>
      <c r="R465" s="43">
        <v>589.39</v>
      </c>
      <c r="S465" s="43">
        <v>560.9</v>
      </c>
      <c r="T465" s="43">
        <v>472.56</v>
      </c>
      <c r="U465" s="43">
        <v>498.91</v>
      </c>
      <c r="V465" s="43">
        <v>437.5</v>
      </c>
      <c r="W465" s="43">
        <v>564.41999999999996</v>
      </c>
      <c r="X465" s="43"/>
      <c r="Y465" s="43"/>
      <c r="Z465" s="43"/>
      <c r="AA465" s="43"/>
      <c r="AB465" s="43"/>
      <c r="AC465" s="43"/>
      <c r="AD465" s="45">
        <f t="shared" si="15"/>
        <v>3123.68</v>
      </c>
      <c r="AE465" s="46"/>
    </row>
    <row r="466" spans="1:31">
      <c r="A466" s="17">
        <v>7</v>
      </c>
      <c r="B466" s="16" t="s">
        <v>47</v>
      </c>
      <c r="C466" s="17" t="s">
        <v>540</v>
      </c>
      <c r="D466" s="16" t="s">
        <v>1436</v>
      </c>
      <c r="E466" s="42">
        <v>24144</v>
      </c>
      <c r="F466" s="42">
        <v>21403</v>
      </c>
      <c r="G466" s="42">
        <v>15101</v>
      </c>
      <c r="H466" s="42">
        <v>19714</v>
      </c>
      <c r="I466" s="42">
        <v>12863</v>
      </c>
      <c r="J466" s="42">
        <v>13970</v>
      </c>
      <c r="K466" s="42"/>
      <c r="L466" s="42"/>
      <c r="M466" s="42"/>
      <c r="N466" s="42"/>
      <c r="O466" s="42"/>
      <c r="P466" s="42"/>
      <c r="Q466" s="44">
        <f t="shared" si="16"/>
        <v>107195</v>
      </c>
      <c r="R466" s="43">
        <v>191.93</v>
      </c>
      <c r="S466" s="43">
        <v>167.5</v>
      </c>
      <c r="T466" s="43">
        <v>156.88999999999999</v>
      </c>
      <c r="U466" s="43">
        <v>173.95</v>
      </c>
      <c r="V466" s="43">
        <v>165.68</v>
      </c>
      <c r="W466" s="43">
        <v>251.92</v>
      </c>
      <c r="X466" s="43"/>
      <c r="Y466" s="43"/>
      <c r="Z466" s="43"/>
      <c r="AA466" s="43"/>
      <c r="AB466" s="43"/>
      <c r="AC466" s="43"/>
      <c r="AD466" s="45">
        <f t="shared" si="15"/>
        <v>1107.8700000000001</v>
      </c>
      <c r="AE466" s="46"/>
    </row>
    <row r="467" spans="1:31">
      <c r="A467" s="17">
        <v>7</v>
      </c>
      <c r="B467" s="16" t="s">
        <v>47</v>
      </c>
      <c r="C467" s="17" t="s">
        <v>541</v>
      </c>
      <c r="D467" s="16" t="s">
        <v>1437</v>
      </c>
      <c r="E467" s="42">
        <v>23902</v>
      </c>
      <c r="F467" s="42">
        <v>26324</v>
      </c>
      <c r="G467" s="42">
        <v>17975</v>
      </c>
      <c r="H467" s="42">
        <v>20800</v>
      </c>
      <c r="I467" s="42">
        <v>20509</v>
      </c>
      <c r="J467" s="42">
        <v>16104</v>
      </c>
      <c r="K467" s="42"/>
      <c r="L467" s="42"/>
      <c r="M467" s="42"/>
      <c r="N467" s="42"/>
      <c r="O467" s="42"/>
      <c r="P467" s="42"/>
      <c r="Q467" s="44">
        <f t="shared" si="16"/>
        <v>125614</v>
      </c>
      <c r="R467" s="43">
        <v>311.5181</v>
      </c>
      <c r="S467" s="43">
        <v>257.21929999999998</v>
      </c>
      <c r="T467" s="43">
        <v>258.29649999999998</v>
      </c>
      <c r="U467" s="43">
        <v>282.47919999999999</v>
      </c>
      <c r="V467" s="43">
        <v>265.08049999999997</v>
      </c>
      <c r="W467" s="43">
        <v>257.53899999999999</v>
      </c>
      <c r="X467" s="43"/>
      <c r="Y467" s="43"/>
      <c r="Z467" s="43"/>
      <c r="AA467" s="43"/>
      <c r="AB467" s="43"/>
      <c r="AC467" s="43"/>
      <c r="AD467" s="45">
        <f t="shared" si="15"/>
        <v>1632.1325999999999</v>
      </c>
      <c r="AE467" s="46"/>
    </row>
    <row r="468" spans="1:31">
      <c r="A468" s="17">
        <v>7</v>
      </c>
      <c r="B468" s="16" t="s">
        <v>47</v>
      </c>
      <c r="C468" s="17" t="s">
        <v>542</v>
      </c>
      <c r="D468" s="16" t="s">
        <v>1438</v>
      </c>
      <c r="E468" s="42">
        <v>43706</v>
      </c>
      <c r="F468" s="42">
        <v>33766</v>
      </c>
      <c r="G468" s="42">
        <v>24590</v>
      </c>
      <c r="H468" s="42">
        <v>30427</v>
      </c>
      <c r="I468" s="42">
        <v>26496</v>
      </c>
      <c r="J468" s="42">
        <v>23885</v>
      </c>
      <c r="K468" s="42"/>
      <c r="L468" s="42"/>
      <c r="M468" s="42"/>
      <c r="N468" s="42"/>
      <c r="O468" s="42"/>
      <c r="P468" s="42"/>
      <c r="Q468" s="44">
        <f t="shared" si="16"/>
        <v>182870</v>
      </c>
      <c r="R468" s="43">
        <v>746.20460000000003</v>
      </c>
      <c r="S468" s="43">
        <v>593.95809999999994</v>
      </c>
      <c r="T468" s="43">
        <v>654.56420000000003</v>
      </c>
      <c r="U468" s="43">
        <v>738.46379999999999</v>
      </c>
      <c r="V468" s="43">
        <v>764.88120000000004</v>
      </c>
      <c r="W468" s="43">
        <v>839.99720000000002</v>
      </c>
      <c r="X468" s="43"/>
      <c r="Y468" s="43"/>
      <c r="Z468" s="43"/>
      <c r="AA468" s="43"/>
      <c r="AB468" s="43"/>
      <c r="AC468" s="43"/>
      <c r="AD468" s="45">
        <f t="shared" si="15"/>
        <v>4338.0690999999997</v>
      </c>
      <c r="AE468" s="46"/>
    </row>
    <row r="469" spans="1:31">
      <c r="A469" s="17">
        <v>7</v>
      </c>
      <c r="B469" s="16" t="s">
        <v>47</v>
      </c>
      <c r="C469" s="17" t="s">
        <v>543</v>
      </c>
      <c r="D469" s="16" t="s">
        <v>1439</v>
      </c>
      <c r="E469" s="42">
        <v>21040</v>
      </c>
      <c r="F469" s="42">
        <v>10261</v>
      </c>
      <c r="G469" s="42">
        <v>14004</v>
      </c>
      <c r="H469" s="42">
        <v>15679</v>
      </c>
      <c r="I469" s="42">
        <v>8946</v>
      </c>
      <c r="J469" s="42">
        <v>11314</v>
      </c>
      <c r="K469" s="42"/>
      <c r="L469" s="42"/>
      <c r="M469" s="42"/>
      <c r="N469" s="42"/>
      <c r="O469" s="42"/>
      <c r="P469" s="42"/>
      <c r="Q469" s="44">
        <f t="shared" si="16"/>
        <v>81244</v>
      </c>
      <c r="R469" s="43">
        <v>224.62610000000001</v>
      </c>
      <c r="S469" s="43">
        <v>160.17250000000001</v>
      </c>
      <c r="T469" s="43">
        <v>108.5493</v>
      </c>
      <c r="U469" s="43">
        <v>213.73910000000001</v>
      </c>
      <c r="V469" s="43">
        <v>169.68039999999999</v>
      </c>
      <c r="W469" s="43">
        <v>205.02420000000001</v>
      </c>
      <c r="X469" s="43"/>
      <c r="Y469" s="43"/>
      <c r="Z469" s="43"/>
      <c r="AA469" s="43"/>
      <c r="AB469" s="43"/>
      <c r="AC469" s="43"/>
      <c r="AD469" s="45">
        <f t="shared" si="15"/>
        <v>1081.7916</v>
      </c>
      <c r="AE469" s="46"/>
    </row>
    <row r="470" spans="1:31">
      <c r="A470" s="17">
        <v>7</v>
      </c>
      <c r="B470" s="16" t="s">
        <v>47</v>
      </c>
      <c r="C470" s="17" t="s">
        <v>544</v>
      </c>
      <c r="D470" s="16" t="s">
        <v>1440</v>
      </c>
      <c r="E470" s="42">
        <v>32702</v>
      </c>
      <c r="F470" s="42">
        <v>27707</v>
      </c>
      <c r="G470" s="42">
        <v>24117</v>
      </c>
      <c r="H470" s="42">
        <v>27881</v>
      </c>
      <c r="I470" s="42">
        <v>26156</v>
      </c>
      <c r="J470" s="42">
        <v>23328</v>
      </c>
      <c r="K470" s="42"/>
      <c r="L470" s="42"/>
      <c r="M470" s="42"/>
      <c r="N470" s="42"/>
      <c r="O470" s="42"/>
      <c r="P470" s="42"/>
      <c r="Q470" s="44">
        <f t="shared" si="16"/>
        <v>161891</v>
      </c>
      <c r="R470" s="43">
        <v>466.17</v>
      </c>
      <c r="S470" s="43">
        <v>573.97</v>
      </c>
      <c r="T470" s="43">
        <v>646.38</v>
      </c>
      <c r="U470" s="43">
        <v>609.1</v>
      </c>
      <c r="V470" s="43">
        <v>557.91</v>
      </c>
      <c r="W470" s="43">
        <v>570.66</v>
      </c>
      <c r="X470" s="43"/>
      <c r="Y470" s="43"/>
      <c r="Z470" s="43"/>
      <c r="AA470" s="43"/>
      <c r="AB470" s="43"/>
      <c r="AC470" s="43"/>
      <c r="AD470" s="45">
        <f t="shared" si="15"/>
        <v>3424.1899999999996</v>
      </c>
      <c r="AE470" s="46"/>
    </row>
    <row r="471" spans="1:31">
      <c r="A471" s="17">
        <v>7</v>
      </c>
      <c r="B471" s="16" t="s">
        <v>47</v>
      </c>
      <c r="C471" s="17" t="s">
        <v>545</v>
      </c>
      <c r="D471" s="16" t="s">
        <v>1441</v>
      </c>
      <c r="E471" s="42">
        <v>43482</v>
      </c>
      <c r="F471" s="42">
        <v>37896</v>
      </c>
      <c r="G471" s="42">
        <v>26438</v>
      </c>
      <c r="H471" s="42">
        <v>30618</v>
      </c>
      <c r="I471" s="42">
        <v>19888</v>
      </c>
      <c r="J471" s="42">
        <v>28861</v>
      </c>
      <c r="K471" s="42"/>
      <c r="L471" s="42"/>
      <c r="M471" s="42"/>
      <c r="N471" s="42"/>
      <c r="O471" s="42"/>
      <c r="P471" s="42"/>
      <c r="Q471" s="44">
        <f t="shared" si="16"/>
        <v>187183</v>
      </c>
      <c r="R471" s="43">
        <v>548.2133</v>
      </c>
      <c r="S471" s="43">
        <v>464.90899999999999</v>
      </c>
      <c r="T471" s="43">
        <v>458.55009999999999</v>
      </c>
      <c r="U471" s="43">
        <v>480.04640000000001</v>
      </c>
      <c r="V471" s="43">
        <v>321.0034</v>
      </c>
      <c r="W471" s="43">
        <v>463.28629999999998</v>
      </c>
      <c r="X471" s="43"/>
      <c r="Y471" s="43"/>
      <c r="Z471" s="43"/>
      <c r="AA471" s="43"/>
      <c r="AB471" s="43"/>
      <c r="AC471" s="43"/>
      <c r="AD471" s="45">
        <f t="shared" si="15"/>
        <v>2736.0084999999999</v>
      </c>
      <c r="AE471" s="46"/>
    </row>
    <row r="472" spans="1:31">
      <c r="A472" s="17">
        <v>7</v>
      </c>
      <c r="B472" s="16" t="s">
        <v>47</v>
      </c>
      <c r="C472" s="17" t="s">
        <v>546</v>
      </c>
      <c r="D472" s="16" t="s">
        <v>1442</v>
      </c>
      <c r="E472" s="42">
        <v>15637</v>
      </c>
      <c r="F472" s="42">
        <v>13419</v>
      </c>
      <c r="G472" s="42">
        <v>4975</v>
      </c>
      <c r="H472" s="42">
        <v>14135</v>
      </c>
      <c r="I472" s="42">
        <v>10825</v>
      </c>
      <c r="J472" s="42">
        <v>3136</v>
      </c>
      <c r="K472" s="42"/>
      <c r="L472" s="42"/>
      <c r="M472" s="42"/>
      <c r="N472" s="42"/>
      <c r="O472" s="42"/>
      <c r="P472" s="42"/>
      <c r="Q472" s="44">
        <f t="shared" si="16"/>
        <v>62127</v>
      </c>
      <c r="R472" s="43">
        <v>85.984999999999999</v>
      </c>
      <c r="S472" s="43">
        <v>92.027900000000002</v>
      </c>
      <c r="T472" s="43">
        <v>130.95509999999999</v>
      </c>
      <c r="U472" s="43">
        <v>111.93340000000001</v>
      </c>
      <c r="V472" s="43">
        <v>115.56699999999999</v>
      </c>
      <c r="W472" s="43">
        <v>22.300699999999999</v>
      </c>
      <c r="X472" s="43"/>
      <c r="Y472" s="43"/>
      <c r="Z472" s="43"/>
      <c r="AA472" s="43"/>
      <c r="AB472" s="43"/>
      <c r="AC472" s="43"/>
      <c r="AD472" s="45">
        <f t="shared" si="15"/>
        <v>558.76909999999998</v>
      </c>
      <c r="AE472" s="46"/>
    </row>
    <row r="473" spans="1:31">
      <c r="A473" s="17">
        <v>7</v>
      </c>
      <c r="B473" s="16" t="s">
        <v>47</v>
      </c>
      <c r="C473" s="17" t="s">
        <v>547</v>
      </c>
      <c r="D473" s="16" t="s">
        <v>1443</v>
      </c>
      <c r="E473" s="42">
        <v>16876</v>
      </c>
      <c r="F473" s="42">
        <v>13078</v>
      </c>
      <c r="G473" s="42">
        <v>9059</v>
      </c>
      <c r="H473" s="42">
        <v>12235</v>
      </c>
      <c r="I473" s="42">
        <v>9622</v>
      </c>
      <c r="J473" s="42">
        <v>8857</v>
      </c>
      <c r="K473" s="42"/>
      <c r="L473" s="42"/>
      <c r="M473" s="42"/>
      <c r="N473" s="42"/>
      <c r="O473" s="42"/>
      <c r="P473" s="42"/>
      <c r="Q473" s="44">
        <f t="shared" si="16"/>
        <v>69727</v>
      </c>
      <c r="R473" s="43">
        <v>70.263999999999996</v>
      </c>
      <c r="S473" s="43">
        <v>96.129000000000005</v>
      </c>
      <c r="T473" s="43">
        <v>101.85</v>
      </c>
      <c r="U473" s="43">
        <v>105.074</v>
      </c>
      <c r="V473" s="43">
        <v>74.557000000000002</v>
      </c>
      <c r="W473" s="43">
        <v>86.513999999999996</v>
      </c>
      <c r="X473" s="43"/>
      <c r="Y473" s="43"/>
      <c r="Z473" s="43"/>
      <c r="AA473" s="43"/>
      <c r="AB473" s="43"/>
      <c r="AC473" s="43"/>
      <c r="AD473" s="45">
        <f t="shared" si="15"/>
        <v>534.38800000000003</v>
      </c>
      <c r="AE473" s="46"/>
    </row>
    <row r="474" spans="1:31">
      <c r="A474" s="17">
        <v>7</v>
      </c>
      <c r="B474" s="16" t="s">
        <v>47</v>
      </c>
      <c r="C474" s="17" t="s">
        <v>548</v>
      </c>
      <c r="D474" s="16" t="s">
        <v>1444</v>
      </c>
      <c r="E474" s="42">
        <v>14591</v>
      </c>
      <c r="F474" s="42">
        <v>11751</v>
      </c>
      <c r="G474" s="42">
        <v>9074</v>
      </c>
      <c r="H474" s="42">
        <v>8416</v>
      </c>
      <c r="I474" s="42">
        <v>6532</v>
      </c>
      <c r="J474" s="42">
        <v>8110</v>
      </c>
      <c r="K474" s="42"/>
      <c r="L474" s="42"/>
      <c r="M474" s="42"/>
      <c r="N474" s="42"/>
      <c r="O474" s="42"/>
      <c r="P474" s="42"/>
      <c r="Q474" s="44">
        <f t="shared" si="16"/>
        <v>58474</v>
      </c>
      <c r="R474" s="43">
        <v>28.860099999999999</v>
      </c>
      <c r="S474" s="43">
        <v>32.778700000000001</v>
      </c>
      <c r="T474" s="43">
        <v>8.5853999999999999</v>
      </c>
      <c r="U474" s="43">
        <v>41.159399999999998</v>
      </c>
      <c r="V474" s="43">
        <v>94.091899999999995</v>
      </c>
      <c r="W474" s="43">
        <v>183.4511</v>
      </c>
      <c r="X474" s="43"/>
      <c r="Y474" s="43"/>
      <c r="Z474" s="43"/>
      <c r="AA474" s="43"/>
      <c r="AB474" s="43"/>
      <c r="AC474" s="43"/>
      <c r="AD474" s="45">
        <f t="shared" si="15"/>
        <v>388.92660000000001</v>
      </c>
      <c r="AE474" s="46"/>
    </row>
    <row r="475" spans="1:31">
      <c r="A475" s="17">
        <v>7</v>
      </c>
      <c r="B475" s="16" t="s">
        <v>47</v>
      </c>
      <c r="C475" s="17" t="s">
        <v>549</v>
      </c>
      <c r="D475" s="16" t="s">
        <v>1445</v>
      </c>
      <c r="E475" s="42">
        <v>9864</v>
      </c>
      <c r="F475" s="42">
        <v>8447</v>
      </c>
      <c r="G475" s="42">
        <v>6479</v>
      </c>
      <c r="H475" s="42">
        <v>7489</v>
      </c>
      <c r="I475" s="42">
        <v>4619</v>
      </c>
      <c r="J475" s="42">
        <v>5461</v>
      </c>
      <c r="K475" s="42"/>
      <c r="L475" s="42"/>
      <c r="M475" s="42"/>
      <c r="N475" s="42"/>
      <c r="O475" s="42"/>
      <c r="P475" s="42"/>
      <c r="Q475" s="44">
        <f t="shared" si="16"/>
        <v>42359</v>
      </c>
      <c r="R475" s="43">
        <v>40.031100000000002</v>
      </c>
      <c r="S475" s="43">
        <v>25.877800000000001</v>
      </c>
      <c r="T475" s="43">
        <v>29.0837</v>
      </c>
      <c r="U475" s="43">
        <v>66.787999999999997</v>
      </c>
      <c r="V475" s="43">
        <v>56.923299999999998</v>
      </c>
      <c r="W475" s="43">
        <v>37.464799999999997</v>
      </c>
      <c r="X475" s="43"/>
      <c r="Y475" s="43"/>
      <c r="Z475" s="43"/>
      <c r="AA475" s="43"/>
      <c r="AB475" s="43"/>
      <c r="AC475" s="43"/>
      <c r="AD475" s="45">
        <f t="shared" si="15"/>
        <v>256.16869999999994</v>
      </c>
      <c r="AE475" s="46"/>
    </row>
    <row r="476" spans="1:31">
      <c r="A476" s="17">
        <v>7</v>
      </c>
      <c r="B476" s="16" t="s">
        <v>48</v>
      </c>
      <c r="C476" s="17" t="s">
        <v>550</v>
      </c>
      <c r="D476" s="16" t="s">
        <v>3649</v>
      </c>
      <c r="E476" s="42">
        <v>107476</v>
      </c>
      <c r="F476" s="42">
        <v>107306</v>
      </c>
      <c r="G476" s="42">
        <v>101429</v>
      </c>
      <c r="H476" s="42">
        <v>103267</v>
      </c>
      <c r="I476" s="42">
        <v>84083</v>
      </c>
      <c r="J476" s="42">
        <v>100543</v>
      </c>
      <c r="K476" s="42"/>
      <c r="L476" s="42"/>
      <c r="M476" s="42"/>
      <c r="N476" s="42"/>
      <c r="O476" s="42"/>
      <c r="P476" s="42"/>
      <c r="Q476" s="44">
        <f t="shared" si="16"/>
        <v>604104</v>
      </c>
      <c r="R476" s="43">
        <v>10355.26</v>
      </c>
      <c r="S476" s="43">
        <v>10441.16</v>
      </c>
      <c r="T476" s="43">
        <v>10908.53</v>
      </c>
      <c r="U476" s="43">
        <v>10352.75</v>
      </c>
      <c r="V476" s="43">
        <v>10246.23</v>
      </c>
      <c r="W476" s="43">
        <v>7881.11</v>
      </c>
      <c r="X476" s="43"/>
      <c r="Y476" s="43"/>
      <c r="Z476" s="43"/>
      <c r="AA476" s="43"/>
      <c r="AB476" s="43"/>
      <c r="AC476" s="43"/>
      <c r="AD476" s="45">
        <f t="shared" si="15"/>
        <v>60185.039999999994</v>
      </c>
      <c r="AE476" s="46"/>
    </row>
    <row r="477" spans="1:31">
      <c r="A477" s="17">
        <v>7</v>
      </c>
      <c r="B477" s="16" t="s">
        <v>48</v>
      </c>
      <c r="C477" s="17" t="s">
        <v>551</v>
      </c>
      <c r="D477" s="16" t="s">
        <v>1446</v>
      </c>
      <c r="E477" s="42">
        <v>35132</v>
      </c>
      <c r="F477" s="42">
        <v>39328</v>
      </c>
      <c r="G477" s="42">
        <v>38498</v>
      </c>
      <c r="H477" s="42">
        <v>25499</v>
      </c>
      <c r="I477" s="42">
        <v>24236</v>
      </c>
      <c r="J477" s="42">
        <v>29700</v>
      </c>
      <c r="K477" s="42"/>
      <c r="L477" s="42"/>
      <c r="M477" s="42"/>
      <c r="N477" s="42"/>
      <c r="O477" s="42"/>
      <c r="P477" s="42"/>
      <c r="Q477" s="44">
        <f t="shared" si="16"/>
        <v>192393</v>
      </c>
      <c r="R477" s="43">
        <v>724.28689999999995</v>
      </c>
      <c r="S477" s="43">
        <v>575.78880000000004</v>
      </c>
      <c r="T477" s="43">
        <v>480.32940000000002</v>
      </c>
      <c r="U477" s="43">
        <v>719.47590000000002</v>
      </c>
      <c r="V477" s="43">
        <v>679.68539999999996</v>
      </c>
      <c r="W477" s="43">
        <v>588.70389999999998</v>
      </c>
      <c r="X477" s="43"/>
      <c r="Y477" s="43"/>
      <c r="Z477" s="43"/>
      <c r="AA477" s="43"/>
      <c r="AB477" s="43"/>
      <c r="AC477" s="43"/>
      <c r="AD477" s="45">
        <f t="shared" si="15"/>
        <v>3768.2702999999997</v>
      </c>
      <c r="AE477" s="46"/>
    </row>
    <row r="478" spans="1:31">
      <c r="A478" s="17">
        <v>7</v>
      </c>
      <c r="B478" s="16" t="s">
        <v>48</v>
      </c>
      <c r="C478" s="17" t="s">
        <v>552</v>
      </c>
      <c r="D478" s="16" t="s">
        <v>1447</v>
      </c>
      <c r="E478" s="42">
        <v>22379</v>
      </c>
      <c r="F478" s="42">
        <v>18388</v>
      </c>
      <c r="G478" s="42">
        <v>18388</v>
      </c>
      <c r="H478" s="42">
        <v>17260</v>
      </c>
      <c r="I478" s="42">
        <v>15534</v>
      </c>
      <c r="J478" s="42">
        <v>16302</v>
      </c>
      <c r="K478" s="42"/>
      <c r="L478" s="42"/>
      <c r="M478" s="42"/>
      <c r="N478" s="42"/>
      <c r="O478" s="42"/>
      <c r="P478" s="42"/>
      <c r="Q478" s="44">
        <f t="shared" si="16"/>
        <v>108251</v>
      </c>
      <c r="R478" s="43">
        <v>150.66749999999999</v>
      </c>
      <c r="S478" s="43">
        <v>117.65049999999999</v>
      </c>
      <c r="T478" s="43">
        <v>117.65049999999999</v>
      </c>
      <c r="U478" s="43">
        <v>149.80170000000001</v>
      </c>
      <c r="V478" s="43">
        <v>96.469899999999996</v>
      </c>
      <c r="W478" s="43">
        <v>115.7812</v>
      </c>
      <c r="X478" s="43"/>
      <c r="Y478" s="43"/>
      <c r="Z478" s="43"/>
      <c r="AA478" s="43"/>
      <c r="AB478" s="43"/>
      <c r="AC478" s="43"/>
      <c r="AD478" s="45">
        <f t="shared" si="15"/>
        <v>748.0213</v>
      </c>
      <c r="AE478" s="46"/>
    </row>
    <row r="479" spans="1:31">
      <c r="A479" s="17">
        <v>7</v>
      </c>
      <c r="B479" s="16" t="s">
        <v>48</v>
      </c>
      <c r="C479" s="17" t="s">
        <v>553</v>
      </c>
      <c r="D479" s="16" t="s">
        <v>1448</v>
      </c>
      <c r="E479" s="42">
        <v>29709</v>
      </c>
      <c r="F479" s="42">
        <v>22998</v>
      </c>
      <c r="G479" s="42">
        <v>21394</v>
      </c>
      <c r="H479" s="42">
        <v>17325</v>
      </c>
      <c r="I479" s="42">
        <v>16573</v>
      </c>
      <c r="J479" s="42">
        <v>19690</v>
      </c>
      <c r="K479" s="42"/>
      <c r="L479" s="42"/>
      <c r="M479" s="42"/>
      <c r="N479" s="42"/>
      <c r="O479" s="42"/>
      <c r="P479" s="42"/>
      <c r="Q479" s="44">
        <f t="shared" si="16"/>
        <v>127689</v>
      </c>
      <c r="R479" s="43">
        <v>155.2996</v>
      </c>
      <c r="S479" s="43">
        <v>120.35509999999999</v>
      </c>
      <c r="T479" s="43">
        <v>120.44110000000001</v>
      </c>
      <c r="U479" s="43">
        <v>180.42320000000001</v>
      </c>
      <c r="V479" s="43">
        <v>203.47389999999999</v>
      </c>
      <c r="W479" s="43">
        <v>245.86709999999999</v>
      </c>
      <c r="X479" s="43"/>
      <c r="Y479" s="43"/>
      <c r="Z479" s="43"/>
      <c r="AA479" s="43"/>
      <c r="AB479" s="43"/>
      <c r="AC479" s="43"/>
      <c r="AD479" s="45">
        <f t="shared" si="15"/>
        <v>1025.8599999999999</v>
      </c>
      <c r="AE479" s="46"/>
    </row>
    <row r="480" spans="1:31">
      <c r="A480" s="17">
        <v>7</v>
      </c>
      <c r="B480" s="16" t="s">
        <v>48</v>
      </c>
      <c r="C480" s="17" t="s">
        <v>554</v>
      </c>
      <c r="D480" s="16" t="s">
        <v>1449</v>
      </c>
      <c r="E480" s="42">
        <v>18739</v>
      </c>
      <c r="F480" s="42">
        <v>22507</v>
      </c>
      <c r="G480" s="42">
        <v>17323</v>
      </c>
      <c r="H480" s="42">
        <v>14228</v>
      </c>
      <c r="I480" s="42">
        <v>10879</v>
      </c>
      <c r="J480" s="42">
        <v>18283</v>
      </c>
      <c r="K480" s="42"/>
      <c r="L480" s="42"/>
      <c r="M480" s="42"/>
      <c r="N480" s="42"/>
      <c r="O480" s="42"/>
      <c r="P480" s="42"/>
      <c r="Q480" s="44">
        <f t="shared" si="16"/>
        <v>101959</v>
      </c>
      <c r="R480" s="43">
        <v>126.2872</v>
      </c>
      <c r="S480" s="43">
        <v>153.32650000000001</v>
      </c>
      <c r="T480" s="43">
        <v>108.21040000000001</v>
      </c>
      <c r="U480" s="43">
        <v>145.66540000000001</v>
      </c>
      <c r="V480" s="43">
        <v>114.003</v>
      </c>
      <c r="W480" s="43">
        <v>217.67840000000001</v>
      </c>
      <c r="X480" s="43"/>
      <c r="Y480" s="43"/>
      <c r="Z480" s="43"/>
      <c r="AA480" s="43"/>
      <c r="AB480" s="43"/>
      <c r="AC480" s="43"/>
      <c r="AD480" s="45">
        <f t="shared" si="15"/>
        <v>865.17090000000007</v>
      </c>
      <c r="AE480" s="46"/>
    </row>
    <row r="481" spans="1:31">
      <c r="A481" s="17">
        <v>7</v>
      </c>
      <c r="B481" s="16" t="s">
        <v>48</v>
      </c>
      <c r="C481" s="17" t="s">
        <v>555</v>
      </c>
      <c r="D481" s="16" t="s">
        <v>1450</v>
      </c>
      <c r="E481" s="42">
        <v>23024</v>
      </c>
      <c r="F481" s="42">
        <v>23026</v>
      </c>
      <c r="G481" s="42">
        <v>19172</v>
      </c>
      <c r="H481" s="42">
        <v>19653</v>
      </c>
      <c r="I481" s="42">
        <v>17533</v>
      </c>
      <c r="J481" s="42">
        <v>16936</v>
      </c>
      <c r="K481" s="42"/>
      <c r="L481" s="42"/>
      <c r="M481" s="42"/>
      <c r="N481" s="42"/>
      <c r="O481" s="42"/>
      <c r="P481" s="42"/>
      <c r="Q481" s="44">
        <f t="shared" si="16"/>
        <v>119344</v>
      </c>
      <c r="R481" s="43">
        <v>125.788</v>
      </c>
      <c r="S481" s="43">
        <v>165.39099999999999</v>
      </c>
      <c r="T481" s="43">
        <v>141.39500000000001</v>
      </c>
      <c r="U481" s="43">
        <v>193.8373</v>
      </c>
      <c r="V481" s="43">
        <v>165.29580000000001</v>
      </c>
      <c r="W481" s="43">
        <v>150.80500000000001</v>
      </c>
      <c r="X481" s="43"/>
      <c r="Y481" s="43"/>
      <c r="Z481" s="43"/>
      <c r="AA481" s="43"/>
      <c r="AB481" s="43"/>
      <c r="AC481" s="43"/>
      <c r="AD481" s="45">
        <f t="shared" si="15"/>
        <v>942.51209999999992</v>
      </c>
      <c r="AE481" s="46"/>
    </row>
    <row r="482" spans="1:31">
      <c r="A482" s="17">
        <v>7</v>
      </c>
      <c r="B482" s="16" t="s">
        <v>48</v>
      </c>
      <c r="C482" s="17" t="s">
        <v>556</v>
      </c>
      <c r="D482" s="16" t="s">
        <v>1451</v>
      </c>
      <c r="E482" s="42">
        <v>39501</v>
      </c>
      <c r="F482" s="42">
        <v>42070</v>
      </c>
      <c r="G482" s="42">
        <v>32949</v>
      </c>
      <c r="H482" s="42">
        <v>33312</v>
      </c>
      <c r="I482" s="42">
        <v>32371</v>
      </c>
      <c r="J482" s="42">
        <v>40602</v>
      </c>
      <c r="K482" s="42"/>
      <c r="L482" s="42"/>
      <c r="M482" s="42"/>
      <c r="N482" s="42"/>
      <c r="O482" s="42"/>
      <c r="P482" s="42"/>
      <c r="Q482" s="44">
        <f t="shared" si="16"/>
        <v>220805</v>
      </c>
      <c r="R482" s="43">
        <v>380.41480000000001</v>
      </c>
      <c r="S482" s="43">
        <v>318.82940000000002</v>
      </c>
      <c r="T482" s="43">
        <v>498.67669999999998</v>
      </c>
      <c r="U482" s="43">
        <v>515.5059</v>
      </c>
      <c r="V482" s="43">
        <v>471.95620000000002</v>
      </c>
      <c r="W482" s="43">
        <v>499.16820000000001</v>
      </c>
      <c r="X482" s="43"/>
      <c r="Y482" s="43"/>
      <c r="Z482" s="43"/>
      <c r="AA482" s="43"/>
      <c r="AB482" s="43"/>
      <c r="AC482" s="43"/>
      <c r="AD482" s="45">
        <f t="shared" si="15"/>
        <v>2684.5512000000003</v>
      </c>
      <c r="AE482" s="46"/>
    </row>
    <row r="483" spans="1:31">
      <c r="A483" s="17">
        <v>7</v>
      </c>
      <c r="B483" s="16" t="s">
        <v>48</v>
      </c>
      <c r="C483" s="17" t="s">
        <v>557</v>
      </c>
      <c r="D483" s="16" t="s">
        <v>1452</v>
      </c>
      <c r="E483" s="42">
        <v>19807</v>
      </c>
      <c r="F483" s="42">
        <v>19081</v>
      </c>
      <c r="G483" s="42">
        <v>15058</v>
      </c>
      <c r="H483" s="42">
        <v>11589</v>
      </c>
      <c r="I483" s="42">
        <v>10133</v>
      </c>
      <c r="J483" s="42">
        <v>11256</v>
      </c>
      <c r="K483" s="42"/>
      <c r="L483" s="42"/>
      <c r="M483" s="42"/>
      <c r="N483" s="42"/>
      <c r="O483" s="42"/>
      <c r="P483" s="42"/>
      <c r="Q483" s="44">
        <f t="shared" si="16"/>
        <v>86924</v>
      </c>
      <c r="R483" s="43">
        <v>168.6046</v>
      </c>
      <c r="S483" s="43">
        <v>147.6713</v>
      </c>
      <c r="T483" s="43">
        <v>160.7347</v>
      </c>
      <c r="U483" s="43">
        <v>178.803</v>
      </c>
      <c r="V483" s="43">
        <v>182.17949999999999</v>
      </c>
      <c r="W483" s="43">
        <v>262.5471</v>
      </c>
      <c r="X483" s="43"/>
      <c r="Y483" s="43"/>
      <c r="Z483" s="43"/>
      <c r="AA483" s="43"/>
      <c r="AB483" s="43"/>
      <c r="AC483" s="43"/>
      <c r="AD483" s="45">
        <f t="shared" si="15"/>
        <v>1100.5401999999999</v>
      </c>
      <c r="AE483" s="46"/>
    </row>
    <row r="484" spans="1:31">
      <c r="A484" s="17">
        <v>7</v>
      </c>
      <c r="B484" s="16" t="s">
        <v>48</v>
      </c>
      <c r="C484" s="17" t="s">
        <v>558</v>
      </c>
      <c r="D484" s="16" t="s">
        <v>1453</v>
      </c>
      <c r="E484" s="42">
        <v>18084</v>
      </c>
      <c r="F484" s="42">
        <v>24697</v>
      </c>
      <c r="G484" s="42">
        <v>21149</v>
      </c>
      <c r="H484" s="42">
        <v>11971</v>
      </c>
      <c r="I484" s="42">
        <v>9752</v>
      </c>
      <c r="J484" s="42">
        <v>21149</v>
      </c>
      <c r="K484" s="42"/>
      <c r="L484" s="42"/>
      <c r="M484" s="42"/>
      <c r="N484" s="42"/>
      <c r="O484" s="42"/>
      <c r="P484" s="42"/>
      <c r="Q484" s="44">
        <f t="shared" si="16"/>
        <v>106802</v>
      </c>
      <c r="R484" s="43">
        <v>176.90129999999999</v>
      </c>
      <c r="S484" s="43">
        <v>149.38419999999999</v>
      </c>
      <c r="T484" s="43">
        <v>167.589</v>
      </c>
      <c r="U484" s="43">
        <v>185.1437</v>
      </c>
      <c r="V484" s="43">
        <v>139.69739999999999</v>
      </c>
      <c r="W484" s="43">
        <v>167.589</v>
      </c>
      <c r="X484" s="43"/>
      <c r="Y484" s="43"/>
      <c r="Z484" s="43"/>
      <c r="AA484" s="43"/>
      <c r="AB484" s="43"/>
      <c r="AC484" s="43"/>
      <c r="AD484" s="45">
        <f t="shared" si="15"/>
        <v>986.30459999999994</v>
      </c>
      <c r="AE484" s="46"/>
    </row>
    <row r="485" spans="1:31">
      <c r="A485" s="17">
        <v>7</v>
      </c>
      <c r="B485" s="16" t="s">
        <v>48</v>
      </c>
      <c r="C485" s="17" t="s">
        <v>559</v>
      </c>
      <c r="D485" s="16" t="s">
        <v>1454</v>
      </c>
      <c r="E485" s="42">
        <v>37727</v>
      </c>
      <c r="F485" s="42">
        <v>36309</v>
      </c>
      <c r="G485" s="42">
        <v>32714</v>
      </c>
      <c r="H485" s="42">
        <v>29676</v>
      </c>
      <c r="I485" s="42">
        <v>25764</v>
      </c>
      <c r="J485" s="42">
        <v>7555</v>
      </c>
      <c r="K485" s="42"/>
      <c r="L485" s="42"/>
      <c r="M485" s="42"/>
      <c r="N485" s="42"/>
      <c r="O485" s="42"/>
      <c r="P485" s="42"/>
      <c r="Q485" s="44">
        <f t="shared" si="16"/>
        <v>169745</v>
      </c>
      <c r="R485" s="43">
        <v>406.42320000000001</v>
      </c>
      <c r="S485" s="43">
        <v>437.61610000000002</v>
      </c>
      <c r="T485" s="43">
        <v>418.00170000000003</v>
      </c>
      <c r="U485" s="43">
        <v>489.21</v>
      </c>
      <c r="V485" s="43">
        <v>423.70569999999998</v>
      </c>
      <c r="W485" s="43">
        <v>9.4429999999999996</v>
      </c>
      <c r="X485" s="43"/>
      <c r="Y485" s="43"/>
      <c r="Z485" s="43"/>
      <c r="AA485" s="43"/>
      <c r="AB485" s="43"/>
      <c r="AC485" s="43"/>
      <c r="AD485" s="45">
        <f t="shared" si="15"/>
        <v>2184.3997000000004</v>
      </c>
      <c r="AE485" s="46"/>
    </row>
    <row r="486" spans="1:31">
      <c r="A486" s="17">
        <v>7</v>
      </c>
      <c r="B486" s="16" t="s">
        <v>48</v>
      </c>
      <c r="C486" s="17" t="s">
        <v>560</v>
      </c>
      <c r="D486" s="16" t="s">
        <v>1455</v>
      </c>
      <c r="E486" s="42">
        <v>48872</v>
      </c>
      <c r="F486" s="42">
        <v>40464</v>
      </c>
      <c r="G486" s="42">
        <v>35622</v>
      </c>
      <c r="H486" s="42">
        <v>30997</v>
      </c>
      <c r="I486" s="42">
        <v>30830</v>
      </c>
      <c r="J486" s="42">
        <v>42003</v>
      </c>
      <c r="K486" s="42"/>
      <c r="L486" s="42"/>
      <c r="M486" s="42"/>
      <c r="N486" s="42"/>
      <c r="O486" s="42"/>
      <c r="P486" s="42"/>
      <c r="Q486" s="44">
        <f t="shared" si="16"/>
        <v>228788</v>
      </c>
      <c r="R486" s="43">
        <v>490.21</v>
      </c>
      <c r="S486" s="43">
        <v>601.32000000000005</v>
      </c>
      <c r="T486" s="43">
        <v>522.78</v>
      </c>
      <c r="U486" s="43">
        <v>645.77</v>
      </c>
      <c r="V486" s="43">
        <v>630.41</v>
      </c>
      <c r="W486" s="43">
        <v>702.33</v>
      </c>
      <c r="X486" s="43"/>
      <c r="Y486" s="43"/>
      <c r="Z486" s="43"/>
      <c r="AA486" s="43"/>
      <c r="AB486" s="43"/>
      <c r="AC486" s="43"/>
      <c r="AD486" s="45">
        <f t="shared" si="15"/>
        <v>3592.8199999999997</v>
      </c>
      <c r="AE486" s="46"/>
    </row>
    <row r="487" spans="1:31">
      <c r="A487" s="17">
        <v>7</v>
      </c>
      <c r="B487" s="16" t="s">
        <v>48</v>
      </c>
      <c r="C487" s="17" t="s">
        <v>561</v>
      </c>
      <c r="D487" s="16" t="s">
        <v>1456</v>
      </c>
      <c r="E487" s="42">
        <v>9789</v>
      </c>
      <c r="F487" s="42">
        <v>8824</v>
      </c>
      <c r="G487" s="42">
        <v>6897</v>
      </c>
      <c r="H487" s="42">
        <v>7458</v>
      </c>
      <c r="I487" s="42">
        <v>5584</v>
      </c>
      <c r="J487" s="42">
        <v>9216</v>
      </c>
      <c r="K487" s="42"/>
      <c r="L487" s="42"/>
      <c r="M487" s="42"/>
      <c r="N487" s="42"/>
      <c r="O487" s="42"/>
      <c r="P487" s="42"/>
      <c r="Q487" s="44">
        <f t="shared" si="16"/>
        <v>47768</v>
      </c>
      <c r="R487" s="43">
        <v>57.678100000000001</v>
      </c>
      <c r="S487" s="43">
        <v>59.277500000000003</v>
      </c>
      <c r="T487" s="43">
        <v>61.994599999999998</v>
      </c>
      <c r="U487" s="43">
        <v>58.682499999999997</v>
      </c>
      <c r="V487" s="43">
        <v>53.257100000000001</v>
      </c>
      <c r="W487" s="43">
        <v>49.436599999999999</v>
      </c>
      <c r="X487" s="43"/>
      <c r="Y487" s="43"/>
      <c r="Z487" s="43"/>
      <c r="AA487" s="43"/>
      <c r="AB487" s="43"/>
      <c r="AC487" s="43"/>
      <c r="AD487" s="45">
        <f t="shared" si="15"/>
        <v>340.32639999999998</v>
      </c>
      <c r="AE487" s="46"/>
    </row>
    <row r="488" spans="1:31">
      <c r="A488" s="17">
        <v>7</v>
      </c>
      <c r="B488" s="16" t="s">
        <v>48</v>
      </c>
      <c r="C488" s="17" t="s">
        <v>562</v>
      </c>
      <c r="D488" s="16" t="s">
        <v>1457</v>
      </c>
      <c r="E488" s="42">
        <v>9339</v>
      </c>
      <c r="F488" s="42">
        <v>11057</v>
      </c>
      <c r="G488" s="42">
        <v>11226</v>
      </c>
      <c r="H488" s="42">
        <v>9055</v>
      </c>
      <c r="I488" s="42">
        <v>5793</v>
      </c>
      <c r="J488" s="42">
        <v>1346</v>
      </c>
      <c r="K488" s="42"/>
      <c r="L488" s="42"/>
      <c r="M488" s="42"/>
      <c r="N488" s="42"/>
      <c r="O488" s="42"/>
      <c r="P488" s="42"/>
      <c r="Q488" s="44">
        <f t="shared" si="16"/>
        <v>47816</v>
      </c>
      <c r="R488" s="43">
        <v>44.398200000000003</v>
      </c>
      <c r="S488" s="43">
        <v>42.472900000000003</v>
      </c>
      <c r="T488" s="43">
        <v>58.427199999999999</v>
      </c>
      <c r="U488" s="43">
        <v>58.9557</v>
      </c>
      <c r="V488" s="43">
        <v>45.8613</v>
      </c>
      <c r="W488" s="43">
        <v>8.9123999999999999</v>
      </c>
      <c r="X488" s="43"/>
      <c r="Y488" s="43"/>
      <c r="Z488" s="43"/>
      <c r="AA488" s="43"/>
      <c r="AB488" s="43"/>
      <c r="AC488" s="43"/>
      <c r="AD488" s="45">
        <f t="shared" si="15"/>
        <v>259.02770000000004</v>
      </c>
      <c r="AE488" s="46"/>
    </row>
    <row r="489" spans="1:31">
      <c r="A489" s="17">
        <v>7</v>
      </c>
      <c r="B489" s="16" t="s">
        <v>48</v>
      </c>
      <c r="C489" s="17" t="s">
        <v>563</v>
      </c>
      <c r="D489" s="16" t="s">
        <v>1458</v>
      </c>
      <c r="E489" s="42">
        <v>18351</v>
      </c>
      <c r="F489" s="42">
        <v>20221</v>
      </c>
      <c r="G489" s="42">
        <v>14885</v>
      </c>
      <c r="H489" s="42">
        <v>11499</v>
      </c>
      <c r="I489" s="42">
        <v>11490</v>
      </c>
      <c r="J489" s="42">
        <v>11128</v>
      </c>
      <c r="K489" s="42"/>
      <c r="L489" s="42"/>
      <c r="M489" s="42"/>
      <c r="N489" s="42"/>
      <c r="O489" s="42"/>
      <c r="P489" s="42"/>
      <c r="Q489" s="44">
        <f t="shared" si="16"/>
        <v>87574</v>
      </c>
      <c r="R489" s="43">
        <v>81.260000000000005</v>
      </c>
      <c r="S489" s="43">
        <v>82.09</v>
      </c>
      <c r="T489" s="43">
        <v>67.66</v>
      </c>
      <c r="U489" s="43">
        <v>110.2</v>
      </c>
      <c r="V489" s="43">
        <v>94.14</v>
      </c>
      <c r="W489" s="43">
        <v>56.32</v>
      </c>
      <c r="X489" s="43"/>
      <c r="Y489" s="43"/>
      <c r="Z489" s="43"/>
      <c r="AA489" s="43"/>
      <c r="AB489" s="43"/>
      <c r="AC489" s="43"/>
      <c r="AD489" s="45">
        <f t="shared" si="15"/>
        <v>491.67</v>
      </c>
      <c r="AE489" s="46"/>
    </row>
    <row r="490" spans="1:31">
      <c r="A490" s="17">
        <v>7</v>
      </c>
      <c r="B490" s="16" t="s">
        <v>48</v>
      </c>
      <c r="C490" s="17" t="s">
        <v>564</v>
      </c>
      <c r="D490" s="16" t="s">
        <v>1459</v>
      </c>
      <c r="E490" s="42">
        <v>9268</v>
      </c>
      <c r="F490" s="42">
        <v>7568</v>
      </c>
      <c r="G490" s="42">
        <v>9118</v>
      </c>
      <c r="H490" s="42">
        <v>7625</v>
      </c>
      <c r="I490" s="42">
        <v>6269</v>
      </c>
      <c r="J490" s="42">
        <v>9086</v>
      </c>
      <c r="K490" s="42"/>
      <c r="L490" s="42"/>
      <c r="M490" s="42"/>
      <c r="N490" s="42"/>
      <c r="O490" s="42"/>
      <c r="P490" s="42"/>
      <c r="Q490" s="44">
        <f t="shared" si="16"/>
        <v>48934</v>
      </c>
      <c r="R490" s="43">
        <v>103.2165</v>
      </c>
      <c r="S490" s="43">
        <v>94.595299999999995</v>
      </c>
      <c r="T490" s="43">
        <v>99.206000000000003</v>
      </c>
      <c r="U490" s="43">
        <v>103.1683</v>
      </c>
      <c r="V490" s="43">
        <v>105.73520000000001</v>
      </c>
      <c r="W490" s="43">
        <v>112.32640000000001</v>
      </c>
      <c r="X490" s="43"/>
      <c r="Y490" s="43"/>
      <c r="Z490" s="43"/>
      <c r="AA490" s="43"/>
      <c r="AB490" s="43"/>
      <c r="AC490" s="43"/>
      <c r="AD490" s="45">
        <f t="shared" si="15"/>
        <v>618.24770000000001</v>
      </c>
      <c r="AE490" s="46"/>
    </row>
    <row r="491" spans="1:31">
      <c r="A491" s="17">
        <v>7</v>
      </c>
      <c r="B491" s="16" t="s">
        <v>48</v>
      </c>
      <c r="C491" s="17" t="s">
        <v>565</v>
      </c>
      <c r="D491" s="16" t="s">
        <v>1460</v>
      </c>
      <c r="E491" s="42">
        <v>11578</v>
      </c>
      <c r="F491" s="42">
        <v>11075</v>
      </c>
      <c r="G491" s="42">
        <v>11374</v>
      </c>
      <c r="H491" s="42">
        <v>9155</v>
      </c>
      <c r="I491" s="42">
        <v>7669</v>
      </c>
      <c r="J491" s="42">
        <v>11476</v>
      </c>
      <c r="K491" s="42"/>
      <c r="L491" s="42"/>
      <c r="M491" s="42"/>
      <c r="N491" s="42"/>
      <c r="O491" s="42"/>
      <c r="P491" s="42"/>
      <c r="Q491" s="44">
        <f t="shared" si="16"/>
        <v>62327</v>
      </c>
      <c r="R491" s="43">
        <v>94.197999999999993</v>
      </c>
      <c r="S491" s="43">
        <v>79.278999999999996</v>
      </c>
      <c r="T491" s="43">
        <v>83.103999999999999</v>
      </c>
      <c r="U491" s="43">
        <v>83.531000000000006</v>
      </c>
      <c r="V491" s="43">
        <v>75.495000000000005</v>
      </c>
      <c r="W491" s="43">
        <v>168.15199999999999</v>
      </c>
      <c r="X491" s="43"/>
      <c r="Y491" s="43"/>
      <c r="Z491" s="43"/>
      <c r="AA491" s="43"/>
      <c r="AB491" s="43"/>
      <c r="AC491" s="43"/>
      <c r="AD491" s="45">
        <f t="shared" si="15"/>
        <v>583.75900000000001</v>
      </c>
      <c r="AE491" s="46"/>
    </row>
    <row r="492" spans="1:31">
      <c r="A492" s="17">
        <v>7</v>
      </c>
      <c r="B492" s="16" t="s">
        <v>48</v>
      </c>
      <c r="C492" s="17" t="s">
        <v>566</v>
      </c>
      <c r="D492" s="16" t="s">
        <v>1461</v>
      </c>
      <c r="E492" s="42">
        <v>16768</v>
      </c>
      <c r="F492" s="42">
        <v>11686</v>
      </c>
      <c r="G492" s="42">
        <v>12498</v>
      </c>
      <c r="H492" s="42">
        <v>9566</v>
      </c>
      <c r="I492" s="42">
        <v>8881</v>
      </c>
      <c r="J492" s="42">
        <v>14015</v>
      </c>
      <c r="K492" s="42"/>
      <c r="L492" s="42"/>
      <c r="M492" s="42"/>
      <c r="N492" s="42"/>
      <c r="O492" s="42"/>
      <c r="P492" s="42"/>
      <c r="Q492" s="44">
        <f t="shared" si="16"/>
        <v>73414</v>
      </c>
      <c r="R492" s="43">
        <v>124.2548</v>
      </c>
      <c r="S492" s="43">
        <v>98.607600000000005</v>
      </c>
      <c r="T492" s="43">
        <v>65.2654</v>
      </c>
      <c r="U492" s="43">
        <v>103.0428</v>
      </c>
      <c r="V492" s="43">
        <v>125.7052</v>
      </c>
      <c r="W492" s="43">
        <v>396.24939999999998</v>
      </c>
      <c r="X492" s="43"/>
      <c r="Y492" s="43"/>
      <c r="Z492" s="43"/>
      <c r="AA492" s="43"/>
      <c r="AB492" s="43"/>
      <c r="AC492" s="43"/>
      <c r="AD492" s="45">
        <f t="shared" si="15"/>
        <v>913.12519999999995</v>
      </c>
      <c r="AE492" s="46"/>
    </row>
    <row r="493" spans="1:31">
      <c r="A493" s="17">
        <v>7</v>
      </c>
      <c r="B493" s="16" t="s">
        <v>48</v>
      </c>
      <c r="C493" s="17" t="s">
        <v>567</v>
      </c>
      <c r="D493" s="16" t="s">
        <v>1462</v>
      </c>
      <c r="E493" s="42">
        <v>7686</v>
      </c>
      <c r="F493" s="42">
        <v>8298</v>
      </c>
      <c r="G493" s="42">
        <v>6972</v>
      </c>
      <c r="H493" s="42">
        <v>5775</v>
      </c>
      <c r="I493" s="42">
        <v>5224</v>
      </c>
      <c r="J493" s="42">
        <v>7686</v>
      </c>
      <c r="K493" s="42"/>
      <c r="L493" s="42"/>
      <c r="M493" s="42"/>
      <c r="N493" s="42"/>
      <c r="O493" s="42"/>
      <c r="P493" s="42"/>
      <c r="Q493" s="44">
        <f t="shared" si="16"/>
        <v>41641</v>
      </c>
      <c r="R493" s="43">
        <v>40.177</v>
      </c>
      <c r="S493" s="43">
        <v>35.203099999999999</v>
      </c>
      <c r="T493" s="43">
        <v>38.947000000000003</v>
      </c>
      <c r="U493" s="43">
        <v>82.903000000000006</v>
      </c>
      <c r="V493" s="43">
        <v>89.896000000000001</v>
      </c>
      <c r="W493" s="43">
        <v>40.177</v>
      </c>
      <c r="X493" s="43"/>
      <c r="Y493" s="43"/>
      <c r="Z493" s="43"/>
      <c r="AA493" s="43"/>
      <c r="AB493" s="43"/>
      <c r="AC493" s="43"/>
      <c r="AD493" s="45">
        <f t="shared" si="15"/>
        <v>327.30310000000003</v>
      </c>
      <c r="AE493" s="46"/>
    </row>
    <row r="494" spans="1:31">
      <c r="A494" s="17">
        <v>7</v>
      </c>
      <c r="B494" s="16" t="s">
        <v>48</v>
      </c>
      <c r="C494" s="17" t="s">
        <v>568</v>
      </c>
      <c r="D494" s="16" t="s">
        <v>1463</v>
      </c>
      <c r="E494" s="42">
        <v>9433</v>
      </c>
      <c r="F494" s="42">
        <v>9260</v>
      </c>
      <c r="G494" s="42">
        <v>8680</v>
      </c>
      <c r="H494" s="42">
        <v>6501</v>
      </c>
      <c r="I494" s="42">
        <v>7942</v>
      </c>
      <c r="J494" s="42">
        <v>9772</v>
      </c>
      <c r="K494" s="42"/>
      <c r="L494" s="42"/>
      <c r="M494" s="42"/>
      <c r="N494" s="42"/>
      <c r="O494" s="42"/>
      <c r="P494" s="42"/>
      <c r="Q494" s="44">
        <f t="shared" si="16"/>
        <v>51588</v>
      </c>
      <c r="R494" s="43">
        <v>0</v>
      </c>
      <c r="S494" s="43">
        <v>0</v>
      </c>
      <c r="T494" s="43">
        <v>0</v>
      </c>
      <c r="U494" s="43">
        <v>0</v>
      </c>
      <c r="V494" s="43">
        <v>0</v>
      </c>
      <c r="W494" s="43">
        <v>0</v>
      </c>
      <c r="X494" s="43"/>
      <c r="Y494" s="43"/>
      <c r="Z494" s="43"/>
      <c r="AA494" s="43"/>
      <c r="AB494" s="43"/>
      <c r="AC494" s="43"/>
      <c r="AD494" s="45">
        <f t="shared" si="15"/>
        <v>0</v>
      </c>
      <c r="AE494" s="46" t="s">
        <v>3750</v>
      </c>
    </row>
    <row r="495" spans="1:31">
      <c r="A495" s="17">
        <v>7</v>
      </c>
      <c r="B495" s="16" t="s">
        <v>48</v>
      </c>
      <c r="C495" s="17" t="s">
        <v>569</v>
      </c>
      <c r="D495" s="16" t="s">
        <v>1464</v>
      </c>
      <c r="E495" s="42">
        <v>8402</v>
      </c>
      <c r="F495" s="42">
        <v>9804</v>
      </c>
      <c r="G495" s="42">
        <v>8216</v>
      </c>
      <c r="H495" s="42">
        <v>6561</v>
      </c>
      <c r="I495" s="42">
        <v>7821</v>
      </c>
      <c r="J495" s="42">
        <v>7826</v>
      </c>
      <c r="K495" s="42"/>
      <c r="L495" s="42"/>
      <c r="M495" s="42"/>
      <c r="N495" s="42"/>
      <c r="O495" s="42"/>
      <c r="P495" s="42"/>
      <c r="Q495" s="44">
        <f t="shared" si="16"/>
        <v>48630</v>
      </c>
      <c r="R495" s="43">
        <v>60.314</v>
      </c>
      <c r="S495" s="43">
        <v>100.86409999999999</v>
      </c>
      <c r="T495" s="43">
        <v>50.692999999999998</v>
      </c>
      <c r="U495" s="43">
        <v>56.567100000000003</v>
      </c>
      <c r="V495" s="43">
        <v>48.134300000000003</v>
      </c>
      <c r="W495" s="43">
        <v>65.984399999999994</v>
      </c>
      <c r="X495" s="43"/>
      <c r="Y495" s="43"/>
      <c r="Z495" s="43"/>
      <c r="AA495" s="43"/>
      <c r="AB495" s="43"/>
      <c r="AC495" s="43"/>
      <c r="AD495" s="45">
        <f t="shared" si="15"/>
        <v>382.55689999999998</v>
      </c>
      <c r="AE495" s="46"/>
    </row>
    <row r="496" spans="1:31">
      <c r="A496" s="17">
        <v>8</v>
      </c>
      <c r="B496" s="16" t="s">
        <v>49</v>
      </c>
      <c r="C496" s="17" t="s">
        <v>570</v>
      </c>
      <c r="D496" s="16" t="s">
        <v>1465</v>
      </c>
      <c r="E496" s="42">
        <v>65063</v>
      </c>
      <c r="F496" s="42">
        <v>59613</v>
      </c>
      <c r="G496" s="42">
        <v>59801</v>
      </c>
      <c r="H496" s="42">
        <v>63596</v>
      </c>
      <c r="I496" s="42">
        <v>38031</v>
      </c>
      <c r="J496" s="42">
        <v>46140</v>
      </c>
      <c r="K496" s="42"/>
      <c r="L496" s="42"/>
      <c r="M496" s="42"/>
      <c r="N496" s="42"/>
      <c r="O496" s="42"/>
      <c r="P496" s="42"/>
      <c r="Q496" s="44">
        <f t="shared" si="16"/>
        <v>332244</v>
      </c>
      <c r="R496" s="43">
        <v>2884.7851000000001</v>
      </c>
      <c r="S496" s="43">
        <v>1990.8614</v>
      </c>
      <c r="T496" s="43">
        <v>3145.6035999999999</v>
      </c>
      <c r="U496" s="43">
        <v>3047.7786000000001</v>
      </c>
      <c r="V496" s="43">
        <v>1721.1085</v>
      </c>
      <c r="W496" s="43">
        <v>6632.4674999999997</v>
      </c>
      <c r="X496" s="43"/>
      <c r="Y496" s="43"/>
      <c r="Z496" s="43"/>
      <c r="AA496" s="43"/>
      <c r="AB496" s="43"/>
      <c r="AC496" s="43"/>
      <c r="AD496" s="45">
        <f t="shared" si="15"/>
        <v>19422.6047</v>
      </c>
      <c r="AE496" s="46"/>
    </row>
    <row r="497" spans="1:31">
      <c r="A497" s="17">
        <v>8</v>
      </c>
      <c r="B497" s="16" t="s">
        <v>49</v>
      </c>
      <c r="C497" s="17" t="s">
        <v>571</v>
      </c>
      <c r="D497" s="16" t="s">
        <v>1466</v>
      </c>
      <c r="E497" s="42">
        <v>16751</v>
      </c>
      <c r="F497" s="42">
        <v>16312</v>
      </c>
      <c r="G497" s="42">
        <v>11151</v>
      </c>
      <c r="H497" s="42">
        <v>11015</v>
      </c>
      <c r="I497" s="42">
        <v>10266</v>
      </c>
      <c r="J497" s="42">
        <v>11264</v>
      </c>
      <c r="K497" s="42"/>
      <c r="L497" s="42"/>
      <c r="M497" s="42"/>
      <c r="N497" s="42"/>
      <c r="O497" s="42"/>
      <c r="P497" s="42"/>
      <c r="Q497" s="44">
        <f t="shared" si="16"/>
        <v>76759</v>
      </c>
      <c r="R497" s="43">
        <v>108.3579</v>
      </c>
      <c r="S497" s="43">
        <v>97.135099999999994</v>
      </c>
      <c r="T497" s="43">
        <v>101.56</v>
      </c>
      <c r="U497" s="43">
        <v>90.663300000000007</v>
      </c>
      <c r="V497" s="43">
        <v>90.207899999999995</v>
      </c>
      <c r="W497" s="43">
        <v>126.0003</v>
      </c>
      <c r="X497" s="43"/>
      <c r="Y497" s="43"/>
      <c r="Z497" s="43"/>
      <c r="AA497" s="43"/>
      <c r="AB497" s="43"/>
      <c r="AC497" s="43"/>
      <c r="AD497" s="45">
        <f t="shared" si="15"/>
        <v>613.92449999999997</v>
      </c>
      <c r="AE497" s="46"/>
    </row>
    <row r="498" spans="1:31">
      <c r="A498" s="17">
        <v>8</v>
      </c>
      <c r="B498" s="16" t="s">
        <v>49</v>
      </c>
      <c r="C498" s="17" t="s">
        <v>572</v>
      </c>
      <c r="D498" s="16" t="s">
        <v>1467</v>
      </c>
      <c r="E498" s="42">
        <v>19847</v>
      </c>
      <c r="F498" s="42">
        <v>13201</v>
      </c>
      <c r="G498" s="42">
        <v>11122</v>
      </c>
      <c r="H498" s="42">
        <v>9526</v>
      </c>
      <c r="I498" s="42">
        <v>8343</v>
      </c>
      <c r="J498" s="42">
        <v>10074</v>
      </c>
      <c r="K498" s="42"/>
      <c r="L498" s="42"/>
      <c r="M498" s="42"/>
      <c r="N498" s="42"/>
      <c r="O498" s="42"/>
      <c r="P498" s="42"/>
      <c r="Q498" s="44">
        <f t="shared" si="16"/>
        <v>72113</v>
      </c>
      <c r="R498" s="43">
        <v>133.2304</v>
      </c>
      <c r="S498" s="43">
        <v>137.77500000000001</v>
      </c>
      <c r="T498" s="43">
        <v>130.04480000000001</v>
      </c>
      <c r="U498" s="43">
        <v>141.17959999999999</v>
      </c>
      <c r="V498" s="43">
        <v>132.12530000000001</v>
      </c>
      <c r="W498" s="43">
        <v>246.9288</v>
      </c>
      <c r="X498" s="43"/>
      <c r="Y498" s="43"/>
      <c r="Z498" s="43"/>
      <c r="AA498" s="43"/>
      <c r="AB498" s="43"/>
      <c r="AC498" s="43"/>
      <c r="AD498" s="45">
        <f t="shared" si="15"/>
        <v>921.28390000000013</v>
      </c>
      <c r="AE498" s="46"/>
    </row>
    <row r="499" spans="1:31">
      <c r="A499" s="17">
        <v>8</v>
      </c>
      <c r="B499" s="16" t="s">
        <v>49</v>
      </c>
      <c r="C499" s="17" t="s">
        <v>573</v>
      </c>
      <c r="D499" s="16" t="s">
        <v>1468</v>
      </c>
      <c r="E499" s="42">
        <v>15003</v>
      </c>
      <c r="F499" s="42">
        <v>13166</v>
      </c>
      <c r="G499" s="42">
        <v>10231</v>
      </c>
      <c r="H499" s="42">
        <v>10764</v>
      </c>
      <c r="I499" s="42">
        <v>8139</v>
      </c>
      <c r="J499" s="42">
        <v>11076</v>
      </c>
      <c r="K499" s="42"/>
      <c r="L499" s="42"/>
      <c r="M499" s="42"/>
      <c r="N499" s="42"/>
      <c r="O499" s="42"/>
      <c r="P499" s="42"/>
      <c r="Q499" s="44">
        <f t="shared" si="16"/>
        <v>68379</v>
      </c>
      <c r="R499" s="43">
        <v>122.19410000000001</v>
      </c>
      <c r="S499" s="43">
        <v>85.324299999999994</v>
      </c>
      <c r="T499" s="43">
        <v>84.827399999999997</v>
      </c>
      <c r="U499" s="43">
        <v>87.705299999999994</v>
      </c>
      <c r="V499" s="43">
        <v>98.078900000000004</v>
      </c>
      <c r="W499" s="43">
        <v>150.535</v>
      </c>
      <c r="X499" s="43"/>
      <c r="Y499" s="43"/>
      <c r="Z499" s="43"/>
      <c r="AA499" s="43"/>
      <c r="AB499" s="43"/>
      <c r="AC499" s="43"/>
      <c r="AD499" s="45">
        <f t="shared" si="15"/>
        <v>628.66499999999996</v>
      </c>
      <c r="AE499" s="46"/>
    </row>
    <row r="500" spans="1:31">
      <c r="A500" s="17">
        <v>8</v>
      </c>
      <c r="B500" s="16" t="s">
        <v>49</v>
      </c>
      <c r="C500" s="17" t="s">
        <v>574</v>
      </c>
      <c r="D500" s="16" t="s">
        <v>1469</v>
      </c>
      <c r="E500" s="42">
        <v>9134</v>
      </c>
      <c r="F500" s="42">
        <v>9405</v>
      </c>
      <c r="G500" s="42">
        <v>7701</v>
      </c>
      <c r="H500" s="42">
        <v>5715</v>
      </c>
      <c r="I500" s="42">
        <v>5266</v>
      </c>
      <c r="J500" s="42">
        <v>6814</v>
      </c>
      <c r="K500" s="42"/>
      <c r="L500" s="42"/>
      <c r="M500" s="42"/>
      <c r="N500" s="42"/>
      <c r="O500" s="42"/>
      <c r="P500" s="42"/>
      <c r="Q500" s="44">
        <f t="shared" si="16"/>
        <v>44035</v>
      </c>
      <c r="R500" s="43">
        <v>67.638400000000004</v>
      </c>
      <c r="S500" s="43">
        <v>58.103400000000001</v>
      </c>
      <c r="T500" s="43">
        <v>46.445</v>
      </c>
      <c r="U500" s="43">
        <v>58.815300000000001</v>
      </c>
      <c r="V500" s="43">
        <v>68.536799999999999</v>
      </c>
      <c r="W500" s="43">
        <v>86.813400000000001</v>
      </c>
      <c r="X500" s="43"/>
      <c r="Y500" s="43"/>
      <c r="Z500" s="43"/>
      <c r="AA500" s="43"/>
      <c r="AB500" s="43"/>
      <c r="AC500" s="43"/>
      <c r="AD500" s="45">
        <f t="shared" si="15"/>
        <v>386.35230000000001</v>
      </c>
      <c r="AE500" s="46"/>
    </row>
    <row r="501" spans="1:31">
      <c r="A501" s="17">
        <v>8</v>
      </c>
      <c r="B501" s="16" t="s">
        <v>49</v>
      </c>
      <c r="C501" s="17" t="s">
        <v>575</v>
      </c>
      <c r="D501" s="16" t="s">
        <v>1470</v>
      </c>
      <c r="E501" s="42">
        <v>16508</v>
      </c>
      <c r="F501" s="42">
        <v>17305</v>
      </c>
      <c r="G501" s="42">
        <v>14090</v>
      </c>
      <c r="H501" s="42">
        <v>15947</v>
      </c>
      <c r="I501" s="42">
        <v>14807</v>
      </c>
      <c r="J501" s="42">
        <v>17550</v>
      </c>
      <c r="K501" s="42"/>
      <c r="L501" s="42"/>
      <c r="M501" s="42"/>
      <c r="N501" s="42"/>
      <c r="O501" s="42"/>
      <c r="P501" s="42"/>
      <c r="Q501" s="44">
        <f t="shared" si="16"/>
        <v>96207</v>
      </c>
      <c r="R501" s="43">
        <v>55.59</v>
      </c>
      <c r="S501" s="43">
        <v>96.31</v>
      </c>
      <c r="T501" s="43">
        <v>27.177</v>
      </c>
      <c r="U501" s="43">
        <v>88.85</v>
      </c>
      <c r="V501" s="43">
        <v>136.35499999999999</v>
      </c>
      <c r="W501" s="43">
        <v>101.46</v>
      </c>
      <c r="X501" s="43"/>
      <c r="Y501" s="43"/>
      <c r="Z501" s="43"/>
      <c r="AA501" s="43"/>
      <c r="AB501" s="43"/>
      <c r="AC501" s="43"/>
      <c r="AD501" s="45">
        <f t="shared" si="15"/>
        <v>505.74200000000002</v>
      </c>
      <c r="AE501" s="46"/>
    </row>
    <row r="502" spans="1:31">
      <c r="A502" s="17">
        <v>8</v>
      </c>
      <c r="B502" s="16" t="s">
        <v>49</v>
      </c>
      <c r="C502" s="17" t="s">
        <v>576</v>
      </c>
      <c r="D502" s="16" t="s">
        <v>1471</v>
      </c>
      <c r="E502" s="42">
        <v>24101</v>
      </c>
      <c r="F502" s="42">
        <v>20702</v>
      </c>
      <c r="G502" s="42">
        <v>12167</v>
      </c>
      <c r="H502" s="42">
        <v>10793</v>
      </c>
      <c r="I502" s="42">
        <v>9706</v>
      </c>
      <c r="J502" s="42">
        <v>11813</v>
      </c>
      <c r="K502" s="42"/>
      <c r="L502" s="42"/>
      <c r="M502" s="42"/>
      <c r="N502" s="42"/>
      <c r="O502" s="42"/>
      <c r="P502" s="42"/>
      <c r="Q502" s="44">
        <f t="shared" si="16"/>
        <v>89282</v>
      </c>
      <c r="R502" s="43">
        <v>149.57239999999999</v>
      </c>
      <c r="S502" s="43">
        <v>174.54339999999999</v>
      </c>
      <c r="T502" s="43">
        <v>190.1568</v>
      </c>
      <c r="U502" s="43">
        <v>213.27889999999999</v>
      </c>
      <c r="V502" s="43">
        <v>198.2577</v>
      </c>
      <c r="W502" s="43">
        <v>112.7895</v>
      </c>
      <c r="X502" s="43"/>
      <c r="Y502" s="43"/>
      <c r="Z502" s="43"/>
      <c r="AA502" s="43"/>
      <c r="AB502" s="43"/>
      <c r="AC502" s="43"/>
      <c r="AD502" s="45">
        <f t="shared" si="15"/>
        <v>1038.5987</v>
      </c>
      <c r="AE502" s="46"/>
    </row>
    <row r="503" spans="1:31">
      <c r="A503" s="17">
        <v>8</v>
      </c>
      <c r="B503" s="16" t="s">
        <v>49</v>
      </c>
      <c r="C503" s="17" t="s">
        <v>577</v>
      </c>
      <c r="D503" s="16" t="s">
        <v>1472</v>
      </c>
      <c r="E503" s="42">
        <v>16102</v>
      </c>
      <c r="F503" s="42">
        <v>18252</v>
      </c>
      <c r="G503" s="42">
        <v>17949</v>
      </c>
      <c r="H503" s="42">
        <v>16721</v>
      </c>
      <c r="I503" s="42">
        <v>15069</v>
      </c>
      <c r="J503" s="42">
        <v>16778</v>
      </c>
      <c r="K503" s="42"/>
      <c r="L503" s="42"/>
      <c r="M503" s="42"/>
      <c r="N503" s="42"/>
      <c r="O503" s="42"/>
      <c r="P503" s="42"/>
      <c r="Q503" s="44">
        <f t="shared" si="16"/>
        <v>100871</v>
      </c>
      <c r="R503" s="43">
        <v>237.94499999999999</v>
      </c>
      <c r="S503" s="43">
        <v>264.94900000000001</v>
      </c>
      <c r="T503" s="43">
        <v>244.8151</v>
      </c>
      <c r="U503" s="43">
        <v>304.87709999999998</v>
      </c>
      <c r="V503" s="43">
        <v>21.053100000000001</v>
      </c>
      <c r="W503" s="43">
        <v>388.93180000000001</v>
      </c>
      <c r="X503" s="43"/>
      <c r="Y503" s="43"/>
      <c r="Z503" s="43"/>
      <c r="AA503" s="43"/>
      <c r="AB503" s="43"/>
      <c r="AC503" s="43"/>
      <c r="AD503" s="45">
        <f t="shared" si="15"/>
        <v>1462.5711000000001</v>
      </c>
      <c r="AE503" s="46"/>
    </row>
    <row r="504" spans="1:31">
      <c r="A504" s="17">
        <v>8</v>
      </c>
      <c r="B504" s="16" t="s">
        <v>49</v>
      </c>
      <c r="C504" s="17" t="s">
        <v>578</v>
      </c>
      <c r="D504" s="16" t="s">
        <v>1473</v>
      </c>
      <c r="E504" s="42">
        <v>10494</v>
      </c>
      <c r="F504" s="42">
        <v>17256</v>
      </c>
      <c r="G504" s="42">
        <v>19751</v>
      </c>
      <c r="H504" s="42">
        <v>16178</v>
      </c>
      <c r="I504" s="42">
        <v>9492</v>
      </c>
      <c r="J504" s="42">
        <v>11696</v>
      </c>
      <c r="K504" s="42"/>
      <c r="L504" s="42"/>
      <c r="M504" s="42"/>
      <c r="N504" s="42"/>
      <c r="O504" s="42"/>
      <c r="P504" s="42"/>
      <c r="Q504" s="44">
        <f t="shared" si="16"/>
        <v>84867</v>
      </c>
      <c r="R504" s="43">
        <v>102.65</v>
      </c>
      <c r="S504" s="43">
        <v>108.41800000000001</v>
      </c>
      <c r="T504" s="43">
        <v>106.7621</v>
      </c>
      <c r="U504" s="43">
        <v>122.19499999999999</v>
      </c>
      <c r="V504" s="43">
        <v>138.47640000000001</v>
      </c>
      <c r="W504" s="43">
        <v>147.65389999999999</v>
      </c>
      <c r="X504" s="43"/>
      <c r="Y504" s="43"/>
      <c r="Z504" s="43"/>
      <c r="AA504" s="43"/>
      <c r="AB504" s="43"/>
      <c r="AC504" s="43"/>
      <c r="AD504" s="45">
        <f t="shared" si="15"/>
        <v>726.1554000000001</v>
      </c>
      <c r="AE504" s="46"/>
    </row>
    <row r="505" spans="1:31">
      <c r="A505" s="17">
        <v>8</v>
      </c>
      <c r="B505" s="16" t="s">
        <v>49</v>
      </c>
      <c r="C505" s="17" t="s">
        <v>579</v>
      </c>
      <c r="D505" s="16" t="s">
        <v>1474</v>
      </c>
      <c r="E505" s="42">
        <v>20164</v>
      </c>
      <c r="F505" s="42">
        <v>17631</v>
      </c>
      <c r="G505" s="42">
        <v>14814</v>
      </c>
      <c r="H505" s="42">
        <v>12587</v>
      </c>
      <c r="I505" s="42">
        <v>9214</v>
      </c>
      <c r="J505" s="42">
        <v>11365</v>
      </c>
      <c r="K505" s="42"/>
      <c r="L505" s="42"/>
      <c r="M505" s="42"/>
      <c r="N505" s="42"/>
      <c r="O505" s="42"/>
      <c r="P505" s="42"/>
      <c r="Q505" s="44">
        <f t="shared" si="16"/>
        <v>85775</v>
      </c>
      <c r="R505" s="43">
        <v>155.96340000000001</v>
      </c>
      <c r="S505" s="43">
        <v>173.84299999999999</v>
      </c>
      <c r="T505" s="43">
        <v>151.42609999999999</v>
      </c>
      <c r="U505" s="43">
        <v>153.51089999999999</v>
      </c>
      <c r="V505" s="43">
        <v>190.73419999999999</v>
      </c>
      <c r="W505" s="43">
        <v>259.88170000000002</v>
      </c>
      <c r="X505" s="43"/>
      <c r="Y505" s="43"/>
      <c r="Z505" s="43"/>
      <c r="AA505" s="43"/>
      <c r="AB505" s="43"/>
      <c r="AC505" s="43"/>
      <c r="AD505" s="45">
        <f t="shared" si="15"/>
        <v>1085.3593000000001</v>
      </c>
      <c r="AE505" s="46"/>
    </row>
    <row r="506" spans="1:31">
      <c r="A506" s="17">
        <v>8</v>
      </c>
      <c r="B506" s="16" t="s">
        <v>49</v>
      </c>
      <c r="C506" s="17" t="s">
        <v>580</v>
      </c>
      <c r="D506" s="16" t="s">
        <v>1475</v>
      </c>
      <c r="E506" s="42">
        <v>26856</v>
      </c>
      <c r="F506" s="42">
        <v>33983</v>
      </c>
      <c r="G506" s="42">
        <v>25387</v>
      </c>
      <c r="H506" s="42">
        <v>20489</v>
      </c>
      <c r="I506" s="42">
        <v>16868</v>
      </c>
      <c r="J506" s="42">
        <v>21226</v>
      </c>
      <c r="K506" s="42"/>
      <c r="L506" s="42"/>
      <c r="M506" s="42"/>
      <c r="N506" s="42"/>
      <c r="O506" s="42"/>
      <c r="P506" s="42"/>
      <c r="Q506" s="44">
        <f t="shared" si="16"/>
        <v>144809</v>
      </c>
      <c r="R506" s="43">
        <v>653.39</v>
      </c>
      <c r="S506" s="43">
        <v>528.09</v>
      </c>
      <c r="T506" s="43">
        <v>658.28</v>
      </c>
      <c r="U506" s="43">
        <v>545.59</v>
      </c>
      <c r="V506" s="43">
        <v>409.38</v>
      </c>
      <c r="W506" s="43">
        <v>397.13</v>
      </c>
      <c r="X506" s="43"/>
      <c r="Y506" s="43"/>
      <c r="Z506" s="43"/>
      <c r="AA506" s="43"/>
      <c r="AB506" s="43"/>
      <c r="AC506" s="43"/>
      <c r="AD506" s="45">
        <f t="shared" si="15"/>
        <v>3191.86</v>
      </c>
      <c r="AE506" s="46"/>
    </row>
    <row r="507" spans="1:31">
      <c r="A507" s="17">
        <v>8</v>
      </c>
      <c r="B507" s="16" t="s">
        <v>49</v>
      </c>
      <c r="C507" s="17" t="s">
        <v>581</v>
      </c>
      <c r="D507" s="16" t="s">
        <v>1476</v>
      </c>
      <c r="E507" s="42">
        <v>6932</v>
      </c>
      <c r="F507" s="42">
        <v>4782</v>
      </c>
      <c r="G507" s="42">
        <v>3690</v>
      </c>
      <c r="H507" s="42">
        <v>3648</v>
      </c>
      <c r="I507" s="42">
        <v>2245</v>
      </c>
      <c r="J507" s="42">
        <v>3808</v>
      </c>
      <c r="K507" s="42"/>
      <c r="L507" s="42"/>
      <c r="M507" s="42"/>
      <c r="N507" s="42"/>
      <c r="O507" s="42"/>
      <c r="P507" s="42"/>
      <c r="Q507" s="44">
        <f t="shared" si="16"/>
        <v>25105</v>
      </c>
      <c r="R507" s="43">
        <v>55</v>
      </c>
      <c r="S507" s="43">
        <v>34.982900000000001</v>
      </c>
      <c r="T507" s="43">
        <v>32.743400000000001</v>
      </c>
      <c r="U507" s="43">
        <v>33.004899999999999</v>
      </c>
      <c r="V507" s="43">
        <v>40.654499999999999</v>
      </c>
      <c r="W507" s="43">
        <v>39.274700000000003</v>
      </c>
      <c r="X507" s="43"/>
      <c r="Y507" s="43"/>
      <c r="Z507" s="43"/>
      <c r="AA507" s="43"/>
      <c r="AB507" s="43"/>
      <c r="AC507" s="43"/>
      <c r="AD507" s="45">
        <f t="shared" si="15"/>
        <v>235.66039999999998</v>
      </c>
      <c r="AE507" s="46"/>
    </row>
    <row r="508" spans="1:31">
      <c r="A508" s="17">
        <v>8</v>
      </c>
      <c r="B508" s="16" t="s">
        <v>50</v>
      </c>
      <c r="C508" s="17" t="s">
        <v>582</v>
      </c>
      <c r="D508" s="16" t="s">
        <v>1477</v>
      </c>
      <c r="E508" s="42">
        <v>38753</v>
      </c>
      <c r="F508" s="42">
        <v>43622</v>
      </c>
      <c r="G508" s="42">
        <v>43163</v>
      </c>
      <c r="H508" s="42">
        <v>39114</v>
      </c>
      <c r="I508" s="42">
        <v>27345</v>
      </c>
      <c r="J508" s="42">
        <v>28484</v>
      </c>
      <c r="K508" s="42"/>
      <c r="L508" s="42"/>
      <c r="M508" s="42"/>
      <c r="N508" s="42"/>
      <c r="O508" s="42"/>
      <c r="P508" s="42"/>
      <c r="Q508" s="44">
        <f t="shared" si="16"/>
        <v>220481</v>
      </c>
      <c r="R508" s="43">
        <v>2397.1066999999998</v>
      </c>
      <c r="S508" s="43">
        <v>2135.8697000000002</v>
      </c>
      <c r="T508" s="43">
        <v>2149.3451</v>
      </c>
      <c r="U508" s="43">
        <v>1983.5392999999999</v>
      </c>
      <c r="V508" s="43">
        <v>1786.0526</v>
      </c>
      <c r="W508" s="43">
        <v>1880.2704000000001</v>
      </c>
      <c r="X508" s="43"/>
      <c r="Y508" s="43"/>
      <c r="Z508" s="43"/>
      <c r="AA508" s="43"/>
      <c r="AB508" s="43"/>
      <c r="AC508" s="43"/>
      <c r="AD508" s="45">
        <f t="shared" si="15"/>
        <v>12332.183800000001</v>
      </c>
      <c r="AE508" s="46"/>
    </row>
    <row r="509" spans="1:31">
      <c r="A509" s="17">
        <v>8</v>
      </c>
      <c r="B509" s="16" t="s">
        <v>50</v>
      </c>
      <c r="C509" s="17" t="s">
        <v>583</v>
      </c>
      <c r="D509" s="16" t="s">
        <v>1478</v>
      </c>
      <c r="E509" s="42">
        <v>7535</v>
      </c>
      <c r="F509" s="42">
        <v>15243</v>
      </c>
      <c r="G509" s="42">
        <v>15919</v>
      </c>
      <c r="H509" s="42">
        <v>17762</v>
      </c>
      <c r="I509" s="42">
        <v>8895</v>
      </c>
      <c r="J509" s="42">
        <v>9761</v>
      </c>
      <c r="K509" s="42"/>
      <c r="L509" s="42"/>
      <c r="M509" s="42"/>
      <c r="N509" s="42"/>
      <c r="O509" s="42"/>
      <c r="P509" s="42"/>
      <c r="Q509" s="44">
        <f t="shared" si="16"/>
        <v>75115</v>
      </c>
      <c r="R509" s="43">
        <v>128.29349999999999</v>
      </c>
      <c r="S509" s="43">
        <v>198.6567</v>
      </c>
      <c r="T509" s="43">
        <v>198.6567</v>
      </c>
      <c r="U509" s="43">
        <v>190.62090000000001</v>
      </c>
      <c r="V509" s="43">
        <v>184.989</v>
      </c>
      <c r="W509" s="43">
        <v>298.66969999999998</v>
      </c>
      <c r="X509" s="43"/>
      <c r="Y509" s="43"/>
      <c r="Z509" s="43"/>
      <c r="AA509" s="43"/>
      <c r="AB509" s="43"/>
      <c r="AC509" s="43"/>
      <c r="AD509" s="45">
        <f t="shared" si="15"/>
        <v>1199.8865000000001</v>
      </c>
      <c r="AE509" s="46"/>
    </row>
    <row r="510" spans="1:31">
      <c r="A510" s="17">
        <v>8</v>
      </c>
      <c r="B510" s="16" t="s">
        <v>50</v>
      </c>
      <c r="C510" s="17" t="s">
        <v>584</v>
      </c>
      <c r="D510" s="16" t="s">
        <v>1479</v>
      </c>
      <c r="E510" s="42">
        <v>24236</v>
      </c>
      <c r="F510" s="42">
        <v>24305</v>
      </c>
      <c r="G510" s="42">
        <v>21818</v>
      </c>
      <c r="H510" s="42">
        <v>16854</v>
      </c>
      <c r="I510" s="42">
        <v>15506</v>
      </c>
      <c r="J510" s="42">
        <v>16832</v>
      </c>
      <c r="K510" s="42"/>
      <c r="L510" s="42"/>
      <c r="M510" s="42"/>
      <c r="N510" s="42"/>
      <c r="O510" s="42"/>
      <c r="P510" s="42"/>
      <c r="Q510" s="44">
        <f t="shared" si="16"/>
        <v>119551</v>
      </c>
      <c r="R510" s="43">
        <v>468.37909999999999</v>
      </c>
      <c r="S510" s="43">
        <v>513.05280000000005</v>
      </c>
      <c r="T510" s="43">
        <v>438.4384</v>
      </c>
      <c r="U510" s="43">
        <v>457.0942</v>
      </c>
      <c r="V510" s="43">
        <v>389.01729999999998</v>
      </c>
      <c r="W510" s="43">
        <v>398.08949999999999</v>
      </c>
      <c r="X510" s="43"/>
      <c r="Y510" s="43"/>
      <c r="Z510" s="43"/>
      <c r="AA510" s="43"/>
      <c r="AB510" s="43"/>
      <c r="AC510" s="43"/>
      <c r="AD510" s="45">
        <f t="shared" si="15"/>
        <v>2664.0713000000001</v>
      </c>
      <c r="AE510" s="46"/>
    </row>
    <row r="511" spans="1:31">
      <c r="A511" s="17">
        <v>8</v>
      </c>
      <c r="B511" s="16" t="s">
        <v>50</v>
      </c>
      <c r="C511" s="17" t="s">
        <v>585</v>
      </c>
      <c r="D511" s="16" t="s">
        <v>1480</v>
      </c>
      <c r="E511" s="42">
        <v>35556</v>
      </c>
      <c r="F511" s="42">
        <v>26425</v>
      </c>
      <c r="G511" s="42">
        <v>17615</v>
      </c>
      <c r="H511" s="42">
        <v>14466</v>
      </c>
      <c r="I511" s="42">
        <v>13313</v>
      </c>
      <c r="J511" s="42">
        <v>13212</v>
      </c>
      <c r="K511" s="42"/>
      <c r="L511" s="42"/>
      <c r="M511" s="42"/>
      <c r="N511" s="42"/>
      <c r="O511" s="42"/>
      <c r="P511" s="42"/>
      <c r="Q511" s="44">
        <f t="shared" si="16"/>
        <v>120587</v>
      </c>
      <c r="R511" s="43">
        <v>538.30849999999998</v>
      </c>
      <c r="S511" s="43">
        <v>523.62710000000004</v>
      </c>
      <c r="T511" s="43">
        <v>489.49310000000003</v>
      </c>
      <c r="U511" s="43">
        <v>525.47519999999997</v>
      </c>
      <c r="V511" s="43">
        <v>403.1712</v>
      </c>
      <c r="W511" s="43">
        <v>443.7799</v>
      </c>
      <c r="X511" s="43"/>
      <c r="Y511" s="43"/>
      <c r="Z511" s="43"/>
      <c r="AA511" s="43"/>
      <c r="AB511" s="43"/>
      <c r="AC511" s="43"/>
      <c r="AD511" s="45">
        <f t="shared" si="15"/>
        <v>2923.855</v>
      </c>
      <c r="AE511" s="46"/>
    </row>
    <row r="512" spans="1:31">
      <c r="A512" s="17">
        <v>8</v>
      </c>
      <c r="B512" s="16" t="s">
        <v>50</v>
      </c>
      <c r="C512" s="17" t="s">
        <v>586</v>
      </c>
      <c r="D512" s="16" t="s">
        <v>1481</v>
      </c>
      <c r="E512" s="42">
        <v>14664</v>
      </c>
      <c r="F512" s="42">
        <v>15532</v>
      </c>
      <c r="G512" s="42">
        <v>12038</v>
      </c>
      <c r="H512" s="42">
        <v>13141</v>
      </c>
      <c r="I512" s="42">
        <v>13141</v>
      </c>
      <c r="J512" s="42">
        <v>13141</v>
      </c>
      <c r="K512" s="42"/>
      <c r="L512" s="42"/>
      <c r="M512" s="42"/>
      <c r="N512" s="42"/>
      <c r="O512" s="42"/>
      <c r="P512" s="42"/>
      <c r="Q512" s="44">
        <f t="shared" si="16"/>
        <v>81657</v>
      </c>
      <c r="R512" s="43">
        <v>189.6491</v>
      </c>
      <c r="S512" s="43">
        <v>195.184</v>
      </c>
      <c r="T512" s="43">
        <v>241.5206</v>
      </c>
      <c r="U512" s="43">
        <v>192.42570000000001</v>
      </c>
      <c r="V512" s="43">
        <v>192.42570000000001</v>
      </c>
      <c r="W512" s="43">
        <v>192.42570000000001</v>
      </c>
      <c r="X512" s="43"/>
      <c r="Y512" s="43"/>
      <c r="Z512" s="43"/>
      <c r="AA512" s="43"/>
      <c r="AB512" s="43"/>
      <c r="AC512" s="43"/>
      <c r="AD512" s="45">
        <f t="shared" si="15"/>
        <v>1203.6307999999999</v>
      </c>
      <c r="AE512" s="46"/>
    </row>
    <row r="513" spans="1:31">
      <c r="A513" s="17">
        <v>8</v>
      </c>
      <c r="B513" s="16" t="s">
        <v>50</v>
      </c>
      <c r="C513" s="17" t="s">
        <v>587</v>
      </c>
      <c r="D513" s="16" t="s">
        <v>1482</v>
      </c>
      <c r="E513" s="42">
        <v>13797</v>
      </c>
      <c r="F513" s="42">
        <v>11228</v>
      </c>
      <c r="G513" s="42">
        <v>10508</v>
      </c>
      <c r="H513" s="42">
        <v>7547</v>
      </c>
      <c r="I513" s="42">
        <v>5987</v>
      </c>
      <c r="J513" s="42">
        <v>6552</v>
      </c>
      <c r="K513" s="42"/>
      <c r="L513" s="42"/>
      <c r="M513" s="42"/>
      <c r="N513" s="42"/>
      <c r="O513" s="42"/>
      <c r="P513" s="42"/>
      <c r="Q513" s="44">
        <f t="shared" si="16"/>
        <v>55619</v>
      </c>
      <c r="R513" s="43">
        <v>200.04</v>
      </c>
      <c r="S513" s="43">
        <v>190.76</v>
      </c>
      <c r="T513" s="43">
        <v>183.57</v>
      </c>
      <c r="U513" s="43">
        <v>236.69</v>
      </c>
      <c r="V513" s="43">
        <v>218.58</v>
      </c>
      <c r="W513" s="43">
        <v>246.58</v>
      </c>
      <c r="X513" s="43"/>
      <c r="Y513" s="43"/>
      <c r="Z513" s="43"/>
      <c r="AA513" s="43"/>
      <c r="AB513" s="43"/>
      <c r="AC513" s="43"/>
      <c r="AD513" s="45">
        <f t="shared" si="15"/>
        <v>1276.2199999999998</v>
      </c>
      <c r="AE513" s="46"/>
    </row>
    <row r="514" spans="1:31">
      <c r="A514" s="17">
        <v>8</v>
      </c>
      <c r="B514" s="16" t="s">
        <v>50</v>
      </c>
      <c r="C514" s="17" t="s">
        <v>588</v>
      </c>
      <c r="D514" s="16" t="s">
        <v>1483</v>
      </c>
      <c r="E514" s="42">
        <v>12307</v>
      </c>
      <c r="F514" s="42">
        <v>15885</v>
      </c>
      <c r="G514" s="42">
        <v>13566</v>
      </c>
      <c r="H514" s="42">
        <v>12125</v>
      </c>
      <c r="I514" s="42">
        <v>8284</v>
      </c>
      <c r="J514" s="42">
        <v>9408</v>
      </c>
      <c r="K514" s="42"/>
      <c r="L514" s="42"/>
      <c r="M514" s="42"/>
      <c r="N514" s="42"/>
      <c r="O514" s="42"/>
      <c r="P514" s="42"/>
      <c r="Q514" s="44">
        <f t="shared" si="16"/>
        <v>71575</v>
      </c>
      <c r="R514" s="43">
        <v>122.092</v>
      </c>
      <c r="S514" s="43">
        <v>127.67489999999999</v>
      </c>
      <c r="T514" s="43">
        <v>143.37110000000001</v>
      </c>
      <c r="U514" s="43">
        <v>103.4979</v>
      </c>
      <c r="V514" s="43">
        <v>169.07689999999999</v>
      </c>
      <c r="W514" s="43">
        <v>169.07689999999999</v>
      </c>
      <c r="X514" s="43"/>
      <c r="Y514" s="43"/>
      <c r="Z514" s="43"/>
      <c r="AA514" s="43"/>
      <c r="AB514" s="43"/>
      <c r="AC514" s="43"/>
      <c r="AD514" s="45">
        <f t="shared" si="15"/>
        <v>834.78970000000004</v>
      </c>
      <c r="AE514" s="46"/>
    </row>
    <row r="515" spans="1:31">
      <c r="A515" s="17">
        <v>8</v>
      </c>
      <c r="B515" s="16" t="s">
        <v>50</v>
      </c>
      <c r="C515" s="17" t="s">
        <v>589</v>
      </c>
      <c r="D515" s="16" t="s">
        <v>1484</v>
      </c>
      <c r="E515" s="42">
        <v>6503</v>
      </c>
      <c r="F515" s="42">
        <v>5199</v>
      </c>
      <c r="G515" s="42">
        <v>4967</v>
      </c>
      <c r="H515" s="42">
        <v>4829</v>
      </c>
      <c r="I515" s="42">
        <v>3774</v>
      </c>
      <c r="J515" s="42">
        <v>4067</v>
      </c>
      <c r="K515" s="42"/>
      <c r="L515" s="42"/>
      <c r="M515" s="42"/>
      <c r="N515" s="42"/>
      <c r="O515" s="42"/>
      <c r="P515" s="42"/>
      <c r="Q515" s="44">
        <f t="shared" si="16"/>
        <v>29339</v>
      </c>
      <c r="R515" s="43">
        <v>73.939400000000006</v>
      </c>
      <c r="S515" s="43">
        <v>60.126800000000003</v>
      </c>
      <c r="T515" s="43">
        <v>83.4786</v>
      </c>
      <c r="U515" s="43">
        <v>61.113300000000002</v>
      </c>
      <c r="V515" s="43">
        <v>74.332400000000007</v>
      </c>
      <c r="W515" s="43">
        <v>67.807299999999998</v>
      </c>
      <c r="X515" s="43"/>
      <c r="Y515" s="43"/>
      <c r="Z515" s="43"/>
      <c r="AA515" s="43"/>
      <c r="AB515" s="43"/>
      <c r="AC515" s="43"/>
      <c r="AD515" s="45">
        <f t="shared" si="15"/>
        <v>420.7978</v>
      </c>
      <c r="AE515" s="46"/>
    </row>
    <row r="516" spans="1:31">
      <c r="A516" s="17">
        <v>8</v>
      </c>
      <c r="B516" s="16" t="s">
        <v>51</v>
      </c>
      <c r="C516" s="17" t="s">
        <v>590</v>
      </c>
      <c r="D516" s="16" t="s">
        <v>1485</v>
      </c>
      <c r="E516" s="42">
        <v>69151</v>
      </c>
      <c r="F516" s="42">
        <v>65621</v>
      </c>
      <c r="G516" s="42">
        <v>53763</v>
      </c>
      <c r="H516" s="42">
        <v>68830</v>
      </c>
      <c r="I516" s="42">
        <v>49636</v>
      </c>
      <c r="J516" s="42">
        <v>46700</v>
      </c>
      <c r="K516" s="42"/>
      <c r="L516" s="42"/>
      <c r="M516" s="42"/>
      <c r="N516" s="42"/>
      <c r="O516" s="42"/>
      <c r="P516" s="42"/>
      <c r="Q516" s="44">
        <f t="shared" si="16"/>
        <v>353701</v>
      </c>
      <c r="R516" s="43">
        <v>3887.6550000000002</v>
      </c>
      <c r="S516" s="43">
        <v>4296.4317000000001</v>
      </c>
      <c r="T516" s="43">
        <v>4279.1136999999999</v>
      </c>
      <c r="U516" s="43">
        <v>4355.0535</v>
      </c>
      <c r="V516" s="43">
        <v>3735.7629000000002</v>
      </c>
      <c r="W516" s="43">
        <v>3964.1264999999999</v>
      </c>
      <c r="X516" s="43"/>
      <c r="Y516" s="43"/>
      <c r="Z516" s="43"/>
      <c r="AA516" s="43"/>
      <c r="AB516" s="43"/>
      <c r="AC516" s="43"/>
      <c r="AD516" s="45">
        <f t="shared" si="15"/>
        <v>24518.1433</v>
      </c>
      <c r="AE516" s="46"/>
    </row>
    <row r="517" spans="1:31">
      <c r="A517" s="17">
        <v>8</v>
      </c>
      <c r="B517" s="16" t="s">
        <v>51</v>
      </c>
      <c r="C517" s="17" t="s">
        <v>591</v>
      </c>
      <c r="D517" s="16" t="s">
        <v>1486</v>
      </c>
      <c r="E517" s="42">
        <v>11375</v>
      </c>
      <c r="F517" s="42">
        <v>8360</v>
      </c>
      <c r="G517" s="42">
        <v>9033</v>
      </c>
      <c r="H517" s="42">
        <v>6988</v>
      </c>
      <c r="I517" s="42">
        <v>8249</v>
      </c>
      <c r="J517" s="42">
        <v>8738</v>
      </c>
      <c r="K517" s="42"/>
      <c r="L517" s="42"/>
      <c r="M517" s="42"/>
      <c r="N517" s="42"/>
      <c r="O517" s="42"/>
      <c r="P517" s="42"/>
      <c r="Q517" s="44">
        <f t="shared" si="16"/>
        <v>52743</v>
      </c>
      <c r="R517" s="43">
        <v>172.17</v>
      </c>
      <c r="S517" s="43">
        <v>159.77289999999999</v>
      </c>
      <c r="T517" s="43">
        <v>149.7182</v>
      </c>
      <c r="U517" s="43">
        <v>171.4359</v>
      </c>
      <c r="V517" s="43">
        <v>155.7544</v>
      </c>
      <c r="W517" s="43">
        <v>200.58279999999999</v>
      </c>
      <c r="X517" s="43"/>
      <c r="Y517" s="43"/>
      <c r="Z517" s="43"/>
      <c r="AA517" s="43"/>
      <c r="AB517" s="43"/>
      <c r="AC517" s="43"/>
      <c r="AD517" s="45">
        <f t="shared" ref="AD517:AD580" si="17">SUM(R517:AC517)</f>
        <v>1009.4342</v>
      </c>
      <c r="AE517" s="46"/>
    </row>
    <row r="518" spans="1:31">
      <c r="A518" s="17">
        <v>8</v>
      </c>
      <c r="B518" s="16" t="s">
        <v>51</v>
      </c>
      <c r="C518" s="17" t="s">
        <v>592</v>
      </c>
      <c r="D518" s="16" t="s">
        <v>1487</v>
      </c>
      <c r="E518" s="42">
        <v>33923</v>
      </c>
      <c r="F518" s="42">
        <v>26980</v>
      </c>
      <c r="G518" s="42">
        <v>16045</v>
      </c>
      <c r="H518" s="42">
        <v>19829</v>
      </c>
      <c r="I518" s="42">
        <v>15899</v>
      </c>
      <c r="J518" s="42">
        <v>18673</v>
      </c>
      <c r="K518" s="42"/>
      <c r="L518" s="42"/>
      <c r="M518" s="42"/>
      <c r="N518" s="42"/>
      <c r="O518" s="42"/>
      <c r="P518" s="42"/>
      <c r="Q518" s="44">
        <f t="shared" si="16"/>
        <v>131349</v>
      </c>
      <c r="R518" s="43">
        <v>156.6414</v>
      </c>
      <c r="S518" s="43">
        <v>68.618899999999996</v>
      </c>
      <c r="T518" s="43">
        <v>138.29400000000001</v>
      </c>
      <c r="U518" s="43">
        <v>251.12899999999999</v>
      </c>
      <c r="V518" s="43">
        <v>335.8322</v>
      </c>
      <c r="W518" s="43">
        <v>209.30350000000001</v>
      </c>
      <c r="X518" s="43"/>
      <c r="Y518" s="43"/>
      <c r="Z518" s="43"/>
      <c r="AA518" s="43"/>
      <c r="AB518" s="43"/>
      <c r="AC518" s="43"/>
      <c r="AD518" s="45">
        <f t="shared" si="17"/>
        <v>1159.819</v>
      </c>
      <c r="AE518" s="46"/>
    </row>
    <row r="519" spans="1:31">
      <c r="A519" s="17">
        <v>8</v>
      </c>
      <c r="B519" s="16" t="s">
        <v>51</v>
      </c>
      <c r="C519" s="17" t="s">
        <v>593</v>
      </c>
      <c r="D519" s="16" t="s">
        <v>1488</v>
      </c>
      <c r="E519" s="42">
        <v>17642</v>
      </c>
      <c r="F519" s="42">
        <v>14490</v>
      </c>
      <c r="G519" s="42">
        <v>13288</v>
      </c>
      <c r="H519" s="42">
        <v>12052</v>
      </c>
      <c r="I519" s="42">
        <v>12426</v>
      </c>
      <c r="J519" s="42">
        <v>12698</v>
      </c>
      <c r="K519" s="42"/>
      <c r="L519" s="42"/>
      <c r="M519" s="42"/>
      <c r="N519" s="42"/>
      <c r="O519" s="42"/>
      <c r="P519" s="42"/>
      <c r="Q519" s="44">
        <f t="shared" si="16"/>
        <v>82596</v>
      </c>
      <c r="R519" s="43">
        <v>166.78440000000001</v>
      </c>
      <c r="S519" s="43">
        <v>232.06020000000001</v>
      </c>
      <c r="T519" s="43">
        <v>170.64160000000001</v>
      </c>
      <c r="U519" s="43">
        <v>226.12100000000001</v>
      </c>
      <c r="V519" s="43">
        <v>446.16309999999999</v>
      </c>
      <c r="W519" s="43">
        <v>373.14879999999999</v>
      </c>
      <c r="X519" s="43"/>
      <c r="Y519" s="43"/>
      <c r="Z519" s="43"/>
      <c r="AA519" s="43"/>
      <c r="AB519" s="43"/>
      <c r="AC519" s="43"/>
      <c r="AD519" s="45">
        <f t="shared" si="17"/>
        <v>1614.9191000000001</v>
      </c>
      <c r="AE519" s="46"/>
    </row>
    <row r="520" spans="1:31">
      <c r="A520" s="17">
        <v>8</v>
      </c>
      <c r="B520" s="16" t="s">
        <v>51</v>
      </c>
      <c r="C520" s="17" t="s">
        <v>594</v>
      </c>
      <c r="D520" s="16" t="s">
        <v>1489</v>
      </c>
      <c r="E520" s="42">
        <v>7531</v>
      </c>
      <c r="F520" s="42">
        <v>4922</v>
      </c>
      <c r="G520" s="42">
        <v>5959</v>
      </c>
      <c r="H520" s="42">
        <v>4141</v>
      </c>
      <c r="I520" s="42">
        <v>3730</v>
      </c>
      <c r="J520" s="42">
        <v>7445</v>
      </c>
      <c r="K520" s="42"/>
      <c r="L520" s="42"/>
      <c r="M520" s="42"/>
      <c r="N520" s="42"/>
      <c r="O520" s="42"/>
      <c r="P520" s="42"/>
      <c r="Q520" s="44">
        <f t="shared" si="16"/>
        <v>33728</v>
      </c>
      <c r="R520" s="43">
        <v>70.8322</v>
      </c>
      <c r="S520" s="43">
        <v>66.135499999999993</v>
      </c>
      <c r="T520" s="43">
        <v>67.729299999999995</v>
      </c>
      <c r="U520" s="43">
        <v>37.995899999999999</v>
      </c>
      <c r="V520" s="43">
        <v>52.189500000000002</v>
      </c>
      <c r="W520" s="43">
        <v>53.685200000000002</v>
      </c>
      <c r="X520" s="43"/>
      <c r="Y520" s="43"/>
      <c r="Z520" s="43"/>
      <c r="AA520" s="43"/>
      <c r="AB520" s="43"/>
      <c r="AC520" s="43"/>
      <c r="AD520" s="45">
        <f t="shared" si="17"/>
        <v>348.56759999999997</v>
      </c>
      <c r="AE520" s="46"/>
    </row>
    <row r="521" spans="1:31">
      <c r="A521" s="17">
        <v>8</v>
      </c>
      <c r="B521" s="16" t="s">
        <v>51</v>
      </c>
      <c r="C521" s="17" t="s">
        <v>595</v>
      </c>
      <c r="D521" s="16" t="s">
        <v>1490</v>
      </c>
      <c r="E521" s="42">
        <v>13276</v>
      </c>
      <c r="F521" s="42">
        <v>9500</v>
      </c>
      <c r="G521" s="42">
        <v>9500</v>
      </c>
      <c r="H521" s="42">
        <v>10555</v>
      </c>
      <c r="I521" s="42">
        <v>6627</v>
      </c>
      <c r="J521" s="42">
        <v>8726</v>
      </c>
      <c r="K521" s="42"/>
      <c r="L521" s="42"/>
      <c r="M521" s="42"/>
      <c r="N521" s="42"/>
      <c r="O521" s="42"/>
      <c r="P521" s="42"/>
      <c r="Q521" s="44">
        <f t="shared" si="16"/>
        <v>58184</v>
      </c>
      <c r="R521" s="43">
        <v>96.574200000000005</v>
      </c>
      <c r="S521" s="43">
        <v>62.89</v>
      </c>
      <c r="T521" s="43">
        <v>62.89</v>
      </c>
      <c r="U521" s="43">
        <v>53.8645</v>
      </c>
      <c r="V521" s="43">
        <v>2.8248000000000002</v>
      </c>
      <c r="W521" s="43">
        <v>1.3821000000000001</v>
      </c>
      <c r="X521" s="43"/>
      <c r="Y521" s="43"/>
      <c r="Z521" s="43"/>
      <c r="AA521" s="43"/>
      <c r="AB521" s="43"/>
      <c r="AC521" s="43"/>
      <c r="AD521" s="45">
        <f t="shared" si="17"/>
        <v>280.42559999999997</v>
      </c>
      <c r="AE521" s="46"/>
    </row>
    <row r="522" spans="1:31">
      <c r="A522" s="17">
        <v>8</v>
      </c>
      <c r="B522" s="16" t="s">
        <v>51</v>
      </c>
      <c r="C522" s="17" t="s">
        <v>596</v>
      </c>
      <c r="D522" s="16" t="s">
        <v>1491</v>
      </c>
      <c r="E522" s="42">
        <v>14832</v>
      </c>
      <c r="F522" s="42">
        <v>11105</v>
      </c>
      <c r="G522" s="42">
        <v>11008</v>
      </c>
      <c r="H522" s="42">
        <v>12049</v>
      </c>
      <c r="I522" s="42">
        <v>9900</v>
      </c>
      <c r="J522" s="42">
        <v>11357</v>
      </c>
      <c r="K522" s="42"/>
      <c r="L522" s="42"/>
      <c r="M522" s="42"/>
      <c r="N522" s="42"/>
      <c r="O522" s="42"/>
      <c r="P522" s="42"/>
      <c r="Q522" s="44">
        <f t="shared" si="16"/>
        <v>70251</v>
      </c>
      <c r="R522" s="43">
        <v>153.9589</v>
      </c>
      <c r="S522" s="43">
        <v>75.458200000000005</v>
      </c>
      <c r="T522" s="43">
        <v>127.1571</v>
      </c>
      <c r="U522" s="43">
        <v>109.26</v>
      </c>
      <c r="V522" s="43">
        <v>89.068200000000004</v>
      </c>
      <c r="W522" s="43">
        <v>124.15170000000001</v>
      </c>
      <c r="X522" s="43"/>
      <c r="Y522" s="43"/>
      <c r="Z522" s="43"/>
      <c r="AA522" s="43"/>
      <c r="AB522" s="43"/>
      <c r="AC522" s="43"/>
      <c r="AD522" s="45">
        <f t="shared" si="17"/>
        <v>679.05410000000006</v>
      </c>
      <c r="AE522" s="46"/>
    </row>
    <row r="523" spans="1:31">
      <c r="A523" s="17">
        <v>8</v>
      </c>
      <c r="B523" s="16" t="s">
        <v>51</v>
      </c>
      <c r="C523" s="17" t="s">
        <v>597</v>
      </c>
      <c r="D523" s="16" t="s">
        <v>1492</v>
      </c>
      <c r="E523" s="42">
        <v>48989</v>
      </c>
      <c r="F523" s="42">
        <v>25744</v>
      </c>
      <c r="G523" s="42">
        <v>25252</v>
      </c>
      <c r="H523" s="42">
        <v>24479</v>
      </c>
      <c r="I523" s="42">
        <v>25009</v>
      </c>
      <c r="J523" s="42">
        <v>25014</v>
      </c>
      <c r="K523" s="42"/>
      <c r="L523" s="42"/>
      <c r="M523" s="42"/>
      <c r="N523" s="42"/>
      <c r="O523" s="42"/>
      <c r="P523" s="42"/>
      <c r="Q523" s="44">
        <f t="shared" si="16"/>
        <v>174487</v>
      </c>
      <c r="R523" s="43">
        <v>605.19119999999998</v>
      </c>
      <c r="S523" s="43">
        <v>568.59739999999999</v>
      </c>
      <c r="T523" s="43">
        <v>630.18140000000005</v>
      </c>
      <c r="U523" s="43">
        <v>630.18140000000005</v>
      </c>
      <c r="V523" s="43">
        <v>630.18140000000005</v>
      </c>
      <c r="W523" s="43">
        <v>630.18140000000005</v>
      </c>
      <c r="X523" s="43"/>
      <c r="Y523" s="43"/>
      <c r="Z523" s="43"/>
      <c r="AA523" s="43"/>
      <c r="AB523" s="43"/>
      <c r="AC523" s="43"/>
      <c r="AD523" s="45">
        <f t="shared" si="17"/>
        <v>3694.5141999999996</v>
      </c>
      <c r="AE523" s="46"/>
    </row>
    <row r="524" spans="1:31">
      <c r="A524" s="17">
        <v>8</v>
      </c>
      <c r="B524" s="16" t="s">
        <v>51</v>
      </c>
      <c r="C524" s="17" t="s">
        <v>598</v>
      </c>
      <c r="D524" s="16" t="s">
        <v>1493</v>
      </c>
      <c r="E524" s="42">
        <v>13435</v>
      </c>
      <c r="F524" s="42">
        <v>12483</v>
      </c>
      <c r="G524" s="42">
        <v>11141</v>
      </c>
      <c r="H524" s="42">
        <v>8502</v>
      </c>
      <c r="I524" s="42">
        <v>6677</v>
      </c>
      <c r="J524" s="42">
        <v>9322</v>
      </c>
      <c r="K524" s="42"/>
      <c r="L524" s="42"/>
      <c r="M524" s="42"/>
      <c r="N524" s="42"/>
      <c r="O524" s="42"/>
      <c r="P524" s="42"/>
      <c r="Q524" s="44">
        <f t="shared" ref="Q524:Q587" si="18">SUM(E524:P524)</f>
        <v>61560</v>
      </c>
      <c r="R524" s="43">
        <v>139.93190000000001</v>
      </c>
      <c r="S524" s="43">
        <v>119.4898</v>
      </c>
      <c r="T524" s="43">
        <v>133.58529999999999</v>
      </c>
      <c r="U524" s="43">
        <v>164.8321</v>
      </c>
      <c r="V524" s="43">
        <v>163.3707</v>
      </c>
      <c r="W524" s="43">
        <v>137.13630000000001</v>
      </c>
      <c r="X524" s="43"/>
      <c r="Y524" s="43"/>
      <c r="Z524" s="43"/>
      <c r="AA524" s="43"/>
      <c r="AB524" s="43"/>
      <c r="AC524" s="43"/>
      <c r="AD524" s="45">
        <f t="shared" si="17"/>
        <v>858.34609999999986</v>
      </c>
      <c r="AE524" s="46"/>
    </row>
    <row r="525" spans="1:31">
      <c r="A525" s="17">
        <v>8</v>
      </c>
      <c r="B525" s="16" t="s">
        <v>51</v>
      </c>
      <c r="C525" s="17" t="s">
        <v>599</v>
      </c>
      <c r="D525" s="16" t="s">
        <v>1494</v>
      </c>
      <c r="E525" s="42">
        <v>12494</v>
      </c>
      <c r="F525" s="42">
        <v>9114</v>
      </c>
      <c r="G525" s="42">
        <v>7822</v>
      </c>
      <c r="H525" s="42">
        <v>6835</v>
      </c>
      <c r="I525" s="42">
        <v>6137</v>
      </c>
      <c r="J525" s="42">
        <v>6656</v>
      </c>
      <c r="K525" s="42"/>
      <c r="L525" s="42"/>
      <c r="M525" s="42"/>
      <c r="N525" s="42"/>
      <c r="O525" s="42"/>
      <c r="P525" s="42"/>
      <c r="Q525" s="44">
        <f t="shared" si="18"/>
        <v>49058</v>
      </c>
      <c r="R525" s="43">
        <v>126.76049999999999</v>
      </c>
      <c r="S525" s="43">
        <v>148.16</v>
      </c>
      <c r="T525" s="43">
        <v>152.58029999999999</v>
      </c>
      <c r="U525" s="43">
        <v>179.52099999999999</v>
      </c>
      <c r="V525" s="43">
        <v>186.54079999999999</v>
      </c>
      <c r="W525" s="43">
        <v>322.86520000000002</v>
      </c>
      <c r="X525" s="43"/>
      <c r="Y525" s="43"/>
      <c r="Z525" s="43"/>
      <c r="AA525" s="43"/>
      <c r="AB525" s="43"/>
      <c r="AC525" s="43"/>
      <c r="AD525" s="45">
        <f t="shared" si="17"/>
        <v>1116.4277999999999</v>
      </c>
      <c r="AE525" s="46"/>
    </row>
    <row r="526" spans="1:31">
      <c r="A526" s="17">
        <v>8</v>
      </c>
      <c r="B526" s="16" t="s">
        <v>51</v>
      </c>
      <c r="C526" s="17" t="s">
        <v>600</v>
      </c>
      <c r="D526" s="16" t="s">
        <v>1495</v>
      </c>
      <c r="E526" s="42">
        <v>20150</v>
      </c>
      <c r="F526" s="42">
        <v>16324</v>
      </c>
      <c r="G526" s="42">
        <v>14196</v>
      </c>
      <c r="H526" s="42">
        <v>12011</v>
      </c>
      <c r="I526" s="42">
        <v>10929</v>
      </c>
      <c r="J526" s="42">
        <v>11520</v>
      </c>
      <c r="K526" s="42"/>
      <c r="L526" s="42"/>
      <c r="M526" s="42"/>
      <c r="N526" s="42"/>
      <c r="O526" s="42"/>
      <c r="P526" s="42"/>
      <c r="Q526" s="44">
        <f t="shared" si="18"/>
        <v>85130</v>
      </c>
      <c r="R526" s="43">
        <v>234.041</v>
      </c>
      <c r="S526" s="43">
        <v>220.79300000000001</v>
      </c>
      <c r="T526" s="43">
        <v>195.18100000000001</v>
      </c>
      <c r="U526" s="43">
        <v>212.34200000000001</v>
      </c>
      <c r="V526" s="43">
        <v>161.31399999999999</v>
      </c>
      <c r="W526" s="43">
        <v>256.899</v>
      </c>
      <c r="X526" s="43"/>
      <c r="Y526" s="43"/>
      <c r="Z526" s="43"/>
      <c r="AA526" s="43"/>
      <c r="AB526" s="43"/>
      <c r="AC526" s="43"/>
      <c r="AD526" s="45">
        <f t="shared" si="17"/>
        <v>1280.57</v>
      </c>
      <c r="AE526" s="46"/>
    </row>
    <row r="527" spans="1:31">
      <c r="A527" s="17">
        <v>8</v>
      </c>
      <c r="B527" s="16" t="s">
        <v>51</v>
      </c>
      <c r="C527" s="17" t="s">
        <v>601</v>
      </c>
      <c r="D527" s="16" t="s">
        <v>1496</v>
      </c>
      <c r="E527" s="42">
        <v>27393</v>
      </c>
      <c r="F527" s="42">
        <v>24283</v>
      </c>
      <c r="G527" s="42">
        <v>20036</v>
      </c>
      <c r="H527" s="42">
        <v>16719</v>
      </c>
      <c r="I527" s="42">
        <v>13571</v>
      </c>
      <c r="J527" s="42">
        <v>14700</v>
      </c>
      <c r="K527" s="42"/>
      <c r="L527" s="42"/>
      <c r="M527" s="42"/>
      <c r="N527" s="42"/>
      <c r="O527" s="42"/>
      <c r="P527" s="42"/>
      <c r="Q527" s="44">
        <f t="shared" si="18"/>
        <v>116702</v>
      </c>
      <c r="R527" s="43">
        <v>249.38</v>
      </c>
      <c r="S527" s="43">
        <v>175.38849999999999</v>
      </c>
      <c r="T527" s="43">
        <v>177.48699999999999</v>
      </c>
      <c r="U527" s="43">
        <v>445.52969999999999</v>
      </c>
      <c r="V527" s="43">
        <v>358.8802</v>
      </c>
      <c r="W527" s="43">
        <v>349.6259</v>
      </c>
      <c r="X527" s="43"/>
      <c r="Y527" s="43"/>
      <c r="Z527" s="43"/>
      <c r="AA527" s="43"/>
      <c r="AB527" s="43"/>
      <c r="AC527" s="43"/>
      <c r="AD527" s="45">
        <f t="shared" si="17"/>
        <v>1756.2913000000001</v>
      </c>
      <c r="AE527" s="46"/>
    </row>
    <row r="528" spans="1:31">
      <c r="A528" s="17">
        <v>8</v>
      </c>
      <c r="B528" s="16" t="s">
        <v>51</v>
      </c>
      <c r="C528" s="17" t="s">
        <v>602</v>
      </c>
      <c r="D528" s="16" t="s">
        <v>1497</v>
      </c>
      <c r="E528" s="42">
        <v>14472</v>
      </c>
      <c r="F528" s="42">
        <v>13776</v>
      </c>
      <c r="G528" s="42">
        <v>11443</v>
      </c>
      <c r="H528" s="42">
        <v>10728</v>
      </c>
      <c r="I528" s="42">
        <v>7547</v>
      </c>
      <c r="J528" s="42">
        <v>9943</v>
      </c>
      <c r="K528" s="42"/>
      <c r="L528" s="42"/>
      <c r="M528" s="42"/>
      <c r="N528" s="42"/>
      <c r="O528" s="42"/>
      <c r="P528" s="42"/>
      <c r="Q528" s="44">
        <f t="shared" si="18"/>
        <v>67909</v>
      </c>
      <c r="R528" s="43">
        <v>189.01</v>
      </c>
      <c r="S528" s="43">
        <v>182.52</v>
      </c>
      <c r="T528" s="43">
        <v>150.88</v>
      </c>
      <c r="U528" s="43">
        <v>173.56</v>
      </c>
      <c r="V528" s="43">
        <v>172.87</v>
      </c>
      <c r="W528" s="43">
        <v>178.43</v>
      </c>
      <c r="X528" s="43"/>
      <c r="Y528" s="43"/>
      <c r="Z528" s="43"/>
      <c r="AA528" s="43"/>
      <c r="AB528" s="43"/>
      <c r="AC528" s="43"/>
      <c r="AD528" s="45">
        <f t="shared" si="17"/>
        <v>1047.27</v>
      </c>
      <c r="AE528" s="46"/>
    </row>
    <row r="529" spans="1:31">
      <c r="A529" s="17">
        <v>8</v>
      </c>
      <c r="B529" s="16" t="s">
        <v>51</v>
      </c>
      <c r="C529" s="17" t="s">
        <v>603</v>
      </c>
      <c r="D529" s="16" t="s">
        <v>1498</v>
      </c>
      <c r="E529" s="42">
        <v>11303</v>
      </c>
      <c r="F529" s="42">
        <v>10431</v>
      </c>
      <c r="G529" s="42">
        <v>7342</v>
      </c>
      <c r="H529" s="42">
        <v>6624</v>
      </c>
      <c r="I529" s="42">
        <v>5615</v>
      </c>
      <c r="J529" s="42">
        <v>8241</v>
      </c>
      <c r="K529" s="42"/>
      <c r="L529" s="42"/>
      <c r="M529" s="42"/>
      <c r="N529" s="42"/>
      <c r="O529" s="42"/>
      <c r="P529" s="42"/>
      <c r="Q529" s="44">
        <f t="shared" si="18"/>
        <v>49556</v>
      </c>
      <c r="R529" s="43">
        <v>100.68</v>
      </c>
      <c r="S529" s="43">
        <v>105</v>
      </c>
      <c r="T529" s="43">
        <v>105.32</v>
      </c>
      <c r="U529" s="43">
        <v>153.27000000000001</v>
      </c>
      <c r="V529" s="43">
        <v>104.33</v>
      </c>
      <c r="W529" s="43">
        <v>79</v>
      </c>
      <c r="X529" s="43"/>
      <c r="Y529" s="43"/>
      <c r="Z529" s="43"/>
      <c r="AA529" s="43"/>
      <c r="AB529" s="43"/>
      <c r="AC529" s="43"/>
      <c r="AD529" s="45">
        <f t="shared" si="17"/>
        <v>647.6</v>
      </c>
      <c r="AE529" s="46"/>
    </row>
    <row r="530" spans="1:31">
      <c r="A530" s="17">
        <v>8</v>
      </c>
      <c r="B530" s="16" t="s">
        <v>52</v>
      </c>
      <c r="C530" s="17" t="s">
        <v>604</v>
      </c>
      <c r="D530" s="16" t="s">
        <v>1499</v>
      </c>
      <c r="E530" s="42">
        <v>65961</v>
      </c>
      <c r="F530" s="42">
        <v>67901</v>
      </c>
      <c r="G530" s="42">
        <v>67356</v>
      </c>
      <c r="H530" s="42">
        <v>71153</v>
      </c>
      <c r="I530" s="42">
        <v>70906</v>
      </c>
      <c r="J530" s="42">
        <v>82838</v>
      </c>
      <c r="K530" s="42"/>
      <c r="L530" s="42"/>
      <c r="M530" s="42"/>
      <c r="N530" s="42"/>
      <c r="O530" s="42"/>
      <c r="P530" s="42"/>
      <c r="Q530" s="44">
        <f t="shared" si="18"/>
        <v>426115</v>
      </c>
      <c r="R530" s="43">
        <v>7772.8913000000002</v>
      </c>
      <c r="S530" s="43">
        <v>8445.6928000000007</v>
      </c>
      <c r="T530" s="43">
        <v>8922.3420000000006</v>
      </c>
      <c r="U530" s="43">
        <v>7866.4762000000001</v>
      </c>
      <c r="V530" s="43">
        <v>5224.2061000000003</v>
      </c>
      <c r="W530" s="43">
        <v>5608.4030000000002</v>
      </c>
      <c r="X530" s="43"/>
      <c r="Y530" s="43"/>
      <c r="Z530" s="43"/>
      <c r="AA530" s="43"/>
      <c r="AB530" s="43"/>
      <c r="AC530" s="43"/>
      <c r="AD530" s="45">
        <f t="shared" si="17"/>
        <v>43840.011400000003</v>
      </c>
      <c r="AE530" s="46"/>
    </row>
    <row r="531" spans="1:31">
      <c r="A531" s="17">
        <v>8</v>
      </c>
      <c r="B531" s="16" t="s">
        <v>52</v>
      </c>
      <c r="C531" s="17" t="s">
        <v>605</v>
      </c>
      <c r="D531" s="16" t="s">
        <v>1500</v>
      </c>
      <c r="E531" s="42">
        <v>10301</v>
      </c>
      <c r="F531" s="42">
        <v>11156</v>
      </c>
      <c r="G531" s="42">
        <v>11154</v>
      </c>
      <c r="H531" s="42">
        <v>10081</v>
      </c>
      <c r="I531" s="42">
        <v>7961</v>
      </c>
      <c r="J531" s="42">
        <v>14151</v>
      </c>
      <c r="K531" s="42"/>
      <c r="L531" s="42"/>
      <c r="M531" s="42"/>
      <c r="N531" s="42"/>
      <c r="O531" s="42"/>
      <c r="P531" s="42"/>
      <c r="Q531" s="44">
        <f t="shared" si="18"/>
        <v>64804</v>
      </c>
      <c r="R531" s="43">
        <v>119.70099999999999</v>
      </c>
      <c r="S531" s="43">
        <v>100.5714</v>
      </c>
      <c r="T531" s="43">
        <v>82.2273</v>
      </c>
      <c r="U531" s="43">
        <v>107.5376</v>
      </c>
      <c r="V531" s="43">
        <v>93.840500000000006</v>
      </c>
      <c r="W531" s="43">
        <v>129.41679999999999</v>
      </c>
      <c r="X531" s="43"/>
      <c r="Y531" s="43"/>
      <c r="Z531" s="43"/>
      <c r="AA531" s="43"/>
      <c r="AB531" s="43"/>
      <c r="AC531" s="43"/>
      <c r="AD531" s="45">
        <f t="shared" si="17"/>
        <v>633.29460000000006</v>
      </c>
      <c r="AE531" s="46"/>
    </row>
    <row r="532" spans="1:31">
      <c r="A532" s="17">
        <v>8</v>
      </c>
      <c r="B532" s="16" t="s">
        <v>52</v>
      </c>
      <c r="C532" s="17" t="s">
        <v>606</v>
      </c>
      <c r="D532" s="16" t="s">
        <v>1501</v>
      </c>
      <c r="E532" s="42">
        <v>8734</v>
      </c>
      <c r="F532" s="42">
        <v>5987</v>
      </c>
      <c r="G532" s="42">
        <v>5987</v>
      </c>
      <c r="H532" s="42">
        <v>5624</v>
      </c>
      <c r="I532" s="42">
        <v>5133</v>
      </c>
      <c r="J532" s="42">
        <v>5891</v>
      </c>
      <c r="K532" s="42"/>
      <c r="L532" s="42"/>
      <c r="M532" s="42"/>
      <c r="N532" s="42"/>
      <c r="O532" s="42"/>
      <c r="P532" s="42"/>
      <c r="Q532" s="44">
        <f t="shared" si="18"/>
        <v>37356</v>
      </c>
      <c r="R532" s="43">
        <v>130.8288</v>
      </c>
      <c r="S532" s="43">
        <v>117.56100000000001</v>
      </c>
      <c r="T532" s="43">
        <v>109.2158</v>
      </c>
      <c r="U532" s="43">
        <v>124.71120000000001</v>
      </c>
      <c r="V532" s="43">
        <v>102.0329</v>
      </c>
      <c r="W532" s="43">
        <v>134.14060000000001</v>
      </c>
      <c r="X532" s="43"/>
      <c r="Y532" s="43"/>
      <c r="Z532" s="43"/>
      <c r="AA532" s="43"/>
      <c r="AB532" s="43"/>
      <c r="AC532" s="43"/>
      <c r="AD532" s="45">
        <f t="shared" si="17"/>
        <v>718.49029999999993</v>
      </c>
      <c r="AE532" s="46"/>
    </row>
    <row r="533" spans="1:31">
      <c r="A533" s="17">
        <v>8</v>
      </c>
      <c r="B533" s="16" t="s">
        <v>52</v>
      </c>
      <c r="C533" s="17" t="s">
        <v>607</v>
      </c>
      <c r="D533" s="16" t="s">
        <v>1502</v>
      </c>
      <c r="E533" s="42">
        <v>9974</v>
      </c>
      <c r="F533" s="42">
        <v>10576</v>
      </c>
      <c r="G533" s="42">
        <v>10324</v>
      </c>
      <c r="H533" s="42">
        <v>10146</v>
      </c>
      <c r="I533" s="42">
        <v>10118</v>
      </c>
      <c r="J533" s="42">
        <v>12080</v>
      </c>
      <c r="K533" s="42"/>
      <c r="L533" s="42"/>
      <c r="M533" s="42"/>
      <c r="N533" s="42"/>
      <c r="O533" s="42"/>
      <c r="P533" s="42"/>
      <c r="Q533" s="44">
        <f t="shared" si="18"/>
        <v>63218</v>
      </c>
      <c r="R533" s="43">
        <v>218.90369999999999</v>
      </c>
      <c r="S533" s="43">
        <v>221.6404</v>
      </c>
      <c r="T533" s="43">
        <v>209.10890000000001</v>
      </c>
      <c r="U533" s="43">
        <v>228.76089999999999</v>
      </c>
      <c r="V533" s="43">
        <v>235.97190000000001</v>
      </c>
      <c r="W533" s="43">
        <v>308.87380000000002</v>
      </c>
      <c r="X533" s="43"/>
      <c r="Y533" s="43"/>
      <c r="Z533" s="43"/>
      <c r="AA533" s="43"/>
      <c r="AB533" s="43"/>
      <c r="AC533" s="43"/>
      <c r="AD533" s="45">
        <f t="shared" si="17"/>
        <v>1423.2596000000001</v>
      </c>
      <c r="AE533" s="46"/>
    </row>
    <row r="534" spans="1:31">
      <c r="A534" s="17">
        <v>8</v>
      </c>
      <c r="B534" s="16" t="s">
        <v>52</v>
      </c>
      <c r="C534" s="17" t="s">
        <v>608</v>
      </c>
      <c r="D534" s="16" t="s">
        <v>1503</v>
      </c>
      <c r="E534" s="42">
        <v>8302</v>
      </c>
      <c r="F534" s="42">
        <v>9480</v>
      </c>
      <c r="G534" s="42">
        <v>9691</v>
      </c>
      <c r="H534" s="42">
        <v>10806</v>
      </c>
      <c r="I534" s="42">
        <v>9194</v>
      </c>
      <c r="J534" s="42">
        <v>12059</v>
      </c>
      <c r="K534" s="42"/>
      <c r="L534" s="42"/>
      <c r="M534" s="42"/>
      <c r="N534" s="42"/>
      <c r="O534" s="42"/>
      <c r="P534" s="42"/>
      <c r="Q534" s="44">
        <f t="shared" si="18"/>
        <v>59532</v>
      </c>
      <c r="R534" s="43">
        <v>375.56040000000002</v>
      </c>
      <c r="S534" s="43">
        <v>394.779</v>
      </c>
      <c r="T534" s="43">
        <v>372.11680000000001</v>
      </c>
      <c r="U534" s="43">
        <v>289.339</v>
      </c>
      <c r="V534" s="43">
        <v>302.84320000000002</v>
      </c>
      <c r="W534" s="43">
        <v>386.60559999999998</v>
      </c>
      <c r="X534" s="43"/>
      <c r="Y534" s="43"/>
      <c r="Z534" s="43"/>
      <c r="AA534" s="43"/>
      <c r="AB534" s="43"/>
      <c r="AC534" s="43"/>
      <c r="AD534" s="45">
        <f t="shared" si="17"/>
        <v>2121.2440000000001</v>
      </c>
      <c r="AE534" s="46"/>
    </row>
    <row r="535" spans="1:31">
      <c r="A535" s="17">
        <v>8</v>
      </c>
      <c r="B535" s="16" t="s">
        <v>52</v>
      </c>
      <c r="C535" s="17" t="s">
        <v>609</v>
      </c>
      <c r="D535" s="16" t="s">
        <v>1504</v>
      </c>
      <c r="E535" s="42">
        <v>13014</v>
      </c>
      <c r="F535" s="42">
        <v>13753</v>
      </c>
      <c r="G535" s="42">
        <v>14147</v>
      </c>
      <c r="H535" s="42">
        <v>11298</v>
      </c>
      <c r="I535" s="42">
        <v>7368</v>
      </c>
      <c r="J535" s="42">
        <v>13931</v>
      </c>
      <c r="K535" s="42"/>
      <c r="L535" s="42"/>
      <c r="M535" s="42"/>
      <c r="N535" s="42"/>
      <c r="O535" s="42"/>
      <c r="P535" s="42"/>
      <c r="Q535" s="44">
        <f t="shared" si="18"/>
        <v>73511</v>
      </c>
      <c r="R535" s="43">
        <v>129.93459999999999</v>
      </c>
      <c r="S535" s="43">
        <v>148.62</v>
      </c>
      <c r="T535" s="43">
        <v>139.40219999999999</v>
      </c>
      <c r="U535" s="43">
        <v>125.9053</v>
      </c>
      <c r="V535" s="43">
        <v>136.7559</v>
      </c>
      <c r="W535" s="43">
        <v>152.74510000000001</v>
      </c>
      <c r="X535" s="43"/>
      <c r="Y535" s="43"/>
      <c r="Z535" s="43"/>
      <c r="AA535" s="43"/>
      <c r="AB535" s="43"/>
      <c r="AC535" s="43"/>
      <c r="AD535" s="45">
        <f t="shared" si="17"/>
        <v>833.36309999999992</v>
      </c>
      <c r="AE535" s="46"/>
    </row>
    <row r="536" spans="1:31">
      <c r="A536" s="17">
        <v>8</v>
      </c>
      <c r="B536" s="16" t="s">
        <v>52</v>
      </c>
      <c r="C536" s="17" t="s">
        <v>610</v>
      </c>
      <c r="D536" s="16" t="s">
        <v>1505</v>
      </c>
      <c r="E536" s="42">
        <v>4199</v>
      </c>
      <c r="F536" s="42">
        <v>3796</v>
      </c>
      <c r="G536" s="42">
        <v>5206</v>
      </c>
      <c r="H536" s="42">
        <v>3752</v>
      </c>
      <c r="I536" s="42">
        <v>2797</v>
      </c>
      <c r="J536" s="42">
        <v>4170</v>
      </c>
      <c r="K536" s="42"/>
      <c r="L536" s="42"/>
      <c r="M536" s="42"/>
      <c r="N536" s="42"/>
      <c r="O536" s="42"/>
      <c r="P536" s="42"/>
      <c r="Q536" s="44">
        <f t="shared" si="18"/>
        <v>23920</v>
      </c>
      <c r="R536" s="43">
        <v>41.355200000000004</v>
      </c>
      <c r="S536" s="43">
        <v>34.475000000000001</v>
      </c>
      <c r="T536" s="43">
        <v>26.370200000000001</v>
      </c>
      <c r="U536" s="43">
        <v>35.568100000000001</v>
      </c>
      <c r="V536" s="43">
        <v>47.483400000000003</v>
      </c>
      <c r="W536" s="43">
        <v>61.500999999999998</v>
      </c>
      <c r="X536" s="43"/>
      <c r="Y536" s="43"/>
      <c r="Z536" s="43"/>
      <c r="AA536" s="43"/>
      <c r="AB536" s="43"/>
      <c r="AC536" s="43"/>
      <c r="AD536" s="45">
        <f t="shared" si="17"/>
        <v>246.75290000000004</v>
      </c>
      <c r="AE536" s="46"/>
    </row>
    <row r="537" spans="1:31">
      <c r="A537" s="17">
        <v>8</v>
      </c>
      <c r="B537" s="16" t="s">
        <v>52</v>
      </c>
      <c r="C537" s="17" t="s">
        <v>611</v>
      </c>
      <c r="D537" s="16" t="s">
        <v>1506</v>
      </c>
      <c r="E537" s="42">
        <v>39460</v>
      </c>
      <c r="F537" s="42">
        <v>30316</v>
      </c>
      <c r="G537" s="42">
        <v>32093</v>
      </c>
      <c r="H537" s="42">
        <v>26643</v>
      </c>
      <c r="I537" s="42">
        <v>25275</v>
      </c>
      <c r="J537" s="42">
        <v>28796</v>
      </c>
      <c r="K537" s="42"/>
      <c r="L537" s="42"/>
      <c r="M537" s="42"/>
      <c r="N537" s="42"/>
      <c r="O537" s="42"/>
      <c r="P537" s="42"/>
      <c r="Q537" s="44">
        <f t="shared" si="18"/>
        <v>182583</v>
      </c>
      <c r="R537" s="43">
        <v>1319.8861999999999</v>
      </c>
      <c r="S537" s="43">
        <v>1327.2225000000001</v>
      </c>
      <c r="T537" s="43">
        <v>1282.2397000000001</v>
      </c>
      <c r="U537" s="43">
        <v>1283.3315</v>
      </c>
      <c r="V537" s="43">
        <v>1276.0845999999999</v>
      </c>
      <c r="W537" s="43">
        <v>1469.4667999999999</v>
      </c>
      <c r="X537" s="43"/>
      <c r="Y537" s="43"/>
      <c r="Z537" s="43"/>
      <c r="AA537" s="43"/>
      <c r="AB537" s="43"/>
      <c r="AC537" s="43"/>
      <c r="AD537" s="45">
        <f t="shared" si="17"/>
        <v>7958.2313000000004</v>
      </c>
      <c r="AE537" s="46"/>
    </row>
    <row r="538" spans="1:31">
      <c r="A538" s="17">
        <v>8</v>
      </c>
      <c r="B538" s="16" t="s">
        <v>52</v>
      </c>
      <c r="C538" s="17" t="s">
        <v>612</v>
      </c>
      <c r="D538" s="16" t="s">
        <v>1507</v>
      </c>
      <c r="E538" s="42">
        <v>9957</v>
      </c>
      <c r="F538" s="42">
        <v>9751</v>
      </c>
      <c r="G538" s="42">
        <v>17867</v>
      </c>
      <c r="H538" s="42">
        <v>7842</v>
      </c>
      <c r="I538" s="42">
        <v>7431</v>
      </c>
      <c r="J538" s="42">
        <v>10693</v>
      </c>
      <c r="K538" s="42"/>
      <c r="L538" s="42"/>
      <c r="M538" s="42"/>
      <c r="N538" s="42"/>
      <c r="O538" s="42"/>
      <c r="P538" s="42"/>
      <c r="Q538" s="44">
        <f t="shared" si="18"/>
        <v>63541</v>
      </c>
      <c r="R538" s="43">
        <v>151.35429999999999</v>
      </c>
      <c r="S538" s="43">
        <v>170.4504</v>
      </c>
      <c r="T538" s="43">
        <v>138.59370000000001</v>
      </c>
      <c r="U538" s="43">
        <v>145.65940000000001</v>
      </c>
      <c r="V538" s="43">
        <v>150.0573</v>
      </c>
      <c r="W538" s="43">
        <v>163.1046</v>
      </c>
      <c r="X538" s="43"/>
      <c r="Y538" s="43"/>
      <c r="Z538" s="43"/>
      <c r="AA538" s="43"/>
      <c r="AB538" s="43"/>
      <c r="AC538" s="43"/>
      <c r="AD538" s="45">
        <f t="shared" si="17"/>
        <v>919.21969999999999</v>
      </c>
      <c r="AE538" s="46"/>
    </row>
    <row r="539" spans="1:31">
      <c r="A539" s="17">
        <v>8</v>
      </c>
      <c r="B539" s="16" t="s">
        <v>52</v>
      </c>
      <c r="C539" s="17" t="s">
        <v>613</v>
      </c>
      <c r="D539" s="16" t="s">
        <v>1508</v>
      </c>
      <c r="E539" s="42">
        <v>15120</v>
      </c>
      <c r="F539" s="42">
        <v>14777</v>
      </c>
      <c r="G539" s="42">
        <v>10745</v>
      </c>
      <c r="H539" s="42">
        <v>11373</v>
      </c>
      <c r="I539" s="42">
        <v>12699</v>
      </c>
      <c r="J539" s="42">
        <v>14978</v>
      </c>
      <c r="K539" s="42"/>
      <c r="L539" s="42"/>
      <c r="M539" s="42"/>
      <c r="N539" s="42"/>
      <c r="O539" s="42"/>
      <c r="P539" s="42"/>
      <c r="Q539" s="44">
        <f t="shared" si="18"/>
        <v>79692</v>
      </c>
      <c r="R539" s="43">
        <v>280.19330000000002</v>
      </c>
      <c r="S539" s="43">
        <v>284.43579999999997</v>
      </c>
      <c r="T539" s="43">
        <v>283.09480000000002</v>
      </c>
      <c r="U539" s="43">
        <v>339.5222</v>
      </c>
      <c r="V539" s="43">
        <v>297.74489999999997</v>
      </c>
      <c r="W539" s="43">
        <v>405.57979999999998</v>
      </c>
      <c r="X539" s="43"/>
      <c r="Y539" s="43"/>
      <c r="Z539" s="43"/>
      <c r="AA539" s="43"/>
      <c r="AB539" s="43"/>
      <c r="AC539" s="43"/>
      <c r="AD539" s="45">
        <f t="shared" si="17"/>
        <v>1890.5707999999997</v>
      </c>
      <c r="AE539" s="46"/>
    </row>
    <row r="540" spans="1:31">
      <c r="A540" s="17">
        <v>8</v>
      </c>
      <c r="B540" s="16" t="s">
        <v>52</v>
      </c>
      <c r="C540" s="17" t="s">
        <v>614</v>
      </c>
      <c r="D540" s="16" t="s">
        <v>1509</v>
      </c>
      <c r="E540" s="42">
        <v>17258</v>
      </c>
      <c r="F540" s="42">
        <v>12762</v>
      </c>
      <c r="G540" s="42">
        <v>11813</v>
      </c>
      <c r="H540" s="42">
        <v>13557</v>
      </c>
      <c r="I540" s="42">
        <v>14149</v>
      </c>
      <c r="J540" s="42">
        <v>16790</v>
      </c>
      <c r="K540" s="42"/>
      <c r="L540" s="42"/>
      <c r="M540" s="42"/>
      <c r="N540" s="42"/>
      <c r="O540" s="42"/>
      <c r="P540" s="42"/>
      <c r="Q540" s="44">
        <f t="shared" si="18"/>
        <v>86329</v>
      </c>
      <c r="R540" s="43">
        <v>394.55860000000001</v>
      </c>
      <c r="S540" s="43">
        <v>394.92489999999998</v>
      </c>
      <c r="T540" s="43">
        <v>387.63619999999997</v>
      </c>
      <c r="U540" s="43">
        <v>412.41699999999997</v>
      </c>
      <c r="V540" s="43">
        <v>397.76170000000002</v>
      </c>
      <c r="W540" s="43">
        <v>451.6653</v>
      </c>
      <c r="X540" s="43"/>
      <c r="Y540" s="43"/>
      <c r="Z540" s="43"/>
      <c r="AA540" s="43"/>
      <c r="AB540" s="43"/>
      <c r="AC540" s="43"/>
      <c r="AD540" s="45">
        <f t="shared" si="17"/>
        <v>2438.9636999999998</v>
      </c>
      <c r="AE540" s="46"/>
    </row>
    <row r="541" spans="1:31">
      <c r="A541" s="17">
        <v>8</v>
      </c>
      <c r="B541" s="16" t="s">
        <v>52</v>
      </c>
      <c r="C541" s="17" t="s">
        <v>615</v>
      </c>
      <c r="D541" s="16" t="s">
        <v>1510</v>
      </c>
      <c r="E541" s="42">
        <v>10201</v>
      </c>
      <c r="F541" s="42">
        <v>8529</v>
      </c>
      <c r="G541" s="42">
        <v>9100</v>
      </c>
      <c r="H541" s="42">
        <v>8683</v>
      </c>
      <c r="I541" s="42">
        <v>6964</v>
      </c>
      <c r="J541" s="42">
        <v>9130</v>
      </c>
      <c r="K541" s="42"/>
      <c r="L541" s="42"/>
      <c r="M541" s="42"/>
      <c r="N541" s="42"/>
      <c r="O541" s="42"/>
      <c r="P541" s="42"/>
      <c r="Q541" s="44">
        <f t="shared" si="18"/>
        <v>52607</v>
      </c>
      <c r="R541" s="43">
        <v>155.89590000000001</v>
      </c>
      <c r="S541" s="43">
        <v>123.9945</v>
      </c>
      <c r="T541" s="43">
        <v>144.11369999999999</v>
      </c>
      <c r="U541" s="43">
        <v>132.42339999999999</v>
      </c>
      <c r="V541" s="43">
        <v>140.5376</v>
      </c>
      <c r="W541" s="43">
        <v>177.27780000000001</v>
      </c>
      <c r="X541" s="43"/>
      <c r="Y541" s="43"/>
      <c r="Z541" s="43"/>
      <c r="AA541" s="43"/>
      <c r="AB541" s="43"/>
      <c r="AC541" s="43"/>
      <c r="AD541" s="45">
        <f t="shared" si="17"/>
        <v>874.24289999999996</v>
      </c>
      <c r="AE541" s="46"/>
    </row>
    <row r="542" spans="1:31">
      <c r="A542" s="17">
        <v>8</v>
      </c>
      <c r="B542" s="16" t="s">
        <v>52</v>
      </c>
      <c r="C542" s="17" t="s">
        <v>616</v>
      </c>
      <c r="D542" s="16" t="s">
        <v>1511</v>
      </c>
      <c r="E542" s="42">
        <v>9247</v>
      </c>
      <c r="F542" s="42">
        <v>8490</v>
      </c>
      <c r="G542" s="42">
        <v>10870</v>
      </c>
      <c r="H542" s="42">
        <v>7603</v>
      </c>
      <c r="I542" s="42">
        <v>5726</v>
      </c>
      <c r="J542" s="42">
        <v>7587</v>
      </c>
      <c r="K542" s="42"/>
      <c r="L542" s="42"/>
      <c r="M542" s="42"/>
      <c r="N542" s="42"/>
      <c r="O542" s="42"/>
      <c r="P542" s="42"/>
      <c r="Q542" s="44">
        <f t="shared" si="18"/>
        <v>49523</v>
      </c>
      <c r="R542" s="43">
        <v>69.154600000000002</v>
      </c>
      <c r="S542" s="43">
        <v>87.937899999999999</v>
      </c>
      <c r="T542" s="43">
        <v>87.033299999999997</v>
      </c>
      <c r="U542" s="43">
        <v>100.86750000000001</v>
      </c>
      <c r="V542" s="43">
        <v>87.099800000000002</v>
      </c>
      <c r="W542" s="43">
        <v>88.122399999999999</v>
      </c>
      <c r="X542" s="43"/>
      <c r="Y542" s="43"/>
      <c r="Z542" s="43"/>
      <c r="AA542" s="43"/>
      <c r="AB542" s="43"/>
      <c r="AC542" s="43"/>
      <c r="AD542" s="45">
        <f t="shared" si="17"/>
        <v>520.21550000000002</v>
      </c>
      <c r="AE542" s="46"/>
    </row>
    <row r="543" spans="1:31">
      <c r="A543" s="17">
        <v>8</v>
      </c>
      <c r="B543" s="16" t="s">
        <v>52</v>
      </c>
      <c r="C543" s="17" t="s">
        <v>617</v>
      </c>
      <c r="D543" s="16" t="s">
        <v>1512</v>
      </c>
      <c r="E543" s="42">
        <v>10015</v>
      </c>
      <c r="F543" s="42">
        <v>9473</v>
      </c>
      <c r="G543" s="42">
        <v>12299</v>
      </c>
      <c r="H543" s="42">
        <v>8769</v>
      </c>
      <c r="I543" s="42">
        <v>9482</v>
      </c>
      <c r="J543" s="42">
        <v>9421</v>
      </c>
      <c r="K543" s="42"/>
      <c r="L543" s="42"/>
      <c r="M543" s="42"/>
      <c r="N543" s="42"/>
      <c r="O543" s="42"/>
      <c r="P543" s="42"/>
      <c r="Q543" s="44">
        <f t="shared" si="18"/>
        <v>59459</v>
      </c>
      <c r="R543" s="43">
        <v>106.5772</v>
      </c>
      <c r="S543" s="43">
        <v>117.9267</v>
      </c>
      <c r="T543" s="43">
        <v>97.830799999999996</v>
      </c>
      <c r="U543" s="43">
        <v>93.403999999999996</v>
      </c>
      <c r="V543" s="43">
        <v>89.312200000000004</v>
      </c>
      <c r="W543" s="43">
        <v>176.18790000000001</v>
      </c>
      <c r="X543" s="43"/>
      <c r="Y543" s="43"/>
      <c r="Z543" s="43"/>
      <c r="AA543" s="43"/>
      <c r="AB543" s="43"/>
      <c r="AC543" s="43"/>
      <c r="AD543" s="45">
        <f t="shared" si="17"/>
        <v>681.23880000000008</v>
      </c>
      <c r="AE543" s="46"/>
    </row>
    <row r="544" spans="1:31">
      <c r="A544" s="17">
        <v>8</v>
      </c>
      <c r="B544" s="16" t="s">
        <v>52</v>
      </c>
      <c r="C544" s="17" t="s">
        <v>618</v>
      </c>
      <c r="D544" s="16" t="s">
        <v>1513</v>
      </c>
      <c r="E544" s="42">
        <v>11435</v>
      </c>
      <c r="F544" s="42">
        <v>10026</v>
      </c>
      <c r="G544" s="42">
        <v>8093</v>
      </c>
      <c r="H544" s="42">
        <v>8416</v>
      </c>
      <c r="I544" s="42">
        <v>6626</v>
      </c>
      <c r="J544" s="42">
        <v>10418</v>
      </c>
      <c r="K544" s="42"/>
      <c r="L544" s="42"/>
      <c r="M544" s="42"/>
      <c r="N544" s="42"/>
      <c r="O544" s="42"/>
      <c r="P544" s="42"/>
      <c r="Q544" s="44">
        <f t="shared" si="18"/>
        <v>55014</v>
      </c>
      <c r="R544" s="43">
        <v>124.5026</v>
      </c>
      <c r="S544" s="43">
        <v>105.7747</v>
      </c>
      <c r="T544" s="43">
        <v>117.1876</v>
      </c>
      <c r="U544" s="43">
        <v>127.4743</v>
      </c>
      <c r="V544" s="43">
        <v>141.54769999999999</v>
      </c>
      <c r="W544" s="43">
        <v>135.10720000000001</v>
      </c>
      <c r="X544" s="43"/>
      <c r="Y544" s="43"/>
      <c r="Z544" s="43"/>
      <c r="AA544" s="43"/>
      <c r="AB544" s="43"/>
      <c r="AC544" s="43"/>
      <c r="AD544" s="45">
        <f t="shared" si="17"/>
        <v>751.59410000000003</v>
      </c>
      <c r="AE544" s="46"/>
    </row>
    <row r="545" spans="1:31">
      <c r="A545" s="17">
        <v>8</v>
      </c>
      <c r="B545" s="16" t="s">
        <v>52</v>
      </c>
      <c r="C545" s="17" t="s">
        <v>619</v>
      </c>
      <c r="D545" s="16" t="s">
        <v>1514</v>
      </c>
      <c r="E545" s="42">
        <v>10210</v>
      </c>
      <c r="F545" s="42">
        <v>10979</v>
      </c>
      <c r="G545" s="42">
        <v>10979</v>
      </c>
      <c r="H545" s="42">
        <v>8900</v>
      </c>
      <c r="I545" s="42">
        <v>6506</v>
      </c>
      <c r="J545" s="42">
        <v>9039</v>
      </c>
      <c r="K545" s="42"/>
      <c r="L545" s="42"/>
      <c r="M545" s="42"/>
      <c r="N545" s="42"/>
      <c r="O545" s="42"/>
      <c r="P545" s="42"/>
      <c r="Q545" s="44">
        <f t="shared" si="18"/>
        <v>56613</v>
      </c>
      <c r="R545" s="43">
        <v>127.8107</v>
      </c>
      <c r="S545" s="43">
        <v>111.2573</v>
      </c>
      <c r="T545" s="43">
        <v>111.7534</v>
      </c>
      <c r="U545" s="43">
        <v>167.04040000000001</v>
      </c>
      <c r="V545" s="43">
        <v>133.9547</v>
      </c>
      <c r="W545" s="43">
        <v>100.3968</v>
      </c>
      <c r="X545" s="43"/>
      <c r="Y545" s="43"/>
      <c r="Z545" s="43"/>
      <c r="AA545" s="43"/>
      <c r="AB545" s="43"/>
      <c r="AC545" s="43"/>
      <c r="AD545" s="45">
        <f t="shared" si="17"/>
        <v>752.2133</v>
      </c>
      <c r="AE545" s="46"/>
    </row>
    <row r="546" spans="1:31">
      <c r="A546" s="17">
        <v>8</v>
      </c>
      <c r="B546" s="16" t="s">
        <v>52</v>
      </c>
      <c r="C546" s="17" t="s">
        <v>620</v>
      </c>
      <c r="D546" s="16" t="s">
        <v>1515</v>
      </c>
      <c r="E546" s="42">
        <v>49502</v>
      </c>
      <c r="F546" s="42">
        <v>48605</v>
      </c>
      <c r="G546" s="42">
        <v>45197</v>
      </c>
      <c r="H546" s="42">
        <v>43129</v>
      </c>
      <c r="I546" s="42">
        <v>37507</v>
      </c>
      <c r="J546" s="42">
        <v>44945</v>
      </c>
      <c r="K546" s="42"/>
      <c r="L546" s="42"/>
      <c r="M546" s="42"/>
      <c r="N546" s="42"/>
      <c r="O546" s="42"/>
      <c r="P546" s="42"/>
      <c r="Q546" s="44">
        <f t="shared" si="18"/>
        <v>268885</v>
      </c>
      <c r="R546" s="43">
        <v>1579.3205</v>
      </c>
      <c r="S546" s="43">
        <v>1772.6194</v>
      </c>
      <c r="T546" s="43">
        <v>1808.0182</v>
      </c>
      <c r="U546" s="43">
        <v>1823.2579000000001</v>
      </c>
      <c r="V546" s="43">
        <v>1759.3376000000001</v>
      </c>
      <c r="W546" s="43">
        <v>2108.5758999999998</v>
      </c>
      <c r="X546" s="43"/>
      <c r="Y546" s="43"/>
      <c r="Z546" s="43"/>
      <c r="AA546" s="43"/>
      <c r="AB546" s="43"/>
      <c r="AC546" s="43"/>
      <c r="AD546" s="45">
        <f t="shared" si="17"/>
        <v>10851.129500000001</v>
      </c>
      <c r="AE546" s="46"/>
    </row>
    <row r="547" spans="1:31">
      <c r="A547" s="17">
        <v>8</v>
      </c>
      <c r="B547" s="16" t="s">
        <v>52</v>
      </c>
      <c r="C547" s="17" t="s">
        <v>621</v>
      </c>
      <c r="D547" s="16" t="s">
        <v>1516</v>
      </c>
      <c r="E547" s="42">
        <v>3825</v>
      </c>
      <c r="F547" s="42">
        <v>4117</v>
      </c>
      <c r="G547" s="42">
        <v>4404</v>
      </c>
      <c r="H547" s="42">
        <v>6356</v>
      </c>
      <c r="I547" s="42">
        <v>5915</v>
      </c>
      <c r="J547" s="42">
        <v>7082</v>
      </c>
      <c r="K547" s="42"/>
      <c r="L547" s="42"/>
      <c r="M547" s="42"/>
      <c r="N547" s="42"/>
      <c r="O547" s="42"/>
      <c r="P547" s="42"/>
      <c r="Q547" s="44">
        <f t="shared" si="18"/>
        <v>31699</v>
      </c>
      <c r="R547" s="43">
        <v>143.25399999999999</v>
      </c>
      <c r="S547" s="43">
        <v>171.6927</v>
      </c>
      <c r="T547" s="43">
        <v>145.2801</v>
      </c>
      <c r="U547" s="43">
        <v>136.78469999999999</v>
      </c>
      <c r="V547" s="43">
        <v>144.16669999999999</v>
      </c>
      <c r="W547" s="43">
        <v>209.67060000000001</v>
      </c>
      <c r="X547" s="43"/>
      <c r="Y547" s="43"/>
      <c r="Z547" s="43"/>
      <c r="AA547" s="43"/>
      <c r="AB547" s="43"/>
      <c r="AC547" s="43"/>
      <c r="AD547" s="45">
        <f t="shared" si="17"/>
        <v>950.84879999999998</v>
      </c>
      <c r="AE547" s="46"/>
    </row>
    <row r="548" spans="1:31">
      <c r="A548" s="17">
        <v>8</v>
      </c>
      <c r="B548" s="16" t="s">
        <v>53</v>
      </c>
      <c r="C548" s="17" t="s">
        <v>622</v>
      </c>
      <c r="D548" s="16" t="s">
        <v>1517</v>
      </c>
      <c r="E548" s="42">
        <v>76867</v>
      </c>
      <c r="F548" s="42">
        <v>68017</v>
      </c>
      <c r="G548" s="42">
        <v>51307</v>
      </c>
      <c r="H548" s="42">
        <v>69564</v>
      </c>
      <c r="I548" s="42">
        <v>53037</v>
      </c>
      <c r="J548" s="42">
        <v>62967</v>
      </c>
      <c r="K548" s="42"/>
      <c r="L548" s="42"/>
      <c r="M548" s="42"/>
      <c r="N548" s="42"/>
      <c r="O548" s="42"/>
      <c r="P548" s="42"/>
      <c r="Q548" s="44">
        <f t="shared" si="18"/>
        <v>381759</v>
      </c>
      <c r="R548" s="43">
        <v>2562.3519000000001</v>
      </c>
      <c r="S548" s="43">
        <v>2373.0392999999999</v>
      </c>
      <c r="T548" s="43">
        <v>2290.3856000000001</v>
      </c>
      <c r="U548" s="43">
        <v>3247.6718999999998</v>
      </c>
      <c r="V548" s="43">
        <v>1586.3723</v>
      </c>
      <c r="W548" s="43">
        <v>3342.1963000000001</v>
      </c>
      <c r="X548" s="43"/>
      <c r="Y548" s="43"/>
      <c r="Z548" s="43"/>
      <c r="AA548" s="43"/>
      <c r="AB548" s="43"/>
      <c r="AC548" s="43"/>
      <c r="AD548" s="45">
        <f t="shared" si="17"/>
        <v>15402.0173</v>
      </c>
      <c r="AE548" s="46"/>
    </row>
    <row r="549" spans="1:31">
      <c r="A549" s="17">
        <v>8</v>
      </c>
      <c r="B549" s="16" t="s">
        <v>53</v>
      </c>
      <c r="C549" s="17" t="s">
        <v>623</v>
      </c>
      <c r="D549" s="16" t="s">
        <v>1518</v>
      </c>
      <c r="E549" s="42">
        <v>42750</v>
      </c>
      <c r="F549" s="42">
        <v>32570</v>
      </c>
      <c r="G549" s="42">
        <v>17281</v>
      </c>
      <c r="H549" s="42">
        <v>23179</v>
      </c>
      <c r="I549" s="42">
        <v>13625</v>
      </c>
      <c r="J549" s="42">
        <v>17883</v>
      </c>
      <c r="K549" s="42"/>
      <c r="L549" s="42"/>
      <c r="M549" s="42"/>
      <c r="N549" s="42"/>
      <c r="O549" s="42"/>
      <c r="P549" s="42"/>
      <c r="Q549" s="44">
        <f t="shared" si="18"/>
        <v>147288</v>
      </c>
      <c r="R549" s="43">
        <v>640.82920000000001</v>
      </c>
      <c r="S549" s="43">
        <v>583.02279999999996</v>
      </c>
      <c r="T549" s="43">
        <v>661.10090000000002</v>
      </c>
      <c r="U549" s="43">
        <v>694.0693</v>
      </c>
      <c r="V549" s="43">
        <v>587.54179999999997</v>
      </c>
      <c r="W549" s="43">
        <v>135.00299999999999</v>
      </c>
      <c r="X549" s="43"/>
      <c r="Y549" s="43"/>
      <c r="Z549" s="43"/>
      <c r="AA549" s="43"/>
      <c r="AB549" s="43"/>
      <c r="AC549" s="43"/>
      <c r="AD549" s="45">
        <f t="shared" si="17"/>
        <v>3301.567</v>
      </c>
      <c r="AE549" s="46"/>
    </row>
    <row r="550" spans="1:31">
      <c r="A550" s="17">
        <v>8</v>
      </c>
      <c r="B550" s="16" t="s">
        <v>53</v>
      </c>
      <c r="C550" s="17" t="s">
        <v>624</v>
      </c>
      <c r="D550" s="16" t="s">
        <v>1519</v>
      </c>
      <c r="E550" s="42">
        <v>11692</v>
      </c>
      <c r="F550" s="42">
        <v>5445</v>
      </c>
      <c r="G550" s="42">
        <v>6886</v>
      </c>
      <c r="H550" s="42">
        <v>6998</v>
      </c>
      <c r="I550" s="42">
        <v>5195</v>
      </c>
      <c r="J550" s="42">
        <v>9263</v>
      </c>
      <c r="K550" s="42"/>
      <c r="L550" s="42"/>
      <c r="M550" s="42"/>
      <c r="N550" s="42"/>
      <c r="O550" s="42"/>
      <c r="P550" s="42"/>
      <c r="Q550" s="44">
        <f t="shared" si="18"/>
        <v>45479</v>
      </c>
      <c r="R550" s="43">
        <v>91.399900000000002</v>
      </c>
      <c r="S550" s="43">
        <v>103.1271</v>
      </c>
      <c r="T550" s="43">
        <v>65.125200000000007</v>
      </c>
      <c r="U550" s="43">
        <v>102.7312</v>
      </c>
      <c r="V550" s="43">
        <v>95.596900000000005</v>
      </c>
      <c r="W550" s="43">
        <v>103.1555</v>
      </c>
      <c r="X550" s="43"/>
      <c r="Y550" s="43"/>
      <c r="Z550" s="43"/>
      <c r="AA550" s="43"/>
      <c r="AB550" s="43"/>
      <c r="AC550" s="43"/>
      <c r="AD550" s="45">
        <f t="shared" si="17"/>
        <v>561.13580000000002</v>
      </c>
      <c r="AE550" s="46"/>
    </row>
    <row r="551" spans="1:31">
      <c r="A551" s="17">
        <v>8</v>
      </c>
      <c r="B551" s="16" t="s">
        <v>53</v>
      </c>
      <c r="C551" s="17" t="s">
        <v>625</v>
      </c>
      <c r="D551" s="16" t="s">
        <v>1520</v>
      </c>
      <c r="E551" s="42">
        <v>14873</v>
      </c>
      <c r="F551" s="42">
        <v>12742</v>
      </c>
      <c r="G551" s="42">
        <v>8014</v>
      </c>
      <c r="H551" s="42">
        <v>9755</v>
      </c>
      <c r="I551" s="42">
        <v>8311</v>
      </c>
      <c r="J551" s="42">
        <v>10305</v>
      </c>
      <c r="K551" s="42"/>
      <c r="L551" s="42"/>
      <c r="M551" s="42"/>
      <c r="N551" s="42"/>
      <c r="O551" s="42"/>
      <c r="P551" s="42"/>
      <c r="Q551" s="44">
        <f t="shared" si="18"/>
        <v>64000</v>
      </c>
      <c r="R551" s="43">
        <v>93.385499999999993</v>
      </c>
      <c r="S551" s="43">
        <v>135.02520000000001</v>
      </c>
      <c r="T551" s="43">
        <v>66.350800000000007</v>
      </c>
      <c r="U551" s="43">
        <v>127.3379</v>
      </c>
      <c r="V551" s="43">
        <v>92.9482</v>
      </c>
      <c r="W551" s="43">
        <v>128.34829999999999</v>
      </c>
      <c r="X551" s="43"/>
      <c r="Y551" s="43"/>
      <c r="Z551" s="43"/>
      <c r="AA551" s="43"/>
      <c r="AB551" s="43"/>
      <c r="AC551" s="43"/>
      <c r="AD551" s="45">
        <f t="shared" si="17"/>
        <v>643.39589999999998</v>
      </c>
      <c r="AE551" s="46"/>
    </row>
    <row r="552" spans="1:31">
      <c r="A552" s="17">
        <v>8</v>
      </c>
      <c r="B552" s="16" t="s">
        <v>53</v>
      </c>
      <c r="C552" s="17" t="s">
        <v>626</v>
      </c>
      <c r="D552" s="16" t="s">
        <v>1521</v>
      </c>
      <c r="E552" s="42">
        <v>39045</v>
      </c>
      <c r="F552" s="42">
        <v>34577</v>
      </c>
      <c r="G552" s="42">
        <v>23813</v>
      </c>
      <c r="H552" s="42">
        <v>29048</v>
      </c>
      <c r="I552" s="42">
        <v>22408</v>
      </c>
      <c r="J552" s="42">
        <v>28244</v>
      </c>
      <c r="K552" s="42"/>
      <c r="L552" s="42"/>
      <c r="M552" s="42"/>
      <c r="N552" s="42"/>
      <c r="O552" s="42"/>
      <c r="P552" s="42"/>
      <c r="Q552" s="44">
        <f t="shared" si="18"/>
        <v>177135</v>
      </c>
      <c r="R552" s="43">
        <v>1793.9285</v>
      </c>
      <c r="S552" s="43">
        <v>1607.0791999999999</v>
      </c>
      <c r="T552" s="43">
        <v>1723.0006000000001</v>
      </c>
      <c r="U552" s="43">
        <v>1807.2781</v>
      </c>
      <c r="V552" s="43">
        <v>1709.7280000000001</v>
      </c>
      <c r="W552" s="43">
        <v>1671.5606</v>
      </c>
      <c r="X552" s="43"/>
      <c r="Y552" s="43"/>
      <c r="Z552" s="43"/>
      <c r="AA552" s="43"/>
      <c r="AB552" s="43"/>
      <c r="AC552" s="43"/>
      <c r="AD552" s="45">
        <f t="shared" si="17"/>
        <v>10312.575000000001</v>
      </c>
      <c r="AE552" s="46"/>
    </row>
    <row r="553" spans="1:31">
      <c r="A553" s="17">
        <v>8</v>
      </c>
      <c r="B553" s="16" t="s">
        <v>53</v>
      </c>
      <c r="C553" s="17" t="s">
        <v>627</v>
      </c>
      <c r="D553" s="16" t="s">
        <v>1522</v>
      </c>
      <c r="E553" s="42">
        <v>13460</v>
      </c>
      <c r="F553" s="42">
        <v>9238</v>
      </c>
      <c r="G553" s="42">
        <v>6491</v>
      </c>
      <c r="H553" s="42">
        <v>7757</v>
      </c>
      <c r="I553" s="42">
        <v>5837</v>
      </c>
      <c r="J553" s="42">
        <v>6768</v>
      </c>
      <c r="K553" s="42"/>
      <c r="L553" s="42"/>
      <c r="M553" s="42"/>
      <c r="N553" s="42"/>
      <c r="O553" s="42"/>
      <c r="P553" s="42"/>
      <c r="Q553" s="44">
        <f t="shared" si="18"/>
        <v>49551</v>
      </c>
      <c r="R553" s="43">
        <v>78.205200000000005</v>
      </c>
      <c r="S553" s="43">
        <v>71.388999999999996</v>
      </c>
      <c r="T553" s="43">
        <v>53.2926</v>
      </c>
      <c r="U553" s="43">
        <v>124.2002</v>
      </c>
      <c r="V553" s="43">
        <v>71.885199999999998</v>
      </c>
      <c r="W553" s="43">
        <v>94.862499999999997</v>
      </c>
      <c r="X553" s="43"/>
      <c r="Y553" s="43"/>
      <c r="Z553" s="43"/>
      <c r="AA553" s="43"/>
      <c r="AB553" s="43"/>
      <c r="AC553" s="43"/>
      <c r="AD553" s="45">
        <f t="shared" si="17"/>
        <v>493.8347</v>
      </c>
      <c r="AE553" s="46"/>
    </row>
    <row r="554" spans="1:31">
      <c r="A554" s="17">
        <v>8</v>
      </c>
      <c r="B554" s="16" t="s">
        <v>53</v>
      </c>
      <c r="C554" s="17" t="s">
        <v>628</v>
      </c>
      <c r="D554" s="16" t="s">
        <v>1523</v>
      </c>
      <c r="E554" s="42">
        <v>6027</v>
      </c>
      <c r="F554" s="42">
        <v>4602</v>
      </c>
      <c r="G554" s="42">
        <v>3512</v>
      </c>
      <c r="H554" s="42">
        <v>4714</v>
      </c>
      <c r="I554" s="42">
        <v>5638</v>
      </c>
      <c r="J554" s="42">
        <v>5959</v>
      </c>
      <c r="K554" s="42"/>
      <c r="L554" s="42"/>
      <c r="M554" s="42"/>
      <c r="N554" s="42"/>
      <c r="O554" s="42"/>
      <c r="P554" s="42"/>
      <c r="Q554" s="44">
        <f t="shared" si="18"/>
        <v>30452</v>
      </c>
      <c r="R554" s="43">
        <v>67.5989</v>
      </c>
      <c r="S554" s="43">
        <v>34.9358</v>
      </c>
      <c r="T554" s="43">
        <v>19.487500000000001</v>
      </c>
      <c r="U554" s="43">
        <v>32.8523</v>
      </c>
      <c r="V554" s="43">
        <v>37.203099999999999</v>
      </c>
      <c r="W554" s="43">
        <v>29.3994</v>
      </c>
      <c r="X554" s="43"/>
      <c r="Y554" s="43"/>
      <c r="Z554" s="43"/>
      <c r="AA554" s="43"/>
      <c r="AB554" s="43"/>
      <c r="AC554" s="43"/>
      <c r="AD554" s="45">
        <f t="shared" si="17"/>
        <v>221.47700000000003</v>
      </c>
      <c r="AE554" s="46"/>
    </row>
    <row r="555" spans="1:31">
      <c r="A555" s="17">
        <v>8</v>
      </c>
      <c r="B555" s="16" t="s">
        <v>53</v>
      </c>
      <c r="C555" s="17" t="s">
        <v>629</v>
      </c>
      <c r="D555" s="16" t="s">
        <v>1524</v>
      </c>
      <c r="E555" s="42">
        <v>14130</v>
      </c>
      <c r="F555" s="42">
        <v>13767</v>
      </c>
      <c r="G555" s="42">
        <v>8289</v>
      </c>
      <c r="H555" s="42">
        <v>11713</v>
      </c>
      <c r="I555" s="42">
        <v>7444</v>
      </c>
      <c r="J555" s="42">
        <v>10477</v>
      </c>
      <c r="K555" s="42"/>
      <c r="L555" s="42"/>
      <c r="M555" s="42"/>
      <c r="N555" s="42"/>
      <c r="O555" s="42"/>
      <c r="P555" s="42"/>
      <c r="Q555" s="44">
        <f t="shared" si="18"/>
        <v>65820</v>
      </c>
      <c r="R555" s="43">
        <v>75.997299999999996</v>
      </c>
      <c r="S555" s="43">
        <v>40.026800000000001</v>
      </c>
      <c r="T555" s="43">
        <v>57.769599999999997</v>
      </c>
      <c r="U555" s="43">
        <v>75.200999999999993</v>
      </c>
      <c r="V555" s="43">
        <v>83.025599999999997</v>
      </c>
      <c r="W555" s="43">
        <v>129.40309999999999</v>
      </c>
      <c r="X555" s="43"/>
      <c r="Y555" s="43"/>
      <c r="Z555" s="43"/>
      <c r="AA555" s="43"/>
      <c r="AB555" s="43"/>
      <c r="AC555" s="43"/>
      <c r="AD555" s="45">
        <f t="shared" si="17"/>
        <v>461.42340000000002</v>
      </c>
      <c r="AE555" s="46"/>
    </row>
    <row r="556" spans="1:31">
      <c r="A556" s="17">
        <v>8</v>
      </c>
      <c r="B556" s="16" t="s">
        <v>53</v>
      </c>
      <c r="C556" s="17" t="s">
        <v>630</v>
      </c>
      <c r="D556" s="16" t="s">
        <v>1525</v>
      </c>
      <c r="E556" s="42">
        <v>13466</v>
      </c>
      <c r="F556" s="42">
        <v>9638</v>
      </c>
      <c r="G556" s="42">
        <v>4613</v>
      </c>
      <c r="H556" s="42">
        <v>9074</v>
      </c>
      <c r="I556" s="42">
        <v>5774</v>
      </c>
      <c r="J556" s="42">
        <v>4374</v>
      </c>
      <c r="K556" s="42"/>
      <c r="L556" s="42"/>
      <c r="M556" s="42"/>
      <c r="N556" s="42"/>
      <c r="O556" s="42"/>
      <c r="P556" s="42"/>
      <c r="Q556" s="44">
        <f t="shared" si="18"/>
        <v>46939</v>
      </c>
      <c r="R556" s="43">
        <v>89.112300000000005</v>
      </c>
      <c r="S556" s="43">
        <v>137.9426</v>
      </c>
      <c r="T556" s="43">
        <v>77.282499999999999</v>
      </c>
      <c r="U556" s="43">
        <v>97.252300000000005</v>
      </c>
      <c r="V556" s="43">
        <v>97.252300000000005</v>
      </c>
      <c r="W556" s="43">
        <v>97.252300000000005</v>
      </c>
      <c r="X556" s="43"/>
      <c r="Y556" s="43"/>
      <c r="Z556" s="43"/>
      <c r="AA556" s="43"/>
      <c r="AB556" s="43"/>
      <c r="AC556" s="43"/>
      <c r="AD556" s="45">
        <f t="shared" si="17"/>
        <v>596.09429999999998</v>
      </c>
      <c r="AE556" s="46"/>
    </row>
    <row r="557" spans="1:31">
      <c r="A557" s="17">
        <v>8</v>
      </c>
      <c r="B557" s="16" t="s">
        <v>54</v>
      </c>
      <c r="C557" s="17" t="s">
        <v>631</v>
      </c>
      <c r="D557" s="16" t="s">
        <v>1526</v>
      </c>
      <c r="E557" s="42">
        <v>32908</v>
      </c>
      <c r="F557" s="42">
        <v>27070</v>
      </c>
      <c r="G557" s="42">
        <v>27264</v>
      </c>
      <c r="H557" s="42">
        <v>30845</v>
      </c>
      <c r="I557" s="42">
        <v>29212</v>
      </c>
      <c r="J557" s="42">
        <v>39800</v>
      </c>
      <c r="K557" s="42"/>
      <c r="L557" s="42"/>
      <c r="M557" s="42"/>
      <c r="N557" s="42"/>
      <c r="O557" s="42"/>
      <c r="P557" s="42"/>
      <c r="Q557" s="44">
        <f t="shared" si="18"/>
        <v>187099</v>
      </c>
      <c r="R557" s="43">
        <v>3040.6907999999999</v>
      </c>
      <c r="S557" s="43">
        <v>1779.3425</v>
      </c>
      <c r="T557" s="43">
        <v>1758.7891</v>
      </c>
      <c r="U557" s="43">
        <v>3159.7534999999998</v>
      </c>
      <c r="V557" s="43">
        <v>2822.9335000000001</v>
      </c>
      <c r="W557" s="43">
        <v>1628.3429000000001</v>
      </c>
      <c r="X557" s="43"/>
      <c r="Y557" s="43"/>
      <c r="Z557" s="43"/>
      <c r="AA557" s="43"/>
      <c r="AB557" s="43"/>
      <c r="AC557" s="43"/>
      <c r="AD557" s="45">
        <f t="shared" si="17"/>
        <v>14189.852299999999</v>
      </c>
      <c r="AE557" s="46"/>
    </row>
    <row r="558" spans="1:31">
      <c r="A558" s="17">
        <v>8</v>
      </c>
      <c r="B558" s="16" t="s">
        <v>54</v>
      </c>
      <c r="C558" s="17" t="s">
        <v>632</v>
      </c>
      <c r="D558" s="16" t="s">
        <v>1527</v>
      </c>
      <c r="E558" s="42">
        <v>27922</v>
      </c>
      <c r="F558" s="42">
        <v>16334</v>
      </c>
      <c r="G558" s="42">
        <v>13923</v>
      </c>
      <c r="H558" s="42">
        <v>15735</v>
      </c>
      <c r="I558" s="42">
        <v>15443</v>
      </c>
      <c r="J558" s="42">
        <v>24417</v>
      </c>
      <c r="K558" s="42"/>
      <c r="L558" s="42"/>
      <c r="M558" s="42"/>
      <c r="N558" s="42"/>
      <c r="O558" s="42"/>
      <c r="P558" s="42"/>
      <c r="Q558" s="44">
        <f t="shared" si="18"/>
        <v>113774</v>
      </c>
      <c r="R558" s="43">
        <v>291.8109</v>
      </c>
      <c r="S558" s="43">
        <v>299.95069999999998</v>
      </c>
      <c r="T558" s="43">
        <v>272.0684</v>
      </c>
      <c r="U558" s="43">
        <v>326.09859999999998</v>
      </c>
      <c r="V558" s="43">
        <v>282.27370000000002</v>
      </c>
      <c r="W558" s="43">
        <v>261.3526</v>
      </c>
      <c r="X558" s="43"/>
      <c r="Y558" s="43"/>
      <c r="Z558" s="43"/>
      <c r="AA558" s="43"/>
      <c r="AB558" s="43"/>
      <c r="AC558" s="43"/>
      <c r="AD558" s="45">
        <f t="shared" si="17"/>
        <v>1733.5548999999999</v>
      </c>
      <c r="AE558" s="46"/>
    </row>
    <row r="559" spans="1:31">
      <c r="A559" s="17">
        <v>8</v>
      </c>
      <c r="B559" s="16" t="s">
        <v>54</v>
      </c>
      <c r="C559" s="17" t="s">
        <v>633</v>
      </c>
      <c r="D559" s="16" t="s">
        <v>1528</v>
      </c>
      <c r="E559" s="42">
        <v>19960</v>
      </c>
      <c r="F559" s="42">
        <v>16574</v>
      </c>
      <c r="G559" s="42">
        <v>12398</v>
      </c>
      <c r="H559" s="42">
        <v>13124</v>
      </c>
      <c r="I559" s="42">
        <v>9776</v>
      </c>
      <c r="J559" s="42">
        <v>10767</v>
      </c>
      <c r="K559" s="42"/>
      <c r="L559" s="42"/>
      <c r="M559" s="42"/>
      <c r="N559" s="42"/>
      <c r="O559" s="42"/>
      <c r="P559" s="42"/>
      <c r="Q559" s="44">
        <f t="shared" si="18"/>
        <v>82599</v>
      </c>
      <c r="R559" s="43">
        <v>187.8768</v>
      </c>
      <c r="S559" s="43">
        <v>200.94800000000001</v>
      </c>
      <c r="T559" s="43">
        <v>198.76009999999999</v>
      </c>
      <c r="U559" s="43">
        <v>263.339</v>
      </c>
      <c r="V559" s="43">
        <v>185.59379999999999</v>
      </c>
      <c r="W559" s="43">
        <v>59.482100000000003</v>
      </c>
      <c r="X559" s="43"/>
      <c r="Y559" s="43"/>
      <c r="Z559" s="43"/>
      <c r="AA559" s="43"/>
      <c r="AB559" s="43"/>
      <c r="AC559" s="43"/>
      <c r="AD559" s="45">
        <f t="shared" si="17"/>
        <v>1095.9997999999998</v>
      </c>
      <c r="AE559" s="46"/>
    </row>
    <row r="560" spans="1:31">
      <c r="A560" s="17">
        <v>8</v>
      </c>
      <c r="B560" s="16" t="s">
        <v>54</v>
      </c>
      <c r="C560" s="17" t="s">
        <v>634</v>
      </c>
      <c r="D560" s="16" t="s">
        <v>1529</v>
      </c>
      <c r="E560" s="42">
        <v>32003</v>
      </c>
      <c r="F560" s="42">
        <v>23572</v>
      </c>
      <c r="G560" s="42">
        <v>17649</v>
      </c>
      <c r="H560" s="42">
        <v>13839</v>
      </c>
      <c r="I560" s="42">
        <v>15799</v>
      </c>
      <c r="J560" s="42">
        <v>15172</v>
      </c>
      <c r="K560" s="42"/>
      <c r="L560" s="42"/>
      <c r="M560" s="42"/>
      <c r="N560" s="42"/>
      <c r="O560" s="42"/>
      <c r="P560" s="42"/>
      <c r="Q560" s="44">
        <f t="shared" si="18"/>
        <v>118034</v>
      </c>
      <c r="R560" s="43">
        <v>520.15380000000005</v>
      </c>
      <c r="S560" s="43">
        <v>464.8338</v>
      </c>
      <c r="T560" s="43">
        <v>469.39109999999999</v>
      </c>
      <c r="U560" s="43">
        <v>499.86869999999999</v>
      </c>
      <c r="V560" s="43">
        <v>471.8297</v>
      </c>
      <c r="W560" s="43">
        <v>612.52020000000005</v>
      </c>
      <c r="X560" s="43"/>
      <c r="Y560" s="43"/>
      <c r="Z560" s="43"/>
      <c r="AA560" s="43"/>
      <c r="AB560" s="43"/>
      <c r="AC560" s="43"/>
      <c r="AD560" s="45">
        <f t="shared" si="17"/>
        <v>3038.5972999999999</v>
      </c>
      <c r="AE560" s="46"/>
    </row>
    <row r="561" spans="1:31">
      <c r="A561" s="17">
        <v>8</v>
      </c>
      <c r="B561" s="16" t="s">
        <v>54</v>
      </c>
      <c r="C561" s="17" t="s">
        <v>635</v>
      </c>
      <c r="D561" s="16" t="s">
        <v>1530</v>
      </c>
      <c r="E561" s="42">
        <v>10360</v>
      </c>
      <c r="F561" s="42">
        <v>9670</v>
      </c>
      <c r="G561" s="42">
        <v>10447</v>
      </c>
      <c r="H561" s="42">
        <v>8429</v>
      </c>
      <c r="I561" s="42">
        <v>8640</v>
      </c>
      <c r="J561" s="42">
        <v>10371</v>
      </c>
      <c r="K561" s="42"/>
      <c r="L561" s="42"/>
      <c r="M561" s="42"/>
      <c r="N561" s="42"/>
      <c r="O561" s="42"/>
      <c r="P561" s="42"/>
      <c r="Q561" s="44">
        <f t="shared" si="18"/>
        <v>57917</v>
      </c>
      <c r="R561" s="43">
        <v>226.0128</v>
      </c>
      <c r="S561" s="43">
        <v>183.64789999999999</v>
      </c>
      <c r="T561" s="43">
        <v>221.5351</v>
      </c>
      <c r="U561" s="43">
        <v>220.00559999999999</v>
      </c>
      <c r="V561" s="43">
        <v>206.55850000000001</v>
      </c>
      <c r="W561" s="43">
        <v>348.56130000000002</v>
      </c>
      <c r="X561" s="43"/>
      <c r="Y561" s="43"/>
      <c r="Z561" s="43"/>
      <c r="AA561" s="43"/>
      <c r="AB561" s="43"/>
      <c r="AC561" s="43"/>
      <c r="AD561" s="45">
        <f t="shared" si="17"/>
        <v>1406.3212000000001</v>
      </c>
      <c r="AE561" s="46"/>
    </row>
    <row r="562" spans="1:31">
      <c r="A562" s="17">
        <v>8</v>
      </c>
      <c r="B562" s="16" t="s">
        <v>54</v>
      </c>
      <c r="C562" s="17" t="s">
        <v>636</v>
      </c>
      <c r="D562" s="16" t="s">
        <v>1531</v>
      </c>
      <c r="E562" s="42">
        <v>12122</v>
      </c>
      <c r="F562" s="42">
        <v>9487</v>
      </c>
      <c r="G562" s="42">
        <v>9727</v>
      </c>
      <c r="H562" s="42">
        <v>6823</v>
      </c>
      <c r="I562" s="42">
        <v>6100</v>
      </c>
      <c r="J562" s="42">
        <v>8696</v>
      </c>
      <c r="K562" s="42"/>
      <c r="L562" s="42"/>
      <c r="M562" s="42"/>
      <c r="N562" s="42"/>
      <c r="O562" s="42"/>
      <c r="P562" s="42"/>
      <c r="Q562" s="44">
        <f t="shared" si="18"/>
        <v>52955</v>
      </c>
      <c r="R562" s="43">
        <v>141.16999999999999</v>
      </c>
      <c r="S562" s="43">
        <v>165.28</v>
      </c>
      <c r="T562" s="43">
        <v>160.48699999999999</v>
      </c>
      <c r="U562" s="43">
        <v>132.286</v>
      </c>
      <c r="V562" s="43">
        <v>99.876000000000005</v>
      </c>
      <c r="W562" s="43">
        <v>121.81399999999999</v>
      </c>
      <c r="X562" s="43"/>
      <c r="Y562" s="43"/>
      <c r="Z562" s="43"/>
      <c r="AA562" s="43"/>
      <c r="AB562" s="43"/>
      <c r="AC562" s="43"/>
      <c r="AD562" s="45">
        <f t="shared" si="17"/>
        <v>820.9129999999999</v>
      </c>
      <c r="AE562" s="46"/>
    </row>
    <row r="563" spans="1:31">
      <c r="A563" s="17">
        <v>8</v>
      </c>
      <c r="B563" s="16" t="s">
        <v>55</v>
      </c>
      <c r="C563" s="17" t="s">
        <v>637</v>
      </c>
      <c r="D563" s="16" t="s">
        <v>1532</v>
      </c>
      <c r="E563" s="42">
        <v>76094</v>
      </c>
      <c r="F563" s="42">
        <v>79560</v>
      </c>
      <c r="G563" s="42">
        <v>79560</v>
      </c>
      <c r="H563" s="42">
        <v>77168</v>
      </c>
      <c r="I563" s="42">
        <v>78156</v>
      </c>
      <c r="J563" s="42">
        <v>102885</v>
      </c>
      <c r="K563" s="42"/>
      <c r="L563" s="42"/>
      <c r="M563" s="42"/>
      <c r="N563" s="42"/>
      <c r="O563" s="42"/>
      <c r="P563" s="42"/>
      <c r="Q563" s="44">
        <f t="shared" si="18"/>
        <v>493423</v>
      </c>
      <c r="R563" s="43">
        <v>15584.569</v>
      </c>
      <c r="S563" s="43">
        <v>14956.304700000001</v>
      </c>
      <c r="T563" s="43">
        <v>15425.6829</v>
      </c>
      <c r="U563" s="43">
        <v>14634.866599999999</v>
      </c>
      <c r="V563" s="43">
        <v>13804.1602</v>
      </c>
      <c r="W563" s="43">
        <v>6442.1067000000003</v>
      </c>
      <c r="X563" s="43"/>
      <c r="Y563" s="43"/>
      <c r="Z563" s="43"/>
      <c r="AA563" s="43"/>
      <c r="AB563" s="43"/>
      <c r="AC563" s="43"/>
      <c r="AD563" s="45">
        <f t="shared" si="17"/>
        <v>80847.690100000007</v>
      </c>
      <c r="AE563" s="46"/>
    </row>
    <row r="564" spans="1:31">
      <c r="A564" s="17">
        <v>8</v>
      </c>
      <c r="B564" s="16" t="s">
        <v>55</v>
      </c>
      <c r="C564" s="17" t="s">
        <v>638</v>
      </c>
      <c r="D564" s="16" t="s">
        <v>1533</v>
      </c>
      <c r="E564" s="42">
        <v>32801</v>
      </c>
      <c r="F564" s="42">
        <v>17882</v>
      </c>
      <c r="G564" s="42">
        <v>13872</v>
      </c>
      <c r="H564" s="42">
        <v>13370</v>
      </c>
      <c r="I564" s="42">
        <v>9485</v>
      </c>
      <c r="J564" s="42">
        <v>14269</v>
      </c>
      <c r="K564" s="42"/>
      <c r="L564" s="42"/>
      <c r="M564" s="42"/>
      <c r="N564" s="42"/>
      <c r="O564" s="42"/>
      <c r="P564" s="42"/>
      <c r="Q564" s="44">
        <f t="shared" si="18"/>
        <v>101679</v>
      </c>
      <c r="R564" s="43">
        <v>289.48059999999998</v>
      </c>
      <c r="S564" s="43">
        <v>226.7475</v>
      </c>
      <c r="T564" s="43">
        <v>229.93440000000001</v>
      </c>
      <c r="U564" s="43">
        <v>269.6028</v>
      </c>
      <c r="V564" s="43">
        <v>224.38059999999999</v>
      </c>
      <c r="W564" s="43">
        <v>271.35899999999998</v>
      </c>
      <c r="X564" s="43"/>
      <c r="Y564" s="43"/>
      <c r="Z564" s="43"/>
      <c r="AA564" s="43"/>
      <c r="AB564" s="43"/>
      <c r="AC564" s="43"/>
      <c r="AD564" s="45">
        <f t="shared" si="17"/>
        <v>1511.5048999999999</v>
      </c>
      <c r="AE564" s="46"/>
    </row>
    <row r="565" spans="1:31">
      <c r="A565" s="17">
        <v>8</v>
      </c>
      <c r="B565" s="16" t="s">
        <v>55</v>
      </c>
      <c r="C565" s="17" t="s">
        <v>639</v>
      </c>
      <c r="D565" s="16" t="s">
        <v>1534</v>
      </c>
      <c r="E565" s="42">
        <v>26840</v>
      </c>
      <c r="F565" s="42">
        <v>9661</v>
      </c>
      <c r="G565" s="42">
        <v>10561</v>
      </c>
      <c r="H565" s="42">
        <v>10766</v>
      </c>
      <c r="I565" s="42">
        <v>12483</v>
      </c>
      <c r="J565" s="42">
        <v>17016</v>
      </c>
      <c r="K565" s="42"/>
      <c r="L565" s="42"/>
      <c r="M565" s="42"/>
      <c r="N565" s="42"/>
      <c r="O565" s="42"/>
      <c r="P565" s="42"/>
      <c r="Q565" s="44">
        <f t="shared" si="18"/>
        <v>87327</v>
      </c>
      <c r="R565" s="43">
        <v>312.34230000000002</v>
      </c>
      <c r="S565" s="43">
        <v>227.84450000000001</v>
      </c>
      <c r="T565" s="43">
        <v>216.42359999999999</v>
      </c>
      <c r="U565" s="43">
        <v>261.1071</v>
      </c>
      <c r="V565" s="43">
        <v>309.97469999999998</v>
      </c>
      <c r="W565" s="43">
        <v>359.91980000000001</v>
      </c>
      <c r="X565" s="43"/>
      <c r="Y565" s="43"/>
      <c r="Z565" s="43"/>
      <c r="AA565" s="43"/>
      <c r="AB565" s="43"/>
      <c r="AC565" s="43"/>
      <c r="AD565" s="45">
        <f t="shared" si="17"/>
        <v>1687.6120000000001</v>
      </c>
      <c r="AE565" s="46"/>
    </row>
    <row r="566" spans="1:31">
      <c r="A566" s="17">
        <v>8</v>
      </c>
      <c r="B566" s="16" t="s">
        <v>55</v>
      </c>
      <c r="C566" s="17" t="s">
        <v>640</v>
      </c>
      <c r="D566" s="16" t="s">
        <v>1535</v>
      </c>
      <c r="E566" s="42">
        <v>34570</v>
      </c>
      <c r="F566" s="42">
        <v>36302</v>
      </c>
      <c r="G566" s="42">
        <v>29913</v>
      </c>
      <c r="H566" s="42">
        <v>29891</v>
      </c>
      <c r="I566" s="42">
        <v>25928</v>
      </c>
      <c r="J566" s="42">
        <v>33490</v>
      </c>
      <c r="K566" s="42"/>
      <c r="L566" s="42"/>
      <c r="M566" s="42"/>
      <c r="N566" s="42"/>
      <c r="O566" s="42"/>
      <c r="P566" s="42"/>
      <c r="Q566" s="44">
        <f t="shared" si="18"/>
        <v>190094</v>
      </c>
      <c r="R566" s="43">
        <v>2876.35</v>
      </c>
      <c r="S566" s="43">
        <v>2341.41</v>
      </c>
      <c r="T566" s="43">
        <v>2104.63</v>
      </c>
      <c r="U566" s="43">
        <v>2078.81</v>
      </c>
      <c r="V566" s="43">
        <v>1955.95</v>
      </c>
      <c r="W566" s="43">
        <v>1965.12</v>
      </c>
      <c r="X566" s="43"/>
      <c r="Y566" s="43"/>
      <c r="Z566" s="43"/>
      <c r="AA566" s="43"/>
      <c r="AB566" s="43"/>
      <c r="AC566" s="43"/>
      <c r="AD566" s="45">
        <f t="shared" si="17"/>
        <v>13322.27</v>
      </c>
      <c r="AE566" s="46"/>
    </row>
    <row r="567" spans="1:31">
      <c r="A567" s="17">
        <v>8</v>
      </c>
      <c r="B567" s="16" t="s">
        <v>55</v>
      </c>
      <c r="C567" s="17" t="s">
        <v>641</v>
      </c>
      <c r="D567" s="16" t="s">
        <v>1536</v>
      </c>
      <c r="E567" s="42">
        <v>6434</v>
      </c>
      <c r="F567" s="42">
        <v>4380</v>
      </c>
      <c r="G567" s="42">
        <v>2789</v>
      </c>
      <c r="H567" s="42">
        <v>2832</v>
      </c>
      <c r="I567" s="42">
        <v>2140</v>
      </c>
      <c r="J567" s="42">
        <v>2654</v>
      </c>
      <c r="K567" s="42"/>
      <c r="L567" s="42"/>
      <c r="M567" s="42"/>
      <c r="N567" s="42"/>
      <c r="O567" s="42"/>
      <c r="P567" s="42"/>
      <c r="Q567" s="44">
        <f t="shared" si="18"/>
        <v>21229</v>
      </c>
      <c r="R567" s="43">
        <v>248.8519</v>
      </c>
      <c r="S567" s="43">
        <v>111.7242</v>
      </c>
      <c r="T567" s="43">
        <v>0.73</v>
      </c>
      <c r="U567" s="43">
        <v>0</v>
      </c>
      <c r="V567" s="43">
        <v>0</v>
      </c>
      <c r="W567" s="43">
        <v>0</v>
      </c>
      <c r="X567" s="43"/>
      <c r="Y567" s="43"/>
      <c r="Z567" s="43"/>
      <c r="AA567" s="43"/>
      <c r="AB567" s="43"/>
      <c r="AC567" s="43"/>
      <c r="AD567" s="45">
        <f t="shared" si="17"/>
        <v>361.30610000000001</v>
      </c>
      <c r="AE567" s="46" t="s">
        <v>3751</v>
      </c>
    </row>
    <row r="568" spans="1:31">
      <c r="A568" s="17">
        <v>8</v>
      </c>
      <c r="B568" s="16" t="s">
        <v>55</v>
      </c>
      <c r="C568" s="17" t="s">
        <v>642</v>
      </c>
      <c r="D568" s="16" t="s">
        <v>1537</v>
      </c>
      <c r="E568" s="42">
        <v>23860</v>
      </c>
      <c r="F568" s="42">
        <v>15690</v>
      </c>
      <c r="G568" s="42">
        <v>14774</v>
      </c>
      <c r="H568" s="42">
        <v>13466</v>
      </c>
      <c r="I568" s="42">
        <v>7557</v>
      </c>
      <c r="J568" s="42">
        <v>13874</v>
      </c>
      <c r="K568" s="42"/>
      <c r="L568" s="42"/>
      <c r="M568" s="42"/>
      <c r="N568" s="42"/>
      <c r="O568" s="42"/>
      <c r="P568" s="42"/>
      <c r="Q568" s="44">
        <f t="shared" si="18"/>
        <v>89221</v>
      </c>
      <c r="R568" s="43">
        <v>194.76439999999999</v>
      </c>
      <c r="S568" s="43">
        <v>179.73330000000001</v>
      </c>
      <c r="T568" s="43">
        <v>190.20400000000001</v>
      </c>
      <c r="U568" s="43">
        <v>181.96360000000001</v>
      </c>
      <c r="V568" s="43">
        <v>170.9708</v>
      </c>
      <c r="W568" s="43">
        <v>215.14359999999999</v>
      </c>
      <c r="X568" s="43"/>
      <c r="Y568" s="43"/>
      <c r="Z568" s="43"/>
      <c r="AA568" s="43"/>
      <c r="AB568" s="43"/>
      <c r="AC568" s="43"/>
      <c r="AD568" s="45">
        <f t="shared" si="17"/>
        <v>1132.7797</v>
      </c>
      <c r="AE568" s="46"/>
    </row>
    <row r="569" spans="1:31">
      <c r="A569" s="17">
        <v>8</v>
      </c>
      <c r="B569" s="16" t="s">
        <v>55</v>
      </c>
      <c r="C569" s="17" t="s">
        <v>643</v>
      </c>
      <c r="D569" s="16" t="s">
        <v>1538</v>
      </c>
      <c r="E569" s="42">
        <v>39452</v>
      </c>
      <c r="F569" s="42">
        <v>30536</v>
      </c>
      <c r="G569" s="42">
        <v>20997</v>
      </c>
      <c r="H569" s="42">
        <v>20651</v>
      </c>
      <c r="I569" s="42">
        <v>19248</v>
      </c>
      <c r="J569" s="42">
        <v>20316</v>
      </c>
      <c r="K569" s="42"/>
      <c r="L569" s="42"/>
      <c r="M569" s="42"/>
      <c r="N569" s="42"/>
      <c r="O569" s="42"/>
      <c r="P569" s="42"/>
      <c r="Q569" s="44">
        <f t="shared" si="18"/>
        <v>151200</v>
      </c>
      <c r="R569" s="43">
        <v>913.44439999999997</v>
      </c>
      <c r="S569" s="43">
        <v>979.65300000000002</v>
      </c>
      <c r="T569" s="43">
        <v>693.2364</v>
      </c>
      <c r="U569" s="43">
        <v>829.59450000000004</v>
      </c>
      <c r="V569" s="43">
        <v>768.85289999999998</v>
      </c>
      <c r="W569" s="43">
        <v>791.86950000000002</v>
      </c>
      <c r="X569" s="43"/>
      <c r="Y569" s="43"/>
      <c r="Z569" s="43"/>
      <c r="AA569" s="43"/>
      <c r="AB569" s="43"/>
      <c r="AC569" s="43"/>
      <c r="AD569" s="45">
        <f t="shared" si="17"/>
        <v>4976.6507000000001</v>
      </c>
      <c r="AE569" s="46"/>
    </row>
    <row r="570" spans="1:31">
      <c r="A570" s="17">
        <v>8</v>
      </c>
      <c r="B570" s="16" t="s">
        <v>55</v>
      </c>
      <c r="C570" s="17" t="s">
        <v>644</v>
      </c>
      <c r="D570" s="16" t="s">
        <v>1539</v>
      </c>
      <c r="E570" s="42">
        <v>14124</v>
      </c>
      <c r="F570" s="42">
        <v>9753</v>
      </c>
      <c r="G570" s="42">
        <v>10259</v>
      </c>
      <c r="H570" s="42">
        <v>9716</v>
      </c>
      <c r="I570" s="42">
        <v>7504</v>
      </c>
      <c r="J570" s="42">
        <v>9034</v>
      </c>
      <c r="K570" s="42"/>
      <c r="L570" s="42"/>
      <c r="M570" s="42"/>
      <c r="N570" s="42"/>
      <c r="O570" s="42"/>
      <c r="P570" s="42"/>
      <c r="Q570" s="44">
        <f t="shared" si="18"/>
        <v>60390</v>
      </c>
      <c r="R570" s="43">
        <v>107.68</v>
      </c>
      <c r="S570" s="43">
        <v>128.38999999999999</v>
      </c>
      <c r="T570" s="43">
        <v>136.13999999999999</v>
      </c>
      <c r="U570" s="43">
        <v>122.79</v>
      </c>
      <c r="V570" s="43">
        <v>129.4</v>
      </c>
      <c r="W570" s="43">
        <v>66.02</v>
      </c>
      <c r="X570" s="43"/>
      <c r="Y570" s="43"/>
      <c r="Z570" s="43"/>
      <c r="AA570" s="43"/>
      <c r="AB570" s="43"/>
      <c r="AC570" s="43"/>
      <c r="AD570" s="45">
        <f t="shared" si="17"/>
        <v>690.42</v>
      </c>
      <c r="AE570" s="46"/>
    </row>
    <row r="571" spans="1:31">
      <c r="A571" s="17">
        <v>8</v>
      </c>
      <c r="B571" s="16" t="s">
        <v>55</v>
      </c>
      <c r="C571" s="17" t="s">
        <v>645</v>
      </c>
      <c r="D571" s="16" t="s">
        <v>1540</v>
      </c>
      <c r="E571" s="42">
        <v>13446</v>
      </c>
      <c r="F571" s="42">
        <v>9681</v>
      </c>
      <c r="G571" s="42">
        <v>8998</v>
      </c>
      <c r="H571" s="42">
        <v>7774</v>
      </c>
      <c r="I571" s="42">
        <v>6172</v>
      </c>
      <c r="J571" s="42">
        <v>9901</v>
      </c>
      <c r="K571" s="42"/>
      <c r="L571" s="42"/>
      <c r="M571" s="42"/>
      <c r="N571" s="42"/>
      <c r="O571" s="42"/>
      <c r="P571" s="42"/>
      <c r="Q571" s="44">
        <f t="shared" si="18"/>
        <v>55972</v>
      </c>
      <c r="R571" s="43">
        <v>130.8355</v>
      </c>
      <c r="S571" s="43">
        <v>121.1062</v>
      </c>
      <c r="T571" s="43">
        <v>116.0274</v>
      </c>
      <c r="U571" s="43">
        <v>82.430199999999999</v>
      </c>
      <c r="V571" s="43">
        <v>84.155500000000004</v>
      </c>
      <c r="W571" s="43">
        <v>135.1739</v>
      </c>
      <c r="X571" s="43"/>
      <c r="Y571" s="43"/>
      <c r="Z571" s="43"/>
      <c r="AA571" s="43"/>
      <c r="AB571" s="43"/>
      <c r="AC571" s="43"/>
      <c r="AD571" s="45">
        <f t="shared" si="17"/>
        <v>669.7287</v>
      </c>
      <c r="AE571" s="46"/>
    </row>
    <row r="572" spans="1:31">
      <c r="A572" s="17">
        <v>8</v>
      </c>
      <c r="B572" s="16" t="s">
        <v>55</v>
      </c>
      <c r="C572" s="17" t="s">
        <v>646</v>
      </c>
      <c r="D572" s="16" t="s">
        <v>1541</v>
      </c>
      <c r="E572" s="42">
        <v>26498</v>
      </c>
      <c r="F572" s="42">
        <v>22406</v>
      </c>
      <c r="G572" s="42">
        <v>13140</v>
      </c>
      <c r="H572" s="42">
        <v>13505</v>
      </c>
      <c r="I572" s="42">
        <v>9351</v>
      </c>
      <c r="J572" s="42">
        <v>11276</v>
      </c>
      <c r="K572" s="42"/>
      <c r="L572" s="42"/>
      <c r="M572" s="42"/>
      <c r="N572" s="42"/>
      <c r="O572" s="42"/>
      <c r="P572" s="42"/>
      <c r="Q572" s="44">
        <f t="shared" si="18"/>
        <v>96176</v>
      </c>
      <c r="R572" s="43">
        <v>184.7</v>
      </c>
      <c r="S572" s="43">
        <v>158.75</v>
      </c>
      <c r="T572" s="43">
        <v>175.68</v>
      </c>
      <c r="U572" s="43">
        <v>166.25</v>
      </c>
      <c r="V572" s="43">
        <v>139.68</v>
      </c>
      <c r="W572" s="43">
        <v>173.56</v>
      </c>
      <c r="X572" s="43"/>
      <c r="Y572" s="43"/>
      <c r="Z572" s="43"/>
      <c r="AA572" s="43"/>
      <c r="AB572" s="43"/>
      <c r="AC572" s="43"/>
      <c r="AD572" s="45">
        <f t="shared" si="17"/>
        <v>998.61999999999989</v>
      </c>
      <c r="AE572" s="46"/>
    </row>
    <row r="573" spans="1:31">
      <c r="A573" s="17">
        <v>8</v>
      </c>
      <c r="B573" s="16" t="s">
        <v>55</v>
      </c>
      <c r="C573" s="17" t="s">
        <v>647</v>
      </c>
      <c r="D573" s="16" t="s">
        <v>1542</v>
      </c>
      <c r="E573" s="42">
        <v>22678</v>
      </c>
      <c r="F573" s="42">
        <v>15184</v>
      </c>
      <c r="G573" s="42">
        <v>12745</v>
      </c>
      <c r="H573" s="42">
        <v>15508</v>
      </c>
      <c r="I573" s="42">
        <v>12162</v>
      </c>
      <c r="J573" s="42">
        <v>11293</v>
      </c>
      <c r="K573" s="42"/>
      <c r="L573" s="42"/>
      <c r="M573" s="42"/>
      <c r="N573" s="42"/>
      <c r="O573" s="42"/>
      <c r="P573" s="42"/>
      <c r="Q573" s="44">
        <f t="shared" si="18"/>
        <v>89570</v>
      </c>
      <c r="R573" s="43">
        <v>327.20499999999998</v>
      </c>
      <c r="S573" s="43">
        <v>266.03050000000002</v>
      </c>
      <c r="T573" s="43">
        <v>261.32100000000003</v>
      </c>
      <c r="U573" s="43">
        <v>324.74419999999998</v>
      </c>
      <c r="V573" s="43">
        <v>311.5462</v>
      </c>
      <c r="W573" s="43">
        <v>355.23070000000001</v>
      </c>
      <c r="X573" s="43"/>
      <c r="Y573" s="43"/>
      <c r="Z573" s="43"/>
      <c r="AA573" s="43"/>
      <c r="AB573" s="43"/>
      <c r="AC573" s="43"/>
      <c r="AD573" s="45">
        <f t="shared" si="17"/>
        <v>1846.0776000000001</v>
      </c>
      <c r="AE573" s="46"/>
    </row>
    <row r="574" spans="1:31">
      <c r="A574" s="17">
        <v>8</v>
      </c>
      <c r="B574" s="16" t="s">
        <v>55</v>
      </c>
      <c r="C574" s="17" t="s">
        <v>648</v>
      </c>
      <c r="D574" s="16" t="s">
        <v>1543</v>
      </c>
      <c r="E574" s="42">
        <v>47248</v>
      </c>
      <c r="F574" s="42">
        <v>30022</v>
      </c>
      <c r="G574" s="42">
        <v>21855</v>
      </c>
      <c r="H574" s="42">
        <v>21906</v>
      </c>
      <c r="I574" s="42">
        <v>15480</v>
      </c>
      <c r="J574" s="42">
        <v>19348</v>
      </c>
      <c r="K574" s="42"/>
      <c r="L574" s="42"/>
      <c r="M574" s="42"/>
      <c r="N574" s="42"/>
      <c r="O574" s="42"/>
      <c r="P574" s="42"/>
      <c r="Q574" s="44">
        <f t="shared" si="18"/>
        <v>155859</v>
      </c>
      <c r="R574" s="43">
        <v>821</v>
      </c>
      <c r="S574" s="43">
        <v>775</v>
      </c>
      <c r="T574" s="43">
        <v>558.20000000000005</v>
      </c>
      <c r="U574" s="43">
        <v>843.9</v>
      </c>
      <c r="V574" s="43">
        <v>716.1</v>
      </c>
      <c r="W574" s="43">
        <v>519.1</v>
      </c>
      <c r="X574" s="43"/>
      <c r="Y574" s="43"/>
      <c r="Z574" s="43"/>
      <c r="AA574" s="43"/>
      <c r="AB574" s="43"/>
      <c r="AC574" s="43"/>
      <c r="AD574" s="45">
        <f t="shared" si="17"/>
        <v>4233.3</v>
      </c>
      <c r="AE574" s="46"/>
    </row>
    <row r="575" spans="1:31">
      <c r="A575" s="17">
        <v>8</v>
      </c>
      <c r="B575" s="16" t="s">
        <v>55</v>
      </c>
      <c r="C575" s="17" t="s">
        <v>649</v>
      </c>
      <c r="D575" s="16" t="s">
        <v>1544</v>
      </c>
      <c r="E575" s="42">
        <v>28619</v>
      </c>
      <c r="F575" s="42">
        <v>19654</v>
      </c>
      <c r="G575" s="42">
        <v>15037</v>
      </c>
      <c r="H575" s="42">
        <v>15257</v>
      </c>
      <c r="I575" s="42">
        <v>10664</v>
      </c>
      <c r="J575" s="42">
        <v>13135</v>
      </c>
      <c r="K575" s="42"/>
      <c r="L575" s="42"/>
      <c r="M575" s="42"/>
      <c r="N575" s="42"/>
      <c r="O575" s="42"/>
      <c r="P575" s="42"/>
      <c r="Q575" s="44">
        <f t="shared" si="18"/>
        <v>102366</v>
      </c>
      <c r="R575" s="43">
        <v>275.12700000000001</v>
      </c>
      <c r="S575" s="43">
        <v>218.6609</v>
      </c>
      <c r="T575" s="43">
        <v>215.74549999999999</v>
      </c>
      <c r="U575" s="43">
        <v>216.29750000000001</v>
      </c>
      <c r="V575" s="43">
        <v>170.4555</v>
      </c>
      <c r="W575" s="43">
        <v>245.1233</v>
      </c>
      <c r="X575" s="43"/>
      <c r="Y575" s="43"/>
      <c r="Z575" s="43"/>
      <c r="AA575" s="43"/>
      <c r="AB575" s="43"/>
      <c r="AC575" s="43"/>
      <c r="AD575" s="45">
        <f t="shared" si="17"/>
        <v>1341.4096999999999</v>
      </c>
      <c r="AE575" s="46"/>
    </row>
    <row r="576" spans="1:31">
      <c r="A576" s="17">
        <v>8</v>
      </c>
      <c r="B576" s="16" t="s">
        <v>55</v>
      </c>
      <c r="C576" s="17" t="s">
        <v>650</v>
      </c>
      <c r="D576" s="16" t="s">
        <v>1545</v>
      </c>
      <c r="E576" s="42">
        <v>39927</v>
      </c>
      <c r="F576" s="42">
        <v>35719</v>
      </c>
      <c r="G576" s="42">
        <v>22622</v>
      </c>
      <c r="H576" s="42">
        <v>20893</v>
      </c>
      <c r="I576" s="42">
        <v>17464</v>
      </c>
      <c r="J576" s="42">
        <v>18436</v>
      </c>
      <c r="K576" s="42"/>
      <c r="L576" s="42"/>
      <c r="M576" s="42"/>
      <c r="N576" s="42"/>
      <c r="O576" s="42"/>
      <c r="P576" s="42"/>
      <c r="Q576" s="44">
        <f t="shared" si="18"/>
        <v>155061</v>
      </c>
      <c r="R576" s="43">
        <v>625.7835</v>
      </c>
      <c r="S576" s="43">
        <v>594.60950000000003</v>
      </c>
      <c r="T576" s="43">
        <v>541.72659999999996</v>
      </c>
      <c r="U576" s="43">
        <v>566.94939999999997</v>
      </c>
      <c r="V576" s="43">
        <v>518.67139999999995</v>
      </c>
      <c r="W576" s="43">
        <v>642.86149999999998</v>
      </c>
      <c r="X576" s="43"/>
      <c r="Y576" s="43"/>
      <c r="Z576" s="43"/>
      <c r="AA576" s="43"/>
      <c r="AB576" s="43"/>
      <c r="AC576" s="43"/>
      <c r="AD576" s="45">
        <f t="shared" si="17"/>
        <v>3490.6018999999997</v>
      </c>
      <c r="AE576" s="46"/>
    </row>
    <row r="577" spans="1:31">
      <c r="A577" s="17">
        <v>8</v>
      </c>
      <c r="B577" s="16" t="s">
        <v>55</v>
      </c>
      <c r="C577" s="17" t="s">
        <v>651</v>
      </c>
      <c r="D577" s="16" t="s">
        <v>1546</v>
      </c>
      <c r="E577" s="42">
        <v>14742</v>
      </c>
      <c r="F577" s="42">
        <v>11494</v>
      </c>
      <c r="G577" s="42">
        <v>9866</v>
      </c>
      <c r="H577" s="42">
        <v>8000</v>
      </c>
      <c r="I577" s="42">
        <v>7447</v>
      </c>
      <c r="J577" s="42">
        <v>9500</v>
      </c>
      <c r="K577" s="42"/>
      <c r="L577" s="42"/>
      <c r="M577" s="42"/>
      <c r="N577" s="42"/>
      <c r="O577" s="42"/>
      <c r="P577" s="42"/>
      <c r="Q577" s="44">
        <f t="shared" si="18"/>
        <v>61049</v>
      </c>
      <c r="R577" s="43">
        <v>87.425399999999996</v>
      </c>
      <c r="S577" s="43">
        <v>136.28100000000001</v>
      </c>
      <c r="T577" s="43">
        <v>101.7978</v>
      </c>
      <c r="U577" s="43">
        <v>78.092600000000004</v>
      </c>
      <c r="V577" s="43">
        <v>58.601900000000001</v>
      </c>
      <c r="W577" s="43">
        <v>84.058800000000005</v>
      </c>
      <c r="X577" s="43"/>
      <c r="Y577" s="43"/>
      <c r="Z577" s="43"/>
      <c r="AA577" s="43"/>
      <c r="AB577" s="43"/>
      <c r="AC577" s="43"/>
      <c r="AD577" s="45">
        <f t="shared" si="17"/>
        <v>546.25749999999994</v>
      </c>
      <c r="AE577" s="46"/>
    </row>
    <row r="578" spans="1:31">
      <c r="A578" s="17">
        <v>8</v>
      </c>
      <c r="B578" s="16" t="s">
        <v>55</v>
      </c>
      <c r="C578" s="17" t="s">
        <v>652</v>
      </c>
      <c r="D578" s="16" t="s">
        <v>1547</v>
      </c>
      <c r="E578" s="42">
        <v>14248</v>
      </c>
      <c r="F578" s="42">
        <v>8990</v>
      </c>
      <c r="G578" s="42">
        <v>8882</v>
      </c>
      <c r="H578" s="42">
        <v>9592</v>
      </c>
      <c r="I578" s="42">
        <v>6141</v>
      </c>
      <c r="J578" s="42">
        <v>7057</v>
      </c>
      <c r="K578" s="42"/>
      <c r="L578" s="42"/>
      <c r="M578" s="42"/>
      <c r="N578" s="42"/>
      <c r="O578" s="42"/>
      <c r="P578" s="42"/>
      <c r="Q578" s="44">
        <f t="shared" si="18"/>
        <v>54910</v>
      </c>
      <c r="R578" s="43">
        <v>101.7777</v>
      </c>
      <c r="S578" s="43">
        <v>95.962999999999994</v>
      </c>
      <c r="T578" s="43">
        <v>86.206699999999998</v>
      </c>
      <c r="U578" s="43">
        <v>78.053200000000004</v>
      </c>
      <c r="V578" s="43">
        <v>92.525199999999998</v>
      </c>
      <c r="W578" s="43">
        <v>139.82669999999999</v>
      </c>
      <c r="X578" s="43"/>
      <c r="Y578" s="43"/>
      <c r="Z578" s="43"/>
      <c r="AA578" s="43"/>
      <c r="AB578" s="43"/>
      <c r="AC578" s="43"/>
      <c r="AD578" s="45">
        <f t="shared" si="17"/>
        <v>594.35249999999996</v>
      </c>
      <c r="AE578" s="46"/>
    </row>
    <row r="579" spans="1:31">
      <c r="A579" s="17">
        <v>8</v>
      </c>
      <c r="B579" s="16" t="s">
        <v>55</v>
      </c>
      <c r="C579" s="17" t="s">
        <v>653</v>
      </c>
      <c r="D579" s="16" t="s">
        <v>1548</v>
      </c>
      <c r="E579" s="42">
        <v>15053</v>
      </c>
      <c r="F579" s="42">
        <v>11577</v>
      </c>
      <c r="G579" s="42">
        <v>8872</v>
      </c>
      <c r="H579" s="42">
        <v>6960</v>
      </c>
      <c r="I579" s="42">
        <v>5830</v>
      </c>
      <c r="J579" s="42">
        <v>5198</v>
      </c>
      <c r="K579" s="42"/>
      <c r="L579" s="42"/>
      <c r="M579" s="42"/>
      <c r="N579" s="42"/>
      <c r="O579" s="42"/>
      <c r="P579" s="42"/>
      <c r="Q579" s="44">
        <f t="shared" si="18"/>
        <v>53490</v>
      </c>
      <c r="R579" s="43">
        <v>103.9036</v>
      </c>
      <c r="S579" s="43">
        <v>96.5501</v>
      </c>
      <c r="T579" s="43">
        <v>55.494700000000002</v>
      </c>
      <c r="U579" s="43">
        <v>62.447899999999997</v>
      </c>
      <c r="V579" s="43">
        <v>18.792400000000001</v>
      </c>
      <c r="W579" s="43">
        <v>46.660600000000002</v>
      </c>
      <c r="X579" s="43"/>
      <c r="Y579" s="43"/>
      <c r="Z579" s="43"/>
      <c r="AA579" s="43"/>
      <c r="AB579" s="43"/>
      <c r="AC579" s="43"/>
      <c r="AD579" s="45">
        <f t="shared" si="17"/>
        <v>383.84929999999997</v>
      </c>
      <c r="AE579" s="46"/>
    </row>
    <row r="580" spans="1:31">
      <c r="A580" s="17">
        <v>8</v>
      </c>
      <c r="B580" s="16" t="s">
        <v>55</v>
      </c>
      <c r="C580" s="17" t="s">
        <v>654</v>
      </c>
      <c r="D580" s="16" t="s">
        <v>1549</v>
      </c>
      <c r="E580" s="42">
        <v>11710</v>
      </c>
      <c r="F580" s="42">
        <v>12415</v>
      </c>
      <c r="G580" s="42">
        <v>7986</v>
      </c>
      <c r="H580" s="42">
        <v>8133</v>
      </c>
      <c r="I580" s="42">
        <v>5600</v>
      </c>
      <c r="J580" s="42">
        <v>8932</v>
      </c>
      <c r="K580" s="42"/>
      <c r="L580" s="42"/>
      <c r="M580" s="42"/>
      <c r="N580" s="42"/>
      <c r="O580" s="42"/>
      <c r="P580" s="42"/>
      <c r="Q580" s="44">
        <f t="shared" si="18"/>
        <v>54776</v>
      </c>
      <c r="R580" s="43">
        <v>140.29839999999999</v>
      </c>
      <c r="S580" s="43">
        <v>141.74850000000001</v>
      </c>
      <c r="T580" s="43">
        <v>140.3673</v>
      </c>
      <c r="U580" s="43">
        <v>109.8044</v>
      </c>
      <c r="V580" s="43">
        <v>93.965999999999994</v>
      </c>
      <c r="W580" s="43">
        <v>145.5395</v>
      </c>
      <c r="X580" s="43"/>
      <c r="Y580" s="43"/>
      <c r="Z580" s="43"/>
      <c r="AA580" s="43"/>
      <c r="AB580" s="43"/>
      <c r="AC580" s="43"/>
      <c r="AD580" s="45">
        <f t="shared" si="17"/>
        <v>771.72410000000002</v>
      </c>
      <c r="AE580" s="46"/>
    </row>
    <row r="581" spans="1:31">
      <c r="A581" s="17">
        <v>8</v>
      </c>
      <c r="B581" s="16" t="s">
        <v>55</v>
      </c>
      <c r="C581" s="17" t="s">
        <v>655</v>
      </c>
      <c r="D581" s="16" t="s">
        <v>1550</v>
      </c>
      <c r="E581" s="42">
        <v>69460</v>
      </c>
      <c r="F581" s="42">
        <v>45619</v>
      </c>
      <c r="G581" s="42">
        <v>35977</v>
      </c>
      <c r="H581" s="42">
        <v>37342</v>
      </c>
      <c r="I581" s="42">
        <v>34219</v>
      </c>
      <c r="J581" s="42">
        <v>41828</v>
      </c>
      <c r="K581" s="42"/>
      <c r="L581" s="42"/>
      <c r="M581" s="42"/>
      <c r="N581" s="42"/>
      <c r="O581" s="42"/>
      <c r="P581" s="42"/>
      <c r="Q581" s="44">
        <f t="shared" si="18"/>
        <v>264445</v>
      </c>
      <c r="R581" s="43">
        <v>830.71</v>
      </c>
      <c r="S581" s="43">
        <v>759.44</v>
      </c>
      <c r="T581" s="43">
        <v>762.98</v>
      </c>
      <c r="U581" s="43">
        <v>711.99</v>
      </c>
      <c r="V581" s="43">
        <v>726</v>
      </c>
      <c r="W581" s="43">
        <v>725.49</v>
      </c>
      <c r="X581" s="43"/>
      <c r="Y581" s="43"/>
      <c r="Z581" s="43"/>
      <c r="AA581" s="43"/>
      <c r="AB581" s="43"/>
      <c r="AC581" s="43"/>
      <c r="AD581" s="45">
        <f t="shared" ref="AD581:AD644" si="19">SUM(R581:AC581)</f>
        <v>4516.6099999999997</v>
      </c>
      <c r="AE581" s="46"/>
    </row>
    <row r="582" spans="1:31">
      <c r="A582" s="17">
        <v>8</v>
      </c>
      <c r="B582" s="16" t="s">
        <v>55</v>
      </c>
      <c r="C582" s="17" t="s">
        <v>656</v>
      </c>
      <c r="D582" s="16" t="s">
        <v>1551</v>
      </c>
      <c r="E582" s="42">
        <v>9618</v>
      </c>
      <c r="F582" s="42">
        <v>7855</v>
      </c>
      <c r="G582" s="42">
        <v>9540</v>
      </c>
      <c r="H582" s="42">
        <v>6769</v>
      </c>
      <c r="I582" s="42">
        <v>5230</v>
      </c>
      <c r="J582" s="42">
        <v>7752</v>
      </c>
      <c r="K582" s="42"/>
      <c r="L582" s="42"/>
      <c r="M582" s="42"/>
      <c r="N582" s="42"/>
      <c r="O582" s="42"/>
      <c r="P582" s="42"/>
      <c r="Q582" s="44">
        <f t="shared" si="18"/>
        <v>46764</v>
      </c>
      <c r="R582" s="43">
        <v>88.89</v>
      </c>
      <c r="S582" s="43">
        <v>69.725899999999996</v>
      </c>
      <c r="T582" s="43">
        <v>41.571300000000001</v>
      </c>
      <c r="U582" s="43">
        <v>71.920400000000001</v>
      </c>
      <c r="V582" s="43">
        <v>95.439400000000006</v>
      </c>
      <c r="W582" s="43">
        <v>37.69</v>
      </c>
      <c r="X582" s="43"/>
      <c r="Y582" s="43"/>
      <c r="Z582" s="43"/>
      <c r="AA582" s="43"/>
      <c r="AB582" s="43"/>
      <c r="AC582" s="43"/>
      <c r="AD582" s="45">
        <f t="shared" si="19"/>
        <v>405.23700000000002</v>
      </c>
      <c r="AE582" s="46"/>
    </row>
    <row r="583" spans="1:31">
      <c r="A583" s="17">
        <v>8</v>
      </c>
      <c r="B583" s="16" t="s">
        <v>55</v>
      </c>
      <c r="C583" s="17" t="s">
        <v>657</v>
      </c>
      <c r="D583" s="16" t="s">
        <v>1552</v>
      </c>
      <c r="E583" s="42">
        <v>11619</v>
      </c>
      <c r="F583" s="42">
        <v>6945</v>
      </c>
      <c r="G583" s="42">
        <v>4737</v>
      </c>
      <c r="H583" s="42">
        <v>4028</v>
      </c>
      <c r="I583" s="42">
        <v>3799</v>
      </c>
      <c r="J583" s="42">
        <v>3839</v>
      </c>
      <c r="K583" s="42"/>
      <c r="L583" s="42"/>
      <c r="M583" s="42"/>
      <c r="N583" s="42"/>
      <c r="O583" s="42"/>
      <c r="P583" s="42"/>
      <c r="Q583" s="44">
        <f t="shared" si="18"/>
        <v>34967</v>
      </c>
      <c r="R583" s="43">
        <v>130.58449999999999</v>
      </c>
      <c r="S583" s="43">
        <v>82.744600000000005</v>
      </c>
      <c r="T583" s="43">
        <v>66.200500000000005</v>
      </c>
      <c r="U583" s="43">
        <v>78.337800000000001</v>
      </c>
      <c r="V583" s="43">
        <v>72.969700000000003</v>
      </c>
      <c r="W583" s="43">
        <v>83.382099999999994</v>
      </c>
      <c r="X583" s="43"/>
      <c r="Y583" s="43"/>
      <c r="Z583" s="43"/>
      <c r="AA583" s="43"/>
      <c r="AB583" s="43"/>
      <c r="AC583" s="43"/>
      <c r="AD583" s="45">
        <f t="shared" si="19"/>
        <v>514.2192</v>
      </c>
      <c r="AE583" s="46"/>
    </row>
    <row r="584" spans="1:31">
      <c r="A584" s="17">
        <v>9</v>
      </c>
      <c r="B584" s="16" t="s">
        <v>56</v>
      </c>
      <c r="C584" s="17" t="s">
        <v>658</v>
      </c>
      <c r="D584" s="16" t="s">
        <v>1553</v>
      </c>
      <c r="E584" s="42">
        <v>6966</v>
      </c>
      <c r="F584" s="42">
        <v>6247</v>
      </c>
      <c r="G584" s="42">
        <v>3117</v>
      </c>
      <c r="H584" s="42">
        <v>5255</v>
      </c>
      <c r="I584" s="42">
        <v>4167</v>
      </c>
      <c r="J584" s="42">
        <v>5241</v>
      </c>
      <c r="K584" s="42"/>
      <c r="L584" s="42"/>
      <c r="M584" s="42"/>
      <c r="N584" s="42"/>
      <c r="O584" s="42"/>
      <c r="P584" s="42"/>
      <c r="Q584" s="44">
        <f t="shared" si="18"/>
        <v>30993</v>
      </c>
      <c r="R584" s="43">
        <v>40.22</v>
      </c>
      <c r="S584" s="43">
        <v>38.54</v>
      </c>
      <c r="T584" s="43">
        <v>40.619999999999997</v>
      </c>
      <c r="U584" s="43">
        <v>44.06</v>
      </c>
      <c r="V584" s="43">
        <v>31.39</v>
      </c>
      <c r="W584" s="43">
        <v>57.45</v>
      </c>
      <c r="X584" s="43"/>
      <c r="Y584" s="43"/>
      <c r="Z584" s="43"/>
      <c r="AA584" s="43"/>
      <c r="AB584" s="43"/>
      <c r="AC584" s="43"/>
      <c r="AD584" s="45">
        <f t="shared" si="19"/>
        <v>252.27999999999997</v>
      </c>
      <c r="AE584" s="46"/>
    </row>
    <row r="585" spans="1:31">
      <c r="A585" s="17">
        <v>9</v>
      </c>
      <c r="B585" s="16" t="s">
        <v>56</v>
      </c>
      <c r="C585" s="17" t="s">
        <v>659</v>
      </c>
      <c r="D585" s="16" t="s">
        <v>1554</v>
      </c>
      <c r="E585" s="42">
        <v>73469</v>
      </c>
      <c r="F585" s="42">
        <v>44437</v>
      </c>
      <c r="G585" s="42">
        <v>40900</v>
      </c>
      <c r="H585" s="42">
        <v>46907</v>
      </c>
      <c r="I585" s="42">
        <v>49775</v>
      </c>
      <c r="J585" s="42">
        <v>57605</v>
      </c>
      <c r="K585" s="42"/>
      <c r="L585" s="42"/>
      <c r="M585" s="42"/>
      <c r="N585" s="42"/>
      <c r="O585" s="42"/>
      <c r="P585" s="42"/>
      <c r="Q585" s="44">
        <f t="shared" si="18"/>
        <v>313093</v>
      </c>
      <c r="R585" s="43">
        <v>5780</v>
      </c>
      <c r="S585" s="43">
        <v>5382</v>
      </c>
      <c r="T585" s="43">
        <v>5938.616</v>
      </c>
      <c r="U585" s="43">
        <v>6210.3190000000004</v>
      </c>
      <c r="V585" s="43">
        <v>5477.3649999999998</v>
      </c>
      <c r="W585" s="43">
        <v>6245.8760000000002</v>
      </c>
      <c r="X585" s="43"/>
      <c r="Y585" s="43"/>
      <c r="Z585" s="43"/>
      <c r="AA585" s="43"/>
      <c r="AB585" s="43"/>
      <c r="AC585" s="43"/>
      <c r="AD585" s="45">
        <f t="shared" si="19"/>
        <v>35034.176000000007</v>
      </c>
      <c r="AE585" s="46"/>
    </row>
    <row r="586" spans="1:31">
      <c r="A586" s="17">
        <v>9</v>
      </c>
      <c r="B586" s="16" t="s">
        <v>56</v>
      </c>
      <c r="C586" s="17" t="s">
        <v>660</v>
      </c>
      <c r="D586" s="16" t="s">
        <v>1555</v>
      </c>
      <c r="E586" s="42">
        <v>18933</v>
      </c>
      <c r="F586" s="42">
        <v>19162</v>
      </c>
      <c r="G586" s="42">
        <v>14690</v>
      </c>
      <c r="H586" s="42">
        <v>18316</v>
      </c>
      <c r="I586" s="42">
        <v>11363</v>
      </c>
      <c r="J586" s="42">
        <v>14925</v>
      </c>
      <c r="K586" s="42"/>
      <c r="L586" s="42"/>
      <c r="M586" s="42"/>
      <c r="N586" s="42"/>
      <c r="O586" s="42"/>
      <c r="P586" s="42"/>
      <c r="Q586" s="44">
        <f t="shared" si="18"/>
        <v>97389</v>
      </c>
      <c r="R586" s="43">
        <v>44.897399999999998</v>
      </c>
      <c r="S586" s="43">
        <v>65.648200000000003</v>
      </c>
      <c r="T586" s="43">
        <v>54.834400000000002</v>
      </c>
      <c r="U586" s="43">
        <v>65.511499999999998</v>
      </c>
      <c r="V586" s="43">
        <v>48.057499999999997</v>
      </c>
      <c r="W586" s="43">
        <v>28.962499999999999</v>
      </c>
      <c r="X586" s="43"/>
      <c r="Y586" s="43"/>
      <c r="Z586" s="43"/>
      <c r="AA586" s="43"/>
      <c r="AB586" s="43"/>
      <c r="AC586" s="43"/>
      <c r="AD586" s="45">
        <f t="shared" si="19"/>
        <v>307.91149999999999</v>
      </c>
      <c r="AE586" s="46"/>
    </row>
    <row r="587" spans="1:31">
      <c r="A587" s="17">
        <v>9</v>
      </c>
      <c r="B587" s="16" t="s">
        <v>56</v>
      </c>
      <c r="C587" s="17" t="s">
        <v>661</v>
      </c>
      <c r="D587" s="16" t="s">
        <v>1556</v>
      </c>
      <c r="E587" s="42">
        <v>25244</v>
      </c>
      <c r="F587" s="42">
        <v>18642</v>
      </c>
      <c r="G587" s="42">
        <v>14783</v>
      </c>
      <c r="H587" s="42">
        <v>15546</v>
      </c>
      <c r="I587" s="42">
        <v>13584</v>
      </c>
      <c r="J587" s="42">
        <v>19541</v>
      </c>
      <c r="K587" s="42"/>
      <c r="L587" s="42"/>
      <c r="M587" s="42"/>
      <c r="N587" s="42"/>
      <c r="O587" s="42"/>
      <c r="P587" s="42"/>
      <c r="Q587" s="44">
        <f t="shared" si="18"/>
        <v>107340</v>
      </c>
      <c r="R587" s="43">
        <v>150.82929999999999</v>
      </c>
      <c r="S587" s="43">
        <v>116.42010000000001</v>
      </c>
      <c r="T587" s="43">
        <v>81.733900000000006</v>
      </c>
      <c r="U587" s="43">
        <v>73.315899999999999</v>
      </c>
      <c r="V587" s="43">
        <v>166.93029999999999</v>
      </c>
      <c r="W587" s="43">
        <v>272.58670000000001</v>
      </c>
      <c r="X587" s="43"/>
      <c r="Y587" s="43"/>
      <c r="Z587" s="43"/>
      <c r="AA587" s="43"/>
      <c r="AB587" s="43"/>
      <c r="AC587" s="43"/>
      <c r="AD587" s="45">
        <f t="shared" si="19"/>
        <v>861.81619999999998</v>
      </c>
      <c r="AE587" s="46"/>
    </row>
    <row r="588" spans="1:31">
      <c r="A588" s="17">
        <v>9</v>
      </c>
      <c r="B588" s="16" t="s">
        <v>56</v>
      </c>
      <c r="C588" s="17" t="s">
        <v>662</v>
      </c>
      <c r="D588" s="16" t="s">
        <v>1557</v>
      </c>
      <c r="E588" s="42">
        <v>40322</v>
      </c>
      <c r="F588" s="42">
        <v>37207</v>
      </c>
      <c r="G588" s="42">
        <v>33152</v>
      </c>
      <c r="H588" s="42">
        <v>32388</v>
      </c>
      <c r="I588" s="42">
        <v>17531</v>
      </c>
      <c r="J588" s="42">
        <v>24364</v>
      </c>
      <c r="K588" s="42"/>
      <c r="L588" s="42"/>
      <c r="M588" s="42"/>
      <c r="N588" s="42"/>
      <c r="O588" s="42"/>
      <c r="P588" s="42"/>
      <c r="Q588" s="44">
        <f t="shared" ref="Q588:Q651" si="20">SUM(E588:P588)</f>
        <v>184964</v>
      </c>
      <c r="R588" s="43">
        <v>146.1285</v>
      </c>
      <c r="S588" s="43">
        <v>213.66569999999999</v>
      </c>
      <c r="T588" s="43">
        <v>234.2518</v>
      </c>
      <c r="U588" s="43">
        <v>266.17140000000001</v>
      </c>
      <c r="V588" s="43">
        <v>243.95330000000001</v>
      </c>
      <c r="W588" s="43">
        <v>261.49250000000001</v>
      </c>
      <c r="X588" s="43"/>
      <c r="Y588" s="43"/>
      <c r="Z588" s="43"/>
      <c r="AA588" s="43"/>
      <c r="AB588" s="43"/>
      <c r="AC588" s="43"/>
      <c r="AD588" s="45">
        <f t="shared" si="19"/>
        <v>1365.6632000000002</v>
      </c>
      <c r="AE588" s="46"/>
    </row>
    <row r="589" spans="1:31">
      <c r="A589" s="17">
        <v>9</v>
      </c>
      <c r="B589" s="16" t="s">
        <v>56</v>
      </c>
      <c r="C589" s="17" t="s">
        <v>663</v>
      </c>
      <c r="D589" s="16" t="s">
        <v>1558</v>
      </c>
      <c r="E589" s="42">
        <v>29182</v>
      </c>
      <c r="F589" s="42">
        <v>24612</v>
      </c>
      <c r="G589" s="42">
        <v>22590</v>
      </c>
      <c r="H589" s="42">
        <v>20150</v>
      </c>
      <c r="I589" s="42">
        <v>18843</v>
      </c>
      <c r="J589" s="42">
        <v>20098</v>
      </c>
      <c r="K589" s="42"/>
      <c r="L589" s="42"/>
      <c r="M589" s="42"/>
      <c r="N589" s="42"/>
      <c r="O589" s="42"/>
      <c r="P589" s="42"/>
      <c r="Q589" s="44">
        <f t="shared" si="20"/>
        <v>135475</v>
      </c>
      <c r="R589" s="43">
        <v>516.13610000000006</v>
      </c>
      <c r="S589" s="43">
        <v>409.35390000000001</v>
      </c>
      <c r="T589" s="43">
        <v>312.65089999999998</v>
      </c>
      <c r="U589" s="43">
        <v>342.55</v>
      </c>
      <c r="V589" s="43">
        <v>419.01799999999997</v>
      </c>
      <c r="W589" s="43">
        <v>486.83300000000003</v>
      </c>
      <c r="X589" s="43"/>
      <c r="Y589" s="43"/>
      <c r="Z589" s="43"/>
      <c r="AA589" s="43"/>
      <c r="AB589" s="43"/>
      <c r="AC589" s="43"/>
      <c r="AD589" s="45">
        <f t="shared" si="19"/>
        <v>2486.5418999999997</v>
      </c>
      <c r="AE589" s="46"/>
    </row>
    <row r="590" spans="1:31">
      <c r="A590" s="17">
        <v>9</v>
      </c>
      <c r="B590" s="16" t="s">
        <v>56</v>
      </c>
      <c r="C590" s="17" t="s">
        <v>664</v>
      </c>
      <c r="D590" s="16" t="s">
        <v>1559</v>
      </c>
      <c r="E590" s="42">
        <v>28552</v>
      </c>
      <c r="F590" s="42">
        <v>22652</v>
      </c>
      <c r="G590" s="42">
        <v>23856</v>
      </c>
      <c r="H590" s="42">
        <v>17315</v>
      </c>
      <c r="I590" s="42">
        <v>17312</v>
      </c>
      <c r="J590" s="42">
        <v>19482</v>
      </c>
      <c r="K590" s="42"/>
      <c r="L590" s="42"/>
      <c r="M590" s="42"/>
      <c r="N590" s="42"/>
      <c r="O590" s="42"/>
      <c r="P590" s="42"/>
      <c r="Q590" s="44">
        <f t="shared" si="20"/>
        <v>129169</v>
      </c>
      <c r="R590" s="43">
        <v>493.16</v>
      </c>
      <c r="S590" s="43">
        <v>268.73</v>
      </c>
      <c r="T590" s="43">
        <v>317.68</v>
      </c>
      <c r="U590" s="43">
        <v>255.63</v>
      </c>
      <c r="V590" s="43">
        <v>387.79</v>
      </c>
      <c r="W590" s="43">
        <v>0</v>
      </c>
      <c r="X590" s="43"/>
      <c r="Y590" s="43"/>
      <c r="Z590" s="43"/>
      <c r="AA590" s="43"/>
      <c r="AB590" s="43"/>
      <c r="AC590" s="43"/>
      <c r="AD590" s="45">
        <f t="shared" si="19"/>
        <v>1722.9900000000002</v>
      </c>
      <c r="AE590" s="46"/>
    </row>
    <row r="591" spans="1:31">
      <c r="A591" s="17">
        <v>9</v>
      </c>
      <c r="B591" s="16" t="s">
        <v>56</v>
      </c>
      <c r="C591" s="17" t="s">
        <v>665</v>
      </c>
      <c r="D591" s="16" t="s">
        <v>1560</v>
      </c>
      <c r="E591" s="42">
        <v>7386</v>
      </c>
      <c r="F591" s="42">
        <v>10889</v>
      </c>
      <c r="G591" s="42">
        <v>9770</v>
      </c>
      <c r="H591" s="42">
        <v>8861</v>
      </c>
      <c r="I591" s="42">
        <v>7701</v>
      </c>
      <c r="J591" s="42">
        <v>10055</v>
      </c>
      <c r="K591" s="42"/>
      <c r="L591" s="42"/>
      <c r="M591" s="42"/>
      <c r="N591" s="42"/>
      <c r="O591" s="42"/>
      <c r="P591" s="42"/>
      <c r="Q591" s="44">
        <f t="shared" si="20"/>
        <v>54662</v>
      </c>
      <c r="R591" s="43">
        <v>74.919799999999995</v>
      </c>
      <c r="S591" s="43">
        <v>185.19489999999999</v>
      </c>
      <c r="T591" s="43">
        <v>191.08789999999999</v>
      </c>
      <c r="U591" s="43">
        <v>160.44659999999999</v>
      </c>
      <c r="V591" s="43">
        <v>197.92920000000001</v>
      </c>
      <c r="W591" s="43">
        <v>142.4212</v>
      </c>
      <c r="X591" s="43"/>
      <c r="Y591" s="43"/>
      <c r="Z591" s="43"/>
      <c r="AA591" s="43"/>
      <c r="AB591" s="43"/>
      <c r="AC591" s="43"/>
      <c r="AD591" s="45">
        <f t="shared" si="19"/>
        <v>951.99959999999999</v>
      </c>
      <c r="AE591" s="46"/>
    </row>
    <row r="592" spans="1:31">
      <c r="A592" s="17">
        <v>9</v>
      </c>
      <c r="B592" s="16" t="s">
        <v>56</v>
      </c>
      <c r="C592" s="17" t="s">
        <v>666</v>
      </c>
      <c r="D592" s="16" t="s">
        <v>1561</v>
      </c>
      <c r="E592" s="42">
        <v>7839</v>
      </c>
      <c r="F592" s="42">
        <v>5943</v>
      </c>
      <c r="G592" s="42">
        <v>6410</v>
      </c>
      <c r="H592" s="42">
        <v>6805</v>
      </c>
      <c r="I592" s="42">
        <v>6067</v>
      </c>
      <c r="J592" s="42">
        <v>7894</v>
      </c>
      <c r="K592" s="42"/>
      <c r="L592" s="42"/>
      <c r="M592" s="42"/>
      <c r="N592" s="42"/>
      <c r="O592" s="42"/>
      <c r="P592" s="42"/>
      <c r="Q592" s="44">
        <f t="shared" si="20"/>
        <v>40958</v>
      </c>
      <c r="R592" s="43">
        <v>143.61000000000001</v>
      </c>
      <c r="S592" s="43">
        <v>167.00389999999999</v>
      </c>
      <c r="T592" s="43">
        <v>145.96199999999999</v>
      </c>
      <c r="U592" s="43">
        <v>127.37690000000001</v>
      </c>
      <c r="V592" s="43">
        <v>130.577</v>
      </c>
      <c r="W592" s="43">
        <v>149.29</v>
      </c>
      <c r="X592" s="43"/>
      <c r="Y592" s="43"/>
      <c r="Z592" s="43"/>
      <c r="AA592" s="43"/>
      <c r="AB592" s="43"/>
      <c r="AC592" s="43"/>
      <c r="AD592" s="45">
        <f t="shared" si="19"/>
        <v>863.81979999999999</v>
      </c>
      <c r="AE592" s="46"/>
    </row>
    <row r="593" spans="1:31">
      <c r="A593" s="17">
        <v>9</v>
      </c>
      <c r="B593" s="16" t="s">
        <v>56</v>
      </c>
      <c r="C593" s="17" t="s">
        <v>667</v>
      </c>
      <c r="D593" s="16" t="s">
        <v>1562</v>
      </c>
      <c r="E593" s="42">
        <v>23423</v>
      </c>
      <c r="F593" s="42">
        <v>22304</v>
      </c>
      <c r="G593" s="42">
        <v>12637</v>
      </c>
      <c r="H593" s="42">
        <v>11002</v>
      </c>
      <c r="I593" s="42">
        <v>12300</v>
      </c>
      <c r="J593" s="42">
        <v>12300</v>
      </c>
      <c r="K593" s="42"/>
      <c r="L593" s="42"/>
      <c r="M593" s="42"/>
      <c r="N593" s="42"/>
      <c r="O593" s="42"/>
      <c r="P593" s="42"/>
      <c r="Q593" s="44">
        <f t="shared" si="20"/>
        <v>93966</v>
      </c>
      <c r="R593" s="43">
        <v>200.6</v>
      </c>
      <c r="S593" s="43">
        <v>138.31</v>
      </c>
      <c r="T593" s="43">
        <v>105.74</v>
      </c>
      <c r="U593" s="43">
        <v>154.55000000000001</v>
      </c>
      <c r="V593" s="43">
        <v>125.71</v>
      </c>
      <c r="W593" s="43">
        <v>73.59</v>
      </c>
      <c r="X593" s="43"/>
      <c r="Y593" s="43"/>
      <c r="Z593" s="43"/>
      <c r="AA593" s="43"/>
      <c r="AB593" s="43"/>
      <c r="AC593" s="43"/>
      <c r="AD593" s="45">
        <f t="shared" si="19"/>
        <v>798.50000000000011</v>
      </c>
      <c r="AE593" s="46"/>
    </row>
    <row r="594" spans="1:31">
      <c r="A594" s="17">
        <v>9</v>
      </c>
      <c r="B594" s="16" t="s">
        <v>56</v>
      </c>
      <c r="C594" s="17" t="s">
        <v>668</v>
      </c>
      <c r="D594" s="16" t="s">
        <v>1563</v>
      </c>
      <c r="E594" s="42">
        <v>53674</v>
      </c>
      <c r="F594" s="42">
        <v>53811</v>
      </c>
      <c r="G594" s="42">
        <v>38430</v>
      </c>
      <c r="H594" s="42">
        <v>36603</v>
      </c>
      <c r="I594" s="42">
        <v>36231</v>
      </c>
      <c r="J594" s="42">
        <v>28687</v>
      </c>
      <c r="K594" s="42"/>
      <c r="L594" s="42"/>
      <c r="M594" s="42"/>
      <c r="N594" s="42"/>
      <c r="O594" s="42"/>
      <c r="P594" s="42"/>
      <c r="Q594" s="44">
        <f t="shared" si="20"/>
        <v>247436</v>
      </c>
      <c r="R594" s="43">
        <v>1453.21</v>
      </c>
      <c r="S594" s="43">
        <v>1477.5</v>
      </c>
      <c r="T594" s="43">
        <v>1172.47</v>
      </c>
      <c r="U594" s="43">
        <v>1132.55</v>
      </c>
      <c r="V594" s="43">
        <v>950.96</v>
      </c>
      <c r="W594" s="43">
        <v>1232.4000000000001</v>
      </c>
      <c r="X594" s="43"/>
      <c r="Y594" s="43"/>
      <c r="Z594" s="43"/>
      <c r="AA594" s="43"/>
      <c r="AB594" s="43"/>
      <c r="AC594" s="43"/>
      <c r="AD594" s="45">
        <f t="shared" si="19"/>
        <v>7419.09</v>
      </c>
      <c r="AE594" s="46"/>
    </row>
    <row r="595" spans="1:31">
      <c r="A595" s="17">
        <v>9</v>
      </c>
      <c r="B595" s="16" t="s">
        <v>56</v>
      </c>
      <c r="C595" s="17" t="s">
        <v>669</v>
      </c>
      <c r="D595" s="16" t="s">
        <v>1564</v>
      </c>
      <c r="E595" s="42">
        <v>20721</v>
      </c>
      <c r="F595" s="42">
        <v>19898</v>
      </c>
      <c r="G595" s="42">
        <v>19776</v>
      </c>
      <c r="H595" s="42">
        <v>18397</v>
      </c>
      <c r="I595" s="42">
        <v>19918</v>
      </c>
      <c r="J595" s="42">
        <v>25285</v>
      </c>
      <c r="K595" s="42"/>
      <c r="L595" s="42"/>
      <c r="M595" s="42"/>
      <c r="N595" s="42"/>
      <c r="O595" s="42"/>
      <c r="P595" s="42"/>
      <c r="Q595" s="44">
        <f t="shared" si="20"/>
        <v>123995</v>
      </c>
      <c r="R595" s="43">
        <v>100.062</v>
      </c>
      <c r="S595" s="43">
        <v>92.400099999999995</v>
      </c>
      <c r="T595" s="43">
        <v>96.014799999999994</v>
      </c>
      <c r="U595" s="43">
        <v>85.968000000000004</v>
      </c>
      <c r="V595" s="43">
        <v>105.113</v>
      </c>
      <c r="W595" s="43">
        <v>134.48599999999999</v>
      </c>
      <c r="X595" s="43"/>
      <c r="Y595" s="43"/>
      <c r="Z595" s="43"/>
      <c r="AA595" s="43"/>
      <c r="AB595" s="43"/>
      <c r="AC595" s="43"/>
      <c r="AD595" s="45">
        <f t="shared" si="19"/>
        <v>614.04390000000001</v>
      </c>
      <c r="AE595" s="46"/>
    </row>
    <row r="596" spans="1:31">
      <c r="A596" s="17">
        <v>9</v>
      </c>
      <c r="B596" s="16" t="s">
        <v>56</v>
      </c>
      <c r="C596" s="17" t="s">
        <v>670</v>
      </c>
      <c r="D596" s="16" t="s">
        <v>1565</v>
      </c>
      <c r="E596" s="42">
        <v>41581</v>
      </c>
      <c r="F596" s="42">
        <v>42071</v>
      </c>
      <c r="G596" s="42">
        <v>39552</v>
      </c>
      <c r="H596" s="42">
        <v>35188</v>
      </c>
      <c r="I596" s="42">
        <v>38312</v>
      </c>
      <c r="J596" s="42">
        <v>38312</v>
      </c>
      <c r="K596" s="42"/>
      <c r="L596" s="42"/>
      <c r="M596" s="42"/>
      <c r="N596" s="42"/>
      <c r="O596" s="42"/>
      <c r="P596" s="42"/>
      <c r="Q596" s="44">
        <f t="shared" si="20"/>
        <v>235016</v>
      </c>
      <c r="R596" s="43">
        <v>205.7809</v>
      </c>
      <c r="S596" s="43">
        <v>492.42009999999999</v>
      </c>
      <c r="T596" s="43">
        <v>156.85640000000001</v>
      </c>
      <c r="U596" s="43">
        <v>122.0505</v>
      </c>
      <c r="V596" s="43">
        <v>99.236999999999995</v>
      </c>
      <c r="W596" s="43">
        <v>99.236999999999995</v>
      </c>
      <c r="X596" s="43"/>
      <c r="Y596" s="43"/>
      <c r="Z596" s="43"/>
      <c r="AA596" s="43"/>
      <c r="AB596" s="43"/>
      <c r="AC596" s="43"/>
      <c r="AD596" s="45">
        <f t="shared" si="19"/>
        <v>1175.5819000000001</v>
      </c>
      <c r="AE596" s="46"/>
    </row>
    <row r="597" spans="1:31">
      <c r="A597" s="17">
        <v>9</v>
      </c>
      <c r="B597" s="16" t="s">
        <v>56</v>
      </c>
      <c r="C597" s="17" t="s">
        <v>671</v>
      </c>
      <c r="D597" s="16" t="s">
        <v>1566</v>
      </c>
      <c r="E597" s="42">
        <v>27696</v>
      </c>
      <c r="F597" s="42">
        <v>24837</v>
      </c>
      <c r="G597" s="42">
        <v>15700</v>
      </c>
      <c r="H597" s="42">
        <v>17520</v>
      </c>
      <c r="I597" s="42">
        <v>12052</v>
      </c>
      <c r="J597" s="42">
        <v>12768</v>
      </c>
      <c r="K597" s="42"/>
      <c r="L597" s="42"/>
      <c r="M597" s="42"/>
      <c r="N597" s="42"/>
      <c r="O597" s="42"/>
      <c r="P597" s="42"/>
      <c r="Q597" s="44">
        <f t="shared" si="20"/>
        <v>110573</v>
      </c>
      <c r="R597" s="43">
        <v>168.45400000000001</v>
      </c>
      <c r="S597" s="43">
        <v>184.63</v>
      </c>
      <c r="T597" s="43">
        <v>149.202</v>
      </c>
      <c r="U597" s="43">
        <v>170.58199999999999</v>
      </c>
      <c r="V597" s="43">
        <v>238.63</v>
      </c>
      <c r="W597" s="43">
        <v>224.15700000000001</v>
      </c>
      <c r="X597" s="43"/>
      <c r="Y597" s="43"/>
      <c r="Z597" s="43"/>
      <c r="AA597" s="43"/>
      <c r="AB597" s="43"/>
      <c r="AC597" s="43"/>
      <c r="AD597" s="45">
        <f t="shared" si="19"/>
        <v>1135.655</v>
      </c>
      <c r="AE597" s="46"/>
    </row>
    <row r="598" spans="1:31">
      <c r="A598" s="17">
        <v>9</v>
      </c>
      <c r="B598" s="16" t="s">
        <v>56</v>
      </c>
      <c r="C598" s="17" t="s">
        <v>672</v>
      </c>
      <c r="D598" s="16" t="s">
        <v>1567</v>
      </c>
      <c r="E598" s="42">
        <v>14061</v>
      </c>
      <c r="F598" s="42">
        <v>12730</v>
      </c>
      <c r="G598" s="42">
        <v>9563</v>
      </c>
      <c r="H598" s="42">
        <v>9234</v>
      </c>
      <c r="I598" s="42">
        <v>7175</v>
      </c>
      <c r="J598" s="42">
        <v>9560</v>
      </c>
      <c r="K598" s="42"/>
      <c r="L598" s="42"/>
      <c r="M598" s="42"/>
      <c r="N598" s="42"/>
      <c r="O598" s="42"/>
      <c r="P598" s="42"/>
      <c r="Q598" s="44">
        <f t="shared" si="20"/>
        <v>62323</v>
      </c>
      <c r="R598" s="43">
        <v>109.479</v>
      </c>
      <c r="S598" s="43">
        <v>96.255799999999994</v>
      </c>
      <c r="T598" s="43">
        <v>92.6113</v>
      </c>
      <c r="U598" s="43">
        <v>113.53400000000001</v>
      </c>
      <c r="V598" s="43">
        <v>96.0886</v>
      </c>
      <c r="W598" s="43">
        <v>193.9</v>
      </c>
      <c r="X598" s="43"/>
      <c r="Y598" s="43"/>
      <c r="Z598" s="43"/>
      <c r="AA598" s="43"/>
      <c r="AB598" s="43"/>
      <c r="AC598" s="43"/>
      <c r="AD598" s="45">
        <f t="shared" si="19"/>
        <v>701.86869999999999</v>
      </c>
      <c r="AE598" s="46"/>
    </row>
    <row r="599" spans="1:31">
      <c r="A599" s="17">
        <v>9</v>
      </c>
      <c r="B599" s="16" t="s">
        <v>56</v>
      </c>
      <c r="C599" s="17" t="s">
        <v>673</v>
      </c>
      <c r="D599" s="16" t="s">
        <v>1568</v>
      </c>
      <c r="E599" s="42">
        <v>10921</v>
      </c>
      <c r="F599" s="42">
        <v>13266</v>
      </c>
      <c r="G599" s="42">
        <v>8518</v>
      </c>
      <c r="H599" s="42">
        <v>11951</v>
      </c>
      <c r="I599" s="42">
        <v>10332</v>
      </c>
      <c r="J599" s="42">
        <v>7474</v>
      </c>
      <c r="K599" s="42"/>
      <c r="L599" s="42"/>
      <c r="M599" s="42"/>
      <c r="N599" s="42"/>
      <c r="O599" s="42"/>
      <c r="P599" s="42"/>
      <c r="Q599" s="44">
        <f t="shared" si="20"/>
        <v>62462</v>
      </c>
      <c r="R599" s="43">
        <v>67.16</v>
      </c>
      <c r="S599" s="43">
        <v>79.06</v>
      </c>
      <c r="T599" s="43">
        <v>62.78</v>
      </c>
      <c r="U599" s="43">
        <v>9.49</v>
      </c>
      <c r="V599" s="43">
        <v>8.74</v>
      </c>
      <c r="W599" s="43">
        <v>1.2</v>
      </c>
      <c r="X599" s="43"/>
      <c r="Y599" s="43"/>
      <c r="Z599" s="43"/>
      <c r="AA599" s="43"/>
      <c r="AB599" s="43"/>
      <c r="AC599" s="43"/>
      <c r="AD599" s="45">
        <f t="shared" si="19"/>
        <v>228.43</v>
      </c>
      <c r="AE599" s="46"/>
    </row>
    <row r="600" spans="1:31">
      <c r="A600" s="17">
        <v>9</v>
      </c>
      <c r="B600" s="16" t="s">
        <v>57</v>
      </c>
      <c r="C600" s="17" t="s">
        <v>674</v>
      </c>
      <c r="D600" s="16" t="s">
        <v>1569</v>
      </c>
      <c r="E600" s="42">
        <v>78200</v>
      </c>
      <c r="F600" s="42">
        <v>94964</v>
      </c>
      <c r="G600" s="42">
        <v>82417</v>
      </c>
      <c r="H600" s="42">
        <v>90596</v>
      </c>
      <c r="I600" s="42">
        <v>83145</v>
      </c>
      <c r="J600" s="42">
        <v>100461</v>
      </c>
      <c r="K600" s="42"/>
      <c r="L600" s="42"/>
      <c r="M600" s="42"/>
      <c r="N600" s="42"/>
      <c r="O600" s="42"/>
      <c r="P600" s="42"/>
      <c r="Q600" s="44">
        <f t="shared" si="20"/>
        <v>529783</v>
      </c>
      <c r="R600" s="43">
        <v>19006.8</v>
      </c>
      <c r="S600" s="43">
        <v>19803.45</v>
      </c>
      <c r="T600" s="43">
        <v>20125.400000000001</v>
      </c>
      <c r="U600" s="43">
        <v>20007.900000000001</v>
      </c>
      <c r="V600" s="43">
        <v>19185.400000000001</v>
      </c>
      <c r="W600" s="43">
        <v>25955.75</v>
      </c>
      <c r="X600" s="43"/>
      <c r="Y600" s="43"/>
      <c r="Z600" s="43"/>
      <c r="AA600" s="43"/>
      <c r="AB600" s="43"/>
      <c r="AC600" s="43"/>
      <c r="AD600" s="45">
        <f t="shared" si="19"/>
        <v>124084.70000000001</v>
      </c>
      <c r="AE600" s="46"/>
    </row>
    <row r="601" spans="1:31">
      <c r="A601" s="17">
        <v>9</v>
      </c>
      <c r="B601" s="16" t="s">
        <v>57</v>
      </c>
      <c r="C601" s="17" t="s">
        <v>675</v>
      </c>
      <c r="D601" s="16" t="s">
        <v>1570</v>
      </c>
      <c r="E601" s="42">
        <v>34034</v>
      </c>
      <c r="F601" s="42">
        <v>47524</v>
      </c>
      <c r="G601" s="42">
        <v>37389</v>
      </c>
      <c r="H601" s="42">
        <v>27916</v>
      </c>
      <c r="I601" s="42">
        <v>21671</v>
      </c>
      <c r="J601" s="42">
        <v>22425</v>
      </c>
      <c r="K601" s="42"/>
      <c r="L601" s="42"/>
      <c r="M601" s="42"/>
      <c r="N601" s="42"/>
      <c r="O601" s="42"/>
      <c r="P601" s="42"/>
      <c r="Q601" s="44">
        <f t="shared" si="20"/>
        <v>190959</v>
      </c>
      <c r="R601" s="43">
        <v>532.37159999999994</v>
      </c>
      <c r="S601" s="43">
        <v>548.34090000000003</v>
      </c>
      <c r="T601" s="43">
        <v>516.59760000000006</v>
      </c>
      <c r="U601" s="43">
        <v>539.39649999999995</v>
      </c>
      <c r="V601" s="43">
        <v>486.11309999999997</v>
      </c>
      <c r="W601" s="43">
        <v>476.14389999999997</v>
      </c>
      <c r="X601" s="43"/>
      <c r="Y601" s="43"/>
      <c r="Z601" s="43"/>
      <c r="AA601" s="43"/>
      <c r="AB601" s="43"/>
      <c r="AC601" s="43"/>
      <c r="AD601" s="45">
        <f t="shared" si="19"/>
        <v>3098.9636</v>
      </c>
      <c r="AE601" s="46"/>
    </row>
    <row r="602" spans="1:31">
      <c r="A602" s="17">
        <v>9</v>
      </c>
      <c r="B602" s="16" t="s">
        <v>57</v>
      </c>
      <c r="C602" s="17" t="s">
        <v>676</v>
      </c>
      <c r="D602" s="16" t="s">
        <v>1571</v>
      </c>
      <c r="E602" s="42">
        <v>32112</v>
      </c>
      <c r="F602" s="42">
        <v>24135</v>
      </c>
      <c r="G602" s="42">
        <v>22790</v>
      </c>
      <c r="H602" s="42">
        <v>14591</v>
      </c>
      <c r="I602" s="42">
        <v>13518</v>
      </c>
      <c r="J602" s="42">
        <v>17901</v>
      </c>
      <c r="K602" s="42"/>
      <c r="L602" s="42"/>
      <c r="M602" s="42"/>
      <c r="N602" s="42"/>
      <c r="O602" s="42"/>
      <c r="P602" s="42"/>
      <c r="Q602" s="44">
        <f t="shared" si="20"/>
        <v>125047</v>
      </c>
      <c r="R602" s="43">
        <v>276.5727</v>
      </c>
      <c r="S602" s="43">
        <v>276.5727</v>
      </c>
      <c r="T602" s="43">
        <v>258.42219999999998</v>
      </c>
      <c r="U602" s="43">
        <v>244.86770000000001</v>
      </c>
      <c r="V602" s="43">
        <v>220.15809999999999</v>
      </c>
      <c r="W602" s="43">
        <v>345.9744</v>
      </c>
      <c r="X602" s="43"/>
      <c r="Y602" s="43"/>
      <c r="Z602" s="43"/>
      <c r="AA602" s="43"/>
      <c r="AB602" s="43"/>
      <c r="AC602" s="43"/>
      <c r="AD602" s="45">
        <f t="shared" si="19"/>
        <v>1622.5678000000003</v>
      </c>
      <c r="AE602" s="46"/>
    </row>
    <row r="603" spans="1:31">
      <c r="A603" s="17">
        <v>9</v>
      </c>
      <c r="B603" s="16" t="s">
        <v>57</v>
      </c>
      <c r="C603" s="17" t="s">
        <v>677</v>
      </c>
      <c r="D603" s="16" t="s">
        <v>1572</v>
      </c>
      <c r="E603" s="42">
        <v>26624</v>
      </c>
      <c r="F603" s="42">
        <v>19983</v>
      </c>
      <c r="G603" s="42">
        <v>18453</v>
      </c>
      <c r="H603" s="42">
        <v>12294</v>
      </c>
      <c r="I603" s="42">
        <v>12178</v>
      </c>
      <c r="J603" s="42">
        <v>24825</v>
      </c>
      <c r="K603" s="42"/>
      <c r="L603" s="42"/>
      <c r="M603" s="42"/>
      <c r="N603" s="42"/>
      <c r="O603" s="42"/>
      <c r="P603" s="42"/>
      <c r="Q603" s="44">
        <f t="shared" si="20"/>
        <v>114357</v>
      </c>
      <c r="R603" s="43">
        <v>145.11000000000001</v>
      </c>
      <c r="S603" s="43">
        <v>132.07</v>
      </c>
      <c r="T603" s="43">
        <v>179.44</v>
      </c>
      <c r="U603" s="43">
        <v>141.18</v>
      </c>
      <c r="V603" s="43">
        <v>177.96</v>
      </c>
      <c r="W603" s="43">
        <v>184.33</v>
      </c>
      <c r="X603" s="43"/>
      <c r="Y603" s="43"/>
      <c r="Z603" s="43"/>
      <c r="AA603" s="43"/>
      <c r="AB603" s="43"/>
      <c r="AC603" s="43"/>
      <c r="AD603" s="45">
        <f t="shared" si="19"/>
        <v>960.09</v>
      </c>
      <c r="AE603" s="46"/>
    </row>
    <row r="604" spans="1:31">
      <c r="A604" s="17">
        <v>9</v>
      </c>
      <c r="B604" s="16" t="s">
        <v>57</v>
      </c>
      <c r="C604" s="17" t="s">
        <v>678</v>
      </c>
      <c r="D604" s="16" t="s">
        <v>1573</v>
      </c>
      <c r="E604" s="42">
        <v>10249</v>
      </c>
      <c r="F604" s="42">
        <v>8967</v>
      </c>
      <c r="G604" s="42">
        <v>9461</v>
      </c>
      <c r="H604" s="42">
        <v>8435</v>
      </c>
      <c r="I604" s="42">
        <v>5425</v>
      </c>
      <c r="J604" s="42">
        <v>8664</v>
      </c>
      <c r="K604" s="42"/>
      <c r="L604" s="42"/>
      <c r="M604" s="42"/>
      <c r="N604" s="42"/>
      <c r="O604" s="42"/>
      <c r="P604" s="42"/>
      <c r="Q604" s="44">
        <f t="shared" si="20"/>
        <v>51201</v>
      </c>
      <c r="R604" s="43">
        <v>171</v>
      </c>
      <c r="S604" s="43">
        <v>146</v>
      </c>
      <c r="T604" s="43">
        <v>117</v>
      </c>
      <c r="U604" s="43">
        <v>144</v>
      </c>
      <c r="V604" s="43">
        <v>110</v>
      </c>
      <c r="W604" s="43">
        <v>140</v>
      </c>
      <c r="X604" s="43"/>
      <c r="Y604" s="43"/>
      <c r="Z604" s="43"/>
      <c r="AA604" s="43"/>
      <c r="AB604" s="43"/>
      <c r="AC604" s="43"/>
      <c r="AD604" s="45">
        <f t="shared" si="19"/>
        <v>828</v>
      </c>
      <c r="AE604" s="46"/>
    </row>
    <row r="605" spans="1:31">
      <c r="A605" s="17">
        <v>9</v>
      </c>
      <c r="B605" s="16" t="s">
        <v>57</v>
      </c>
      <c r="C605" s="17" t="s">
        <v>679</v>
      </c>
      <c r="D605" s="16" t="s">
        <v>1574</v>
      </c>
      <c r="E605" s="42">
        <v>29111</v>
      </c>
      <c r="F605" s="42">
        <v>26316</v>
      </c>
      <c r="G605" s="42">
        <v>15752</v>
      </c>
      <c r="H605" s="42">
        <v>14953</v>
      </c>
      <c r="I605" s="42">
        <v>12538</v>
      </c>
      <c r="J605" s="42">
        <v>17425</v>
      </c>
      <c r="K605" s="42"/>
      <c r="L605" s="42"/>
      <c r="M605" s="42"/>
      <c r="N605" s="42"/>
      <c r="O605" s="42"/>
      <c r="P605" s="42"/>
      <c r="Q605" s="44">
        <f t="shared" si="20"/>
        <v>116095</v>
      </c>
      <c r="R605" s="43">
        <v>278.72030000000001</v>
      </c>
      <c r="S605" s="43">
        <v>233.75389999999999</v>
      </c>
      <c r="T605" s="43">
        <v>240.81110000000001</v>
      </c>
      <c r="U605" s="43">
        <v>238.09280000000001</v>
      </c>
      <c r="V605" s="43">
        <v>293.63459999999998</v>
      </c>
      <c r="W605" s="43">
        <v>332.7724</v>
      </c>
      <c r="X605" s="43"/>
      <c r="Y605" s="43"/>
      <c r="Z605" s="43"/>
      <c r="AA605" s="43"/>
      <c r="AB605" s="43"/>
      <c r="AC605" s="43"/>
      <c r="AD605" s="45">
        <f t="shared" si="19"/>
        <v>1617.7851000000001</v>
      </c>
      <c r="AE605" s="46"/>
    </row>
    <row r="606" spans="1:31">
      <c r="A606" s="17">
        <v>9</v>
      </c>
      <c r="B606" s="16" t="s">
        <v>57</v>
      </c>
      <c r="C606" s="17" t="s">
        <v>680</v>
      </c>
      <c r="D606" s="16" t="s">
        <v>1575</v>
      </c>
      <c r="E606" s="42">
        <v>33996</v>
      </c>
      <c r="F606" s="42">
        <v>37203</v>
      </c>
      <c r="G606" s="42">
        <v>32360</v>
      </c>
      <c r="H606" s="42">
        <v>32711</v>
      </c>
      <c r="I606" s="42">
        <v>27824</v>
      </c>
      <c r="J606" s="42">
        <v>30881</v>
      </c>
      <c r="K606" s="42"/>
      <c r="L606" s="42"/>
      <c r="M606" s="42"/>
      <c r="N606" s="42"/>
      <c r="O606" s="42"/>
      <c r="P606" s="42"/>
      <c r="Q606" s="44">
        <f t="shared" si="20"/>
        <v>194975</v>
      </c>
      <c r="R606" s="43">
        <v>492.59640000000002</v>
      </c>
      <c r="S606" s="43">
        <v>580.31100000000004</v>
      </c>
      <c r="T606" s="43">
        <v>657.21529999999996</v>
      </c>
      <c r="U606" s="43">
        <v>531.90390000000002</v>
      </c>
      <c r="V606" s="43">
        <v>513.93370000000004</v>
      </c>
      <c r="W606" s="43">
        <v>485.9572</v>
      </c>
      <c r="X606" s="43"/>
      <c r="Y606" s="43"/>
      <c r="Z606" s="43"/>
      <c r="AA606" s="43"/>
      <c r="AB606" s="43"/>
      <c r="AC606" s="43"/>
      <c r="AD606" s="45">
        <f t="shared" si="19"/>
        <v>3261.9175</v>
      </c>
      <c r="AE606" s="46"/>
    </row>
    <row r="607" spans="1:31">
      <c r="A607" s="17">
        <v>9</v>
      </c>
      <c r="B607" s="16" t="s">
        <v>57</v>
      </c>
      <c r="C607" s="17" t="s">
        <v>681</v>
      </c>
      <c r="D607" s="16" t="s">
        <v>1576</v>
      </c>
      <c r="E607" s="42">
        <v>57159</v>
      </c>
      <c r="F607" s="42">
        <v>48155</v>
      </c>
      <c r="G607" s="42">
        <v>35310</v>
      </c>
      <c r="H607" s="42">
        <v>29448</v>
      </c>
      <c r="I607" s="42">
        <v>29779</v>
      </c>
      <c r="J607" s="42">
        <v>34365</v>
      </c>
      <c r="K607" s="42"/>
      <c r="L607" s="42"/>
      <c r="M607" s="42"/>
      <c r="N607" s="42"/>
      <c r="O607" s="42"/>
      <c r="P607" s="42"/>
      <c r="Q607" s="44">
        <f t="shared" si="20"/>
        <v>234216</v>
      </c>
      <c r="R607" s="43">
        <v>766.82420000000002</v>
      </c>
      <c r="S607" s="43">
        <v>728.09559999999999</v>
      </c>
      <c r="T607" s="43">
        <v>712.18330000000003</v>
      </c>
      <c r="U607" s="43">
        <v>718.67589999999996</v>
      </c>
      <c r="V607" s="43">
        <v>665.88289999999995</v>
      </c>
      <c r="W607" s="43">
        <v>766.86500000000001</v>
      </c>
      <c r="X607" s="43"/>
      <c r="Y607" s="43"/>
      <c r="Z607" s="43"/>
      <c r="AA607" s="43"/>
      <c r="AB607" s="43"/>
      <c r="AC607" s="43"/>
      <c r="AD607" s="45">
        <f t="shared" si="19"/>
        <v>4358.5269000000008</v>
      </c>
      <c r="AE607" s="46"/>
    </row>
    <row r="608" spans="1:31">
      <c r="A608" s="17">
        <v>9</v>
      </c>
      <c r="B608" s="16" t="s">
        <v>57</v>
      </c>
      <c r="C608" s="17" t="s">
        <v>682</v>
      </c>
      <c r="D608" s="16" t="s">
        <v>1577</v>
      </c>
      <c r="E608" s="42">
        <v>30696</v>
      </c>
      <c r="F608" s="42">
        <v>27181</v>
      </c>
      <c r="G608" s="42">
        <v>20321</v>
      </c>
      <c r="H608" s="42">
        <v>15914</v>
      </c>
      <c r="I608" s="42">
        <v>20369</v>
      </c>
      <c r="J608" s="42">
        <v>18034</v>
      </c>
      <c r="K608" s="42"/>
      <c r="L608" s="42"/>
      <c r="M608" s="42"/>
      <c r="N608" s="42"/>
      <c r="O608" s="42"/>
      <c r="P608" s="42"/>
      <c r="Q608" s="44">
        <f t="shared" si="20"/>
        <v>132515</v>
      </c>
      <c r="R608" s="43">
        <v>368.35210000000001</v>
      </c>
      <c r="S608" s="43">
        <v>275.50240000000002</v>
      </c>
      <c r="T608" s="43">
        <v>242.9991</v>
      </c>
      <c r="U608" s="43">
        <v>229.0712</v>
      </c>
      <c r="V608" s="43">
        <v>274.93490000000003</v>
      </c>
      <c r="W608" s="43">
        <v>261.7158</v>
      </c>
      <c r="X608" s="43"/>
      <c r="Y608" s="43"/>
      <c r="Z608" s="43"/>
      <c r="AA608" s="43"/>
      <c r="AB608" s="43"/>
      <c r="AC608" s="43"/>
      <c r="AD608" s="45">
        <f t="shared" si="19"/>
        <v>1652.5754999999999</v>
      </c>
      <c r="AE608" s="46"/>
    </row>
    <row r="609" spans="1:31">
      <c r="A609" s="17">
        <v>9</v>
      </c>
      <c r="B609" s="16" t="s">
        <v>57</v>
      </c>
      <c r="C609" s="17" t="s">
        <v>683</v>
      </c>
      <c r="D609" s="16" t="s">
        <v>1578</v>
      </c>
      <c r="E609" s="42">
        <v>48037</v>
      </c>
      <c r="F609" s="42">
        <v>35099</v>
      </c>
      <c r="G609" s="42">
        <v>29312</v>
      </c>
      <c r="H609" s="42">
        <v>25158</v>
      </c>
      <c r="I609" s="42">
        <v>22610</v>
      </c>
      <c r="J609" s="42">
        <v>35547</v>
      </c>
      <c r="K609" s="42"/>
      <c r="L609" s="42"/>
      <c r="M609" s="42"/>
      <c r="N609" s="42"/>
      <c r="O609" s="42"/>
      <c r="P609" s="42"/>
      <c r="Q609" s="44">
        <f t="shared" si="20"/>
        <v>195763</v>
      </c>
      <c r="R609" s="43">
        <v>491.53489999999999</v>
      </c>
      <c r="S609" s="43">
        <v>415.34160000000003</v>
      </c>
      <c r="T609" s="43">
        <v>426.31479999999999</v>
      </c>
      <c r="U609" s="43">
        <v>445.74459999999999</v>
      </c>
      <c r="V609" s="43">
        <v>488.09210000000002</v>
      </c>
      <c r="W609" s="43">
        <v>624.73320000000001</v>
      </c>
      <c r="X609" s="43"/>
      <c r="Y609" s="43"/>
      <c r="Z609" s="43"/>
      <c r="AA609" s="43"/>
      <c r="AB609" s="43"/>
      <c r="AC609" s="43"/>
      <c r="AD609" s="45">
        <f t="shared" si="19"/>
        <v>2891.7611999999999</v>
      </c>
      <c r="AE609" s="46"/>
    </row>
    <row r="610" spans="1:31">
      <c r="A610" s="17">
        <v>9</v>
      </c>
      <c r="B610" s="16" t="s">
        <v>57</v>
      </c>
      <c r="C610" s="17" t="s">
        <v>684</v>
      </c>
      <c r="D610" s="16" t="s">
        <v>1579</v>
      </c>
      <c r="E610" s="42">
        <v>20291</v>
      </c>
      <c r="F610" s="42">
        <v>16705</v>
      </c>
      <c r="G610" s="42">
        <v>16601</v>
      </c>
      <c r="H610" s="42">
        <v>11320</v>
      </c>
      <c r="I610" s="42">
        <v>10765</v>
      </c>
      <c r="J610" s="42">
        <v>16805</v>
      </c>
      <c r="K610" s="42"/>
      <c r="L610" s="42"/>
      <c r="M610" s="42"/>
      <c r="N610" s="42"/>
      <c r="O610" s="42"/>
      <c r="P610" s="42"/>
      <c r="Q610" s="44">
        <f t="shared" si="20"/>
        <v>92487</v>
      </c>
      <c r="R610" s="43">
        <v>191.72989999999999</v>
      </c>
      <c r="S610" s="43">
        <v>153.31530000000001</v>
      </c>
      <c r="T610" s="43">
        <v>185.16919999999999</v>
      </c>
      <c r="U610" s="43">
        <v>212.5907</v>
      </c>
      <c r="V610" s="43">
        <v>183.22130000000001</v>
      </c>
      <c r="W610" s="43">
        <v>380.7079</v>
      </c>
      <c r="X610" s="43"/>
      <c r="Y610" s="43"/>
      <c r="Z610" s="43"/>
      <c r="AA610" s="43"/>
      <c r="AB610" s="43"/>
      <c r="AC610" s="43"/>
      <c r="AD610" s="45">
        <f t="shared" si="19"/>
        <v>1306.7343000000001</v>
      </c>
      <c r="AE610" s="46"/>
    </row>
    <row r="611" spans="1:31">
      <c r="A611" s="17">
        <v>9</v>
      </c>
      <c r="B611" s="16" t="s">
        <v>57</v>
      </c>
      <c r="C611" s="17" t="s">
        <v>685</v>
      </c>
      <c r="D611" s="16" t="s">
        <v>1580</v>
      </c>
      <c r="E611" s="42">
        <v>30788</v>
      </c>
      <c r="F611" s="42">
        <v>27179</v>
      </c>
      <c r="G611" s="42">
        <v>26117</v>
      </c>
      <c r="H611" s="42">
        <v>25344</v>
      </c>
      <c r="I611" s="42">
        <v>23980</v>
      </c>
      <c r="J611" s="42">
        <v>30642</v>
      </c>
      <c r="K611" s="42"/>
      <c r="L611" s="42"/>
      <c r="M611" s="42"/>
      <c r="N611" s="42"/>
      <c r="O611" s="42"/>
      <c r="P611" s="42"/>
      <c r="Q611" s="44">
        <f t="shared" si="20"/>
        <v>164050</v>
      </c>
      <c r="R611" s="43">
        <v>929.45069999999998</v>
      </c>
      <c r="S611" s="43">
        <v>783.80640000000005</v>
      </c>
      <c r="T611" s="43">
        <v>1000.3181</v>
      </c>
      <c r="U611" s="43">
        <v>945.81529999999998</v>
      </c>
      <c r="V611" s="43">
        <v>1034.5156999999999</v>
      </c>
      <c r="W611" s="43">
        <v>920.70770000000005</v>
      </c>
      <c r="X611" s="43"/>
      <c r="Y611" s="43"/>
      <c r="Z611" s="43"/>
      <c r="AA611" s="43"/>
      <c r="AB611" s="43"/>
      <c r="AC611" s="43"/>
      <c r="AD611" s="45">
        <f t="shared" si="19"/>
        <v>5614.6139000000003</v>
      </c>
      <c r="AE611" s="46"/>
    </row>
    <row r="612" spans="1:31">
      <c r="A612" s="17">
        <v>9</v>
      </c>
      <c r="B612" s="16" t="s">
        <v>57</v>
      </c>
      <c r="C612" s="17" t="s">
        <v>686</v>
      </c>
      <c r="D612" s="16" t="s">
        <v>1581</v>
      </c>
      <c r="E612" s="42">
        <v>18818</v>
      </c>
      <c r="F612" s="42">
        <v>16778</v>
      </c>
      <c r="G612" s="42">
        <v>14190</v>
      </c>
      <c r="H612" s="42">
        <v>14375</v>
      </c>
      <c r="I612" s="42">
        <v>15681</v>
      </c>
      <c r="J612" s="42">
        <v>17781</v>
      </c>
      <c r="K612" s="42"/>
      <c r="L612" s="42"/>
      <c r="M612" s="42"/>
      <c r="N612" s="42"/>
      <c r="O612" s="42"/>
      <c r="P612" s="42"/>
      <c r="Q612" s="44">
        <f t="shared" si="20"/>
        <v>97623</v>
      </c>
      <c r="R612" s="43">
        <v>423.14</v>
      </c>
      <c r="S612" s="43">
        <v>318.20999999999998</v>
      </c>
      <c r="T612" s="43">
        <v>310.2</v>
      </c>
      <c r="U612" s="43">
        <v>288.45</v>
      </c>
      <c r="V612" s="43">
        <v>301.05</v>
      </c>
      <c r="W612" s="43">
        <v>302.58</v>
      </c>
      <c r="X612" s="43"/>
      <c r="Y612" s="43"/>
      <c r="Z612" s="43"/>
      <c r="AA612" s="43"/>
      <c r="AB612" s="43"/>
      <c r="AC612" s="43"/>
      <c r="AD612" s="45">
        <f t="shared" si="19"/>
        <v>1943.6299999999999</v>
      </c>
      <c r="AE612" s="46"/>
    </row>
    <row r="613" spans="1:31">
      <c r="A613" s="17">
        <v>9</v>
      </c>
      <c r="B613" s="16" t="s">
        <v>57</v>
      </c>
      <c r="C613" s="17" t="s">
        <v>687</v>
      </c>
      <c r="D613" s="16" t="s">
        <v>1582</v>
      </c>
      <c r="E613" s="42">
        <v>43801</v>
      </c>
      <c r="F613" s="42">
        <v>40033</v>
      </c>
      <c r="G613" s="42">
        <v>33132</v>
      </c>
      <c r="H613" s="42">
        <v>26486</v>
      </c>
      <c r="I613" s="42">
        <v>21675</v>
      </c>
      <c r="J613" s="42">
        <v>28062</v>
      </c>
      <c r="K613" s="42"/>
      <c r="L613" s="42"/>
      <c r="M613" s="42"/>
      <c r="N613" s="42"/>
      <c r="O613" s="42"/>
      <c r="P613" s="42"/>
      <c r="Q613" s="44">
        <f t="shared" si="20"/>
        <v>193189</v>
      </c>
      <c r="R613" s="43">
        <v>419.2013</v>
      </c>
      <c r="S613" s="43">
        <v>447.0419</v>
      </c>
      <c r="T613" s="43">
        <v>427.12029999999999</v>
      </c>
      <c r="U613" s="43">
        <v>421.59649999999999</v>
      </c>
      <c r="V613" s="43">
        <v>450.7842</v>
      </c>
      <c r="W613" s="43">
        <v>423.50880000000001</v>
      </c>
      <c r="X613" s="43"/>
      <c r="Y613" s="43"/>
      <c r="Z613" s="43"/>
      <c r="AA613" s="43"/>
      <c r="AB613" s="43"/>
      <c r="AC613" s="43"/>
      <c r="AD613" s="45">
        <f t="shared" si="19"/>
        <v>2589.2530000000002</v>
      </c>
      <c r="AE613" s="46"/>
    </row>
    <row r="614" spans="1:31">
      <c r="A614" s="17">
        <v>9</v>
      </c>
      <c r="B614" s="16" t="s">
        <v>57</v>
      </c>
      <c r="C614" s="17" t="s">
        <v>688</v>
      </c>
      <c r="D614" s="16" t="s">
        <v>1583</v>
      </c>
      <c r="E614" s="42">
        <v>31700</v>
      </c>
      <c r="F614" s="42">
        <v>30820</v>
      </c>
      <c r="G614" s="42">
        <v>23522</v>
      </c>
      <c r="H614" s="42">
        <v>24843</v>
      </c>
      <c r="I614" s="42">
        <v>22393</v>
      </c>
      <c r="J614" s="42">
        <v>30029</v>
      </c>
      <c r="K614" s="42"/>
      <c r="L614" s="42"/>
      <c r="M614" s="42"/>
      <c r="N614" s="42"/>
      <c r="O614" s="42"/>
      <c r="P614" s="42"/>
      <c r="Q614" s="44">
        <f t="shared" si="20"/>
        <v>163307</v>
      </c>
      <c r="R614" s="43">
        <v>1343.22</v>
      </c>
      <c r="S614" s="43">
        <v>1322.65</v>
      </c>
      <c r="T614" s="43">
        <v>1350.86</v>
      </c>
      <c r="U614" s="43">
        <v>1306.6600000000001</v>
      </c>
      <c r="V614" s="43">
        <v>1342.32</v>
      </c>
      <c r="W614" s="43">
        <v>1502</v>
      </c>
      <c r="X614" s="43"/>
      <c r="Y614" s="43"/>
      <c r="Z614" s="43"/>
      <c r="AA614" s="43"/>
      <c r="AB614" s="43"/>
      <c r="AC614" s="43"/>
      <c r="AD614" s="45">
        <f t="shared" si="19"/>
        <v>8167.7099999999991</v>
      </c>
      <c r="AE614" s="46"/>
    </row>
    <row r="615" spans="1:31">
      <c r="A615" s="17">
        <v>9</v>
      </c>
      <c r="B615" s="16" t="s">
        <v>57</v>
      </c>
      <c r="C615" s="17" t="s">
        <v>689</v>
      </c>
      <c r="D615" s="16" t="s">
        <v>1584</v>
      </c>
      <c r="E615" s="42">
        <v>30823</v>
      </c>
      <c r="F615" s="42">
        <v>24838</v>
      </c>
      <c r="G615" s="42">
        <v>21418</v>
      </c>
      <c r="H615" s="42">
        <v>19832</v>
      </c>
      <c r="I615" s="42">
        <v>17361</v>
      </c>
      <c r="J615" s="42">
        <v>19667</v>
      </c>
      <c r="K615" s="42"/>
      <c r="L615" s="42"/>
      <c r="M615" s="42"/>
      <c r="N615" s="42"/>
      <c r="O615" s="42"/>
      <c r="P615" s="42"/>
      <c r="Q615" s="44">
        <f t="shared" si="20"/>
        <v>133939</v>
      </c>
      <c r="R615" s="43">
        <v>223.16579999999999</v>
      </c>
      <c r="S615" s="43">
        <v>166.4537</v>
      </c>
      <c r="T615" s="43">
        <v>208.14859999999999</v>
      </c>
      <c r="U615" s="43">
        <v>272.66879999999998</v>
      </c>
      <c r="V615" s="43">
        <v>175.99430000000001</v>
      </c>
      <c r="W615" s="43">
        <v>242.9659</v>
      </c>
      <c r="X615" s="43"/>
      <c r="Y615" s="43"/>
      <c r="Z615" s="43"/>
      <c r="AA615" s="43"/>
      <c r="AB615" s="43"/>
      <c r="AC615" s="43"/>
      <c r="AD615" s="45">
        <f t="shared" si="19"/>
        <v>1289.3970999999999</v>
      </c>
      <c r="AE615" s="46"/>
    </row>
    <row r="616" spans="1:31">
      <c r="A616" s="17">
        <v>9</v>
      </c>
      <c r="B616" s="16" t="s">
        <v>57</v>
      </c>
      <c r="C616" s="17" t="s">
        <v>690</v>
      </c>
      <c r="D616" s="16" t="s">
        <v>1585</v>
      </c>
      <c r="E616" s="42">
        <v>23693</v>
      </c>
      <c r="F616" s="42">
        <v>20698</v>
      </c>
      <c r="G616" s="42">
        <v>16235</v>
      </c>
      <c r="H616" s="42">
        <v>15679</v>
      </c>
      <c r="I616" s="42">
        <v>13311</v>
      </c>
      <c r="J616" s="42">
        <v>13573</v>
      </c>
      <c r="K616" s="42"/>
      <c r="L616" s="42"/>
      <c r="M616" s="42"/>
      <c r="N616" s="42"/>
      <c r="O616" s="42"/>
      <c r="P616" s="42"/>
      <c r="Q616" s="44">
        <f t="shared" si="20"/>
        <v>103189</v>
      </c>
      <c r="R616" s="43">
        <v>286.69</v>
      </c>
      <c r="S616" s="43">
        <v>246.33</v>
      </c>
      <c r="T616" s="43">
        <v>275.44</v>
      </c>
      <c r="U616" s="43">
        <v>336.06</v>
      </c>
      <c r="V616" s="43">
        <v>249.18</v>
      </c>
      <c r="W616" s="43">
        <v>335.69</v>
      </c>
      <c r="X616" s="43"/>
      <c r="Y616" s="43"/>
      <c r="Z616" s="43"/>
      <c r="AA616" s="43"/>
      <c r="AB616" s="43"/>
      <c r="AC616" s="43"/>
      <c r="AD616" s="45">
        <f t="shared" si="19"/>
        <v>1729.39</v>
      </c>
      <c r="AE616" s="46"/>
    </row>
    <row r="617" spans="1:31">
      <c r="A617" s="17">
        <v>9</v>
      </c>
      <c r="B617" s="16" t="s">
        <v>57</v>
      </c>
      <c r="C617" s="17" t="s">
        <v>691</v>
      </c>
      <c r="D617" s="16" t="s">
        <v>1586</v>
      </c>
      <c r="E617" s="42">
        <v>13869</v>
      </c>
      <c r="F617" s="42">
        <v>14664</v>
      </c>
      <c r="G617" s="42">
        <v>19099</v>
      </c>
      <c r="H617" s="42">
        <v>19065</v>
      </c>
      <c r="I617" s="42">
        <v>19065</v>
      </c>
      <c r="J617" s="42">
        <v>16830</v>
      </c>
      <c r="K617" s="42"/>
      <c r="L617" s="42"/>
      <c r="M617" s="42"/>
      <c r="N617" s="42"/>
      <c r="O617" s="42"/>
      <c r="P617" s="42"/>
      <c r="Q617" s="44">
        <f t="shared" si="20"/>
        <v>102592</v>
      </c>
      <c r="R617" s="43">
        <v>436.53719999999998</v>
      </c>
      <c r="S617" s="43">
        <v>499.16289999999998</v>
      </c>
      <c r="T617" s="43">
        <v>370.67430000000002</v>
      </c>
      <c r="U617" s="43">
        <v>458.60309999999998</v>
      </c>
      <c r="V617" s="43">
        <v>458.60309999999998</v>
      </c>
      <c r="W617" s="43">
        <v>663.21510000000001</v>
      </c>
      <c r="X617" s="43"/>
      <c r="Y617" s="43"/>
      <c r="Z617" s="43"/>
      <c r="AA617" s="43"/>
      <c r="AB617" s="43"/>
      <c r="AC617" s="43"/>
      <c r="AD617" s="45">
        <f t="shared" si="19"/>
        <v>2886.7957000000001</v>
      </c>
      <c r="AE617" s="46"/>
    </row>
    <row r="618" spans="1:31">
      <c r="A618" s="17">
        <v>9</v>
      </c>
      <c r="B618" s="16" t="s">
        <v>57</v>
      </c>
      <c r="C618" s="17" t="s">
        <v>692</v>
      </c>
      <c r="D618" s="16" t="s">
        <v>1587</v>
      </c>
      <c r="E618" s="42">
        <v>18260</v>
      </c>
      <c r="F618" s="42">
        <v>13753</v>
      </c>
      <c r="G618" s="42">
        <v>13193</v>
      </c>
      <c r="H618" s="42">
        <v>11260</v>
      </c>
      <c r="I618" s="42">
        <v>11260</v>
      </c>
      <c r="J618" s="42">
        <v>12453</v>
      </c>
      <c r="K618" s="42"/>
      <c r="L618" s="42"/>
      <c r="M618" s="42"/>
      <c r="N618" s="42"/>
      <c r="O618" s="42"/>
      <c r="P618" s="42"/>
      <c r="Q618" s="44">
        <f t="shared" si="20"/>
        <v>80179</v>
      </c>
      <c r="R618" s="43">
        <v>161.58600000000001</v>
      </c>
      <c r="S618" s="43">
        <v>168.07</v>
      </c>
      <c r="T618" s="43">
        <v>90.471999999999994</v>
      </c>
      <c r="U618" s="43">
        <v>92.825000000000003</v>
      </c>
      <c r="V618" s="43">
        <v>0.7</v>
      </c>
      <c r="W618" s="43">
        <v>81.87</v>
      </c>
      <c r="X618" s="43"/>
      <c r="Y618" s="43"/>
      <c r="Z618" s="43"/>
      <c r="AA618" s="43"/>
      <c r="AB618" s="43"/>
      <c r="AC618" s="43"/>
      <c r="AD618" s="45">
        <f t="shared" si="19"/>
        <v>595.52300000000002</v>
      </c>
      <c r="AE618" s="46"/>
    </row>
    <row r="619" spans="1:31">
      <c r="A619" s="17">
        <v>9</v>
      </c>
      <c r="B619" s="16" t="s">
        <v>57</v>
      </c>
      <c r="C619" s="17" t="s">
        <v>693</v>
      </c>
      <c r="D619" s="16" t="s">
        <v>1588</v>
      </c>
      <c r="E619" s="42">
        <v>59074</v>
      </c>
      <c r="F619" s="42">
        <v>58268</v>
      </c>
      <c r="G619" s="42">
        <v>43572</v>
      </c>
      <c r="H619" s="42">
        <v>36064</v>
      </c>
      <c r="I619" s="42">
        <v>31944</v>
      </c>
      <c r="J619" s="42">
        <v>44799</v>
      </c>
      <c r="K619" s="42"/>
      <c r="L619" s="42"/>
      <c r="M619" s="42"/>
      <c r="N619" s="42"/>
      <c r="O619" s="42"/>
      <c r="P619" s="42"/>
      <c r="Q619" s="44">
        <f t="shared" si="20"/>
        <v>273721</v>
      </c>
      <c r="R619" s="43">
        <v>812.9</v>
      </c>
      <c r="S619" s="43">
        <v>1058.0899999999999</v>
      </c>
      <c r="T619" s="43">
        <v>676.36</v>
      </c>
      <c r="U619" s="43">
        <v>720.95</v>
      </c>
      <c r="V619" s="43">
        <v>839.39</v>
      </c>
      <c r="W619" s="43">
        <v>689.91079999999999</v>
      </c>
      <c r="X619" s="43"/>
      <c r="Y619" s="43"/>
      <c r="Z619" s="43"/>
      <c r="AA619" s="43"/>
      <c r="AB619" s="43"/>
      <c r="AC619" s="43"/>
      <c r="AD619" s="45">
        <f t="shared" si="19"/>
        <v>4797.6008000000002</v>
      </c>
      <c r="AE619" s="46"/>
    </row>
    <row r="620" spans="1:31">
      <c r="A620" s="17">
        <v>9</v>
      </c>
      <c r="B620" s="16" t="s">
        <v>57</v>
      </c>
      <c r="C620" s="17" t="s">
        <v>694</v>
      </c>
      <c r="D620" s="16" t="s">
        <v>1589</v>
      </c>
      <c r="E620" s="42">
        <v>107014</v>
      </c>
      <c r="F620" s="42">
        <v>73140</v>
      </c>
      <c r="G620" s="42">
        <v>62693</v>
      </c>
      <c r="H620" s="42">
        <v>51185</v>
      </c>
      <c r="I620" s="42">
        <v>40433</v>
      </c>
      <c r="J620" s="42">
        <v>42209</v>
      </c>
      <c r="K620" s="42"/>
      <c r="L620" s="42"/>
      <c r="M620" s="42"/>
      <c r="N620" s="42"/>
      <c r="O620" s="42"/>
      <c r="P620" s="42"/>
      <c r="Q620" s="44">
        <f t="shared" si="20"/>
        <v>376674</v>
      </c>
      <c r="R620" s="43">
        <v>1435.2959000000001</v>
      </c>
      <c r="S620" s="43">
        <v>1435.2959000000001</v>
      </c>
      <c r="T620" s="43">
        <v>1435.2959000000001</v>
      </c>
      <c r="U620" s="43">
        <v>1435.2959000000001</v>
      </c>
      <c r="V620" s="43">
        <v>1435.2959000000001</v>
      </c>
      <c r="W620" s="43">
        <v>1435.2959000000001</v>
      </c>
      <c r="X620" s="43"/>
      <c r="Y620" s="43"/>
      <c r="Z620" s="43"/>
      <c r="AA620" s="43"/>
      <c r="AB620" s="43"/>
      <c r="AC620" s="43"/>
      <c r="AD620" s="45">
        <f t="shared" si="19"/>
        <v>8611.7754000000004</v>
      </c>
      <c r="AE620" s="46"/>
    </row>
    <row r="621" spans="1:31">
      <c r="A621" s="17">
        <v>9</v>
      </c>
      <c r="B621" s="16" t="s">
        <v>57</v>
      </c>
      <c r="C621" s="17" t="s">
        <v>695</v>
      </c>
      <c r="D621" s="16" t="s">
        <v>1590</v>
      </c>
      <c r="E621" s="42">
        <v>8968</v>
      </c>
      <c r="F621" s="42">
        <v>9491</v>
      </c>
      <c r="G621" s="42">
        <v>10225</v>
      </c>
      <c r="H621" s="42">
        <v>8508</v>
      </c>
      <c r="I621" s="42">
        <v>11226</v>
      </c>
      <c r="J621" s="42">
        <v>10050</v>
      </c>
      <c r="K621" s="42"/>
      <c r="L621" s="42"/>
      <c r="M621" s="42"/>
      <c r="N621" s="42"/>
      <c r="O621" s="42"/>
      <c r="P621" s="42"/>
      <c r="Q621" s="44">
        <f t="shared" si="20"/>
        <v>58468</v>
      </c>
      <c r="R621" s="43">
        <v>194.60499999999999</v>
      </c>
      <c r="S621" s="43">
        <v>183.74969999999999</v>
      </c>
      <c r="T621" s="43">
        <v>226.3082</v>
      </c>
      <c r="U621" s="43">
        <v>208.2415</v>
      </c>
      <c r="V621" s="43">
        <v>255.47290000000001</v>
      </c>
      <c r="W621" s="43">
        <v>262.02080000000001</v>
      </c>
      <c r="X621" s="43"/>
      <c r="Y621" s="43"/>
      <c r="Z621" s="43"/>
      <c r="AA621" s="43"/>
      <c r="AB621" s="43"/>
      <c r="AC621" s="43"/>
      <c r="AD621" s="45">
        <f t="shared" si="19"/>
        <v>1330.3981000000001</v>
      </c>
      <c r="AE621" s="46"/>
    </row>
    <row r="622" spans="1:31">
      <c r="A622" s="17">
        <v>9</v>
      </c>
      <c r="B622" s="16" t="s">
        <v>57</v>
      </c>
      <c r="C622" s="17" t="s">
        <v>696</v>
      </c>
      <c r="D622" s="16" t="s">
        <v>1591</v>
      </c>
      <c r="E622" s="42">
        <v>12867</v>
      </c>
      <c r="F622" s="42">
        <v>11340</v>
      </c>
      <c r="G622" s="42">
        <v>9633</v>
      </c>
      <c r="H622" s="42">
        <v>8845</v>
      </c>
      <c r="I622" s="42">
        <v>8484</v>
      </c>
      <c r="J622" s="42">
        <v>13751</v>
      </c>
      <c r="K622" s="42"/>
      <c r="L622" s="42"/>
      <c r="M622" s="42"/>
      <c r="N622" s="42"/>
      <c r="O622" s="42"/>
      <c r="P622" s="42"/>
      <c r="Q622" s="44">
        <f t="shared" si="20"/>
        <v>64920</v>
      </c>
      <c r="R622" s="43">
        <v>109.1938</v>
      </c>
      <c r="S622" s="43">
        <v>97.619399999999999</v>
      </c>
      <c r="T622" s="43">
        <v>119.5232</v>
      </c>
      <c r="U622" s="43">
        <v>94.826700000000002</v>
      </c>
      <c r="V622" s="43">
        <v>119.7042</v>
      </c>
      <c r="W622" s="43">
        <v>118.5908</v>
      </c>
      <c r="X622" s="43"/>
      <c r="Y622" s="43"/>
      <c r="Z622" s="43"/>
      <c r="AA622" s="43"/>
      <c r="AB622" s="43"/>
      <c r="AC622" s="43"/>
      <c r="AD622" s="45">
        <f t="shared" si="19"/>
        <v>659.45810000000006</v>
      </c>
      <c r="AE622" s="46"/>
    </row>
    <row r="623" spans="1:31">
      <c r="A623" s="17">
        <v>9</v>
      </c>
      <c r="B623" s="16" t="s">
        <v>57</v>
      </c>
      <c r="C623" s="17" t="s">
        <v>697</v>
      </c>
      <c r="D623" s="16" t="s">
        <v>1592</v>
      </c>
      <c r="E623" s="42">
        <v>10670</v>
      </c>
      <c r="F623" s="42">
        <v>7918</v>
      </c>
      <c r="G623" s="42">
        <v>8401</v>
      </c>
      <c r="H623" s="42">
        <v>7374</v>
      </c>
      <c r="I623" s="42">
        <v>7248</v>
      </c>
      <c r="J623" s="42">
        <v>9290</v>
      </c>
      <c r="K623" s="42"/>
      <c r="L623" s="42"/>
      <c r="M623" s="42"/>
      <c r="N623" s="42"/>
      <c r="O623" s="42"/>
      <c r="P623" s="42"/>
      <c r="Q623" s="44">
        <f t="shared" si="20"/>
        <v>50901</v>
      </c>
      <c r="R623" s="43">
        <v>136.8938</v>
      </c>
      <c r="S623" s="43">
        <v>137.76939999999999</v>
      </c>
      <c r="T623" s="43">
        <v>126.5438</v>
      </c>
      <c r="U623" s="43">
        <v>128.7816</v>
      </c>
      <c r="V623" s="43">
        <v>131.47989999999999</v>
      </c>
      <c r="W623" s="43">
        <v>155.23150000000001</v>
      </c>
      <c r="X623" s="43"/>
      <c r="Y623" s="43"/>
      <c r="Z623" s="43"/>
      <c r="AA623" s="43"/>
      <c r="AB623" s="43"/>
      <c r="AC623" s="43"/>
      <c r="AD623" s="45">
        <f t="shared" si="19"/>
        <v>816.69999999999993</v>
      </c>
      <c r="AE623" s="46"/>
    </row>
    <row r="624" spans="1:31">
      <c r="A624" s="17">
        <v>9</v>
      </c>
      <c r="B624" s="16" t="s">
        <v>57</v>
      </c>
      <c r="C624" s="17" t="s">
        <v>698</v>
      </c>
      <c r="D624" s="16" t="s">
        <v>1593</v>
      </c>
      <c r="E624" s="42">
        <v>14266</v>
      </c>
      <c r="F624" s="42">
        <v>16434</v>
      </c>
      <c r="G624" s="42">
        <v>12260</v>
      </c>
      <c r="H624" s="42">
        <v>12868</v>
      </c>
      <c r="I624" s="42">
        <v>10068</v>
      </c>
      <c r="J624" s="42">
        <v>11667</v>
      </c>
      <c r="K624" s="42"/>
      <c r="L624" s="42"/>
      <c r="M624" s="42"/>
      <c r="N624" s="42"/>
      <c r="O624" s="42"/>
      <c r="P624" s="42"/>
      <c r="Q624" s="44">
        <f t="shared" si="20"/>
        <v>77563</v>
      </c>
      <c r="R624" s="43">
        <v>188</v>
      </c>
      <c r="S624" s="43">
        <v>219</v>
      </c>
      <c r="T624" s="43">
        <v>172</v>
      </c>
      <c r="U624" s="43">
        <v>108</v>
      </c>
      <c r="V624" s="43">
        <v>124</v>
      </c>
      <c r="W624" s="43">
        <v>196</v>
      </c>
      <c r="X624" s="43"/>
      <c r="Y624" s="43"/>
      <c r="Z624" s="43"/>
      <c r="AA624" s="43"/>
      <c r="AB624" s="43"/>
      <c r="AC624" s="43"/>
      <c r="AD624" s="45">
        <f t="shared" si="19"/>
        <v>1007</v>
      </c>
      <c r="AE624" s="46"/>
    </row>
    <row r="625" spans="1:31">
      <c r="A625" s="17">
        <v>9</v>
      </c>
      <c r="B625" s="16" t="s">
        <v>57</v>
      </c>
      <c r="C625" s="17" t="s">
        <v>699</v>
      </c>
      <c r="D625" s="16" t="s">
        <v>1594</v>
      </c>
      <c r="E625" s="42">
        <v>9290</v>
      </c>
      <c r="F625" s="42">
        <v>8607</v>
      </c>
      <c r="G625" s="42">
        <v>7214</v>
      </c>
      <c r="H625" s="42">
        <v>6937</v>
      </c>
      <c r="I625" s="42">
        <v>5642</v>
      </c>
      <c r="J625" s="42">
        <v>3849</v>
      </c>
      <c r="K625" s="42"/>
      <c r="L625" s="42"/>
      <c r="M625" s="42"/>
      <c r="N625" s="42"/>
      <c r="O625" s="42"/>
      <c r="P625" s="42"/>
      <c r="Q625" s="44">
        <f t="shared" si="20"/>
        <v>41539</v>
      </c>
      <c r="R625" s="43">
        <v>63.212600000000002</v>
      </c>
      <c r="S625" s="43">
        <v>63.994500000000002</v>
      </c>
      <c r="T625" s="43">
        <v>78.205100000000002</v>
      </c>
      <c r="U625" s="43">
        <v>77.637699999999995</v>
      </c>
      <c r="V625" s="43">
        <v>83.232900000000001</v>
      </c>
      <c r="W625" s="43">
        <v>66.3596</v>
      </c>
      <c r="X625" s="43"/>
      <c r="Y625" s="43"/>
      <c r="Z625" s="43"/>
      <c r="AA625" s="43"/>
      <c r="AB625" s="43"/>
      <c r="AC625" s="43"/>
      <c r="AD625" s="45">
        <f t="shared" si="19"/>
        <v>432.64239999999995</v>
      </c>
      <c r="AE625" s="46"/>
    </row>
    <row r="626" spans="1:31">
      <c r="A626" s="17">
        <v>9</v>
      </c>
      <c r="B626" s="16" t="s">
        <v>57</v>
      </c>
      <c r="C626" s="17" t="s">
        <v>700</v>
      </c>
      <c r="D626" s="16" t="s">
        <v>1595</v>
      </c>
      <c r="E626" s="42">
        <v>9901</v>
      </c>
      <c r="F626" s="42">
        <v>11272</v>
      </c>
      <c r="G626" s="42">
        <v>11084</v>
      </c>
      <c r="H626" s="42">
        <v>9121</v>
      </c>
      <c r="I626" s="42">
        <v>8186</v>
      </c>
      <c r="J626" s="42">
        <v>8774</v>
      </c>
      <c r="K626" s="42"/>
      <c r="L626" s="42"/>
      <c r="M626" s="42"/>
      <c r="N626" s="42"/>
      <c r="O626" s="42"/>
      <c r="P626" s="42"/>
      <c r="Q626" s="44">
        <f t="shared" si="20"/>
        <v>58338</v>
      </c>
      <c r="R626" s="43">
        <v>98.983900000000006</v>
      </c>
      <c r="S626" s="43">
        <v>65.942099999999996</v>
      </c>
      <c r="T626" s="43">
        <v>74.597800000000007</v>
      </c>
      <c r="U626" s="43">
        <v>66.389899999999997</v>
      </c>
      <c r="V626" s="43">
        <v>81.748699999999999</v>
      </c>
      <c r="W626" s="43">
        <v>153.82060000000001</v>
      </c>
      <c r="X626" s="43"/>
      <c r="Y626" s="43"/>
      <c r="Z626" s="43"/>
      <c r="AA626" s="43"/>
      <c r="AB626" s="43"/>
      <c r="AC626" s="43"/>
      <c r="AD626" s="45">
        <f t="shared" si="19"/>
        <v>541.48299999999995</v>
      </c>
      <c r="AE626" s="46"/>
    </row>
    <row r="627" spans="1:31">
      <c r="A627" s="17">
        <v>9</v>
      </c>
      <c r="B627" s="16" t="s">
        <v>57</v>
      </c>
      <c r="C627" s="17" t="s">
        <v>701</v>
      </c>
      <c r="D627" s="16" t="s">
        <v>1596</v>
      </c>
      <c r="E627" s="42">
        <v>16758</v>
      </c>
      <c r="F627" s="42">
        <v>16035</v>
      </c>
      <c r="G627" s="42">
        <v>16758</v>
      </c>
      <c r="H627" s="42">
        <v>9708</v>
      </c>
      <c r="I627" s="42">
        <v>9708</v>
      </c>
      <c r="J627" s="42">
        <v>16758</v>
      </c>
      <c r="K627" s="42"/>
      <c r="L627" s="42"/>
      <c r="M627" s="42"/>
      <c r="N627" s="42"/>
      <c r="O627" s="42"/>
      <c r="P627" s="42"/>
      <c r="Q627" s="44">
        <f t="shared" si="20"/>
        <v>85725</v>
      </c>
      <c r="R627" s="43">
        <v>166.04769999999999</v>
      </c>
      <c r="S627" s="43">
        <v>161.51</v>
      </c>
      <c r="T627" s="43">
        <v>166.04769999999999</v>
      </c>
      <c r="U627" s="43">
        <v>169.80510000000001</v>
      </c>
      <c r="V627" s="43">
        <v>169.80510000000001</v>
      </c>
      <c r="W627" s="43">
        <v>166.04769999999999</v>
      </c>
      <c r="X627" s="43"/>
      <c r="Y627" s="43"/>
      <c r="Z627" s="43"/>
      <c r="AA627" s="43"/>
      <c r="AB627" s="43"/>
      <c r="AC627" s="43"/>
      <c r="AD627" s="45">
        <f t="shared" si="19"/>
        <v>999.26329999999996</v>
      </c>
      <c r="AE627" s="46"/>
    </row>
    <row r="628" spans="1:31">
      <c r="A628" s="17">
        <v>9</v>
      </c>
      <c r="B628" s="16" t="s">
        <v>57</v>
      </c>
      <c r="C628" s="17" t="s">
        <v>702</v>
      </c>
      <c r="D628" s="16" t="s">
        <v>1597</v>
      </c>
      <c r="E628" s="42">
        <v>23919</v>
      </c>
      <c r="F628" s="42">
        <v>23216</v>
      </c>
      <c r="G628" s="42">
        <v>21841</v>
      </c>
      <c r="H628" s="42">
        <v>25815</v>
      </c>
      <c r="I628" s="42">
        <v>23114</v>
      </c>
      <c r="J628" s="42">
        <v>31913</v>
      </c>
      <c r="K628" s="42"/>
      <c r="L628" s="42"/>
      <c r="M628" s="42"/>
      <c r="N628" s="42"/>
      <c r="O628" s="42"/>
      <c r="P628" s="42"/>
      <c r="Q628" s="44">
        <f t="shared" si="20"/>
        <v>149818</v>
      </c>
      <c r="R628" s="43">
        <v>1312.8769</v>
      </c>
      <c r="S628" s="43">
        <v>1343.7366999999999</v>
      </c>
      <c r="T628" s="43">
        <v>1192.278</v>
      </c>
      <c r="U628" s="43">
        <v>1326.4706000000001</v>
      </c>
      <c r="V628" s="43">
        <v>1391.6107999999999</v>
      </c>
      <c r="W628" s="43">
        <v>1598.4776999999999</v>
      </c>
      <c r="X628" s="43"/>
      <c r="Y628" s="43"/>
      <c r="Z628" s="43"/>
      <c r="AA628" s="43"/>
      <c r="AB628" s="43"/>
      <c r="AC628" s="43"/>
      <c r="AD628" s="45">
        <f t="shared" si="19"/>
        <v>8165.4506999999994</v>
      </c>
      <c r="AE628" s="46"/>
    </row>
    <row r="629" spans="1:31">
      <c r="A629" s="17">
        <v>9</v>
      </c>
      <c r="B629" s="16" t="s">
        <v>57</v>
      </c>
      <c r="C629" s="17" t="s">
        <v>703</v>
      </c>
      <c r="D629" s="16" t="s">
        <v>1598</v>
      </c>
      <c r="E629" s="42">
        <v>18460</v>
      </c>
      <c r="F629" s="42">
        <v>12409</v>
      </c>
      <c r="G629" s="42">
        <v>12049</v>
      </c>
      <c r="H629" s="42">
        <v>9598</v>
      </c>
      <c r="I629" s="42">
        <v>8860</v>
      </c>
      <c r="J629" s="42">
        <v>8962</v>
      </c>
      <c r="K629" s="42"/>
      <c r="L629" s="42"/>
      <c r="M629" s="42"/>
      <c r="N629" s="42"/>
      <c r="O629" s="42"/>
      <c r="P629" s="42"/>
      <c r="Q629" s="44">
        <f t="shared" si="20"/>
        <v>70338</v>
      </c>
      <c r="R629" s="43">
        <v>26.080500000000001</v>
      </c>
      <c r="S629" s="43">
        <v>59.9101</v>
      </c>
      <c r="T629" s="43">
        <v>48.6706</v>
      </c>
      <c r="U629" s="43">
        <v>40.166600000000003</v>
      </c>
      <c r="V629" s="43">
        <v>48.9163</v>
      </c>
      <c r="W629" s="43">
        <v>55.182899999999997</v>
      </c>
      <c r="X629" s="43"/>
      <c r="Y629" s="43"/>
      <c r="Z629" s="43"/>
      <c r="AA629" s="43"/>
      <c r="AB629" s="43"/>
      <c r="AC629" s="43"/>
      <c r="AD629" s="45">
        <f t="shared" si="19"/>
        <v>278.92700000000002</v>
      </c>
      <c r="AE629" s="46"/>
    </row>
    <row r="630" spans="1:31">
      <c r="A630" s="17">
        <v>9</v>
      </c>
      <c r="B630" s="16" t="s">
        <v>57</v>
      </c>
      <c r="C630" s="17" t="s">
        <v>704</v>
      </c>
      <c r="D630" s="16" t="s">
        <v>1599</v>
      </c>
      <c r="E630" s="42">
        <v>9002</v>
      </c>
      <c r="F630" s="42">
        <v>6520</v>
      </c>
      <c r="G630" s="42">
        <v>7393</v>
      </c>
      <c r="H630" s="42">
        <v>5341</v>
      </c>
      <c r="I630" s="42">
        <v>5996</v>
      </c>
      <c r="J630" s="42">
        <v>8233</v>
      </c>
      <c r="K630" s="42"/>
      <c r="L630" s="42"/>
      <c r="M630" s="42"/>
      <c r="N630" s="42"/>
      <c r="O630" s="42"/>
      <c r="P630" s="42"/>
      <c r="Q630" s="44">
        <f t="shared" si="20"/>
        <v>42485</v>
      </c>
      <c r="R630" s="43">
        <v>46.783200000000001</v>
      </c>
      <c r="S630" s="43">
        <v>57.118299999999998</v>
      </c>
      <c r="T630" s="43">
        <v>56.622399999999999</v>
      </c>
      <c r="U630" s="43">
        <v>32.686100000000003</v>
      </c>
      <c r="V630" s="43">
        <v>76.071100000000001</v>
      </c>
      <c r="W630" s="43">
        <v>100.74639999999999</v>
      </c>
      <c r="X630" s="43"/>
      <c r="Y630" s="43"/>
      <c r="Z630" s="43"/>
      <c r="AA630" s="43"/>
      <c r="AB630" s="43"/>
      <c r="AC630" s="43"/>
      <c r="AD630" s="45">
        <f t="shared" si="19"/>
        <v>370.02750000000003</v>
      </c>
      <c r="AE630" s="46"/>
    </row>
    <row r="631" spans="1:31">
      <c r="A631" s="17">
        <v>9</v>
      </c>
      <c r="B631" s="16" t="s">
        <v>57</v>
      </c>
      <c r="C631" s="17" t="s">
        <v>705</v>
      </c>
      <c r="D631" s="16" t="s">
        <v>1600</v>
      </c>
      <c r="E631" s="42">
        <v>8396</v>
      </c>
      <c r="F631" s="42">
        <v>7663</v>
      </c>
      <c r="G631" s="42">
        <v>7902</v>
      </c>
      <c r="H631" s="42">
        <v>8098</v>
      </c>
      <c r="I631" s="42">
        <v>8930</v>
      </c>
      <c r="J631" s="42">
        <v>7663</v>
      </c>
      <c r="K631" s="42"/>
      <c r="L631" s="42"/>
      <c r="M631" s="42"/>
      <c r="N631" s="42"/>
      <c r="O631" s="42"/>
      <c r="P631" s="42"/>
      <c r="Q631" s="44">
        <f t="shared" si="20"/>
        <v>48652</v>
      </c>
      <c r="R631" s="43">
        <v>62.426400000000001</v>
      </c>
      <c r="S631" s="43">
        <v>113.7692</v>
      </c>
      <c r="T631" s="43">
        <v>84.947199999999995</v>
      </c>
      <c r="U631" s="43">
        <v>90.091999999999999</v>
      </c>
      <c r="V631" s="43">
        <v>85.297700000000006</v>
      </c>
      <c r="W631" s="43">
        <v>90.091999999999999</v>
      </c>
      <c r="X631" s="43"/>
      <c r="Y631" s="43"/>
      <c r="Z631" s="43"/>
      <c r="AA631" s="43"/>
      <c r="AB631" s="43"/>
      <c r="AC631" s="43"/>
      <c r="AD631" s="45">
        <f t="shared" si="19"/>
        <v>526.62450000000001</v>
      </c>
      <c r="AE631" s="46"/>
    </row>
    <row r="632" spans="1:31">
      <c r="A632" s="17">
        <v>9</v>
      </c>
      <c r="B632" s="16" t="s">
        <v>57</v>
      </c>
      <c r="C632" s="17" t="s">
        <v>706</v>
      </c>
      <c r="D632" s="16" t="s">
        <v>1601</v>
      </c>
      <c r="E632" s="42">
        <v>7506</v>
      </c>
      <c r="F632" s="42">
        <v>8114</v>
      </c>
      <c r="G632" s="42">
        <v>13267</v>
      </c>
      <c r="H632" s="42">
        <v>3311</v>
      </c>
      <c r="I632" s="42">
        <v>6555</v>
      </c>
      <c r="J632" s="42">
        <v>6829</v>
      </c>
      <c r="K632" s="42"/>
      <c r="L632" s="42"/>
      <c r="M632" s="42"/>
      <c r="N632" s="42"/>
      <c r="O632" s="42"/>
      <c r="P632" s="42"/>
      <c r="Q632" s="44">
        <f t="shared" si="20"/>
        <v>45582</v>
      </c>
      <c r="R632" s="43">
        <v>78.629900000000006</v>
      </c>
      <c r="S632" s="43">
        <v>64.985100000000003</v>
      </c>
      <c r="T632" s="43">
        <v>66.8994</v>
      </c>
      <c r="U632" s="43">
        <v>35.382399999999997</v>
      </c>
      <c r="V632" s="43">
        <v>64.953400000000002</v>
      </c>
      <c r="W632" s="43">
        <v>221.74209999999999</v>
      </c>
      <c r="X632" s="43"/>
      <c r="Y632" s="43"/>
      <c r="Z632" s="43"/>
      <c r="AA632" s="43"/>
      <c r="AB632" s="43"/>
      <c r="AC632" s="43"/>
      <c r="AD632" s="45">
        <f t="shared" si="19"/>
        <v>532.59230000000002</v>
      </c>
      <c r="AE632" s="46"/>
    </row>
    <row r="633" spans="1:31">
      <c r="A633" s="17">
        <v>9</v>
      </c>
      <c r="B633" s="16" t="s">
        <v>58</v>
      </c>
      <c r="C633" s="17" t="s">
        <v>707</v>
      </c>
      <c r="D633" s="16" t="s">
        <v>1602</v>
      </c>
      <c r="E633" s="42">
        <v>172219</v>
      </c>
      <c r="F633" s="42">
        <v>106566</v>
      </c>
      <c r="G633" s="42">
        <v>94167</v>
      </c>
      <c r="H633" s="42">
        <v>107850</v>
      </c>
      <c r="I633" s="42">
        <v>98106</v>
      </c>
      <c r="J633" s="42">
        <v>95804</v>
      </c>
      <c r="K633" s="42"/>
      <c r="L633" s="42"/>
      <c r="M633" s="42"/>
      <c r="N633" s="42"/>
      <c r="O633" s="42"/>
      <c r="P633" s="42"/>
      <c r="Q633" s="44">
        <f t="shared" si="20"/>
        <v>674712</v>
      </c>
      <c r="R633" s="43">
        <v>10555</v>
      </c>
      <c r="S633" s="43">
        <v>10630</v>
      </c>
      <c r="T633" s="43">
        <v>11020</v>
      </c>
      <c r="U633" s="43">
        <v>11010</v>
      </c>
      <c r="V633" s="43">
        <v>10124</v>
      </c>
      <c r="W633" s="43">
        <v>10671</v>
      </c>
      <c r="X633" s="43"/>
      <c r="Y633" s="43"/>
      <c r="Z633" s="43"/>
      <c r="AA633" s="43"/>
      <c r="AB633" s="43"/>
      <c r="AC633" s="43"/>
      <c r="AD633" s="45">
        <f t="shared" si="19"/>
        <v>64010</v>
      </c>
      <c r="AE633" s="46"/>
    </row>
    <row r="634" spans="1:31">
      <c r="A634" s="17">
        <v>9</v>
      </c>
      <c r="B634" s="16" t="s">
        <v>58</v>
      </c>
      <c r="C634" s="17" t="s">
        <v>708</v>
      </c>
      <c r="D634" s="16" t="s">
        <v>1603</v>
      </c>
      <c r="E634" s="42">
        <v>25745</v>
      </c>
      <c r="F634" s="42">
        <v>21157</v>
      </c>
      <c r="G634" s="42">
        <v>14328</v>
      </c>
      <c r="H634" s="42">
        <v>19607</v>
      </c>
      <c r="I634" s="42">
        <v>10894</v>
      </c>
      <c r="J634" s="42">
        <v>19184</v>
      </c>
      <c r="K634" s="42"/>
      <c r="L634" s="42"/>
      <c r="M634" s="42"/>
      <c r="N634" s="42"/>
      <c r="O634" s="42"/>
      <c r="P634" s="42"/>
      <c r="Q634" s="44">
        <f t="shared" si="20"/>
        <v>110915</v>
      </c>
      <c r="R634" s="43">
        <v>378.10719999999998</v>
      </c>
      <c r="S634" s="43">
        <v>294.54910000000001</v>
      </c>
      <c r="T634" s="43">
        <v>361.4298</v>
      </c>
      <c r="U634" s="43">
        <v>360.31</v>
      </c>
      <c r="V634" s="43">
        <v>487.02010000000001</v>
      </c>
      <c r="W634" s="43">
        <v>177.46860000000001</v>
      </c>
      <c r="X634" s="43"/>
      <c r="Y634" s="43"/>
      <c r="Z634" s="43"/>
      <c r="AA634" s="43"/>
      <c r="AB634" s="43"/>
      <c r="AC634" s="43"/>
      <c r="AD634" s="45">
        <f t="shared" si="19"/>
        <v>2058.8847999999998</v>
      </c>
      <c r="AE634" s="46"/>
    </row>
    <row r="635" spans="1:31">
      <c r="A635" s="17">
        <v>9</v>
      </c>
      <c r="B635" s="16" t="s">
        <v>58</v>
      </c>
      <c r="C635" s="17" t="s">
        <v>709</v>
      </c>
      <c r="D635" s="16" t="s">
        <v>1604</v>
      </c>
      <c r="E635" s="42">
        <v>31048</v>
      </c>
      <c r="F635" s="42">
        <v>26014</v>
      </c>
      <c r="G635" s="42">
        <v>20499</v>
      </c>
      <c r="H635" s="42">
        <v>17125</v>
      </c>
      <c r="I635" s="42">
        <v>14867</v>
      </c>
      <c r="J635" s="42">
        <v>23160</v>
      </c>
      <c r="K635" s="42"/>
      <c r="L635" s="42"/>
      <c r="M635" s="42"/>
      <c r="N635" s="42"/>
      <c r="O635" s="42"/>
      <c r="P635" s="42"/>
      <c r="Q635" s="44">
        <f t="shared" si="20"/>
        <v>132713</v>
      </c>
      <c r="R635" s="43">
        <v>307.71140000000003</v>
      </c>
      <c r="S635" s="43">
        <v>329.02010000000001</v>
      </c>
      <c r="T635" s="43">
        <v>357.19130000000001</v>
      </c>
      <c r="U635" s="43">
        <v>347.00150000000002</v>
      </c>
      <c r="V635" s="43">
        <v>303.33249999999998</v>
      </c>
      <c r="W635" s="43">
        <v>399.85140000000001</v>
      </c>
      <c r="X635" s="43"/>
      <c r="Y635" s="43"/>
      <c r="Z635" s="43"/>
      <c r="AA635" s="43"/>
      <c r="AB635" s="43"/>
      <c r="AC635" s="43"/>
      <c r="AD635" s="45">
        <f t="shared" si="19"/>
        <v>2044.1082000000001</v>
      </c>
      <c r="AE635" s="46"/>
    </row>
    <row r="636" spans="1:31">
      <c r="A636" s="17">
        <v>9</v>
      </c>
      <c r="B636" s="16" t="s">
        <v>58</v>
      </c>
      <c r="C636" s="17" t="s">
        <v>710</v>
      </c>
      <c r="D636" s="16" t="s">
        <v>1605</v>
      </c>
      <c r="E636" s="42">
        <v>56878</v>
      </c>
      <c r="F636" s="42">
        <v>62197</v>
      </c>
      <c r="G636" s="42">
        <v>46974</v>
      </c>
      <c r="H636" s="42">
        <v>94008</v>
      </c>
      <c r="I636" s="42">
        <v>55202</v>
      </c>
      <c r="J636" s="42">
        <v>38092</v>
      </c>
      <c r="K636" s="42"/>
      <c r="L636" s="42"/>
      <c r="M636" s="42"/>
      <c r="N636" s="42"/>
      <c r="O636" s="42"/>
      <c r="P636" s="42"/>
      <c r="Q636" s="44">
        <f t="shared" si="20"/>
        <v>353351</v>
      </c>
      <c r="R636" s="43">
        <v>2265.59</v>
      </c>
      <c r="S636" s="43">
        <v>2341.58</v>
      </c>
      <c r="T636" s="43">
        <v>2328.58</v>
      </c>
      <c r="U636" s="43">
        <v>4790.13</v>
      </c>
      <c r="V636" s="43">
        <v>2608.59</v>
      </c>
      <c r="W636" s="43">
        <v>2401.0700000000002</v>
      </c>
      <c r="X636" s="43"/>
      <c r="Y636" s="43"/>
      <c r="Z636" s="43"/>
      <c r="AA636" s="43"/>
      <c r="AB636" s="43"/>
      <c r="AC636" s="43"/>
      <c r="AD636" s="45">
        <f t="shared" si="19"/>
        <v>16735.54</v>
      </c>
      <c r="AE636" s="46"/>
    </row>
    <row r="637" spans="1:31">
      <c r="A637" s="17">
        <v>9</v>
      </c>
      <c r="B637" s="16" t="s">
        <v>58</v>
      </c>
      <c r="C637" s="17" t="s">
        <v>711</v>
      </c>
      <c r="D637" s="16" t="s">
        <v>1606</v>
      </c>
      <c r="E637" s="42">
        <v>31800</v>
      </c>
      <c r="F637" s="42">
        <v>20883</v>
      </c>
      <c r="G637" s="42">
        <v>16067</v>
      </c>
      <c r="H637" s="42">
        <v>18163</v>
      </c>
      <c r="I637" s="42">
        <v>16597</v>
      </c>
      <c r="J637" s="42">
        <v>19204</v>
      </c>
      <c r="K637" s="42"/>
      <c r="L637" s="42"/>
      <c r="M637" s="42"/>
      <c r="N637" s="42"/>
      <c r="O637" s="42"/>
      <c r="P637" s="42"/>
      <c r="Q637" s="44">
        <f t="shared" si="20"/>
        <v>122714</v>
      </c>
      <c r="R637" s="43">
        <v>283.26490000000001</v>
      </c>
      <c r="S637" s="43">
        <v>230.68680000000001</v>
      </c>
      <c r="T637" s="43">
        <v>236.1816</v>
      </c>
      <c r="U637" s="43">
        <v>275.95190000000002</v>
      </c>
      <c r="V637" s="43">
        <v>277.02409999999998</v>
      </c>
      <c r="W637" s="43">
        <v>154.74549999999999</v>
      </c>
      <c r="X637" s="43"/>
      <c r="Y637" s="43"/>
      <c r="Z637" s="43"/>
      <c r="AA637" s="43"/>
      <c r="AB637" s="43"/>
      <c r="AC637" s="43"/>
      <c r="AD637" s="45">
        <f t="shared" si="19"/>
        <v>1457.8548000000001</v>
      </c>
      <c r="AE637" s="46"/>
    </row>
    <row r="638" spans="1:31">
      <c r="A638" s="17">
        <v>9</v>
      </c>
      <c r="B638" s="16" t="s">
        <v>58</v>
      </c>
      <c r="C638" s="17" t="s">
        <v>712</v>
      </c>
      <c r="D638" s="16" t="s">
        <v>1607</v>
      </c>
      <c r="E638" s="42">
        <v>29667</v>
      </c>
      <c r="F638" s="42">
        <v>20903</v>
      </c>
      <c r="G638" s="42">
        <v>16134</v>
      </c>
      <c r="H638" s="42">
        <v>16891</v>
      </c>
      <c r="I638" s="42">
        <v>12508</v>
      </c>
      <c r="J638" s="42">
        <v>17429</v>
      </c>
      <c r="K638" s="42"/>
      <c r="L638" s="42"/>
      <c r="M638" s="42"/>
      <c r="N638" s="42"/>
      <c r="O638" s="42"/>
      <c r="P638" s="42"/>
      <c r="Q638" s="44">
        <f t="shared" si="20"/>
        <v>113532</v>
      </c>
      <c r="R638" s="43">
        <v>459.60070000000002</v>
      </c>
      <c r="S638" s="43">
        <v>440.82159999999999</v>
      </c>
      <c r="T638" s="43">
        <v>459.60070000000002</v>
      </c>
      <c r="U638" s="43">
        <v>422.38589999999999</v>
      </c>
      <c r="V638" s="43">
        <v>389.78429999999997</v>
      </c>
      <c r="W638" s="43">
        <v>621.33950000000004</v>
      </c>
      <c r="X638" s="43"/>
      <c r="Y638" s="43"/>
      <c r="Z638" s="43"/>
      <c r="AA638" s="43"/>
      <c r="AB638" s="43"/>
      <c r="AC638" s="43"/>
      <c r="AD638" s="45">
        <f t="shared" si="19"/>
        <v>2793.5326999999997</v>
      </c>
      <c r="AE638" s="46"/>
    </row>
    <row r="639" spans="1:31">
      <c r="A639" s="17">
        <v>9</v>
      </c>
      <c r="B639" s="16" t="s">
        <v>58</v>
      </c>
      <c r="C639" s="17" t="s">
        <v>713</v>
      </c>
      <c r="D639" s="16" t="s">
        <v>1608</v>
      </c>
      <c r="E639" s="42">
        <v>46571</v>
      </c>
      <c r="F639" s="42">
        <v>34303</v>
      </c>
      <c r="G639" s="42">
        <v>23257</v>
      </c>
      <c r="H639" s="42">
        <v>40524</v>
      </c>
      <c r="I639" s="42">
        <v>33704</v>
      </c>
      <c r="J639" s="42">
        <v>29181</v>
      </c>
      <c r="K639" s="42"/>
      <c r="L639" s="42"/>
      <c r="M639" s="42"/>
      <c r="N639" s="42"/>
      <c r="O639" s="42"/>
      <c r="P639" s="42"/>
      <c r="Q639" s="44">
        <f t="shared" si="20"/>
        <v>207540</v>
      </c>
      <c r="R639" s="43">
        <v>732.37</v>
      </c>
      <c r="S639" s="43">
        <v>781.35</v>
      </c>
      <c r="T639" s="43">
        <v>860.35</v>
      </c>
      <c r="U639" s="43">
        <v>888.28</v>
      </c>
      <c r="V639" s="43">
        <v>1076.79</v>
      </c>
      <c r="W639" s="43">
        <v>1665.36</v>
      </c>
      <c r="X639" s="43"/>
      <c r="Y639" s="43"/>
      <c r="Z639" s="43"/>
      <c r="AA639" s="43"/>
      <c r="AB639" s="43"/>
      <c r="AC639" s="43"/>
      <c r="AD639" s="45">
        <f t="shared" si="19"/>
        <v>6004.5</v>
      </c>
      <c r="AE639" s="46"/>
    </row>
    <row r="640" spans="1:31">
      <c r="A640" s="17">
        <v>9</v>
      </c>
      <c r="B640" s="16" t="s">
        <v>58</v>
      </c>
      <c r="C640" s="17" t="s">
        <v>714</v>
      </c>
      <c r="D640" s="16" t="s">
        <v>1609</v>
      </c>
      <c r="E640" s="42">
        <v>32454</v>
      </c>
      <c r="F640" s="42">
        <v>23870</v>
      </c>
      <c r="G640" s="42">
        <v>17269</v>
      </c>
      <c r="H640" s="42">
        <v>16674</v>
      </c>
      <c r="I640" s="42">
        <v>14849</v>
      </c>
      <c r="J640" s="42">
        <v>23920</v>
      </c>
      <c r="K640" s="42"/>
      <c r="L640" s="42"/>
      <c r="M640" s="42"/>
      <c r="N640" s="42"/>
      <c r="O640" s="42"/>
      <c r="P640" s="42"/>
      <c r="Q640" s="44">
        <f t="shared" si="20"/>
        <v>129036</v>
      </c>
      <c r="R640" s="43">
        <v>247.47</v>
      </c>
      <c r="S640" s="43">
        <v>184</v>
      </c>
      <c r="T640" s="43">
        <v>180.59</v>
      </c>
      <c r="U640" s="43">
        <v>200.11</v>
      </c>
      <c r="V640" s="43">
        <v>137.88999999999999</v>
      </c>
      <c r="W640" s="43">
        <v>263.47000000000003</v>
      </c>
      <c r="X640" s="43"/>
      <c r="Y640" s="43"/>
      <c r="Z640" s="43"/>
      <c r="AA640" s="43"/>
      <c r="AB640" s="43"/>
      <c r="AC640" s="43"/>
      <c r="AD640" s="45">
        <f t="shared" si="19"/>
        <v>1213.5300000000002</v>
      </c>
      <c r="AE640" s="46"/>
    </row>
    <row r="641" spans="1:31">
      <c r="A641" s="17">
        <v>9</v>
      </c>
      <c r="B641" s="16" t="s">
        <v>58</v>
      </c>
      <c r="C641" s="17" t="s">
        <v>715</v>
      </c>
      <c r="D641" s="16" t="s">
        <v>1610</v>
      </c>
      <c r="E641" s="42">
        <v>23973</v>
      </c>
      <c r="F641" s="42">
        <v>15747</v>
      </c>
      <c r="G641" s="42">
        <v>10096</v>
      </c>
      <c r="H641" s="42">
        <v>9110</v>
      </c>
      <c r="I641" s="42">
        <v>8155</v>
      </c>
      <c r="J641" s="42">
        <v>11964</v>
      </c>
      <c r="K641" s="42"/>
      <c r="L641" s="42"/>
      <c r="M641" s="42"/>
      <c r="N641" s="42"/>
      <c r="O641" s="42"/>
      <c r="P641" s="42"/>
      <c r="Q641" s="44">
        <f t="shared" si="20"/>
        <v>79045</v>
      </c>
      <c r="R641" s="43">
        <v>318.98840000000001</v>
      </c>
      <c r="S641" s="43">
        <v>275.97590000000002</v>
      </c>
      <c r="T641" s="43">
        <v>276.88810000000001</v>
      </c>
      <c r="U641" s="43">
        <v>330.86860000000001</v>
      </c>
      <c r="V641" s="43">
        <v>327.7824</v>
      </c>
      <c r="W641" s="43">
        <v>336.43630000000002</v>
      </c>
      <c r="X641" s="43"/>
      <c r="Y641" s="43"/>
      <c r="Z641" s="43"/>
      <c r="AA641" s="43"/>
      <c r="AB641" s="43"/>
      <c r="AC641" s="43"/>
      <c r="AD641" s="45">
        <f t="shared" si="19"/>
        <v>1866.9397000000001</v>
      </c>
      <c r="AE641" s="46"/>
    </row>
    <row r="642" spans="1:31">
      <c r="A642" s="17">
        <v>9</v>
      </c>
      <c r="B642" s="16" t="s">
        <v>58</v>
      </c>
      <c r="C642" s="17" t="s">
        <v>716</v>
      </c>
      <c r="D642" s="16" t="s">
        <v>1611</v>
      </c>
      <c r="E642" s="42">
        <v>47084</v>
      </c>
      <c r="F642" s="42">
        <v>35821</v>
      </c>
      <c r="G642" s="42">
        <v>32352</v>
      </c>
      <c r="H642" s="42">
        <v>35568</v>
      </c>
      <c r="I642" s="42">
        <v>28705</v>
      </c>
      <c r="J642" s="42">
        <v>28504</v>
      </c>
      <c r="K642" s="42"/>
      <c r="L642" s="42"/>
      <c r="M642" s="42"/>
      <c r="N642" s="42"/>
      <c r="O642" s="42"/>
      <c r="P642" s="42"/>
      <c r="Q642" s="44">
        <f t="shared" si="20"/>
        <v>208034</v>
      </c>
      <c r="R642" s="43">
        <v>637.93079999999998</v>
      </c>
      <c r="S642" s="43">
        <v>583.60979999999995</v>
      </c>
      <c r="T642" s="43">
        <v>580.08839999999998</v>
      </c>
      <c r="U642" s="43">
        <v>696.78800000000001</v>
      </c>
      <c r="V642" s="43">
        <v>740.58079999999995</v>
      </c>
      <c r="W642" s="43">
        <v>813.94349999999997</v>
      </c>
      <c r="X642" s="43"/>
      <c r="Y642" s="43"/>
      <c r="Z642" s="43"/>
      <c r="AA642" s="43"/>
      <c r="AB642" s="43"/>
      <c r="AC642" s="43"/>
      <c r="AD642" s="45">
        <f t="shared" si="19"/>
        <v>4052.9413</v>
      </c>
      <c r="AE642" s="46"/>
    </row>
    <row r="643" spans="1:31">
      <c r="A643" s="17">
        <v>9</v>
      </c>
      <c r="B643" s="16" t="s">
        <v>58</v>
      </c>
      <c r="C643" s="17" t="s">
        <v>717</v>
      </c>
      <c r="D643" s="16" t="s">
        <v>1612</v>
      </c>
      <c r="E643" s="42">
        <v>42286</v>
      </c>
      <c r="F643" s="42">
        <v>35051</v>
      </c>
      <c r="G643" s="42">
        <v>25837</v>
      </c>
      <c r="H643" s="42">
        <v>35536</v>
      </c>
      <c r="I643" s="42">
        <v>30237</v>
      </c>
      <c r="J643" s="42">
        <v>32722</v>
      </c>
      <c r="K643" s="42"/>
      <c r="L643" s="42"/>
      <c r="M643" s="42"/>
      <c r="N643" s="42"/>
      <c r="O643" s="42"/>
      <c r="P643" s="42"/>
      <c r="Q643" s="44">
        <f t="shared" si="20"/>
        <v>201669</v>
      </c>
      <c r="R643" s="43">
        <v>507.80419999999998</v>
      </c>
      <c r="S643" s="43">
        <v>361.0197</v>
      </c>
      <c r="T643" s="43">
        <v>396.84129999999999</v>
      </c>
      <c r="U643" s="43">
        <v>501.82299999999998</v>
      </c>
      <c r="V643" s="43">
        <v>526.3809</v>
      </c>
      <c r="W643" s="43">
        <v>451.93680000000001</v>
      </c>
      <c r="X643" s="43"/>
      <c r="Y643" s="43"/>
      <c r="Z643" s="43"/>
      <c r="AA643" s="43"/>
      <c r="AB643" s="43"/>
      <c r="AC643" s="43"/>
      <c r="AD643" s="45">
        <f t="shared" si="19"/>
        <v>2745.8058999999998</v>
      </c>
      <c r="AE643" s="46"/>
    </row>
    <row r="644" spans="1:31">
      <c r="A644" s="17">
        <v>9</v>
      </c>
      <c r="B644" s="16" t="s">
        <v>58</v>
      </c>
      <c r="C644" s="17" t="s">
        <v>718</v>
      </c>
      <c r="D644" s="16" t="s">
        <v>1613</v>
      </c>
      <c r="E644" s="42">
        <v>20879</v>
      </c>
      <c r="F644" s="42">
        <v>12896</v>
      </c>
      <c r="G644" s="42">
        <v>13943</v>
      </c>
      <c r="H644" s="42">
        <v>12115</v>
      </c>
      <c r="I644" s="42">
        <v>8538</v>
      </c>
      <c r="J644" s="42">
        <v>11026</v>
      </c>
      <c r="K644" s="42"/>
      <c r="L644" s="42"/>
      <c r="M644" s="42"/>
      <c r="N644" s="42"/>
      <c r="O644" s="42"/>
      <c r="P644" s="42"/>
      <c r="Q644" s="44">
        <f t="shared" si="20"/>
        <v>79397</v>
      </c>
      <c r="R644" s="43">
        <v>114.5682</v>
      </c>
      <c r="S644" s="43">
        <v>142.5095</v>
      </c>
      <c r="T644" s="43">
        <v>98.8874</v>
      </c>
      <c r="U644" s="43">
        <v>135.36969999999999</v>
      </c>
      <c r="V644" s="43">
        <v>128.26240000000001</v>
      </c>
      <c r="W644" s="43">
        <v>134.33619999999999</v>
      </c>
      <c r="X644" s="43"/>
      <c r="Y644" s="43"/>
      <c r="Z644" s="43"/>
      <c r="AA644" s="43"/>
      <c r="AB644" s="43"/>
      <c r="AC644" s="43"/>
      <c r="AD644" s="45">
        <f t="shared" si="19"/>
        <v>753.93339999999989</v>
      </c>
      <c r="AE644" s="46"/>
    </row>
    <row r="645" spans="1:31">
      <c r="A645" s="17">
        <v>9</v>
      </c>
      <c r="B645" s="16" t="s">
        <v>58</v>
      </c>
      <c r="C645" s="17" t="s">
        <v>719</v>
      </c>
      <c r="D645" s="16" t="s">
        <v>1614</v>
      </c>
      <c r="E645" s="42">
        <v>16418</v>
      </c>
      <c r="F645" s="42">
        <v>12869</v>
      </c>
      <c r="G645" s="42">
        <v>8508</v>
      </c>
      <c r="H645" s="42">
        <v>12522</v>
      </c>
      <c r="I645" s="42">
        <v>10136</v>
      </c>
      <c r="J645" s="42">
        <v>9293</v>
      </c>
      <c r="K645" s="42"/>
      <c r="L645" s="42"/>
      <c r="M645" s="42"/>
      <c r="N645" s="42"/>
      <c r="O645" s="42"/>
      <c r="P645" s="42"/>
      <c r="Q645" s="44">
        <f t="shared" si="20"/>
        <v>69746</v>
      </c>
      <c r="R645" s="43">
        <v>180.49690000000001</v>
      </c>
      <c r="S645" s="43">
        <v>147.83779999999999</v>
      </c>
      <c r="T645" s="43">
        <v>152.41589999999999</v>
      </c>
      <c r="U645" s="43">
        <v>145.65459999999999</v>
      </c>
      <c r="V645" s="43">
        <v>152.41589999999999</v>
      </c>
      <c r="W645" s="43">
        <v>166.76820000000001</v>
      </c>
      <c r="X645" s="43"/>
      <c r="Y645" s="43"/>
      <c r="Z645" s="43"/>
      <c r="AA645" s="43"/>
      <c r="AB645" s="43"/>
      <c r="AC645" s="43"/>
      <c r="AD645" s="45">
        <f t="shared" ref="AD645:AD708" si="21">SUM(R645:AC645)</f>
        <v>945.58929999999987</v>
      </c>
      <c r="AE645" s="46"/>
    </row>
    <row r="646" spans="1:31">
      <c r="A646" s="17">
        <v>9</v>
      </c>
      <c r="B646" s="16" t="s">
        <v>58</v>
      </c>
      <c r="C646" s="17" t="s">
        <v>720</v>
      </c>
      <c r="D646" s="16" t="s">
        <v>1615</v>
      </c>
      <c r="E646" s="42">
        <v>20873</v>
      </c>
      <c r="F646" s="42">
        <v>14460</v>
      </c>
      <c r="G646" s="42">
        <v>15135</v>
      </c>
      <c r="H646" s="42">
        <v>14501</v>
      </c>
      <c r="I646" s="42">
        <v>10985</v>
      </c>
      <c r="J646" s="42">
        <v>13226</v>
      </c>
      <c r="K646" s="42"/>
      <c r="L646" s="42"/>
      <c r="M646" s="42"/>
      <c r="N646" s="42"/>
      <c r="O646" s="42"/>
      <c r="P646" s="42"/>
      <c r="Q646" s="44">
        <f t="shared" si="20"/>
        <v>89180</v>
      </c>
      <c r="R646" s="43">
        <v>155.72200000000001</v>
      </c>
      <c r="S646" s="43">
        <v>152.2276</v>
      </c>
      <c r="T646" s="43">
        <v>195.1927</v>
      </c>
      <c r="U646" s="43">
        <v>201.149</v>
      </c>
      <c r="V646" s="43">
        <v>256.3614</v>
      </c>
      <c r="W646" s="43">
        <v>425.39949999999999</v>
      </c>
      <c r="X646" s="43"/>
      <c r="Y646" s="43"/>
      <c r="Z646" s="43"/>
      <c r="AA646" s="43"/>
      <c r="AB646" s="43"/>
      <c r="AC646" s="43"/>
      <c r="AD646" s="45">
        <f t="shared" si="21"/>
        <v>1386.0522000000001</v>
      </c>
      <c r="AE646" s="46"/>
    </row>
    <row r="647" spans="1:31">
      <c r="A647" s="17">
        <v>9</v>
      </c>
      <c r="B647" s="16" t="s">
        <v>58</v>
      </c>
      <c r="C647" s="17" t="s">
        <v>721</v>
      </c>
      <c r="D647" s="16" t="s">
        <v>1616</v>
      </c>
      <c r="E647" s="42">
        <v>12343</v>
      </c>
      <c r="F647" s="42">
        <v>12486</v>
      </c>
      <c r="G647" s="42">
        <v>10920</v>
      </c>
      <c r="H647" s="42">
        <v>16699</v>
      </c>
      <c r="I647" s="42">
        <v>15098</v>
      </c>
      <c r="J647" s="42">
        <v>15524</v>
      </c>
      <c r="K647" s="42"/>
      <c r="L647" s="42"/>
      <c r="M647" s="42"/>
      <c r="N647" s="42"/>
      <c r="O647" s="42"/>
      <c r="P647" s="42"/>
      <c r="Q647" s="44">
        <f t="shared" si="20"/>
        <v>83070</v>
      </c>
      <c r="R647" s="43">
        <v>123</v>
      </c>
      <c r="S647" s="43">
        <v>97</v>
      </c>
      <c r="T647" s="43">
        <v>160</v>
      </c>
      <c r="U647" s="43">
        <v>150</v>
      </c>
      <c r="V647" s="43">
        <v>127</v>
      </c>
      <c r="W647" s="43">
        <v>237</v>
      </c>
      <c r="X647" s="43"/>
      <c r="Y647" s="43"/>
      <c r="Z647" s="43"/>
      <c r="AA647" s="43"/>
      <c r="AB647" s="43"/>
      <c r="AC647" s="43"/>
      <c r="AD647" s="45">
        <f t="shared" si="21"/>
        <v>894</v>
      </c>
      <c r="AE647" s="46"/>
    </row>
    <row r="648" spans="1:31">
      <c r="A648" s="17">
        <v>9</v>
      </c>
      <c r="B648" s="16" t="s">
        <v>58</v>
      </c>
      <c r="C648" s="17" t="s">
        <v>722</v>
      </c>
      <c r="D648" s="16" t="s">
        <v>1617</v>
      </c>
      <c r="E648" s="42">
        <v>10077</v>
      </c>
      <c r="F648" s="42">
        <v>6680</v>
      </c>
      <c r="G648" s="42">
        <v>10642</v>
      </c>
      <c r="H648" s="42">
        <v>11491</v>
      </c>
      <c r="I648" s="42">
        <v>8820</v>
      </c>
      <c r="J648" s="42">
        <v>12560</v>
      </c>
      <c r="K648" s="42"/>
      <c r="L648" s="42"/>
      <c r="M648" s="42"/>
      <c r="N648" s="42"/>
      <c r="O648" s="42"/>
      <c r="P648" s="42"/>
      <c r="Q648" s="44">
        <f t="shared" si="20"/>
        <v>60270</v>
      </c>
      <c r="R648" s="43">
        <v>121</v>
      </c>
      <c r="S648" s="43">
        <v>158</v>
      </c>
      <c r="T648" s="43">
        <v>132</v>
      </c>
      <c r="U648" s="43">
        <v>142.1448</v>
      </c>
      <c r="V648" s="43">
        <v>164.86709999999999</v>
      </c>
      <c r="W648" s="43">
        <v>189.96129999999999</v>
      </c>
      <c r="X648" s="43"/>
      <c r="Y648" s="43"/>
      <c r="Z648" s="43"/>
      <c r="AA648" s="43"/>
      <c r="AB648" s="43"/>
      <c r="AC648" s="43"/>
      <c r="AD648" s="45">
        <f t="shared" si="21"/>
        <v>907.97319999999991</v>
      </c>
      <c r="AE648" s="46"/>
    </row>
    <row r="649" spans="1:31">
      <c r="A649" s="17">
        <v>9</v>
      </c>
      <c r="B649" s="16" t="s">
        <v>58</v>
      </c>
      <c r="C649" s="17" t="s">
        <v>723</v>
      </c>
      <c r="D649" s="16" t="s">
        <v>1618</v>
      </c>
      <c r="E649" s="42">
        <v>9972</v>
      </c>
      <c r="F649" s="42">
        <v>7674</v>
      </c>
      <c r="G649" s="42">
        <v>9093</v>
      </c>
      <c r="H649" s="42">
        <v>9786</v>
      </c>
      <c r="I649" s="42">
        <v>7723</v>
      </c>
      <c r="J649" s="42">
        <v>8690</v>
      </c>
      <c r="K649" s="42"/>
      <c r="L649" s="42"/>
      <c r="M649" s="42"/>
      <c r="N649" s="42"/>
      <c r="O649" s="42"/>
      <c r="P649" s="42"/>
      <c r="Q649" s="44">
        <f t="shared" si="20"/>
        <v>52938</v>
      </c>
      <c r="R649" s="43">
        <v>82.371799999999993</v>
      </c>
      <c r="S649" s="43">
        <v>81.471999999999994</v>
      </c>
      <c r="T649" s="43">
        <v>86.833100000000002</v>
      </c>
      <c r="U649" s="43">
        <v>102.6091</v>
      </c>
      <c r="V649" s="43">
        <v>126.4064</v>
      </c>
      <c r="W649" s="43">
        <v>238.7534</v>
      </c>
      <c r="X649" s="43"/>
      <c r="Y649" s="43"/>
      <c r="Z649" s="43"/>
      <c r="AA649" s="43"/>
      <c r="AB649" s="43"/>
      <c r="AC649" s="43"/>
      <c r="AD649" s="45">
        <f t="shared" si="21"/>
        <v>718.44579999999996</v>
      </c>
      <c r="AE649" s="46"/>
    </row>
    <row r="650" spans="1:31">
      <c r="A650" s="17">
        <v>9</v>
      </c>
      <c r="B650" s="16" t="s">
        <v>58</v>
      </c>
      <c r="C650" s="17" t="s">
        <v>724</v>
      </c>
      <c r="D650" s="16" t="s">
        <v>1619</v>
      </c>
      <c r="E650" s="42">
        <v>12067</v>
      </c>
      <c r="F650" s="42">
        <v>10126</v>
      </c>
      <c r="G650" s="42">
        <v>13066</v>
      </c>
      <c r="H650" s="42">
        <v>10807</v>
      </c>
      <c r="I650" s="42">
        <v>6688</v>
      </c>
      <c r="J650" s="42">
        <v>6529</v>
      </c>
      <c r="K650" s="42"/>
      <c r="L650" s="42"/>
      <c r="M650" s="42"/>
      <c r="N650" s="42"/>
      <c r="O650" s="42"/>
      <c r="P650" s="42"/>
      <c r="Q650" s="44">
        <f t="shared" si="20"/>
        <v>59283</v>
      </c>
      <c r="R650" s="43">
        <v>98.04</v>
      </c>
      <c r="S650" s="43">
        <v>88.35</v>
      </c>
      <c r="T650" s="43">
        <v>101.5</v>
      </c>
      <c r="U650" s="43">
        <v>117.74</v>
      </c>
      <c r="V650" s="43">
        <v>123.75</v>
      </c>
      <c r="W650" s="43">
        <v>174.9</v>
      </c>
      <c r="X650" s="43"/>
      <c r="Y650" s="43"/>
      <c r="Z650" s="43"/>
      <c r="AA650" s="43"/>
      <c r="AB650" s="43"/>
      <c r="AC650" s="43"/>
      <c r="AD650" s="45">
        <f t="shared" si="21"/>
        <v>704.28</v>
      </c>
      <c r="AE650" s="46"/>
    </row>
    <row r="651" spans="1:31">
      <c r="A651" s="17">
        <v>9</v>
      </c>
      <c r="B651" s="16" t="s">
        <v>58</v>
      </c>
      <c r="C651" s="17" t="s">
        <v>725</v>
      </c>
      <c r="D651" s="16" t="s">
        <v>1620</v>
      </c>
      <c r="E651" s="42">
        <v>11129</v>
      </c>
      <c r="F651" s="42">
        <v>9690</v>
      </c>
      <c r="G651" s="42">
        <v>8612</v>
      </c>
      <c r="H651" s="42">
        <v>7705</v>
      </c>
      <c r="I651" s="42">
        <v>6255</v>
      </c>
      <c r="J651" s="42">
        <v>7508</v>
      </c>
      <c r="K651" s="42"/>
      <c r="L651" s="42"/>
      <c r="M651" s="42"/>
      <c r="N651" s="42"/>
      <c r="O651" s="42"/>
      <c r="P651" s="42"/>
      <c r="Q651" s="44">
        <f t="shared" si="20"/>
        <v>50899</v>
      </c>
      <c r="R651" s="43">
        <v>47.082999999999998</v>
      </c>
      <c r="S651" s="43">
        <v>80.755600000000001</v>
      </c>
      <c r="T651" s="43">
        <v>65.436700000000002</v>
      </c>
      <c r="U651" s="43">
        <v>48.782699999999998</v>
      </c>
      <c r="V651" s="43">
        <v>61.769300000000001</v>
      </c>
      <c r="W651" s="43">
        <v>53.390999999999998</v>
      </c>
      <c r="X651" s="43"/>
      <c r="Y651" s="43"/>
      <c r="Z651" s="43"/>
      <c r="AA651" s="43"/>
      <c r="AB651" s="43"/>
      <c r="AC651" s="43"/>
      <c r="AD651" s="45">
        <f t="shared" si="21"/>
        <v>357.21830000000006</v>
      </c>
      <c r="AE651" s="46"/>
    </row>
    <row r="652" spans="1:31">
      <c r="A652" s="17">
        <v>9</v>
      </c>
      <c r="B652" s="16" t="s">
        <v>58</v>
      </c>
      <c r="C652" s="17" t="s">
        <v>726</v>
      </c>
      <c r="D652" s="16" t="s">
        <v>1621</v>
      </c>
      <c r="E652" s="42">
        <v>23356</v>
      </c>
      <c r="F652" s="42">
        <v>14194</v>
      </c>
      <c r="G652" s="42">
        <v>10353</v>
      </c>
      <c r="H652" s="42">
        <v>13905</v>
      </c>
      <c r="I652" s="42">
        <v>7423</v>
      </c>
      <c r="J652" s="42">
        <v>11727</v>
      </c>
      <c r="K652" s="42"/>
      <c r="L652" s="42"/>
      <c r="M652" s="42"/>
      <c r="N652" s="42"/>
      <c r="O652" s="42"/>
      <c r="P652" s="42"/>
      <c r="Q652" s="44">
        <f t="shared" ref="Q652:Q715" si="22">SUM(E652:P652)</f>
        <v>80958</v>
      </c>
      <c r="R652" s="43">
        <v>148.75489999999999</v>
      </c>
      <c r="S652" s="43">
        <v>140.0429</v>
      </c>
      <c r="T652" s="43">
        <v>149.9117</v>
      </c>
      <c r="U652" s="43">
        <v>138.2253</v>
      </c>
      <c r="V652" s="43">
        <v>95.999700000000004</v>
      </c>
      <c r="W652" s="43">
        <v>128.47710000000001</v>
      </c>
      <c r="X652" s="43"/>
      <c r="Y652" s="43"/>
      <c r="Z652" s="43"/>
      <c r="AA652" s="43"/>
      <c r="AB652" s="43"/>
      <c r="AC652" s="43"/>
      <c r="AD652" s="45">
        <f t="shared" si="21"/>
        <v>801.41159999999991</v>
      </c>
      <c r="AE652" s="46"/>
    </row>
    <row r="653" spans="1:31">
      <c r="A653" s="17">
        <v>9</v>
      </c>
      <c r="B653" s="16" t="s">
        <v>58</v>
      </c>
      <c r="C653" s="17" t="s">
        <v>727</v>
      </c>
      <c r="D653" s="16" t="s">
        <v>1622</v>
      </c>
      <c r="E653" s="42">
        <v>15230</v>
      </c>
      <c r="F653" s="42">
        <v>12768</v>
      </c>
      <c r="G653" s="42">
        <v>7861</v>
      </c>
      <c r="H653" s="42">
        <v>14557</v>
      </c>
      <c r="I653" s="42">
        <v>9792</v>
      </c>
      <c r="J653" s="42">
        <v>13156</v>
      </c>
      <c r="K653" s="42"/>
      <c r="L653" s="42"/>
      <c r="M653" s="42"/>
      <c r="N653" s="42"/>
      <c r="O653" s="42"/>
      <c r="P653" s="42"/>
      <c r="Q653" s="44">
        <f t="shared" si="22"/>
        <v>73364</v>
      </c>
      <c r="R653" s="43">
        <v>94.017300000000006</v>
      </c>
      <c r="S653" s="43">
        <v>84.81</v>
      </c>
      <c r="T653" s="43">
        <v>108.8544</v>
      </c>
      <c r="U653" s="43">
        <v>155.3767</v>
      </c>
      <c r="V653" s="43">
        <v>144.55090000000001</v>
      </c>
      <c r="W653" s="43">
        <v>282.22899999999998</v>
      </c>
      <c r="X653" s="43"/>
      <c r="Y653" s="43"/>
      <c r="Z653" s="43"/>
      <c r="AA653" s="43"/>
      <c r="AB653" s="43"/>
      <c r="AC653" s="43"/>
      <c r="AD653" s="45">
        <f t="shared" si="21"/>
        <v>869.83830000000012</v>
      </c>
      <c r="AE653" s="46"/>
    </row>
    <row r="654" spans="1:31">
      <c r="A654" s="17">
        <v>9</v>
      </c>
      <c r="B654" s="16" t="s">
        <v>58</v>
      </c>
      <c r="C654" s="17" t="s">
        <v>728</v>
      </c>
      <c r="D654" s="16" t="s">
        <v>1623</v>
      </c>
      <c r="E654" s="42">
        <v>15145</v>
      </c>
      <c r="F654" s="42">
        <v>9326</v>
      </c>
      <c r="G654" s="42">
        <v>7967</v>
      </c>
      <c r="H654" s="42">
        <v>7967</v>
      </c>
      <c r="I654" s="42">
        <v>9089</v>
      </c>
      <c r="J654" s="42">
        <v>13575</v>
      </c>
      <c r="K654" s="42"/>
      <c r="L654" s="42"/>
      <c r="M654" s="42"/>
      <c r="N654" s="42"/>
      <c r="O654" s="42"/>
      <c r="P654" s="42"/>
      <c r="Q654" s="44">
        <f t="shared" si="22"/>
        <v>63069</v>
      </c>
      <c r="R654" s="43">
        <v>97.23</v>
      </c>
      <c r="S654" s="43">
        <v>101.72</v>
      </c>
      <c r="T654" s="43">
        <v>103.09</v>
      </c>
      <c r="U654" s="43">
        <v>103.09</v>
      </c>
      <c r="V654" s="43">
        <v>83.29</v>
      </c>
      <c r="W654" s="43">
        <v>125.73</v>
      </c>
      <c r="X654" s="43"/>
      <c r="Y654" s="43"/>
      <c r="Z654" s="43"/>
      <c r="AA654" s="43"/>
      <c r="AB654" s="43"/>
      <c r="AC654" s="43"/>
      <c r="AD654" s="45">
        <f t="shared" si="21"/>
        <v>614.15</v>
      </c>
      <c r="AE654" s="46"/>
    </row>
    <row r="655" spans="1:31">
      <c r="A655" s="17">
        <v>9</v>
      </c>
      <c r="B655" s="16" t="s">
        <v>58</v>
      </c>
      <c r="C655" s="17" t="s">
        <v>729</v>
      </c>
      <c r="D655" s="16" t="s">
        <v>1624</v>
      </c>
      <c r="E655" s="42">
        <v>10971</v>
      </c>
      <c r="F655" s="42">
        <v>9383</v>
      </c>
      <c r="G655" s="42">
        <v>7950</v>
      </c>
      <c r="H655" s="42">
        <v>8342</v>
      </c>
      <c r="I655" s="42">
        <v>8025</v>
      </c>
      <c r="J655" s="42">
        <v>12678</v>
      </c>
      <c r="K655" s="42"/>
      <c r="L655" s="42"/>
      <c r="M655" s="42"/>
      <c r="N655" s="42"/>
      <c r="O655" s="42"/>
      <c r="P655" s="42"/>
      <c r="Q655" s="44">
        <f t="shared" si="22"/>
        <v>57349</v>
      </c>
      <c r="R655" s="43">
        <v>141.05000000000001</v>
      </c>
      <c r="S655" s="43">
        <v>111.44</v>
      </c>
      <c r="T655" s="43">
        <v>156.16</v>
      </c>
      <c r="U655" s="43">
        <v>148.12</v>
      </c>
      <c r="V655" s="43">
        <v>136.38999999999999</v>
      </c>
      <c r="W655" s="43">
        <v>81.62</v>
      </c>
      <c r="X655" s="43"/>
      <c r="Y655" s="43"/>
      <c r="Z655" s="43"/>
      <c r="AA655" s="43"/>
      <c r="AB655" s="43"/>
      <c r="AC655" s="43"/>
      <c r="AD655" s="45">
        <f t="shared" si="21"/>
        <v>774.78</v>
      </c>
      <c r="AE655" s="46"/>
    </row>
    <row r="656" spans="1:31">
      <c r="A656" s="17">
        <v>9</v>
      </c>
      <c r="B656" s="16" t="s">
        <v>59</v>
      </c>
      <c r="C656" s="17" t="s">
        <v>730</v>
      </c>
      <c r="D656" s="16" t="s">
        <v>1625</v>
      </c>
      <c r="E656" s="42">
        <v>126490</v>
      </c>
      <c r="F656" s="42">
        <v>115770</v>
      </c>
      <c r="G656" s="42">
        <v>84087</v>
      </c>
      <c r="H656" s="42">
        <v>87965</v>
      </c>
      <c r="I656" s="42">
        <v>81225</v>
      </c>
      <c r="J656" s="42">
        <v>82500</v>
      </c>
      <c r="K656" s="42"/>
      <c r="L656" s="42"/>
      <c r="M656" s="42"/>
      <c r="N656" s="42"/>
      <c r="O656" s="42"/>
      <c r="P656" s="42"/>
      <c r="Q656" s="44">
        <f t="shared" si="22"/>
        <v>578037</v>
      </c>
      <c r="R656" s="43">
        <v>8963.1299999999992</v>
      </c>
      <c r="S656" s="43">
        <v>10281.98</v>
      </c>
      <c r="T656" s="43">
        <v>9317.07</v>
      </c>
      <c r="U656" s="43">
        <v>8816.4</v>
      </c>
      <c r="V656" s="43">
        <v>9562.3700000000008</v>
      </c>
      <c r="W656" s="43">
        <v>8889.92</v>
      </c>
      <c r="X656" s="43"/>
      <c r="Y656" s="43"/>
      <c r="Z656" s="43"/>
      <c r="AA656" s="43"/>
      <c r="AB656" s="43"/>
      <c r="AC656" s="43"/>
      <c r="AD656" s="45">
        <f t="shared" si="21"/>
        <v>55830.87</v>
      </c>
      <c r="AE656" s="46"/>
    </row>
    <row r="657" spans="1:31">
      <c r="A657" s="17">
        <v>9</v>
      </c>
      <c r="B657" s="16" t="s">
        <v>59</v>
      </c>
      <c r="C657" s="17" t="s">
        <v>731</v>
      </c>
      <c r="D657" s="16" t="s">
        <v>1626</v>
      </c>
      <c r="E657" s="42">
        <v>30335</v>
      </c>
      <c r="F657" s="42">
        <v>23645</v>
      </c>
      <c r="G657" s="42">
        <v>13893</v>
      </c>
      <c r="H657" s="42">
        <v>12694</v>
      </c>
      <c r="I657" s="42">
        <v>11755</v>
      </c>
      <c r="J657" s="42">
        <v>17536</v>
      </c>
      <c r="K657" s="42"/>
      <c r="L657" s="42"/>
      <c r="M657" s="42"/>
      <c r="N657" s="42"/>
      <c r="O657" s="42"/>
      <c r="P657" s="42"/>
      <c r="Q657" s="44">
        <f t="shared" si="22"/>
        <v>109858</v>
      </c>
      <c r="R657" s="43">
        <v>238.34100000000001</v>
      </c>
      <c r="S657" s="43">
        <v>208.0617</v>
      </c>
      <c r="T657" s="43">
        <v>188.86189999999999</v>
      </c>
      <c r="U657" s="43">
        <v>369.4101</v>
      </c>
      <c r="V657" s="43">
        <v>220.17420000000001</v>
      </c>
      <c r="W657" s="43">
        <v>328.04469999999998</v>
      </c>
      <c r="X657" s="43"/>
      <c r="Y657" s="43"/>
      <c r="Z657" s="43"/>
      <c r="AA657" s="43"/>
      <c r="AB657" s="43"/>
      <c r="AC657" s="43"/>
      <c r="AD657" s="45">
        <f t="shared" si="21"/>
        <v>1552.8935999999999</v>
      </c>
      <c r="AE657" s="46"/>
    </row>
    <row r="658" spans="1:31">
      <c r="A658" s="17">
        <v>9</v>
      </c>
      <c r="B658" s="16" t="s">
        <v>59</v>
      </c>
      <c r="C658" s="17" t="s">
        <v>732</v>
      </c>
      <c r="D658" s="16" t="s">
        <v>1627</v>
      </c>
      <c r="E658" s="42">
        <v>41745</v>
      </c>
      <c r="F658" s="42">
        <v>30516</v>
      </c>
      <c r="G658" s="42">
        <v>24617</v>
      </c>
      <c r="H658" s="42">
        <v>22422</v>
      </c>
      <c r="I658" s="42">
        <v>18741</v>
      </c>
      <c r="J658" s="42">
        <v>23826</v>
      </c>
      <c r="K658" s="42"/>
      <c r="L658" s="42"/>
      <c r="M658" s="42"/>
      <c r="N658" s="42"/>
      <c r="O658" s="42"/>
      <c r="P658" s="42"/>
      <c r="Q658" s="44">
        <f t="shared" si="22"/>
        <v>161867</v>
      </c>
      <c r="R658" s="43">
        <v>614.31079999999997</v>
      </c>
      <c r="S658" s="43">
        <v>628.09159999999997</v>
      </c>
      <c r="T658" s="43">
        <v>619.51599999999996</v>
      </c>
      <c r="U658" s="43">
        <v>425.79259999999999</v>
      </c>
      <c r="V658" s="43">
        <v>359.85969999999998</v>
      </c>
      <c r="W658" s="43">
        <v>451.19279999999998</v>
      </c>
      <c r="X658" s="43"/>
      <c r="Y658" s="43"/>
      <c r="Z658" s="43"/>
      <c r="AA658" s="43"/>
      <c r="AB658" s="43"/>
      <c r="AC658" s="43"/>
      <c r="AD658" s="45">
        <f t="shared" si="21"/>
        <v>3098.7635</v>
      </c>
      <c r="AE658" s="46"/>
    </row>
    <row r="659" spans="1:31">
      <c r="A659" s="17">
        <v>9</v>
      </c>
      <c r="B659" s="16" t="s">
        <v>59</v>
      </c>
      <c r="C659" s="17" t="s">
        <v>733</v>
      </c>
      <c r="D659" s="16" t="s">
        <v>1628</v>
      </c>
      <c r="E659" s="42">
        <v>20515</v>
      </c>
      <c r="F659" s="42">
        <v>20824</v>
      </c>
      <c r="G659" s="42">
        <v>15813</v>
      </c>
      <c r="H659" s="42">
        <v>14605</v>
      </c>
      <c r="I659" s="42">
        <v>10910</v>
      </c>
      <c r="J659" s="42">
        <v>13407</v>
      </c>
      <c r="K659" s="42"/>
      <c r="L659" s="42"/>
      <c r="M659" s="42"/>
      <c r="N659" s="42"/>
      <c r="O659" s="42"/>
      <c r="P659" s="42"/>
      <c r="Q659" s="44">
        <f t="shared" si="22"/>
        <v>96074</v>
      </c>
      <c r="R659" s="43">
        <v>204.57640000000001</v>
      </c>
      <c r="S659" s="43">
        <v>206.27619999999999</v>
      </c>
      <c r="T659" s="43">
        <v>221.54759999999999</v>
      </c>
      <c r="U659" s="43">
        <v>238.09180000000001</v>
      </c>
      <c r="V659" s="43">
        <v>491.74810000000002</v>
      </c>
      <c r="W659" s="43">
        <v>320.1377</v>
      </c>
      <c r="X659" s="43"/>
      <c r="Y659" s="43"/>
      <c r="Z659" s="43"/>
      <c r="AA659" s="43"/>
      <c r="AB659" s="43"/>
      <c r="AC659" s="43"/>
      <c r="AD659" s="45">
        <f t="shared" si="21"/>
        <v>1682.3778</v>
      </c>
      <c r="AE659" s="46"/>
    </row>
    <row r="660" spans="1:31">
      <c r="A660" s="17">
        <v>9</v>
      </c>
      <c r="B660" s="16" t="s">
        <v>59</v>
      </c>
      <c r="C660" s="17" t="s">
        <v>734</v>
      </c>
      <c r="D660" s="16" t="s">
        <v>1629</v>
      </c>
      <c r="E660" s="42">
        <v>69924</v>
      </c>
      <c r="F660" s="42">
        <v>58496</v>
      </c>
      <c r="G660" s="42">
        <v>31639</v>
      </c>
      <c r="H660" s="42">
        <v>33430</v>
      </c>
      <c r="I660" s="42">
        <v>37006</v>
      </c>
      <c r="J660" s="42">
        <v>42621</v>
      </c>
      <c r="K660" s="42"/>
      <c r="L660" s="42"/>
      <c r="M660" s="42"/>
      <c r="N660" s="42"/>
      <c r="O660" s="42"/>
      <c r="P660" s="42"/>
      <c r="Q660" s="44">
        <f t="shared" si="22"/>
        <v>273116</v>
      </c>
      <c r="R660" s="43">
        <v>916.59910000000002</v>
      </c>
      <c r="S660" s="43">
        <v>1077.9598000000001</v>
      </c>
      <c r="T660" s="43">
        <v>1078.8320000000001</v>
      </c>
      <c r="U660" s="43">
        <v>1122.075</v>
      </c>
      <c r="V660" s="43">
        <v>1170.415</v>
      </c>
      <c r="W660" s="43">
        <v>984.08460000000002</v>
      </c>
      <c r="X660" s="43"/>
      <c r="Y660" s="43"/>
      <c r="Z660" s="43"/>
      <c r="AA660" s="43"/>
      <c r="AB660" s="43"/>
      <c r="AC660" s="43"/>
      <c r="AD660" s="45">
        <f t="shared" si="21"/>
        <v>6349.9655000000002</v>
      </c>
      <c r="AE660" s="46"/>
    </row>
    <row r="661" spans="1:31">
      <c r="A661" s="17">
        <v>9</v>
      </c>
      <c r="B661" s="16" t="s">
        <v>59</v>
      </c>
      <c r="C661" s="17" t="s">
        <v>735</v>
      </c>
      <c r="D661" s="16" t="s">
        <v>1630</v>
      </c>
      <c r="E661" s="42">
        <v>25374</v>
      </c>
      <c r="F661" s="42">
        <v>18995</v>
      </c>
      <c r="G661" s="42">
        <v>11006</v>
      </c>
      <c r="H661" s="42">
        <v>12187</v>
      </c>
      <c r="I661" s="42">
        <v>13156</v>
      </c>
      <c r="J661" s="42">
        <v>14317</v>
      </c>
      <c r="K661" s="42"/>
      <c r="L661" s="42"/>
      <c r="M661" s="42"/>
      <c r="N661" s="42"/>
      <c r="O661" s="42"/>
      <c r="P661" s="42"/>
      <c r="Q661" s="44">
        <f t="shared" si="22"/>
        <v>95035</v>
      </c>
      <c r="R661" s="43">
        <v>286.17410000000001</v>
      </c>
      <c r="S661" s="43">
        <v>250.60550000000001</v>
      </c>
      <c r="T661" s="43">
        <v>166.9743</v>
      </c>
      <c r="U661" s="43">
        <v>217.49590000000001</v>
      </c>
      <c r="V661" s="43">
        <v>206.14009999999999</v>
      </c>
      <c r="W661" s="43">
        <v>323.4622</v>
      </c>
      <c r="X661" s="43"/>
      <c r="Y661" s="43"/>
      <c r="Z661" s="43"/>
      <c r="AA661" s="43"/>
      <c r="AB661" s="43"/>
      <c r="AC661" s="43"/>
      <c r="AD661" s="45">
        <f t="shared" si="21"/>
        <v>1450.8521000000001</v>
      </c>
      <c r="AE661" s="46"/>
    </row>
    <row r="662" spans="1:31">
      <c r="A662" s="17">
        <v>9</v>
      </c>
      <c r="B662" s="16" t="s">
        <v>59</v>
      </c>
      <c r="C662" s="17" t="s">
        <v>736</v>
      </c>
      <c r="D662" s="16" t="s">
        <v>1631</v>
      </c>
      <c r="E662" s="42">
        <v>31691</v>
      </c>
      <c r="F662" s="42">
        <v>36345</v>
      </c>
      <c r="G662" s="42">
        <v>26960</v>
      </c>
      <c r="H662" s="42">
        <v>31769</v>
      </c>
      <c r="I662" s="42">
        <v>23098</v>
      </c>
      <c r="J662" s="42">
        <v>29136</v>
      </c>
      <c r="K662" s="42"/>
      <c r="L662" s="42"/>
      <c r="M662" s="42"/>
      <c r="N662" s="42"/>
      <c r="O662" s="42"/>
      <c r="P662" s="42"/>
      <c r="Q662" s="44">
        <f t="shared" si="22"/>
        <v>178999</v>
      </c>
      <c r="R662" s="43">
        <v>661.82299999999998</v>
      </c>
      <c r="S662" s="43">
        <v>739.63509999999997</v>
      </c>
      <c r="T662" s="43">
        <v>736.78800000000001</v>
      </c>
      <c r="U662" s="43">
        <v>629.02110000000005</v>
      </c>
      <c r="V662" s="43">
        <v>627.39120000000003</v>
      </c>
      <c r="W662" s="43">
        <v>676.61360000000002</v>
      </c>
      <c r="X662" s="43"/>
      <c r="Y662" s="43"/>
      <c r="Z662" s="43"/>
      <c r="AA662" s="43"/>
      <c r="AB662" s="43"/>
      <c r="AC662" s="43"/>
      <c r="AD662" s="45">
        <f t="shared" si="21"/>
        <v>4071.2719999999999</v>
      </c>
      <c r="AE662" s="46"/>
    </row>
    <row r="663" spans="1:31">
      <c r="A663" s="17">
        <v>9</v>
      </c>
      <c r="B663" s="16" t="s">
        <v>59</v>
      </c>
      <c r="C663" s="17" t="s">
        <v>737</v>
      </c>
      <c r="D663" s="16" t="s">
        <v>1632</v>
      </c>
      <c r="E663" s="42">
        <v>12391</v>
      </c>
      <c r="F663" s="42">
        <v>13623</v>
      </c>
      <c r="G663" s="42">
        <v>12114</v>
      </c>
      <c r="H663" s="42">
        <v>9217</v>
      </c>
      <c r="I663" s="42">
        <v>6174</v>
      </c>
      <c r="J663" s="42">
        <v>11555</v>
      </c>
      <c r="K663" s="42"/>
      <c r="L663" s="42"/>
      <c r="M663" s="42"/>
      <c r="N663" s="42"/>
      <c r="O663" s="42"/>
      <c r="P663" s="42"/>
      <c r="Q663" s="44">
        <f t="shared" si="22"/>
        <v>65074</v>
      </c>
      <c r="R663" s="43">
        <v>103.117</v>
      </c>
      <c r="S663" s="43">
        <v>133.126</v>
      </c>
      <c r="T663" s="43">
        <v>131.30099999999999</v>
      </c>
      <c r="U663" s="43">
        <v>126.67100000000001</v>
      </c>
      <c r="V663" s="43">
        <v>107.16800000000001</v>
      </c>
      <c r="W663" s="43">
        <v>229.64</v>
      </c>
      <c r="X663" s="43"/>
      <c r="Y663" s="43"/>
      <c r="Z663" s="43"/>
      <c r="AA663" s="43"/>
      <c r="AB663" s="43"/>
      <c r="AC663" s="43"/>
      <c r="AD663" s="45">
        <f t="shared" si="21"/>
        <v>831.02300000000002</v>
      </c>
      <c r="AE663" s="46"/>
    </row>
    <row r="664" spans="1:31">
      <c r="A664" s="17">
        <v>9</v>
      </c>
      <c r="B664" s="16" t="s">
        <v>59</v>
      </c>
      <c r="C664" s="17" t="s">
        <v>738</v>
      </c>
      <c r="D664" s="16" t="s">
        <v>1633</v>
      </c>
      <c r="E664" s="42">
        <v>49440</v>
      </c>
      <c r="F664" s="42">
        <v>46434</v>
      </c>
      <c r="G664" s="42">
        <v>26049</v>
      </c>
      <c r="H664" s="42">
        <v>33705</v>
      </c>
      <c r="I664" s="42">
        <v>34198</v>
      </c>
      <c r="J664" s="42">
        <v>39587</v>
      </c>
      <c r="K664" s="42"/>
      <c r="L664" s="42"/>
      <c r="M664" s="42"/>
      <c r="N664" s="42"/>
      <c r="O664" s="42"/>
      <c r="P664" s="42"/>
      <c r="Q664" s="44">
        <f t="shared" si="22"/>
        <v>229413</v>
      </c>
      <c r="R664" s="43">
        <v>1561.9422999999999</v>
      </c>
      <c r="S664" s="43">
        <v>1644.9411</v>
      </c>
      <c r="T664" s="43">
        <v>1409.6868999999999</v>
      </c>
      <c r="U664" s="43">
        <v>1475.1077</v>
      </c>
      <c r="V664" s="43">
        <v>1485.8408999999999</v>
      </c>
      <c r="W664" s="43">
        <v>1283.4680000000001</v>
      </c>
      <c r="X664" s="43"/>
      <c r="Y664" s="43"/>
      <c r="Z664" s="43"/>
      <c r="AA664" s="43"/>
      <c r="AB664" s="43"/>
      <c r="AC664" s="43"/>
      <c r="AD664" s="45">
        <f t="shared" si="21"/>
        <v>8860.9868999999999</v>
      </c>
      <c r="AE664" s="46"/>
    </row>
    <row r="665" spans="1:31">
      <c r="A665" s="17">
        <v>9</v>
      </c>
      <c r="B665" s="16" t="s">
        <v>59</v>
      </c>
      <c r="C665" s="17" t="s">
        <v>739</v>
      </c>
      <c r="D665" s="16" t="s">
        <v>1634</v>
      </c>
      <c r="E665" s="42">
        <v>45219</v>
      </c>
      <c r="F665" s="42">
        <v>47358</v>
      </c>
      <c r="G665" s="42">
        <v>32212</v>
      </c>
      <c r="H665" s="42">
        <v>21814</v>
      </c>
      <c r="I665" s="42">
        <v>21577</v>
      </c>
      <c r="J665" s="42">
        <v>34009</v>
      </c>
      <c r="K665" s="42"/>
      <c r="L665" s="42"/>
      <c r="M665" s="42"/>
      <c r="N665" s="42"/>
      <c r="O665" s="42"/>
      <c r="P665" s="42"/>
      <c r="Q665" s="44">
        <f t="shared" si="22"/>
        <v>202189</v>
      </c>
      <c r="R665" s="43">
        <v>1176.0987</v>
      </c>
      <c r="S665" s="43">
        <v>1107.4016999999999</v>
      </c>
      <c r="T665" s="43">
        <v>912.74689999999998</v>
      </c>
      <c r="U665" s="43">
        <v>874.35289999999998</v>
      </c>
      <c r="V665" s="43">
        <v>803.9357</v>
      </c>
      <c r="W665" s="43">
        <v>861.952</v>
      </c>
      <c r="X665" s="43"/>
      <c r="Y665" s="43"/>
      <c r="Z665" s="43"/>
      <c r="AA665" s="43"/>
      <c r="AB665" s="43"/>
      <c r="AC665" s="43"/>
      <c r="AD665" s="45">
        <f t="shared" si="21"/>
        <v>5736.4879000000001</v>
      </c>
      <c r="AE665" s="46"/>
    </row>
    <row r="666" spans="1:31">
      <c r="A666" s="17">
        <v>9</v>
      </c>
      <c r="B666" s="16" t="s">
        <v>59</v>
      </c>
      <c r="C666" s="17" t="s">
        <v>740</v>
      </c>
      <c r="D666" s="16" t="s">
        <v>1635</v>
      </c>
      <c r="E666" s="42">
        <v>20900</v>
      </c>
      <c r="F666" s="42">
        <v>12161</v>
      </c>
      <c r="G666" s="42">
        <v>14855</v>
      </c>
      <c r="H666" s="42">
        <v>12161</v>
      </c>
      <c r="I666" s="42">
        <v>12386</v>
      </c>
      <c r="J666" s="42">
        <v>12386</v>
      </c>
      <c r="K666" s="42"/>
      <c r="L666" s="42"/>
      <c r="M666" s="42"/>
      <c r="N666" s="42"/>
      <c r="O666" s="42"/>
      <c r="P666" s="42"/>
      <c r="Q666" s="44">
        <f t="shared" si="22"/>
        <v>84849</v>
      </c>
      <c r="R666" s="43">
        <v>617.51940000000002</v>
      </c>
      <c r="S666" s="43">
        <v>658.20690000000002</v>
      </c>
      <c r="T666" s="43">
        <v>662.20550000000003</v>
      </c>
      <c r="U666" s="43">
        <v>622.20540000000005</v>
      </c>
      <c r="V666" s="43">
        <v>689.33450000000005</v>
      </c>
      <c r="W666" s="43">
        <v>689.33450000000005</v>
      </c>
      <c r="X666" s="43"/>
      <c r="Y666" s="43"/>
      <c r="Z666" s="43"/>
      <c r="AA666" s="43"/>
      <c r="AB666" s="43"/>
      <c r="AC666" s="43"/>
      <c r="AD666" s="45">
        <f t="shared" si="21"/>
        <v>3938.8062</v>
      </c>
      <c r="AE666" s="46"/>
    </row>
    <row r="667" spans="1:31">
      <c r="A667" s="17">
        <v>9</v>
      </c>
      <c r="B667" s="16" t="s">
        <v>59</v>
      </c>
      <c r="C667" s="17" t="s">
        <v>741</v>
      </c>
      <c r="D667" s="16" t="s">
        <v>1636</v>
      </c>
      <c r="E667" s="42">
        <v>21246</v>
      </c>
      <c r="F667" s="42">
        <v>22328</v>
      </c>
      <c r="G667" s="42">
        <v>15218</v>
      </c>
      <c r="H667" s="42">
        <v>12259</v>
      </c>
      <c r="I667" s="42">
        <v>9551</v>
      </c>
      <c r="J667" s="42">
        <v>11981</v>
      </c>
      <c r="K667" s="42"/>
      <c r="L667" s="42"/>
      <c r="M667" s="42"/>
      <c r="N667" s="42"/>
      <c r="O667" s="42"/>
      <c r="P667" s="42"/>
      <c r="Q667" s="44">
        <f t="shared" si="22"/>
        <v>92583</v>
      </c>
      <c r="R667" s="43">
        <v>197.4092</v>
      </c>
      <c r="S667" s="43">
        <v>163.5189</v>
      </c>
      <c r="T667" s="43">
        <v>189.19669999999999</v>
      </c>
      <c r="U667" s="43">
        <v>168.648</v>
      </c>
      <c r="V667" s="43">
        <v>181.74789999999999</v>
      </c>
      <c r="W667" s="43">
        <v>397.74430000000001</v>
      </c>
      <c r="X667" s="43"/>
      <c r="Y667" s="43"/>
      <c r="Z667" s="43"/>
      <c r="AA667" s="43"/>
      <c r="AB667" s="43"/>
      <c r="AC667" s="43"/>
      <c r="AD667" s="45">
        <f t="shared" si="21"/>
        <v>1298.2649999999999</v>
      </c>
      <c r="AE667" s="46"/>
    </row>
    <row r="668" spans="1:31">
      <c r="A668" s="17">
        <v>9</v>
      </c>
      <c r="B668" s="16" t="s">
        <v>59</v>
      </c>
      <c r="C668" s="17" t="s">
        <v>742</v>
      </c>
      <c r="D668" s="16" t="s">
        <v>1637</v>
      </c>
      <c r="E668" s="42">
        <v>16553</v>
      </c>
      <c r="F668" s="42">
        <v>13754</v>
      </c>
      <c r="G668" s="42">
        <v>12385</v>
      </c>
      <c r="H668" s="42">
        <v>12008</v>
      </c>
      <c r="I668" s="42">
        <v>10556</v>
      </c>
      <c r="J668" s="42">
        <v>11340</v>
      </c>
      <c r="K668" s="42"/>
      <c r="L668" s="42"/>
      <c r="M668" s="42"/>
      <c r="N668" s="42"/>
      <c r="O668" s="42"/>
      <c r="P668" s="42"/>
      <c r="Q668" s="44">
        <f t="shared" si="22"/>
        <v>76596</v>
      </c>
      <c r="R668" s="43">
        <v>178.0753</v>
      </c>
      <c r="S668" s="43">
        <v>195.9751</v>
      </c>
      <c r="T668" s="43">
        <v>148.49340000000001</v>
      </c>
      <c r="U668" s="43">
        <v>178.67269999999999</v>
      </c>
      <c r="V668" s="43">
        <v>150.8091</v>
      </c>
      <c r="W668" s="43">
        <v>255.26130000000001</v>
      </c>
      <c r="X668" s="43"/>
      <c r="Y668" s="43"/>
      <c r="Z668" s="43"/>
      <c r="AA668" s="43"/>
      <c r="AB668" s="43"/>
      <c r="AC668" s="43"/>
      <c r="AD668" s="45">
        <f t="shared" si="21"/>
        <v>1107.2869000000001</v>
      </c>
      <c r="AE668" s="46"/>
    </row>
    <row r="669" spans="1:31">
      <c r="A669" s="17">
        <v>9</v>
      </c>
      <c r="B669" s="16" t="s">
        <v>59</v>
      </c>
      <c r="C669" s="17" t="s">
        <v>743</v>
      </c>
      <c r="D669" s="16" t="s">
        <v>1638</v>
      </c>
      <c r="E669" s="42">
        <v>15955</v>
      </c>
      <c r="F669" s="42">
        <v>14873</v>
      </c>
      <c r="G669" s="42">
        <v>12024</v>
      </c>
      <c r="H669" s="42">
        <v>10743</v>
      </c>
      <c r="I669" s="42">
        <v>8292</v>
      </c>
      <c r="J669" s="42">
        <v>9624</v>
      </c>
      <c r="K669" s="42"/>
      <c r="L669" s="42"/>
      <c r="M669" s="42"/>
      <c r="N669" s="42"/>
      <c r="O669" s="42"/>
      <c r="P669" s="42"/>
      <c r="Q669" s="44">
        <f t="shared" si="22"/>
        <v>71511</v>
      </c>
      <c r="R669" s="43">
        <v>156.73099999999999</v>
      </c>
      <c r="S669" s="43">
        <v>112.86499999999999</v>
      </c>
      <c r="T669" s="43">
        <v>160.43</v>
      </c>
      <c r="U669" s="43">
        <v>143.97200000000001</v>
      </c>
      <c r="V669" s="43">
        <v>171.416</v>
      </c>
      <c r="W669" s="43">
        <v>191.31399999999999</v>
      </c>
      <c r="X669" s="43"/>
      <c r="Y669" s="43"/>
      <c r="Z669" s="43"/>
      <c r="AA669" s="43"/>
      <c r="AB669" s="43"/>
      <c r="AC669" s="43"/>
      <c r="AD669" s="45">
        <f t="shared" si="21"/>
        <v>936.72799999999995</v>
      </c>
      <c r="AE669" s="46"/>
    </row>
    <row r="670" spans="1:31">
      <c r="A670" s="17">
        <v>9</v>
      </c>
      <c r="B670" s="16" t="s">
        <v>59</v>
      </c>
      <c r="C670" s="17" t="s">
        <v>744</v>
      </c>
      <c r="D670" s="16" t="s">
        <v>1639</v>
      </c>
      <c r="E670" s="42">
        <v>13541</v>
      </c>
      <c r="F670" s="42">
        <v>11143</v>
      </c>
      <c r="G670" s="42">
        <v>6899</v>
      </c>
      <c r="H670" s="42">
        <v>6540</v>
      </c>
      <c r="I670" s="42">
        <v>8209</v>
      </c>
      <c r="J670" s="42">
        <v>7834</v>
      </c>
      <c r="K670" s="42"/>
      <c r="L670" s="42"/>
      <c r="M670" s="42"/>
      <c r="N670" s="42"/>
      <c r="O670" s="42"/>
      <c r="P670" s="42"/>
      <c r="Q670" s="44">
        <f t="shared" si="22"/>
        <v>54166</v>
      </c>
      <c r="R670" s="43">
        <v>148.13460000000001</v>
      </c>
      <c r="S670" s="43">
        <v>148.06469999999999</v>
      </c>
      <c r="T670" s="43">
        <v>138.31139999999999</v>
      </c>
      <c r="U670" s="43">
        <v>106.55119999999999</v>
      </c>
      <c r="V670" s="43">
        <v>96.676500000000004</v>
      </c>
      <c r="W670" s="43">
        <v>210.5429</v>
      </c>
      <c r="X670" s="43"/>
      <c r="Y670" s="43"/>
      <c r="Z670" s="43"/>
      <c r="AA670" s="43"/>
      <c r="AB670" s="43"/>
      <c r="AC670" s="43"/>
      <c r="AD670" s="45">
        <f t="shared" si="21"/>
        <v>848.28129999999999</v>
      </c>
      <c r="AE670" s="46"/>
    </row>
    <row r="671" spans="1:31">
      <c r="A671" s="17">
        <v>9</v>
      </c>
      <c r="B671" s="16" t="s">
        <v>59</v>
      </c>
      <c r="C671" s="17" t="s">
        <v>745</v>
      </c>
      <c r="D671" s="16" t="s">
        <v>1640</v>
      </c>
      <c r="E671" s="42">
        <v>16519</v>
      </c>
      <c r="F671" s="42">
        <v>3576</v>
      </c>
      <c r="G671" s="42">
        <v>7213</v>
      </c>
      <c r="H671" s="42">
        <v>7218</v>
      </c>
      <c r="I671" s="42">
        <v>7549</v>
      </c>
      <c r="J671" s="42">
        <v>11552</v>
      </c>
      <c r="K671" s="42"/>
      <c r="L671" s="42"/>
      <c r="M671" s="42"/>
      <c r="N671" s="42"/>
      <c r="O671" s="42"/>
      <c r="P671" s="42"/>
      <c r="Q671" s="44">
        <f t="shared" si="22"/>
        <v>53627</v>
      </c>
      <c r="R671" s="43">
        <v>167.63</v>
      </c>
      <c r="S671" s="43">
        <v>122.83</v>
      </c>
      <c r="T671" s="43">
        <v>117.428</v>
      </c>
      <c r="U671" s="43">
        <v>59.264000000000003</v>
      </c>
      <c r="V671" s="43">
        <v>121.753</v>
      </c>
      <c r="W671" s="43">
        <v>148.75299999999999</v>
      </c>
      <c r="X671" s="43"/>
      <c r="Y671" s="43"/>
      <c r="Z671" s="43"/>
      <c r="AA671" s="43"/>
      <c r="AB671" s="43"/>
      <c r="AC671" s="43"/>
      <c r="AD671" s="45">
        <f t="shared" si="21"/>
        <v>737.6579999999999</v>
      </c>
      <c r="AE671" s="46"/>
    </row>
    <row r="672" spans="1:31">
      <c r="A672" s="17">
        <v>9</v>
      </c>
      <c r="B672" s="16" t="s">
        <v>59</v>
      </c>
      <c r="C672" s="17" t="s">
        <v>746</v>
      </c>
      <c r="D672" s="16" t="s">
        <v>1641</v>
      </c>
      <c r="E672" s="42">
        <v>11606</v>
      </c>
      <c r="F672" s="42">
        <v>11792</v>
      </c>
      <c r="G672" s="42">
        <v>8308</v>
      </c>
      <c r="H672" s="42">
        <v>10145</v>
      </c>
      <c r="I672" s="42">
        <v>7851</v>
      </c>
      <c r="J672" s="42">
        <v>9228</v>
      </c>
      <c r="K672" s="42"/>
      <c r="L672" s="42"/>
      <c r="M672" s="42"/>
      <c r="N672" s="42"/>
      <c r="O672" s="42"/>
      <c r="P672" s="42"/>
      <c r="Q672" s="44">
        <f t="shared" si="22"/>
        <v>58930</v>
      </c>
      <c r="R672" s="43">
        <v>118.26479999999999</v>
      </c>
      <c r="S672" s="43">
        <v>123.6738</v>
      </c>
      <c r="T672" s="43">
        <v>123.3557</v>
      </c>
      <c r="U672" s="43">
        <v>124.07599999999999</v>
      </c>
      <c r="V672" s="43">
        <v>153.83690000000001</v>
      </c>
      <c r="W672" s="43">
        <v>220.85419999999999</v>
      </c>
      <c r="X672" s="43"/>
      <c r="Y672" s="43"/>
      <c r="Z672" s="43"/>
      <c r="AA672" s="43"/>
      <c r="AB672" s="43"/>
      <c r="AC672" s="43"/>
      <c r="AD672" s="45">
        <f t="shared" si="21"/>
        <v>864.06140000000005</v>
      </c>
      <c r="AE672" s="46"/>
    </row>
    <row r="673" spans="1:31">
      <c r="A673" s="17">
        <v>10</v>
      </c>
      <c r="B673" s="16" t="s">
        <v>60</v>
      </c>
      <c r="C673" s="17" t="s">
        <v>747</v>
      </c>
      <c r="D673" s="16" t="s">
        <v>1642</v>
      </c>
      <c r="E673" s="42">
        <v>47192</v>
      </c>
      <c r="F673" s="42">
        <v>43194</v>
      </c>
      <c r="G673" s="42">
        <v>47309</v>
      </c>
      <c r="H673" s="42">
        <v>52611</v>
      </c>
      <c r="I673" s="42">
        <v>47369</v>
      </c>
      <c r="J673" s="42">
        <v>57593</v>
      </c>
      <c r="K673" s="42"/>
      <c r="L673" s="42"/>
      <c r="M673" s="42"/>
      <c r="N673" s="42"/>
      <c r="O673" s="42"/>
      <c r="P673" s="42"/>
      <c r="Q673" s="44">
        <f t="shared" si="22"/>
        <v>295268</v>
      </c>
      <c r="R673" s="43">
        <v>3678.9639000000002</v>
      </c>
      <c r="S673" s="43">
        <v>2723.5938000000001</v>
      </c>
      <c r="T673" s="43">
        <v>3038.4</v>
      </c>
      <c r="U673" s="43">
        <v>3510.7973000000002</v>
      </c>
      <c r="V673" s="43">
        <v>3278.3445999999999</v>
      </c>
      <c r="W673" s="43">
        <v>3456.37</v>
      </c>
      <c r="X673" s="43"/>
      <c r="Y673" s="43"/>
      <c r="Z673" s="43"/>
      <c r="AA673" s="43"/>
      <c r="AB673" s="43"/>
      <c r="AC673" s="43"/>
      <c r="AD673" s="45">
        <f t="shared" si="21"/>
        <v>19686.4696</v>
      </c>
      <c r="AE673" s="46"/>
    </row>
    <row r="674" spans="1:31">
      <c r="A674" s="17">
        <v>10</v>
      </c>
      <c r="B674" s="16" t="s">
        <v>60</v>
      </c>
      <c r="C674" s="17" t="s">
        <v>748</v>
      </c>
      <c r="D674" s="16" t="s">
        <v>1643</v>
      </c>
      <c r="E674" s="42">
        <v>11732</v>
      </c>
      <c r="F674" s="42">
        <v>9271</v>
      </c>
      <c r="G674" s="42">
        <v>9766</v>
      </c>
      <c r="H674" s="42">
        <v>9856</v>
      </c>
      <c r="I674" s="42">
        <v>8843</v>
      </c>
      <c r="J674" s="42">
        <v>13756</v>
      </c>
      <c r="K674" s="42"/>
      <c r="L674" s="42"/>
      <c r="M674" s="42"/>
      <c r="N674" s="42"/>
      <c r="O674" s="42"/>
      <c r="P674" s="42"/>
      <c r="Q674" s="44">
        <f t="shared" si="22"/>
        <v>63224</v>
      </c>
      <c r="R674" s="43">
        <v>106.6468</v>
      </c>
      <c r="S674" s="43">
        <v>120.8034</v>
      </c>
      <c r="T674" s="43">
        <v>100.08240000000001</v>
      </c>
      <c r="U674" s="43">
        <v>99.005099999999999</v>
      </c>
      <c r="V674" s="43">
        <v>112.9837</v>
      </c>
      <c r="W674" s="43">
        <v>113.5108</v>
      </c>
      <c r="X674" s="43"/>
      <c r="Y674" s="43"/>
      <c r="Z674" s="43"/>
      <c r="AA674" s="43"/>
      <c r="AB674" s="43"/>
      <c r="AC674" s="43"/>
      <c r="AD674" s="45">
        <f t="shared" si="21"/>
        <v>653.03219999999999</v>
      </c>
      <c r="AE674" s="46"/>
    </row>
    <row r="675" spans="1:31">
      <c r="A675" s="17">
        <v>10</v>
      </c>
      <c r="B675" s="16" t="s">
        <v>60</v>
      </c>
      <c r="C675" s="17" t="s">
        <v>749</v>
      </c>
      <c r="D675" s="16" t="s">
        <v>1644</v>
      </c>
      <c r="E675" s="42">
        <v>5404</v>
      </c>
      <c r="F675" s="42">
        <v>7689</v>
      </c>
      <c r="G675" s="42">
        <v>8687</v>
      </c>
      <c r="H675" s="42">
        <v>8115</v>
      </c>
      <c r="I675" s="42">
        <v>8115</v>
      </c>
      <c r="J675" s="42">
        <v>9573</v>
      </c>
      <c r="K675" s="42"/>
      <c r="L675" s="42"/>
      <c r="M675" s="42"/>
      <c r="N675" s="42"/>
      <c r="O675" s="42"/>
      <c r="P675" s="42"/>
      <c r="Q675" s="44">
        <f t="shared" si="22"/>
        <v>47583</v>
      </c>
      <c r="R675" s="43">
        <v>114.87</v>
      </c>
      <c r="S675" s="43">
        <v>95.56</v>
      </c>
      <c r="T675" s="43">
        <v>82.71</v>
      </c>
      <c r="U675" s="43">
        <v>103.34</v>
      </c>
      <c r="V675" s="43">
        <v>103.34</v>
      </c>
      <c r="W675" s="43">
        <v>108.63</v>
      </c>
      <c r="X675" s="43"/>
      <c r="Y675" s="43"/>
      <c r="Z675" s="43"/>
      <c r="AA675" s="43"/>
      <c r="AB675" s="43"/>
      <c r="AC675" s="43"/>
      <c r="AD675" s="45">
        <f t="shared" si="21"/>
        <v>608.45000000000005</v>
      </c>
      <c r="AE675" s="46"/>
    </row>
    <row r="676" spans="1:31">
      <c r="A676" s="17">
        <v>10</v>
      </c>
      <c r="B676" s="16" t="s">
        <v>60</v>
      </c>
      <c r="C676" s="17" t="s">
        <v>750</v>
      </c>
      <c r="D676" s="16" t="s">
        <v>1645</v>
      </c>
      <c r="E676" s="42">
        <v>7827</v>
      </c>
      <c r="F676" s="42">
        <v>8819</v>
      </c>
      <c r="G676" s="42">
        <v>9916</v>
      </c>
      <c r="H676" s="42">
        <v>6672</v>
      </c>
      <c r="I676" s="42">
        <v>8303</v>
      </c>
      <c r="J676" s="42">
        <v>8303</v>
      </c>
      <c r="K676" s="42"/>
      <c r="L676" s="42"/>
      <c r="M676" s="42"/>
      <c r="N676" s="42"/>
      <c r="O676" s="42"/>
      <c r="P676" s="42"/>
      <c r="Q676" s="44">
        <f t="shared" si="22"/>
        <v>49840</v>
      </c>
      <c r="R676" s="43">
        <v>96</v>
      </c>
      <c r="S676" s="43">
        <v>99.54</v>
      </c>
      <c r="T676" s="43">
        <v>94.99</v>
      </c>
      <c r="U676" s="43">
        <v>109.62</v>
      </c>
      <c r="V676" s="43">
        <v>149.85</v>
      </c>
      <c r="W676" s="43">
        <v>149.85</v>
      </c>
      <c r="X676" s="43"/>
      <c r="Y676" s="43"/>
      <c r="Z676" s="43"/>
      <c r="AA676" s="43"/>
      <c r="AB676" s="43"/>
      <c r="AC676" s="43"/>
      <c r="AD676" s="45">
        <f t="shared" si="21"/>
        <v>699.85</v>
      </c>
      <c r="AE676" s="46"/>
    </row>
    <row r="677" spans="1:31">
      <c r="A677" s="17">
        <v>10</v>
      </c>
      <c r="B677" s="16" t="s">
        <v>60</v>
      </c>
      <c r="C677" s="17" t="s">
        <v>751</v>
      </c>
      <c r="D677" s="16" t="s">
        <v>1646</v>
      </c>
      <c r="E677" s="42">
        <v>14138</v>
      </c>
      <c r="F677" s="42">
        <v>10654</v>
      </c>
      <c r="G677" s="42">
        <v>9979</v>
      </c>
      <c r="H677" s="42">
        <v>9361</v>
      </c>
      <c r="I677" s="42">
        <v>10552</v>
      </c>
      <c r="J677" s="42">
        <v>14418</v>
      </c>
      <c r="K677" s="42"/>
      <c r="L677" s="42"/>
      <c r="M677" s="42"/>
      <c r="N677" s="42"/>
      <c r="O677" s="42"/>
      <c r="P677" s="42"/>
      <c r="Q677" s="44">
        <f t="shared" si="22"/>
        <v>69102</v>
      </c>
      <c r="R677" s="43">
        <v>54.141599999999997</v>
      </c>
      <c r="S677" s="43">
        <v>77.41</v>
      </c>
      <c r="T677" s="43">
        <v>35.255800000000001</v>
      </c>
      <c r="U677" s="43">
        <v>86.848699999999994</v>
      </c>
      <c r="V677" s="43">
        <v>81.101100000000002</v>
      </c>
      <c r="W677" s="43">
        <v>119.241</v>
      </c>
      <c r="X677" s="43"/>
      <c r="Y677" s="43"/>
      <c r="Z677" s="43"/>
      <c r="AA677" s="43"/>
      <c r="AB677" s="43"/>
      <c r="AC677" s="43"/>
      <c r="AD677" s="45">
        <f t="shared" si="21"/>
        <v>453.9982</v>
      </c>
      <c r="AE677" s="46"/>
    </row>
    <row r="678" spans="1:31">
      <c r="A678" s="17">
        <v>10</v>
      </c>
      <c r="B678" s="16" t="s">
        <v>60</v>
      </c>
      <c r="C678" s="17" t="s">
        <v>752</v>
      </c>
      <c r="D678" s="16" t="s">
        <v>1647</v>
      </c>
      <c r="E678" s="42">
        <v>7885</v>
      </c>
      <c r="F678" s="42">
        <v>7044</v>
      </c>
      <c r="G678" s="42">
        <v>6310</v>
      </c>
      <c r="H678" s="42">
        <v>6092</v>
      </c>
      <c r="I678" s="42">
        <v>5029</v>
      </c>
      <c r="J678" s="42">
        <v>5336</v>
      </c>
      <c r="K678" s="42"/>
      <c r="L678" s="42"/>
      <c r="M678" s="42"/>
      <c r="N678" s="42"/>
      <c r="O678" s="42"/>
      <c r="P678" s="42"/>
      <c r="Q678" s="44">
        <f t="shared" si="22"/>
        <v>37696</v>
      </c>
      <c r="R678" s="43">
        <v>81.347800000000007</v>
      </c>
      <c r="S678" s="43">
        <v>68.933199999999999</v>
      </c>
      <c r="T678" s="43">
        <v>60.7637</v>
      </c>
      <c r="U678" s="43">
        <v>72.229600000000005</v>
      </c>
      <c r="V678" s="43">
        <v>92.144099999999995</v>
      </c>
      <c r="W678" s="43">
        <v>68.0261</v>
      </c>
      <c r="X678" s="43"/>
      <c r="Y678" s="43"/>
      <c r="Z678" s="43"/>
      <c r="AA678" s="43"/>
      <c r="AB678" s="43"/>
      <c r="AC678" s="43"/>
      <c r="AD678" s="45">
        <f t="shared" si="21"/>
        <v>443.44450000000001</v>
      </c>
      <c r="AE678" s="46"/>
    </row>
    <row r="679" spans="1:31">
      <c r="A679" s="17">
        <v>10</v>
      </c>
      <c r="B679" s="16" t="s">
        <v>60</v>
      </c>
      <c r="C679" s="17" t="s">
        <v>753</v>
      </c>
      <c r="D679" s="16" t="s">
        <v>1648</v>
      </c>
      <c r="E679" s="42">
        <v>11278</v>
      </c>
      <c r="F679" s="42">
        <v>9179</v>
      </c>
      <c r="G679" s="42">
        <v>8328</v>
      </c>
      <c r="H679" s="42">
        <v>9716</v>
      </c>
      <c r="I679" s="42">
        <v>7211</v>
      </c>
      <c r="J679" s="42">
        <v>9044</v>
      </c>
      <c r="K679" s="42"/>
      <c r="L679" s="42"/>
      <c r="M679" s="42"/>
      <c r="N679" s="42"/>
      <c r="O679" s="42"/>
      <c r="P679" s="42"/>
      <c r="Q679" s="44">
        <f t="shared" si="22"/>
        <v>54756</v>
      </c>
      <c r="R679" s="43">
        <v>97.842799999999997</v>
      </c>
      <c r="S679" s="43">
        <v>97.964799999999997</v>
      </c>
      <c r="T679" s="43">
        <v>80.789000000000001</v>
      </c>
      <c r="U679" s="43">
        <v>99.7761</v>
      </c>
      <c r="V679" s="43">
        <v>89.832599999999999</v>
      </c>
      <c r="W679" s="43">
        <v>99.625200000000007</v>
      </c>
      <c r="X679" s="43"/>
      <c r="Y679" s="43"/>
      <c r="Z679" s="43"/>
      <c r="AA679" s="43"/>
      <c r="AB679" s="43"/>
      <c r="AC679" s="43"/>
      <c r="AD679" s="45">
        <f t="shared" si="21"/>
        <v>565.83050000000003</v>
      </c>
      <c r="AE679" s="46"/>
    </row>
    <row r="680" spans="1:31">
      <c r="A680" s="17">
        <v>10</v>
      </c>
      <c r="B680" s="16" t="s">
        <v>61</v>
      </c>
      <c r="C680" s="17" t="s">
        <v>754</v>
      </c>
      <c r="D680" s="16" t="s">
        <v>1649</v>
      </c>
      <c r="E680" s="42">
        <v>64179</v>
      </c>
      <c r="F680" s="42">
        <v>63659</v>
      </c>
      <c r="G680" s="42">
        <v>61603</v>
      </c>
      <c r="H680" s="42">
        <v>45915</v>
      </c>
      <c r="I680" s="42">
        <v>38425</v>
      </c>
      <c r="J680" s="42">
        <v>49995</v>
      </c>
      <c r="K680" s="42"/>
      <c r="L680" s="42"/>
      <c r="M680" s="42"/>
      <c r="N680" s="42"/>
      <c r="O680" s="42"/>
      <c r="P680" s="42"/>
      <c r="Q680" s="44">
        <f t="shared" si="22"/>
        <v>323776</v>
      </c>
      <c r="R680" s="43">
        <v>3187.48</v>
      </c>
      <c r="S680" s="43">
        <v>2747</v>
      </c>
      <c r="T680" s="43">
        <v>3045.4</v>
      </c>
      <c r="U680" s="43">
        <v>2780.46</v>
      </c>
      <c r="V680" s="43">
        <v>2311.1999999999998</v>
      </c>
      <c r="W680" s="43">
        <v>2771.97</v>
      </c>
      <c r="X680" s="43"/>
      <c r="Y680" s="43"/>
      <c r="Z680" s="43"/>
      <c r="AA680" s="43"/>
      <c r="AB680" s="43"/>
      <c r="AC680" s="43"/>
      <c r="AD680" s="45">
        <f t="shared" si="21"/>
        <v>16843.510000000002</v>
      </c>
      <c r="AE680" s="46"/>
    </row>
    <row r="681" spans="1:31">
      <c r="A681" s="17">
        <v>10</v>
      </c>
      <c r="B681" s="16" t="s">
        <v>61</v>
      </c>
      <c r="C681" s="17" t="s">
        <v>755</v>
      </c>
      <c r="D681" s="16" t="s">
        <v>1650</v>
      </c>
      <c r="E681" s="42">
        <v>9299</v>
      </c>
      <c r="F681" s="42">
        <v>9998</v>
      </c>
      <c r="G681" s="42">
        <v>10307</v>
      </c>
      <c r="H681" s="42">
        <v>10353</v>
      </c>
      <c r="I681" s="42">
        <v>7325</v>
      </c>
      <c r="J681" s="42">
        <v>8378</v>
      </c>
      <c r="K681" s="42"/>
      <c r="L681" s="42"/>
      <c r="M681" s="42"/>
      <c r="N681" s="42"/>
      <c r="O681" s="42"/>
      <c r="P681" s="42"/>
      <c r="Q681" s="44">
        <f t="shared" si="22"/>
        <v>55660</v>
      </c>
      <c r="R681" s="43">
        <v>105.3836</v>
      </c>
      <c r="S681" s="43">
        <v>79.665700000000001</v>
      </c>
      <c r="T681" s="43">
        <v>71.755300000000005</v>
      </c>
      <c r="U681" s="43">
        <v>104.84399999999999</v>
      </c>
      <c r="V681" s="43">
        <v>83.289400000000001</v>
      </c>
      <c r="W681" s="43">
        <v>80.4084</v>
      </c>
      <c r="X681" s="43"/>
      <c r="Y681" s="43"/>
      <c r="Z681" s="43"/>
      <c r="AA681" s="43"/>
      <c r="AB681" s="43"/>
      <c r="AC681" s="43"/>
      <c r="AD681" s="45">
        <f t="shared" si="21"/>
        <v>525.34640000000002</v>
      </c>
      <c r="AE681" s="46"/>
    </row>
    <row r="682" spans="1:31">
      <c r="A682" s="17">
        <v>10</v>
      </c>
      <c r="B682" s="16" t="s">
        <v>61</v>
      </c>
      <c r="C682" s="17" t="s">
        <v>756</v>
      </c>
      <c r="D682" s="16" t="s">
        <v>1651</v>
      </c>
      <c r="E682" s="42">
        <v>21944</v>
      </c>
      <c r="F682" s="42">
        <v>19664</v>
      </c>
      <c r="G682" s="42">
        <v>23167</v>
      </c>
      <c r="H682" s="42">
        <v>20863</v>
      </c>
      <c r="I682" s="42">
        <v>12660</v>
      </c>
      <c r="J682" s="42">
        <v>18289</v>
      </c>
      <c r="K682" s="42"/>
      <c r="L682" s="42"/>
      <c r="M682" s="42"/>
      <c r="N682" s="42"/>
      <c r="O682" s="42"/>
      <c r="P682" s="42"/>
      <c r="Q682" s="44">
        <f t="shared" si="22"/>
        <v>116587</v>
      </c>
      <c r="R682" s="43">
        <v>162.62</v>
      </c>
      <c r="S682" s="43">
        <v>140.43</v>
      </c>
      <c r="T682" s="43">
        <v>110.83</v>
      </c>
      <c r="U682" s="43">
        <v>144.61000000000001</v>
      </c>
      <c r="V682" s="43">
        <v>140.87</v>
      </c>
      <c r="W682" s="43">
        <v>110.69</v>
      </c>
      <c r="X682" s="43"/>
      <c r="Y682" s="43"/>
      <c r="Z682" s="43"/>
      <c r="AA682" s="43"/>
      <c r="AB682" s="43"/>
      <c r="AC682" s="43"/>
      <c r="AD682" s="45">
        <f t="shared" si="21"/>
        <v>810.05</v>
      </c>
      <c r="AE682" s="46"/>
    </row>
    <row r="683" spans="1:31">
      <c r="A683" s="17">
        <v>10</v>
      </c>
      <c r="B683" s="16" t="s">
        <v>61</v>
      </c>
      <c r="C683" s="17" t="s">
        <v>757</v>
      </c>
      <c r="D683" s="16" t="s">
        <v>1652</v>
      </c>
      <c r="E683" s="42">
        <v>27533</v>
      </c>
      <c r="F683" s="42">
        <v>20111</v>
      </c>
      <c r="G683" s="42">
        <v>18338</v>
      </c>
      <c r="H683" s="42">
        <v>18427</v>
      </c>
      <c r="I683" s="42">
        <v>13193</v>
      </c>
      <c r="J683" s="42">
        <v>16448</v>
      </c>
      <c r="K683" s="42"/>
      <c r="L683" s="42"/>
      <c r="M683" s="42"/>
      <c r="N683" s="42"/>
      <c r="O683" s="42"/>
      <c r="P683" s="42"/>
      <c r="Q683" s="44">
        <f t="shared" si="22"/>
        <v>114050</v>
      </c>
      <c r="R683" s="43">
        <v>186.34129999999999</v>
      </c>
      <c r="S683" s="43">
        <v>153.45699999999999</v>
      </c>
      <c r="T683" s="43">
        <v>162.05699999999999</v>
      </c>
      <c r="U683" s="43">
        <v>197.34190000000001</v>
      </c>
      <c r="V683" s="43">
        <v>233.286</v>
      </c>
      <c r="W683" s="43">
        <v>208.76499999999999</v>
      </c>
      <c r="X683" s="43"/>
      <c r="Y683" s="43"/>
      <c r="Z683" s="43"/>
      <c r="AA683" s="43"/>
      <c r="AB683" s="43"/>
      <c r="AC683" s="43"/>
      <c r="AD683" s="45">
        <f t="shared" si="21"/>
        <v>1141.2482</v>
      </c>
      <c r="AE683" s="46"/>
    </row>
    <row r="684" spans="1:31">
      <c r="A684" s="17">
        <v>10</v>
      </c>
      <c r="B684" s="16" t="s">
        <v>61</v>
      </c>
      <c r="C684" s="17" t="s">
        <v>758</v>
      </c>
      <c r="D684" s="16" t="s">
        <v>1653</v>
      </c>
      <c r="E684" s="42">
        <v>12271</v>
      </c>
      <c r="F684" s="42">
        <v>11926</v>
      </c>
      <c r="G684" s="42">
        <v>14901</v>
      </c>
      <c r="H684" s="42">
        <v>12117</v>
      </c>
      <c r="I684" s="42">
        <v>11737</v>
      </c>
      <c r="J684" s="42">
        <v>13814</v>
      </c>
      <c r="K684" s="42"/>
      <c r="L684" s="42"/>
      <c r="M684" s="42"/>
      <c r="N684" s="42"/>
      <c r="O684" s="42"/>
      <c r="P684" s="42"/>
      <c r="Q684" s="44">
        <f t="shared" si="22"/>
        <v>76766</v>
      </c>
      <c r="R684" s="43">
        <v>137.3724</v>
      </c>
      <c r="S684" s="43">
        <v>159.66139999999999</v>
      </c>
      <c r="T684" s="43">
        <v>145.55430000000001</v>
      </c>
      <c r="U684" s="43">
        <v>88.759900000000002</v>
      </c>
      <c r="V684" s="43">
        <v>108.1752</v>
      </c>
      <c r="W684" s="43">
        <v>102.89490000000001</v>
      </c>
      <c r="X684" s="43"/>
      <c r="Y684" s="43"/>
      <c r="Z684" s="43"/>
      <c r="AA684" s="43"/>
      <c r="AB684" s="43"/>
      <c r="AC684" s="43"/>
      <c r="AD684" s="45">
        <f t="shared" si="21"/>
        <v>742.41809999999998</v>
      </c>
      <c r="AE684" s="46"/>
    </row>
    <row r="685" spans="1:31">
      <c r="A685" s="17">
        <v>10</v>
      </c>
      <c r="B685" s="16" t="s">
        <v>61</v>
      </c>
      <c r="C685" s="17" t="s">
        <v>759</v>
      </c>
      <c r="D685" s="16" t="s">
        <v>1654</v>
      </c>
      <c r="E685" s="42">
        <v>21622</v>
      </c>
      <c r="F685" s="42">
        <v>20164</v>
      </c>
      <c r="G685" s="42">
        <v>19417</v>
      </c>
      <c r="H685" s="42">
        <v>17416</v>
      </c>
      <c r="I685" s="42">
        <v>89195</v>
      </c>
      <c r="J685" s="42">
        <v>101763</v>
      </c>
      <c r="K685" s="42"/>
      <c r="L685" s="42"/>
      <c r="M685" s="42"/>
      <c r="N685" s="42"/>
      <c r="O685" s="42"/>
      <c r="P685" s="42"/>
      <c r="Q685" s="44">
        <f t="shared" si="22"/>
        <v>269577</v>
      </c>
      <c r="R685" s="43">
        <v>150.55330000000001</v>
      </c>
      <c r="S685" s="43">
        <v>149.7647</v>
      </c>
      <c r="T685" s="43">
        <v>151.84880000000001</v>
      </c>
      <c r="U685" s="43">
        <v>186.0232</v>
      </c>
      <c r="V685" s="43">
        <v>212.42</v>
      </c>
      <c r="W685" s="43">
        <v>179.26390000000001</v>
      </c>
      <c r="X685" s="43"/>
      <c r="Y685" s="43"/>
      <c r="Z685" s="43"/>
      <c r="AA685" s="43"/>
      <c r="AB685" s="43"/>
      <c r="AC685" s="43"/>
      <c r="AD685" s="45">
        <f t="shared" si="21"/>
        <v>1029.8738999999998</v>
      </c>
      <c r="AE685" s="46"/>
    </row>
    <row r="686" spans="1:31">
      <c r="A686" s="17">
        <v>10</v>
      </c>
      <c r="B686" s="16" t="s">
        <v>61</v>
      </c>
      <c r="C686" s="17" t="s">
        <v>760</v>
      </c>
      <c r="D686" s="16" t="s">
        <v>1655</v>
      </c>
      <c r="E686" s="42">
        <v>10238</v>
      </c>
      <c r="F686" s="42">
        <v>11695</v>
      </c>
      <c r="G686" s="42">
        <v>12340</v>
      </c>
      <c r="H686" s="42">
        <v>10736</v>
      </c>
      <c r="I686" s="42">
        <v>6676</v>
      </c>
      <c r="J686" s="42">
        <v>11985</v>
      </c>
      <c r="K686" s="42"/>
      <c r="L686" s="42"/>
      <c r="M686" s="42"/>
      <c r="N686" s="42"/>
      <c r="O686" s="42"/>
      <c r="P686" s="42"/>
      <c r="Q686" s="44">
        <f t="shared" si="22"/>
        <v>63670</v>
      </c>
      <c r="R686" s="43">
        <v>90.695499999999996</v>
      </c>
      <c r="S686" s="43">
        <v>64.4786</v>
      </c>
      <c r="T686" s="43">
        <v>68.170699999999997</v>
      </c>
      <c r="U686" s="43">
        <v>111.2684</v>
      </c>
      <c r="V686" s="43">
        <v>93.745999999999995</v>
      </c>
      <c r="W686" s="43">
        <v>134.43960000000001</v>
      </c>
      <c r="X686" s="43"/>
      <c r="Y686" s="43"/>
      <c r="Z686" s="43"/>
      <c r="AA686" s="43"/>
      <c r="AB686" s="43"/>
      <c r="AC686" s="43"/>
      <c r="AD686" s="45">
        <f t="shared" si="21"/>
        <v>562.79880000000003</v>
      </c>
      <c r="AE686" s="46"/>
    </row>
    <row r="687" spans="1:31">
      <c r="A687" s="17">
        <v>10</v>
      </c>
      <c r="B687" s="16" t="s">
        <v>61</v>
      </c>
      <c r="C687" s="17" t="s">
        <v>761</v>
      </c>
      <c r="D687" s="16" t="s">
        <v>1656</v>
      </c>
      <c r="E687" s="42">
        <v>11948</v>
      </c>
      <c r="F687" s="42">
        <v>11440</v>
      </c>
      <c r="G687" s="42">
        <v>11440</v>
      </c>
      <c r="H687" s="42">
        <v>11397</v>
      </c>
      <c r="I687" s="42">
        <v>6221</v>
      </c>
      <c r="J687" s="42">
        <v>8504</v>
      </c>
      <c r="K687" s="42"/>
      <c r="L687" s="42"/>
      <c r="M687" s="42"/>
      <c r="N687" s="42"/>
      <c r="O687" s="42"/>
      <c r="P687" s="42"/>
      <c r="Q687" s="44">
        <f t="shared" si="22"/>
        <v>60950</v>
      </c>
      <c r="R687" s="43">
        <v>65.211299999999994</v>
      </c>
      <c r="S687" s="43">
        <v>42.5884</v>
      </c>
      <c r="T687" s="43">
        <v>42.5884</v>
      </c>
      <c r="U687" s="43">
        <v>45.871499999999997</v>
      </c>
      <c r="V687" s="43">
        <v>9.3950999999999993</v>
      </c>
      <c r="W687" s="43">
        <v>50.913200000000003</v>
      </c>
      <c r="X687" s="43"/>
      <c r="Y687" s="43"/>
      <c r="Z687" s="43"/>
      <c r="AA687" s="43"/>
      <c r="AB687" s="43"/>
      <c r="AC687" s="43"/>
      <c r="AD687" s="45">
        <f t="shared" si="21"/>
        <v>256.56790000000001</v>
      </c>
      <c r="AE687" s="46"/>
    </row>
    <row r="688" spans="1:31">
      <c r="A688" s="17">
        <v>10</v>
      </c>
      <c r="B688" s="16" t="s">
        <v>61</v>
      </c>
      <c r="C688" s="17" t="s">
        <v>762</v>
      </c>
      <c r="D688" s="16" t="s">
        <v>1657</v>
      </c>
      <c r="E688" s="42">
        <v>40296</v>
      </c>
      <c r="F688" s="42">
        <v>33048</v>
      </c>
      <c r="G688" s="42">
        <v>21694</v>
      </c>
      <c r="H688" s="42">
        <v>21401</v>
      </c>
      <c r="I688" s="42">
        <v>20206</v>
      </c>
      <c r="J688" s="42">
        <v>29283</v>
      </c>
      <c r="K688" s="42"/>
      <c r="L688" s="42"/>
      <c r="M688" s="42"/>
      <c r="N688" s="42"/>
      <c r="O688" s="42"/>
      <c r="P688" s="42"/>
      <c r="Q688" s="44">
        <f t="shared" si="22"/>
        <v>165928</v>
      </c>
      <c r="R688" s="43">
        <v>539.01260000000002</v>
      </c>
      <c r="S688" s="43">
        <v>527.07050000000004</v>
      </c>
      <c r="T688" s="43">
        <v>453.0444</v>
      </c>
      <c r="U688" s="43">
        <v>565.53200000000004</v>
      </c>
      <c r="V688" s="43">
        <v>478.64280000000002</v>
      </c>
      <c r="W688" s="43">
        <v>646.01220000000001</v>
      </c>
      <c r="X688" s="43"/>
      <c r="Y688" s="43"/>
      <c r="Z688" s="43"/>
      <c r="AA688" s="43"/>
      <c r="AB688" s="43"/>
      <c r="AC688" s="43"/>
      <c r="AD688" s="45">
        <f t="shared" si="21"/>
        <v>3209.3145000000004</v>
      </c>
      <c r="AE688" s="46"/>
    </row>
    <row r="689" spans="1:31">
      <c r="A689" s="17">
        <v>10</v>
      </c>
      <c r="B689" s="16" t="s">
        <v>62</v>
      </c>
      <c r="C689" s="17" t="s">
        <v>763</v>
      </c>
      <c r="D689" s="16" t="s">
        <v>3650</v>
      </c>
      <c r="E689" s="42">
        <v>88050</v>
      </c>
      <c r="F689" s="42">
        <v>78001</v>
      </c>
      <c r="G689" s="42">
        <v>65220</v>
      </c>
      <c r="H689" s="42">
        <v>67426</v>
      </c>
      <c r="I689" s="42">
        <v>57218</v>
      </c>
      <c r="J689" s="42">
        <v>67982</v>
      </c>
      <c r="K689" s="42"/>
      <c r="L689" s="42"/>
      <c r="M689" s="42"/>
      <c r="N689" s="42"/>
      <c r="O689" s="42"/>
      <c r="P689" s="42"/>
      <c r="Q689" s="44">
        <f t="shared" si="22"/>
        <v>423897</v>
      </c>
      <c r="R689" s="43">
        <v>9400.52</v>
      </c>
      <c r="S689" s="43">
        <v>8877.5300000000007</v>
      </c>
      <c r="T689" s="43">
        <v>8771.7000000000007</v>
      </c>
      <c r="U689" s="43">
        <v>8603.8799999999992</v>
      </c>
      <c r="V689" s="43">
        <v>7370.61</v>
      </c>
      <c r="W689" s="43">
        <v>7126.97</v>
      </c>
      <c r="X689" s="43"/>
      <c r="Y689" s="43"/>
      <c r="Z689" s="43"/>
      <c r="AA689" s="43"/>
      <c r="AB689" s="43"/>
      <c r="AC689" s="43"/>
      <c r="AD689" s="45">
        <f t="shared" si="21"/>
        <v>50151.210000000006</v>
      </c>
      <c r="AE689" s="46"/>
    </row>
    <row r="690" spans="1:31">
      <c r="A690" s="17">
        <v>10</v>
      </c>
      <c r="B690" s="16" t="s">
        <v>62</v>
      </c>
      <c r="C690" s="17" t="s">
        <v>764</v>
      </c>
      <c r="D690" s="16" t="s">
        <v>1658</v>
      </c>
      <c r="E690" s="42">
        <v>14891</v>
      </c>
      <c r="F690" s="42">
        <v>15144</v>
      </c>
      <c r="G690" s="42">
        <v>10054</v>
      </c>
      <c r="H690" s="42">
        <v>9986</v>
      </c>
      <c r="I690" s="42">
        <v>7852</v>
      </c>
      <c r="J690" s="42">
        <v>8765</v>
      </c>
      <c r="K690" s="42"/>
      <c r="L690" s="42"/>
      <c r="M690" s="42"/>
      <c r="N690" s="42"/>
      <c r="O690" s="42"/>
      <c r="P690" s="42"/>
      <c r="Q690" s="44">
        <f t="shared" si="22"/>
        <v>66692</v>
      </c>
      <c r="R690" s="43">
        <v>125.1614</v>
      </c>
      <c r="S690" s="43">
        <v>141.20410000000001</v>
      </c>
      <c r="T690" s="43">
        <v>153.38800000000001</v>
      </c>
      <c r="U690" s="43">
        <v>194.96530000000001</v>
      </c>
      <c r="V690" s="43">
        <v>157.1156</v>
      </c>
      <c r="W690" s="43">
        <v>427.88799999999998</v>
      </c>
      <c r="X690" s="43"/>
      <c r="Y690" s="43"/>
      <c r="Z690" s="43"/>
      <c r="AA690" s="43"/>
      <c r="AB690" s="43"/>
      <c r="AC690" s="43"/>
      <c r="AD690" s="45">
        <f t="shared" si="21"/>
        <v>1199.7224000000001</v>
      </c>
      <c r="AE690" s="46"/>
    </row>
    <row r="691" spans="1:31">
      <c r="A691" s="17">
        <v>10</v>
      </c>
      <c r="B691" s="16" t="s">
        <v>62</v>
      </c>
      <c r="C691" s="17" t="s">
        <v>765</v>
      </c>
      <c r="D691" s="16" t="s">
        <v>1659</v>
      </c>
      <c r="E691" s="42">
        <v>37624</v>
      </c>
      <c r="F691" s="42">
        <v>30354</v>
      </c>
      <c r="G691" s="42">
        <v>17579</v>
      </c>
      <c r="H691" s="42">
        <v>18414</v>
      </c>
      <c r="I691" s="42">
        <v>14979</v>
      </c>
      <c r="J691" s="42">
        <v>21682</v>
      </c>
      <c r="K691" s="42"/>
      <c r="L691" s="42"/>
      <c r="M691" s="42"/>
      <c r="N691" s="42"/>
      <c r="O691" s="42"/>
      <c r="P691" s="42"/>
      <c r="Q691" s="44">
        <f t="shared" si="22"/>
        <v>140632</v>
      </c>
      <c r="R691" s="43">
        <v>425.995</v>
      </c>
      <c r="S691" s="43">
        <v>450.995</v>
      </c>
      <c r="T691" s="43">
        <v>478.60239999999999</v>
      </c>
      <c r="U691" s="43">
        <v>514.9905</v>
      </c>
      <c r="V691" s="43">
        <v>388.60719999999998</v>
      </c>
      <c r="W691" s="43">
        <v>385.70080000000002</v>
      </c>
      <c r="X691" s="43"/>
      <c r="Y691" s="43"/>
      <c r="Z691" s="43"/>
      <c r="AA691" s="43"/>
      <c r="AB691" s="43"/>
      <c r="AC691" s="43"/>
      <c r="AD691" s="45">
        <f t="shared" si="21"/>
        <v>2644.8908999999999</v>
      </c>
      <c r="AE691" s="46"/>
    </row>
    <row r="692" spans="1:31">
      <c r="A692" s="17">
        <v>10</v>
      </c>
      <c r="B692" s="16" t="s">
        <v>62</v>
      </c>
      <c r="C692" s="17" t="s">
        <v>766</v>
      </c>
      <c r="D692" s="16" t="s">
        <v>1660</v>
      </c>
      <c r="E692" s="42">
        <v>133990</v>
      </c>
      <c r="F692" s="42">
        <v>68614</v>
      </c>
      <c r="G692" s="42">
        <v>78391</v>
      </c>
      <c r="H692" s="42">
        <v>50428</v>
      </c>
      <c r="I692" s="42">
        <v>4246</v>
      </c>
      <c r="J692" s="42">
        <v>30625</v>
      </c>
      <c r="K692" s="42"/>
      <c r="L692" s="42"/>
      <c r="M692" s="42"/>
      <c r="N692" s="42"/>
      <c r="O692" s="42"/>
      <c r="P692" s="42"/>
      <c r="Q692" s="44">
        <f t="shared" si="22"/>
        <v>366294</v>
      </c>
      <c r="R692" s="43">
        <v>1830.3711000000001</v>
      </c>
      <c r="S692" s="43">
        <v>1748.5423000000001</v>
      </c>
      <c r="T692" s="43">
        <v>2044.9920999999999</v>
      </c>
      <c r="U692" s="43">
        <v>1898.441</v>
      </c>
      <c r="V692" s="43">
        <v>1603.2327</v>
      </c>
      <c r="W692" s="43">
        <v>1314.9768999999999</v>
      </c>
      <c r="X692" s="43"/>
      <c r="Y692" s="43"/>
      <c r="Z692" s="43"/>
      <c r="AA692" s="43"/>
      <c r="AB692" s="43"/>
      <c r="AC692" s="43"/>
      <c r="AD692" s="45">
        <f t="shared" si="21"/>
        <v>10440.5561</v>
      </c>
      <c r="AE692" s="46"/>
    </row>
    <row r="693" spans="1:31">
      <c r="A693" s="17">
        <v>10</v>
      </c>
      <c r="B693" s="16" t="s">
        <v>62</v>
      </c>
      <c r="C693" s="17" t="s">
        <v>767</v>
      </c>
      <c r="D693" s="16" t="s">
        <v>1661</v>
      </c>
      <c r="E693" s="42">
        <v>56813</v>
      </c>
      <c r="F693" s="42">
        <v>53377</v>
      </c>
      <c r="G693" s="42">
        <v>42049</v>
      </c>
      <c r="H693" s="42">
        <v>28167</v>
      </c>
      <c r="I693" s="42">
        <v>19365</v>
      </c>
      <c r="J693" s="42">
        <v>28140</v>
      </c>
      <c r="K693" s="42"/>
      <c r="L693" s="42"/>
      <c r="M693" s="42"/>
      <c r="N693" s="42"/>
      <c r="O693" s="42"/>
      <c r="P693" s="42"/>
      <c r="Q693" s="44">
        <f t="shared" si="22"/>
        <v>227911</v>
      </c>
      <c r="R693" s="43">
        <v>733.58349999999996</v>
      </c>
      <c r="S693" s="43">
        <v>804.89319999999998</v>
      </c>
      <c r="T693" s="43">
        <v>760.09130000000005</v>
      </c>
      <c r="U693" s="43">
        <v>769.81939999999997</v>
      </c>
      <c r="V693" s="43">
        <v>658.02670000000001</v>
      </c>
      <c r="W693" s="43">
        <v>792.37620000000004</v>
      </c>
      <c r="X693" s="43"/>
      <c r="Y693" s="43"/>
      <c r="Z693" s="43"/>
      <c r="AA693" s="43"/>
      <c r="AB693" s="43"/>
      <c r="AC693" s="43"/>
      <c r="AD693" s="45">
        <f t="shared" si="21"/>
        <v>4518.7902999999997</v>
      </c>
      <c r="AE693" s="46"/>
    </row>
    <row r="694" spans="1:31">
      <c r="A694" s="17">
        <v>10</v>
      </c>
      <c r="B694" s="16" t="s">
        <v>62</v>
      </c>
      <c r="C694" s="17" t="s">
        <v>768</v>
      </c>
      <c r="D694" s="16" t="s">
        <v>1662</v>
      </c>
      <c r="E694" s="42">
        <v>18934</v>
      </c>
      <c r="F694" s="42">
        <v>17003</v>
      </c>
      <c r="G694" s="42">
        <v>14520</v>
      </c>
      <c r="H694" s="42">
        <v>12418</v>
      </c>
      <c r="I694" s="42">
        <v>11751</v>
      </c>
      <c r="J694" s="42">
        <v>16141</v>
      </c>
      <c r="K694" s="42"/>
      <c r="L694" s="42"/>
      <c r="M694" s="42"/>
      <c r="N694" s="42"/>
      <c r="O694" s="42"/>
      <c r="P694" s="42"/>
      <c r="Q694" s="44">
        <f t="shared" si="22"/>
        <v>90767</v>
      </c>
      <c r="R694" s="43">
        <v>136.23490000000001</v>
      </c>
      <c r="S694" s="43">
        <v>145.06</v>
      </c>
      <c r="T694" s="43">
        <v>115.01</v>
      </c>
      <c r="U694" s="43">
        <v>142.43340000000001</v>
      </c>
      <c r="V694" s="43">
        <v>147.6183</v>
      </c>
      <c r="W694" s="43">
        <v>228.31120000000001</v>
      </c>
      <c r="X694" s="43"/>
      <c r="Y694" s="43"/>
      <c r="Z694" s="43"/>
      <c r="AA694" s="43"/>
      <c r="AB694" s="43"/>
      <c r="AC694" s="43"/>
      <c r="AD694" s="45">
        <f t="shared" si="21"/>
        <v>914.66779999999994</v>
      </c>
      <c r="AE694" s="46"/>
    </row>
    <row r="695" spans="1:31">
      <c r="A695" s="17">
        <v>10</v>
      </c>
      <c r="B695" s="16" t="s">
        <v>62</v>
      </c>
      <c r="C695" s="17" t="s">
        <v>769</v>
      </c>
      <c r="D695" s="16" t="s">
        <v>1663</v>
      </c>
      <c r="E695" s="42">
        <v>27405</v>
      </c>
      <c r="F695" s="42">
        <v>22721</v>
      </c>
      <c r="G695" s="42">
        <v>17484</v>
      </c>
      <c r="H695" s="42">
        <v>13768</v>
      </c>
      <c r="I695" s="42">
        <v>9234</v>
      </c>
      <c r="J695" s="42">
        <v>13437</v>
      </c>
      <c r="K695" s="42"/>
      <c r="L695" s="42"/>
      <c r="M695" s="42"/>
      <c r="N695" s="42"/>
      <c r="O695" s="42"/>
      <c r="P695" s="42"/>
      <c r="Q695" s="44">
        <f t="shared" si="22"/>
        <v>104049</v>
      </c>
      <c r="R695" s="43">
        <v>213.96340000000001</v>
      </c>
      <c r="S695" s="43">
        <v>207.72120000000001</v>
      </c>
      <c r="T695" s="43">
        <v>246.4803</v>
      </c>
      <c r="U695" s="43">
        <v>242.61930000000001</v>
      </c>
      <c r="V695" s="43">
        <v>271.524</v>
      </c>
      <c r="W695" s="43">
        <v>394.79</v>
      </c>
      <c r="X695" s="43"/>
      <c r="Y695" s="43"/>
      <c r="Z695" s="43"/>
      <c r="AA695" s="43"/>
      <c r="AB695" s="43"/>
      <c r="AC695" s="43"/>
      <c r="AD695" s="45">
        <f t="shared" si="21"/>
        <v>1577.0981999999999</v>
      </c>
      <c r="AE695" s="46"/>
    </row>
    <row r="696" spans="1:31">
      <c r="A696" s="17">
        <v>10</v>
      </c>
      <c r="B696" s="16" t="s">
        <v>62</v>
      </c>
      <c r="C696" s="17" t="s">
        <v>770</v>
      </c>
      <c r="D696" s="16" t="s">
        <v>1664</v>
      </c>
      <c r="E696" s="42">
        <v>52861</v>
      </c>
      <c r="F696" s="42">
        <v>35355</v>
      </c>
      <c r="G696" s="42">
        <v>25611</v>
      </c>
      <c r="H696" s="42">
        <v>25491</v>
      </c>
      <c r="I696" s="42">
        <v>25055</v>
      </c>
      <c r="J696" s="42">
        <v>33473</v>
      </c>
      <c r="K696" s="42"/>
      <c r="L696" s="42"/>
      <c r="M696" s="42"/>
      <c r="N696" s="42"/>
      <c r="O696" s="42"/>
      <c r="P696" s="42"/>
      <c r="Q696" s="44">
        <f t="shared" si="22"/>
        <v>197846</v>
      </c>
      <c r="R696" s="43">
        <v>537.88639999999998</v>
      </c>
      <c r="S696" s="43">
        <v>610.67510000000004</v>
      </c>
      <c r="T696" s="43">
        <v>508.41820000000001</v>
      </c>
      <c r="U696" s="43">
        <v>597.68079999999998</v>
      </c>
      <c r="V696" s="43">
        <v>490.34969999999998</v>
      </c>
      <c r="W696" s="43">
        <v>627.43719999999996</v>
      </c>
      <c r="X696" s="43"/>
      <c r="Y696" s="43"/>
      <c r="Z696" s="43"/>
      <c r="AA696" s="43"/>
      <c r="AB696" s="43"/>
      <c r="AC696" s="43"/>
      <c r="AD696" s="45">
        <f t="shared" si="21"/>
        <v>3372.4473999999996</v>
      </c>
      <c r="AE696" s="46"/>
    </row>
    <row r="697" spans="1:31">
      <c r="A697" s="17">
        <v>10</v>
      </c>
      <c r="B697" s="16" t="s">
        <v>62</v>
      </c>
      <c r="C697" s="17" t="s">
        <v>771</v>
      </c>
      <c r="D697" s="16" t="s">
        <v>1665</v>
      </c>
      <c r="E697" s="42">
        <v>34961</v>
      </c>
      <c r="F697" s="42">
        <v>30185</v>
      </c>
      <c r="G697" s="42">
        <v>24727</v>
      </c>
      <c r="H697" s="42">
        <v>26897</v>
      </c>
      <c r="I697" s="42">
        <v>17087</v>
      </c>
      <c r="J697" s="42">
        <v>18809</v>
      </c>
      <c r="K697" s="42"/>
      <c r="L697" s="42"/>
      <c r="M697" s="42"/>
      <c r="N697" s="42"/>
      <c r="O697" s="42"/>
      <c r="P697" s="42"/>
      <c r="Q697" s="44">
        <f t="shared" si="22"/>
        <v>152666</v>
      </c>
      <c r="R697" s="43">
        <v>367.0367</v>
      </c>
      <c r="S697" s="43">
        <v>321.88499999999999</v>
      </c>
      <c r="T697" s="43">
        <v>436.66980000000001</v>
      </c>
      <c r="U697" s="43">
        <v>494.7056</v>
      </c>
      <c r="V697" s="43">
        <v>482.76229999999998</v>
      </c>
      <c r="W697" s="43">
        <v>507.05259999999998</v>
      </c>
      <c r="X697" s="43"/>
      <c r="Y697" s="43"/>
      <c r="Z697" s="43"/>
      <c r="AA697" s="43"/>
      <c r="AB697" s="43"/>
      <c r="AC697" s="43"/>
      <c r="AD697" s="45">
        <f t="shared" si="21"/>
        <v>2610.1120000000001</v>
      </c>
      <c r="AE697" s="46"/>
    </row>
    <row r="698" spans="1:31">
      <c r="A698" s="17">
        <v>10</v>
      </c>
      <c r="B698" s="16" t="s">
        <v>62</v>
      </c>
      <c r="C698" s="17" t="s">
        <v>772</v>
      </c>
      <c r="D698" s="16" t="s">
        <v>1666</v>
      </c>
      <c r="E698" s="42">
        <v>41306</v>
      </c>
      <c r="F698" s="42">
        <v>36383</v>
      </c>
      <c r="G698" s="42">
        <v>24104</v>
      </c>
      <c r="H698" s="42">
        <v>27537</v>
      </c>
      <c r="I698" s="42">
        <v>17224</v>
      </c>
      <c r="J698" s="42">
        <v>25145</v>
      </c>
      <c r="K698" s="42"/>
      <c r="L698" s="42"/>
      <c r="M698" s="42"/>
      <c r="N698" s="42"/>
      <c r="O698" s="42"/>
      <c r="P698" s="42"/>
      <c r="Q698" s="44">
        <f t="shared" si="22"/>
        <v>171699</v>
      </c>
      <c r="R698" s="43">
        <v>544.9135</v>
      </c>
      <c r="S698" s="43">
        <v>645.34400000000005</v>
      </c>
      <c r="T698" s="43">
        <v>827.59180000000003</v>
      </c>
      <c r="U698" s="43">
        <v>482.78039999999999</v>
      </c>
      <c r="V698" s="43">
        <v>558.62530000000004</v>
      </c>
      <c r="W698" s="43">
        <v>675.63980000000004</v>
      </c>
      <c r="X698" s="43"/>
      <c r="Y698" s="43"/>
      <c r="Z698" s="43"/>
      <c r="AA698" s="43"/>
      <c r="AB698" s="43"/>
      <c r="AC698" s="43"/>
      <c r="AD698" s="45">
        <f t="shared" si="21"/>
        <v>3734.8948000000005</v>
      </c>
      <c r="AE698" s="46"/>
    </row>
    <row r="699" spans="1:31">
      <c r="A699" s="17">
        <v>10</v>
      </c>
      <c r="B699" s="16" t="s">
        <v>62</v>
      </c>
      <c r="C699" s="17" t="s">
        <v>773</v>
      </c>
      <c r="D699" s="16" t="s">
        <v>1667</v>
      </c>
      <c r="E699" s="42">
        <v>5560</v>
      </c>
      <c r="F699" s="42">
        <v>3895</v>
      </c>
      <c r="G699" s="42">
        <v>4962</v>
      </c>
      <c r="H699" s="42">
        <v>5271</v>
      </c>
      <c r="I699" s="42">
        <v>3950</v>
      </c>
      <c r="J699" s="42">
        <v>5329</v>
      </c>
      <c r="K699" s="42"/>
      <c r="L699" s="42"/>
      <c r="M699" s="42"/>
      <c r="N699" s="42"/>
      <c r="O699" s="42"/>
      <c r="P699" s="42"/>
      <c r="Q699" s="44">
        <f t="shared" si="22"/>
        <v>28967</v>
      </c>
      <c r="R699" s="43">
        <v>59.506100000000004</v>
      </c>
      <c r="S699" s="43">
        <v>63.018000000000001</v>
      </c>
      <c r="T699" s="43">
        <v>61.905299999999997</v>
      </c>
      <c r="U699" s="43">
        <v>75.236099999999993</v>
      </c>
      <c r="V699" s="43">
        <v>42.578600000000002</v>
      </c>
      <c r="W699" s="43">
        <v>85.26</v>
      </c>
      <c r="X699" s="43"/>
      <c r="Y699" s="43"/>
      <c r="Z699" s="43"/>
      <c r="AA699" s="43"/>
      <c r="AB699" s="43"/>
      <c r="AC699" s="43"/>
      <c r="AD699" s="45">
        <f t="shared" si="21"/>
        <v>387.50409999999994</v>
      </c>
      <c r="AE699" s="46"/>
    </row>
    <row r="700" spans="1:31">
      <c r="A700" s="17">
        <v>10</v>
      </c>
      <c r="B700" s="16" t="s">
        <v>62</v>
      </c>
      <c r="C700" s="17" t="s">
        <v>774</v>
      </c>
      <c r="D700" s="16" t="s">
        <v>1668</v>
      </c>
      <c r="E700" s="42">
        <v>14352</v>
      </c>
      <c r="F700" s="42">
        <v>13768</v>
      </c>
      <c r="G700" s="42">
        <v>10197</v>
      </c>
      <c r="H700" s="42">
        <v>11215</v>
      </c>
      <c r="I700" s="42">
        <v>6541</v>
      </c>
      <c r="J700" s="42">
        <v>10339</v>
      </c>
      <c r="K700" s="42"/>
      <c r="L700" s="42"/>
      <c r="M700" s="42"/>
      <c r="N700" s="42"/>
      <c r="O700" s="42"/>
      <c r="P700" s="42"/>
      <c r="Q700" s="44">
        <f t="shared" si="22"/>
        <v>66412</v>
      </c>
      <c r="R700" s="43">
        <v>140.54849999999999</v>
      </c>
      <c r="S700" s="43">
        <v>120.8223</v>
      </c>
      <c r="T700" s="43">
        <v>87.389700000000005</v>
      </c>
      <c r="U700" s="43">
        <v>90.862799999999993</v>
      </c>
      <c r="V700" s="43">
        <v>88.687299999999993</v>
      </c>
      <c r="W700" s="43">
        <v>135.7978</v>
      </c>
      <c r="X700" s="43"/>
      <c r="Y700" s="43"/>
      <c r="Z700" s="43"/>
      <c r="AA700" s="43"/>
      <c r="AB700" s="43"/>
      <c r="AC700" s="43"/>
      <c r="AD700" s="45">
        <f t="shared" si="21"/>
        <v>664.10840000000007</v>
      </c>
      <c r="AE700" s="46"/>
    </row>
    <row r="701" spans="1:31">
      <c r="A701" s="17">
        <v>10</v>
      </c>
      <c r="B701" s="16" t="s">
        <v>62</v>
      </c>
      <c r="C701" s="17" t="s">
        <v>775</v>
      </c>
      <c r="D701" s="16" t="s">
        <v>1669</v>
      </c>
      <c r="E701" s="42">
        <v>16215</v>
      </c>
      <c r="F701" s="42">
        <v>12041</v>
      </c>
      <c r="G701" s="42">
        <v>10856</v>
      </c>
      <c r="H701" s="42">
        <v>13759</v>
      </c>
      <c r="I701" s="42">
        <v>8662</v>
      </c>
      <c r="J701" s="42">
        <v>11140</v>
      </c>
      <c r="K701" s="42"/>
      <c r="L701" s="42"/>
      <c r="M701" s="42"/>
      <c r="N701" s="42"/>
      <c r="O701" s="42"/>
      <c r="P701" s="42"/>
      <c r="Q701" s="44">
        <f t="shared" si="22"/>
        <v>72673</v>
      </c>
      <c r="R701" s="43">
        <v>181.13749999999999</v>
      </c>
      <c r="S701" s="43">
        <v>175.1917</v>
      </c>
      <c r="T701" s="43">
        <v>143.9982</v>
      </c>
      <c r="U701" s="43">
        <v>194.42420000000001</v>
      </c>
      <c r="V701" s="43">
        <v>181.95</v>
      </c>
      <c r="W701" s="43">
        <v>217.17019999999999</v>
      </c>
      <c r="X701" s="43"/>
      <c r="Y701" s="43"/>
      <c r="Z701" s="43"/>
      <c r="AA701" s="43"/>
      <c r="AB701" s="43"/>
      <c r="AC701" s="43"/>
      <c r="AD701" s="45">
        <f t="shared" si="21"/>
        <v>1093.8718000000001</v>
      </c>
      <c r="AE701" s="46"/>
    </row>
    <row r="702" spans="1:31">
      <c r="A702" s="17">
        <v>10</v>
      </c>
      <c r="B702" s="16" t="s">
        <v>62</v>
      </c>
      <c r="C702" s="17" t="s">
        <v>776</v>
      </c>
      <c r="D702" s="16" t="s">
        <v>1670</v>
      </c>
      <c r="E702" s="42">
        <v>21935</v>
      </c>
      <c r="F702" s="42">
        <v>22915</v>
      </c>
      <c r="G702" s="42">
        <v>16507</v>
      </c>
      <c r="H702" s="42">
        <v>22052</v>
      </c>
      <c r="I702" s="42">
        <v>13185</v>
      </c>
      <c r="J702" s="42">
        <v>14977</v>
      </c>
      <c r="K702" s="42"/>
      <c r="L702" s="42"/>
      <c r="M702" s="42"/>
      <c r="N702" s="42"/>
      <c r="O702" s="42"/>
      <c r="P702" s="42"/>
      <c r="Q702" s="44">
        <f t="shared" si="22"/>
        <v>111571</v>
      </c>
      <c r="R702" s="43">
        <v>252.869</v>
      </c>
      <c r="S702" s="43">
        <v>295.28250000000003</v>
      </c>
      <c r="T702" s="43">
        <v>169.19409999999999</v>
      </c>
      <c r="U702" s="43">
        <v>234.26329999999999</v>
      </c>
      <c r="V702" s="43">
        <v>215.43360000000001</v>
      </c>
      <c r="W702" s="43">
        <v>322.40100000000001</v>
      </c>
      <c r="X702" s="43"/>
      <c r="Y702" s="43"/>
      <c r="Z702" s="43"/>
      <c r="AA702" s="43"/>
      <c r="AB702" s="43"/>
      <c r="AC702" s="43"/>
      <c r="AD702" s="45">
        <f t="shared" si="21"/>
        <v>1489.4435000000001</v>
      </c>
      <c r="AE702" s="46"/>
    </row>
    <row r="703" spans="1:31">
      <c r="A703" s="17">
        <v>10</v>
      </c>
      <c r="B703" s="16" t="s">
        <v>62</v>
      </c>
      <c r="C703" s="17" t="s">
        <v>777</v>
      </c>
      <c r="D703" s="16" t="s">
        <v>1671</v>
      </c>
      <c r="E703" s="42">
        <v>17648</v>
      </c>
      <c r="F703" s="42">
        <v>16264</v>
      </c>
      <c r="G703" s="42">
        <v>4371</v>
      </c>
      <c r="H703" s="42">
        <v>9052</v>
      </c>
      <c r="I703" s="42">
        <v>7686</v>
      </c>
      <c r="J703" s="42">
        <v>9168</v>
      </c>
      <c r="K703" s="42"/>
      <c r="L703" s="42"/>
      <c r="M703" s="42"/>
      <c r="N703" s="42"/>
      <c r="O703" s="42"/>
      <c r="P703" s="42"/>
      <c r="Q703" s="44">
        <f t="shared" si="22"/>
        <v>64189</v>
      </c>
      <c r="R703" s="43">
        <v>192.6379</v>
      </c>
      <c r="S703" s="43">
        <v>204.78980000000001</v>
      </c>
      <c r="T703" s="43">
        <v>176.80959999999999</v>
      </c>
      <c r="U703" s="43">
        <v>172.9796</v>
      </c>
      <c r="V703" s="43">
        <v>162.54320000000001</v>
      </c>
      <c r="W703" s="43">
        <v>209.71029999999999</v>
      </c>
      <c r="X703" s="43"/>
      <c r="Y703" s="43"/>
      <c r="Z703" s="43"/>
      <c r="AA703" s="43"/>
      <c r="AB703" s="43"/>
      <c r="AC703" s="43"/>
      <c r="AD703" s="45">
        <f t="shared" si="21"/>
        <v>1119.4703999999999</v>
      </c>
      <c r="AE703" s="46"/>
    </row>
    <row r="704" spans="1:31">
      <c r="A704" s="17">
        <v>10</v>
      </c>
      <c r="B704" s="16" t="s">
        <v>62</v>
      </c>
      <c r="C704" s="17" t="s">
        <v>778</v>
      </c>
      <c r="D704" s="16" t="s">
        <v>1672</v>
      </c>
      <c r="E704" s="42">
        <v>9385</v>
      </c>
      <c r="F704" s="42">
        <v>15788</v>
      </c>
      <c r="G704" s="42">
        <v>11894</v>
      </c>
      <c r="H704" s="42">
        <v>12402</v>
      </c>
      <c r="I704" s="42">
        <v>10452</v>
      </c>
      <c r="J704" s="42">
        <v>13269</v>
      </c>
      <c r="K704" s="42"/>
      <c r="L704" s="42"/>
      <c r="M704" s="42"/>
      <c r="N704" s="42"/>
      <c r="O704" s="42"/>
      <c r="P704" s="42"/>
      <c r="Q704" s="44">
        <f t="shared" si="22"/>
        <v>73190</v>
      </c>
      <c r="R704" s="43">
        <v>202.3477</v>
      </c>
      <c r="S704" s="43">
        <v>144.1431</v>
      </c>
      <c r="T704" s="43">
        <v>154.8494</v>
      </c>
      <c r="U704" s="43">
        <v>132.1301</v>
      </c>
      <c r="V704" s="43">
        <v>136.44540000000001</v>
      </c>
      <c r="W704" s="43">
        <v>154.12649999999999</v>
      </c>
      <c r="X704" s="43"/>
      <c r="Y704" s="43"/>
      <c r="Z704" s="43"/>
      <c r="AA704" s="43"/>
      <c r="AB704" s="43"/>
      <c r="AC704" s="43"/>
      <c r="AD704" s="45">
        <f t="shared" si="21"/>
        <v>924.04219999999998</v>
      </c>
      <c r="AE704" s="46"/>
    </row>
    <row r="705" spans="1:31">
      <c r="A705" s="17">
        <v>10</v>
      </c>
      <c r="B705" s="16" t="s">
        <v>62</v>
      </c>
      <c r="C705" s="17" t="s">
        <v>779</v>
      </c>
      <c r="D705" s="16" t="s">
        <v>1673</v>
      </c>
      <c r="E705" s="42">
        <v>19154</v>
      </c>
      <c r="F705" s="42">
        <v>20101</v>
      </c>
      <c r="G705" s="42">
        <v>15777</v>
      </c>
      <c r="H705" s="42">
        <v>13174</v>
      </c>
      <c r="I705" s="42">
        <v>8543</v>
      </c>
      <c r="J705" s="42">
        <v>9231</v>
      </c>
      <c r="K705" s="42"/>
      <c r="L705" s="42"/>
      <c r="M705" s="42"/>
      <c r="N705" s="42"/>
      <c r="O705" s="42"/>
      <c r="P705" s="42"/>
      <c r="Q705" s="44">
        <f t="shared" si="22"/>
        <v>85980</v>
      </c>
      <c r="R705" s="43">
        <v>254.6652</v>
      </c>
      <c r="S705" s="43">
        <v>221.42310000000001</v>
      </c>
      <c r="T705" s="43">
        <v>200.67850000000001</v>
      </c>
      <c r="U705" s="43">
        <v>223.94</v>
      </c>
      <c r="V705" s="43">
        <v>183.65780000000001</v>
      </c>
      <c r="W705" s="43">
        <v>181.70959999999999</v>
      </c>
      <c r="X705" s="43"/>
      <c r="Y705" s="43"/>
      <c r="Z705" s="43"/>
      <c r="AA705" s="43"/>
      <c r="AB705" s="43"/>
      <c r="AC705" s="43"/>
      <c r="AD705" s="45">
        <f t="shared" si="21"/>
        <v>1266.0741999999998</v>
      </c>
      <c r="AE705" s="46"/>
    </row>
    <row r="706" spans="1:31">
      <c r="A706" s="17">
        <v>10</v>
      </c>
      <c r="B706" s="16" t="s">
        <v>62</v>
      </c>
      <c r="C706" s="17" t="s">
        <v>780</v>
      </c>
      <c r="D706" s="16" t="s">
        <v>1674</v>
      </c>
      <c r="E706" s="42">
        <v>7716</v>
      </c>
      <c r="F706" s="42">
        <v>6875</v>
      </c>
      <c r="G706" s="42">
        <v>6676</v>
      </c>
      <c r="H706" s="42">
        <v>7378</v>
      </c>
      <c r="I706" s="42">
        <v>3905</v>
      </c>
      <c r="J706" s="42">
        <v>4458</v>
      </c>
      <c r="K706" s="42"/>
      <c r="L706" s="42"/>
      <c r="M706" s="42"/>
      <c r="N706" s="42"/>
      <c r="O706" s="42"/>
      <c r="P706" s="42"/>
      <c r="Q706" s="44">
        <f t="shared" si="22"/>
        <v>37008</v>
      </c>
      <c r="R706" s="43">
        <v>119.9974</v>
      </c>
      <c r="S706" s="43">
        <v>147.66720000000001</v>
      </c>
      <c r="T706" s="43">
        <v>175.5386</v>
      </c>
      <c r="U706" s="43">
        <v>217.54220000000001</v>
      </c>
      <c r="V706" s="43">
        <v>143.98759999999999</v>
      </c>
      <c r="W706" s="43">
        <v>202.67429999999999</v>
      </c>
      <c r="X706" s="43"/>
      <c r="Y706" s="43"/>
      <c r="Z706" s="43"/>
      <c r="AA706" s="43"/>
      <c r="AB706" s="43"/>
      <c r="AC706" s="43"/>
      <c r="AD706" s="45">
        <f t="shared" si="21"/>
        <v>1007.4073</v>
      </c>
      <c r="AE706" s="46"/>
    </row>
    <row r="707" spans="1:31">
      <c r="A707" s="17">
        <v>10</v>
      </c>
      <c r="B707" s="16" t="s">
        <v>62</v>
      </c>
      <c r="C707" s="17" t="s">
        <v>781</v>
      </c>
      <c r="D707" s="16" t="s">
        <v>1675</v>
      </c>
      <c r="E707" s="42">
        <v>13875</v>
      </c>
      <c r="F707" s="42">
        <v>11678</v>
      </c>
      <c r="G707" s="42">
        <v>6461</v>
      </c>
      <c r="H707" s="42">
        <v>7425</v>
      </c>
      <c r="I707" s="42">
        <v>5001</v>
      </c>
      <c r="J707" s="42">
        <v>5054</v>
      </c>
      <c r="K707" s="42"/>
      <c r="L707" s="42"/>
      <c r="M707" s="42"/>
      <c r="N707" s="42"/>
      <c r="O707" s="42"/>
      <c r="P707" s="42"/>
      <c r="Q707" s="44">
        <f t="shared" si="22"/>
        <v>49494</v>
      </c>
      <c r="R707" s="43">
        <v>219.7021</v>
      </c>
      <c r="S707" s="43">
        <v>184.70590000000001</v>
      </c>
      <c r="T707" s="43">
        <v>112.9948</v>
      </c>
      <c r="U707" s="43">
        <v>174.6918</v>
      </c>
      <c r="V707" s="43">
        <v>176.4547</v>
      </c>
      <c r="W707" s="43">
        <v>219.16120000000001</v>
      </c>
      <c r="X707" s="43"/>
      <c r="Y707" s="43"/>
      <c r="Z707" s="43"/>
      <c r="AA707" s="43"/>
      <c r="AB707" s="43"/>
      <c r="AC707" s="43"/>
      <c r="AD707" s="45">
        <f t="shared" si="21"/>
        <v>1087.7105000000001</v>
      </c>
      <c r="AE707" s="46"/>
    </row>
    <row r="708" spans="1:31">
      <c r="A708" s="17">
        <v>10</v>
      </c>
      <c r="B708" s="16" t="s">
        <v>62</v>
      </c>
      <c r="C708" s="17" t="s">
        <v>782</v>
      </c>
      <c r="D708" s="16" t="s">
        <v>1676</v>
      </c>
      <c r="E708" s="42">
        <v>13838</v>
      </c>
      <c r="F708" s="42">
        <v>9506</v>
      </c>
      <c r="G708" s="42">
        <v>10497</v>
      </c>
      <c r="H708" s="42">
        <v>9058</v>
      </c>
      <c r="I708" s="42">
        <v>7183</v>
      </c>
      <c r="J708" s="42">
        <v>7520</v>
      </c>
      <c r="K708" s="42"/>
      <c r="L708" s="42"/>
      <c r="M708" s="42"/>
      <c r="N708" s="42"/>
      <c r="O708" s="42"/>
      <c r="P708" s="42"/>
      <c r="Q708" s="44">
        <f t="shared" si="22"/>
        <v>57602</v>
      </c>
      <c r="R708" s="43">
        <v>116.1075</v>
      </c>
      <c r="S708" s="43">
        <v>111.31010000000001</v>
      </c>
      <c r="T708" s="43">
        <v>109.0664</v>
      </c>
      <c r="U708" s="43">
        <v>99.057000000000002</v>
      </c>
      <c r="V708" s="43">
        <v>110.3276</v>
      </c>
      <c r="W708" s="43">
        <v>138.28710000000001</v>
      </c>
      <c r="X708" s="43"/>
      <c r="Y708" s="43"/>
      <c r="Z708" s="43"/>
      <c r="AA708" s="43"/>
      <c r="AB708" s="43"/>
      <c r="AC708" s="43"/>
      <c r="AD708" s="45">
        <f t="shared" si="21"/>
        <v>684.15570000000002</v>
      </c>
      <c r="AE708" s="46"/>
    </row>
    <row r="709" spans="1:31">
      <c r="A709" s="17">
        <v>10</v>
      </c>
      <c r="B709" s="16" t="s">
        <v>62</v>
      </c>
      <c r="C709" s="17" t="s">
        <v>783</v>
      </c>
      <c r="D709" s="16" t="s">
        <v>1677</v>
      </c>
      <c r="E709" s="42">
        <v>8148</v>
      </c>
      <c r="F709" s="42">
        <v>6538</v>
      </c>
      <c r="G709" s="42">
        <v>7182</v>
      </c>
      <c r="H709" s="42">
        <v>6866</v>
      </c>
      <c r="I709" s="42">
        <v>5874</v>
      </c>
      <c r="J709" s="42">
        <v>5707</v>
      </c>
      <c r="K709" s="42"/>
      <c r="L709" s="42"/>
      <c r="M709" s="42"/>
      <c r="N709" s="42"/>
      <c r="O709" s="42"/>
      <c r="P709" s="42"/>
      <c r="Q709" s="44">
        <f t="shared" si="22"/>
        <v>40315</v>
      </c>
      <c r="R709" s="43">
        <v>115.7855</v>
      </c>
      <c r="S709" s="43">
        <v>102.25539999999999</v>
      </c>
      <c r="T709" s="43">
        <v>91.988900000000001</v>
      </c>
      <c r="U709" s="43">
        <v>113.1687</v>
      </c>
      <c r="V709" s="43">
        <v>103.10599999999999</v>
      </c>
      <c r="W709" s="43">
        <v>119.3154</v>
      </c>
      <c r="X709" s="43"/>
      <c r="Y709" s="43"/>
      <c r="Z709" s="43"/>
      <c r="AA709" s="43"/>
      <c r="AB709" s="43"/>
      <c r="AC709" s="43"/>
      <c r="AD709" s="45">
        <f t="shared" ref="AD709:AD772" si="23">SUM(R709:AC709)</f>
        <v>645.61989999999992</v>
      </c>
      <c r="AE709" s="46"/>
    </row>
    <row r="710" spans="1:31">
      <c r="A710" s="17">
        <v>10</v>
      </c>
      <c r="B710" s="16" t="s">
        <v>62</v>
      </c>
      <c r="C710" s="17" t="s">
        <v>784</v>
      </c>
      <c r="D710" s="16" t="s">
        <v>1678</v>
      </c>
      <c r="E710" s="42">
        <v>11416</v>
      </c>
      <c r="F710" s="42">
        <v>9182</v>
      </c>
      <c r="G710" s="42">
        <v>9260</v>
      </c>
      <c r="H710" s="42">
        <v>7604</v>
      </c>
      <c r="I710" s="42">
        <v>4853</v>
      </c>
      <c r="J710" s="42">
        <v>6027</v>
      </c>
      <c r="K710" s="42"/>
      <c r="L710" s="42"/>
      <c r="M710" s="42"/>
      <c r="N710" s="42"/>
      <c r="O710" s="42"/>
      <c r="P710" s="42"/>
      <c r="Q710" s="44">
        <f t="shared" si="22"/>
        <v>48342</v>
      </c>
      <c r="R710" s="43">
        <v>75.417500000000004</v>
      </c>
      <c r="S710" s="43">
        <v>93.363900000000001</v>
      </c>
      <c r="T710" s="43">
        <v>90.907200000000003</v>
      </c>
      <c r="U710" s="43">
        <v>76.349699999999999</v>
      </c>
      <c r="V710" s="43">
        <v>68.716099999999997</v>
      </c>
      <c r="W710" s="43">
        <v>86.225499999999997</v>
      </c>
      <c r="X710" s="43"/>
      <c r="Y710" s="43"/>
      <c r="Z710" s="43"/>
      <c r="AA710" s="43"/>
      <c r="AB710" s="43"/>
      <c r="AC710" s="43"/>
      <c r="AD710" s="45">
        <f t="shared" si="23"/>
        <v>490.97989999999999</v>
      </c>
      <c r="AE710" s="46"/>
    </row>
    <row r="711" spans="1:31">
      <c r="A711" s="17">
        <v>10</v>
      </c>
      <c r="B711" s="16" t="s">
        <v>63</v>
      </c>
      <c r="C711" s="17" t="s">
        <v>785</v>
      </c>
      <c r="D711" s="16" t="s">
        <v>1679</v>
      </c>
      <c r="E711" s="42">
        <v>55850</v>
      </c>
      <c r="F711" s="42">
        <v>44300</v>
      </c>
      <c r="G711" s="42">
        <v>41299</v>
      </c>
      <c r="H711" s="42">
        <v>40620</v>
      </c>
      <c r="I711" s="42">
        <v>39023</v>
      </c>
      <c r="J711" s="42">
        <v>45597</v>
      </c>
      <c r="K711" s="42"/>
      <c r="L711" s="42"/>
      <c r="M711" s="42"/>
      <c r="N711" s="42"/>
      <c r="O711" s="42"/>
      <c r="P711" s="42"/>
      <c r="Q711" s="44">
        <f t="shared" si="22"/>
        <v>266689</v>
      </c>
      <c r="R711" s="43">
        <v>2788.4200999999998</v>
      </c>
      <c r="S711" s="43">
        <v>2477.9367999999999</v>
      </c>
      <c r="T711" s="43">
        <v>2839.4639000000002</v>
      </c>
      <c r="U711" s="43">
        <v>2768.6219999999998</v>
      </c>
      <c r="V711" s="43">
        <v>2467.96</v>
      </c>
      <c r="W711" s="43">
        <v>2606.5506999999998</v>
      </c>
      <c r="X711" s="43"/>
      <c r="Y711" s="43"/>
      <c r="Z711" s="43"/>
      <c r="AA711" s="43"/>
      <c r="AB711" s="43"/>
      <c r="AC711" s="43"/>
      <c r="AD711" s="45">
        <f t="shared" si="23"/>
        <v>15948.9535</v>
      </c>
      <c r="AE711" s="46"/>
    </row>
    <row r="712" spans="1:31">
      <c r="A712" s="17">
        <v>10</v>
      </c>
      <c r="B712" s="16" t="s">
        <v>63</v>
      </c>
      <c r="C712" s="17" t="s">
        <v>786</v>
      </c>
      <c r="D712" s="16" t="s">
        <v>1680</v>
      </c>
      <c r="E712" s="42">
        <v>11068</v>
      </c>
      <c r="F712" s="42">
        <v>9070</v>
      </c>
      <c r="G712" s="42">
        <v>6210</v>
      </c>
      <c r="H712" s="42">
        <v>5548</v>
      </c>
      <c r="I712" s="42">
        <v>6634</v>
      </c>
      <c r="J712" s="42">
        <v>7383</v>
      </c>
      <c r="K712" s="42"/>
      <c r="L712" s="42"/>
      <c r="M712" s="42"/>
      <c r="N712" s="42"/>
      <c r="O712" s="42"/>
      <c r="P712" s="42"/>
      <c r="Q712" s="44">
        <f t="shared" si="22"/>
        <v>45913</v>
      </c>
      <c r="R712" s="43">
        <v>123.7658</v>
      </c>
      <c r="S712" s="43">
        <v>81.563299999999998</v>
      </c>
      <c r="T712" s="43">
        <v>98.628799999999998</v>
      </c>
      <c r="U712" s="43">
        <v>46.804200000000002</v>
      </c>
      <c r="V712" s="43">
        <v>87.509100000000004</v>
      </c>
      <c r="W712" s="43">
        <v>91.775000000000006</v>
      </c>
      <c r="X712" s="43"/>
      <c r="Y712" s="43"/>
      <c r="Z712" s="43"/>
      <c r="AA712" s="43"/>
      <c r="AB712" s="43"/>
      <c r="AC712" s="43"/>
      <c r="AD712" s="45">
        <f t="shared" si="23"/>
        <v>530.0462</v>
      </c>
      <c r="AE712" s="46"/>
    </row>
    <row r="713" spans="1:31">
      <c r="A713" s="17">
        <v>10</v>
      </c>
      <c r="B713" s="16" t="s">
        <v>63</v>
      </c>
      <c r="C713" s="17" t="s">
        <v>787</v>
      </c>
      <c r="D713" s="16" t="s">
        <v>1681</v>
      </c>
      <c r="E713" s="42">
        <v>11069</v>
      </c>
      <c r="F713" s="42">
        <v>10020</v>
      </c>
      <c r="G713" s="42">
        <v>9798</v>
      </c>
      <c r="H713" s="42">
        <v>9520</v>
      </c>
      <c r="I713" s="42">
        <v>8416</v>
      </c>
      <c r="J713" s="42">
        <v>9407</v>
      </c>
      <c r="K713" s="42"/>
      <c r="L713" s="42"/>
      <c r="M713" s="42"/>
      <c r="N713" s="42"/>
      <c r="O713" s="42"/>
      <c r="P713" s="42"/>
      <c r="Q713" s="44">
        <f t="shared" si="22"/>
        <v>58230</v>
      </c>
      <c r="R713" s="43">
        <v>121.8973</v>
      </c>
      <c r="S713" s="43">
        <v>136.2911</v>
      </c>
      <c r="T713" s="43">
        <v>125.7881</v>
      </c>
      <c r="U713" s="43">
        <v>153.15459999999999</v>
      </c>
      <c r="V713" s="43">
        <v>127.10250000000001</v>
      </c>
      <c r="W713" s="43">
        <v>131.417</v>
      </c>
      <c r="X713" s="43"/>
      <c r="Y713" s="43"/>
      <c r="Z713" s="43"/>
      <c r="AA713" s="43"/>
      <c r="AB713" s="43"/>
      <c r="AC713" s="43"/>
      <c r="AD713" s="45">
        <f t="shared" si="23"/>
        <v>795.65059999999994</v>
      </c>
      <c r="AE713" s="46"/>
    </row>
    <row r="714" spans="1:31">
      <c r="A714" s="17">
        <v>10</v>
      </c>
      <c r="B714" s="16" t="s">
        <v>63</v>
      </c>
      <c r="C714" s="17" t="s">
        <v>788</v>
      </c>
      <c r="D714" s="16" t="s">
        <v>1682</v>
      </c>
      <c r="E714" s="42">
        <v>11884</v>
      </c>
      <c r="F714" s="42">
        <v>8126</v>
      </c>
      <c r="G714" s="42">
        <v>7710</v>
      </c>
      <c r="H714" s="42">
        <v>9328</v>
      </c>
      <c r="I714" s="42">
        <v>8715</v>
      </c>
      <c r="J714" s="42">
        <v>9230</v>
      </c>
      <c r="K714" s="42"/>
      <c r="L714" s="42"/>
      <c r="M714" s="42"/>
      <c r="N714" s="42"/>
      <c r="O714" s="42"/>
      <c r="P714" s="42"/>
      <c r="Q714" s="44">
        <f t="shared" si="22"/>
        <v>54993</v>
      </c>
      <c r="R714" s="43">
        <v>95.744500000000002</v>
      </c>
      <c r="S714" s="43">
        <v>90.714399999999998</v>
      </c>
      <c r="T714" s="43">
        <v>92.975700000000003</v>
      </c>
      <c r="U714" s="43">
        <v>87.447599999999994</v>
      </c>
      <c r="V714" s="43">
        <v>109.57550000000001</v>
      </c>
      <c r="W714" s="43">
        <v>190.1285</v>
      </c>
      <c r="X714" s="43"/>
      <c r="Y714" s="43"/>
      <c r="Z714" s="43"/>
      <c r="AA714" s="43"/>
      <c r="AB714" s="43"/>
      <c r="AC714" s="43"/>
      <c r="AD714" s="45">
        <f t="shared" si="23"/>
        <v>666.58620000000008</v>
      </c>
      <c r="AE714" s="46"/>
    </row>
    <row r="715" spans="1:31">
      <c r="A715" s="17">
        <v>10</v>
      </c>
      <c r="B715" s="16" t="s">
        <v>63</v>
      </c>
      <c r="C715" s="17" t="s">
        <v>789</v>
      </c>
      <c r="D715" s="16" t="s">
        <v>1683</v>
      </c>
      <c r="E715" s="42">
        <v>8980</v>
      </c>
      <c r="F715" s="42">
        <v>9248</v>
      </c>
      <c r="G715" s="42">
        <v>9142</v>
      </c>
      <c r="H715" s="42">
        <v>7240</v>
      </c>
      <c r="I715" s="42">
        <v>5896</v>
      </c>
      <c r="J715" s="42">
        <v>9242</v>
      </c>
      <c r="K715" s="42"/>
      <c r="L715" s="42"/>
      <c r="M715" s="42"/>
      <c r="N715" s="42"/>
      <c r="O715" s="42"/>
      <c r="P715" s="42"/>
      <c r="Q715" s="44">
        <f t="shared" si="22"/>
        <v>49748</v>
      </c>
      <c r="R715" s="43">
        <v>167.53790000000001</v>
      </c>
      <c r="S715" s="43">
        <v>116.0478</v>
      </c>
      <c r="T715" s="43">
        <v>150.08000000000001</v>
      </c>
      <c r="U715" s="43">
        <v>153.37629999999999</v>
      </c>
      <c r="V715" s="43">
        <v>130.6285</v>
      </c>
      <c r="W715" s="43">
        <v>151.89109999999999</v>
      </c>
      <c r="X715" s="43"/>
      <c r="Y715" s="43"/>
      <c r="Z715" s="43"/>
      <c r="AA715" s="43"/>
      <c r="AB715" s="43"/>
      <c r="AC715" s="43"/>
      <c r="AD715" s="45">
        <f t="shared" si="23"/>
        <v>869.5616</v>
      </c>
      <c r="AE715" s="46"/>
    </row>
    <row r="716" spans="1:31">
      <c r="A716" s="17">
        <v>10</v>
      </c>
      <c r="B716" s="16" t="s">
        <v>63</v>
      </c>
      <c r="C716" s="17" t="s">
        <v>790</v>
      </c>
      <c r="D716" s="16" t="s">
        <v>1684</v>
      </c>
      <c r="E716" s="42">
        <v>16260</v>
      </c>
      <c r="F716" s="42">
        <v>11972</v>
      </c>
      <c r="G716" s="42">
        <v>11186</v>
      </c>
      <c r="H716" s="42">
        <v>10464</v>
      </c>
      <c r="I716" s="42">
        <v>22497</v>
      </c>
      <c r="J716" s="42">
        <v>10316</v>
      </c>
      <c r="K716" s="42"/>
      <c r="L716" s="42"/>
      <c r="M716" s="42"/>
      <c r="N716" s="42"/>
      <c r="O716" s="42"/>
      <c r="P716" s="42"/>
      <c r="Q716" s="44">
        <f t="shared" ref="Q716:Q779" si="24">SUM(E716:P716)</f>
        <v>82695</v>
      </c>
      <c r="R716" s="43">
        <v>207.9665</v>
      </c>
      <c r="S716" s="43">
        <v>194.83629999999999</v>
      </c>
      <c r="T716" s="43">
        <v>174.67609999999999</v>
      </c>
      <c r="U716" s="43">
        <v>190.63939999999999</v>
      </c>
      <c r="V716" s="43">
        <v>441.12549999999999</v>
      </c>
      <c r="W716" s="43">
        <v>226.07130000000001</v>
      </c>
      <c r="X716" s="43"/>
      <c r="Y716" s="43"/>
      <c r="Z716" s="43"/>
      <c r="AA716" s="43"/>
      <c r="AB716" s="43"/>
      <c r="AC716" s="43"/>
      <c r="AD716" s="45">
        <f t="shared" si="23"/>
        <v>1435.3151</v>
      </c>
      <c r="AE716" s="46"/>
    </row>
    <row r="717" spans="1:31">
      <c r="A717" s="17">
        <v>10</v>
      </c>
      <c r="B717" s="16" t="s">
        <v>63</v>
      </c>
      <c r="C717" s="17" t="s">
        <v>791</v>
      </c>
      <c r="D717" s="16" t="s">
        <v>1685</v>
      </c>
      <c r="E717" s="42">
        <v>11726</v>
      </c>
      <c r="F717" s="42">
        <v>8625</v>
      </c>
      <c r="G717" s="42">
        <v>8625</v>
      </c>
      <c r="H717" s="42">
        <v>7321</v>
      </c>
      <c r="I717" s="42">
        <v>5773</v>
      </c>
      <c r="J717" s="42">
        <v>9187</v>
      </c>
      <c r="K717" s="42"/>
      <c r="L717" s="42"/>
      <c r="M717" s="42"/>
      <c r="N717" s="42"/>
      <c r="O717" s="42"/>
      <c r="P717" s="42"/>
      <c r="Q717" s="44">
        <f t="shared" si="24"/>
        <v>51257</v>
      </c>
      <c r="R717" s="43">
        <v>123.0307</v>
      </c>
      <c r="S717" s="43">
        <v>114.8248</v>
      </c>
      <c r="T717" s="43">
        <v>114.8248</v>
      </c>
      <c r="U717" s="43">
        <v>88.881699999999995</v>
      </c>
      <c r="V717" s="43">
        <v>44.714599999999997</v>
      </c>
      <c r="W717" s="43">
        <v>86.001099999999994</v>
      </c>
      <c r="X717" s="43"/>
      <c r="Y717" s="43"/>
      <c r="Z717" s="43"/>
      <c r="AA717" s="43"/>
      <c r="AB717" s="43"/>
      <c r="AC717" s="43"/>
      <c r="AD717" s="45">
        <f t="shared" si="23"/>
        <v>572.27769999999998</v>
      </c>
      <c r="AE717" s="46"/>
    </row>
    <row r="718" spans="1:31">
      <c r="A718" s="17">
        <v>10</v>
      </c>
      <c r="B718" s="16" t="s">
        <v>64</v>
      </c>
      <c r="C718" s="17" t="s">
        <v>792</v>
      </c>
      <c r="D718" s="16" t="s">
        <v>1686</v>
      </c>
      <c r="E718" s="42">
        <v>57928</v>
      </c>
      <c r="F718" s="42">
        <v>64457</v>
      </c>
      <c r="G718" s="42">
        <v>70000</v>
      </c>
      <c r="H718" s="42">
        <v>105949</v>
      </c>
      <c r="I718" s="42">
        <v>48407</v>
      </c>
      <c r="J718" s="42">
        <v>79037</v>
      </c>
      <c r="K718" s="42"/>
      <c r="L718" s="42"/>
      <c r="M718" s="42"/>
      <c r="N718" s="42"/>
      <c r="O718" s="42"/>
      <c r="P718" s="42"/>
      <c r="Q718" s="44">
        <f t="shared" si="24"/>
        <v>425778</v>
      </c>
      <c r="R718" s="43">
        <v>10720.5429</v>
      </c>
      <c r="S718" s="43">
        <v>11416.634099999999</v>
      </c>
      <c r="T718" s="43">
        <v>11647.8004</v>
      </c>
      <c r="U718" s="43">
        <v>10092.7328</v>
      </c>
      <c r="V718" s="43">
        <v>8979.6003999999994</v>
      </c>
      <c r="W718" s="43">
        <v>11963.5064</v>
      </c>
      <c r="X718" s="43"/>
      <c r="Y718" s="43"/>
      <c r="Z718" s="43"/>
      <c r="AA718" s="43"/>
      <c r="AB718" s="43"/>
      <c r="AC718" s="43"/>
      <c r="AD718" s="45">
        <f t="shared" si="23"/>
        <v>64820.816999999995</v>
      </c>
      <c r="AE718" s="46"/>
    </row>
    <row r="719" spans="1:31">
      <c r="A719" s="17">
        <v>10</v>
      </c>
      <c r="B719" s="16" t="s">
        <v>64</v>
      </c>
      <c r="C719" s="17" t="s">
        <v>793</v>
      </c>
      <c r="D719" s="16" t="s">
        <v>1687</v>
      </c>
      <c r="E719" s="42">
        <v>18903</v>
      </c>
      <c r="F719" s="42">
        <v>18809</v>
      </c>
      <c r="G719" s="42">
        <v>19849</v>
      </c>
      <c r="H719" s="42">
        <v>16284</v>
      </c>
      <c r="I719" s="42">
        <v>12599</v>
      </c>
      <c r="J719" s="42">
        <v>16261</v>
      </c>
      <c r="K719" s="42"/>
      <c r="L719" s="42"/>
      <c r="M719" s="42"/>
      <c r="N719" s="42"/>
      <c r="O719" s="42"/>
      <c r="P719" s="42"/>
      <c r="Q719" s="44">
        <f t="shared" si="24"/>
        <v>102705</v>
      </c>
      <c r="R719" s="43">
        <v>145.1498</v>
      </c>
      <c r="S719" s="43">
        <v>166.35650000000001</v>
      </c>
      <c r="T719" s="43">
        <v>321.61439999999999</v>
      </c>
      <c r="U719" s="43">
        <v>177.96979999999999</v>
      </c>
      <c r="V719" s="43">
        <v>161.1388</v>
      </c>
      <c r="W719" s="43">
        <v>205.20089999999999</v>
      </c>
      <c r="X719" s="43"/>
      <c r="Y719" s="43"/>
      <c r="Z719" s="43"/>
      <c r="AA719" s="43"/>
      <c r="AB719" s="43"/>
      <c r="AC719" s="43"/>
      <c r="AD719" s="45">
        <f t="shared" si="23"/>
        <v>1177.4302</v>
      </c>
      <c r="AE719" s="46"/>
    </row>
    <row r="720" spans="1:31">
      <c r="A720" s="17">
        <v>10</v>
      </c>
      <c r="B720" s="16" t="s">
        <v>64</v>
      </c>
      <c r="C720" s="17" t="s">
        <v>794</v>
      </c>
      <c r="D720" s="16" t="s">
        <v>1688</v>
      </c>
      <c r="E720" s="42">
        <v>8227</v>
      </c>
      <c r="F720" s="42">
        <v>9151</v>
      </c>
      <c r="G720" s="42">
        <v>7580</v>
      </c>
      <c r="H720" s="42">
        <v>7513</v>
      </c>
      <c r="I720" s="42">
        <v>5988</v>
      </c>
      <c r="J720" s="42">
        <v>8441</v>
      </c>
      <c r="K720" s="42"/>
      <c r="L720" s="42"/>
      <c r="M720" s="42"/>
      <c r="N720" s="42"/>
      <c r="O720" s="42"/>
      <c r="P720" s="42"/>
      <c r="Q720" s="44">
        <f t="shared" si="24"/>
        <v>46900</v>
      </c>
      <c r="R720" s="43">
        <v>14.957599999999999</v>
      </c>
      <c r="S720" s="43">
        <v>15.2623</v>
      </c>
      <c r="T720" s="43">
        <v>142.05119999999999</v>
      </c>
      <c r="U720" s="43">
        <v>182.4041</v>
      </c>
      <c r="V720" s="43">
        <v>173.35730000000001</v>
      </c>
      <c r="W720" s="43">
        <v>211.6583</v>
      </c>
      <c r="X720" s="43"/>
      <c r="Y720" s="43"/>
      <c r="Z720" s="43"/>
      <c r="AA720" s="43"/>
      <c r="AB720" s="43"/>
      <c r="AC720" s="43"/>
      <c r="AD720" s="45">
        <f t="shared" si="23"/>
        <v>739.69080000000008</v>
      </c>
      <c r="AE720" s="46"/>
    </row>
    <row r="721" spans="1:31">
      <c r="A721" s="17">
        <v>10</v>
      </c>
      <c r="B721" s="16" t="s">
        <v>64</v>
      </c>
      <c r="C721" s="17" t="s">
        <v>795</v>
      </c>
      <c r="D721" s="16" t="s">
        <v>1689</v>
      </c>
      <c r="E721" s="42">
        <v>25696</v>
      </c>
      <c r="F721" s="42">
        <v>27957</v>
      </c>
      <c r="G721" s="42">
        <v>33157</v>
      </c>
      <c r="H721" s="42">
        <v>33157</v>
      </c>
      <c r="I721" s="42">
        <v>32454</v>
      </c>
      <c r="J721" s="42">
        <v>32454</v>
      </c>
      <c r="K721" s="42"/>
      <c r="L721" s="42"/>
      <c r="M721" s="42"/>
      <c r="N721" s="42"/>
      <c r="O721" s="42"/>
      <c r="P721" s="42"/>
      <c r="Q721" s="44">
        <f t="shared" si="24"/>
        <v>184875</v>
      </c>
      <c r="R721" s="43">
        <v>524.65750000000003</v>
      </c>
      <c r="S721" s="43">
        <v>524.65750000000003</v>
      </c>
      <c r="T721" s="43">
        <v>524.65750000000003</v>
      </c>
      <c r="U721" s="43">
        <v>524.65750000000003</v>
      </c>
      <c r="V721" s="43">
        <v>553.0575</v>
      </c>
      <c r="W721" s="43">
        <v>553.0575</v>
      </c>
      <c r="X721" s="43"/>
      <c r="Y721" s="43"/>
      <c r="Z721" s="43"/>
      <c r="AA721" s="43"/>
      <c r="AB721" s="43"/>
      <c r="AC721" s="43"/>
      <c r="AD721" s="45">
        <f t="shared" si="23"/>
        <v>3204.7449999999999</v>
      </c>
      <c r="AE721" s="46"/>
    </row>
    <row r="722" spans="1:31">
      <c r="A722" s="17">
        <v>10</v>
      </c>
      <c r="B722" s="16" t="s">
        <v>64</v>
      </c>
      <c r="C722" s="17" t="s">
        <v>796</v>
      </c>
      <c r="D722" s="16" t="s">
        <v>1690</v>
      </c>
      <c r="E722" s="42">
        <v>18725</v>
      </c>
      <c r="F722" s="42">
        <v>21300</v>
      </c>
      <c r="G722" s="42">
        <v>16815</v>
      </c>
      <c r="H722" s="42">
        <v>14692</v>
      </c>
      <c r="I722" s="42">
        <v>13792</v>
      </c>
      <c r="J722" s="42">
        <v>19029</v>
      </c>
      <c r="K722" s="42"/>
      <c r="L722" s="42"/>
      <c r="M722" s="42"/>
      <c r="N722" s="42"/>
      <c r="O722" s="42"/>
      <c r="P722" s="42"/>
      <c r="Q722" s="44">
        <f t="shared" si="24"/>
        <v>104353</v>
      </c>
      <c r="R722" s="43">
        <v>302.42540000000002</v>
      </c>
      <c r="S722" s="43">
        <v>297.18639999999999</v>
      </c>
      <c r="T722" s="43">
        <v>342.93939999999998</v>
      </c>
      <c r="U722" s="43">
        <v>294.87939999999998</v>
      </c>
      <c r="V722" s="43">
        <v>292.4024</v>
      </c>
      <c r="W722" s="43">
        <v>275.67790000000002</v>
      </c>
      <c r="X722" s="43"/>
      <c r="Y722" s="43"/>
      <c r="Z722" s="43"/>
      <c r="AA722" s="43"/>
      <c r="AB722" s="43"/>
      <c r="AC722" s="43"/>
      <c r="AD722" s="45">
        <f t="shared" si="23"/>
        <v>1805.5108999999998</v>
      </c>
      <c r="AE722" s="46"/>
    </row>
    <row r="723" spans="1:31">
      <c r="A723" s="17">
        <v>10</v>
      </c>
      <c r="B723" s="16" t="s">
        <v>64</v>
      </c>
      <c r="C723" s="17" t="s">
        <v>797</v>
      </c>
      <c r="D723" s="16" t="s">
        <v>1691</v>
      </c>
      <c r="E723" s="42">
        <v>11740</v>
      </c>
      <c r="F723" s="42">
        <v>11349</v>
      </c>
      <c r="G723" s="42">
        <v>11221</v>
      </c>
      <c r="H723" s="42">
        <v>12881</v>
      </c>
      <c r="I723" s="42">
        <v>10059</v>
      </c>
      <c r="J723" s="42">
        <v>17793</v>
      </c>
      <c r="K723" s="42"/>
      <c r="L723" s="42"/>
      <c r="M723" s="42"/>
      <c r="N723" s="42"/>
      <c r="O723" s="42"/>
      <c r="P723" s="42"/>
      <c r="Q723" s="44">
        <f t="shared" si="24"/>
        <v>75043</v>
      </c>
      <c r="R723" s="43">
        <v>194.05</v>
      </c>
      <c r="S723" s="43">
        <v>199.97</v>
      </c>
      <c r="T723" s="43">
        <v>134.66</v>
      </c>
      <c r="U723" s="43">
        <v>212.51</v>
      </c>
      <c r="V723" s="43">
        <v>142.9</v>
      </c>
      <c r="W723" s="43">
        <v>195.14</v>
      </c>
      <c r="X723" s="43"/>
      <c r="Y723" s="43"/>
      <c r="Z723" s="43"/>
      <c r="AA723" s="43"/>
      <c r="AB723" s="43"/>
      <c r="AC723" s="43"/>
      <c r="AD723" s="45">
        <f t="shared" si="23"/>
        <v>1079.23</v>
      </c>
      <c r="AE723" s="46"/>
    </row>
    <row r="724" spans="1:31">
      <c r="A724" s="17">
        <v>10</v>
      </c>
      <c r="B724" s="16" t="s">
        <v>64</v>
      </c>
      <c r="C724" s="17" t="s">
        <v>798</v>
      </c>
      <c r="D724" s="16" t="s">
        <v>1692</v>
      </c>
      <c r="E724" s="42">
        <v>16908</v>
      </c>
      <c r="F724" s="42">
        <v>16961</v>
      </c>
      <c r="G724" s="42">
        <v>16817</v>
      </c>
      <c r="H724" s="42">
        <v>16019</v>
      </c>
      <c r="I724" s="42">
        <v>10798</v>
      </c>
      <c r="J724" s="42">
        <v>11642</v>
      </c>
      <c r="K724" s="42"/>
      <c r="L724" s="42"/>
      <c r="M724" s="42"/>
      <c r="N724" s="42"/>
      <c r="O724" s="42"/>
      <c r="P724" s="42"/>
      <c r="Q724" s="44">
        <f t="shared" si="24"/>
        <v>89145</v>
      </c>
      <c r="R724" s="43">
        <v>193.9486</v>
      </c>
      <c r="S724" s="43">
        <v>117.56959999999999</v>
      </c>
      <c r="T724" s="43">
        <v>249.0908</v>
      </c>
      <c r="U724" s="43">
        <v>194.833</v>
      </c>
      <c r="V724" s="43">
        <v>186.48439999999999</v>
      </c>
      <c r="W724" s="43">
        <v>254.88419999999999</v>
      </c>
      <c r="X724" s="43"/>
      <c r="Y724" s="43"/>
      <c r="Z724" s="43"/>
      <c r="AA724" s="43"/>
      <c r="AB724" s="43"/>
      <c r="AC724" s="43"/>
      <c r="AD724" s="45">
        <f t="shared" si="23"/>
        <v>1196.8105999999998</v>
      </c>
      <c r="AE724" s="46"/>
    </row>
    <row r="725" spans="1:31">
      <c r="A725" s="17">
        <v>10</v>
      </c>
      <c r="B725" s="16" t="s">
        <v>64</v>
      </c>
      <c r="C725" s="17" t="s">
        <v>799</v>
      </c>
      <c r="D725" s="16" t="s">
        <v>1693</v>
      </c>
      <c r="E725" s="42">
        <v>13013</v>
      </c>
      <c r="F725" s="42">
        <v>15258</v>
      </c>
      <c r="G725" s="42">
        <v>13260</v>
      </c>
      <c r="H725" s="42">
        <v>14770</v>
      </c>
      <c r="I725" s="42">
        <v>7899</v>
      </c>
      <c r="J725" s="42">
        <v>17837</v>
      </c>
      <c r="K725" s="42"/>
      <c r="L725" s="42"/>
      <c r="M725" s="42"/>
      <c r="N725" s="42"/>
      <c r="O725" s="42"/>
      <c r="P725" s="42"/>
      <c r="Q725" s="44">
        <f t="shared" si="24"/>
        <v>82037</v>
      </c>
      <c r="R725" s="43">
        <v>235.56</v>
      </c>
      <c r="S725" s="43">
        <v>299.72000000000003</v>
      </c>
      <c r="T725" s="43">
        <v>254.43</v>
      </c>
      <c r="U725" s="43">
        <v>210.24</v>
      </c>
      <c r="V725" s="43">
        <v>294.89</v>
      </c>
      <c r="W725" s="43">
        <v>366.71</v>
      </c>
      <c r="X725" s="43"/>
      <c r="Y725" s="43"/>
      <c r="Z725" s="43"/>
      <c r="AA725" s="43"/>
      <c r="AB725" s="43"/>
      <c r="AC725" s="43"/>
      <c r="AD725" s="45">
        <f t="shared" si="23"/>
        <v>1661.5500000000002</v>
      </c>
      <c r="AE725" s="46"/>
    </row>
    <row r="726" spans="1:31">
      <c r="A726" s="17">
        <v>10</v>
      </c>
      <c r="B726" s="16" t="s">
        <v>64</v>
      </c>
      <c r="C726" s="17" t="s">
        <v>800</v>
      </c>
      <c r="D726" s="16" t="s">
        <v>1694</v>
      </c>
      <c r="E726" s="42">
        <v>27259</v>
      </c>
      <c r="F726" s="42">
        <v>29995</v>
      </c>
      <c r="G726" s="42">
        <v>30145</v>
      </c>
      <c r="H726" s="42">
        <v>25304</v>
      </c>
      <c r="I726" s="42">
        <v>24441</v>
      </c>
      <c r="J726" s="42">
        <v>36067</v>
      </c>
      <c r="K726" s="42"/>
      <c r="L726" s="42"/>
      <c r="M726" s="42"/>
      <c r="N726" s="42"/>
      <c r="O726" s="42"/>
      <c r="P726" s="42"/>
      <c r="Q726" s="44">
        <f t="shared" si="24"/>
        <v>173211</v>
      </c>
      <c r="R726" s="43">
        <v>1095.0517</v>
      </c>
      <c r="S726" s="43">
        <v>1075.6642999999999</v>
      </c>
      <c r="T726" s="43">
        <v>1155.4848</v>
      </c>
      <c r="U726" s="43">
        <v>1066.9640999999999</v>
      </c>
      <c r="V726" s="43">
        <v>596.23</v>
      </c>
      <c r="W726" s="43">
        <v>969.16250000000002</v>
      </c>
      <c r="X726" s="43"/>
      <c r="Y726" s="43"/>
      <c r="Z726" s="43"/>
      <c r="AA726" s="43"/>
      <c r="AB726" s="43"/>
      <c r="AC726" s="43"/>
      <c r="AD726" s="45">
        <f t="shared" si="23"/>
        <v>5958.5573999999997</v>
      </c>
      <c r="AE726" s="46"/>
    </row>
    <row r="727" spans="1:31">
      <c r="A727" s="17">
        <v>10</v>
      </c>
      <c r="B727" s="16" t="s">
        <v>64</v>
      </c>
      <c r="C727" s="17" t="s">
        <v>801</v>
      </c>
      <c r="D727" s="16" t="s">
        <v>1695</v>
      </c>
      <c r="E727" s="42">
        <v>33963</v>
      </c>
      <c r="F727" s="42">
        <v>10636</v>
      </c>
      <c r="G727" s="42">
        <v>11129</v>
      </c>
      <c r="H727" s="42">
        <v>8936</v>
      </c>
      <c r="I727" s="42">
        <v>6608</v>
      </c>
      <c r="J727" s="42">
        <v>8409</v>
      </c>
      <c r="K727" s="42"/>
      <c r="L727" s="42"/>
      <c r="M727" s="42"/>
      <c r="N727" s="42"/>
      <c r="O727" s="42"/>
      <c r="P727" s="42"/>
      <c r="Q727" s="44">
        <f t="shared" si="24"/>
        <v>79681</v>
      </c>
      <c r="R727" s="43">
        <v>203.94800000000001</v>
      </c>
      <c r="S727" s="43">
        <v>211.04349999999999</v>
      </c>
      <c r="T727" s="43">
        <v>192.52680000000001</v>
      </c>
      <c r="U727" s="43">
        <v>179.55</v>
      </c>
      <c r="V727" s="43">
        <v>176.3432</v>
      </c>
      <c r="W727" s="43">
        <v>206.6858</v>
      </c>
      <c r="X727" s="43"/>
      <c r="Y727" s="43"/>
      <c r="Z727" s="43"/>
      <c r="AA727" s="43"/>
      <c r="AB727" s="43"/>
      <c r="AC727" s="43"/>
      <c r="AD727" s="45">
        <f t="shared" si="23"/>
        <v>1170.0972999999999</v>
      </c>
      <c r="AE727" s="46"/>
    </row>
    <row r="728" spans="1:31">
      <c r="A728" s="17">
        <v>10</v>
      </c>
      <c r="B728" s="16" t="s">
        <v>64</v>
      </c>
      <c r="C728" s="17" t="s">
        <v>802</v>
      </c>
      <c r="D728" s="16" t="s">
        <v>1696</v>
      </c>
      <c r="E728" s="42">
        <v>17948</v>
      </c>
      <c r="F728" s="42">
        <v>15934</v>
      </c>
      <c r="G728" s="42">
        <v>16319</v>
      </c>
      <c r="H728" s="42">
        <v>18834</v>
      </c>
      <c r="I728" s="42">
        <v>15386</v>
      </c>
      <c r="J728" s="42">
        <v>19582</v>
      </c>
      <c r="K728" s="42"/>
      <c r="L728" s="42"/>
      <c r="M728" s="42"/>
      <c r="N728" s="42"/>
      <c r="O728" s="42"/>
      <c r="P728" s="42"/>
      <c r="Q728" s="44">
        <f t="shared" si="24"/>
        <v>104003</v>
      </c>
      <c r="R728" s="43">
        <v>446.42720000000003</v>
      </c>
      <c r="S728" s="43">
        <v>395.7022</v>
      </c>
      <c r="T728" s="43">
        <v>378.37459999999999</v>
      </c>
      <c r="U728" s="43">
        <v>493.99520000000001</v>
      </c>
      <c r="V728" s="43">
        <v>377.87290000000002</v>
      </c>
      <c r="W728" s="43">
        <v>402.58359999999999</v>
      </c>
      <c r="X728" s="43"/>
      <c r="Y728" s="43"/>
      <c r="Z728" s="43"/>
      <c r="AA728" s="43"/>
      <c r="AB728" s="43"/>
      <c r="AC728" s="43"/>
      <c r="AD728" s="45">
        <f t="shared" si="23"/>
        <v>2494.9557</v>
      </c>
      <c r="AE728" s="46"/>
    </row>
    <row r="729" spans="1:31">
      <c r="A729" s="17">
        <v>10</v>
      </c>
      <c r="B729" s="16" t="s">
        <v>64</v>
      </c>
      <c r="C729" s="17" t="s">
        <v>803</v>
      </c>
      <c r="D729" s="16" t="s">
        <v>1697</v>
      </c>
      <c r="E729" s="42">
        <v>48003</v>
      </c>
      <c r="F729" s="42">
        <v>45661</v>
      </c>
      <c r="G729" s="42">
        <v>42991</v>
      </c>
      <c r="H729" s="42">
        <v>44349</v>
      </c>
      <c r="I729" s="42">
        <v>32552</v>
      </c>
      <c r="J729" s="42">
        <v>27502</v>
      </c>
      <c r="K729" s="42"/>
      <c r="L729" s="42"/>
      <c r="M729" s="42"/>
      <c r="N729" s="42"/>
      <c r="O729" s="42"/>
      <c r="P729" s="42"/>
      <c r="Q729" s="44">
        <f t="shared" si="24"/>
        <v>241058</v>
      </c>
      <c r="R729" s="43">
        <v>1965.1079999999999</v>
      </c>
      <c r="S729" s="43">
        <v>1965.1079999999999</v>
      </c>
      <c r="T729" s="43">
        <v>2250.098</v>
      </c>
      <c r="U729" s="43">
        <v>2151.65</v>
      </c>
      <c r="V729" s="43">
        <v>2259.7779999999998</v>
      </c>
      <c r="W729" s="43">
        <v>2259.7779999999998</v>
      </c>
      <c r="X729" s="43"/>
      <c r="Y729" s="43"/>
      <c r="Z729" s="43"/>
      <c r="AA729" s="43"/>
      <c r="AB729" s="43"/>
      <c r="AC729" s="43"/>
      <c r="AD729" s="45">
        <f t="shared" si="23"/>
        <v>12851.52</v>
      </c>
      <c r="AE729" s="46"/>
    </row>
    <row r="730" spans="1:31">
      <c r="A730" s="17">
        <v>10</v>
      </c>
      <c r="B730" s="16" t="s">
        <v>64</v>
      </c>
      <c r="C730" s="17" t="s">
        <v>804</v>
      </c>
      <c r="D730" s="16" t="s">
        <v>1698</v>
      </c>
      <c r="E730" s="42">
        <v>39965</v>
      </c>
      <c r="F730" s="42">
        <v>40098</v>
      </c>
      <c r="G730" s="42">
        <v>36737</v>
      </c>
      <c r="H730" s="42">
        <v>35792</v>
      </c>
      <c r="I730" s="42">
        <v>30630</v>
      </c>
      <c r="J730" s="42">
        <v>41325</v>
      </c>
      <c r="K730" s="42"/>
      <c r="L730" s="42"/>
      <c r="M730" s="42"/>
      <c r="N730" s="42"/>
      <c r="O730" s="42"/>
      <c r="P730" s="42"/>
      <c r="Q730" s="44">
        <f t="shared" si="24"/>
        <v>224547</v>
      </c>
      <c r="R730" s="43">
        <v>824.81100000000004</v>
      </c>
      <c r="S730" s="43">
        <v>940.32650000000001</v>
      </c>
      <c r="T730" s="43">
        <v>882.65110000000004</v>
      </c>
      <c r="U730" s="43">
        <v>854.98119999999994</v>
      </c>
      <c r="V730" s="43">
        <v>799.73630000000003</v>
      </c>
      <c r="W730" s="43">
        <v>965.38070000000005</v>
      </c>
      <c r="X730" s="43"/>
      <c r="Y730" s="43"/>
      <c r="Z730" s="43"/>
      <c r="AA730" s="43"/>
      <c r="AB730" s="43"/>
      <c r="AC730" s="43"/>
      <c r="AD730" s="45">
        <f t="shared" si="23"/>
        <v>5267.8868000000002</v>
      </c>
      <c r="AE730" s="46"/>
    </row>
    <row r="731" spans="1:31">
      <c r="A731" s="17">
        <v>10</v>
      </c>
      <c r="B731" s="16" t="s">
        <v>64</v>
      </c>
      <c r="C731" s="17" t="s">
        <v>805</v>
      </c>
      <c r="D731" s="16" t="s">
        <v>1699</v>
      </c>
      <c r="E731" s="42">
        <v>6157</v>
      </c>
      <c r="F731" s="42">
        <v>7332</v>
      </c>
      <c r="G731" s="42">
        <v>5718</v>
      </c>
      <c r="H731" s="42">
        <v>6246</v>
      </c>
      <c r="I731" s="42">
        <v>7986</v>
      </c>
      <c r="J731" s="42">
        <v>7986</v>
      </c>
      <c r="K731" s="42"/>
      <c r="L731" s="42"/>
      <c r="M731" s="42"/>
      <c r="N731" s="42"/>
      <c r="O731" s="42"/>
      <c r="P731" s="42"/>
      <c r="Q731" s="44">
        <f t="shared" si="24"/>
        <v>41425</v>
      </c>
      <c r="R731" s="43">
        <v>28.099499999999999</v>
      </c>
      <c r="S731" s="43">
        <v>20.204599999999999</v>
      </c>
      <c r="T731" s="43">
        <v>28.027799999999999</v>
      </c>
      <c r="U731" s="43">
        <v>25.220600000000001</v>
      </c>
      <c r="V731" s="43">
        <v>30.119399999999999</v>
      </c>
      <c r="W731" s="43">
        <v>35.563000000000002</v>
      </c>
      <c r="X731" s="43"/>
      <c r="Y731" s="43"/>
      <c r="Z731" s="43"/>
      <c r="AA731" s="43"/>
      <c r="AB731" s="43"/>
      <c r="AC731" s="43"/>
      <c r="AD731" s="45">
        <f t="shared" si="23"/>
        <v>167.23489999999998</v>
      </c>
      <c r="AE731" s="46"/>
    </row>
    <row r="732" spans="1:31">
      <c r="A732" s="17">
        <v>10</v>
      </c>
      <c r="B732" s="16" t="s">
        <v>64</v>
      </c>
      <c r="C732" s="17" t="s">
        <v>806</v>
      </c>
      <c r="D732" s="16" t="s">
        <v>1700</v>
      </c>
      <c r="E732" s="42">
        <v>10270</v>
      </c>
      <c r="F732" s="42">
        <v>9411</v>
      </c>
      <c r="G732" s="42">
        <v>9309</v>
      </c>
      <c r="H732" s="42">
        <v>8568</v>
      </c>
      <c r="I732" s="42">
        <v>6828</v>
      </c>
      <c r="J732" s="42">
        <v>8560</v>
      </c>
      <c r="K732" s="42"/>
      <c r="L732" s="42"/>
      <c r="M732" s="42"/>
      <c r="N732" s="42"/>
      <c r="O732" s="42"/>
      <c r="P732" s="42"/>
      <c r="Q732" s="44">
        <f t="shared" si="24"/>
        <v>52946</v>
      </c>
      <c r="R732" s="43">
        <v>234.0068</v>
      </c>
      <c r="S732" s="43">
        <v>179.4376</v>
      </c>
      <c r="T732" s="43">
        <v>200.08690000000001</v>
      </c>
      <c r="U732" s="43">
        <v>190.87860000000001</v>
      </c>
      <c r="V732" s="43">
        <v>176.03559999999999</v>
      </c>
      <c r="W732" s="43">
        <v>204.8853</v>
      </c>
      <c r="X732" s="43"/>
      <c r="Y732" s="43"/>
      <c r="Z732" s="43"/>
      <c r="AA732" s="43"/>
      <c r="AB732" s="43"/>
      <c r="AC732" s="43"/>
      <c r="AD732" s="45">
        <f t="shared" si="23"/>
        <v>1185.3308</v>
      </c>
      <c r="AE732" s="46"/>
    </row>
    <row r="733" spans="1:31">
      <c r="A733" s="17">
        <v>10</v>
      </c>
      <c r="B733" s="16" t="s">
        <v>64</v>
      </c>
      <c r="C733" s="17" t="s">
        <v>807</v>
      </c>
      <c r="D733" s="16" t="s">
        <v>1701</v>
      </c>
      <c r="E733" s="42">
        <v>17966</v>
      </c>
      <c r="F733" s="42">
        <v>15080</v>
      </c>
      <c r="G733" s="42">
        <v>11575</v>
      </c>
      <c r="H733" s="42">
        <v>11901</v>
      </c>
      <c r="I733" s="42">
        <v>11640</v>
      </c>
      <c r="J733" s="42">
        <v>14044</v>
      </c>
      <c r="K733" s="42"/>
      <c r="L733" s="42"/>
      <c r="M733" s="42"/>
      <c r="N733" s="42"/>
      <c r="O733" s="42"/>
      <c r="P733" s="42"/>
      <c r="Q733" s="44">
        <f t="shared" si="24"/>
        <v>82206</v>
      </c>
      <c r="R733" s="43">
        <v>0.71289999999999998</v>
      </c>
      <c r="S733" s="43">
        <v>76.268000000000001</v>
      </c>
      <c r="T733" s="43">
        <v>65.338999999999999</v>
      </c>
      <c r="U733" s="43">
        <v>71.987200000000001</v>
      </c>
      <c r="V733" s="43">
        <v>76.397800000000004</v>
      </c>
      <c r="W733" s="43">
        <v>119.702</v>
      </c>
      <c r="X733" s="43"/>
      <c r="Y733" s="43"/>
      <c r="Z733" s="43"/>
      <c r="AA733" s="43"/>
      <c r="AB733" s="43"/>
      <c r="AC733" s="43"/>
      <c r="AD733" s="45">
        <f t="shared" si="23"/>
        <v>410.40690000000001</v>
      </c>
      <c r="AE733" s="46"/>
    </row>
    <row r="734" spans="1:31">
      <c r="A734" s="17">
        <v>10</v>
      </c>
      <c r="B734" s="16" t="s">
        <v>64</v>
      </c>
      <c r="C734" s="17" t="s">
        <v>808</v>
      </c>
      <c r="D734" s="16" t="s">
        <v>1702</v>
      </c>
      <c r="E734" s="42">
        <v>9145</v>
      </c>
      <c r="F734" s="42">
        <v>9171</v>
      </c>
      <c r="G734" s="42">
        <v>6804</v>
      </c>
      <c r="H734" s="42">
        <v>6456</v>
      </c>
      <c r="I734" s="42">
        <v>6682</v>
      </c>
      <c r="J734" s="42">
        <v>7296</v>
      </c>
      <c r="K734" s="42"/>
      <c r="L734" s="42"/>
      <c r="M734" s="42"/>
      <c r="N734" s="42"/>
      <c r="O734" s="42"/>
      <c r="P734" s="42"/>
      <c r="Q734" s="44">
        <f t="shared" si="24"/>
        <v>45554</v>
      </c>
      <c r="R734" s="43">
        <v>43.7</v>
      </c>
      <c r="S734" s="43">
        <v>80.489999999999995</v>
      </c>
      <c r="T734" s="43">
        <v>100.268</v>
      </c>
      <c r="U734" s="43">
        <v>137.69999999999999</v>
      </c>
      <c r="V734" s="43">
        <v>84.39</v>
      </c>
      <c r="W734" s="43">
        <v>71.040000000000006</v>
      </c>
      <c r="X734" s="43"/>
      <c r="Y734" s="43"/>
      <c r="Z734" s="43"/>
      <c r="AA734" s="43"/>
      <c r="AB734" s="43"/>
      <c r="AC734" s="43"/>
      <c r="AD734" s="45">
        <f t="shared" si="23"/>
        <v>517.58799999999997</v>
      </c>
      <c r="AE734" s="46"/>
    </row>
    <row r="735" spans="1:31">
      <c r="A735" s="17">
        <v>10</v>
      </c>
      <c r="B735" s="16" t="s">
        <v>64</v>
      </c>
      <c r="C735" s="17" t="s">
        <v>809</v>
      </c>
      <c r="D735" s="16" t="s">
        <v>1703</v>
      </c>
      <c r="E735" s="42">
        <v>15163</v>
      </c>
      <c r="F735" s="42">
        <v>10769</v>
      </c>
      <c r="G735" s="42">
        <v>10454</v>
      </c>
      <c r="H735" s="42">
        <v>11093</v>
      </c>
      <c r="I735" s="42">
        <v>9190</v>
      </c>
      <c r="J735" s="42">
        <v>14774</v>
      </c>
      <c r="K735" s="42"/>
      <c r="L735" s="42"/>
      <c r="M735" s="42"/>
      <c r="N735" s="42"/>
      <c r="O735" s="42"/>
      <c r="P735" s="42"/>
      <c r="Q735" s="44">
        <f t="shared" si="24"/>
        <v>71443</v>
      </c>
      <c r="R735" s="43">
        <v>201.7038</v>
      </c>
      <c r="S735" s="43">
        <v>218.2294</v>
      </c>
      <c r="T735" s="43">
        <v>200.14160000000001</v>
      </c>
      <c r="U735" s="43">
        <v>126.0442</v>
      </c>
      <c r="V735" s="43">
        <v>194.95160000000001</v>
      </c>
      <c r="W735" s="43">
        <v>220.58090000000001</v>
      </c>
      <c r="X735" s="43"/>
      <c r="Y735" s="43"/>
      <c r="Z735" s="43"/>
      <c r="AA735" s="43"/>
      <c r="AB735" s="43"/>
      <c r="AC735" s="43"/>
      <c r="AD735" s="45">
        <f t="shared" si="23"/>
        <v>1161.6514999999999</v>
      </c>
      <c r="AE735" s="46"/>
    </row>
    <row r="736" spans="1:31">
      <c r="A736" s="17">
        <v>10</v>
      </c>
      <c r="B736" s="16" t="s">
        <v>64</v>
      </c>
      <c r="C736" s="17" t="s">
        <v>810</v>
      </c>
      <c r="D736" s="16" t="s">
        <v>1704</v>
      </c>
      <c r="E736" s="42">
        <v>11244</v>
      </c>
      <c r="F736" s="42">
        <v>11079</v>
      </c>
      <c r="G736" s="42">
        <v>8530</v>
      </c>
      <c r="H736" s="42">
        <v>7334</v>
      </c>
      <c r="I736" s="42">
        <v>6932</v>
      </c>
      <c r="J736" s="42">
        <v>9423</v>
      </c>
      <c r="K736" s="42"/>
      <c r="L736" s="42"/>
      <c r="M736" s="42"/>
      <c r="N736" s="42"/>
      <c r="O736" s="42"/>
      <c r="P736" s="42"/>
      <c r="Q736" s="44">
        <f t="shared" si="24"/>
        <v>54542</v>
      </c>
      <c r="R736" s="43">
        <v>58.161299999999997</v>
      </c>
      <c r="S736" s="43">
        <v>38.328000000000003</v>
      </c>
      <c r="T736" s="43">
        <v>51.686500000000002</v>
      </c>
      <c r="U736" s="43">
        <v>0</v>
      </c>
      <c r="V736" s="43">
        <v>0</v>
      </c>
      <c r="W736" s="43">
        <v>0</v>
      </c>
      <c r="X736" s="43"/>
      <c r="Y736" s="43"/>
      <c r="Z736" s="43"/>
      <c r="AA736" s="43"/>
      <c r="AB736" s="43"/>
      <c r="AC736" s="43"/>
      <c r="AD736" s="45">
        <f t="shared" si="23"/>
        <v>148.17580000000001</v>
      </c>
      <c r="AE736" s="46" t="s">
        <v>3751</v>
      </c>
    </row>
    <row r="737" spans="1:31">
      <c r="A737" s="17">
        <v>10</v>
      </c>
      <c r="B737" s="16" t="s">
        <v>64</v>
      </c>
      <c r="C737" s="17" t="s">
        <v>811</v>
      </c>
      <c r="D737" s="16" t="s">
        <v>1705</v>
      </c>
      <c r="E737" s="42">
        <v>49241</v>
      </c>
      <c r="F737" s="42">
        <v>32336</v>
      </c>
      <c r="G737" s="42">
        <v>31227</v>
      </c>
      <c r="H737" s="42">
        <v>36829</v>
      </c>
      <c r="I737" s="42">
        <v>32650</v>
      </c>
      <c r="J737" s="42">
        <v>45375</v>
      </c>
      <c r="K737" s="42"/>
      <c r="L737" s="42"/>
      <c r="M737" s="42"/>
      <c r="N737" s="42"/>
      <c r="O737" s="42"/>
      <c r="P737" s="42"/>
      <c r="Q737" s="44">
        <f t="shared" si="24"/>
        <v>227658</v>
      </c>
      <c r="R737" s="43">
        <v>2082.7256000000002</v>
      </c>
      <c r="S737" s="43">
        <v>2113.1729</v>
      </c>
      <c r="T737" s="43">
        <v>1960.9588000000001</v>
      </c>
      <c r="U737" s="43">
        <v>2067.1156000000001</v>
      </c>
      <c r="V737" s="43">
        <v>2040.7447999999999</v>
      </c>
      <c r="W737" s="43">
        <v>2209.8195000000001</v>
      </c>
      <c r="X737" s="43"/>
      <c r="Y737" s="43"/>
      <c r="Z737" s="43"/>
      <c r="AA737" s="43"/>
      <c r="AB737" s="43"/>
      <c r="AC737" s="43"/>
      <c r="AD737" s="45">
        <f t="shared" si="23"/>
        <v>12474.537200000001</v>
      </c>
      <c r="AE737" s="46"/>
    </row>
    <row r="738" spans="1:31">
      <c r="A738" s="17">
        <v>10</v>
      </c>
      <c r="B738" s="16" t="s">
        <v>64</v>
      </c>
      <c r="C738" s="17" t="s">
        <v>812</v>
      </c>
      <c r="D738" s="16" t="s">
        <v>1706</v>
      </c>
      <c r="E738" s="42">
        <v>30424</v>
      </c>
      <c r="F738" s="42">
        <v>32703</v>
      </c>
      <c r="G738" s="42">
        <v>30445</v>
      </c>
      <c r="H738" s="42">
        <v>32111</v>
      </c>
      <c r="I738" s="42">
        <v>29853</v>
      </c>
      <c r="J738" s="42">
        <v>38322</v>
      </c>
      <c r="K738" s="42"/>
      <c r="L738" s="42"/>
      <c r="M738" s="42"/>
      <c r="N738" s="42"/>
      <c r="O738" s="42"/>
      <c r="P738" s="42"/>
      <c r="Q738" s="44">
        <f t="shared" si="24"/>
        <v>193858</v>
      </c>
      <c r="R738" s="43">
        <v>2127.4470000000001</v>
      </c>
      <c r="S738" s="43">
        <v>1352.6704</v>
      </c>
      <c r="T738" s="43">
        <v>1314.9115999999999</v>
      </c>
      <c r="U738" s="43">
        <v>2205.0511000000001</v>
      </c>
      <c r="V738" s="43">
        <v>2096.7006000000001</v>
      </c>
      <c r="W738" s="43">
        <v>2361.1833000000001</v>
      </c>
      <c r="X738" s="43"/>
      <c r="Y738" s="43"/>
      <c r="Z738" s="43"/>
      <c r="AA738" s="43"/>
      <c r="AB738" s="43"/>
      <c r="AC738" s="43"/>
      <c r="AD738" s="45">
        <f t="shared" si="23"/>
        <v>11457.964000000002</v>
      </c>
      <c r="AE738" s="46"/>
    </row>
    <row r="739" spans="1:31">
      <c r="A739" s="17">
        <v>10</v>
      </c>
      <c r="B739" s="16" t="s">
        <v>64</v>
      </c>
      <c r="C739" s="17" t="s">
        <v>813</v>
      </c>
      <c r="D739" s="16" t="s">
        <v>1707</v>
      </c>
      <c r="E739" s="42">
        <v>7812</v>
      </c>
      <c r="F739" s="42">
        <v>10051</v>
      </c>
      <c r="G739" s="42">
        <v>5630</v>
      </c>
      <c r="H739" s="42">
        <v>4709</v>
      </c>
      <c r="I739" s="42">
        <v>4099</v>
      </c>
      <c r="J739" s="42">
        <v>5183</v>
      </c>
      <c r="K739" s="42"/>
      <c r="L739" s="42"/>
      <c r="M739" s="42"/>
      <c r="N739" s="42"/>
      <c r="O739" s="42"/>
      <c r="P739" s="42"/>
      <c r="Q739" s="44">
        <f t="shared" si="24"/>
        <v>37484</v>
      </c>
      <c r="R739" s="43">
        <v>116.1857</v>
      </c>
      <c r="S739" s="43">
        <v>121.0287</v>
      </c>
      <c r="T739" s="43">
        <v>160.07409999999999</v>
      </c>
      <c r="U739" s="43">
        <v>128.40799999999999</v>
      </c>
      <c r="V739" s="43">
        <v>148.8785</v>
      </c>
      <c r="W739" s="43">
        <v>164.21870000000001</v>
      </c>
      <c r="X739" s="43"/>
      <c r="Y739" s="43"/>
      <c r="Z739" s="43"/>
      <c r="AA739" s="43"/>
      <c r="AB739" s="43"/>
      <c r="AC739" s="43"/>
      <c r="AD739" s="45">
        <f t="shared" si="23"/>
        <v>838.79370000000006</v>
      </c>
      <c r="AE739" s="46"/>
    </row>
    <row r="740" spans="1:31">
      <c r="A740" s="17">
        <v>10</v>
      </c>
      <c r="B740" s="16" t="s">
        <v>64</v>
      </c>
      <c r="C740" s="17" t="s">
        <v>814</v>
      </c>
      <c r="D740" s="16" t="s">
        <v>1708</v>
      </c>
      <c r="E740" s="42">
        <v>8381</v>
      </c>
      <c r="F740" s="42">
        <v>8640</v>
      </c>
      <c r="G740" s="42">
        <v>5844</v>
      </c>
      <c r="H740" s="42">
        <v>5346</v>
      </c>
      <c r="I740" s="42">
        <v>4898</v>
      </c>
      <c r="J740" s="42">
        <v>5957</v>
      </c>
      <c r="K740" s="42"/>
      <c r="L740" s="42"/>
      <c r="M740" s="42"/>
      <c r="N740" s="42"/>
      <c r="O740" s="42"/>
      <c r="P740" s="42"/>
      <c r="Q740" s="44">
        <f t="shared" si="24"/>
        <v>39066</v>
      </c>
      <c r="R740" s="43">
        <v>89.274900000000002</v>
      </c>
      <c r="S740" s="43">
        <v>62.734000000000002</v>
      </c>
      <c r="T740" s="43">
        <v>68.877200000000002</v>
      </c>
      <c r="U740" s="43">
        <v>86.450699999999998</v>
      </c>
      <c r="V740" s="43">
        <v>61.120399999999997</v>
      </c>
      <c r="W740" s="43">
        <v>62.543599999999998</v>
      </c>
      <c r="X740" s="43"/>
      <c r="Y740" s="43"/>
      <c r="Z740" s="43"/>
      <c r="AA740" s="43"/>
      <c r="AB740" s="43"/>
      <c r="AC740" s="43"/>
      <c r="AD740" s="45">
        <f t="shared" si="23"/>
        <v>431.00080000000003</v>
      </c>
      <c r="AE740" s="46"/>
    </row>
    <row r="741" spans="1:31">
      <c r="A741" s="17">
        <v>10</v>
      </c>
      <c r="B741" s="16" t="s">
        <v>64</v>
      </c>
      <c r="C741" s="17" t="s">
        <v>815</v>
      </c>
      <c r="D741" s="16" t="s">
        <v>1709</v>
      </c>
      <c r="E741" s="42">
        <v>8194</v>
      </c>
      <c r="F741" s="42">
        <v>5620</v>
      </c>
      <c r="G741" s="42">
        <v>4900</v>
      </c>
      <c r="H741" s="42">
        <v>6365</v>
      </c>
      <c r="I741" s="42">
        <v>7302</v>
      </c>
      <c r="J741" s="42">
        <v>10858</v>
      </c>
      <c r="K741" s="42"/>
      <c r="L741" s="42"/>
      <c r="M741" s="42"/>
      <c r="N741" s="42"/>
      <c r="O741" s="42"/>
      <c r="P741" s="42"/>
      <c r="Q741" s="44">
        <f t="shared" si="24"/>
        <v>43239</v>
      </c>
      <c r="R741" s="43">
        <v>26.67</v>
      </c>
      <c r="S741" s="43">
        <v>26.508500000000002</v>
      </c>
      <c r="T741" s="43">
        <v>44.822200000000002</v>
      </c>
      <c r="U741" s="43">
        <v>44.155799999999999</v>
      </c>
      <c r="V741" s="43">
        <v>50.621299999999998</v>
      </c>
      <c r="W741" s="43">
        <v>45.221200000000003</v>
      </c>
      <c r="X741" s="43"/>
      <c r="Y741" s="43"/>
      <c r="Z741" s="43"/>
      <c r="AA741" s="43"/>
      <c r="AB741" s="43"/>
      <c r="AC741" s="43"/>
      <c r="AD741" s="45">
        <f t="shared" si="23"/>
        <v>237.999</v>
      </c>
      <c r="AE741" s="46"/>
    </row>
    <row r="742" spans="1:31">
      <c r="A742" s="17">
        <v>10</v>
      </c>
      <c r="B742" s="16" t="s">
        <v>64</v>
      </c>
      <c r="C742" s="17" t="s">
        <v>816</v>
      </c>
      <c r="D742" s="16" t="s">
        <v>1710</v>
      </c>
      <c r="E742" s="42">
        <v>5703</v>
      </c>
      <c r="F742" s="42">
        <v>7080</v>
      </c>
      <c r="G742" s="42">
        <v>7422</v>
      </c>
      <c r="H742" s="42">
        <v>5631</v>
      </c>
      <c r="I742" s="42">
        <v>4988</v>
      </c>
      <c r="J742" s="42">
        <v>7748</v>
      </c>
      <c r="K742" s="42"/>
      <c r="L742" s="42"/>
      <c r="M742" s="42"/>
      <c r="N742" s="42"/>
      <c r="O742" s="42"/>
      <c r="P742" s="42"/>
      <c r="Q742" s="44">
        <f t="shared" si="24"/>
        <v>38572</v>
      </c>
      <c r="R742" s="43">
        <v>97.499499999999998</v>
      </c>
      <c r="S742" s="43">
        <v>125.6071</v>
      </c>
      <c r="T742" s="43">
        <v>91.575400000000002</v>
      </c>
      <c r="U742" s="43">
        <v>106.2441</v>
      </c>
      <c r="V742" s="43">
        <v>114.90649999999999</v>
      </c>
      <c r="W742" s="43">
        <v>122.824</v>
      </c>
      <c r="X742" s="43"/>
      <c r="Y742" s="43"/>
      <c r="Z742" s="43"/>
      <c r="AA742" s="43"/>
      <c r="AB742" s="43"/>
      <c r="AC742" s="43"/>
      <c r="AD742" s="45">
        <f t="shared" si="23"/>
        <v>658.65659999999991</v>
      </c>
      <c r="AE742" s="46"/>
    </row>
    <row r="743" spans="1:31">
      <c r="A743" s="17">
        <v>10</v>
      </c>
      <c r="B743" s="16" t="s">
        <v>64</v>
      </c>
      <c r="C743" s="17" t="s">
        <v>817</v>
      </c>
      <c r="D743" s="16" t="s">
        <v>1711</v>
      </c>
      <c r="E743" s="42">
        <v>6667</v>
      </c>
      <c r="F743" s="42">
        <v>5511</v>
      </c>
      <c r="G743" s="42">
        <v>5740</v>
      </c>
      <c r="H743" s="42">
        <v>4535</v>
      </c>
      <c r="I743" s="42">
        <v>4684</v>
      </c>
      <c r="J743" s="42">
        <v>5659</v>
      </c>
      <c r="K743" s="42"/>
      <c r="L743" s="42"/>
      <c r="M743" s="42"/>
      <c r="N743" s="42"/>
      <c r="O743" s="42"/>
      <c r="P743" s="42"/>
      <c r="Q743" s="44">
        <f t="shared" si="24"/>
        <v>32796</v>
      </c>
      <c r="R743" s="43">
        <v>129.35079999999999</v>
      </c>
      <c r="S743" s="43">
        <v>113.8955</v>
      </c>
      <c r="T743" s="43">
        <v>68.153700000000001</v>
      </c>
      <c r="U743" s="43">
        <v>44.266399999999997</v>
      </c>
      <c r="V743" s="43">
        <v>49.048299999999998</v>
      </c>
      <c r="W743" s="43">
        <v>136.1728</v>
      </c>
      <c r="X743" s="43"/>
      <c r="Y743" s="43"/>
      <c r="Z743" s="43"/>
      <c r="AA743" s="43"/>
      <c r="AB743" s="43"/>
      <c r="AC743" s="43"/>
      <c r="AD743" s="45">
        <f t="shared" si="23"/>
        <v>540.88749999999993</v>
      </c>
      <c r="AE743" s="46"/>
    </row>
    <row r="744" spans="1:31">
      <c r="A744" s="17">
        <v>11</v>
      </c>
      <c r="B744" s="16" t="s">
        <v>65</v>
      </c>
      <c r="C744" s="17" t="s">
        <v>818</v>
      </c>
      <c r="D744" s="16" t="s">
        <v>1712</v>
      </c>
      <c r="E744" s="42">
        <v>23359</v>
      </c>
      <c r="F744" s="42">
        <v>26632</v>
      </c>
      <c r="G744" s="42">
        <v>25999</v>
      </c>
      <c r="H744" s="42">
        <v>25800</v>
      </c>
      <c r="I744" s="42">
        <v>24855</v>
      </c>
      <c r="J744" s="42">
        <v>24980</v>
      </c>
      <c r="K744" s="42"/>
      <c r="L744" s="42"/>
      <c r="M744" s="42"/>
      <c r="N744" s="42"/>
      <c r="O744" s="42"/>
      <c r="P744" s="42"/>
      <c r="Q744" s="44">
        <f t="shared" si="24"/>
        <v>151625</v>
      </c>
      <c r="R744" s="43">
        <v>3289.0513999999998</v>
      </c>
      <c r="S744" s="43">
        <v>3840.5304000000001</v>
      </c>
      <c r="T744" s="43">
        <v>3759.6140999999998</v>
      </c>
      <c r="U744" s="43">
        <v>3921.8960000000002</v>
      </c>
      <c r="V744" s="43">
        <v>3768.2397999999998</v>
      </c>
      <c r="W744" s="43">
        <v>3574.971</v>
      </c>
      <c r="X744" s="43"/>
      <c r="Y744" s="43"/>
      <c r="Z744" s="43"/>
      <c r="AA744" s="43"/>
      <c r="AB744" s="43"/>
      <c r="AC744" s="43"/>
      <c r="AD744" s="45">
        <f t="shared" si="23"/>
        <v>22154.3027</v>
      </c>
      <c r="AE744" s="46"/>
    </row>
    <row r="745" spans="1:31">
      <c r="A745" s="17">
        <v>11</v>
      </c>
      <c r="B745" s="16" t="s">
        <v>65</v>
      </c>
      <c r="C745" s="17" t="s">
        <v>819</v>
      </c>
      <c r="D745" s="16" t="s">
        <v>1713</v>
      </c>
      <c r="E745" s="42">
        <v>8051</v>
      </c>
      <c r="F745" s="42">
        <v>9396</v>
      </c>
      <c r="G745" s="42">
        <v>10008</v>
      </c>
      <c r="H745" s="42">
        <v>9365</v>
      </c>
      <c r="I745" s="42">
        <v>11990</v>
      </c>
      <c r="J745" s="42">
        <v>12275</v>
      </c>
      <c r="K745" s="42"/>
      <c r="L745" s="42"/>
      <c r="M745" s="42"/>
      <c r="N745" s="42"/>
      <c r="O745" s="42"/>
      <c r="P745" s="42"/>
      <c r="Q745" s="44">
        <f t="shared" si="24"/>
        <v>61085</v>
      </c>
      <c r="R745" s="43">
        <v>258.35169999999999</v>
      </c>
      <c r="S745" s="43">
        <v>265.6533</v>
      </c>
      <c r="T745" s="43">
        <v>278.46100000000001</v>
      </c>
      <c r="U745" s="43">
        <v>230.2193</v>
      </c>
      <c r="V745" s="43">
        <v>413.41669999999999</v>
      </c>
      <c r="W745" s="43">
        <v>330.46949999999998</v>
      </c>
      <c r="X745" s="43"/>
      <c r="Y745" s="43"/>
      <c r="Z745" s="43"/>
      <c r="AA745" s="43"/>
      <c r="AB745" s="43"/>
      <c r="AC745" s="43"/>
      <c r="AD745" s="45">
        <f t="shared" si="23"/>
        <v>1776.5715</v>
      </c>
      <c r="AE745" s="46"/>
    </row>
    <row r="746" spans="1:31">
      <c r="A746" s="17">
        <v>11</v>
      </c>
      <c r="B746" s="16" t="s">
        <v>65</v>
      </c>
      <c r="C746" s="17" t="s">
        <v>820</v>
      </c>
      <c r="D746" s="16" t="s">
        <v>1714</v>
      </c>
      <c r="E746" s="42">
        <v>16591</v>
      </c>
      <c r="F746" s="42">
        <v>12703</v>
      </c>
      <c r="G746" s="42">
        <v>8817</v>
      </c>
      <c r="H746" s="42">
        <v>6898</v>
      </c>
      <c r="I746" s="42">
        <v>8705</v>
      </c>
      <c r="J746" s="42">
        <v>10196</v>
      </c>
      <c r="K746" s="42"/>
      <c r="L746" s="42"/>
      <c r="M746" s="42"/>
      <c r="N746" s="42"/>
      <c r="O746" s="42"/>
      <c r="P746" s="42"/>
      <c r="Q746" s="44">
        <f t="shared" si="24"/>
        <v>63910</v>
      </c>
      <c r="R746" s="43">
        <v>114.682</v>
      </c>
      <c r="S746" s="43">
        <v>192.7954</v>
      </c>
      <c r="T746" s="43">
        <v>331.68540000000002</v>
      </c>
      <c r="U746" s="43">
        <v>86.623699999999999</v>
      </c>
      <c r="V746" s="43">
        <v>84.242000000000004</v>
      </c>
      <c r="W746" s="43">
        <v>297.63069999999999</v>
      </c>
      <c r="X746" s="43"/>
      <c r="Y746" s="43"/>
      <c r="Z746" s="43"/>
      <c r="AA746" s="43"/>
      <c r="AB746" s="43"/>
      <c r="AC746" s="43"/>
      <c r="AD746" s="45">
        <f t="shared" si="23"/>
        <v>1107.6592000000001</v>
      </c>
      <c r="AE746" s="46"/>
    </row>
    <row r="747" spans="1:31">
      <c r="A747" s="17">
        <v>11</v>
      </c>
      <c r="B747" s="16" t="s">
        <v>65</v>
      </c>
      <c r="C747" s="17" t="s">
        <v>821</v>
      </c>
      <c r="D747" s="16" t="s">
        <v>3651</v>
      </c>
      <c r="E747" s="42">
        <v>8789</v>
      </c>
      <c r="F747" s="42">
        <v>8105</v>
      </c>
      <c r="G747" s="42">
        <v>7614</v>
      </c>
      <c r="H747" s="42">
        <v>15780</v>
      </c>
      <c r="I747" s="42">
        <v>10399</v>
      </c>
      <c r="J747" s="42">
        <v>18467</v>
      </c>
      <c r="K747" s="42"/>
      <c r="L747" s="42"/>
      <c r="M747" s="42"/>
      <c r="N747" s="42"/>
      <c r="O747" s="42"/>
      <c r="P747" s="42"/>
      <c r="Q747" s="44">
        <f t="shared" si="24"/>
        <v>69154</v>
      </c>
      <c r="R747" s="43">
        <v>169.20099999999999</v>
      </c>
      <c r="S747" s="43">
        <v>315.96199999999999</v>
      </c>
      <c r="T747" s="43">
        <v>290.35700000000003</v>
      </c>
      <c r="U747" s="43">
        <v>221.61799999999999</v>
      </c>
      <c r="V747" s="43">
        <v>147.136</v>
      </c>
      <c r="W747" s="43">
        <v>127.26300000000001</v>
      </c>
      <c r="X747" s="43"/>
      <c r="Y747" s="43"/>
      <c r="Z747" s="43"/>
      <c r="AA747" s="43"/>
      <c r="AB747" s="43"/>
      <c r="AC747" s="43"/>
      <c r="AD747" s="45">
        <f t="shared" si="23"/>
        <v>1271.5369999999998</v>
      </c>
      <c r="AE747" s="46"/>
    </row>
    <row r="748" spans="1:31">
      <c r="A748" s="17">
        <v>11</v>
      </c>
      <c r="B748" s="16" t="s">
        <v>65</v>
      </c>
      <c r="C748" s="17" t="s">
        <v>822</v>
      </c>
      <c r="D748" s="16" t="s">
        <v>1716</v>
      </c>
      <c r="E748" s="42">
        <v>33041</v>
      </c>
      <c r="F748" s="42">
        <v>35859</v>
      </c>
      <c r="G748" s="42">
        <v>22511</v>
      </c>
      <c r="H748" s="42">
        <v>13466</v>
      </c>
      <c r="I748" s="42">
        <v>18243</v>
      </c>
      <c r="J748" s="42">
        <v>10984</v>
      </c>
      <c r="K748" s="42"/>
      <c r="L748" s="42"/>
      <c r="M748" s="42"/>
      <c r="N748" s="42"/>
      <c r="O748" s="42"/>
      <c r="P748" s="42"/>
      <c r="Q748" s="44">
        <f t="shared" si="24"/>
        <v>134104</v>
      </c>
      <c r="R748" s="43">
        <v>326.11369999999999</v>
      </c>
      <c r="S748" s="43">
        <v>355.1456</v>
      </c>
      <c r="T748" s="43">
        <v>351.19130000000001</v>
      </c>
      <c r="U748" s="43">
        <v>356.83969999999999</v>
      </c>
      <c r="V748" s="43">
        <v>322.24329999999998</v>
      </c>
      <c r="W748" s="43">
        <v>333.64080000000001</v>
      </c>
      <c r="X748" s="43"/>
      <c r="Y748" s="43"/>
      <c r="Z748" s="43"/>
      <c r="AA748" s="43"/>
      <c r="AB748" s="43"/>
      <c r="AC748" s="43"/>
      <c r="AD748" s="45">
        <f t="shared" si="23"/>
        <v>2045.1743999999999</v>
      </c>
      <c r="AE748" s="46"/>
    </row>
    <row r="749" spans="1:31">
      <c r="A749" s="17">
        <v>11</v>
      </c>
      <c r="B749" s="16" t="s">
        <v>65</v>
      </c>
      <c r="C749" s="17" t="s">
        <v>823</v>
      </c>
      <c r="D749" s="16" t="s">
        <v>1717</v>
      </c>
      <c r="E749" s="42">
        <v>7305</v>
      </c>
      <c r="F749" s="42">
        <v>7643</v>
      </c>
      <c r="G749" s="42">
        <v>8044</v>
      </c>
      <c r="H749" s="42">
        <v>8279</v>
      </c>
      <c r="I749" s="42">
        <v>7285</v>
      </c>
      <c r="J749" s="42">
        <v>7305</v>
      </c>
      <c r="K749" s="42"/>
      <c r="L749" s="42"/>
      <c r="M749" s="42"/>
      <c r="N749" s="42"/>
      <c r="O749" s="42"/>
      <c r="P749" s="42"/>
      <c r="Q749" s="44">
        <f t="shared" si="24"/>
        <v>45861</v>
      </c>
      <c r="R749" s="43">
        <v>170.10599999999999</v>
      </c>
      <c r="S749" s="43">
        <v>162.5573</v>
      </c>
      <c r="T749" s="43">
        <v>179.35429999999999</v>
      </c>
      <c r="U749" s="43">
        <v>188.6405</v>
      </c>
      <c r="V749" s="43">
        <v>148.77690000000001</v>
      </c>
      <c r="W749" s="43">
        <v>170.10599999999999</v>
      </c>
      <c r="X749" s="43"/>
      <c r="Y749" s="43"/>
      <c r="Z749" s="43"/>
      <c r="AA749" s="43"/>
      <c r="AB749" s="43"/>
      <c r="AC749" s="43"/>
      <c r="AD749" s="45">
        <f t="shared" si="23"/>
        <v>1019.5409999999999</v>
      </c>
      <c r="AE749" s="46"/>
    </row>
    <row r="750" spans="1:31">
      <c r="A750" s="17">
        <v>11</v>
      </c>
      <c r="B750" s="16" t="s">
        <v>65</v>
      </c>
      <c r="C750" s="17" t="s">
        <v>824</v>
      </c>
      <c r="D750" s="16" t="s">
        <v>1718</v>
      </c>
      <c r="E750" s="42">
        <v>15063</v>
      </c>
      <c r="F750" s="42">
        <v>13875</v>
      </c>
      <c r="G750" s="42">
        <v>9672</v>
      </c>
      <c r="H750" s="42">
        <v>8315</v>
      </c>
      <c r="I750" s="42">
        <v>10021</v>
      </c>
      <c r="J750" s="42">
        <v>10235</v>
      </c>
      <c r="K750" s="42"/>
      <c r="L750" s="42"/>
      <c r="M750" s="42"/>
      <c r="N750" s="42"/>
      <c r="O750" s="42"/>
      <c r="P750" s="42"/>
      <c r="Q750" s="44">
        <f t="shared" si="24"/>
        <v>67181</v>
      </c>
      <c r="R750" s="43">
        <v>46.403799999999997</v>
      </c>
      <c r="S750" s="43">
        <v>125.5874</v>
      </c>
      <c r="T750" s="43">
        <v>96.079499999999996</v>
      </c>
      <c r="U750" s="43">
        <v>76.106499999999997</v>
      </c>
      <c r="V750" s="43">
        <v>87.051299999999998</v>
      </c>
      <c r="W750" s="43">
        <v>127.81180000000001</v>
      </c>
      <c r="X750" s="43"/>
      <c r="Y750" s="43"/>
      <c r="Z750" s="43"/>
      <c r="AA750" s="43"/>
      <c r="AB750" s="43"/>
      <c r="AC750" s="43"/>
      <c r="AD750" s="45">
        <f t="shared" si="23"/>
        <v>559.04029999999989</v>
      </c>
      <c r="AE750" s="46"/>
    </row>
    <row r="751" spans="1:31">
      <c r="A751" s="17">
        <v>11</v>
      </c>
      <c r="B751" s="16" t="s">
        <v>65</v>
      </c>
      <c r="C751" s="17" t="s">
        <v>825</v>
      </c>
      <c r="D751" s="16" t="s">
        <v>1719</v>
      </c>
      <c r="E751" s="42">
        <v>9166</v>
      </c>
      <c r="F751" s="42">
        <v>9475</v>
      </c>
      <c r="G751" s="42">
        <v>9378</v>
      </c>
      <c r="H751" s="42">
        <v>9299</v>
      </c>
      <c r="I751" s="42">
        <v>10676</v>
      </c>
      <c r="J751" s="42">
        <v>11557</v>
      </c>
      <c r="K751" s="42"/>
      <c r="L751" s="42"/>
      <c r="M751" s="42"/>
      <c r="N751" s="42"/>
      <c r="O751" s="42"/>
      <c r="P751" s="42"/>
      <c r="Q751" s="44">
        <f t="shared" si="24"/>
        <v>59551</v>
      </c>
      <c r="R751" s="43">
        <v>213.91569999999999</v>
      </c>
      <c r="S751" s="43">
        <v>205.9282</v>
      </c>
      <c r="T751" s="43">
        <v>225.595</v>
      </c>
      <c r="U751" s="43">
        <v>214.28</v>
      </c>
      <c r="V751" s="43">
        <v>228.119</v>
      </c>
      <c r="W751" s="43">
        <v>244.18</v>
      </c>
      <c r="X751" s="43"/>
      <c r="Y751" s="43"/>
      <c r="Z751" s="43"/>
      <c r="AA751" s="43"/>
      <c r="AB751" s="43"/>
      <c r="AC751" s="43"/>
      <c r="AD751" s="45">
        <f t="shared" si="23"/>
        <v>1332.0179000000001</v>
      </c>
      <c r="AE751" s="46"/>
    </row>
    <row r="752" spans="1:31">
      <c r="A752" s="17">
        <v>11</v>
      </c>
      <c r="B752" s="16" t="s">
        <v>65</v>
      </c>
      <c r="C752" s="17" t="s">
        <v>826</v>
      </c>
      <c r="D752" s="16" t="s">
        <v>1720</v>
      </c>
      <c r="E752" s="42">
        <v>3397</v>
      </c>
      <c r="F752" s="42">
        <v>1345</v>
      </c>
      <c r="G752" s="42">
        <v>1514</v>
      </c>
      <c r="H752" s="42">
        <v>3270</v>
      </c>
      <c r="I752" s="42">
        <v>1654</v>
      </c>
      <c r="J752" s="42">
        <v>1816</v>
      </c>
      <c r="K752" s="42"/>
      <c r="L752" s="42"/>
      <c r="M752" s="42"/>
      <c r="N752" s="42"/>
      <c r="O752" s="42"/>
      <c r="P752" s="42"/>
      <c r="Q752" s="44">
        <f t="shared" si="24"/>
        <v>12996</v>
      </c>
      <c r="R752" s="43">
        <v>7.0331999999999999</v>
      </c>
      <c r="S752" s="43">
        <v>14.775700000000001</v>
      </c>
      <c r="T752" s="43">
        <v>9.4469999999999992</v>
      </c>
      <c r="U752" s="43">
        <v>32.319299999999998</v>
      </c>
      <c r="V752" s="43">
        <v>19.791</v>
      </c>
      <c r="W752" s="43">
        <v>54.949300000000001</v>
      </c>
      <c r="X752" s="43"/>
      <c r="Y752" s="43"/>
      <c r="Z752" s="43"/>
      <c r="AA752" s="43"/>
      <c r="AB752" s="43"/>
      <c r="AC752" s="43"/>
      <c r="AD752" s="45">
        <f t="shared" si="23"/>
        <v>138.31549999999999</v>
      </c>
      <c r="AE752" s="46"/>
    </row>
    <row r="753" spans="1:31">
      <c r="A753" s="17">
        <v>11</v>
      </c>
      <c r="B753" s="16" t="s">
        <v>66</v>
      </c>
      <c r="C753" s="17" t="s">
        <v>827</v>
      </c>
      <c r="D753" s="16" t="s">
        <v>1721</v>
      </c>
      <c r="E753" s="42">
        <v>52473</v>
      </c>
      <c r="F753" s="42">
        <v>51215</v>
      </c>
      <c r="G753" s="42">
        <v>36970</v>
      </c>
      <c r="H753" s="42">
        <v>45084</v>
      </c>
      <c r="I753" s="42">
        <v>36916</v>
      </c>
      <c r="J753" s="42">
        <v>50575</v>
      </c>
      <c r="K753" s="42"/>
      <c r="L753" s="42"/>
      <c r="M753" s="42"/>
      <c r="N753" s="42"/>
      <c r="O753" s="42"/>
      <c r="P753" s="42"/>
      <c r="Q753" s="44">
        <f t="shared" si="24"/>
        <v>273233</v>
      </c>
      <c r="R753" s="43">
        <v>4566.9525999999996</v>
      </c>
      <c r="S753" s="43">
        <v>4263.0586000000003</v>
      </c>
      <c r="T753" s="43">
        <v>3611.2091999999998</v>
      </c>
      <c r="U753" s="43">
        <v>3658.0441000000001</v>
      </c>
      <c r="V753" s="43">
        <v>3634.6266999999998</v>
      </c>
      <c r="W753" s="43">
        <v>3321.1297</v>
      </c>
      <c r="X753" s="43"/>
      <c r="Y753" s="43"/>
      <c r="Z753" s="43"/>
      <c r="AA753" s="43"/>
      <c r="AB753" s="43"/>
      <c r="AC753" s="43"/>
      <c r="AD753" s="45">
        <f t="shared" si="23"/>
        <v>23055.020900000003</v>
      </c>
      <c r="AE753" s="46"/>
    </row>
    <row r="754" spans="1:31">
      <c r="A754" s="17">
        <v>11</v>
      </c>
      <c r="B754" s="16" t="s">
        <v>66</v>
      </c>
      <c r="C754" s="17" t="s">
        <v>828</v>
      </c>
      <c r="D754" s="16" t="s">
        <v>1722</v>
      </c>
      <c r="E754" s="42">
        <v>9920</v>
      </c>
      <c r="F754" s="42">
        <v>11303</v>
      </c>
      <c r="G754" s="42">
        <v>10866</v>
      </c>
      <c r="H754" s="42">
        <v>11177</v>
      </c>
      <c r="I754" s="42"/>
      <c r="J754" s="42"/>
      <c r="K754" s="42"/>
      <c r="L754" s="42"/>
      <c r="M754" s="42"/>
      <c r="N754" s="42"/>
      <c r="O754" s="42"/>
      <c r="P754" s="42"/>
      <c r="Q754" s="44">
        <f t="shared" si="24"/>
        <v>43266</v>
      </c>
      <c r="R754" s="43">
        <v>416.30869999999999</v>
      </c>
      <c r="S754" s="43">
        <v>129.5566</v>
      </c>
      <c r="T754" s="43">
        <v>52.610300000000002</v>
      </c>
      <c r="U754" s="43">
        <v>16.300999999999998</v>
      </c>
      <c r="V754" s="43"/>
      <c r="W754" s="43"/>
      <c r="X754" s="43"/>
      <c r="Y754" s="43"/>
      <c r="Z754" s="43"/>
      <c r="AA754" s="43"/>
      <c r="AB754" s="43"/>
      <c r="AC754" s="43"/>
      <c r="AD754" s="45">
        <f t="shared" si="23"/>
        <v>614.77660000000003</v>
      </c>
      <c r="AE754" s="46" t="s">
        <v>3751</v>
      </c>
    </row>
    <row r="755" spans="1:31">
      <c r="A755" s="17">
        <v>11</v>
      </c>
      <c r="B755" s="16" t="s">
        <v>66</v>
      </c>
      <c r="C755" s="17" t="s">
        <v>829</v>
      </c>
      <c r="D755" s="16" t="s">
        <v>1723</v>
      </c>
      <c r="E755" s="42">
        <v>28181</v>
      </c>
      <c r="F755" s="42">
        <v>36060</v>
      </c>
      <c r="G755" s="42">
        <v>33946</v>
      </c>
      <c r="H755" s="42">
        <v>21644</v>
      </c>
      <c r="I755" s="42">
        <v>14924</v>
      </c>
      <c r="J755" s="42">
        <v>22102</v>
      </c>
      <c r="K755" s="42"/>
      <c r="L755" s="42"/>
      <c r="M755" s="42"/>
      <c r="N755" s="42"/>
      <c r="O755" s="42"/>
      <c r="P755" s="42"/>
      <c r="Q755" s="44">
        <f t="shared" si="24"/>
        <v>156857</v>
      </c>
      <c r="R755" s="43">
        <v>258.91629999999998</v>
      </c>
      <c r="S755" s="43">
        <v>250.172</v>
      </c>
      <c r="T755" s="43">
        <v>77.829099999999997</v>
      </c>
      <c r="U755" s="43">
        <v>248.85409999999999</v>
      </c>
      <c r="V755" s="43">
        <v>472.42489999999998</v>
      </c>
      <c r="W755" s="43">
        <v>389.6053</v>
      </c>
      <c r="X755" s="43"/>
      <c r="Y755" s="43"/>
      <c r="Z755" s="43"/>
      <c r="AA755" s="43"/>
      <c r="AB755" s="43"/>
      <c r="AC755" s="43"/>
      <c r="AD755" s="45">
        <f t="shared" si="23"/>
        <v>1697.8017</v>
      </c>
      <c r="AE755" s="46"/>
    </row>
    <row r="756" spans="1:31">
      <c r="A756" s="17">
        <v>11</v>
      </c>
      <c r="B756" s="16" t="s">
        <v>66</v>
      </c>
      <c r="C756" s="17" t="s">
        <v>830</v>
      </c>
      <c r="D756" s="16" t="s">
        <v>1724</v>
      </c>
      <c r="E756" s="42">
        <v>10200</v>
      </c>
      <c r="F756" s="42">
        <v>12410</v>
      </c>
      <c r="G756" s="42">
        <v>10204</v>
      </c>
      <c r="H756" s="42">
        <v>9526</v>
      </c>
      <c r="I756" s="42">
        <v>8188</v>
      </c>
      <c r="J756" s="42">
        <v>13242</v>
      </c>
      <c r="K756" s="42"/>
      <c r="L756" s="42"/>
      <c r="M756" s="42"/>
      <c r="N756" s="42"/>
      <c r="O756" s="42"/>
      <c r="P756" s="42"/>
      <c r="Q756" s="44">
        <f t="shared" si="24"/>
        <v>63770</v>
      </c>
      <c r="R756" s="43">
        <v>134.48419999999999</v>
      </c>
      <c r="S756" s="43">
        <v>128.81229999999999</v>
      </c>
      <c r="T756" s="43">
        <v>140.3732</v>
      </c>
      <c r="U756" s="43">
        <v>129.8083</v>
      </c>
      <c r="V756" s="43">
        <v>137.89109999999999</v>
      </c>
      <c r="W756" s="43">
        <v>147.47630000000001</v>
      </c>
      <c r="X756" s="43"/>
      <c r="Y756" s="43"/>
      <c r="Z756" s="43"/>
      <c r="AA756" s="43"/>
      <c r="AB756" s="43"/>
      <c r="AC756" s="43"/>
      <c r="AD756" s="45">
        <f t="shared" si="23"/>
        <v>818.84539999999993</v>
      </c>
      <c r="AE756" s="46"/>
    </row>
    <row r="757" spans="1:31">
      <c r="A757" s="17">
        <v>11</v>
      </c>
      <c r="B757" s="16" t="s">
        <v>66</v>
      </c>
      <c r="C757" s="17" t="s">
        <v>831</v>
      </c>
      <c r="D757" s="16" t="s">
        <v>1725</v>
      </c>
      <c r="E757" s="42">
        <v>10926</v>
      </c>
      <c r="F757" s="42">
        <v>11335</v>
      </c>
      <c r="G757" s="42">
        <v>12658</v>
      </c>
      <c r="H757" s="42">
        <v>8695</v>
      </c>
      <c r="I757" s="42">
        <v>7675</v>
      </c>
      <c r="J757" s="42">
        <v>10970</v>
      </c>
      <c r="K757" s="42"/>
      <c r="L757" s="42"/>
      <c r="M757" s="42"/>
      <c r="N757" s="42"/>
      <c r="O757" s="42"/>
      <c r="P757" s="42"/>
      <c r="Q757" s="44">
        <f t="shared" si="24"/>
        <v>62259</v>
      </c>
      <c r="R757" s="43">
        <v>83.138999999999996</v>
      </c>
      <c r="S757" s="43">
        <v>81.043000000000006</v>
      </c>
      <c r="T757" s="43">
        <v>108.73</v>
      </c>
      <c r="U757" s="43">
        <v>166.167</v>
      </c>
      <c r="V757" s="43">
        <v>85.513999999999996</v>
      </c>
      <c r="W757" s="43">
        <v>231.54599999999999</v>
      </c>
      <c r="X757" s="43"/>
      <c r="Y757" s="43"/>
      <c r="Z757" s="43"/>
      <c r="AA757" s="43"/>
      <c r="AB757" s="43"/>
      <c r="AC757" s="43"/>
      <c r="AD757" s="45">
        <f t="shared" si="23"/>
        <v>756.13900000000012</v>
      </c>
      <c r="AE757" s="46"/>
    </row>
    <row r="758" spans="1:31">
      <c r="A758" s="17">
        <v>11</v>
      </c>
      <c r="B758" s="16" t="s">
        <v>66</v>
      </c>
      <c r="C758" s="17" t="s">
        <v>832</v>
      </c>
      <c r="D758" s="16" t="s">
        <v>1726</v>
      </c>
      <c r="E758" s="42">
        <v>38285</v>
      </c>
      <c r="F758" s="42">
        <v>34508</v>
      </c>
      <c r="G758" s="42">
        <v>29976</v>
      </c>
      <c r="H758" s="42">
        <v>27596</v>
      </c>
      <c r="I758" s="42">
        <v>31072</v>
      </c>
      <c r="J758" s="42">
        <v>26236</v>
      </c>
      <c r="K758" s="42"/>
      <c r="L758" s="42"/>
      <c r="M758" s="42"/>
      <c r="N758" s="42"/>
      <c r="O758" s="42"/>
      <c r="P758" s="42"/>
      <c r="Q758" s="44">
        <f t="shared" si="24"/>
        <v>187673</v>
      </c>
      <c r="R758" s="43">
        <v>721.67409999999995</v>
      </c>
      <c r="S758" s="43">
        <v>690.67380000000003</v>
      </c>
      <c r="T758" s="43">
        <v>652.46519999999998</v>
      </c>
      <c r="U758" s="43">
        <v>581.48040000000003</v>
      </c>
      <c r="V758" s="43">
        <v>643.05420000000004</v>
      </c>
      <c r="W758" s="43">
        <v>584.05050000000006</v>
      </c>
      <c r="X758" s="43"/>
      <c r="Y758" s="43"/>
      <c r="Z758" s="43"/>
      <c r="AA758" s="43"/>
      <c r="AB758" s="43"/>
      <c r="AC758" s="43"/>
      <c r="AD758" s="45">
        <f t="shared" si="23"/>
        <v>3873.3981999999996</v>
      </c>
      <c r="AE758" s="46"/>
    </row>
    <row r="759" spans="1:31">
      <c r="A759" s="17">
        <v>11</v>
      </c>
      <c r="B759" s="16" t="s">
        <v>66</v>
      </c>
      <c r="C759" s="17" t="s">
        <v>833</v>
      </c>
      <c r="D759" s="16" t="s">
        <v>1727</v>
      </c>
      <c r="E759" s="42">
        <v>11891</v>
      </c>
      <c r="F759" s="42">
        <v>13330</v>
      </c>
      <c r="G759" s="42">
        <v>9871</v>
      </c>
      <c r="H759" s="42">
        <v>11396</v>
      </c>
      <c r="I759" s="42">
        <v>10415</v>
      </c>
      <c r="J759" s="42">
        <v>8627</v>
      </c>
      <c r="K759" s="42"/>
      <c r="L759" s="42"/>
      <c r="M759" s="42"/>
      <c r="N759" s="42"/>
      <c r="O759" s="42"/>
      <c r="P759" s="42"/>
      <c r="Q759" s="44">
        <f t="shared" si="24"/>
        <v>65530</v>
      </c>
      <c r="R759" s="43">
        <v>103.74760000000001</v>
      </c>
      <c r="S759" s="43">
        <v>97.108699999999999</v>
      </c>
      <c r="T759" s="43">
        <v>31.365600000000001</v>
      </c>
      <c r="U759" s="43">
        <v>22.0076</v>
      </c>
      <c r="V759" s="43">
        <v>35.959299999999999</v>
      </c>
      <c r="W759" s="43">
        <v>40.293799999999997</v>
      </c>
      <c r="X759" s="43"/>
      <c r="Y759" s="43"/>
      <c r="Z759" s="43"/>
      <c r="AA759" s="43"/>
      <c r="AB759" s="43"/>
      <c r="AC759" s="43"/>
      <c r="AD759" s="45">
        <f t="shared" si="23"/>
        <v>330.48259999999999</v>
      </c>
      <c r="AE759" s="46"/>
    </row>
    <row r="760" spans="1:31">
      <c r="A760" s="17">
        <v>11</v>
      </c>
      <c r="B760" s="16" t="s">
        <v>66</v>
      </c>
      <c r="C760" s="17" t="s">
        <v>834</v>
      </c>
      <c r="D760" s="16" t="s">
        <v>1728</v>
      </c>
      <c r="E760" s="42">
        <v>13235</v>
      </c>
      <c r="F760" s="42">
        <v>16104</v>
      </c>
      <c r="G760" s="42">
        <v>16286</v>
      </c>
      <c r="H760" s="42">
        <v>10678</v>
      </c>
      <c r="I760" s="42">
        <v>13167</v>
      </c>
      <c r="J760" s="42">
        <v>13497</v>
      </c>
      <c r="K760" s="42"/>
      <c r="L760" s="42"/>
      <c r="M760" s="42"/>
      <c r="N760" s="42"/>
      <c r="O760" s="42"/>
      <c r="P760" s="42"/>
      <c r="Q760" s="44">
        <f t="shared" si="24"/>
        <v>82967</v>
      </c>
      <c r="R760" s="43">
        <v>190.24299999999999</v>
      </c>
      <c r="S760" s="43">
        <v>287.44650000000001</v>
      </c>
      <c r="T760" s="43">
        <v>148.47790000000001</v>
      </c>
      <c r="U760" s="43">
        <v>140.423</v>
      </c>
      <c r="V760" s="43">
        <v>146.0487</v>
      </c>
      <c r="W760" s="43">
        <v>276.95800000000003</v>
      </c>
      <c r="X760" s="43"/>
      <c r="Y760" s="43"/>
      <c r="Z760" s="43"/>
      <c r="AA760" s="43"/>
      <c r="AB760" s="43"/>
      <c r="AC760" s="43"/>
      <c r="AD760" s="45">
        <f t="shared" si="23"/>
        <v>1189.5971000000002</v>
      </c>
      <c r="AE760" s="46"/>
    </row>
    <row r="761" spans="1:31">
      <c r="A761" s="17">
        <v>11</v>
      </c>
      <c r="B761" s="16" t="s">
        <v>66</v>
      </c>
      <c r="C761" s="17" t="s">
        <v>835</v>
      </c>
      <c r="D761" s="16" t="s">
        <v>1729</v>
      </c>
      <c r="E761" s="42">
        <v>8295</v>
      </c>
      <c r="F761" s="42">
        <v>10854</v>
      </c>
      <c r="G761" s="42">
        <v>9819</v>
      </c>
      <c r="H761" s="42">
        <v>9216</v>
      </c>
      <c r="I761" s="42">
        <v>8724</v>
      </c>
      <c r="J761" s="42">
        <v>8753</v>
      </c>
      <c r="K761" s="42"/>
      <c r="L761" s="42"/>
      <c r="M761" s="42"/>
      <c r="N761" s="42"/>
      <c r="O761" s="42"/>
      <c r="P761" s="42"/>
      <c r="Q761" s="44">
        <f t="shared" si="24"/>
        <v>55661</v>
      </c>
      <c r="R761" s="43">
        <v>135.34479999999999</v>
      </c>
      <c r="S761" s="43">
        <v>138.97030000000001</v>
      </c>
      <c r="T761" s="43">
        <v>87.359300000000005</v>
      </c>
      <c r="U761" s="43">
        <v>72.600499999999997</v>
      </c>
      <c r="V761" s="43">
        <v>66.139700000000005</v>
      </c>
      <c r="W761" s="43">
        <v>106.92910000000001</v>
      </c>
      <c r="X761" s="43"/>
      <c r="Y761" s="43"/>
      <c r="Z761" s="43"/>
      <c r="AA761" s="43"/>
      <c r="AB761" s="43"/>
      <c r="AC761" s="43"/>
      <c r="AD761" s="45">
        <f t="shared" si="23"/>
        <v>607.34370000000013</v>
      </c>
      <c r="AE761" s="46"/>
    </row>
    <row r="762" spans="1:31">
      <c r="A762" s="17">
        <v>11</v>
      </c>
      <c r="B762" s="16" t="s">
        <v>66</v>
      </c>
      <c r="C762" s="17" t="s">
        <v>836</v>
      </c>
      <c r="D762" s="16" t="s">
        <v>1730</v>
      </c>
      <c r="E762" s="42">
        <v>24054</v>
      </c>
      <c r="F762" s="42">
        <v>29595</v>
      </c>
      <c r="G762" s="42">
        <v>30033</v>
      </c>
      <c r="H762" s="42">
        <v>19317</v>
      </c>
      <c r="I762" s="42">
        <v>17233</v>
      </c>
      <c r="J762" s="42">
        <v>23604</v>
      </c>
      <c r="K762" s="42"/>
      <c r="L762" s="42"/>
      <c r="M762" s="42"/>
      <c r="N762" s="42"/>
      <c r="O762" s="42"/>
      <c r="P762" s="42"/>
      <c r="Q762" s="44">
        <f t="shared" si="24"/>
        <v>143836</v>
      </c>
      <c r="R762" s="43">
        <v>429.12079999999997</v>
      </c>
      <c r="S762" s="43">
        <v>243.19909999999999</v>
      </c>
      <c r="T762" s="43">
        <v>423.32420000000002</v>
      </c>
      <c r="U762" s="43">
        <v>318.38459999999998</v>
      </c>
      <c r="V762" s="43">
        <v>266.16419999999999</v>
      </c>
      <c r="W762" s="43">
        <v>139.1611</v>
      </c>
      <c r="X762" s="43"/>
      <c r="Y762" s="43"/>
      <c r="Z762" s="43"/>
      <c r="AA762" s="43"/>
      <c r="AB762" s="43"/>
      <c r="AC762" s="43"/>
      <c r="AD762" s="45">
        <f t="shared" si="23"/>
        <v>1819.3539999999998</v>
      </c>
      <c r="AE762" s="46"/>
    </row>
    <row r="763" spans="1:31">
      <c r="A763" s="17">
        <v>11</v>
      </c>
      <c r="B763" s="16" t="s">
        <v>66</v>
      </c>
      <c r="C763" s="17" t="s">
        <v>837</v>
      </c>
      <c r="D763" s="16" t="s">
        <v>1731</v>
      </c>
      <c r="E763" s="42">
        <v>9333</v>
      </c>
      <c r="F763" s="42">
        <v>11936</v>
      </c>
      <c r="G763" s="42">
        <v>9331</v>
      </c>
      <c r="H763" s="42">
        <v>7806</v>
      </c>
      <c r="I763" s="42">
        <v>7290</v>
      </c>
      <c r="J763" s="42">
        <v>7178</v>
      </c>
      <c r="K763" s="42"/>
      <c r="L763" s="42"/>
      <c r="M763" s="42"/>
      <c r="N763" s="42"/>
      <c r="O763" s="42"/>
      <c r="P763" s="42"/>
      <c r="Q763" s="44">
        <f t="shared" si="24"/>
        <v>52874</v>
      </c>
      <c r="R763" s="43">
        <v>138.82079999999999</v>
      </c>
      <c r="S763" s="43">
        <v>169.1515</v>
      </c>
      <c r="T763" s="43">
        <v>96.153199999999998</v>
      </c>
      <c r="U763" s="43">
        <v>33.069899999999997</v>
      </c>
      <c r="V763" s="43">
        <v>48.663400000000003</v>
      </c>
      <c r="W763" s="43">
        <v>33.008000000000003</v>
      </c>
      <c r="X763" s="43"/>
      <c r="Y763" s="43"/>
      <c r="Z763" s="43"/>
      <c r="AA763" s="43"/>
      <c r="AB763" s="43"/>
      <c r="AC763" s="43"/>
      <c r="AD763" s="45">
        <f t="shared" si="23"/>
        <v>518.86680000000001</v>
      </c>
      <c r="AE763" s="46"/>
    </row>
    <row r="764" spans="1:31">
      <c r="A764" s="17">
        <v>11</v>
      </c>
      <c r="B764" s="16" t="s">
        <v>67</v>
      </c>
      <c r="C764" s="17" t="s">
        <v>838</v>
      </c>
      <c r="D764" s="16" t="s">
        <v>1732</v>
      </c>
      <c r="E764" s="42">
        <v>62443</v>
      </c>
      <c r="F764" s="42">
        <v>71281</v>
      </c>
      <c r="G764" s="42">
        <v>72034</v>
      </c>
      <c r="H764" s="42">
        <v>71008</v>
      </c>
      <c r="I764" s="42">
        <v>72884</v>
      </c>
      <c r="J764" s="42">
        <v>96990</v>
      </c>
      <c r="K764" s="42"/>
      <c r="L764" s="42"/>
      <c r="M764" s="42"/>
      <c r="N764" s="42"/>
      <c r="O764" s="42"/>
      <c r="P764" s="42"/>
      <c r="Q764" s="44">
        <f t="shared" si="24"/>
        <v>446640</v>
      </c>
      <c r="R764" s="43">
        <v>7138.45</v>
      </c>
      <c r="S764" s="43">
        <v>7558.4970000000003</v>
      </c>
      <c r="T764" s="43">
        <v>8362.7909999999993</v>
      </c>
      <c r="U764" s="43">
        <v>7827.1180000000004</v>
      </c>
      <c r="V764" s="43">
        <v>7914.741</v>
      </c>
      <c r="W764" s="43">
        <v>6955.4290000000001</v>
      </c>
      <c r="X764" s="43"/>
      <c r="Y764" s="43"/>
      <c r="Z764" s="43"/>
      <c r="AA764" s="43"/>
      <c r="AB764" s="43"/>
      <c r="AC764" s="43"/>
      <c r="AD764" s="45">
        <f t="shared" si="23"/>
        <v>45757.025999999998</v>
      </c>
      <c r="AE764" s="46"/>
    </row>
    <row r="765" spans="1:31">
      <c r="A765" s="17">
        <v>11</v>
      </c>
      <c r="B765" s="16" t="s">
        <v>67</v>
      </c>
      <c r="C765" s="17" t="s">
        <v>839</v>
      </c>
      <c r="D765" s="16" t="s">
        <v>1733</v>
      </c>
      <c r="E765" s="42">
        <v>19485</v>
      </c>
      <c r="F765" s="42">
        <v>16171</v>
      </c>
      <c r="G765" s="42">
        <v>9553</v>
      </c>
      <c r="H765" s="42">
        <v>12552</v>
      </c>
      <c r="I765" s="42">
        <v>11600</v>
      </c>
      <c r="J765" s="42">
        <v>13319</v>
      </c>
      <c r="K765" s="42"/>
      <c r="L765" s="42"/>
      <c r="M765" s="42"/>
      <c r="N765" s="42"/>
      <c r="O765" s="42"/>
      <c r="P765" s="42"/>
      <c r="Q765" s="44">
        <f t="shared" si="24"/>
        <v>82680</v>
      </c>
      <c r="R765" s="43">
        <v>164.35</v>
      </c>
      <c r="S765" s="43">
        <v>204.88</v>
      </c>
      <c r="T765" s="43">
        <v>167.82</v>
      </c>
      <c r="U765" s="43">
        <v>103.5</v>
      </c>
      <c r="V765" s="43">
        <v>149.93</v>
      </c>
      <c r="W765" s="43">
        <v>235.45</v>
      </c>
      <c r="X765" s="43"/>
      <c r="Y765" s="43"/>
      <c r="Z765" s="43"/>
      <c r="AA765" s="43"/>
      <c r="AB765" s="43"/>
      <c r="AC765" s="43"/>
      <c r="AD765" s="45">
        <f t="shared" si="23"/>
        <v>1025.93</v>
      </c>
      <c r="AE765" s="46"/>
    </row>
    <row r="766" spans="1:31">
      <c r="A766" s="17">
        <v>11</v>
      </c>
      <c r="B766" s="16" t="s">
        <v>67</v>
      </c>
      <c r="C766" s="17" t="s">
        <v>840</v>
      </c>
      <c r="D766" s="16" t="s">
        <v>1734</v>
      </c>
      <c r="E766" s="42">
        <v>23440</v>
      </c>
      <c r="F766" s="42">
        <v>30441</v>
      </c>
      <c r="G766" s="42">
        <v>14975</v>
      </c>
      <c r="H766" s="42">
        <v>16690</v>
      </c>
      <c r="I766" s="42">
        <v>15551</v>
      </c>
      <c r="J766" s="42">
        <v>23962</v>
      </c>
      <c r="K766" s="42"/>
      <c r="L766" s="42"/>
      <c r="M766" s="42"/>
      <c r="N766" s="42"/>
      <c r="O766" s="42"/>
      <c r="P766" s="42"/>
      <c r="Q766" s="44">
        <f t="shared" si="24"/>
        <v>125059</v>
      </c>
      <c r="R766" s="43">
        <v>294.0471</v>
      </c>
      <c r="S766" s="43">
        <v>219.41050000000001</v>
      </c>
      <c r="T766" s="43">
        <v>182.77610000000001</v>
      </c>
      <c r="U766" s="43">
        <v>173.11250000000001</v>
      </c>
      <c r="V766" s="43">
        <v>190.72839999999999</v>
      </c>
      <c r="W766" s="43">
        <v>246.1593</v>
      </c>
      <c r="X766" s="43"/>
      <c r="Y766" s="43"/>
      <c r="Z766" s="43"/>
      <c r="AA766" s="43"/>
      <c r="AB766" s="43"/>
      <c r="AC766" s="43"/>
      <c r="AD766" s="45">
        <f t="shared" si="23"/>
        <v>1306.2338999999999</v>
      </c>
      <c r="AE766" s="46"/>
    </row>
    <row r="767" spans="1:31">
      <c r="A767" s="17">
        <v>11</v>
      </c>
      <c r="B767" s="16" t="s">
        <v>67</v>
      </c>
      <c r="C767" s="17" t="s">
        <v>841</v>
      </c>
      <c r="D767" s="16" t="s">
        <v>1735</v>
      </c>
      <c r="E767" s="42">
        <v>31430</v>
      </c>
      <c r="F767" s="42">
        <v>30585</v>
      </c>
      <c r="G767" s="42">
        <v>18660</v>
      </c>
      <c r="H767" s="42">
        <v>18463</v>
      </c>
      <c r="I767" s="42">
        <v>20171</v>
      </c>
      <c r="J767" s="42">
        <v>25344</v>
      </c>
      <c r="K767" s="42"/>
      <c r="L767" s="42"/>
      <c r="M767" s="42"/>
      <c r="N767" s="42"/>
      <c r="O767" s="42"/>
      <c r="P767" s="42"/>
      <c r="Q767" s="44">
        <f t="shared" si="24"/>
        <v>144653</v>
      </c>
      <c r="R767" s="43">
        <v>342.33499999999998</v>
      </c>
      <c r="S767" s="43">
        <v>665.53899999999999</v>
      </c>
      <c r="T767" s="43">
        <v>786.27499999999998</v>
      </c>
      <c r="U767" s="43">
        <v>258.97000000000003</v>
      </c>
      <c r="V767" s="43">
        <v>301.95499999999998</v>
      </c>
      <c r="W767" s="43">
        <v>425.25099999999998</v>
      </c>
      <c r="X767" s="43"/>
      <c r="Y767" s="43"/>
      <c r="Z767" s="43"/>
      <c r="AA767" s="43"/>
      <c r="AB767" s="43"/>
      <c r="AC767" s="43"/>
      <c r="AD767" s="45">
        <f t="shared" si="23"/>
        <v>2780.3249999999998</v>
      </c>
      <c r="AE767" s="46"/>
    </row>
    <row r="768" spans="1:31">
      <c r="A768" s="17">
        <v>11</v>
      </c>
      <c r="B768" s="16" t="s">
        <v>67</v>
      </c>
      <c r="C768" s="17" t="s">
        <v>842</v>
      </c>
      <c r="D768" s="16" t="s">
        <v>1736</v>
      </c>
      <c r="E768" s="42">
        <v>12299</v>
      </c>
      <c r="F768" s="42">
        <v>14975</v>
      </c>
      <c r="G768" s="42">
        <v>12191</v>
      </c>
      <c r="H768" s="42">
        <v>9239</v>
      </c>
      <c r="I768" s="42">
        <v>10150</v>
      </c>
      <c r="J768" s="42">
        <v>14565</v>
      </c>
      <c r="K768" s="42"/>
      <c r="L768" s="42"/>
      <c r="M768" s="42"/>
      <c r="N768" s="42"/>
      <c r="O768" s="42"/>
      <c r="P768" s="42"/>
      <c r="Q768" s="44">
        <f t="shared" si="24"/>
        <v>73419</v>
      </c>
      <c r="R768" s="43">
        <v>27.3582</v>
      </c>
      <c r="S768" s="43">
        <v>37.659700000000001</v>
      </c>
      <c r="T768" s="43">
        <v>80.099800000000002</v>
      </c>
      <c r="U768" s="43">
        <v>44.970300000000002</v>
      </c>
      <c r="V768" s="43">
        <v>36.236499999999999</v>
      </c>
      <c r="W768" s="43">
        <v>6.8090000000000002</v>
      </c>
      <c r="X768" s="43"/>
      <c r="Y768" s="43"/>
      <c r="Z768" s="43"/>
      <c r="AA768" s="43"/>
      <c r="AB768" s="43"/>
      <c r="AC768" s="43"/>
      <c r="AD768" s="45">
        <f t="shared" si="23"/>
        <v>233.13350000000003</v>
      </c>
      <c r="AE768" s="46"/>
    </row>
    <row r="769" spans="1:31">
      <c r="A769" s="17">
        <v>11</v>
      </c>
      <c r="B769" s="16" t="s">
        <v>67</v>
      </c>
      <c r="C769" s="17" t="s">
        <v>843</v>
      </c>
      <c r="D769" s="16" t="s">
        <v>1737</v>
      </c>
      <c r="E769" s="42">
        <v>16987</v>
      </c>
      <c r="F769" s="42">
        <v>17441</v>
      </c>
      <c r="G769" s="42">
        <v>11425</v>
      </c>
      <c r="H769" s="42">
        <v>9666</v>
      </c>
      <c r="I769" s="42">
        <v>10263</v>
      </c>
      <c r="J769" s="42">
        <v>11873</v>
      </c>
      <c r="K769" s="42"/>
      <c r="L769" s="42"/>
      <c r="M769" s="42"/>
      <c r="N769" s="42"/>
      <c r="O769" s="42"/>
      <c r="P769" s="42"/>
      <c r="Q769" s="44">
        <f t="shared" si="24"/>
        <v>77655</v>
      </c>
      <c r="R769" s="43">
        <v>107.1499</v>
      </c>
      <c r="S769" s="43">
        <v>135.39420000000001</v>
      </c>
      <c r="T769" s="43">
        <v>151.98070000000001</v>
      </c>
      <c r="U769" s="43">
        <v>144.5026</v>
      </c>
      <c r="V769" s="43">
        <v>186.2159</v>
      </c>
      <c r="W769" s="43">
        <v>199.74700000000001</v>
      </c>
      <c r="X769" s="43"/>
      <c r="Y769" s="43"/>
      <c r="Z769" s="43"/>
      <c r="AA769" s="43"/>
      <c r="AB769" s="43"/>
      <c r="AC769" s="43"/>
      <c r="AD769" s="45">
        <f t="shared" si="23"/>
        <v>924.99030000000016</v>
      </c>
      <c r="AE769" s="46"/>
    </row>
    <row r="770" spans="1:31">
      <c r="A770" s="17">
        <v>11</v>
      </c>
      <c r="B770" s="16" t="s">
        <v>67</v>
      </c>
      <c r="C770" s="17" t="s">
        <v>844</v>
      </c>
      <c r="D770" s="16" t="s">
        <v>1738</v>
      </c>
      <c r="E770" s="42">
        <v>36452</v>
      </c>
      <c r="F770" s="42">
        <v>41967</v>
      </c>
      <c r="G770" s="42">
        <v>23991</v>
      </c>
      <c r="H770" s="42">
        <v>20707</v>
      </c>
      <c r="I770" s="42">
        <v>27964</v>
      </c>
      <c r="J770" s="42">
        <v>31361</v>
      </c>
      <c r="K770" s="42"/>
      <c r="L770" s="42"/>
      <c r="M770" s="42"/>
      <c r="N770" s="42"/>
      <c r="O770" s="42"/>
      <c r="P770" s="42"/>
      <c r="Q770" s="44">
        <f t="shared" si="24"/>
        <v>182442</v>
      </c>
      <c r="R770" s="43">
        <v>285</v>
      </c>
      <c r="S770" s="43">
        <v>307</v>
      </c>
      <c r="T770" s="43">
        <v>229</v>
      </c>
      <c r="U770" s="43">
        <v>193</v>
      </c>
      <c r="V770" s="43">
        <v>163</v>
      </c>
      <c r="W770" s="43">
        <v>151</v>
      </c>
      <c r="X770" s="43"/>
      <c r="Y770" s="43"/>
      <c r="Z770" s="43"/>
      <c r="AA770" s="43"/>
      <c r="AB770" s="43"/>
      <c r="AC770" s="43"/>
      <c r="AD770" s="45">
        <f t="shared" si="23"/>
        <v>1328</v>
      </c>
      <c r="AE770" s="46"/>
    </row>
    <row r="771" spans="1:31">
      <c r="A771" s="17">
        <v>11</v>
      </c>
      <c r="B771" s="16" t="s">
        <v>67</v>
      </c>
      <c r="C771" s="17" t="s">
        <v>845</v>
      </c>
      <c r="D771" s="16" t="s">
        <v>1739</v>
      </c>
      <c r="E771" s="42">
        <v>61442</v>
      </c>
      <c r="F771" s="42">
        <v>70564</v>
      </c>
      <c r="G771" s="42">
        <v>51885</v>
      </c>
      <c r="H771" s="42">
        <v>53546</v>
      </c>
      <c r="I771" s="42">
        <v>42929</v>
      </c>
      <c r="J771" s="42">
        <v>51364</v>
      </c>
      <c r="K771" s="42"/>
      <c r="L771" s="42"/>
      <c r="M771" s="42"/>
      <c r="N771" s="42"/>
      <c r="O771" s="42"/>
      <c r="P771" s="42"/>
      <c r="Q771" s="44">
        <f t="shared" si="24"/>
        <v>331730</v>
      </c>
      <c r="R771" s="43">
        <v>940.87919999999997</v>
      </c>
      <c r="S771" s="43">
        <v>1216.5016000000001</v>
      </c>
      <c r="T771" s="43">
        <v>1010.8917</v>
      </c>
      <c r="U771" s="43">
        <v>1050.5530000000001</v>
      </c>
      <c r="V771" s="43">
        <v>941.32</v>
      </c>
      <c r="W771" s="43">
        <v>436.83</v>
      </c>
      <c r="X771" s="43"/>
      <c r="Y771" s="43"/>
      <c r="Z771" s="43"/>
      <c r="AA771" s="43"/>
      <c r="AB771" s="43"/>
      <c r="AC771" s="43"/>
      <c r="AD771" s="45">
        <f t="shared" si="23"/>
        <v>5596.9754999999996</v>
      </c>
      <c r="AE771" s="46"/>
    </row>
    <row r="772" spans="1:31">
      <c r="A772" s="17">
        <v>11</v>
      </c>
      <c r="B772" s="16" t="s">
        <v>67</v>
      </c>
      <c r="C772" s="17" t="s">
        <v>846</v>
      </c>
      <c r="D772" s="16" t="s">
        <v>1740</v>
      </c>
      <c r="E772" s="42">
        <v>68007</v>
      </c>
      <c r="F772" s="42">
        <v>63497</v>
      </c>
      <c r="G772" s="42">
        <v>39427</v>
      </c>
      <c r="H772" s="42">
        <v>55319</v>
      </c>
      <c r="I772" s="42">
        <v>46838</v>
      </c>
      <c r="J772" s="42">
        <v>63616</v>
      </c>
      <c r="K772" s="42"/>
      <c r="L772" s="42"/>
      <c r="M772" s="42"/>
      <c r="N772" s="42"/>
      <c r="O772" s="42"/>
      <c r="P772" s="42"/>
      <c r="Q772" s="44">
        <f t="shared" si="24"/>
        <v>336704</v>
      </c>
      <c r="R772" s="43">
        <v>2223.0337</v>
      </c>
      <c r="S772" s="43">
        <v>3426.1950000000002</v>
      </c>
      <c r="T772" s="43">
        <v>2781.0641999999998</v>
      </c>
      <c r="U772" s="43">
        <v>2634.9985999999999</v>
      </c>
      <c r="V772" s="43">
        <v>2256.8051999999998</v>
      </c>
      <c r="W772" s="43">
        <v>2006.2189000000001</v>
      </c>
      <c r="X772" s="43"/>
      <c r="Y772" s="43"/>
      <c r="Z772" s="43"/>
      <c r="AA772" s="43"/>
      <c r="AB772" s="43"/>
      <c r="AC772" s="43"/>
      <c r="AD772" s="45">
        <f t="shared" si="23"/>
        <v>15328.315599999998</v>
      </c>
      <c r="AE772" s="46"/>
    </row>
    <row r="773" spans="1:31">
      <c r="A773" s="17">
        <v>11</v>
      </c>
      <c r="B773" s="16" t="s">
        <v>67</v>
      </c>
      <c r="C773" s="17" t="s">
        <v>847</v>
      </c>
      <c r="D773" s="16" t="s">
        <v>1741</v>
      </c>
      <c r="E773" s="42">
        <v>13402</v>
      </c>
      <c r="F773" s="42">
        <v>15616</v>
      </c>
      <c r="G773" s="42">
        <v>11232</v>
      </c>
      <c r="H773" s="42">
        <v>12141</v>
      </c>
      <c r="I773" s="42">
        <v>8169</v>
      </c>
      <c r="J773" s="42">
        <v>12294</v>
      </c>
      <c r="K773" s="42"/>
      <c r="L773" s="42"/>
      <c r="M773" s="42"/>
      <c r="N773" s="42"/>
      <c r="O773" s="42"/>
      <c r="P773" s="42"/>
      <c r="Q773" s="44">
        <f t="shared" si="24"/>
        <v>72854</v>
      </c>
      <c r="R773" s="43">
        <v>92.71</v>
      </c>
      <c r="S773" s="43">
        <v>132.65</v>
      </c>
      <c r="T773" s="43">
        <v>137.46</v>
      </c>
      <c r="U773" s="43">
        <v>127.68</v>
      </c>
      <c r="V773" s="43">
        <v>103.35</v>
      </c>
      <c r="W773" s="43">
        <v>130.94999999999999</v>
      </c>
      <c r="X773" s="43"/>
      <c r="Y773" s="43"/>
      <c r="Z773" s="43"/>
      <c r="AA773" s="43"/>
      <c r="AB773" s="43"/>
      <c r="AC773" s="43"/>
      <c r="AD773" s="45">
        <f t="shared" ref="AD773:AD836" si="25">SUM(R773:AC773)</f>
        <v>724.8</v>
      </c>
      <c r="AE773" s="46"/>
    </row>
    <row r="774" spans="1:31">
      <c r="A774" s="17">
        <v>11</v>
      </c>
      <c r="B774" s="16" t="s">
        <v>67</v>
      </c>
      <c r="C774" s="17" t="s">
        <v>848</v>
      </c>
      <c r="D774" s="16" t="s">
        <v>1742</v>
      </c>
      <c r="E774" s="42">
        <v>29837</v>
      </c>
      <c r="F774" s="42">
        <v>35560</v>
      </c>
      <c r="G774" s="42">
        <v>25094</v>
      </c>
      <c r="H774" s="42">
        <v>19804</v>
      </c>
      <c r="I774" s="42">
        <v>16222</v>
      </c>
      <c r="J774" s="42">
        <v>18928</v>
      </c>
      <c r="K774" s="42"/>
      <c r="L774" s="42"/>
      <c r="M774" s="42"/>
      <c r="N774" s="42"/>
      <c r="O774" s="42"/>
      <c r="P774" s="42"/>
      <c r="Q774" s="44">
        <f t="shared" si="24"/>
        <v>145445</v>
      </c>
      <c r="R774" s="43">
        <v>227.49600000000001</v>
      </c>
      <c r="S774" s="43">
        <v>129.14349999999999</v>
      </c>
      <c r="T774" s="43">
        <v>120.36320000000001</v>
      </c>
      <c r="U774" s="43">
        <v>144.5883</v>
      </c>
      <c r="V774" s="43">
        <v>160.03479999999999</v>
      </c>
      <c r="W774" s="43">
        <v>179.35140000000001</v>
      </c>
      <c r="X774" s="43"/>
      <c r="Y774" s="43"/>
      <c r="Z774" s="43"/>
      <c r="AA774" s="43"/>
      <c r="AB774" s="43"/>
      <c r="AC774" s="43"/>
      <c r="AD774" s="45">
        <f t="shared" si="25"/>
        <v>960.97720000000004</v>
      </c>
      <c r="AE774" s="46"/>
    </row>
    <row r="775" spans="1:31">
      <c r="A775" s="17">
        <v>11</v>
      </c>
      <c r="B775" s="16" t="s">
        <v>67</v>
      </c>
      <c r="C775" s="17" t="s">
        <v>849</v>
      </c>
      <c r="D775" s="16" t="s">
        <v>1743</v>
      </c>
      <c r="E775" s="42">
        <v>39068</v>
      </c>
      <c r="F775" s="42">
        <v>35102</v>
      </c>
      <c r="G775" s="42">
        <v>16510</v>
      </c>
      <c r="H775" s="42">
        <v>12700</v>
      </c>
      <c r="I775" s="42">
        <v>14300</v>
      </c>
      <c r="J775" s="42">
        <v>23975</v>
      </c>
      <c r="K775" s="42"/>
      <c r="L775" s="42"/>
      <c r="M775" s="42"/>
      <c r="N775" s="42"/>
      <c r="O775" s="42"/>
      <c r="P775" s="42"/>
      <c r="Q775" s="44">
        <f t="shared" si="24"/>
        <v>141655</v>
      </c>
      <c r="R775" s="43">
        <v>545.19330000000002</v>
      </c>
      <c r="S775" s="43">
        <v>475.14580000000001</v>
      </c>
      <c r="T775" s="43">
        <v>1132.9462000000001</v>
      </c>
      <c r="U775" s="43">
        <v>425.55459999999999</v>
      </c>
      <c r="V775" s="43">
        <v>577.6617</v>
      </c>
      <c r="W775" s="43">
        <v>758.83619999999996</v>
      </c>
      <c r="X775" s="43"/>
      <c r="Y775" s="43"/>
      <c r="Z775" s="43"/>
      <c r="AA775" s="43"/>
      <c r="AB775" s="43"/>
      <c r="AC775" s="43"/>
      <c r="AD775" s="45">
        <f t="shared" si="25"/>
        <v>3915.3378000000002</v>
      </c>
      <c r="AE775" s="46"/>
    </row>
    <row r="776" spans="1:31">
      <c r="A776" s="17">
        <v>11</v>
      </c>
      <c r="B776" s="16" t="s">
        <v>67</v>
      </c>
      <c r="C776" s="17" t="s">
        <v>850</v>
      </c>
      <c r="D776" s="16" t="s">
        <v>1744</v>
      </c>
      <c r="E776" s="42">
        <v>32727</v>
      </c>
      <c r="F776" s="42">
        <v>37691</v>
      </c>
      <c r="G776" s="42">
        <v>19758</v>
      </c>
      <c r="H776" s="42">
        <v>18312</v>
      </c>
      <c r="I776" s="42">
        <v>20875</v>
      </c>
      <c r="J776" s="42">
        <v>22437</v>
      </c>
      <c r="K776" s="42"/>
      <c r="L776" s="42"/>
      <c r="M776" s="42"/>
      <c r="N776" s="42"/>
      <c r="O776" s="42"/>
      <c r="P776" s="42"/>
      <c r="Q776" s="44">
        <f t="shared" si="24"/>
        <v>151800</v>
      </c>
      <c r="R776" s="43">
        <v>55.096600000000002</v>
      </c>
      <c r="S776" s="43">
        <v>218.7989</v>
      </c>
      <c r="T776" s="43">
        <v>180.56729999999999</v>
      </c>
      <c r="U776" s="43">
        <v>139.02680000000001</v>
      </c>
      <c r="V776" s="43">
        <v>117.4288</v>
      </c>
      <c r="W776" s="43">
        <v>15.8973</v>
      </c>
      <c r="X776" s="43"/>
      <c r="Y776" s="43"/>
      <c r="Z776" s="43"/>
      <c r="AA776" s="43"/>
      <c r="AB776" s="43"/>
      <c r="AC776" s="43"/>
      <c r="AD776" s="45">
        <f t="shared" si="25"/>
        <v>726.81569999999999</v>
      </c>
      <c r="AE776" s="46"/>
    </row>
    <row r="777" spans="1:31">
      <c r="A777" s="17">
        <v>11</v>
      </c>
      <c r="B777" s="16" t="s">
        <v>67</v>
      </c>
      <c r="C777" s="17" t="s">
        <v>851</v>
      </c>
      <c r="D777" s="16" t="s">
        <v>1745</v>
      </c>
      <c r="E777" s="42">
        <v>51426</v>
      </c>
      <c r="F777" s="42">
        <v>63500</v>
      </c>
      <c r="G777" s="42">
        <v>52301</v>
      </c>
      <c r="H777" s="42">
        <v>36273</v>
      </c>
      <c r="I777" s="42">
        <v>42734</v>
      </c>
      <c r="J777" s="42">
        <v>52572</v>
      </c>
      <c r="K777" s="42"/>
      <c r="L777" s="42"/>
      <c r="M777" s="42"/>
      <c r="N777" s="42"/>
      <c r="O777" s="42"/>
      <c r="P777" s="42"/>
      <c r="Q777" s="44">
        <f t="shared" si="24"/>
        <v>298806</v>
      </c>
      <c r="R777" s="43">
        <v>1710.54</v>
      </c>
      <c r="S777" s="43">
        <v>1928.91</v>
      </c>
      <c r="T777" s="43">
        <v>1887.46</v>
      </c>
      <c r="U777" s="43">
        <v>1576.67</v>
      </c>
      <c r="V777" s="43">
        <v>1616.07</v>
      </c>
      <c r="W777" s="43">
        <v>2088.37</v>
      </c>
      <c r="X777" s="43"/>
      <c r="Y777" s="43"/>
      <c r="Z777" s="43"/>
      <c r="AA777" s="43"/>
      <c r="AB777" s="43"/>
      <c r="AC777" s="43"/>
      <c r="AD777" s="45">
        <f t="shared" si="25"/>
        <v>10808.02</v>
      </c>
      <c r="AE777" s="46"/>
    </row>
    <row r="778" spans="1:31">
      <c r="A778" s="17">
        <v>11</v>
      </c>
      <c r="B778" s="16" t="s">
        <v>67</v>
      </c>
      <c r="C778" s="17" t="s">
        <v>852</v>
      </c>
      <c r="D778" s="16" t="s">
        <v>1746</v>
      </c>
      <c r="E778" s="42">
        <v>17540</v>
      </c>
      <c r="F778" s="42">
        <v>21615</v>
      </c>
      <c r="G778" s="42">
        <v>12079</v>
      </c>
      <c r="H778" s="42">
        <v>11768</v>
      </c>
      <c r="I778" s="42">
        <v>10944</v>
      </c>
      <c r="J778" s="42">
        <v>14240</v>
      </c>
      <c r="K778" s="42"/>
      <c r="L778" s="42"/>
      <c r="M778" s="42"/>
      <c r="N778" s="42"/>
      <c r="O778" s="42"/>
      <c r="P778" s="42"/>
      <c r="Q778" s="44">
        <f t="shared" si="24"/>
        <v>88186</v>
      </c>
      <c r="R778" s="43">
        <v>258.92500000000001</v>
      </c>
      <c r="S778" s="43">
        <v>396.89699999999999</v>
      </c>
      <c r="T778" s="43">
        <v>232.72800000000001</v>
      </c>
      <c r="U778" s="43">
        <v>157.17400000000001</v>
      </c>
      <c r="V778" s="43">
        <v>75.358999999999995</v>
      </c>
      <c r="W778" s="43">
        <v>114.816</v>
      </c>
      <c r="X778" s="43"/>
      <c r="Y778" s="43"/>
      <c r="Z778" s="43"/>
      <c r="AA778" s="43"/>
      <c r="AB778" s="43"/>
      <c r="AC778" s="43"/>
      <c r="AD778" s="45">
        <f t="shared" si="25"/>
        <v>1235.8989999999999</v>
      </c>
      <c r="AE778" s="46"/>
    </row>
    <row r="779" spans="1:31">
      <c r="A779" s="17">
        <v>11</v>
      </c>
      <c r="B779" s="16" t="s">
        <v>67</v>
      </c>
      <c r="C779" s="17" t="s">
        <v>853</v>
      </c>
      <c r="D779" s="16" t="s">
        <v>1747</v>
      </c>
      <c r="E779" s="42">
        <v>24937</v>
      </c>
      <c r="F779" s="42">
        <v>30993</v>
      </c>
      <c r="G779" s="42">
        <v>13243</v>
      </c>
      <c r="H779" s="42">
        <v>17674</v>
      </c>
      <c r="I779" s="42">
        <v>12340</v>
      </c>
      <c r="J779" s="42">
        <v>17674</v>
      </c>
      <c r="K779" s="42"/>
      <c r="L779" s="42"/>
      <c r="M779" s="42"/>
      <c r="N779" s="42"/>
      <c r="O779" s="42"/>
      <c r="P779" s="42"/>
      <c r="Q779" s="44">
        <f t="shared" si="24"/>
        <v>116861</v>
      </c>
      <c r="R779" s="43">
        <v>360.58</v>
      </c>
      <c r="S779" s="43">
        <v>241.5204</v>
      </c>
      <c r="T779" s="43">
        <v>227.9375</v>
      </c>
      <c r="U779" s="43">
        <v>212.94970000000001</v>
      </c>
      <c r="V779" s="43">
        <v>217.98249999999999</v>
      </c>
      <c r="W779" s="43">
        <v>212.94470000000001</v>
      </c>
      <c r="X779" s="43"/>
      <c r="Y779" s="43"/>
      <c r="Z779" s="43"/>
      <c r="AA779" s="43"/>
      <c r="AB779" s="43"/>
      <c r="AC779" s="43"/>
      <c r="AD779" s="45">
        <f t="shared" si="25"/>
        <v>1473.9148</v>
      </c>
      <c r="AE779" s="46"/>
    </row>
    <row r="780" spans="1:31">
      <c r="A780" s="17">
        <v>11</v>
      </c>
      <c r="B780" s="16" t="s">
        <v>67</v>
      </c>
      <c r="C780" s="17" t="s">
        <v>854</v>
      </c>
      <c r="D780" s="16" t="s">
        <v>1748</v>
      </c>
      <c r="E780" s="42">
        <v>8253</v>
      </c>
      <c r="F780" s="42">
        <v>22002</v>
      </c>
      <c r="G780" s="42">
        <v>10302</v>
      </c>
      <c r="H780" s="42">
        <v>7122</v>
      </c>
      <c r="I780" s="42">
        <v>7190</v>
      </c>
      <c r="J780" s="42">
        <v>22301</v>
      </c>
      <c r="K780" s="42"/>
      <c r="L780" s="42"/>
      <c r="M780" s="42"/>
      <c r="N780" s="42"/>
      <c r="O780" s="42"/>
      <c r="P780" s="42"/>
      <c r="Q780" s="44">
        <f t="shared" ref="Q780:Q843" si="26">SUM(E780:P780)</f>
        <v>77170</v>
      </c>
      <c r="R780" s="43">
        <v>86.218000000000004</v>
      </c>
      <c r="S780" s="43">
        <v>116.18300000000001</v>
      </c>
      <c r="T780" s="43">
        <v>92.375</v>
      </c>
      <c r="U780" s="43">
        <v>138.12799999999999</v>
      </c>
      <c r="V780" s="43">
        <v>154.25790000000001</v>
      </c>
      <c r="W780" s="43">
        <v>121.07599999999999</v>
      </c>
      <c r="X780" s="43"/>
      <c r="Y780" s="43"/>
      <c r="Z780" s="43"/>
      <c r="AA780" s="43"/>
      <c r="AB780" s="43"/>
      <c r="AC780" s="43"/>
      <c r="AD780" s="45">
        <f t="shared" si="25"/>
        <v>708.23790000000008</v>
      </c>
      <c r="AE780" s="46"/>
    </row>
    <row r="781" spans="1:31">
      <c r="A781" s="17">
        <v>11</v>
      </c>
      <c r="B781" s="16" t="s">
        <v>67</v>
      </c>
      <c r="C781" s="17" t="s">
        <v>855</v>
      </c>
      <c r="D781" s="16" t="s">
        <v>1749</v>
      </c>
      <c r="E781" s="42">
        <v>7120</v>
      </c>
      <c r="F781" s="42">
        <v>11400</v>
      </c>
      <c r="G781" s="42">
        <v>8176</v>
      </c>
      <c r="H781" s="42">
        <v>6607</v>
      </c>
      <c r="I781" s="42">
        <v>6227</v>
      </c>
      <c r="J781" s="42">
        <v>7075</v>
      </c>
      <c r="K781" s="42"/>
      <c r="L781" s="42"/>
      <c r="M781" s="42"/>
      <c r="N781" s="42"/>
      <c r="O781" s="42"/>
      <c r="P781" s="42"/>
      <c r="Q781" s="44">
        <f t="shared" si="26"/>
        <v>46605</v>
      </c>
      <c r="R781" s="43">
        <v>7.6906999999999996</v>
      </c>
      <c r="S781" s="43">
        <v>60.423299999999998</v>
      </c>
      <c r="T781" s="43">
        <v>31.790600000000001</v>
      </c>
      <c r="U781" s="43">
        <v>27.6694</v>
      </c>
      <c r="V781" s="43">
        <v>54.787599999999998</v>
      </c>
      <c r="W781" s="43">
        <v>39.058300000000003</v>
      </c>
      <c r="X781" s="43"/>
      <c r="Y781" s="43"/>
      <c r="Z781" s="43"/>
      <c r="AA781" s="43"/>
      <c r="AB781" s="43"/>
      <c r="AC781" s="43"/>
      <c r="AD781" s="45">
        <f t="shared" si="25"/>
        <v>221.41990000000001</v>
      </c>
      <c r="AE781" s="46"/>
    </row>
    <row r="782" spans="1:31">
      <c r="A782" s="17">
        <v>11</v>
      </c>
      <c r="B782" s="16" t="s">
        <v>67</v>
      </c>
      <c r="C782" s="17" t="s">
        <v>856</v>
      </c>
      <c r="D782" s="16" t="s">
        <v>1750</v>
      </c>
      <c r="E782" s="42">
        <v>16330</v>
      </c>
      <c r="F782" s="42">
        <v>19391</v>
      </c>
      <c r="G782" s="42">
        <v>7185</v>
      </c>
      <c r="H782" s="42">
        <v>8807</v>
      </c>
      <c r="I782" s="42">
        <v>7158</v>
      </c>
      <c r="J782" s="42">
        <v>9975</v>
      </c>
      <c r="K782" s="42"/>
      <c r="L782" s="42"/>
      <c r="M782" s="42"/>
      <c r="N782" s="42"/>
      <c r="O782" s="42"/>
      <c r="P782" s="42"/>
      <c r="Q782" s="44">
        <f t="shared" si="26"/>
        <v>68846</v>
      </c>
      <c r="R782" s="43">
        <v>60</v>
      </c>
      <c r="S782" s="43">
        <v>63</v>
      </c>
      <c r="T782" s="43">
        <v>53</v>
      </c>
      <c r="U782" s="43">
        <v>83</v>
      </c>
      <c r="V782" s="43">
        <v>39</v>
      </c>
      <c r="W782" s="43">
        <v>20</v>
      </c>
      <c r="X782" s="43"/>
      <c r="Y782" s="43"/>
      <c r="Z782" s="43"/>
      <c r="AA782" s="43"/>
      <c r="AB782" s="43"/>
      <c r="AC782" s="43"/>
      <c r="AD782" s="45">
        <f t="shared" si="25"/>
        <v>318</v>
      </c>
      <c r="AE782" s="46"/>
    </row>
    <row r="783" spans="1:31">
      <c r="A783" s="17">
        <v>11</v>
      </c>
      <c r="B783" s="16" t="s">
        <v>67</v>
      </c>
      <c r="C783" s="17" t="s">
        <v>857</v>
      </c>
      <c r="D783" s="16" t="s">
        <v>1598</v>
      </c>
      <c r="E783" s="42">
        <v>12579</v>
      </c>
      <c r="F783" s="42">
        <v>13207</v>
      </c>
      <c r="G783" s="42">
        <v>7596</v>
      </c>
      <c r="H783" s="42">
        <v>7684</v>
      </c>
      <c r="I783" s="42">
        <v>6972</v>
      </c>
      <c r="J783" s="42">
        <v>9561</v>
      </c>
      <c r="K783" s="42"/>
      <c r="L783" s="42"/>
      <c r="M783" s="42"/>
      <c r="N783" s="42"/>
      <c r="O783" s="42"/>
      <c r="P783" s="42"/>
      <c r="Q783" s="44">
        <f t="shared" si="26"/>
        <v>57599</v>
      </c>
      <c r="R783" s="43">
        <v>105.6386</v>
      </c>
      <c r="S783" s="43">
        <v>134.00360000000001</v>
      </c>
      <c r="T783" s="43">
        <v>85.398600000000002</v>
      </c>
      <c r="U783" s="43">
        <v>70.807299999999998</v>
      </c>
      <c r="V783" s="43">
        <v>50.593499999999999</v>
      </c>
      <c r="W783" s="43">
        <v>71.503399999999999</v>
      </c>
      <c r="X783" s="43"/>
      <c r="Y783" s="43"/>
      <c r="Z783" s="43"/>
      <c r="AA783" s="43"/>
      <c r="AB783" s="43"/>
      <c r="AC783" s="43"/>
      <c r="AD783" s="45">
        <f t="shared" si="25"/>
        <v>517.94499999999994</v>
      </c>
      <c r="AE783" s="46"/>
    </row>
    <row r="784" spans="1:31">
      <c r="A784" s="17">
        <v>11</v>
      </c>
      <c r="B784" s="16" t="s">
        <v>67</v>
      </c>
      <c r="C784" s="17" t="s">
        <v>858</v>
      </c>
      <c r="D784" s="16" t="s">
        <v>1751</v>
      </c>
      <c r="E784" s="42">
        <v>15550</v>
      </c>
      <c r="F784" s="42">
        <v>18964</v>
      </c>
      <c r="G784" s="42">
        <v>8757</v>
      </c>
      <c r="H784" s="42">
        <v>10617</v>
      </c>
      <c r="I784" s="42">
        <v>8716</v>
      </c>
      <c r="J784" s="42">
        <v>14634</v>
      </c>
      <c r="K784" s="42"/>
      <c r="L784" s="42"/>
      <c r="M784" s="42"/>
      <c r="N784" s="42"/>
      <c r="O784" s="42"/>
      <c r="P784" s="42"/>
      <c r="Q784" s="44">
        <f t="shared" si="26"/>
        <v>77238</v>
      </c>
      <c r="R784" s="43">
        <v>10.464</v>
      </c>
      <c r="S784" s="43">
        <v>29.568200000000001</v>
      </c>
      <c r="T784" s="43">
        <v>24.880299999999998</v>
      </c>
      <c r="U784" s="43">
        <v>80.9709</v>
      </c>
      <c r="V784" s="43">
        <v>93.885499999999993</v>
      </c>
      <c r="W784" s="43">
        <v>60.502400000000002</v>
      </c>
      <c r="X784" s="43"/>
      <c r="Y784" s="43"/>
      <c r="Z784" s="43"/>
      <c r="AA784" s="43"/>
      <c r="AB784" s="43"/>
      <c r="AC784" s="43"/>
      <c r="AD784" s="45">
        <f t="shared" si="25"/>
        <v>300.2713</v>
      </c>
      <c r="AE784" s="46"/>
    </row>
    <row r="785" spans="1:31">
      <c r="A785" s="17">
        <v>11</v>
      </c>
      <c r="B785" s="16" t="s">
        <v>67</v>
      </c>
      <c r="C785" s="17" t="s">
        <v>859</v>
      </c>
      <c r="D785" s="16" t="s">
        <v>1752</v>
      </c>
      <c r="E785" s="42">
        <v>16398</v>
      </c>
      <c r="F785" s="42">
        <v>18388</v>
      </c>
      <c r="G785" s="42">
        <v>9804</v>
      </c>
      <c r="H785" s="42">
        <v>8827</v>
      </c>
      <c r="I785" s="42">
        <v>8574</v>
      </c>
      <c r="J785" s="42">
        <v>10924</v>
      </c>
      <c r="K785" s="42"/>
      <c r="L785" s="42"/>
      <c r="M785" s="42"/>
      <c r="N785" s="42"/>
      <c r="O785" s="42"/>
      <c r="P785" s="42"/>
      <c r="Q785" s="44">
        <f t="shared" si="26"/>
        <v>72915</v>
      </c>
      <c r="R785" s="43">
        <v>0</v>
      </c>
      <c r="S785" s="43">
        <v>0</v>
      </c>
      <c r="T785" s="43">
        <v>0</v>
      </c>
      <c r="U785" s="43">
        <v>0</v>
      </c>
      <c r="V785" s="43">
        <v>0</v>
      </c>
      <c r="W785" s="43">
        <v>0</v>
      </c>
      <c r="X785" s="43"/>
      <c r="Y785" s="43"/>
      <c r="Z785" s="43"/>
      <c r="AA785" s="43"/>
      <c r="AB785" s="43"/>
      <c r="AC785" s="43"/>
      <c r="AD785" s="45">
        <f t="shared" si="25"/>
        <v>0</v>
      </c>
      <c r="AE785" s="46" t="s">
        <v>3750</v>
      </c>
    </row>
    <row r="786" spans="1:31">
      <c r="A786" s="17">
        <v>11</v>
      </c>
      <c r="B786" s="16" t="s">
        <v>67</v>
      </c>
      <c r="C786" s="17" t="s">
        <v>860</v>
      </c>
      <c r="D786" s="16" t="s">
        <v>1753</v>
      </c>
      <c r="E786" s="42">
        <v>20615</v>
      </c>
      <c r="F786" s="42">
        <v>19461</v>
      </c>
      <c r="G786" s="42">
        <v>14246</v>
      </c>
      <c r="H786" s="42">
        <v>11978</v>
      </c>
      <c r="I786" s="42">
        <v>11456</v>
      </c>
      <c r="J786" s="42">
        <v>13236</v>
      </c>
      <c r="K786" s="42"/>
      <c r="L786" s="42"/>
      <c r="M786" s="42"/>
      <c r="N786" s="42"/>
      <c r="O786" s="42"/>
      <c r="P786" s="42"/>
      <c r="Q786" s="44">
        <f t="shared" si="26"/>
        <v>90992</v>
      </c>
      <c r="R786" s="43">
        <v>0</v>
      </c>
      <c r="S786" s="43">
        <v>0</v>
      </c>
      <c r="T786" s="43">
        <v>0</v>
      </c>
      <c r="U786" s="43">
        <v>173.45</v>
      </c>
      <c r="V786" s="43">
        <v>36.288800000000002</v>
      </c>
      <c r="W786" s="43">
        <v>23.563400000000001</v>
      </c>
      <c r="X786" s="43"/>
      <c r="Y786" s="43"/>
      <c r="Z786" s="43"/>
      <c r="AA786" s="43"/>
      <c r="AB786" s="43"/>
      <c r="AC786" s="43"/>
      <c r="AD786" s="45">
        <f t="shared" si="25"/>
        <v>233.3022</v>
      </c>
      <c r="AE786" s="46" t="s">
        <v>3750</v>
      </c>
    </row>
    <row r="787" spans="1:31">
      <c r="A787" s="17">
        <v>11</v>
      </c>
      <c r="B787" s="16" t="s">
        <v>68</v>
      </c>
      <c r="C787" s="17" t="s">
        <v>861</v>
      </c>
      <c r="D787" s="16" t="s">
        <v>1754</v>
      </c>
      <c r="E787" s="42">
        <v>20492</v>
      </c>
      <c r="F787" s="42">
        <v>12748</v>
      </c>
      <c r="G787" s="42">
        <v>12748</v>
      </c>
      <c r="H787" s="42">
        <v>17482</v>
      </c>
      <c r="I787" s="42">
        <v>16128</v>
      </c>
      <c r="J787" s="42">
        <v>18769</v>
      </c>
      <c r="K787" s="42"/>
      <c r="L787" s="42"/>
      <c r="M787" s="42"/>
      <c r="N787" s="42"/>
      <c r="O787" s="42"/>
      <c r="P787" s="42"/>
      <c r="Q787" s="44">
        <f t="shared" si="26"/>
        <v>98367</v>
      </c>
      <c r="R787" s="43">
        <v>1300.8454999999999</v>
      </c>
      <c r="S787" s="43">
        <v>1425.1222</v>
      </c>
      <c r="T787" s="43">
        <v>1425.1222</v>
      </c>
      <c r="U787" s="43">
        <v>1178.0995</v>
      </c>
      <c r="V787" s="43">
        <v>1155.4227000000001</v>
      </c>
      <c r="W787" s="43">
        <v>1223.7723000000001</v>
      </c>
      <c r="X787" s="43"/>
      <c r="Y787" s="43"/>
      <c r="Z787" s="43"/>
      <c r="AA787" s="43"/>
      <c r="AB787" s="43"/>
      <c r="AC787" s="43"/>
      <c r="AD787" s="45">
        <f t="shared" si="25"/>
        <v>7708.3844000000008</v>
      </c>
      <c r="AE787" s="46"/>
    </row>
    <row r="788" spans="1:31">
      <c r="A788" s="17">
        <v>11</v>
      </c>
      <c r="B788" s="16" t="s">
        <v>68</v>
      </c>
      <c r="C788" s="17" t="s">
        <v>862</v>
      </c>
      <c r="D788" s="16" t="s">
        <v>1755</v>
      </c>
      <c r="E788" s="42">
        <v>29144</v>
      </c>
      <c r="F788" s="42">
        <v>27354</v>
      </c>
      <c r="G788" s="42">
        <v>27354</v>
      </c>
      <c r="H788" s="42">
        <v>26236</v>
      </c>
      <c r="I788" s="42">
        <v>29519</v>
      </c>
      <c r="J788" s="42">
        <v>27267</v>
      </c>
      <c r="K788" s="42"/>
      <c r="L788" s="42"/>
      <c r="M788" s="42"/>
      <c r="N788" s="42"/>
      <c r="O788" s="42"/>
      <c r="P788" s="42"/>
      <c r="Q788" s="44">
        <f t="shared" si="26"/>
        <v>166874</v>
      </c>
      <c r="R788" s="43">
        <v>1016.7132</v>
      </c>
      <c r="S788" s="43">
        <v>1247.9951000000001</v>
      </c>
      <c r="T788" s="43">
        <v>1247.9951000000001</v>
      </c>
      <c r="U788" s="43">
        <v>1378.1024</v>
      </c>
      <c r="V788" s="43">
        <v>1057.8086000000001</v>
      </c>
      <c r="W788" s="43">
        <v>1151.3189</v>
      </c>
      <c r="X788" s="43"/>
      <c r="Y788" s="43"/>
      <c r="Z788" s="43"/>
      <c r="AA788" s="43"/>
      <c r="AB788" s="43"/>
      <c r="AC788" s="43"/>
      <c r="AD788" s="45">
        <f t="shared" si="25"/>
        <v>7099.9333000000006</v>
      </c>
      <c r="AE788" s="46"/>
    </row>
    <row r="789" spans="1:31">
      <c r="A789" s="17">
        <v>11</v>
      </c>
      <c r="B789" s="16" t="s">
        <v>68</v>
      </c>
      <c r="C789" s="17" t="s">
        <v>863</v>
      </c>
      <c r="D789" s="16" t="s">
        <v>1756</v>
      </c>
      <c r="E789" s="42">
        <v>4975</v>
      </c>
      <c r="F789" s="42">
        <v>5564</v>
      </c>
      <c r="G789" s="42">
        <v>4993</v>
      </c>
      <c r="H789" s="42">
        <v>5752</v>
      </c>
      <c r="I789" s="42">
        <v>4388</v>
      </c>
      <c r="J789" s="42">
        <v>4396</v>
      </c>
      <c r="K789" s="42"/>
      <c r="L789" s="42"/>
      <c r="M789" s="42"/>
      <c r="N789" s="42"/>
      <c r="O789" s="42"/>
      <c r="P789" s="42"/>
      <c r="Q789" s="44">
        <f t="shared" si="26"/>
        <v>30068</v>
      </c>
      <c r="R789" s="43">
        <v>30.567499999999999</v>
      </c>
      <c r="S789" s="43">
        <v>16.001899999999999</v>
      </c>
      <c r="T789" s="43">
        <v>26.466999999999999</v>
      </c>
      <c r="U789" s="43">
        <v>9.8664000000000005</v>
      </c>
      <c r="V789" s="43">
        <v>23.569700000000001</v>
      </c>
      <c r="W789" s="43">
        <v>71.993799999999993</v>
      </c>
      <c r="X789" s="43"/>
      <c r="Y789" s="43"/>
      <c r="Z789" s="43"/>
      <c r="AA789" s="43"/>
      <c r="AB789" s="43"/>
      <c r="AC789" s="43"/>
      <c r="AD789" s="45">
        <f t="shared" si="25"/>
        <v>178.46629999999999</v>
      </c>
      <c r="AE789" s="46"/>
    </row>
    <row r="790" spans="1:31">
      <c r="A790" s="17">
        <v>11</v>
      </c>
      <c r="B790" s="16" t="s">
        <v>68</v>
      </c>
      <c r="C790" s="17" t="s">
        <v>864</v>
      </c>
      <c r="D790" s="16" t="s">
        <v>1757</v>
      </c>
      <c r="E790" s="42">
        <v>5739</v>
      </c>
      <c r="F790" s="42">
        <v>6855</v>
      </c>
      <c r="G790" s="42">
        <v>5351</v>
      </c>
      <c r="H790" s="42">
        <v>4557</v>
      </c>
      <c r="I790" s="42">
        <v>5102</v>
      </c>
      <c r="J790" s="42">
        <v>5834</v>
      </c>
      <c r="K790" s="42"/>
      <c r="L790" s="42"/>
      <c r="M790" s="42"/>
      <c r="N790" s="42"/>
      <c r="O790" s="42"/>
      <c r="P790" s="42"/>
      <c r="Q790" s="44">
        <f t="shared" si="26"/>
        <v>33438</v>
      </c>
      <c r="R790" s="43">
        <v>97.421400000000006</v>
      </c>
      <c r="S790" s="43">
        <v>65.497299999999996</v>
      </c>
      <c r="T790" s="43">
        <v>70.684600000000003</v>
      </c>
      <c r="U790" s="43">
        <v>66.411199999999994</v>
      </c>
      <c r="V790" s="43">
        <v>69.284700000000001</v>
      </c>
      <c r="W790" s="43">
        <v>76.405100000000004</v>
      </c>
      <c r="X790" s="43"/>
      <c r="Y790" s="43"/>
      <c r="Z790" s="43"/>
      <c r="AA790" s="43"/>
      <c r="AB790" s="43"/>
      <c r="AC790" s="43"/>
      <c r="AD790" s="45">
        <f t="shared" si="25"/>
        <v>445.70429999999999</v>
      </c>
      <c r="AE790" s="46"/>
    </row>
    <row r="791" spans="1:31">
      <c r="A791" s="17">
        <v>11</v>
      </c>
      <c r="B791" s="16" t="s">
        <v>68</v>
      </c>
      <c r="C791" s="17" t="s">
        <v>865</v>
      </c>
      <c r="D791" s="16" t="s">
        <v>1758</v>
      </c>
      <c r="E791" s="42">
        <v>17490</v>
      </c>
      <c r="F791" s="42">
        <v>20908</v>
      </c>
      <c r="G791" s="42">
        <v>13456</v>
      </c>
      <c r="H791" s="42">
        <v>21165</v>
      </c>
      <c r="I791" s="42">
        <v>10818</v>
      </c>
      <c r="J791" s="42">
        <v>14918</v>
      </c>
      <c r="K791" s="42"/>
      <c r="L791" s="42"/>
      <c r="M791" s="42"/>
      <c r="N791" s="42"/>
      <c r="O791" s="42"/>
      <c r="P791" s="42"/>
      <c r="Q791" s="44">
        <f t="shared" si="26"/>
        <v>98755</v>
      </c>
      <c r="R791" s="43">
        <v>299.47089999999997</v>
      </c>
      <c r="S791" s="43">
        <v>352.31450000000001</v>
      </c>
      <c r="T791" s="43">
        <v>295.38830000000002</v>
      </c>
      <c r="U791" s="43">
        <v>220.57149999999999</v>
      </c>
      <c r="V791" s="43">
        <v>718.33169999999996</v>
      </c>
      <c r="W791" s="43">
        <v>708.49180000000001</v>
      </c>
      <c r="X791" s="43"/>
      <c r="Y791" s="43"/>
      <c r="Z791" s="43"/>
      <c r="AA791" s="43"/>
      <c r="AB791" s="43"/>
      <c r="AC791" s="43"/>
      <c r="AD791" s="45">
        <f t="shared" si="25"/>
        <v>2594.5686999999998</v>
      </c>
      <c r="AE791" s="46"/>
    </row>
    <row r="792" spans="1:31">
      <c r="A792" s="17">
        <v>11</v>
      </c>
      <c r="B792" s="16" t="s">
        <v>68</v>
      </c>
      <c r="C792" s="17" t="s">
        <v>866</v>
      </c>
      <c r="D792" s="16" t="s">
        <v>1205</v>
      </c>
      <c r="E792" s="42">
        <v>2983</v>
      </c>
      <c r="F792" s="42">
        <v>3398</v>
      </c>
      <c r="G792" s="42">
        <v>3299</v>
      </c>
      <c r="H792" s="42">
        <v>4878</v>
      </c>
      <c r="I792" s="42">
        <v>2845</v>
      </c>
      <c r="J792" s="42">
        <v>3240</v>
      </c>
      <c r="K792" s="42"/>
      <c r="L792" s="42"/>
      <c r="M792" s="42"/>
      <c r="N792" s="42"/>
      <c r="O792" s="42"/>
      <c r="P792" s="42"/>
      <c r="Q792" s="44">
        <f t="shared" si="26"/>
        <v>20643</v>
      </c>
      <c r="R792" s="43">
        <v>0</v>
      </c>
      <c r="S792" s="43">
        <v>0</v>
      </c>
      <c r="T792" s="43">
        <v>0</v>
      </c>
      <c r="U792" s="43">
        <v>0</v>
      </c>
      <c r="V792" s="43">
        <v>0</v>
      </c>
      <c r="W792" s="43">
        <v>0</v>
      </c>
      <c r="X792" s="43"/>
      <c r="Y792" s="43"/>
      <c r="Z792" s="43"/>
      <c r="AA792" s="43"/>
      <c r="AB792" s="43"/>
      <c r="AC792" s="43"/>
      <c r="AD792" s="45">
        <f t="shared" si="25"/>
        <v>0</v>
      </c>
      <c r="AE792" s="46" t="s">
        <v>3750</v>
      </c>
    </row>
    <row r="793" spans="1:31">
      <c r="A793" s="17">
        <v>11</v>
      </c>
      <c r="B793" s="16" t="s">
        <v>68</v>
      </c>
      <c r="C793" s="17" t="s">
        <v>867</v>
      </c>
      <c r="D793" s="16" t="s">
        <v>1759</v>
      </c>
      <c r="E793" s="42">
        <v>4260</v>
      </c>
      <c r="F793" s="42">
        <v>4818</v>
      </c>
      <c r="G793" s="42">
        <v>4615</v>
      </c>
      <c r="H793" s="42">
        <v>6131</v>
      </c>
      <c r="I793" s="42">
        <v>8581</v>
      </c>
      <c r="J793" s="42">
        <v>7501</v>
      </c>
      <c r="K793" s="42"/>
      <c r="L793" s="42"/>
      <c r="M793" s="42"/>
      <c r="N793" s="42"/>
      <c r="O793" s="42"/>
      <c r="P793" s="42"/>
      <c r="Q793" s="44">
        <f t="shared" si="26"/>
        <v>35906</v>
      </c>
      <c r="R793" s="43">
        <v>180.74359999999999</v>
      </c>
      <c r="S793" s="43">
        <v>189.27180000000001</v>
      </c>
      <c r="T793" s="43">
        <v>124.65860000000001</v>
      </c>
      <c r="U793" s="43">
        <v>118.8454</v>
      </c>
      <c r="V793" s="43">
        <v>48.594000000000001</v>
      </c>
      <c r="W793" s="43">
        <v>21.974</v>
      </c>
      <c r="X793" s="43"/>
      <c r="Y793" s="43"/>
      <c r="Z793" s="43"/>
      <c r="AA793" s="43"/>
      <c r="AB793" s="43"/>
      <c r="AC793" s="43"/>
      <c r="AD793" s="45">
        <f t="shared" si="25"/>
        <v>684.08740000000012</v>
      </c>
      <c r="AE793" s="46"/>
    </row>
    <row r="794" spans="1:31">
      <c r="A794" s="17">
        <v>11</v>
      </c>
      <c r="B794" s="16" t="s">
        <v>68</v>
      </c>
      <c r="C794" s="17" t="s">
        <v>868</v>
      </c>
      <c r="D794" s="16" t="s">
        <v>1760</v>
      </c>
      <c r="E794" s="42">
        <v>9749</v>
      </c>
      <c r="F794" s="42">
        <v>11244</v>
      </c>
      <c r="G794" s="42">
        <v>7125</v>
      </c>
      <c r="H794" s="42">
        <v>8895</v>
      </c>
      <c r="I794" s="42">
        <v>10521</v>
      </c>
      <c r="J794" s="42">
        <v>7837</v>
      </c>
      <c r="K794" s="42"/>
      <c r="L794" s="42"/>
      <c r="M794" s="42"/>
      <c r="N794" s="42"/>
      <c r="O794" s="42"/>
      <c r="P794" s="42"/>
      <c r="Q794" s="44">
        <f t="shared" si="26"/>
        <v>55371</v>
      </c>
      <c r="R794" s="43">
        <v>83.92</v>
      </c>
      <c r="S794" s="43">
        <v>78.42</v>
      </c>
      <c r="T794" s="43">
        <v>91</v>
      </c>
      <c r="U794" s="43">
        <v>99.08</v>
      </c>
      <c r="V794" s="43">
        <v>82.5</v>
      </c>
      <c r="W794" s="43">
        <v>54.06</v>
      </c>
      <c r="X794" s="43"/>
      <c r="Y794" s="43"/>
      <c r="Z794" s="43"/>
      <c r="AA794" s="43"/>
      <c r="AB794" s="43"/>
      <c r="AC794" s="43"/>
      <c r="AD794" s="45">
        <f t="shared" si="25"/>
        <v>488.98</v>
      </c>
      <c r="AE794" s="46"/>
    </row>
    <row r="795" spans="1:31">
      <c r="A795" s="17">
        <v>11</v>
      </c>
      <c r="B795" s="16" t="s">
        <v>68</v>
      </c>
      <c r="C795" s="17" t="s">
        <v>869</v>
      </c>
      <c r="D795" s="16" t="s">
        <v>1761</v>
      </c>
      <c r="E795" s="42">
        <v>14918</v>
      </c>
      <c r="F795" s="42">
        <v>16763</v>
      </c>
      <c r="G795" s="42">
        <v>10237</v>
      </c>
      <c r="H795" s="42">
        <v>14572</v>
      </c>
      <c r="I795" s="42">
        <v>11401</v>
      </c>
      <c r="J795" s="42">
        <v>9856</v>
      </c>
      <c r="K795" s="42"/>
      <c r="L795" s="42"/>
      <c r="M795" s="42"/>
      <c r="N795" s="42"/>
      <c r="O795" s="42"/>
      <c r="P795" s="42"/>
      <c r="Q795" s="44">
        <f t="shared" si="26"/>
        <v>77747</v>
      </c>
      <c r="R795" s="43">
        <v>85</v>
      </c>
      <c r="S795" s="43">
        <v>86.256</v>
      </c>
      <c r="T795" s="43">
        <v>145.00210000000001</v>
      </c>
      <c r="U795" s="43">
        <v>120.05119999999999</v>
      </c>
      <c r="V795" s="43">
        <v>125.2415</v>
      </c>
      <c r="W795" s="43">
        <v>130.12559999999999</v>
      </c>
      <c r="X795" s="43"/>
      <c r="Y795" s="43"/>
      <c r="Z795" s="43"/>
      <c r="AA795" s="43"/>
      <c r="AB795" s="43"/>
      <c r="AC795" s="43"/>
      <c r="AD795" s="45">
        <f t="shared" si="25"/>
        <v>691.67639999999994</v>
      </c>
      <c r="AE795" s="46"/>
    </row>
    <row r="796" spans="1:31">
      <c r="A796" s="17">
        <v>11</v>
      </c>
      <c r="B796" s="16" t="s">
        <v>69</v>
      </c>
      <c r="C796" s="17" t="s">
        <v>870</v>
      </c>
      <c r="D796" s="16" t="s">
        <v>1762</v>
      </c>
      <c r="E796" s="42">
        <v>103530</v>
      </c>
      <c r="F796" s="42">
        <v>92044</v>
      </c>
      <c r="G796" s="42">
        <v>84255</v>
      </c>
      <c r="H796" s="42">
        <v>139331</v>
      </c>
      <c r="I796" s="42">
        <v>128208</v>
      </c>
      <c r="J796" s="42">
        <v>97514</v>
      </c>
      <c r="K796" s="42"/>
      <c r="L796" s="42"/>
      <c r="M796" s="42"/>
      <c r="N796" s="42"/>
      <c r="O796" s="42"/>
      <c r="P796" s="42"/>
      <c r="Q796" s="44">
        <f t="shared" si="26"/>
        <v>644882</v>
      </c>
      <c r="R796" s="43">
        <v>6086.8288000000002</v>
      </c>
      <c r="S796" s="43">
        <v>5203.5653000000002</v>
      </c>
      <c r="T796" s="43">
        <v>3544.7811999999999</v>
      </c>
      <c r="U796" s="43">
        <v>4616.4830000000002</v>
      </c>
      <c r="V796" s="43">
        <v>3941.3494999999998</v>
      </c>
      <c r="W796" s="43">
        <v>4418.9645</v>
      </c>
      <c r="X796" s="43"/>
      <c r="Y796" s="43"/>
      <c r="Z796" s="43"/>
      <c r="AA796" s="43"/>
      <c r="AB796" s="43"/>
      <c r="AC796" s="43"/>
      <c r="AD796" s="45">
        <f t="shared" si="25"/>
        <v>27811.972300000001</v>
      </c>
      <c r="AE796" s="46"/>
    </row>
    <row r="797" spans="1:31">
      <c r="A797" s="17">
        <v>11</v>
      </c>
      <c r="B797" s="16" t="s">
        <v>69</v>
      </c>
      <c r="C797" s="17" t="s">
        <v>871</v>
      </c>
      <c r="D797" s="16" t="s">
        <v>1763</v>
      </c>
      <c r="E797" s="42">
        <v>15221</v>
      </c>
      <c r="F797" s="42">
        <v>16017</v>
      </c>
      <c r="G797" s="42">
        <v>15512</v>
      </c>
      <c r="H797" s="42">
        <v>24496</v>
      </c>
      <c r="I797" s="42">
        <v>22264</v>
      </c>
      <c r="J797" s="42">
        <v>16626</v>
      </c>
      <c r="K797" s="42"/>
      <c r="L797" s="42"/>
      <c r="M797" s="42"/>
      <c r="N797" s="42"/>
      <c r="O797" s="42"/>
      <c r="P797" s="42"/>
      <c r="Q797" s="44">
        <f t="shared" si="26"/>
        <v>110136</v>
      </c>
      <c r="R797" s="43">
        <v>650.77059999999994</v>
      </c>
      <c r="S797" s="43">
        <v>457.36219999999997</v>
      </c>
      <c r="T797" s="43">
        <v>574.81870000000004</v>
      </c>
      <c r="U797" s="43">
        <v>602.6902</v>
      </c>
      <c r="V797" s="43">
        <v>610.01350000000002</v>
      </c>
      <c r="W797" s="43">
        <v>425.83879999999999</v>
      </c>
      <c r="X797" s="43"/>
      <c r="Y797" s="43"/>
      <c r="Z797" s="43"/>
      <c r="AA797" s="43"/>
      <c r="AB797" s="43"/>
      <c r="AC797" s="43"/>
      <c r="AD797" s="45">
        <f t="shared" si="25"/>
        <v>3321.4940000000001</v>
      </c>
      <c r="AE797" s="46"/>
    </row>
    <row r="798" spans="1:31">
      <c r="A798" s="17">
        <v>11</v>
      </c>
      <c r="B798" s="16" t="s">
        <v>69</v>
      </c>
      <c r="C798" s="17" t="s">
        <v>872</v>
      </c>
      <c r="D798" s="16" t="s">
        <v>1764</v>
      </c>
      <c r="E798" s="42">
        <v>37765</v>
      </c>
      <c r="F798" s="42">
        <v>22053</v>
      </c>
      <c r="G798" s="42">
        <v>17940</v>
      </c>
      <c r="H798" s="42">
        <v>39165</v>
      </c>
      <c r="I798" s="42">
        <v>36230</v>
      </c>
      <c r="J798" s="42">
        <v>26138</v>
      </c>
      <c r="K798" s="42"/>
      <c r="L798" s="42"/>
      <c r="M798" s="42"/>
      <c r="N798" s="42"/>
      <c r="O798" s="42"/>
      <c r="P798" s="42"/>
      <c r="Q798" s="44">
        <f t="shared" si="26"/>
        <v>179291</v>
      </c>
      <c r="R798" s="43">
        <v>979.63</v>
      </c>
      <c r="S798" s="43">
        <v>432.31</v>
      </c>
      <c r="T798" s="43">
        <v>334.97</v>
      </c>
      <c r="U798" s="43">
        <v>448.2</v>
      </c>
      <c r="V798" s="43">
        <v>621.07000000000005</v>
      </c>
      <c r="W798" s="43">
        <v>615.05999999999995</v>
      </c>
      <c r="X798" s="43"/>
      <c r="Y798" s="43"/>
      <c r="Z798" s="43"/>
      <c r="AA798" s="43"/>
      <c r="AB798" s="43"/>
      <c r="AC798" s="43"/>
      <c r="AD798" s="45">
        <f t="shared" si="25"/>
        <v>3431.2400000000002</v>
      </c>
      <c r="AE798" s="46"/>
    </row>
    <row r="799" spans="1:31">
      <c r="A799" s="17">
        <v>11</v>
      </c>
      <c r="B799" s="16" t="s">
        <v>69</v>
      </c>
      <c r="C799" s="17" t="s">
        <v>873</v>
      </c>
      <c r="D799" s="16" t="s">
        <v>3652</v>
      </c>
      <c r="E799" s="42">
        <v>19911</v>
      </c>
      <c r="F799" s="42">
        <v>8271</v>
      </c>
      <c r="G799" s="42">
        <v>9139</v>
      </c>
      <c r="H799" s="42">
        <v>16127</v>
      </c>
      <c r="I799" s="42">
        <v>17785</v>
      </c>
      <c r="J799" s="42">
        <v>9319</v>
      </c>
      <c r="K799" s="42"/>
      <c r="L799" s="42"/>
      <c r="M799" s="42"/>
      <c r="N799" s="42"/>
      <c r="O799" s="42"/>
      <c r="P799" s="42"/>
      <c r="Q799" s="44">
        <f t="shared" si="26"/>
        <v>80552</v>
      </c>
      <c r="R799" s="43">
        <v>506.73669999999998</v>
      </c>
      <c r="S799" s="43">
        <v>83.193200000000004</v>
      </c>
      <c r="T799" s="43">
        <v>21.147600000000001</v>
      </c>
      <c r="U799" s="43">
        <v>20.757200000000001</v>
      </c>
      <c r="V799" s="43">
        <v>233.19649999999999</v>
      </c>
      <c r="W799" s="43">
        <v>147.77950000000001</v>
      </c>
      <c r="X799" s="43"/>
      <c r="Y799" s="43"/>
      <c r="Z799" s="43"/>
      <c r="AA799" s="43"/>
      <c r="AB799" s="43"/>
      <c r="AC799" s="43"/>
      <c r="AD799" s="45">
        <f t="shared" si="25"/>
        <v>1012.8107</v>
      </c>
      <c r="AE799" s="46"/>
    </row>
    <row r="800" spans="1:31">
      <c r="A800" s="17">
        <v>11</v>
      </c>
      <c r="B800" s="16" t="s">
        <v>70</v>
      </c>
      <c r="C800" s="17" t="s">
        <v>874</v>
      </c>
      <c r="D800" s="16" t="s">
        <v>1765</v>
      </c>
      <c r="E800" s="42">
        <v>23701</v>
      </c>
      <c r="F800" s="42">
        <v>69501</v>
      </c>
      <c r="G800" s="42">
        <v>48478</v>
      </c>
      <c r="H800" s="42">
        <v>30374</v>
      </c>
      <c r="I800" s="42">
        <v>33288</v>
      </c>
      <c r="J800" s="42">
        <v>52340</v>
      </c>
      <c r="K800" s="42"/>
      <c r="L800" s="42"/>
      <c r="M800" s="42"/>
      <c r="N800" s="42"/>
      <c r="O800" s="42"/>
      <c r="P800" s="42"/>
      <c r="Q800" s="44">
        <f t="shared" si="26"/>
        <v>257682</v>
      </c>
      <c r="R800" s="43">
        <v>2100.2453</v>
      </c>
      <c r="S800" s="43">
        <v>1656.7212</v>
      </c>
      <c r="T800" s="43">
        <v>1741.3815</v>
      </c>
      <c r="U800" s="43">
        <v>1639.5623000000001</v>
      </c>
      <c r="V800" s="43">
        <v>1447.4195999999999</v>
      </c>
      <c r="W800" s="43">
        <v>1756.0545</v>
      </c>
      <c r="X800" s="43"/>
      <c r="Y800" s="43"/>
      <c r="Z800" s="43"/>
      <c r="AA800" s="43"/>
      <c r="AB800" s="43"/>
      <c r="AC800" s="43"/>
      <c r="AD800" s="45">
        <f t="shared" si="25"/>
        <v>10341.384399999999</v>
      </c>
      <c r="AE800" s="46"/>
    </row>
    <row r="801" spans="1:31">
      <c r="A801" s="17">
        <v>11</v>
      </c>
      <c r="B801" s="16" t="s">
        <v>70</v>
      </c>
      <c r="C801" s="17" t="s">
        <v>875</v>
      </c>
      <c r="D801" s="16" t="s">
        <v>1766</v>
      </c>
      <c r="E801" s="42">
        <v>6582</v>
      </c>
      <c r="F801" s="42">
        <v>7871</v>
      </c>
      <c r="G801" s="42">
        <v>5381</v>
      </c>
      <c r="H801" s="42">
        <v>6231</v>
      </c>
      <c r="I801" s="42">
        <v>2806</v>
      </c>
      <c r="J801" s="42">
        <v>4324</v>
      </c>
      <c r="K801" s="42"/>
      <c r="L801" s="42"/>
      <c r="M801" s="42"/>
      <c r="N801" s="42"/>
      <c r="O801" s="42"/>
      <c r="P801" s="42"/>
      <c r="Q801" s="44">
        <f t="shared" si="26"/>
        <v>33195</v>
      </c>
      <c r="R801" s="43">
        <v>40.967199999999998</v>
      </c>
      <c r="S801" s="43">
        <v>36.736499999999999</v>
      </c>
      <c r="T801" s="43">
        <v>31.0032</v>
      </c>
      <c r="U801" s="43">
        <v>29.390599999999999</v>
      </c>
      <c r="V801" s="43">
        <v>48.4298</v>
      </c>
      <c r="W801" s="43">
        <v>40.130499999999998</v>
      </c>
      <c r="X801" s="43"/>
      <c r="Y801" s="43"/>
      <c r="Z801" s="43"/>
      <c r="AA801" s="43"/>
      <c r="AB801" s="43"/>
      <c r="AC801" s="43"/>
      <c r="AD801" s="45">
        <f t="shared" si="25"/>
        <v>226.65780000000001</v>
      </c>
      <c r="AE801" s="46"/>
    </row>
    <row r="802" spans="1:31">
      <c r="A802" s="17">
        <v>11</v>
      </c>
      <c r="B802" s="16" t="s">
        <v>70</v>
      </c>
      <c r="C802" s="17" t="s">
        <v>876</v>
      </c>
      <c r="D802" s="16" t="s">
        <v>1767</v>
      </c>
      <c r="E802" s="42">
        <v>6719</v>
      </c>
      <c r="F802" s="42">
        <v>11116</v>
      </c>
      <c r="G802" s="42">
        <v>10047</v>
      </c>
      <c r="H802" s="42">
        <v>6205</v>
      </c>
      <c r="I802" s="42">
        <v>5442</v>
      </c>
      <c r="J802" s="42">
        <v>8031</v>
      </c>
      <c r="K802" s="42"/>
      <c r="L802" s="42"/>
      <c r="M802" s="42"/>
      <c r="N802" s="42"/>
      <c r="O802" s="42"/>
      <c r="P802" s="42"/>
      <c r="Q802" s="44">
        <f t="shared" si="26"/>
        <v>47560</v>
      </c>
      <c r="R802" s="43">
        <v>118.17359999999999</v>
      </c>
      <c r="S802" s="43">
        <v>44.635199999999998</v>
      </c>
      <c r="T802" s="43">
        <v>70.380499999999998</v>
      </c>
      <c r="U802" s="43">
        <v>46.797899999999998</v>
      </c>
      <c r="V802" s="43">
        <v>70.116399999999999</v>
      </c>
      <c r="W802" s="43">
        <v>38.719799999999999</v>
      </c>
      <c r="X802" s="43"/>
      <c r="Y802" s="43"/>
      <c r="Z802" s="43"/>
      <c r="AA802" s="43"/>
      <c r="AB802" s="43"/>
      <c r="AC802" s="43"/>
      <c r="AD802" s="45">
        <f t="shared" si="25"/>
        <v>388.82340000000005</v>
      </c>
      <c r="AE802" s="46"/>
    </row>
    <row r="803" spans="1:31">
      <c r="A803" s="17">
        <v>11</v>
      </c>
      <c r="B803" s="16" t="s">
        <v>70</v>
      </c>
      <c r="C803" s="17" t="s">
        <v>877</v>
      </c>
      <c r="D803" s="16" t="s">
        <v>1768</v>
      </c>
      <c r="E803" s="42">
        <v>16924</v>
      </c>
      <c r="F803" s="42">
        <v>7243</v>
      </c>
      <c r="G803" s="42">
        <v>9374</v>
      </c>
      <c r="H803" s="42">
        <v>7611</v>
      </c>
      <c r="I803" s="42">
        <v>7546</v>
      </c>
      <c r="J803" s="42">
        <v>13959</v>
      </c>
      <c r="K803" s="42"/>
      <c r="L803" s="42"/>
      <c r="M803" s="42"/>
      <c r="N803" s="42"/>
      <c r="O803" s="42"/>
      <c r="P803" s="42"/>
      <c r="Q803" s="44">
        <f t="shared" si="26"/>
        <v>62657</v>
      </c>
      <c r="R803" s="43">
        <v>150.32339999999999</v>
      </c>
      <c r="S803" s="43">
        <v>118.52800000000001</v>
      </c>
      <c r="T803" s="43">
        <v>114.08750000000001</v>
      </c>
      <c r="U803" s="43">
        <v>97.594200000000001</v>
      </c>
      <c r="V803" s="43">
        <v>209.1225</v>
      </c>
      <c r="W803" s="43">
        <v>158.02959999999999</v>
      </c>
      <c r="X803" s="43"/>
      <c r="Y803" s="43"/>
      <c r="Z803" s="43"/>
      <c r="AA803" s="43"/>
      <c r="AB803" s="43"/>
      <c r="AC803" s="43"/>
      <c r="AD803" s="45">
        <f t="shared" si="25"/>
        <v>847.68520000000001</v>
      </c>
      <c r="AE803" s="46"/>
    </row>
    <row r="804" spans="1:31">
      <c r="A804" s="17">
        <v>11</v>
      </c>
      <c r="B804" s="16" t="s">
        <v>70</v>
      </c>
      <c r="C804" s="17" t="s">
        <v>878</v>
      </c>
      <c r="D804" s="16" t="s">
        <v>1769</v>
      </c>
      <c r="E804" s="42">
        <v>8099</v>
      </c>
      <c r="F804" s="42">
        <v>7388</v>
      </c>
      <c r="G804" s="42">
        <v>6702</v>
      </c>
      <c r="H804" s="42">
        <v>3582</v>
      </c>
      <c r="I804" s="42">
        <v>3698</v>
      </c>
      <c r="J804" s="42">
        <v>4809</v>
      </c>
      <c r="K804" s="42"/>
      <c r="L804" s="42"/>
      <c r="M804" s="42"/>
      <c r="N804" s="42"/>
      <c r="O804" s="42"/>
      <c r="P804" s="42"/>
      <c r="Q804" s="44">
        <f t="shared" si="26"/>
        <v>34278</v>
      </c>
      <c r="R804" s="43">
        <v>139.2963</v>
      </c>
      <c r="S804" s="43">
        <v>128.95359999999999</v>
      </c>
      <c r="T804" s="43">
        <v>77.246300000000005</v>
      </c>
      <c r="U804" s="43">
        <v>46.2194</v>
      </c>
      <c r="V804" s="43">
        <v>62.109699999999997</v>
      </c>
      <c r="W804" s="43">
        <v>83.801400000000001</v>
      </c>
      <c r="X804" s="43"/>
      <c r="Y804" s="43"/>
      <c r="Z804" s="43"/>
      <c r="AA804" s="43"/>
      <c r="AB804" s="43"/>
      <c r="AC804" s="43"/>
      <c r="AD804" s="45">
        <f t="shared" si="25"/>
        <v>537.62670000000003</v>
      </c>
      <c r="AE804" s="46"/>
    </row>
    <row r="805" spans="1:31">
      <c r="A805" s="17">
        <v>11</v>
      </c>
      <c r="B805" s="16" t="s">
        <v>71</v>
      </c>
      <c r="C805" s="17" t="s">
        <v>879</v>
      </c>
      <c r="D805" s="16" t="s">
        <v>1770</v>
      </c>
      <c r="E805" s="42">
        <v>56750</v>
      </c>
      <c r="F805" s="42">
        <v>61280</v>
      </c>
      <c r="G805" s="42">
        <v>60583</v>
      </c>
      <c r="H805" s="42">
        <v>68138</v>
      </c>
      <c r="I805" s="42">
        <v>63492</v>
      </c>
      <c r="J805" s="42">
        <v>60213</v>
      </c>
      <c r="K805" s="42"/>
      <c r="L805" s="42"/>
      <c r="M805" s="42"/>
      <c r="N805" s="42"/>
      <c r="O805" s="42"/>
      <c r="P805" s="42"/>
      <c r="Q805" s="44">
        <f t="shared" si="26"/>
        <v>370456</v>
      </c>
      <c r="R805" s="43">
        <v>8965.8133999999991</v>
      </c>
      <c r="S805" s="43">
        <v>9318.9323999999997</v>
      </c>
      <c r="T805" s="43">
        <v>9608.7983999999997</v>
      </c>
      <c r="U805" s="43">
        <v>8545.8438000000006</v>
      </c>
      <c r="V805" s="43">
        <v>8530.3204000000005</v>
      </c>
      <c r="W805" s="43">
        <v>8749.1231000000007</v>
      </c>
      <c r="X805" s="43"/>
      <c r="Y805" s="43"/>
      <c r="Z805" s="43"/>
      <c r="AA805" s="43"/>
      <c r="AB805" s="43"/>
      <c r="AC805" s="43"/>
      <c r="AD805" s="45">
        <f t="shared" si="25"/>
        <v>53718.8315</v>
      </c>
      <c r="AE805" s="46"/>
    </row>
    <row r="806" spans="1:31">
      <c r="A806" s="17">
        <v>11</v>
      </c>
      <c r="B806" s="16" t="s">
        <v>71</v>
      </c>
      <c r="C806" s="17" t="s">
        <v>880</v>
      </c>
      <c r="D806" s="16" t="s">
        <v>1771</v>
      </c>
      <c r="E806" s="42">
        <v>22790</v>
      </c>
      <c r="F806" s="42">
        <v>24266</v>
      </c>
      <c r="G806" s="42">
        <v>28755</v>
      </c>
      <c r="H806" s="42">
        <v>34330</v>
      </c>
      <c r="I806" s="42">
        <v>34137</v>
      </c>
      <c r="J806" s="42">
        <v>0</v>
      </c>
      <c r="K806" s="42"/>
      <c r="L806" s="42"/>
      <c r="M806" s="42"/>
      <c r="N806" s="42"/>
      <c r="O806" s="42"/>
      <c r="P806" s="42"/>
      <c r="Q806" s="44">
        <f t="shared" si="26"/>
        <v>144278</v>
      </c>
      <c r="R806" s="43">
        <v>1215.1069</v>
      </c>
      <c r="S806" s="43">
        <v>1358.1722</v>
      </c>
      <c r="T806" s="43">
        <v>1152.1206999999999</v>
      </c>
      <c r="U806" s="43">
        <v>1537.7149999999999</v>
      </c>
      <c r="V806" s="43">
        <v>1440.6542999999999</v>
      </c>
      <c r="W806" s="43">
        <v>115.4415</v>
      </c>
      <c r="X806" s="43"/>
      <c r="Y806" s="43"/>
      <c r="Z806" s="43"/>
      <c r="AA806" s="43"/>
      <c r="AB806" s="43"/>
      <c r="AC806" s="43"/>
      <c r="AD806" s="45">
        <f t="shared" si="25"/>
        <v>6819.2105999999994</v>
      </c>
      <c r="AE806" s="46"/>
    </row>
    <row r="807" spans="1:31">
      <c r="A807" s="17">
        <v>11</v>
      </c>
      <c r="B807" s="16" t="s">
        <v>71</v>
      </c>
      <c r="C807" s="17" t="s">
        <v>881</v>
      </c>
      <c r="D807" s="16" t="s">
        <v>1772</v>
      </c>
      <c r="E807" s="42">
        <v>20804</v>
      </c>
      <c r="F807" s="42">
        <v>23307</v>
      </c>
      <c r="G807" s="42">
        <v>20256</v>
      </c>
      <c r="H807" s="42">
        <v>19511</v>
      </c>
      <c r="I807" s="42">
        <v>24311</v>
      </c>
      <c r="J807" s="42">
        <v>21849</v>
      </c>
      <c r="K807" s="42"/>
      <c r="L807" s="42"/>
      <c r="M807" s="42"/>
      <c r="N807" s="42"/>
      <c r="O807" s="42"/>
      <c r="P807" s="42"/>
      <c r="Q807" s="44">
        <f t="shared" si="26"/>
        <v>130038</v>
      </c>
      <c r="R807" s="43">
        <v>901.03110000000004</v>
      </c>
      <c r="S807" s="43">
        <v>798.87519999999995</v>
      </c>
      <c r="T807" s="43">
        <v>847.29480000000001</v>
      </c>
      <c r="U807" s="43">
        <v>735.79100000000005</v>
      </c>
      <c r="V807" s="43">
        <v>658.06100000000004</v>
      </c>
      <c r="W807" s="43">
        <v>783.58609999999999</v>
      </c>
      <c r="X807" s="43"/>
      <c r="Y807" s="43"/>
      <c r="Z807" s="43"/>
      <c r="AA807" s="43"/>
      <c r="AB807" s="43"/>
      <c r="AC807" s="43"/>
      <c r="AD807" s="45">
        <f t="shared" si="25"/>
        <v>4724.6392000000005</v>
      </c>
      <c r="AE807" s="46"/>
    </row>
    <row r="808" spans="1:31">
      <c r="A808" s="17">
        <v>11</v>
      </c>
      <c r="B808" s="16" t="s">
        <v>71</v>
      </c>
      <c r="C808" s="17" t="s">
        <v>882</v>
      </c>
      <c r="D808" s="16" t="s">
        <v>1773</v>
      </c>
      <c r="E808" s="42">
        <v>14498</v>
      </c>
      <c r="F808" s="42">
        <v>19020</v>
      </c>
      <c r="G808" s="42">
        <v>14365</v>
      </c>
      <c r="H808" s="42">
        <v>11166</v>
      </c>
      <c r="I808" s="42">
        <v>11832</v>
      </c>
      <c r="J808" s="42">
        <v>11187</v>
      </c>
      <c r="K808" s="42"/>
      <c r="L808" s="42"/>
      <c r="M808" s="42"/>
      <c r="N808" s="42"/>
      <c r="O808" s="42"/>
      <c r="P808" s="42"/>
      <c r="Q808" s="44">
        <f t="shared" si="26"/>
        <v>82068</v>
      </c>
      <c r="R808" s="43">
        <v>113.3668</v>
      </c>
      <c r="S808" s="43">
        <v>118.932</v>
      </c>
      <c r="T808" s="43">
        <v>139.60390000000001</v>
      </c>
      <c r="U808" s="43">
        <v>135.126</v>
      </c>
      <c r="V808" s="43">
        <v>105.9646</v>
      </c>
      <c r="W808" s="43">
        <v>115.1425</v>
      </c>
      <c r="X808" s="43"/>
      <c r="Y808" s="43"/>
      <c r="Z808" s="43"/>
      <c r="AA808" s="43"/>
      <c r="AB808" s="43"/>
      <c r="AC808" s="43"/>
      <c r="AD808" s="45">
        <f t="shared" si="25"/>
        <v>728.13580000000002</v>
      </c>
      <c r="AE808" s="46"/>
    </row>
    <row r="809" spans="1:31">
      <c r="A809" s="17">
        <v>11</v>
      </c>
      <c r="B809" s="16" t="s">
        <v>71</v>
      </c>
      <c r="C809" s="17" t="s">
        <v>883</v>
      </c>
      <c r="D809" s="16" t="s">
        <v>1774</v>
      </c>
      <c r="E809" s="42">
        <v>11404</v>
      </c>
      <c r="F809" s="42">
        <v>10889</v>
      </c>
      <c r="G809" s="42">
        <v>9697</v>
      </c>
      <c r="H809" s="42">
        <v>15692</v>
      </c>
      <c r="I809" s="42">
        <v>10526</v>
      </c>
      <c r="J809" s="42">
        <v>10651</v>
      </c>
      <c r="K809" s="42"/>
      <c r="L809" s="42"/>
      <c r="M809" s="42"/>
      <c r="N809" s="42"/>
      <c r="O809" s="42"/>
      <c r="P809" s="42"/>
      <c r="Q809" s="44">
        <f t="shared" si="26"/>
        <v>68859</v>
      </c>
      <c r="R809" s="43">
        <v>109.6361</v>
      </c>
      <c r="S809" s="43">
        <v>318.35300000000001</v>
      </c>
      <c r="T809" s="43">
        <v>245.03059999999999</v>
      </c>
      <c r="U809" s="43">
        <v>337.42410000000001</v>
      </c>
      <c r="V809" s="43">
        <v>326.65019999999998</v>
      </c>
      <c r="W809" s="43">
        <v>384.39600000000002</v>
      </c>
      <c r="X809" s="43"/>
      <c r="Y809" s="43"/>
      <c r="Z809" s="43"/>
      <c r="AA809" s="43"/>
      <c r="AB809" s="43"/>
      <c r="AC809" s="43"/>
      <c r="AD809" s="45">
        <f t="shared" si="25"/>
        <v>1721.49</v>
      </c>
      <c r="AE809" s="46"/>
    </row>
    <row r="810" spans="1:31">
      <c r="A810" s="17">
        <v>11</v>
      </c>
      <c r="B810" s="16" t="s">
        <v>71</v>
      </c>
      <c r="C810" s="17" t="s">
        <v>884</v>
      </c>
      <c r="D810" s="16" t="s">
        <v>1775</v>
      </c>
      <c r="E810" s="42">
        <v>22069</v>
      </c>
      <c r="F810" s="42">
        <v>35645</v>
      </c>
      <c r="G810" s="42">
        <v>25085</v>
      </c>
      <c r="H810" s="42">
        <v>24393</v>
      </c>
      <c r="I810" s="42">
        <v>16482</v>
      </c>
      <c r="J810" s="42">
        <v>14884</v>
      </c>
      <c r="K810" s="42"/>
      <c r="L810" s="42"/>
      <c r="M810" s="42"/>
      <c r="N810" s="42"/>
      <c r="O810" s="42"/>
      <c r="P810" s="42"/>
      <c r="Q810" s="44">
        <f t="shared" si="26"/>
        <v>138558</v>
      </c>
      <c r="R810" s="43">
        <v>320.20859999999999</v>
      </c>
      <c r="S810" s="43">
        <v>474.59750000000003</v>
      </c>
      <c r="T810" s="43">
        <v>464.74540000000002</v>
      </c>
      <c r="U810" s="43">
        <v>254.88829999999999</v>
      </c>
      <c r="V810" s="43">
        <v>288.76519999999999</v>
      </c>
      <c r="W810" s="43">
        <v>664.33789999999999</v>
      </c>
      <c r="X810" s="43"/>
      <c r="Y810" s="43"/>
      <c r="Z810" s="43"/>
      <c r="AA810" s="43"/>
      <c r="AB810" s="43"/>
      <c r="AC810" s="43"/>
      <c r="AD810" s="45">
        <f t="shared" si="25"/>
        <v>2467.5429000000004</v>
      </c>
      <c r="AE810" s="46"/>
    </row>
    <row r="811" spans="1:31">
      <c r="A811" s="17">
        <v>11</v>
      </c>
      <c r="B811" s="16" t="s">
        <v>71</v>
      </c>
      <c r="C811" s="17" t="s">
        <v>885</v>
      </c>
      <c r="D811" s="16" t="s">
        <v>1776</v>
      </c>
      <c r="E811" s="42">
        <v>15002</v>
      </c>
      <c r="F811" s="42">
        <v>21964</v>
      </c>
      <c r="G811" s="42">
        <v>19619</v>
      </c>
      <c r="H811" s="42">
        <v>12749</v>
      </c>
      <c r="I811" s="42">
        <v>14797</v>
      </c>
      <c r="J811" s="42">
        <v>15594</v>
      </c>
      <c r="K811" s="42"/>
      <c r="L811" s="42"/>
      <c r="M811" s="42"/>
      <c r="N811" s="42"/>
      <c r="O811" s="42"/>
      <c r="P811" s="42"/>
      <c r="Q811" s="44">
        <f t="shared" si="26"/>
        <v>99725</v>
      </c>
      <c r="R811" s="43">
        <v>198.61439999999999</v>
      </c>
      <c r="S811" s="43">
        <v>262.87810000000002</v>
      </c>
      <c r="T811" s="43">
        <v>146.29679999999999</v>
      </c>
      <c r="U811" s="43">
        <v>173.59039999999999</v>
      </c>
      <c r="V811" s="43">
        <v>194.42859999999999</v>
      </c>
      <c r="W811" s="43">
        <v>194.42859999999999</v>
      </c>
      <c r="X811" s="43"/>
      <c r="Y811" s="43"/>
      <c r="Z811" s="43"/>
      <c r="AA811" s="43"/>
      <c r="AB811" s="43"/>
      <c r="AC811" s="43"/>
      <c r="AD811" s="45">
        <f t="shared" si="25"/>
        <v>1170.2368999999999</v>
      </c>
      <c r="AE811" s="46"/>
    </row>
    <row r="812" spans="1:31">
      <c r="A812" s="17">
        <v>11</v>
      </c>
      <c r="B812" s="16" t="s">
        <v>71</v>
      </c>
      <c r="C812" s="17" t="s">
        <v>886</v>
      </c>
      <c r="D812" s="16" t="s">
        <v>1777</v>
      </c>
      <c r="E812" s="42">
        <v>19913</v>
      </c>
      <c r="F812" s="42">
        <v>24021</v>
      </c>
      <c r="G812" s="42">
        <v>16087</v>
      </c>
      <c r="H812" s="42">
        <v>13444</v>
      </c>
      <c r="I812" s="42">
        <v>12677</v>
      </c>
      <c r="J812" s="42">
        <v>11092</v>
      </c>
      <c r="K812" s="42"/>
      <c r="L812" s="42"/>
      <c r="M812" s="42"/>
      <c r="N812" s="42"/>
      <c r="O812" s="42"/>
      <c r="P812" s="42"/>
      <c r="Q812" s="44">
        <f t="shared" si="26"/>
        <v>97234</v>
      </c>
      <c r="R812" s="43">
        <v>265.85489999999999</v>
      </c>
      <c r="S812" s="43">
        <v>185.8742</v>
      </c>
      <c r="T812" s="43">
        <v>217.96639999999999</v>
      </c>
      <c r="U812" s="43">
        <v>222.25380000000001</v>
      </c>
      <c r="V812" s="43">
        <v>217.83009999999999</v>
      </c>
      <c r="W812" s="43">
        <v>218.66470000000001</v>
      </c>
      <c r="X812" s="43"/>
      <c r="Y812" s="43"/>
      <c r="Z812" s="43"/>
      <c r="AA812" s="43"/>
      <c r="AB812" s="43"/>
      <c r="AC812" s="43"/>
      <c r="AD812" s="45">
        <f t="shared" si="25"/>
        <v>1328.4440999999999</v>
      </c>
      <c r="AE812" s="46"/>
    </row>
    <row r="813" spans="1:31">
      <c r="A813" s="17">
        <v>11</v>
      </c>
      <c r="B813" s="16" t="s">
        <v>71</v>
      </c>
      <c r="C813" s="17" t="s">
        <v>887</v>
      </c>
      <c r="D813" s="16" t="s">
        <v>1778</v>
      </c>
      <c r="E813" s="42">
        <v>16224</v>
      </c>
      <c r="F813" s="42">
        <v>13179</v>
      </c>
      <c r="G813" s="42">
        <v>8595</v>
      </c>
      <c r="H813" s="42">
        <v>9870</v>
      </c>
      <c r="I813" s="42">
        <v>8472</v>
      </c>
      <c r="J813" s="42">
        <v>9332</v>
      </c>
      <c r="K813" s="42"/>
      <c r="L813" s="42"/>
      <c r="M813" s="42"/>
      <c r="N813" s="42"/>
      <c r="O813" s="42"/>
      <c r="P813" s="42"/>
      <c r="Q813" s="44">
        <f t="shared" si="26"/>
        <v>65672</v>
      </c>
      <c r="R813" s="43">
        <v>103.4217</v>
      </c>
      <c r="S813" s="43">
        <v>84.583600000000004</v>
      </c>
      <c r="T813" s="43">
        <v>120.1658</v>
      </c>
      <c r="U813" s="43">
        <v>105.45829999999999</v>
      </c>
      <c r="V813" s="43">
        <v>173.77500000000001</v>
      </c>
      <c r="W813" s="43">
        <v>130.7372</v>
      </c>
      <c r="X813" s="43"/>
      <c r="Y813" s="43"/>
      <c r="Z813" s="43"/>
      <c r="AA813" s="43"/>
      <c r="AB813" s="43"/>
      <c r="AC813" s="43"/>
      <c r="AD813" s="45">
        <f t="shared" si="25"/>
        <v>718.14160000000004</v>
      </c>
      <c r="AE813" s="46"/>
    </row>
    <row r="814" spans="1:31">
      <c r="A814" s="17">
        <v>11</v>
      </c>
      <c r="B814" s="16" t="s">
        <v>71</v>
      </c>
      <c r="C814" s="17" t="s">
        <v>888</v>
      </c>
      <c r="D814" s="16" t="s">
        <v>1779</v>
      </c>
      <c r="E814" s="42">
        <v>23745</v>
      </c>
      <c r="F814" s="42">
        <v>23170</v>
      </c>
      <c r="G814" s="42">
        <v>12706</v>
      </c>
      <c r="H814" s="42">
        <v>13570</v>
      </c>
      <c r="I814" s="42">
        <v>11738</v>
      </c>
      <c r="J814" s="42">
        <v>9977</v>
      </c>
      <c r="K814" s="42"/>
      <c r="L814" s="42"/>
      <c r="M814" s="42"/>
      <c r="N814" s="42"/>
      <c r="O814" s="42"/>
      <c r="P814" s="42"/>
      <c r="Q814" s="44">
        <f t="shared" si="26"/>
        <v>94906</v>
      </c>
      <c r="R814" s="43">
        <v>308.73680000000002</v>
      </c>
      <c r="S814" s="43">
        <v>261.98230000000001</v>
      </c>
      <c r="T814" s="43">
        <v>201.68440000000001</v>
      </c>
      <c r="U814" s="43">
        <v>341.4726</v>
      </c>
      <c r="V814" s="43">
        <v>761.74360000000001</v>
      </c>
      <c r="W814" s="43">
        <v>778.05939999999998</v>
      </c>
      <c r="X814" s="43"/>
      <c r="Y814" s="43"/>
      <c r="Z814" s="43"/>
      <c r="AA814" s="43"/>
      <c r="AB814" s="43"/>
      <c r="AC814" s="43"/>
      <c r="AD814" s="45">
        <f t="shared" si="25"/>
        <v>2653.6790999999998</v>
      </c>
      <c r="AE814" s="46"/>
    </row>
    <row r="815" spans="1:31">
      <c r="A815" s="17">
        <v>11</v>
      </c>
      <c r="B815" s="16" t="s">
        <v>71</v>
      </c>
      <c r="C815" s="17" t="s">
        <v>889</v>
      </c>
      <c r="D815" s="16" t="s">
        <v>1780</v>
      </c>
      <c r="E815" s="42">
        <v>14418</v>
      </c>
      <c r="F815" s="42">
        <v>15774</v>
      </c>
      <c r="G815" s="42">
        <v>16252</v>
      </c>
      <c r="H815" s="42">
        <v>10731</v>
      </c>
      <c r="I815" s="42">
        <v>11023</v>
      </c>
      <c r="J815" s="42">
        <v>9386</v>
      </c>
      <c r="K815" s="42"/>
      <c r="L815" s="42"/>
      <c r="M815" s="42"/>
      <c r="N815" s="42"/>
      <c r="O815" s="42"/>
      <c r="P815" s="42"/>
      <c r="Q815" s="44">
        <f t="shared" si="26"/>
        <v>77584</v>
      </c>
      <c r="R815" s="43">
        <v>270.5301</v>
      </c>
      <c r="S815" s="43">
        <v>207.95679999999999</v>
      </c>
      <c r="T815" s="43">
        <v>126.4721</v>
      </c>
      <c r="U815" s="43">
        <v>84.494399999999999</v>
      </c>
      <c r="V815" s="43">
        <v>246.7611</v>
      </c>
      <c r="W815" s="43">
        <v>202.99250000000001</v>
      </c>
      <c r="X815" s="43"/>
      <c r="Y815" s="43"/>
      <c r="Z815" s="43"/>
      <c r="AA815" s="43"/>
      <c r="AB815" s="43"/>
      <c r="AC815" s="43"/>
      <c r="AD815" s="45">
        <f t="shared" si="25"/>
        <v>1139.2070000000001</v>
      </c>
      <c r="AE815" s="46"/>
    </row>
    <row r="816" spans="1:31">
      <c r="A816" s="17">
        <v>11</v>
      </c>
      <c r="B816" s="16" t="s">
        <v>71</v>
      </c>
      <c r="C816" s="17" t="s">
        <v>890</v>
      </c>
      <c r="D816" s="16" t="s">
        <v>1781</v>
      </c>
      <c r="E816" s="42">
        <v>40719</v>
      </c>
      <c r="F816" s="42">
        <v>39553</v>
      </c>
      <c r="G816" s="42">
        <v>29045</v>
      </c>
      <c r="H816" s="42">
        <v>27135</v>
      </c>
      <c r="I816" s="42">
        <v>23925</v>
      </c>
      <c r="J816" s="42">
        <v>27691</v>
      </c>
      <c r="K816" s="42"/>
      <c r="L816" s="42"/>
      <c r="M816" s="42"/>
      <c r="N816" s="42"/>
      <c r="O816" s="42"/>
      <c r="P816" s="42"/>
      <c r="Q816" s="44">
        <f t="shared" si="26"/>
        <v>188068</v>
      </c>
      <c r="R816" s="43">
        <v>1107.8369</v>
      </c>
      <c r="S816" s="43">
        <v>472.0958</v>
      </c>
      <c r="T816" s="43">
        <v>208.73339999999999</v>
      </c>
      <c r="U816" s="43">
        <v>209.48410000000001</v>
      </c>
      <c r="V816" s="43">
        <v>403.57459999999998</v>
      </c>
      <c r="W816" s="43">
        <v>971.6</v>
      </c>
      <c r="X816" s="43"/>
      <c r="Y816" s="43"/>
      <c r="Z816" s="43"/>
      <c r="AA816" s="43"/>
      <c r="AB816" s="43"/>
      <c r="AC816" s="43"/>
      <c r="AD816" s="45">
        <f t="shared" si="25"/>
        <v>3373.3247999999999</v>
      </c>
      <c r="AE816" s="46"/>
    </row>
    <row r="817" spans="1:31">
      <c r="A817" s="17">
        <v>11</v>
      </c>
      <c r="B817" s="16" t="s">
        <v>71</v>
      </c>
      <c r="C817" s="17" t="s">
        <v>891</v>
      </c>
      <c r="D817" s="16" t="s">
        <v>1782</v>
      </c>
      <c r="E817" s="42">
        <v>13672</v>
      </c>
      <c r="F817" s="42">
        <v>12527</v>
      </c>
      <c r="G817" s="42">
        <v>11315</v>
      </c>
      <c r="H817" s="42">
        <v>8947</v>
      </c>
      <c r="I817" s="42">
        <v>9449</v>
      </c>
      <c r="J817" s="42">
        <v>8400</v>
      </c>
      <c r="K817" s="42"/>
      <c r="L817" s="42"/>
      <c r="M817" s="42"/>
      <c r="N817" s="42"/>
      <c r="O817" s="42"/>
      <c r="P817" s="42"/>
      <c r="Q817" s="44">
        <f t="shared" si="26"/>
        <v>64310</v>
      </c>
      <c r="R817" s="43">
        <v>266.97820000000002</v>
      </c>
      <c r="S817" s="43">
        <v>173.19110000000001</v>
      </c>
      <c r="T817" s="43">
        <v>103.0448</v>
      </c>
      <c r="U817" s="43">
        <v>90.352699999999999</v>
      </c>
      <c r="V817" s="43">
        <v>282.7294</v>
      </c>
      <c r="W817" s="43">
        <v>211.1275</v>
      </c>
      <c r="X817" s="43"/>
      <c r="Y817" s="43"/>
      <c r="Z817" s="43"/>
      <c r="AA817" s="43"/>
      <c r="AB817" s="43"/>
      <c r="AC817" s="43"/>
      <c r="AD817" s="45">
        <f t="shared" si="25"/>
        <v>1127.4237000000001</v>
      </c>
      <c r="AE817" s="46"/>
    </row>
    <row r="818" spans="1:31">
      <c r="A818" s="17">
        <v>11</v>
      </c>
      <c r="B818" s="16" t="s">
        <v>71</v>
      </c>
      <c r="C818" s="17" t="s">
        <v>892</v>
      </c>
      <c r="D818" s="16" t="s">
        <v>1783</v>
      </c>
      <c r="E818" s="42">
        <v>18581</v>
      </c>
      <c r="F818" s="42">
        <v>22816</v>
      </c>
      <c r="G818" s="42">
        <v>18197</v>
      </c>
      <c r="H818" s="42">
        <v>17070</v>
      </c>
      <c r="I818" s="42">
        <v>14899</v>
      </c>
      <c r="J818" s="42">
        <v>16209</v>
      </c>
      <c r="K818" s="42"/>
      <c r="L818" s="42"/>
      <c r="M818" s="42"/>
      <c r="N818" s="42"/>
      <c r="O818" s="42"/>
      <c r="P818" s="42"/>
      <c r="Q818" s="44">
        <f t="shared" si="26"/>
        <v>107772</v>
      </c>
      <c r="R818" s="43">
        <v>278.04169999999999</v>
      </c>
      <c r="S818" s="43">
        <v>258.8578</v>
      </c>
      <c r="T818" s="43">
        <v>181.41249999999999</v>
      </c>
      <c r="U818" s="43">
        <v>175.55869999999999</v>
      </c>
      <c r="V818" s="43">
        <v>272.98379999999997</v>
      </c>
      <c r="W818" s="43">
        <v>613.0059</v>
      </c>
      <c r="X818" s="43"/>
      <c r="Y818" s="43"/>
      <c r="Z818" s="43"/>
      <c r="AA818" s="43"/>
      <c r="AB818" s="43"/>
      <c r="AC818" s="43"/>
      <c r="AD818" s="45">
        <f t="shared" si="25"/>
        <v>1779.8604</v>
      </c>
      <c r="AE818" s="46"/>
    </row>
    <row r="819" spans="1:31">
      <c r="A819" s="17">
        <v>11</v>
      </c>
      <c r="B819" s="16" t="s">
        <v>71</v>
      </c>
      <c r="C819" s="17" t="s">
        <v>893</v>
      </c>
      <c r="D819" s="16" t="s">
        <v>1784</v>
      </c>
      <c r="E819" s="42">
        <v>27956</v>
      </c>
      <c r="F819" s="42">
        <v>28608</v>
      </c>
      <c r="G819" s="42">
        <v>23544</v>
      </c>
      <c r="H819" s="42">
        <v>17686</v>
      </c>
      <c r="I819" s="42">
        <v>22526</v>
      </c>
      <c r="J819" s="42">
        <v>27867</v>
      </c>
      <c r="K819" s="42"/>
      <c r="L819" s="42"/>
      <c r="M819" s="42"/>
      <c r="N819" s="42"/>
      <c r="O819" s="42"/>
      <c r="P819" s="42"/>
      <c r="Q819" s="44">
        <f t="shared" si="26"/>
        <v>148187</v>
      </c>
      <c r="R819" s="43">
        <v>322.6979</v>
      </c>
      <c r="S819" s="43">
        <v>372.1293</v>
      </c>
      <c r="T819" s="43">
        <v>461.66730000000001</v>
      </c>
      <c r="U819" s="43">
        <v>223.55969999999999</v>
      </c>
      <c r="V819" s="43">
        <v>281.15640000000002</v>
      </c>
      <c r="W819" s="43">
        <v>537.721</v>
      </c>
      <c r="X819" s="43"/>
      <c r="Y819" s="43"/>
      <c r="Z819" s="43"/>
      <c r="AA819" s="43"/>
      <c r="AB819" s="43"/>
      <c r="AC819" s="43"/>
      <c r="AD819" s="45">
        <f t="shared" si="25"/>
        <v>2198.9315999999999</v>
      </c>
      <c r="AE819" s="46"/>
    </row>
    <row r="820" spans="1:31">
      <c r="A820" s="17">
        <v>11</v>
      </c>
      <c r="B820" s="16" t="s">
        <v>71</v>
      </c>
      <c r="C820" s="17" t="s">
        <v>894</v>
      </c>
      <c r="D820" s="16" t="s">
        <v>1785</v>
      </c>
      <c r="E820" s="42">
        <v>26482</v>
      </c>
      <c r="F820" s="42">
        <v>28731</v>
      </c>
      <c r="G820" s="42">
        <v>26482</v>
      </c>
      <c r="H820" s="42">
        <v>21981</v>
      </c>
      <c r="I820" s="42">
        <v>19462</v>
      </c>
      <c r="J820" s="42">
        <v>22215</v>
      </c>
      <c r="K820" s="42"/>
      <c r="L820" s="42"/>
      <c r="M820" s="42"/>
      <c r="N820" s="42"/>
      <c r="O820" s="42"/>
      <c r="P820" s="42"/>
      <c r="Q820" s="44">
        <f t="shared" si="26"/>
        <v>145353</v>
      </c>
      <c r="R820" s="43">
        <v>560.79999999999995</v>
      </c>
      <c r="S820" s="43">
        <v>328.88</v>
      </c>
      <c r="T820" s="43">
        <v>560.79999999999995</v>
      </c>
      <c r="U820" s="43">
        <v>226.3</v>
      </c>
      <c r="V820" s="43">
        <v>479</v>
      </c>
      <c r="W820" s="43">
        <v>1082.33</v>
      </c>
      <c r="X820" s="43"/>
      <c r="Y820" s="43"/>
      <c r="Z820" s="43"/>
      <c r="AA820" s="43"/>
      <c r="AB820" s="43"/>
      <c r="AC820" s="43"/>
      <c r="AD820" s="45">
        <f t="shared" si="25"/>
        <v>3238.1099999999997</v>
      </c>
      <c r="AE820" s="46"/>
    </row>
    <row r="821" spans="1:31">
      <c r="A821" s="17">
        <v>11</v>
      </c>
      <c r="B821" s="16" t="s">
        <v>71</v>
      </c>
      <c r="C821" s="17" t="s">
        <v>895</v>
      </c>
      <c r="D821" s="16" t="s">
        <v>1786</v>
      </c>
      <c r="E821" s="42">
        <v>16394</v>
      </c>
      <c r="F821" s="42">
        <v>14702</v>
      </c>
      <c r="G821" s="42">
        <v>11304</v>
      </c>
      <c r="H821" s="42">
        <v>9761</v>
      </c>
      <c r="I821" s="42">
        <v>9985</v>
      </c>
      <c r="J821" s="42">
        <v>9564</v>
      </c>
      <c r="K821" s="42"/>
      <c r="L821" s="42"/>
      <c r="M821" s="42"/>
      <c r="N821" s="42"/>
      <c r="O821" s="42"/>
      <c r="P821" s="42"/>
      <c r="Q821" s="44">
        <f t="shared" si="26"/>
        <v>71710</v>
      </c>
      <c r="R821" s="43">
        <v>121.09480000000001</v>
      </c>
      <c r="S821" s="43">
        <v>129.59389999999999</v>
      </c>
      <c r="T821" s="43">
        <v>125.44370000000001</v>
      </c>
      <c r="U821" s="43">
        <v>114.7727</v>
      </c>
      <c r="V821" s="43">
        <v>112.2831</v>
      </c>
      <c r="W821" s="43">
        <v>122.9876</v>
      </c>
      <c r="X821" s="43"/>
      <c r="Y821" s="43"/>
      <c r="Z821" s="43"/>
      <c r="AA821" s="43"/>
      <c r="AB821" s="43"/>
      <c r="AC821" s="43"/>
      <c r="AD821" s="45">
        <f t="shared" si="25"/>
        <v>726.17579999999998</v>
      </c>
      <c r="AE821" s="46"/>
    </row>
    <row r="822" spans="1:31">
      <c r="A822" s="17">
        <v>11</v>
      </c>
      <c r="B822" s="16" t="s">
        <v>71</v>
      </c>
      <c r="C822" s="17" t="s">
        <v>896</v>
      </c>
      <c r="D822" s="16" t="s">
        <v>1787</v>
      </c>
      <c r="E822" s="42">
        <v>34088</v>
      </c>
      <c r="F822" s="42">
        <v>38713</v>
      </c>
      <c r="G822" s="42">
        <v>29928</v>
      </c>
      <c r="H822" s="42">
        <v>22803</v>
      </c>
      <c r="I822" s="42">
        <v>19616</v>
      </c>
      <c r="J822" s="42">
        <v>25888</v>
      </c>
      <c r="K822" s="42"/>
      <c r="L822" s="42"/>
      <c r="M822" s="42"/>
      <c r="N822" s="42"/>
      <c r="O822" s="42"/>
      <c r="P822" s="42"/>
      <c r="Q822" s="44">
        <f t="shared" si="26"/>
        <v>171036</v>
      </c>
      <c r="R822" s="43">
        <v>527.78449999999998</v>
      </c>
      <c r="S822" s="43">
        <v>888.13850000000002</v>
      </c>
      <c r="T822" s="43">
        <v>493.5204</v>
      </c>
      <c r="U822" s="43">
        <v>442.03</v>
      </c>
      <c r="V822" s="43">
        <v>522.41999999999996</v>
      </c>
      <c r="W822" s="43">
        <v>854.99</v>
      </c>
      <c r="X822" s="43"/>
      <c r="Y822" s="43"/>
      <c r="Z822" s="43"/>
      <c r="AA822" s="43"/>
      <c r="AB822" s="43"/>
      <c r="AC822" s="43"/>
      <c r="AD822" s="45">
        <f t="shared" si="25"/>
        <v>3728.8833999999997</v>
      </c>
      <c r="AE822" s="46"/>
    </row>
    <row r="823" spans="1:31">
      <c r="A823" s="17">
        <v>11</v>
      </c>
      <c r="B823" s="16" t="s">
        <v>71</v>
      </c>
      <c r="C823" s="17" t="s">
        <v>897</v>
      </c>
      <c r="D823" s="16" t="s">
        <v>1788</v>
      </c>
      <c r="E823" s="42">
        <v>6637</v>
      </c>
      <c r="F823" s="42">
        <v>7875</v>
      </c>
      <c r="G823" s="42">
        <v>8439</v>
      </c>
      <c r="H823" s="42">
        <v>6571</v>
      </c>
      <c r="I823" s="42">
        <v>6119</v>
      </c>
      <c r="J823" s="42">
        <v>5522</v>
      </c>
      <c r="K823" s="42"/>
      <c r="L823" s="42"/>
      <c r="M823" s="42"/>
      <c r="N823" s="42"/>
      <c r="O823" s="42"/>
      <c r="P823" s="42"/>
      <c r="Q823" s="44">
        <f t="shared" si="26"/>
        <v>41163</v>
      </c>
      <c r="R823" s="43">
        <v>81.0548</v>
      </c>
      <c r="S823" s="43">
        <v>125.562</v>
      </c>
      <c r="T823" s="43">
        <v>133.2116</v>
      </c>
      <c r="U823" s="43">
        <v>95.702299999999994</v>
      </c>
      <c r="V823" s="43">
        <v>104.3142</v>
      </c>
      <c r="W823" s="43">
        <v>166.58949999999999</v>
      </c>
      <c r="X823" s="43"/>
      <c r="Y823" s="43"/>
      <c r="Z823" s="43"/>
      <c r="AA823" s="43"/>
      <c r="AB823" s="43"/>
      <c r="AC823" s="43"/>
      <c r="AD823" s="45">
        <f t="shared" si="25"/>
        <v>706.43439999999987</v>
      </c>
      <c r="AE823" s="46"/>
    </row>
    <row r="824" spans="1:31">
      <c r="A824" s="17">
        <v>11</v>
      </c>
      <c r="B824" s="16" t="s">
        <v>71</v>
      </c>
      <c r="C824" s="17" t="s">
        <v>898</v>
      </c>
      <c r="D824" s="16" t="s">
        <v>1789</v>
      </c>
      <c r="E824" s="42">
        <v>27453</v>
      </c>
      <c r="F824" s="42">
        <v>23074</v>
      </c>
      <c r="G824" s="42">
        <v>15675</v>
      </c>
      <c r="H824" s="42">
        <v>14446</v>
      </c>
      <c r="I824" s="42">
        <v>15352</v>
      </c>
      <c r="J824" s="42">
        <v>16292</v>
      </c>
      <c r="K824" s="42"/>
      <c r="L824" s="42"/>
      <c r="M824" s="42"/>
      <c r="N824" s="42"/>
      <c r="O824" s="42"/>
      <c r="P824" s="42"/>
      <c r="Q824" s="44">
        <f t="shared" si="26"/>
        <v>112292</v>
      </c>
      <c r="R824" s="43">
        <v>729.17</v>
      </c>
      <c r="S824" s="43">
        <v>585.64</v>
      </c>
      <c r="T824" s="43">
        <v>405.46</v>
      </c>
      <c r="U824" s="43">
        <v>361.03</v>
      </c>
      <c r="V824" s="43">
        <v>474.14</v>
      </c>
      <c r="W824" s="43">
        <v>321.5</v>
      </c>
      <c r="X824" s="43"/>
      <c r="Y824" s="43"/>
      <c r="Z824" s="43"/>
      <c r="AA824" s="43"/>
      <c r="AB824" s="43"/>
      <c r="AC824" s="43"/>
      <c r="AD824" s="45">
        <f t="shared" si="25"/>
        <v>2876.94</v>
      </c>
      <c r="AE824" s="46"/>
    </row>
    <row r="825" spans="1:31">
      <c r="A825" s="17">
        <v>11</v>
      </c>
      <c r="B825" s="16" t="s">
        <v>71</v>
      </c>
      <c r="C825" s="17" t="s">
        <v>3653</v>
      </c>
      <c r="D825" s="16" t="s">
        <v>3654</v>
      </c>
      <c r="E825" s="42">
        <v>5171</v>
      </c>
      <c r="F825" s="42">
        <v>1602</v>
      </c>
      <c r="G825" s="42">
        <v>2471</v>
      </c>
      <c r="H825" s="42">
        <v>3491</v>
      </c>
      <c r="I825" s="42">
        <v>4085</v>
      </c>
      <c r="J825" s="42">
        <v>2789</v>
      </c>
      <c r="K825" s="42"/>
      <c r="L825" s="42"/>
      <c r="M825" s="42"/>
      <c r="N825" s="42"/>
      <c r="O825" s="42"/>
      <c r="P825" s="42"/>
      <c r="Q825" s="44">
        <f t="shared" si="26"/>
        <v>19609</v>
      </c>
      <c r="R825" s="43">
        <v>5</v>
      </c>
      <c r="S825" s="43">
        <v>21</v>
      </c>
      <c r="T825" s="43">
        <v>16</v>
      </c>
      <c r="U825" s="43">
        <v>61</v>
      </c>
      <c r="V825" s="43">
        <v>31</v>
      </c>
      <c r="W825" s="43">
        <v>18</v>
      </c>
      <c r="X825" s="43"/>
      <c r="Y825" s="43"/>
      <c r="Z825" s="43"/>
      <c r="AA825" s="43"/>
      <c r="AB825" s="43"/>
      <c r="AC825" s="43"/>
      <c r="AD825" s="45">
        <f t="shared" si="25"/>
        <v>152</v>
      </c>
      <c r="AE825" s="46"/>
    </row>
    <row r="826" spans="1:31">
      <c r="A826" s="17">
        <v>12</v>
      </c>
      <c r="B826" s="16" t="s">
        <v>72</v>
      </c>
      <c r="C826" s="17" t="s">
        <v>899</v>
      </c>
      <c r="D826" s="16" t="s">
        <v>1790</v>
      </c>
      <c r="E826" s="42">
        <v>78721</v>
      </c>
      <c r="F826" s="42">
        <v>78721</v>
      </c>
      <c r="G826" s="42">
        <v>78190</v>
      </c>
      <c r="H826" s="42">
        <v>83211</v>
      </c>
      <c r="I826" s="42">
        <v>71196</v>
      </c>
      <c r="J826" s="42">
        <v>62979</v>
      </c>
      <c r="K826" s="42"/>
      <c r="L826" s="42"/>
      <c r="M826" s="42"/>
      <c r="N826" s="42"/>
      <c r="O826" s="42"/>
      <c r="P826" s="42"/>
      <c r="Q826" s="44">
        <f t="shared" si="26"/>
        <v>453018</v>
      </c>
      <c r="R826" s="43">
        <v>5693.6175000000003</v>
      </c>
      <c r="S826" s="43">
        <v>5693.6175000000003</v>
      </c>
      <c r="T826" s="43">
        <v>6868.8193000000001</v>
      </c>
      <c r="U826" s="43">
        <v>6297.7259999999997</v>
      </c>
      <c r="V826" s="43">
        <v>5571.9454999999998</v>
      </c>
      <c r="W826" s="43">
        <v>5513.2835999999998</v>
      </c>
      <c r="X826" s="43"/>
      <c r="Y826" s="43"/>
      <c r="Z826" s="43"/>
      <c r="AA826" s="43"/>
      <c r="AB826" s="43"/>
      <c r="AC826" s="43"/>
      <c r="AD826" s="45">
        <f t="shared" si="25"/>
        <v>35639.009400000003</v>
      </c>
      <c r="AE826" s="46"/>
    </row>
    <row r="827" spans="1:31">
      <c r="A827" s="17">
        <v>12</v>
      </c>
      <c r="B827" s="16" t="s">
        <v>72</v>
      </c>
      <c r="C827" s="17" t="s">
        <v>900</v>
      </c>
      <c r="D827" s="16" t="s">
        <v>1791</v>
      </c>
      <c r="E827" s="42">
        <v>15261</v>
      </c>
      <c r="F827" s="42">
        <v>16408</v>
      </c>
      <c r="G827" s="42">
        <v>15494</v>
      </c>
      <c r="H827" s="42">
        <v>11787</v>
      </c>
      <c r="I827" s="42">
        <v>17889</v>
      </c>
      <c r="J827" s="42">
        <v>18665</v>
      </c>
      <c r="K827" s="42"/>
      <c r="L827" s="42"/>
      <c r="M827" s="42"/>
      <c r="N827" s="42"/>
      <c r="O827" s="42"/>
      <c r="P827" s="42"/>
      <c r="Q827" s="44">
        <f t="shared" si="26"/>
        <v>95504</v>
      </c>
      <c r="R827" s="43">
        <v>550.78809999999999</v>
      </c>
      <c r="S827" s="43">
        <v>1175.8296</v>
      </c>
      <c r="T827" s="43">
        <v>916.86779999999999</v>
      </c>
      <c r="U827" s="43">
        <v>395.3</v>
      </c>
      <c r="V827" s="43">
        <v>316.30340000000001</v>
      </c>
      <c r="W827" s="43">
        <v>857.86</v>
      </c>
      <c r="X827" s="43"/>
      <c r="Y827" s="43"/>
      <c r="Z827" s="43"/>
      <c r="AA827" s="43"/>
      <c r="AB827" s="43"/>
      <c r="AC827" s="43"/>
      <c r="AD827" s="45">
        <f t="shared" si="25"/>
        <v>4212.9488999999994</v>
      </c>
      <c r="AE827" s="46"/>
    </row>
    <row r="828" spans="1:31">
      <c r="A828" s="17">
        <v>12</v>
      </c>
      <c r="B828" s="16" t="s">
        <v>72</v>
      </c>
      <c r="C828" s="17" t="s">
        <v>901</v>
      </c>
      <c r="D828" s="16" t="s">
        <v>1792</v>
      </c>
      <c r="E828" s="42">
        <v>31612</v>
      </c>
      <c r="F828" s="42">
        <v>31154</v>
      </c>
      <c r="G828" s="42">
        <v>22607</v>
      </c>
      <c r="H828" s="42">
        <v>16980</v>
      </c>
      <c r="I828" s="42">
        <v>16007</v>
      </c>
      <c r="J828" s="42">
        <v>23080</v>
      </c>
      <c r="K828" s="42"/>
      <c r="L828" s="42"/>
      <c r="M828" s="42"/>
      <c r="N828" s="42"/>
      <c r="O828" s="42"/>
      <c r="P828" s="42"/>
      <c r="Q828" s="44">
        <f t="shared" si="26"/>
        <v>141440</v>
      </c>
      <c r="R828" s="43">
        <v>1030.6990000000001</v>
      </c>
      <c r="S828" s="43">
        <v>785.03599999999994</v>
      </c>
      <c r="T828" s="43">
        <v>466.4067</v>
      </c>
      <c r="U828" s="43">
        <v>162.36160000000001</v>
      </c>
      <c r="V828" s="43">
        <v>443.11279999999999</v>
      </c>
      <c r="W828" s="43">
        <v>356.74119999999999</v>
      </c>
      <c r="X828" s="43"/>
      <c r="Y828" s="43"/>
      <c r="Z828" s="43"/>
      <c r="AA828" s="43"/>
      <c r="AB828" s="43"/>
      <c r="AC828" s="43"/>
      <c r="AD828" s="45">
        <f t="shared" si="25"/>
        <v>3244.3573000000001</v>
      </c>
      <c r="AE828" s="46"/>
    </row>
    <row r="829" spans="1:31">
      <c r="A829" s="17">
        <v>12</v>
      </c>
      <c r="B829" s="16" t="s">
        <v>72</v>
      </c>
      <c r="C829" s="17" t="s">
        <v>902</v>
      </c>
      <c r="D829" s="16" t="s">
        <v>1793</v>
      </c>
      <c r="E829" s="42">
        <v>24872</v>
      </c>
      <c r="F829" s="42">
        <v>30993</v>
      </c>
      <c r="G829" s="42">
        <v>19795</v>
      </c>
      <c r="H829" s="42">
        <v>11702</v>
      </c>
      <c r="I829" s="42">
        <v>10279</v>
      </c>
      <c r="J829" s="42">
        <v>16603</v>
      </c>
      <c r="K829" s="42"/>
      <c r="L829" s="42"/>
      <c r="M829" s="42"/>
      <c r="N829" s="42"/>
      <c r="O829" s="42"/>
      <c r="P829" s="42"/>
      <c r="Q829" s="44">
        <f t="shared" si="26"/>
        <v>114244</v>
      </c>
      <c r="R829" s="43">
        <v>240.11279999999999</v>
      </c>
      <c r="S829" s="43">
        <v>549.22490000000005</v>
      </c>
      <c r="T829" s="43">
        <v>733.74609999999996</v>
      </c>
      <c r="U829" s="43">
        <v>310.9042</v>
      </c>
      <c r="V829" s="43">
        <v>162.756</v>
      </c>
      <c r="W829" s="43">
        <v>294.1943</v>
      </c>
      <c r="X829" s="43"/>
      <c r="Y829" s="43"/>
      <c r="Z829" s="43"/>
      <c r="AA829" s="43"/>
      <c r="AB829" s="43"/>
      <c r="AC829" s="43"/>
      <c r="AD829" s="45">
        <f t="shared" si="25"/>
        <v>2290.9382999999998</v>
      </c>
      <c r="AE829" s="46"/>
    </row>
    <row r="830" spans="1:31">
      <c r="A830" s="17">
        <v>12</v>
      </c>
      <c r="B830" s="16" t="s">
        <v>72</v>
      </c>
      <c r="C830" s="17" t="s">
        <v>903</v>
      </c>
      <c r="D830" s="16" t="s">
        <v>1794</v>
      </c>
      <c r="E830" s="42">
        <v>19453</v>
      </c>
      <c r="F830" s="42">
        <v>19486</v>
      </c>
      <c r="G830" s="42">
        <v>12312</v>
      </c>
      <c r="H830" s="42">
        <v>9749</v>
      </c>
      <c r="I830" s="42">
        <v>10139</v>
      </c>
      <c r="J830" s="42">
        <v>12764</v>
      </c>
      <c r="K830" s="42"/>
      <c r="L830" s="42"/>
      <c r="M830" s="42"/>
      <c r="N830" s="42"/>
      <c r="O830" s="42"/>
      <c r="P830" s="42"/>
      <c r="Q830" s="44">
        <f t="shared" si="26"/>
        <v>83903</v>
      </c>
      <c r="R830" s="43">
        <v>160.18190000000001</v>
      </c>
      <c r="S830" s="43">
        <v>125.6455</v>
      </c>
      <c r="T830" s="43">
        <v>159.3706</v>
      </c>
      <c r="U830" s="43">
        <v>133.95869999999999</v>
      </c>
      <c r="V830" s="43">
        <v>178.26400000000001</v>
      </c>
      <c r="W830" s="43">
        <v>212.32560000000001</v>
      </c>
      <c r="X830" s="43"/>
      <c r="Y830" s="43"/>
      <c r="Z830" s="43"/>
      <c r="AA830" s="43"/>
      <c r="AB830" s="43"/>
      <c r="AC830" s="43"/>
      <c r="AD830" s="45">
        <f t="shared" si="25"/>
        <v>969.74630000000002</v>
      </c>
      <c r="AE830" s="46"/>
    </row>
    <row r="831" spans="1:31">
      <c r="A831" s="17">
        <v>12</v>
      </c>
      <c r="B831" s="16" t="s">
        <v>72</v>
      </c>
      <c r="C831" s="17" t="s">
        <v>904</v>
      </c>
      <c r="D831" s="16" t="s">
        <v>1795</v>
      </c>
      <c r="E831" s="42">
        <v>37481</v>
      </c>
      <c r="F831" s="42">
        <v>45665</v>
      </c>
      <c r="G831" s="42">
        <v>31443</v>
      </c>
      <c r="H831" s="42">
        <v>21567</v>
      </c>
      <c r="I831" s="42">
        <v>20710</v>
      </c>
      <c r="J831" s="42">
        <v>23987</v>
      </c>
      <c r="K831" s="42"/>
      <c r="L831" s="42"/>
      <c r="M831" s="42"/>
      <c r="N831" s="42"/>
      <c r="O831" s="42"/>
      <c r="P831" s="42"/>
      <c r="Q831" s="44">
        <f t="shared" si="26"/>
        <v>180853</v>
      </c>
      <c r="R831" s="43">
        <v>591.00580000000002</v>
      </c>
      <c r="S831" s="43">
        <v>758.92579999999998</v>
      </c>
      <c r="T831" s="43">
        <v>233.3931</v>
      </c>
      <c r="U831" s="43">
        <v>472.44819999999999</v>
      </c>
      <c r="V831" s="43">
        <v>745.84780000000001</v>
      </c>
      <c r="W831" s="43">
        <v>578.44949999999994</v>
      </c>
      <c r="X831" s="43"/>
      <c r="Y831" s="43"/>
      <c r="Z831" s="43"/>
      <c r="AA831" s="43"/>
      <c r="AB831" s="43"/>
      <c r="AC831" s="43"/>
      <c r="AD831" s="45">
        <f t="shared" si="25"/>
        <v>3380.0702000000001</v>
      </c>
      <c r="AE831" s="46"/>
    </row>
    <row r="832" spans="1:31">
      <c r="A832" s="17">
        <v>12</v>
      </c>
      <c r="B832" s="16" t="s">
        <v>72</v>
      </c>
      <c r="C832" s="17" t="s">
        <v>905</v>
      </c>
      <c r="D832" s="16" t="s">
        <v>1796</v>
      </c>
      <c r="E832" s="42">
        <v>20534</v>
      </c>
      <c r="F832" s="42">
        <v>19119</v>
      </c>
      <c r="G832" s="42">
        <v>11782</v>
      </c>
      <c r="H832" s="42">
        <v>8818</v>
      </c>
      <c r="I832" s="42">
        <v>8711</v>
      </c>
      <c r="J832" s="42">
        <v>12261</v>
      </c>
      <c r="K832" s="42"/>
      <c r="L832" s="42"/>
      <c r="M832" s="42"/>
      <c r="N832" s="42"/>
      <c r="O832" s="42"/>
      <c r="P832" s="42"/>
      <c r="Q832" s="44">
        <f t="shared" si="26"/>
        <v>81225</v>
      </c>
      <c r="R832" s="43">
        <v>93.62</v>
      </c>
      <c r="S832" s="43">
        <v>205.43</v>
      </c>
      <c r="T832" s="43">
        <v>118.11</v>
      </c>
      <c r="U832" s="43">
        <v>104.66</v>
      </c>
      <c r="V832" s="43">
        <v>125.46</v>
      </c>
      <c r="W832" s="43">
        <v>369.51</v>
      </c>
      <c r="X832" s="43"/>
      <c r="Y832" s="43"/>
      <c r="Z832" s="43"/>
      <c r="AA832" s="43"/>
      <c r="AB832" s="43"/>
      <c r="AC832" s="43"/>
      <c r="AD832" s="45">
        <f t="shared" si="25"/>
        <v>1016.7900000000001</v>
      </c>
      <c r="AE832" s="46"/>
    </row>
    <row r="833" spans="1:31">
      <c r="A833" s="17">
        <v>12</v>
      </c>
      <c r="B833" s="16" t="s">
        <v>72</v>
      </c>
      <c r="C833" s="17" t="s">
        <v>906</v>
      </c>
      <c r="D833" s="16" t="s">
        <v>1797</v>
      </c>
      <c r="E833" s="42">
        <v>20796</v>
      </c>
      <c r="F833" s="42">
        <v>20583</v>
      </c>
      <c r="G833" s="42">
        <v>13222</v>
      </c>
      <c r="H833" s="42">
        <v>10885</v>
      </c>
      <c r="I833" s="42">
        <v>11209</v>
      </c>
      <c r="J833" s="42">
        <v>13742</v>
      </c>
      <c r="K833" s="42"/>
      <c r="L833" s="42"/>
      <c r="M833" s="42"/>
      <c r="N833" s="42"/>
      <c r="O833" s="42"/>
      <c r="P833" s="42"/>
      <c r="Q833" s="44">
        <f t="shared" si="26"/>
        <v>90437</v>
      </c>
      <c r="R833" s="43">
        <v>236.62620000000001</v>
      </c>
      <c r="S833" s="43">
        <v>259.86320000000001</v>
      </c>
      <c r="T833" s="43">
        <v>200.5573</v>
      </c>
      <c r="U833" s="43">
        <v>193.59450000000001</v>
      </c>
      <c r="V833" s="43">
        <v>225.58250000000001</v>
      </c>
      <c r="W833" s="43">
        <v>544.9</v>
      </c>
      <c r="X833" s="43"/>
      <c r="Y833" s="43"/>
      <c r="Z833" s="43"/>
      <c r="AA833" s="43"/>
      <c r="AB833" s="43"/>
      <c r="AC833" s="43"/>
      <c r="AD833" s="45">
        <f t="shared" si="25"/>
        <v>1661.1237000000001</v>
      </c>
      <c r="AE833" s="46"/>
    </row>
    <row r="834" spans="1:31">
      <c r="A834" s="17">
        <v>12</v>
      </c>
      <c r="B834" s="16" t="s">
        <v>72</v>
      </c>
      <c r="C834" s="17" t="s">
        <v>907</v>
      </c>
      <c r="D834" s="16" t="s">
        <v>1798</v>
      </c>
      <c r="E834" s="42">
        <v>6822</v>
      </c>
      <c r="F834" s="42">
        <v>6822</v>
      </c>
      <c r="G834" s="42">
        <v>15321</v>
      </c>
      <c r="H834" s="42">
        <v>15321</v>
      </c>
      <c r="I834" s="42">
        <v>15321</v>
      </c>
      <c r="J834" s="42">
        <v>15321</v>
      </c>
      <c r="K834" s="42"/>
      <c r="L834" s="42"/>
      <c r="M834" s="42"/>
      <c r="N834" s="42"/>
      <c r="O834" s="42"/>
      <c r="P834" s="42"/>
      <c r="Q834" s="44">
        <f t="shared" si="26"/>
        <v>74928</v>
      </c>
      <c r="R834" s="43">
        <v>90.321299999999994</v>
      </c>
      <c r="S834" s="43">
        <v>90.321299999999994</v>
      </c>
      <c r="T834" s="43">
        <v>90.321299999999994</v>
      </c>
      <c r="U834" s="43">
        <v>90.321299999999994</v>
      </c>
      <c r="V834" s="43">
        <v>90.321299999999994</v>
      </c>
      <c r="W834" s="43">
        <v>90.321299999999994</v>
      </c>
      <c r="X834" s="43"/>
      <c r="Y834" s="43"/>
      <c r="Z834" s="43"/>
      <c r="AA834" s="43"/>
      <c r="AB834" s="43"/>
      <c r="AC834" s="43"/>
      <c r="AD834" s="45">
        <f t="shared" si="25"/>
        <v>541.92779999999993</v>
      </c>
      <c r="AE834" s="46"/>
    </row>
    <row r="835" spans="1:31">
      <c r="A835" s="17">
        <v>12</v>
      </c>
      <c r="B835" s="16" t="s">
        <v>72</v>
      </c>
      <c r="C835" s="17" t="s">
        <v>908</v>
      </c>
      <c r="D835" s="16" t="s">
        <v>1799</v>
      </c>
      <c r="E835" s="42">
        <v>9330</v>
      </c>
      <c r="F835" s="42">
        <v>7750</v>
      </c>
      <c r="G835" s="42">
        <v>5955</v>
      </c>
      <c r="H835" s="42">
        <v>4538</v>
      </c>
      <c r="I835" s="42">
        <v>4799</v>
      </c>
      <c r="J835" s="42">
        <v>6798</v>
      </c>
      <c r="K835" s="42"/>
      <c r="L835" s="42"/>
      <c r="M835" s="42"/>
      <c r="N835" s="42"/>
      <c r="O835" s="42"/>
      <c r="P835" s="42"/>
      <c r="Q835" s="44">
        <f t="shared" si="26"/>
        <v>39170</v>
      </c>
      <c r="R835" s="43">
        <v>57.28</v>
      </c>
      <c r="S835" s="43">
        <v>71.25</v>
      </c>
      <c r="T835" s="43">
        <v>64.12</v>
      </c>
      <c r="U835" s="43">
        <v>68.3</v>
      </c>
      <c r="V835" s="43">
        <v>98.86</v>
      </c>
      <c r="W835" s="43">
        <v>130.51</v>
      </c>
      <c r="X835" s="43"/>
      <c r="Y835" s="43"/>
      <c r="Z835" s="43"/>
      <c r="AA835" s="43"/>
      <c r="AB835" s="43"/>
      <c r="AC835" s="43"/>
      <c r="AD835" s="45">
        <f t="shared" si="25"/>
        <v>490.32</v>
      </c>
      <c r="AE835" s="46"/>
    </row>
    <row r="836" spans="1:31">
      <c r="A836" s="17">
        <v>12</v>
      </c>
      <c r="B836" s="16" t="s">
        <v>73</v>
      </c>
      <c r="C836" s="17" t="s">
        <v>909</v>
      </c>
      <c r="D836" s="16" t="s">
        <v>1800</v>
      </c>
      <c r="E836" s="42">
        <v>56051</v>
      </c>
      <c r="F836" s="42">
        <v>42190</v>
      </c>
      <c r="G836" s="42">
        <v>32088</v>
      </c>
      <c r="H836" s="42">
        <v>34832</v>
      </c>
      <c r="I836" s="42">
        <v>35247</v>
      </c>
      <c r="J836" s="42">
        <v>41400</v>
      </c>
      <c r="K836" s="42"/>
      <c r="L836" s="42"/>
      <c r="M836" s="42"/>
      <c r="N836" s="42"/>
      <c r="O836" s="42"/>
      <c r="P836" s="42"/>
      <c r="Q836" s="44">
        <f t="shared" si="26"/>
        <v>241808</v>
      </c>
      <c r="R836" s="43">
        <v>3764.864</v>
      </c>
      <c r="S836" s="43">
        <v>3258.5120999999999</v>
      </c>
      <c r="T836" s="43">
        <v>1932.9342999999999</v>
      </c>
      <c r="U836" s="43">
        <v>2029.1287</v>
      </c>
      <c r="V836" s="43">
        <v>1968.7420999999999</v>
      </c>
      <c r="W836" s="43">
        <v>2525.4593</v>
      </c>
      <c r="X836" s="43"/>
      <c r="Y836" s="43"/>
      <c r="Z836" s="43"/>
      <c r="AA836" s="43"/>
      <c r="AB836" s="43"/>
      <c r="AC836" s="43"/>
      <c r="AD836" s="45">
        <f t="shared" si="25"/>
        <v>15479.640499999998</v>
      </c>
      <c r="AE836" s="46"/>
    </row>
    <row r="837" spans="1:31">
      <c r="A837" s="17">
        <v>12</v>
      </c>
      <c r="B837" s="16" t="s">
        <v>73</v>
      </c>
      <c r="C837" s="17" t="s">
        <v>910</v>
      </c>
      <c r="D837" s="16" t="s">
        <v>1801</v>
      </c>
      <c r="E837" s="42">
        <v>34583</v>
      </c>
      <c r="F837" s="42">
        <v>29350</v>
      </c>
      <c r="G837" s="42">
        <v>23895</v>
      </c>
      <c r="H837" s="42">
        <v>21219</v>
      </c>
      <c r="I837" s="42">
        <v>18877</v>
      </c>
      <c r="J837" s="42">
        <v>22632</v>
      </c>
      <c r="K837" s="42"/>
      <c r="L837" s="42"/>
      <c r="M837" s="42"/>
      <c r="N837" s="42"/>
      <c r="O837" s="42"/>
      <c r="P837" s="42"/>
      <c r="Q837" s="44">
        <f t="shared" si="26"/>
        <v>150556</v>
      </c>
      <c r="R837" s="43">
        <v>2001.4594999999999</v>
      </c>
      <c r="S837" s="43">
        <v>1305.0337</v>
      </c>
      <c r="T837" s="43">
        <v>1142.6767</v>
      </c>
      <c r="U837" s="43">
        <v>1158.3569</v>
      </c>
      <c r="V837" s="43">
        <v>1091.9636</v>
      </c>
      <c r="W837" s="43">
        <v>1141.8040000000001</v>
      </c>
      <c r="X837" s="43"/>
      <c r="Y837" s="43"/>
      <c r="Z837" s="43"/>
      <c r="AA837" s="43"/>
      <c r="AB837" s="43"/>
      <c r="AC837" s="43"/>
      <c r="AD837" s="45">
        <f t="shared" ref="AD837:AD901" si="27">SUM(R837:AC837)</f>
        <v>7841.2943999999998</v>
      </c>
      <c r="AE837" s="46"/>
    </row>
    <row r="838" spans="1:31">
      <c r="A838" s="17">
        <v>12</v>
      </c>
      <c r="B838" s="16" t="s">
        <v>73</v>
      </c>
      <c r="C838" s="17" t="s">
        <v>911</v>
      </c>
      <c r="D838" s="16" t="s">
        <v>1802</v>
      </c>
      <c r="E838" s="42">
        <v>27503</v>
      </c>
      <c r="F838" s="42">
        <v>27611</v>
      </c>
      <c r="G838" s="42">
        <v>13753</v>
      </c>
      <c r="H838" s="42">
        <v>16686</v>
      </c>
      <c r="I838" s="42">
        <v>18093</v>
      </c>
      <c r="J838" s="42">
        <v>17936</v>
      </c>
      <c r="K838" s="42"/>
      <c r="L838" s="42"/>
      <c r="M838" s="42"/>
      <c r="N838" s="42"/>
      <c r="O838" s="42"/>
      <c r="P838" s="42"/>
      <c r="Q838" s="44">
        <f t="shared" si="26"/>
        <v>121582</v>
      </c>
      <c r="R838" s="43">
        <v>313.85050000000001</v>
      </c>
      <c r="S838" s="43">
        <v>2.37</v>
      </c>
      <c r="T838" s="43">
        <v>1.9789000000000001</v>
      </c>
      <c r="U838" s="43">
        <v>4.0407999999999999</v>
      </c>
      <c r="V838" s="43">
        <v>168.38669999999999</v>
      </c>
      <c r="W838" s="43">
        <v>217.8655</v>
      </c>
      <c r="X838" s="43"/>
      <c r="Y838" s="43"/>
      <c r="Z838" s="43"/>
      <c r="AA838" s="43"/>
      <c r="AB838" s="43"/>
      <c r="AC838" s="43"/>
      <c r="AD838" s="45">
        <f t="shared" si="27"/>
        <v>708.49239999999998</v>
      </c>
      <c r="AE838" s="46"/>
    </row>
    <row r="839" spans="1:31">
      <c r="A839" s="17">
        <v>12</v>
      </c>
      <c r="B839" s="16" t="s">
        <v>73</v>
      </c>
      <c r="C839" s="17" t="s">
        <v>912</v>
      </c>
      <c r="D839" s="16" t="s">
        <v>1803</v>
      </c>
      <c r="E839" s="42">
        <v>20618</v>
      </c>
      <c r="F839" s="42">
        <v>15057</v>
      </c>
      <c r="G839" s="42">
        <v>8909</v>
      </c>
      <c r="H839" s="42">
        <v>8909</v>
      </c>
      <c r="I839" s="42">
        <v>8909</v>
      </c>
      <c r="J839" s="42">
        <v>10943</v>
      </c>
      <c r="K839" s="42"/>
      <c r="L839" s="42"/>
      <c r="M839" s="42"/>
      <c r="N839" s="42"/>
      <c r="O839" s="42"/>
      <c r="P839" s="42"/>
      <c r="Q839" s="44">
        <f t="shared" si="26"/>
        <v>73345</v>
      </c>
      <c r="R839" s="43">
        <v>616.77</v>
      </c>
      <c r="S839" s="43">
        <v>459.02</v>
      </c>
      <c r="T839" s="43">
        <v>162.72</v>
      </c>
      <c r="U839" s="43">
        <v>162.72</v>
      </c>
      <c r="V839" s="43">
        <v>162.69999999999999</v>
      </c>
      <c r="W839" s="43">
        <v>207.23</v>
      </c>
      <c r="X839" s="43"/>
      <c r="Y839" s="43"/>
      <c r="Z839" s="43"/>
      <c r="AA839" s="43"/>
      <c r="AB839" s="43"/>
      <c r="AC839" s="43"/>
      <c r="AD839" s="45">
        <f t="shared" si="27"/>
        <v>1771.16</v>
      </c>
      <c r="AE839" s="46"/>
    </row>
    <row r="840" spans="1:31">
      <c r="A840" s="17">
        <v>12</v>
      </c>
      <c r="B840" s="16" t="s">
        <v>73</v>
      </c>
      <c r="C840" s="17" t="s">
        <v>913</v>
      </c>
      <c r="D840" s="16" t="s">
        <v>1804</v>
      </c>
      <c r="E840" s="42">
        <v>32198</v>
      </c>
      <c r="F840" s="42">
        <v>26597</v>
      </c>
      <c r="G840" s="42">
        <v>17997</v>
      </c>
      <c r="H840" s="42">
        <v>14311</v>
      </c>
      <c r="I840" s="42">
        <v>17008</v>
      </c>
      <c r="J840" s="42">
        <v>15674</v>
      </c>
      <c r="K840" s="42"/>
      <c r="L840" s="42"/>
      <c r="M840" s="42"/>
      <c r="N840" s="42"/>
      <c r="O840" s="42"/>
      <c r="P840" s="42"/>
      <c r="Q840" s="44">
        <f t="shared" si="26"/>
        <v>123785</v>
      </c>
      <c r="R840" s="43">
        <v>1740.8518999999999</v>
      </c>
      <c r="S840" s="43">
        <v>804.98</v>
      </c>
      <c r="T840" s="43">
        <v>379.98129999999998</v>
      </c>
      <c r="U840" s="43">
        <v>275.87810000000002</v>
      </c>
      <c r="V840" s="43">
        <v>426.90809999999999</v>
      </c>
      <c r="W840" s="43">
        <v>787.92190000000005</v>
      </c>
      <c r="X840" s="43"/>
      <c r="Y840" s="43"/>
      <c r="Z840" s="43"/>
      <c r="AA840" s="43"/>
      <c r="AB840" s="43"/>
      <c r="AC840" s="43"/>
      <c r="AD840" s="45">
        <f t="shared" si="27"/>
        <v>4416.5213000000003</v>
      </c>
      <c r="AE840" s="46"/>
    </row>
    <row r="841" spans="1:31">
      <c r="A841" s="17">
        <v>12</v>
      </c>
      <c r="B841" s="16" t="s">
        <v>73</v>
      </c>
      <c r="C841" s="17" t="s">
        <v>914</v>
      </c>
      <c r="D841" s="16" t="s">
        <v>1805</v>
      </c>
      <c r="E841" s="42">
        <v>18861</v>
      </c>
      <c r="F841" s="42">
        <v>7.0865</v>
      </c>
      <c r="G841" s="42">
        <v>7.0865</v>
      </c>
      <c r="H841" s="42">
        <v>8.0864999999999991</v>
      </c>
      <c r="I841" s="42">
        <v>7.0865</v>
      </c>
      <c r="J841" s="42">
        <v>7.0875000000000004</v>
      </c>
      <c r="K841" s="42"/>
      <c r="L841" s="42"/>
      <c r="M841" s="42"/>
      <c r="N841" s="42"/>
      <c r="O841" s="42"/>
      <c r="P841" s="42"/>
      <c r="Q841" s="44">
        <f t="shared" si="26"/>
        <v>18897.433500000006</v>
      </c>
      <c r="R841" s="43">
        <v>421.62</v>
      </c>
      <c r="S841" s="43">
        <v>456.31</v>
      </c>
      <c r="T841" s="43">
        <v>456.41</v>
      </c>
      <c r="U841" s="43">
        <v>564.55999999999995</v>
      </c>
      <c r="V841" s="43">
        <v>456.41</v>
      </c>
      <c r="W841" s="43">
        <v>456.31</v>
      </c>
      <c r="X841" s="43"/>
      <c r="Y841" s="43"/>
      <c r="Z841" s="43"/>
      <c r="AA841" s="43"/>
      <c r="AB841" s="43"/>
      <c r="AC841" s="43"/>
      <c r="AD841" s="45">
        <f t="shared" si="27"/>
        <v>2811.62</v>
      </c>
      <c r="AE841" s="46" t="s">
        <v>3751</v>
      </c>
    </row>
    <row r="842" spans="1:31">
      <c r="A842" s="17">
        <v>12</v>
      </c>
      <c r="B842" s="16" t="s">
        <v>73</v>
      </c>
      <c r="C842" s="17" t="s">
        <v>915</v>
      </c>
      <c r="D842" s="16" t="s">
        <v>1806</v>
      </c>
      <c r="E842" s="42">
        <v>13369</v>
      </c>
      <c r="F842" s="42">
        <v>10829</v>
      </c>
      <c r="G842" s="42">
        <v>7255</v>
      </c>
      <c r="H842" s="42">
        <v>7724</v>
      </c>
      <c r="I842" s="42">
        <v>6504</v>
      </c>
      <c r="J842" s="42">
        <v>6030</v>
      </c>
      <c r="K842" s="42"/>
      <c r="L842" s="42"/>
      <c r="M842" s="42"/>
      <c r="N842" s="42"/>
      <c r="O842" s="42"/>
      <c r="P842" s="42"/>
      <c r="Q842" s="44">
        <f t="shared" si="26"/>
        <v>51711</v>
      </c>
      <c r="R842" s="43">
        <v>597.33590000000004</v>
      </c>
      <c r="S842" s="43">
        <v>430.62419999999997</v>
      </c>
      <c r="T842" s="43">
        <v>121.1437</v>
      </c>
      <c r="U842" s="43">
        <v>150.34630000000001</v>
      </c>
      <c r="V842" s="43">
        <v>179.64590000000001</v>
      </c>
      <c r="W842" s="43">
        <v>547.58109999999999</v>
      </c>
      <c r="X842" s="43"/>
      <c r="Y842" s="43"/>
      <c r="Z842" s="43"/>
      <c r="AA842" s="43"/>
      <c r="AB842" s="43"/>
      <c r="AC842" s="43"/>
      <c r="AD842" s="45">
        <f t="shared" si="27"/>
        <v>2026.6770999999999</v>
      </c>
      <c r="AE842" s="46"/>
    </row>
    <row r="843" spans="1:31">
      <c r="A843" s="17">
        <v>12</v>
      </c>
      <c r="B843" s="16" t="s">
        <v>73</v>
      </c>
      <c r="C843" s="17" t="s">
        <v>916</v>
      </c>
      <c r="D843" s="16" t="s">
        <v>1807</v>
      </c>
      <c r="E843" s="42">
        <v>19602</v>
      </c>
      <c r="F843" s="42">
        <v>11486</v>
      </c>
      <c r="G843" s="42">
        <v>9864</v>
      </c>
      <c r="H843" s="42">
        <v>9204</v>
      </c>
      <c r="I843" s="42">
        <v>10868</v>
      </c>
      <c r="J843" s="42">
        <v>10267</v>
      </c>
      <c r="K843" s="42"/>
      <c r="L843" s="42"/>
      <c r="M843" s="42"/>
      <c r="N843" s="42"/>
      <c r="O843" s="42"/>
      <c r="P843" s="42"/>
      <c r="Q843" s="44">
        <f t="shared" si="26"/>
        <v>71291</v>
      </c>
      <c r="R843" s="43">
        <v>223.11019999999999</v>
      </c>
      <c r="S843" s="43">
        <v>196.79</v>
      </c>
      <c r="T843" s="43">
        <v>77.260499999999993</v>
      </c>
      <c r="U843" s="43">
        <v>77.448499999999996</v>
      </c>
      <c r="V843" s="43">
        <v>137.94669999999999</v>
      </c>
      <c r="W843" s="43">
        <v>112.3459</v>
      </c>
      <c r="X843" s="43"/>
      <c r="Y843" s="43"/>
      <c r="Z843" s="43"/>
      <c r="AA843" s="43"/>
      <c r="AB843" s="43"/>
      <c r="AC843" s="43"/>
      <c r="AD843" s="45">
        <f t="shared" si="27"/>
        <v>824.90179999999998</v>
      </c>
      <c r="AE843" s="46"/>
    </row>
    <row r="844" spans="1:31">
      <c r="A844" s="17">
        <v>12</v>
      </c>
      <c r="B844" s="16" t="s">
        <v>73</v>
      </c>
      <c r="C844" s="17" t="s">
        <v>917</v>
      </c>
      <c r="D844" s="16" t="s">
        <v>1808</v>
      </c>
      <c r="E844" s="42">
        <v>7095</v>
      </c>
      <c r="F844" s="42">
        <v>7095</v>
      </c>
      <c r="G844" s="42"/>
      <c r="H844" s="42">
        <v>7627</v>
      </c>
      <c r="I844" s="42">
        <v>7027</v>
      </c>
      <c r="J844" s="42">
        <v>7778</v>
      </c>
      <c r="K844" s="42"/>
      <c r="L844" s="42"/>
      <c r="M844" s="42"/>
      <c r="N844" s="42"/>
      <c r="O844" s="42"/>
      <c r="P844" s="42"/>
      <c r="Q844" s="44">
        <f t="shared" ref="Q844:Q905" si="28">SUM(E844:P844)</f>
        <v>36622</v>
      </c>
      <c r="R844" s="43">
        <v>31.9238</v>
      </c>
      <c r="S844" s="43">
        <v>31.9238</v>
      </c>
      <c r="T844" s="43"/>
      <c r="U844" s="43">
        <v>33.253999999999998</v>
      </c>
      <c r="V844" s="43">
        <v>11.972</v>
      </c>
      <c r="W844" s="43">
        <v>26.283000000000001</v>
      </c>
      <c r="X844" s="43"/>
      <c r="Y844" s="43"/>
      <c r="Z844" s="43"/>
      <c r="AA844" s="43"/>
      <c r="AB844" s="43"/>
      <c r="AC844" s="43"/>
      <c r="AD844" s="45">
        <f t="shared" si="27"/>
        <v>135.35659999999999</v>
      </c>
      <c r="AE844" s="46"/>
    </row>
    <row r="845" spans="1:31">
      <c r="A845" s="17">
        <v>12</v>
      </c>
      <c r="B845" s="16" t="s">
        <v>73</v>
      </c>
      <c r="C845" s="17" t="s">
        <v>918</v>
      </c>
      <c r="D845" s="16" t="s">
        <v>1809</v>
      </c>
      <c r="E845" s="42">
        <v>20152</v>
      </c>
      <c r="F845" s="42">
        <v>18000</v>
      </c>
      <c r="G845" s="42">
        <v>10294</v>
      </c>
      <c r="H845" s="42">
        <v>10128</v>
      </c>
      <c r="I845" s="42">
        <v>8139</v>
      </c>
      <c r="J845" s="42">
        <v>8802</v>
      </c>
      <c r="K845" s="42"/>
      <c r="L845" s="42"/>
      <c r="M845" s="42"/>
      <c r="N845" s="42"/>
      <c r="O845" s="42"/>
      <c r="P845" s="42"/>
      <c r="Q845" s="44">
        <f t="shared" si="28"/>
        <v>75515</v>
      </c>
      <c r="R845" s="43">
        <v>349.7731</v>
      </c>
      <c r="S845" s="43">
        <v>100.78</v>
      </c>
      <c r="T845" s="43">
        <v>67.266300000000001</v>
      </c>
      <c r="U845" s="43">
        <v>55.126899999999999</v>
      </c>
      <c r="V845" s="43">
        <v>50.776699999999998</v>
      </c>
      <c r="W845" s="43">
        <v>77.267899999999997</v>
      </c>
      <c r="X845" s="43"/>
      <c r="Y845" s="43"/>
      <c r="Z845" s="43"/>
      <c r="AA845" s="43"/>
      <c r="AB845" s="43"/>
      <c r="AC845" s="43"/>
      <c r="AD845" s="45">
        <f t="shared" si="27"/>
        <v>700.99090000000001</v>
      </c>
      <c r="AE845" s="46"/>
    </row>
    <row r="846" spans="1:31">
      <c r="A846" s="17">
        <v>12</v>
      </c>
      <c r="B846" s="16" t="s">
        <v>73</v>
      </c>
      <c r="C846" s="17" t="s">
        <v>919</v>
      </c>
      <c r="D846" s="16" t="s">
        <v>1810</v>
      </c>
      <c r="E846" s="42">
        <v>10351</v>
      </c>
      <c r="F846" s="42">
        <v>9737</v>
      </c>
      <c r="G846" s="42">
        <v>5700</v>
      </c>
      <c r="H846" s="42">
        <v>5986</v>
      </c>
      <c r="I846" s="42">
        <v>6772</v>
      </c>
      <c r="J846" s="42">
        <v>5726</v>
      </c>
      <c r="K846" s="42"/>
      <c r="L846" s="42"/>
      <c r="M846" s="42"/>
      <c r="N846" s="42"/>
      <c r="O846" s="42"/>
      <c r="P846" s="42"/>
      <c r="Q846" s="44">
        <f t="shared" si="28"/>
        <v>44272</v>
      </c>
      <c r="R846" s="43">
        <v>277.6123</v>
      </c>
      <c r="S846" s="43">
        <v>201.0986</v>
      </c>
      <c r="T846" s="43">
        <v>95.477099999999993</v>
      </c>
      <c r="U846" s="43">
        <v>61.921799999999998</v>
      </c>
      <c r="V846" s="43">
        <v>45.839199999999998</v>
      </c>
      <c r="W846" s="43">
        <v>53.978900000000003</v>
      </c>
      <c r="X846" s="43"/>
      <c r="Y846" s="43"/>
      <c r="Z846" s="43"/>
      <c r="AA846" s="43"/>
      <c r="AB846" s="43"/>
      <c r="AC846" s="43"/>
      <c r="AD846" s="45">
        <f t="shared" si="27"/>
        <v>735.92789999999991</v>
      </c>
      <c r="AE846" s="46"/>
    </row>
    <row r="847" spans="1:31">
      <c r="A847" s="17">
        <v>12</v>
      </c>
      <c r="B847" s="16" t="s">
        <v>73</v>
      </c>
      <c r="C847" s="17" t="s">
        <v>920</v>
      </c>
      <c r="D847" s="16" t="s">
        <v>1811</v>
      </c>
      <c r="E847" s="42">
        <v>11578</v>
      </c>
      <c r="F847" s="42">
        <v>10972</v>
      </c>
      <c r="G847" s="42">
        <v>5879</v>
      </c>
      <c r="H847" s="42"/>
      <c r="I847" s="42"/>
      <c r="J847" s="42"/>
      <c r="K847" s="42"/>
      <c r="L847" s="42"/>
      <c r="M847" s="42"/>
      <c r="N847" s="42"/>
      <c r="O847" s="42"/>
      <c r="P847" s="42"/>
      <c r="Q847" s="44">
        <f t="shared" si="28"/>
        <v>28429</v>
      </c>
      <c r="R847" s="43">
        <v>342.04</v>
      </c>
      <c r="S847" s="43">
        <v>179.2</v>
      </c>
      <c r="T847" s="43">
        <v>71.28</v>
      </c>
      <c r="U847" s="43"/>
      <c r="V847" s="43"/>
      <c r="W847" s="43"/>
      <c r="X847" s="43"/>
      <c r="Y847" s="43"/>
      <c r="Z847" s="43"/>
      <c r="AA847" s="43"/>
      <c r="AB847" s="43"/>
      <c r="AC847" s="43"/>
      <c r="AD847" s="45">
        <f t="shared" si="27"/>
        <v>592.52</v>
      </c>
      <c r="AE847" s="46" t="s">
        <v>3751</v>
      </c>
    </row>
    <row r="848" spans="1:31">
      <c r="A848" s="17">
        <v>12</v>
      </c>
      <c r="B848" s="16" t="s">
        <v>73</v>
      </c>
      <c r="C848" s="17" t="s">
        <v>921</v>
      </c>
      <c r="D848" s="16" t="s">
        <v>1812</v>
      </c>
      <c r="E848" s="42">
        <v>15912</v>
      </c>
      <c r="F848" s="42">
        <v>12839</v>
      </c>
      <c r="G848" s="42">
        <v>7831</v>
      </c>
      <c r="H848" s="42">
        <v>8734</v>
      </c>
      <c r="I848" s="42">
        <v>9191</v>
      </c>
      <c r="J848" s="42">
        <v>10299</v>
      </c>
      <c r="K848" s="42"/>
      <c r="L848" s="42"/>
      <c r="M848" s="42"/>
      <c r="N848" s="42"/>
      <c r="O848" s="42"/>
      <c r="P848" s="42"/>
      <c r="Q848" s="44">
        <f t="shared" si="28"/>
        <v>64806</v>
      </c>
      <c r="R848" s="43">
        <v>306.0154</v>
      </c>
      <c r="S848" s="43">
        <v>313.16860000000003</v>
      </c>
      <c r="T848" s="43">
        <v>120.1302</v>
      </c>
      <c r="U848" s="43">
        <v>86.903400000000005</v>
      </c>
      <c r="V848" s="43">
        <v>67.147900000000007</v>
      </c>
      <c r="W848" s="43">
        <v>95.687899999999999</v>
      </c>
      <c r="X848" s="43"/>
      <c r="Y848" s="43"/>
      <c r="Z848" s="43"/>
      <c r="AA848" s="43"/>
      <c r="AB848" s="43"/>
      <c r="AC848" s="43"/>
      <c r="AD848" s="45">
        <f t="shared" si="27"/>
        <v>989.05340000000012</v>
      </c>
      <c r="AE848" s="46"/>
    </row>
    <row r="849" spans="1:31">
      <c r="A849" s="17">
        <v>12</v>
      </c>
      <c r="B849" s="16" t="s">
        <v>74</v>
      </c>
      <c r="C849" s="17" t="s">
        <v>922</v>
      </c>
      <c r="D849" s="16" t="s">
        <v>1813</v>
      </c>
      <c r="E849" s="42">
        <v>85173</v>
      </c>
      <c r="F849" s="42">
        <v>61433</v>
      </c>
      <c r="G849" s="42">
        <v>48421</v>
      </c>
      <c r="H849" s="42">
        <v>44806</v>
      </c>
      <c r="I849" s="42">
        <v>49027</v>
      </c>
      <c r="J849" s="42">
        <v>50221</v>
      </c>
      <c r="K849" s="42"/>
      <c r="L849" s="42"/>
      <c r="M849" s="42"/>
      <c r="N849" s="42"/>
      <c r="O849" s="42"/>
      <c r="P849" s="42"/>
      <c r="Q849" s="44">
        <f t="shared" si="28"/>
        <v>339081</v>
      </c>
      <c r="R849" s="43">
        <v>3301.95</v>
      </c>
      <c r="S849" s="43">
        <v>3139.41</v>
      </c>
      <c r="T849" s="43">
        <v>2385.04</v>
      </c>
      <c r="U849" s="43">
        <v>2766.05</v>
      </c>
      <c r="V849" s="43">
        <v>2171.42</v>
      </c>
      <c r="W849" s="43">
        <v>4227.2</v>
      </c>
      <c r="X849" s="43"/>
      <c r="Y849" s="43"/>
      <c r="Z849" s="43"/>
      <c r="AA849" s="43"/>
      <c r="AB849" s="43"/>
      <c r="AC849" s="43"/>
      <c r="AD849" s="45">
        <f t="shared" si="27"/>
        <v>17991.07</v>
      </c>
      <c r="AE849" s="46"/>
    </row>
    <row r="850" spans="1:31">
      <c r="A850" s="17">
        <v>12</v>
      </c>
      <c r="B850" s="16" t="s">
        <v>74</v>
      </c>
      <c r="C850" s="17" t="s">
        <v>923</v>
      </c>
      <c r="D850" s="16" t="s">
        <v>1814</v>
      </c>
      <c r="E850" s="42">
        <v>31686</v>
      </c>
      <c r="F850" s="42">
        <v>19108</v>
      </c>
      <c r="G850" s="42">
        <v>14152</v>
      </c>
      <c r="H850" s="42">
        <v>12652</v>
      </c>
      <c r="I850" s="42">
        <v>15525</v>
      </c>
      <c r="J850" s="42">
        <v>21212</v>
      </c>
      <c r="K850" s="42"/>
      <c r="L850" s="42"/>
      <c r="M850" s="42"/>
      <c r="N850" s="42"/>
      <c r="O850" s="42"/>
      <c r="P850" s="42"/>
      <c r="Q850" s="44">
        <f t="shared" si="28"/>
        <v>114335</v>
      </c>
      <c r="R850" s="43">
        <v>592.35730000000001</v>
      </c>
      <c r="S850" s="43">
        <v>546.12800000000004</v>
      </c>
      <c r="T850" s="43">
        <v>327.00330000000002</v>
      </c>
      <c r="U850" s="43">
        <v>188.49850000000001</v>
      </c>
      <c r="V850" s="43">
        <v>361.40390000000002</v>
      </c>
      <c r="W850" s="43">
        <v>996.5412</v>
      </c>
      <c r="X850" s="43"/>
      <c r="Y850" s="43"/>
      <c r="Z850" s="43"/>
      <c r="AA850" s="43"/>
      <c r="AB850" s="43"/>
      <c r="AC850" s="43"/>
      <c r="AD850" s="45">
        <f t="shared" si="27"/>
        <v>3011.9322000000002</v>
      </c>
      <c r="AE850" s="46"/>
    </row>
    <row r="851" spans="1:31">
      <c r="A851" s="17">
        <v>12</v>
      </c>
      <c r="B851" s="16" t="s">
        <v>74</v>
      </c>
      <c r="C851" s="17" t="s">
        <v>924</v>
      </c>
      <c r="D851" s="16" t="s">
        <v>1815</v>
      </c>
      <c r="E851" s="42">
        <v>13858</v>
      </c>
      <c r="F851" s="42">
        <v>10275</v>
      </c>
      <c r="G851" s="42">
        <v>7264</v>
      </c>
      <c r="H851" s="42">
        <v>6649</v>
      </c>
      <c r="I851" s="42">
        <v>8149</v>
      </c>
      <c r="J851" s="42">
        <v>12081</v>
      </c>
      <c r="K851" s="42"/>
      <c r="L851" s="42"/>
      <c r="M851" s="42"/>
      <c r="N851" s="42"/>
      <c r="O851" s="42"/>
      <c r="P851" s="42"/>
      <c r="Q851" s="44">
        <f t="shared" si="28"/>
        <v>58276</v>
      </c>
      <c r="R851" s="43">
        <v>471.94200000000001</v>
      </c>
      <c r="S851" s="43">
        <v>691.88199999999995</v>
      </c>
      <c r="T851" s="43">
        <v>191.87</v>
      </c>
      <c r="U851" s="43">
        <v>106.72</v>
      </c>
      <c r="V851" s="43">
        <v>102.24</v>
      </c>
      <c r="W851" s="43">
        <v>315.45</v>
      </c>
      <c r="X851" s="43"/>
      <c r="Y851" s="43"/>
      <c r="Z851" s="43"/>
      <c r="AA851" s="43"/>
      <c r="AB851" s="43"/>
      <c r="AC851" s="43"/>
      <c r="AD851" s="45">
        <f t="shared" si="27"/>
        <v>1880.104</v>
      </c>
      <c r="AE851" s="46"/>
    </row>
    <row r="852" spans="1:31">
      <c r="A852" s="17">
        <v>12</v>
      </c>
      <c r="B852" s="16" t="s">
        <v>74</v>
      </c>
      <c r="C852" s="17" t="s">
        <v>925</v>
      </c>
      <c r="D852" s="16" t="s">
        <v>1816</v>
      </c>
      <c r="E852" s="42">
        <v>16259</v>
      </c>
      <c r="F852" s="42">
        <v>11676</v>
      </c>
      <c r="G852" s="42">
        <v>5200</v>
      </c>
      <c r="H852" s="42">
        <v>6931</v>
      </c>
      <c r="I852" s="42">
        <v>6764</v>
      </c>
      <c r="J852" s="42">
        <v>9071</v>
      </c>
      <c r="K852" s="42"/>
      <c r="L852" s="42"/>
      <c r="M852" s="42"/>
      <c r="N852" s="42"/>
      <c r="O852" s="42"/>
      <c r="P852" s="42"/>
      <c r="Q852" s="44">
        <f t="shared" si="28"/>
        <v>55901</v>
      </c>
      <c r="R852" s="43">
        <v>652.25</v>
      </c>
      <c r="S852" s="43">
        <v>104.97</v>
      </c>
      <c r="T852" s="43">
        <v>44.73</v>
      </c>
      <c r="U852" s="43">
        <v>50.384</v>
      </c>
      <c r="V852" s="43">
        <v>44.883000000000003</v>
      </c>
      <c r="W852" s="43">
        <v>69913</v>
      </c>
      <c r="X852" s="43"/>
      <c r="Y852" s="43"/>
      <c r="Z852" s="43"/>
      <c r="AA852" s="43"/>
      <c r="AB852" s="43"/>
      <c r="AC852" s="43"/>
      <c r="AD852" s="45">
        <f t="shared" si="27"/>
        <v>70810.217000000004</v>
      </c>
      <c r="AE852" s="46" t="s">
        <v>3751</v>
      </c>
    </row>
    <row r="853" spans="1:31">
      <c r="A853" s="17">
        <v>12</v>
      </c>
      <c r="B853" s="16" t="s">
        <v>74</v>
      </c>
      <c r="C853" s="17" t="s">
        <v>926</v>
      </c>
      <c r="D853" s="16" t="s">
        <v>1817</v>
      </c>
      <c r="E853" s="42">
        <v>10485</v>
      </c>
      <c r="F853" s="42">
        <v>7258</v>
      </c>
      <c r="G853" s="42">
        <v>6098</v>
      </c>
      <c r="H853" s="42">
        <v>5767</v>
      </c>
      <c r="I853" s="42">
        <v>5462</v>
      </c>
      <c r="J853" s="42">
        <v>6752</v>
      </c>
      <c r="K853" s="42"/>
      <c r="L853" s="42"/>
      <c r="M853" s="42"/>
      <c r="N853" s="42"/>
      <c r="O853" s="42"/>
      <c r="P853" s="42"/>
      <c r="Q853" s="44">
        <f t="shared" si="28"/>
        <v>41822</v>
      </c>
      <c r="R853" s="43">
        <v>847.64</v>
      </c>
      <c r="S853" s="43">
        <v>787.5</v>
      </c>
      <c r="T853" s="43">
        <v>177.04</v>
      </c>
      <c r="U853" s="43">
        <v>93.6</v>
      </c>
      <c r="V853" s="43">
        <v>142.19999999999999</v>
      </c>
      <c r="W853" s="43">
        <v>1162.8900000000001</v>
      </c>
      <c r="X853" s="43"/>
      <c r="Y853" s="43"/>
      <c r="Z853" s="43"/>
      <c r="AA853" s="43"/>
      <c r="AB853" s="43"/>
      <c r="AC853" s="43"/>
      <c r="AD853" s="45">
        <f t="shared" si="27"/>
        <v>3210.87</v>
      </c>
      <c r="AE853" s="46"/>
    </row>
    <row r="854" spans="1:31">
      <c r="A854" s="17">
        <v>12</v>
      </c>
      <c r="B854" s="16" t="s">
        <v>74</v>
      </c>
      <c r="C854" s="17" t="s">
        <v>927</v>
      </c>
      <c r="D854" s="16" t="s">
        <v>1818</v>
      </c>
      <c r="E854" s="42">
        <v>9883</v>
      </c>
      <c r="F854" s="42">
        <v>5709</v>
      </c>
      <c r="G854" s="42">
        <v>5037</v>
      </c>
      <c r="H854" s="42">
        <v>4532</v>
      </c>
      <c r="I854" s="42">
        <v>5214</v>
      </c>
      <c r="J854" s="42">
        <v>5277</v>
      </c>
      <c r="K854" s="42"/>
      <c r="L854" s="42"/>
      <c r="M854" s="42"/>
      <c r="N854" s="42"/>
      <c r="O854" s="42"/>
      <c r="P854" s="42"/>
      <c r="Q854" s="44">
        <f t="shared" si="28"/>
        <v>35652</v>
      </c>
      <c r="R854" s="43">
        <v>595.5172</v>
      </c>
      <c r="S854" s="43">
        <v>384.84679999999997</v>
      </c>
      <c r="T854" s="43">
        <v>103.7898</v>
      </c>
      <c r="U854" s="43">
        <v>72.830799999999996</v>
      </c>
      <c r="V854" s="43">
        <v>62.106400000000001</v>
      </c>
      <c r="W854" s="43">
        <v>119.61839999999999</v>
      </c>
      <c r="X854" s="43"/>
      <c r="Y854" s="43"/>
      <c r="Z854" s="43"/>
      <c r="AA854" s="43"/>
      <c r="AB854" s="43"/>
      <c r="AC854" s="43"/>
      <c r="AD854" s="45">
        <f t="shared" si="27"/>
        <v>1338.7094</v>
      </c>
      <c r="AE854" s="46"/>
    </row>
    <row r="855" spans="1:31">
      <c r="A855" s="17">
        <v>12</v>
      </c>
      <c r="B855" s="16" t="s">
        <v>74</v>
      </c>
      <c r="C855" s="17" t="s">
        <v>928</v>
      </c>
      <c r="D855" s="16" t="s">
        <v>1819</v>
      </c>
      <c r="E855" s="42">
        <v>7636</v>
      </c>
      <c r="F855" s="42">
        <v>5084</v>
      </c>
      <c r="G855" s="42">
        <v>3926</v>
      </c>
      <c r="H855" s="42">
        <v>3845</v>
      </c>
      <c r="I855" s="42">
        <v>4466</v>
      </c>
      <c r="J855" s="42">
        <v>4486</v>
      </c>
      <c r="K855" s="42"/>
      <c r="L855" s="42"/>
      <c r="M855" s="42"/>
      <c r="N855" s="42"/>
      <c r="O855" s="42"/>
      <c r="P855" s="42"/>
      <c r="Q855" s="44">
        <f t="shared" si="28"/>
        <v>29443</v>
      </c>
      <c r="R855" s="43">
        <v>281.90089999999998</v>
      </c>
      <c r="S855" s="43">
        <v>175.60919999999999</v>
      </c>
      <c r="T855" s="43">
        <v>45.971200000000003</v>
      </c>
      <c r="U855" s="43">
        <v>35.042299999999997</v>
      </c>
      <c r="V855" s="43">
        <v>28.5793</v>
      </c>
      <c r="W855" s="43">
        <v>90.482900000000001</v>
      </c>
      <c r="X855" s="43"/>
      <c r="Y855" s="43"/>
      <c r="Z855" s="43"/>
      <c r="AA855" s="43"/>
      <c r="AB855" s="43"/>
      <c r="AC855" s="43"/>
      <c r="AD855" s="45">
        <f t="shared" si="27"/>
        <v>657.58579999999995</v>
      </c>
      <c r="AE855" s="46"/>
    </row>
    <row r="856" spans="1:31">
      <c r="A856" s="17">
        <v>12</v>
      </c>
      <c r="B856" s="16" t="s">
        <v>74</v>
      </c>
      <c r="C856" s="17" t="s">
        <v>929</v>
      </c>
      <c r="D856" s="16" t="s">
        <v>1820</v>
      </c>
      <c r="E856" s="42">
        <v>15111</v>
      </c>
      <c r="F856" s="42">
        <v>9019</v>
      </c>
      <c r="G856" s="42">
        <v>7190</v>
      </c>
      <c r="H856" s="42">
        <v>7315</v>
      </c>
      <c r="I856" s="42">
        <v>7309</v>
      </c>
      <c r="J856" s="42">
        <v>8013</v>
      </c>
      <c r="K856" s="42"/>
      <c r="L856" s="42"/>
      <c r="M856" s="42"/>
      <c r="N856" s="42"/>
      <c r="O856" s="42"/>
      <c r="P856" s="42"/>
      <c r="Q856" s="44">
        <f t="shared" si="28"/>
        <v>53957</v>
      </c>
      <c r="R856" s="43">
        <v>1452.4386999999999</v>
      </c>
      <c r="S856" s="43">
        <v>1335.1410000000001</v>
      </c>
      <c r="T856" s="43">
        <v>298.70339999999999</v>
      </c>
      <c r="U856" s="43">
        <v>2.8393999999999999</v>
      </c>
      <c r="V856" s="43">
        <v>268.43180000000001</v>
      </c>
      <c r="W856" s="43">
        <v>1810.7973999999999</v>
      </c>
      <c r="X856" s="43"/>
      <c r="Y856" s="43"/>
      <c r="Z856" s="43"/>
      <c r="AA856" s="43"/>
      <c r="AB856" s="43"/>
      <c r="AC856" s="43"/>
      <c r="AD856" s="45">
        <f t="shared" si="27"/>
        <v>5168.3516999999993</v>
      </c>
      <c r="AE856" s="46"/>
    </row>
    <row r="857" spans="1:31">
      <c r="A857" s="17">
        <v>12</v>
      </c>
      <c r="B857" s="16" t="s">
        <v>74</v>
      </c>
      <c r="C857" s="17" t="s">
        <v>930</v>
      </c>
      <c r="D857" s="16" t="s">
        <v>1821</v>
      </c>
      <c r="E857" s="42">
        <v>12470</v>
      </c>
      <c r="F857" s="42">
        <v>9100</v>
      </c>
      <c r="G857" s="42">
        <v>6514</v>
      </c>
      <c r="H857" s="42">
        <v>6739</v>
      </c>
      <c r="I857" s="42">
        <v>4416</v>
      </c>
      <c r="J857" s="42">
        <v>11280</v>
      </c>
      <c r="K857" s="42"/>
      <c r="L857" s="42"/>
      <c r="M857" s="42"/>
      <c r="N857" s="42"/>
      <c r="O857" s="42"/>
      <c r="P857" s="42"/>
      <c r="Q857" s="44">
        <f t="shared" si="28"/>
        <v>50519</v>
      </c>
      <c r="R857" s="43">
        <v>670.38</v>
      </c>
      <c r="S857" s="43">
        <v>606.61</v>
      </c>
      <c r="T857" s="43">
        <v>253.55</v>
      </c>
      <c r="U857" s="43">
        <v>180.07</v>
      </c>
      <c r="V857" s="43">
        <v>169.54</v>
      </c>
      <c r="W857" s="43">
        <v>454</v>
      </c>
      <c r="X857" s="43"/>
      <c r="Y857" s="43"/>
      <c r="Z857" s="43"/>
      <c r="AA857" s="43"/>
      <c r="AB857" s="43"/>
      <c r="AC857" s="43"/>
      <c r="AD857" s="45">
        <f t="shared" si="27"/>
        <v>2334.1499999999996</v>
      </c>
      <c r="AE857" s="46"/>
    </row>
    <row r="858" spans="1:31">
      <c r="A858" s="17">
        <v>12</v>
      </c>
      <c r="B858" s="16" t="s">
        <v>74</v>
      </c>
      <c r="C858" s="17" t="s">
        <v>931</v>
      </c>
      <c r="D858" s="16" t="s">
        <v>1822</v>
      </c>
      <c r="E858" s="42">
        <v>7711</v>
      </c>
      <c r="F858" s="42">
        <v>6556</v>
      </c>
      <c r="G858" s="42">
        <v>4176</v>
      </c>
      <c r="H858" s="42">
        <v>4377</v>
      </c>
      <c r="I858" s="42">
        <v>3951</v>
      </c>
      <c r="J858" s="42">
        <v>6515</v>
      </c>
      <c r="K858" s="42"/>
      <c r="L858" s="42"/>
      <c r="M858" s="42"/>
      <c r="N858" s="42"/>
      <c r="O858" s="42"/>
      <c r="P858" s="42"/>
      <c r="Q858" s="44">
        <f t="shared" si="28"/>
        <v>33286</v>
      </c>
      <c r="R858" s="43">
        <v>101.488</v>
      </c>
      <c r="S858" s="43">
        <v>184.708</v>
      </c>
      <c r="T858" s="43">
        <v>72.584999999999994</v>
      </c>
      <c r="U858" s="43">
        <v>44.904000000000003</v>
      </c>
      <c r="V858" s="43">
        <v>36.313000000000002</v>
      </c>
      <c r="W858" s="43">
        <v>94.933000000000007</v>
      </c>
      <c r="X858" s="43"/>
      <c r="Y858" s="43"/>
      <c r="Z858" s="43"/>
      <c r="AA858" s="43"/>
      <c r="AB858" s="43"/>
      <c r="AC858" s="43"/>
      <c r="AD858" s="45">
        <f t="shared" si="27"/>
        <v>534.93100000000004</v>
      </c>
      <c r="AE858" s="46"/>
    </row>
    <row r="859" spans="1:31">
      <c r="A859" s="17">
        <v>12</v>
      </c>
      <c r="B859" s="16" t="s">
        <v>74</v>
      </c>
      <c r="C859" s="17" t="s">
        <v>932</v>
      </c>
      <c r="D859" s="16" t="s">
        <v>1823</v>
      </c>
      <c r="E859" s="42">
        <v>25022</v>
      </c>
      <c r="F859" s="42">
        <v>14781</v>
      </c>
      <c r="G859" s="42">
        <v>11295</v>
      </c>
      <c r="H859" s="42">
        <v>9571</v>
      </c>
      <c r="I859" s="42">
        <v>10381</v>
      </c>
      <c r="J859" s="42">
        <v>12216</v>
      </c>
      <c r="K859" s="42"/>
      <c r="L859" s="42"/>
      <c r="M859" s="42"/>
      <c r="N859" s="42"/>
      <c r="O859" s="42"/>
      <c r="P859" s="42"/>
      <c r="Q859" s="44">
        <f t="shared" si="28"/>
        <v>83266</v>
      </c>
      <c r="R859" s="43">
        <v>715.91449999999998</v>
      </c>
      <c r="S859" s="43">
        <v>664.47299999999996</v>
      </c>
      <c r="T859" s="43">
        <v>329.8066</v>
      </c>
      <c r="U859" s="43">
        <v>229.70410000000001</v>
      </c>
      <c r="V859" s="43">
        <v>323.58449999999999</v>
      </c>
      <c r="W859" s="43">
        <v>1330.0445</v>
      </c>
      <c r="X859" s="43"/>
      <c r="Y859" s="43"/>
      <c r="Z859" s="43"/>
      <c r="AA859" s="43"/>
      <c r="AB859" s="43"/>
      <c r="AC859" s="43"/>
      <c r="AD859" s="45">
        <f t="shared" si="27"/>
        <v>3593.5271999999995</v>
      </c>
      <c r="AE859" s="46"/>
    </row>
    <row r="860" spans="1:31">
      <c r="A860" s="17">
        <v>12</v>
      </c>
      <c r="B860" s="16" t="s">
        <v>74</v>
      </c>
      <c r="C860" s="17" t="s">
        <v>933</v>
      </c>
      <c r="D860" s="16" t="s">
        <v>1824</v>
      </c>
      <c r="E860" s="42">
        <v>8660</v>
      </c>
      <c r="F860" s="42">
        <v>5919</v>
      </c>
      <c r="G860" s="42">
        <v>3819</v>
      </c>
      <c r="H860" s="42">
        <v>3566</v>
      </c>
      <c r="I860" s="42">
        <v>3537</v>
      </c>
      <c r="J860" s="42">
        <v>5125</v>
      </c>
      <c r="K860" s="42"/>
      <c r="L860" s="42"/>
      <c r="M860" s="42"/>
      <c r="N860" s="42"/>
      <c r="O860" s="42"/>
      <c r="P860" s="42"/>
      <c r="Q860" s="44">
        <f t="shared" si="28"/>
        <v>30626</v>
      </c>
      <c r="R860" s="43">
        <v>499.25</v>
      </c>
      <c r="S860" s="43">
        <v>477.78699999999998</v>
      </c>
      <c r="T860" s="43">
        <v>72.209999999999994</v>
      </c>
      <c r="U860" s="43">
        <v>42.12</v>
      </c>
      <c r="V860" s="43">
        <v>43.351999999999997</v>
      </c>
      <c r="W860" s="43">
        <v>485.25599999999997</v>
      </c>
      <c r="X860" s="43"/>
      <c r="Y860" s="43"/>
      <c r="Z860" s="43"/>
      <c r="AA860" s="43"/>
      <c r="AB860" s="43"/>
      <c r="AC860" s="43"/>
      <c r="AD860" s="45">
        <f t="shared" si="27"/>
        <v>1619.9749999999999</v>
      </c>
      <c r="AE860" s="46"/>
    </row>
    <row r="861" spans="1:31">
      <c r="A861" s="17">
        <v>12</v>
      </c>
      <c r="B861" s="16" t="s">
        <v>75</v>
      </c>
      <c r="C861" s="17" t="s">
        <v>934</v>
      </c>
      <c r="D861" s="16" t="s">
        <v>1825</v>
      </c>
      <c r="E861" s="42">
        <v>41060</v>
      </c>
      <c r="F861" s="42">
        <v>44019</v>
      </c>
      <c r="G861" s="42">
        <v>44923</v>
      </c>
      <c r="H861" s="42">
        <v>47451</v>
      </c>
      <c r="I861" s="42">
        <v>49540</v>
      </c>
      <c r="J861" s="42">
        <v>79617</v>
      </c>
      <c r="K861" s="42"/>
      <c r="L861" s="42"/>
      <c r="M861" s="42"/>
      <c r="N861" s="42"/>
      <c r="O861" s="42"/>
      <c r="P861" s="42"/>
      <c r="Q861" s="44">
        <f t="shared" si="28"/>
        <v>306610</v>
      </c>
      <c r="R861" s="43">
        <v>4413.4741000000004</v>
      </c>
      <c r="S861" s="43">
        <v>5933.32</v>
      </c>
      <c r="T861" s="43">
        <v>4473.0028000000002</v>
      </c>
      <c r="U861" s="43">
        <v>4985.71</v>
      </c>
      <c r="V861" s="43">
        <v>4617.1271999999999</v>
      </c>
      <c r="W861" s="43">
        <v>4568.6889000000001</v>
      </c>
      <c r="X861" s="43"/>
      <c r="Y861" s="43"/>
      <c r="Z861" s="43"/>
      <c r="AA861" s="43"/>
      <c r="AB861" s="43"/>
      <c r="AC861" s="43"/>
      <c r="AD861" s="45">
        <f t="shared" si="27"/>
        <v>28991.323</v>
      </c>
      <c r="AE861" s="46"/>
    </row>
    <row r="862" spans="1:31">
      <c r="A862" s="17">
        <v>12</v>
      </c>
      <c r="B862" s="16" t="s">
        <v>75</v>
      </c>
      <c r="C862" s="17" t="s">
        <v>935</v>
      </c>
      <c r="D862" s="16" t="s">
        <v>1826</v>
      </c>
      <c r="E862" s="42">
        <v>19284</v>
      </c>
      <c r="F862" s="42">
        <v>4834</v>
      </c>
      <c r="G862" s="42">
        <v>9103</v>
      </c>
      <c r="H862" s="42">
        <v>10924</v>
      </c>
      <c r="I862" s="42">
        <v>14094</v>
      </c>
      <c r="J862" s="42">
        <v>20264</v>
      </c>
      <c r="K862" s="42"/>
      <c r="L862" s="42"/>
      <c r="M862" s="42"/>
      <c r="N862" s="42"/>
      <c r="O862" s="42"/>
      <c r="P862" s="42"/>
      <c r="Q862" s="44">
        <f t="shared" si="28"/>
        <v>78503</v>
      </c>
      <c r="R862" s="43">
        <v>491.31099999999998</v>
      </c>
      <c r="S862" s="43">
        <v>46.142600000000002</v>
      </c>
      <c r="T862" s="43">
        <v>110.9</v>
      </c>
      <c r="U862" s="43">
        <v>107.82</v>
      </c>
      <c r="V862" s="43">
        <v>128.06</v>
      </c>
      <c r="W862" s="43">
        <v>243.9889</v>
      </c>
      <c r="X862" s="43"/>
      <c r="Y862" s="43"/>
      <c r="Z862" s="43"/>
      <c r="AA862" s="43"/>
      <c r="AB862" s="43"/>
      <c r="AC862" s="43"/>
      <c r="AD862" s="45">
        <f t="shared" si="27"/>
        <v>1128.2224999999999</v>
      </c>
      <c r="AE862" s="46"/>
    </row>
    <row r="863" spans="1:31">
      <c r="A863" s="17">
        <v>12</v>
      </c>
      <c r="B863" s="16" t="s">
        <v>75</v>
      </c>
      <c r="C863" s="17" t="s">
        <v>936</v>
      </c>
      <c r="D863" s="16" t="s">
        <v>1827</v>
      </c>
      <c r="E863" s="42">
        <v>20025</v>
      </c>
      <c r="F863" s="42">
        <v>21469</v>
      </c>
      <c r="G863" s="42">
        <v>13536</v>
      </c>
      <c r="H863" s="42">
        <v>10808</v>
      </c>
      <c r="I863" s="42">
        <v>10808</v>
      </c>
      <c r="J863" s="42">
        <v>14201</v>
      </c>
      <c r="K863" s="42"/>
      <c r="L863" s="42"/>
      <c r="M863" s="42"/>
      <c r="N863" s="42"/>
      <c r="O863" s="42"/>
      <c r="P863" s="42"/>
      <c r="Q863" s="44">
        <f t="shared" si="28"/>
        <v>90847</v>
      </c>
      <c r="R863" s="43">
        <v>142.80000000000001</v>
      </c>
      <c r="S863" s="43">
        <v>198.85339999999999</v>
      </c>
      <c r="T863" s="43">
        <v>138.54</v>
      </c>
      <c r="U863" s="43">
        <v>73.831900000000005</v>
      </c>
      <c r="V863" s="43">
        <v>73.831900000000005</v>
      </c>
      <c r="W863" s="43">
        <v>49.36</v>
      </c>
      <c r="X863" s="43"/>
      <c r="Y863" s="43"/>
      <c r="Z863" s="43"/>
      <c r="AA863" s="43"/>
      <c r="AB863" s="43"/>
      <c r="AC863" s="43"/>
      <c r="AD863" s="45">
        <f t="shared" si="27"/>
        <v>677.21720000000005</v>
      </c>
      <c r="AE863" s="46"/>
    </row>
    <row r="864" spans="1:31">
      <c r="A864" s="17">
        <v>12</v>
      </c>
      <c r="B864" s="16" t="s">
        <v>75</v>
      </c>
      <c r="C864" s="17" t="s">
        <v>937</v>
      </c>
      <c r="D864" s="16" t="s">
        <v>1828</v>
      </c>
      <c r="E864" s="42">
        <v>16860</v>
      </c>
      <c r="F864" s="42">
        <v>17501</v>
      </c>
      <c r="G864" s="42">
        <v>12526</v>
      </c>
      <c r="H864" s="42">
        <v>9328</v>
      </c>
      <c r="I864" s="42">
        <v>15085</v>
      </c>
      <c r="J864" s="42">
        <v>18516</v>
      </c>
      <c r="K864" s="42"/>
      <c r="L864" s="42"/>
      <c r="M864" s="42"/>
      <c r="N864" s="42"/>
      <c r="O864" s="42"/>
      <c r="P864" s="42"/>
      <c r="Q864" s="44">
        <f t="shared" si="28"/>
        <v>89816</v>
      </c>
      <c r="R864" s="43">
        <v>99.891099999999994</v>
      </c>
      <c r="S864" s="43">
        <v>99.891099999999994</v>
      </c>
      <c r="T864" s="43">
        <v>161.27250000000001</v>
      </c>
      <c r="U864" s="43">
        <v>99.891099999999994</v>
      </c>
      <c r="V864" s="43">
        <v>99.891099999999994</v>
      </c>
      <c r="W864" s="43">
        <v>99.891099999999994</v>
      </c>
      <c r="X864" s="43"/>
      <c r="Y864" s="43"/>
      <c r="Z864" s="43"/>
      <c r="AA864" s="43"/>
      <c r="AB864" s="43"/>
      <c r="AC864" s="43"/>
      <c r="AD864" s="45">
        <f t="shared" si="27"/>
        <v>660.72800000000007</v>
      </c>
      <c r="AE864" s="46"/>
    </row>
    <row r="865" spans="1:31">
      <c r="A865" s="17">
        <v>12</v>
      </c>
      <c r="B865" s="16" t="s">
        <v>75</v>
      </c>
      <c r="C865" s="17" t="s">
        <v>938</v>
      </c>
      <c r="D865" s="16" t="s">
        <v>1829</v>
      </c>
      <c r="E865" s="42">
        <v>38943</v>
      </c>
      <c r="F865" s="42">
        <v>36879</v>
      </c>
      <c r="G865" s="42">
        <v>26624</v>
      </c>
      <c r="H865" s="42">
        <v>28238</v>
      </c>
      <c r="I865" s="42">
        <v>23012</v>
      </c>
      <c r="J865" s="42">
        <v>33973</v>
      </c>
      <c r="K865" s="42"/>
      <c r="L865" s="42"/>
      <c r="M865" s="42"/>
      <c r="N865" s="42"/>
      <c r="O865" s="42"/>
      <c r="P865" s="42"/>
      <c r="Q865" s="44">
        <f t="shared" si="28"/>
        <v>187669</v>
      </c>
      <c r="R865" s="43">
        <v>585.59310000000005</v>
      </c>
      <c r="S865" s="43">
        <v>455.85359999999997</v>
      </c>
      <c r="T865" s="43">
        <v>190.87880000000001</v>
      </c>
      <c r="U865" s="43">
        <v>289.54469999999998</v>
      </c>
      <c r="V865" s="43">
        <v>223.97790000000001</v>
      </c>
      <c r="W865" s="43">
        <v>200.136</v>
      </c>
      <c r="X865" s="43"/>
      <c r="Y865" s="43"/>
      <c r="Z865" s="43"/>
      <c r="AA865" s="43"/>
      <c r="AB865" s="43"/>
      <c r="AC865" s="43"/>
      <c r="AD865" s="45">
        <f t="shared" si="27"/>
        <v>1945.9840999999999</v>
      </c>
      <c r="AE865" s="46"/>
    </row>
    <row r="866" spans="1:31">
      <c r="A866" s="17">
        <v>12</v>
      </c>
      <c r="B866" s="16" t="s">
        <v>75</v>
      </c>
      <c r="C866" s="17" t="s">
        <v>939</v>
      </c>
      <c r="D866" s="16" t="s">
        <v>1830</v>
      </c>
      <c r="E866" s="42">
        <v>26585</v>
      </c>
      <c r="F866" s="42">
        <v>23243</v>
      </c>
      <c r="G866" s="42">
        <v>14604</v>
      </c>
      <c r="H866" s="42">
        <v>13776</v>
      </c>
      <c r="I866" s="42">
        <v>20525</v>
      </c>
      <c r="J866" s="42">
        <v>22335</v>
      </c>
      <c r="K866" s="42"/>
      <c r="L866" s="42"/>
      <c r="M866" s="42"/>
      <c r="N866" s="42"/>
      <c r="O866" s="42"/>
      <c r="P866" s="42"/>
      <c r="Q866" s="44">
        <f t="shared" si="28"/>
        <v>121068</v>
      </c>
      <c r="R866" s="43">
        <v>563.26</v>
      </c>
      <c r="S866" s="43">
        <v>482.82</v>
      </c>
      <c r="T866" s="43">
        <v>161.16999999999999</v>
      </c>
      <c r="U866" s="43">
        <v>67.290000000000006</v>
      </c>
      <c r="V866" s="43">
        <v>92.25</v>
      </c>
      <c r="W866" s="43">
        <v>106.08</v>
      </c>
      <c r="X866" s="43"/>
      <c r="Y866" s="43"/>
      <c r="Z866" s="43"/>
      <c r="AA866" s="43"/>
      <c r="AB866" s="43"/>
      <c r="AC866" s="43"/>
      <c r="AD866" s="45">
        <f t="shared" si="27"/>
        <v>1472.87</v>
      </c>
      <c r="AE866" s="46"/>
    </row>
    <row r="867" spans="1:31">
      <c r="A867" s="17">
        <v>12</v>
      </c>
      <c r="B867" s="16" t="s">
        <v>75</v>
      </c>
      <c r="C867" s="17" t="s">
        <v>940</v>
      </c>
      <c r="D867" s="16" t="s">
        <v>1831</v>
      </c>
      <c r="E867" s="42">
        <v>7546</v>
      </c>
      <c r="F867" s="42">
        <v>7229</v>
      </c>
      <c r="G867" s="42">
        <v>6023</v>
      </c>
      <c r="H867" s="42">
        <v>4589</v>
      </c>
      <c r="I867" s="42">
        <v>3898</v>
      </c>
      <c r="J867" s="42">
        <v>9867</v>
      </c>
      <c r="K867" s="42"/>
      <c r="L867" s="42"/>
      <c r="M867" s="42"/>
      <c r="N867" s="42"/>
      <c r="O867" s="42"/>
      <c r="P867" s="42"/>
      <c r="Q867" s="44">
        <f t="shared" si="28"/>
        <v>39152</v>
      </c>
      <c r="R867" s="43">
        <v>93.1995</v>
      </c>
      <c r="S867" s="43">
        <v>98.030199999999994</v>
      </c>
      <c r="T867" s="43">
        <v>86.244500000000002</v>
      </c>
      <c r="U867" s="43">
        <v>53.698</v>
      </c>
      <c r="V867" s="43">
        <v>75.616699999999994</v>
      </c>
      <c r="W867" s="43">
        <v>89.655199999999994</v>
      </c>
      <c r="X867" s="43"/>
      <c r="Y867" s="43"/>
      <c r="Z867" s="43"/>
      <c r="AA867" s="43"/>
      <c r="AB867" s="43"/>
      <c r="AC867" s="43"/>
      <c r="AD867" s="45">
        <f t="shared" si="27"/>
        <v>496.44409999999993</v>
      </c>
      <c r="AE867" s="46"/>
    </row>
    <row r="868" spans="1:31">
      <c r="A868" s="17">
        <v>12</v>
      </c>
      <c r="B868" s="16" t="s">
        <v>75</v>
      </c>
      <c r="C868" s="17" t="s">
        <v>941</v>
      </c>
      <c r="D868" s="16" t="s">
        <v>1832</v>
      </c>
      <c r="E868" s="42">
        <v>19948</v>
      </c>
      <c r="F868" s="42">
        <v>17822</v>
      </c>
      <c r="G868" s="42">
        <v>11201</v>
      </c>
      <c r="H868" s="42">
        <v>10377</v>
      </c>
      <c r="I868" s="42">
        <v>8170</v>
      </c>
      <c r="J868" s="42">
        <v>13113</v>
      </c>
      <c r="K868" s="42"/>
      <c r="L868" s="42"/>
      <c r="M868" s="42"/>
      <c r="N868" s="42"/>
      <c r="O868" s="42"/>
      <c r="P868" s="42"/>
      <c r="Q868" s="44">
        <f t="shared" si="28"/>
        <v>80631</v>
      </c>
      <c r="R868" s="43">
        <v>79.761600000000001</v>
      </c>
      <c r="S868" s="43">
        <v>44.0794</v>
      </c>
      <c r="T868" s="43">
        <v>31.908200000000001</v>
      </c>
      <c r="U868" s="43">
        <v>66.296999999999997</v>
      </c>
      <c r="V868" s="43">
        <v>32.889099999999999</v>
      </c>
      <c r="W868" s="43">
        <v>79.895600000000002</v>
      </c>
      <c r="X868" s="43"/>
      <c r="Y868" s="43"/>
      <c r="Z868" s="43"/>
      <c r="AA868" s="43"/>
      <c r="AB868" s="43"/>
      <c r="AC868" s="43"/>
      <c r="AD868" s="45">
        <f t="shared" si="27"/>
        <v>334.83089999999999</v>
      </c>
      <c r="AE868" s="46"/>
    </row>
    <row r="869" spans="1:31">
      <c r="A869" s="17">
        <v>12</v>
      </c>
      <c r="B869" s="16" t="s">
        <v>75</v>
      </c>
      <c r="C869" s="17" t="s">
        <v>942</v>
      </c>
      <c r="D869" s="16" t="s">
        <v>1833</v>
      </c>
      <c r="E869" s="42">
        <v>14025</v>
      </c>
      <c r="F869" s="42">
        <v>5603</v>
      </c>
      <c r="G869" s="42">
        <v>8253</v>
      </c>
      <c r="H869" s="42">
        <v>7658</v>
      </c>
      <c r="I869" s="42">
        <v>5603</v>
      </c>
      <c r="J869" s="42">
        <v>7658</v>
      </c>
      <c r="K869" s="42"/>
      <c r="L869" s="42"/>
      <c r="M869" s="42"/>
      <c r="N869" s="42"/>
      <c r="O869" s="42"/>
      <c r="P869" s="42"/>
      <c r="Q869" s="44">
        <f t="shared" si="28"/>
        <v>48800</v>
      </c>
      <c r="R869" s="43">
        <v>115.38500000000001</v>
      </c>
      <c r="S869" s="43">
        <v>59.798200000000001</v>
      </c>
      <c r="T869" s="43">
        <v>70.675899999999999</v>
      </c>
      <c r="U869" s="43">
        <v>99.840900000000005</v>
      </c>
      <c r="V869" s="43">
        <v>59.798200000000001</v>
      </c>
      <c r="W869" s="43">
        <v>99.840900000000005</v>
      </c>
      <c r="X869" s="43"/>
      <c r="Y869" s="43"/>
      <c r="Z869" s="43"/>
      <c r="AA869" s="43"/>
      <c r="AB869" s="43"/>
      <c r="AC869" s="43"/>
      <c r="AD869" s="45">
        <f t="shared" si="27"/>
        <v>505.33910000000003</v>
      </c>
      <c r="AE869" s="46"/>
    </row>
    <row r="870" spans="1:31">
      <c r="A870" s="17">
        <v>12</v>
      </c>
      <c r="B870" s="16" t="s">
        <v>75</v>
      </c>
      <c r="C870" s="17" t="s">
        <v>943</v>
      </c>
      <c r="D870" s="16" t="s">
        <v>1834</v>
      </c>
      <c r="E870" s="42">
        <v>7815</v>
      </c>
      <c r="F870" s="42">
        <v>7707</v>
      </c>
      <c r="G870" s="42">
        <v>8034</v>
      </c>
      <c r="H870" s="42">
        <v>8124</v>
      </c>
      <c r="I870" s="42">
        <v>9000</v>
      </c>
      <c r="J870" s="42">
        <v>12713</v>
      </c>
      <c r="K870" s="42"/>
      <c r="L870" s="42"/>
      <c r="M870" s="42"/>
      <c r="N870" s="42"/>
      <c r="O870" s="42"/>
      <c r="P870" s="42"/>
      <c r="Q870" s="44">
        <f t="shared" si="28"/>
        <v>53393</v>
      </c>
      <c r="R870" s="43">
        <v>140.68799999999999</v>
      </c>
      <c r="S870" s="43">
        <v>126.6836</v>
      </c>
      <c r="T870" s="43">
        <v>131.1447</v>
      </c>
      <c r="U870" s="43">
        <v>75.961799999999997</v>
      </c>
      <c r="V870" s="43">
        <v>62.631300000000003</v>
      </c>
      <c r="W870" s="43">
        <v>62.510800000000003</v>
      </c>
      <c r="X870" s="43"/>
      <c r="Y870" s="43"/>
      <c r="Z870" s="43"/>
      <c r="AA870" s="43"/>
      <c r="AB870" s="43"/>
      <c r="AC870" s="43"/>
      <c r="AD870" s="45">
        <f t="shared" si="27"/>
        <v>599.62019999999995</v>
      </c>
      <c r="AE870" s="46"/>
    </row>
    <row r="871" spans="1:31">
      <c r="A871" s="17">
        <v>12</v>
      </c>
      <c r="B871" s="16" t="s">
        <v>75</v>
      </c>
      <c r="C871" s="17" t="s">
        <v>944</v>
      </c>
      <c r="D871" s="16" t="s">
        <v>1835</v>
      </c>
      <c r="E871" s="42">
        <v>13215</v>
      </c>
      <c r="F871" s="42">
        <v>11630</v>
      </c>
      <c r="G871" s="42">
        <v>7895</v>
      </c>
      <c r="H871" s="42">
        <v>7335</v>
      </c>
      <c r="I871" s="42">
        <v>7112</v>
      </c>
      <c r="J871" s="42">
        <v>14504</v>
      </c>
      <c r="K871" s="42"/>
      <c r="L871" s="42"/>
      <c r="M871" s="42"/>
      <c r="N871" s="42"/>
      <c r="O871" s="42"/>
      <c r="P871" s="42"/>
      <c r="Q871" s="44">
        <f t="shared" si="28"/>
        <v>61691</v>
      </c>
      <c r="R871" s="43">
        <v>40.732700000000001</v>
      </c>
      <c r="S871" s="43">
        <v>96.548699999999997</v>
      </c>
      <c r="T871" s="43">
        <v>46.409199999999998</v>
      </c>
      <c r="U871" s="43">
        <v>84.937600000000003</v>
      </c>
      <c r="V871" s="43">
        <v>81.496200000000002</v>
      </c>
      <c r="W871" s="43">
        <v>213.6422</v>
      </c>
      <c r="X871" s="43"/>
      <c r="Y871" s="43"/>
      <c r="Z871" s="43"/>
      <c r="AA871" s="43"/>
      <c r="AB871" s="43"/>
      <c r="AC871" s="43"/>
      <c r="AD871" s="45">
        <f t="shared" si="27"/>
        <v>563.76659999999993</v>
      </c>
      <c r="AE871" s="46"/>
    </row>
    <row r="872" spans="1:31">
      <c r="A872" s="17">
        <v>12</v>
      </c>
      <c r="B872" s="16" t="s">
        <v>76</v>
      </c>
      <c r="C872" s="17" t="s">
        <v>945</v>
      </c>
      <c r="D872" s="16" t="s">
        <v>1836</v>
      </c>
      <c r="E872" s="42">
        <v>101480</v>
      </c>
      <c r="F872" s="42">
        <v>64463</v>
      </c>
      <c r="G872" s="42">
        <v>51191</v>
      </c>
      <c r="H872" s="42">
        <v>49399</v>
      </c>
      <c r="I872" s="42">
        <v>53861</v>
      </c>
      <c r="J872" s="42">
        <v>62916</v>
      </c>
      <c r="K872" s="42"/>
      <c r="L872" s="42"/>
      <c r="M872" s="42"/>
      <c r="N872" s="42"/>
      <c r="O872" s="42"/>
      <c r="P872" s="42"/>
      <c r="Q872" s="44">
        <f t="shared" si="28"/>
        <v>383310</v>
      </c>
      <c r="R872" s="43">
        <v>5233.2767999999996</v>
      </c>
      <c r="S872" s="43">
        <v>5212.2776000000003</v>
      </c>
      <c r="T872" s="43">
        <v>3996.0572999999999</v>
      </c>
      <c r="U872" s="43">
        <v>3603.9830000000002</v>
      </c>
      <c r="V872" s="43">
        <v>3779.5136000000002</v>
      </c>
      <c r="W872" s="43">
        <v>4999.8652000000002</v>
      </c>
      <c r="X872" s="43"/>
      <c r="Y872" s="43"/>
      <c r="Z872" s="43"/>
      <c r="AA872" s="43"/>
      <c r="AB872" s="43"/>
      <c r="AC872" s="43"/>
      <c r="AD872" s="45">
        <f t="shared" si="27"/>
        <v>26824.9735</v>
      </c>
      <c r="AE872" s="46"/>
    </row>
    <row r="873" spans="1:31">
      <c r="A873" s="17">
        <v>12</v>
      </c>
      <c r="B873" s="16" t="s">
        <v>76</v>
      </c>
      <c r="C873" s="17" t="s">
        <v>946</v>
      </c>
      <c r="D873" s="16" t="s">
        <v>1837</v>
      </c>
      <c r="E873" s="42">
        <v>33019</v>
      </c>
      <c r="F873" s="42">
        <v>22710</v>
      </c>
      <c r="G873" s="42">
        <v>17723</v>
      </c>
      <c r="H873" s="42">
        <v>16281</v>
      </c>
      <c r="I873" s="42">
        <v>17595</v>
      </c>
      <c r="J873" s="42">
        <v>23710</v>
      </c>
      <c r="K873" s="42"/>
      <c r="L873" s="42"/>
      <c r="M873" s="42"/>
      <c r="N873" s="42"/>
      <c r="O873" s="42"/>
      <c r="P873" s="42"/>
      <c r="Q873" s="44">
        <f t="shared" si="28"/>
        <v>131038</v>
      </c>
      <c r="R873" s="43">
        <v>1081.3870999999999</v>
      </c>
      <c r="S873" s="43">
        <v>1268.8353999999999</v>
      </c>
      <c r="T873" s="43">
        <v>847.64850000000001</v>
      </c>
      <c r="U873" s="43">
        <v>542.53120000000001</v>
      </c>
      <c r="V873" s="43">
        <v>515.69830000000002</v>
      </c>
      <c r="W873" s="43">
        <v>1437.1519000000001</v>
      </c>
      <c r="X873" s="43"/>
      <c r="Y873" s="43"/>
      <c r="Z873" s="43"/>
      <c r="AA873" s="43"/>
      <c r="AB873" s="43"/>
      <c r="AC873" s="43"/>
      <c r="AD873" s="45">
        <f t="shared" si="27"/>
        <v>5693.2524000000003</v>
      </c>
      <c r="AE873" s="46"/>
    </row>
    <row r="874" spans="1:31">
      <c r="A874" s="17">
        <v>12</v>
      </c>
      <c r="B874" s="16" t="s">
        <v>76</v>
      </c>
      <c r="C874" s="17" t="s">
        <v>947</v>
      </c>
      <c r="D874" s="16" t="s">
        <v>1838</v>
      </c>
      <c r="E874" s="42">
        <v>26698</v>
      </c>
      <c r="F874" s="42">
        <v>16034</v>
      </c>
      <c r="G874" s="42">
        <v>8696</v>
      </c>
      <c r="H874" s="42">
        <v>11213</v>
      </c>
      <c r="I874" s="42">
        <v>15126</v>
      </c>
      <c r="J874" s="42">
        <v>8816</v>
      </c>
      <c r="K874" s="42"/>
      <c r="L874" s="42"/>
      <c r="M874" s="42"/>
      <c r="N874" s="42"/>
      <c r="O874" s="42"/>
      <c r="P874" s="42"/>
      <c r="Q874" s="44">
        <f t="shared" si="28"/>
        <v>86583</v>
      </c>
      <c r="R874" s="43">
        <v>1582.8271999999999</v>
      </c>
      <c r="S874" s="43">
        <v>719.26130000000001</v>
      </c>
      <c r="T874" s="43">
        <v>224.48240000000001</v>
      </c>
      <c r="U874" s="43">
        <v>145.63050000000001</v>
      </c>
      <c r="V874" s="43">
        <v>133.05869999999999</v>
      </c>
      <c r="W874" s="43">
        <v>224.48240000000001</v>
      </c>
      <c r="X874" s="43"/>
      <c r="Y874" s="43"/>
      <c r="Z874" s="43"/>
      <c r="AA874" s="43"/>
      <c r="AB874" s="43"/>
      <c r="AC874" s="43"/>
      <c r="AD874" s="45">
        <f t="shared" si="27"/>
        <v>3029.7424999999998</v>
      </c>
      <c r="AE874" s="46"/>
    </row>
    <row r="875" spans="1:31">
      <c r="A875" s="17">
        <v>12</v>
      </c>
      <c r="B875" s="16" t="s">
        <v>76</v>
      </c>
      <c r="C875" s="17" t="s">
        <v>948</v>
      </c>
      <c r="D875" s="16" t="s">
        <v>1839</v>
      </c>
      <c r="E875" s="42">
        <v>11223</v>
      </c>
      <c r="F875" s="42">
        <v>5708</v>
      </c>
      <c r="G875" s="42">
        <v>2735</v>
      </c>
      <c r="H875" s="42">
        <v>3783</v>
      </c>
      <c r="I875" s="42">
        <v>4638</v>
      </c>
      <c r="J875" s="42">
        <v>6739</v>
      </c>
      <c r="K875" s="42"/>
      <c r="L875" s="42"/>
      <c r="M875" s="42"/>
      <c r="N875" s="42"/>
      <c r="O875" s="42"/>
      <c r="P875" s="42"/>
      <c r="Q875" s="44">
        <f t="shared" si="28"/>
        <v>34826</v>
      </c>
      <c r="R875" s="43">
        <v>324.19</v>
      </c>
      <c r="S875" s="43">
        <v>112.5044</v>
      </c>
      <c r="T875" s="43">
        <v>74.014200000000002</v>
      </c>
      <c r="U875" s="43">
        <v>64.400000000000006</v>
      </c>
      <c r="V875" s="43">
        <v>64.400000000000006</v>
      </c>
      <c r="W875" s="43">
        <v>81.61</v>
      </c>
      <c r="X875" s="43"/>
      <c r="Y875" s="43"/>
      <c r="Z875" s="43"/>
      <c r="AA875" s="43"/>
      <c r="AB875" s="43"/>
      <c r="AC875" s="43"/>
      <c r="AD875" s="45">
        <f t="shared" si="27"/>
        <v>721.11860000000001</v>
      </c>
      <c r="AE875" s="46"/>
    </row>
    <row r="876" spans="1:31">
      <c r="A876" s="17">
        <v>12</v>
      </c>
      <c r="B876" s="16" t="s">
        <v>76</v>
      </c>
      <c r="C876" s="17" t="s">
        <v>949</v>
      </c>
      <c r="D876" s="16" t="s">
        <v>1840</v>
      </c>
      <c r="E876" s="42">
        <v>22025</v>
      </c>
      <c r="F876" s="42">
        <v>12668</v>
      </c>
      <c r="G876" s="42">
        <v>9942</v>
      </c>
      <c r="H876" s="42">
        <v>11856</v>
      </c>
      <c r="I876" s="42">
        <v>10361</v>
      </c>
      <c r="J876" s="42">
        <v>10564</v>
      </c>
      <c r="K876" s="42"/>
      <c r="L876" s="42"/>
      <c r="M876" s="42"/>
      <c r="N876" s="42"/>
      <c r="O876" s="42"/>
      <c r="P876" s="42"/>
      <c r="Q876" s="44">
        <f t="shared" si="28"/>
        <v>77416</v>
      </c>
      <c r="R876" s="43">
        <v>3001.2548000000002</v>
      </c>
      <c r="S876" s="43">
        <v>1002.1545</v>
      </c>
      <c r="T876" s="43">
        <v>413.09930000000003</v>
      </c>
      <c r="U876" s="43">
        <v>264.21179999999998</v>
      </c>
      <c r="V876" s="43">
        <v>410.15539999999999</v>
      </c>
      <c r="W876" s="43">
        <v>396.51609999999999</v>
      </c>
      <c r="X876" s="43"/>
      <c r="Y876" s="43"/>
      <c r="Z876" s="43"/>
      <c r="AA876" s="43"/>
      <c r="AB876" s="43"/>
      <c r="AC876" s="43"/>
      <c r="AD876" s="45">
        <f t="shared" si="27"/>
        <v>5487.3918999999996</v>
      </c>
      <c r="AE876" s="46"/>
    </row>
    <row r="877" spans="1:31">
      <c r="A877" s="17">
        <v>12</v>
      </c>
      <c r="B877" s="16" t="s">
        <v>76</v>
      </c>
      <c r="C877" s="17" t="s">
        <v>950</v>
      </c>
      <c r="D877" s="16" t="s">
        <v>1841</v>
      </c>
      <c r="E877" s="42">
        <v>18377</v>
      </c>
      <c r="F877" s="42">
        <v>13542</v>
      </c>
      <c r="G877" s="42">
        <v>10081</v>
      </c>
      <c r="H877" s="42">
        <v>9423</v>
      </c>
      <c r="I877" s="42">
        <v>8594</v>
      </c>
      <c r="J877" s="42">
        <v>9673</v>
      </c>
      <c r="K877" s="42"/>
      <c r="L877" s="42"/>
      <c r="M877" s="42"/>
      <c r="N877" s="42"/>
      <c r="O877" s="42"/>
      <c r="P877" s="42"/>
      <c r="Q877" s="44">
        <f t="shared" si="28"/>
        <v>69690</v>
      </c>
      <c r="R877" s="43">
        <v>788.28750000000002</v>
      </c>
      <c r="S877" s="43">
        <v>556.04269999999997</v>
      </c>
      <c r="T877" s="43">
        <v>130.95570000000001</v>
      </c>
      <c r="U877" s="43">
        <v>150.2859</v>
      </c>
      <c r="V877" s="43">
        <v>132.35120000000001</v>
      </c>
      <c r="W877" s="43">
        <v>180.65039999999999</v>
      </c>
      <c r="X877" s="43"/>
      <c r="Y877" s="43"/>
      <c r="Z877" s="43"/>
      <c r="AA877" s="43"/>
      <c r="AB877" s="43"/>
      <c r="AC877" s="43"/>
      <c r="AD877" s="45">
        <f t="shared" si="27"/>
        <v>1938.5734</v>
      </c>
      <c r="AE877" s="46"/>
    </row>
    <row r="878" spans="1:31">
      <c r="A878" s="17">
        <v>12</v>
      </c>
      <c r="B878" s="16" t="s">
        <v>76</v>
      </c>
      <c r="C878" s="17" t="s">
        <v>951</v>
      </c>
      <c r="D878" s="16" t="s">
        <v>1842</v>
      </c>
      <c r="E878" s="42">
        <v>3979</v>
      </c>
      <c r="F878" s="42">
        <v>3291</v>
      </c>
      <c r="G878" s="42">
        <v>2789</v>
      </c>
      <c r="H878" s="42">
        <v>3464</v>
      </c>
      <c r="I878" s="42">
        <v>3286</v>
      </c>
      <c r="J878" s="42">
        <v>3624</v>
      </c>
      <c r="K878" s="42"/>
      <c r="L878" s="42"/>
      <c r="M878" s="42"/>
      <c r="N878" s="42"/>
      <c r="O878" s="42"/>
      <c r="P878" s="42"/>
      <c r="Q878" s="44">
        <f t="shared" si="28"/>
        <v>20433</v>
      </c>
      <c r="R878" s="43">
        <v>262.35930000000002</v>
      </c>
      <c r="S878" s="43">
        <v>242.7311</v>
      </c>
      <c r="T878" s="43">
        <v>98.471199999999996</v>
      </c>
      <c r="U878" s="43">
        <v>59.550800000000002</v>
      </c>
      <c r="V878" s="43">
        <v>56.194699999999997</v>
      </c>
      <c r="W878" s="43">
        <v>108.4747</v>
      </c>
      <c r="X878" s="43"/>
      <c r="Y878" s="43"/>
      <c r="Z878" s="43"/>
      <c r="AA878" s="43"/>
      <c r="AB878" s="43"/>
      <c r="AC878" s="43"/>
      <c r="AD878" s="45">
        <f t="shared" si="27"/>
        <v>827.78179999999998</v>
      </c>
      <c r="AE878" s="46"/>
    </row>
    <row r="879" spans="1:31">
      <c r="A879" s="17">
        <v>12</v>
      </c>
      <c r="B879" s="16" t="s">
        <v>76</v>
      </c>
      <c r="C879" s="17" t="s">
        <v>952</v>
      </c>
      <c r="D879" s="16" t="s">
        <v>1843</v>
      </c>
      <c r="E879" s="42">
        <v>7766</v>
      </c>
      <c r="F879" s="42">
        <v>5456</v>
      </c>
      <c r="G879" s="42">
        <v>3891</v>
      </c>
      <c r="H879" s="42">
        <v>3838</v>
      </c>
      <c r="I879" s="42">
        <v>3859</v>
      </c>
      <c r="J879" s="42">
        <v>2553</v>
      </c>
      <c r="K879" s="42"/>
      <c r="L879" s="42"/>
      <c r="M879" s="42"/>
      <c r="N879" s="42"/>
      <c r="O879" s="42"/>
      <c r="P879" s="42"/>
      <c r="Q879" s="44">
        <f t="shared" si="28"/>
        <v>27363</v>
      </c>
      <c r="R879" s="43">
        <v>827.18560000000002</v>
      </c>
      <c r="S879" s="43">
        <v>500.3</v>
      </c>
      <c r="T879" s="43">
        <v>154.8673</v>
      </c>
      <c r="U879" s="43">
        <v>115.5159</v>
      </c>
      <c r="V879" s="43">
        <v>114.3305</v>
      </c>
      <c r="W879" s="43">
        <v>112.8526</v>
      </c>
      <c r="X879" s="43"/>
      <c r="Y879" s="43"/>
      <c r="Z879" s="43"/>
      <c r="AA879" s="43"/>
      <c r="AB879" s="43"/>
      <c r="AC879" s="43"/>
      <c r="AD879" s="45">
        <f t="shared" si="27"/>
        <v>1825.0518999999999</v>
      </c>
      <c r="AE879" s="46"/>
    </row>
    <row r="880" spans="1:31">
      <c r="A880" s="17">
        <v>12</v>
      </c>
      <c r="B880" s="16" t="s">
        <v>77</v>
      </c>
      <c r="C880" s="17" t="s">
        <v>953</v>
      </c>
      <c r="D880" s="16" t="s">
        <v>1844</v>
      </c>
      <c r="E880" s="42">
        <v>62859</v>
      </c>
      <c r="F880" s="42">
        <v>68286</v>
      </c>
      <c r="G880" s="42">
        <v>73856</v>
      </c>
      <c r="H880" s="42">
        <v>76226</v>
      </c>
      <c r="I880" s="42">
        <v>79647</v>
      </c>
      <c r="J880" s="42">
        <v>118897</v>
      </c>
      <c r="K880" s="42"/>
      <c r="L880" s="42"/>
      <c r="M880" s="42"/>
      <c r="N880" s="42"/>
      <c r="O880" s="42"/>
      <c r="P880" s="42"/>
      <c r="Q880" s="44">
        <f t="shared" si="28"/>
        <v>479771</v>
      </c>
      <c r="R880" s="43">
        <v>9529.8436000000002</v>
      </c>
      <c r="S880" s="43">
        <v>11406.595600000001</v>
      </c>
      <c r="T880" s="43">
        <v>9297.9932000000008</v>
      </c>
      <c r="U880" s="43">
        <v>8531.1864000000005</v>
      </c>
      <c r="V880" s="43">
        <v>8689.5002000000004</v>
      </c>
      <c r="W880" s="43">
        <v>10854.156999999999</v>
      </c>
      <c r="X880" s="43"/>
      <c r="Y880" s="43"/>
      <c r="Z880" s="43"/>
      <c r="AA880" s="43"/>
      <c r="AB880" s="43"/>
      <c r="AC880" s="43"/>
      <c r="AD880" s="45">
        <f t="shared" si="27"/>
        <v>58309.276000000005</v>
      </c>
      <c r="AE880" s="46"/>
    </row>
    <row r="881" spans="1:31">
      <c r="A881" s="17">
        <v>12</v>
      </c>
      <c r="B881" s="16" t="s">
        <v>77</v>
      </c>
      <c r="C881" s="17" t="s">
        <v>954</v>
      </c>
      <c r="D881" s="16" t="s">
        <v>1845</v>
      </c>
      <c r="E881" s="42">
        <v>49443</v>
      </c>
      <c r="F881" s="42">
        <v>52833</v>
      </c>
      <c r="G881" s="42">
        <v>50582</v>
      </c>
      <c r="H881" s="42">
        <v>55534</v>
      </c>
      <c r="I881" s="42">
        <v>56124</v>
      </c>
      <c r="J881" s="42">
        <v>84830</v>
      </c>
      <c r="K881" s="42"/>
      <c r="L881" s="42"/>
      <c r="M881" s="42"/>
      <c r="N881" s="42"/>
      <c r="O881" s="42"/>
      <c r="P881" s="42"/>
      <c r="Q881" s="44">
        <f t="shared" si="28"/>
        <v>349346</v>
      </c>
      <c r="R881" s="43">
        <v>5189.3449000000001</v>
      </c>
      <c r="S881" s="43">
        <v>5013.2554</v>
      </c>
      <c r="T881" s="43">
        <v>5492.8301000000001</v>
      </c>
      <c r="U881" s="43">
        <v>4519.3500000000004</v>
      </c>
      <c r="V881" s="43">
        <v>4161.4691000000003</v>
      </c>
      <c r="W881" s="43">
        <v>6866.7169000000004</v>
      </c>
      <c r="X881" s="43"/>
      <c r="Y881" s="43"/>
      <c r="Z881" s="43"/>
      <c r="AA881" s="43"/>
      <c r="AB881" s="43"/>
      <c r="AC881" s="43"/>
      <c r="AD881" s="45">
        <f t="shared" si="27"/>
        <v>31242.966400000005</v>
      </c>
      <c r="AE881" s="46"/>
    </row>
    <row r="882" spans="1:31">
      <c r="A882" s="17">
        <v>12</v>
      </c>
      <c r="B882" s="16" t="s">
        <v>77</v>
      </c>
      <c r="C882" s="17" t="s">
        <v>955</v>
      </c>
      <c r="D882" s="16" t="s">
        <v>1846</v>
      </c>
      <c r="E882" s="42">
        <v>21615</v>
      </c>
      <c r="F882" s="42">
        <v>17927</v>
      </c>
      <c r="G882" s="42">
        <v>9158</v>
      </c>
      <c r="H882" s="42">
        <v>9104</v>
      </c>
      <c r="I882" s="42">
        <v>8483</v>
      </c>
      <c r="J882" s="42">
        <v>10429</v>
      </c>
      <c r="K882" s="42"/>
      <c r="L882" s="42"/>
      <c r="M882" s="42"/>
      <c r="N882" s="42"/>
      <c r="O882" s="42"/>
      <c r="P882" s="42"/>
      <c r="Q882" s="44">
        <f t="shared" si="28"/>
        <v>76716</v>
      </c>
      <c r="R882" s="43">
        <v>219.55369999999999</v>
      </c>
      <c r="S882" s="43">
        <v>245.6251</v>
      </c>
      <c r="T882" s="43">
        <v>200.95009999999999</v>
      </c>
      <c r="U882" s="43">
        <v>105.78400000000001</v>
      </c>
      <c r="V882" s="43">
        <v>98.056899999999999</v>
      </c>
      <c r="W882" s="43">
        <v>121.78740000000001</v>
      </c>
      <c r="X882" s="43"/>
      <c r="Y882" s="43"/>
      <c r="Z882" s="43"/>
      <c r="AA882" s="43"/>
      <c r="AB882" s="43"/>
      <c r="AC882" s="43"/>
      <c r="AD882" s="45">
        <f t="shared" si="27"/>
        <v>991.75720000000013</v>
      </c>
      <c r="AE882" s="46"/>
    </row>
    <row r="883" spans="1:31">
      <c r="A883" s="17">
        <v>12</v>
      </c>
      <c r="B883" s="16" t="s">
        <v>77</v>
      </c>
      <c r="C883" s="17" t="s">
        <v>956</v>
      </c>
      <c r="D883" s="16" t="s">
        <v>1847</v>
      </c>
      <c r="E883" s="42">
        <v>51839</v>
      </c>
      <c r="F883" s="42">
        <v>39568</v>
      </c>
      <c r="G883" s="42">
        <v>17894</v>
      </c>
      <c r="H883" s="42">
        <v>18888</v>
      </c>
      <c r="I883" s="42">
        <v>19859</v>
      </c>
      <c r="J883" s="42">
        <v>21192</v>
      </c>
      <c r="K883" s="42"/>
      <c r="L883" s="42"/>
      <c r="M883" s="42"/>
      <c r="N883" s="42"/>
      <c r="O883" s="42"/>
      <c r="P883" s="42"/>
      <c r="Q883" s="44">
        <f t="shared" si="28"/>
        <v>169240</v>
      </c>
      <c r="R883" s="43">
        <v>1605.0373</v>
      </c>
      <c r="S883" s="43">
        <v>1419.0953999999999</v>
      </c>
      <c r="T883" s="43">
        <v>422.94920000000002</v>
      </c>
      <c r="U883" s="43">
        <v>174.56010000000001</v>
      </c>
      <c r="V883" s="43">
        <v>271.62200000000001</v>
      </c>
      <c r="W883" s="43">
        <v>389.6499</v>
      </c>
      <c r="X883" s="43"/>
      <c r="Y883" s="43"/>
      <c r="Z883" s="43"/>
      <c r="AA883" s="43"/>
      <c r="AB883" s="43"/>
      <c r="AC883" s="43"/>
      <c r="AD883" s="45">
        <f t="shared" si="27"/>
        <v>4282.9139000000005</v>
      </c>
      <c r="AE883" s="46"/>
    </row>
    <row r="884" spans="1:31">
      <c r="A884" s="17">
        <v>12</v>
      </c>
      <c r="B884" s="16" t="s">
        <v>77</v>
      </c>
      <c r="C884" s="17" t="s">
        <v>957</v>
      </c>
      <c r="D884" s="16" t="s">
        <v>1848</v>
      </c>
      <c r="E884" s="42">
        <v>72630</v>
      </c>
      <c r="F884" s="42">
        <v>55169</v>
      </c>
      <c r="G884" s="42">
        <v>31868</v>
      </c>
      <c r="H884" s="42">
        <v>26579</v>
      </c>
      <c r="I884" s="42">
        <v>31205</v>
      </c>
      <c r="J884" s="42">
        <v>37064</v>
      </c>
      <c r="K884" s="42"/>
      <c r="L884" s="42"/>
      <c r="M884" s="42"/>
      <c r="N884" s="42"/>
      <c r="O884" s="42"/>
      <c r="P884" s="42"/>
      <c r="Q884" s="44">
        <f t="shared" si="28"/>
        <v>254515</v>
      </c>
      <c r="R884" s="43">
        <v>1182.731</v>
      </c>
      <c r="S884" s="43">
        <v>949.66399999999999</v>
      </c>
      <c r="T884" s="43">
        <v>868.99099999999999</v>
      </c>
      <c r="U884" s="43">
        <v>761.19100000000003</v>
      </c>
      <c r="V884" s="43">
        <v>608.82010000000002</v>
      </c>
      <c r="W884" s="43">
        <v>814.31399999999996</v>
      </c>
      <c r="X884" s="43"/>
      <c r="Y884" s="43"/>
      <c r="Z884" s="43"/>
      <c r="AA884" s="43"/>
      <c r="AB884" s="43"/>
      <c r="AC884" s="43"/>
      <c r="AD884" s="45">
        <f t="shared" si="27"/>
        <v>5185.7111000000004</v>
      </c>
      <c r="AE884" s="46"/>
    </row>
    <row r="885" spans="1:31">
      <c r="A885" s="17">
        <v>12</v>
      </c>
      <c r="B885" s="16" t="s">
        <v>77</v>
      </c>
      <c r="C885" s="17" t="s">
        <v>958</v>
      </c>
      <c r="D885" s="16" t="s">
        <v>1849</v>
      </c>
      <c r="E885" s="42">
        <v>41274</v>
      </c>
      <c r="F885" s="42">
        <v>39173</v>
      </c>
      <c r="G885" s="42">
        <v>19577</v>
      </c>
      <c r="H885" s="42">
        <v>14199</v>
      </c>
      <c r="I885" s="42">
        <v>14842</v>
      </c>
      <c r="J885" s="42">
        <v>19201</v>
      </c>
      <c r="K885" s="42"/>
      <c r="L885" s="42"/>
      <c r="M885" s="42"/>
      <c r="N885" s="42"/>
      <c r="O885" s="42"/>
      <c r="P885" s="42"/>
      <c r="Q885" s="44">
        <f t="shared" si="28"/>
        <v>148266</v>
      </c>
      <c r="R885" s="43">
        <v>1286.8542</v>
      </c>
      <c r="S885" s="43">
        <v>1110.8071</v>
      </c>
      <c r="T885" s="43">
        <v>469.83010000000002</v>
      </c>
      <c r="U885" s="43">
        <v>232.77709999999999</v>
      </c>
      <c r="V885" s="43">
        <v>192.2336</v>
      </c>
      <c r="W885" s="43">
        <v>349.45870000000002</v>
      </c>
      <c r="X885" s="43"/>
      <c r="Y885" s="43"/>
      <c r="Z885" s="43"/>
      <c r="AA885" s="43"/>
      <c r="AB885" s="43"/>
      <c r="AC885" s="43"/>
      <c r="AD885" s="45">
        <f t="shared" si="27"/>
        <v>3641.9607999999998</v>
      </c>
      <c r="AE885" s="46"/>
    </row>
    <row r="886" spans="1:31">
      <c r="A886" s="17">
        <v>12</v>
      </c>
      <c r="B886" s="16" t="s">
        <v>77</v>
      </c>
      <c r="C886" s="17" t="s">
        <v>959</v>
      </c>
      <c r="D886" s="16" t="s">
        <v>1850</v>
      </c>
      <c r="E886" s="42">
        <v>34527</v>
      </c>
      <c r="F886" s="42">
        <v>27142</v>
      </c>
      <c r="G886" s="42">
        <v>11485</v>
      </c>
      <c r="H886" s="42">
        <v>10351</v>
      </c>
      <c r="I886" s="42">
        <v>9894</v>
      </c>
      <c r="J886" s="42">
        <v>11285</v>
      </c>
      <c r="K886" s="42"/>
      <c r="L886" s="42"/>
      <c r="M886" s="42"/>
      <c r="N886" s="42"/>
      <c r="O886" s="42"/>
      <c r="P886" s="42"/>
      <c r="Q886" s="44">
        <f t="shared" si="28"/>
        <v>104684</v>
      </c>
      <c r="R886" s="43">
        <v>493.98</v>
      </c>
      <c r="S886" s="43">
        <v>377</v>
      </c>
      <c r="T886" s="43">
        <v>222.52</v>
      </c>
      <c r="U886" s="43">
        <v>125.44</v>
      </c>
      <c r="V886" s="43">
        <v>130.43</v>
      </c>
      <c r="W886" s="43">
        <v>240.05</v>
      </c>
      <c r="X886" s="43"/>
      <c r="Y886" s="43"/>
      <c r="Z886" s="43"/>
      <c r="AA886" s="43"/>
      <c r="AB886" s="43"/>
      <c r="AC886" s="43"/>
      <c r="AD886" s="45">
        <f t="shared" si="27"/>
        <v>1589.42</v>
      </c>
      <c r="AE886" s="46"/>
    </row>
    <row r="887" spans="1:31">
      <c r="A887" s="17">
        <v>12</v>
      </c>
      <c r="B887" s="16" t="s">
        <v>77</v>
      </c>
      <c r="C887" s="17" t="s">
        <v>960</v>
      </c>
      <c r="D887" s="16" t="s">
        <v>1851</v>
      </c>
      <c r="E887" s="42">
        <v>11932</v>
      </c>
      <c r="F887" s="42">
        <v>13178</v>
      </c>
      <c r="G887" s="42">
        <v>15555</v>
      </c>
      <c r="H887" s="42">
        <v>11010</v>
      </c>
      <c r="I887" s="42">
        <v>10181</v>
      </c>
      <c r="J887" s="42">
        <v>17028</v>
      </c>
      <c r="K887" s="42"/>
      <c r="L887" s="42"/>
      <c r="M887" s="42"/>
      <c r="N887" s="42"/>
      <c r="O887" s="42"/>
      <c r="P887" s="42"/>
      <c r="Q887" s="44">
        <f t="shared" si="28"/>
        <v>78884</v>
      </c>
      <c r="R887" s="43">
        <v>244.60570000000001</v>
      </c>
      <c r="S887" s="43">
        <v>314.27929999999998</v>
      </c>
      <c r="T887" s="43">
        <v>250.2345</v>
      </c>
      <c r="U887" s="43">
        <v>219.0103</v>
      </c>
      <c r="V887" s="43">
        <v>191.86689999999999</v>
      </c>
      <c r="W887" s="43">
        <v>434.11610000000002</v>
      </c>
      <c r="X887" s="43"/>
      <c r="Y887" s="43"/>
      <c r="Z887" s="43"/>
      <c r="AA887" s="43"/>
      <c r="AB887" s="43"/>
      <c r="AC887" s="43"/>
      <c r="AD887" s="45">
        <f t="shared" si="27"/>
        <v>1654.1127999999999</v>
      </c>
      <c r="AE887" s="46"/>
    </row>
    <row r="888" spans="1:31">
      <c r="A888" s="17">
        <v>12</v>
      </c>
      <c r="B888" s="16" t="s">
        <v>77</v>
      </c>
      <c r="C888" s="17" t="s">
        <v>961</v>
      </c>
      <c r="D888" s="16" t="s">
        <v>1852</v>
      </c>
      <c r="E888" s="42">
        <v>8806</v>
      </c>
      <c r="F888" s="42">
        <v>8561</v>
      </c>
      <c r="G888" s="42">
        <v>5325</v>
      </c>
      <c r="H888" s="42">
        <v>4138</v>
      </c>
      <c r="I888" s="42">
        <v>5044</v>
      </c>
      <c r="J888" s="42">
        <v>5785</v>
      </c>
      <c r="K888" s="42"/>
      <c r="L888" s="42"/>
      <c r="M888" s="42"/>
      <c r="N888" s="42"/>
      <c r="O888" s="42"/>
      <c r="P888" s="42"/>
      <c r="Q888" s="44">
        <f t="shared" si="28"/>
        <v>37659</v>
      </c>
      <c r="R888" s="43">
        <v>49.836599999999997</v>
      </c>
      <c r="S888" s="43">
        <v>57.671199999999999</v>
      </c>
      <c r="T888" s="43">
        <v>62.290199999999999</v>
      </c>
      <c r="U888" s="43">
        <v>32.578699999999998</v>
      </c>
      <c r="V888" s="43">
        <v>42.645600000000002</v>
      </c>
      <c r="W888" s="43">
        <v>47.900599999999997</v>
      </c>
      <c r="X888" s="43"/>
      <c r="Y888" s="43"/>
      <c r="Z888" s="43"/>
      <c r="AA888" s="43"/>
      <c r="AB888" s="43"/>
      <c r="AC888" s="43"/>
      <c r="AD888" s="45">
        <f t="shared" si="27"/>
        <v>292.92290000000003</v>
      </c>
      <c r="AE888" s="46"/>
    </row>
    <row r="889" spans="1:31">
      <c r="A889" s="17">
        <v>12</v>
      </c>
      <c r="B889" s="16" t="s">
        <v>77</v>
      </c>
      <c r="C889" s="17" t="s">
        <v>962</v>
      </c>
      <c r="D889" s="16" t="s">
        <v>1853</v>
      </c>
      <c r="E889" s="42">
        <v>37852</v>
      </c>
      <c r="F889" s="42">
        <v>12788</v>
      </c>
      <c r="G889" s="42">
        <v>20072</v>
      </c>
      <c r="H889" s="42">
        <v>12953</v>
      </c>
      <c r="I889" s="42">
        <v>11873</v>
      </c>
      <c r="J889" s="42">
        <v>17462</v>
      </c>
      <c r="K889" s="42"/>
      <c r="L889" s="42"/>
      <c r="M889" s="42"/>
      <c r="N889" s="42"/>
      <c r="O889" s="42"/>
      <c r="P889" s="42"/>
      <c r="Q889" s="44">
        <f t="shared" si="28"/>
        <v>113000</v>
      </c>
      <c r="R889" s="43">
        <v>605.69780000000003</v>
      </c>
      <c r="S889" s="43">
        <v>513.82799999999997</v>
      </c>
      <c r="T889" s="43">
        <v>1457.5197000000001</v>
      </c>
      <c r="U889" s="43">
        <v>137.96770000000001</v>
      </c>
      <c r="V889" s="43">
        <v>127.6473</v>
      </c>
      <c r="W889" s="43">
        <v>455.76830000000001</v>
      </c>
      <c r="X889" s="43"/>
      <c r="Y889" s="43"/>
      <c r="Z889" s="43"/>
      <c r="AA889" s="43"/>
      <c r="AB889" s="43"/>
      <c r="AC889" s="43"/>
      <c r="AD889" s="45">
        <f t="shared" si="27"/>
        <v>3298.4288000000006</v>
      </c>
      <c r="AE889" s="46"/>
    </row>
    <row r="890" spans="1:31">
      <c r="A890" s="17">
        <v>12</v>
      </c>
      <c r="B890" s="16" t="s">
        <v>77</v>
      </c>
      <c r="C890" s="17" t="s">
        <v>963</v>
      </c>
      <c r="D890" s="16" t="s">
        <v>1854</v>
      </c>
      <c r="E890" s="42">
        <v>16543</v>
      </c>
      <c r="F890" s="42">
        <v>21468</v>
      </c>
      <c r="G890" s="42">
        <v>19342</v>
      </c>
      <c r="H890" s="42">
        <v>16655</v>
      </c>
      <c r="I890" s="42">
        <v>12008</v>
      </c>
      <c r="J890" s="42">
        <v>20620</v>
      </c>
      <c r="K890" s="42"/>
      <c r="L890" s="42"/>
      <c r="M890" s="42"/>
      <c r="N890" s="42"/>
      <c r="O890" s="42"/>
      <c r="P890" s="42"/>
      <c r="Q890" s="44">
        <f t="shared" si="28"/>
        <v>106636</v>
      </c>
      <c r="R890" s="43">
        <v>514.61329999999998</v>
      </c>
      <c r="S890" s="43">
        <v>559.52570000000003</v>
      </c>
      <c r="T890" s="43">
        <v>296.66820000000001</v>
      </c>
      <c r="U890" s="43">
        <v>126.1605</v>
      </c>
      <c r="V890" s="43">
        <v>136.15549999999999</v>
      </c>
      <c r="W890" s="43">
        <v>172.62039999999999</v>
      </c>
      <c r="X890" s="43"/>
      <c r="Y890" s="43"/>
      <c r="Z890" s="43"/>
      <c r="AA890" s="43"/>
      <c r="AB890" s="43"/>
      <c r="AC890" s="43"/>
      <c r="AD890" s="45">
        <f t="shared" si="27"/>
        <v>1805.7436000000002</v>
      </c>
      <c r="AE890" s="46"/>
    </row>
    <row r="891" spans="1:31">
      <c r="A891" s="17">
        <v>12</v>
      </c>
      <c r="B891" s="16" t="s">
        <v>77</v>
      </c>
      <c r="C891" s="17" t="s">
        <v>964</v>
      </c>
      <c r="D891" s="16" t="s">
        <v>1855</v>
      </c>
      <c r="E891" s="42">
        <v>18278</v>
      </c>
      <c r="F891" s="42">
        <v>13275</v>
      </c>
      <c r="G891" s="42">
        <v>8863</v>
      </c>
      <c r="H891" s="42">
        <v>8611</v>
      </c>
      <c r="I891" s="42">
        <v>6049</v>
      </c>
      <c r="J891" s="42">
        <v>8113</v>
      </c>
      <c r="K891" s="42"/>
      <c r="L891" s="42"/>
      <c r="M891" s="42"/>
      <c r="N891" s="42"/>
      <c r="O891" s="42"/>
      <c r="P891" s="42"/>
      <c r="Q891" s="44">
        <f t="shared" si="28"/>
        <v>63189</v>
      </c>
      <c r="R891" s="43">
        <v>332.52339999999998</v>
      </c>
      <c r="S891" s="43">
        <v>194.54769999999999</v>
      </c>
      <c r="T891" s="43">
        <v>91.8262</v>
      </c>
      <c r="U891" s="43">
        <v>68.787400000000005</v>
      </c>
      <c r="V891" s="43">
        <v>59.057600000000001</v>
      </c>
      <c r="W891" s="43">
        <v>246.87549999999999</v>
      </c>
      <c r="X891" s="43"/>
      <c r="Y891" s="43"/>
      <c r="Z891" s="43"/>
      <c r="AA891" s="43"/>
      <c r="AB891" s="43"/>
      <c r="AC891" s="43"/>
      <c r="AD891" s="45">
        <f t="shared" si="27"/>
        <v>993.61779999999999</v>
      </c>
      <c r="AE891" s="46"/>
    </row>
    <row r="892" spans="1:31">
      <c r="A892" s="17">
        <v>12</v>
      </c>
      <c r="B892" s="16" t="s">
        <v>77</v>
      </c>
      <c r="C892" s="17" t="s">
        <v>965</v>
      </c>
      <c r="D892" s="16" t="s">
        <v>1856</v>
      </c>
      <c r="E892" s="42">
        <v>19788</v>
      </c>
      <c r="F892" s="42">
        <v>17825</v>
      </c>
      <c r="G892" s="42">
        <v>9114</v>
      </c>
      <c r="H892" s="42">
        <v>10143</v>
      </c>
      <c r="I892" s="42">
        <v>8114</v>
      </c>
      <c r="J892" s="42">
        <v>10606</v>
      </c>
      <c r="K892" s="42"/>
      <c r="L892" s="42"/>
      <c r="M892" s="42"/>
      <c r="N892" s="42"/>
      <c r="O892" s="42"/>
      <c r="P892" s="42"/>
      <c r="Q892" s="44">
        <f t="shared" si="28"/>
        <v>75590</v>
      </c>
      <c r="R892" s="43">
        <v>201.62</v>
      </c>
      <c r="S892" s="43">
        <v>161.86000000000001</v>
      </c>
      <c r="T892" s="43">
        <v>201.18</v>
      </c>
      <c r="U892" s="43">
        <v>95.68</v>
      </c>
      <c r="V892" s="43">
        <v>62.97</v>
      </c>
      <c r="W892" s="43">
        <v>125.703</v>
      </c>
      <c r="X892" s="43"/>
      <c r="Y892" s="43"/>
      <c r="Z892" s="43"/>
      <c r="AA892" s="43"/>
      <c r="AB892" s="43"/>
      <c r="AC892" s="43"/>
      <c r="AD892" s="45">
        <f t="shared" si="27"/>
        <v>849.01300000000015</v>
      </c>
      <c r="AE892" s="46"/>
    </row>
    <row r="893" spans="1:31">
      <c r="A893" s="17">
        <v>12</v>
      </c>
      <c r="B893" s="16" t="s">
        <v>77</v>
      </c>
      <c r="C893" s="17" t="s">
        <v>966</v>
      </c>
      <c r="D893" s="16" t="s">
        <v>1857</v>
      </c>
      <c r="E893" s="42">
        <v>23133</v>
      </c>
      <c r="F893" s="42">
        <v>23448</v>
      </c>
      <c r="G893" s="42">
        <v>12954</v>
      </c>
      <c r="H893" s="42">
        <v>8914</v>
      </c>
      <c r="I893" s="42">
        <v>9705</v>
      </c>
      <c r="J893" s="42">
        <v>11777</v>
      </c>
      <c r="K893" s="42"/>
      <c r="L893" s="42"/>
      <c r="M893" s="42"/>
      <c r="N893" s="42"/>
      <c r="O893" s="42"/>
      <c r="P893" s="42"/>
      <c r="Q893" s="44">
        <f t="shared" si="28"/>
        <v>89931</v>
      </c>
      <c r="R893" s="43">
        <v>221.34649999999999</v>
      </c>
      <c r="S893" s="43">
        <v>154.1344</v>
      </c>
      <c r="T893" s="43">
        <v>99.578999999999994</v>
      </c>
      <c r="U893" s="43">
        <v>47.928800000000003</v>
      </c>
      <c r="V893" s="43">
        <v>63.684600000000003</v>
      </c>
      <c r="W893" s="43">
        <v>102.1983</v>
      </c>
      <c r="X893" s="43"/>
      <c r="Y893" s="43"/>
      <c r="Z893" s="43"/>
      <c r="AA893" s="43"/>
      <c r="AB893" s="43"/>
      <c r="AC893" s="43"/>
      <c r="AD893" s="45">
        <f t="shared" si="27"/>
        <v>688.87160000000006</v>
      </c>
      <c r="AE893" s="46"/>
    </row>
    <row r="894" spans="1:31">
      <c r="A894" s="17">
        <v>12</v>
      </c>
      <c r="B894" s="16" t="s">
        <v>77</v>
      </c>
      <c r="C894" s="17" t="s">
        <v>967</v>
      </c>
      <c r="D894" s="16" t="s">
        <v>1858</v>
      </c>
      <c r="E894" s="42">
        <v>18441</v>
      </c>
      <c r="F894" s="42">
        <v>18063</v>
      </c>
      <c r="G894" s="42">
        <v>9139</v>
      </c>
      <c r="H894" s="42">
        <v>8221</v>
      </c>
      <c r="I894" s="42">
        <v>7739</v>
      </c>
      <c r="J894" s="42">
        <v>11766</v>
      </c>
      <c r="K894" s="42"/>
      <c r="L894" s="42"/>
      <c r="M894" s="42"/>
      <c r="N894" s="42"/>
      <c r="O894" s="42"/>
      <c r="P894" s="42"/>
      <c r="Q894" s="44">
        <f t="shared" si="28"/>
        <v>73369</v>
      </c>
      <c r="R894" s="43">
        <v>256.86320000000001</v>
      </c>
      <c r="S894" s="43">
        <v>319.15989999999999</v>
      </c>
      <c r="T894" s="43">
        <v>266.97820000000002</v>
      </c>
      <c r="U894" s="43">
        <v>51.606400000000001</v>
      </c>
      <c r="V894" s="43">
        <v>241.58150000000001</v>
      </c>
      <c r="W894" s="43">
        <v>279.52069999999998</v>
      </c>
      <c r="X894" s="43"/>
      <c r="Y894" s="43"/>
      <c r="Z894" s="43"/>
      <c r="AA894" s="43"/>
      <c r="AB894" s="43"/>
      <c r="AC894" s="43"/>
      <c r="AD894" s="45">
        <f t="shared" si="27"/>
        <v>1415.7099000000001</v>
      </c>
      <c r="AE894" s="46"/>
    </row>
    <row r="895" spans="1:31">
      <c r="A895" s="17">
        <v>12</v>
      </c>
      <c r="B895" s="16" t="s">
        <v>77</v>
      </c>
      <c r="C895" s="17" t="s">
        <v>968</v>
      </c>
      <c r="D895" s="16" t="s">
        <v>1859</v>
      </c>
      <c r="E895" s="42">
        <v>9546</v>
      </c>
      <c r="F895" s="42">
        <v>6707</v>
      </c>
      <c r="G895" s="42">
        <v>7167</v>
      </c>
      <c r="H895" s="42">
        <v>7335</v>
      </c>
      <c r="I895" s="42">
        <v>9615</v>
      </c>
      <c r="J895" s="42">
        <v>16164</v>
      </c>
      <c r="K895" s="42"/>
      <c r="L895" s="42"/>
      <c r="M895" s="42"/>
      <c r="N895" s="42"/>
      <c r="O895" s="42"/>
      <c r="P895" s="42"/>
      <c r="Q895" s="44">
        <f t="shared" si="28"/>
        <v>56534</v>
      </c>
      <c r="R895" s="43">
        <v>499.29539999999997</v>
      </c>
      <c r="S895" s="43">
        <v>367.6422</v>
      </c>
      <c r="T895" s="43">
        <v>189.65719999999999</v>
      </c>
      <c r="U895" s="43">
        <v>98.407600000000002</v>
      </c>
      <c r="V895" s="43">
        <v>77.234899999999996</v>
      </c>
      <c r="W895" s="43">
        <v>175.81370000000001</v>
      </c>
      <c r="X895" s="43"/>
      <c r="Y895" s="43"/>
      <c r="Z895" s="43"/>
      <c r="AA895" s="43"/>
      <c r="AB895" s="43"/>
      <c r="AC895" s="43"/>
      <c r="AD895" s="45">
        <f t="shared" si="27"/>
        <v>1408.0509999999997</v>
      </c>
      <c r="AE895" s="46"/>
    </row>
    <row r="896" spans="1:31">
      <c r="A896" s="17">
        <v>12</v>
      </c>
      <c r="B896" s="16" t="s">
        <v>77</v>
      </c>
      <c r="C896" s="17" t="s">
        <v>969</v>
      </c>
      <c r="D896" s="16" t="s">
        <v>1860</v>
      </c>
      <c r="E896" s="42">
        <v>14214</v>
      </c>
      <c r="F896" s="42">
        <v>8490</v>
      </c>
      <c r="G896" s="42">
        <v>5664</v>
      </c>
      <c r="H896" s="42">
        <v>6322</v>
      </c>
      <c r="I896" s="42">
        <v>6332</v>
      </c>
      <c r="J896" s="42">
        <v>9415</v>
      </c>
      <c r="K896" s="42"/>
      <c r="L896" s="42"/>
      <c r="M896" s="42"/>
      <c r="N896" s="42"/>
      <c r="O896" s="42"/>
      <c r="P896" s="42"/>
      <c r="Q896" s="44">
        <f t="shared" si="28"/>
        <v>50437</v>
      </c>
      <c r="R896" s="43">
        <v>410.42099999999999</v>
      </c>
      <c r="S896" s="43">
        <v>261.3562</v>
      </c>
      <c r="T896" s="43">
        <v>85.272499999999994</v>
      </c>
      <c r="U896" s="43">
        <v>73.201999999999998</v>
      </c>
      <c r="V896" s="43">
        <v>93.506299999999996</v>
      </c>
      <c r="W896" s="43">
        <v>126.9683</v>
      </c>
      <c r="X896" s="43"/>
      <c r="Y896" s="43"/>
      <c r="Z896" s="43"/>
      <c r="AA896" s="43"/>
      <c r="AB896" s="43"/>
      <c r="AC896" s="43"/>
      <c r="AD896" s="45">
        <f t="shared" si="27"/>
        <v>1050.7263</v>
      </c>
      <c r="AE896" s="46"/>
    </row>
    <row r="897" spans="1:31">
      <c r="A897" s="17">
        <v>12</v>
      </c>
      <c r="B897" s="16" t="s">
        <v>78</v>
      </c>
      <c r="C897" s="17" t="s">
        <v>970</v>
      </c>
      <c r="D897" s="16" t="s">
        <v>1861</v>
      </c>
      <c r="E897" s="42">
        <v>56757</v>
      </c>
      <c r="F897" s="42">
        <v>45766</v>
      </c>
      <c r="G897" s="42">
        <v>32509</v>
      </c>
      <c r="H897" s="42">
        <v>23073</v>
      </c>
      <c r="I897" s="42">
        <v>22219</v>
      </c>
      <c r="J897" s="42">
        <v>20891</v>
      </c>
      <c r="K897" s="42"/>
      <c r="L897" s="42"/>
      <c r="M897" s="42"/>
      <c r="N897" s="42"/>
      <c r="O897" s="42"/>
      <c r="P897" s="42"/>
      <c r="Q897" s="44">
        <f t="shared" si="28"/>
        <v>201215</v>
      </c>
      <c r="R897" s="43">
        <v>2635.34</v>
      </c>
      <c r="S897" s="43">
        <v>3436.96</v>
      </c>
      <c r="T897" s="43">
        <v>2927.18</v>
      </c>
      <c r="U897" s="43">
        <v>2149.48</v>
      </c>
      <c r="V897" s="43">
        <v>2024.16</v>
      </c>
      <c r="W897" s="43">
        <v>2026.15</v>
      </c>
      <c r="X897" s="43"/>
      <c r="Y897" s="43"/>
      <c r="Z897" s="43"/>
      <c r="AA897" s="43"/>
      <c r="AB897" s="43"/>
      <c r="AC897" s="43"/>
      <c r="AD897" s="45">
        <f t="shared" si="27"/>
        <v>15199.269999999999</v>
      </c>
      <c r="AE897" s="46"/>
    </row>
    <row r="898" spans="1:31">
      <c r="A898" s="17">
        <v>12</v>
      </c>
      <c r="B898" s="16" t="s">
        <v>78</v>
      </c>
      <c r="C898" s="17" t="s">
        <v>971</v>
      </c>
      <c r="D898" s="16" t="s">
        <v>1862</v>
      </c>
      <c r="E898" s="42">
        <v>10677</v>
      </c>
      <c r="F898" s="42">
        <v>11464</v>
      </c>
      <c r="G898" s="42">
        <v>8919</v>
      </c>
      <c r="H898" s="42">
        <v>6578</v>
      </c>
      <c r="I898" s="42">
        <v>7087</v>
      </c>
      <c r="J898" s="42">
        <v>10278</v>
      </c>
      <c r="K898" s="42"/>
      <c r="L898" s="42"/>
      <c r="M898" s="42"/>
      <c r="N898" s="42"/>
      <c r="O898" s="42"/>
      <c r="P898" s="42"/>
      <c r="Q898" s="44">
        <f t="shared" si="28"/>
        <v>55003</v>
      </c>
      <c r="R898" s="43">
        <v>267.60270000000003</v>
      </c>
      <c r="S898" s="43">
        <v>361.09890000000001</v>
      </c>
      <c r="T898" s="43">
        <v>351.5052</v>
      </c>
      <c r="U898" s="43">
        <v>150.67570000000001</v>
      </c>
      <c r="V898" s="43">
        <v>181.67769999999999</v>
      </c>
      <c r="W898" s="43">
        <v>337.98110000000003</v>
      </c>
      <c r="X898" s="43"/>
      <c r="Y898" s="43"/>
      <c r="Z898" s="43"/>
      <c r="AA898" s="43"/>
      <c r="AB898" s="43"/>
      <c r="AC898" s="43"/>
      <c r="AD898" s="45">
        <f t="shared" si="27"/>
        <v>1650.5413000000001</v>
      </c>
      <c r="AE898" s="46"/>
    </row>
    <row r="899" spans="1:31">
      <c r="A899" s="17">
        <v>12</v>
      </c>
      <c r="B899" s="16" t="s">
        <v>78</v>
      </c>
      <c r="C899" s="17" t="s">
        <v>972</v>
      </c>
      <c r="D899" s="16" t="s">
        <v>1863</v>
      </c>
      <c r="E899" s="42">
        <v>14621</v>
      </c>
      <c r="F899" s="42">
        <v>14201</v>
      </c>
      <c r="G899" s="42">
        <v>7948</v>
      </c>
      <c r="H899" s="42">
        <v>7342</v>
      </c>
      <c r="I899" s="42">
        <v>5750</v>
      </c>
      <c r="J899" s="42">
        <v>6497</v>
      </c>
      <c r="K899" s="42"/>
      <c r="L899" s="42"/>
      <c r="M899" s="42"/>
      <c r="N899" s="42"/>
      <c r="O899" s="42"/>
      <c r="P899" s="42"/>
      <c r="Q899" s="44">
        <f t="shared" si="28"/>
        <v>56359</v>
      </c>
      <c r="R899" s="43">
        <v>156.58260000000001</v>
      </c>
      <c r="S899" s="43">
        <v>146.3134</v>
      </c>
      <c r="T899" s="43">
        <v>115.58839999999999</v>
      </c>
      <c r="U899" s="43">
        <v>83.986999999999995</v>
      </c>
      <c r="V899" s="43">
        <v>63.655999999999999</v>
      </c>
      <c r="W899" s="43">
        <v>83.986999999999995</v>
      </c>
      <c r="X899" s="43"/>
      <c r="Y899" s="43"/>
      <c r="Z899" s="43"/>
      <c r="AA899" s="43"/>
      <c r="AB899" s="43"/>
      <c r="AC899" s="43"/>
      <c r="AD899" s="45">
        <f t="shared" si="27"/>
        <v>650.11439999999993</v>
      </c>
      <c r="AE899" s="46"/>
    </row>
    <row r="900" spans="1:31">
      <c r="A900" s="17">
        <v>12</v>
      </c>
      <c r="B900" s="16" t="s">
        <v>78</v>
      </c>
      <c r="C900" s="17" t="s">
        <v>973</v>
      </c>
      <c r="D900" s="16" t="s">
        <v>1864</v>
      </c>
      <c r="E900" s="42">
        <v>12080</v>
      </c>
      <c r="F900" s="42">
        <v>10328</v>
      </c>
      <c r="G900" s="42">
        <v>8128</v>
      </c>
      <c r="H900" s="42">
        <v>7166</v>
      </c>
      <c r="I900" s="42">
        <v>5763</v>
      </c>
      <c r="J900" s="42">
        <v>8879</v>
      </c>
      <c r="K900" s="42"/>
      <c r="L900" s="42"/>
      <c r="M900" s="42"/>
      <c r="N900" s="42"/>
      <c r="O900" s="42"/>
      <c r="P900" s="42"/>
      <c r="Q900" s="44">
        <f t="shared" si="28"/>
        <v>52344</v>
      </c>
      <c r="R900" s="43">
        <v>325.84399999999999</v>
      </c>
      <c r="S900" s="43">
        <v>340.66340000000002</v>
      </c>
      <c r="T900" s="43">
        <v>208.566</v>
      </c>
      <c r="U900" s="43">
        <v>127.4235</v>
      </c>
      <c r="V900" s="43">
        <v>120.9956</v>
      </c>
      <c r="W900" s="43">
        <v>250.22499999999999</v>
      </c>
      <c r="X900" s="43"/>
      <c r="Y900" s="43"/>
      <c r="Z900" s="43"/>
      <c r="AA900" s="43"/>
      <c r="AB900" s="43"/>
      <c r="AC900" s="43"/>
      <c r="AD900" s="45">
        <f t="shared" si="27"/>
        <v>1373.7175</v>
      </c>
      <c r="AE900" s="46"/>
    </row>
    <row r="901" spans="1:31">
      <c r="A901" s="17">
        <v>12</v>
      </c>
      <c r="B901" s="16" t="s">
        <v>78</v>
      </c>
      <c r="C901" s="17" t="s">
        <v>974</v>
      </c>
      <c r="D901" s="16" t="s">
        <v>1865</v>
      </c>
      <c r="E901" s="42">
        <v>63172</v>
      </c>
      <c r="F901" s="42">
        <v>34687</v>
      </c>
      <c r="G901" s="42">
        <v>24504</v>
      </c>
      <c r="H901" s="42">
        <v>17828</v>
      </c>
      <c r="I901" s="42">
        <v>19348</v>
      </c>
      <c r="J901" s="42">
        <v>35130</v>
      </c>
      <c r="K901" s="42"/>
      <c r="L901" s="42"/>
      <c r="M901" s="42"/>
      <c r="N901" s="42"/>
      <c r="O901" s="42"/>
      <c r="P901" s="42"/>
      <c r="Q901" s="44">
        <f t="shared" si="28"/>
        <v>194669</v>
      </c>
      <c r="R901" s="43">
        <v>537.096</v>
      </c>
      <c r="S901" s="43">
        <v>877.24270000000001</v>
      </c>
      <c r="T901" s="43">
        <v>733.97379999999998</v>
      </c>
      <c r="U901" s="43">
        <v>431.03089999999997</v>
      </c>
      <c r="V901" s="43">
        <v>287.83530000000002</v>
      </c>
      <c r="W901" s="43">
        <v>358.95409999999998</v>
      </c>
      <c r="X901" s="43"/>
      <c r="Y901" s="43"/>
      <c r="Z901" s="43"/>
      <c r="AA901" s="43"/>
      <c r="AB901" s="43"/>
      <c r="AC901" s="43"/>
      <c r="AD901" s="45">
        <f t="shared" si="27"/>
        <v>3226.1327999999999</v>
      </c>
      <c r="AE901" s="46"/>
    </row>
    <row r="902" spans="1:31">
      <c r="A902" s="17">
        <v>12</v>
      </c>
      <c r="B902" s="16" t="s">
        <v>78</v>
      </c>
      <c r="C902" s="17" t="s">
        <v>975</v>
      </c>
      <c r="D902" s="16" t="s">
        <v>1866</v>
      </c>
      <c r="E902" s="42">
        <v>13835</v>
      </c>
      <c r="F902" s="42">
        <v>11644</v>
      </c>
      <c r="G902" s="42">
        <v>8265</v>
      </c>
      <c r="H902" s="42">
        <v>6748</v>
      </c>
      <c r="I902" s="42">
        <v>6413</v>
      </c>
      <c r="J902" s="42">
        <v>8946</v>
      </c>
      <c r="K902" s="42"/>
      <c r="L902" s="42"/>
      <c r="M902" s="42"/>
      <c r="N902" s="42"/>
      <c r="O902" s="42"/>
      <c r="P902" s="42"/>
      <c r="Q902" s="44">
        <f t="shared" si="28"/>
        <v>55851</v>
      </c>
      <c r="R902" s="43">
        <v>154.11089999999999</v>
      </c>
      <c r="S902" s="43">
        <v>158.18</v>
      </c>
      <c r="T902" s="43">
        <v>236.55369999999999</v>
      </c>
      <c r="U902" s="43">
        <v>81.133300000000006</v>
      </c>
      <c r="V902" s="43">
        <v>65.844399999999993</v>
      </c>
      <c r="W902" s="43">
        <v>110.167</v>
      </c>
      <c r="X902" s="43"/>
      <c r="Y902" s="43"/>
      <c r="Z902" s="43"/>
      <c r="AA902" s="43"/>
      <c r="AB902" s="43"/>
      <c r="AC902" s="43"/>
      <c r="AD902" s="45">
        <f t="shared" ref="AD902:AD903" si="29">SUM(R902:AC902)</f>
        <v>805.98929999999984</v>
      </c>
      <c r="AE902" s="46"/>
    </row>
    <row r="903" spans="1:31">
      <c r="A903" s="17">
        <v>12</v>
      </c>
      <c r="B903" s="16" t="s">
        <v>78</v>
      </c>
      <c r="C903" s="17" t="s">
        <v>976</v>
      </c>
      <c r="D903" s="16" t="s">
        <v>1867</v>
      </c>
      <c r="E903" s="42">
        <v>8579</v>
      </c>
      <c r="F903" s="42">
        <v>8732</v>
      </c>
      <c r="G903" s="42">
        <v>6076</v>
      </c>
      <c r="H903" s="42">
        <v>5495</v>
      </c>
      <c r="I903" s="42">
        <v>5527</v>
      </c>
      <c r="J903" s="42">
        <v>10333</v>
      </c>
      <c r="K903" s="42"/>
      <c r="L903" s="42"/>
      <c r="M903" s="42"/>
      <c r="N903" s="42"/>
      <c r="O903" s="42"/>
      <c r="P903" s="42"/>
      <c r="Q903" s="44">
        <f t="shared" si="28"/>
        <v>44742</v>
      </c>
      <c r="R903" s="43">
        <v>88.74</v>
      </c>
      <c r="S903" s="43">
        <v>104.0622</v>
      </c>
      <c r="T903" s="43">
        <v>91.028300000000002</v>
      </c>
      <c r="U903" s="43">
        <v>114.276</v>
      </c>
      <c r="V903" s="43">
        <v>1264356</v>
      </c>
      <c r="W903" s="43">
        <v>280.92739999999998</v>
      </c>
      <c r="X903" s="43"/>
      <c r="Y903" s="43"/>
      <c r="Z903" s="43"/>
      <c r="AA903" s="43"/>
      <c r="AB903" s="43"/>
      <c r="AC903" s="43"/>
      <c r="AD903" s="45">
        <f t="shared" si="29"/>
        <v>1265035.0338999999</v>
      </c>
      <c r="AE903" s="46" t="s">
        <v>3751</v>
      </c>
    </row>
    <row r="904" spans="1:31"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4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5"/>
      <c r="AE904" s="46"/>
    </row>
    <row r="905" spans="1:31">
      <c r="B905" s="17" t="s">
        <v>2699</v>
      </c>
      <c r="D905" s="17">
        <f>COUNTA(D4:D903)</f>
        <v>900</v>
      </c>
      <c r="E905" s="42">
        <f>SUM(E4:E904)</f>
        <v>22337375</v>
      </c>
      <c r="F905" s="42">
        <f t="shared" ref="F905:P905" si="30">SUM(F4:F904)</f>
        <v>20488839.0865</v>
      </c>
      <c r="G905" s="42">
        <f t="shared" si="30"/>
        <v>17489607.0865</v>
      </c>
      <c r="H905" s="42">
        <f t="shared" si="30"/>
        <v>17507589.0865</v>
      </c>
      <c r="I905" s="42">
        <f t="shared" si="30"/>
        <v>15458893.0865</v>
      </c>
      <c r="J905" s="42">
        <f t="shared" si="30"/>
        <v>18429922.087499999</v>
      </c>
      <c r="K905" s="42">
        <f t="shared" si="30"/>
        <v>0</v>
      </c>
      <c r="L905" s="42">
        <f t="shared" si="30"/>
        <v>0</v>
      </c>
      <c r="M905" s="42">
        <f t="shared" si="30"/>
        <v>0</v>
      </c>
      <c r="N905" s="42">
        <f t="shared" si="30"/>
        <v>0</v>
      </c>
      <c r="O905" s="42">
        <f t="shared" si="30"/>
        <v>0</v>
      </c>
      <c r="P905" s="42">
        <f t="shared" si="30"/>
        <v>0</v>
      </c>
      <c r="Q905" s="44">
        <f t="shared" si="28"/>
        <v>111712225.43350002</v>
      </c>
      <c r="R905" s="47">
        <f>SUM(R4:R904)</f>
        <v>917316.85269999981</v>
      </c>
      <c r="S905" s="47">
        <f t="shared" ref="S905:AC905" si="31">SUM(S4:S904)</f>
        <v>690288.40050000057</v>
      </c>
      <c r="T905" s="47">
        <f t="shared" si="31"/>
        <v>666493.82630000007</v>
      </c>
      <c r="U905" s="47">
        <f t="shared" si="31"/>
        <v>663799.76559999969</v>
      </c>
      <c r="V905" s="47">
        <f t="shared" si="31"/>
        <v>1888524.8948000008</v>
      </c>
      <c r="W905" s="47">
        <f t="shared" si="31"/>
        <v>4222906.6861000014</v>
      </c>
      <c r="X905" s="47">
        <f t="shared" si="31"/>
        <v>0</v>
      </c>
      <c r="Y905" s="47">
        <f t="shared" si="31"/>
        <v>0</v>
      </c>
      <c r="Z905" s="47">
        <f t="shared" si="31"/>
        <v>0</v>
      </c>
      <c r="AA905" s="47">
        <f t="shared" si="31"/>
        <v>0</v>
      </c>
      <c r="AB905" s="47">
        <f t="shared" si="31"/>
        <v>0</v>
      </c>
      <c r="AC905" s="47">
        <f t="shared" si="31"/>
        <v>0</v>
      </c>
      <c r="AD905" s="45">
        <f t="shared" ref="AD905" si="32">SUM(R905:AC905)</f>
        <v>9049330.4260000028</v>
      </c>
      <c r="AE905" s="46"/>
    </row>
  </sheetData>
  <autoFilter ref="A3:AE905" xr:uid="{00000000-0001-0000-0200-000000000000}"/>
  <phoneticPr fontId="13" type="noConversion"/>
  <conditionalFormatting sqref="E4:J903">
    <cfRule type="cellIs" dxfId="7" priority="2" operator="lessThan">
      <formula>10</formula>
    </cfRule>
    <cfRule type="containsBlanks" dxfId="6" priority="6">
      <formula>LEN(TRIM(E4))=0</formula>
    </cfRule>
  </conditionalFormatting>
  <conditionalFormatting sqref="R4:W903">
    <cfRule type="cellIs" dxfId="5" priority="1" operator="lessThan">
      <formula>5</formula>
    </cfRule>
    <cfRule type="cellIs" dxfId="4" priority="4" operator="greaterThan">
      <formula>40000</formula>
    </cfRule>
  </conditionalFormatting>
  <pageMargins left="0.7" right="0.7" top="0.75" bottom="0.75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09C2C-F04D-4E95-A392-EB6A85399229}">
  <sheetPr filterMode="1"/>
  <dimension ref="A1:AH905"/>
  <sheetViews>
    <sheetView zoomScale="90" zoomScaleNormal="90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G913" sqref="G913"/>
    </sheetView>
  </sheetViews>
  <sheetFormatPr defaultColWidth="8.88671875" defaultRowHeight="24.6"/>
  <cols>
    <col min="1" max="1" width="5.88671875" style="17" customWidth="1"/>
    <col min="2" max="2" width="8.88671875" style="16"/>
    <col min="3" max="3" width="7.33203125" style="17" customWidth="1"/>
    <col min="4" max="4" width="14.44140625" style="16" customWidth="1"/>
    <col min="5" max="7" width="15.44140625" style="16" customWidth="1"/>
    <col min="8" max="10" width="12.109375" style="16" customWidth="1"/>
    <col min="11" max="11" width="12.109375" style="20" customWidth="1"/>
    <col min="12" max="16" width="12.109375" style="16" customWidth="1"/>
    <col min="17" max="17" width="13.21875" style="39" customWidth="1"/>
    <col min="18" max="20" width="16.77734375" style="16" customWidth="1"/>
    <col min="21" max="21" width="15.5546875" style="20" customWidth="1"/>
    <col min="22" max="22" width="15.5546875" style="16" customWidth="1"/>
    <col min="23" max="23" width="13.21875" style="16" customWidth="1"/>
    <col min="24" max="27" width="13.33203125" style="16" customWidth="1"/>
    <col min="28" max="28" width="15.5546875" style="16" customWidth="1"/>
    <col min="29" max="29" width="13.77734375" style="16" customWidth="1"/>
    <col min="30" max="30" width="23.88671875" style="21" customWidth="1"/>
    <col min="31" max="31" width="5.77734375" style="16" customWidth="1"/>
    <col min="32" max="32" width="5.44140625" style="16" customWidth="1"/>
    <col min="33" max="33" width="8.88671875" style="16"/>
    <col min="34" max="34" width="26.21875" style="16" customWidth="1"/>
    <col min="35" max="16384" width="8.88671875" style="16"/>
  </cols>
  <sheetData>
    <row r="1" spans="1:34">
      <c r="E1" s="16" t="s">
        <v>2694</v>
      </c>
      <c r="R1" s="16" t="s">
        <v>2695</v>
      </c>
    </row>
    <row r="2" spans="1:34">
      <c r="E2" s="16" t="s">
        <v>2696</v>
      </c>
      <c r="Q2" s="39" t="s">
        <v>2704</v>
      </c>
      <c r="R2" s="16" t="s">
        <v>2697</v>
      </c>
      <c r="AD2" s="21" t="s">
        <v>2705</v>
      </c>
      <c r="AG2" s="16" t="s">
        <v>3734</v>
      </c>
    </row>
    <row r="3" spans="1:34" s="17" customFormat="1">
      <c r="A3" s="17" t="s">
        <v>0</v>
      </c>
      <c r="B3" s="17" t="s">
        <v>2698</v>
      </c>
      <c r="C3" s="17" t="s">
        <v>1</v>
      </c>
      <c r="D3" s="17" t="s">
        <v>2</v>
      </c>
      <c r="E3" s="17" t="s">
        <v>3639</v>
      </c>
      <c r="F3" s="17" t="s">
        <v>3640</v>
      </c>
      <c r="G3" s="17" t="s">
        <v>3641</v>
      </c>
      <c r="K3" s="37"/>
      <c r="Q3" s="40"/>
      <c r="R3" s="17" t="s">
        <v>3639</v>
      </c>
      <c r="S3" s="17" t="s">
        <v>3640</v>
      </c>
      <c r="T3" s="17" t="s">
        <v>3641</v>
      </c>
      <c r="U3" s="37"/>
      <c r="V3" s="37"/>
      <c r="W3" s="37"/>
      <c r="X3" s="37"/>
      <c r="Y3" s="37"/>
      <c r="Z3" s="37"/>
      <c r="AA3" s="37"/>
      <c r="AB3" s="37"/>
      <c r="AC3" s="37"/>
      <c r="AD3" s="38"/>
      <c r="AG3" s="58"/>
      <c r="AH3" s="60" t="s">
        <v>3733</v>
      </c>
    </row>
    <row r="4" spans="1:34" hidden="1">
      <c r="A4" s="17">
        <v>1</v>
      </c>
      <c r="B4" s="16" t="s">
        <v>3</v>
      </c>
      <c r="C4" s="17" t="s">
        <v>79</v>
      </c>
      <c r="D4" s="16" t="s">
        <v>980</v>
      </c>
      <c r="E4" s="42">
        <v>61296</v>
      </c>
      <c r="F4" s="42">
        <v>65895</v>
      </c>
      <c r="G4" s="42">
        <v>65895</v>
      </c>
      <c r="H4" s="42"/>
      <c r="I4" s="42"/>
      <c r="J4" s="42"/>
      <c r="K4" s="42"/>
      <c r="L4" s="42"/>
      <c r="M4" s="42"/>
      <c r="N4" s="42"/>
      <c r="O4" s="42"/>
      <c r="P4" s="42"/>
      <c r="Q4" s="44">
        <f>SUM(E4:P4)</f>
        <v>193086</v>
      </c>
      <c r="R4" s="43">
        <v>13094.25</v>
      </c>
      <c r="S4" s="43">
        <v>8675.7000000000007</v>
      </c>
      <c r="T4" s="43">
        <v>8675.7000000000007</v>
      </c>
      <c r="U4" s="43"/>
      <c r="V4" s="43"/>
      <c r="W4" s="43"/>
      <c r="X4" s="43"/>
      <c r="Y4" s="43"/>
      <c r="Z4" s="43"/>
      <c r="AA4" s="43"/>
      <c r="AB4" s="43"/>
      <c r="AC4" s="43"/>
      <c r="AD4" s="45">
        <f>SUM(R4:AC4)</f>
        <v>30445.65</v>
      </c>
      <c r="AE4" s="46"/>
      <c r="AG4" s="59"/>
      <c r="AH4" s="16" t="s">
        <v>3732</v>
      </c>
    </row>
    <row r="5" spans="1:34" hidden="1">
      <c r="A5" s="17">
        <v>1</v>
      </c>
      <c r="B5" s="16" t="s">
        <v>3</v>
      </c>
      <c r="C5" s="17" t="s">
        <v>80</v>
      </c>
      <c r="D5" s="16" t="s">
        <v>981</v>
      </c>
      <c r="E5" s="42">
        <v>32098</v>
      </c>
      <c r="F5" s="42">
        <v>36702</v>
      </c>
      <c r="G5" s="42">
        <v>24561</v>
      </c>
      <c r="H5" s="42"/>
      <c r="I5" s="42"/>
      <c r="J5" s="42"/>
      <c r="K5" s="42"/>
      <c r="L5" s="42"/>
      <c r="M5" s="42"/>
      <c r="N5" s="42"/>
      <c r="O5" s="42"/>
      <c r="P5" s="42"/>
      <c r="Q5" s="44">
        <f t="shared" ref="Q5:Q10" si="0">SUM(E5:P5)</f>
        <v>93361</v>
      </c>
      <c r="R5" s="43">
        <v>238.84289999999999</v>
      </c>
      <c r="S5" s="43">
        <v>25.190100000000001</v>
      </c>
      <c r="T5" s="43">
        <v>266.39409999999998</v>
      </c>
      <c r="U5" s="43"/>
      <c r="V5" s="43"/>
      <c r="W5" s="43"/>
      <c r="X5" s="43"/>
      <c r="Y5" s="43"/>
      <c r="Z5" s="43"/>
      <c r="AA5" s="43"/>
      <c r="AB5" s="43"/>
      <c r="AC5" s="43"/>
      <c r="AD5" s="45">
        <f t="shared" ref="AD5:AD68" si="1">SUM(R5:AC5)</f>
        <v>530.4271</v>
      </c>
      <c r="AE5" s="46"/>
    </row>
    <row r="6" spans="1:34" hidden="1">
      <c r="A6" s="17">
        <v>1</v>
      </c>
      <c r="B6" s="16" t="s">
        <v>3</v>
      </c>
      <c r="C6" s="17" t="s">
        <v>81</v>
      </c>
      <c r="D6" s="16" t="s">
        <v>982</v>
      </c>
      <c r="E6" s="42">
        <v>50966</v>
      </c>
      <c r="F6" s="42">
        <v>51571</v>
      </c>
      <c r="G6" s="42">
        <v>29986</v>
      </c>
      <c r="H6" s="42"/>
      <c r="I6" s="42"/>
      <c r="J6" s="42"/>
      <c r="K6" s="42"/>
      <c r="L6" s="42"/>
      <c r="M6" s="42"/>
      <c r="N6" s="42"/>
      <c r="O6" s="42"/>
      <c r="P6" s="42"/>
      <c r="Q6" s="44">
        <f t="shared" si="0"/>
        <v>132523</v>
      </c>
      <c r="R6" s="43">
        <v>585.19010000000003</v>
      </c>
      <c r="S6" s="43">
        <v>520.50350000000003</v>
      </c>
      <c r="T6" s="43">
        <v>492.78640000000001</v>
      </c>
      <c r="U6" s="43"/>
      <c r="V6" s="43"/>
      <c r="W6" s="43"/>
      <c r="X6" s="43"/>
      <c r="Y6" s="43"/>
      <c r="Z6" s="43"/>
      <c r="AA6" s="43"/>
      <c r="AB6" s="43"/>
      <c r="AC6" s="43"/>
      <c r="AD6" s="45">
        <f t="shared" si="1"/>
        <v>1598.48</v>
      </c>
      <c r="AE6" s="46"/>
    </row>
    <row r="7" spans="1:34" hidden="1">
      <c r="A7" s="17">
        <v>1</v>
      </c>
      <c r="B7" s="16" t="s">
        <v>3</v>
      </c>
      <c r="C7" s="17" t="s">
        <v>82</v>
      </c>
      <c r="D7" s="16" t="s">
        <v>983</v>
      </c>
      <c r="E7" s="42">
        <v>13160</v>
      </c>
      <c r="F7" s="42">
        <v>13171</v>
      </c>
      <c r="G7" s="42">
        <v>8953</v>
      </c>
      <c r="H7" s="42"/>
      <c r="I7" s="42"/>
      <c r="J7" s="42"/>
      <c r="K7" s="42"/>
      <c r="L7" s="42"/>
      <c r="M7" s="42"/>
      <c r="N7" s="42"/>
      <c r="O7" s="42"/>
      <c r="P7" s="42"/>
      <c r="Q7" s="44">
        <f t="shared" si="0"/>
        <v>35284</v>
      </c>
      <c r="R7" s="43">
        <v>63.991500000000002</v>
      </c>
      <c r="S7" s="43">
        <v>87.625299999999996</v>
      </c>
      <c r="T7" s="43">
        <v>43.2913</v>
      </c>
      <c r="U7" s="43"/>
      <c r="V7" s="43"/>
      <c r="W7" s="43"/>
      <c r="X7" s="43"/>
      <c r="Y7" s="43"/>
      <c r="Z7" s="43"/>
      <c r="AA7" s="43"/>
      <c r="AB7" s="43"/>
      <c r="AC7" s="43"/>
      <c r="AD7" s="45">
        <f t="shared" si="1"/>
        <v>194.90810000000002</v>
      </c>
      <c r="AE7" s="46"/>
    </row>
    <row r="8" spans="1:34" hidden="1">
      <c r="A8" s="17">
        <v>1</v>
      </c>
      <c r="B8" s="16" t="s">
        <v>3</v>
      </c>
      <c r="C8" s="17" t="s">
        <v>83</v>
      </c>
      <c r="D8" s="16" t="s">
        <v>984</v>
      </c>
      <c r="E8" s="42">
        <v>45265</v>
      </c>
      <c r="F8" s="42">
        <v>49926</v>
      </c>
      <c r="G8" s="42">
        <v>34904</v>
      </c>
      <c r="H8" s="42"/>
      <c r="I8" s="42"/>
      <c r="J8" s="42"/>
      <c r="K8" s="42"/>
      <c r="L8" s="42"/>
      <c r="M8" s="42"/>
      <c r="N8" s="42"/>
      <c r="O8" s="42"/>
      <c r="P8" s="42"/>
      <c r="Q8" s="44">
        <f t="shared" si="0"/>
        <v>130095</v>
      </c>
      <c r="R8" s="43">
        <v>1030.5606</v>
      </c>
      <c r="S8" s="43">
        <v>1143.6742999999999</v>
      </c>
      <c r="T8" s="43">
        <v>1251.9887000000001</v>
      </c>
      <c r="U8" s="43"/>
      <c r="V8" s="43"/>
      <c r="W8" s="43"/>
      <c r="X8" s="43"/>
      <c r="Y8" s="43"/>
      <c r="Z8" s="43"/>
      <c r="AA8" s="43"/>
      <c r="AB8" s="43"/>
      <c r="AC8" s="43"/>
      <c r="AD8" s="45">
        <f t="shared" si="1"/>
        <v>3426.2236000000003</v>
      </c>
      <c r="AE8" s="46"/>
    </row>
    <row r="9" spans="1:34" hidden="1">
      <c r="A9" s="17">
        <v>1</v>
      </c>
      <c r="B9" s="16" t="s">
        <v>3</v>
      </c>
      <c r="C9" s="17" t="s">
        <v>84</v>
      </c>
      <c r="D9" s="16" t="s">
        <v>985</v>
      </c>
      <c r="E9" s="42">
        <v>20049</v>
      </c>
      <c r="F9" s="42">
        <v>28006</v>
      </c>
      <c r="G9" s="42">
        <v>17850</v>
      </c>
      <c r="H9" s="42"/>
      <c r="I9" s="42"/>
      <c r="J9" s="42"/>
      <c r="K9" s="42"/>
      <c r="L9" s="42"/>
      <c r="M9" s="42"/>
      <c r="N9" s="42"/>
      <c r="O9" s="42"/>
      <c r="P9" s="42"/>
      <c r="Q9" s="44">
        <f t="shared" si="0"/>
        <v>65905</v>
      </c>
      <c r="R9" s="43">
        <v>244.43680000000001</v>
      </c>
      <c r="S9" s="43">
        <v>566.72059999999999</v>
      </c>
      <c r="T9" s="43">
        <v>245.6755</v>
      </c>
      <c r="U9" s="43"/>
      <c r="V9" s="43"/>
      <c r="W9" s="43"/>
      <c r="X9" s="43"/>
      <c r="Y9" s="43"/>
      <c r="Z9" s="43"/>
      <c r="AA9" s="43"/>
      <c r="AB9" s="43"/>
      <c r="AC9" s="43"/>
      <c r="AD9" s="45">
        <f t="shared" si="1"/>
        <v>1056.8329000000001</v>
      </c>
      <c r="AE9" s="46"/>
    </row>
    <row r="10" spans="1:34" hidden="1">
      <c r="A10" s="17">
        <v>1</v>
      </c>
      <c r="B10" s="16" t="s">
        <v>3</v>
      </c>
      <c r="C10" s="17" t="s">
        <v>85</v>
      </c>
      <c r="D10" s="16" t="s">
        <v>986</v>
      </c>
      <c r="E10" s="42">
        <v>48459</v>
      </c>
      <c r="F10" s="42">
        <v>50973</v>
      </c>
      <c r="G10" s="42">
        <v>20317</v>
      </c>
      <c r="H10" s="42"/>
      <c r="I10" s="42"/>
      <c r="J10" s="42"/>
      <c r="K10" s="42"/>
      <c r="L10" s="42"/>
      <c r="M10" s="42"/>
      <c r="N10" s="42"/>
      <c r="O10" s="42"/>
      <c r="P10" s="42"/>
      <c r="Q10" s="44">
        <f t="shared" si="0"/>
        <v>119749</v>
      </c>
      <c r="R10" s="43">
        <v>1943.3885</v>
      </c>
      <c r="S10" s="43">
        <v>2184.8789999999999</v>
      </c>
      <c r="T10" s="43">
        <v>830.39549999999997</v>
      </c>
      <c r="U10" s="43"/>
      <c r="V10" s="43"/>
      <c r="W10" s="43"/>
      <c r="X10" s="43"/>
      <c r="Y10" s="43"/>
      <c r="Z10" s="43"/>
      <c r="AA10" s="43"/>
      <c r="AB10" s="43"/>
      <c r="AC10" s="43"/>
      <c r="AD10" s="45">
        <f t="shared" si="1"/>
        <v>4958.6629999999996</v>
      </c>
      <c r="AE10" s="46"/>
    </row>
    <row r="11" spans="1:34" hidden="1">
      <c r="A11" s="17">
        <v>1</v>
      </c>
      <c r="B11" s="16" t="s">
        <v>3</v>
      </c>
      <c r="C11" s="17" t="s">
        <v>86</v>
      </c>
      <c r="D11" s="16" t="s">
        <v>987</v>
      </c>
      <c r="E11" s="42">
        <v>35457</v>
      </c>
      <c r="F11" s="42">
        <v>36704</v>
      </c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4">
        <f>SUM(E11:P11)</f>
        <v>72161</v>
      </c>
      <c r="R11" s="43">
        <v>342.25</v>
      </c>
      <c r="S11" s="43">
        <v>295.75209999999998</v>
      </c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5">
        <f t="shared" si="1"/>
        <v>638.00209999999993</v>
      </c>
      <c r="AE11" s="46"/>
    </row>
    <row r="12" spans="1:34" hidden="1">
      <c r="A12" s="17">
        <v>1</v>
      </c>
      <c r="B12" s="16" t="s">
        <v>3</v>
      </c>
      <c r="C12" s="17" t="s">
        <v>87</v>
      </c>
      <c r="D12" s="16" t="s">
        <v>988</v>
      </c>
      <c r="E12" s="42">
        <v>27511</v>
      </c>
      <c r="F12" s="42">
        <v>36255</v>
      </c>
      <c r="G12" s="42">
        <v>19112</v>
      </c>
      <c r="H12" s="42"/>
      <c r="I12" s="42"/>
      <c r="J12" s="42"/>
      <c r="K12" s="42"/>
      <c r="L12" s="42"/>
      <c r="M12" s="42"/>
      <c r="N12" s="42"/>
      <c r="O12" s="42"/>
      <c r="P12" s="42"/>
      <c r="Q12" s="44">
        <f t="shared" ref="Q12:Q75" si="2">SUM(E12:P12)</f>
        <v>82878</v>
      </c>
      <c r="R12" s="43">
        <v>331.846</v>
      </c>
      <c r="S12" s="43">
        <v>306.79199999999997</v>
      </c>
      <c r="T12" s="43">
        <v>295</v>
      </c>
      <c r="U12" s="43"/>
      <c r="V12" s="43"/>
      <c r="W12" s="43"/>
      <c r="X12" s="43"/>
      <c r="Y12" s="43"/>
      <c r="Z12" s="43"/>
      <c r="AA12" s="43"/>
      <c r="AB12" s="43"/>
      <c r="AC12" s="43"/>
      <c r="AD12" s="45">
        <f t="shared" si="1"/>
        <v>933.63799999999992</v>
      </c>
      <c r="AE12" s="46"/>
    </row>
    <row r="13" spans="1:34" hidden="1">
      <c r="A13" s="17">
        <v>1</v>
      </c>
      <c r="B13" s="16" t="s">
        <v>3</v>
      </c>
      <c r="C13" s="17" t="s">
        <v>88</v>
      </c>
      <c r="D13" s="16" t="s">
        <v>989</v>
      </c>
      <c r="E13" s="42">
        <v>21572</v>
      </c>
      <c r="F13" s="42">
        <v>21423</v>
      </c>
      <c r="G13" s="42">
        <v>20742</v>
      </c>
      <c r="H13" s="42"/>
      <c r="I13" s="42"/>
      <c r="J13" s="42"/>
      <c r="K13" s="42"/>
      <c r="L13" s="42"/>
      <c r="M13" s="42"/>
      <c r="N13" s="42"/>
      <c r="O13" s="42"/>
      <c r="P13" s="42"/>
      <c r="Q13" s="44">
        <f t="shared" si="2"/>
        <v>63737</v>
      </c>
      <c r="R13" s="43">
        <v>180.74</v>
      </c>
      <c r="S13" s="43">
        <v>219.34</v>
      </c>
      <c r="T13" s="43">
        <v>100.58</v>
      </c>
      <c r="U13" s="43"/>
      <c r="V13" s="43"/>
      <c r="W13" s="43"/>
      <c r="X13" s="43"/>
      <c r="Y13" s="43"/>
      <c r="Z13" s="43"/>
      <c r="AA13" s="43"/>
      <c r="AB13" s="43"/>
      <c r="AC13" s="43"/>
      <c r="AD13" s="45">
        <f t="shared" si="1"/>
        <v>500.66</v>
      </c>
      <c r="AE13" s="46"/>
    </row>
    <row r="14" spans="1:34" hidden="1">
      <c r="A14" s="17">
        <v>1</v>
      </c>
      <c r="B14" s="16" t="s">
        <v>3</v>
      </c>
      <c r="C14" s="17" t="s">
        <v>89</v>
      </c>
      <c r="D14" s="16" t="s">
        <v>990</v>
      </c>
      <c r="E14" s="42">
        <v>12942</v>
      </c>
      <c r="F14" s="42">
        <v>14981</v>
      </c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4">
        <f t="shared" si="2"/>
        <v>27923</v>
      </c>
      <c r="R14" s="43">
        <v>315.77999999999997</v>
      </c>
      <c r="S14" s="43">
        <v>325.03530000000001</v>
      </c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5">
        <f t="shared" si="1"/>
        <v>640.81529999999998</v>
      </c>
      <c r="AE14" s="46"/>
    </row>
    <row r="15" spans="1:34" hidden="1">
      <c r="A15" s="17">
        <v>1</v>
      </c>
      <c r="B15" s="16" t="s">
        <v>3</v>
      </c>
      <c r="C15" s="17" t="s">
        <v>90</v>
      </c>
      <c r="D15" s="16" t="s">
        <v>991</v>
      </c>
      <c r="E15" s="42">
        <v>14723</v>
      </c>
      <c r="F15" s="42">
        <v>14481</v>
      </c>
      <c r="G15" s="42">
        <v>10975</v>
      </c>
      <c r="H15" s="42"/>
      <c r="I15" s="42"/>
      <c r="J15" s="42"/>
      <c r="K15" s="42"/>
      <c r="L15" s="42"/>
      <c r="M15" s="42"/>
      <c r="N15" s="42"/>
      <c r="O15" s="42"/>
      <c r="P15" s="42"/>
      <c r="Q15" s="44">
        <f t="shared" si="2"/>
        <v>40179</v>
      </c>
      <c r="R15" s="43">
        <v>104.6083</v>
      </c>
      <c r="S15" s="43">
        <v>82.778499999999994</v>
      </c>
      <c r="T15" s="43">
        <v>104.07340000000001</v>
      </c>
      <c r="U15" s="43"/>
      <c r="V15" s="43"/>
      <c r="W15" s="43"/>
      <c r="X15" s="43"/>
      <c r="Y15" s="43"/>
      <c r="Z15" s="43"/>
      <c r="AA15" s="43"/>
      <c r="AB15" s="43"/>
      <c r="AC15" s="43"/>
      <c r="AD15" s="45">
        <f t="shared" si="1"/>
        <v>291.46019999999999</v>
      </c>
      <c r="AE15" s="46"/>
    </row>
    <row r="16" spans="1:34" hidden="1">
      <c r="A16" s="17">
        <v>1</v>
      </c>
      <c r="B16" s="16" t="s">
        <v>3</v>
      </c>
      <c r="C16" s="17" t="s">
        <v>91</v>
      </c>
      <c r="D16" s="16" t="s">
        <v>992</v>
      </c>
      <c r="E16" s="42">
        <v>28806</v>
      </c>
      <c r="F16" s="42">
        <v>35687</v>
      </c>
      <c r="G16" s="42">
        <v>19422</v>
      </c>
      <c r="H16" s="42"/>
      <c r="I16" s="42"/>
      <c r="J16" s="42"/>
      <c r="K16" s="42"/>
      <c r="L16" s="42"/>
      <c r="M16" s="42"/>
      <c r="N16" s="42"/>
      <c r="O16" s="42"/>
      <c r="P16" s="42"/>
      <c r="Q16" s="44">
        <f t="shared" si="2"/>
        <v>83915</v>
      </c>
      <c r="R16" s="43">
        <v>221.76</v>
      </c>
      <c r="S16" s="43">
        <v>179.6</v>
      </c>
      <c r="T16" s="43">
        <v>157.79</v>
      </c>
      <c r="U16" s="43"/>
      <c r="V16" s="43"/>
      <c r="W16" s="43"/>
      <c r="X16" s="43"/>
      <c r="Y16" s="43"/>
      <c r="Z16" s="43"/>
      <c r="AA16" s="43"/>
      <c r="AB16" s="43"/>
      <c r="AC16" s="43"/>
      <c r="AD16" s="45">
        <f t="shared" si="1"/>
        <v>559.15</v>
      </c>
      <c r="AE16" s="46"/>
    </row>
    <row r="17" spans="1:31" hidden="1">
      <c r="A17" s="17">
        <v>1</v>
      </c>
      <c r="B17" s="16" t="s">
        <v>3</v>
      </c>
      <c r="C17" s="17" t="s">
        <v>92</v>
      </c>
      <c r="D17" s="16" t="s">
        <v>993</v>
      </c>
      <c r="E17" s="42">
        <v>19746</v>
      </c>
      <c r="F17" s="42">
        <v>15277</v>
      </c>
      <c r="G17" s="42">
        <v>10024</v>
      </c>
      <c r="H17" s="42"/>
      <c r="I17" s="42"/>
      <c r="J17" s="42"/>
      <c r="K17" s="42"/>
      <c r="L17" s="42"/>
      <c r="M17" s="42"/>
      <c r="N17" s="42"/>
      <c r="O17" s="42"/>
      <c r="P17" s="42"/>
      <c r="Q17" s="44">
        <f t="shared" si="2"/>
        <v>45047</v>
      </c>
      <c r="R17" s="43">
        <v>210.86</v>
      </c>
      <c r="S17" s="43">
        <v>210.35</v>
      </c>
      <c r="T17" s="43">
        <v>229.21</v>
      </c>
      <c r="U17" s="43"/>
      <c r="V17" s="43"/>
      <c r="W17" s="43"/>
      <c r="X17" s="43"/>
      <c r="Y17" s="43"/>
      <c r="Z17" s="43"/>
      <c r="AA17" s="43"/>
      <c r="AB17" s="43"/>
      <c r="AC17" s="43"/>
      <c r="AD17" s="45">
        <f t="shared" si="1"/>
        <v>650.42000000000007</v>
      </c>
      <c r="AE17" s="46"/>
    </row>
    <row r="18" spans="1:31" hidden="1">
      <c r="A18" s="17">
        <v>1</v>
      </c>
      <c r="B18" s="16" t="s">
        <v>3</v>
      </c>
      <c r="C18" s="17" t="s">
        <v>93</v>
      </c>
      <c r="D18" s="16" t="s">
        <v>994</v>
      </c>
      <c r="E18" s="42">
        <v>13816</v>
      </c>
      <c r="F18" s="42">
        <v>13414</v>
      </c>
      <c r="G18" s="42">
        <v>10354</v>
      </c>
      <c r="H18" s="42"/>
      <c r="I18" s="42"/>
      <c r="J18" s="42"/>
      <c r="K18" s="42"/>
      <c r="L18" s="42"/>
      <c r="M18" s="42"/>
      <c r="N18" s="42"/>
      <c r="O18" s="42"/>
      <c r="P18" s="42"/>
      <c r="Q18" s="44">
        <f t="shared" si="2"/>
        <v>37584</v>
      </c>
      <c r="R18" s="43">
        <v>114.3511</v>
      </c>
      <c r="S18" s="43">
        <v>115.62690000000001</v>
      </c>
      <c r="T18" s="43">
        <v>107.9015</v>
      </c>
      <c r="U18" s="43"/>
      <c r="V18" s="43"/>
      <c r="W18" s="43"/>
      <c r="X18" s="43"/>
      <c r="Y18" s="43"/>
      <c r="Z18" s="43"/>
      <c r="AA18" s="43"/>
      <c r="AB18" s="43"/>
      <c r="AC18" s="43"/>
      <c r="AD18" s="45">
        <f t="shared" si="1"/>
        <v>337.87950000000001</v>
      </c>
      <c r="AE18" s="46"/>
    </row>
    <row r="19" spans="1:31" hidden="1">
      <c r="A19" s="17">
        <v>1</v>
      </c>
      <c r="B19" s="16" t="s">
        <v>3</v>
      </c>
      <c r="C19" s="17" t="s">
        <v>94</v>
      </c>
      <c r="D19" s="16" t="s">
        <v>995</v>
      </c>
      <c r="E19" s="42">
        <v>32853</v>
      </c>
      <c r="F19" s="42">
        <v>27657</v>
      </c>
      <c r="G19" s="42">
        <v>32853</v>
      </c>
      <c r="H19" s="42"/>
      <c r="I19" s="42"/>
      <c r="J19" s="42"/>
      <c r="K19" s="42"/>
      <c r="L19" s="42"/>
      <c r="M19" s="42"/>
      <c r="N19" s="42"/>
      <c r="O19" s="42"/>
      <c r="P19" s="42"/>
      <c r="Q19" s="44">
        <f t="shared" si="2"/>
        <v>93363</v>
      </c>
      <c r="R19" s="43">
        <v>520.64499999999998</v>
      </c>
      <c r="S19" s="43">
        <v>527.702</v>
      </c>
      <c r="T19" s="43">
        <v>520.64499999999998</v>
      </c>
      <c r="U19" s="43"/>
      <c r="V19" s="43"/>
      <c r="W19" s="43"/>
      <c r="X19" s="43"/>
      <c r="Y19" s="43"/>
      <c r="Z19" s="43"/>
      <c r="AA19" s="43"/>
      <c r="AB19" s="43"/>
      <c r="AC19" s="43"/>
      <c r="AD19" s="45">
        <f t="shared" si="1"/>
        <v>1568.992</v>
      </c>
      <c r="AE19" s="46"/>
    </row>
    <row r="20" spans="1:31" hidden="1">
      <c r="A20" s="17">
        <v>1</v>
      </c>
      <c r="B20" s="16" t="s">
        <v>3</v>
      </c>
      <c r="C20" s="17" t="s">
        <v>95</v>
      </c>
      <c r="D20" s="16" t="s">
        <v>996</v>
      </c>
      <c r="E20" s="42">
        <v>26981</v>
      </c>
      <c r="F20" s="42">
        <v>27372</v>
      </c>
      <c r="G20" s="42">
        <v>22318</v>
      </c>
      <c r="H20" s="42"/>
      <c r="I20" s="42"/>
      <c r="J20" s="42"/>
      <c r="K20" s="42"/>
      <c r="L20" s="42"/>
      <c r="M20" s="42"/>
      <c r="N20" s="42"/>
      <c r="O20" s="42"/>
      <c r="P20" s="42"/>
      <c r="Q20" s="44">
        <f t="shared" si="2"/>
        <v>76671</v>
      </c>
      <c r="R20" s="43">
        <v>274.23590000000002</v>
      </c>
      <c r="S20" s="43">
        <v>4</v>
      </c>
      <c r="T20" s="43">
        <v>285.23259999999999</v>
      </c>
      <c r="U20" s="43"/>
      <c r="V20" s="43"/>
      <c r="W20" s="43"/>
      <c r="X20" s="43"/>
      <c r="Y20" s="43"/>
      <c r="Z20" s="43"/>
      <c r="AA20" s="43"/>
      <c r="AB20" s="43"/>
      <c r="AC20" s="43"/>
      <c r="AD20" s="45">
        <f t="shared" si="1"/>
        <v>563.46849999999995</v>
      </c>
      <c r="AE20" s="46"/>
    </row>
    <row r="21" spans="1:31" hidden="1">
      <c r="A21" s="17">
        <v>1</v>
      </c>
      <c r="B21" s="16" t="s">
        <v>3</v>
      </c>
      <c r="C21" s="17" t="s">
        <v>96</v>
      </c>
      <c r="D21" s="16" t="s">
        <v>997</v>
      </c>
      <c r="E21" s="42">
        <v>9417</v>
      </c>
      <c r="F21" s="42">
        <v>9109</v>
      </c>
      <c r="G21" s="42">
        <v>7917</v>
      </c>
      <c r="H21" s="42"/>
      <c r="I21" s="42"/>
      <c r="J21" s="42"/>
      <c r="K21" s="42"/>
      <c r="L21" s="42"/>
      <c r="M21" s="42"/>
      <c r="N21" s="42"/>
      <c r="O21" s="42"/>
      <c r="P21" s="42"/>
      <c r="Q21" s="44">
        <f t="shared" si="2"/>
        <v>26443</v>
      </c>
      <c r="R21" s="43">
        <v>0</v>
      </c>
      <c r="S21" s="43">
        <v>0</v>
      </c>
      <c r="T21" s="43">
        <v>0</v>
      </c>
      <c r="U21" s="43"/>
      <c r="V21" s="43"/>
      <c r="W21" s="43"/>
      <c r="X21" s="43"/>
      <c r="Y21" s="43"/>
      <c r="Z21" s="43"/>
      <c r="AA21" s="43"/>
      <c r="AB21" s="43"/>
      <c r="AC21" s="43"/>
      <c r="AD21" s="45">
        <f t="shared" si="1"/>
        <v>0</v>
      </c>
      <c r="AE21" s="46"/>
    </row>
    <row r="22" spans="1:31" hidden="1">
      <c r="A22" s="17">
        <v>1</v>
      </c>
      <c r="B22" s="16" t="s">
        <v>4</v>
      </c>
      <c r="C22" s="17" t="s">
        <v>97</v>
      </c>
      <c r="D22" s="16" t="s">
        <v>998</v>
      </c>
      <c r="E22" s="42">
        <v>190370</v>
      </c>
      <c r="F22" s="42">
        <v>158838</v>
      </c>
      <c r="G22" s="42">
        <v>119691</v>
      </c>
      <c r="H22" s="42"/>
      <c r="I22" s="42"/>
      <c r="J22" s="42"/>
      <c r="K22" s="42"/>
      <c r="L22" s="42"/>
      <c r="M22" s="42"/>
      <c r="N22" s="42"/>
      <c r="O22" s="42"/>
      <c r="P22" s="42"/>
      <c r="Q22" s="44">
        <f t="shared" si="2"/>
        <v>468899</v>
      </c>
      <c r="R22" s="43">
        <v>8755.09</v>
      </c>
      <c r="S22" s="43">
        <v>10311.0957</v>
      </c>
      <c r="T22" s="43">
        <v>9740.58</v>
      </c>
      <c r="U22" s="43"/>
      <c r="V22" s="43"/>
      <c r="W22" s="43"/>
      <c r="X22" s="43"/>
      <c r="Y22" s="43"/>
      <c r="Z22" s="43"/>
      <c r="AA22" s="43"/>
      <c r="AB22" s="43"/>
      <c r="AC22" s="43"/>
      <c r="AD22" s="45">
        <f t="shared" si="1"/>
        <v>28806.765700000004</v>
      </c>
      <c r="AE22" s="46"/>
    </row>
    <row r="23" spans="1:31" hidden="1">
      <c r="A23" s="17">
        <v>1</v>
      </c>
      <c r="B23" s="16" t="s">
        <v>4</v>
      </c>
      <c r="C23" s="17" t="s">
        <v>98</v>
      </c>
      <c r="D23" s="16" t="s">
        <v>999</v>
      </c>
      <c r="E23" s="42">
        <v>34202</v>
      </c>
      <c r="F23" s="42">
        <v>39356</v>
      </c>
      <c r="G23" s="42">
        <v>44509</v>
      </c>
      <c r="H23" s="42"/>
      <c r="I23" s="42"/>
      <c r="J23" s="42"/>
      <c r="K23" s="42"/>
      <c r="L23" s="42"/>
      <c r="M23" s="42"/>
      <c r="N23" s="42"/>
      <c r="O23" s="42"/>
      <c r="P23" s="42"/>
      <c r="Q23" s="44">
        <f t="shared" si="2"/>
        <v>118067</v>
      </c>
      <c r="R23" s="43">
        <v>1285.104</v>
      </c>
      <c r="S23" s="43">
        <v>765.43280000000004</v>
      </c>
      <c r="T23" s="43">
        <v>1333.8045999999999</v>
      </c>
      <c r="U23" s="43"/>
      <c r="V23" s="43"/>
      <c r="W23" s="43"/>
      <c r="X23" s="43"/>
      <c r="Y23" s="43"/>
      <c r="Z23" s="43"/>
      <c r="AA23" s="43"/>
      <c r="AB23" s="43"/>
      <c r="AC23" s="43"/>
      <c r="AD23" s="45">
        <f t="shared" si="1"/>
        <v>3384.3413999999998</v>
      </c>
      <c r="AE23" s="46"/>
    </row>
    <row r="24" spans="1:31" hidden="1">
      <c r="A24" s="17">
        <v>1</v>
      </c>
      <c r="B24" s="16" t="s">
        <v>4</v>
      </c>
      <c r="C24" s="17" t="s">
        <v>99</v>
      </c>
      <c r="D24" s="16" t="s">
        <v>1000</v>
      </c>
      <c r="E24" s="42">
        <v>20188</v>
      </c>
      <c r="F24" s="42">
        <v>23042</v>
      </c>
      <c r="G24" s="42">
        <v>15822</v>
      </c>
      <c r="H24" s="42"/>
      <c r="I24" s="42"/>
      <c r="J24" s="42"/>
      <c r="K24" s="42"/>
      <c r="L24" s="42"/>
      <c r="M24" s="42"/>
      <c r="N24" s="42"/>
      <c r="O24" s="42"/>
      <c r="P24" s="42"/>
      <c r="Q24" s="44">
        <f t="shared" si="2"/>
        <v>59052</v>
      </c>
      <c r="R24" s="43">
        <v>108.4153</v>
      </c>
      <c r="S24" s="43">
        <v>123.21169999999999</v>
      </c>
      <c r="T24" s="43">
        <v>128.88579999999999</v>
      </c>
      <c r="U24" s="43"/>
      <c r="V24" s="43"/>
      <c r="W24" s="43"/>
      <c r="X24" s="43"/>
      <c r="Y24" s="43"/>
      <c r="Z24" s="43"/>
      <c r="AA24" s="43"/>
      <c r="AB24" s="43"/>
      <c r="AC24" s="43"/>
      <c r="AD24" s="45">
        <f t="shared" si="1"/>
        <v>360.51279999999997</v>
      </c>
      <c r="AE24" s="46"/>
    </row>
    <row r="25" spans="1:31" hidden="1">
      <c r="A25" s="17">
        <v>1</v>
      </c>
      <c r="B25" s="16" t="s">
        <v>4</v>
      </c>
      <c r="C25" s="17" t="s">
        <v>100</v>
      </c>
      <c r="D25" s="16" t="s">
        <v>1001</v>
      </c>
      <c r="E25" s="42">
        <v>34058</v>
      </c>
      <c r="F25" s="42">
        <v>13593</v>
      </c>
      <c r="G25" s="42">
        <v>13219</v>
      </c>
      <c r="H25" s="42"/>
      <c r="I25" s="42"/>
      <c r="J25" s="42"/>
      <c r="K25" s="42"/>
      <c r="L25" s="42"/>
      <c r="M25" s="42"/>
      <c r="N25" s="42"/>
      <c r="O25" s="42"/>
      <c r="P25" s="42"/>
      <c r="Q25" s="44">
        <f t="shared" si="2"/>
        <v>60870</v>
      </c>
      <c r="R25" s="43">
        <v>272.07900000000001</v>
      </c>
      <c r="S25" s="43">
        <v>361.28899999999999</v>
      </c>
      <c r="T25" s="43">
        <v>278.19400000000002</v>
      </c>
      <c r="U25" s="43"/>
      <c r="V25" s="43"/>
      <c r="W25" s="43"/>
      <c r="X25" s="43"/>
      <c r="Y25" s="43"/>
      <c r="Z25" s="43"/>
      <c r="AA25" s="43"/>
      <c r="AB25" s="43"/>
      <c r="AC25" s="43"/>
      <c r="AD25" s="45">
        <f t="shared" si="1"/>
        <v>911.5619999999999</v>
      </c>
      <c r="AE25" s="46"/>
    </row>
    <row r="26" spans="1:31" hidden="1">
      <c r="A26" s="17">
        <v>1</v>
      </c>
      <c r="B26" s="16" t="s">
        <v>4</v>
      </c>
      <c r="C26" s="17" t="s">
        <v>101</v>
      </c>
      <c r="D26" s="16" t="s">
        <v>1002</v>
      </c>
      <c r="E26" s="42">
        <v>11078</v>
      </c>
      <c r="F26" s="42">
        <v>11936</v>
      </c>
      <c r="G26" s="42">
        <v>9492</v>
      </c>
      <c r="H26" s="42"/>
      <c r="I26" s="42"/>
      <c r="J26" s="42"/>
      <c r="K26" s="42"/>
      <c r="L26" s="42"/>
      <c r="M26" s="42"/>
      <c r="N26" s="42"/>
      <c r="O26" s="42"/>
      <c r="P26" s="42"/>
      <c r="Q26" s="44">
        <f t="shared" si="2"/>
        <v>32506</v>
      </c>
      <c r="R26" s="43">
        <v>260.79390000000001</v>
      </c>
      <c r="S26" s="43">
        <v>355.23320000000001</v>
      </c>
      <c r="T26" s="43">
        <v>240.81100000000001</v>
      </c>
      <c r="U26" s="43"/>
      <c r="V26" s="43"/>
      <c r="W26" s="43"/>
      <c r="X26" s="43"/>
      <c r="Y26" s="43"/>
      <c r="Z26" s="43"/>
      <c r="AA26" s="43"/>
      <c r="AB26" s="43"/>
      <c r="AC26" s="43"/>
      <c r="AD26" s="45">
        <f t="shared" si="1"/>
        <v>856.83810000000005</v>
      </c>
      <c r="AE26" s="46"/>
    </row>
    <row r="27" spans="1:31" hidden="1">
      <c r="A27" s="17">
        <v>1</v>
      </c>
      <c r="B27" s="16" t="s">
        <v>4</v>
      </c>
      <c r="C27" s="17" t="s">
        <v>102</v>
      </c>
      <c r="D27" s="16" t="s">
        <v>1003</v>
      </c>
      <c r="E27" s="42">
        <v>49818</v>
      </c>
      <c r="F27" s="42">
        <v>33897</v>
      </c>
      <c r="G27" s="42">
        <v>22142</v>
      </c>
      <c r="H27" s="42"/>
      <c r="I27" s="42"/>
      <c r="J27" s="42"/>
      <c r="K27" s="42"/>
      <c r="L27" s="42"/>
      <c r="M27" s="42"/>
      <c r="N27" s="42"/>
      <c r="O27" s="42"/>
      <c r="P27" s="42"/>
      <c r="Q27" s="44">
        <f t="shared" si="2"/>
        <v>105857</v>
      </c>
      <c r="R27" s="43">
        <v>279.041</v>
      </c>
      <c r="S27" s="43">
        <v>247.35120000000001</v>
      </c>
      <c r="T27" s="43">
        <v>252.81950000000001</v>
      </c>
      <c r="U27" s="43"/>
      <c r="V27" s="43"/>
      <c r="W27" s="43"/>
      <c r="X27" s="43"/>
      <c r="Y27" s="43"/>
      <c r="Z27" s="43"/>
      <c r="AA27" s="43"/>
      <c r="AB27" s="43"/>
      <c r="AC27" s="43"/>
      <c r="AD27" s="45">
        <f t="shared" si="1"/>
        <v>779.21170000000006</v>
      </c>
      <c r="AE27" s="46"/>
    </row>
    <row r="28" spans="1:31" hidden="1">
      <c r="A28" s="17">
        <v>1</v>
      </c>
      <c r="B28" s="16" t="s">
        <v>4</v>
      </c>
      <c r="C28" s="17" t="s">
        <v>103</v>
      </c>
      <c r="D28" s="16" t="s">
        <v>1004</v>
      </c>
      <c r="E28" s="42">
        <v>11857</v>
      </c>
      <c r="F28" s="42">
        <v>4915</v>
      </c>
      <c r="G28" s="42">
        <v>4774</v>
      </c>
      <c r="H28" s="42"/>
      <c r="I28" s="42"/>
      <c r="J28" s="42"/>
      <c r="K28" s="42"/>
      <c r="L28" s="42"/>
      <c r="M28" s="42"/>
      <c r="N28" s="42"/>
      <c r="O28" s="42"/>
      <c r="P28" s="42"/>
      <c r="Q28" s="44">
        <f t="shared" si="2"/>
        <v>21546</v>
      </c>
      <c r="R28" s="43">
        <v>91.372100000000003</v>
      </c>
      <c r="S28" s="43">
        <v>114.6157</v>
      </c>
      <c r="T28" s="43">
        <v>113.7159</v>
      </c>
      <c r="U28" s="43"/>
      <c r="V28" s="43"/>
      <c r="W28" s="43"/>
      <c r="X28" s="43"/>
      <c r="Y28" s="43"/>
      <c r="Z28" s="43"/>
      <c r="AA28" s="43"/>
      <c r="AB28" s="43"/>
      <c r="AC28" s="43"/>
      <c r="AD28" s="45">
        <f t="shared" si="1"/>
        <v>319.70370000000003</v>
      </c>
      <c r="AE28" s="46"/>
    </row>
    <row r="29" spans="1:31" hidden="1">
      <c r="A29" s="17">
        <v>1</v>
      </c>
      <c r="B29" s="16" t="s">
        <v>4</v>
      </c>
      <c r="C29" s="17" t="s">
        <v>104</v>
      </c>
      <c r="D29" s="16" t="s">
        <v>1005</v>
      </c>
      <c r="E29" s="42">
        <v>35242</v>
      </c>
      <c r="F29" s="42">
        <v>32137</v>
      </c>
      <c r="G29" s="42">
        <v>24236</v>
      </c>
      <c r="H29" s="42"/>
      <c r="I29" s="42"/>
      <c r="J29" s="42"/>
      <c r="K29" s="42"/>
      <c r="L29" s="42"/>
      <c r="M29" s="42"/>
      <c r="N29" s="42"/>
      <c r="O29" s="42"/>
      <c r="P29" s="42"/>
      <c r="Q29" s="44">
        <f t="shared" si="2"/>
        <v>91615</v>
      </c>
      <c r="R29" s="43">
        <v>1434.9740999999999</v>
      </c>
      <c r="S29" s="43">
        <v>1324.7826</v>
      </c>
      <c r="T29" s="43">
        <v>1559.0319</v>
      </c>
      <c r="U29" s="43"/>
      <c r="V29" s="43"/>
      <c r="W29" s="43"/>
      <c r="X29" s="43"/>
      <c r="Y29" s="43"/>
      <c r="Z29" s="43"/>
      <c r="AA29" s="43"/>
      <c r="AB29" s="43"/>
      <c r="AC29" s="43"/>
      <c r="AD29" s="45">
        <f t="shared" si="1"/>
        <v>4318.7885999999999</v>
      </c>
      <c r="AE29" s="46"/>
    </row>
    <row r="30" spans="1:31" hidden="1">
      <c r="A30" s="17">
        <v>1</v>
      </c>
      <c r="B30" s="16" t="s">
        <v>4</v>
      </c>
      <c r="C30" s="17" t="s">
        <v>105</v>
      </c>
      <c r="D30" s="16" t="s">
        <v>1006</v>
      </c>
      <c r="E30" s="42">
        <v>14308</v>
      </c>
      <c r="F30" s="42">
        <v>10719</v>
      </c>
      <c r="G30" s="42">
        <v>10260</v>
      </c>
      <c r="H30" s="42"/>
      <c r="I30" s="42"/>
      <c r="J30" s="42"/>
      <c r="K30" s="42"/>
      <c r="L30" s="42"/>
      <c r="M30" s="42"/>
      <c r="N30" s="42"/>
      <c r="O30" s="42"/>
      <c r="P30" s="42"/>
      <c r="Q30" s="44">
        <f t="shared" si="2"/>
        <v>35287</v>
      </c>
      <c r="R30" s="43">
        <v>274.25099999999998</v>
      </c>
      <c r="S30" s="43">
        <v>286.81610000000001</v>
      </c>
      <c r="T30" s="43">
        <v>304.76</v>
      </c>
      <c r="U30" s="43"/>
      <c r="V30" s="43"/>
      <c r="W30" s="43"/>
      <c r="X30" s="43"/>
      <c r="Y30" s="43"/>
      <c r="Z30" s="43"/>
      <c r="AA30" s="43"/>
      <c r="AB30" s="43"/>
      <c r="AC30" s="43"/>
      <c r="AD30" s="45">
        <f t="shared" si="1"/>
        <v>865.82709999999997</v>
      </c>
      <c r="AE30" s="46"/>
    </row>
    <row r="31" spans="1:31" hidden="1">
      <c r="A31" s="17">
        <v>1</v>
      </c>
      <c r="B31" s="16" t="s">
        <v>4</v>
      </c>
      <c r="C31" s="17" t="s">
        <v>106</v>
      </c>
      <c r="D31" s="16" t="s">
        <v>1007</v>
      </c>
      <c r="E31" s="42">
        <v>20152</v>
      </c>
      <c r="F31" s="42">
        <v>25797</v>
      </c>
      <c r="G31" s="42">
        <v>17595</v>
      </c>
      <c r="H31" s="42"/>
      <c r="I31" s="42"/>
      <c r="J31" s="42"/>
      <c r="K31" s="42"/>
      <c r="L31" s="42"/>
      <c r="M31" s="42"/>
      <c r="N31" s="42"/>
      <c r="O31" s="42"/>
      <c r="P31" s="42"/>
      <c r="Q31" s="44">
        <f t="shared" si="2"/>
        <v>63544</v>
      </c>
      <c r="R31" s="43">
        <v>218.64</v>
      </c>
      <c r="S31" s="43">
        <v>244.9853</v>
      </c>
      <c r="T31" s="43">
        <v>241.98</v>
      </c>
      <c r="U31" s="43"/>
      <c r="V31" s="43"/>
      <c r="W31" s="43"/>
      <c r="X31" s="43"/>
      <c r="Y31" s="43"/>
      <c r="Z31" s="43"/>
      <c r="AA31" s="43"/>
      <c r="AB31" s="43"/>
      <c r="AC31" s="43"/>
      <c r="AD31" s="45">
        <f t="shared" si="1"/>
        <v>705.60529999999994</v>
      </c>
      <c r="AE31" s="46"/>
    </row>
    <row r="32" spans="1:31" hidden="1">
      <c r="A32" s="17">
        <v>1</v>
      </c>
      <c r="B32" s="16" t="s">
        <v>4</v>
      </c>
      <c r="C32" s="17" t="s">
        <v>107</v>
      </c>
      <c r="D32" s="16" t="s">
        <v>1008</v>
      </c>
      <c r="E32" s="42">
        <v>43708</v>
      </c>
      <c r="F32" s="42">
        <v>26592</v>
      </c>
      <c r="G32" s="42">
        <v>22243</v>
      </c>
      <c r="H32" s="42"/>
      <c r="I32" s="42"/>
      <c r="J32" s="42"/>
      <c r="K32" s="42"/>
      <c r="L32" s="42"/>
      <c r="M32" s="42"/>
      <c r="N32" s="42"/>
      <c r="O32" s="42"/>
      <c r="P32" s="42"/>
      <c r="Q32" s="44">
        <f t="shared" si="2"/>
        <v>92543</v>
      </c>
      <c r="R32" s="43">
        <v>981.48</v>
      </c>
      <c r="S32" s="43">
        <v>926</v>
      </c>
      <c r="T32" s="43">
        <v>1225.78</v>
      </c>
      <c r="U32" s="43"/>
      <c r="V32" s="43"/>
      <c r="W32" s="43"/>
      <c r="X32" s="43"/>
      <c r="Y32" s="43"/>
      <c r="Z32" s="43"/>
      <c r="AA32" s="43"/>
      <c r="AB32" s="43"/>
      <c r="AC32" s="43"/>
      <c r="AD32" s="45">
        <f t="shared" si="1"/>
        <v>3133.26</v>
      </c>
      <c r="AE32" s="46"/>
    </row>
    <row r="33" spans="1:31" hidden="1">
      <c r="A33" s="17">
        <v>1</v>
      </c>
      <c r="B33" s="16" t="s">
        <v>4</v>
      </c>
      <c r="C33" s="17" t="s">
        <v>108</v>
      </c>
      <c r="D33" s="16" t="s">
        <v>1009</v>
      </c>
      <c r="E33" s="42">
        <v>8103</v>
      </c>
      <c r="F33" s="42">
        <v>7563</v>
      </c>
      <c r="G33" s="42">
        <v>7129</v>
      </c>
      <c r="H33" s="42"/>
      <c r="I33" s="42"/>
      <c r="J33" s="42"/>
      <c r="K33" s="42"/>
      <c r="L33" s="42"/>
      <c r="M33" s="42"/>
      <c r="N33" s="42"/>
      <c r="O33" s="42"/>
      <c r="P33" s="42"/>
      <c r="Q33" s="44">
        <f t="shared" si="2"/>
        <v>22795</v>
      </c>
      <c r="R33" s="43">
        <v>251.3683</v>
      </c>
      <c r="S33" s="43">
        <v>248.0266</v>
      </c>
      <c r="T33" s="43">
        <v>217.8356</v>
      </c>
      <c r="U33" s="43"/>
      <c r="V33" s="43"/>
      <c r="W33" s="43"/>
      <c r="X33" s="43"/>
      <c r="Y33" s="43"/>
      <c r="Z33" s="43"/>
      <c r="AA33" s="43"/>
      <c r="AB33" s="43"/>
      <c r="AC33" s="43"/>
      <c r="AD33" s="45">
        <f t="shared" si="1"/>
        <v>717.23050000000001</v>
      </c>
      <c r="AE33" s="46"/>
    </row>
    <row r="34" spans="1:31" hidden="1">
      <c r="A34" s="17">
        <v>1</v>
      </c>
      <c r="B34" s="16" t="s">
        <v>4</v>
      </c>
      <c r="C34" s="17" t="s">
        <v>109</v>
      </c>
      <c r="D34" s="16" t="s">
        <v>1010</v>
      </c>
      <c r="E34" s="42">
        <v>22721</v>
      </c>
      <c r="F34" s="42">
        <v>22711</v>
      </c>
      <c r="G34" s="42">
        <v>22276</v>
      </c>
      <c r="H34" s="42"/>
      <c r="I34" s="42"/>
      <c r="J34" s="42"/>
      <c r="K34" s="42"/>
      <c r="L34" s="42"/>
      <c r="M34" s="42"/>
      <c r="N34" s="42"/>
      <c r="O34" s="42"/>
      <c r="P34" s="42"/>
      <c r="Q34" s="44">
        <f t="shared" si="2"/>
        <v>67708</v>
      </c>
      <c r="R34" s="43">
        <v>1687.24</v>
      </c>
      <c r="S34" s="43">
        <v>1851.4858999999999</v>
      </c>
      <c r="T34" s="43">
        <v>1851.4858999999999</v>
      </c>
      <c r="U34" s="43"/>
      <c r="V34" s="43"/>
      <c r="W34" s="43"/>
      <c r="X34" s="43"/>
      <c r="Y34" s="43"/>
      <c r="Z34" s="43"/>
      <c r="AA34" s="43"/>
      <c r="AB34" s="43"/>
      <c r="AC34" s="43"/>
      <c r="AD34" s="45">
        <f t="shared" si="1"/>
        <v>5390.2118</v>
      </c>
      <c r="AE34" s="46"/>
    </row>
    <row r="35" spans="1:31" hidden="1">
      <c r="A35" s="17">
        <v>1</v>
      </c>
      <c r="B35" s="16" t="s">
        <v>4</v>
      </c>
      <c r="C35" s="17" t="s">
        <v>110</v>
      </c>
      <c r="D35" s="16" t="s">
        <v>1011</v>
      </c>
      <c r="E35" s="42">
        <v>17700</v>
      </c>
      <c r="F35" s="42">
        <v>19443</v>
      </c>
      <c r="G35" s="42">
        <v>15540</v>
      </c>
      <c r="H35" s="42"/>
      <c r="I35" s="42"/>
      <c r="J35" s="42"/>
      <c r="K35" s="42"/>
      <c r="L35" s="42"/>
      <c r="M35" s="42"/>
      <c r="N35" s="42"/>
      <c r="O35" s="42"/>
      <c r="P35" s="42"/>
      <c r="Q35" s="44">
        <f t="shared" si="2"/>
        <v>52683</v>
      </c>
      <c r="R35" s="43">
        <v>601.6463</v>
      </c>
      <c r="S35" s="43">
        <v>760.80579999999998</v>
      </c>
      <c r="T35" s="43">
        <v>591.17100000000005</v>
      </c>
      <c r="U35" s="43"/>
      <c r="V35" s="43"/>
      <c r="W35" s="43"/>
      <c r="X35" s="43"/>
      <c r="Y35" s="43"/>
      <c r="Z35" s="43"/>
      <c r="AA35" s="43"/>
      <c r="AB35" s="43"/>
      <c r="AC35" s="43"/>
      <c r="AD35" s="45">
        <f t="shared" si="1"/>
        <v>1953.6231</v>
      </c>
      <c r="AE35" s="46"/>
    </row>
    <row r="36" spans="1:31" hidden="1">
      <c r="A36" s="17">
        <v>1</v>
      </c>
      <c r="B36" s="16" t="s">
        <v>4</v>
      </c>
      <c r="C36" s="17" t="s">
        <v>111</v>
      </c>
      <c r="D36" s="16" t="s">
        <v>1012</v>
      </c>
      <c r="E36" s="42">
        <v>23263</v>
      </c>
      <c r="F36" s="42">
        <v>22298</v>
      </c>
      <c r="G36" s="42">
        <v>18482</v>
      </c>
      <c r="H36" s="42"/>
      <c r="I36" s="42"/>
      <c r="J36" s="42"/>
      <c r="K36" s="42"/>
      <c r="L36" s="42"/>
      <c r="M36" s="42"/>
      <c r="N36" s="42"/>
      <c r="O36" s="42"/>
      <c r="P36" s="42"/>
      <c r="Q36" s="44">
        <f t="shared" si="2"/>
        <v>64043</v>
      </c>
      <c r="R36" s="43">
        <v>0</v>
      </c>
      <c r="S36" s="43">
        <v>222.13</v>
      </c>
      <c r="T36" s="43">
        <v>198.88</v>
      </c>
      <c r="U36" s="43"/>
      <c r="V36" s="43"/>
      <c r="W36" s="43"/>
      <c r="X36" s="43"/>
      <c r="Y36" s="43"/>
      <c r="Z36" s="43"/>
      <c r="AA36" s="43"/>
      <c r="AB36" s="43"/>
      <c r="AC36" s="43"/>
      <c r="AD36" s="45">
        <f t="shared" si="1"/>
        <v>421.01</v>
      </c>
      <c r="AE36" s="46"/>
    </row>
    <row r="37" spans="1:31" hidden="1">
      <c r="A37" s="17">
        <v>1</v>
      </c>
      <c r="B37" s="16" t="s">
        <v>4</v>
      </c>
      <c r="C37" s="17" t="s">
        <v>112</v>
      </c>
      <c r="D37" s="16" t="s">
        <v>1013</v>
      </c>
      <c r="E37" s="42">
        <v>14782</v>
      </c>
      <c r="F37" s="42">
        <v>18410</v>
      </c>
      <c r="G37" s="42">
        <v>11989</v>
      </c>
      <c r="H37" s="42"/>
      <c r="I37" s="42"/>
      <c r="J37" s="42"/>
      <c r="K37" s="42"/>
      <c r="L37" s="42"/>
      <c r="M37" s="42"/>
      <c r="N37" s="42"/>
      <c r="O37" s="42"/>
      <c r="P37" s="42"/>
      <c r="Q37" s="44">
        <f t="shared" si="2"/>
        <v>45181</v>
      </c>
      <c r="R37" s="43">
        <v>112.8665</v>
      </c>
      <c r="S37" s="43">
        <v>144.87899999999999</v>
      </c>
      <c r="T37" s="43">
        <v>115.0955</v>
      </c>
      <c r="U37" s="43"/>
      <c r="V37" s="43"/>
      <c r="W37" s="43"/>
      <c r="X37" s="43"/>
      <c r="Y37" s="43"/>
      <c r="Z37" s="43"/>
      <c r="AA37" s="43"/>
      <c r="AB37" s="43"/>
      <c r="AC37" s="43"/>
      <c r="AD37" s="45">
        <f t="shared" si="1"/>
        <v>372.84100000000001</v>
      </c>
      <c r="AE37" s="46"/>
    </row>
    <row r="38" spans="1:31" hidden="1">
      <c r="A38" s="17">
        <v>1</v>
      </c>
      <c r="B38" s="16" t="s">
        <v>4</v>
      </c>
      <c r="C38" s="17" t="s">
        <v>113</v>
      </c>
      <c r="D38" s="16" t="s">
        <v>1014</v>
      </c>
      <c r="E38" s="42">
        <v>9408</v>
      </c>
      <c r="F38" s="42">
        <v>9156</v>
      </c>
      <c r="G38" s="42">
        <v>9919</v>
      </c>
      <c r="H38" s="42"/>
      <c r="I38" s="42"/>
      <c r="J38" s="42"/>
      <c r="K38" s="42"/>
      <c r="L38" s="42"/>
      <c r="M38" s="42"/>
      <c r="N38" s="42"/>
      <c r="O38" s="42"/>
      <c r="P38" s="42"/>
      <c r="Q38" s="44">
        <f t="shared" si="2"/>
        <v>28483</v>
      </c>
      <c r="R38" s="43">
        <v>128.3476</v>
      </c>
      <c r="S38" s="43">
        <v>131.51570000000001</v>
      </c>
      <c r="T38" s="43">
        <v>141.85849999999999</v>
      </c>
      <c r="U38" s="43"/>
      <c r="V38" s="43"/>
      <c r="W38" s="43"/>
      <c r="X38" s="43"/>
      <c r="Y38" s="43"/>
      <c r="Z38" s="43"/>
      <c r="AA38" s="43"/>
      <c r="AB38" s="43"/>
      <c r="AC38" s="43"/>
      <c r="AD38" s="45">
        <f t="shared" si="1"/>
        <v>401.72179999999997</v>
      </c>
      <c r="AE38" s="46"/>
    </row>
    <row r="39" spans="1:31" hidden="1">
      <c r="A39" s="17">
        <v>1</v>
      </c>
      <c r="B39" s="16" t="s">
        <v>4</v>
      </c>
      <c r="C39" s="17" t="s">
        <v>114</v>
      </c>
      <c r="D39" s="16" t="s">
        <v>1015</v>
      </c>
      <c r="E39" s="42">
        <v>9986</v>
      </c>
      <c r="F39" s="42">
        <v>10151</v>
      </c>
      <c r="G39" s="42">
        <v>9442</v>
      </c>
      <c r="H39" s="42"/>
      <c r="I39" s="42"/>
      <c r="J39" s="42"/>
      <c r="K39" s="42"/>
      <c r="L39" s="42"/>
      <c r="M39" s="42"/>
      <c r="N39" s="42"/>
      <c r="O39" s="42"/>
      <c r="P39" s="42"/>
      <c r="Q39" s="44">
        <f t="shared" si="2"/>
        <v>29579</v>
      </c>
      <c r="R39" s="43">
        <v>146.8698</v>
      </c>
      <c r="S39" s="43">
        <v>156.7749</v>
      </c>
      <c r="T39" s="43">
        <v>75.563400000000001</v>
      </c>
      <c r="U39" s="43"/>
      <c r="V39" s="43"/>
      <c r="W39" s="43"/>
      <c r="X39" s="43"/>
      <c r="Y39" s="43"/>
      <c r="Z39" s="43"/>
      <c r="AA39" s="43"/>
      <c r="AB39" s="43"/>
      <c r="AC39" s="43"/>
      <c r="AD39" s="45">
        <f t="shared" si="1"/>
        <v>379.2081</v>
      </c>
      <c r="AE39" s="46"/>
    </row>
    <row r="40" spans="1:31" hidden="1">
      <c r="A40" s="17">
        <v>1</v>
      </c>
      <c r="B40" s="16" t="s">
        <v>4</v>
      </c>
      <c r="C40" s="17" t="s">
        <v>115</v>
      </c>
      <c r="D40" s="16" t="s">
        <v>1016</v>
      </c>
      <c r="E40" s="42">
        <v>13912</v>
      </c>
      <c r="F40" s="42">
        <v>16746</v>
      </c>
      <c r="G40" s="42">
        <v>12085</v>
      </c>
      <c r="H40" s="42"/>
      <c r="I40" s="42"/>
      <c r="J40" s="42"/>
      <c r="K40" s="42"/>
      <c r="L40" s="42"/>
      <c r="M40" s="42"/>
      <c r="N40" s="42"/>
      <c r="O40" s="42"/>
      <c r="P40" s="42"/>
      <c r="Q40" s="44">
        <f t="shared" si="2"/>
        <v>42743</v>
      </c>
      <c r="R40" s="43">
        <v>115.59</v>
      </c>
      <c r="S40" s="43">
        <v>106.83</v>
      </c>
      <c r="T40" s="43">
        <v>117.52</v>
      </c>
      <c r="U40" s="43"/>
      <c r="V40" s="43"/>
      <c r="W40" s="43"/>
      <c r="X40" s="43"/>
      <c r="Y40" s="43"/>
      <c r="Z40" s="43"/>
      <c r="AA40" s="43"/>
      <c r="AB40" s="43"/>
      <c r="AC40" s="43"/>
      <c r="AD40" s="45">
        <f t="shared" si="1"/>
        <v>339.94</v>
      </c>
      <c r="AE40" s="46"/>
    </row>
    <row r="41" spans="1:31" hidden="1">
      <c r="A41" s="17">
        <v>1</v>
      </c>
      <c r="B41" s="16" t="s">
        <v>4</v>
      </c>
      <c r="C41" s="17" t="s">
        <v>116</v>
      </c>
      <c r="D41" s="16" t="s">
        <v>1017</v>
      </c>
      <c r="E41" s="42">
        <v>19562</v>
      </c>
      <c r="F41" s="42">
        <v>19562</v>
      </c>
      <c r="G41" s="42">
        <v>19562</v>
      </c>
      <c r="H41" s="42"/>
      <c r="I41" s="42"/>
      <c r="J41" s="42"/>
      <c r="K41" s="42"/>
      <c r="L41" s="42"/>
      <c r="M41" s="42"/>
      <c r="N41" s="42"/>
      <c r="O41" s="42"/>
      <c r="P41" s="42"/>
      <c r="Q41" s="44">
        <f t="shared" si="2"/>
        <v>58686</v>
      </c>
      <c r="R41" s="43">
        <v>195.11279999999999</v>
      </c>
      <c r="S41" s="43">
        <v>195.11279999999999</v>
      </c>
      <c r="T41" s="43">
        <v>195.11279999999999</v>
      </c>
      <c r="U41" s="43"/>
      <c r="V41" s="43"/>
      <c r="W41" s="43"/>
      <c r="X41" s="43"/>
      <c r="Y41" s="43"/>
      <c r="Z41" s="43"/>
      <c r="AA41" s="43"/>
      <c r="AB41" s="43"/>
      <c r="AC41" s="43"/>
      <c r="AD41" s="45">
        <f t="shared" si="1"/>
        <v>585.33839999999998</v>
      </c>
      <c r="AE41" s="46"/>
    </row>
    <row r="42" spans="1:31" hidden="1">
      <c r="A42" s="17">
        <v>1</v>
      </c>
      <c r="B42" s="16" t="s">
        <v>4</v>
      </c>
      <c r="C42" s="17" t="s">
        <v>117</v>
      </c>
      <c r="D42" s="16" t="s">
        <v>1018</v>
      </c>
      <c r="E42" s="42">
        <v>7340</v>
      </c>
      <c r="F42" s="42">
        <v>6884</v>
      </c>
      <c r="G42" s="42">
        <v>6591</v>
      </c>
      <c r="H42" s="42"/>
      <c r="I42" s="42"/>
      <c r="J42" s="42"/>
      <c r="K42" s="42"/>
      <c r="L42" s="42"/>
      <c r="M42" s="42"/>
      <c r="N42" s="42"/>
      <c r="O42" s="42"/>
      <c r="P42" s="42"/>
      <c r="Q42" s="44">
        <f t="shared" si="2"/>
        <v>20815</v>
      </c>
      <c r="R42" s="43">
        <v>112.2774</v>
      </c>
      <c r="S42" s="43">
        <v>126.9939</v>
      </c>
      <c r="T42" s="43">
        <v>169.04900000000001</v>
      </c>
      <c r="U42" s="43"/>
      <c r="V42" s="43"/>
      <c r="W42" s="43"/>
      <c r="X42" s="43"/>
      <c r="Y42" s="43"/>
      <c r="Z42" s="43"/>
      <c r="AA42" s="43"/>
      <c r="AB42" s="43"/>
      <c r="AC42" s="43"/>
      <c r="AD42" s="45">
        <f t="shared" si="1"/>
        <v>408.32029999999997</v>
      </c>
      <c r="AE42" s="46"/>
    </row>
    <row r="43" spans="1:31" hidden="1">
      <c r="A43" s="17">
        <v>1</v>
      </c>
      <c r="B43" s="16" t="s">
        <v>4</v>
      </c>
      <c r="C43" s="17" t="s">
        <v>118</v>
      </c>
      <c r="D43" s="16" t="s">
        <v>1019</v>
      </c>
      <c r="E43" s="42">
        <v>5368</v>
      </c>
      <c r="F43" s="42">
        <v>5432</v>
      </c>
      <c r="G43" s="42">
        <v>4859</v>
      </c>
      <c r="H43" s="42"/>
      <c r="I43" s="42"/>
      <c r="J43" s="42"/>
      <c r="K43" s="42"/>
      <c r="L43" s="42"/>
      <c r="M43" s="42"/>
      <c r="N43" s="42"/>
      <c r="O43" s="42"/>
      <c r="P43" s="42"/>
      <c r="Q43" s="44">
        <f t="shared" si="2"/>
        <v>15659</v>
      </c>
      <c r="R43" s="43">
        <v>143.72999999999999</v>
      </c>
      <c r="S43" s="43">
        <v>171.25839999999999</v>
      </c>
      <c r="T43" s="43">
        <v>111.3308</v>
      </c>
      <c r="U43" s="43"/>
      <c r="V43" s="43"/>
      <c r="W43" s="43"/>
      <c r="X43" s="43"/>
      <c r="Y43" s="43"/>
      <c r="Z43" s="43"/>
      <c r="AA43" s="43"/>
      <c r="AB43" s="43"/>
      <c r="AC43" s="43"/>
      <c r="AD43" s="45">
        <f t="shared" si="1"/>
        <v>426.31919999999997</v>
      </c>
      <c r="AE43" s="46"/>
    </row>
    <row r="44" spans="1:31" hidden="1">
      <c r="A44" s="17">
        <v>1</v>
      </c>
      <c r="B44" s="16" t="s">
        <v>4</v>
      </c>
      <c r="C44" s="17" t="s">
        <v>119</v>
      </c>
      <c r="D44" s="16" t="s">
        <v>1020</v>
      </c>
      <c r="E44" s="42">
        <v>4398</v>
      </c>
      <c r="F44" s="42">
        <v>4935</v>
      </c>
      <c r="G44" s="42">
        <v>4059</v>
      </c>
      <c r="H44" s="42"/>
      <c r="I44" s="42"/>
      <c r="J44" s="42"/>
      <c r="K44" s="42"/>
      <c r="L44" s="42"/>
      <c r="M44" s="42"/>
      <c r="N44" s="42"/>
      <c r="O44" s="42"/>
      <c r="P44" s="42"/>
      <c r="Q44" s="44">
        <f t="shared" si="2"/>
        <v>13392</v>
      </c>
      <c r="R44" s="43">
        <v>109.8595</v>
      </c>
      <c r="S44" s="43">
        <v>115.6545</v>
      </c>
      <c r="T44" s="43">
        <v>109.8595</v>
      </c>
      <c r="U44" s="43"/>
      <c r="V44" s="43"/>
      <c r="W44" s="43"/>
      <c r="X44" s="43"/>
      <c r="Y44" s="43"/>
      <c r="Z44" s="43"/>
      <c r="AA44" s="43"/>
      <c r="AB44" s="43"/>
      <c r="AC44" s="43"/>
      <c r="AD44" s="45">
        <f t="shared" si="1"/>
        <v>335.37350000000004</v>
      </c>
      <c r="AE44" s="46"/>
    </row>
    <row r="45" spans="1:31" hidden="1">
      <c r="A45" s="17">
        <v>1</v>
      </c>
      <c r="B45" s="16" t="s">
        <v>4</v>
      </c>
      <c r="C45" s="17" t="s">
        <v>120</v>
      </c>
      <c r="D45" s="16" t="s">
        <v>1021</v>
      </c>
      <c r="E45" s="42">
        <v>2286</v>
      </c>
      <c r="F45" s="42">
        <v>2124</v>
      </c>
      <c r="G45" s="42">
        <v>2184</v>
      </c>
      <c r="H45" s="42"/>
      <c r="I45" s="42"/>
      <c r="J45" s="42"/>
      <c r="K45" s="42"/>
      <c r="L45" s="42"/>
      <c r="M45" s="42"/>
      <c r="N45" s="42"/>
      <c r="O45" s="42"/>
      <c r="P45" s="42"/>
      <c r="Q45" s="44">
        <f t="shared" si="2"/>
        <v>6594</v>
      </c>
      <c r="R45" s="43">
        <v>45.468299999999999</v>
      </c>
      <c r="S45" s="43">
        <v>30.9312</v>
      </c>
      <c r="T45" s="43">
        <v>43.877299999999998</v>
      </c>
      <c r="U45" s="43"/>
      <c r="V45" s="43"/>
      <c r="W45" s="43"/>
      <c r="X45" s="43"/>
      <c r="Y45" s="43"/>
      <c r="Z45" s="43"/>
      <c r="AA45" s="43"/>
      <c r="AB45" s="43"/>
      <c r="AC45" s="43"/>
      <c r="AD45" s="45">
        <f t="shared" si="1"/>
        <v>120.27680000000001</v>
      </c>
      <c r="AE45" s="46"/>
    </row>
    <row r="46" spans="1:31" hidden="1">
      <c r="A46" s="17">
        <v>1</v>
      </c>
      <c r="B46" s="16" t="s">
        <v>5</v>
      </c>
      <c r="C46" s="17" t="s">
        <v>121</v>
      </c>
      <c r="D46" s="16" t="s">
        <v>1022</v>
      </c>
      <c r="E46" s="42">
        <v>82643</v>
      </c>
      <c r="F46" s="42">
        <v>81655</v>
      </c>
      <c r="G46" s="42">
        <v>80021</v>
      </c>
      <c r="H46" s="42"/>
      <c r="I46" s="42"/>
      <c r="J46" s="42"/>
      <c r="K46" s="42"/>
      <c r="L46" s="42"/>
      <c r="M46" s="42"/>
      <c r="N46" s="42"/>
      <c r="O46" s="42"/>
      <c r="P46" s="42"/>
      <c r="Q46" s="44">
        <f t="shared" si="2"/>
        <v>244319</v>
      </c>
      <c r="R46" s="43">
        <v>5078.0700999999999</v>
      </c>
      <c r="S46" s="43">
        <v>5336.7025999999996</v>
      </c>
      <c r="T46" s="43">
        <v>5305.2365</v>
      </c>
      <c r="U46" s="43"/>
      <c r="V46" s="43"/>
      <c r="W46" s="43"/>
      <c r="X46" s="43"/>
      <c r="Y46" s="43"/>
      <c r="Z46" s="43"/>
      <c r="AA46" s="43"/>
      <c r="AB46" s="43"/>
      <c r="AC46" s="43"/>
      <c r="AD46" s="45">
        <f t="shared" si="1"/>
        <v>15720.0092</v>
      </c>
      <c r="AE46" s="46"/>
    </row>
    <row r="47" spans="1:31" hidden="1">
      <c r="A47" s="17">
        <v>1</v>
      </c>
      <c r="B47" s="16" t="s">
        <v>5</v>
      </c>
      <c r="C47" s="17" t="s">
        <v>122</v>
      </c>
      <c r="D47" s="16" t="s">
        <v>1023</v>
      </c>
      <c r="E47" s="42">
        <v>7462</v>
      </c>
      <c r="F47" s="42">
        <v>7311</v>
      </c>
      <c r="G47" s="42">
        <v>7310</v>
      </c>
      <c r="H47" s="42"/>
      <c r="I47" s="42"/>
      <c r="J47" s="42"/>
      <c r="K47" s="42"/>
      <c r="L47" s="42"/>
      <c r="M47" s="42"/>
      <c r="N47" s="42"/>
      <c r="O47" s="42"/>
      <c r="P47" s="42"/>
      <c r="Q47" s="44">
        <f t="shared" si="2"/>
        <v>22083</v>
      </c>
      <c r="R47" s="43">
        <v>83.316900000000004</v>
      </c>
      <c r="S47" s="43">
        <v>99.156499999999994</v>
      </c>
      <c r="T47" s="43">
        <v>67.932199999999995</v>
      </c>
      <c r="U47" s="43"/>
      <c r="V47" s="43"/>
      <c r="W47" s="43"/>
      <c r="X47" s="43"/>
      <c r="Y47" s="43"/>
      <c r="Z47" s="43"/>
      <c r="AA47" s="43"/>
      <c r="AB47" s="43"/>
      <c r="AC47" s="43"/>
      <c r="AD47" s="45">
        <f t="shared" si="1"/>
        <v>250.40559999999999</v>
      </c>
      <c r="AE47" s="46"/>
    </row>
    <row r="48" spans="1:31" hidden="1">
      <c r="A48" s="17">
        <v>1</v>
      </c>
      <c r="B48" s="16" t="s">
        <v>5</v>
      </c>
      <c r="C48" s="17" t="s">
        <v>123</v>
      </c>
      <c r="D48" s="16" t="s">
        <v>1024</v>
      </c>
      <c r="E48" s="42">
        <v>4120</v>
      </c>
      <c r="F48" s="42">
        <v>4.12</v>
      </c>
      <c r="G48" s="42">
        <v>4.12</v>
      </c>
      <c r="H48" s="42"/>
      <c r="I48" s="42"/>
      <c r="J48" s="42"/>
      <c r="K48" s="42"/>
      <c r="L48" s="42"/>
      <c r="M48" s="42"/>
      <c r="N48" s="42"/>
      <c r="O48" s="42"/>
      <c r="P48" s="42"/>
      <c r="Q48" s="44">
        <f t="shared" si="2"/>
        <v>4128.24</v>
      </c>
      <c r="R48" s="43">
        <v>62.461399999999998</v>
      </c>
      <c r="S48" s="43">
        <v>62.461399999999998</v>
      </c>
      <c r="T48" s="43">
        <v>62.461399999999998</v>
      </c>
      <c r="U48" s="43"/>
      <c r="V48" s="43"/>
      <c r="W48" s="43"/>
      <c r="X48" s="43"/>
      <c r="Y48" s="43"/>
      <c r="Z48" s="43"/>
      <c r="AA48" s="43"/>
      <c r="AB48" s="43"/>
      <c r="AC48" s="43"/>
      <c r="AD48" s="45">
        <f t="shared" si="1"/>
        <v>187.38419999999999</v>
      </c>
      <c r="AE48" s="46"/>
    </row>
    <row r="49" spans="1:31" hidden="1">
      <c r="A49" s="17">
        <v>1</v>
      </c>
      <c r="B49" s="16" t="s">
        <v>5</v>
      </c>
      <c r="C49" s="17" t="s">
        <v>124</v>
      </c>
      <c r="D49" s="16" t="s">
        <v>1025</v>
      </c>
      <c r="E49" s="42">
        <v>14696</v>
      </c>
      <c r="F49" s="42">
        <v>15296</v>
      </c>
      <c r="G49" s="42">
        <v>15841</v>
      </c>
      <c r="H49" s="42"/>
      <c r="I49" s="42"/>
      <c r="J49" s="42"/>
      <c r="K49" s="42"/>
      <c r="L49" s="42"/>
      <c r="M49" s="42"/>
      <c r="N49" s="42"/>
      <c r="O49" s="42"/>
      <c r="P49" s="42"/>
      <c r="Q49" s="44">
        <f t="shared" si="2"/>
        <v>45833</v>
      </c>
      <c r="R49" s="43">
        <v>141.83170000000001</v>
      </c>
      <c r="S49" s="43">
        <v>130.94630000000001</v>
      </c>
      <c r="T49" s="43">
        <v>165.61580000000001</v>
      </c>
      <c r="U49" s="43"/>
      <c r="V49" s="43"/>
      <c r="W49" s="43"/>
      <c r="X49" s="43"/>
      <c r="Y49" s="43"/>
      <c r="Z49" s="43"/>
      <c r="AA49" s="43"/>
      <c r="AB49" s="43"/>
      <c r="AC49" s="43"/>
      <c r="AD49" s="45">
        <f t="shared" si="1"/>
        <v>438.39380000000006</v>
      </c>
      <c r="AE49" s="46"/>
    </row>
    <row r="50" spans="1:31" hidden="1">
      <c r="A50" s="17">
        <v>1</v>
      </c>
      <c r="B50" s="16" t="s">
        <v>5</v>
      </c>
      <c r="C50" s="17" t="s">
        <v>125</v>
      </c>
      <c r="D50" s="16" t="s">
        <v>1026</v>
      </c>
      <c r="E50" s="42">
        <v>24330</v>
      </c>
      <c r="F50" s="42">
        <v>21125</v>
      </c>
      <c r="G50" s="42">
        <v>15751</v>
      </c>
      <c r="H50" s="42"/>
      <c r="I50" s="42"/>
      <c r="J50" s="42"/>
      <c r="K50" s="42"/>
      <c r="L50" s="42"/>
      <c r="M50" s="42"/>
      <c r="N50" s="42"/>
      <c r="O50" s="42"/>
      <c r="P50" s="42"/>
      <c r="Q50" s="44">
        <f t="shared" si="2"/>
        <v>61206</v>
      </c>
      <c r="R50" s="43">
        <v>273.92</v>
      </c>
      <c r="S50" s="43">
        <v>300.81</v>
      </c>
      <c r="T50" s="43">
        <v>227.86</v>
      </c>
      <c r="U50" s="43"/>
      <c r="V50" s="43"/>
      <c r="W50" s="43"/>
      <c r="X50" s="43"/>
      <c r="Y50" s="43"/>
      <c r="Z50" s="43"/>
      <c r="AA50" s="43"/>
      <c r="AB50" s="43"/>
      <c r="AC50" s="43"/>
      <c r="AD50" s="45">
        <f t="shared" si="1"/>
        <v>802.59</v>
      </c>
      <c r="AE50" s="46"/>
    </row>
    <row r="51" spans="1:31" hidden="1">
      <c r="A51" s="17">
        <v>1</v>
      </c>
      <c r="B51" s="16" t="s">
        <v>5</v>
      </c>
      <c r="C51" s="17" t="s">
        <v>126</v>
      </c>
      <c r="D51" s="16" t="s">
        <v>1027</v>
      </c>
      <c r="E51" s="42">
        <v>22518</v>
      </c>
      <c r="F51" s="42">
        <v>24434</v>
      </c>
      <c r="G51" s="42">
        <v>22217</v>
      </c>
      <c r="H51" s="42"/>
      <c r="I51" s="42"/>
      <c r="J51" s="42"/>
      <c r="K51" s="42"/>
      <c r="L51" s="42"/>
      <c r="M51" s="42"/>
      <c r="N51" s="42"/>
      <c r="O51" s="42"/>
      <c r="P51" s="42"/>
      <c r="Q51" s="44">
        <f t="shared" si="2"/>
        <v>69169</v>
      </c>
      <c r="R51" s="43">
        <v>262.24250000000001</v>
      </c>
      <c r="S51" s="43">
        <v>211.88040000000001</v>
      </c>
      <c r="T51" s="43">
        <v>199.9453</v>
      </c>
      <c r="U51" s="43"/>
      <c r="V51" s="43"/>
      <c r="W51" s="43"/>
      <c r="X51" s="43"/>
      <c r="Y51" s="43"/>
      <c r="Z51" s="43"/>
      <c r="AA51" s="43"/>
      <c r="AB51" s="43"/>
      <c r="AC51" s="43"/>
      <c r="AD51" s="45">
        <f t="shared" si="1"/>
        <v>674.06820000000005</v>
      </c>
      <c r="AE51" s="46"/>
    </row>
    <row r="52" spans="1:31" hidden="1">
      <c r="A52" s="17">
        <v>1</v>
      </c>
      <c r="B52" s="16" t="s">
        <v>5</v>
      </c>
      <c r="C52" s="17" t="s">
        <v>127</v>
      </c>
      <c r="D52" s="16" t="s">
        <v>1028</v>
      </c>
      <c r="E52" s="42">
        <v>8763</v>
      </c>
      <c r="F52" s="42">
        <v>9935</v>
      </c>
      <c r="G52" s="42">
        <v>10083</v>
      </c>
      <c r="H52" s="42"/>
      <c r="I52" s="42"/>
      <c r="J52" s="42"/>
      <c r="K52" s="42"/>
      <c r="L52" s="42"/>
      <c r="M52" s="42"/>
      <c r="N52" s="42"/>
      <c r="O52" s="42"/>
      <c r="P52" s="42"/>
      <c r="Q52" s="44">
        <f t="shared" si="2"/>
        <v>28781</v>
      </c>
      <c r="R52" s="43">
        <v>102.1576</v>
      </c>
      <c r="S52" s="43">
        <v>103.2638</v>
      </c>
      <c r="T52" s="43">
        <v>110.3382</v>
      </c>
      <c r="U52" s="43"/>
      <c r="V52" s="43"/>
      <c r="W52" s="43"/>
      <c r="X52" s="43"/>
      <c r="Y52" s="43"/>
      <c r="Z52" s="43"/>
      <c r="AA52" s="43"/>
      <c r="AB52" s="43"/>
      <c r="AC52" s="43"/>
      <c r="AD52" s="45">
        <f t="shared" si="1"/>
        <v>315.75959999999998</v>
      </c>
      <c r="AE52" s="46"/>
    </row>
    <row r="53" spans="1:31" hidden="1">
      <c r="A53" s="17">
        <v>1</v>
      </c>
      <c r="B53" s="16" t="s">
        <v>5</v>
      </c>
      <c r="C53" s="17" t="s">
        <v>128</v>
      </c>
      <c r="D53" s="16" t="s">
        <v>1029</v>
      </c>
      <c r="E53" s="42">
        <v>12735</v>
      </c>
      <c r="F53" s="42">
        <v>13593</v>
      </c>
      <c r="G53" s="42">
        <v>13970</v>
      </c>
      <c r="H53" s="42"/>
      <c r="I53" s="42"/>
      <c r="J53" s="42"/>
      <c r="K53" s="42"/>
      <c r="L53" s="42"/>
      <c r="M53" s="42"/>
      <c r="N53" s="42"/>
      <c r="O53" s="42"/>
      <c r="P53" s="42"/>
      <c r="Q53" s="44">
        <f t="shared" si="2"/>
        <v>40298</v>
      </c>
      <c r="R53" s="43">
        <v>126.48950000000001</v>
      </c>
      <c r="S53" s="43">
        <v>96.278999999999996</v>
      </c>
      <c r="T53" s="43">
        <v>99.946399999999997</v>
      </c>
      <c r="U53" s="43"/>
      <c r="V53" s="43"/>
      <c r="W53" s="43"/>
      <c r="X53" s="43"/>
      <c r="Y53" s="43"/>
      <c r="Z53" s="43"/>
      <c r="AA53" s="43"/>
      <c r="AB53" s="43"/>
      <c r="AC53" s="43"/>
      <c r="AD53" s="45">
        <f t="shared" si="1"/>
        <v>322.7149</v>
      </c>
      <c r="AE53" s="46"/>
    </row>
    <row r="54" spans="1:31" hidden="1">
      <c r="A54" s="17">
        <v>1</v>
      </c>
      <c r="B54" s="16" t="s">
        <v>5</v>
      </c>
      <c r="C54" s="17" t="s">
        <v>129</v>
      </c>
      <c r="D54" s="16" t="s">
        <v>1030</v>
      </c>
      <c r="E54" s="42">
        <v>7858</v>
      </c>
      <c r="F54" s="42">
        <v>6689</v>
      </c>
      <c r="G54" s="42">
        <v>6356</v>
      </c>
      <c r="H54" s="42"/>
      <c r="I54" s="42"/>
      <c r="J54" s="42"/>
      <c r="K54" s="42"/>
      <c r="L54" s="42"/>
      <c r="M54" s="42"/>
      <c r="N54" s="42"/>
      <c r="O54" s="42"/>
      <c r="P54" s="42"/>
      <c r="Q54" s="44">
        <f t="shared" si="2"/>
        <v>20903</v>
      </c>
      <c r="R54" s="43">
        <v>67.228399999999993</v>
      </c>
      <c r="S54" s="43">
        <v>56.9298</v>
      </c>
      <c r="T54" s="43">
        <v>67.811099999999996</v>
      </c>
      <c r="U54" s="43"/>
      <c r="V54" s="43"/>
      <c r="W54" s="43"/>
      <c r="X54" s="43"/>
      <c r="Y54" s="43"/>
      <c r="Z54" s="43"/>
      <c r="AA54" s="43"/>
      <c r="AB54" s="43"/>
      <c r="AC54" s="43"/>
      <c r="AD54" s="45">
        <f t="shared" si="1"/>
        <v>191.96929999999998</v>
      </c>
      <c r="AE54" s="46"/>
    </row>
    <row r="55" spans="1:31" hidden="1">
      <c r="A55" s="17">
        <v>1</v>
      </c>
      <c r="B55" s="16" t="s">
        <v>5</v>
      </c>
      <c r="C55" s="17" t="s">
        <v>130</v>
      </c>
      <c r="D55" s="16" t="s">
        <v>1031</v>
      </c>
      <c r="E55" s="42">
        <v>6107</v>
      </c>
      <c r="F55" s="42">
        <v>7852</v>
      </c>
      <c r="G55" s="42">
        <v>6470</v>
      </c>
      <c r="H55" s="42"/>
      <c r="I55" s="42"/>
      <c r="J55" s="42"/>
      <c r="K55" s="42"/>
      <c r="L55" s="42"/>
      <c r="M55" s="42"/>
      <c r="N55" s="42"/>
      <c r="O55" s="42"/>
      <c r="P55" s="42"/>
      <c r="Q55" s="44">
        <f t="shared" si="2"/>
        <v>20429</v>
      </c>
      <c r="R55" s="43">
        <v>78.670599999999993</v>
      </c>
      <c r="S55" s="43">
        <v>82.627700000000004</v>
      </c>
      <c r="T55" s="43">
        <v>72.252399999999994</v>
      </c>
      <c r="U55" s="43"/>
      <c r="V55" s="43"/>
      <c r="W55" s="43"/>
      <c r="X55" s="43"/>
      <c r="Y55" s="43"/>
      <c r="Z55" s="43"/>
      <c r="AA55" s="43"/>
      <c r="AB55" s="43"/>
      <c r="AC55" s="43"/>
      <c r="AD55" s="45">
        <f t="shared" si="1"/>
        <v>233.55069999999998</v>
      </c>
      <c r="AE55" s="46"/>
    </row>
    <row r="56" spans="1:31" hidden="1">
      <c r="A56" s="17">
        <v>1</v>
      </c>
      <c r="B56" s="16" t="s">
        <v>5</v>
      </c>
      <c r="C56" s="17" t="s">
        <v>131</v>
      </c>
      <c r="D56" s="16" t="s">
        <v>1032</v>
      </c>
      <c r="E56" s="42">
        <v>7508</v>
      </c>
      <c r="F56" s="42">
        <v>7005</v>
      </c>
      <c r="G56" s="42">
        <v>5139</v>
      </c>
      <c r="H56" s="42"/>
      <c r="I56" s="42"/>
      <c r="J56" s="42"/>
      <c r="K56" s="42"/>
      <c r="L56" s="42"/>
      <c r="M56" s="42"/>
      <c r="N56" s="42"/>
      <c r="O56" s="42"/>
      <c r="P56" s="42"/>
      <c r="Q56" s="44">
        <f t="shared" si="2"/>
        <v>19652</v>
      </c>
      <c r="R56" s="43">
        <v>49</v>
      </c>
      <c r="S56" s="43">
        <v>36</v>
      </c>
      <c r="T56" s="43">
        <v>35</v>
      </c>
      <c r="U56" s="43"/>
      <c r="V56" s="43"/>
      <c r="W56" s="43"/>
      <c r="X56" s="43"/>
      <c r="Y56" s="43"/>
      <c r="Z56" s="43"/>
      <c r="AA56" s="43"/>
      <c r="AB56" s="43"/>
      <c r="AC56" s="43"/>
      <c r="AD56" s="45">
        <f t="shared" si="1"/>
        <v>120</v>
      </c>
      <c r="AE56" s="46"/>
    </row>
    <row r="57" spans="1:31" hidden="1">
      <c r="A57" s="17">
        <v>1</v>
      </c>
      <c r="B57" s="16" t="s">
        <v>5</v>
      </c>
      <c r="C57" s="17" t="s">
        <v>132</v>
      </c>
      <c r="D57" s="16" t="s">
        <v>1033</v>
      </c>
      <c r="E57" s="42">
        <v>4078</v>
      </c>
      <c r="F57" s="42">
        <v>5736</v>
      </c>
      <c r="G57" s="42">
        <v>6063</v>
      </c>
      <c r="H57" s="42"/>
      <c r="I57" s="42"/>
      <c r="J57" s="42"/>
      <c r="K57" s="42"/>
      <c r="L57" s="42"/>
      <c r="M57" s="42"/>
      <c r="N57" s="42"/>
      <c r="O57" s="42"/>
      <c r="P57" s="42"/>
      <c r="Q57" s="44">
        <f t="shared" si="2"/>
        <v>15877</v>
      </c>
      <c r="R57" s="43">
        <v>53.766599999999997</v>
      </c>
      <c r="S57" s="43">
        <v>50.436599999999999</v>
      </c>
      <c r="T57" s="43">
        <v>51.664400000000001</v>
      </c>
      <c r="U57" s="43"/>
      <c r="V57" s="43"/>
      <c r="W57" s="43"/>
      <c r="X57" s="43"/>
      <c r="Y57" s="43"/>
      <c r="Z57" s="43"/>
      <c r="AA57" s="43"/>
      <c r="AB57" s="43"/>
      <c r="AC57" s="43"/>
      <c r="AD57" s="45">
        <f t="shared" si="1"/>
        <v>155.86759999999998</v>
      </c>
      <c r="AE57" s="46"/>
    </row>
    <row r="58" spans="1:31" hidden="1">
      <c r="A58" s="17">
        <v>1</v>
      </c>
      <c r="B58" s="16" t="s">
        <v>5</v>
      </c>
      <c r="C58" s="17" t="s">
        <v>133</v>
      </c>
      <c r="D58" s="16" t="s">
        <v>1034</v>
      </c>
      <c r="E58" s="42">
        <v>19526</v>
      </c>
      <c r="F58" s="42">
        <v>29333</v>
      </c>
      <c r="G58" s="42">
        <v>25938</v>
      </c>
      <c r="H58" s="42"/>
      <c r="I58" s="42"/>
      <c r="J58" s="42"/>
      <c r="K58" s="42"/>
      <c r="L58" s="42"/>
      <c r="M58" s="42"/>
      <c r="N58" s="42"/>
      <c r="O58" s="42"/>
      <c r="P58" s="42"/>
      <c r="Q58" s="44">
        <f t="shared" si="2"/>
        <v>74797</v>
      </c>
      <c r="R58" s="43">
        <v>466.23</v>
      </c>
      <c r="S58" s="43">
        <v>756.85</v>
      </c>
      <c r="T58" s="43">
        <v>532.91999999999996</v>
      </c>
      <c r="U58" s="43"/>
      <c r="V58" s="43"/>
      <c r="W58" s="43"/>
      <c r="X58" s="43"/>
      <c r="Y58" s="43"/>
      <c r="Z58" s="43"/>
      <c r="AA58" s="43"/>
      <c r="AB58" s="43"/>
      <c r="AC58" s="43"/>
      <c r="AD58" s="45">
        <f t="shared" si="1"/>
        <v>1756</v>
      </c>
      <c r="AE58" s="46"/>
    </row>
    <row r="59" spans="1:31" hidden="1">
      <c r="A59" s="17">
        <v>1</v>
      </c>
      <c r="B59" s="16" t="s">
        <v>5</v>
      </c>
      <c r="C59" s="17" t="s">
        <v>134</v>
      </c>
      <c r="D59" s="16" t="s">
        <v>1035</v>
      </c>
      <c r="E59" s="42">
        <v>4278</v>
      </c>
      <c r="F59" s="42">
        <v>5501</v>
      </c>
      <c r="G59" s="42">
        <v>4694</v>
      </c>
      <c r="H59" s="42"/>
      <c r="I59" s="42"/>
      <c r="J59" s="42"/>
      <c r="K59" s="42"/>
      <c r="L59" s="42"/>
      <c r="M59" s="42"/>
      <c r="N59" s="42"/>
      <c r="O59" s="42"/>
      <c r="P59" s="42"/>
      <c r="Q59" s="44">
        <f t="shared" si="2"/>
        <v>14473</v>
      </c>
      <c r="R59" s="43">
        <v>37.3309</v>
      </c>
      <c r="S59" s="43">
        <v>30.365300000000001</v>
      </c>
      <c r="T59" s="43">
        <v>29.286300000000001</v>
      </c>
      <c r="U59" s="43"/>
      <c r="V59" s="43"/>
      <c r="W59" s="43"/>
      <c r="X59" s="43"/>
      <c r="Y59" s="43"/>
      <c r="Z59" s="43"/>
      <c r="AA59" s="43"/>
      <c r="AB59" s="43"/>
      <c r="AC59" s="43"/>
      <c r="AD59" s="45">
        <f t="shared" si="1"/>
        <v>96.982500000000002</v>
      </c>
      <c r="AE59" s="46"/>
    </row>
    <row r="60" spans="1:31" hidden="1">
      <c r="A60" s="17">
        <v>1</v>
      </c>
      <c r="B60" s="16" t="s">
        <v>5</v>
      </c>
      <c r="C60" s="17" t="s">
        <v>135</v>
      </c>
      <c r="D60" s="16" t="s">
        <v>1036</v>
      </c>
      <c r="E60" s="42">
        <v>11484</v>
      </c>
      <c r="F60" s="42">
        <v>10094</v>
      </c>
      <c r="G60" s="42">
        <v>8461</v>
      </c>
      <c r="H60" s="42"/>
      <c r="I60" s="42"/>
      <c r="J60" s="42"/>
      <c r="K60" s="42"/>
      <c r="L60" s="42"/>
      <c r="M60" s="42"/>
      <c r="N60" s="42"/>
      <c r="O60" s="42"/>
      <c r="P60" s="42"/>
      <c r="Q60" s="44">
        <f t="shared" si="2"/>
        <v>30039</v>
      </c>
      <c r="R60" s="43">
        <v>0</v>
      </c>
      <c r="S60" s="43">
        <v>0</v>
      </c>
      <c r="T60" s="43">
        <v>0</v>
      </c>
      <c r="U60" s="43"/>
      <c r="V60" s="43"/>
      <c r="W60" s="43"/>
      <c r="X60" s="43"/>
      <c r="Y60" s="43"/>
      <c r="Z60" s="43"/>
      <c r="AA60" s="43"/>
      <c r="AB60" s="43"/>
      <c r="AC60" s="43"/>
      <c r="AD60" s="45">
        <f t="shared" si="1"/>
        <v>0</v>
      </c>
      <c r="AE60" s="46"/>
    </row>
    <row r="61" spans="1:31" hidden="1">
      <c r="A61" s="17">
        <v>1</v>
      </c>
      <c r="B61" s="16" t="s">
        <v>6</v>
      </c>
      <c r="C61" s="17" t="s">
        <v>136</v>
      </c>
      <c r="D61" s="16" t="s">
        <v>1037</v>
      </c>
      <c r="E61" s="42">
        <v>36060</v>
      </c>
      <c r="F61" s="42">
        <v>37584</v>
      </c>
      <c r="G61" s="42">
        <v>50772</v>
      </c>
      <c r="H61" s="42"/>
      <c r="I61" s="42"/>
      <c r="J61" s="42"/>
      <c r="K61" s="42"/>
      <c r="L61" s="42"/>
      <c r="M61" s="42"/>
      <c r="N61" s="42"/>
      <c r="O61" s="42"/>
      <c r="P61" s="42"/>
      <c r="Q61" s="44">
        <f t="shared" si="2"/>
        <v>124416</v>
      </c>
      <c r="R61" s="43">
        <v>3752.07</v>
      </c>
      <c r="S61" s="43">
        <v>3574.73</v>
      </c>
      <c r="T61" s="43">
        <v>3815.22</v>
      </c>
      <c r="U61" s="43"/>
      <c r="V61" s="43"/>
      <c r="W61" s="43"/>
      <c r="X61" s="43"/>
      <c r="Y61" s="43"/>
      <c r="Z61" s="43"/>
      <c r="AA61" s="43"/>
      <c r="AB61" s="43"/>
      <c r="AC61" s="43"/>
      <c r="AD61" s="45">
        <f t="shared" si="1"/>
        <v>11142.02</v>
      </c>
      <c r="AE61" s="46"/>
    </row>
    <row r="62" spans="1:31" hidden="1">
      <c r="A62" s="17">
        <v>1</v>
      </c>
      <c r="B62" s="16" t="s">
        <v>6</v>
      </c>
      <c r="C62" s="17" t="s">
        <v>137</v>
      </c>
      <c r="D62" s="16" t="s">
        <v>1038</v>
      </c>
      <c r="E62" s="42">
        <v>51194</v>
      </c>
      <c r="F62" s="42">
        <v>50022</v>
      </c>
      <c r="G62" s="42">
        <v>43984</v>
      </c>
      <c r="H62" s="42"/>
      <c r="I62" s="42"/>
      <c r="J62" s="42"/>
      <c r="K62" s="42"/>
      <c r="L62" s="42"/>
      <c r="M62" s="42"/>
      <c r="N62" s="42"/>
      <c r="O62" s="42"/>
      <c r="P62" s="42"/>
      <c r="Q62" s="44">
        <f t="shared" si="2"/>
        <v>145200</v>
      </c>
      <c r="R62" s="43">
        <v>1666.25</v>
      </c>
      <c r="S62" s="43">
        <v>1734.4745</v>
      </c>
      <c r="T62" s="43">
        <v>1801.06</v>
      </c>
      <c r="U62" s="43"/>
      <c r="V62" s="43"/>
      <c r="W62" s="43"/>
      <c r="X62" s="43"/>
      <c r="Y62" s="43"/>
      <c r="Z62" s="43"/>
      <c r="AA62" s="43"/>
      <c r="AB62" s="43"/>
      <c r="AC62" s="43"/>
      <c r="AD62" s="45">
        <f t="shared" si="1"/>
        <v>5201.7844999999998</v>
      </c>
      <c r="AE62" s="46"/>
    </row>
    <row r="63" spans="1:31" hidden="1">
      <c r="A63" s="17">
        <v>1</v>
      </c>
      <c r="B63" s="16" t="s">
        <v>6</v>
      </c>
      <c r="C63" s="17" t="s">
        <v>138</v>
      </c>
      <c r="D63" s="16" t="s">
        <v>1039</v>
      </c>
      <c r="E63" s="42">
        <v>24330</v>
      </c>
      <c r="F63" s="42">
        <v>23903</v>
      </c>
      <c r="G63" s="42">
        <v>17457</v>
      </c>
      <c r="H63" s="42"/>
      <c r="I63" s="42"/>
      <c r="J63" s="42"/>
      <c r="K63" s="42"/>
      <c r="L63" s="42"/>
      <c r="M63" s="42"/>
      <c r="N63" s="42"/>
      <c r="O63" s="42"/>
      <c r="P63" s="42"/>
      <c r="Q63" s="44">
        <f t="shared" si="2"/>
        <v>65690</v>
      </c>
      <c r="R63" s="43">
        <v>111.90689999999999</v>
      </c>
      <c r="S63" s="43">
        <v>79.464399999999998</v>
      </c>
      <c r="T63" s="43">
        <v>78.649600000000007</v>
      </c>
      <c r="U63" s="43"/>
      <c r="V63" s="43"/>
      <c r="W63" s="43"/>
      <c r="X63" s="43"/>
      <c r="Y63" s="43"/>
      <c r="Z63" s="43"/>
      <c r="AA63" s="43"/>
      <c r="AB63" s="43"/>
      <c r="AC63" s="43"/>
      <c r="AD63" s="45">
        <f t="shared" si="1"/>
        <v>270.02089999999998</v>
      </c>
      <c r="AE63" s="46"/>
    </row>
    <row r="64" spans="1:31" hidden="1">
      <c r="A64" s="17">
        <v>1</v>
      </c>
      <c r="B64" s="16" t="s">
        <v>6</v>
      </c>
      <c r="C64" s="17" t="s">
        <v>139</v>
      </c>
      <c r="D64" s="16" t="s">
        <v>1040</v>
      </c>
      <c r="E64" s="42">
        <v>10357</v>
      </c>
      <c r="F64" s="42">
        <v>8172</v>
      </c>
      <c r="G64" s="42">
        <v>9215</v>
      </c>
      <c r="H64" s="42"/>
      <c r="I64" s="42"/>
      <c r="J64" s="42"/>
      <c r="K64" s="42"/>
      <c r="L64" s="42"/>
      <c r="M64" s="42"/>
      <c r="N64" s="42"/>
      <c r="O64" s="42"/>
      <c r="P64" s="42"/>
      <c r="Q64" s="44">
        <f t="shared" si="2"/>
        <v>27744</v>
      </c>
      <c r="R64" s="43">
        <v>87.854500000000002</v>
      </c>
      <c r="S64" s="43">
        <v>98.039500000000004</v>
      </c>
      <c r="T64" s="43">
        <v>63.578200000000002</v>
      </c>
      <c r="U64" s="43"/>
      <c r="V64" s="43"/>
      <c r="W64" s="43"/>
      <c r="X64" s="43"/>
      <c r="Y64" s="43"/>
      <c r="Z64" s="43"/>
      <c r="AA64" s="43"/>
      <c r="AB64" s="43"/>
      <c r="AC64" s="43"/>
      <c r="AD64" s="45">
        <f t="shared" si="1"/>
        <v>249.47220000000002</v>
      </c>
      <c r="AE64" s="46"/>
    </row>
    <row r="65" spans="1:31" hidden="1">
      <c r="A65" s="17">
        <v>1</v>
      </c>
      <c r="B65" s="16" t="s">
        <v>6</v>
      </c>
      <c r="C65" s="17" t="s">
        <v>140</v>
      </c>
      <c r="D65" s="16" t="s">
        <v>1041</v>
      </c>
      <c r="E65" s="42">
        <v>34274</v>
      </c>
      <c r="F65" s="42">
        <v>27682</v>
      </c>
      <c r="G65" s="42">
        <v>18987</v>
      </c>
      <c r="H65" s="42"/>
      <c r="I65" s="42"/>
      <c r="J65" s="42"/>
      <c r="K65" s="42"/>
      <c r="L65" s="42"/>
      <c r="M65" s="42"/>
      <c r="N65" s="42"/>
      <c r="O65" s="42"/>
      <c r="P65" s="42"/>
      <c r="Q65" s="44">
        <f t="shared" si="2"/>
        <v>80943</v>
      </c>
      <c r="R65" s="43">
        <v>225.56180000000001</v>
      </c>
      <c r="S65" s="43">
        <v>243.3631</v>
      </c>
      <c r="T65" s="43">
        <v>220.27430000000001</v>
      </c>
      <c r="U65" s="43"/>
      <c r="V65" s="43"/>
      <c r="W65" s="43"/>
      <c r="X65" s="43"/>
      <c r="Y65" s="43"/>
      <c r="Z65" s="43"/>
      <c r="AA65" s="43"/>
      <c r="AB65" s="43"/>
      <c r="AC65" s="43"/>
      <c r="AD65" s="45">
        <f t="shared" si="1"/>
        <v>689.19920000000002</v>
      </c>
      <c r="AE65" s="46"/>
    </row>
    <row r="66" spans="1:31" hidden="1">
      <c r="A66" s="17">
        <v>1</v>
      </c>
      <c r="B66" s="16" t="s">
        <v>6</v>
      </c>
      <c r="C66" s="17" t="s">
        <v>141</v>
      </c>
      <c r="D66" s="16" t="s">
        <v>1042</v>
      </c>
      <c r="E66" s="42">
        <v>22987</v>
      </c>
      <c r="F66" s="42">
        <v>30493</v>
      </c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4">
        <f t="shared" si="2"/>
        <v>53480</v>
      </c>
      <c r="R66" s="43">
        <v>204.02619999999999</v>
      </c>
      <c r="S66" s="43">
        <v>212.72190000000001</v>
      </c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5">
        <f t="shared" si="1"/>
        <v>416.74810000000002</v>
      </c>
      <c r="AE66" s="46"/>
    </row>
    <row r="67" spans="1:31" hidden="1">
      <c r="A67" s="17">
        <v>1</v>
      </c>
      <c r="B67" s="16" t="s">
        <v>6</v>
      </c>
      <c r="C67" s="17" t="s">
        <v>142</v>
      </c>
      <c r="D67" s="16" t="s">
        <v>1043</v>
      </c>
      <c r="E67" s="42">
        <v>16113</v>
      </c>
      <c r="F67" s="42">
        <v>15012</v>
      </c>
      <c r="G67" s="42">
        <v>11916</v>
      </c>
      <c r="H67" s="42"/>
      <c r="I67" s="42"/>
      <c r="J67" s="42"/>
      <c r="K67" s="42"/>
      <c r="L67" s="42"/>
      <c r="M67" s="42"/>
      <c r="N67" s="42"/>
      <c r="O67" s="42"/>
      <c r="P67" s="42"/>
      <c r="Q67" s="44">
        <f t="shared" si="2"/>
        <v>43041</v>
      </c>
      <c r="R67" s="43">
        <v>103.8609</v>
      </c>
      <c r="S67" s="43">
        <v>108.56480000000001</v>
      </c>
      <c r="T67" s="43">
        <v>86.851500000000001</v>
      </c>
      <c r="U67" s="43"/>
      <c r="V67" s="43"/>
      <c r="W67" s="43"/>
      <c r="X67" s="43"/>
      <c r="Y67" s="43"/>
      <c r="Z67" s="43"/>
      <c r="AA67" s="43"/>
      <c r="AB67" s="43"/>
      <c r="AC67" s="43"/>
      <c r="AD67" s="45">
        <f t="shared" si="1"/>
        <v>299.27719999999999</v>
      </c>
      <c r="AE67" s="46"/>
    </row>
    <row r="68" spans="1:31" hidden="1">
      <c r="A68" s="17">
        <v>1</v>
      </c>
      <c r="B68" s="16" t="s">
        <v>6</v>
      </c>
      <c r="C68" s="17" t="s">
        <v>143</v>
      </c>
      <c r="D68" s="16" t="s">
        <v>1044</v>
      </c>
      <c r="E68" s="42">
        <v>15371</v>
      </c>
      <c r="F68" s="42">
        <v>10512</v>
      </c>
      <c r="G68" s="42">
        <v>7848</v>
      </c>
      <c r="H68" s="42"/>
      <c r="I68" s="42"/>
      <c r="J68" s="42"/>
      <c r="K68" s="42"/>
      <c r="L68" s="42"/>
      <c r="M68" s="42"/>
      <c r="N68" s="42"/>
      <c r="O68" s="42"/>
      <c r="P68" s="42"/>
      <c r="Q68" s="44">
        <f t="shared" si="2"/>
        <v>33731</v>
      </c>
      <c r="R68" s="43">
        <v>0</v>
      </c>
      <c r="S68" s="43">
        <v>0</v>
      </c>
      <c r="T68" s="43">
        <v>0</v>
      </c>
      <c r="U68" s="43"/>
      <c r="V68" s="43"/>
      <c r="W68" s="43"/>
      <c r="X68" s="43"/>
      <c r="Y68" s="43"/>
      <c r="Z68" s="43"/>
      <c r="AA68" s="43"/>
      <c r="AB68" s="43"/>
      <c r="AC68" s="43"/>
      <c r="AD68" s="45">
        <f t="shared" si="1"/>
        <v>0</v>
      </c>
      <c r="AE68" s="46"/>
    </row>
    <row r="69" spans="1:31" hidden="1">
      <c r="A69" s="17">
        <v>1</v>
      </c>
      <c r="B69" s="16" t="s">
        <v>6</v>
      </c>
      <c r="C69" s="17" t="s">
        <v>144</v>
      </c>
      <c r="D69" s="16" t="s">
        <v>1045</v>
      </c>
      <c r="E69" s="42">
        <v>7625</v>
      </c>
      <c r="F69" s="42">
        <v>7660</v>
      </c>
      <c r="G69" s="42">
        <v>5915</v>
      </c>
      <c r="H69" s="42"/>
      <c r="I69" s="42"/>
      <c r="J69" s="42"/>
      <c r="K69" s="42"/>
      <c r="L69" s="42"/>
      <c r="M69" s="42"/>
      <c r="N69" s="42"/>
      <c r="O69" s="42"/>
      <c r="P69" s="42"/>
      <c r="Q69" s="44">
        <f t="shared" si="2"/>
        <v>21200</v>
      </c>
      <c r="R69" s="43">
        <v>0</v>
      </c>
      <c r="S69" s="43">
        <v>0</v>
      </c>
      <c r="T69" s="43">
        <v>0</v>
      </c>
      <c r="U69" s="43"/>
      <c r="V69" s="43"/>
      <c r="W69" s="43"/>
      <c r="X69" s="43"/>
      <c r="Y69" s="43"/>
      <c r="Z69" s="43"/>
      <c r="AA69" s="43"/>
      <c r="AB69" s="43"/>
      <c r="AC69" s="43"/>
      <c r="AD69" s="45">
        <f t="shared" ref="AD69:AD132" si="3">SUM(R69:AC69)</f>
        <v>0</v>
      </c>
      <c r="AE69" s="46"/>
    </row>
    <row r="70" spans="1:31" hidden="1">
      <c r="A70" s="17">
        <v>1</v>
      </c>
      <c r="B70" s="16" t="s">
        <v>7</v>
      </c>
      <c r="C70" s="17" t="s">
        <v>145</v>
      </c>
      <c r="D70" s="16" t="s">
        <v>1046</v>
      </c>
      <c r="E70" s="42">
        <v>86877</v>
      </c>
      <c r="F70" s="42">
        <v>74376</v>
      </c>
      <c r="G70" s="42">
        <v>62470</v>
      </c>
      <c r="H70" s="42"/>
      <c r="I70" s="42"/>
      <c r="J70" s="42"/>
      <c r="K70" s="42"/>
      <c r="L70" s="42"/>
      <c r="M70" s="42"/>
      <c r="N70" s="42"/>
      <c r="O70" s="42"/>
      <c r="P70" s="42"/>
      <c r="Q70" s="44">
        <f t="shared" si="2"/>
        <v>223723</v>
      </c>
      <c r="R70" s="43">
        <v>4991.2983999999997</v>
      </c>
      <c r="S70" s="43">
        <v>4749.1724000000004</v>
      </c>
      <c r="T70" s="43">
        <v>3558.9236000000001</v>
      </c>
      <c r="U70" s="43"/>
      <c r="V70" s="43"/>
      <c r="W70" s="43"/>
      <c r="X70" s="43"/>
      <c r="Y70" s="43"/>
      <c r="Z70" s="43"/>
      <c r="AA70" s="43"/>
      <c r="AB70" s="43"/>
      <c r="AC70" s="43"/>
      <c r="AD70" s="45">
        <f t="shared" si="3"/>
        <v>13299.394399999999</v>
      </c>
      <c r="AE70" s="46"/>
    </row>
    <row r="71" spans="1:31" hidden="1">
      <c r="A71" s="17">
        <v>1</v>
      </c>
      <c r="B71" s="16" t="s">
        <v>7</v>
      </c>
      <c r="C71" s="17" t="s">
        <v>146</v>
      </c>
      <c r="D71" s="16" t="s">
        <v>1047</v>
      </c>
      <c r="E71" s="42">
        <v>17031</v>
      </c>
      <c r="F71" s="42">
        <v>18676</v>
      </c>
      <c r="G71" s="42">
        <v>17328</v>
      </c>
      <c r="H71" s="42"/>
      <c r="I71" s="42"/>
      <c r="J71" s="42"/>
      <c r="K71" s="42"/>
      <c r="L71" s="42"/>
      <c r="M71" s="42"/>
      <c r="N71" s="42"/>
      <c r="O71" s="42"/>
      <c r="P71" s="42"/>
      <c r="Q71" s="44">
        <f t="shared" si="2"/>
        <v>53035</v>
      </c>
      <c r="R71" s="43">
        <v>163.73759999999999</v>
      </c>
      <c r="S71" s="43">
        <v>145.11969999999999</v>
      </c>
      <c r="T71" s="43">
        <v>104.4259</v>
      </c>
      <c r="U71" s="43"/>
      <c r="V71" s="43"/>
      <c r="W71" s="43"/>
      <c r="X71" s="43"/>
      <c r="Y71" s="43"/>
      <c r="Z71" s="43"/>
      <c r="AA71" s="43"/>
      <c r="AB71" s="43"/>
      <c r="AC71" s="43"/>
      <c r="AD71" s="45">
        <f t="shared" si="3"/>
        <v>413.28320000000002</v>
      </c>
      <c r="AE71" s="46"/>
    </row>
    <row r="72" spans="1:31" hidden="1">
      <c r="A72" s="17">
        <v>1</v>
      </c>
      <c r="B72" s="16" t="s">
        <v>7</v>
      </c>
      <c r="C72" s="17" t="s">
        <v>147</v>
      </c>
      <c r="D72" s="16" t="s">
        <v>1048</v>
      </c>
      <c r="E72" s="42">
        <v>3023</v>
      </c>
      <c r="F72" s="42">
        <v>13285</v>
      </c>
      <c r="G72" s="42">
        <v>14169</v>
      </c>
      <c r="H72" s="42"/>
      <c r="I72" s="42"/>
      <c r="J72" s="42"/>
      <c r="K72" s="42"/>
      <c r="L72" s="42"/>
      <c r="M72" s="42"/>
      <c r="N72" s="42"/>
      <c r="O72" s="42"/>
      <c r="P72" s="42"/>
      <c r="Q72" s="44">
        <f t="shared" si="2"/>
        <v>30477</v>
      </c>
      <c r="R72" s="43">
        <v>28.388999999999999</v>
      </c>
      <c r="S72" s="43">
        <v>175.21899999999999</v>
      </c>
      <c r="T72" s="43">
        <v>153.84700000000001</v>
      </c>
      <c r="U72" s="43"/>
      <c r="V72" s="43"/>
      <c r="W72" s="43"/>
      <c r="X72" s="43"/>
      <c r="Y72" s="43"/>
      <c r="Z72" s="43"/>
      <c r="AA72" s="43"/>
      <c r="AB72" s="43"/>
      <c r="AC72" s="43"/>
      <c r="AD72" s="45">
        <f t="shared" si="3"/>
        <v>357.45500000000004</v>
      </c>
      <c r="AE72" s="46"/>
    </row>
    <row r="73" spans="1:31" hidden="1">
      <c r="A73" s="17">
        <v>1</v>
      </c>
      <c r="B73" s="16" t="s">
        <v>7</v>
      </c>
      <c r="C73" s="17" t="s">
        <v>148</v>
      </c>
      <c r="D73" s="16" t="s">
        <v>1049</v>
      </c>
      <c r="E73" s="42">
        <v>24857</v>
      </c>
      <c r="F73" s="42">
        <v>21228</v>
      </c>
      <c r="G73" s="42">
        <v>18602</v>
      </c>
      <c r="H73" s="42"/>
      <c r="I73" s="42"/>
      <c r="J73" s="42"/>
      <c r="K73" s="42"/>
      <c r="L73" s="42"/>
      <c r="M73" s="42"/>
      <c r="N73" s="42"/>
      <c r="O73" s="42"/>
      <c r="P73" s="42"/>
      <c r="Q73" s="44">
        <f t="shared" si="2"/>
        <v>64687</v>
      </c>
      <c r="R73" s="43">
        <v>189.40870000000001</v>
      </c>
      <c r="S73" s="43">
        <v>179.3938</v>
      </c>
      <c r="T73" s="43">
        <v>180.19</v>
      </c>
      <c r="U73" s="43"/>
      <c r="V73" s="43"/>
      <c r="W73" s="43"/>
      <c r="X73" s="43"/>
      <c r="Y73" s="43"/>
      <c r="Z73" s="43"/>
      <c r="AA73" s="43"/>
      <c r="AB73" s="43"/>
      <c r="AC73" s="43"/>
      <c r="AD73" s="45">
        <f t="shared" si="3"/>
        <v>548.99250000000006</v>
      </c>
      <c r="AE73" s="46"/>
    </row>
    <row r="74" spans="1:31" hidden="1">
      <c r="A74" s="17">
        <v>1</v>
      </c>
      <c r="B74" s="16" t="s">
        <v>7</v>
      </c>
      <c r="C74" s="17" t="s">
        <v>149</v>
      </c>
      <c r="D74" s="16" t="s">
        <v>1050</v>
      </c>
      <c r="E74" s="42">
        <v>18822</v>
      </c>
      <c r="F74" s="42">
        <v>5018</v>
      </c>
      <c r="G74" s="42">
        <v>2458</v>
      </c>
      <c r="H74" s="42"/>
      <c r="I74" s="42"/>
      <c r="J74" s="42"/>
      <c r="K74" s="42"/>
      <c r="L74" s="42"/>
      <c r="M74" s="42"/>
      <c r="N74" s="42"/>
      <c r="O74" s="42"/>
      <c r="P74" s="42"/>
      <c r="Q74" s="44">
        <f t="shared" si="2"/>
        <v>26298</v>
      </c>
      <c r="R74" s="43">
        <v>200.78</v>
      </c>
      <c r="S74" s="43">
        <v>230.29</v>
      </c>
      <c r="T74" s="43">
        <v>204.67</v>
      </c>
      <c r="U74" s="43"/>
      <c r="V74" s="43"/>
      <c r="W74" s="43"/>
      <c r="X74" s="43"/>
      <c r="Y74" s="43"/>
      <c r="Z74" s="43"/>
      <c r="AA74" s="43"/>
      <c r="AB74" s="43"/>
      <c r="AC74" s="43"/>
      <c r="AD74" s="45">
        <f t="shared" si="3"/>
        <v>635.74</v>
      </c>
      <c r="AE74" s="46"/>
    </row>
    <row r="75" spans="1:31" hidden="1">
      <c r="A75" s="17">
        <v>1</v>
      </c>
      <c r="B75" s="16" t="s">
        <v>7</v>
      </c>
      <c r="C75" s="17" t="s">
        <v>150</v>
      </c>
      <c r="D75" s="16" t="s">
        <v>1051</v>
      </c>
      <c r="E75" s="42">
        <v>19257</v>
      </c>
      <c r="F75" s="42">
        <v>14300</v>
      </c>
      <c r="G75" s="42">
        <v>16486</v>
      </c>
      <c r="H75" s="42"/>
      <c r="I75" s="42"/>
      <c r="J75" s="42"/>
      <c r="K75" s="42"/>
      <c r="L75" s="42"/>
      <c r="M75" s="42"/>
      <c r="N75" s="42"/>
      <c r="O75" s="42"/>
      <c r="P75" s="42"/>
      <c r="Q75" s="44">
        <f t="shared" si="2"/>
        <v>50043</v>
      </c>
      <c r="R75" s="43">
        <v>119.56480000000001</v>
      </c>
      <c r="S75" s="43">
        <v>131.91390000000001</v>
      </c>
      <c r="T75" s="43">
        <v>104.6078</v>
      </c>
      <c r="U75" s="43"/>
      <c r="V75" s="43"/>
      <c r="W75" s="43"/>
      <c r="X75" s="43"/>
      <c r="Y75" s="43"/>
      <c r="Z75" s="43"/>
      <c r="AA75" s="43"/>
      <c r="AB75" s="43"/>
      <c r="AC75" s="43"/>
      <c r="AD75" s="45">
        <f t="shared" si="3"/>
        <v>356.0865</v>
      </c>
      <c r="AE75" s="46"/>
    </row>
    <row r="76" spans="1:31" hidden="1">
      <c r="A76" s="17">
        <v>1</v>
      </c>
      <c r="B76" s="16" t="s">
        <v>7</v>
      </c>
      <c r="C76" s="17" t="s">
        <v>151</v>
      </c>
      <c r="D76" s="16" t="s">
        <v>1052</v>
      </c>
      <c r="E76" s="42">
        <v>7736</v>
      </c>
      <c r="F76" s="42">
        <v>9157</v>
      </c>
      <c r="G76" s="42">
        <v>8583</v>
      </c>
      <c r="H76" s="42"/>
      <c r="I76" s="42"/>
      <c r="J76" s="42"/>
      <c r="K76" s="42"/>
      <c r="L76" s="42"/>
      <c r="M76" s="42"/>
      <c r="N76" s="42"/>
      <c r="O76" s="42"/>
      <c r="P76" s="42"/>
      <c r="Q76" s="44">
        <f t="shared" ref="Q76:Q139" si="4">SUM(E76:P76)</f>
        <v>25476</v>
      </c>
      <c r="R76" s="43">
        <v>50.420200000000001</v>
      </c>
      <c r="S76" s="43">
        <v>57.569899999999997</v>
      </c>
      <c r="T76" s="43">
        <v>39.590800000000002</v>
      </c>
      <c r="U76" s="43"/>
      <c r="V76" s="43"/>
      <c r="W76" s="43"/>
      <c r="X76" s="43"/>
      <c r="Y76" s="43"/>
      <c r="Z76" s="43"/>
      <c r="AA76" s="43"/>
      <c r="AB76" s="43"/>
      <c r="AC76" s="43"/>
      <c r="AD76" s="45">
        <f t="shared" si="3"/>
        <v>147.58089999999999</v>
      </c>
      <c r="AE76" s="46"/>
    </row>
    <row r="77" spans="1:31" hidden="1">
      <c r="A77" s="17">
        <v>1</v>
      </c>
      <c r="B77" s="16" t="s">
        <v>7</v>
      </c>
      <c r="C77" s="17" t="s">
        <v>152</v>
      </c>
      <c r="D77" s="16" t="s">
        <v>1053</v>
      </c>
      <c r="E77" s="42">
        <v>11160</v>
      </c>
      <c r="F77" s="42">
        <v>14453</v>
      </c>
      <c r="G77" s="42">
        <v>16009</v>
      </c>
      <c r="H77" s="42"/>
      <c r="I77" s="42"/>
      <c r="J77" s="42"/>
      <c r="K77" s="42"/>
      <c r="L77" s="42"/>
      <c r="M77" s="42"/>
      <c r="N77" s="42"/>
      <c r="O77" s="42"/>
      <c r="P77" s="42"/>
      <c r="Q77" s="44">
        <f t="shared" si="4"/>
        <v>41622</v>
      </c>
      <c r="R77" s="43">
        <v>149.0093</v>
      </c>
      <c r="S77" s="43">
        <v>148.05779999999999</v>
      </c>
      <c r="T77" s="43">
        <v>148.5882</v>
      </c>
      <c r="U77" s="43"/>
      <c r="V77" s="43"/>
      <c r="W77" s="43"/>
      <c r="X77" s="43"/>
      <c r="Y77" s="43"/>
      <c r="Z77" s="43"/>
      <c r="AA77" s="43"/>
      <c r="AB77" s="43"/>
      <c r="AC77" s="43"/>
      <c r="AD77" s="45">
        <f t="shared" si="3"/>
        <v>445.65530000000001</v>
      </c>
      <c r="AE77" s="46"/>
    </row>
    <row r="78" spans="1:31" hidden="1">
      <c r="A78" s="17">
        <v>1</v>
      </c>
      <c r="B78" s="16" t="s">
        <v>8</v>
      </c>
      <c r="C78" s="17" t="s">
        <v>153</v>
      </c>
      <c r="D78" s="16" t="s">
        <v>1054</v>
      </c>
      <c r="E78" s="42">
        <v>40494</v>
      </c>
      <c r="F78" s="42">
        <v>36663</v>
      </c>
      <c r="G78" s="42">
        <v>24842</v>
      </c>
      <c r="H78" s="42"/>
      <c r="I78" s="42"/>
      <c r="J78" s="42"/>
      <c r="K78" s="42"/>
      <c r="L78" s="42"/>
      <c r="M78" s="42"/>
      <c r="N78" s="42"/>
      <c r="O78" s="42"/>
      <c r="P78" s="42"/>
      <c r="Q78" s="44">
        <f t="shared" si="4"/>
        <v>101999</v>
      </c>
      <c r="R78" s="43">
        <v>821.53790000000004</v>
      </c>
      <c r="S78" s="43">
        <v>1010.2088</v>
      </c>
      <c r="T78" s="43">
        <v>778.38080000000002</v>
      </c>
      <c r="U78" s="43"/>
      <c r="V78" s="43"/>
      <c r="W78" s="43"/>
      <c r="X78" s="43"/>
      <c r="Y78" s="43"/>
      <c r="Z78" s="43"/>
      <c r="AA78" s="43"/>
      <c r="AB78" s="43"/>
      <c r="AC78" s="43"/>
      <c r="AD78" s="45">
        <f t="shared" si="3"/>
        <v>2610.1275000000001</v>
      </c>
      <c r="AE78" s="46"/>
    </row>
    <row r="79" spans="1:31" hidden="1">
      <c r="A79" s="17">
        <v>1</v>
      </c>
      <c r="B79" s="16" t="s">
        <v>8</v>
      </c>
      <c r="C79" s="17" t="s">
        <v>154</v>
      </c>
      <c r="D79" s="16" t="s">
        <v>1055</v>
      </c>
      <c r="E79" s="42">
        <v>13770</v>
      </c>
      <c r="F79" s="42">
        <v>11888</v>
      </c>
      <c r="G79" s="42">
        <v>6313</v>
      </c>
      <c r="H79" s="42"/>
      <c r="I79" s="42"/>
      <c r="J79" s="42"/>
      <c r="K79" s="42"/>
      <c r="L79" s="42"/>
      <c r="M79" s="42"/>
      <c r="N79" s="42"/>
      <c r="O79" s="42"/>
      <c r="P79" s="42"/>
      <c r="Q79" s="44">
        <f t="shared" si="4"/>
        <v>31971</v>
      </c>
      <c r="R79" s="43">
        <v>109.1657</v>
      </c>
      <c r="S79" s="43">
        <v>129.16970000000001</v>
      </c>
      <c r="T79" s="43">
        <v>0</v>
      </c>
      <c r="U79" s="43"/>
      <c r="V79" s="43"/>
      <c r="W79" s="43"/>
      <c r="X79" s="43"/>
      <c r="Y79" s="43"/>
      <c r="Z79" s="43"/>
      <c r="AA79" s="43"/>
      <c r="AB79" s="43"/>
      <c r="AC79" s="43"/>
      <c r="AD79" s="45">
        <f t="shared" si="3"/>
        <v>238.33539999999999</v>
      </c>
      <c r="AE79" s="46"/>
    </row>
    <row r="80" spans="1:31" hidden="1">
      <c r="A80" s="17">
        <v>1</v>
      </c>
      <c r="B80" s="16" t="s">
        <v>8</v>
      </c>
      <c r="C80" s="17" t="s">
        <v>155</v>
      </c>
      <c r="D80" s="16" t="s">
        <v>1056</v>
      </c>
      <c r="E80" s="42">
        <v>18704</v>
      </c>
      <c r="F80" s="42">
        <v>18076</v>
      </c>
      <c r="G80" s="42">
        <v>15410</v>
      </c>
      <c r="H80" s="42"/>
      <c r="I80" s="42"/>
      <c r="J80" s="42"/>
      <c r="K80" s="42"/>
      <c r="L80" s="42"/>
      <c r="M80" s="42"/>
      <c r="N80" s="42"/>
      <c r="O80" s="42"/>
      <c r="P80" s="42"/>
      <c r="Q80" s="44">
        <f t="shared" si="4"/>
        <v>52190</v>
      </c>
      <c r="R80" s="43">
        <v>117.30249999999999</v>
      </c>
      <c r="S80" s="43">
        <v>190.8724</v>
      </c>
      <c r="T80" s="43">
        <v>169.87020000000001</v>
      </c>
      <c r="U80" s="43"/>
      <c r="V80" s="43"/>
      <c r="W80" s="43"/>
      <c r="X80" s="43"/>
      <c r="Y80" s="43"/>
      <c r="Z80" s="43"/>
      <c r="AA80" s="43"/>
      <c r="AB80" s="43"/>
      <c r="AC80" s="43"/>
      <c r="AD80" s="45">
        <f t="shared" si="3"/>
        <v>478.04509999999999</v>
      </c>
      <c r="AE80" s="46"/>
    </row>
    <row r="81" spans="1:31" hidden="1">
      <c r="A81" s="17">
        <v>1</v>
      </c>
      <c r="B81" s="16" t="s">
        <v>8</v>
      </c>
      <c r="C81" s="17" t="s">
        <v>156</v>
      </c>
      <c r="D81" s="16" t="s">
        <v>1057</v>
      </c>
      <c r="E81" s="42">
        <v>24494</v>
      </c>
      <c r="F81" s="42">
        <v>25085</v>
      </c>
      <c r="G81" s="42">
        <v>23658</v>
      </c>
      <c r="H81" s="42"/>
      <c r="I81" s="42"/>
      <c r="J81" s="42"/>
      <c r="K81" s="42"/>
      <c r="L81" s="42"/>
      <c r="M81" s="42"/>
      <c r="N81" s="42"/>
      <c r="O81" s="42"/>
      <c r="P81" s="42"/>
      <c r="Q81" s="44">
        <f t="shared" si="4"/>
        <v>73237</v>
      </c>
      <c r="R81" s="43">
        <v>483.96749999999997</v>
      </c>
      <c r="S81" s="43">
        <v>425.80959999999999</v>
      </c>
      <c r="T81" s="43">
        <v>432.05939999999998</v>
      </c>
      <c r="U81" s="43"/>
      <c r="V81" s="43"/>
      <c r="W81" s="43"/>
      <c r="X81" s="43"/>
      <c r="Y81" s="43"/>
      <c r="Z81" s="43"/>
      <c r="AA81" s="43"/>
      <c r="AB81" s="43"/>
      <c r="AC81" s="43"/>
      <c r="AD81" s="45">
        <f t="shared" si="3"/>
        <v>1341.8364999999999</v>
      </c>
      <c r="AE81" s="46"/>
    </row>
    <row r="82" spans="1:31" hidden="1">
      <c r="A82" s="17">
        <v>1</v>
      </c>
      <c r="B82" s="16" t="s">
        <v>8</v>
      </c>
      <c r="C82" s="17" t="s">
        <v>157</v>
      </c>
      <c r="D82" s="16" t="s">
        <v>1058</v>
      </c>
      <c r="E82" s="42">
        <v>12596</v>
      </c>
      <c r="F82" s="42">
        <v>12841</v>
      </c>
      <c r="G82" s="42">
        <v>14254</v>
      </c>
      <c r="H82" s="42"/>
      <c r="I82" s="42"/>
      <c r="J82" s="42"/>
      <c r="K82" s="42"/>
      <c r="L82" s="42"/>
      <c r="M82" s="42"/>
      <c r="N82" s="42"/>
      <c r="O82" s="42"/>
      <c r="P82" s="42"/>
      <c r="Q82" s="44">
        <f t="shared" si="4"/>
        <v>39691</v>
      </c>
      <c r="R82" s="43">
        <v>121.7546</v>
      </c>
      <c r="S82" s="43">
        <v>69.274500000000003</v>
      </c>
      <c r="T82" s="43">
        <v>104.3215</v>
      </c>
      <c r="U82" s="43"/>
      <c r="V82" s="43"/>
      <c r="W82" s="43"/>
      <c r="X82" s="43"/>
      <c r="Y82" s="43"/>
      <c r="Z82" s="43"/>
      <c r="AA82" s="43"/>
      <c r="AB82" s="43"/>
      <c r="AC82" s="43"/>
      <c r="AD82" s="45">
        <f t="shared" si="3"/>
        <v>295.35059999999999</v>
      </c>
      <c r="AE82" s="46"/>
    </row>
    <row r="83" spans="1:31" hidden="1">
      <c r="A83" s="17">
        <v>1</v>
      </c>
      <c r="B83" s="16" t="s">
        <v>8</v>
      </c>
      <c r="C83" s="17" t="s">
        <v>158</v>
      </c>
      <c r="D83" s="16" t="s">
        <v>1059</v>
      </c>
      <c r="E83" s="42">
        <v>13221</v>
      </c>
      <c r="F83" s="42">
        <v>12940</v>
      </c>
      <c r="G83" s="42">
        <v>14064</v>
      </c>
      <c r="H83" s="42"/>
      <c r="I83" s="42"/>
      <c r="J83" s="42"/>
      <c r="K83" s="42"/>
      <c r="L83" s="42"/>
      <c r="M83" s="42"/>
      <c r="N83" s="42"/>
      <c r="O83" s="42"/>
      <c r="P83" s="42"/>
      <c r="Q83" s="44">
        <f t="shared" si="4"/>
        <v>40225</v>
      </c>
      <c r="R83" s="43">
        <v>33.5867</v>
      </c>
      <c r="S83" s="43">
        <v>7.3929</v>
      </c>
      <c r="T83" s="43">
        <v>80.976399999999998</v>
      </c>
      <c r="U83" s="43"/>
      <c r="V83" s="43"/>
      <c r="W83" s="43"/>
      <c r="X83" s="43"/>
      <c r="Y83" s="43"/>
      <c r="Z83" s="43"/>
      <c r="AA83" s="43"/>
      <c r="AB83" s="43"/>
      <c r="AC83" s="43"/>
      <c r="AD83" s="45">
        <f t="shared" si="3"/>
        <v>121.95599999999999</v>
      </c>
      <c r="AE83" s="46"/>
    </row>
    <row r="84" spans="1:31" hidden="1">
      <c r="A84" s="17">
        <v>1</v>
      </c>
      <c r="B84" s="16" t="s">
        <v>8</v>
      </c>
      <c r="C84" s="17" t="s">
        <v>159</v>
      </c>
      <c r="D84" s="16" t="s">
        <v>1060</v>
      </c>
      <c r="E84" s="42">
        <v>10003</v>
      </c>
      <c r="F84" s="42">
        <v>10003</v>
      </c>
      <c r="G84" s="42">
        <v>10003</v>
      </c>
      <c r="H84" s="42"/>
      <c r="I84" s="42"/>
      <c r="J84" s="42"/>
      <c r="K84" s="42"/>
      <c r="L84" s="42"/>
      <c r="M84" s="42"/>
      <c r="N84" s="42"/>
      <c r="O84" s="42"/>
      <c r="P84" s="42"/>
      <c r="Q84" s="44">
        <f t="shared" si="4"/>
        <v>30009</v>
      </c>
      <c r="R84" s="43">
        <v>135.03399999999999</v>
      </c>
      <c r="S84" s="43">
        <v>135.03399999999999</v>
      </c>
      <c r="T84" s="43">
        <v>135.03399999999999</v>
      </c>
      <c r="U84" s="43"/>
      <c r="V84" s="43"/>
      <c r="W84" s="43"/>
      <c r="X84" s="43"/>
      <c r="Y84" s="43"/>
      <c r="Z84" s="43"/>
      <c r="AA84" s="43"/>
      <c r="AB84" s="43"/>
      <c r="AC84" s="43"/>
      <c r="AD84" s="45">
        <f t="shared" si="3"/>
        <v>405.10199999999998</v>
      </c>
      <c r="AE84" s="46"/>
    </row>
    <row r="85" spans="1:31" hidden="1">
      <c r="A85" s="17">
        <v>1</v>
      </c>
      <c r="B85" s="16" t="s">
        <v>9</v>
      </c>
      <c r="C85" s="17" t="s">
        <v>160</v>
      </c>
      <c r="D85" s="16" t="s">
        <v>1061</v>
      </c>
      <c r="E85" s="42">
        <v>75477</v>
      </c>
      <c r="F85" s="42">
        <v>83517</v>
      </c>
      <c r="G85" s="42">
        <v>88470</v>
      </c>
      <c r="H85" s="42"/>
      <c r="I85" s="42"/>
      <c r="J85" s="42"/>
      <c r="K85" s="42"/>
      <c r="L85" s="42"/>
      <c r="M85" s="42"/>
      <c r="N85" s="42"/>
      <c r="O85" s="42"/>
      <c r="P85" s="42"/>
      <c r="Q85" s="44">
        <f t="shared" si="4"/>
        <v>247464</v>
      </c>
      <c r="R85" s="43">
        <v>10516.43</v>
      </c>
      <c r="S85" s="43">
        <v>10461.24</v>
      </c>
      <c r="T85" s="43">
        <v>9991.64</v>
      </c>
      <c r="U85" s="43"/>
      <c r="V85" s="43"/>
      <c r="W85" s="43"/>
      <c r="X85" s="43"/>
      <c r="Y85" s="43"/>
      <c r="Z85" s="43"/>
      <c r="AA85" s="43"/>
      <c r="AB85" s="43"/>
      <c r="AC85" s="43"/>
      <c r="AD85" s="45">
        <f t="shared" si="3"/>
        <v>30969.309999999998</v>
      </c>
      <c r="AE85" s="46"/>
    </row>
    <row r="86" spans="1:31" hidden="1">
      <c r="A86" s="17">
        <v>1</v>
      </c>
      <c r="B86" s="16" t="s">
        <v>9</v>
      </c>
      <c r="C86" s="17" t="s">
        <v>161</v>
      </c>
      <c r="D86" s="16" t="s">
        <v>1062</v>
      </c>
      <c r="E86" s="42">
        <v>1567</v>
      </c>
      <c r="F86" s="42">
        <v>18434</v>
      </c>
      <c r="G86" s="42">
        <v>24579</v>
      </c>
      <c r="H86" s="42"/>
      <c r="I86" s="42"/>
      <c r="J86" s="42"/>
      <c r="K86" s="42"/>
      <c r="L86" s="42"/>
      <c r="M86" s="42"/>
      <c r="N86" s="42"/>
      <c r="O86" s="42"/>
      <c r="P86" s="42"/>
      <c r="Q86" s="44">
        <f t="shared" si="4"/>
        <v>44580</v>
      </c>
      <c r="R86" s="43">
        <v>112.79049999999999</v>
      </c>
      <c r="S86" s="43">
        <v>163.95609999999999</v>
      </c>
      <c r="T86" s="43">
        <v>161.96889999999999</v>
      </c>
      <c r="U86" s="43"/>
      <c r="V86" s="43"/>
      <c r="W86" s="43"/>
      <c r="X86" s="43"/>
      <c r="Y86" s="43"/>
      <c r="Z86" s="43"/>
      <c r="AA86" s="43"/>
      <c r="AB86" s="43"/>
      <c r="AC86" s="43"/>
      <c r="AD86" s="45">
        <f t="shared" si="3"/>
        <v>438.71550000000002</v>
      </c>
      <c r="AE86" s="46"/>
    </row>
    <row r="87" spans="1:31" hidden="1">
      <c r="A87" s="17">
        <v>1</v>
      </c>
      <c r="B87" s="16" t="s">
        <v>9</v>
      </c>
      <c r="C87" s="17" t="s">
        <v>162</v>
      </c>
      <c r="D87" s="16" t="s">
        <v>1063</v>
      </c>
      <c r="E87" s="42">
        <v>36612</v>
      </c>
      <c r="F87" s="42">
        <v>27752</v>
      </c>
      <c r="G87" s="42">
        <v>31362</v>
      </c>
      <c r="H87" s="42"/>
      <c r="I87" s="42"/>
      <c r="J87" s="42"/>
      <c r="K87" s="42"/>
      <c r="L87" s="42"/>
      <c r="M87" s="42"/>
      <c r="N87" s="42"/>
      <c r="O87" s="42"/>
      <c r="P87" s="42"/>
      <c r="Q87" s="44">
        <f t="shared" si="4"/>
        <v>95726</v>
      </c>
      <c r="R87" s="43">
        <v>1131.9381000000001</v>
      </c>
      <c r="S87" s="43">
        <v>1153.6034</v>
      </c>
      <c r="T87" s="43">
        <v>1112.6402</v>
      </c>
      <c r="U87" s="43"/>
      <c r="V87" s="43"/>
      <c r="W87" s="43"/>
      <c r="X87" s="43"/>
      <c r="Y87" s="43"/>
      <c r="Z87" s="43"/>
      <c r="AA87" s="43"/>
      <c r="AB87" s="43"/>
      <c r="AC87" s="43"/>
      <c r="AD87" s="45">
        <f t="shared" si="3"/>
        <v>3398.1817000000001</v>
      </c>
      <c r="AE87" s="46"/>
    </row>
    <row r="88" spans="1:31" hidden="1">
      <c r="A88" s="17">
        <v>1</v>
      </c>
      <c r="B88" s="16" t="s">
        <v>9</v>
      </c>
      <c r="C88" s="17" t="s">
        <v>163</v>
      </c>
      <c r="D88" s="16" t="s">
        <v>1064</v>
      </c>
      <c r="E88" s="42">
        <v>15037</v>
      </c>
      <c r="F88" s="42">
        <v>12657</v>
      </c>
      <c r="G88" s="42">
        <v>17941</v>
      </c>
      <c r="H88" s="42"/>
      <c r="I88" s="42"/>
      <c r="J88" s="42"/>
      <c r="K88" s="42"/>
      <c r="L88" s="42"/>
      <c r="M88" s="42"/>
      <c r="N88" s="42"/>
      <c r="O88" s="42"/>
      <c r="P88" s="42"/>
      <c r="Q88" s="44">
        <f t="shared" si="4"/>
        <v>45635</v>
      </c>
      <c r="R88" s="43">
        <v>181.70779999999999</v>
      </c>
      <c r="S88" s="43">
        <v>164.0538</v>
      </c>
      <c r="T88" s="43">
        <v>178.52109999999999</v>
      </c>
      <c r="U88" s="43"/>
      <c r="V88" s="43"/>
      <c r="W88" s="43"/>
      <c r="X88" s="43"/>
      <c r="Y88" s="43"/>
      <c r="Z88" s="43"/>
      <c r="AA88" s="43"/>
      <c r="AB88" s="43"/>
      <c r="AC88" s="43"/>
      <c r="AD88" s="45">
        <f t="shared" si="3"/>
        <v>524.28269999999998</v>
      </c>
      <c r="AE88" s="46"/>
    </row>
    <row r="89" spans="1:31" hidden="1">
      <c r="A89" s="17">
        <v>1</v>
      </c>
      <c r="B89" s="16" t="s">
        <v>9</v>
      </c>
      <c r="C89" s="17" t="s">
        <v>164</v>
      </c>
      <c r="D89" s="16" t="s">
        <v>1065</v>
      </c>
      <c r="E89" s="42">
        <v>17206</v>
      </c>
      <c r="F89" s="42">
        <v>23472</v>
      </c>
      <c r="G89" s="42">
        <v>28914</v>
      </c>
      <c r="H89" s="42"/>
      <c r="I89" s="42"/>
      <c r="J89" s="42"/>
      <c r="K89" s="42"/>
      <c r="L89" s="42"/>
      <c r="M89" s="42"/>
      <c r="N89" s="42"/>
      <c r="O89" s="42"/>
      <c r="P89" s="42"/>
      <c r="Q89" s="44">
        <f t="shared" si="4"/>
        <v>69592</v>
      </c>
      <c r="R89" s="43">
        <v>210.74379999999999</v>
      </c>
      <c r="S89" s="43">
        <v>209.56290000000001</v>
      </c>
      <c r="T89" s="43">
        <v>164.27449999999999</v>
      </c>
      <c r="U89" s="43"/>
      <c r="V89" s="43"/>
      <c r="W89" s="43"/>
      <c r="X89" s="43"/>
      <c r="Y89" s="43"/>
      <c r="Z89" s="43"/>
      <c r="AA89" s="43"/>
      <c r="AB89" s="43"/>
      <c r="AC89" s="43"/>
      <c r="AD89" s="45">
        <f t="shared" si="3"/>
        <v>584.58119999999997</v>
      </c>
      <c r="AE89" s="46"/>
    </row>
    <row r="90" spans="1:31" hidden="1">
      <c r="A90" s="17">
        <v>1</v>
      </c>
      <c r="B90" s="16" t="s">
        <v>9</v>
      </c>
      <c r="C90" s="17" t="s">
        <v>165</v>
      </c>
      <c r="D90" s="16" t="s">
        <v>1066</v>
      </c>
      <c r="E90" s="42">
        <v>20256</v>
      </c>
      <c r="F90" s="42">
        <v>18997</v>
      </c>
      <c r="G90" s="42">
        <v>18030</v>
      </c>
      <c r="H90" s="42"/>
      <c r="I90" s="42"/>
      <c r="J90" s="42"/>
      <c r="K90" s="42"/>
      <c r="L90" s="42"/>
      <c r="M90" s="42"/>
      <c r="N90" s="42"/>
      <c r="O90" s="42"/>
      <c r="P90" s="42"/>
      <c r="Q90" s="44">
        <f t="shared" si="4"/>
        <v>57283</v>
      </c>
      <c r="R90" s="43">
        <v>170.97819999999999</v>
      </c>
      <c r="S90" s="43">
        <v>138.81180000000001</v>
      </c>
      <c r="T90" s="43">
        <v>137.9136</v>
      </c>
      <c r="U90" s="43"/>
      <c r="V90" s="43"/>
      <c r="W90" s="43"/>
      <c r="X90" s="43"/>
      <c r="Y90" s="43"/>
      <c r="Z90" s="43"/>
      <c r="AA90" s="43"/>
      <c r="AB90" s="43"/>
      <c r="AC90" s="43"/>
      <c r="AD90" s="45">
        <f t="shared" si="3"/>
        <v>447.70359999999994</v>
      </c>
      <c r="AE90" s="46"/>
    </row>
    <row r="91" spans="1:31" hidden="1">
      <c r="A91" s="17">
        <v>1</v>
      </c>
      <c r="B91" s="16" t="s">
        <v>9</v>
      </c>
      <c r="C91" s="17" t="s">
        <v>166</v>
      </c>
      <c r="D91" s="16" t="s">
        <v>1067</v>
      </c>
      <c r="E91" s="42">
        <v>16628</v>
      </c>
      <c r="F91" s="42">
        <v>20383</v>
      </c>
      <c r="G91" s="42">
        <v>20239</v>
      </c>
      <c r="H91" s="42"/>
      <c r="I91" s="42"/>
      <c r="J91" s="42"/>
      <c r="K91" s="42"/>
      <c r="L91" s="42"/>
      <c r="M91" s="42"/>
      <c r="N91" s="42"/>
      <c r="O91" s="42"/>
      <c r="P91" s="42"/>
      <c r="Q91" s="44">
        <f t="shared" si="4"/>
        <v>57250</v>
      </c>
      <c r="R91" s="43">
        <v>144.6507</v>
      </c>
      <c r="S91" s="43">
        <v>95.793300000000002</v>
      </c>
      <c r="T91" s="43">
        <v>172.74029999999999</v>
      </c>
      <c r="U91" s="43"/>
      <c r="V91" s="43"/>
      <c r="W91" s="43"/>
      <c r="X91" s="43"/>
      <c r="Y91" s="43"/>
      <c r="Z91" s="43"/>
      <c r="AA91" s="43"/>
      <c r="AB91" s="43"/>
      <c r="AC91" s="43"/>
      <c r="AD91" s="45">
        <f t="shared" si="3"/>
        <v>413.18430000000001</v>
      </c>
      <c r="AE91" s="46"/>
    </row>
    <row r="92" spans="1:31" hidden="1">
      <c r="A92" s="17">
        <v>1</v>
      </c>
      <c r="B92" s="16" t="s">
        <v>9</v>
      </c>
      <c r="C92" s="17" t="s">
        <v>167</v>
      </c>
      <c r="D92" s="16" t="s">
        <v>1068</v>
      </c>
      <c r="E92" s="42">
        <v>22447</v>
      </c>
      <c r="F92" s="42">
        <v>25579</v>
      </c>
      <c r="G92" s="42">
        <v>26683</v>
      </c>
      <c r="H92" s="42"/>
      <c r="I92" s="42"/>
      <c r="J92" s="42"/>
      <c r="K92" s="42"/>
      <c r="L92" s="42"/>
      <c r="M92" s="42"/>
      <c r="N92" s="42"/>
      <c r="O92" s="42"/>
      <c r="P92" s="42"/>
      <c r="Q92" s="44">
        <f t="shared" si="4"/>
        <v>74709</v>
      </c>
      <c r="R92" s="43">
        <v>601.54020000000003</v>
      </c>
      <c r="S92" s="43">
        <v>570.38279999999997</v>
      </c>
      <c r="T92" s="43">
        <v>658.92690000000005</v>
      </c>
      <c r="U92" s="43"/>
      <c r="V92" s="43"/>
      <c r="W92" s="43"/>
      <c r="X92" s="43"/>
      <c r="Y92" s="43"/>
      <c r="Z92" s="43"/>
      <c r="AA92" s="43"/>
      <c r="AB92" s="43"/>
      <c r="AC92" s="43"/>
      <c r="AD92" s="45">
        <f t="shared" si="3"/>
        <v>1830.8499000000002</v>
      </c>
      <c r="AE92" s="46"/>
    </row>
    <row r="93" spans="1:31" hidden="1">
      <c r="A93" s="17">
        <v>1</v>
      </c>
      <c r="B93" s="16" t="s">
        <v>9</v>
      </c>
      <c r="C93" s="17" t="s">
        <v>168</v>
      </c>
      <c r="D93" s="16" t="s">
        <v>1069</v>
      </c>
      <c r="E93" s="42">
        <v>7815</v>
      </c>
      <c r="F93" s="42">
        <v>6977</v>
      </c>
      <c r="G93" s="42">
        <v>9245</v>
      </c>
      <c r="H93" s="42"/>
      <c r="I93" s="42"/>
      <c r="J93" s="42"/>
      <c r="K93" s="42"/>
      <c r="L93" s="42"/>
      <c r="M93" s="42"/>
      <c r="N93" s="42"/>
      <c r="O93" s="42"/>
      <c r="P93" s="42"/>
      <c r="Q93" s="44">
        <f t="shared" si="4"/>
        <v>24037</v>
      </c>
      <c r="R93" s="43">
        <v>49.983199999999997</v>
      </c>
      <c r="S93" s="43">
        <v>65.286199999999994</v>
      </c>
      <c r="T93" s="43">
        <v>41.162199999999999</v>
      </c>
      <c r="U93" s="43"/>
      <c r="V93" s="43"/>
      <c r="W93" s="43"/>
      <c r="X93" s="43"/>
      <c r="Y93" s="43"/>
      <c r="Z93" s="43"/>
      <c r="AA93" s="43"/>
      <c r="AB93" s="43"/>
      <c r="AC93" s="43"/>
      <c r="AD93" s="45">
        <f t="shared" si="3"/>
        <v>156.4316</v>
      </c>
      <c r="AE93" s="46"/>
    </row>
    <row r="94" spans="1:31" hidden="1">
      <c r="A94" s="17">
        <v>1</v>
      </c>
      <c r="B94" s="16" t="s">
        <v>9</v>
      </c>
      <c r="C94" s="17" t="s">
        <v>169</v>
      </c>
      <c r="D94" s="16" t="s">
        <v>1070</v>
      </c>
      <c r="E94" s="42">
        <v>20859</v>
      </c>
      <c r="F94" s="42">
        <v>17864</v>
      </c>
      <c r="G94" s="42">
        <v>23554</v>
      </c>
      <c r="H94" s="42"/>
      <c r="I94" s="42"/>
      <c r="J94" s="42"/>
      <c r="K94" s="42"/>
      <c r="L94" s="42"/>
      <c r="M94" s="42"/>
      <c r="N94" s="42"/>
      <c r="O94" s="42"/>
      <c r="P94" s="42"/>
      <c r="Q94" s="44">
        <f t="shared" si="4"/>
        <v>62277</v>
      </c>
      <c r="R94" s="43">
        <v>141.06209999999999</v>
      </c>
      <c r="S94" s="43">
        <v>135.03450000000001</v>
      </c>
      <c r="T94" s="43">
        <v>169.82900000000001</v>
      </c>
      <c r="U94" s="43"/>
      <c r="V94" s="43"/>
      <c r="W94" s="43"/>
      <c r="X94" s="43"/>
      <c r="Y94" s="43"/>
      <c r="Z94" s="43"/>
      <c r="AA94" s="43"/>
      <c r="AB94" s="43"/>
      <c r="AC94" s="43"/>
      <c r="AD94" s="45">
        <f t="shared" si="3"/>
        <v>445.92559999999997</v>
      </c>
      <c r="AE94" s="46"/>
    </row>
    <row r="95" spans="1:31" hidden="1">
      <c r="A95" s="17">
        <v>1</v>
      </c>
      <c r="B95" s="16" t="s">
        <v>9</v>
      </c>
      <c r="C95" s="17" t="s">
        <v>170</v>
      </c>
      <c r="D95" s="16" t="s">
        <v>1071</v>
      </c>
      <c r="E95" s="42">
        <v>13355</v>
      </c>
      <c r="F95" s="42">
        <v>13786</v>
      </c>
      <c r="G95" s="42">
        <v>14665</v>
      </c>
      <c r="H95" s="42"/>
      <c r="I95" s="42"/>
      <c r="J95" s="42"/>
      <c r="K95" s="42"/>
      <c r="L95" s="42"/>
      <c r="M95" s="42"/>
      <c r="N95" s="42"/>
      <c r="O95" s="42"/>
      <c r="P95" s="42"/>
      <c r="Q95" s="44">
        <f t="shared" si="4"/>
        <v>41806</v>
      </c>
      <c r="R95" s="43">
        <v>143.29519999999999</v>
      </c>
      <c r="S95" s="43">
        <v>162.63460000000001</v>
      </c>
      <c r="T95" s="43">
        <v>166.03630000000001</v>
      </c>
      <c r="U95" s="43"/>
      <c r="V95" s="43"/>
      <c r="W95" s="43"/>
      <c r="X95" s="43"/>
      <c r="Y95" s="43"/>
      <c r="Z95" s="43"/>
      <c r="AA95" s="43"/>
      <c r="AB95" s="43"/>
      <c r="AC95" s="43"/>
      <c r="AD95" s="45">
        <f t="shared" si="3"/>
        <v>471.96609999999998</v>
      </c>
      <c r="AE95" s="46"/>
    </row>
    <row r="96" spans="1:31" hidden="1">
      <c r="A96" s="17">
        <v>1</v>
      </c>
      <c r="B96" s="16" t="s">
        <v>9</v>
      </c>
      <c r="C96" s="17" t="s">
        <v>171</v>
      </c>
      <c r="D96" s="16" t="s">
        <v>1072</v>
      </c>
      <c r="E96" s="42">
        <v>21999</v>
      </c>
      <c r="F96" s="42">
        <v>18763</v>
      </c>
      <c r="G96" s="42">
        <v>25494</v>
      </c>
      <c r="H96" s="42"/>
      <c r="I96" s="42"/>
      <c r="J96" s="42"/>
      <c r="K96" s="42"/>
      <c r="L96" s="42"/>
      <c r="M96" s="42"/>
      <c r="N96" s="42"/>
      <c r="O96" s="42"/>
      <c r="P96" s="42"/>
      <c r="Q96" s="44">
        <f t="shared" si="4"/>
        <v>66256</v>
      </c>
      <c r="R96" s="43">
        <v>153.84719999999999</v>
      </c>
      <c r="S96" s="43">
        <v>170.8175</v>
      </c>
      <c r="T96" s="43">
        <v>183.0839</v>
      </c>
      <c r="U96" s="43"/>
      <c r="V96" s="43"/>
      <c r="W96" s="43"/>
      <c r="X96" s="43"/>
      <c r="Y96" s="43"/>
      <c r="Z96" s="43"/>
      <c r="AA96" s="43"/>
      <c r="AB96" s="43"/>
      <c r="AC96" s="43"/>
      <c r="AD96" s="45">
        <f t="shared" si="3"/>
        <v>507.74860000000001</v>
      </c>
      <c r="AE96" s="46"/>
    </row>
    <row r="97" spans="1:31" hidden="1">
      <c r="A97" s="17">
        <v>1</v>
      </c>
      <c r="B97" s="16" t="s">
        <v>9</v>
      </c>
      <c r="C97" s="17" t="s">
        <v>172</v>
      </c>
      <c r="D97" s="16" t="s">
        <v>1073</v>
      </c>
      <c r="E97" s="42">
        <v>13722</v>
      </c>
      <c r="F97" s="42">
        <v>12717</v>
      </c>
      <c r="G97" s="42">
        <v>14301</v>
      </c>
      <c r="H97" s="42"/>
      <c r="I97" s="42"/>
      <c r="J97" s="42"/>
      <c r="K97" s="42"/>
      <c r="L97" s="42"/>
      <c r="M97" s="42"/>
      <c r="N97" s="42"/>
      <c r="O97" s="42"/>
      <c r="P97" s="42"/>
      <c r="Q97" s="44">
        <f t="shared" si="4"/>
        <v>40740</v>
      </c>
      <c r="R97" s="43">
        <v>117.92019999999999</v>
      </c>
      <c r="S97" s="43">
        <v>102.9609</v>
      </c>
      <c r="T97" s="43">
        <v>117.5951</v>
      </c>
      <c r="U97" s="43"/>
      <c r="V97" s="43"/>
      <c r="W97" s="43"/>
      <c r="X97" s="43"/>
      <c r="Y97" s="43"/>
      <c r="Z97" s="43"/>
      <c r="AA97" s="43"/>
      <c r="AB97" s="43"/>
      <c r="AC97" s="43"/>
      <c r="AD97" s="45">
        <f t="shared" si="3"/>
        <v>338.47620000000001</v>
      </c>
      <c r="AE97" s="46"/>
    </row>
    <row r="98" spans="1:31" hidden="1">
      <c r="A98" s="17">
        <v>1</v>
      </c>
      <c r="B98" s="16" t="s">
        <v>10</v>
      </c>
      <c r="C98" s="17" t="s">
        <v>173</v>
      </c>
      <c r="D98" s="16" t="s">
        <v>1074</v>
      </c>
      <c r="E98" s="42">
        <v>49384</v>
      </c>
      <c r="F98" s="42">
        <v>51868</v>
      </c>
      <c r="G98" s="42">
        <v>55004</v>
      </c>
      <c r="H98" s="42"/>
      <c r="I98" s="42"/>
      <c r="J98" s="42"/>
      <c r="K98" s="42"/>
      <c r="L98" s="42"/>
      <c r="M98" s="42"/>
      <c r="N98" s="42"/>
      <c r="O98" s="42"/>
      <c r="P98" s="42"/>
      <c r="Q98" s="44">
        <f t="shared" si="4"/>
        <v>156256</v>
      </c>
      <c r="R98" s="43">
        <v>4086.7645000000002</v>
      </c>
      <c r="S98" s="43">
        <v>3892.2840999999999</v>
      </c>
      <c r="T98" s="43">
        <v>3201.9539</v>
      </c>
      <c r="U98" s="43"/>
      <c r="V98" s="43"/>
      <c r="W98" s="43"/>
      <c r="X98" s="43"/>
      <c r="Y98" s="43"/>
      <c r="Z98" s="43"/>
      <c r="AA98" s="43"/>
      <c r="AB98" s="43"/>
      <c r="AC98" s="43"/>
      <c r="AD98" s="45">
        <f t="shared" si="3"/>
        <v>11181.002500000001</v>
      </c>
      <c r="AE98" s="46"/>
    </row>
    <row r="99" spans="1:31" hidden="1">
      <c r="A99" s="17">
        <v>1</v>
      </c>
      <c r="B99" s="16" t="s">
        <v>10</v>
      </c>
      <c r="C99" s="17" t="s">
        <v>174</v>
      </c>
      <c r="D99" s="16" t="s">
        <v>1075</v>
      </c>
      <c r="E99" s="42">
        <v>16800</v>
      </c>
      <c r="F99" s="42">
        <v>15282</v>
      </c>
      <c r="G99" s="42">
        <v>15927</v>
      </c>
      <c r="H99" s="42"/>
      <c r="I99" s="42"/>
      <c r="J99" s="42"/>
      <c r="K99" s="42"/>
      <c r="L99" s="42"/>
      <c r="M99" s="42"/>
      <c r="N99" s="42"/>
      <c r="O99" s="42"/>
      <c r="P99" s="42"/>
      <c r="Q99" s="44">
        <f t="shared" si="4"/>
        <v>48009</v>
      </c>
      <c r="R99" s="43">
        <v>125.5508</v>
      </c>
      <c r="S99" s="43">
        <v>113.22</v>
      </c>
      <c r="T99" s="43">
        <v>129.8877</v>
      </c>
      <c r="U99" s="43"/>
      <c r="V99" s="43"/>
      <c r="W99" s="43"/>
      <c r="X99" s="43"/>
      <c r="Y99" s="43"/>
      <c r="Z99" s="43"/>
      <c r="AA99" s="43"/>
      <c r="AB99" s="43"/>
      <c r="AC99" s="43"/>
      <c r="AD99" s="45">
        <f t="shared" si="3"/>
        <v>368.6585</v>
      </c>
      <c r="AE99" s="46"/>
    </row>
    <row r="100" spans="1:31" hidden="1">
      <c r="A100" s="17">
        <v>1</v>
      </c>
      <c r="B100" s="16" t="s">
        <v>10</v>
      </c>
      <c r="C100" s="17" t="s">
        <v>175</v>
      </c>
      <c r="D100" s="16" t="s">
        <v>1076</v>
      </c>
      <c r="E100" s="42">
        <v>20101</v>
      </c>
      <c r="F100" s="42">
        <v>19787</v>
      </c>
      <c r="G100" s="42">
        <v>19787</v>
      </c>
      <c r="H100" s="42"/>
      <c r="I100" s="42"/>
      <c r="J100" s="42"/>
      <c r="K100" s="42"/>
      <c r="L100" s="42"/>
      <c r="M100" s="42"/>
      <c r="N100" s="42"/>
      <c r="O100" s="42"/>
      <c r="P100" s="42"/>
      <c r="Q100" s="44">
        <f t="shared" si="4"/>
        <v>59675</v>
      </c>
      <c r="R100" s="43">
        <v>240.53219999999999</v>
      </c>
      <c r="S100" s="43">
        <v>181.1585</v>
      </c>
      <c r="T100" s="43">
        <v>181.1585</v>
      </c>
      <c r="U100" s="43"/>
      <c r="V100" s="43"/>
      <c r="W100" s="43"/>
      <c r="X100" s="43"/>
      <c r="Y100" s="43"/>
      <c r="Z100" s="43"/>
      <c r="AA100" s="43"/>
      <c r="AB100" s="43"/>
      <c r="AC100" s="43"/>
      <c r="AD100" s="45">
        <f t="shared" si="3"/>
        <v>602.8492</v>
      </c>
      <c r="AE100" s="46"/>
    </row>
    <row r="101" spans="1:31" hidden="1">
      <c r="A101" s="17">
        <v>1</v>
      </c>
      <c r="B101" s="16" t="s">
        <v>10</v>
      </c>
      <c r="C101" s="17" t="s">
        <v>176</v>
      </c>
      <c r="D101" s="16" t="s">
        <v>1077</v>
      </c>
      <c r="E101" s="42">
        <v>24235</v>
      </c>
      <c r="F101" s="42">
        <v>34359</v>
      </c>
      <c r="G101" s="42">
        <v>31872</v>
      </c>
      <c r="H101" s="42"/>
      <c r="I101" s="42"/>
      <c r="J101" s="42"/>
      <c r="K101" s="42"/>
      <c r="L101" s="42"/>
      <c r="M101" s="42"/>
      <c r="N101" s="42"/>
      <c r="O101" s="42"/>
      <c r="P101" s="42"/>
      <c r="Q101" s="44">
        <f t="shared" si="4"/>
        <v>90466</v>
      </c>
      <c r="R101" s="43">
        <v>290.46870000000001</v>
      </c>
      <c r="S101" s="43">
        <v>281.12169999999998</v>
      </c>
      <c r="T101" s="43">
        <v>292.23599999999999</v>
      </c>
      <c r="U101" s="43"/>
      <c r="V101" s="43"/>
      <c r="W101" s="43"/>
      <c r="X101" s="43"/>
      <c r="Y101" s="43"/>
      <c r="Z101" s="43"/>
      <c r="AA101" s="43"/>
      <c r="AB101" s="43"/>
      <c r="AC101" s="43"/>
      <c r="AD101" s="45">
        <f t="shared" si="3"/>
        <v>863.82640000000004</v>
      </c>
      <c r="AE101" s="46"/>
    </row>
    <row r="102" spans="1:31" hidden="1">
      <c r="A102" s="17">
        <v>1</v>
      </c>
      <c r="B102" s="16" t="s">
        <v>10</v>
      </c>
      <c r="C102" s="17" t="s">
        <v>177</v>
      </c>
      <c r="D102" s="16" t="s">
        <v>1078</v>
      </c>
      <c r="E102" s="42">
        <v>10150</v>
      </c>
      <c r="F102" s="42">
        <v>7941</v>
      </c>
      <c r="G102" s="42">
        <v>9686</v>
      </c>
      <c r="H102" s="42"/>
      <c r="I102" s="42"/>
      <c r="J102" s="42"/>
      <c r="K102" s="42"/>
      <c r="L102" s="42"/>
      <c r="M102" s="42"/>
      <c r="N102" s="42"/>
      <c r="O102" s="42"/>
      <c r="P102" s="42"/>
      <c r="Q102" s="44">
        <f t="shared" si="4"/>
        <v>27777</v>
      </c>
      <c r="R102" s="43">
        <v>82.590599999999995</v>
      </c>
      <c r="S102" s="43">
        <v>92.825000000000003</v>
      </c>
      <c r="T102" s="43">
        <v>98.763499999999993</v>
      </c>
      <c r="U102" s="43"/>
      <c r="V102" s="43"/>
      <c r="W102" s="43"/>
      <c r="X102" s="43"/>
      <c r="Y102" s="43"/>
      <c r="Z102" s="43"/>
      <c r="AA102" s="43"/>
      <c r="AB102" s="43"/>
      <c r="AC102" s="43"/>
      <c r="AD102" s="45">
        <f t="shared" si="3"/>
        <v>274.17909999999995</v>
      </c>
      <c r="AE102" s="46"/>
    </row>
    <row r="103" spans="1:31" hidden="1">
      <c r="A103" s="17">
        <v>1</v>
      </c>
      <c r="B103" s="16" t="s">
        <v>10</v>
      </c>
      <c r="C103" s="17" t="s">
        <v>178</v>
      </c>
      <c r="D103" s="16" t="s">
        <v>1079</v>
      </c>
      <c r="E103" s="42">
        <v>24473</v>
      </c>
      <c r="F103" s="42">
        <v>22129</v>
      </c>
      <c r="G103" s="42">
        <v>23079</v>
      </c>
      <c r="H103" s="42"/>
      <c r="I103" s="42"/>
      <c r="J103" s="42"/>
      <c r="K103" s="42"/>
      <c r="L103" s="42"/>
      <c r="M103" s="42"/>
      <c r="N103" s="42"/>
      <c r="O103" s="42"/>
      <c r="P103" s="42"/>
      <c r="Q103" s="44">
        <f t="shared" si="4"/>
        <v>69681</v>
      </c>
      <c r="R103" s="43">
        <v>340.11900000000003</v>
      </c>
      <c r="S103" s="43">
        <v>259</v>
      </c>
      <c r="T103" s="43">
        <v>347.93799999999999</v>
      </c>
      <c r="U103" s="43"/>
      <c r="V103" s="43"/>
      <c r="W103" s="43"/>
      <c r="X103" s="43"/>
      <c r="Y103" s="43"/>
      <c r="Z103" s="43"/>
      <c r="AA103" s="43"/>
      <c r="AB103" s="43"/>
      <c r="AC103" s="43"/>
      <c r="AD103" s="45">
        <f t="shared" si="3"/>
        <v>947.05700000000002</v>
      </c>
      <c r="AE103" s="46"/>
    </row>
    <row r="104" spans="1:31" hidden="1">
      <c r="A104" s="17">
        <v>1</v>
      </c>
      <c r="B104" s="16" t="s">
        <v>10</v>
      </c>
      <c r="C104" s="17" t="s">
        <v>179</v>
      </c>
      <c r="D104" s="16" t="s">
        <v>1080</v>
      </c>
      <c r="E104" s="42">
        <v>13141</v>
      </c>
      <c r="F104" s="42">
        <v>12818</v>
      </c>
      <c r="G104" s="42">
        <v>8477</v>
      </c>
      <c r="H104" s="42"/>
      <c r="I104" s="42"/>
      <c r="J104" s="42"/>
      <c r="K104" s="42"/>
      <c r="L104" s="42"/>
      <c r="M104" s="42"/>
      <c r="N104" s="42"/>
      <c r="O104" s="42"/>
      <c r="P104" s="42"/>
      <c r="Q104" s="44">
        <f t="shared" si="4"/>
        <v>34436</v>
      </c>
      <c r="R104" s="43">
        <v>90.210400000000007</v>
      </c>
      <c r="S104" s="43">
        <v>110.1799</v>
      </c>
      <c r="T104" s="43">
        <v>83.038799999999995</v>
      </c>
      <c r="U104" s="43"/>
      <c r="V104" s="43"/>
      <c r="W104" s="43"/>
      <c r="X104" s="43"/>
      <c r="Y104" s="43"/>
      <c r="Z104" s="43"/>
      <c r="AA104" s="43"/>
      <c r="AB104" s="43"/>
      <c r="AC104" s="43"/>
      <c r="AD104" s="45">
        <f t="shared" si="3"/>
        <v>283.42910000000001</v>
      </c>
      <c r="AE104" s="46"/>
    </row>
    <row r="105" spans="1:31" hidden="1">
      <c r="A105" s="17">
        <v>1</v>
      </c>
      <c r="B105" s="16" t="s">
        <v>10</v>
      </c>
      <c r="C105" s="17" t="s">
        <v>180</v>
      </c>
      <c r="D105" s="16" t="s">
        <v>1081</v>
      </c>
      <c r="E105" s="42">
        <v>9943</v>
      </c>
      <c r="F105" s="42">
        <v>9691</v>
      </c>
      <c r="G105" s="42">
        <v>7936</v>
      </c>
      <c r="H105" s="42"/>
      <c r="I105" s="42"/>
      <c r="J105" s="42"/>
      <c r="K105" s="42"/>
      <c r="L105" s="42"/>
      <c r="M105" s="42"/>
      <c r="N105" s="42"/>
      <c r="O105" s="42"/>
      <c r="P105" s="42"/>
      <c r="Q105" s="44">
        <f t="shared" si="4"/>
        <v>27570</v>
      </c>
      <c r="R105" s="43">
        <v>92.906300000000002</v>
      </c>
      <c r="S105" s="43">
        <v>76.938400000000001</v>
      </c>
      <c r="T105" s="43">
        <v>81.493200000000002</v>
      </c>
      <c r="U105" s="43"/>
      <c r="V105" s="43"/>
      <c r="W105" s="43"/>
      <c r="X105" s="43"/>
      <c r="Y105" s="43"/>
      <c r="Z105" s="43"/>
      <c r="AA105" s="43"/>
      <c r="AB105" s="43"/>
      <c r="AC105" s="43"/>
      <c r="AD105" s="45">
        <f t="shared" si="3"/>
        <v>251.33789999999999</v>
      </c>
      <c r="AE105" s="46"/>
    </row>
    <row r="106" spans="1:31" hidden="1">
      <c r="A106" s="17">
        <v>2</v>
      </c>
      <c r="B106" s="16" t="s">
        <v>11</v>
      </c>
      <c r="C106" s="17" t="s">
        <v>181</v>
      </c>
      <c r="D106" s="16" t="s">
        <v>1082</v>
      </c>
      <c r="E106" s="42">
        <v>70663</v>
      </c>
      <c r="F106" s="42">
        <v>60368</v>
      </c>
      <c r="G106" s="42">
        <v>60768</v>
      </c>
      <c r="H106" s="42"/>
      <c r="I106" s="42"/>
      <c r="J106" s="42"/>
      <c r="K106" s="42"/>
      <c r="L106" s="42"/>
      <c r="M106" s="42"/>
      <c r="N106" s="42"/>
      <c r="O106" s="42"/>
      <c r="P106" s="42"/>
      <c r="Q106" s="44">
        <f t="shared" si="4"/>
        <v>191799</v>
      </c>
      <c r="R106" s="43">
        <v>2645.6770000000001</v>
      </c>
      <c r="S106" s="43">
        <v>2271.9760000000001</v>
      </c>
      <c r="T106" s="43">
        <v>1832.3678</v>
      </c>
      <c r="U106" s="43"/>
      <c r="V106" s="43"/>
      <c r="W106" s="43"/>
      <c r="X106" s="43"/>
      <c r="Y106" s="43"/>
      <c r="Z106" s="43"/>
      <c r="AA106" s="43"/>
      <c r="AB106" s="43"/>
      <c r="AC106" s="43"/>
      <c r="AD106" s="45">
        <f t="shared" si="3"/>
        <v>6750.0208000000002</v>
      </c>
      <c r="AE106" s="46"/>
    </row>
    <row r="107" spans="1:31" hidden="1">
      <c r="A107" s="17">
        <v>2</v>
      </c>
      <c r="B107" s="16" t="s">
        <v>11</v>
      </c>
      <c r="C107" s="17" t="s">
        <v>182</v>
      </c>
      <c r="D107" s="16" t="s">
        <v>1083</v>
      </c>
      <c r="E107" s="42">
        <v>39331</v>
      </c>
      <c r="F107" s="42">
        <v>44379</v>
      </c>
      <c r="G107" s="42">
        <v>42954</v>
      </c>
      <c r="H107" s="42"/>
      <c r="I107" s="42"/>
      <c r="J107" s="42"/>
      <c r="K107" s="42"/>
      <c r="L107" s="42"/>
      <c r="M107" s="42"/>
      <c r="N107" s="42"/>
      <c r="O107" s="42"/>
      <c r="P107" s="42"/>
      <c r="Q107" s="44">
        <f t="shared" si="4"/>
        <v>126664</v>
      </c>
      <c r="R107" s="43">
        <v>3543.3454999999999</v>
      </c>
      <c r="S107" s="43">
        <v>3217.4549999999999</v>
      </c>
      <c r="T107" s="43">
        <v>2736.4652000000001</v>
      </c>
      <c r="U107" s="43"/>
      <c r="V107" s="43"/>
      <c r="W107" s="43"/>
      <c r="X107" s="43"/>
      <c r="Y107" s="43"/>
      <c r="Z107" s="43"/>
      <c r="AA107" s="43"/>
      <c r="AB107" s="43"/>
      <c r="AC107" s="43"/>
      <c r="AD107" s="45">
        <f t="shared" si="3"/>
        <v>9497.2656999999999</v>
      </c>
      <c r="AE107" s="46"/>
    </row>
    <row r="108" spans="1:31" hidden="1">
      <c r="A108" s="17">
        <v>2</v>
      </c>
      <c r="B108" s="16" t="s">
        <v>11</v>
      </c>
      <c r="C108" s="17" t="s">
        <v>183</v>
      </c>
      <c r="D108" s="16" t="s">
        <v>1084</v>
      </c>
      <c r="E108" s="42">
        <v>18918</v>
      </c>
      <c r="F108" s="42">
        <v>19854</v>
      </c>
      <c r="G108" s="42">
        <v>21617</v>
      </c>
      <c r="H108" s="42"/>
      <c r="I108" s="42"/>
      <c r="J108" s="42"/>
      <c r="K108" s="42"/>
      <c r="L108" s="42"/>
      <c r="M108" s="42"/>
      <c r="N108" s="42"/>
      <c r="O108" s="42"/>
      <c r="P108" s="42"/>
      <c r="Q108" s="44">
        <f t="shared" si="4"/>
        <v>60389</v>
      </c>
      <c r="R108" s="43">
        <v>131.196</v>
      </c>
      <c r="S108" s="43">
        <v>136.76</v>
      </c>
      <c r="T108" s="43">
        <v>99.567999999999998</v>
      </c>
      <c r="U108" s="43"/>
      <c r="V108" s="43"/>
      <c r="W108" s="43"/>
      <c r="X108" s="43"/>
      <c r="Y108" s="43"/>
      <c r="Z108" s="43"/>
      <c r="AA108" s="43"/>
      <c r="AB108" s="43"/>
      <c r="AC108" s="43"/>
      <c r="AD108" s="45">
        <f t="shared" si="3"/>
        <v>367.524</v>
      </c>
      <c r="AE108" s="46"/>
    </row>
    <row r="109" spans="1:31" hidden="1">
      <c r="A109" s="17">
        <v>2</v>
      </c>
      <c r="B109" s="16" t="s">
        <v>11</v>
      </c>
      <c r="C109" s="17" t="s">
        <v>184</v>
      </c>
      <c r="D109" s="16" t="s">
        <v>1085</v>
      </c>
      <c r="E109" s="42">
        <v>13812</v>
      </c>
      <c r="F109" s="42">
        <v>13758</v>
      </c>
      <c r="G109" s="42">
        <v>12367</v>
      </c>
      <c r="H109" s="42"/>
      <c r="I109" s="42"/>
      <c r="J109" s="42"/>
      <c r="K109" s="42"/>
      <c r="L109" s="42"/>
      <c r="M109" s="42"/>
      <c r="N109" s="42"/>
      <c r="O109" s="42"/>
      <c r="P109" s="42"/>
      <c r="Q109" s="44">
        <f t="shared" si="4"/>
        <v>39937</v>
      </c>
      <c r="R109" s="43">
        <v>82.030100000000004</v>
      </c>
      <c r="S109" s="43">
        <v>71.429599999999994</v>
      </c>
      <c r="T109" s="43">
        <v>52.307499999999997</v>
      </c>
      <c r="U109" s="43"/>
      <c r="V109" s="43"/>
      <c r="W109" s="43"/>
      <c r="X109" s="43"/>
      <c r="Y109" s="43"/>
      <c r="Z109" s="43"/>
      <c r="AA109" s="43"/>
      <c r="AB109" s="43"/>
      <c r="AC109" s="43"/>
      <c r="AD109" s="45">
        <f t="shared" si="3"/>
        <v>205.7672</v>
      </c>
      <c r="AE109" s="46"/>
    </row>
    <row r="110" spans="1:31" hidden="1">
      <c r="A110" s="17">
        <v>2</v>
      </c>
      <c r="B110" s="16" t="s">
        <v>11</v>
      </c>
      <c r="C110" s="17" t="s">
        <v>185</v>
      </c>
      <c r="D110" s="16" t="s">
        <v>1086</v>
      </c>
      <c r="E110" s="42">
        <v>25114</v>
      </c>
      <c r="F110" s="42">
        <v>26671</v>
      </c>
      <c r="G110" s="42">
        <v>22960</v>
      </c>
      <c r="H110" s="42"/>
      <c r="I110" s="42"/>
      <c r="J110" s="42"/>
      <c r="K110" s="42"/>
      <c r="L110" s="42"/>
      <c r="M110" s="42"/>
      <c r="N110" s="42"/>
      <c r="O110" s="42"/>
      <c r="P110" s="42"/>
      <c r="Q110" s="44">
        <f t="shared" si="4"/>
        <v>74745</v>
      </c>
      <c r="R110" s="43">
        <v>504.12560000000002</v>
      </c>
      <c r="S110" s="43">
        <v>593.14660000000003</v>
      </c>
      <c r="T110" s="43">
        <v>594.0838</v>
      </c>
      <c r="U110" s="43"/>
      <c r="V110" s="43"/>
      <c r="W110" s="43"/>
      <c r="X110" s="43"/>
      <c r="Y110" s="43"/>
      <c r="Z110" s="43"/>
      <c r="AA110" s="43"/>
      <c r="AB110" s="43"/>
      <c r="AC110" s="43"/>
      <c r="AD110" s="45">
        <f t="shared" si="3"/>
        <v>1691.3560000000002</v>
      </c>
      <c r="AE110" s="46"/>
    </row>
    <row r="111" spans="1:31" hidden="1">
      <c r="A111" s="17">
        <v>2</v>
      </c>
      <c r="B111" s="16" t="s">
        <v>11</v>
      </c>
      <c r="C111" s="17" t="s">
        <v>186</v>
      </c>
      <c r="D111" s="16" t="s">
        <v>1087</v>
      </c>
      <c r="E111" s="42">
        <v>25010</v>
      </c>
      <c r="F111" s="42">
        <v>26739</v>
      </c>
      <c r="G111" s="42">
        <v>19771</v>
      </c>
      <c r="H111" s="42"/>
      <c r="I111" s="42"/>
      <c r="J111" s="42"/>
      <c r="K111" s="42"/>
      <c r="L111" s="42"/>
      <c r="M111" s="42"/>
      <c r="N111" s="42"/>
      <c r="O111" s="42"/>
      <c r="P111" s="42"/>
      <c r="Q111" s="44">
        <f t="shared" si="4"/>
        <v>71520</v>
      </c>
      <c r="R111" s="43">
        <v>868.44759999999997</v>
      </c>
      <c r="S111" s="43">
        <v>807.48789999999997</v>
      </c>
      <c r="T111" s="43">
        <v>593.57629999999995</v>
      </c>
      <c r="U111" s="43"/>
      <c r="V111" s="43"/>
      <c r="W111" s="43"/>
      <c r="X111" s="43"/>
      <c r="Y111" s="43"/>
      <c r="Z111" s="43"/>
      <c r="AA111" s="43"/>
      <c r="AB111" s="43"/>
      <c r="AC111" s="43"/>
      <c r="AD111" s="45">
        <f t="shared" si="3"/>
        <v>2269.5118000000002</v>
      </c>
      <c r="AE111" s="46"/>
    </row>
    <row r="112" spans="1:31" hidden="1">
      <c r="A112" s="17">
        <v>2</v>
      </c>
      <c r="B112" s="16" t="s">
        <v>11</v>
      </c>
      <c r="C112" s="17" t="s">
        <v>187</v>
      </c>
      <c r="D112" s="16" t="s">
        <v>1088</v>
      </c>
      <c r="E112" s="42">
        <v>16238</v>
      </c>
      <c r="F112" s="42">
        <v>8392</v>
      </c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4">
        <f t="shared" si="4"/>
        <v>24630</v>
      </c>
      <c r="R112" s="43">
        <v>995.73249999999996</v>
      </c>
      <c r="S112" s="43">
        <v>696.16769999999997</v>
      </c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5">
        <f t="shared" si="3"/>
        <v>1691.9002</v>
      </c>
      <c r="AE112" s="46"/>
    </row>
    <row r="113" spans="1:31" hidden="1">
      <c r="A113" s="17">
        <v>2</v>
      </c>
      <c r="B113" s="16" t="s">
        <v>11</v>
      </c>
      <c r="C113" s="17" t="s">
        <v>188</v>
      </c>
      <c r="D113" s="16" t="s">
        <v>1089</v>
      </c>
      <c r="E113" s="42">
        <v>17911</v>
      </c>
      <c r="F113" s="42">
        <v>20893</v>
      </c>
      <c r="G113" s="42">
        <v>17843</v>
      </c>
      <c r="H113" s="42"/>
      <c r="I113" s="42"/>
      <c r="J113" s="42"/>
      <c r="K113" s="42"/>
      <c r="L113" s="42"/>
      <c r="M113" s="42"/>
      <c r="N113" s="42"/>
      <c r="O113" s="42"/>
      <c r="P113" s="42"/>
      <c r="Q113" s="44">
        <f t="shared" si="4"/>
        <v>56647</v>
      </c>
      <c r="R113" s="43">
        <v>403.20670000000001</v>
      </c>
      <c r="S113" s="43">
        <v>474.12790000000001</v>
      </c>
      <c r="T113" s="43">
        <v>358.83159999999998</v>
      </c>
      <c r="U113" s="43"/>
      <c r="V113" s="43"/>
      <c r="W113" s="43"/>
      <c r="X113" s="43"/>
      <c r="Y113" s="43"/>
      <c r="Z113" s="43"/>
      <c r="AA113" s="43"/>
      <c r="AB113" s="43"/>
      <c r="AC113" s="43"/>
      <c r="AD113" s="45">
        <f t="shared" si="3"/>
        <v>1236.1662000000001</v>
      </c>
      <c r="AE113" s="46"/>
    </row>
    <row r="114" spans="1:31" hidden="1">
      <c r="A114" s="17">
        <v>2</v>
      </c>
      <c r="B114" s="16" t="s">
        <v>11</v>
      </c>
      <c r="C114" s="17" t="s">
        <v>189</v>
      </c>
      <c r="D114" s="16" t="s">
        <v>1090</v>
      </c>
      <c r="E114" s="42">
        <v>15669</v>
      </c>
      <c r="F114" s="42">
        <v>10446</v>
      </c>
      <c r="G114" s="42">
        <v>7032</v>
      </c>
      <c r="H114" s="42"/>
      <c r="I114" s="42"/>
      <c r="J114" s="42"/>
      <c r="K114" s="42"/>
      <c r="L114" s="42"/>
      <c r="M114" s="42"/>
      <c r="N114" s="42"/>
      <c r="O114" s="42"/>
      <c r="P114" s="42"/>
      <c r="Q114" s="44">
        <f t="shared" si="4"/>
        <v>33147</v>
      </c>
      <c r="R114" s="43">
        <v>259.91129999999998</v>
      </c>
      <c r="S114" s="43">
        <v>328.63299999999998</v>
      </c>
      <c r="T114" s="43">
        <v>49.713000000000001</v>
      </c>
      <c r="U114" s="43"/>
      <c r="V114" s="43"/>
      <c r="W114" s="43"/>
      <c r="X114" s="43"/>
      <c r="Y114" s="43"/>
      <c r="Z114" s="43"/>
      <c r="AA114" s="43"/>
      <c r="AB114" s="43"/>
      <c r="AC114" s="43"/>
      <c r="AD114" s="45">
        <f t="shared" si="3"/>
        <v>638.25729999999999</v>
      </c>
      <c r="AE114" s="46"/>
    </row>
    <row r="115" spans="1:31" hidden="1">
      <c r="A115" s="17">
        <v>2</v>
      </c>
      <c r="B115" s="16" t="s">
        <v>12</v>
      </c>
      <c r="C115" s="17" t="s">
        <v>190</v>
      </c>
      <c r="D115" s="16" t="s">
        <v>1091</v>
      </c>
      <c r="E115" s="42">
        <v>68843</v>
      </c>
      <c r="F115" s="42">
        <v>70408</v>
      </c>
      <c r="G115" s="42">
        <v>71914</v>
      </c>
      <c r="H115" s="42"/>
      <c r="I115" s="42"/>
      <c r="J115" s="42"/>
      <c r="K115" s="42"/>
      <c r="L115" s="42"/>
      <c r="M115" s="42"/>
      <c r="N115" s="42"/>
      <c r="O115" s="42"/>
      <c r="P115" s="42"/>
      <c r="Q115" s="44">
        <f t="shared" si="4"/>
        <v>211165</v>
      </c>
      <c r="R115" s="43">
        <v>11992.68</v>
      </c>
      <c r="S115" s="43">
        <v>11595.41</v>
      </c>
      <c r="T115" s="43">
        <v>12359.63</v>
      </c>
      <c r="U115" s="43"/>
      <c r="V115" s="43"/>
      <c r="W115" s="43"/>
      <c r="X115" s="43"/>
      <c r="Y115" s="43"/>
      <c r="Z115" s="43"/>
      <c r="AA115" s="43"/>
      <c r="AB115" s="43"/>
      <c r="AC115" s="43"/>
      <c r="AD115" s="45">
        <f t="shared" si="3"/>
        <v>35947.72</v>
      </c>
      <c r="AE115" s="46"/>
    </row>
    <row r="116" spans="1:31" hidden="1">
      <c r="A116" s="17">
        <v>2</v>
      </c>
      <c r="B116" s="16" t="s">
        <v>12</v>
      </c>
      <c r="C116" s="17" t="s">
        <v>191</v>
      </c>
      <c r="D116" s="16" t="s">
        <v>1092</v>
      </c>
      <c r="E116" s="42">
        <v>18617</v>
      </c>
      <c r="F116" s="42">
        <v>16385</v>
      </c>
      <c r="G116" s="42">
        <v>15306</v>
      </c>
      <c r="H116" s="42"/>
      <c r="I116" s="42"/>
      <c r="J116" s="42"/>
      <c r="K116" s="42"/>
      <c r="L116" s="42"/>
      <c r="M116" s="42"/>
      <c r="N116" s="42"/>
      <c r="O116" s="42"/>
      <c r="P116" s="42"/>
      <c r="Q116" s="44">
        <f t="shared" si="4"/>
        <v>50308</v>
      </c>
      <c r="R116" s="43">
        <v>177.2226</v>
      </c>
      <c r="S116" s="43">
        <v>183.93690000000001</v>
      </c>
      <c r="T116" s="43">
        <v>194.90979999999999</v>
      </c>
      <c r="U116" s="43"/>
      <c r="V116" s="43"/>
      <c r="W116" s="43"/>
      <c r="X116" s="43"/>
      <c r="Y116" s="43"/>
      <c r="Z116" s="43"/>
      <c r="AA116" s="43"/>
      <c r="AB116" s="43"/>
      <c r="AC116" s="43"/>
      <c r="AD116" s="45">
        <f t="shared" si="3"/>
        <v>556.0693</v>
      </c>
      <c r="AE116" s="46"/>
    </row>
    <row r="117" spans="1:31" hidden="1">
      <c r="A117" s="17">
        <v>2</v>
      </c>
      <c r="B117" s="16" t="s">
        <v>12</v>
      </c>
      <c r="C117" s="17" t="s">
        <v>192</v>
      </c>
      <c r="D117" s="16" t="s">
        <v>1093</v>
      </c>
      <c r="E117" s="42">
        <v>29795</v>
      </c>
      <c r="F117" s="42">
        <v>35350</v>
      </c>
      <c r="G117" s="42">
        <v>31267</v>
      </c>
      <c r="H117" s="42"/>
      <c r="I117" s="42"/>
      <c r="J117" s="42"/>
      <c r="K117" s="42"/>
      <c r="L117" s="42"/>
      <c r="M117" s="42"/>
      <c r="N117" s="42"/>
      <c r="O117" s="42"/>
      <c r="P117" s="42"/>
      <c r="Q117" s="44">
        <f t="shared" si="4"/>
        <v>96412</v>
      </c>
      <c r="R117" s="43">
        <v>351.12900000000002</v>
      </c>
      <c r="S117" s="43">
        <v>321.72199999999998</v>
      </c>
      <c r="T117" s="43">
        <v>241.44399999999999</v>
      </c>
      <c r="U117" s="43"/>
      <c r="V117" s="43"/>
      <c r="W117" s="43"/>
      <c r="X117" s="43"/>
      <c r="Y117" s="43"/>
      <c r="Z117" s="43"/>
      <c r="AA117" s="43"/>
      <c r="AB117" s="43"/>
      <c r="AC117" s="43"/>
      <c r="AD117" s="45">
        <f t="shared" si="3"/>
        <v>914.29499999999996</v>
      </c>
      <c r="AE117" s="46"/>
    </row>
    <row r="118" spans="1:31" hidden="1">
      <c r="A118" s="17">
        <v>2</v>
      </c>
      <c r="B118" s="16" t="s">
        <v>12</v>
      </c>
      <c r="C118" s="17" t="s">
        <v>193</v>
      </c>
      <c r="D118" s="16" t="s">
        <v>1094</v>
      </c>
      <c r="E118" s="42">
        <v>21046</v>
      </c>
      <c r="F118" s="42">
        <v>16200</v>
      </c>
      <c r="G118" s="42">
        <v>17491</v>
      </c>
      <c r="H118" s="42"/>
      <c r="I118" s="42"/>
      <c r="J118" s="42"/>
      <c r="K118" s="42"/>
      <c r="L118" s="42"/>
      <c r="M118" s="42"/>
      <c r="N118" s="42"/>
      <c r="O118" s="42"/>
      <c r="P118" s="42"/>
      <c r="Q118" s="44">
        <f t="shared" si="4"/>
        <v>54737</v>
      </c>
      <c r="R118" s="43">
        <v>185.60400000000001</v>
      </c>
      <c r="S118" s="43">
        <v>172.101</v>
      </c>
      <c r="T118" s="43">
        <v>186.8</v>
      </c>
      <c r="U118" s="43"/>
      <c r="V118" s="43"/>
      <c r="W118" s="43"/>
      <c r="X118" s="43"/>
      <c r="Y118" s="43"/>
      <c r="Z118" s="43"/>
      <c r="AA118" s="43"/>
      <c r="AB118" s="43"/>
      <c r="AC118" s="43"/>
      <c r="AD118" s="45">
        <f t="shared" si="3"/>
        <v>544.50500000000011</v>
      </c>
      <c r="AE118" s="46"/>
    </row>
    <row r="119" spans="1:31" hidden="1">
      <c r="A119" s="17">
        <v>2</v>
      </c>
      <c r="B119" s="16" t="s">
        <v>12</v>
      </c>
      <c r="C119" s="17" t="s">
        <v>194</v>
      </c>
      <c r="D119" s="16" t="s">
        <v>1095</v>
      </c>
      <c r="E119" s="42">
        <v>32035</v>
      </c>
      <c r="F119" s="42">
        <v>29365</v>
      </c>
      <c r="G119" s="42">
        <v>23450</v>
      </c>
      <c r="H119" s="42"/>
      <c r="I119" s="42"/>
      <c r="J119" s="42"/>
      <c r="K119" s="42"/>
      <c r="L119" s="42"/>
      <c r="M119" s="42"/>
      <c r="N119" s="42"/>
      <c r="O119" s="42"/>
      <c r="P119" s="42"/>
      <c r="Q119" s="44">
        <f t="shared" si="4"/>
        <v>84850</v>
      </c>
      <c r="R119" s="43">
        <v>249.85489999999999</v>
      </c>
      <c r="S119" s="43">
        <v>214.47749999999999</v>
      </c>
      <c r="T119" s="43">
        <v>222.5264</v>
      </c>
      <c r="U119" s="43"/>
      <c r="V119" s="43"/>
      <c r="W119" s="43"/>
      <c r="X119" s="43"/>
      <c r="Y119" s="43"/>
      <c r="Z119" s="43"/>
      <c r="AA119" s="43"/>
      <c r="AB119" s="43"/>
      <c r="AC119" s="43"/>
      <c r="AD119" s="45">
        <f t="shared" si="3"/>
        <v>686.85879999999997</v>
      </c>
      <c r="AE119" s="46"/>
    </row>
    <row r="120" spans="1:31" hidden="1">
      <c r="A120" s="17">
        <v>2</v>
      </c>
      <c r="B120" s="16" t="s">
        <v>12</v>
      </c>
      <c r="C120" s="17" t="s">
        <v>195</v>
      </c>
      <c r="D120" s="16" t="s">
        <v>1096</v>
      </c>
      <c r="E120" s="42">
        <v>18189</v>
      </c>
      <c r="F120" s="42">
        <v>13551</v>
      </c>
      <c r="G120" s="42">
        <v>14244</v>
      </c>
      <c r="H120" s="42"/>
      <c r="I120" s="42"/>
      <c r="J120" s="42"/>
      <c r="K120" s="42"/>
      <c r="L120" s="42"/>
      <c r="M120" s="42"/>
      <c r="N120" s="42"/>
      <c r="O120" s="42"/>
      <c r="P120" s="42"/>
      <c r="Q120" s="44">
        <f t="shared" si="4"/>
        <v>45984</v>
      </c>
      <c r="R120" s="43">
        <v>174.85040000000001</v>
      </c>
      <c r="S120" s="43">
        <v>150.69399999999999</v>
      </c>
      <c r="T120" s="43">
        <v>162.0264</v>
      </c>
      <c r="U120" s="43"/>
      <c r="V120" s="43"/>
      <c r="W120" s="43"/>
      <c r="X120" s="43"/>
      <c r="Y120" s="43"/>
      <c r="Z120" s="43"/>
      <c r="AA120" s="43"/>
      <c r="AB120" s="43"/>
      <c r="AC120" s="43"/>
      <c r="AD120" s="45">
        <f t="shared" si="3"/>
        <v>487.57079999999996</v>
      </c>
      <c r="AE120" s="46"/>
    </row>
    <row r="121" spans="1:31" hidden="1">
      <c r="A121" s="17">
        <v>2</v>
      </c>
      <c r="B121" s="16" t="s">
        <v>12</v>
      </c>
      <c r="C121" s="17" t="s">
        <v>196</v>
      </c>
      <c r="D121" s="16" t="s">
        <v>1097</v>
      </c>
      <c r="E121" s="42">
        <v>43465</v>
      </c>
      <c r="F121" s="42">
        <v>38525</v>
      </c>
      <c r="G121" s="42">
        <v>31139</v>
      </c>
      <c r="H121" s="42"/>
      <c r="I121" s="42"/>
      <c r="J121" s="42"/>
      <c r="K121" s="42"/>
      <c r="L121" s="42"/>
      <c r="M121" s="42"/>
      <c r="N121" s="42"/>
      <c r="O121" s="42"/>
      <c r="P121" s="42"/>
      <c r="Q121" s="44">
        <f t="shared" si="4"/>
        <v>113129</v>
      </c>
      <c r="R121" s="43">
        <v>273.02699999999999</v>
      </c>
      <c r="S121" s="43">
        <v>441.517</v>
      </c>
      <c r="T121" s="43">
        <v>267.31099999999998</v>
      </c>
      <c r="U121" s="43"/>
      <c r="V121" s="43"/>
      <c r="W121" s="43"/>
      <c r="X121" s="43"/>
      <c r="Y121" s="43"/>
      <c r="Z121" s="43"/>
      <c r="AA121" s="43"/>
      <c r="AB121" s="43"/>
      <c r="AC121" s="43"/>
      <c r="AD121" s="45">
        <f t="shared" si="3"/>
        <v>981.85500000000002</v>
      </c>
      <c r="AE121" s="46"/>
    </row>
    <row r="122" spans="1:31" hidden="1">
      <c r="A122" s="17">
        <v>2</v>
      </c>
      <c r="B122" s="16" t="s">
        <v>12</v>
      </c>
      <c r="C122" s="17" t="s">
        <v>197</v>
      </c>
      <c r="D122" s="16" t="s">
        <v>1098</v>
      </c>
      <c r="E122" s="42">
        <v>19455</v>
      </c>
      <c r="F122" s="42">
        <v>18762</v>
      </c>
      <c r="G122" s="42">
        <v>15746</v>
      </c>
      <c r="H122" s="42"/>
      <c r="I122" s="42"/>
      <c r="J122" s="42"/>
      <c r="K122" s="42"/>
      <c r="L122" s="42"/>
      <c r="M122" s="42"/>
      <c r="N122" s="42"/>
      <c r="O122" s="42"/>
      <c r="P122" s="42"/>
      <c r="Q122" s="44">
        <f t="shared" si="4"/>
        <v>53963</v>
      </c>
      <c r="R122" s="43">
        <v>218.86070000000001</v>
      </c>
      <c r="S122" s="43">
        <v>103.33459999999999</v>
      </c>
      <c r="T122" s="43">
        <v>201.98849999999999</v>
      </c>
      <c r="U122" s="43"/>
      <c r="V122" s="43"/>
      <c r="W122" s="43"/>
      <c r="X122" s="43"/>
      <c r="Y122" s="43"/>
      <c r="Z122" s="43"/>
      <c r="AA122" s="43"/>
      <c r="AB122" s="43"/>
      <c r="AC122" s="43"/>
      <c r="AD122" s="45">
        <f t="shared" si="3"/>
        <v>524.18380000000002</v>
      </c>
      <c r="AE122" s="46"/>
    </row>
    <row r="123" spans="1:31" hidden="1">
      <c r="A123" s="17">
        <v>2</v>
      </c>
      <c r="B123" s="16" t="s">
        <v>12</v>
      </c>
      <c r="C123" s="17" t="s">
        <v>198</v>
      </c>
      <c r="D123" s="16" t="s">
        <v>1099</v>
      </c>
      <c r="E123" s="42">
        <v>24338</v>
      </c>
      <c r="F123" s="42">
        <v>28149</v>
      </c>
      <c r="G123" s="42">
        <v>30329</v>
      </c>
      <c r="H123" s="42"/>
      <c r="I123" s="42"/>
      <c r="J123" s="42"/>
      <c r="K123" s="42"/>
      <c r="L123" s="42"/>
      <c r="M123" s="42"/>
      <c r="N123" s="42"/>
      <c r="O123" s="42"/>
      <c r="P123" s="42"/>
      <c r="Q123" s="44">
        <f t="shared" si="4"/>
        <v>82816</v>
      </c>
      <c r="R123" s="43">
        <v>221.08</v>
      </c>
      <c r="S123" s="43">
        <v>225.83600000000001</v>
      </c>
      <c r="T123" s="43">
        <v>184.46600000000001</v>
      </c>
      <c r="U123" s="43"/>
      <c r="V123" s="43"/>
      <c r="W123" s="43"/>
      <c r="X123" s="43"/>
      <c r="Y123" s="43"/>
      <c r="Z123" s="43"/>
      <c r="AA123" s="43"/>
      <c r="AB123" s="43"/>
      <c r="AC123" s="43"/>
      <c r="AD123" s="45">
        <f t="shared" si="3"/>
        <v>631.38200000000006</v>
      </c>
      <c r="AE123" s="46"/>
    </row>
    <row r="124" spans="1:31" hidden="1">
      <c r="A124" s="17">
        <v>2</v>
      </c>
      <c r="B124" s="16" t="s">
        <v>13</v>
      </c>
      <c r="C124" s="17" t="s">
        <v>199</v>
      </c>
      <c r="D124" s="16" t="s">
        <v>1100</v>
      </c>
      <c r="E124" s="42">
        <v>26900</v>
      </c>
      <c r="F124" s="42">
        <v>34407</v>
      </c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4">
        <f t="shared" si="4"/>
        <v>61307</v>
      </c>
      <c r="R124" s="43">
        <v>3832.39</v>
      </c>
      <c r="S124" s="43">
        <v>3981.49</v>
      </c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5">
        <f t="shared" si="3"/>
        <v>7813.8799999999992</v>
      </c>
      <c r="AE124" s="46"/>
    </row>
    <row r="125" spans="1:31" hidden="1">
      <c r="A125" s="17">
        <v>2</v>
      </c>
      <c r="B125" s="16" t="s">
        <v>13</v>
      </c>
      <c r="C125" s="17" t="s">
        <v>200</v>
      </c>
      <c r="D125" s="16" t="s">
        <v>1101</v>
      </c>
      <c r="E125" s="42">
        <v>30197</v>
      </c>
      <c r="F125" s="42">
        <v>27050</v>
      </c>
      <c r="G125" s="42">
        <v>20754</v>
      </c>
      <c r="H125" s="42"/>
      <c r="I125" s="42"/>
      <c r="J125" s="42"/>
      <c r="K125" s="42"/>
      <c r="L125" s="42"/>
      <c r="M125" s="42"/>
      <c r="N125" s="42"/>
      <c r="O125" s="42"/>
      <c r="P125" s="42"/>
      <c r="Q125" s="44">
        <f t="shared" si="4"/>
        <v>78001</v>
      </c>
      <c r="R125" s="43">
        <v>222.4975</v>
      </c>
      <c r="S125" s="43">
        <v>226.91120000000001</v>
      </c>
      <c r="T125" s="43">
        <v>213.25040000000001</v>
      </c>
      <c r="U125" s="43"/>
      <c r="V125" s="43"/>
      <c r="W125" s="43"/>
      <c r="X125" s="43"/>
      <c r="Y125" s="43"/>
      <c r="Z125" s="43"/>
      <c r="AA125" s="43"/>
      <c r="AB125" s="43"/>
      <c r="AC125" s="43"/>
      <c r="AD125" s="45">
        <f t="shared" si="3"/>
        <v>662.65910000000008</v>
      </c>
      <c r="AE125" s="46" t="s">
        <v>3638</v>
      </c>
    </row>
    <row r="126" spans="1:31" hidden="1">
      <c r="A126" s="17">
        <v>2</v>
      </c>
      <c r="B126" s="16" t="s">
        <v>13</v>
      </c>
      <c r="C126" s="17" t="s">
        <v>202</v>
      </c>
      <c r="D126" s="16" t="s">
        <v>1103</v>
      </c>
      <c r="E126" s="42">
        <v>52688</v>
      </c>
      <c r="F126" s="42">
        <v>51601</v>
      </c>
      <c r="G126" s="42">
        <v>31572</v>
      </c>
      <c r="H126" s="42"/>
      <c r="I126" s="42"/>
      <c r="J126" s="42"/>
      <c r="K126" s="42"/>
      <c r="L126" s="42"/>
      <c r="M126" s="42"/>
      <c r="N126" s="42"/>
      <c r="O126" s="42"/>
      <c r="P126" s="42"/>
      <c r="Q126" s="44">
        <f t="shared" si="4"/>
        <v>135861</v>
      </c>
      <c r="R126" s="43">
        <v>1604.3302000000001</v>
      </c>
      <c r="S126" s="43">
        <v>1625.2155</v>
      </c>
      <c r="T126" s="43">
        <v>1431.2175</v>
      </c>
      <c r="U126" s="43"/>
      <c r="V126" s="43"/>
      <c r="W126" s="43"/>
      <c r="X126" s="43"/>
      <c r="Y126" s="43"/>
      <c r="Z126" s="43"/>
      <c r="AA126" s="43"/>
      <c r="AB126" s="43"/>
      <c r="AC126" s="43"/>
      <c r="AD126" s="45">
        <f t="shared" si="3"/>
        <v>4660.7632000000003</v>
      </c>
      <c r="AE126" s="46"/>
    </row>
    <row r="127" spans="1:31" hidden="1">
      <c r="A127" s="17">
        <v>2</v>
      </c>
      <c r="B127" s="16" t="s">
        <v>13</v>
      </c>
      <c r="C127" s="17" t="s">
        <v>203</v>
      </c>
      <c r="D127" s="16" t="s">
        <v>1104</v>
      </c>
      <c r="E127" s="42">
        <v>26136</v>
      </c>
      <c r="F127" s="42">
        <v>28214</v>
      </c>
      <c r="G127" s="42">
        <v>19192</v>
      </c>
      <c r="H127" s="42"/>
      <c r="I127" s="42"/>
      <c r="J127" s="42"/>
      <c r="K127" s="42"/>
      <c r="L127" s="42"/>
      <c r="M127" s="42"/>
      <c r="N127" s="42"/>
      <c r="O127" s="42"/>
      <c r="P127" s="42"/>
      <c r="Q127" s="44">
        <f t="shared" si="4"/>
        <v>73542</v>
      </c>
      <c r="R127" s="43">
        <v>230.9238</v>
      </c>
      <c r="S127" s="43">
        <v>253.43530000000001</v>
      </c>
      <c r="T127" s="43">
        <v>199.5282</v>
      </c>
      <c r="U127" s="43"/>
      <c r="V127" s="43"/>
      <c r="W127" s="43"/>
      <c r="X127" s="43"/>
      <c r="Y127" s="43"/>
      <c r="Z127" s="43"/>
      <c r="AA127" s="43"/>
      <c r="AB127" s="43"/>
      <c r="AC127" s="43"/>
      <c r="AD127" s="45">
        <f t="shared" si="3"/>
        <v>683.88729999999998</v>
      </c>
      <c r="AE127" s="46"/>
    </row>
    <row r="128" spans="1:31" hidden="1">
      <c r="A128" s="17">
        <v>2</v>
      </c>
      <c r="B128" s="16" t="s">
        <v>13</v>
      </c>
      <c r="C128" s="17" t="s">
        <v>204</v>
      </c>
      <c r="D128" s="16" t="s">
        <v>1105</v>
      </c>
      <c r="E128" s="42">
        <v>48239</v>
      </c>
      <c r="F128" s="42">
        <v>39085</v>
      </c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4">
        <f t="shared" si="4"/>
        <v>87324</v>
      </c>
      <c r="R128" s="43">
        <v>702.35329999999999</v>
      </c>
      <c r="S128" s="43">
        <v>623.04190000000006</v>
      </c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5">
        <f t="shared" si="3"/>
        <v>1325.3951999999999</v>
      </c>
      <c r="AE128" s="46"/>
    </row>
    <row r="129" spans="1:31" hidden="1">
      <c r="A129" s="17">
        <v>2</v>
      </c>
      <c r="B129" s="16" t="s">
        <v>13</v>
      </c>
      <c r="C129" s="17" t="s">
        <v>205</v>
      </c>
      <c r="D129" s="16" t="s">
        <v>1106</v>
      </c>
      <c r="E129" s="42">
        <v>32671</v>
      </c>
      <c r="F129" s="42">
        <v>24082</v>
      </c>
      <c r="G129" s="42">
        <v>18089</v>
      </c>
      <c r="H129" s="42"/>
      <c r="I129" s="42"/>
      <c r="J129" s="42"/>
      <c r="K129" s="42"/>
      <c r="L129" s="42"/>
      <c r="M129" s="42"/>
      <c r="N129" s="42"/>
      <c r="O129" s="42"/>
      <c r="P129" s="42"/>
      <c r="Q129" s="44">
        <f t="shared" si="4"/>
        <v>74842</v>
      </c>
      <c r="R129" s="43">
        <v>193.48929999999999</v>
      </c>
      <c r="S129" s="43">
        <v>211.92240000000001</v>
      </c>
      <c r="T129" s="43">
        <v>171.07239999999999</v>
      </c>
      <c r="U129" s="43"/>
      <c r="V129" s="43"/>
      <c r="W129" s="43"/>
      <c r="X129" s="43"/>
      <c r="Y129" s="43"/>
      <c r="Z129" s="43"/>
      <c r="AA129" s="43"/>
      <c r="AB129" s="43"/>
      <c r="AC129" s="43"/>
      <c r="AD129" s="45">
        <f t="shared" si="3"/>
        <v>576.48410000000001</v>
      </c>
      <c r="AE129" s="46"/>
    </row>
    <row r="130" spans="1:31" hidden="1">
      <c r="A130" s="17">
        <v>2</v>
      </c>
      <c r="B130" s="16" t="s">
        <v>13</v>
      </c>
      <c r="C130" s="17" t="s">
        <v>206</v>
      </c>
      <c r="D130" s="16" t="s">
        <v>1107</v>
      </c>
      <c r="E130" s="42">
        <v>7095</v>
      </c>
      <c r="F130" s="42">
        <v>6225</v>
      </c>
      <c r="G130" s="42">
        <v>13638</v>
      </c>
      <c r="H130" s="42"/>
      <c r="I130" s="42"/>
      <c r="J130" s="42"/>
      <c r="K130" s="42"/>
      <c r="L130" s="42"/>
      <c r="M130" s="42"/>
      <c r="N130" s="42"/>
      <c r="O130" s="42"/>
      <c r="P130" s="42"/>
      <c r="Q130" s="44">
        <f t="shared" si="4"/>
        <v>26958</v>
      </c>
      <c r="R130" s="43">
        <v>97.469499999999996</v>
      </c>
      <c r="S130" s="43">
        <v>74.5351</v>
      </c>
      <c r="T130" s="43">
        <v>88.558599999999998</v>
      </c>
      <c r="U130" s="43"/>
      <c r="V130" s="43"/>
      <c r="W130" s="43"/>
      <c r="X130" s="43"/>
      <c r="Y130" s="43"/>
      <c r="Z130" s="43"/>
      <c r="AA130" s="43"/>
      <c r="AB130" s="43"/>
      <c r="AC130" s="43"/>
      <c r="AD130" s="45">
        <f t="shared" si="3"/>
        <v>260.56319999999999</v>
      </c>
      <c r="AE130" s="46"/>
    </row>
    <row r="131" spans="1:31" hidden="1">
      <c r="A131" s="17">
        <v>2</v>
      </c>
      <c r="B131" s="16" t="s">
        <v>13</v>
      </c>
      <c r="C131" s="17" t="s">
        <v>207</v>
      </c>
      <c r="D131" s="16" t="s">
        <v>1108</v>
      </c>
      <c r="E131" s="42">
        <v>12529</v>
      </c>
      <c r="F131" s="42">
        <v>13456</v>
      </c>
      <c r="G131" s="42">
        <v>13060</v>
      </c>
      <c r="H131" s="42"/>
      <c r="I131" s="42"/>
      <c r="J131" s="42"/>
      <c r="K131" s="42"/>
      <c r="L131" s="42"/>
      <c r="M131" s="42"/>
      <c r="N131" s="42"/>
      <c r="O131" s="42"/>
      <c r="P131" s="42"/>
      <c r="Q131" s="44">
        <f t="shared" si="4"/>
        <v>39045</v>
      </c>
      <c r="R131" s="43">
        <v>213.976</v>
      </c>
      <c r="S131" s="43">
        <v>210.964</v>
      </c>
      <c r="T131" s="43">
        <v>208.273</v>
      </c>
      <c r="U131" s="43"/>
      <c r="V131" s="43"/>
      <c r="W131" s="43"/>
      <c r="X131" s="43"/>
      <c r="Y131" s="43"/>
      <c r="Z131" s="43"/>
      <c r="AA131" s="43"/>
      <c r="AB131" s="43"/>
      <c r="AC131" s="43"/>
      <c r="AD131" s="45">
        <f t="shared" si="3"/>
        <v>633.21299999999997</v>
      </c>
      <c r="AE131" s="46"/>
    </row>
    <row r="132" spans="1:31" hidden="1">
      <c r="A132" s="17">
        <v>2</v>
      </c>
      <c r="B132" s="16" t="s">
        <v>13</v>
      </c>
      <c r="C132" s="17" t="s">
        <v>209</v>
      </c>
      <c r="D132" s="16" t="s">
        <v>1110</v>
      </c>
      <c r="E132" s="42">
        <v>29572</v>
      </c>
      <c r="F132" s="42">
        <v>29331</v>
      </c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4">
        <f t="shared" si="4"/>
        <v>58903</v>
      </c>
      <c r="R132" s="43">
        <v>506.99369999999999</v>
      </c>
      <c r="S132" s="43">
        <v>480.45190000000002</v>
      </c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5">
        <f t="shared" si="3"/>
        <v>987.44560000000001</v>
      </c>
      <c r="AE132" s="46"/>
    </row>
    <row r="133" spans="1:31" hidden="1">
      <c r="A133" s="17">
        <v>2</v>
      </c>
      <c r="B133" s="16" t="s">
        <v>14</v>
      </c>
      <c r="C133" s="17" t="s">
        <v>210</v>
      </c>
      <c r="D133" s="16" t="s">
        <v>1111</v>
      </c>
      <c r="E133" s="42">
        <v>79748</v>
      </c>
      <c r="F133" s="42">
        <v>70687</v>
      </c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4">
        <f t="shared" si="4"/>
        <v>150435</v>
      </c>
      <c r="R133" s="43">
        <v>1847</v>
      </c>
      <c r="S133" s="43">
        <v>1987</v>
      </c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5">
        <f t="shared" ref="AD133:AD196" si="5">SUM(R133:AC133)</f>
        <v>3834</v>
      </c>
      <c r="AE133" s="46"/>
    </row>
    <row r="134" spans="1:31" hidden="1">
      <c r="A134" s="17">
        <v>2</v>
      </c>
      <c r="B134" s="16" t="s">
        <v>14</v>
      </c>
      <c r="C134" s="17" t="s">
        <v>211</v>
      </c>
      <c r="D134" s="16" t="s">
        <v>1112</v>
      </c>
      <c r="E134" s="42">
        <v>17721</v>
      </c>
      <c r="F134" s="42">
        <v>21490</v>
      </c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4">
        <f t="shared" si="4"/>
        <v>39211</v>
      </c>
      <c r="R134" s="43">
        <v>2225.3168000000001</v>
      </c>
      <c r="S134" s="43">
        <v>2032.3453999999999</v>
      </c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5">
        <f t="shared" si="5"/>
        <v>4257.6621999999998</v>
      </c>
      <c r="AE134" s="46"/>
    </row>
    <row r="135" spans="1:31" hidden="1">
      <c r="A135" s="17">
        <v>2</v>
      </c>
      <c r="B135" s="16" t="s">
        <v>14</v>
      </c>
      <c r="C135" s="17" t="s">
        <v>212</v>
      </c>
      <c r="D135" s="16" t="s">
        <v>1113</v>
      </c>
      <c r="E135" s="42">
        <v>17748</v>
      </c>
      <c r="F135" s="42">
        <v>16094</v>
      </c>
      <c r="G135" s="42">
        <v>11052</v>
      </c>
      <c r="H135" s="42"/>
      <c r="I135" s="42"/>
      <c r="J135" s="42"/>
      <c r="K135" s="42"/>
      <c r="L135" s="42"/>
      <c r="M135" s="42"/>
      <c r="N135" s="42"/>
      <c r="O135" s="42"/>
      <c r="P135" s="42"/>
      <c r="Q135" s="44">
        <f t="shared" si="4"/>
        <v>44894</v>
      </c>
      <c r="R135" s="43">
        <v>85.211600000000004</v>
      </c>
      <c r="S135" s="43">
        <v>71.037000000000006</v>
      </c>
      <c r="T135" s="43">
        <v>63.165199999999999</v>
      </c>
      <c r="U135" s="43"/>
      <c r="V135" s="43"/>
      <c r="W135" s="43"/>
      <c r="X135" s="43"/>
      <c r="Y135" s="43"/>
      <c r="Z135" s="43"/>
      <c r="AA135" s="43"/>
      <c r="AB135" s="43"/>
      <c r="AC135" s="43"/>
      <c r="AD135" s="45">
        <f t="shared" si="5"/>
        <v>219.41380000000001</v>
      </c>
      <c r="AE135" s="46" t="s">
        <v>3638</v>
      </c>
    </row>
    <row r="136" spans="1:31" hidden="1">
      <c r="A136" s="17">
        <v>2</v>
      </c>
      <c r="B136" s="16" t="s">
        <v>14</v>
      </c>
      <c r="C136" s="17" t="s">
        <v>213</v>
      </c>
      <c r="D136" s="16" t="s">
        <v>1114</v>
      </c>
      <c r="E136" s="42">
        <v>22304</v>
      </c>
      <c r="F136" s="42">
        <v>17748</v>
      </c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4">
        <f t="shared" si="4"/>
        <v>40052</v>
      </c>
      <c r="R136" s="43">
        <v>136.02379999999999</v>
      </c>
      <c r="S136" s="43">
        <v>176.04169999999999</v>
      </c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5">
        <f t="shared" si="5"/>
        <v>312.06549999999999</v>
      </c>
      <c r="AE136" s="46"/>
    </row>
    <row r="137" spans="1:31" hidden="1">
      <c r="A137" s="17">
        <v>2</v>
      </c>
      <c r="B137" s="16" t="s">
        <v>14</v>
      </c>
      <c r="C137" s="17" t="s">
        <v>214</v>
      </c>
      <c r="D137" s="16" t="s">
        <v>1115</v>
      </c>
      <c r="E137" s="42">
        <v>29793</v>
      </c>
      <c r="F137" s="42">
        <v>22363</v>
      </c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4">
        <f t="shared" si="4"/>
        <v>52156</v>
      </c>
      <c r="R137" s="43">
        <v>121</v>
      </c>
      <c r="S137" s="43">
        <v>123.9</v>
      </c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5">
        <f t="shared" si="5"/>
        <v>244.9</v>
      </c>
      <c r="AE137" s="46"/>
    </row>
    <row r="138" spans="1:31" hidden="1">
      <c r="A138" s="17">
        <v>2</v>
      </c>
      <c r="B138" s="16" t="s">
        <v>14</v>
      </c>
      <c r="C138" s="17" t="s">
        <v>215</v>
      </c>
      <c r="D138" s="16" t="s">
        <v>1116</v>
      </c>
      <c r="E138" s="42">
        <v>38880</v>
      </c>
      <c r="F138" s="42">
        <v>30088</v>
      </c>
      <c r="G138" s="42">
        <v>25106</v>
      </c>
      <c r="H138" s="42"/>
      <c r="I138" s="42"/>
      <c r="J138" s="42"/>
      <c r="K138" s="42"/>
      <c r="L138" s="42"/>
      <c r="M138" s="42"/>
      <c r="N138" s="42"/>
      <c r="O138" s="42"/>
      <c r="P138" s="42"/>
      <c r="Q138" s="44">
        <f t="shared" si="4"/>
        <v>94074</v>
      </c>
      <c r="R138" s="43">
        <v>155.8665</v>
      </c>
      <c r="S138" s="43">
        <v>206.84909999999999</v>
      </c>
      <c r="T138" s="43">
        <v>168.8289</v>
      </c>
      <c r="U138" s="43"/>
      <c r="V138" s="43"/>
      <c r="W138" s="43"/>
      <c r="X138" s="43"/>
      <c r="Y138" s="43"/>
      <c r="Z138" s="43"/>
      <c r="AA138" s="43"/>
      <c r="AB138" s="43"/>
      <c r="AC138" s="43"/>
      <c r="AD138" s="45">
        <f t="shared" si="5"/>
        <v>531.54449999999997</v>
      </c>
      <c r="AE138" s="46" t="s">
        <v>3638</v>
      </c>
    </row>
    <row r="139" spans="1:31" hidden="1">
      <c r="A139" s="17">
        <v>2</v>
      </c>
      <c r="B139" s="16" t="s">
        <v>14</v>
      </c>
      <c r="C139" s="17" t="s">
        <v>216</v>
      </c>
      <c r="D139" s="16" t="s">
        <v>1117</v>
      </c>
      <c r="E139" s="42">
        <v>35066</v>
      </c>
      <c r="F139" s="42">
        <v>23194</v>
      </c>
      <c r="G139" s="42">
        <v>14261</v>
      </c>
      <c r="H139" s="42"/>
      <c r="I139" s="42"/>
      <c r="J139" s="42"/>
      <c r="K139" s="42"/>
      <c r="L139" s="42"/>
      <c r="M139" s="42"/>
      <c r="N139" s="42"/>
      <c r="O139" s="42"/>
      <c r="P139" s="42"/>
      <c r="Q139" s="44">
        <f t="shared" si="4"/>
        <v>72521</v>
      </c>
      <c r="R139" s="43">
        <v>385</v>
      </c>
      <c r="S139" s="43">
        <v>447.1</v>
      </c>
      <c r="T139" s="43">
        <v>365.5</v>
      </c>
      <c r="U139" s="43"/>
      <c r="V139" s="43"/>
      <c r="W139" s="43"/>
      <c r="X139" s="43"/>
      <c r="Y139" s="43"/>
      <c r="Z139" s="43"/>
      <c r="AA139" s="43"/>
      <c r="AB139" s="43"/>
      <c r="AC139" s="43"/>
      <c r="AD139" s="45">
        <f t="shared" si="5"/>
        <v>1197.5999999999999</v>
      </c>
      <c r="AE139" s="46"/>
    </row>
    <row r="140" spans="1:31" hidden="1">
      <c r="A140" s="17">
        <v>2</v>
      </c>
      <c r="B140" s="16" t="s">
        <v>14</v>
      </c>
      <c r="C140" s="17" t="s">
        <v>217</v>
      </c>
      <c r="D140" s="16" t="s">
        <v>1118</v>
      </c>
      <c r="E140" s="42">
        <v>11964</v>
      </c>
      <c r="F140" s="42">
        <v>11207</v>
      </c>
      <c r="G140" s="42">
        <v>8552</v>
      </c>
      <c r="H140" s="42"/>
      <c r="I140" s="42"/>
      <c r="J140" s="42"/>
      <c r="K140" s="42"/>
      <c r="L140" s="42"/>
      <c r="M140" s="42"/>
      <c r="N140" s="42"/>
      <c r="O140" s="42"/>
      <c r="P140" s="42"/>
      <c r="Q140" s="44">
        <f t="shared" ref="Q140:Q203" si="6">SUM(E140:P140)</f>
        <v>31723</v>
      </c>
      <c r="R140" s="43">
        <v>32.027299999999997</v>
      </c>
      <c r="S140" s="43">
        <v>47.928699999999999</v>
      </c>
      <c r="T140" s="43">
        <v>69.021799999999999</v>
      </c>
      <c r="U140" s="43"/>
      <c r="V140" s="43"/>
      <c r="W140" s="43"/>
      <c r="X140" s="43"/>
      <c r="Y140" s="43"/>
      <c r="Z140" s="43"/>
      <c r="AA140" s="43"/>
      <c r="AB140" s="43"/>
      <c r="AC140" s="43"/>
      <c r="AD140" s="45">
        <f t="shared" si="5"/>
        <v>148.9778</v>
      </c>
      <c r="AE140" s="46"/>
    </row>
    <row r="141" spans="1:31" hidden="1">
      <c r="A141" s="17">
        <v>2</v>
      </c>
      <c r="B141" s="16" t="s">
        <v>14</v>
      </c>
      <c r="C141" s="17" t="s">
        <v>218</v>
      </c>
      <c r="D141" s="16" t="s">
        <v>1119</v>
      </c>
      <c r="E141" s="42">
        <v>21822</v>
      </c>
      <c r="F141" s="42">
        <v>16936</v>
      </c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4">
        <f t="shared" si="6"/>
        <v>38758</v>
      </c>
      <c r="R141" s="43">
        <v>120.9391</v>
      </c>
      <c r="S141" s="43">
        <v>139.40430000000001</v>
      </c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5">
        <f t="shared" si="5"/>
        <v>260.34339999999997</v>
      </c>
      <c r="AE141" s="46"/>
    </row>
    <row r="142" spans="1:31" hidden="1">
      <c r="A142" s="17">
        <v>2</v>
      </c>
      <c r="B142" s="16" t="s">
        <v>15</v>
      </c>
      <c r="C142" s="17" t="s">
        <v>219</v>
      </c>
      <c r="D142" s="16" t="s">
        <v>1120</v>
      </c>
      <c r="E142" s="42">
        <v>76962</v>
      </c>
      <c r="F142" s="42">
        <v>79161</v>
      </c>
      <c r="G142" s="42">
        <v>65082</v>
      </c>
      <c r="H142" s="42"/>
      <c r="I142" s="42"/>
      <c r="J142" s="42"/>
      <c r="K142" s="42"/>
      <c r="L142" s="42"/>
      <c r="M142" s="42"/>
      <c r="N142" s="42"/>
      <c r="O142" s="42"/>
      <c r="P142" s="42"/>
      <c r="Q142" s="44">
        <f t="shared" si="6"/>
        <v>221205</v>
      </c>
      <c r="R142" s="43">
        <v>5261.6953000000003</v>
      </c>
      <c r="S142" s="43">
        <v>5900.1345000000001</v>
      </c>
      <c r="T142" s="43">
        <v>2316.4173999999998</v>
      </c>
      <c r="U142" s="43"/>
      <c r="V142" s="43"/>
      <c r="W142" s="43"/>
      <c r="X142" s="43"/>
      <c r="Y142" s="43"/>
      <c r="Z142" s="43"/>
      <c r="AA142" s="43"/>
      <c r="AB142" s="43"/>
      <c r="AC142" s="43"/>
      <c r="AD142" s="45">
        <f t="shared" si="5"/>
        <v>13478.2472</v>
      </c>
      <c r="AE142" s="46"/>
    </row>
    <row r="143" spans="1:31" hidden="1">
      <c r="A143" s="17">
        <v>2</v>
      </c>
      <c r="B143" s="16" t="s">
        <v>15</v>
      </c>
      <c r="C143" s="17" t="s">
        <v>220</v>
      </c>
      <c r="D143" s="16" t="s">
        <v>1121</v>
      </c>
      <c r="E143" s="42">
        <v>14268</v>
      </c>
      <c r="F143" s="42">
        <v>11230</v>
      </c>
      <c r="G143" s="42">
        <v>9815</v>
      </c>
      <c r="H143" s="42"/>
      <c r="I143" s="42"/>
      <c r="J143" s="42"/>
      <c r="K143" s="42"/>
      <c r="L143" s="42"/>
      <c r="M143" s="42"/>
      <c r="N143" s="42"/>
      <c r="O143" s="42"/>
      <c r="P143" s="42"/>
      <c r="Q143" s="44">
        <f t="shared" si="6"/>
        <v>35313</v>
      </c>
      <c r="R143" s="43">
        <v>0.75409999999999999</v>
      </c>
      <c r="S143" s="43">
        <v>0.68520000000000003</v>
      </c>
      <c r="T143" s="43">
        <v>0.70679999999999998</v>
      </c>
      <c r="U143" s="43"/>
      <c r="V143" s="43"/>
      <c r="W143" s="43"/>
      <c r="X143" s="43"/>
      <c r="Y143" s="43"/>
      <c r="Z143" s="43"/>
      <c r="AA143" s="43"/>
      <c r="AB143" s="43"/>
      <c r="AC143" s="43"/>
      <c r="AD143" s="45">
        <f t="shared" si="5"/>
        <v>2.1461000000000001</v>
      </c>
      <c r="AE143" s="46"/>
    </row>
    <row r="144" spans="1:31" hidden="1">
      <c r="A144" s="17">
        <v>2</v>
      </c>
      <c r="B144" s="16" t="s">
        <v>15</v>
      </c>
      <c r="C144" s="17" t="s">
        <v>221</v>
      </c>
      <c r="D144" s="16" t="s">
        <v>1122</v>
      </c>
      <c r="E144" s="42">
        <v>15919</v>
      </c>
      <c r="F144" s="42">
        <v>11886</v>
      </c>
      <c r="G144" s="42">
        <v>8748</v>
      </c>
      <c r="H144" s="42"/>
      <c r="I144" s="42"/>
      <c r="J144" s="42"/>
      <c r="K144" s="42"/>
      <c r="L144" s="42"/>
      <c r="M144" s="42"/>
      <c r="N144" s="42"/>
      <c r="O144" s="42"/>
      <c r="P144" s="42"/>
      <c r="Q144" s="44">
        <f t="shared" si="6"/>
        <v>36553</v>
      </c>
      <c r="R144" s="43">
        <v>112.4588</v>
      </c>
      <c r="S144" s="43">
        <v>124.7916</v>
      </c>
      <c r="T144" s="43">
        <v>111.9251</v>
      </c>
      <c r="U144" s="43"/>
      <c r="V144" s="43"/>
      <c r="W144" s="43"/>
      <c r="X144" s="43"/>
      <c r="Y144" s="43"/>
      <c r="Z144" s="43"/>
      <c r="AA144" s="43"/>
      <c r="AB144" s="43"/>
      <c r="AC144" s="43"/>
      <c r="AD144" s="45">
        <f t="shared" si="5"/>
        <v>349.1755</v>
      </c>
      <c r="AE144" s="46"/>
    </row>
    <row r="145" spans="1:31" hidden="1">
      <c r="A145" s="17">
        <v>2</v>
      </c>
      <c r="B145" s="16" t="s">
        <v>15</v>
      </c>
      <c r="C145" s="17" t="s">
        <v>222</v>
      </c>
      <c r="D145" s="16" t="s">
        <v>1123</v>
      </c>
      <c r="E145" s="42">
        <v>14805</v>
      </c>
      <c r="F145" s="42">
        <v>15965</v>
      </c>
      <c r="G145" s="42">
        <v>12416</v>
      </c>
      <c r="H145" s="42"/>
      <c r="I145" s="42"/>
      <c r="J145" s="42"/>
      <c r="K145" s="42"/>
      <c r="L145" s="42"/>
      <c r="M145" s="42"/>
      <c r="N145" s="42"/>
      <c r="O145" s="42"/>
      <c r="P145" s="42"/>
      <c r="Q145" s="44">
        <f t="shared" si="6"/>
        <v>43186</v>
      </c>
      <c r="R145" s="43">
        <v>111.7677</v>
      </c>
      <c r="S145" s="43">
        <v>98.623699999999999</v>
      </c>
      <c r="T145" s="43">
        <v>115.494</v>
      </c>
      <c r="U145" s="43"/>
      <c r="V145" s="43"/>
      <c r="W145" s="43"/>
      <c r="X145" s="43"/>
      <c r="Y145" s="43"/>
      <c r="Z145" s="43"/>
      <c r="AA145" s="43"/>
      <c r="AB145" s="43"/>
      <c r="AC145" s="43"/>
      <c r="AD145" s="45">
        <f t="shared" si="5"/>
        <v>325.8854</v>
      </c>
      <c r="AE145" s="46"/>
    </row>
    <row r="146" spans="1:31" hidden="1">
      <c r="A146" s="17">
        <v>2</v>
      </c>
      <c r="B146" s="16" t="s">
        <v>15</v>
      </c>
      <c r="C146" s="17" t="s">
        <v>223</v>
      </c>
      <c r="D146" s="16" t="s">
        <v>1124</v>
      </c>
      <c r="E146" s="42">
        <v>7244</v>
      </c>
      <c r="F146" s="42">
        <v>7090</v>
      </c>
      <c r="G146" s="42">
        <v>5228</v>
      </c>
      <c r="H146" s="42"/>
      <c r="I146" s="42"/>
      <c r="J146" s="42"/>
      <c r="K146" s="42"/>
      <c r="L146" s="42"/>
      <c r="M146" s="42"/>
      <c r="N146" s="42"/>
      <c r="O146" s="42"/>
      <c r="P146" s="42"/>
      <c r="Q146" s="44">
        <f t="shared" si="6"/>
        <v>19562</v>
      </c>
      <c r="R146" s="43">
        <v>68.459500000000006</v>
      </c>
      <c r="S146" s="43">
        <v>84.212900000000005</v>
      </c>
      <c r="T146" s="43">
        <v>53.114600000000003</v>
      </c>
      <c r="U146" s="43"/>
      <c r="V146" s="43"/>
      <c r="W146" s="43"/>
      <c r="X146" s="43"/>
      <c r="Y146" s="43"/>
      <c r="Z146" s="43"/>
      <c r="AA146" s="43"/>
      <c r="AB146" s="43"/>
      <c r="AC146" s="43"/>
      <c r="AD146" s="45">
        <f t="shared" si="5"/>
        <v>205.78700000000001</v>
      </c>
      <c r="AE146" s="46"/>
    </row>
    <row r="147" spans="1:31" hidden="1">
      <c r="A147" s="17">
        <v>2</v>
      </c>
      <c r="B147" s="16" t="s">
        <v>15</v>
      </c>
      <c r="C147" s="17" t="s">
        <v>225</v>
      </c>
      <c r="D147" s="16" t="s">
        <v>1126</v>
      </c>
      <c r="E147" s="42">
        <v>29934</v>
      </c>
      <c r="F147" s="42">
        <v>25112</v>
      </c>
      <c r="G147" s="42">
        <v>18893</v>
      </c>
      <c r="H147" s="42"/>
      <c r="I147" s="42"/>
      <c r="J147" s="42"/>
      <c r="K147" s="42"/>
      <c r="L147" s="42"/>
      <c r="M147" s="42"/>
      <c r="N147" s="42"/>
      <c r="O147" s="42"/>
      <c r="P147" s="42"/>
      <c r="Q147" s="44">
        <f t="shared" si="6"/>
        <v>73939</v>
      </c>
      <c r="R147" s="43">
        <v>66</v>
      </c>
      <c r="S147" s="43">
        <v>39</v>
      </c>
      <c r="T147" s="43">
        <v>22</v>
      </c>
      <c r="U147" s="43"/>
      <c r="V147" s="43"/>
      <c r="W147" s="43"/>
      <c r="X147" s="43"/>
      <c r="Y147" s="43"/>
      <c r="Z147" s="43"/>
      <c r="AA147" s="43"/>
      <c r="AB147" s="43"/>
      <c r="AC147" s="43"/>
      <c r="AD147" s="45">
        <f t="shared" si="5"/>
        <v>127</v>
      </c>
      <c r="AE147" s="46"/>
    </row>
    <row r="148" spans="1:31" hidden="1">
      <c r="A148" s="17">
        <v>2</v>
      </c>
      <c r="B148" s="16" t="s">
        <v>15</v>
      </c>
      <c r="C148" s="17" t="s">
        <v>226</v>
      </c>
      <c r="D148" s="16" t="s">
        <v>1127</v>
      </c>
      <c r="E148" s="42">
        <v>26427</v>
      </c>
      <c r="F148" s="42">
        <v>21437</v>
      </c>
      <c r="G148" s="42">
        <v>18747</v>
      </c>
      <c r="H148" s="42"/>
      <c r="I148" s="42"/>
      <c r="J148" s="42"/>
      <c r="K148" s="42"/>
      <c r="L148" s="42"/>
      <c r="M148" s="42"/>
      <c r="N148" s="42"/>
      <c r="O148" s="42"/>
      <c r="P148" s="42"/>
      <c r="Q148" s="44">
        <f t="shared" si="6"/>
        <v>66611</v>
      </c>
      <c r="R148" s="43">
        <v>198.27269999999999</v>
      </c>
      <c r="S148" s="43">
        <v>168.29910000000001</v>
      </c>
      <c r="T148" s="43">
        <v>120.7925</v>
      </c>
      <c r="U148" s="43"/>
      <c r="V148" s="43"/>
      <c r="W148" s="43"/>
      <c r="X148" s="43"/>
      <c r="Y148" s="43"/>
      <c r="Z148" s="43"/>
      <c r="AA148" s="43"/>
      <c r="AB148" s="43"/>
      <c r="AC148" s="43"/>
      <c r="AD148" s="45">
        <f t="shared" si="5"/>
        <v>487.36430000000001</v>
      </c>
      <c r="AE148" s="46"/>
    </row>
    <row r="149" spans="1:31" hidden="1">
      <c r="A149" s="17">
        <v>3</v>
      </c>
      <c r="B149" s="16" t="s">
        <v>16</v>
      </c>
      <c r="C149" s="17" t="s">
        <v>228</v>
      </c>
      <c r="D149" s="16" t="s">
        <v>1129</v>
      </c>
      <c r="E149" s="42">
        <v>24962</v>
      </c>
      <c r="F149" s="42">
        <v>28562</v>
      </c>
      <c r="G149" s="42">
        <v>28282</v>
      </c>
      <c r="H149" s="42"/>
      <c r="I149" s="42"/>
      <c r="J149" s="42"/>
      <c r="K149" s="42"/>
      <c r="L149" s="42"/>
      <c r="M149" s="42"/>
      <c r="N149" s="42"/>
      <c r="O149" s="42"/>
      <c r="P149" s="42"/>
      <c r="Q149" s="44">
        <f t="shared" si="6"/>
        <v>81806</v>
      </c>
      <c r="R149" s="43">
        <v>4118.8148000000001</v>
      </c>
      <c r="S149" s="43">
        <v>4099.1391999999996</v>
      </c>
      <c r="T149" s="43">
        <v>5126.8365999999996</v>
      </c>
      <c r="U149" s="43"/>
      <c r="V149" s="43"/>
      <c r="W149" s="43"/>
      <c r="X149" s="43"/>
      <c r="Y149" s="43"/>
      <c r="Z149" s="43"/>
      <c r="AA149" s="43"/>
      <c r="AB149" s="43"/>
      <c r="AC149" s="43"/>
      <c r="AD149" s="45">
        <f t="shared" si="5"/>
        <v>13344.7906</v>
      </c>
      <c r="AE149" s="46"/>
    </row>
    <row r="150" spans="1:31" hidden="1">
      <c r="A150" s="17">
        <v>3</v>
      </c>
      <c r="B150" s="16" t="s">
        <v>16</v>
      </c>
      <c r="C150" s="17" t="s">
        <v>229</v>
      </c>
      <c r="D150" s="16" t="s">
        <v>1130</v>
      </c>
      <c r="E150" s="42">
        <v>7091</v>
      </c>
      <c r="F150" s="42">
        <v>9454</v>
      </c>
      <c r="G150" s="42">
        <v>9332</v>
      </c>
      <c r="H150" s="42"/>
      <c r="I150" s="42"/>
      <c r="J150" s="42"/>
      <c r="K150" s="42"/>
      <c r="L150" s="42"/>
      <c r="M150" s="42"/>
      <c r="N150" s="42"/>
      <c r="O150" s="42"/>
      <c r="P150" s="42"/>
      <c r="Q150" s="44">
        <f t="shared" si="6"/>
        <v>25877</v>
      </c>
      <c r="R150" s="43">
        <v>23.4039</v>
      </c>
      <c r="S150" s="43">
        <v>40.9985</v>
      </c>
      <c r="T150" s="43">
        <v>37.9664</v>
      </c>
      <c r="U150" s="43"/>
      <c r="V150" s="43"/>
      <c r="W150" s="43"/>
      <c r="X150" s="43"/>
      <c r="Y150" s="43"/>
      <c r="Z150" s="43"/>
      <c r="AA150" s="43"/>
      <c r="AB150" s="43"/>
      <c r="AC150" s="43"/>
      <c r="AD150" s="45">
        <f t="shared" si="5"/>
        <v>102.36879999999999</v>
      </c>
      <c r="AE150" s="46"/>
    </row>
    <row r="151" spans="1:31" hidden="1">
      <c r="A151" s="17">
        <v>3</v>
      </c>
      <c r="B151" s="16" t="s">
        <v>16</v>
      </c>
      <c r="C151" s="17" t="s">
        <v>230</v>
      </c>
      <c r="D151" s="16" t="s">
        <v>1131</v>
      </c>
      <c r="E151" s="42">
        <v>20290</v>
      </c>
      <c r="F151" s="42">
        <v>17163</v>
      </c>
      <c r="G151" s="42">
        <v>13291</v>
      </c>
      <c r="H151" s="42"/>
      <c r="I151" s="42"/>
      <c r="J151" s="42"/>
      <c r="K151" s="42"/>
      <c r="L151" s="42"/>
      <c r="M151" s="42"/>
      <c r="N151" s="42"/>
      <c r="O151" s="42"/>
      <c r="P151" s="42"/>
      <c r="Q151" s="44">
        <f t="shared" si="6"/>
        <v>50744</v>
      </c>
      <c r="R151" s="43">
        <v>119.63</v>
      </c>
      <c r="S151" s="43">
        <v>124.3</v>
      </c>
      <c r="T151" s="43">
        <v>138.69999999999999</v>
      </c>
      <c r="U151" s="43"/>
      <c r="V151" s="43"/>
      <c r="W151" s="43"/>
      <c r="X151" s="43"/>
      <c r="Y151" s="43"/>
      <c r="Z151" s="43"/>
      <c r="AA151" s="43"/>
      <c r="AB151" s="43"/>
      <c r="AC151" s="43"/>
      <c r="AD151" s="45">
        <f t="shared" si="5"/>
        <v>382.63</v>
      </c>
      <c r="AE151" s="46"/>
    </row>
    <row r="152" spans="1:31" hidden="1">
      <c r="A152" s="17">
        <v>3</v>
      </c>
      <c r="B152" s="16" t="s">
        <v>16</v>
      </c>
      <c r="C152" s="17" t="s">
        <v>231</v>
      </c>
      <c r="D152" s="16" t="s">
        <v>1132</v>
      </c>
      <c r="E152" s="42">
        <v>17304</v>
      </c>
      <c r="F152" s="42">
        <v>19509</v>
      </c>
      <c r="G152" s="42">
        <v>14304</v>
      </c>
      <c r="H152" s="42"/>
      <c r="I152" s="42"/>
      <c r="J152" s="42"/>
      <c r="K152" s="42"/>
      <c r="L152" s="42"/>
      <c r="M152" s="42"/>
      <c r="N152" s="42"/>
      <c r="O152" s="42"/>
      <c r="P152" s="42"/>
      <c r="Q152" s="44">
        <f t="shared" si="6"/>
        <v>51117</v>
      </c>
      <c r="R152" s="43">
        <v>278.85000000000002</v>
      </c>
      <c r="S152" s="43">
        <v>369.2</v>
      </c>
      <c r="T152" s="43">
        <v>312</v>
      </c>
      <c r="U152" s="43"/>
      <c r="V152" s="43"/>
      <c r="W152" s="43"/>
      <c r="X152" s="43"/>
      <c r="Y152" s="43"/>
      <c r="Z152" s="43"/>
      <c r="AA152" s="43"/>
      <c r="AB152" s="43"/>
      <c r="AC152" s="43"/>
      <c r="AD152" s="45">
        <f t="shared" si="5"/>
        <v>960.05</v>
      </c>
      <c r="AE152" s="46"/>
    </row>
    <row r="153" spans="1:31" hidden="1">
      <c r="A153" s="17">
        <v>3</v>
      </c>
      <c r="B153" s="16" t="s">
        <v>16</v>
      </c>
      <c r="C153" s="17" t="s">
        <v>232</v>
      </c>
      <c r="D153" s="16" t="s">
        <v>1133</v>
      </c>
      <c r="E153" s="42">
        <v>25594</v>
      </c>
      <c r="F153" s="42">
        <v>23783</v>
      </c>
      <c r="G153" s="42">
        <v>30045</v>
      </c>
      <c r="H153" s="42"/>
      <c r="I153" s="42"/>
      <c r="J153" s="42"/>
      <c r="K153" s="42"/>
      <c r="L153" s="42"/>
      <c r="M153" s="42"/>
      <c r="N153" s="42"/>
      <c r="O153" s="42"/>
      <c r="P153" s="42"/>
      <c r="Q153" s="44">
        <f t="shared" si="6"/>
        <v>79422</v>
      </c>
      <c r="R153" s="43">
        <v>479.452</v>
      </c>
      <c r="S153" s="43">
        <v>358.4</v>
      </c>
      <c r="T153" s="43">
        <v>391.62040000000002</v>
      </c>
      <c r="U153" s="43"/>
      <c r="V153" s="43"/>
      <c r="W153" s="43"/>
      <c r="X153" s="43"/>
      <c r="Y153" s="43"/>
      <c r="Z153" s="43"/>
      <c r="AA153" s="43"/>
      <c r="AB153" s="43"/>
      <c r="AC153" s="43"/>
      <c r="AD153" s="45">
        <f t="shared" si="5"/>
        <v>1229.4724000000001</v>
      </c>
      <c r="AE153" s="46"/>
    </row>
    <row r="154" spans="1:31" hidden="1">
      <c r="A154" s="17">
        <v>3</v>
      </c>
      <c r="B154" s="16" t="s">
        <v>16</v>
      </c>
      <c r="C154" s="17" t="s">
        <v>233</v>
      </c>
      <c r="D154" s="16" t="s">
        <v>1134</v>
      </c>
      <c r="E154" s="42">
        <v>29820</v>
      </c>
      <c r="F154" s="42">
        <v>28828</v>
      </c>
      <c r="G154" s="42">
        <v>21899</v>
      </c>
      <c r="H154" s="42"/>
      <c r="I154" s="42"/>
      <c r="J154" s="42"/>
      <c r="K154" s="42"/>
      <c r="L154" s="42"/>
      <c r="M154" s="42"/>
      <c r="N154" s="42"/>
      <c r="O154" s="42"/>
      <c r="P154" s="42"/>
      <c r="Q154" s="44">
        <f t="shared" si="6"/>
        <v>80547</v>
      </c>
      <c r="R154" s="43">
        <v>394.55889999999999</v>
      </c>
      <c r="S154" s="43">
        <v>360.37079999999997</v>
      </c>
      <c r="T154" s="43">
        <v>358.28640000000001</v>
      </c>
      <c r="U154" s="43"/>
      <c r="V154" s="43"/>
      <c r="W154" s="43"/>
      <c r="X154" s="43"/>
      <c r="Y154" s="43"/>
      <c r="Z154" s="43"/>
      <c r="AA154" s="43"/>
      <c r="AB154" s="43"/>
      <c r="AC154" s="43"/>
      <c r="AD154" s="45">
        <f t="shared" si="5"/>
        <v>1113.2160999999999</v>
      </c>
      <c r="AE154" s="46"/>
    </row>
    <row r="155" spans="1:31" hidden="1">
      <c r="A155" s="17">
        <v>3</v>
      </c>
      <c r="B155" s="16" t="s">
        <v>16</v>
      </c>
      <c r="C155" s="17" t="s">
        <v>234</v>
      </c>
      <c r="D155" s="16" t="s">
        <v>1135</v>
      </c>
      <c r="E155" s="42">
        <v>31634</v>
      </c>
      <c r="F155" s="42">
        <v>31661</v>
      </c>
      <c r="G155" s="42">
        <v>21650</v>
      </c>
      <c r="H155" s="42"/>
      <c r="I155" s="42"/>
      <c r="J155" s="42"/>
      <c r="K155" s="42"/>
      <c r="L155" s="42"/>
      <c r="M155" s="42"/>
      <c r="N155" s="42"/>
      <c r="O155" s="42"/>
      <c r="P155" s="42"/>
      <c r="Q155" s="44">
        <f t="shared" si="6"/>
        <v>84945</v>
      </c>
      <c r="R155" s="43">
        <v>265.81209999999999</v>
      </c>
      <c r="S155" s="43">
        <v>218.07409999999999</v>
      </c>
      <c r="T155" s="43">
        <v>241.0264</v>
      </c>
      <c r="U155" s="43"/>
      <c r="V155" s="43"/>
      <c r="W155" s="43"/>
      <c r="X155" s="43"/>
      <c r="Y155" s="43"/>
      <c r="Z155" s="43"/>
      <c r="AA155" s="43"/>
      <c r="AB155" s="43"/>
      <c r="AC155" s="43"/>
      <c r="AD155" s="45">
        <f t="shared" si="5"/>
        <v>724.9126</v>
      </c>
      <c r="AE155" s="46"/>
    </row>
    <row r="156" spans="1:31" hidden="1">
      <c r="A156" s="17">
        <v>3</v>
      </c>
      <c r="B156" s="16" t="s">
        <v>16</v>
      </c>
      <c r="C156" s="17" t="s">
        <v>235</v>
      </c>
      <c r="D156" s="16" t="s">
        <v>1136</v>
      </c>
      <c r="E156" s="42">
        <v>14823</v>
      </c>
      <c r="F156" s="42">
        <v>11127</v>
      </c>
      <c r="G156" s="42">
        <v>14274</v>
      </c>
      <c r="H156" s="42"/>
      <c r="I156" s="42"/>
      <c r="J156" s="42"/>
      <c r="K156" s="42"/>
      <c r="L156" s="42"/>
      <c r="M156" s="42"/>
      <c r="N156" s="42"/>
      <c r="O156" s="42"/>
      <c r="P156" s="42"/>
      <c r="Q156" s="44">
        <f t="shared" si="6"/>
        <v>40224</v>
      </c>
      <c r="R156" s="43">
        <v>151.35</v>
      </c>
      <c r="S156" s="43">
        <v>122.7516</v>
      </c>
      <c r="T156" s="43">
        <v>115.5805</v>
      </c>
      <c r="U156" s="43"/>
      <c r="V156" s="43"/>
      <c r="W156" s="43"/>
      <c r="X156" s="43"/>
      <c r="Y156" s="43"/>
      <c r="Z156" s="43"/>
      <c r="AA156" s="43"/>
      <c r="AB156" s="43"/>
      <c r="AC156" s="43"/>
      <c r="AD156" s="45">
        <f t="shared" si="5"/>
        <v>389.68209999999999</v>
      </c>
      <c r="AE156" s="46"/>
    </row>
    <row r="157" spans="1:31" hidden="1">
      <c r="A157" s="17">
        <v>3</v>
      </c>
      <c r="B157" s="16" t="s">
        <v>16</v>
      </c>
      <c r="C157" s="17" t="s">
        <v>236</v>
      </c>
      <c r="D157" s="16" t="s">
        <v>1137</v>
      </c>
      <c r="E157" s="42">
        <v>14072</v>
      </c>
      <c r="F157" s="42">
        <v>11873</v>
      </c>
      <c r="G157" s="42">
        <v>10453</v>
      </c>
      <c r="H157" s="42"/>
      <c r="I157" s="42"/>
      <c r="J157" s="42"/>
      <c r="K157" s="42"/>
      <c r="L157" s="42"/>
      <c r="M157" s="42"/>
      <c r="N157" s="42"/>
      <c r="O157" s="42"/>
      <c r="P157" s="42"/>
      <c r="Q157" s="44">
        <f t="shared" si="6"/>
        <v>36398</v>
      </c>
      <c r="R157" s="43">
        <v>115.96080000000001</v>
      </c>
      <c r="S157" s="43">
        <v>130.66679999999999</v>
      </c>
      <c r="T157" s="43">
        <v>95.521100000000004</v>
      </c>
      <c r="U157" s="43"/>
      <c r="V157" s="43"/>
      <c r="W157" s="43"/>
      <c r="X157" s="43"/>
      <c r="Y157" s="43"/>
      <c r="Z157" s="43"/>
      <c r="AA157" s="43"/>
      <c r="AB157" s="43"/>
      <c r="AC157" s="43"/>
      <c r="AD157" s="45">
        <f t="shared" si="5"/>
        <v>342.14870000000002</v>
      </c>
      <c r="AE157" s="46"/>
    </row>
    <row r="158" spans="1:31" hidden="1">
      <c r="A158" s="17">
        <v>3</v>
      </c>
      <c r="B158" s="16" t="s">
        <v>16</v>
      </c>
      <c r="C158" s="17" t="s">
        <v>237</v>
      </c>
      <c r="D158" s="16" t="s">
        <v>1138</v>
      </c>
      <c r="E158" s="42">
        <v>7797</v>
      </c>
      <c r="F158" s="42">
        <v>7627</v>
      </c>
      <c r="G158" s="42">
        <v>7536</v>
      </c>
      <c r="H158" s="42"/>
      <c r="I158" s="42"/>
      <c r="J158" s="42"/>
      <c r="K158" s="42"/>
      <c r="L158" s="42"/>
      <c r="M158" s="42"/>
      <c r="N158" s="42"/>
      <c r="O158" s="42"/>
      <c r="P158" s="42"/>
      <c r="Q158" s="44">
        <f t="shared" si="6"/>
        <v>22960</v>
      </c>
      <c r="R158" s="43">
        <v>106.83</v>
      </c>
      <c r="S158" s="43">
        <v>132.87</v>
      </c>
      <c r="T158" s="43">
        <v>101.04</v>
      </c>
      <c r="U158" s="43"/>
      <c r="V158" s="43"/>
      <c r="W158" s="43"/>
      <c r="X158" s="43"/>
      <c r="Y158" s="43"/>
      <c r="Z158" s="43"/>
      <c r="AA158" s="43"/>
      <c r="AB158" s="43"/>
      <c r="AC158" s="43"/>
      <c r="AD158" s="45">
        <f t="shared" si="5"/>
        <v>340.74</v>
      </c>
      <c r="AE158" s="46"/>
    </row>
    <row r="159" spans="1:31" hidden="1">
      <c r="A159" s="17">
        <v>3</v>
      </c>
      <c r="B159" s="16" t="s">
        <v>16</v>
      </c>
      <c r="C159" s="17" t="s">
        <v>238</v>
      </c>
      <c r="D159" s="16" t="s">
        <v>1139</v>
      </c>
      <c r="E159" s="42">
        <v>13565</v>
      </c>
      <c r="F159" s="42">
        <v>11619</v>
      </c>
      <c r="G159" s="42">
        <v>10949</v>
      </c>
      <c r="H159" s="42"/>
      <c r="I159" s="42"/>
      <c r="J159" s="42"/>
      <c r="K159" s="42"/>
      <c r="L159" s="42"/>
      <c r="M159" s="42"/>
      <c r="N159" s="42"/>
      <c r="O159" s="42"/>
      <c r="P159" s="42"/>
      <c r="Q159" s="44">
        <f t="shared" si="6"/>
        <v>36133</v>
      </c>
      <c r="R159" s="43">
        <v>120.7829</v>
      </c>
      <c r="S159" s="43">
        <v>99.615300000000005</v>
      </c>
      <c r="T159" s="43">
        <v>102.4532</v>
      </c>
      <c r="U159" s="43"/>
      <c r="V159" s="43"/>
      <c r="W159" s="43"/>
      <c r="X159" s="43"/>
      <c r="Y159" s="43"/>
      <c r="Z159" s="43"/>
      <c r="AA159" s="43"/>
      <c r="AB159" s="43"/>
      <c r="AC159" s="43"/>
      <c r="AD159" s="45">
        <f t="shared" si="5"/>
        <v>322.85140000000001</v>
      </c>
      <c r="AE159" s="46"/>
    </row>
    <row r="160" spans="1:31" hidden="1">
      <c r="A160" s="17">
        <v>3</v>
      </c>
      <c r="B160" s="16" t="s">
        <v>16</v>
      </c>
      <c r="C160" s="17" t="s">
        <v>239</v>
      </c>
      <c r="D160" s="16" t="s">
        <v>1140</v>
      </c>
      <c r="E160" s="42">
        <v>12325</v>
      </c>
      <c r="F160" s="42">
        <v>12033</v>
      </c>
      <c r="G160" s="42">
        <v>7323</v>
      </c>
      <c r="H160" s="42"/>
      <c r="I160" s="42"/>
      <c r="J160" s="42"/>
      <c r="K160" s="42"/>
      <c r="L160" s="42"/>
      <c r="M160" s="42"/>
      <c r="N160" s="42"/>
      <c r="O160" s="42"/>
      <c r="P160" s="42"/>
      <c r="Q160" s="44">
        <f t="shared" si="6"/>
        <v>31681</v>
      </c>
      <c r="R160" s="43">
        <v>58.412999999999997</v>
      </c>
      <c r="S160" s="43">
        <v>77.888599999999997</v>
      </c>
      <c r="T160" s="43">
        <v>96.143900000000002</v>
      </c>
      <c r="U160" s="43"/>
      <c r="V160" s="43"/>
      <c r="W160" s="43"/>
      <c r="X160" s="43"/>
      <c r="Y160" s="43"/>
      <c r="Z160" s="43"/>
      <c r="AA160" s="43"/>
      <c r="AB160" s="43"/>
      <c r="AC160" s="43"/>
      <c r="AD160" s="45">
        <f t="shared" si="5"/>
        <v>232.44550000000001</v>
      </c>
      <c r="AE160" s="46"/>
    </row>
    <row r="161" spans="1:31" hidden="1">
      <c r="A161" s="17">
        <v>3</v>
      </c>
      <c r="B161" s="16" t="s">
        <v>17</v>
      </c>
      <c r="C161" s="17" t="s">
        <v>240</v>
      </c>
      <c r="D161" s="16" t="s">
        <v>1141</v>
      </c>
      <c r="E161" s="42">
        <v>24000</v>
      </c>
      <c r="F161" s="42">
        <v>27136</v>
      </c>
      <c r="G161" s="42">
        <v>25942</v>
      </c>
      <c r="H161" s="42"/>
      <c r="I161" s="42"/>
      <c r="J161" s="42"/>
      <c r="K161" s="42"/>
      <c r="L161" s="42"/>
      <c r="M161" s="42"/>
      <c r="N161" s="42"/>
      <c r="O161" s="42"/>
      <c r="P161" s="42"/>
      <c r="Q161" s="44">
        <f t="shared" si="6"/>
        <v>77078</v>
      </c>
      <c r="R161" s="43">
        <v>3068.8697999999999</v>
      </c>
      <c r="S161" s="43">
        <v>3063.9249</v>
      </c>
      <c r="T161" s="43">
        <v>3153.5913</v>
      </c>
      <c r="U161" s="43"/>
      <c r="V161" s="43"/>
      <c r="W161" s="43"/>
      <c r="X161" s="43"/>
      <c r="Y161" s="43"/>
      <c r="Z161" s="43"/>
      <c r="AA161" s="43"/>
      <c r="AB161" s="43"/>
      <c r="AC161" s="43"/>
      <c r="AD161" s="45">
        <f t="shared" si="5"/>
        <v>9286.3860000000004</v>
      </c>
      <c r="AE161" s="46"/>
    </row>
    <row r="162" spans="1:31" hidden="1">
      <c r="A162" s="17">
        <v>3</v>
      </c>
      <c r="B162" s="16" t="s">
        <v>17</v>
      </c>
      <c r="C162" s="17" t="s">
        <v>241</v>
      </c>
      <c r="D162" s="16" t="s">
        <v>1142</v>
      </c>
      <c r="E162" s="42">
        <v>4146</v>
      </c>
      <c r="F162" s="42">
        <v>5454</v>
      </c>
      <c r="G162" s="42">
        <v>5759</v>
      </c>
      <c r="H162" s="42"/>
      <c r="I162" s="42"/>
      <c r="J162" s="42"/>
      <c r="K162" s="42"/>
      <c r="L162" s="42"/>
      <c r="M162" s="42"/>
      <c r="N162" s="42"/>
      <c r="O162" s="42"/>
      <c r="P162" s="42"/>
      <c r="Q162" s="44">
        <f t="shared" si="6"/>
        <v>15359</v>
      </c>
      <c r="R162" s="43">
        <v>114.82470000000001</v>
      </c>
      <c r="S162" s="43">
        <v>104.4973</v>
      </c>
      <c r="T162" s="43">
        <v>121.91849999999999</v>
      </c>
      <c r="U162" s="43"/>
      <c r="V162" s="43"/>
      <c r="W162" s="43"/>
      <c r="X162" s="43"/>
      <c r="Y162" s="43"/>
      <c r="Z162" s="43"/>
      <c r="AA162" s="43"/>
      <c r="AB162" s="43"/>
      <c r="AC162" s="43"/>
      <c r="AD162" s="45">
        <f t="shared" si="5"/>
        <v>341.2405</v>
      </c>
      <c r="AE162" s="46"/>
    </row>
    <row r="163" spans="1:31" hidden="1">
      <c r="A163" s="17">
        <v>3</v>
      </c>
      <c r="B163" s="16" t="s">
        <v>17</v>
      </c>
      <c r="C163" s="17" t="s">
        <v>242</v>
      </c>
      <c r="D163" s="16" t="s">
        <v>1143</v>
      </c>
      <c r="E163" s="42">
        <v>9446</v>
      </c>
      <c r="F163" s="42">
        <v>8959</v>
      </c>
      <c r="G163" s="42">
        <v>9187</v>
      </c>
      <c r="H163" s="42"/>
      <c r="I163" s="42"/>
      <c r="J163" s="42"/>
      <c r="K163" s="42"/>
      <c r="L163" s="42"/>
      <c r="M163" s="42"/>
      <c r="N163" s="42"/>
      <c r="O163" s="42"/>
      <c r="P163" s="42"/>
      <c r="Q163" s="44">
        <f t="shared" si="6"/>
        <v>27592</v>
      </c>
      <c r="R163" s="43">
        <v>96.398399999999995</v>
      </c>
      <c r="S163" s="43">
        <v>94.0398</v>
      </c>
      <c r="T163" s="43">
        <v>121.1673</v>
      </c>
      <c r="U163" s="43"/>
      <c r="V163" s="43"/>
      <c r="W163" s="43"/>
      <c r="X163" s="43"/>
      <c r="Y163" s="43"/>
      <c r="Z163" s="43"/>
      <c r="AA163" s="43"/>
      <c r="AB163" s="43"/>
      <c r="AC163" s="43"/>
      <c r="AD163" s="45">
        <f t="shared" si="5"/>
        <v>311.60550000000001</v>
      </c>
      <c r="AE163" s="46"/>
    </row>
    <row r="164" spans="1:31" hidden="1">
      <c r="A164" s="17">
        <v>3</v>
      </c>
      <c r="B164" s="16" t="s">
        <v>17</v>
      </c>
      <c r="C164" s="17" t="s">
        <v>243</v>
      </c>
      <c r="D164" s="16" t="s">
        <v>1144</v>
      </c>
      <c r="E164" s="42">
        <v>10858</v>
      </c>
      <c r="F164" s="42">
        <v>10805</v>
      </c>
      <c r="G164" s="42">
        <v>12898</v>
      </c>
      <c r="H164" s="42"/>
      <c r="I164" s="42"/>
      <c r="J164" s="42"/>
      <c r="K164" s="42"/>
      <c r="L164" s="42"/>
      <c r="M164" s="42"/>
      <c r="N164" s="42"/>
      <c r="O164" s="42"/>
      <c r="P164" s="42"/>
      <c r="Q164" s="44">
        <f t="shared" si="6"/>
        <v>34561</v>
      </c>
      <c r="R164" s="43">
        <v>90.88</v>
      </c>
      <c r="S164" s="43">
        <v>63.43</v>
      </c>
      <c r="T164" s="43">
        <v>71.709999999999994</v>
      </c>
      <c r="U164" s="43"/>
      <c r="V164" s="43"/>
      <c r="W164" s="43"/>
      <c r="X164" s="43"/>
      <c r="Y164" s="43"/>
      <c r="Z164" s="43"/>
      <c r="AA164" s="43"/>
      <c r="AB164" s="43"/>
      <c r="AC164" s="43"/>
      <c r="AD164" s="45">
        <f t="shared" si="5"/>
        <v>226.01999999999998</v>
      </c>
      <c r="AE164" s="46"/>
    </row>
    <row r="165" spans="1:31" hidden="1">
      <c r="A165" s="17">
        <v>3</v>
      </c>
      <c r="B165" s="16" t="s">
        <v>17</v>
      </c>
      <c r="C165" s="17" t="s">
        <v>244</v>
      </c>
      <c r="D165" s="16" t="s">
        <v>1145</v>
      </c>
      <c r="E165" s="42">
        <v>19274</v>
      </c>
      <c r="F165" s="42">
        <v>19479</v>
      </c>
      <c r="G165" s="42">
        <v>20.074000000000002</v>
      </c>
      <c r="H165" s="42"/>
      <c r="I165" s="42"/>
      <c r="J165" s="42"/>
      <c r="K165" s="42"/>
      <c r="L165" s="42"/>
      <c r="M165" s="42"/>
      <c r="N165" s="42"/>
      <c r="O165" s="42"/>
      <c r="P165" s="42"/>
      <c r="Q165" s="44">
        <f t="shared" si="6"/>
        <v>38773.074000000001</v>
      </c>
      <c r="R165" s="43">
        <v>200.4383</v>
      </c>
      <c r="S165" s="43">
        <v>272.10300000000001</v>
      </c>
      <c r="T165" s="43">
        <v>285.22620000000001</v>
      </c>
      <c r="U165" s="43"/>
      <c r="V165" s="43"/>
      <c r="W165" s="43"/>
      <c r="X165" s="43"/>
      <c r="Y165" s="43"/>
      <c r="Z165" s="43"/>
      <c r="AA165" s="43"/>
      <c r="AB165" s="43"/>
      <c r="AC165" s="43"/>
      <c r="AD165" s="45">
        <f t="shared" si="5"/>
        <v>757.76749999999993</v>
      </c>
      <c r="AE165" s="46"/>
    </row>
    <row r="166" spans="1:31" hidden="1">
      <c r="A166" s="17">
        <v>3</v>
      </c>
      <c r="B166" s="16" t="s">
        <v>17</v>
      </c>
      <c r="C166" s="17" t="s">
        <v>245</v>
      </c>
      <c r="D166" s="16" t="s">
        <v>1146</v>
      </c>
      <c r="E166" s="42">
        <v>16279</v>
      </c>
      <c r="F166" s="42">
        <v>16184</v>
      </c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4">
        <f t="shared" si="6"/>
        <v>32463</v>
      </c>
      <c r="R166" s="43">
        <v>136.1568</v>
      </c>
      <c r="S166" s="43">
        <v>128.98589999999999</v>
      </c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5">
        <f t="shared" si="5"/>
        <v>265.14269999999999</v>
      </c>
      <c r="AE166" s="46"/>
    </row>
    <row r="167" spans="1:31" hidden="1">
      <c r="A167" s="17">
        <v>3</v>
      </c>
      <c r="B167" s="16" t="s">
        <v>17</v>
      </c>
      <c r="C167" s="17" t="s">
        <v>246</v>
      </c>
      <c r="D167" s="16" t="s">
        <v>1147</v>
      </c>
      <c r="E167" s="42">
        <v>8461</v>
      </c>
      <c r="F167" s="42">
        <v>7730</v>
      </c>
      <c r="G167" s="42">
        <v>8079</v>
      </c>
      <c r="H167" s="42"/>
      <c r="I167" s="42"/>
      <c r="J167" s="42"/>
      <c r="K167" s="42"/>
      <c r="L167" s="42"/>
      <c r="M167" s="42"/>
      <c r="N167" s="42"/>
      <c r="O167" s="42"/>
      <c r="P167" s="42"/>
      <c r="Q167" s="44">
        <f t="shared" si="6"/>
        <v>24270</v>
      </c>
      <c r="R167" s="43">
        <v>99.518699999999995</v>
      </c>
      <c r="S167" s="43">
        <v>0</v>
      </c>
      <c r="T167" s="43">
        <v>0</v>
      </c>
      <c r="U167" s="43"/>
      <c r="V167" s="43"/>
      <c r="W167" s="43"/>
      <c r="X167" s="43"/>
      <c r="Y167" s="43"/>
      <c r="Z167" s="43"/>
      <c r="AA167" s="43"/>
      <c r="AB167" s="43"/>
      <c r="AC167" s="43"/>
      <c r="AD167" s="45">
        <f t="shared" si="5"/>
        <v>99.518699999999995</v>
      </c>
      <c r="AE167" s="46"/>
    </row>
    <row r="168" spans="1:31" hidden="1">
      <c r="A168" s="17">
        <v>3</v>
      </c>
      <c r="B168" s="16" t="s">
        <v>17</v>
      </c>
      <c r="C168" s="17" t="s">
        <v>247</v>
      </c>
      <c r="D168" s="16" t="s">
        <v>1148</v>
      </c>
      <c r="E168" s="42">
        <v>5421</v>
      </c>
      <c r="F168" s="42">
        <v>5528</v>
      </c>
      <c r="G168" s="42">
        <v>3955</v>
      </c>
      <c r="H168" s="42"/>
      <c r="I168" s="42"/>
      <c r="J168" s="42"/>
      <c r="K168" s="42"/>
      <c r="L168" s="42"/>
      <c r="M168" s="42"/>
      <c r="N168" s="42"/>
      <c r="O168" s="42"/>
      <c r="P168" s="42"/>
      <c r="Q168" s="44">
        <f t="shared" si="6"/>
        <v>14904</v>
      </c>
      <c r="R168" s="43">
        <v>0</v>
      </c>
      <c r="S168" s="43">
        <v>0</v>
      </c>
      <c r="T168" s="43">
        <v>0</v>
      </c>
      <c r="U168" s="43"/>
      <c r="V168" s="43"/>
      <c r="W168" s="43"/>
      <c r="X168" s="43"/>
      <c r="Y168" s="43"/>
      <c r="Z168" s="43"/>
      <c r="AA168" s="43"/>
      <c r="AB168" s="43"/>
      <c r="AC168" s="43"/>
      <c r="AD168" s="45">
        <f t="shared" si="5"/>
        <v>0</v>
      </c>
      <c r="AE168" s="46"/>
    </row>
    <row r="169" spans="1:31" hidden="1">
      <c r="A169" s="17">
        <v>3</v>
      </c>
      <c r="B169" s="16" t="s">
        <v>18</v>
      </c>
      <c r="C169" s="17" t="s">
        <v>248</v>
      </c>
      <c r="D169" s="16" t="s">
        <v>1149</v>
      </c>
      <c r="E169" s="42">
        <v>97664</v>
      </c>
      <c r="F169" s="42">
        <v>91679</v>
      </c>
      <c r="G169" s="42">
        <v>85745</v>
      </c>
      <c r="H169" s="42"/>
      <c r="I169" s="42"/>
      <c r="J169" s="42"/>
      <c r="K169" s="42"/>
      <c r="L169" s="42"/>
      <c r="M169" s="42"/>
      <c r="N169" s="42"/>
      <c r="O169" s="42"/>
      <c r="P169" s="42"/>
      <c r="Q169" s="44">
        <f t="shared" si="6"/>
        <v>275088</v>
      </c>
      <c r="R169" s="43">
        <v>8832.24</v>
      </c>
      <c r="S169" s="43">
        <v>8332.8799999999992</v>
      </c>
      <c r="T169" s="43">
        <v>8804.74</v>
      </c>
      <c r="U169" s="43"/>
      <c r="V169" s="43"/>
      <c r="W169" s="43"/>
      <c r="X169" s="43"/>
      <c r="Y169" s="43"/>
      <c r="Z169" s="43"/>
      <c r="AA169" s="43"/>
      <c r="AB169" s="43"/>
      <c r="AC169" s="43"/>
      <c r="AD169" s="45">
        <f t="shared" si="5"/>
        <v>25969.86</v>
      </c>
      <c r="AE169" s="46"/>
    </row>
    <row r="170" spans="1:31" hidden="1">
      <c r="A170" s="17">
        <v>3</v>
      </c>
      <c r="B170" s="16" t="s">
        <v>18</v>
      </c>
      <c r="C170" s="17" t="s">
        <v>249</v>
      </c>
      <c r="D170" s="16" t="s">
        <v>1150</v>
      </c>
      <c r="E170" s="42">
        <v>17602</v>
      </c>
      <c r="F170" s="42">
        <v>14604</v>
      </c>
      <c r="G170" s="42">
        <v>11841</v>
      </c>
      <c r="H170" s="42"/>
      <c r="I170" s="42"/>
      <c r="J170" s="42"/>
      <c r="K170" s="42"/>
      <c r="L170" s="42"/>
      <c r="M170" s="42"/>
      <c r="N170" s="42"/>
      <c r="O170" s="42"/>
      <c r="P170" s="42"/>
      <c r="Q170" s="44">
        <f t="shared" si="6"/>
        <v>44047</v>
      </c>
      <c r="R170" s="43">
        <v>97.956999999999994</v>
      </c>
      <c r="S170" s="43">
        <v>109.04040000000001</v>
      </c>
      <c r="T170" s="43">
        <v>100.21980000000001</v>
      </c>
      <c r="U170" s="43"/>
      <c r="V170" s="43"/>
      <c r="W170" s="43"/>
      <c r="X170" s="43"/>
      <c r="Y170" s="43"/>
      <c r="Z170" s="43"/>
      <c r="AA170" s="43"/>
      <c r="AB170" s="43"/>
      <c r="AC170" s="43"/>
      <c r="AD170" s="45">
        <f t="shared" si="5"/>
        <v>307.21719999999999</v>
      </c>
      <c r="AE170" s="46"/>
    </row>
    <row r="171" spans="1:31" hidden="1">
      <c r="A171" s="17">
        <v>3</v>
      </c>
      <c r="B171" s="16" t="s">
        <v>18</v>
      </c>
      <c r="C171" s="17" t="s">
        <v>250</v>
      </c>
      <c r="D171" s="16" t="s">
        <v>1151</v>
      </c>
      <c r="E171" s="42">
        <v>22235</v>
      </c>
      <c r="F171" s="42">
        <v>10627</v>
      </c>
      <c r="G171" s="42">
        <v>22184</v>
      </c>
      <c r="H171" s="42"/>
      <c r="I171" s="42"/>
      <c r="J171" s="42"/>
      <c r="K171" s="42"/>
      <c r="L171" s="42"/>
      <c r="M171" s="42"/>
      <c r="N171" s="42"/>
      <c r="O171" s="42"/>
      <c r="P171" s="42"/>
      <c r="Q171" s="44">
        <f t="shared" si="6"/>
        <v>55046</v>
      </c>
      <c r="R171" s="43">
        <v>356.98</v>
      </c>
      <c r="S171" s="43">
        <v>356.98</v>
      </c>
      <c r="T171" s="43">
        <v>317.52</v>
      </c>
      <c r="U171" s="43"/>
      <c r="V171" s="43"/>
      <c r="W171" s="43"/>
      <c r="X171" s="43"/>
      <c r="Y171" s="43"/>
      <c r="Z171" s="43"/>
      <c r="AA171" s="43"/>
      <c r="AB171" s="43"/>
      <c r="AC171" s="43"/>
      <c r="AD171" s="45">
        <f t="shared" si="5"/>
        <v>1031.48</v>
      </c>
      <c r="AE171" s="46"/>
    </row>
    <row r="172" spans="1:31" hidden="1">
      <c r="A172" s="17">
        <v>3</v>
      </c>
      <c r="B172" s="16" t="s">
        <v>18</v>
      </c>
      <c r="C172" s="17" t="s">
        <v>251</v>
      </c>
      <c r="D172" s="16" t="s">
        <v>1152</v>
      </c>
      <c r="E172" s="42">
        <v>19152</v>
      </c>
      <c r="F172" s="42">
        <v>21399</v>
      </c>
      <c r="G172" s="42">
        <v>16582</v>
      </c>
      <c r="H172" s="42"/>
      <c r="I172" s="42"/>
      <c r="J172" s="42"/>
      <c r="K172" s="42"/>
      <c r="L172" s="42"/>
      <c r="M172" s="42"/>
      <c r="N172" s="42"/>
      <c r="O172" s="42"/>
      <c r="P172" s="42"/>
      <c r="Q172" s="44">
        <f t="shared" si="6"/>
        <v>57133</v>
      </c>
      <c r="R172" s="43">
        <v>57.802999999999997</v>
      </c>
      <c r="S172" s="43">
        <v>93.504900000000006</v>
      </c>
      <c r="T172" s="43">
        <v>182.15819999999999</v>
      </c>
      <c r="U172" s="43"/>
      <c r="V172" s="43"/>
      <c r="W172" s="43"/>
      <c r="X172" s="43"/>
      <c r="Y172" s="43"/>
      <c r="Z172" s="43"/>
      <c r="AA172" s="43"/>
      <c r="AB172" s="43"/>
      <c r="AC172" s="43"/>
      <c r="AD172" s="45">
        <f t="shared" si="5"/>
        <v>333.46609999999998</v>
      </c>
      <c r="AE172" s="46"/>
    </row>
    <row r="173" spans="1:31" hidden="1">
      <c r="A173" s="17">
        <v>3</v>
      </c>
      <c r="B173" s="16" t="s">
        <v>18</v>
      </c>
      <c r="C173" s="17" t="s">
        <v>252</v>
      </c>
      <c r="D173" s="16" t="s">
        <v>1153</v>
      </c>
      <c r="E173" s="42">
        <v>13838</v>
      </c>
      <c r="F173" s="42">
        <v>13408</v>
      </c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4">
        <f t="shared" si="6"/>
        <v>27246</v>
      </c>
      <c r="R173" s="43">
        <v>500.47</v>
      </c>
      <c r="S173" s="43">
        <v>507.2</v>
      </c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5">
        <f t="shared" si="5"/>
        <v>1007.6700000000001</v>
      </c>
      <c r="AE173" s="46"/>
    </row>
    <row r="174" spans="1:31" hidden="1">
      <c r="A174" s="17">
        <v>3</v>
      </c>
      <c r="B174" s="16" t="s">
        <v>18</v>
      </c>
      <c r="C174" s="17" t="s">
        <v>253</v>
      </c>
      <c r="D174" s="16" t="s">
        <v>1154</v>
      </c>
      <c r="E174" s="42">
        <v>12056</v>
      </c>
      <c r="F174" s="42">
        <v>10830</v>
      </c>
      <c r="G174" s="42">
        <v>9761</v>
      </c>
      <c r="H174" s="42"/>
      <c r="I174" s="42"/>
      <c r="J174" s="42"/>
      <c r="K174" s="42"/>
      <c r="L174" s="42"/>
      <c r="M174" s="42"/>
      <c r="N174" s="42"/>
      <c r="O174" s="42"/>
      <c r="P174" s="42"/>
      <c r="Q174" s="44">
        <f t="shared" si="6"/>
        <v>32647</v>
      </c>
      <c r="R174" s="43">
        <v>185.58099999999999</v>
      </c>
      <c r="S174" s="43">
        <v>172.47</v>
      </c>
      <c r="T174" s="43">
        <v>99.846999999999994</v>
      </c>
      <c r="U174" s="43"/>
      <c r="V174" s="43"/>
      <c r="W174" s="43"/>
      <c r="X174" s="43"/>
      <c r="Y174" s="43"/>
      <c r="Z174" s="43"/>
      <c r="AA174" s="43"/>
      <c r="AB174" s="43"/>
      <c r="AC174" s="43"/>
      <c r="AD174" s="45">
        <f t="shared" si="5"/>
        <v>457.89799999999997</v>
      </c>
      <c r="AE174" s="46"/>
    </row>
    <row r="175" spans="1:31" hidden="1">
      <c r="A175" s="17">
        <v>3</v>
      </c>
      <c r="B175" s="16" t="s">
        <v>18</v>
      </c>
      <c r="C175" s="17" t="s">
        <v>254</v>
      </c>
      <c r="D175" s="16" t="s">
        <v>1155</v>
      </c>
      <c r="E175" s="42">
        <v>30180</v>
      </c>
      <c r="F175" s="42">
        <v>35869</v>
      </c>
      <c r="G175" s="42">
        <v>28522</v>
      </c>
      <c r="H175" s="42"/>
      <c r="I175" s="42"/>
      <c r="J175" s="42"/>
      <c r="K175" s="42"/>
      <c r="L175" s="42"/>
      <c r="M175" s="42"/>
      <c r="N175" s="42"/>
      <c r="O175" s="42"/>
      <c r="P175" s="42"/>
      <c r="Q175" s="44">
        <f t="shared" si="6"/>
        <v>94571</v>
      </c>
      <c r="R175" s="43">
        <v>714.57500000000005</v>
      </c>
      <c r="S175" s="43">
        <v>695.80489999999998</v>
      </c>
      <c r="T175" s="43">
        <v>819.06479999999999</v>
      </c>
      <c r="U175" s="43"/>
      <c r="V175" s="43"/>
      <c r="W175" s="43"/>
      <c r="X175" s="43"/>
      <c r="Y175" s="43"/>
      <c r="Z175" s="43"/>
      <c r="AA175" s="43"/>
      <c r="AB175" s="43"/>
      <c r="AC175" s="43"/>
      <c r="AD175" s="45">
        <f t="shared" si="5"/>
        <v>2229.4447</v>
      </c>
      <c r="AE175" s="46"/>
    </row>
    <row r="176" spans="1:31" hidden="1">
      <c r="A176" s="17">
        <v>3</v>
      </c>
      <c r="B176" s="16" t="s">
        <v>18</v>
      </c>
      <c r="C176" s="17" t="s">
        <v>255</v>
      </c>
      <c r="D176" s="16" t="s">
        <v>1156</v>
      </c>
      <c r="E176" s="42"/>
      <c r="F176" s="42">
        <v>24342</v>
      </c>
      <c r="G176" s="42">
        <v>17128</v>
      </c>
      <c r="H176" s="42"/>
      <c r="I176" s="42"/>
      <c r="J176" s="42"/>
      <c r="K176" s="42"/>
      <c r="L176" s="42"/>
      <c r="M176" s="42"/>
      <c r="N176" s="42"/>
      <c r="O176" s="42"/>
      <c r="P176" s="42"/>
      <c r="Q176" s="44">
        <f t="shared" si="6"/>
        <v>41470</v>
      </c>
      <c r="R176" s="43"/>
      <c r="S176" s="43">
        <v>283.03649999999999</v>
      </c>
      <c r="T176" s="43">
        <v>223.5676</v>
      </c>
      <c r="U176" s="43"/>
      <c r="V176" s="43"/>
      <c r="W176" s="43"/>
      <c r="X176" s="43"/>
      <c r="Y176" s="43"/>
      <c r="Z176" s="43"/>
      <c r="AA176" s="43"/>
      <c r="AB176" s="43"/>
      <c r="AC176" s="43"/>
      <c r="AD176" s="45">
        <f t="shared" si="5"/>
        <v>506.60410000000002</v>
      </c>
      <c r="AE176" s="46"/>
    </row>
    <row r="177" spans="1:31" hidden="1">
      <c r="A177" s="17">
        <v>3</v>
      </c>
      <c r="B177" s="16" t="s">
        <v>18</v>
      </c>
      <c r="C177" s="17" t="s">
        <v>256</v>
      </c>
      <c r="D177" s="16" t="s">
        <v>1157</v>
      </c>
      <c r="E177" s="42">
        <v>25666</v>
      </c>
      <c r="F177" s="42">
        <v>17653</v>
      </c>
      <c r="G177" s="42">
        <v>14514</v>
      </c>
      <c r="H177" s="42"/>
      <c r="I177" s="42"/>
      <c r="J177" s="42"/>
      <c r="K177" s="42"/>
      <c r="L177" s="42"/>
      <c r="M177" s="42"/>
      <c r="N177" s="42"/>
      <c r="O177" s="42"/>
      <c r="P177" s="42"/>
      <c r="Q177" s="44">
        <f t="shared" si="6"/>
        <v>57833</v>
      </c>
      <c r="R177" s="43">
        <v>253.958</v>
      </c>
      <c r="S177" s="43">
        <v>234.49430000000001</v>
      </c>
      <c r="T177" s="43">
        <v>184.82050000000001</v>
      </c>
      <c r="U177" s="43"/>
      <c r="V177" s="43"/>
      <c r="W177" s="43"/>
      <c r="X177" s="43"/>
      <c r="Y177" s="43"/>
      <c r="Z177" s="43"/>
      <c r="AA177" s="43"/>
      <c r="AB177" s="43"/>
      <c r="AC177" s="43"/>
      <c r="AD177" s="45">
        <f t="shared" si="5"/>
        <v>673.27280000000007</v>
      </c>
      <c r="AE177" s="46"/>
    </row>
    <row r="178" spans="1:31" hidden="1">
      <c r="A178" s="17">
        <v>3</v>
      </c>
      <c r="B178" s="16" t="s">
        <v>18</v>
      </c>
      <c r="C178" s="17" t="s">
        <v>257</v>
      </c>
      <c r="D178" s="16" t="s">
        <v>1158</v>
      </c>
      <c r="E178" s="42">
        <v>18370</v>
      </c>
      <c r="F178" s="42">
        <v>14216</v>
      </c>
      <c r="G178" s="42">
        <v>11533</v>
      </c>
      <c r="H178" s="42"/>
      <c r="I178" s="42"/>
      <c r="J178" s="42"/>
      <c r="K178" s="42"/>
      <c r="L178" s="42"/>
      <c r="M178" s="42"/>
      <c r="N178" s="42"/>
      <c r="O178" s="42"/>
      <c r="P178" s="42"/>
      <c r="Q178" s="44">
        <f t="shared" si="6"/>
        <v>44119</v>
      </c>
      <c r="R178" s="43">
        <v>158.20779999999999</v>
      </c>
      <c r="S178" s="43">
        <v>126.0913</v>
      </c>
      <c r="T178" s="43">
        <v>100.1279</v>
      </c>
      <c r="U178" s="43"/>
      <c r="V178" s="43"/>
      <c r="W178" s="43"/>
      <c r="X178" s="43"/>
      <c r="Y178" s="43"/>
      <c r="Z178" s="43"/>
      <c r="AA178" s="43"/>
      <c r="AB178" s="43"/>
      <c r="AC178" s="43"/>
      <c r="AD178" s="45">
        <f t="shared" si="5"/>
        <v>384.42700000000002</v>
      </c>
      <c r="AE178" s="46"/>
    </row>
    <row r="179" spans="1:31" hidden="1">
      <c r="A179" s="17">
        <v>3</v>
      </c>
      <c r="B179" s="16" t="s">
        <v>18</v>
      </c>
      <c r="C179" s="17" t="s">
        <v>258</v>
      </c>
      <c r="D179" s="16" t="s">
        <v>1159</v>
      </c>
      <c r="E179" s="42">
        <v>20063</v>
      </c>
      <c r="F179" s="42">
        <v>20063</v>
      </c>
      <c r="G179" s="42">
        <v>20063</v>
      </c>
      <c r="H179" s="42"/>
      <c r="I179" s="42"/>
      <c r="J179" s="42"/>
      <c r="K179" s="42"/>
      <c r="L179" s="42"/>
      <c r="M179" s="42"/>
      <c r="N179" s="42"/>
      <c r="O179" s="42"/>
      <c r="P179" s="42"/>
      <c r="Q179" s="44">
        <f t="shared" si="6"/>
        <v>60189</v>
      </c>
      <c r="R179" s="43">
        <v>588.04769999999996</v>
      </c>
      <c r="S179" s="43">
        <v>588.04769999999996</v>
      </c>
      <c r="T179" s="43">
        <v>588.04769999999996</v>
      </c>
      <c r="U179" s="43"/>
      <c r="V179" s="43"/>
      <c r="W179" s="43"/>
      <c r="X179" s="43"/>
      <c r="Y179" s="43"/>
      <c r="Z179" s="43"/>
      <c r="AA179" s="43"/>
      <c r="AB179" s="43"/>
      <c r="AC179" s="43"/>
      <c r="AD179" s="45">
        <f t="shared" si="5"/>
        <v>1764.1430999999998</v>
      </c>
      <c r="AE179" s="46"/>
    </row>
    <row r="180" spans="1:31" hidden="1">
      <c r="A180" s="17">
        <v>3</v>
      </c>
      <c r="B180" s="16" t="s">
        <v>18</v>
      </c>
      <c r="C180" s="17" t="s">
        <v>259</v>
      </c>
      <c r="D180" s="16" t="s">
        <v>1160</v>
      </c>
      <c r="E180" s="42">
        <v>14748</v>
      </c>
      <c r="F180" s="42">
        <v>11928</v>
      </c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4">
        <f t="shared" si="6"/>
        <v>26676</v>
      </c>
      <c r="R180" s="43">
        <v>64.91</v>
      </c>
      <c r="S180" s="43">
        <v>71.53</v>
      </c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5">
        <f t="shared" si="5"/>
        <v>136.44</v>
      </c>
      <c r="AE180" s="46"/>
    </row>
    <row r="181" spans="1:31" hidden="1">
      <c r="A181" s="17">
        <v>3</v>
      </c>
      <c r="B181" s="16" t="s">
        <v>18</v>
      </c>
      <c r="C181" s="17" t="s">
        <v>260</v>
      </c>
      <c r="D181" s="16" t="s">
        <v>1161</v>
      </c>
      <c r="E181" s="42">
        <v>11157</v>
      </c>
      <c r="F181" s="42">
        <v>10157</v>
      </c>
      <c r="G181" s="42">
        <v>8597</v>
      </c>
      <c r="H181" s="42"/>
      <c r="I181" s="42"/>
      <c r="J181" s="42"/>
      <c r="K181" s="42"/>
      <c r="L181" s="42"/>
      <c r="M181" s="42"/>
      <c r="N181" s="42"/>
      <c r="O181" s="42"/>
      <c r="P181" s="42"/>
      <c r="Q181" s="44">
        <f t="shared" si="6"/>
        <v>29911</v>
      </c>
      <c r="R181" s="43">
        <v>133.74690000000001</v>
      </c>
      <c r="S181" s="43">
        <v>113.26</v>
      </c>
      <c r="T181" s="43">
        <v>108.62609999999999</v>
      </c>
      <c r="U181" s="43"/>
      <c r="V181" s="43"/>
      <c r="W181" s="43"/>
      <c r="X181" s="43"/>
      <c r="Y181" s="43"/>
      <c r="Z181" s="43"/>
      <c r="AA181" s="43"/>
      <c r="AB181" s="43"/>
      <c r="AC181" s="43"/>
      <c r="AD181" s="45">
        <f t="shared" si="5"/>
        <v>355.63300000000004</v>
      </c>
      <c r="AE181" s="46"/>
    </row>
    <row r="182" spans="1:31" hidden="1">
      <c r="A182" s="17">
        <v>3</v>
      </c>
      <c r="B182" s="16" t="s">
        <v>18</v>
      </c>
      <c r="C182" s="17" t="s">
        <v>261</v>
      </c>
      <c r="D182" s="16" t="s">
        <v>1162</v>
      </c>
      <c r="E182" s="42">
        <v>3766</v>
      </c>
      <c r="F182" s="42">
        <v>4189</v>
      </c>
      <c r="G182" s="42">
        <v>3645</v>
      </c>
      <c r="H182" s="42"/>
      <c r="I182" s="42"/>
      <c r="J182" s="42"/>
      <c r="K182" s="42"/>
      <c r="L182" s="42"/>
      <c r="M182" s="42"/>
      <c r="N182" s="42"/>
      <c r="O182" s="42"/>
      <c r="P182" s="42"/>
      <c r="Q182" s="44">
        <f t="shared" si="6"/>
        <v>11600</v>
      </c>
      <c r="R182" s="43">
        <v>0</v>
      </c>
      <c r="S182" s="43">
        <v>0</v>
      </c>
      <c r="T182" s="43">
        <v>0</v>
      </c>
      <c r="U182" s="43"/>
      <c r="V182" s="43"/>
      <c r="W182" s="43"/>
      <c r="X182" s="43"/>
      <c r="Y182" s="43"/>
      <c r="Z182" s="43"/>
      <c r="AA182" s="43"/>
      <c r="AB182" s="43"/>
      <c r="AC182" s="43"/>
      <c r="AD182" s="45">
        <f t="shared" si="5"/>
        <v>0</v>
      </c>
      <c r="AE182" s="46"/>
    </row>
    <row r="183" spans="1:31" hidden="1">
      <c r="A183" s="17">
        <v>3</v>
      </c>
      <c r="B183" s="16" t="s">
        <v>19</v>
      </c>
      <c r="C183" s="17" t="s">
        <v>262</v>
      </c>
      <c r="D183" s="16" t="s">
        <v>1163</v>
      </c>
      <c r="E183" s="42">
        <v>68286</v>
      </c>
      <c r="F183" s="42">
        <v>282</v>
      </c>
      <c r="G183" s="42">
        <v>49700</v>
      </c>
      <c r="H183" s="42"/>
      <c r="I183" s="42"/>
      <c r="J183" s="42"/>
      <c r="K183" s="42"/>
      <c r="L183" s="42"/>
      <c r="M183" s="42"/>
      <c r="N183" s="42"/>
      <c r="O183" s="42"/>
      <c r="P183" s="42"/>
      <c r="Q183" s="44">
        <f t="shared" si="6"/>
        <v>118268</v>
      </c>
      <c r="R183" s="43">
        <v>3050.9074999999998</v>
      </c>
      <c r="S183" s="43">
        <v>3670.7696000000001</v>
      </c>
      <c r="T183" s="43">
        <v>3431.0742</v>
      </c>
      <c r="U183" s="43"/>
      <c r="V183" s="43"/>
      <c r="W183" s="43"/>
      <c r="X183" s="43"/>
      <c r="Y183" s="43"/>
      <c r="Z183" s="43"/>
      <c r="AA183" s="43"/>
      <c r="AB183" s="43"/>
      <c r="AC183" s="43"/>
      <c r="AD183" s="45">
        <f t="shared" si="5"/>
        <v>10152.7513</v>
      </c>
      <c r="AE183" s="46"/>
    </row>
    <row r="184" spans="1:31" hidden="1">
      <c r="A184" s="17">
        <v>3</v>
      </c>
      <c r="B184" s="16" t="s">
        <v>19</v>
      </c>
      <c r="C184" s="17" t="s">
        <v>263</v>
      </c>
      <c r="D184" s="16" t="s">
        <v>1164</v>
      </c>
      <c r="E184" s="42">
        <v>11815</v>
      </c>
      <c r="F184" s="42">
        <v>9497</v>
      </c>
      <c r="G184" s="42">
        <v>7227</v>
      </c>
      <c r="H184" s="42"/>
      <c r="I184" s="42"/>
      <c r="J184" s="42"/>
      <c r="K184" s="42"/>
      <c r="L184" s="42"/>
      <c r="M184" s="42"/>
      <c r="N184" s="42"/>
      <c r="O184" s="42"/>
      <c r="P184" s="42"/>
      <c r="Q184" s="44">
        <f t="shared" si="6"/>
        <v>28539</v>
      </c>
      <c r="R184" s="43">
        <v>316.69549999999998</v>
      </c>
      <c r="S184" s="43">
        <v>247.6309</v>
      </c>
      <c r="T184" s="43">
        <v>304.54849999999999</v>
      </c>
      <c r="U184" s="43"/>
      <c r="V184" s="43"/>
      <c r="W184" s="43"/>
      <c r="X184" s="43"/>
      <c r="Y184" s="43"/>
      <c r="Z184" s="43"/>
      <c r="AA184" s="43"/>
      <c r="AB184" s="43"/>
      <c r="AC184" s="43"/>
      <c r="AD184" s="45">
        <f t="shared" si="5"/>
        <v>868.87489999999991</v>
      </c>
      <c r="AE184" s="46"/>
    </row>
    <row r="185" spans="1:31" hidden="1">
      <c r="A185" s="17">
        <v>3</v>
      </c>
      <c r="B185" s="16" t="s">
        <v>19</v>
      </c>
      <c r="C185" s="17" t="s">
        <v>264</v>
      </c>
      <c r="D185" s="16" t="s">
        <v>1165</v>
      </c>
      <c r="E185" s="42">
        <v>14193</v>
      </c>
      <c r="F185" s="42">
        <v>13250</v>
      </c>
      <c r="G185" s="42">
        <v>9862</v>
      </c>
      <c r="H185" s="42"/>
      <c r="I185" s="42"/>
      <c r="J185" s="42"/>
      <c r="K185" s="42"/>
      <c r="L185" s="42"/>
      <c r="M185" s="42"/>
      <c r="N185" s="42"/>
      <c r="O185" s="42"/>
      <c r="P185" s="42"/>
      <c r="Q185" s="44">
        <f t="shared" si="6"/>
        <v>37305</v>
      </c>
      <c r="R185" s="43">
        <v>134.92250000000001</v>
      </c>
      <c r="S185" s="43">
        <v>146.02330000000001</v>
      </c>
      <c r="T185" s="43">
        <v>92.626900000000006</v>
      </c>
      <c r="U185" s="43"/>
      <c r="V185" s="43"/>
      <c r="W185" s="43"/>
      <c r="X185" s="43"/>
      <c r="Y185" s="43"/>
      <c r="Z185" s="43"/>
      <c r="AA185" s="43"/>
      <c r="AB185" s="43"/>
      <c r="AC185" s="43"/>
      <c r="AD185" s="45">
        <f t="shared" si="5"/>
        <v>373.57270000000005</v>
      </c>
      <c r="AE185" s="46"/>
    </row>
    <row r="186" spans="1:31" hidden="1">
      <c r="A186" s="17">
        <v>3</v>
      </c>
      <c r="B186" s="16" t="s">
        <v>19</v>
      </c>
      <c r="C186" s="17" t="s">
        <v>265</v>
      </c>
      <c r="D186" s="16" t="s">
        <v>1166</v>
      </c>
      <c r="E186" s="42">
        <v>25197</v>
      </c>
      <c r="F186" s="42">
        <v>21685</v>
      </c>
      <c r="G186" s="42">
        <v>16237</v>
      </c>
      <c r="H186" s="42"/>
      <c r="I186" s="42"/>
      <c r="J186" s="42"/>
      <c r="K186" s="42"/>
      <c r="L186" s="42"/>
      <c r="M186" s="42"/>
      <c r="N186" s="42"/>
      <c r="O186" s="42"/>
      <c r="P186" s="42"/>
      <c r="Q186" s="44">
        <f t="shared" si="6"/>
        <v>63119</v>
      </c>
      <c r="R186" s="43">
        <v>548.10619999999994</v>
      </c>
      <c r="S186" s="43">
        <v>632.39610000000005</v>
      </c>
      <c r="T186" s="43">
        <v>663.31209999999999</v>
      </c>
      <c r="U186" s="43"/>
      <c r="V186" s="43"/>
      <c r="W186" s="43"/>
      <c r="X186" s="43"/>
      <c r="Y186" s="43"/>
      <c r="Z186" s="43"/>
      <c r="AA186" s="43"/>
      <c r="AB186" s="43"/>
      <c r="AC186" s="43"/>
      <c r="AD186" s="45">
        <f t="shared" si="5"/>
        <v>1843.8144000000002</v>
      </c>
      <c r="AE186" s="46"/>
    </row>
    <row r="187" spans="1:31" hidden="1">
      <c r="A187" s="17">
        <v>3</v>
      </c>
      <c r="B187" s="16" t="s">
        <v>19</v>
      </c>
      <c r="C187" s="17" t="s">
        <v>266</v>
      </c>
      <c r="D187" s="16" t="s">
        <v>1167</v>
      </c>
      <c r="E187" s="42">
        <v>25760</v>
      </c>
      <c r="F187" s="42">
        <v>19237</v>
      </c>
      <c r="G187" s="42">
        <v>12198</v>
      </c>
      <c r="H187" s="42"/>
      <c r="I187" s="42"/>
      <c r="J187" s="42"/>
      <c r="K187" s="42"/>
      <c r="L187" s="42"/>
      <c r="M187" s="42"/>
      <c r="N187" s="42"/>
      <c r="O187" s="42"/>
      <c r="P187" s="42"/>
      <c r="Q187" s="44">
        <f t="shared" si="6"/>
        <v>57195</v>
      </c>
      <c r="R187" s="43">
        <v>346.53</v>
      </c>
      <c r="S187" s="43">
        <v>285.16000000000003</v>
      </c>
      <c r="T187" s="43">
        <v>265.23</v>
      </c>
      <c r="U187" s="43"/>
      <c r="V187" s="43"/>
      <c r="W187" s="43"/>
      <c r="X187" s="43"/>
      <c r="Y187" s="43"/>
      <c r="Z187" s="43"/>
      <c r="AA187" s="43"/>
      <c r="AB187" s="43"/>
      <c r="AC187" s="43"/>
      <c r="AD187" s="45">
        <f t="shared" si="5"/>
        <v>896.92000000000007</v>
      </c>
      <c r="AE187" s="46"/>
    </row>
    <row r="188" spans="1:31" hidden="1">
      <c r="A188" s="17">
        <v>3</v>
      </c>
      <c r="B188" s="16" t="s">
        <v>19</v>
      </c>
      <c r="C188" s="17" t="s">
        <v>267</v>
      </c>
      <c r="D188" s="16" t="s">
        <v>1168</v>
      </c>
      <c r="E188" s="42">
        <v>15645</v>
      </c>
      <c r="F188" s="42">
        <v>18622</v>
      </c>
      <c r="G188" s="42">
        <v>14768</v>
      </c>
      <c r="H188" s="42"/>
      <c r="I188" s="42"/>
      <c r="J188" s="42"/>
      <c r="K188" s="42"/>
      <c r="L188" s="42"/>
      <c r="M188" s="42"/>
      <c r="N188" s="42"/>
      <c r="O188" s="42"/>
      <c r="P188" s="42"/>
      <c r="Q188" s="44">
        <f t="shared" si="6"/>
        <v>49035</v>
      </c>
      <c r="R188" s="43">
        <v>143.428</v>
      </c>
      <c r="S188" s="43">
        <v>120.92700000000001</v>
      </c>
      <c r="T188" s="43">
        <v>120.848</v>
      </c>
      <c r="U188" s="43"/>
      <c r="V188" s="43"/>
      <c r="W188" s="43"/>
      <c r="X188" s="43"/>
      <c r="Y188" s="43"/>
      <c r="Z188" s="43"/>
      <c r="AA188" s="43"/>
      <c r="AB188" s="43"/>
      <c r="AC188" s="43"/>
      <c r="AD188" s="45">
        <f t="shared" si="5"/>
        <v>385.20300000000003</v>
      </c>
      <c r="AE188" s="46"/>
    </row>
    <row r="189" spans="1:31" hidden="1">
      <c r="A189" s="17">
        <v>3</v>
      </c>
      <c r="B189" s="16" t="s">
        <v>19</v>
      </c>
      <c r="C189" s="17" t="s">
        <v>268</v>
      </c>
      <c r="D189" s="16" t="s">
        <v>1169</v>
      </c>
      <c r="E189" s="42">
        <v>18160</v>
      </c>
      <c r="F189" s="42">
        <v>15147</v>
      </c>
      <c r="G189" s="42">
        <v>11143</v>
      </c>
      <c r="H189" s="42"/>
      <c r="I189" s="42"/>
      <c r="J189" s="42"/>
      <c r="K189" s="42"/>
      <c r="L189" s="42"/>
      <c r="M189" s="42"/>
      <c r="N189" s="42"/>
      <c r="O189" s="42"/>
      <c r="P189" s="42"/>
      <c r="Q189" s="44">
        <f t="shared" si="6"/>
        <v>44450</v>
      </c>
      <c r="R189" s="43">
        <v>155.72</v>
      </c>
      <c r="S189" s="43">
        <v>156.62</v>
      </c>
      <c r="T189" s="43">
        <v>197.38</v>
      </c>
      <c r="U189" s="43"/>
      <c r="V189" s="43"/>
      <c r="W189" s="43"/>
      <c r="X189" s="43"/>
      <c r="Y189" s="43"/>
      <c r="Z189" s="43"/>
      <c r="AA189" s="43"/>
      <c r="AB189" s="43"/>
      <c r="AC189" s="43"/>
      <c r="AD189" s="45">
        <f t="shared" si="5"/>
        <v>509.72</v>
      </c>
      <c r="AE189" s="46"/>
    </row>
    <row r="190" spans="1:31" hidden="1">
      <c r="A190" s="17">
        <v>3</v>
      </c>
      <c r="B190" s="16" t="s">
        <v>19</v>
      </c>
      <c r="C190" s="17" t="s">
        <v>269</v>
      </c>
      <c r="D190" s="16" t="s">
        <v>1170</v>
      </c>
      <c r="E190" s="42">
        <v>31855</v>
      </c>
      <c r="F190" s="42">
        <v>31176</v>
      </c>
      <c r="G190" s="42">
        <v>21982</v>
      </c>
      <c r="H190" s="42"/>
      <c r="I190" s="42"/>
      <c r="J190" s="42"/>
      <c r="K190" s="42"/>
      <c r="L190" s="42"/>
      <c r="M190" s="42"/>
      <c r="N190" s="42"/>
      <c r="O190" s="42"/>
      <c r="P190" s="42"/>
      <c r="Q190" s="44">
        <f t="shared" si="6"/>
        <v>85013</v>
      </c>
      <c r="R190" s="43">
        <v>846.2903</v>
      </c>
      <c r="S190" s="43">
        <v>605.20259999999996</v>
      </c>
      <c r="T190" s="43">
        <v>640.31219999999996</v>
      </c>
      <c r="U190" s="43"/>
      <c r="V190" s="43"/>
      <c r="W190" s="43"/>
      <c r="X190" s="43"/>
      <c r="Y190" s="43"/>
      <c r="Z190" s="43"/>
      <c r="AA190" s="43"/>
      <c r="AB190" s="43"/>
      <c r="AC190" s="43"/>
      <c r="AD190" s="45">
        <f t="shared" si="5"/>
        <v>2091.8051</v>
      </c>
      <c r="AE190" s="46"/>
    </row>
    <row r="191" spans="1:31" hidden="1">
      <c r="A191" s="17">
        <v>3</v>
      </c>
      <c r="B191" s="16" t="s">
        <v>19</v>
      </c>
      <c r="C191" s="17" t="s">
        <v>270</v>
      </c>
      <c r="D191" s="16" t="s">
        <v>1171</v>
      </c>
      <c r="E191" s="42">
        <v>16425</v>
      </c>
      <c r="F191" s="42">
        <v>14711</v>
      </c>
      <c r="G191" s="42">
        <v>7987</v>
      </c>
      <c r="H191" s="42"/>
      <c r="I191" s="42"/>
      <c r="J191" s="42"/>
      <c r="K191" s="42"/>
      <c r="L191" s="42"/>
      <c r="M191" s="42"/>
      <c r="N191" s="42"/>
      <c r="O191" s="42"/>
      <c r="P191" s="42"/>
      <c r="Q191" s="44">
        <f t="shared" si="6"/>
        <v>39123</v>
      </c>
      <c r="R191" s="43">
        <v>100.7414</v>
      </c>
      <c r="S191" s="43">
        <v>109.3676</v>
      </c>
      <c r="T191" s="43">
        <v>100.175</v>
      </c>
      <c r="U191" s="43"/>
      <c r="V191" s="43"/>
      <c r="W191" s="43"/>
      <c r="X191" s="43"/>
      <c r="Y191" s="43"/>
      <c r="Z191" s="43"/>
      <c r="AA191" s="43"/>
      <c r="AB191" s="43"/>
      <c r="AC191" s="43"/>
      <c r="AD191" s="45">
        <f t="shared" si="5"/>
        <v>310.28399999999999</v>
      </c>
      <c r="AE191" s="46"/>
    </row>
    <row r="192" spans="1:31" hidden="1">
      <c r="A192" s="17">
        <v>3</v>
      </c>
      <c r="B192" s="16" t="s">
        <v>19</v>
      </c>
      <c r="C192" s="17" t="s">
        <v>271</v>
      </c>
      <c r="D192" s="16" t="s">
        <v>1172</v>
      </c>
      <c r="E192" s="42">
        <v>11873</v>
      </c>
      <c r="F192" s="42">
        <v>9561</v>
      </c>
      <c r="G192" s="42">
        <v>6912</v>
      </c>
      <c r="H192" s="42"/>
      <c r="I192" s="42"/>
      <c r="J192" s="42"/>
      <c r="K192" s="42"/>
      <c r="L192" s="42"/>
      <c r="M192" s="42"/>
      <c r="N192" s="42"/>
      <c r="O192" s="42"/>
      <c r="P192" s="42"/>
      <c r="Q192" s="44">
        <f t="shared" si="6"/>
        <v>28346</v>
      </c>
      <c r="R192" s="43">
        <v>0</v>
      </c>
      <c r="S192" s="43">
        <v>0</v>
      </c>
      <c r="T192" s="43">
        <v>0</v>
      </c>
      <c r="U192" s="43"/>
      <c r="V192" s="43"/>
      <c r="W192" s="43"/>
      <c r="X192" s="43"/>
      <c r="Y192" s="43"/>
      <c r="Z192" s="43"/>
      <c r="AA192" s="43"/>
      <c r="AB192" s="43"/>
      <c r="AC192" s="43"/>
      <c r="AD192" s="45">
        <f t="shared" si="5"/>
        <v>0</v>
      </c>
      <c r="AE192" s="46"/>
    </row>
    <row r="193" spans="1:31" hidden="1">
      <c r="A193" s="17">
        <v>3</v>
      </c>
      <c r="B193" s="16" t="s">
        <v>19</v>
      </c>
      <c r="C193" s="17" t="s">
        <v>272</v>
      </c>
      <c r="D193" s="16" t="s">
        <v>1173</v>
      </c>
      <c r="E193" s="42">
        <v>9946</v>
      </c>
      <c r="F193" s="42">
        <v>1739</v>
      </c>
      <c r="G193" s="42">
        <v>5799</v>
      </c>
      <c r="H193" s="42"/>
      <c r="I193" s="42"/>
      <c r="J193" s="42"/>
      <c r="K193" s="42"/>
      <c r="L193" s="42"/>
      <c r="M193" s="42"/>
      <c r="N193" s="42"/>
      <c r="O193" s="42"/>
      <c r="P193" s="42"/>
      <c r="Q193" s="44">
        <f t="shared" si="6"/>
        <v>17484</v>
      </c>
      <c r="R193" s="43">
        <v>0</v>
      </c>
      <c r="S193" s="43">
        <v>0</v>
      </c>
      <c r="T193" s="43">
        <v>0</v>
      </c>
      <c r="U193" s="43"/>
      <c r="V193" s="43"/>
      <c r="W193" s="43"/>
      <c r="X193" s="43"/>
      <c r="Y193" s="43"/>
      <c r="Z193" s="43"/>
      <c r="AA193" s="43"/>
      <c r="AB193" s="43"/>
      <c r="AC193" s="43"/>
      <c r="AD193" s="45">
        <f t="shared" si="5"/>
        <v>0</v>
      </c>
      <c r="AE193" s="46"/>
    </row>
    <row r="194" spans="1:31" hidden="1">
      <c r="A194" s="17">
        <v>3</v>
      </c>
      <c r="B194" s="16" t="s">
        <v>19</v>
      </c>
      <c r="C194" s="17" t="s">
        <v>273</v>
      </c>
      <c r="D194" s="16" t="s">
        <v>1174</v>
      </c>
      <c r="E194" s="42">
        <v>8428</v>
      </c>
      <c r="F194" s="42">
        <v>8347</v>
      </c>
      <c r="G194" s="42">
        <v>6012</v>
      </c>
      <c r="H194" s="42"/>
      <c r="I194" s="42"/>
      <c r="J194" s="42"/>
      <c r="K194" s="42"/>
      <c r="L194" s="42"/>
      <c r="M194" s="42"/>
      <c r="N194" s="42"/>
      <c r="O194" s="42"/>
      <c r="P194" s="42"/>
      <c r="Q194" s="44">
        <f t="shared" si="6"/>
        <v>22787</v>
      </c>
      <c r="R194" s="43">
        <v>0</v>
      </c>
      <c r="S194" s="43">
        <v>0</v>
      </c>
      <c r="T194" s="43">
        <v>0</v>
      </c>
      <c r="U194" s="43"/>
      <c r="V194" s="43"/>
      <c r="W194" s="43"/>
      <c r="X194" s="43"/>
      <c r="Y194" s="43"/>
      <c r="Z194" s="43"/>
      <c r="AA194" s="43"/>
      <c r="AB194" s="43"/>
      <c r="AC194" s="43"/>
      <c r="AD194" s="45">
        <f t="shared" si="5"/>
        <v>0</v>
      </c>
      <c r="AE194" s="46"/>
    </row>
    <row r="195" spans="1:31" hidden="1">
      <c r="A195" s="17">
        <v>3</v>
      </c>
      <c r="B195" s="16" t="s">
        <v>20</v>
      </c>
      <c r="C195" s="17" t="s">
        <v>274</v>
      </c>
      <c r="D195" s="16" t="s">
        <v>1175</v>
      </c>
      <c r="E195" s="42">
        <v>36247</v>
      </c>
      <c r="F195" s="42">
        <v>36247</v>
      </c>
      <c r="G195" s="42">
        <v>28798</v>
      </c>
      <c r="H195" s="42"/>
      <c r="I195" s="42"/>
      <c r="J195" s="42"/>
      <c r="K195" s="42"/>
      <c r="L195" s="42"/>
      <c r="M195" s="42"/>
      <c r="N195" s="42"/>
      <c r="O195" s="42"/>
      <c r="P195" s="42"/>
      <c r="Q195" s="44">
        <f t="shared" si="6"/>
        <v>101292</v>
      </c>
      <c r="R195" s="43">
        <v>2325.8139000000001</v>
      </c>
      <c r="S195" s="43">
        <v>2808.96</v>
      </c>
      <c r="T195" s="43">
        <v>2325.8139000000001</v>
      </c>
      <c r="U195" s="43"/>
      <c r="V195" s="43"/>
      <c r="W195" s="43"/>
      <c r="X195" s="43"/>
      <c r="Y195" s="43"/>
      <c r="Z195" s="43"/>
      <c r="AA195" s="43"/>
      <c r="AB195" s="43"/>
      <c r="AC195" s="43"/>
      <c r="AD195" s="45">
        <f t="shared" si="5"/>
        <v>7460.5878000000002</v>
      </c>
      <c r="AE195" s="46"/>
    </row>
    <row r="196" spans="1:31" hidden="1">
      <c r="A196" s="17">
        <v>3</v>
      </c>
      <c r="B196" s="16" t="s">
        <v>20</v>
      </c>
      <c r="C196" s="17" t="s">
        <v>275</v>
      </c>
      <c r="D196" s="16" t="s">
        <v>1176</v>
      </c>
      <c r="E196" s="42">
        <v>18150</v>
      </c>
      <c r="F196" s="42">
        <v>18150</v>
      </c>
      <c r="G196" s="42">
        <v>17141</v>
      </c>
      <c r="H196" s="42"/>
      <c r="I196" s="42"/>
      <c r="J196" s="42"/>
      <c r="K196" s="42"/>
      <c r="L196" s="42"/>
      <c r="M196" s="42"/>
      <c r="N196" s="42"/>
      <c r="O196" s="42"/>
      <c r="P196" s="42"/>
      <c r="Q196" s="44">
        <f t="shared" si="6"/>
        <v>53441</v>
      </c>
      <c r="R196" s="43">
        <v>211.49789999999999</v>
      </c>
      <c r="S196" s="43">
        <v>211.49789999999999</v>
      </c>
      <c r="T196" s="43">
        <v>232.5171</v>
      </c>
      <c r="U196" s="43"/>
      <c r="V196" s="43"/>
      <c r="W196" s="43"/>
      <c r="X196" s="43"/>
      <c r="Y196" s="43"/>
      <c r="Z196" s="43"/>
      <c r="AA196" s="43"/>
      <c r="AB196" s="43"/>
      <c r="AC196" s="43"/>
      <c r="AD196" s="45">
        <f t="shared" si="5"/>
        <v>655.51289999999995</v>
      </c>
      <c r="AE196" s="46"/>
    </row>
    <row r="197" spans="1:31" hidden="1">
      <c r="A197" s="17">
        <v>3</v>
      </c>
      <c r="B197" s="16" t="s">
        <v>20</v>
      </c>
      <c r="C197" s="17" t="s">
        <v>276</v>
      </c>
      <c r="D197" s="16" t="s">
        <v>1177</v>
      </c>
      <c r="E197" s="42">
        <v>10032</v>
      </c>
      <c r="F197" s="42">
        <v>8490</v>
      </c>
      <c r="G197" s="42">
        <v>7732</v>
      </c>
      <c r="H197" s="42"/>
      <c r="I197" s="42"/>
      <c r="J197" s="42"/>
      <c r="K197" s="42"/>
      <c r="L197" s="42"/>
      <c r="M197" s="42"/>
      <c r="N197" s="42"/>
      <c r="O197" s="42"/>
      <c r="P197" s="42"/>
      <c r="Q197" s="44">
        <f t="shared" si="6"/>
        <v>26254</v>
      </c>
      <c r="R197" s="43">
        <v>123.85039999999999</v>
      </c>
      <c r="S197" s="43">
        <v>87.464699999999993</v>
      </c>
      <c r="T197" s="43">
        <v>87.316400000000002</v>
      </c>
      <c r="U197" s="43"/>
      <c r="V197" s="43"/>
      <c r="W197" s="43"/>
      <c r="X197" s="43"/>
      <c r="Y197" s="43"/>
      <c r="Z197" s="43"/>
      <c r="AA197" s="43"/>
      <c r="AB197" s="43"/>
      <c r="AC197" s="43"/>
      <c r="AD197" s="45">
        <f t="shared" ref="AD197:AD260" si="7">SUM(R197:AC197)</f>
        <v>298.63149999999996</v>
      </c>
      <c r="AE197" s="46"/>
    </row>
    <row r="198" spans="1:31" hidden="1">
      <c r="A198" s="17">
        <v>3</v>
      </c>
      <c r="B198" s="16" t="s">
        <v>20</v>
      </c>
      <c r="C198" s="17" t="s">
        <v>277</v>
      </c>
      <c r="D198" s="16" t="s">
        <v>1178</v>
      </c>
      <c r="E198" s="42">
        <v>28133</v>
      </c>
      <c r="F198" s="42">
        <v>26179</v>
      </c>
      <c r="G198" s="42">
        <v>22745</v>
      </c>
      <c r="H198" s="42"/>
      <c r="I198" s="42"/>
      <c r="J198" s="42"/>
      <c r="K198" s="42"/>
      <c r="L198" s="42"/>
      <c r="M198" s="42"/>
      <c r="N198" s="42"/>
      <c r="O198" s="42"/>
      <c r="P198" s="42"/>
      <c r="Q198" s="44">
        <f t="shared" si="6"/>
        <v>77057</v>
      </c>
      <c r="R198" s="43">
        <v>287.30540000000002</v>
      </c>
      <c r="S198" s="43">
        <v>250.41659999999999</v>
      </c>
      <c r="T198" s="43">
        <v>241.95920000000001</v>
      </c>
      <c r="U198" s="43"/>
      <c r="V198" s="43"/>
      <c r="W198" s="43"/>
      <c r="X198" s="43"/>
      <c r="Y198" s="43"/>
      <c r="Z198" s="43"/>
      <c r="AA198" s="43"/>
      <c r="AB198" s="43"/>
      <c r="AC198" s="43"/>
      <c r="AD198" s="45">
        <f t="shared" si="7"/>
        <v>779.68119999999999</v>
      </c>
      <c r="AE198" s="46"/>
    </row>
    <row r="199" spans="1:31" hidden="1">
      <c r="A199" s="17">
        <v>3</v>
      </c>
      <c r="B199" s="16" t="s">
        <v>20</v>
      </c>
      <c r="C199" s="17" t="s">
        <v>278</v>
      </c>
      <c r="D199" s="16" t="s">
        <v>1179</v>
      </c>
      <c r="E199" s="42">
        <v>7260</v>
      </c>
      <c r="F199" s="42">
        <v>7079</v>
      </c>
      <c r="G199" s="42">
        <v>5537</v>
      </c>
      <c r="H199" s="42"/>
      <c r="I199" s="42"/>
      <c r="J199" s="42"/>
      <c r="K199" s="42"/>
      <c r="L199" s="42"/>
      <c r="M199" s="42"/>
      <c r="N199" s="42"/>
      <c r="O199" s="42"/>
      <c r="P199" s="42"/>
      <c r="Q199" s="44">
        <f t="shared" si="6"/>
        <v>19876</v>
      </c>
      <c r="R199" s="43">
        <v>26.257100000000001</v>
      </c>
      <c r="S199" s="43">
        <v>33.1843</v>
      </c>
      <c r="T199" s="43">
        <v>25.684999999999999</v>
      </c>
      <c r="U199" s="43"/>
      <c r="V199" s="43"/>
      <c r="W199" s="43"/>
      <c r="X199" s="43"/>
      <c r="Y199" s="43"/>
      <c r="Z199" s="43"/>
      <c r="AA199" s="43"/>
      <c r="AB199" s="43"/>
      <c r="AC199" s="43"/>
      <c r="AD199" s="45">
        <f t="shared" si="7"/>
        <v>85.126400000000004</v>
      </c>
      <c r="AE199" s="46"/>
    </row>
    <row r="200" spans="1:31" hidden="1">
      <c r="A200" s="17">
        <v>3</v>
      </c>
      <c r="B200" s="16" t="s">
        <v>20</v>
      </c>
      <c r="C200" s="17" t="s">
        <v>279</v>
      </c>
      <c r="D200" s="16" t="s">
        <v>1180</v>
      </c>
      <c r="E200" s="42">
        <v>16733</v>
      </c>
      <c r="F200" s="42">
        <v>16610</v>
      </c>
      <c r="G200" s="42">
        <v>19474</v>
      </c>
      <c r="H200" s="42"/>
      <c r="I200" s="42"/>
      <c r="J200" s="42"/>
      <c r="K200" s="42"/>
      <c r="L200" s="42"/>
      <c r="M200" s="42"/>
      <c r="N200" s="42"/>
      <c r="O200" s="42"/>
      <c r="P200" s="42"/>
      <c r="Q200" s="44">
        <f t="shared" si="6"/>
        <v>52817</v>
      </c>
      <c r="R200" s="43">
        <v>175.88</v>
      </c>
      <c r="S200" s="43">
        <v>215.35</v>
      </c>
      <c r="T200" s="43">
        <v>207.71</v>
      </c>
      <c r="U200" s="43"/>
      <c r="V200" s="43"/>
      <c r="W200" s="43"/>
      <c r="X200" s="43"/>
      <c r="Y200" s="43"/>
      <c r="Z200" s="43"/>
      <c r="AA200" s="43"/>
      <c r="AB200" s="43"/>
      <c r="AC200" s="43"/>
      <c r="AD200" s="45">
        <f t="shared" si="7"/>
        <v>598.94000000000005</v>
      </c>
      <c r="AE200" s="46"/>
    </row>
    <row r="201" spans="1:31" hidden="1">
      <c r="A201" s="17">
        <v>3</v>
      </c>
      <c r="B201" s="16" t="s">
        <v>20</v>
      </c>
      <c r="C201" s="17" t="s">
        <v>280</v>
      </c>
      <c r="D201" s="16" t="s">
        <v>1181</v>
      </c>
      <c r="E201" s="42">
        <v>11755</v>
      </c>
      <c r="F201" s="42">
        <v>13583</v>
      </c>
      <c r="G201" s="42">
        <v>12318</v>
      </c>
      <c r="H201" s="42"/>
      <c r="I201" s="42"/>
      <c r="J201" s="42"/>
      <c r="K201" s="42"/>
      <c r="L201" s="42"/>
      <c r="M201" s="42"/>
      <c r="N201" s="42"/>
      <c r="O201" s="42"/>
      <c r="P201" s="42"/>
      <c r="Q201" s="44">
        <f t="shared" si="6"/>
        <v>37656</v>
      </c>
      <c r="R201" s="43">
        <v>178.75</v>
      </c>
      <c r="S201" s="43">
        <v>176.15</v>
      </c>
      <c r="T201" s="43">
        <v>180.7</v>
      </c>
      <c r="U201" s="43"/>
      <c r="V201" s="43"/>
      <c r="W201" s="43"/>
      <c r="X201" s="43"/>
      <c r="Y201" s="43"/>
      <c r="Z201" s="43"/>
      <c r="AA201" s="43"/>
      <c r="AB201" s="43"/>
      <c r="AC201" s="43"/>
      <c r="AD201" s="45">
        <f t="shared" si="7"/>
        <v>535.59999999999991</v>
      </c>
      <c r="AE201" s="46"/>
    </row>
    <row r="202" spans="1:31" hidden="1">
      <c r="A202" s="17">
        <v>3</v>
      </c>
      <c r="B202" s="16" t="s">
        <v>20</v>
      </c>
      <c r="C202" s="17" t="s">
        <v>281</v>
      </c>
      <c r="D202" s="16" t="s">
        <v>1182</v>
      </c>
      <c r="E202" s="42">
        <v>8222</v>
      </c>
      <c r="F202" s="42">
        <v>8229</v>
      </c>
      <c r="G202" s="42">
        <v>7658</v>
      </c>
      <c r="H202" s="42"/>
      <c r="I202" s="42"/>
      <c r="J202" s="42"/>
      <c r="K202" s="42"/>
      <c r="L202" s="42"/>
      <c r="M202" s="42"/>
      <c r="N202" s="42"/>
      <c r="O202" s="42"/>
      <c r="P202" s="42"/>
      <c r="Q202" s="44">
        <f t="shared" si="6"/>
        <v>24109</v>
      </c>
      <c r="R202" s="43">
        <v>75</v>
      </c>
      <c r="S202" s="43">
        <v>50</v>
      </c>
      <c r="T202" s="43">
        <v>70</v>
      </c>
      <c r="U202" s="43"/>
      <c r="V202" s="43"/>
      <c r="W202" s="43"/>
      <c r="X202" s="43"/>
      <c r="Y202" s="43"/>
      <c r="Z202" s="43"/>
      <c r="AA202" s="43"/>
      <c r="AB202" s="43"/>
      <c r="AC202" s="43"/>
      <c r="AD202" s="45">
        <f t="shared" si="7"/>
        <v>195</v>
      </c>
      <c r="AE202" s="46"/>
    </row>
    <row r="203" spans="1:31" hidden="1">
      <c r="A203" s="17">
        <v>4</v>
      </c>
      <c r="B203" s="16" t="s">
        <v>21</v>
      </c>
      <c r="C203" s="17" t="s">
        <v>282</v>
      </c>
      <c r="D203" s="16" t="s">
        <v>1183</v>
      </c>
      <c r="E203" s="42">
        <v>63060</v>
      </c>
      <c r="F203" s="42">
        <v>49034</v>
      </c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4">
        <f t="shared" si="6"/>
        <v>112094</v>
      </c>
      <c r="R203" s="43">
        <v>2316.14</v>
      </c>
      <c r="S203" s="43">
        <v>2330.8200000000002</v>
      </c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5">
        <f t="shared" si="7"/>
        <v>4646.96</v>
      </c>
      <c r="AE203" s="46"/>
    </row>
    <row r="204" spans="1:31" hidden="1">
      <c r="A204" s="17">
        <v>4</v>
      </c>
      <c r="B204" s="16" t="s">
        <v>21</v>
      </c>
      <c r="C204" s="17" t="s">
        <v>283</v>
      </c>
      <c r="D204" s="16" t="s">
        <v>1184</v>
      </c>
      <c r="E204" s="42">
        <v>6964</v>
      </c>
      <c r="F204" s="42">
        <v>8661</v>
      </c>
      <c r="G204" s="42">
        <v>7259</v>
      </c>
      <c r="H204" s="42"/>
      <c r="I204" s="42"/>
      <c r="J204" s="42"/>
      <c r="K204" s="42"/>
      <c r="L204" s="42"/>
      <c r="M204" s="42"/>
      <c r="N204" s="42"/>
      <c r="O204" s="42"/>
      <c r="P204" s="42"/>
      <c r="Q204" s="44">
        <f t="shared" ref="Q204:Q267" si="8">SUM(E204:P204)</f>
        <v>22884</v>
      </c>
      <c r="R204" s="43">
        <v>62.434699999999999</v>
      </c>
      <c r="S204" s="43">
        <v>37.724499999999999</v>
      </c>
      <c r="T204" s="43">
        <v>37.087699999999998</v>
      </c>
      <c r="U204" s="43"/>
      <c r="V204" s="43"/>
      <c r="W204" s="43"/>
      <c r="X204" s="43"/>
      <c r="Y204" s="43"/>
      <c r="Z204" s="43"/>
      <c r="AA204" s="43"/>
      <c r="AB204" s="43"/>
      <c r="AC204" s="43"/>
      <c r="AD204" s="45">
        <f t="shared" si="7"/>
        <v>137.24689999999998</v>
      </c>
      <c r="AE204" s="46"/>
    </row>
    <row r="205" spans="1:31" hidden="1">
      <c r="A205" s="17">
        <v>4</v>
      </c>
      <c r="B205" s="16" t="s">
        <v>21</v>
      </c>
      <c r="C205" s="17" t="s">
        <v>284</v>
      </c>
      <c r="D205" s="16" t="s">
        <v>1185</v>
      </c>
      <c r="E205" s="42">
        <v>20389</v>
      </c>
      <c r="F205" s="42">
        <v>20858</v>
      </c>
      <c r="G205" s="42">
        <v>19923</v>
      </c>
      <c r="H205" s="42"/>
      <c r="I205" s="42"/>
      <c r="J205" s="42"/>
      <c r="K205" s="42"/>
      <c r="L205" s="42"/>
      <c r="M205" s="42"/>
      <c r="N205" s="42"/>
      <c r="O205" s="42"/>
      <c r="P205" s="42"/>
      <c r="Q205" s="44">
        <f t="shared" si="8"/>
        <v>61170</v>
      </c>
      <c r="R205" s="43">
        <v>212.83670000000001</v>
      </c>
      <c r="S205" s="43">
        <v>202.9588</v>
      </c>
      <c r="T205" s="43">
        <v>163.2174</v>
      </c>
      <c r="U205" s="43"/>
      <c r="V205" s="43"/>
      <c r="W205" s="43"/>
      <c r="X205" s="43"/>
      <c r="Y205" s="43"/>
      <c r="Z205" s="43"/>
      <c r="AA205" s="43"/>
      <c r="AB205" s="43"/>
      <c r="AC205" s="43"/>
      <c r="AD205" s="45">
        <f t="shared" si="7"/>
        <v>579.01289999999995</v>
      </c>
      <c r="AE205" s="46"/>
    </row>
    <row r="206" spans="1:31" hidden="1">
      <c r="A206" s="17">
        <v>4</v>
      </c>
      <c r="B206" s="16" t="s">
        <v>21</v>
      </c>
      <c r="C206" s="17" t="s">
        <v>285</v>
      </c>
      <c r="D206" s="16" t="s">
        <v>1186</v>
      </c>
      <c r="E206" s="42">
        <v>17798</v>
      </c>
      <c r="F206" s="42">
        <v>19661</v>
      </c>
      <c r="G206" s="42">
        <v>16499</v>
      </c>
      <c r="H206" s="42"/>
      <c r="I206" s="42"/>
      <c r="J206" s="42"/>
      <c r="K206" s="42"/>
      <c r="L206" s="42"/>
      <c r="M206" s="42"/>
      <c r="N206" s="42"/>
      <c r="O206" s="42"/>
      <c r="P206" s="42"/>
      <c r="Q206" s="44">
        <f t="shared" si="8"/>
        <v>53958</v>
      </c>
      <c r="R206" s="43">
        <v>111.61799999999999</v>
      </c>
      <c r="S206" s="43">
        <v>103.4736</v>
      </c>
      <c r="T206" s="43">
        <v>92.368499999999997</v>
      </c>
      <c r="U206" s="43"/>
      <c r="V206" s="43"/>
      <c r="W206" s="43"/>
      <c r="X206" s="43"/>
      <c r="Y206" s="43"/>
      <c r="Z206" s="43"/>
      <c r="AA206" s="43"/>
      <c r="AB206" s="43"/>
      <c r="AC206" s="43"/>
      <c r="AD206" s="45">
        <f t="shared" si="7"/>
        <v>307.46010000000001</v>
      </c>
      <c r="AE206" s="46"/>
    </row>
    <row r="207" spans="1:31" hidden="1">
      <c r="A207" s="17">
        <v>4</v>
      </c>
      <c r="B207" s="16" t="s">
        <v>22</v>
      </c>
      <c r="C207" s="17" t="s">
        <v>286</v>
      </c>
      <c r="D207" s="16" t="s">
        <v>3642</v>
      </c>
      <c r="E207" s="42">
        <v>58396</v>
      </c>
      <c r="F207" s="42">
        <v>58706</v>
      </c>
      <c r="G207" s="42">
        <v>0</v>
      </c>
      <c r="H207" s="42"/>
      <c r="I207" s="42"/>
      <c r="J207" s="42"/>
      <c r="K207" s="42"/>
      <c r="L207" s="42"/>
      <c r="M207" s="42"/>
      <c r="N207" s="42"/>
      <c r="O207" s="42"/>
      <c r="P207" s="42"/>
      <c r="Q207" s="44">
        <f t="shared" si="8"/>
        <v>117102</v>
      </c>
      <c r="R207" s="43">
        <v>4553.2380000000003</v>
      </c>
      <c r="S207" s="43">
        <v>4562.1019999999999</v>
      </c>
      <c r="T207" s="43">
        <v>0</v>
      </c>
      <c r="U207" s="43"/>
      <c r="V207" s="43"/>
      <c r="W207" s="43"/>
      <c r="X207" s="43"/>
      <c r="Y207" s="43"/>
      <c r="Z207" s="43"/>
      <c r="AA207" s="43"/>
      <c r="AB207" s="43"/>
      <c r="AC207" s="43"/>
      <c r="AD207" s="45">
        <f t="shared" si="7"/>
        <v>9115.34</v>
      </c>
      <c r="AE207" s="46"/>
    </row>
    <row r="208" spans="1:31" hidden="1">
      <c r="A208" s="17">
        <v>4</v>
      </c>
      <c r="B208" s="16" t="s">
        <v>22</v>
      </c>
      <c r="C208" s="17" t="s">
        <v>287</v>
      </c>
      <c r="D208" s="16" t="s">
        <v>1187</v>
      </c>
      <c r="E208" s="42">
        <v>13770</v>
      </c>
      <c r="F208" s="42">
        <v>14183</v>
      </c>
      <c r="G208" s="42">
        <v>12443</v>
      </c>
      <c r="H208" s="42"/>
      <c r="I208" s="42"/>
      <c r="J208" s="42"/>
      <c r="K208" s="42"/>
      <c r="L208" s="42"/>
      <c r="M208" s="42"/>
      <c r="N208" s="42"/>
      <c r="O208" s="42"/>
      <c r="P208" s="42"/>
      <c r="Q208" s="44">
        <f t="shared" si="8"/>
        <v>40396</v>
      </c>
      <c r="R208" s="43">
        <v>2007131</v>
      </c>
      <c r="S208" s="43">
        <v>122.8824</v>
      </c>
      <c r="T208" s="43">
        <v>77.477599999999995</v>
      </c>
      <c r="U208" s="43"/>
      <c r="V208" s="43"/>
      <c r="W208" s="43"/>
      <c r="X208" s="43"/>
      <c r="Y208" s="43"/>
      <c r="Z208" s="43"/>
      <c r="AA208" s="43"/>
      <c r="AB208" s="43"/>
      <c r="AC208" s="43"/>
      <c r="AD208" s="45">
        <f t="shared" si="7"/>
        <v>2007331.36</v>
      </c>
      <c r="AE208" s="46"/>
    </row>
    <row r="209" spans="1:31" hidden="1">
      <c r="A209" s="17">
        <v>4</v>
      </c>
      <c r="B209" s="16" t="s">
        <v>22</v>
      </c>
      <c r="C209" s="17" t="s">
        <v>289</v>
      </c>
      <c r="D209" s="16" t="s">
        <v>1189</v>
      </c>
      <c r="E209" s="42">
        <v>17802</v>
      </c>
      <c r="F209" s="42">
        <v>18591</v>
      </c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4">
        <f t="shared" si="8"/>
        <v>36393</v>
      </c>
      <c r="R209" s="43">
        <v>356.43200000000002</v>
      </c>
      <c r="S209" s="43">
        <v>301.79599999999999</v>
      </c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5">
        <f t="shared" si="7"/>
        <v>658.22800000000007</v>
      </c>
      <c r="AE209" s="46"/>
    </row>
    <row r="210" spans="1:31" hidden="1">
      <c r="A210" s="17">
        <v>4</v>
      </c>
      <c r="B210" s="16" t="s">
        <v>22</v>
      </c>
      <c r="C210" s="17" t="s">
        <v>290</v>
      </c>
      <c r="D210" s="16" t="s">
        <v>1190</v>
      </c>
      <c r="E210" s="42">
        <v>12980</v>
      </c>
      <c r="F210" s="42">
        <v>14905</v>
      </c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4">
        <f t="shared" si="8"/>
        <v>27885</v>
      </c>
      <c r="R210" s="43">
        <v>368.197</v>
      </c>
      <c r="S210" s="43">
        <v>332.154</v>
      </c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5">
        <f t="shared" si="7"/>
        <v>700.351</v>
      </c>
      <c r="AE210" s="46"/>
    </row>
    <row r="211" spans="1:31" hidden="1">
      <c r="A211" s="17">
        <v>4</v>
      </c>
      <c r="B211" s="16" t="s">
        <v>22</v>
      </c>
      <c r="C211" s="17" t="s">
        <v>291</v>
      </c>
      <c r="D211" s="16" t="s">
        <v>1191</v>
      </c>
      <c r="E211" s="42">
        <v>19396</v>
      </c>
      <c r="F211" s="42">
        <v>18689</v>
      </c>
      <c r="G211" s="42">
        <v>23984</v>
      </c>
      <c r="H211" s="42"/>
      <c r="I211" s="42"/>
      <c r="J211" s="42"/>
      <c r="K211" s="42"/>
      <c r="L211" s="42"/>
      <c r="M211" s="42"/>
      <c r="N211" s="42"/>
      <c r="O211" s="42"/>
      <c r="P211" s="42"/>
      <c r="Q211" s="44">
        <f t="shared" si="8"/>
        <v>62069</v>
      </c>
      <c r="R211" s="43">
        <v>259.59820000000002</v>
      </c>
      <c r="S211" s="43">
        <v>244.6533</v>
      </c>
      <c r="T211" s="43">
        <v>207.96799999999999</v>
      </c>
      <c r="U211" s="43"/>
      <c r="V211" s="43"/>
      <c r="W211" s="43"/>
      <c r="X211" s="43"/>
      <c r="Y211" s="43"/>
      <c r="Z211" s="43"/>
      <c r="AA211" s="43"/>
      <c r="AB211" s="43"/>
      <c r="AC211" s="43"/>
      <c r="AD211" s="45">
        <f t="shared" si="7"/>
        <v>712.21950000000004</v>
      </c>
      <c r="AE211" s="46"/>
    </row>
    <row r="212" spans="1:31" hidden="1">
      <c r="A212" s="17">
        <v>4</v>
      </c>
      <c r="B212" s="16" t="s">
        <v>22</v>
      </c>
      <c r="C212" s="17" t="s">
        <v>292</v>
      </c>
      <c r="D212" s="16" t="s">
        <v>1192</v>
      </c>
      <c r="E212" s="42">
        <v>2267</v>
      </c>
      <c r="F212" s="42">
        <v>3276</v>
      </c>
      <c r="G212" s="42">
        <v>2854</v>
      </c>
      <c r="H212" s="42"/>
      <c r="I212" s="42"/>
      <c r="J212" s="42"/>
      <c r="K212" s="42"/>
      <c r="L212" s="42"/>
      <c r="M212" s="42"/>
      <c r="N212" s="42"/>
      <c r="O212" s="42"/>
      <c r="P212" s="42"/>
      <c r="Q212" s="44">
        <f t="shared" si="8"/>
        <v>8397</v>
      </c>
      <c r="R212" s="43">
        <v>22.599299999999999</v>
      </c>
      <c r="S212" s="43">
        <v>4.3986999999999998</v>
      </c>
      <c r="T212" s="43">
        <v>2.927</v>
      </c>
      <c r="U212" s="43"/>
      <c r="V212" s="43"/>
      <c r="W212" s="43"/>
      <c r="X212" s="43"/>
      <c r="Y212" s="43"/>
      <c r="Z212" s="43"/>
      <c r="AA212" s="43"/>
      <c r="AB212" s="43"/>
      <c r="AC212" s="43"/>
      <c r="AD212" s="45">
        <f t="shared" si="7"/>
        <v>29.924999999999997</v>
      </c>
      <c r="AE212" s="46"/>
    </row>
    <row r="213" spans="1:31" hidden="1">
      <c r="A213" s="17">
        <v>4</v>
      </c>
      <c r="B213" s="16" t="s">
        <v>23</v>
      </c>
      <c r="C213" s="17" t="s">
        <v>293</v>
      </c>
      <c r="D213" s="16" t="s">
        <v>1193</v>
      </c>
      <c r="E213" s="42">
        <v>65118</v>
      </c>
      <c r="F213" s="42">
        <v>64827</v>
      </c>
      <c r="G213" s="42">
        <v>61878</v>
      </c>
      <c r="H213" s="42"/>
      <c r="I213" s="42"/>
      <c r="J213" s="42"/>
      <c r="K213" s="42"/>
      <c r="L213" s="42"/>
      <c r="M213" s="42"/>
      <c r="N213" s="42"/>
      <c r="O213" s="42"/>
      <c r="P213" s="42"/>
      <c r="Q213" s="44">
        <f t="shared" si="8"/>
        <v>191823</v>
      </c>
      <c r="R213" s="43">
        <v>4267.6517999999996</v>
      </c>
      <c r="S213" s="43">
        <v>4252.9178000000002</v>
      </c>
      <c r="T213" s="43">
        <v>4100</v>
      </c>
      <c r="U213" s="43"/>
      <c r="V213" s="43"/>
      <c r="W213" s="43"/>
      <c r="X213" s="43"/>
      <c r="Y213" s="43"/>
      <c r="Z213" s="43"/>
      <c r="AA213" s="43"/>
      <c r="AB213" s="43"/>
      <c r="AC213" s="43"/>
      <c r="AD213" s="45">
        <f t="shared" si="7"/>
        <v>12620.569599999999</v>
      </c>
      <c r="AE213" s="46"/>
    </row>
    <row r="214" spans="1:31" hidden="1">
      <c r="A214" s="17">
        <v>4</v>
      </c>
      <c r="B214" s="16" t="s">
        <v>23</v>
      </c>
      <c r="C214" s="17" t="s">
        <v>294</v>
      </c>
      <c r="D214" s="16" t="s">
        <v>1194</v>
      </c>
      <c r="E214" s="42">
        <v>38918</v>
      </c>
      <c r="F214" s="42">
        <v>36828</v>
      </c>
      <c r="G214" s="42">
        <v>25610</v>
      </c>
      <c r="H214" s="42"/>
      <c r="I214" s="42"/>
      <c r="J214" s="42"/>
      <c r="K214" s="42"/>
      <c r="L214" s="42"/>
      <c r="M214" s="42"/>
      <c r="N214" s="42"/>
      <c r="O214" s="42"/>
      <c r="P214" s="42"/>
      <c r="Q214" s="44">
        <f t="shared" si="8"/>
        <v>101356</v>
      </c>
      <c r="R214" s="43">
        <v>182.86760000000001</v>
      </c>
      <c r="S214" s="43">
        <v>235.55850000000001</v>
      </c>
      <c r="T214" s="43">
        <v>161.59819999999999</v>
      </c>
      <c r="U214" s="43"/>
      <c r="V214" s="43"/>
      <c r="W214" s="43"/>
      <c r="X214" s="43"/>
      <c r="Y214" s="43"/>
      <c r="Z214" s="43"/>
      <c r="AA214" s="43"/>
      <c r="AB214" s="43"/>
      <c r="AC214" s="43"/>
      <c r="AD214" s="45">
        <f t="shared" si="7"/>
        <v>580.02430000000004</v>
      </c>
      <c r="AE214" s="46"/>
    </row>
    <row r="215" spans="1:31" hidden="1">
      <c r="A215" s="17">
        <v>4</v>
      </c>
      <c r="B215" s="16" t="s">
        <v>23</v>
      </c>
      <c r="C215" s="17" t="s">
        <v>295</v>
      </c>
      <c r="D215" s="16" t="s">
        <v>1195</v>
      </c>
      <c r="E215" s="42">
        <v>14915</v>
      </c>
      <c r="F215" s="42">
        <v>12631</v>
      </c>
      <c r="G215" s="42">
        <v>38252</v>
      </c>
      <c r="H215" s="42"/>
      <c r="I215" s="42"/>
      <c r="J215" s="42"/>
      <c r="K215" s="42"/>
      <c r="L215" s="42"/>
      <c r="M215" s="42"/>
      <c r="N215" s="42"/>
      <c r="O215" s="42"/>
      <c r="P215" s="42"/>
      <c r="Q215" s="44">
        <f t="shared" si="8"/>
        <v>65798</v>
      </c>
      <c r="R215" s="43">
        <v>180.4239</v>
      </c>
      <c r="S215" s="43">
        <v>309.8646</v>
      </c>
      <c r="T215" s="43">
        <v>133.16</v>
      </c>
      <c r="U215" s="43"/>
      <c r="V215" s="43"/>
      <c r="W215" s="43"/>
      <c r="X215" s="43"/>
      <c r="Y215" s="43"/>
      <c r="Z215" s="43"/>
      <c r="AA215" s="43"/>
      <c r="AB215" s="43"/>
      <c r="AC215" s="43"/>
      <c r="AD215" s="45">
        <f t="shared" si="7"/>
        <v>623.44849999999997</v>
      </c>
      <c r="AE215" s="46"/>
    </row>
    <row r="216" spans="1:31" hidden="1">
      <c r="A216" s="17">
        <v>4</v>
      </c>
      <c r="B216" s="16" t="s">
        <v>23</v>
      </c>
      <c r="C216" s="17" t="s">
        <v>296</v>
      </c>
      <c r="D216" s="16" t="s">
        <v>1196</v>
      </c>
      <c r="E216" s="42">
        <v>19281</v>
      </c>
      <c r="F216" s="42">
        <v>24483</v>
      </c>
      <c r="G216" s="42">
        <v>20694</v>
      </c>
      <c r="H216" s="42"/>
      <c r="I216" s="42"/>
      <c r="J216" s="42"/>
      <c r="K216" s="42"/>
      <c r="L216" s="42"/>
      <c r="M216" s="42"/>
      <c r="N216" s="42"/>
      <c r="O216" s="42"/>
      <c r="P216" s="42"/>
      <c r="Q216" s="44">
        <f t="shared" si="8"/>
        <v>64458</v>
      </c>
      <c r="R216" s="43">
        <v>207.49</v>
      </c>
      <c r="S216" s="43">
        <v>174.52</v>
      </c>
      <c r="T216" s="43">
        <v>154.96</v>
      </c>
      <c r="U216" s="43"/>
      <c r="V216" s="43"/>
      <c r="W216" s="43"/>
      <c r="X216" s="43"/>
      <c r="Y216" s="43"/>
      <c r="Z216" s="43"/>
      <c r="AA216" s="43"/>
      <c r="AB216" s="43"/>
      <c r="AC216" s="43"/>
      <c r="AD216" s="45">
        <f t="shared" si="7"/>
        <v>536.97</v>
      </c>
      <c r="AE216" s="46"/>
    </row>
    <row r="217" spans="1:31" hidden="1">
      <c r="A217" s="17">
        <v>4</v>
      </c>
      <c r="B217" s="16" t="s">
        <v>23</v>
      </c>
      <c r="C217" s="17" t="s">
        <v>297</v>
      </c>
      <c r="D217" s="16" t="s">
        <v>1197</v>
      </c>
      <c r="E217" s="42">
        <v>15096</v>
      </c>
      <c r="F217" s="42">
        <v>14176</v>
      </c>
      <c r="G217" s="42">
        <v>12921</v>
      </c>
      <c r="H217" s="42"/>
      <c r="I217" s="42"/>
      <c r="J217" s="42"/>
      <c r="K217" s="42"/>
      <c r="L217" s="42"/>
      <c r="M217" s="42"/>
      <c r="N217" s="42"/>
      <c r="O217" s="42"/>
      <c r="P217" s="42"/>
      <c r="Q217" s="44">
        <f t="shared" si="8"/>
        <v>42193</v>
      </c>
      <c r="R217" s="43">
        <v>34.56</v>
      </c>
      <c r="S217" s="43">
        <v>16.321000000000002</v>
      </c>
      <c r="T217" s="43">
        <v>45.720399999999998</v>
      </c>
      <c r="U217" s="43"/>
      <c r="V217" s="43"/>
      <c r="W217" s="43"/>
      <c r="X217" s="43"/>
      <c r="Y217" s="43"/>
      <c r="Z217" s="43"/>
      <c r="AA217" s="43"/>
      <c r="AB217" s="43"/>
      <c r="AC217" s="43"/>
      <c r="AD217" s="45">
        <f t="shared" si="7"/>
        <v>96.601399999999998</v>
      </c>
      <c r="AE217" s="46"/>
    </row>
    <row r="218" spans="1:31" hidden="1">
      <c r="A218" s="17">
        <v>4</v>
      </c>
      <c r="B218" s="16" t="s">
        <v>23</v>
      </c>
      <c r="C218" s="17" t="s">
        <v>298</v>
      </c>
      <c r="D218" s="16" t="s">
        <v>1198</v>
      </c>
      <c r="E218" s="42">
        <v>23080</v>
      </c>
      <c r="F218" s="42">
        <v>16227</v>
      </c>
      <c r="G218" s="42">
        <v>13861</v>
      </c>
      <c r="H218" s="42"/>
      <c r="I218" s="42"/>
      <c r="J218" s="42"/>
      <c r="K218" s="42"/>
      <c r="L218" s="42"/>
      <c r="M218" s="42"/>
      <c r="N218" s="42"/>
      <c r="O218" s="42"/>
      <c r="P218" s="42"/>
      <c r="Q218" s="44">
        <f t="shared" si="8"/>
        <v>53168</v>
      </c>
      <c r="R218" s="43">
        <v>186.97470000000001</v>
      </c>
      <c r="S218" s="43">
        <v>141.50239999999999</v>
      </c>
      <c r="T218" s="43">
        <v>114.259</v>
      </c>
      <c r="U218" s="43"/>
      <c r="V218" s="43"/>
      <c r="W218" s="43"/>
      <c r="X218" s="43"/>
      <c r="Y218" s="43"/>
      <c r="Z218" s="43"/>
      <c r="AA218" s="43"/>
      <c r="AB218" s="43"/>
      <c r="AC218" s="43"/>
      <c r="AD218" s="45">
        <f t="shared" si="7"/>
        <v>442.73610000000002</v>
      </c>
      <c r="AE218" s="46"/>
    </row>
    <row r="219" spans="1:31" hidden="1">
      <c r="A219" s="17">
        <v>4</v>
      </c>
      <c r="B219" s="16" t="s">
        <v>23</v>
      </c>
      <c r="C219" s="17" t="s">
        <v>299</v>
      </c>
      <c r="D219" s="16" t="s">
        <v>1199</v>
      </c>
      <c r="E219" s="42">
        <v>30566</v>
      </c>
      <c r="F219" s="42">
        <v>30566</v>
      </c>
      <c r="G219" s="42">
        <v>16034</v>
      </c>
      <c r="H219" s="42"/>
      <c r="I219" s="42"/>
      <c r="J219" s="42"/>
      <c r="K219" s="42"/>
      <c r="L219" s="42"/>
      <c r="M219" s="42"/>
      <c r="N219" s="42"/>
      <c r="O219" s="42"/>
      <c r="P219" s="42"/>
      <c r="Q219" s="44">
        <f t="shared" si="8"/>
        <v>77166</v>
      </c>
      <c r="R219" s="43">
        <v>82.8643</v>
      </c>
      <c r="S219" s="43">
        <v>82.8643</v>
      </c>
      <c r="T219" s="43">
        <v>31.1037</v>
      </c>
      <c r="U219" s="43"/>
      <c r="V219" s="43"/>
      <c r="W219" s="43"/>
      <c r="X219" s="43"/>
      <c r="Y219" s="43"/>
      <c r="Z219" s="43"/>
      <c r="AA219" s="43"/>
      <c r="AB219" s="43"/>
      <c r="AC219" s="43"/>
      <c r="AD219" s="45">
        <f t="shared" si="7"/>
        <v>196.8323</v>
      </c>
      <c r="AE219" s="46"/>
    </row>
    <row r="220" spans="1:31" hidden="1">
      <c r="A220" s="17">
        <v>4</v>
      </c>
      <c r="B220" s="16" t="s">
        <v>23</v>
      </c>
      <c r="C220" s="17" t="s">
        <v>300</v>
      </c>
      <c r="D220" s="16" t="s">
        <v>1200</v>
      </c>
      <c r="E220" s="42">
        <v>15834</v>
      </c>
      <c r="F220" s="42">
        <v>12348</v>
      </c>
      <c r="G220" s="42">
        <v>8980</v>
      </c>
      <c r="H220" s="42"/>
      <c r="I220" s="42"/>
      <c r="J220" s="42"/>
      <c r="K220" s="42"/>
      <c r="L220" s="42"/>
      <c r="M220" s="42"/>
      <c r="N220" s="42"/>
      <c r="O220" s="42"/>
      <c r="P220" s="42"/>
      <c r="Q220" s="44">
        <f t="shared" si="8"/>
        <v>37162</v>
      </c>
      <c r="R220" s="43">
        <v>52.76</v>
      </c>
      <c r="S220" s="43">
        <v>25.889900000000001</v>
      </c>
      <c r="T220" s="43">
        <v>47.0017</v>
      </c>
      <c r="U220" s="43"/>
      <c r="V220" s="43"/>
      <c r="W220" s="43"/>
      <c r="X220" s="43"/>
      <c r="Y220" s="43"/>
      <c r="Z220" s="43"/>
      <c r="AA220" s="43"/>
      <c r="AB220" s="43"/>
      <c r="AC220" s="43"/>
      <c r="AD220" s="45">
        <f t="shared" si="7"/>
        <v>125.6516</v>
      </c>
      <c r="AE220" s="46"/>
    </row>
    <row r="221" spans="1:31" hidden="1">
      <c r="A221" s="17">
        <v>4</v>
      </c>
      <c r="B221" s="16" t="s">
        <v>24</v>
      </c>
      <c r="C221" s="17" t="s">
        <v>301</v>
      </c>
      <c r="D221" s="16" t="s">
        <v>1201</v>
      </c>
      <c r="E221" s="42">
        <v>93661</v>
      </c>
      <c r="F221" s="42">
        <v>59823</v>
      </c>
      <c r="G221" s="42">
        <v>54352</v>
      </c>
      <c r="H221" s="42"/>
      <c r="I221" s="42"/>
      <c r="J221" s="42"/>
      <c r="K221" s="42"/>
      <c r="L221" s="42"/>
      <c r="M221" s="42"/>
      <c r="N221" s="42"/>
      <c r="O221" s="42"/>
      <c r="P221" s="42"/>
      <c r="Q221" s="44">
        <f t="shared" si="8"/>
        <v>207836</v>
      </c>
      <c r="R221" s="43">
        <v>3660.7556</v>
      </c>
      <c r="S221" s="43">
        <v>3495.5954000000002</v>
      </c>
      <c r="T221" s="43">
        <v>3545.7820000000002</v>
      </c>
      <c r="U221" s="43"/>
      <c r="V221" s="43"/>
      <c r="W221" s="43"/>
      <c r="X221" s="43"/>
      <c r="Y221" s="43"/>
      <c r="Z221" s="43"/>
      <c r="AA221" s="43"/>
      <c r="AB221" s="43"/>
      <c r="AC221" s="43"/>
      <c r="AD221" s="45">
        <f t="shared" si="7"/>
        <v>10702.133000000002</v>
      </c>
      <c r="AE221" s="46"/>
    </row>
    <row r="222" spans="1:31" hidden="1">
      <c r="A222" s="17">
        <v>4</v>
      </c>
      <c r="B222" s="16" t="s">
        <v>24</v>
      </c>
      <c r="C222" s="17" t="s">
        <v>302</v>
      </c>
      <c r="D222" s="16" t="s">
        <v>1202</v>
      </c>
      <c r="E222" s="42">
        <v>26892</v>
      </c>
      <c r="F222" s="42">
        <v>25495</v>
      </c>
      <c r="G222" s="42">
        <v>26992</v>
      </c>
      <c r="H222" s="42"/>
      <c r="I222" s="42"/>
      <c r="J222" s="42"/>
      <c r="K222" s="42"/>
      <c r="L222" s="42"/>
      <c r="M222" s="42"/>
      <c r="N222" s="42"/>
      <c r="O222" s="42"/>
      <c r="P222" s="42"/>
      <c r="Q222" s="44">
        <f t="shared" si="8"/>
        <v>79379</v>
      </c>
      <c r="R222" s="43">
        <v>835.74350000000004</v>
      </c>
      <c r="S222" s="43">
        <v>835.74350000000004</v>
      </c>
      <c r="T222" s="43">
        <v>835.74350000000004</v>
      </c>
      <c r="U222" s="43"/>
      <c r="V222" s="43"/>
      <c r="W222" s="43"/>
      <c r="X222" s="43"/>
      <c r="Y222" s="43"/>
      <c r="Z222" s="43"/>
      <c r="AA222" s="43"/>
      <c r="AB222" s="43"/>
      <c r="AC222" s="43"/>
      <c r="AD222" s="45">
        <f t="shared" si="7"/>
        <v>2507.2305000000001</v>
      </c>
      <c r="AE222" s="46"/>
    </row>
    <row r="223" spans="1:31" hidden="1">
      <c r="A223" s="17">
        <v>4</v>
      </c>
      <c r="B223" s="16" t="s">
        <v>24</v>
      </c>
      <c r="C223" s="17" t="s">
        <v>303</v>
      </c>
      <c r="D223" s="16" t="s">
        <v>1203</v>
      </c>
      <c r="E223" s="42">
        <v>9897</v>
      </c>
      <c r="F223" s="42">
        <v>9897</v>
      </c>
      <c r="G223" s="42">
        <v>9699</v>
      </c>
      <c r="H223" s="42"/>
      <c r="I223" s="42"/>
      <c r="J223" s="42"/>
      <c r="K223" s="42"/>
      <c r="L223" s="42"/>
      <c r="M223" s="42"/>
      <c r="N223" s="42"/>
      <c r="O223" s="42"/>
      <c r="P223" s="42"/>
      <c r="Q223" s="44">
        <f t="shared" si="8"/>
        <v>29493</v>
      </c>
      <c r="R223" s="43">
        <v>161.01900000000001</v>
      </c>
      <c r="S223" s="43">
        <v>161.01900000000001</v>
      </c>
      <c r="T223" s="43">
        <v>153.59700000000001</v>
      </c>
      <c r="U223" s="43"/>
      <c r="V223" s="43"/>
      <c r="W223" s="43"/>
      <c r="X223" s="43"/>
      <c r="Y223" s="43"/>
      <c r="Z223" s="43"/>
      <c r="AA223" s="43"/>
      <c r="AB223" s="43"/>
      <c r="AC223" s="43"/>
      <c r="AD223" s="45">
        <f t="shared" si="7"/>
        <v>475.63499999999999</v>
      </c>
      <c r="AE223" s="46"/>
    </row>
    <row r="224" spans="1:31" hidden="1">
      <c r="A224" s="17">
        <v>4</v>
      </c>
      <c r="B224" s="16" t="s">
        <v>24</v>
      </c>
      <c r="C224" s="17" t="s">
        <v>304</v>
      </c>
      <c r="D224" s="16" t="s">
        <v>1204</v>
      </c>
      <c r="E224" s="42">
        <v>13704</v>
      </c>
      <c r="F224" s="42">
        <v>11875</v>
      </c>
      <c r="G224" s="42">
        <v>14172</v>
      </c>
      <c r="H224" s="42"/>
      <c r="I224" s="42"/>
      <c r="J224" s="42"/>
      <c r="K224" s="42"/>
      <c r="L224" s="42"/>
      <c r="M224" s="42"/>
      <c r="N224" s="42"/>
      <c r="O224" s="42"/>
      <c r="P224" s="42"/>
      <c r="Q224" s="44">
        <f t="shared" si="8"/>
        <v>39751</v>
      </c>
      <c r="R224" s="43">
        <v>180.0549</v>
      </c>
      <c r="S224" s="43">
        <v>88.408600000000007</v>
      </c>
      <c r="T224" s="43">
        <v>7.8441000000000001</v>
      </c>
      <c r="U224" s="43"/>
      <c r="V224" s="43"/>
      <c r="W224" s="43"/>
      <c r="X224" s="43"/>
      <c r="Y224" s="43"/>
      <c r="Z224" s="43"/>
      <c r="AA224" s="43"/>
      <c r="AB224" s="43"/>
      <c r="AC224" s="43"/>
      <c r="AD224" s="45">
        <f t="shared" si="7"/>
        <v>276.30760000000004</v>
      </c>
      <c r="AE224" s="46"/>
    </row>
    <row r="225" spans="1:31" hidden="1">
      <c r="A225" s="17">
        <v>4</v>
      </c>
      <c r="B225" s="16" t="s">
        <v>24</v>
      </c>
      <c r="C225" s="17" t="s">
        <v>305</v>
      </c>
      <c r="D225" s="16" t="s">
        <v>1205</v>
      </c>
      <c r="E225" s="42">
        <v>12676</v>
      </c>
      <c r="F225" s="42">
        <v>9139</v>
      </c>
      <c r="G225" s="42">
        <v>10097</v>
      </c>
      <c r="H225" s="42"/>
      <c r="I225" s="42"/>
      <c r="J225" s="42"/>
      <c r="K225" s="42"/>
      <c r="L225" s="42"/>
      <c r="M225" s="42"/>
      <c r="N225" s="42"/>
      <c r="O225" s="42"/>
      <c r="P225" s="42"/>
      <c r="Q225" s="44">
        <f t="shared" si="8"/>
        <v>31912</v>
      </c>
      <c r="R225" s="43">
        <v>127.03100000000001</v>
      </c>
      <c r="S225" s="43">
        <v>115.078</v>
      </c>
      <c r="T225" s="43">
        <v>87.678799999999995</v>
      </c>
      <c r="U225" s="43"/>
      <c r="V225" s="43"/>
      <c r="W225" s="43"/>
      <c r="X225" s="43"/>
      <c r="Y225" s="43"/>
      <c r="Z225" s="43"/>
      <c r="AA225" s="43"/>
      <c r="AB225" s="43"/>
      <c r="AC225" s="43"/>
      <c r="AD225" s="45">
        <f t="shared" si="7"/>
        <v>329.7878</v>
      </c>
      <c r="AE225" s="46"/>
    </row>
    <row r="226" spans="1:31" hidden="1">
      <c r="A226" s="17">
        <v>4</v>
      </c>
      <c r="B226" s="16" t="s">
        <v>24</v>
      </c>
      <c r="C226" s="17" t="s">
        <v>306</v>
      </c>
      <c r="D226" s="16" t="s">
        <v>1206</v>
      </c>
      <c r="E226" s="42">
        <v>9507</v>
      </c>
      <c r="F226" s="42">
        <v>6753</v>
      </c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4">
        <f t="shared" si="8"/>
        <v>16260</v>
      </c>
      <c r="R226" s="43">
        <v>50.334499999999998</v>
      </c>
      <c r="S226" s="43">
        <v>3.8159999999999998</v>
      </c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5">
        <f t="shared" si="7"/>
        <v>54.150500000000001</v>
      </c>
      <c r="AE226" s="46"/>
    </row>
    <row r="227" spans="1:31" hidden="1">
      <c r="A227" s="17">
        <v>4</v>
      </c>
      <c r="B227" s="16" t="s">
        <v>24</v>
      </c>
      <c r="C227" s="17" t="s">
        <v>307</v>
      </c>
      <c r="D227" s="16" t="s">
        <v>1207</v>
      </c>
      <c r="E227" s="42">
        <v>24761</v>
      </c>
      <c r="F227" s="42">
        <v>32454</v>
      </c>
      <c r="G227" s="42">
        <v>29161</v>
      </c>
      <c r="H227" s="42"/>
      <c r="I227" s="42"/>
      <c r="J227" s="42"/>
      <c r="K227" s="42"/>
      <c r="L227" s="42"/>
      <c r="M227" s="42"/>
      <c r="N227" s="42"/>
      <c r="O227" s="42"/>
      <c r="P227" s="42"/>
      <c r="Q227" s="44">
        <f t="shared" si="8"/>
        <v>86376</v>
      </c>
      <c r="R227" s="43">
        <v>546.42449999999997</v>
      </c>
      <c r="S227" s="43">
        <v>250.01900000000001</v>
      </c>
      <c r="T227" s="43">
        <v>100.62520000000001</v>
      </c>
      <c r="U227" s="43"/>
      <c r="V227" s="43"/>
      <c r="W227" s="43"/>
      <c r="X227" s="43"/>
      <c r="Y227" s="43"/>
      <c r="Z227" s="43"/>
      <c r="AA227" s="43"/>
      <c r="AB227" s="43"/>
      <c r="AC227" s="43"/>
      <c r="AD227" s="45">
        <f t="shared" si="7"/>
        <v>897.06870000000004</v>
      </c>
      <c r="AE227" s="46"/>
    </row>
    <row r="228" spans="1:31" hidden="1">
      <c r="A228" s="17">
        <v>4</v>
      </c>
      <c r="B228" s="16" t="s">
        <v>24</v>
      </c>
      <c r="C228" s="17" t="s">
        <v>308</v>
      </c>
      <c r="D228" s="16" t="s">
        <v>1208</v>
      </c>
      <c r="E228" s="42">
        <v>17089</v>
      </c>
      <c r="F228" s="42">
        <v>11978</v>
      </c>
      <c r="G228" s="42">
        <v>13124</v>
      </c>
      <c r="H228" s="42"/>
      <c r="I228" s="42"/>
      <c r="J228" s="42"/>
      <c r="K228" s="42"/>
      <c r="L228" s="42"/>
      <c r="M228" s="42"/>
      <c r="N228" s="42"/>
      <c r="O228" s="42"/>
      <c r="P228" s="42"/>
      <c r="Q228" s="44">
        <f t="shared" si="8"/>
        <v>42191</v>
      </c>
      <c r="R228" s="43">
        <v>95.884799999999998</v>
      </c>
      <c r="S228" s="43">
        <v>4.6173999999999999</v>
      </c>
      <c r="T228" s="43">
        <v>0.5655</v>
      </c>
      <c r="U228" s="43"/>
      <c r="V228" s="43"/>
      <c r="W228" s="43"/>
      <c r="X228" s="43"/>
      <c r="Y228" s="43"/>
      <c r="Z228" s="43"/>
      <c r="AA228" s="43"/>
      <c r="AB228" s="43"/>
      <c r="AC228" s="43"/>
      <c r="AD228" s="45">
        <f t="shared" si="7"/>
        <v>101.0677</v>
      </c>
      <c r="AE228" s="46"/>
    </row>
    <row r="229" spans="1:31" hidden="1">
      <c r="A229" s="17">
        <v>4</v>
      </c>
      <c r="B229" s="16" t="s">
        <v>24</v>
      </c>
      <c r="C229" s="17" t="s">
        <v>309</v>
      </c>
      <c r="D229" s="16" t="s">
        <v>1209</v>
      </c>
      <c r="E229" s="42">
        <v>17074</v>
      </c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4">
        <f t="shared" si="8"/>
        <v>17074</v>
      </c>
      <c r="R229" s="43">
        <v>305.36500000000001</v>
      </c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5">
        <f t="shared" si="7"/>
        <v>305.36500000000001</v>
      </c>
      <c r="AE229" s="46"/>
    </row>
    <row r="230" spans="1:31" hidden="1">
      <c r="A230" s="17">
        <v>4</v>
      </c>
      <c r="B230" s="16" t="s">
        <v>24</v>
      </c>
      <c r="C230" s="17" t="s">
        <v>310</v>
      </c>
      <c r="D230" s="16" t="s">
        <v>1210</v>
      </c>
      <c r="E230" s="42">
        <v>11182</v>
      </c>
      <c r="F230" s="42">
        <v>11042</v>
      </c>
      <c r="G230" s="42">
        <v>12232</v>
      </c>
      <c r="H230" s="42"/>
      <c r="I230" s="42"/>
      <c r="J230" s="42"/>
      <c r="K230" s="42"/>
      <c r="L230" s="42"/>
      <c r="M230" s="42"/>
      <c r="N230" s="42"/>
      <c r="O230" s="42"/>
      <c r="P230" s="42"/>
      <c r="Q230" s="44">
        <f t="shared" si="8"/>
        <v>34456</v>
      </c>
      <c r="R230" s="43">
        <v>142.55099999999999</v>
      </c>
      <c r="S230" s="43">
        <v>119.956</v>
      </c>
      <c r="T230" s="43">
        <v>76.347700000000003</v>
      </c>
      <c r="U230" s="43"/>
      <c r="V230" s="43"/>
      <c r="W230" s="43"/>
      <c r="X230" s="43"/>
      <c r="Y230" s="43"/>
      <c r="Z230" s="43"/>
      <c r="AA230" s="43"/>
      <c r="AB230" s="43"/>
      <c r="AC230" s="43"/>
      <c r="AD230" s="45">
        <f t="shared" si="7"/>
        <v>338.85469999999998</v>
      </c>
      <c r="AE230" s="46"/>
    </row>
    <row r="231" spans="1:31" hidden="1">
      <c r="A231" s="17">
        <v>4</v>
      </c>
      <c r="B231" s="16" t="s">
        <v>24</v>
      </c>
      <c r="C231" s="17" t="s">
        <v>311</v>
      </c>
      <c r="D231" s="16" t="s">
        <v>1211</v>
      </c>
      <c r="E231" s="42">
        <v>15266</v>
      </c>
      <c r="F231" s="42">
        <v>12067</v>
      </c>
      <c r="G231" s="42">
        <v>64539</v>
      </c>
      <c r="H231" s="42"/>
      <c r="I231" s="42"/>
      <c r="J231" s="42"/>
      <c r="K231" s="42"/>
      <c r="L231" s="42"/>
      <c r="M231" s="42"/>
      <c r="N231" s="42"/>
      <c r="O231" s="42"/>
      <c r="P231" s="42"/>
      <c r="Q231" s="44">
        <f t="shared" si="8"/>
        <v>91872</v>
      </c>
      <c r="R231" s="43">
        <v>168.6189</v>
      </c>
      <c r="S231" s="43">
        <v>104.1103</v>
      </c>
      <c r="T231" s="43">
        <v>94.061000000000007</v>
      </c>
      <c r="U231" s="43"/>
      <c r="V231" s="43"/>
      <c r="W231" s="43"/>
      <c r="X231" s="43"/>
      <c r="Y231" s="43"/>
      <c r="Z231" s="43"/>
      <c r="AA231" s="43"/>
      <c r="AB231" s="43"/>
      <c r="AC231" s="43"/>
      <c r="AD231" s="45">
        <f t="shared" si="7"/>
        <v>366.79020000000003</v>
      </c>
      <c r="AE231" s="46"/>
    </row>
    <row r="232" spans="1:31" hidden="1">
      <c r="A232" s="17">
        <v>4</v>
      </c>
      <c r="B232" s="16" t="s">
        <v>24</v>
      </c>
      <c r="C232" s="17" t="s">
        <v>312</v>
      </c>
      <c r="D232" s="16" t="s">
        <v>1212</v>
      </c>
      <c r="E232" s="42">
        <v>20567</v>
      </c>
      <c r="F232" s="42">
        <v>17910</v>
      </c>
      <c r="G232" s="42">
        <v>15415</v>
      </c>
      <c r="H232" s="42"/>
      <c r="I232" s="42"/>
      <c r="J232" s="42"/>
      <c r="K232" s="42"/>
      <c r="L232" s="42"/>
      <c r="M232" s="42"/>
      <c r="N232" s="42"/>
      <c r="O232" s="42"/>
      <c r="P232" s="42"/>
      <c r="Q232" s="44">
        <f t="shared" si="8"/>
        <v>53892</v>
      </c>
      <c r="R232" s="43">
        <v>155.74</v>
      </c>
      <c r="S232" s="43">
        <v>136.24</v>
      </c>
      <c r="T232" s="43">
        <v>136.24</v>
      </c>
      <c r="U232" s="43"/>
      <c r="V232" s="43"/>
      <c r="W232" s="43"/>
      <c r="X232" s="43"/>
      <c r="Y232" s="43"/>
      <c r="Z232" s="43"/>
      <c r="AA232" s="43"/>
      <c r="AB232" s="43"/>
      <c r="AC232" s="43"/>
      <c r="AD232" s="45">
        <f t="shared" si="7"/>
        <v>428.22</v>
      </c>
      <c r="AE232" s="46"/>
    </row>
    <row r="233" spans="1:31" hidden="1">
      <c r="A233" s="17">
        <v>4</v>
      </c>
      <c r="B233" s="16" t="s">
        <v>24</v>
      </c>
      <c r="C233" s="17" t="s">
        <v>313</v>
      </c>
      <c r="D233" s="16" t="s">
        <v>1213</v>
      </c>
      <c r="E233" s="42">
        <v>5817</v>
      </c>
      <c r="F233" s="42">
        <v>4462</v>
      </c>
      <c r="G233" s="42">
        <v>4557</v>
      </c>
      <c r="H233" s="42"/>
      <c r="I233" s="42"/>
      <c r="J233" s="42"/>
      <c r="K233" s="42"/>
      <c r="L233" s="42"/>
      <c r="M233" s="42"/>
      <c r="N233" s="42"/>
      <c r="O233" s="42"/>
      <c r="P233" s="42"/>
      <c r="Q233" s="44">
        <f t="shared" si="8"/>
        <v>14836</v>
      </c>
      <c r="R233" s="43">
        <v>55.9373</v>
      </c>
      <c r="S233" s="43">
        <v>16.009</v>
      </c>
      <c r="T233" s="43">
        <v>11.8613</v>
      </c>
      <c r="U233" s="43"/>
      <c r="V233" s="43"/>
      <c r="W233" s="43"/>
      <c r="X233" s="43"/>
      <c r="Y233" s="43"/>
      <c r="Z233" s="43"/>
      <c r="AA233" s="43"/>
      <c r="AB233" s="43"/>
      <c r="AC233" s="43"/>
      <c r="AD233" s="45">
        <f t="shared" si="7"/>
        <v>83.807600000000008</v>
      </c>
      <c r="AE233" s="46"/>
    </row>
    <row r="234" spans="1:31" hidden="1">
      <c r="A234" s="17">
        <v>4</v>
      </c>
      <c r="B234" s="16" t="s">
        <v>24</v>
      </c>
      <c r="C234" s="17" t="s">
        <v>314</v>
      </c>
      <c r="D234" s="16" t="s">
        <v>1214</v>
      </c>
      <c r="E234" s="42">
        <v>39023</v>
      </c>
      <c r="F234" s="42">
        <v>14974</v>
      </c>
      <c r="G234" s="42">
        <v>14891</v>
      </c>
      <c r="H234" s="42"/>
      <c r="I234" s="42"/>
      <c r="J234" s="42"/>
      <c r="K234" s="42"/>
      <c r="L234" s="42"/>
      <c r="M234" s="42"/>
      <c r="N234" s="42"/>
      <c r="O234" s="42"/>
      <c r="P234" s="42"/>
      <c r="Q234" s="44">
        <f t="shared" si="8"/>
        <v>68888</v>
      </c>
      <c r="R234" s="43">
        <v>55.81</v>
      </c>
      <c r="S234" s="43">
        <v>84.9816</v>
      </c>
      <c r="T234" s="43">
        <v>48.71</v>
      </c>
      <c r="U234" s="43"/>
      <c r="V234" s="43"/>
      <c r="W234" s="43"/>
      <c r="X234" s="43"/>
      <c r="Y234" s="43"/>
      <c r="Z234" s="43"/>
      <c r="AA234" s="43"/>
      <c r="AB234" s="43"/>
      <c r="AC234" s="43"/>
      <c r="AD234" s="45">
        <f t="shared" si="7"/>
        <v>189.50160000000002</v>
      </c>
      <c r="AE234" s="46"/>
    </row>
    <row r="235" spans="1:31" hidden="1">
      <c r="A235" s="17">
        <v>4</v>
      </c>
      <c r="B235" s="16" t="s">
        <v>24</v>
      </c>
      <c r="C235" s="17" t="s">
        <v>315</v>
      </c>
      <c r="D235" s="16" t="s">
        <v>1215</v>
      </c>
      <c r="E235" s="42">
        <v>5581</v>
      </c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4">
        <f t="shared" si="8"/>
        <v>5581</v>
      </c>
      <c r="R235" s="43">
        <v>39.012900000000002</v>
      </c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5">
        <f t="shared" si="7"/>
        <v>39.012900000000002</v>
      </c>
      <c r="AE235" s="46"/>
    </row>
    <row r="236" spans="1:31" hidden="1">
      <c r="A236" s="17">
        <v>4</v>
      </c>
      <c r="B236" s="16" t="s">
        <v>24</v>
      </c>
      <c r="C236" s="17" t="s">
        <v>316</v>
      </c>
      <c r="D236" s="16" t="s">
        <v>1216</v>
      </c>
      <c r="E236" s="42">
        <v>4563</v>
      </c>
      <c r="F236" s="42">
        <v>4810</v>
      </c>
      <c r="G236" s="42">
        <v>4477</v>
      </c>
      <c r="H236" s="42"/>
      <c r="I236" s="42"/>
      <c r="J236" s="42"/>
      <c r="K236" s="42"/>
      <c r="L236" s="42"/>
      <c r="M236" s="42"/>
      <c r="N236" s="42"/>
      <c r="O236" s="42"/>
      <c r="P236" s="42"/>
      <c r="Q236" s="44">
        <f t="shared" si="8"/>
        <v>13850</v>
      </c>
      <c r="R236" s="43">
        <v>43.4</v>
      </c>
      <c r="S236" s="43">
        <v>58.31</v>
      </c>
      <c r="T236" s="43">
        <v>24.25</v>
      </c>
      <c r="U236" s="43"/>
      <c r="V236" s="43"/>
      <c r="W236" s="43"/>
      <c r="X236" s="43"/>
      <c r="Y236" s="43"/>
      <c r="Z236" s="43"/>
      <c r="AA236" s="43"/>
      <c r="AB236" s="43"/>
      <c r="AC236" s="43"/>
      <c r="AD236" s="45">
        <f t="shared" si="7"/>
        <v>125.96000000000001</v>
      </c>
      <c r="AE236" s="46"/>
    </row>
    <row r="237" spans="1:31" hidden="1">
      <c r="A237" s="17">
        <v>4</v>
      </c>
      <c r="B237" s="16" t="s">
        <v>25</v>
      </c>
      <c r="C237" s="17" t="s">
        <v>317</v>
      </c>
      <c r="D237" s="16" t="s">
        <v>1217</v>
      </c>
      <c r="E237" s="42">
        <v>107503</v>
      </c>
      <c r="F237" s="42">
        <v>94504</v>
      </c>
      <c r="G237" s="42">
        <v>77912</v>
      </c>
      <c r="H237" s="42"/>
      <c r="I237" s="42"/>
      <c r="J237" s="42"/>
      <c r="K237" s="42"/>
      <c r="L237" s="42"/>
      <c r="M237" s="42"/>
      <c r="N237" s="42"/>
      <c r="O237" s="42"/>
      <c r="P237" s="42"/>
      <c r="Q237" s="44">
        <f t="shared" si="8"/>
        <v>279919</v>
      </c>
      <c r="R237" s="43">
        <v>2808.0511000000001</v>
      </c>
      <c r="S237" s="43">
        <v>2489.5050000000001</v>
      </c>
      <c r="T237" s="43">
        <v>2342.9558999999999</v>
      </c>
      <c r="U237" s="43"/>
      <c r="V237" s="43"/>
      <c r="W237" s="43"/>
      <c r="X237" s="43"/>
      <c r="Y237" s="43"/>
      <c r="Z237" s="43"/>
      <c r="AA237" s="43"/>
      <c r="AB237" s="43"/>
      <c r="AC237" s="43"/>
      <c r="AD237" s="45">
        <f t="shared" si="7"/>
        <v>7640.5119999999997</v>
      </c>
      <c r="AE237" s="46"/>
    </row>
    <row r="238" spans="1:31" hidden="1">
      <c r="A238" s="17">
        <v>4</v>
      </c>
      <c r="B238" s="16" t="s">
        <v>25</v>
      </c>
      <c r="C238" s="17" t="s">
        <v>318</v>
      </c>
      <c r="D238" s="16" t="s">
        <v>1218</v>
      </c>
      <c r="E238" s="42">
        <v>24938</v>
      </c>
      <c r="F238" s="42">
        <v>25909</v>
      </c>
      <c r="G238" s="42">
        <v>20746</v>
      </c>
      <c r="H238" s="42"/>
      <c r="I238" s="42"/>
      <c r="J238" s="42"/>
      <c r="K238" s="42"/>
      <c r="L238" s="42"/>
      <c r="M238" s="42"/>
      <c r="N238" s="42"/>
      <c r="O238" s="42"/>
      <c r="P238" s="42"/>
      <c r="Q238" s="44">
        <f t="shared" si="8"/>
        <v>71593</v>
      </c>
      <c r="R238" s="43">
        <v>873.476</v>
      </c>
      <c r="S238" s="43">
        <v>612.69399999999996</v>
      </c>
      <c r="T238" s="43">
        <v>574.02</v>
      </c>
      <c r="U238" s="43"/>
      <c r="V238" s="43"/>
      <c r="W238" s="43"/>
      <c r="X238" s="43"/>
      <c r="Y238" s="43"/>
      <c r="Z238" s="43"/>
      <c r="AA238" s="43"/>
      <c r="AB238" s="43"/>
      <c r="AC238" s="43"/>
      <c r="AD238" s="45">
        <f t="shared" si="7"/>
        <v>2060.19</v>
      </c>
      <c r="AE238" s="46"/>
    </row>
    <row r="239" spans="1:31" hidden="1">
      <c r="A239" s="17">
        <v>4</v>
      </c>
      <c r="B239" s="16" t="s">
        <v>25</v>
      </c>
      <c r="C239" s="17" t="s">
        <v>319</v>
      </c>
      <c r="D239" s="16" t="s">
        <v>1219</v>
      </c>
      <c r="E239" s="42">
        <v>25827</v>
      </c>
      <c r="F239" s="42">
        <v>21376</v>
      </c>
      <c r="G239" s="42">
        <v>22167</v>
      </c>
      <c r="H239" s="42"/>
      <c r="I239" s="42"/>
      <c r="J239" s="42"/>
      <c r="K239" s="42"/>
      <c r="L239" s="42"/>
      <c r="M239" s="42"/>
      <c r="N239" s="42"/>
      <c r="O239" s="42"/>
      <c r="P239" s="42"/>
      <c r="Q239" s="44">
        <f t="shared" si="8"/>
        <v>69370</v>
      </c>
      <c r="R239" s="43">
        <v>215.8656</v>
      </c>
      <c r="S239" s="43">
        <v>214.1978</v>
      </c>
      <c r="T239" s="43">
        <v>211.61250000000001</v>
      </c>
      <c r="U239" s="43"/>
      <c r="V239" s="43"/>
      <c r="W239" s="43"/>
      <c r="X239" s="43"/>
      <c r="Y239" s="43"/>
      <c r="Z239" s="43"/>
      <c r="AA239" s="43"/>
      <c r="AB239" s="43"/>
      <c r="AC239" s="43"/>
      <c r="AD239" s="45">
        <f t="shared" si="7"/>
        <v>641.67589999999996</v>
      </c>
      <c r="AE239" s="46"/>
    </row>
    <row r="240" spans="1:31" hidden="1">
      <c r="A240" s="17">
        <v>4</v>
      </c>
      <c r="B240" s="16" t="s">
        <v>25</v>
      </c>
      <c r="C240" s="17" t="s">
        <v>320</v>
      </c>
      <c r="D240" s="16" t="s">
        <v>1220</v>
      </c>
      <c r="E240" s="42">
        <v>29360</v>
      </c>
      <c r="F240" s="42">
        <v>22284</v>
      </c>
      <c r="G240" s="42">
        <v>17723</v>
      </c>
      <c r="H240" s="42"/>
      <c r="I240" s="42"/>
      <c r="J240" s="42"/>
      <c r="K240" s="42"/>
      <c r="L240" s="42"/>
      <c r="M240" s="42"/>
      <c r="N240" s="42"/>
      <c r="O240" s="42"/>
      <c r="P240" s="42"/>
      <c r="Q240" s="44">
        <f t="shared" si="8"/>
        <v>69367</v>
      </c>
      <c r="R240" s="43">
        <v>581.71100000000001</v>
      </c>
      <c r="S240" s="43">
        <v>899.01649999999995</v>
      </c>
      <c r="T240" s="43">
        <v>580.32979999999998</v>
      </c>
      <c r="U240" s="43"/>
      <c r="V240" s="43"/>
      <c r="W240" s="43"/>
      <c r="X240" s="43"/>
      <c r="Y240" s="43"/>
      <c r="Z240" s="43"/>
      <c r="AA240" s="43"/>
      <c r="AB240" s="43"/>
      <c r="AC240" s="43"/>
      <c r="AD240" s="45">
        <f t="shared" si="7"/>
        <v>2061.0572999999999</v>
      </c>
      <c r="AE240" s="46"/>
    </row>
    <row r="241" spans="1:31" hidden="1">
      <c r="A241" s="17">
        <v>4</v>
      </c>
      <c r="B241" s="16" t="s">
        <v>25</v>
      </c>
      <c r="C241" s="17" t="s">
        <v>321</v>
      </c>
      <c r="D241" s="16" t="s">
        <v>1221</v>
      </c>
      <c r="E241" s="42">
        <v>38760</v>
      </c>
      <c r="F241" s="42">
        <v>33091</v>
      </c>
      <c r="G241" s="42">
        <v>20344</v>
      </c>
      <c r="H241" s="42"/>
      <c r="I241" s="42"/>
      <c r="J241" s="42"/>
      <c r="K241" s="42"/>
      <c r="L241" s="42"/>
      <c r="M241" s="42"/>
      <c r="N241" s="42"/>
      <c r="O241" s="42"/>
      <c r="P241" s="42"/>
      <c r="Q241" s="44">
        <f t="shared" si="8"/>
        <v>92195</v>
      </c>
      <c r="R241" s="43">
        <v>965.91610000000003</v>
      </c>
      <c r="S241" s="43">
        <v>318.5967</v>
      </c>
      <c r="T241" s="43">
        <v>286.2124</v>
      </c>
      <c r="U241" s="43"/>
      <c r="V241" s="43"/>
      <c r="W241" s="43"/>
      <c r="X241" s="43"/>
      <c r="Y241" s="43"/>
      <c r="Z241" s="43"/>
      <c r="AA241" s="43"/>
      <c r="AB241" s="43"/>
      <c r="AC241" s="43"/>
      <c r="AD241" s="45">
        <f t="shared" si="7"/>
        <v>1570.7251999999999</v>
      </c>
      <c r="AE241" s="46"/>
    </row>
    <row r="242" spans="1:31" hidden="1">
      <c r="A242" s="17">
        <v>4</v>
      </c>
      <c r="B242" s="16" t="s">
        <v>25</v>
      </c>
      <c r="C242" s="17" t="s">
        <v>322</v>
      </c>
      <c r="D242" s="16" t="s">
        <v>1222</v>
      </c>
      <c r="E242" s="42">
        <v>13631</v>
      </c>
      <c r="F242" s="42">
        <v>10962</v>
      </c>
      <c r="G242" s="42">
        <v>11567</v>
      </c>
      <c r="H242" s="42"/>
      <c r="I242" s="42"/>
      <c r="J242" s="42"/>
      <c r="K242" s="42"/>
      <c r="L242" s="42"/>
      <c r="M242" s="42"/>
      <c r="N242" s="42"/>
      <c r="O242" s="42"/>
      <c r="P242" s="42"/>
      <c r="Q242" s="44">
        <f t="shared" si="8"/>
        <v>36160</v>
      </c>
      <c r="R242" s="43">
        <v>144.4999</v>
      </c>
      <c r="S242" s="43">
        <v>48.796500000000002</v>
      </c>
      <c r="T242" s="43">
        <v>78.001999999999995</v>
      </c>
      <c r="U242" s="43"/>
      <c r="V242" s="43"/>
      <c r="W242" s="43"/>
      <c r="X242" s="43"/>
      <c r="Y242" s="43"/>
      <c r="Z242" s="43"/>
      <c r="AA242" s="43"/>
      <c r="AB242" s="43"/>
      <c r="AC242" s="43"/>
      <c r="AD242" s="45">
        <f t="shared" si="7"/>
        <v>271.29840000000002</v>
      </c>
      <c r="AE242" s="46"/>
    </row>
    <row r="243" spans="1:31" hidden="1">
      <c r="A243" s="17">
        <v>4</v>
      </c>
      <c r="B243" s="16" t="s">
        <v>25</v>
      </c>
      <c r="C243" s="17" t="s">
        <v>323</v>
      </c>
      <c r="D243" s="16" t="s">
        <v>1223</v>
      </c>
      <c r="E243" s="42">
        <v>11971</v>
      </c>
      <c r="F243" s="42">
        <v>10585</v>
      </c>
      <c r="G243" s="42">
        <v>10016</v>
      </c>
      <c r="H243" s="42"/>
      <c r="I243" s="42"/>
      <c r="J243" s="42"/>
      <c r="K243" s="42"/>
      <c r="L243" s="42"/>
      <c r="M243" s="42"/>
      <c r="N243" s="42"/>
      <c r="O243" s="42"/>
      <c r="P243" s="42"/>
      <c r="Q243" s="44">
        <f t="shared" si="8"/>
        <v>32572</v>
      </c>
      <c r="R243" s="43">
        <v>113.91589999999999</v>
      </c>
      <c r="S243" s="43">
        <v>143.18520000000001</v>
      </c>
      <c r="T243" s="43">
        <v>115.93980000000001</v>
      </c>
      <c r="U243" s="43"/>
      <c r="V243" s="43"/>
      <c r="W243" s="43"/>
      <c r="X243" s="43"/>
      <c r="Y243" s="43"/>
      <c r="Z243" s="43"/>
      <c r="AA243" s="43"/>
      <c r="AB243" s="43"/>
      <c r="AC243" s="43"/>
      <c r="AD243" s="45">
        <f t="shared" si="7"/>
        <v>373.04089999999997</v>
      </c>
      <c r="AE243" s="46"/>
    </row>
    <row r="244" spans="1:31" hidden="1">
      <c r="A244" s="17">
        <v>4</v>
      </c>
      <c r="B244" s="16" t="s">
        <v>25</v>
      </c>
      <c r="C244" s="17" t="s">
        <v>324</v>
      </c>
      <c r="D244" s="16" t="s">
        <v>1224</v>
      </c>
      <c r="E244" s="42">
        <v>8244</v>
      </c>
      <c r="F244" s="42">
        <v>7265</v>
      </c>
      <c r="G244" s="42">
        <v>7842</v>
      </c>
      <c r="H244" s="42"/>
      <c r="I244" s="42"/>
      <c r="J244" s="42"/>
      <c r="K244" s="42"/>
      <c r="L244" s="42"/>
      <c r="M244" s="42"/>
      <c r="N244" s="42"/>
      <c r="O244" s="42"/>
      <c r="P244" s="42"/>
      <c r="Q244" s="44">
        <f t="shared" si="8"/>
        <v>23351</v>
      </c>
      <c r="R244" s="43">
        <v>87.861000000000004</v>
      </c>
      <c r="S244" s="43">
        <v>59.189500000000002</v>
      </c>
      <c r="T244" s="43">
        <v>60.112499999999997</v>
      </c>
      <c r="U244" s="43"/>
      <c r="V244" s="43"/>
      <c r="W244" s="43"/>
      <c r="X244" s="43"/>
      <c r="Y244" s="43"/>
      <c r="Z244" s="43"/>
      <c r="AA244" s="43"/>
      <c r="AB244" s="43"/>
      <c r="AC244" s="43"/>
      <c r="AD244" s="45">
        <f t="shared" si="7"/>
        <v>207.16300000000001</v>
      </c>
      <c r="AE244" s="46"/>
    </row>
    <row r="245" spans="1:31" hidden="1">
      <c r="A245" s="17">
        <v>4</v>
      </c>
      <c r="B245" s="16" t="s">
        <v>25</v>
      </c>
      <c r="C245" s="17" t="s">
        <v>325</v>
      </c>
      <c r="D245" s="16" t="s">
        <v>1225</v>
      </c>
      <c r="E245" s="42">
        <v>9560</v>
      </c>
      <c r="F245" s="42">
        <v>8166</v>
      </c>
      <c r="G245" s="42">
        <v>8726</v>
      </c>
      <c r="H245" s="42"/>
      <c r="I245" s="42"/>
      <c r="J245" s="42"/>
      <c r="K245" s="42"/>
      <c r="L245" s="42"/>
      <c r="M245" s="42"/>
      <c r="N245" s="42"/>
      <c r="O245" s="42"/>
      <c r="P245" s="42"/>
      <c r="Q245" s="44">
        <f t="shared" si="8"/>
        <v>26452</v>
      </c>
      <c r="R245" s="43">
        <v>142.4847</v>
      </c>
      <c r="S245" s="43">
        <v>130.75299999999999</v>
      </c>
      <c r="T245" s="43">
        <v>114.675</v>
      </c>
      <c r="U245" s="43"/>
      <c r="V245" s="43"/>
      <c r="W245" s="43"/>
      <c r="X245" s="43"/>
      <c r="Y245" s="43"/>
      <c r="Z245" s="43"/>
      <c r="AA245" s="43"/>
      <c r="AB245" s="43"/>
      <c r="AC245" s="43"/>
      <c r="AD245" s="45">
        <f t="shared" si="7"/>
        <v>387.91270000000003</v>
      </c>
      <c r="AE245" s="46"/>
    </row>
    <row r="246" spans="1:31" hidden="1">
      <c r="A246" s="17">
        <v>4</v>
      </c>
      <c r="B246" s="16" t="s">
        <v>25</v>
      </c>
      <c r="C246" s="17" t="s">
        <v>326</v>
      </c>
      <c r="D246" s="16" t="s">
        <v>1226</v>
      </c>
      <c r="E246" s="42">
        <v>11685</v>
      </c>
      <c r="F246" s="42">
        <v>8920</v>
      </c>
      <c r="G246" s="42">
        <v>7098</v>
      </c>
      <c r="H246" s="42"/>
      <c r="I246" s="42"/>
      <c r="J246" s="42"/>
      <c r="K246" s="42"/>
      <c r="L246" s="42"/>
      <c r="M246" s="42"/>
      <c r="N246" s="42"/>
      <c r="O246" s="42"/>
      <c r="P246" s="42"/>
      <c r="Q246" s="44">
        <f t="shared" si="8"/>
        <v>27703</v>
      </c>
      <c r="R246" s="43">
        <v>139.20859999999999</v>
      </c>
      <c r="S246" s="43">
        <v>77.065200000000004</v>
      </c>
      <c r="T246" s="43">
        <v>76.226399999999998</v>
      </c>
      <c r="U246" s="43"/>
      <c r="V246" s="43"/>
      <c r="W246" s="43"/>
      <c r="X246" s="43"/>
      <c r="Y246" s="43"/>
      <c r="Z246" s="43"/>
      <c r="AA246" s="43"/>
      <c r="AB246" s="43"/>
      <c r="AC246" s="43"/>
      <c r="AD246" s="45">
        <f t="shared" si="7"/>
        <v>292.50020000000001</v>
      </c>
      <c r="AE246" s="46"/>
    </row>
    <row r="247" spans="1:31" hidden="1">
      <c r="A247" s="17">
        <v>4</v>
      </c>
      <c r="B247" s="16" t="s">
        <v>25</v>
      </c>
      <c r="C247" s="17" t="s">
        <v>327</v>
      </c>
      <c r="D247" s="16" t="s">
        <v>1227</v>
      </c>
      <c r="E247" s="42">
        <v>12833</v>
      </c>
      <c r="F247" s="42">
        <v>13837</v>
      </c>
      <c r="G247" s="42">
        <v>12914</v>
      </c>
      <c r="H247" s="42"/>
      <c r="I247" s="42"/>
      <c r="J247" s="42"/>
      <c r="K247" s="42"/>
      <c r="L247" s="42"/>
      <c r="M247" s="42"/>
      <c r="N247" s="42"/>
      <c r="O247" s="42"/>
      <c r="P247" s="42"/>
      <c r="Q247" s="44">
        <f t="shared" si="8"/>
        <v>39584</v>
      </c>
      <c r="R247" s="43">
        <v>139.05000000000001</v>
      </c>
      <c r="S247" s="43">
        <v>98.26</v>
      </c>
      <c r="T247" s="43">
        <v>103.04</v>
      </c>
      <c r="U247" s="43"/>
      <c r="V247" s="43"/>
      <c r="W247" s="43"/>
      <c r="X247" s="43"/>
      <c r="Y247" s="43"/>
      <c r="Z247" s="43"/>
      <c r="AA247" s="43"/>
      <c r="AB247" s="43"/>
      <c r="AC247" s="43"/>
      <c r="AD247" s="45">
        <f t="shared" si="7"/>
        <v>340.35</v>
      </c>
      <c r="AE247" s="46"/>
    </row>
    <row r="248" spans="1:31" hidden="1">
      <c r="A248" s="17">
        <v>4</v>
      </c>
      <c r="B248" s="16" t="s">
        <v>26</v>
      </c>
      <c r="C248" s="17" t="s">
        <v>328</v>
      </c>
      <c r="D248" s="16" t="s">
        <v>1228</v>
      </c>
      <c r="E248" s="42">
        <v>60434</v>
      </c>
      <c r="F248" s="42">
        <v>66598</v>
      </c>
      <c r="G248" s="42">
        <v>62745</v>
      </c>
      <c r="H248" s="42"/>
      <c r="I248" s="42"/>
      <c r="J248" s="42"/>
      <c r="K248" s="42"/>
      <c r="L248" s="42"/>
      <c r="M248" s="42"/>
      <c r="N248" s="42"/>
      <c r="O248" s="42"/>
      <c r="P248" s="42"/>
      <c r="Q248" s="44">
        <f t="shared" si="8"/>
        <v>189777</v>
      </c>
      <c r="R248" s="43">
        <v>6536.3325000000004</v>
      </c>
      <c r="S248" s="43">
        <v>6761.0578999999998</v>
      </c>
      <c r="T248" s="43">
        <v>6739.0362999999998</v>
      </c>
      <c r="U248" s="43"/>
      <c r="V248" s="43"/>
      <c r="W248" s="43"/>
      <c r="X248" s="43"/>
      <c r="Y248" s="43"/>
      <c r="Z248" s="43"/>
      <c r="AA248" s="43"/>
      <c r="AB248" s="43"/>
      <c r="AC248" s="43"/>
      <c r="AD248" s="45">
        <f t="shared" si="7"/>
        <v>20036.4267</v>
      </c>
      <c r="AE248" s="46"/>
    </row>
    <row r="249" spans="1:31" hidden="1">
      <c r="A249" s="17">
        <v>4</v>
      </c>
      <c r="B249" s="16" t="s">
        <v>26</v>
      </c>
      <c r="C249" s="17" t="s">
        <v>330</v>
      </c>
      <c r="D249" s="16" t="s">
        <v>1230</v>
      </c>
      <c r="E249" s="42">
        <v>42348</v>
      </c>
      <c r="F249" s="42">
        <v>35427</v>
      </c>
      <c r="G249" s="42">
        <v>34083</v>
      </c>
      <c r="H249" s="42"/>
      <c r="I249" s="42"/>
      <c r="J249" s="42"/>
      <c r="K249" s="42"/>
      <c r="L249" s="42"/>
      <c r="M249" s="42"/>
      <c r="N249" s="42"/>
      <c r="O249" s="42"/>
      <c r="P249" s="42"/>
      <c r="Q249" s="44">
        <f t="shared" si="8"/>
        <v>111858</v>
      </c>
      <c r="R249" s="43">
        <v>914.26</v>
      </c>
      <c r="S249" s="43">
        <v>661.85</v>
      </c>
      <c r="T249" s="43">
        <v>358.78</v>
      </c>
      <c r="U249" s="43"/>
      <c r="V249" s="43"/>
      <c r="W249" s="43"/>
      <c r="X249" s="43"/>
      <c r="Y249" s="43"/>
      <c r="Z249" s="43"/>
      <c r="AA249" s="43"/>
      <c r="AB249" s="43"/>
      <c r="AC249" s="43"/>
      <c r="AD249" s="45">
        <f t="shared" si="7"/>
        <v>1934.89</v>
      </c>
      <c r="AE249" s="46"/>
    </row>
    <row r="250" spans="1:31" hidden="1">
      <c r="A250" s="17">
        <v>4</v>
      </c>
      <c r="B250" s="16" t="s">
        <v>26</v>
      </c>
      <c r="C250" s="17" t="s">
        <v>331</v>
      </c>
      <c r="D250" s="16" t="s">
        <v>1231</v>
      </c>
      <c r="E250" s="42">
        <v>57246</v>
      </c>
      <c r="F250" s="42">
        <v>51739</v>
      </c>
      <c r="G250" s="42">
        <v>24223</v>
      </c>
      <c r="H250" s="42"/>
      <c r="I250" s="42"/>
      <c r="J250" s="42"/>
      <c r="K250" s="42"/>
      <c r="L250" s="42"/>
      <c r="M250" s="42"/>
      <c r="N250" s="42"/>
      <c r="O250" s="42"/>
      <c r="P250" s="42"/>
      <c r="Q250" s="44">
        <f t="shared" si="8"/>
        <v>133208</v>
      </c>
      <c r="R250" s="43">
        <v>826619</v>
      </c>
      <c r="S250" s="43">
        <v>47.5229</v>
      </c>
      <c r="T250" s="43">
        <v>54.4754</v>
      </c>
      <c r="U250" s="43"/>
      <c r="V250" s="43"/>
      <c r="W250" s="43"/>
      <c r="X250" s="43"/>
      <c r="Y250" s="43"/>
      <c r="Z250" s="43"/>
      <c r="AA250" s="43"/>
      <c r="AB250" s="43"/>
      <c r="AC250" s="43"/>
      <c r="AD250" s="45">
        <f t="shared" si="7"/>
        <v>826720.99829999998</v>
      </c>
      <c r="AE250" s="46"/>
    </row>
    <row r="251" spans="1:31" hidden="1">
      <c r="A251" s="17">
        <v>4</v>
      </c>
      <c r="B251" s="16" t="s">
        <v>26</v>
      </c>
      <c r="C251" s="17" t="s">
        <v>332</v>
      </c>
      <c r="D251" s="16" t="s">
        <v>1232</v>
      </c>
      <c r="E251" s="42">
        <v>13038</v>
      </c>
      <c r="F251" s="42">
        <v>11431</v>
      </c>
      <c r="G251" s="42">
        <v>11359</v>
      </c>
      <c r="H251" s="42"/>
      <c r="I251" s="42"/>
      <c r="J251" s="42"/>
      <c r="K251" s="42"/>
      <c r="L251" s="42"/>
      <c r="M251" s="42"/>
      <c r="N251" s="42"/>
      <c r="O251" s="42"/>
      <c r="P251" s="42"/>
      <c r="Q251" s="44">
        <f t="shared" si="8"/>
        <v>35828</v>
      </c>
      <c r="R251" s="43">
        <v>129.87799999999999</v>
      </c>
      <c r="S251" s="43">
        <v>107.6418</v>
      </c>
      <c r="T251" s="43">
        <v>95.834500000000006</v>
      </c>
      <c r="U251" s="43"/>
      <c r="V251" s="43"/>
      <c r="W251" s="43"/>
      <c r="X251" s="43"/>
      <c r="Y251" s="43"/>
      <c r="Z251" s="43"/>
      <c r="AA251" s="43"/>
      <c r="AB251" s="43"/>
      <c r="AC251" s="43"/>
      <c r="AD251" s="45">
        <f t="shared" si="7"/>
        <v>333.35429999999997</v>
      </c>
      <c r="AE251" s="46"/>
    </row>
    <row r="252" spans="1:31" hidden="1">
      <c r="A252" s="17">
        <v>4</v>
      </c>
      <c r="B252" s="16" t="s">
        <v>26</v>
      </c>
      <c r="C252" s="17" t="s">
        <v>334</v>
      </c>
      <c r="D252" s="16" t="s">
        <v>1234</v>
      </c>
      <c r="E252" s="42">
        <v>14380</v>
      </c>
      <c r="F252" s="42">
        <v>13073</v>
      </c>
      <c r="G252" s="42">
        <v>10990</v>
      </c>
      <c r="H252" s="42"/>
      <c r="I252" s="42"/>
      <c r="J252" s="42"/>
      <c r="K252" s="42"/>
      <c r="L252" s="42"/>
      <c r="M252" s="42"/>
      <c r="N252" s="42"/>
      <c r="O252" s="42"/>
      <c r="P252" s="42"/>
      <c r="Q252" s="44">
        <f t="shared" si="8"/>
        <v>38443</v>
      </c>
      <c r="R252" s="43">
        <v>10.046099999999999</v>
      </c>
      <c r="S252" s="43">
        <v>1.4209000000000001</v>
      </c>
      <c r="T252" s="43">
        <v>0</v>
      </c>
      <c r="U252" s="43"/>
      <c r="V252" s="43"/>
      <c r="W252" s="43"/>
      <c r="X252" s="43"/>
      <c r="Y252" s="43"/>
      <c r="Z252" s="43"/>
      <c r="AA252" s="43"/>
      <c r="AB252" s="43"/>
      <c r="AC252" s="43"/>
      <c r="AD252" s="45">
        <f t="shared" si="7"/>
        <v>11.466999999999999</v>
      </c>
      <c r="AE252" s="46"/>
    </row>
    <row r="253" spans="1:31" hidden="1">
      <c r="A253" s="17">
        <v>4</v>
      </c>
      <c r="B253" s="16" t="s">
        <v>26</v>
      </c>
      <c r="C253" s="17" t="s">
        <v>335</v>
      </c>
      <c r="D253" s="16" t="s">
        <v>1235</v>
      </c>
      <c r="E253" s="42">
        <v>3566</v>
      </c>
      <c r="F253" s="42">
        <v>4688</v>
      </c>
      <c r="G253" s="42">
        <v>4880</v>
      </c>
      <c r="H253" s="42"/>
      <c r="I253" s="42"/>
      <c r="J253" s="42"/>
      <c r="K253" s="42"/>
      <c r="L253" s="42"/>
      <c r="M253" s="42"/>
      <c r="N253" s="42"/>
      <c r="O253" s="42"/>
      <c r="P253" s="42"/>
      <c r="Q253" s="44">
        <f t="shared" si="8"/>
        <v>13134</v>
      </c>
      <c r="R253" s="43">
        <v>42.944299999999998</v>
      </c>
      <c r="S253" s="43">
        <v>22.867000000000001</v>
      </c>
      <c r="T253" s="43">
        <v>21.348500000000001</v>
      </c>
      <c r="U253" s="43"/>
      <c r="V253" s="43"/>
      <c r="W253" s="43"/>
      <c r="X253" s="43"/>
      <c r="Y253" s="43"/>
      <c r="Z253" s="43"/>
      <c r="AA253" s="43"/>
      <c r="AB253" s="43"/>
      <c r="AC253" s="43"/>
      <c r="AD253" s="45">
        <f t="shared" si="7"/>
        <v>87.159800000000004</v>
      </c>
      <c r="AE253" s="46"/>
    </row>
    <row r="254" spans="1:31" hidden="1">
      <c r="A254" s="17">
        <v>4</v>
      </c>
      <c r="B254" s="16" t="s">
        <v>26</v>
      </c>
      <c r="C254" s="17" t="s">
        <v>336</v>
      </c>
      <c r="D254" s="16" t="s">
        <v>1236</v>
      </c>
      <c r="E254" s="42">
        <v>5430</v>
      </c>
      <c r="F254" s="42">
        <v>4700</v>
      </c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4">
        <f t="shared" si="8"/>
        <v>10130</v>
      </c>
      <c r="R254" s="43">
        <v>50.0291</v>
      </c>
      <c r="S254" s="43">
        <v>32.930999999999997</v>
      </c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5">
        <f t="shared" si="7"/>
        <v>82.960099999999997</v>
      </c>
      <c r="AE254" s="46"/>
    </row>
    <row r="255" spans="1:31" hidden="1">
      <c r="A255" s="17">
        <v>4</v>
      </c>
      <c r="B255" s="16" t="s">
        <v>26</v>
      </c>
      <c r="C255" s="17" t="s">
        <v>337</v>
      </c>
      <c r="D255" s="16" t="s">
        <v>1237</v>
      </c>
      <c r="E255" s="42">
        <v>15853</v>
      </c>
      <c r="F255" s="42">
        <v>11951</v>
      </c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4">
        <f t="shared" si="8"/>
        <v>27804</v>
      </c>
      <c r="R255" s="43">
        <v>151.04519999999999</v>
      </c>
      <c r="S255" s="43">
        <v>85.947199999999995</v>
      </c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5">
        <f t="shared" si="7"/>
        <v>236.99239999999998</v>
      </c>
      <c r="AE255" s="46"/>
    </row>
    <row r="256" spans="1:31" hidden="1">
      <c r="A256" s="17">
        <v>4</v>
      </c>
      <c r="B256" s="16" t="s">
        <v>26</v>
      </c>
      <c r="C256" s="17" t="s">
        <v>338</v>
      </c>
      <c r="D256" s="16" t="s">
        <v>1238</v>
      </c>
      <c r="E256" s="42">
        <v>24419</v>
      </c>
      <c r="F256" s="42">
        <v>18082</v>
      </c>
      <c r="G256" s="42">
        <v>14836</v>
      </c>
      <c r="H256" s="42"/>
      <c r="I256" s="42"/>
      <c r="J256" s="42"/>
      <c r="K256" s="42"/>
      <c r="L256" s="42"/>
      <c r="M256" s="42"/>
      <c r="N256" s="42"/>
      <c r="O256" s="42"/>
      <c r="P256" s="42"/>
      <c r="Q256" s="44">
        <f t="shared" si="8"/>
        <v>57337</v>
      </c>
      <c r="R256" s="43">
        <v>282.81569999999999</v>
      </c>
      <c r="S256" s="43">
        <v>141.5076</v>
      </c>
      <c r="T256" s="43">
        <v>127.9457</v>
      </c>
      <c r="U256" s="43"/>
      <c r="V256" s="43"/>
      <c r="W256" s="43"/>
      <c r="X256" s="43"/>
      <c r="Y256" s="43"/>
      <c r="Z256" s="43"/>
      <c r="AA256" s="43"/>
      <c r="AB256" s="43"/>
      <c r="AC256" s="43"/>
      <c r="AD256" s="45">
        <f t="shared" si="7"/>
        <v>552.26900000000001</v>
      </c>
      <c r="AE256" s="46"/>
    </row>
    <row r="257" spans="1:31" hidden="1">
      <c r="A257" s="17">
        <v>4</v>
      </c>
      <c r="B257" s="16" t="s">
        <v>26</v>
      </c>
      <c r="C257" s="17" t="s">
        <v>339</v>
      </c>
      <c r="D257" s="16" t="s">
        <v>1239</v>
      </c>
      <c r="E257" s="42">
        <v>11713</v>
      </c>
      <c r="F257" s="42">
        <v>11065</v>
      </c>
      <c r="G257" s="42">
        <v>10015</v>
      </c>
      <c r="H257" s="42"/>
      <c r="I257" s="42"/>
      <c r="J257" s="42"/>
      <c r="K257" s="42"/>
      <c r="L257" s="42"/>
      <c r="M257" s="42"/>
      <c r="N257" s="42"/>
      <c r="O257" s="42"/>
      <c r="P257" s="42"/>
      <c r="Q257" s="44">
        <f t="shared" si="8"/>
        <v>32793</v>
      </c>
      <c r="R257" s="43">
        <v>47.792900000000003</v>
      </c>
      <c r="S257" s="43">
        <v>73.546899999999994</v>
      </c>
      <c r="T257" s="43">
        <v>66.846000000000004</v>
      </c>
      <c r="U257" s="43"/>
      <c r="V257" s="43"/>
      <c r="W257" s="43"/>
      <c r="X257" s="43"/>
      <c r="Y257" s="43"/>
      <c r="Z257" s="43"/>
      <c r="AA257" s="43"/>
      <c r="AB257" s="43"/>
      <c r="AC257" s="43"/>
      <c r="AD257" s="45">
        <f t="shared" si="7"/>
        <v>188.1858</v>
      </c>
      <c r="AE257" s="46"/>
    </row>
    <row r="258" spans="1:31" hidden="1">
      <c r="A258" s="17">
        <v>4</v>
      </c>
      <c r="B258" s="16" t="s">
        <v>27</v>
      </c>
      <c r="C258" s="17" t="s">
        <v>340</v>
      </c>
      <c r="D258" s="16" t="s">
        <v>1240</v>
      </c>
      <c r="E258" s="42">
        <v>41553</v>
      </c>
      <c r="F258" s="42">
        <v>41553</v>
      </c>
      <c r="G258" s="42">
        <v>41553</v>
      </c>
      <c r="H258" s="42"/>
      <c r="I258" s="42"/>
      <c r="J258" s="42"/>
      <c r="K258" s="42"/>
      <c r="L258" s="42"/>
      <c r="M258" s="42"/>
      <c r="N258" s="42"/>
      <c r="O258" s="42"/>
      <c r="P258" s="42"/>
      <c r="Q258" s="44">
        <f t="shared" si="8"/>
        <v>124659</v>
      </c>
      <c r="R258" s="43">
        <v>1655.27</v>
      </c>
      <c r="S258" s="43">
        <v>1655.27</v>
      </c>
      <c r="T258" s="43">
        <v>1655.27</v>
      </c>
      <c r="U258" s="43"/>
      <c r="V258" s="43"/>
      <c r="W258" s="43"/>
      <c r="X258" s="43"/>
      <c r="Y258" s="43"/>
      <c r="Z258" s="43"/>
      <c r="AA258" s="43"/>
      <c r="AB258" s="43"/>
      <c r="AC258" s="43"/>
      <c r="AD258" s="45">
        <f t="shared" si="7"/>
        <v>4965.8099999999995</v>
      </c>
      <c r="AE258" s="46"/>
    </row>
    <row r="259" spans="1:31" hidden="1">
      <c r="A259" s="17">
        <v>4</v>
      </c>
      <c r="B259" s="16" t="s">
        <v>27</v>
      </c>
      <c r="C259" s="17" t="s">
        <v>341</v>
      </c>
      <c r="D259" s="16" t="s">
        <v>1241</v>
      </c>
      <c r="E259" s="42">
        <v>19950</v>
      </c>
      <c r="F259" s="42">
        <v>18995</v>
      </c>
      <c r="G259" s="42">
        <v>20824</v>
      </c>
      <c r="H259" s="42"/>
      <c r="I259" s="42"/>
      <c r="J259" s="42"/>
      <c r="K259" s="42"/>
      <c r="L259" s="42"/>
      <c r="M259" s="42"/>
      <c r="N259" s="42"/>
      <c r="O259" s="42"/>
      <c r="P259" s="42"/>
      <c r="Q259" s="44">
        <f t="shared" si="8"/>
        <v>59769</v>
      </c>
      <c r="R259" s="43">
        <v>543.74980000000005</v>
      </c>
      <c r="S259" s="43">
        <v>571.65909999999997</v>
      </c>
      <c r="T259" s="43">
        <v>681.01919999999996</v>
      </c>
      <c r="U259" s="43"/>
      <c r="V259" s="43"/>
      <c r="W259" s="43"/>
      <c r="X259" s="43"/>
      <c r="Y259" s="43"/>
      <c r="Z259" s="43"/>
      <c r="AA259" s="43"/>
      <c r="AB259" s="43"/>
      <c r="AC259" s="43"/>
      <c r="AD259" s="45">
        <f t="shared" si="7"/>
        <v>1796.4280999999999</v>
      </c>
      <c r="AE259" s="46"/>
    </row>
    <row r="260" spans="1:31" hidden="1">
      <c r="A260" s="17">
        <v>4</v>
      </c>
      <c r="B260" s="16" t="s">
        <v>27</v>
      </c>
      <c r="C260" s="17" t="s">
        <v>342</v>
      </c>
      <c r="D260" s="16" t="s">
        <v>1242</v>
      </c>
      <c r="E260" s="42">
        <v>10648</v>
      </c>
      <c r="F260" s="42">
        <v>10796</v>
      </c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4">
        <f t="shared" si="8"/>
        <v>21444</v>
      </c>
      <c r="R260" s="43">
        <v>120.5475</v>
      </c>
      <c r="S260" s="43">
        <v>78.093199999999996</v>
      </c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5">
        <f t="shared" si="7"/>
        <v>198.64069999999998</v>
      </c>
      <c r="AE260" s="46"/>
    </row>
    <row r="261" spans="1:31" hidden="1">
      <c r="A261" s="17">
        <v>4</v>
      </c>
      <c r="B261" s="16" t="s">
        <v>27</v>
      </c>
      <c r="C261" s="17" t="s">
        <v>343</v>
      </c>
      <c r="D261" s="16" t="s">
        <v>1243</v>
      </c>
      <c r="E261" s="42">
        <v>7516</v>
      </c>
      <c r="F261" s="42">
        <v>8158</v>
      </c>
      <c r="G261" s="42">
        <v>7067</v>
      </c>
      <c r="H261" s="42"/>
      <c r="I261" s="42"/>
      <c r="J261" s="42"/>
      <c r="K261" s="42"/>
      <c r="L261" s="42"/>
      <c r="M261" s="42"/>
      <c r="N261" s="42"/>
      <c r="O261" s="42"/>
      <c r="P261" s="42"/>
      <c r="Q261" s="44">
        <f t="shared" si="8"/>
        <v>22741</v>
      </c>
      <c r="R261" s="43">
        <v>65.788700000000006</v>
      </c>
      <c r="S261" s="43">
        <v>71.597399999999993</v>
      </c>
      <c r="T261" s="43">
        <v>51.171199999999999</v>
      </c>
      <c r="U261" s="43"/>
      <c r="V261" s="43"/>
      <c r="W261" s="43"/>
      <c r="X261" s="43"/>
      <c r="Y261" s="43"/>
      <c r="Z261" s="43"/>
      <c r="AA261" s="43"/>
      <c r="AB261" s="43"/>
      <c r="AC261" s="43"/>
      <c r="AD261" s="45">
        <f t="shared" ref="AD261:AD324" si="9">SUM(R261:AC261)</f>
        <v>188.5573</v>
      </c>
      <c r="AE261" s="46"/>
    </row>
    <row r="262" spans="1:31" hidden="1">
      <c r="A262" s="17">
        <v>4</v>
      </c>
      <c r="B262" s="16" t="s">
        <v>27</v>
      </c>
      <c r="C262" s="17" t="s">
        <v>344</v>
      </c>
      <c r="D262" s="16" t="s">
        <v>1244</v>
      </c>
      <c r="E262" s="42">
        <v>6664</v>
      </c>
      <c r="F262" s="42">
        <v>6374</v>
      </c>
      <c r="G262" s="42">
        <v>7730</v>
      </c>
      <c r="H262" s="42"/>
      <c r="I262" s="42"/>
      <c r="J262" s="42"/>
      <c r="K262" s="42"/>
      <c r="L262" s="42"/>
      <c r="M262" s="42"/>
      <c r="N262" s="42"/>
      <c r="O262" s="42"/>
      <c r="P262" s="42"/>
      <c r="Q262" s="44">
        <f t="shared" si="8"/>
        <v>20768</v>
      </c>
      <c r="R262" s="43">
        <v>19.059200000000001</v>
      </c>
      <c r="S262" s="43">
        <v>20.276700000000002</v>
      </c>
      <c r="T262" s="43">
        <v>35.676400000000001</v>
      </c>
      <c r="U262" s="43"/>
      <c r="V262" s="43"/>
      <c r="W262" s="43"/>
      <c r="X262" s="43"/>
      <c r="Y262" s="43"/>
      <c r="Z262" s="43"/>
      <c r="AA262" s="43"/>
      <c r="AB262" s="43"/>
      <c r="AC262" s="43"/>
      <c r="AD262" s="45">
        <f t="shared" si="9"/>
        <v>75.01230000000001</v>
      </c>
      <c r="AE262" s="46"/>
    </row>
    <row r="263" spans="1:31" hidden="1">
      <c r="A263" s="17">
        <v>4</v>
      </c>
      <c r="B263" s="16" t="s">
        <v>27</v>
      </c>
      <c r="C263" s="17" t="s">
        <v>345</v>
      </c>
      <c r="D263" s="16" t="s">
        <v>1245</v>
      </c>
      <c r="E263" s="42">
        <v>10163</v>
      </c>
      <c r="F263" s="42">
        <v>10676</v>
      </c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4">
        <f t="shared" si="8"/>
        <v>20839</v>
      </c>
      <c r="R263" s="43">
        <v>120.07380000000001</v>
      </c>
      <c r="S263" s="43">
        <v>111.07470000000001</v>
      </c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5">
        <f t="shared" si="9"/>
        <v>231.14850000000001</v>
      </c>
      <c r="AE263" s="46"/>
    </row>
    <row r="264" spans="1:31" hidden="1">
      <c r="A264" s="17">
        <v>4</v>
      </c>
      <c r="B264" s="16" t="s">
        <v>28</v>
      </c>
      <c r="C264" s="17" t="s">
        <v>346</v>
      </c>
      <c r="D264" s="16" t="s">
        <v>1246</v>
      </c>
      <c r="E264" s="42">
        <v>48432</v>
      </c>
      <c r="F264" s="42">
        <v>48566</v>
      </c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4">
        <f t="shared" si="8"/>
        <v>96998</v>
      </c>
      <c r="R264" s="43">
        <v>1909.44</v>
      </c>
      <c r="S264" s="43">
        <v>2048.11</v>
      </c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5">
        <f t="shared" si="9"/>
        <v>3957.55</v>
      </c>
      <c r="AE264" s="46"/>
    </row>
    <row r="265" spans="1:31" hidden="1">
      <c r="A265" s="17">
        <v>4</v>
      </c>
      <c r="B265" s="16" t="s">
        <v>28</v>
      </c>
      <c r="C265" s="17" t="s">
        <v>347</v>
      </c>
      <c r="D265" s="16" t="s">
        <v>1247</v>
      </c>
      <c r="E265" s="42">
        <v>8959</v>
      </c>
      <c r="F265" s="42">
        <v>8858</v>
      </c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4">
        <f t="shared" si="8"/>
        <v>17817</v>
      </c>
      <c r="R265" s="43">
        <v>204.67</v>
      </c>
      <c r="S265" s="43">
        <v>56.92</v>
      </c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5">
        <f t="shared" si="9"/>
        <v>261.58999999999997</v>
      </c>
      <c r="AE265" s="46"/>
    </row>
    <row r="266" spans="1:31" hidden="1">
      <c r="A266" s="17">
        <v>4</v>
      </c>
      <c r="B266" s="16" t="s">
        <v>28</v>
      </c>
      <c r="C266" s="17" t="s">
        <v>348</v>
      </c>
      <c r="D266" s="16" t="s">
        <v>1248</v>
      </c>
      <c r="E266" s="42">
        <v>14165</v>
      </c>
      <c r="F266" s="42">
        <v>14919</v>
      </c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4">
        <f t="shared" si="8"/>
        <v>29084</v>
      </c>
      <c r="R266" s="43">
        <v>128.19999999999999</v>
      </c>
      <c r="S266" s="43">
        <v>87.5</v>
      </c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5">
        <f t="shared" si="9"/>
        <v>215.7</v>
      </c>
      <c r="AE266" s="46"/>
    </row>
    <row r="267" spans="1:31" hidden="1">
      <c r="A267" s="17">
        <v>4</v>
      </c>
      <c r="B267" s="16" t="s">
        <v>28</v>
      </c>
      <c r="C267" s="17" t="s">
        <v>349</v>
      </c>
      <c r="D267" s="16" t="s">
        <v>1249</v>
      </c>
      <c r="E267" s="42">
        <v>22907</v>
      </c>
      <c r="F267" s="42">
        <v>22643</v>
      </c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4">
        <f t="shared" si="8"/>
        <v>45550</v>
      </c>
      <c r="R267" s="43">
        <v>192.74799999999999</v>
      </c>
      <c r="S267" s="43">
        <v>45.987000000000002</v>
      </c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5">
        <f t="shared" si="9"/>
        <v>238.73499999999999</v>
      </c>
      <c r="AE267" s="46"/>
    </row>
    <row r="268" spans="1:31" hidden="1">
      <c r="A268" s="17">
        <v>4</v>
      </c>
      <c r="B268" s="16" t="s">
        <v>28</v>
      </c>
      <c r="C268" s="17" t="s">
        <v>350</v>
      </c>
      <c r="D268" s="16" t="s">
        <v>1250</v>
      </c>
      <c r="E268" s="42">
        <v>14619</v>
      </c>
      <c r="F268" s="42">
        <v>17069</v>
      </c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4">
        <f t="shared" ref="Q268:Q331" si="10">SUM(E268:P268)</f>
        <v>31688</v>
      </c>
      <c r="R268" s="43">
        <v>85.681700000000006</v>
      </c>
      <c r="S268" s="43">
        <v>84.431100000000001</v>
      </c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5">
        <f t="shared" si="9"/>
        <v>170.11279999999999</v>
      </c>
      <c r="AE268" s="46"/>
    </row>
    <row r="269" spans="1:31" hidden="1">
      <c r="A269" s="17">
        <v>4</v>
      </c>
      <c r="B269" s="16" t="s">
        <v>28</v>
      </c>
      <c r="C269" s="17" t="s">
        <v>351</v>
      </c>
      <c r="D269" s="16" t="s">
        <v>1251</v>
      </c>
      <c r="E269" s="42">
        <v>24441</v>
      </c>
      <c r="F269" s="42">
        <v>24851</v>
      </c>
      <c r="G269" s="42">
        <v>11314</v>
      </c>
      <c r="H269" s="42"/>
      <c r="I269" s="42"/>
      <c r="J269" s="42"/>
      <c r="K269" s="42"/>
      <c r="L269" s="42"/>
      <c r="M269" s="42"/>
      <c r="N269" s="42"/>
      <c r="O269" s="42"/>
      <c r="P269" s="42"/>
      <c r="Q269" s="44">
        <f t="shared" si="10"/>
        <v>60606</v>
      </c>
      <c r="R269" s="43">
        <v>13</v>
      </c>
      <c r="S269" s="43">
        <v>225.49</v>
      </c>
      <c r="T269" s="43">
        <v>181.62</v>
      </c>
      <c r="U269" s="43"/>
      <c r="V269" s="43"/>
      <c r="W269" s="43"/>
      <c r="X269" s="43"/>
      <c r="Y269" s="43"/>
      <c r="Z269" s="43"/>
      <c r="AA269" s="43"/>
      <c r="AB269" s="43"/>
      <c r="AC269" s="43"/>
      <c r="AD269" s="45">
        <f t="shared" si="9"/>
        <v>420.11</v>
      </c>
      <c r="AE269" s="46"/>
    </row>
    <row r="270" spans="1:31" hidden="1">
      <c r="A270" s="17">
        <v>4</v>
      </c>
      <c r="B270" s="16" t="s">
        <v>28</v>
      </c>
      <c r="C270" s="17" t="s">
        <v>352</v>
      </c>
      <c r="D270" s="16" t="s">
        <v>1252</v>
      </c>
      <c r="E270" s="42">
        <v>7980</v>
      </c>
      <c r="F270" s="42">
        <v>8353</v>
      </c>
      <c r="G270" s="42">
        <v>8004</v>
      </c>
      <c r="H270" s="42"/>
      <c r="I270" s="42"/>
      <c r="J270" s="42"/>
      <c r="K270" s="42"/>
      <c r="L270" s="42"/>
      <c r="M270" s="42"/>
      <c r="N270" s="42"/>
      <c r="O270" s="42"/>
      <c r="P270" s="42"/>
      <c r="Q270" s="44">
        <f t="shared" si="10"/>
        <v>24337</v>
      </c>
      <c r="R270" s="43">
        <v>73.14</v>
      </c>
      <c r="S270" s="43">
        <v>68.2</v>
      </c>
      <c r="T270" s="43">
        <v>72.150000000000006</v>
      </c>
      <c r="U270" s="43"/>
      <c r="V270" s="43"/>
      <c r="W270" s="43"/>
      <c r="X270" s="43"/>
      <c r="Y270" s="43"/>
      <c r="Z270" s="43"/>
      <c r="AA270" s="43"/>
      <c r="AB270" s="43"/>
      <c r="AC270" s="43"/>
      <c r="AD270" s="45">
        <f t="shared" si="9"/>
        <v>213.49</v>
      </c>
      <c r="AE270" s="46"/>
    </row>
    <row r="271" spans="1:31" hidden="1">
      <c r="A271" s="17">
        <v>4</v>
      </c>
      <c r="B271" s="16" t="s">
        <v>22</v>
      </c>
      <c r="C271" s="17" t="s">
        <v>3643</v>
      </c>
      <c r="D271" s="16" t="s">
        <v>3644</v>
      </c>
      <c r="E271" s="42"/>
      <c r="F271" s="42"/>
      <c r="G271" s="42">
        <v>5195</v>
      </c>
      <c r="H271" s="42"/>
      <c r="I271" s="42"/>
      <c r="J271" s="42"/>
      <c r="K271" s="42"/>
      <c r="L271" s="42"/>
      <c r="M271" s="42"/>
      <c r="N271" s="42"/>
      <c r="O271" s="42"/>
      <c r="P271" s="42"/>
      <c r="Q271" s="44">
        <f t="shared" si="10"/>
        <v>5195</v>
      </c>
      <c r="R271" s="43"/>
      <c r="S271" s="43"/>
      <c r="T271" s="43">
        <v>0</v>
      </c>
      <c r="U271" s="43"/>
      <c r="V271" s="43"/>
      <c r="W271" s="43"/>
      <c r="X271" s="43"/>
      <c r="Y271" s="43"/>
      <c r="Z271" s="43"/>
      <c r="AA271" s="43"/>
      <c r="AB271" s="43"/>
      <c r="AC271" s="43"/>
      <c r="AD271" s="45">
        <f t="shared" si="9"/>
        <v>0</v>
      </c>
      <c r="AE271" s="46"/>
    </row>
    <row r="272" spans="1:31" hidden="1">
      <c r="A272" s="17">
        <v>5</v>
      </c>
      <c r="B272" s="16" t="s">
        <v>29</v>
      </c>
      <c r="C272" s="17" t="s">
        <v>353</v>
      </c>
      <c r="D272" s="16" t="s">
        <v>1253</v>
      </c>
      <c r="E272" s="42">
        <v>48631</v>
      </c>
      <c r="F272" s="42">
        <v>84450</v>
      </c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4">
        <f t="shared" si="10"/>
        <v>133081</v>
      </c>
      <c r="R272" s="43">
        <v>5239.2299999999996</v>
      </c>
      <c r="S272" s="43">
        <v>5113.22</v>
      </c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5">
        <f t="shared" si="9"/>
        <v>10352.450000000001</v>
      </c>
      <c r="AE272" s="46"/>
    </row>
    <row r="273" spans="1:31" hidden="1">
      <c r="A273" s="17">
        <v>5</v>
      </c>
      <c r="B273" s="16" t="s">
        <v>29</v>
      </c>
      <c r="C273" s="17" t="s">
        <v>354</v>
      </c>
      <c r="D273" s="16" t="s">
        <v>1254</v>
      </c>
      <c r="E273" s="42">
        <v>54842</v>
      </c>
      <c r="F273" s="42">
        <v>43473</v>
      </c>
      <c r="G273" s="42">
        <v>43080</v>
      </c>
      <c r="H273" s="42"/>
      <c r="I273" s="42"/>
      <c r="J273" s="42"/>
      <c r="K273" s="42"/>
      <c r="L273" s="42"/>
      <c r="M273" s="42"/>
      <c r="N273" s="42"/>
      <c r="O273" s="42"/>
      <c r="P273" s="42"/>
      <c r="Q273" s="44">
        <f t="shared" si="10"/>
        <v>141395</v>
      </c>
      <c r="R273" s="43">
        <v>1964.1929</v>
      </c>
      <c r="S273" s="43">
        <v>1854.7898</v>
      </c>
      <c r="T273" s="43">
        <v>1854.7898</v>
      </c>
      <c r="U273" s="43"/>
      <c r="V273" s="43"/>
      <c r="W273" s="43"/>
      <c r="X273" s="43"/>
      <c r="Y273" s="43"/>
      <c r="Z273" s="43"/>
      <c r="AA273" s="43"/>
      <c r="AB273" s="43"/>
      <c r="AC273" s="43"/>
      <c r="AD273" s="45">
        <f t="shared" si="9"/>
        <v>5673.7725</v>
      </c>
      <c r="AE273" s="46"/>
    </row>
    <row r="274" spans="1:31" hidden="1">
      <c r="A274" s="17">
        <v>5</v>
      </c>
      <c r="B274" s="16" t="s">
        <v>29</v>
      </c>
      <c r="C274" s="17" t="s">
        <v>355</v>
      </c>
      <c r="D274" s="16" t="s">
        <v>1255</v>
      </c>
      <c r="E274" s="42">
        <v>14563</v>
      </c>
      <c r="F274" s="42">
        <v>12730</v>
      </c>
      <c r="G274" s="42">
        <v>9584</v>
      </c>
      <c r="H274" s="42"/>
      <c r="I274" s="42"/>
      <c r="J274" s="42"/>
      <c r="K274" s="42"/>
      <c r="L274" s="42"/>
      <c r="M274" s="42"/>
      <c r="N274" s="42"/>
      <c r="O274" s="42"/>
      <c r="P274" s="42"/>
      <c r="Q274" s="44">
        <f t="shared" si="10"/>
        <v>36877</v>
      </c>
      <c r="R274" s="43">
        <v>130.42169999999999</v>
      </c>
      <c r="S274" s="43">
        <v>168.99469999999999</v>
      </c>
      <c r="T274" s="43">
        <v>136.02199999999999</v>
      </c>
      <c r="U274" s="43"/>
      <c r="V274" s="43"/>
      <c r="W274" s="43"/>
      <c r="X274" s="43"/>
      <c r="Y274" s="43"/>
      <c r="Z274" s="43"/>
      <c r="AA274" s="43"/>
      <c r="AB274" s="43"/>
      <c r="AC274" s="43"/>
      <c r="AD274" s="45">
        <f t="shared" si="9"/>
        <v>435.43839999999994</v>
      </c>
      <c r="AE274" s="46"/>
    </row>
    <row r="275" spans="1:31" hidden="1">
      <c r="A275" s="17">
        <v>5</v>
      </c>
      <c r="B275" s="16" t="s">
        <v>29</v>
      </c>
      <c r="C275" s="17" t="s">
        <v>356</v>
      </c>
      <c r="D275" s="16" t="s">
        <v>1256</v>
      </c>
      <c r="E275" s="42">
        <v>7268</v>
      </c>
      <c r="F275" s="42"/>
      <c r="G275" s="42">
        <v>7268</v>
      </c>
      <c r="H275" s="42"/>
      <c r="I275" s="42"/>
      <c r="J275" s="42"/>
      <c r="K275" s="42"/>
      <c r="L275" s="42"/>
      <c r="M275" s="42"/>
      <c r="N275" s="42"/>
      <c r="O275" s="42"/>
      <c r="P275" s="42"/>
      <c r="Q275" s="44">
        <f t="shared" si="10"/>
        <v>14536</v>
      </c>
      <c r="R275" s="43">
        <v>115.57729999999999</v>
      </c>
      <c r="S275" s="43"/>
      <c r="T275" s="43">
        <v>115.57729999999999</v>
      </c>
      <c r="U275" s="43"/>
      <c r="V275" s="43"/>
      <c r="W275" s="43"/>
      <c r="X275" s="43"/>
      <c r="Y275" s="43"/>
      <c r="Z275" s="43"/>
      <c r="AA275" s="43"/>
      <c r="AB275" s="43"/>
      <c r="AC275" s="43"/>
      <c r="AD275" s="45">
        <f t="shared" si="9"/>
        <v>231.15459999999999</v>
      </c>
      <c r="AE275" s="46"/>
    </row>
    <row r="276" spans="1:31" hidden="1">
      <c r="A276" s="17">
        <v>5</v>
      </c>
      <c r="B276" s="16" t="s">
        <v>29</v>
      </c>
      <c r="C276" s="17" t="s">
        <v>357</v>
      </c>
      <c r="D276" s="16" t="s">
        <v>1257</v>
      </c>
      <c r="E276" s="42">
        <v>24962</v>
      </c>
      <c r="F276" s="42">
        <v>17878</v>
      </c>
      <c r="G276" s="42">
        <v>16257</v>
      </c>
      <c r="H276" s="42"/>
      <c r="I276" s="42"/>
      <c r="J276" s="42"/>
      <c r="K276" s="42"/>
      <c r="L276" s="42"/>
      <c r="M276" s="42"/>
      <c r="N276" s="42"/>
      <c r="O276" s="42"/>
      <c r="P276" s="42"/>
      <c r="Q276" s="44">
        <f t="shared" si="10"/>
        <v>59097</v>
      </c>
      <c r="R276" s="43">
        <v>62.683399999999999</v>
      </c>
      <c r="S276" s="43">
        <v>24.861699999999999</v>
      </c>
      <c r="T276" s="43">
        <v>107.2975</v>
      </c>
      <c r="U276" s="43"/>
      <c r="V276" s="43"/>
      <c r="W276" s="43"/>
      <c r="X276" s="43"/>
      <c r="Y276" s="43"/>
      <c r="Z276" s="43"/>
      <c r="AA276" s="43"/>
      <c r="AB276" s="43"/>
      <c r="AC276" s="43"/>
      <c r="AD276" s="45">
        <f t="shared" si="9"/>
        <v>194.8426</v>
      </c>
      <c r="AE276" s="46"/>
    </row>
    <row r="277" spans="1:31" hidden="1">
      <c r="A277" s="17">
        <v>5</v>
      </c>
      <c r="B277" s="16" t="s">
        <v>29</v>
      </c>
      <c r="C277" s="17" t="s">
        <v>358</v>
      </c>
      <c r="D277" s="16" t="s">
        <v>1258</v>
      </c>
      <c r="E277" s="42">
        <v>7102</v>
      </c>
      <c r="F277" s="42">
        <v>6282</v>
      </c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4">
        <f t="shared" si="10"/>
        <v>13384</v>
      </c>
      <c r="R277" s="43">
        <v>62.569000000000003</v>
      </c>
      <c r="S277" s="43">
        <v>40.191000000000003</v>
      </c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5">
        <f t="shared" si="9"/>
        <v>102.76</v>
      </c>
      <c r="AE277" s="46"/>
    </row>
    <row r="278" spans="1:31" hidden="1">
      <c r="A278" s="17">
        <v>5</v>
      </c>
      <c r="B278" s="16" t="s">
        <v>29</v>
      </c>
      <c r="C278" s="17" t="s">
        <v>359</v>
      </c>
      <c r="D278" s="16" t="s">
        <v>1259</v>
      </c>
      <c r="E278" s="42">
        <v>36521</v>
      </c>
      <c r="F278" s="42">
        <v>29600</v>
      </c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4">
        <f t="shared" si="10"/>
        <v>66121</v>
      </c>
      <c r="R278" s="43">
        <v>762.30600000000004</v>
      </c>
      <c r="S278" s="43">
        <v>809.89419999999996</v>
      </c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5">
        <f t="shared" si="9"/>
        <v>1572.2002</v>
      </c>
      <c r="AE278" s="46"/>
    </row>
    <row r="279" spans="1:31" hidden="1">
      <c r="A279" s="17">
        <v>5</v>
      </c>
      <c r="B279" s="16" t="s">
        <v>29</v>
      </c>
      <c r="C279" s="17" t="s">
        <v>360</v>
      </c>
      <c r="D279" s="16" t="s">
        <v>1260</v>
      </c>
      <c r="E279" s="42">
        <v>30956</v>
      </c>
      <c r="F279" s="42">
        <v>10563</v>
      </c>
      <c r="G279" s="42">
        <v>19102</v>
      </c>
      <c r="H279" s="42"/>
      <c r="I279" s="42"/>
      <c r="J279" s="42"/>
      <c r="K279" s="42"/>
      <c r="L279" s="42"/>
      <c r="M279" s="42"/>
      <c r="N279" s="42"/>
      <c r="O279" s="42"/>
      <c r="P279" s="42"/>
      <c r="Q279" s="44">
        <f t="shared" si="10"/>
        <v>60621</v>
      </c>
      <c r="R279" s="43">
        <v>541.32000000000005</v>
      </c>
      <c r="S279" s="43">
        <v>486.34</v>
      </c>
      <c r="T279" s="43">
        <v>505.47</v>
      </c>
      <c r="U279" s="43"/>
      <c r="V279" s="43"/>
      <c r="W279" s="43"/>
      <c r="X279" s="43"/>
      <c r="Y279" s="43"/>
      <c r="Z279" s="43"/>
      <c r="AA279" s="43"/>
      <c r="AB279" s="43"/>
      <c r="AC279" s="43"/>
      <c r="AD279" s="45">
        <f t="shared" si="9"/>
        <v>1533.13</v>
      </c>
      <c r="AE279" s="46"/>
    </row>
    <row r="280" spans="1:31" hidden="1">
      <c r="A280" s="17">
        <v>5</v>
      </c>
      <c r="B280" s="16" t="s">
        <v>29</v>
      </c>
      <c r="C280" s="17" t="s">
        <v>361</v>
      </c>
      <c r="D280" s="16" t="s">
        <v>1261</v>
      </c>
      <c r="E280" s="42">
        <v>9571</v>
      </c>
      <c r="F280" s="42">
        <v>12155</v>
      </c>
      <c r="G280" s="42">
        <v>11194</v>
      </c>
      <c r="H280" s="42"/>
      <c r="I280" s="42"/>
      <c r="J280" s="42"/>
      <c r="K280" s="42"/>
      <c r="L280" s="42"/>
      <c r="M280" s="42"/>
      <c r="N280" s="42"/>
      <c r="O280" s="42"/>
      <c r="P280" s="42"/>
      <c r="Q280" s="44">
        <f t="shared" si="10"/>
        <v>32920</v>
      </c>
      <c r="R280" s="43">
        <v>265.27999999999997</v>
      </c>
      <c r="S280" s="43">
        <v>266.45</v>
      </c>
      <c r="T280" s="43">
        <v>150.87</v>
      </c>
      <c r="U280" s="43"/>
      <c r="V280" s="43"/>
      <c r="W280" s="43"/>
      <c r="X280" s="43"/>
      <c r="Y280" s="43"/>
      <c r="Z280" s="43"/>
      <c r="AA280" s="43"/>
      <c r="AB280" s="43"/>
      <c r="AC280" s="43"/>
      <c r="AD280" s="45">
        <f t="shared" si="9"/>
        <v>682.6</v>
      </c>
      <c r="AE280" s="46"/>
    </row>
    <row r="281" spans="1:31" hidden="1">
      <c r="A281" s="17">
        <v>5</v>
      </c>
      <c r="B281" s="16" t="s">
        <v>29</v>
      </c>
      <c r="C281" s="17" t="s">
        <v>362</v>
      </c>
      <c r="D281" s="16" t="s">
        <v>1262</v>
      </c>
      <c r="E281" s="42">
        <v>25974</v>
      </c>
      <c r="F281" s="42">
        <v>17019</v>
      </c>
      <c r="G281" s="42">
        <v>15163</v>
      </c>
      <c r="H281" s="42"/>
      <c r="I281" s="42"/>
      <c r="J281" s="42"/>
      <c r="K281" s="42"/>
      <c r="L281" s="42"/>
      <c r="M281" s="42"/>
      <c r="N281" s="42"/>
      <c r="O281" s="42"/>
      <c r="P281" s="42"/>
      <c r="Q281" s="44">
        <f t="shared" si="10"/>
        <v>58156</v>
      </c>
      <c r="R281" s="43">
        <v>184.434</v>
      </c>
      <c r="S281" s="43">
        <v>159.9871</v>
      </c>
      <c r="T281" s="43">
        <v>124.11499999999999</v>
      </c>
      <c r="U281" s="43"/>
      <c r="V281" s="43"/>
      <c r="W281" s="43"/>
      <c r="X281" s="43"/>
      <c r="Y281" s="43"/>
      <c r="Z281" s="43"/>
      <c r="AA281" s="43"/>
      <c r="AB281" s="43"/>
      <c r="AC281" s="43"/>
      <c r="AD281" s="45">
        <f t="shared" si="9"/>
        <v>468.53610000000003</v>
      </c>
      <c r="AE281" s="46"/>
    </row>
    <row r="282" spans="1:31" hidden="1">
      <c r="A282" s="17">
        <v>5</v>
      </c>
      <c r="B282" s="16" t="s">
        <v>29</v>
      </c>
      <c r="C282" s="17" t="s">
        <v>363</v>
      </c>
      <c r="D282" s="16" t="s">
        <v>1263</v>
      </c>
      <c r="E282" s="42">
        <v>15948</v>
      </c>
      <c r="F282" s="42">
        <v>18021</v>
      </c>
      <c r="G282" s="42">
        <v>12512</v>
      </c>
      <c r="H282" s="42"/>
      <c r="I282" s="42"/>
      <c r="J282" s="42"/>
      <c r="K282" s="42"/>
      <c r="L282" s="42"/>
      <c r="M282" s="42"/>
      <c r="N282" s="42"/>
      <c r="O282" s="42"/>
      <c r="P282" s="42"/>
      <c r="Q282" s="44">
        <f t="shared" si="10"/>
        <v>46481</v>
      </c>
      <c r="R282" s="43">
        <v>214.94909999999999</v>
      </c>
      <c r="S282" s="43">
        <v>157.71350000000001</v>
      </c>
      <c r="T282" s="43">
        <v>182.59970000000001</v>
      </c>
      <c r="U282" s="43"/>
      <c r="V282" s="43"/>
      <c r="W282" s="43"/>
      <c r="X282" s="43"/>
      <c r="Y282" s="43"/>
      <c r="Z282" s="43"/>
      <c r="AA282" s="43"/>
      <c r="AB282" s="43"/>
      <c r="AC282" s="43"/>
      <c r="AD282" s="45">
        <f t="shared" si="9"/>
        <v>555.26229999999998</v>
      </c>
      <c r="AE282" s="46"/>
    </row>
    <row r="283" spans="1:31" hidden="1">
      <c r="A283" s="17">
        <v>5</v>
      </c>
      <c r="B283" s="16" t="s">
        <v>29</v>
      </c>
      <c r="C283" s="17" t="s">
        <v>364</v>
      </c>
      <c r="D283" s="16" t="s">
        <v>1264</v>
      </c>
      <c r="E283" s="42">
        <v>9415</v>
      </c>
      <c r="F283" s="42">
        <v>9415</v>
      </c>
      <c r="G283" s="42">
        <v>9415</v>
      </c>
      <c r="H283" s="42"/>
      <c r="I283" s="42"/>
      <c r="J283" s="42"/>
      <c r="K283" s="42"/>
      <c r="L283" s="42"/>
      <c r="M283" s="42"/>
      <c r="N283" s="42"/>
      <c r="O283" s="42"/>
      <c r="P283" s="42"/>
      <c r="Q283" s="44">
        <f t="shared" si="10"/>
        <v>28245</v>
      </c>
      <c r="R283" s="43">
        <v>166.49</v>
      </c>
      <c r="S283" s="43">
        <v>166.49</v>
      </c>
      <c r="T283" s="43">
        <v>166.49</v>
      </c>
      <c r="U283" s="43"/>
      <c r="V283" s="43"/>
      <c r="W283" s="43"/>
      <c r="X283" s="43"/>
      <c r="Y283" s="43"/>
      <c r="Z283" s="43"/>
      <c r="AA283" s="43"/>
      <c r="AB283" s="43"/>
      <c r="AC283" s="43"/>
      <c r="AD283" s="45">
        <f t="shared" si="9"/>
        <v>499.47</v>
      </c>
      <c r="AE283" s="46"/>
    </row>
    <row r="284" spans="1:31" hidden="1">
      <c r="A284" s="17">
        <v>5</v>
      </c>
      <c r="B284" s="16" t="s">
        <v>29</v>
      </c>
      <c r="C284" s="17" t="s">
        <v>365</v>
      </c>
      <c r="D284" s="16" t="s">
        <v>1265</v>
      </c>
      <c r="E284" s="42">
        <v>6250</v>
      </c>
      <c r="F284" s="42">
        <v>6729</v>
      </c>
      <c r="G284" s="42">
        <v>3934</v>
      </c>
      <c r="H284" s="42"/>
      <c r="I284" s="42"/>
      <c r="J284" s="42"/>
      <c r="K284" s="42"/>
      <c r="L284" s="42"/>
      <c r="M284" s="42"/>
      <c r="N284" s="42"/>
      <c r="O284" s="42"/>
      <c r="P284" s="42"/>
      <c r="Q284" s="44">
        <f t="shared" si="10"/>
        <v>16913</v>
      </c>
      <c r="R284" s="43">
        <v>80.324100000000001</v>
      </c>
      <c r="S284" s="43">
        <v>72.401799999999994</v>
      </c>
      <c r="T284" s="43">
        <v>47.776699999999998</v>
      </c>
      <c r="U284" s="43"/>
      <c r="V284" s="43"/>
      <c r="W284" s="43"/>
      <c r="X284" s="43"/>
      <c r="Y284" s="43"/>
      <c r="Z284" s="43"/>
      <c r="AA284" s="43"/>
      <c r="AB284" s="43"/>
      <c r="AC284" s="43"/>
      <c r="AD284" s="45">
        <f t="shared" si="9"/>
        <v>200.5026</v>
      </c>
      <c r="AE284" s="46"/>
    </row>
    <row r="285" spans="1:31" hidden="1">
      <c r="A285" s="17">
        <v>5</v>
      </c>
      <c r="B285" s="16" t="s">
        <v>29</v>
      </c>
      <c r="C285" s="17" t="s">
        <v>366</v>
      </c>
      <c r="D285" s="16" t="s">
        <v>1266</v>
      </c>
      <c r="E285" s="42">
        <v>2310</v>
      </c>
      <c r="F285" s="42">
        <v>2466</v>
      </c>
      <c r="G285" s="42">
        <v>2263</v>
      </c>
      <c r="H285" s="42"/>
      <c r="I285" s="42"/>
      <c r="J285" s="42"/>
      <c r="K285" s="42"/>
      <c r="L285" s="42"/>
      <c r="M285" s="42"/>
      <c r="N285" s="42"/>
      <c r="O285" s="42"/>
      <c r="P285" s="42"/>
      <c r="Q285" s="44">
        <f t="shared" si="10"/>
        <v>7039</v>
      </c>
      <c r="R285" s="43">
        <v>13.509499999999999</v>
      </c>
      <c r="S285" s="43">
        <v>17.16</v>
      </c>
      <c r="T285" s="43">
        <v>20.751300000000001</v>
      </c>
      <c r="U285" s="43"/>
      <c r="V285" s="43"/>
      <c r="W285" s="43"/>
      <c r="X285" s="43"/>
      <c r="Y285" s="43"/>
      <c r="Z285" s="43"/>
      <c r="AA285" s="43"/>
      <c r="AB285" s="43"/>
      <c r="AC285" s="43"/>
      <c r="AD285" s="45">
        <f t="shared" si="9"/>
        <v>51.4208</v>
      </c>
      <c r="AE285" s="46"/>
    </row>
    <row r="286" spans="1:31" hidden="1">
      <c r="A286" s="17">
        <v>5</v>
      </c>
      <c r="B286" s="16" t="s">
        <v>29</v>
      </c>
      <c r="C286" s="17" t="s">
        <v>367</v>
      </c>
      <c r="D286" s="16" t="s">
        <v>1267</v>
      </c>
      <c r="E286" s="42">
        <v>13767</v>
      </c>
      <c r="F286" s="42">
        <v>10240</v>
      </c>
      <c r="G286" s="42">
        <v>10032</v>
      </c>
      <c r="H286" s="42"/>
      <c r="I286" s="42"/>
      <c r="J286" s="42"/>
      <c r="K286" s="42"/>
      <c r="L286" s="42"/>
      <c r="M286" s="42"/>
      <c r="N286" s="42"/>
      <c r="O286" s="42"/>
      <c r="P286" s="42"/>
      <c r="Q286" s="44">
        <f t="shared" si="10"/>
        <v>34039</v>
      </c>
      <c r="R286" s="43">
        <v>129.28399999999999</v>
      </c>
      <c r="S286" s="43">
        <v>154.79400000000001</v>
      </c>
      <c r="T286" s="43">
        <v>150.22</v>
      </c>
      <c r="U286" s="43"/>
      <c r="V286" s="43"/>
      <c r="W286" s="43"/>
      <c r="X286" s="43"/>
      <c r="Y286" s="43"/>
      <c r="Z286" s="43"/>
      <c r="AA286" s="43"/>
      <c r="AB286" s="43"/>
      <c r="AC286" s="43"/>
      <c r="AD286" s="45">
        <f t="shared" si="9"/>
        <v>434.298</v>
      </c>
      <c r="AE286" s="46"/>
    </row>
    <row r="287" spans="1:31" hidden="1">
      <c r="A287" s="17">
        <v>5</v>
      </c>
      <c r="B287" s="16" t="s">
        <v>29</v>
      </c>
      <c r="C287" s="17" t="s">
        <v>368</v>
      </c>
      <c r="D287" s="16" t="s">
        <v>1268</v>
      </c>
      <c r="E287" s="42">
        <v>10789</v>
      </c>
      <c r="F287" s="42">
        <v>6510</v>
      </c>
      <c r="G287" s="42">
        <v>5864</v>
      </c>
      <c r="H287" s="42"/>
      <c r="I287" s="42"/>
      <c r="J287" s="42"/>
      <c r="K287" s="42"/>
      <c r="L287" s="42"/>
      <c r="M287" s="42"/>
      <c r="N287" s="42"/>
      <c r="O287" s="42"/>
      <c r="P287" s="42"/>
      <c r="Q287" s="44">
        <f t="shared" si="10"/>
        <v>23163</v>
      </c>
      <c r="R287" s="43">
        <v>60.066600000000001</v>
      </c>
      <c r="S287" s="43">
        <v>79.672899999999998</v>
      </c>
      <c r="T287" s="43">
        <v>79.414900000000003</v>
      </c>
      <c r="U287" s="43"/>
      <c r="V287" s="43"/>
      <c r="W287" s="43"/>
      <c r="X287" s="43"/>
      <c r="Y287" s="43"/>
      <c r="Z287" s="43"/>
      <c r="AA287" s="43"/>
      <c r="AB287" s="43"/>
      <c r="AC287" s="43"/>
      <c r="AD287" s="45">
        <f t="shared" si="9"/>
        <v>219.15440000000001</v>
      </c>
      <c r="AE287" s="46"/>
    </row>
    <row r="288" spans="1:31" hidden="1">
      <c r="A288" s="17">
        <v>5</v>
      </c>
      <c r="B288" s="16" t="s">
        <v>30</v>
      </c>
      <c r="C288" s="17" t="s">
        <v>369</v>
      </c>
      <c r="D288" s="16" t="s">
        <v>1269</v>
      </c>
      <c r="E288" s="42">
        <v>57977</v>
      </c>
      <c r="F288" s="42">
        <v>71585</v>
      </c>
      <c r="G288" s="42">
        <v>68187</v>
      </c>
      <c r="H288" s="42"/>
      <c r="I288" s="42"/>
      <c r="J288" s="42"/>
      <c r="K288" s="42"/>
      <c r="L288" s="42"/>
      <c r="M288" s="42"/>
      <c r="N288" s="42"/>
      <c r="O288" s="42"/>
      <c r="P288" s="42"/>
      <c r="Q288" s="44">
        <f t="shared" si="10"/>
        <v>197749</v>
      </c>
      <c r="R288" s="43">
        <v>6291.5937999999996</v>
      </c>
      <c r="S288" s="43">
        <v>6660.4947000000002</v>
      </c>
      <c r="T288" s="43">
        <v>2925.5976000000001</v>
      </c>
      <c r="U288" s="43"/>
      <c r="V288" s="43"/>
      <c r="W288" s="43"/>
      <c r="X288" s="43"/>
      <c r="Y288" s="43"/>
      <c r="Z288" s="43"/>
      <c r="AA288" s="43"/>
      <c r="AB288" s="43"/>
      <c r="AC288" s="43"/>
      <c r="AD288" s="45">
        <f t="shared" si="9"/>
        <v>15877.686099999999</v>
      </c>
      <c r="AE288" s="46"/>
    </row>
    <row r="289" spans="1:31" hidden="1">
      <c r="A289" s="17">
        <v>5</v>
      </c>
      <c r="B289" s="16" t="s">
        <v>30</v>
      </c>
      <c r="C289" s="17" t="s">
        <v>370</v>
      </c>
      <c r="D289" s="16" t="s">
        <v>1270</v>
      </c>
      <c r="E289" s="42">
        <v>41576</v>
      </c>
      <c r="F289" s="42">
        <v>30156</v>
      </c>
      <c r="G289" s="42">
        <v>31080</v>
      </c>
      <c r="H289" s="42"/>
      <c r="I289" s="42"/>
      <c r="J289" s="42"/>
      <c r="K289" s="42"/>
      <c r="L289" s="42"/>
      <c r="M289" s="42"/>
      <c r="N289" s="42"/>
      <c r="O289" s="42"/>
      <c r="P289" s="42"/>
      <c r="Q289" s="44">
        <f t="shared" si="10"/>
        <v>102812</v>
      </c>
      <c r="R289" s="43">
        <v>684.00720000000001</v>
      </c>
      <c r="S289" s="43">
        <v>584.67349999999999</v>
      </c>
      <c r="T289" s="43">
        <v>4.3857999999999997</v>
      </c>
      <c r="U289" s="43"/>
      <c r="V289" s="43"/>
      <c r="W289" s="43"/>
      <c r="X289" s="43"/>
      <c r="Y289" s="43"/>
      <c r="Z289" s="43"/>
      <c r="AA289" s="43"/>
      <c r="AB289" s="43"/>
      <c r="AC289" s="43"/>
      <c r="AD289" s="45">
        <f t="shared" si="9"/>
        <v>1273.0664999999999</v>
      </c>
      <c r="AE289" s="46"/>
    </row>
    <row r="290" spans="1:31" hidden="1">
      <c r="A290" s="17">
        <v>5</v>
      </c>
      <c r="B290" s="16" t="s">
        <v>30</v>
      </c>
      <c r="C290" s="17" t="s">
        <v>371</v>
      </c>
      <c r="D290" s="16" t="s">
        <v>1271</v>
      </c>
      <c r="E290" s="42">
        <v>12146</v>
      </c>
      <c r="F290" s="42">
        <v>13377</v>
      </c>
      <c r="G290" s="42">
        <v>13332</v>
      </c>
      <c r="H290" s="42"/>
      <c r="I290" s="42"/>
      <c r="J290" s="42"/>
      <c r="K290" s="42"/>
      <c r="L290" s="42"/>
      <c r="M290" s="42"/>
      <c r="N290" s="42"/>
      <c r="O290" s="42"/>
      <c r="P290" s="42"/>
      <c r="Q290" s="44">
        <f t="shared" si="10"/>
        <v>38855</v>
      </c>
      <c r="R290" s="43">
        <v>209.7978</v>
      </c>
      <c r="S290" s="43">
        <v>228.28370000000001</v>
      </c>
      <c r="T290" s="43">
        <v>228.28370000000001</v>
      </c>
      <c r="U290" s="43"/>
      <c r="V290" s="43"/>
      <c r="W290" s="43"/>
      <c r="X290" s="43"/>
      <c r="Y290" s="43"/>
      <c r="Z290" s="43"/>
      <c r="AA290" s="43"/>
      <c r="AB290" s="43"/>
      <c r="AC290" s="43"/>
      <c r="AD290" s="45">
        <f t="shared" si="9"/>
        <v>666.36519999999996</v>
      </c>
      <c r="AE290" s="46"/>
    </row>
    <row r="291" spans="1:31" hidden="1">
      <c r="A291" s="17">
        <v>5</v>
      </c>
      <c r="B291" s="16" t="s">
        <v>30</v>
      </c>
      <c r="C291" s="17" t="s">
        <v>372</v>
      </c>
      <c r="D291" s="16" t="s">
        <v>1272</v>
      </c>
      <c r="E291" s="42">
        <v>19054</v>
      </c>
      <c r="F291" s="42">
        <v>16966</v>
      </c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4">
        <f t="shared" si="10"/>
        <v>36020</v>
      </c>
      <c r="R291" s="43">
        <v>115.0213</v>
      </c>
      <c r="S291" s="43">
        <v>67.705299999999994</v>
      </c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5">
        <f t="shared" si="9"/>
        <v>182.72659999999999</v>
      </c>
      <c r="AE291" s="46"/>
    </row>
    <row r="292" spans="1:31" hidden="1">
      <c r="A292" s="17">
        <v>5</v>
      </c>
      <c r="B292" s="16" t="s">
        <v>30</v>
      </c>
      <c r="C292" s="17" t="s">
        <v>373</v>
      </c>
      <c r="D292" s="16" t="s">
        <v>1273</v>
      </c>
      <c r="E292" s="42">
        <v>26356</v>
      </c>
      <c r="F292" s="42">
        <v>26770</v>
      </c>
      <c r="G292" s="42">
        <v>19284</v>
      </c>
      <c r="H292" s="42"/>
      <c r="I292" s="42"/>
      <c r="J292" s="42"/>
      <c r="K292" s="42"/>
      <c r="L292" s="42"/>
      <c r="M292" s="42"/>
      <c r="N292" s="42"/>
      <c r="O292" s="42"/>
      <c r="P292" s="42"/>
      <c r="Q292" s="44">
        <f t="shared" si="10"/>
        <v>72410</v>
      </c>
      <c r="R292" s="43">
        <v>279.49160000000001</v>
      </c>
      <c r="S292" s="43">
        <v>186.06549999999999</v>
      </c>
      <c r="T292" s="43">
        <v>119.3304</v>
      </c>
      <c r="U292" s="43"/>
      <c r="V292" s="43"/>
      <c r="W292" s="43"/>
      <c r="X292" s="43"/>
      <c r="Y292" s="43"/>
      <c r="Z292" s="43"/>
      <c r="AA292" s="43"/>
      <c r="AB292" s="43"/>
      <c r="AC292" s="43"/>
      <c r="AD292" s="45">
        <f t="shared" si="9"/>
        <v>584.88750000000005</v>
      </c>
      <c r="AE292" s="46"/>
    </row>
    <row r="293" spans="1:31" hidden="1">
      <c r="A293" s="17">
        <v>5</v>
      </c>
      <c r="B293" s="16" t="s">
        <v>30</v>
      </c>
      <c r="C293" s="17" t="s">
        <v>374</v>
      </c>
      <c r="D293" s="16" t="s">
        <v>1274</v>
      </c>
      <c r="E293" s="42">
        <v>28157</v>
      </c>
      <c r="F293" s="42">
        <v>28421</v>
      </c>
      <c r="G293" s="42">
        <v>25382</v>
      </c>
      <c r="H293" s="42"/>
      <c r="I293" s="42"/>
      <c r="J293" s="42"/>
      <c r="K293" s="42"/>
      <c r="L293" s="42"/>
      <c r="M293" s="42"/>
      <c r="N293" s="42"/>
      <c r="O293" s="42"/>
      <c r="P293" s="42"/>
      <c r="Q293" s="44">
        <f t="shared" si="10"/>
        <v>81960</v>
      </c>
      <c r="R293" s="43">
        <v>159.6756</v>
      </c>
      <c r="S293" s="43">
        <v>137.98949999999999</v>
      </c>
      <c r="T293" s="43">
        <v>136.3639</v>
      </c>
      <c r="U293" s="43"/>
      <c r="V293" s="43"/>
      <c r="W293" s="43"/>
      <c r="X293" s="43"/>
      <c r="Y293" s="43"/>
      <c r="Z293" s="43"/>
      <c r="AA293" s="43"/>
      <c r="AB293" s="43"/>
      <c r="AC293" s="43"/>
      <c r="AD293" s="45">
        <f t="shared" si="9"/>
        <v>434.029</v>
      </c>
      <c r="AE293" s="46"/>
    </row>
    <row r="294" spans="1:31" hidden="1">
      <c r="A294" s="17">
        <v>5</v>
      </c>
      <c r="B294" s="16" t="s">
        <v>30</v>
      </c>
      <c r="C294" s="17" t="s">
        <v>375</v>
      </c>
      <c r="D294" s="16" t="s">
        <v>1275</v>
      </c>
      <c r="E294" s="42">
        <v>36039</v>
      </c>
      <c r="F294" s="42">
        <v>29627</v>
      </c>
      <c r="G294" s="42">
        <v>35516</v>
      </c>
      <c r="H294" s="42"/>
      <c r="I294" s="42"/>
      <c r="J294" s="42"/>
      <c r="K294" s="42"/>
      <c r="L294" s="42"/>
      <c r="M294" s="42"/>
      <c r="N294" s="42"/>
      <c r="O294" s="42"/>
      <c r="P294" s="42"/>
      <c r="Q294" s="44">
        <f t="shared" si="10"/>
        <v>101182</v>
      </c>
      <c r="R294" s="43">
        <v>794.7287</v>
      </c>
      <c r="S294" s="43">
        <v>960.43129999999996</v>
      </c>
      <c r="T294" s="43">
        <v>672.24</v>
      </c>
      <c r="U294" s="43"/>
      <c r="V294" s="43"/>
      <c r="W294" s="43"/>
      <c r="X294" s="43"/>
      <c r="Y294" s="43"/>
      <c r="Z294" s="43"/>
      <c r="AA294" s="43"/>
      <c r="AB294" s="43"/>
      <c r="AC294" s="43"/>
      <c r="AD294" s="45">
        <f t="shared" si="9"/>
        <v>2427.3999999999996</v>
      </c>
      <c r="AE294" s="46"/>
    </row>
    <row r="295" spans="1:31" hidden="1">
      <c r="A295" s="17">
        <v>5</v>
      </c>
      <c r="B295" s="16" t="s">
        <v>30</v>
      </c>
      <c r="C295" s="17" t="s">
        <v>376</v>
      </c>
      <c r="D295" s="16" t="s">
        <v>1276</v>
      </c>
      <c r="E295" s="42">
        <v>26985</v>
      </c>
      <c r="F295" s="42">
        <v>23480</v>
      </c>
      <c r="G295" s="42">
        <v>24257</v>
      </c>
      <c r="H295" s="42"/>
      <c r="I295" s="42"/>
      <c r="J295" s="42"/>
      <c r="K295" s="42"/>
      <c r="L295" s="42"/>
      <c r="M295" s="42"/>
      <c r="N295" s="42"/>
      <c r="O295" s="42"/>
      <c r="P295" s="42"/>
      <c r="Q295" s="44">
        <f t="shared" si="10"/>
        <v>74722</v>
      </c>
      <c r="R295" s="43">
        <v>174.31</v>
      </c>
      <c r="S295" s="43">
        <v>108.78</v>
      </c>
      <c r="T295" s="43">
        <v>87.13</v>
      </c>
      <c r="U295" s="43"/>
      <c r="V295" s="43"/>
      <c r="W295" s="43"/>
      <c r="X295" s="43"/>
      <c r="Y295" s="43"/>
      <c r="Z295" s="43"/>
      <c r="AA295" s="43"/>
      <c r="AB295" s="43"/>
      <c r="AC295" s="43"/>
      <c r="AD295" s="45">
        <f t="shared" si="9"/>
        <v>370.22</v>
      </c>
      <c r="AE295" s="46"/>
    </row>
    <row r="296" spans="1:31" hidden="1">
      <c r="A296" s="17">
        <v>5</v>
      </c>
      <c r="B296" s="16" t="s">
        <v>30</v>
      </c>
      <c r="C296" s="17" t="s">
        <v>377</v>
      </c>
      <c r="D296" s="16" t="s">
        <v>1277</v>
      </c>
      <c r="E296" s="42">
        <v>16641</v>
      </c>
      <c r="F296" s="42">
        <v>16005</v>
      </c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4">
        <f t="shared" si="10"/>
        <v>32646</v>
      </c>
      <c r="R296" s="43">
        <v>176.06739999999999</v>
      </c>
      <c r="S296" s="43">
        <v>134.3323</v>
      </c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5">
        <f t="shared" si="9"/>
        <v>310.3997</v>
      </c>
      <c r="AE296" s="46"/>
    </row>
    <row r="297" spans="1:31" hidden="1">
      <c r="A297" s="17">
        <v>5</v>
      </c>
      <c r="B297" s="16" t="s">
        <v>31</v>
      </c>
      <c r="C297" s="17" t="s">
        <v>378</v>
      </c>
      <c r="D297" s="16" t="s">
        <v>1278</v>
      </c>
      <c r="E297" s="42">
        <v>31097</v>
      </c>
      <c r="F297" s="42">
        <v>31386</v>
      </c>
      <c r="G297" s="42">
        <v>27618</v>
      </c>
      <c r="H297" s="42"/>
      <c r="I297" s="42"/>
      <c r="J297" s="42"/>
      <c r="K297" s="42"/>
      <c r="L297" s="42"/>
      <c r="M297" s="42"/>
      <c r="N297" s="42"/>
      <c r="O297" s="42"/>
      <c r="P297" s="42"/>
      <c r="Q297" s="44">
        <f t="shared" si="10"/>
        <v>90101</v>
      </c>
      <c r="R297" s="43">
        <v>1517.3341</v>
      </c>
      <c r="S297" s="43">
        <v>1775.6141</v>
      </c>
      <c r="T297" s="43">
        <v>1740.1424</v>
      </c>
      <c r="U297" s="43"/>
      <c r="V297" s="43"/>
      <c r="W297" s="43"/>
      <c r="X297" s="43"/>
      <c r="Y297" s="43"/>
      <c r="Z297" s="43"/>
      <c r="AA297" s="43"/>
      <c r="AB297" s="43"/>
      <c r="AC297" s="43"/>
      <c r="AD297" s="45">
        <f t="shared" si="9"/>
        <v>5033.0905999999995</v>
      </c>
      <c r="AE297" s="46"/>
    </row>
    <row r="298" spans="1:31" hidden="1">
      <c r="A298" s="17">
        <v>5</v>
      </c>
      <c r="B298" s="16" t="s">
        <v>31</v>
      </c>
      <c r="C298" s="17" t="s">
        <v>379</v>
      </c>
      <c r="D298" s="16" t="s">
        <v>1279</v>
      </c>
      <c r="E298" s="42">
        <v>7850</v>
      </c>
      <c r="F298" s="42">
        <v>9202</v>
      </c>
      <c r="G298" s="42">
        <v>9202</v>
      </c>
      <c r="H298" s="42"/>
      <c r="I298" s="42"/>
      <c r="J298" s="42"/>
      <c r="K298" s="42"/>
      <c r="L298" s="42"/>
      <c r="M298" s="42"/>
      <c r="N298" s="42"/>
      <c r="O298" s="42"/>
      <c r="P298" s="42"/>
      <c r="Q298" s="44">
        <f t="shared" si="10"/>
        <v>26254</v>
      </c>
      <c r="R298" s="43">
        <v>289.61959999999999</v>
      </c>
      <c r="S298" s="43">
        <v>289.61959999999999</v>
      </c>
      <c r="T298" s="43">
        <v>289.61959999999999</v>
      </c>
      <c r="U298" s="43"/>
      <c r="V298" s="43"/>
      <c r="W298" s="43"/>
      <c r="X298" s="43"/>
      <c r="Y298" s="43"/>
      <c r="Z298" s="43"/>
      <c r="AA298" s="43"/>
      <c r="AB298" s="43"/>
      <c r="AC298" s="43"/>
      <c r="AD298" s="45">
        <f t="shared" si="9"/>
        <v>868.85879999999997</v>
      </c>
      <c r="AE298" s="46"/>
    </row>
    <row r="299" spans="1:31" hidden="1">
      <c r="A299" s="17">
        <v>5</v>
      </c>
      <c r="B299" s="16" t="s">
        <v>31</v>
      </c>
      <c r="C299" s="17" t="s">
        <v>380</v>
      </c>
      <c r="D299" s="16" t="s">
        <v>1280</v>
      </c>
      <c r="E299" s="42">
        <v>22355</v>
      </c>
      <c r="F299" s="42">
        <v>18293</v>
      </c>
      <c r="G299" s="42">
        <v>14.771000000000001</v>
      </c>
      <c r="H299" s="42"/>
      <c r="I299" s="42"/>
      <c r="J299" s="42"/>
      <c r="K299" s="42"/>
      <c r="L299" s="42"/>
      <c r="M299" s="42"/>
      <c r="N299" s="42"/>
      <c r="O299" s="42"/>
      <c r="P299" s="42"/>
      <c r="Q299" s="44">
        <f t="shared" si="10"/>
        <v>40662.771000000001</v>
      </c>
      <c r="R299" s="43">
        <v>228.66900000000001</v>
      </c>
      <c r="S299" s="43">
        <v>321.99400000000003</v>
      </c>
      <c r="T299" s="43">
        <v>230.7071</v>
      </c>
      <c r="U299" s="43"/>
      <c r="V299" s="43"/>
      <c r="W299" s="43"/>
      <c r="X299" s="43"/>
      <c r="Y299" s="43"/>
      <c r="Z299" s="43"/>
      <c r="AA299" s="43"/>
      <c r="AB299" s="43"/>
      <c r="AC299" s="43"/>
      <c r="AD299" s="45">
        <f t="shared" si="9"/>
        <v>781.37009999999998</v>
      </c>
      <c r="AE299" s="46"/>
    </row>
    <row r="300" spans="1:31" hidden="1">
      <c r="A300" s="17">
        <v>5</v>
      </c>
      <c r="B300" s="16" t="s">
        <v>31</v>
      </c>
      <c r="C300" s="17" t="s">
        <v>381</v>
      </c>
      <c r="D300" s="16" t="s">
        <v>1281</v>
      </c>
      <c r="E300" s="42">
        <v>38374</v>
      </c>
      <c r="F300" s="42">
        <v>34782</v>
      </c>
      <c r="G300" s="42">
        <v>29613</v>
      </c>
      <c r="H300" s="42"/>
      <c r="I300" s="42"/>
      <c r="J300" s="42"/>
      <c r="K300" s="42"/>
      <c r="L300" s="42"/>
      <c r="M300" s="42"/>
      <c r="N300" s="42"/>
      <c r="O300" s="42"/>
      <c r="P300" s="42"/>
      <c r="Q300" s="44">
        <f t="shared" si="10"/>
        <v>102769</v>
      </c>
      <c r="R300" s="43">
        <v>1015.9279</v>
      </c>
      <c r="S300" s="43">
        <v>963.62760000000003</v>
      </c>
      <c r="T300" s="43">
        <v>990</v>
      </c>
      <c r="U300" s="43"/>
      <c r="V300" s="43"/>
      <c r="W300" s="43"/>
      <c r="X300" s="43"/>
      <c r="Y300" s="43"/>
      <c r="Z300" s="43"/>
      <c r="AA300" s="43"/>
      <c r="AB300" s="43"/>
      <c r="AC300" s="43"/>
      <c r="AD300" s="45">
        <f t="shared" si="9"/>
        <v>2969.5554999999999</v>
      </c>
      <c r="AE300" s="46"/>
    </row>
    <row r="301" spans="1:31" hidden="1">
      <c r="A301" s="17">
        <v>5</v>
      </c>
      <c r="B301" s="16" t="s">
        <v>31</v>
      </c>
      <c r="C301" s="17" t="s">
        <v>382</v>
      </c>
      <c r="D301" s="16" t="s">
        <v>1282</v>
      </c>
      <c r="E301" s="42">
        <v>20087</v>
      </c>
      <c r="F301" s="42">
        <v>24933</v>
      </c>
      <c r="G301" s="42">
        <v>13313</v>
      </c>
      <c r="H301" s="42"/>
      <c r="I301" s="42"/>
      <c r="J301" s="42"/>
      <c r="K301" s="42"/>
      <c r="L301" s="42"/>
      <c r="M301" s="42"/>
      <c r="N301" s="42"/>
      <c r="O301" s="42"/>
      <c r="P301" s="42"/>
      <c r="Q301" s="44">
        <f t="shared" si="10"/>
        <v>58333</v>
      </c>
      <c r="R301" s="43">
        <v>102.15170000000001</v>
      </c>
      <c r="S301" s="43">
        <v>164.5463</v>
      </c>
      <c r="T301" s="43">
        <v>130.2149</v>
      </c>
      <c r="U301" s="43"/>
      <c r="V301" s="43"/>
      <c r="W301" s="43"/>
      <c r="X301" s="43"/>
      <c r="Y301" s="43"/>
      <c r="Z301" s="43"/>
      <c r="AA301" s="43"/>
      <c r="AB301" s="43"/>
      <c r="AC301" s="43"/>
      <c r="AD301" s="45">
        <f t="shared" si="9"/>
        <v>396.91289999999998</v>
      </c>
      <c r="AE301" s="46"/>
    </row>
    <row r="302" spans="1:31" hidden="1">
      <c r="A302" s="17">
        <v>5</v>
      </c>
      <c r="B302" s="16" t="s">
        <v>31</v>
      </c>
      <c r="C302" s="17" t="s">
        <v>383</v>
      </c>
      <c r="D302" s="16" t="s">
        <v>1283</v>
      </c>
      <c r="E302" s="42">
        <v>16130</v>
      </c>
      <c r="F302" s="42">
        <v>14767</v>
      </c>
      <c r="G302" s="42">
        <v>13000</v>
      </c>
      <c r="H302" s="42"/>
      <c r="I302" s="42"/>
      <c r="J302" s="42"/>
      <c r="K302" s="42"/>
      <c r="L302" s="42"/>
      <c r="M302" s="42"/>
      <c r="N302" s="42"/>
      <c r="O302" s="42"/>
      <c r="P302" s="42"/>
      <c r="Q302" s="44">
        <f t="shared" si="10"/>
        <v>43897</v>
      </c>
      <c r="R302" s="43">
        <v>583.44730000000004</v>
      </c>
      <c r="S302" s="43">
        <v>547.73350000000005</v>
      </c>
      <c r="T302" s="43">
        <v>273.64769999999999</v>
      </c>
      <c r="U302" s="43"/>
      <c r="V302" s="43"/>
      <c r="W302" s="43"/>
      <c r="X302" s="43"/>
      <c r="Y302" s="43"/>
      <c r="Z302" s="43"/>
      <c r="AA302" s="43"/>
      <c r="AB302" s="43"/>
      <c r="AC302" s="43"/>
      <c r="AD302" s="45">
        <f t="shared" si="9"/>
        <v>1404.8285000000001</v>
      </c>
      <c r="AE302" s="46"/>
    </row>
    <row r="303" spans="1:31" hidden="1">
      <c r="A303" s="17">
        <v>5</v>
      </c>
      <c r="B303" s="16" t="s">
        <v>31</v>
      </c>
      <c r="C303" s="17" t="s">
        <v>384</v>
      </c>
      <c r="D303" s="16" t="s">
        <v>1284</v>
      </c>
      <c r="E303" s="42">
        <v>81314</v>
      </c>
      <c r="F303" s="42">
        <v>81322</v>
      </c>
      <c r="G303" s="42">
        <v>61814</v>
      </c>
      <c r="H303" s="42"/>
      <c r="I303" s="42"/>
      <c r="J303" s="42"/>
      <c r="K303" s="42"/>
      <c r="L303" s="42"/>
      <c r="M303" s="42"/>
      <c r="N303" s="42"/>
      <c r="O303" s="42"/>
      <c r="P303" s="42"/>
      <c r="Q303" s="44">
        <f t="shared" si="10"/>
        <v>224450</v>
      </c>
      <c r="R303" s="43">
        <v>3669.2511</v>
      </c>
      <c r="S303" s="43">
        <v>4519.0195999999996</v>
      </c>
      <c r="T303" s="43">
        <v>2631.15</v>
      </c>
      <c r="U303" s="43"/>
      <c r="V303" s="43"/>
      <c r="W303" s="43"/>
      <c r="X303" s="43"/>
      <c r="Y303" s="43"/>
      <c r="Z303" s="43"/>
      <c r="AA303" s="43"/>
      <c r="AB303" s="43"/>
      <c r="AC303" s="43"/>
      <c r="AD303" s="45">
        <f t="shared" si="9"/>
        <v>10819.420699999999</v>
      </c>
      <c r="AE303" s="46"/>
    </row>
    <row r="304" spans="1:31" hidden="1">
      <c r="A304" s="17">
        <v>5</v>
      </c>
      <c r="B304" s="16" t="s">
        <v>31</v>
      </c>
      <c r="C304" s="17" t="s">
        <v>385</v>
      </c>
      <c r="D304" s="16" t="s">
        <v>1285</v>
      </c>
      <c r="E304" s="42">
        <v>14216</v>
      </c>
      <c r="F304" s="42">
        <v>17051</v>
      </c>
      <c r="G304" s="42">
        <v>22787</v>
      </c>
      <c r="H304" s="42"/>
      <c r="I304" s="42"/>
      <c r="J304" s="42"/>
      <c r="K304" s="42"/>
      <c r="L304" s="42"/>
      <c r="M304" s="42"/>
      <c r="N304" s="42"/>
      <c r="O304" s="42"/>
      <c r="P304" s="42"/>
      <c r="Q304" s="44">
        <f t="shared" si="10"/>
        <v>54054</v>
      </c>
      <c r="R304" s="43">
        <v>460</v>
      </c>
      <c r="S304" s="43">
        <v>337.65</v>
      </c>
      <c r="T304" s="43">
        <v>380.15</v>
      </c>
      <c r="U304" s="43"/>
      <c r="V304" s="43"/>
      <c r="W304" s="43"/>
      <c r="X304" s="43"/>
      <c r="Y304" s="43"/>
      <c r="Z304" s="43"/>
      <c r="AA304" s="43"/>
      <c r="AB304" s="43"/>
      <c r="AC304" s="43"/>
      <c r="AD304" s="45">
        <f t="shared" si="9"/>
        <v>1177.8</v>
      </c>
      <c r="AE304" s="46"/>
    </row>
    <row r="305" spans="1:31" hidden="1">
      <c r="A305" s="17">
        <v>5</v>
      </c>
      <c r="B305" s="16" t="s">
        <v>32</v>
      </c>
      <c r="C305" s="17" t="s">
        <v>386</v>
      </c>
      <c r="D305" s="16" t="s">
        <v>1286</v>
      </c>
      <c r="E305" s="42">
        <v>63573</v>
      </c>
      <c r="F305" s="42">
        <v>55359</v>
      </c>
      <c r="G305" s="42">
        <v>49002</v>
      </c>
      <c r="H305" s="42"/>
      <c r="I305" s="42"/>
      <c r="J305" s="42"/>
      <c r="K305" s="42"/>
      <c r="L305" s="42"/>
      <c r="M305" s="42"/>
      <c r="N305" s="42"/>
      <c r="O305" s="42"/>
      <c r="P305" s="42"/>
      <c r="Q305" s="44">
        <f t="shared" si="10"/>
        <v>167934</v>
      </c>
      <c r="R305" s="43">
        <v>3102.7240000000002</v>
      </c>
      <c r="S305" s="43">
        <v>3426.8548000000001</v>
      </c>
      <c r="T305" s="43">
        <v>0</v>
      </c>
      <c r="U305" s="43"/>
      <c r="V305" s="43"/>
      <c r="W305" s="43"/>
      <c r="X305" s="43"/>
      <c r="Y305" s="43"/>
      <c r="Z305" s="43"/>
      <c r="AA305" s="43"/>
      <c r="AB305" s="43"/>
      <c r="AC305" s="43"/>
      <c r="AD305" s="45">
        <f t="shared" si="9"/>
        <v>6529.5788000000002</v>
      </c>
      <c r="AE305" s="46"/>
    </row>
    <row r="306" spans="1:31" hidden="1">
      <c r="A306" s="17">
        <v>5</v>
      </c>
      <c r="B306" s="16" t="s">
        <v>32</v>
      </c>
      <c r="C306" s="17" t="s">
        <v>387</v>
      </c>
      <c r="D306" s="16" t="s">
        <v>1287</v>
      </c>
      <c r="E306" s="42">
        <v>3487</v>
      </c>
      <c r="F306" s="42">
        <v>4424</v>
      </c>
      <c r="G306" s="42">
        <v>3209</v>
      </c>
      <c r="H306" s="42"/>
      <c r="I306" s="42"/>
      <c r="J306" s="42"/>
      <c r="K306" s="42"/>
      <c r="L306" s="42"/>
      <c r="M306" s="42"/>
      <c r="N306" s="42"/>
      <c r="O306" s="42"/>
      <c r="P306" s="42"/>
      <c r="Q306" s="44">
        <f t="shared" si="10"/>
        <v>11120</v>
      </c>
      <c r="R306" s="43">
        <v>283.61009999999999</v>
      </c>
      <c r="S306" s="43">
        <v>268.76499999999999</v>
      </c>
      <c r="T306" s="43">
        <v>137.37960000000001</v>
      </c>
      <c r="U306" s="43"/>
      <c r="V306" s="43"/>
      <c r="W306" s="43"/>
      <c r="X306" s="43"/>
      <c r="Y306" s="43"/>
      <c r="Z306" s="43"/>
      <c r="AA306" s="43"/>
      <c r="AB306" s="43"/>
      <c r="AC306" s="43"/>
      <c r="AD306" s="45">
        <f t="shared" si="9"/>
        <v>689.75469999999996</v>
      </c>
      <c r="AE306" s="46"/>
    </row>
    <row r="307" spans="1:31" hidden="1">
      <c r="A307" s="17">
        <v>5</v>
      </c>
      <c r="B307" s="16" t="s">
        <v>32</v>
      </c>
      <c r="C307" s="17" t="s">
        <v>388</v>
      </c>
      <c r="D307" s="16" t="s">
        <v>1288</v>
      </c>
      <c r="E307" s="42">
        <v>7261</v>
      </c>
      <c r="F307" s="42">
        <v>6176</v>
      </c>
      <c r="G307" s="42">
        <v>11238</v>
      </c>
      <c r="H307" s="42"/>
      <c r="I307" s="42"/>
      <c r="J307" s="42"/>
      <c r="K307" s="42"/>
      <c r="L307" s="42"/>
      <c r="M307" s="42"/>
      <c r="N307" s="42"/>
      <c r="O307" s="42"/>
      <c r="P307" s="42"/>
      <c r="Q307" s="44">
        <f t="shared" si="10"/>
        <v>24675</v>
      </c>
      <c r="R307" s="43">
        <v>359.46960000000001</v>
      </c>
      <c r="S307" s="43">
        <v>227.7928</v>
      </c>
      <c r="T307" s="43">
        <v>334.5154</v>
      </c>
      <c r="U307" s="43"/>
      <c r="V307" s="43"/>
      <c r="W307" s="43"/>
      <c r="X307" s="43"/>
      <c r="Y307" s="43"/>
      <c r="Z307" s="43"/>
      <c r="AA307" s="43"/>
      <c r="AB307" s="43"/>
      <c r="AC307" s="43"/>
      <c r="AD307" s="45">
        <f t="shared" si="9"/>
        <v>921.77780000000007</v>
      </c>
      <c r="AE307" s="46"/>
    </row>
    <row r="308" spans="1:31" hidden="1">
      <c r="A308" s="17">
        <v>5</v>
      </c>
      <c r="B308" s="16" t="s">
        <v>32</v>
      </c>
      <c r="C308" s="17" t="s">
        <v>389</v>
      </c>
      <c r="D308" s="16" t="s">
        <v>1289</v>
      </c>
      <c r="E308" s="42">
        <v>34004</v>
      </c>
      <c r="F308" s="42">
        <v>26638</v>
      </c>
      <c r="G308" s="42">
        <v>22647</v>
      </c>
      <c r="H308" s="42"/>
      <c r="I308" s="42"/>
      <c r="J308" s="42"/>
      <c r="K308" s="42"/>
      <c r="L308" s="42"/>
      <c r="M308" s="42"/>
      <c r="N308" s="42"/>
      <c r="O308" s="42"/>
      <c r="P308" s="42"/>
      <c r="Q308" s="44">
        <f t="shared" si="10"/>
        <v>83289</v>
      </c>
      <c r="R308" s="43">
        <v>415.83789999999999</v>
      </c>
      <c r="S308" s="43">
        <v>252.85730000000001</v>
      </c>
      <c r="T308" s="43">
        <v>377.76</v>
      </c>
      <c r="U308" s="43"/>
      <c r="V308" s="43"/>
      <c r="W308" s="43"/>
      <c r="X308" s="43"/>
      <c r="Y308" s="43"/>
      <c r="Z308" s="43"/>
      <c r="AA308" s="43"/>
      <c r="AB308" s="43"/>
      <c r="AC308" s="43"/>
      <c r="AD308" s="45">
        <f t="shared" si="9"/>
        <v>1046.4551999999999</v>
      </c>
      <c r="AE308" s="46"/>
    </row>
    <row r="309" spans="1:31" hidden="1">
      <c r="A309" s="17">
        <v>5</v>
      </c>
      <c r="B309" s="16" t="s">
        <v>32</v>
      </c>
      <c r="C309" s="17" t="s">
        <v>390</v>
      </c>
      <c r="D309" s="16" t="s">
        <v>1290</v>
      </c>
      <c r="E309" s="42">
        <v>34625</v>
      </c>
      <c r="F309" s="42">
        <v>25539</v>
      </c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4">
        <f t="shared" si="10"/>
        <v>60164</v>
      </c>
      <c r="R309" s="43">
        <v>436.70400000000001</v>
      </c>
      <c r="S309" s="43">
        <v>399.49799999999999</v>
      </c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5">
        <f t="shared" si="9"/>
        <v>836.202</v>
      </c>
      <c r="AE309" s="46"/>
    </row>
    <row r="310" spans="1:31" hidden="1">
      <c r="A310" s="17">
        <v>5</v>
      </c>
      <c r="B310" s="16" t="s">
        <v>32</v>
      </c>
      <c r="C310" s="17" t="s">
        <v>391</v>
      </c>
      <c r="D310" s="16" t="s">
        <v>1291</v>
      </c>
      <c r="E310" s="42">
        <v>21159</v>
      </c>
      <c r="F310" s="42">
        <v>16992</v>
      </c>
      <c r="G310" s="42">
        <v>18330</v>
      </c>
      <c r="H310" s="42"/>
      <c r="I310" s="42"/>
      <c r="J310" s="42"/>
      <c r="K310" s="42"/>
      <c r="L310" s="42"/>
      <c r="M310" s="42"/>
      <c r="N310" s="42"/>
      <c r="O310" s="42"/>
      <c r="P310" s="42"/>
      <c r="Q310" s="44">
        <f t="shared" si="10"/>
        <v>56481</v>
      </c>
      <c r="R310" s="43">
        <v>259.87110000000001</v>
      </c>
      <c r="S310" s="43">
        <v>255.0042</v>
      </c>
      <c r="T310" s="43">
        <v>103.04859999999999</v>
      </c>
      <c r="U310" s="43"/>
      <c r="V310" s="43"/>
      <c r="W310" s="43"/>
      <c r="X310" s="43"/>
      <c r="Y310" s="43"/>
      <c r="Z310" s="43"/>
      <c r="AA310" s="43"/>
      <c r="AB310" s="43"/>
      <c r="AC310" s="43"/>
      <c r="AD310" s="45">
        <f t="shared" si="9"/>
        <v>617.9239</v>
      </c>
      <c r="AE310" s="46"/>
    </row>
    <row r="311" spans="1:31" hidden="1">
      <c r="A311" s="17">
        <v>5</v>
      </c>
      <c r="B311" s="16" t="s">
        <v>32</v>
      </c>
      <c r="C311" s="17" t="s">
        <v>392</v>
      </c>
      <c r="D311" s="16" t="s">
        <v>1292</v>
      </c>
      <c r="E311" s="42">
        <v>18684</v>
      </c>
      <c r="F311" s="42">
        <v>13489</v>
      </c>
      <c r="G311" s="42">
        <v>13367</v>
      </c>
      <c r="H311" s="42"/>
      <c r="I311" s="42"/>
      <c r="J311" s="42"/>
      <c r="K311" s="42"/>
      <c r="L311" s="42"/>
      <c r="M311" s="42"/>
      <c r="N311" s="42"/>
      <c r="O311" s="42"/>
      <c r="P311" s="42"/>
      <c r="Q311" s="44">
        <f t="shared" si="10"/>
        <v>45540</v>
      </c>
      <c r="R311" s="43">
        <v>389.55590000000001</v>
      </c>
      <c r="S311" s="43">
        <v>374.75130000000001</v>
      </c>
      <c r="T311" s="43">
        <v>197.23220000000001</v>
      </c>
      <c r="U311" s="43"/>
      <c r="V311" s="43"/>
      <c r="W311" s="43"/>
      <c r="X311" s="43"/>
      <c r="Y311" s="43"/>
      <c r="Z311" s="43"/>
      <c r="AA311" s="43"/>
      <c r="AB311" s="43"/>
      <c r="AC311" s="43"/>
      <c r="AD311" s="45">
        <f t="shared" si="9"/>
        <v>961.5394</v>
      </c>
      <c r="AE311" s="46"/>
    </row>
    <row r="312" spans="1:31" hidden="1">
      <c r="A312" s="17">
        <v>5</v>
      </c>
      <c r="B312" s="16" t="s">
        <v>32</v>
      </c>
      <c r="C312" s="17" t="s">
        <v>393</v>
      </c>
      <c r="D312" s="16" t="s">
        <v>1293</v>
      </c>
      <c r="E312" s="42">
        <v>15963</v>
      </c>
      <c r="F312" s="42">
        <v>13637</v>
      </c>
      <c r="G312" s="42">
        <v>10307</v>
      </c>
      <c r="H312" s="42"/>
      <c r="I312" s="42"/>
      <c r="J312" s="42"/>
      <c r="K312" s="42"/>
      <c r="L312" s="42"/>
      <c r="M312" s="42"/>
      <c r="N312" s="42"/>
      <c r="O312" s="42"/>
      <c r="P312" s="42"/>
      <c r="Q312" s="44">
        <f t="shared" si="10"/>
        <v>39907</v>
      </c>
      <c r="R312" s="43">
        <v>139.5385</v>
      </c>
      <c r="S312" s="43">
        <v>151.297</v>
      </c>
      <c r="T312" s="43">
        <v>59.84</v>
      </c>
      <c r="U312" s="43"/>
      <c r="V312" s="43"/>
      <c r="W312" s="43"/>
      <c r="X312" s="43"/>
      <c r="Y312" s="43"/>
      <c r="Z312" s="43"/>
      <c r="AA312" s="43"/>
      <c r="AB312" s="43"/>
      <c r="AC312" s="43"/>
      <c r="AD312" s="45">
        <f t="shared" si="9"/>
        <v>350.67550000000006</v>
      </c>
      <c r="AE312" s="46"/>
    </row>
    <row r="313" spans="1:31" hidden="1">
      <c r="A313" s="17">
        <v>5</v>
      </c>
      <c r="B313" s="16" t="s">
        <v>33</v>
      </c>
      <c r="C313" s="17" t="s">
        <v>394</v>
      </c>
      <c r="D313" s="16" t="s">
        <v>1294</v>
      </c>
      <c r="E313" s="42">
        <v>111557</v>
      </c>
      <c r="F313" s="42">
        <v>115037</v>
      </c>
      <c r="G313" s="42">
        <v>95612</v>
      </c>
      <c r="H313" s="42"/>
      <c r="I313" s="42"/>
      <c r="J313" s="42"/>
      <c r="K313" s="42"/>
      <c r="L313" s="42"/>
      <c r="M313" s="42"/>
      <c r="N313" s="42"/>
      <c r="O313" s="42"/>
      <c r="P313" s="42"/>
      <c r="Q313" s="44">
        <f t="shared" si="10"/>
        <v>322206</v>
      </c>
      <c r="R313" s="43">
        <v>8311.2199999999993</v>
      </c>
      <c r="S313" s="43">
        <v>7484.77</v>
      </c>
      <c r="T313" s="43">
        <v>7682.34</v>
      </c>
      <c r="U313" s="43"/>
      <c r="V313" s="43"/>
      <c r="W313" s="43"/>
      <c r="X313" s="43"/>
      <c r="Y313" s="43"/>
      <c r="Z313" s="43"/>
      <c r="AA313" s="43"/>
      <c r="AB313" s="43"/>
      <c r="AC313" s="43"/>
      <c r="AD313" s="45">
        <f t="shared" si="9"/>
        <v>23478.33</v>
      </c>
      <c r="AE313" s="46"/>
    </row>
    <row r="314" spans="1:31" hidden="1">
      <c r="A314" s="17">
        <v>5</v>
      </c>
      <c r="B314" s="16" t="s">
        <v>33</v>
      </c>
      <c r="C314" s="17" t="s">
        <v>395</v>
      </c>
      <c r="D314" s="16" t="s">
        <v>1295</v>
      </c>
      <c r="E314" s="42">
        <v>43049</v>
      </c>
      <c r="F314" s="42">
        <v>36029</v>
      </c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4">
        <f t="shared" si="10"/>
        <v>79078</v>
      </c>
      <c r="R314" s="43">
        <v>1696.5155</v>
      </c>
      <c r="S314" s="43">
        <v>1245.1277</v>
      </c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5">
        <f t="shared" si="9"/>
        <v>2941.6432</v>
      </c>
      <c r="AE314" s="46"/>
    </row>
    <row r="315" spans="1:31" hidden="1">
      <c r="A315" s="17">
        <v>5</v>
      </c>
      <c r="B315" s="16" t="s">
        <v>33</v>
      </c>
      <c r="C315" s="17" t="s">
        <v>396</v>
      </c>
      <c r="D315" s="16" t="s">
        <v>1296</v>
      </c>
      <c r="E315" s="42">
        <v>88192</v>
      </c>
      <c r="F315" s="42">
        <v>88192</v>
      </c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4">
        <f t="shared" si="10"/>
        <v>176384</v>
      </c>
      <c r="R315" s="43">
        <v>2581.9148</v>
      </c>
      <c r="S315" s="43">
        <v>2581.9148</v>
      </c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5">
        <f t="shared" si="9"/>
        <v>5163.8296</v>
      </c>
      <c r="AE315" s="46"/>
    </row>
    <row r="316" spans="1:31" hidden="1">
      <c r="A316" s="17">
        <v>5</v>
      </c>
      <c r="B316" s="16" t="s">
        <v>33</v>
      </c>
      <c r="C316" s="17" t="s">
        <v>397</v>
      </c>
      <c r="D316" s="16" t="s">
        <v>1297</v>
      </c>
      <c r="E316" s="42">
        <v>55504</v>
      </c>
      <c r="F316" s="42">
        <v>49071</v>
      </c>
      <c r="G316" s="42">
        <v>49071</v>
      </c>
      <c r="H316" s="42"/>
      <c r="I316" s="42"/>
      <c r="J316" s="42"/>
      <c r="K316" s="42"/>
      <c r="L316" s="42"/>
      <c r="M316" s="42"/>
      <c r="N316" s="42"/>
      <c r="O316" s="42"/>
      <c r="P316" s="42"/>
      <c r="Q316" s="44">
        <f t="shared" si="10"/>
        <v>153646</v>
      </c>
      <c r="R316" s="43">
        <v>2004.34</v>
      </c>
      <c r="S316" s="43">
        <v>1444.27</v>
      </c>
      <c r="T316" s="43">
        <v>1444.27</v>
      </c>
      <c r="U316" s="43"/>
      <c r="V316" s="43"/>
      <c r="W316" s="43"/>
      <c r="X316" s="43"/>
      <c r="Y316" s="43"/>
      <c r="Z316" s="43"/>
      <c r="AA316" s="43"/>
      <c r="AB316" s="43"/>
      <c r="AC316" s="43"/>
      <c r="AD316" s="45">
        <f t="shared" si="9"/>
        <v>4892.8799999999992</v>
      </c>
      <c r="AE316" s="46"/>
    </row>
    <row r="317" spans="1:31" hidden="1">
      <c r="A317" s="17">
        <v>5</v>
      </c>
      <c r="B317" s="16" t="s">
        <v>33</v>
      </c>
      <c r="C317" s="17" t="s">
        <v>398</v>
      </c>
      <c r="D317" s="16" t="s">
        <v>1298</v>
      </c>
      <c r="E317" s="42">
        <v>18368</v>
      </c>
      <c r="F317" s="42">
        <v>21651</v>
      </c>
      <c r="G317" s="42">
        <v>13375</v>
      </c>
      <c r="H317" s="42"/>
      <c r="I317" s="42"/>
      <c r="J317" s="42"/>
      <c r="K317" s="42"/>
      <c r="L317" s="42"/>
      <c r="M317" s="42"/>
      <c r="N317" s="42"/>
      <c r="O317" s="42"/>
      <c r="P317" s="42"/>
      <c r="Q317" s="44">
        <f t="shared" si="10"/>
        <v>53394</v>
      </c>
      <c r="R317" s="43">
        <v>266.36919999999998</v>
      </c>
      <c r="S317" s="43">
        <v>473.85140000000001</v>
      </c>
      <c r="T317" s="43">
        <v>452.3974</v>
      </c>
      <c r="U317" s="43"/>
      <c r="V317" s="43"/>
      <c r="W317" s="43"/>
      <c r="X317" s="43"/>
      <c r="Y317" s="43"/>
      <c r="Z317" s="43"/>
      <c r="AA317" s="43"/>
      <c r="AB317" s="43"/>
      <c r="AC317" s="43"/>
      <c r="AD317" s="45">
        <f t="shared" si="9"/>
        <v>1192.6179999999999</v>
      </c>
      <c r="AE317" s="46"/>
    </row>
    <row r="318" spans="1:31" hidden="1">
      <c r="A318" s="17">
        <v>5</v>
      </c>
      <c r="B318" s="16" t="s">
        <v>33</v>
      </c>
      <c r="C318" s="17" t="s">
        <v>399</v>
      </c>
      <c r="D318" s="16" t="s">
        <v>1299</v>
      </c>
      <c r="E318" s="42">
        <v>16151</v>
      </c>
      <c r="F318" s="42">
        <v>15694</v>
      </c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4">
        <f t="shared" si="10"/>
        <v>31845</v>
      </c>
      <c r="R318" s="43">
        <v>270</v>
      </c>
      <c r="S318" s="43">
        <v>105.35</v>
      </c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5">
        <f t="shared" si="9"/>
        <v>375.35</v>
      </c>
      <c r="AE318" s="46"/>
    </row>
    <row r="319" spans="1:31" hidden="1">
      <c r="A319" s="17">
        <v>5</v>
      </c>
      <c r="B319" s="16" t="s">
        <v>33</v>
      </c>
      <c r="C319" s="17" t="s">
        <v>400</v>
      </c>
      <c r="D319" s="16" t="s">
        <v>1300</v>
      </c>
      <c r="E319" s="42">
        <v>8685</v>
      </c>
      <c r="F319" s="42">
        <v>11999</v>
      </c>
      <c r="G319" s="42">
        <v>7996</v>
      </c>
      <c r="H319" s="42"/>
      <c r="I319" s="42"/>
      <c r="J319" s="42"/>
      <c r="K319" s="42"/>
      <c r="L319" s="42"/>
      <c r="M319" s="42"/>
      <c r="N319" s="42"/>
      <c r="O319" s="42"/>
      <c r="P319" s="42"/>
      <c r="Q319" s="44">
        <f t="shared" si="10"/>
        <v>28680</v>
      </c>
      <c r="R319" s="43">
        <v>88.401499999999999</v>
      </c>
      <c r="S319" s="43">
        <v>38.655200000000001</v>
      </c>
      <c r="T319" s="43">
        <v>35.780999999999999</v>
      </c>
      <c r="U319" s="43"/>
      <c r="V319" s="43"/>
      <c r="W319" s="43"/>
      <c r="X319" s="43"/>
      <c r="Y319" s="43"/>
      <c r="Z319" s="43"/>
      <c r="AA319" s="43"/>
      <c r="AB319" s="43"/>
      <c r="AC319" s="43"/>
      <c r="AD319" s="45">
        <f t="shared" si="9"/>
        <v>162.83770000000001</v>
      </c>
      <c r="AE319" s="46"/>
    </row>
    <row r="320" spans="1:31" hidden="1">
      <c r="A320" s="17">
        <v>5</v>
      </c>
      <c r="B320" s="16" t="s">
        <v>33</v>
      </c>
      <c r="C320" s="17" t="s">
        <v>401</v>
      </c>
      <c r="D320" s="16" t="s">
        <v>1301</v>
      </c>
      <c r="E320" s="42">
        <v>24509</v>
      </c>
      <c r="F320" s="42">
        <v>26576</v>
      </c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4">
        <f t="shared" si="10"/>
        <v>51085</v>
      </c>
      <c r="R320" s="43">
        <v>236.0712</v>
      </c>
      <c r="S320" s="43">
        <v>260.24520000000001</v>
      </c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5">
        <f t="shared" si="9"/>
        <v>496.31640000000004</v>
      </c>
      <c r="AE320" s="46"/>
    </row>
    <row r="321" spans="1:31" hidden="1">
      <c r="A321" s="17">
        <v>5</v>
      </c>
      <c r="B321" s="16" t="s">
        <v>33</v>
      </c>
      <c r="C321" s="17" t="s">
        <v>402</v>
      </c>
      <c r="D321" s="16" t="s">
        <v>1302</v>
      </c>
      <c r="E321" s="42">
        <v>5033</v>
      </c>
      <c r="F321" s="42">
        <v>4030</v>
      </c>
      <c r="G321" s="42">
        <v>5434</v>
      </c>
      <c r="H321" s="42"/>
      <c r="I321" s="42"/>
      <c r="J321" s="42"/>
      <c r="K321" s="42"/>
      <c r="L321" s="42"/>
      <c r="M321" s="42"/>
      <c r="N321" s="42"/>
      <c r="O321" s="42"/>
      <c r="P321" s="42"/>
      <c r="Q321" s="44">
        <f t="shared" si="10"/>
        <v>14497</v>
      </c>
      <c r="R321" s="43">
        <v>71.725999999999999</v>
      </c>
      <c r="S321" s="43">
        <v>37.76</v>
      </c>
      <c r="T321" s="43">
        <v>45.612000000000002</v>
      </c>
      <c r="U321" s="43"/>
      <c r="V321" s="43"/>
      <c r="W321" s="43"/>
      <c r="X321" s="43"/>
      <c r="Y321" s="43"/>
      <c r="Z321" s="43"/>
      <c r="AA321" s="43"/>
      <c r="AB321" s="43"/>
      <c r="AC321" s="43"/>
      <c r="AD321" s="45">
        <f t="shared" si="9"/>
        <v>155.09799999999998</v>
      </c>
      <c r="AE321" s="46"/>
    </row>
    <row r="322" spans="1:31" hidden="1">
      <c r="A322" s="17">
        <v>5</v>
      </c>
      <c r="B322" s="16" t="s">
        <v>33</v>
      </c>
      <c r="C322" s="17" t="s">
        <v>403</v>
      </c>
      <c r="D322" s="16" t="s">
        <v>1303</v>
      </c>
      <c r="E322" s="42">
        <v>9872</v>
      </c>
      <c r="F322" s="42">
        <v>9507</v>
      </c>
      <c r="G322" s="42">
        <v>9654</v>
      </c>
      <c r="H322" s="42"/>
      <c r="I322" s="42"/>
      <c r="J322" s="42"/>
      <c r="K322" s="42"/>
      <c r="L322" s="42"/>
      <c r="M322" s="42"/>
      <c r="N322" s="42"/>
      <c r="O322" s="42"/>
      <c r="P322" s="42"/>
      <c r="Q322" s="44">
        <f t="shared" si="10"/>
        <v>29033</v>
      </c>
      <c r="R322" s="43">
        <v>468.79020000000003</v>
      </c>
      <c r="S322" s="43">
        <v>626.78229999999996</v>
      </c>
      <c r="T322" s="43">
        <v>467.7903</v>
      </c>
      <c r="U322" s="43"/>
      <c r="V322" s="43"/>
      <c r="W322" s="43"/>
      <c r="X322" s="43"/>
      <c r="Y322" s="43"/>
      <c r="Z322" s="43"/>
      <c r="AA322" s="43"/>
      <c r="AB322" s="43"/>
      <c r="AC322" s="43"/>
      <c r="AD322" s="45">
        <f t="shared" si="9"/>
        <v>1563.3627999999999</v>
      </c>
      <c r="AE322" s="46"/>
    </row>
    <row r="323" spans="1:31" hidden="1">
      <c r="A323" s="17">
        <v>5</v>
      </c>
      <c r="B323" s="16" t="s">
        <v>33</v>
      </c>
      <c r="C323" s="17" t="s">
        <v>404</v>
      </c>
      <c r="D323" s="16" t="s">
        <v>1304</v>
      </c>
      <c r="E323" s="42">
        <v>10684</v>
      </c>
      <c r="F323" s="42">
        <v>9507</v>
      </c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4">
        <f t="shared" si="10"/>
        <v>20191</v>
      </c>
      <c r="R323" s="43">
        <v>103.44</v>
      </c>
      <c r="S323" s="43">
        <v>121.48</v>
      </c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5">
        <f t="shared" si="9"/>
        <v>224.92000000000002</v>
      </c>
      <c r="AE323" s="46"/>
    </row>
    <row r="324" spans="1:31" hidden="1">
      <c r="A324" s="17">
        <v>5</v>
      </c>
      <c r="B324" s="16" t="s">
        <v>34</v>
      </c>
      <c r="C324" s="17" t="s">
        <v>405</v>
      </c>
      <c r="D324" s="16" t="s">
        <v>1305</v>
      </c>
      <c r="E324" s="42">
        <v>15837</v>
      </c>
      <c r="F324" s="42">
        <v>20294</v>
      </c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4">
        <f t="shared" si="10"/>
        <v>36131</v>
      </c>
      <c r="R324" s="43">
        <v>2213.1667000000002</v>
      </c>
      <c r="S324" s="43">
        <v>1760.2240999999999</v>
      </c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5">
        <f t="shared" si="9"/>
        <v>3973.3908000000001</v>
      </c>
      <c r="AE324" s="46"/>
    </row>
    <row r="325" spans="1:31" hidden="1">
      <c r="A325" s="17">
        <v>5</v>
      </c>
      <c r="B325" s="16" t="s">
        <v>34</v>
      </c>
      <c r="C325" s="17" t="s">
        <v>406</v>
      </c>
      <c r="D325" s="16" t="s">
        <v>1306</v>
      </c>
      <c r="E325" s="42">
        <v>11432</v>
      </c>
      <c r="F325" s="42">
        <v>11135</v>
      </c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4">
        <f t="shared" si="10"/>
        <v>22567</v>
      </c>
      <c r="R325" s="43">
        <v>258.17290000000003</v>
      </c>
      <c r="S325" s="43">
        <v>228.8811</v>
      </c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5">
        <f t="shared" ref="AD325:AD388" si="11">SUM(R325:AC325)</f>
        <v>487.05400000000003</v>
      </c>
      <c r="AE325" s="46"/>
    </row>
    <row r="326" spans="1:31" hidden="1">
      <c r="A326" s="17">
        <v>5</v>
      </c>
      <c r="B326" s="16" t="s">
        <v>34</v>
      </c>
      <c r="C326" s="17" t="s">
        <v>407</v>
      </c>
      <c r="D326" s="16" t="s">
        <v>1307</v>
      </c>
      <c r="E326" s="42">
        <v>5389</v>
      </c>
      <c r="F326" s="42">
        <v>7961</v>
      </c>
      <c r="G326" s="42">
        <v>5700</v>
      </c>
      <c r="H326" s="42"/>
      <c r="I326" s="42"/>
      <c r="J326" s="42"/>
      <c r="K326" s="42"/>
      <c r="L326" s="42"/>
      <c r="M326" s="42"/>
      <c r="N326" s="42"/>
      <c r="O326" s="42"/>
      <c r="P326" s="42"/>
      <c r="Q326" s="44">
        <f t="shared" si="10"/>
        <v>19050</v>
      </c>
      <c r="R326" s="43">
        <v>85.546000000000006</v>
      </c>
      <c r="S326" s="43">
        <v>64.31</v>
      </c>
      <c r="T326" s="43">
        <v>15.859</v>
      </c>
      <c r="U326" s="43"/>
      <c r="V326" s="43"/>
      <c r="W326" s="43"/>
      <c r="X326" s="43"/>
      <c r="Y326" s="43"/>
      <c r="Z326" s="43"/>
      <c r="AA326" s="43"/>
      <c r="AB326" s="43"/>
      <c r="AC326" s="43"/>
      <c r="AD326" s="45">
        <f t="shared" si="11"/>
        <v>165.715</v>
      </c>
      <c r="AE326" s="46"/>
    </row>
    <row r="327" spans="1:31" hidden="1">
      <c r="A327" s="17">
        <v>5</v>
      </c>
      <c r="B327" s="16" t="s">
        <v>35</v>
      </c>
      <c r="C327" s="17" t="s">
        <v>408</v>
      </c>
      <c r="D327" s="16" t="s">
        <v>3645</v>
      </c>
      <c r="E327" s="42">
        <v>58412</v>
      </c>
      <c r="F327" s="42">
        <v>60896</v>
      </c>
      <c r="G327" s="42">
        <v>55109</v>
      </c>
      <c r="H327" s="42"/>
      <c r="I327" s="42"/>
      <c r="J327" s="42"/>
      <c r="K327" s="42"/>
      <c r="L327" s="42"/>
      <c r="M327" s="42"/>
      <c r="N327" s="42"/>
      <c r="O327" s="42"/>
      <c r="P327" s="42"/>
      <c r="Q327" s="44">
        <f t="shared" si="10"/>
        <v>174417</v>
      </c>
      <c r="R327" s="43">
        <v>6846.3218999999999</v>
      </c>
      <c r="S327" s="43">
        <v>6279.2145</v>
      </c>
      <c r="T327" s="43">
        <v>5496.4753000000001</v>
      </c>
      <c r="U327" s="43"/>
      <c r="V327" s="43"/>
      <c r="W327" s="43"/>
      <c r="X327" s="43"/>
      <c r="Y327" s="43"/>
      <c r="Z327" s="43"/>
      <c r="AA327" s="43"/>
      <c r="AB327" s="43"/>
      <c r="AC327" s="43"/>
      <c r="AD327" s="45">
        <f t="shared" si="11"/>
        <v>18622.011700000003</v>
      </c>
      <c r="AE327" s="46"/>
    </row>
    <row r="328" spans="1:31" hidden="1">
      <c r="A328" s="17">
        <v>5</v>
      </c>
      <c r="B328" s="16" t="s">
        <v>35</v>
      </c>
      <c r="C328" s="17" t="s">
        <v>409</v>
      </c>
      <c r="D328" s="16" t="s">
        <v>1308</v>
      </c>
      <c r="E328" s="42">
        <v>74791</v>
      </c>
      <c r="F328" s="42">
        <v>68810</v>
      </c>
      <c r="G328" s="42">
        <v>56450</v>
      </c>
      <c r="H328" s="42"/>
      <c r="I328" s="42"/>
      <c r="J328" s="42"/>
      <c r="K328" s="42"/>
      <c r="L328" s="42"/>
      <c r="M328" s="42"/>
      <c r="N328" s="42"/>
      <c r="O328" s="42"/>
      <c r="P328" s="42"/>
      <c r="Q328" s="44">
        <f t="shared" si="10"/>
        <v>200051</v>
      </c>
      <c r="R328" s="43">
        <v>1582.7</v>
      </c>
      <c r="S328" s="43">
        <v>1171.05</v>
      </c>
      <c r="T328" s="43">
        <v>370.91</v>
      </c>
      <c r="U328" s="43"/>
      <c r="V328" s="43"/>
      <c r="W328" s="43"/>
      <c r="X328" s="43"/>
      <c r="Y328" s="43"/>
      <c r="Z328" s="43"/>
      <c r="AA328" s="43"/>
      <c r="AB328" s="43"/>
      <c r="AC328" s="43"/>
      <c r="AD328" s="45">
        <f t="shared" si="11"/>
        <v>3124.66</v>
      </c>
      <c r="AE328" s="46"/>
    </row>
    <row r="329" spans="1:31" hidden="1">
      <c r="A329" s="17">
        <v>5</v>
      </c>
      <c r="B329" s="16" t="s">
        <v>36</v>
      </c>
      <c r="C329" s="17" t="s">
        <v>410</v>
      </c>
      <c r="D329" s="16" t="s">
        <v>1309</v>
      </c>
      <c r="E329" s="42">
        <v>107693</v>
      </c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4">
        <f t="shared" si="10"/>
        <v>107693</v>
      </c>
      <c r="R329" s="43">
        <v>6019.15</v>
      </c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5">
        <f t="shared" si="11"/>
        <v>6019.15</v>
      </c>
      <c r="AE329" s="46"/>
    </row>
    <row r="330" spans="1:31" hidden="1">
      <c r="A330" s="17">
        <v>5</v>
      </c>
      <c r="B330" s="16" t="s">
        <v>36</v>
      </c>
      <c r="C330" s="17" t="s">
        <v>411</v>
      </c>
      <c r="D330" s="16" t="s">
        <v>1310</v>
      </c>
      <c r="E330" s="42">
        <v>23095</v>
      </c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4">
        <f t="shared" si="10"/>
        <v>23095</v>
      </c>
      <c r="R330" s="43">
        <v>1237.3390999999999</v>
      </c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5">
        <f t="shared" si="11"/>
        <v>1237.3390999999999</v>
      </c>
      <c r="AE330" s="46"/>
    </row>
    <row r="331" spans="1:31" hidden="1">
      <c r="A331" s="17">
        <v>5</v>
      </c>
      <c r="B331" s="16" t="s">
        <v>36</v>
      </c>
      <c r="C331" s="17" t="s">
        <v>412</v>
      </c>
      <c r="D331" s="16" t="s">
        <v>1311</v>
      </c>
      <c r="E331" s="42">
        <v>20020</v>
      </c>
      <c r="F331" s="42">
        <v>20020</v>
      </c>
      <c r="G331" s="42">
        <v>5</v>
      </c>
      <c r="H331" s="42"/>
      <c r="I331" s="42"/>
      <c r="J331" s="42"/>
      <c r="K331" s="42"/>
      <c r="L331" s="42"/>
      <c r="M331" s="42"/>
      <c r="N331" s="42"/>
      <c r="O331" s="42"/>
      <c r="P331" s="42"/>
      <c r="Q331" s="44">
        <f t="shared" si="10"/>
        <v>40045</v>
      </c>
      <c r="R331" s="43">
        <v>735.15920000000006</v>
      </c>
      <c r="S331" s="43">
        <v>735.15920000000006</v>
      </c>
      <c r="T331" s="43">
        <v>4</v>
      </c>
      <c r="U331" s="43"/>
      <c r="V331" s="43"/>
      <c r="W331" s="43"/>
      <c r="X331" s="43"/>
      <c r="Y331" s="43"/>
      <c r="Z331" s="43"/>
      <c r="AA331" s="43"/>
      <c r="AB331" s="43"/>
      <c r="AC331" s="43"/>
      <c r="AD331" s="45">
        <f t="shared" si="11"/>
        <v>1474.3184000000001</v>
      </c>
      <c r="AE331" s="46"/>
    </row>
    <row r="332" spans="1:31" hidden="1">
      <c r="A332" s="17">
        <v>5</v>
      </c>
      <c r="B332" s="16" t="s">
        <v>36</v>
      </c>
      <c r="C332" s="17" t="s">
        <v>413</v>
      </c>
      <c r="D332" s="16" t="s">
        <v>1312</v>
      </c>
      <c r="E332" s="42">
        <v>32350</v>
      </c>
      <c r="F332" s="42">
        <v>14212</v>
      </c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4">
        <f t="shared" ref="Q332:Q395" si="12">SUM(E332:P332)</f>
        <v>46562</v>
      </c>
      <c r="R332" s="43">
        <v>495.9511</v>
      </c>
      <c r="S332" s="43">
        <v>616.54759999999999</v>
      </c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5">
        <f t="shared" si="11"/>
        <v>1112.4987000000001</v>
      </c>
      <c r="AE332" s="46"/>
    </row>
    <row r="333" spans="1:31" hidden="1">
      <c r="A333" s="17">
        <v>5</v>
      </c>
      <c r="B333" s="16" t="s">
        <v>36</v>
      </c>
      <c r="C333" s="17" t="s">
        <v>414</v>
      </c>
      <c r="D333" s="16" t="s">
        <v>1313</v>
      </c>
      <c r="E333" s="42">
        <v>23889</v>
      </c>
      <c r="F333" s="42">
        <v>23970</v>
      </c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4">
        <f t="shared" si="12"/>
        <v>47859</v>
      </c>
      <c r="R333" s="43">
        <v>251.06219999999999</v>
      </c>
      <c r="S333" s="43">
        <v>272.84359999999998</v>
      </c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5">
        <f t="shared" si="11"/>
        <v>523.9058</v>
      </c>
      <c r="AE333" s="46"/>
    </row>
    <row r="334" spans="1:31" hidden="1">
      <c r="A334" s="17">
        <v>5</v>
      </c>
      <c r="B334" s="16" t="s">
        <v>36</v>
      </c>
      <c r="C334" s="17" t="s">
        <v>415</v>
      </c>
      <c r="D334" s="16" t="s">
        <v>1314</v>
      </c>
      <c r="E334" s="42">
        <v>22283</v>
      </c>
      <c r="F334" s="42">
        <v>22253</v>
      </c>
      <c r="G334" s="42">
        <v>15727</v>
      </c>
      <c r="H334" s="42"/>
      <c r="I334" s="42"/>
      <c r="J334" s="42"/>
      <c r="K334" s="42"/>
      <c r="L334" s="42"/>
      <c r="M334" s="42"/>
      <c r="N334" s="42"/>
      <c r="O334" s="42"/>
      <c r="P334" s="42"/>
      <c r="Q334" s="44">
        <f t="shared" si="12"/>
        <v>60263</v>
      </c>
      <c r="R334" s="43">
        <v>287.10019999999997</v>
      </c>
      <c r="S334" s="43">
        <v>332.96600000000001</v>
      </c>
      <c r="T334" s="43">
        <v>276.04329999999999</v>
      </c>
      <c r="U334" s="43"/>
      <c r="V334" s="43"/>
      <c r="W334" s="43"/>
      <c r="X334" s="43"/>
      <c r="Y334" s="43"/>
      <c r="Z334" s="43"/>
      <c r="AA334" s="43"/>
      <c r="AB334" s="43"/>
      <c r="AC334" s="43"/>
      <c r="AD334" s="45">
        <f t="shared" si="11"/>
        <v>896.10950000000003</v>
      </c>
      <c r="AE334" s="46"/>
    </row>
    <row r="335" spans="1:31" hidden="1">
      <c r="A335" s="17">
        <v>5</v>
      </c>
      <c r="B335" s="16" t="s">
        <v>36</v>
      </c>
      <c r="C335" s="17" t="s">
        <v>416</v>
      </c>
      <c r="D335" s="16" t="s">
        <v>1315</v>
      </c>
      <c r="E335" s="42">
        <v>23377</v>
      </c>
      <c r="F335" s="42">
        <v>24806</v>
      </c>
      <c r="G335" s="42">
        <v>19060</v>
      </c>
      <c r="H335" s="42"/>
      <c r="I335" s="42"/>
      <c r="J335" s="42"/>
      <c r="K335" s="42"/>
      <c r="L335" s="42"/>
      <c r="M335" s="42"/>
      <c r="N335" s="42"/>
      <c r="O335" s="42"/>
      <c r="P335" s="42"/>
      <c r="Q335" s="44">
        <f t="shared" si="12"/>
        <v>67243</v>
      </c>
      <c r="R335" s="43">
        <v>221.77629999999999</v>
      </c>
      <c r="S335" s="43">
        <v>230.83590000000001</v>
      </c>
      <c r="T335" s="43">
        <v>186.00819999999999</v>
      </c>
      <c r="U335" s="43"/>
      <c r="V335" s="43"/>
      <c r="W335" s="43"/>
      <c r="X335" s="43"/>
      <c r="Y335" s="43"/>
      <c r="Z335" s="43"/>
      <c r="AA335" s="43"/>
      <c r="AB335" s="43"/>
      <c r="AC335" s="43"/>
      <c r="AD335" s="45">
        <f t="shared" si="11"/>
        <v>638.62040000000002</v>
      </c>
      <c r="AE335" s="46" t="s">
        <v>3638</v>
      </c>
    </row>
    <row r="336" spans="1:31" hidden="1">
      <c r="A336" s="17">
        <v>5</v>
      </c>
      <c r="B336" s="16" t="s">
        <v>36</v>
      </c>
      <c r="C336" s="17" t="s">
        <v>417</v>
      </c>
      <c r="D336" s="16" t="s">
        <v>1316</v>
      </c>
      <c r="E336" s="42">
        <v>22256</v>
      </c>
      <c r="F336" s="42">
        <v>21133</v>
      </c>
      <c r="G336" s="42">
        <v>16579</v>
      </c>
      <c r="H336" s="42"/>
      <c r="I336" s="42"/>
      <c r="J336" s="42"/>
      <c r="K336" s="42"/>
      <c r="L336" s="42"/>
      <c r="M336" s="42"/>
      <c r="N336" s="42"/>
      <c r="O336" s="42"/>
      <c r="P336" s="42"/>
      <c r="Q336" s="44">
        <f t="shared" si="12"/>
        <v>59968</v>
      </c>
      <c r="R336" s="43">
        <v>206.4</v>
      </c>
      <c r="S336" s="43">
        <v>146.83000000000001</v>
      </c>
      <c r="T336" s="43">
        <v>233.95</v>
      </c>
      <c r="U336" s="43"/>
      <c r="V336" s="43"/>
      <c r="W336" s="43"/>
      <c r="X336" s="43"/>
      <c r="Y336" s="43"/>
      <c r="Z336" s="43"/>
      <c r="AA336" s="43"/>
      <c r="AB336" s="43"/>
      <c r="AC336" s="43"/>
      <c r="AD336" s="45">
        <f t="shared" si="11"/>
        <v>587.18000000000006</v>
      </c>
      <c r="AE336" s="46"/>
    </row>
    <row r="337" spans="1:31" hidden="1">
      <c r="A337" s="17">
        <v>5</v>
      </c>
      <c r="B337" s="16" t="s">
        <v>36</v>
      </c>
      <c r="C337" s="17" t="s">
        <v>418</v>
      </c>
      <c r="D337" s="16" t="s">
        <v>1317</v>
      </c>
      <c r="E337" s="42">
        <v>45355</v>
      </c>
      <c r="F337" s="42">
        <v>43525</v>
      </c>
      <c r="G337" s="42">
        <v>29104</v>
      </c>
      <c r="H337" s="42"/>
      <c r="I337" s="42"/>
      <c r="J337" s="42"/>
      <c r="K337" s="42"/>
      <c r="L337" s="42"/>
      <c r="M337" s="42"/>
      <c r="N337" s="42"/>
      <c r="O337" s="42"/>
      <c r="P337" s="42"/>
      <c r="Q337" s="44">
        <f t="shared" si="12"/>
        <v>117984</v>
      </c>
      <c r="R337" s="43">
        <v>831.69479999999999</v>
      </c>
      <c r="S337" s="43">
        <v>905.90729999999996</v>
      </c>
      <c r="T337" s="43">
        <v>755.32460000000003</v>
      </c>
      <c r="U337" s="43"/>
      <c r="V337" s="43"/>
      <c r="W337" s="43"/>
      <c r="X337" s="43"/>
      <c r="Y337" s="43"/>
      <c r="Z337" s="43"/>
      <c r="AA337" s="43"/>
      <c r="AB337" s="43"/>
      <c r="AC337" s="43"/>
      <c r="AD337" s="45">
        <f t="shared" si="11"/>
        <v>2492.9267</v>
      </c>
      <c r="AE337" s="46"/>
    </row>
    <row r="338" spans="1:31" hidden="1">
      <c r="A338" s="17">
        <v>5</v>
      </c>
      <c r="B338" s="16" t="s">
        <v>36</v>
      </c>
      <c r="C338" s="17" t="s">
        <v>419</v>
      </c>
      <c r="D338" s="16" t="s">
        <v>1318</v>
      </c>
      <c r="E338" s="42">
        <v>18626</v>
      </c>
      <c r="F338" s="42">
        <v>15724</v>
      </c>
      <c r="G338" s="42">
        <v>11849</v>
      </c>
      <c r="H338" s="42"/>
      <c r="I338" s="42"/>
      <c r="J338" s="42"/>
      <c r="K338" s="42"/>
      <c r="L338" s="42"/>
      <c r="M338" s="42"/>
      <c r="N338" s="42"/>
      <c r="O338" s="42"/>
      <c r="P338" s="42"/>
      <c r="Q338" s="44">
        <f t="shared" si="12"/>
        <v>46199</v>
      </c>
      <c r="R338" s="43">
        <v>155.99</v>
      </c>
      <c r="S338" s="43">
        <v>200.92</v>
      </c>
      <c r="T338" s="43">
        <v>183.56</v>
      </c>
      <c r="U338" s="43"/>
      <c r="V338" s="43"/>
      <c r="W338" s="43"/>
      <c r="X338" s="43"/>
      <c r="Y338" s="43"/>
      <c r="Z338" s="43"/>
      <c r="AA338" s="43"/>
      <c r="AB338" s="43"/>
      <c r="AC338" s="43"/>
      <c r="AD338" s="45">
        <f t="shared" si="11"/>
        <v>540.47</v>
      </c>
      <c r="AE338" s="46"/>
    </row>
    <row r="339" spans="1:31" hidden="1">
      <c r="A339" s="17">
        <v>6</v>
      </c>
      <c r="B339" s="16" t="s">
        <v>37</v>
      </c>
      <c r="C339" s="17" t="s">
        <v>420</v>
      </c>
      <c r="D339" s="16" t="s">
        <v>1319</v>
      </c>
      <c r="E339" s="42">
        <v>111791</v>
      </c>
      <c r="F339" s="42">
        <v>115648</v>
      </c>
      <c r="G339" s="42">
        <v>90427</v>
      </c>
      <c r="H339" s="42"/>
      <c r="I339" s="42"/>
      <c r="J339" s="42"/>
      <c r="K339" s="42"/>
      <c r="L339" s="42"/>
      <c r="M339" s="42"/>
      <c r="N339" s="42"/>
      <c r="O339" s="42"/>
      <c r="P339" s="42"/>
      <c r="Q339" s="44">
        <f t="shared" si="12"/>
        <v>317866</v>
      </c>
      <c r="R339" s="43">
        <v>8426.5984000000008</v>
      </c>
      <c r="S339" s="43">
        <v>8879.598</v>
      </c>
      <c r="T339" s="43">
        <v>7651.74</v>
      </c>
      <c r="U339" s="43"/>
      <c r="V339" s="43"/>
      <c r="W339" s="43"/>
      <c r="X339" s="43"/>
      <c r="Y339" s="43"/>
      <c r="Z339" s="43"/>
      <c r="AA339" s="43"/>
      <c r="AB339" s="43"/>
      <c r="AC339" s="43"/>
      <c r="AD339" s="45">
        <f t="shared" si="11"/>
        <v>24957.936399999999</v>
      </c>
      <c r="AE339" s="46"/>
    </row>
    <row r="340" spans="1:31" hidden="1">
      <c r="A340" s="17">
        <v>6</v>
      </c>
      <c r="B340" s="16" t="s">
        <v>37</v>
      </c>
      <c r="C340" s="17" t="s">
        <v>421</v>
      </c>
      <c r="D340" s="16" t="s">
        <v>1320</v>
      </c>
      <c r="E340" s="42">
        <v>11071</v>
      </c>
      <c r="F340" s="42">
        <v>10577</v>
      </c>
      <c r="G340" s="42">
        <v>9337</v>
      </c>
      <c r="H340" s="42"/>
      <c r="I340" s="42"/>
      <c r="J340" s="42"/>
      <c r="K340" s="42"/>
      <c r="L340" s="42"/>
      <c r="M340" s="42"/>
      <c r="N340" s="42"/>
      <c r="O340" s="42"/>
      <c r="P340" s="42"/>
      <c r="Q340" s="44">
        <f t="shared" si="12"/>
        <v>30985</v>
      </c>
      <c r="R340" s="43">
        <v>262.27879999999999</v>
      </c>
      <c r="S340" s="43">
        <v>238.6429</v>
      </c>
      <c r="T340" s="43">
        <v>120.5654</v>
      </c>
      <c r="U340" s="43"/>
      <c r="V340" s="43"/>
      <c r="W340" s="43"/>
      <c r="X340" s="43"/>
      <c r="Y340" s="43"/>
      <c r="Z340" s="43"/>
      <c r="AA340" s="43"/>
      <c r="AB340" s="43"/>
      <c r="AC340" s="43"/>
      <c r="AD340" s="45">
        <f t="shared" si="11"/>
        <v>621.48709999999994</v>
      </c>
      <c r="AE340" s="46"/>
    </row>
    <row r="341" spans="1:31" hidden="1">
      <c r="A341" s="17">
        <v>6</v>
      </c>
      <c r="B341" s="16" t="s">
        <v>37</v>
      </c>
      <c r="C341" s="17" t="s">
        <v>422</v>
      </c>
      <c r="D341" s="16" t="s">
        <v>1321</v>
      </c>
      <c r="E341" s="42">
        <v>5780</v>
      </c>
      <c r="F341" s="42">
        <v>5370</v>
      </c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4">
        <f t="shared" si="12"/>
        <v>11150</v>
      </c>
      <c r="R341" s="43">
        <v>174.69210000000001</v>
      </c>
      <c r="S341" s="43">
        <v>125.85299999999999</v>
      </c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5">
        <f t="shared" si="11"/>
        <v>300.54509999999999</v>
      </c>
      <c r="AE341" s="46"/>
    </row>
    <row r="342" spans="1:31" hidden="1">
      <c r="A342" s="17">
        <v>6</v>
      </c>
      <c r="B342" s="16" t="s">
        <v>37</v>
      </c>
      <c r="C342" s="17" t="s">
        <v>423</v>
      </c>
      <c r="D342" s="16" t="s">
        <v>1322</v>
      </c>
      <c r="E342" s="42">
        <v>7276</v>
      </c>
      <c r="F342" s="42">
        <v>4918</v>
      </c>
      <c r="G342" s="42">
        <v>4523</v>
      </c>
      <c r="H342" s="42"/>
      <c r="I342" s="42"/>
      <c r="J342" s="42"/>
      <c r="K342" s="42"/>
      <c r="L342" s="42"/>
      <c r="M342" s="42"/>
      <c r="N342" s="42"/>
      <c r="O342" s="42"/>
      <c r="P342" s="42"/>
      <c r="Q342" s="44">
        <f t="shared" si="12"/>
        <v>16717</v>
      </c>
      <c r="R342" s="43">
        <v>65.3887</v>
      </c>
      <c r="S342" s="43">
        <v>48.75</v>
      </c>
      <c r="T342" s="43">
        <v>76.725399999999993</v>
      </c>
      <c r="U342" s="43"/>
      <c r="V342" s="43"/>
      <c r="W342" s="43"/>
      <c r="X342" s="43"/>
      <c r="Y342" s="43"/>
      <c r="Z342" s="43"/>
      <c r="AA342" s="43"/>
      <c r="AB342" s="43"/>
      <c r="AC342" s="43"/>
      <c r="AD342" s="45">
        <f t="shared" si="11"/>
        <v>190.86410000000001</v>
      </c>
      <c r="AE342" s="46"/>
    </row>
    <row r="343" spans="1:31" hidden="1">
      <c r="A343" s="17">
        <v>6</v>
      </c>
      <c r="B343" s="16" t="s">
        <v>37</v>
      </c>
      <c r="C343" s="17" t="s">
        <v>424</v>
      </c>
      <c r="D343" s="16" t="s">
        <v>1323</v>
      </c>
      <c r="E343" s="42">
        <v>12553</v>
      </c>
      <c r="F343" s="42">
        <v>10023</v>
      </c>
      <c r="G343" s="42">
        <v>8403</v>
      </c>
      <c r="H343" s="42"/>
      <c r="I343" s="42"/>
      <c r="J343" s="42"/>
      <c r="K343" s="42"/>
      <c r="L343" s="42"/>
      <c r="M343" s="42"/>
      <c r="N343" s="42"/>
      <c r="O343" s="42"/>
      <c r="P343" s="42"/>
      <c r="Q343" s="44">
        <f t="shared" si="12"/>
        <v>30979</v>
      </c>
      <c r="R343" s="43">
        <v>67.040000000000006</v>
      </c>
      <c r="S343" s="43">
        <v>49.023099999999999</v>
      </c>
      <c r="T343" s="43">
        <v>32.5015</v>
      </c>
      <c r="U343" s="43"/>
      <c r="V343" s="43"/>
      <c r="W343" s="43"/>
      <c r="X343" s="43"/>
      <c r="Y343" s="43"/>
      <c r="Z343" s="43"/>
      <c r="AA343" s="43"/>
      <c r="AB343" s="43"/>
      <c r="AC343" s="43"/>
      <c r="AD343" s="45">
        <f t="shared" si="11"/>
        <v>148.56460000000001</v>
      </c>
      <c r="AE343" s="46"/>
    </row>
    <row r="344" spans="1:31" hidden="1">
      <c r="A344" s="17">
        <v>6</v>
      </c>
      <c r="B344" s="16" t="s">
        <v>37</v>
      </c>
      <c r="C344" s="17" t="s">
        <v>425</v>
      </c>
      <c r="D344" s="16" t="s">
        <v>1324</v>
      </c>
      <c r="E344" s="42">
        <v>13965</v>
      </c>
      <c r="F344" s="42">
        <v>11513</v>
      </c>
      <c r="G344" s="42">
        <v>10007</v>
      </c>
      <c r="H344" s="42"/>
      <c r="I344" s="42"/>
      <c r="J344" s="42"/>
      <c r="K344" s="42"/>
      <c r="L344" s="42"/>
      <c r="M344" s="42"/>
      <c r="N344" s="42"/>
      <c r="O344" s="42"/>
      <c r="P344" s="42"/>
      <c r="Q344" s="44">
        <f t="shared" si="12"/>
        <v>35485</v>
      </c>
      <c r="R344" s="43">
        <v>406.62459999999999</v>
      </c>
      <c r="S344" s="43">
        <v>643.14679999999998</v>
      </c>
      <c r="T344" s="43">
        <v>91.582300000000004</v>
      </c>
      <c r="U344" s="43"/>
      <c r="V344" s="43"/>
      <c r="W344" s="43"/>
      <c r="X344" s="43"/>
      <c r="Y344" s="43"/>
      <c r="Z344" s="43"/>
      <c r="AA344" s="43"/>
      <c r="AB344" s="43"/>
      <c r="AC344" s="43"/>
      <c r="AD344" s="45">
        <f t="shared" si="11"/>
        <v>1141.3537000000001</v>
      </c>
      <c r="AE344" s="46"/>
    </row>
    <row r="345" spans="1:31" hidden="1">
      <c r="A345" s="17">
        <v>6</v>
      </c>
      <c r="B345" s="16" t="s">
        <v>37</v>
      </c>
      <c r="C345" s="17" t="s">
        <v>426</v>
      </c>
      <c r="D345" s="16" t="s">
        <v>1325</v>
      </c>
      <c r="E345" s="42">
        <v>16612</v>
      </c>
      <c r="F345" s="42">
        <v>14229</v>
      </c>
      <c r="G345" s="42">
        <v>12201</v>
      </c>
      <c r="H345" s="42"/>
      <c r="I345" s="42"/>
      <c r="J345" s="42"/>
      <c r="K345" s="42"/>
      <c r="L345" s="42"/>
      <c r="M345" s="42"/>
      <c r="N345" s="42"/>
      <c r="O345" s="42"/>
      <c r="P345" s="42"/>
      <c r="Q345" s="44">
        <f t="shared" si="12"/>
        <v>43042</v>
      </c>
      <c r="R345" s="43">
        <v>152.72730000000001</v>
      </c>
      <c r="S345" s="43">
        <v>87.422799999999995</v>
      </c>
      <c r="T345" s="43">
        <v>47.690199999999997</v>
      </c>
      <c r="U345" s="43"/>
      <c r="V345" s="43"/>
      <c r="W345" s="43"/>
      <c r="X345" s="43"/>
      <c r="Y345" s="43"/>
      <c r="Z345" s="43"/>
      <c r="AA345" s="43"/>
      <c r="AB345" s="43"/>
      <c r="AC345" s="43"/>
      <c r="AD345" s="45">
        <f t="shared" si="11"/>
        <v>287.84030000000001</v>
      </c>
      <c r="AE345" s="46"/>
    </row>
    <row r="346" spans="1:31" hidden="1">
      <c r="A346" s="17">
        <v>6</v>
      </c>
      <c r="B346" s="16" t="s">
        <v>37</v>
      </c>
      <c r="C346" s="17" t="s">
        <v>427</v>
      </c>
      <c r="D346" s="16" t="s">
        <v>1326</v>
      </c>
      <c r="E346" s="42">
        <v>12353</v>
      </c>
      <c r="F346" s="42">
        <v>12326</v>
      </c>
      <c r="G346" s="42">
        <v>11283</v>
      </c>
      <c r="H346" s="42"/>
      <c r="I346" s="42"/>
      <c r="J346" s="42"/>
      <c r="K346" s="42"/>
      <c r="L346" s="42"/>
      <c r="M346" s="42"/>
      <c r="N346" s="42"/>
      <c r="O346" s="42"/>
      <c r="P346" s="42"/>
      <c r="Q346" s="44">
        <f t="shared" si="12"/>
        <v>35962</v>
      </c>
      <c r="R346" s="43">
        <v>75.959999999999994</v>
      </c>
      <c r="S346" s="43">
        <v>77.11</v>
      </c>
      <c r="T346" s="43">
        <v>44.77</v>
      </c>
      <c r="U346" s="43"/>
      <c r="V346" s="43"/>
      <c r="W346" s="43"/>
      <c r="X346" s="43"/>
      <c r="Y346" s="43"/>
      <c r="Z346" s="43"/>
      <c r="AA346" s="43"/>
      <c r="AB346" s="43"/>
      <c r="AC346" s="43"/>
      <c r="AD346" s="45">
        <f t="shared" si="11"/>
        <v>197.84</v>
      </c>
      <c r="AE346" s="46"/>
    </row>
    <row r="347" spans="1:31" hidden="1">
      <c r="A347" s="17">
        <v>6</v>
      </c>
      <c r="B347" s="16" t="s">
        <v>37</v>
      </c>
      <c r="C347" s="17" t="s">
        <v>428</v>
      </c>
      <c r="D347" s="16" t="s">
        <v>1327</v>
      </c>
      <c r="E347" s="42">
        <v>16776</v>
      </c>
      <c r="F347" s="42">
        <v>9546</v>
      </c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4">
        <f t="shared" si="12"/>
        <v>26322</v>
      </c>
      <c r="R347" s="43">
        <v>713.7681</v>
      </c>
      <c r="S347" s="43">
        <v>505.34440000000001</v>
      </c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5">
        <f t="shared" si="11"/>
        <v>1219.1125</v>
      </c>
      <c r="AE347" s="46"/>
    </row>
    <row r="348" spans="1:31" hidden="1">
      <c r="A348" s="17">
        <v>6</v>
      </c>
      <c r="B348" s="16" t="s">
        <v>37</v>
      </c>
      <c r="C348" s="17" t="s">
        <v>429</v>
      </c>
      <c r="D348" s="16" t="s">
        <v>1328</v>
      </c>
      <c r="E348" s="42">
        <v>6875</v>
      </c>
      <c r="F348" s="42">
        <v>6610</v>
      </c>
      <c r="G348" s="42">
        <v>6371</v>
      </c>
      <c r="H348" s="42"/>
      <c r="I348" s="42"/>
      <c r="J348" s="42"/>
      <c r="K348" s="42"/>
      <c r="L348" s="42"/>
      <c r="M348" s="42"/>
      <c r="N348" s="42"/>
      <c r="O348" s="42"/>
      <c r="P348" s="42"/>
      <c r="Q348" s="44">
        <f t="shared" si="12"/>
        <v>19856</v>
      </c>
      <c r="R348" s="43">
        <v>151.68620000000001</v>
      </c>
      <c r="S348" s="43">
        <v>105.11069999999999</v>
      </c>
      <c r="T348" s="43">
        <v>33.182000000000002</v>
      </c>
      <c r="U348" s="43"/>
      <c r="V348" s="43"/>
      <c r="W348" s="43"/>
      <c r="X348" s="43"/>
      <c r="Y348" s="43"/>
      <c r="Z348" s="43"/>
      <c r="AA348" s="43"/>
      <c r="AB348" s="43"/>
      <c r="AC348" s="43"/>
      <c r="AD348" s="45">
        <f t="shared" si="11"/>
        <v>289.97890000000001</v>
      </c>
      <c r="AE348" s="46"/>
    </row>
    <row r="349" spans="1:31" hidden="1">
      <c r="A349" s="17">
        <v>6</v>
      </c>
      <c r="B349" s="16" t="s">
        <v>37</v>
      </c>
      <c r="C349" s="17" t="s">
        <v>430</v>
      </c>
      <c r="D349" s="16" t="s">
        <v>1329</v>
      </c>
      <c r="E349" s="42">
        <v>17382</v>
      </c>
      <c r="F349" s="42">
        <v>12427</v>
      </c>
      <c r="G349" s="42">
        <v>12731</v>
      </c>
      <c r="H349" s="42"/>
      <c r="I349" s="42"/>
      <c r="J349" s="42"/>
      <c r="K349" s="42"/>
      <c r="L349" s="42"/>
      <c r="M349" s="42"/>
      <c r="N349" s="42"/>
      <c r="O349" s="42"/>
      <c r="P349" s="42"/>
      <c r="Q349" s="44">
        <f t="shared" si="12"/>
        <v>42540</v>
      </c>
      <c r="R349" s="43">
        <v>170.86600000000001</v>
      </c>
      <c r="S349" s="43">
        <v>124.9486</v>
      </c>
      <c r="T349" s="43">
        <v>73.406999999999996</v>
      </c>
      <c r="U349" s="43"/>
      <c r="V349" s="43"/>
      <c r="W349" s="43"/>
      <c r="X349" s="43"/>
      <c r="Y349" s="43"/>
      <c r="Z349" s="43"/>
      <c r="AA349" s="43"/>
      <c r="AB349" s="43"/>
      <c r="AC349" s="43"/>
      <c r="AD349" s="45">
        <f t="shared" si="11"/>
        <v>369.22160000000002</v>
      </c>
      <c r="AE349" s="46"/>
    </row>
    <row r="350" spans="1:31" hidden="1">
      <c r="A350" s="17">
        <v>6</v>
      </c>
      <c r="B350" s="16" t="s">
        <v>37</v>
      </c>
      <c r="C350" s="17" t="s">
        <v>431</v>
      </c>
      <c r="D350" s="16" t="s">
        <v>1330</v>
      </c>
      <c r="E350" s="42">
        <v>14817</v>
      </c>
      <c r="F350" s="42">
        <v>16393</v>
      </c>
      <c r="G350" s="42">
        <v>12691</v>
      </c>
      <c r="H350" s="42"/>
      <c r="I350" s="42"/>
      <c r="J350" s="42"/>
      <c r="K350" s="42"/>
      <c r="L350" s="42"/>
      <c r="M350" s="42"/>
      <c r="N350" s="42"/>
      <c r="O350" s="42"/>
      <c r="P350" s="42"/>
      <c r="Q350" s="44">
        <f t="shared" si="12"/>
        <v>43901</v>
      </c>
      <c r="R350" s="43">
        <v>106.72410000000001</v>
      </c>
      <c r="S350" s="43">
        <v>88.282499999999999</v>
      </c>
      <c r="T350" s="43">
        <v>68.752200000000002</v>
      </c>
      <c r="U350" s="43"/>
      <c r="V350" s="43"/>
      <c r="W350" s="43"/>
      <c r="X350" s="43"/>
      <c r="Y350" s="43"/>
      <c r="Z350" s="43"/>
      <c r="AA350" s="43"/>
      <c r="AB350" s="43"/>
      <c r="AC350" s="43"/>
      <c r="AD350" s="45">
        <f t="shared" si="11"/>
        <v>263.75880000000001</v>
      </c>
      <c r="AE350" s="46"/>
    </row>
    <row r="351" spans="1:31" hidden="1">
      <c r="A351" s="17">
        <v>6</v>
      </c>
      <c r="B351" s="16" t="s">
        <v>38</v>
      </c>
      <c r="C351" s="17" t="s">
        <v>432</v>
      </c>
      <c r="D351" s="16" t="s">
        <v>3646</v>
      </c>
      <c r="E351" s="42">
        <v>34241</v>
      </c>
      <c r="F351" s="42">
        <v>38760</v>
      </c>
      <c r="G351" s="42">
        <v>35143</v>
      </c>
      <c r="H351" s="42"/>
      <c r="I351" s="42"/>
      <c r="J351" s="42"/>
      <c r="K351" s="42"/>
      <c r="L351" s="42"/>
      <c r="M351" s="42"/>
      <c r="N351" s="42"/>
      <c r="O351" s="42"/>
      <c r="P351" s="42"/>
      <c r="Q351" s="44">
        <f t="shared" si="12"/>
        <v>108144</v>
      </c>
      <c r="R351" s="43">
        <v>4061.2413000000001</v>
      </c>
      <c r="S351" s="43">
        <v>4200.4269999999997</v>
      </c>
      <c r="T351" s="43">
        <v>3865.8959</v>
      </c>
      <c r="U351" s="43"/>
      <c r="V351" s="43"/>
      <c r="W351" s="43"/>
      <c r="X351" s="43"/>
      <c r="Y351" s="43"/>
      <c r="Z351" s="43"/>
      <c r="AA351" s="43"/>
      <c r="AB351" s="43"/>
      <c r="AC351" s="43"/>
      <c r="AD351" s="45">
        <f t="shared" si="11"/>
        <v>12127.564199999999</v>
      </c>
      <c r="AE351" s="46"/>
    </row>
    <row r="352" spans="1:31" hidden="1">
      <c r="A352" s="17">
        <v>6</v>
      </c>
      <c r="B352" s="16" t="s">
        <v>38</v>
      </c>
      <c r="C352" s="17" t="s">
        <v>433</v>
      </c>
      <c r="D352" s="16" t="s">
        <v>1331</v>
      </c>
      <c r="E352" s="42">
        <v>14217</v>
      </c>
      <c r="F352" s="42">
        <v>13032</v>
      </c>
      <c r="G352" s="42">
        <v>11118</v>
      </c>
      <c r="H352" s="42"/>
      <c r="I352" s="42"/>
      <c r="J352" s="42"/>
      <c r="K352" s="42"/>
      <c r="L352" s="42"/>
      <c r="M352" s="42"/>
      <c r="N352" s="42"/>
      <c r="O352" s="42"/>
      <c r="P352" s="42"/>
      <c r="Q352" s="44">
        <f t="shared" si="12"/>
        <v>38367</v>
      </c>
      <c r="R352" s="43">
        <v>171.07429999999999</v>
      </c>
      <c r="S352" s="43">
        <v>124.35899999999999</v>
      </c>
      <c r="T352" s="43">
        <v>140.4829</v>
      </c>
      <c r="U352" s="43"/>
      <c r="V352" s="43"/>
      <c r="W352" s="43"/>
      <c r="X352" s="43"/>
      <c r="Y352" s="43"/>
      <c r="Z352" s="43"/>
      <c r="AA352" s="43"/>
      <c r="AB352" s="43"/>
      <c r="AC352" s="43"/>
      <c r="AD352" s="45">
        <f t="shared" si="11"/>
        <v>435.9162</v>
      </c>
      <c r="AE352" s="46"/>
    </row>
    <row r="353" spans="1:31" hidden="1">
      <c r="A353" s="17">
        <v>6</v>
      </c>
      <c r="B353" s="16" t="s">
        <v>38</v>
      </c>
      <c r="C353" s="17" t="s">
        <v>434</v>
      </c>
      <c r="D353" s="16" t="s">
        <v>1332</v>
      </c>
      <c r="E353" s="42">
        <v>20798</v>
      </c>
      <c r="F353" s="42">
        <v>18894</v>
      </c>
      <c r="G353" s="42">
        <v>17839</v>
      </c>
      <c r="H353" s="42"/>
      <c r="I353" s="42"/>
      <c r="J353" s="42"/>
      <c r="K353" s="42"/>
      <c r="L353" s="42"/>
      <c r="M353" s="42"/>
      <c r="N353" s="42"/>
      <c r="O353" s="42"/>
      <c r="P353" s="42"/>
      <c r="Q353" s="44">
        <f t="shared" si="12"/>
        <v>57531</v>
      </c>
      <c r="R353" s="43">
        <v>158.44</v>
      </c>
      <c r="S353" s="43">
        <v>351.71069999999997</v>
      </c>
      <c r="T353" s="43">
        <v>159.57640000000001</v>
      </c>
      <c r="U353" s="43"/>
      <c r="V353" s="43"/>
      <c r="W353" s="43"/>
      <c r="X353" s="43"/>
      <c r="Y353" s="43"/>
      <c r="Z353" s="43"/>
      <c r="AA353" s="43"/>
      <c r="AB353" s="43"/>
      <c r="AC353" s="43"/>
      <c r="AD353" s="45">
        <f t="shared" si="11"/>
        <v>669.72709999999995</v>
      </c>
      <c r="AE353" s="46"/>
    </row>
    <row r="354" spans="1:31" hidden="1">
      <c r="A354" s="17">
        <v>6</v>
      </c>
      <c r="B354" s="16" t="s">
        <v>38</v>
      </c>
      <c r="C354" s="17" t="s">
        <v>435</v>
      </c>
      <c r="D354" s="16" t="s">
        <v>1333</v>
      </c>
      <c r="E354" s="42">
        <v>26274</v>
      </c>
      <c r="F354" s="42">
        <v>23547</v>
      </c>
      <c r="G354" s="42">
        <v>20976</v>
      </c>
      <c r="H354" s="42"/>
      <c r="I354" s="42"/>
      <c r="J354" s="42"/>
      <c r="K354" s="42"/>
      <c r="L354" s="42"/>
      <c r="M354" s="42"/>
      <c r="N354" s="42"/>
      <c r="O354" s="42"/>
      <c r="P354" s="42"/>
      <c r="Q354" s="44">
        <f t="shared" si="12"/>
        <v>70797</v>
      </c>
      <c r="R354" s="43">
        <v>235.566</v>
      </c>
      <c r="S354" s="43">
        <v>344.5874</v>
      </c>
      <c r="T354" s="43">
        <v>260.44880000000001</v>
      </c>
      <c r="U354" s="43"/>
      <c r="V354" s="43"/>
      <c r="W354" s="43"/>
      <c r="X354" s="43"/>
      <c r="Y354" s="43"/>
      <c r="Z354" s="43"/>
      <c r="AA354" s="43"/>
      <c r="AB354" s="43"/>
      <c r="AC354" s="43"/>
      <c r="AD354" s="45">
        <f t="shared" si="11"/>
        <v>840.60220000000004</v>
      </c>
      <c r="AE354" s="46"/>
    </row>
    <row r="355" spans="1:31" hidden="1">
      <c r="A355" s="17">
        <v>6</v>
      </c>
      <c r="B355" s="16" t="s">
        <v>38</v>
      </c>
      <c r="C355" s="17" t="s">
        <v>436</v>
      </c>
      <c r="D355" s="16" t="s">
        <v>1334</v>
      </c>
      <c r="E355" s="42">
        <v>37764</v>
      </c>
      <c r="F355" s="42">
        <v>30504</v>
      </c>
      <c r="G355" s="42">
        <v>24504</v>
      </c>
      <c r="H355" s="42"/>
      <c r="I355" s="42"/>
      <c r="J355" s="42"/>
      <c r="K355" s="42"/>
      <c r="L355" s="42"/>
      <c r="M355" s="42"/>
      <c r="N355" s="42"/>
      <c r="O355" s="42"/>
      <c r="P355" s="42"/>
      <c r="Q355" s="44">
        <f t="shared" si="12"/>
        <v>92772</v>
      </c>
      <c r="R355" s="43">
        <v>430.98700000000002</v>
      </c>
      <c r="S355" s="43">
        <v>264.35199999999998</v>
      </c>
      <c r="T355" s="43">
        <v>233.13</v>
      </c>
      <c r="U355" s="43"/>
      <c r="V355" s="43"/>
      <c r="W355" s="43"/>
      <c r="X355" s="43"/>
      <c r="Y355" s="43"/>
      <c r="Z355" s="43"/>
      <c r="AA355" s="43"/>
      <c r="AB355" s="43"/>
      <c r="AC355" s="43"/>
      <c r="AD355" s="45">
        <f t="shared" si="11"/>
        <v>928.46899999999994</v>
      </c>
      <c r="AE355" s="46"/>
    </row>
    <row r="356" spans="1:31" hidden="1">
      <c r="A356" s="17">
        <v>6</v>
      </c>
      <c r="B356" s="16" t="s">
        <v>38</v>
      </c>
      <c r="C356" s="17" t="s">
        <v>437</v>
      </c>
      <c r="D356" s="16" t="s">
        <v>1335</v>
      </c>
      <c r="E356" s="42">
        <v>23019</v>
      </c>
      <c r="F356" s="42">
        <v>18916</v>
      </c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4">
        <f t="shared" si="12"/>
        <v>41935</v>
      </c>
      <c r="R356" s="43">
        <v>197.08260000000001</v>
      </c>
      <c r="S356" s="43">
        <v>145.51589999999999</v>
      </c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5">
        <f t="shared" si="11"/>
        <v>342.5985</v>
      </c>
      <c r="AE356" s="46"/>
    </row>
    <row r="357" spans="1:31" hidden="1">
      <c r="A357" s="17">
        <v>6</v>
      </c>
      <c r="B357" s="16" t="s">
        <v>38</v>
      </c>
      <c r="C357" s="17" t="s">
        <v>438</v>
      </c>
      <c r="D357" s="16" t="s">
        <v>1336</v>
      </c>
      <c r="E357" s="42">
        <v>38017</v>
      </c>
      <c r="F357" s="42">
        <v>28726</v>
      </c>
      <c r="G357" s="42">
        <v>24680</v>
      </c>
      <c r="H357" s="42"/>
      <c r="I357" s="42"/>
      <c r="J357" s="42"/>
      <c r="K357" s="42"/>
      <c r="L357" s="42"/>
      <c r="M357" s="42"/>
      <c r="N357" s="42"/>
      <c r="O357" s="42"/>
      <c r="P357" s="42"/>
      <c r="Q357" s="44">
        <f t="shared" si="12"/>
        <v>91423</v>
      </c>
      <c r="R357" s="43">
        <v>812.04489999999998</v>
      </c>
      <c r="S357" s="43">
        <v>683.18039999999996</v>
      </c>
      <c r="T357" s="43">
        <v>567.73289999999997</v>
      </c>
      <c r="U357" s="43"/>
      <c r="V357" s="43"/>
      <c r="W357" s="43"/>
      <c r="X357" s="43"/>
      <c r="Y357" s="43"/>
      <c r="Z357" s="43"/>
      <c r="AA357" s="43"/>
      <c r="AB357" s="43"/>
      <c r="AC357" s="43"/>
      <c r="AD357" s="45">
        <f t="shared" si="11"/>
        <v>2062.9582</v>
      </c>
      <c r="AE357" s="46"/>
    </row>
    <row r="358" spans="1:31" hidden="1">
      <c r="A358" s="17">
        <v>6</v>
      </c>
      <c r="B358" s="16" t="s">
        <v>38</v>
      </c>
      <c r="C358" s="17" t="s">
        <v>439</v>
      </c>
      <c r="D358" s="16" t="s">
        <v>1337</v>
      </c>
      <c r="E358" s="42">
        <v>24817</v>
      </c>
      <c r="F358" s="42">
        <v>24401</v>
      </c>
      <c r="G358" s="42">
        <v>21167</v>
      </c>
      <c r="H358" s="42"/>
      <c r="I358" s="42"/>
      <c r="J358" s="42"/>
      <c r="K358" s="42"/>
      <c r="L358" s="42"/>
      <c r="M358" s="42"/>
      <c r="N358" s="42"/>
      <c r="O358" s="42"/>
      <c r="P358" s="42"/>
      <c r="Q358" s="44">
        <f t="shared" si="12"/>
        <v>70385</v>
      </c>
      <c r="R358" s="43">
        <v>400.55849999999998</v>
      </c>
      <c r="S358" s="43">
        <v>274.22149999999999</v>
      </c>
      <c r="T358" s="43">
        <v>150.05940000000001</v>
      </c>
      <c r="U358" s="43"/>
      <c r="V358" s="43"/>
      <c r="W358" s="43"/>
      <c r="X358" s="43"/>
      <c r="Y358" s="43"/>
      <c r="Z358" s="43"/>
      <c r="AA358" s="43"/>
      <c r="AB358" s="43"/>
      <c r="AC358" s="43"/>
      <c r="AD358" s="45">
        <f t="shared" si="11"/>
        <v>824.83939999999996</v>
      </c>
      <c r="AE358" s="46"/>
    </row>
    <row r="359" spans="1:31" hidden="1">
      <c r="A359" s="17">
        <v>6</v>
      </c>
      <c r="B359" s="16" t="s">
        <v>38</v>
      </c>
      <c r="C359" s="17" t="s">
        <v>440</v>
      </c>
      <c r="D359" s="16" t="s">
        <v>1338</v>
      </c>
      <c r="E359" s="42">
        <v>23397</v>
      </c>
      <c r="F359" s="42">
        <v>19560</v>
      </c>
      <c r="G359" s="42">
        <v>15751</v>
      </c>
      <c r="H359" s="42"/>
      <c r="I359" s="42"/>
      <c r="J359" s="42"/>
      <c r="K359" s="42"/>
      <c r="L359" s="42"/>
      <c r="M359" s="42"/>
      <c r="N359" s="42"/>
      <c r="O359" s="42"/>
      <c r="P359" s="42"/>
      <c r="Q359" s="44">
        <f t="shared" si="12"/>
        <v>58708</v>
      </c>
      <c r="R359" s="43">
        <v>305.61619999999999</v>
      </c>
      <c r="S359" s="43">
        <v>196</v>
      </c>
      <c r="T359" s="43">
        <v>154.35140000000001</v>
      </c>
      <c r="U359" s="43"/>
      <c r="V359" s="43"/>
      <c r="W359" s="43"/>
      <c r="X359" s="43"/>
      <c r="Y359" s="43"/>
      <c r="Z359" s="43"/>
      <c r="AA359" s="43"/>
      <c r="AB359" s="43"/>
      <c r="AC359" s="43"/>
      <c r="AD359" s="45">
        <f t="shared" si="11"/>
        <v>655.96759999999995</v>
      </c>
      <c r="AE359" s="46"/>
    </row>
    <row r="360" spans="1:31" hidden="1">
      <c r="A360" s="17">
        <v>6</v>
      </c>
      <c r="B360" s="16" t="s">
        <v>38</v>
      </c>
      <c r="C360" s="17" t="s">
        <v>441</v>
      </c>
      <c r="D360" s="16" t="s">
        <v>1339</v>
      </c>
      <c r="E360" s="42">
        <v>5634</v>
      </c>
      <c r="F360" s="42">
        <v>4713</v>
      </c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4">
        <f t="shared" si="12"/>
        <v>10347</v>
      </c>
      <c r="R360" s="43">
        <v>80.22</v>
      </c>
      <c r="S360" s="43">
        <v>48.65</v>
      </c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5">
        <f t="shared" si="11"/>
        <v>128.87</v>
      </c>
      <c r="AE360" s="46"/>
    </row>
    <row r="361" spans="1:31" hidden="1">
      <c r="A361" s="17">
        <v>6</v>
      </c>
      <c r="B361" s="16" t="s">
        <v>38</v>
      </c>
      <c r="C361" s="17" t="s">
        <v>442</v>
      </c>
      <c r="D361" s="16" t="s">
        <v>1340</v>
      </c>
      <c r="E361" s="42">
        <v>7545</v>
      </c>
      <c r="F361" s="42">
        <v>4993</v>
      </c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4">
        <f t="shared" si="12"/>
        <v>12538</v>
      </c>
      <c r="R361" s="43">
        <v>9.5413999999999994</v>
      </c>
      <c r="S361" s="43">
        <v>18.280799999999999</v>
      </c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5">
        <f t="shared" si="11"/>
        <v>27.822199999999999</v>
      </c>
      <c r="AE361" s="46"/>
    </row>
    <row r="362" spans="1:31" hidden="1">
      <c r="A362" s="17">
        <v>6</v>
      </c>
      <c r="B362" s="16" t="s">
        <v>39</v>
      </c>
      <c r="C362" s="17" t="s">
        <v>443</v>
      </c>
      <c r="D362" s="16" t="s">
        <v>1341</v>
      </c>
      <c r="E362" s="42">
        <v>175578</v>
      </c>
      <c r="F362" s="42">
        <v>138183</v>
      </c>
      <c r="G362" s="42">
        <v>107310</v>
      </c>
      <c r="H362" s="42"/>
      <c r="I362" s="42"/>
      <c r="J362" s="42"/>
      <c r="K362" s="42"/>
      <c r="L362" s="42"/>
      <c r="M362" s="42"/>
      <c r="N362" s="42"/>
      <c r="O362" s="42"/>
      <c r="P362" s="42"/>
      <c r="Q362" s="44">
        <f t="shared" si="12"/>
        <v>421071</v>
      </c>
      <c r="R362" s="43">
        <v>8603.6456999999991</v>
      </c>
      <c r="S362" s="43">
        <v>7630.1120000000001</v>
      </c>
      <c r="T362" s="43">
        <v>7753.3833000000004</v>
      </c>
      <c r="U362" s="43"/>
      <c r="V362" s="43"/>
      <c r="W362" s="43"/>
      <c r="X362" s="43"/>
      <c r="Y362" s="43"/>
      <c r="Z362" s="43"/>
      <c r="AA362" s="43"/>
      <c r="AB362" s="43"/>
      <c r="AC362" s="43"/>
      <c r="AD362" s="45">
        <f t="shared" si="11"/>
        <v>23987.141</v>
      </c>
      <c r="AE362" s="46"/>
    </row>
    <row r="363" spans="1:31" hidden="1">
      <c r="A363" s="17">
        <v>6</v>
      </c>
      <c r="B363" s="16" t="s">
        <v>39</v>
      </c>
      <c r="C363" s="17" t="s">
        <v>444</v>
      </c>
      <c r="D363" s="16" t="s">
        <v>1342</v>
      </c>
      <c r="E363" s="42">
        <v>81850</v>
      </c>
      <c r="F363" s="42">
        <v>52164</v>
      </c>
      <c r="G363" s="42">
        <v>54014</v>
      </c>
      <c r="H363" s="42"/>
      <c r="I363" s="42"/>
      <c r="J363" s="42"/>
      <c r="K363" s="42"/>
      <c r="L363" s="42"/>
      <c r="M363" s="42"/>
      <c r="N363" s="42"/>
      <c r="O363" s="42"/>
      <c r="P363" s="42"/>
      <c r="Q363" s="44">
        <f t="shared" si="12"/>
        <v>188028</v>
      </c>
      <c r="R363" s="43">
        <v>397.65320000000003</v>
      </c>
      <c r="S363" s="43">
        <v>591.26110000000006</v>
      </c>
      <c r="T363" s="43">
        <v>543.6617</v>
      </c>
      <c r="U363" s="43"/>
      <c r="V363" s="43"/>
      <c r="W363" s="43"/>
      <c r="X363" s="43"/>
      <c r="Y363" s="43"/>
      <c r="Z363" s="43"/>
      <c r="AA363" s="43"/>
      <c r="AB363" s="43"/>
      <c r="AC363" s="43"/>
      <c r="AD363" s="45">
        <f t="shared" si="11"/>
        <v>1532.576</v>
      </c>
      <c r="AE363" s="46"/>
    </row>
    <row r="364" spans="1:31" hidden="1">
      <c r="A364" s="17">
        <v>6</v>
      </c>
      <c r="B364" s="16" t="s">
        <v>39</v>
      </c>
      <c r="C364" s="17" t="s">
        <v>445</v>
      </c>
      <c r="D364" s="16" t="s">
        <v>1343</v>
      </c>
      <c r="E364" s="42">
        <v>18190</v>
      </c>
      <c r="F364" s="42">
        <v>18190</v>
      </c>
      <c r="G364" s="42">
        <v>18190</v>
      </c>
      <c r="H364" s="42"/>
      <c r="I364" s="42"/>
      <c r="J364" s="42"/>
      <c r="K364" s="42"/>
      <c r="L364" s="42"/>
      <c r="M364" s="42"/>
      <c r="N364" s="42"/>
      <c r="O364" s="42"/>
      <c r="P364" s="42"/>
      <c r="Q364" s="44">
        <f t="shared" si="12"/>
        <v>54570</v>
      </c>
      <c r="R364" s="43">
        <v>74.768000000000001</v>
      </c>
      <c r="S364" s="43">
        <v>74.768000000000001</v>
      </c>
      <c r="T364" s="43">
        <v>74.768000000000001</v>
      </c>
      <c r="U364" s="43"/>
      <c r="V364" s="43"/>
      <c r="W364" s="43"/>
      <c r="X364" s="43"/>
      <c r="Y364" s="43"/>
      <c r="Z364" s="43"/>
      <c r="AA364" s="43"/>
      <c r="AB364" s="43"/>
      <c r="AC364" s="43"/>
      <c r="AD364" s="45">
        <f t="shared" si="11"/>
        <v>224.304</v>
      </c>
      <c r="AE364" s="46"/>
    </row>
    <row r="365" spans="1:31" hidden="1">
      <c r="A365" s="17">
        <v>6</v>
      </c>
      <c r="B365" s="16" t="s">
        <v>39</v>
      </c>
      <c r="C365" s="17" t="s">
        <v>446</v>
      </c>
      <c r="D365" s="16" t="s">
        <v>1344</v>
      </c>
      <c r="E365" s="42">
        <v>85231</v>
      </c>
      <c r="F365" s="42">
        <v>114328</v>
      </c>
      <c r="G365" s="42">
        <v>113816</v>
      </c>
      <c r="H365" s="42"/>
      <c r="I365" s="42"/>
      <c r="J365" s="42"/>
      <c r="K365" s="42"/>
      <c r="L365" s="42"/>
      <c r="M365" s="42"/>
      <c r="N365" s="42"/>
      <c r="O365" s="42"/>
      <c r="P365" s="42"/>
      <c r="Q365" s="44">
        <f t="shared" si="12"/>
        <v>313375</v>
      </c>
      <c r="R365" s="43">
        <v>3757.02</v>
      </c>
      <c r="S365" s="43">
        <v>3060.4</v>
      </c>
      <c r="T365" s="43">
        <v>2977.05</v>
      </c>
      <c r="U365" s="43"/>
      <c r="V365" s="43"/>
      <c r="W365" s="43"/>
      <c r="X365" s="43"/>
      <c r="Y365" s="43"/>
      <c r="Z365" s="43"/>
      <c r="AA365" s="43"/>
      <c r="AB365" s="43"/>
      <c r="AC365" s="43"/>
      <c r="AD365" s="45">
        <f t="shared" si="11"/>
        <v>9794.4700000000012</v>
      </c>
      <c r="AE365" s="46"/>
    </row>
    <row r="366" spans="1:31" hidden="1">
      <c r="A366" s="17">
        <v>6</v>
      </c>
      <c r="B366" s="16" t="s">
        <v>39</v>
      </c>
      <c r="C366" s="17" t="s">
        <v>447</v>
      </c>
      <c r="D366" s="16" t="s">
        <v>1345</v>
      </c>
      <c r="E366" s="42">
        <v>13151</v>
      </c>
      <c r="F366" s="42">
        <v>9290</v>
      </c>
      <c r="G366" s="42">
        <v>11085</v>
      </c>
      <c r="H366" s="42"/>
      <c r="I366" s="42"/>
      <c r="J366" s="42"/>
      <c r="K366" s="42"/>
      <c r="L366" s="42"/>
      <c r="M366" s="42"/>
      <c r="N366" s="42"/>
      <c r="O366" s="42"/>
      <c r="P366" s="42"/>
      <c r="Q366" s="44">
        <f t="shared" si="12"/>
        <v>33526</v>
      </c>
      <c r="R366" s="43">
        <v>30.9849</v>
      </c>
      <c r="S366" s="43">
        <v>21.9133</v>
      </c>
      <c r="T366" s="43">
        <v>41.298699999999997</v>
      </c>
      <c r="U366" s="43"/>
      <c r="V366" s="43"/>
      <c r="W366" s="43"/>
      <c r="X366" s="43"/>
      <c r="Y366" s="43"/>
      <c r="Z366" s="43"/>
      <c r="AA366" s="43"/>
      <c r="AB366" s="43"/>
      <c r="AC366" s="43"/>
      <c r="AD366" s="45">
        <f t="shared" si="11"/>
        <v>94.196899999999999</v>
      </c>
      <c r="AE366" s="46"/>
    </row>
    <row r="367" spans="1:31" hidden="1">
      <c r="A367" s="17">
        <v>6</v>
      </c>
      <c r="B367" s="16" t="s">
        <v>39</v>
      </c>
      <c r="C367" s="17" t="s">
        <v>448</v>
      </c>
      <c r="D367" s="16" t="s">
        <v>1346</v>
      </c>
      <c r="E367" s="42">
        <v>15002</v>
      </c>
      <c r="F367" s="42">
        <v>16106</v>
      </c>
      <c r="G367" s="42">
        <v>15079</v>
      </c>
      <c r="H367" s="42"/>
      <c r="I367" s="42"/>
      <c r="J367" s="42"/>
      <c r="K367" s="42"/>
      <c r="L367" s="42"/>
      <c r="M367" s="42"/>
      <c r="N367" s="42"/>
      <c r="O367" s="42"/>
      <c r="P367" s="42"/>
      <c r="Q367" s="44">
        <f t="shared" si="12"/>
        <v>46187</v>
      </c>
      <c r="R367" s="43">
        <v>402.31040000000002</v>
      </c>
      <c r="S367" s="43">
        <v>314.83510000000001</v>
      </c>
      <c r="T367" s="43">
        <v>310.91640000000001</v>
      </c>
      <c r="U367" s="43"/>
      <c r="V367" s="43"/>
      <c r="W367" s="43"/>
      <c r="X367" s="43"/>
      <c r="Y367" s="43"/>
      <c r="Z367" s="43"/>
      <c r="AA367" s="43"/>
      <c r="AB367" s="43"/>
      <c r="AC367" s="43"/>
      <c r="AD367" s="45">
        <f t="shared" si="11"/>
        <v>1028.0619000000002</v>
      </c>
      <c r="AE367" s="46"/>
    </row>
    <row r="368" spans="1:31" hidden="1">
      <c r="A368" s="17">
        <v>6</v>
      </c>
      <c r="B368" s="16" t="s">
        <v>39</v>
      </c>
      <c r="C368" s="17" t="s">
        <v>449</v>
      </c>
      <c r="D368" s="16" t="s">
        <v>1347</v>
      </c>
      <c r="E368" s="42">
        <v>18301</v>
      </c>
      <c r="F368" s="42">
        <v>44528</v>
      </c>
      <c r="G368" s="42">
        <v>45951</v>
      </c>
      <c r="H368" s="42"/>
      <c r="I368" s="42"/>
      <c r="J368" s="42"/>
      <c r="K368" s="42"/>
      <c r="L368" s="42"/>
      <c r="M368" s="42"/>
      <c r="N368" s="42"/>
      <c r="O368" s="42"/>
      <c r="P368" s="42"/>
      <c r="Q368" s="44">
        <f t="shared" si="12"/>
        <v>108780</v>
      </c>
      <c r="R368" s="43">
        <v>890.37950000000001</v>
      </c>
      <c r="S368" s="43">
        <v>737.49969999999996</v>
      </c>
      <c r="T368" s="43">
        <v>622.25350000000003</v>
      </c>
      <c r="U368" s="43"/>
      <c r="V368" s="43"/>
      <c r="W368" s="43"/>
      <c r="X368" s="43"/>
      <c r="Y368" s="43"/>
      <c r="Z368" s="43"/>
      <c r="AA368" s="43"/>
      <c r="AB368" s="43"/>
      <c r="AC368" s="43"/>
      <c r="AD368" s="45">
        <f t="shared" si="11"/>
        <v>2250.1327000000001</v>
      </c>
      <c r="AE368" s="46"/>
    </row>
    <row r="369" spans="1:31" hidden="1">
      <c r="A369" s="17">
        <v>6</v>
      </c>
      <c r="B369" s="16" t="s">
        <v>39</v>
      </c>
      <c r="C369" s="17" t="s">
        <v>450</v>
      </c>
      <c r="D369" s="16" t="s">
        <v>1348</v>
      </c>
      <c r="E369" s="42">
        <v>75503</v>
      </c>
      <c r="F369" s="42">
        <v>55035</v>
      </c>
      <c r="G369" s="42">
        <v>43812</v>
      </c>
      <c r="H369" s="42"/>
      <c r="I369" s="42"/>
      <c r="J369" s="42"/>
      <c r="K369" s="42"/>
      <c r="L369" s="42"/>
      <c r="M369" s="42"/>
      <c r="N369" s="42"/>
      <c r="O369" s="42"/>
      <c r="P369" s="42"/>
      <c r="Q369" s="44">
        <f t="shared" si="12"/>
        <v>174350</v>
      </c>
      <c r="R369" s="43">
        <v>680.75199999999995</v>
      </c>
      <c r="S369" s="43">
        <v>1089.26</v>
      </c>
      <c r="T369" s="43">
        <v>744.27599999999995</v>
      </c>
      <c r="U369" s="43"/>
      <c r="V369" s="43"/>
      <c r="W369" s="43"/>
      <c r="X369" s="43"/>
      <c r="Y369" s="43"/>
      <c r="Z369" s="43"/>
      <c r="AA369" s="43"/>
      <c r="AB369" s="43"/>
      <c r="AC369" s="43"/>
      <c r="AD369" s="45">
        <f t="shared" si="11"/>
        <v>2514.288</v>
      </c>
      <c r="AE369" s="46"/>
    </row>
    <row r="370" spans="1:31" hidden="1">
      <c r="A370" s="17">
        <v>6</v>
      </c>
      <c r="B370" s="16" t="s">
        <v>39</v>
      </c>
      <c r="C370" s="17" t="s">
        <v>451</v>
      </c>
      <c r="D370" s="16" t="s">
        <v>1349</v>
      </c>
      <c r="E370" s="42">
        <v>3223</v>
      </c>
      <c r="F370" s="42">
        <v>2316</v>
      </c>
      <c r="G370" s="42">
        <v>2586</v>
      </c>
      <c r="H370" s="42"/>
      <c r="I370" s="42"/>
      <c r="J370" s="42"/>
      <c r="K370" s="42"/>
      <c r="L370" s="42"/>
      <c r="M370" s="42"/>
      <c r="N370" s="42"/>
      <c r="O370" s="42"/>
      <c r="P370" s="42"/>
      <c r="Q370" s="44">
        <f t="shared" si="12"/>
        <v>8125</v>
      </c>
      <c r="R370" s="43">
        <v>16.683900000000001</v>
      </c>
      <c r="S370" s="43">
        <v>13.2454</v>
      </c>
      <c r="T370" s="43">
        <v>18.015699999999999</v>
      </c>
      <c r="U370" s="43"/>
      <c r="V370" s="43"/>
      <c r="W370" s="43"/>
      <c r="X370" s="43"/>
      <c r="Y370" s="43"/>
      <c r="Z370" s="43"/>
      <c r="AA370" s="43"/>
      <c r="AB370" s="43"/>
      <c r="AC370" s="43"/>
      <c r="AD370" s="45">
        <f t="shared" si="11"/>
        <v>47.945</v>
      </c>
      <c r="AE370" s="46"/>
    </row>
    <row r="371" spans="1:31" hidden="1">
      <c r="A371" s="17">
        <v>6</v>
      </c>
      <c r="B371" s="16" t="s">
        <v>39</v>
      </c>
      <c r="C371" s="17" t="s">
        <v>452</v>
      </c>
      <c r="D371" s="16" t="s">
        <v>1350</v>
      </c>
      <c r="E371" s="42">
        <v>11524</v>
      </c>
      <c r="F371" s="42">
        <v>9949</v>
      </c>
      <c r="G371" s="42">
        <v>10125</v>
      </c>
      <c r="H371" s="42"/>
      <c r="I371" s="42"/>
      <c r="J371" s="42"/>
      <c r="K371" s="42"/>
      <c r="L371" s="42"/>
      <c r="M371" s="42"/>
      <c r="N371" s="42"/>
      <c r="O371" s="42"/>
      <c r="P371" s="42"/>
      <c r="Q371" s="44">
        <f t="shared" si="12"/>
        <v>31598</v>
      </c>
      <c r="R371" s="43">
        <v>177.52979999999999</v>
      </c>
      <c r="S371" s="43">
        <v>157.92599999999999</v>
      </c>
      <c r="T371" s="43">
        <v>170.31639999999999</v>
      </c>
      <c r="U371" s="43"/>
      <c r="V371" s="43"/>
      <c r="W371" s="43"/>
      <c r="X371" s="43"/>
      <c r="Y371" s="43"/>
      <c r="Z371" s="43"/>
      <c r="AA371" s="43"/>
      <c r="AB371" s="43"/>
      <c r="AC371" s="43"/>
      <c r="AD371" s="45">
        <f t="shared" si="11"/>
        <v>505.77219999999994</v>
      </c>
      <c r="AE371" s="46"/>
    </row>
    <row r="372" spans="1:31" hidden="1">
      <c r="A372" s="17">
        <v>6</v>
      </c>
      <c r="B372" s="16" t="s">
        <v>39</v>
      </c>
      <c r="C372" s="17" t="s">
        <v>453</v>
      </c>
      <c r="D372" s="16" t="s">
        <v>1351</v>
      </c>
      <c r="E372" s="42">
        <v>24114</v>
      </c>
      <c r="F372" s="42">
        <v>18900</v>
      </c>
      <c r="G372" s="42">
        <v>18900</v>
      </c>
      <c r="H372" s="42"/>
      <c r="I372" s="42"/>
      <c r="J372" s="42"/>
      <c r="K372" s="42"/>
      <c r="L372" s="42"/>
      <c r="M372" s="42"/>
      <c r="N372" s="42"/>
      <c r="O372" s="42"/>
      <c r="P372" s="42"/>
      <c r="Q372" s="44">
        <f t="shared" si="12"/>
        <v>61914</v>
      </c>
      <c r="R372" s="43">
        <v>275.58479999999997</v>
      </c>
      <c r="S372" s="43">
        <v>248.68879999999999</v>
      </c>
      <c r="T372" s="43">
        <v>248.68879999999999</v>
      </c>
      <c r="U372" s="43"/>
      <c r="V372" s="43"/>
      <c r="W372" s="43"/>
      <c r="X372" s="43"/>
      <c r="Y372" s="43"/>
      <c r="Z372" s="43"/>
      <c r="AA372" s="43"/>
      <c r="AB372" s="43"/>
      <c r="AC372" s="43"/>
      <c r="AD372" s="45">
        <f t="shared" si="11"/>
        <v>772.9624</v>
      </c>
      <c r="AE372" s="46"/>
    </row>
    <row r="373" spans="1:31" hidden="1">
      <c r="A373" s="17">
        <v>6</v>
      </c>
      <c r="B373" s="16" t="s">
        <v>39</v>
      </c>
      <c r="C373" s="17" t="s">
        <v>454</v>
      </c>
      <c r="D373" s="16" t="s">
        <v>1352</v>
      </c>
      <c r="E373" s="42">
        <v>16791</v>
      </c>
      <c r="F373" s="42">
        <v>13219</v>
      </c>
      <c r="G373" s="42">
        <v>13700</v>
      </c>
      <c r="H373" s="42"/>
      <c r="I373" s="42"/>
      <c r="J373" s="42"/>
      <c r="K373" s="42"/>
      <c r="L373" s="42"/>
      <c r="M373" s="42"/>
      <c r="N373" s="42"/>
      <c r="O373" s="42"/>
      <c r="P373" s="42"/>
      <c r="Q373" s="44">
        <f t="shared" si="12"/>
        <v>43710</v>
      </c>
      <c r="R373" s="43">
        <v>73.467600000000004</v>
      </c>
      <c r="S373" s="43">
        <v>73.251000000000005</v>
      </c>
      <c r="T373" s="43">
        <v>47.715299999999999</v>
      </c>
      <c r="U373" s="43"/>
      <c r="V373" s="43"/>
      <c r="W373" s="43"/>
      <c r="X373" s="43"/>
      <c r="Y373" s="43"/>
      <c r="Z373" s="43"/>
      <c r="AA373" s="43"/>
      <c r="AB373" s="43"/>
      <c r="AC373" s="43"/>
      <c r="AD373" s="45">
        <f t="shared" si="11"/>
        <v>194.43389999999999</v>
      </c>
      <c r="AE373" s="46"/>
    </row>
    <row r="374" spans="1:31" hidden="1">
      <c r="A374" s="17">
        <v>6</v>
      </c>
      <c r="B374" s="16" t="s">
        <v>40</v>
      </c>
      <c r="C374" s="17" t="s">
        <v>455</v>
      </c>
      <c r="D374" s="16" t="s">
        <v>1353</v>
      </c>
      <c r="E374" s="42">
        <v>73180</v>
      </c>
      <c r="F374" s="42">
        <v>57762</v>
      </c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4">
        <f t="shared" si="12"/>
        <v>130942</v>
      </c>
      <c r="R374" s="43">
        <v>2591.1372999999999</v>
      </c>
      <c r="S374" s="43">
        <v>2496.1639</v>
      </c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5">
        <f t="shared" si="11"/>
        <v>5087.3011999999999</v>
      </c>
      <c r="AE374" s="46"/>
    </row>
    <row r="375" spans="1:31" hidden="1">
      <c r="A375" s="17">
        <v>6</v>
      </c>
      <c r="B375" s="16" t="s">
        <v>40</v>
      </c>
      <c r="C375" s="17" t="s">
        <v>456</v>
      </c>
      <c r="D375" s="16" t="s">
        <v>1354</v>
      </c>
      <c r="E375" s="42">
        <v>12329</v>
      </c>
      <c r="F375" s="42">
        <v>9156</v>
      </c>
      <c r="G375" s="42">
        <v>10055</v>
      </c>
      <c r="H375" s="42"/>
      <c r="I375" s="42"/>
      <c r="J375" s="42"/>
      <c r="K375" s="42"/>
      <c r="L375" s="42"/>
      <c r="M375" s="42"/>
      <c r="N375" s="42"/>
      <c r="O375" s="42"/>
      <c r="P375" s="42"/>
      <c r="Q375" s="44">
        <f t="shared" si="12"/>
        <v>31540</v>
      </c>
      <c r="R375" s="43">
        <v>283.97120000000001</v>
      </c>
      <c r="S375" s="43">
        <v>134.6078</v>
      </c>
      <c r="T375" s="43">
        <v>137.29640000000001</v>
      </c>
      <c r="U375" s="43"/>
      <c r="V375" s="43"/>
      <c r="W375" s="43"/>
      <c r="X375" s="43"/>
      <c r="Y375" s="43"/>
      <c r="Z375" s="43"/>
      <c r="AA375" s="43"/>
      <c r="AB375" s="43"/>
      <c r="AC375" s="43"/>
      <c r="AD375" s="45">
        <f t="shared" si="11"/>
        <v>555.87540000000001</v>
      </c>
      <c r="AE375" s="46"/>
    </row>
    <row r="376" spans="1:31" hidden="1">
      <c r="A376" s="17">
        <v>6</v>
      </c>
      <c r="B376" s="16" t="s">
        <v>40</v>
      </c>
      <c r="C376" s="17" t="s">
        <v>457</v>
      </c>
      <c r="D376" s="16" t="s">
        <v>1355</v>
      </c>
      <c r="E376" s="42">
        <v>18278</v>
      </c>
      <c r="F376" s="42">
        <v>20542</v>
      </c>
      <c r="G376" s="42">
        <v>11986</v>
      </c>
      <c r="H376" s="42"/>
      <c r="I376" s="42"/>
      <c r="J376" s="42"/>
      <c r="K376" s="42"/>
      <c r="L376" s="42"/>
      <c r="M376" s="42"/>
      <c r="N376" s="42"/>
      <c r="O376" s="42"/>
      <c r="P376" s="42"/>
      <c r="Q376" s="44">
        <f t="shared" si="12"/>
        <v>50806</v>
      </c>
      <c r="R376" s="43">
        <v>254.67679999999999</v>
      </c>
      <c r="S376" s="43">
        <v>270.76420000000002</v>
      </c>
      <c r="T376" s="43">
        <v>41.6982</v>
      </c>
      <c r="U376" s="43"/>
      <c r="V376" s="43"/>
      <c r="W376" s="43"/>
      <c r="X376" s="43"/>
      <c r="Y376" s="43"/>
      <c r="Z376" s="43"/>
      <c r="AA376" s="43"/>
      <c r="AB376" s="43"/>
      <c r="AC376" s="43"/>
      <c r="AD376" s="45">
        <f t="shared" si="11"/>
        <v>567.13920000000007</v>
      </c>
      <c r="AE376" s="46"/>
    </row>
    <row r="377" spans="1:31" hidden="1">
      <c r="A377" s="17">
        <v>6</v>
      </c>
      <c r="B377" s="16" t="s">
        <v>40</v>
      </c>
      <c r="C377" s="17" t="s">
        <v>458</v>
      </c>
      <c r="D377" s="16" t="s">
        <v>1356</v>
      </c>
      <c r="E377" s="42">
        <v>17772</v>
      </c>
      <c r="F377" s="42">
        <v>15393</v>
      </c>
      <c r="G377" s="42">
        <v>7378</v>
      </c>
      <c r="H377" s="42"/>
      <c r="I377" s="42"/>
      <c r="J377" s="42"/>
      <c r="K377" s="42"/>
      <c r="L377" s="42"/>
      <c r="M377" s="42"/>
      <c r="N377" s="42"/>
      <c r="O377" s="42"/>
      <c r="P377" s="42"/>
      <c r="Q377" s="44">
        <f t="shared" si="12"/>
        <v>40543</v>
      </c>
      <c r="R377" s="43">
        <v>273.00510000000003</v>
      </c>
      <c r="S377" s="43">
        <v>281.68540000000002</v>
      </c>
      <c r="T377" s="43">
        <v>132.3468</v>
      </c>
      <c r="U377" s="43"/>
      <c r="V377" s="43"/>
      <c r="W377" s="43"/>
      <c r="X377" s="43"/>
      <c r="Y377" s="43"/>
      <c r="Z377" s="43"/>
      <c r="AA377" s="43"/>
      <c r="AB377" s="43"/>
      <c r="AC377" s="43"/>
      <c r="AD377" s="45">
        <f t="shared" si="11"/>
        <v>687.03730000000007</v>
      </c>
      <c r="AE377" s="46"/>
    </row>
    <row r="378" spans="1:31" hidden="1">
      <c r="A378" s="17">
        <v>6</v>
      </c>
      <c r="B378" s="16" t="s">
        <v>40</v>
      </c>
      <c r="C378" s="17" t="s">
        <v>459</v>
      </c>
      <c r="D378" s="16" t="s">
        <v>1357</v>
      </c>
      <c r="E378" s="42">
        <v>11832</v>
      </c>
      <c r="F378" s="42">
        <v>9540</v>
      </c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4">
        <f t="shared" si="12"/>
        <v>21372</v>
      </c>
      <c r="R378" s="43">
        <v>116.2287</v>
      </c>
      <c r="S378" s="43">
        <v>178.04239999999999</v>
      </c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5">
        <f t="shared" si="11"/>
        <v>294.27109999999999</v>
      </c>
      <c r="AE378" s="46"/>
    </row>
    <row r="379" spans="1:31" hidden="1">
      <c r="A379" s="17">
        <v>6</v>
      </c>
      <c r="B379" s="16" t="s">
        <v>40</v>
      </c>
      <c r="C379" s="17" t="s">
        <v>460</v>
      </c>
      <c r="D379" s="16" t="s">
        <v>1358</v>
      </c>
      <c r="E379" s="42">
        <v>1103</v>
      </c>
      <c r="F379" s="42">
        <v>1755</v>
      </c>
      <c r="G379" s="42">
        <v>1320</v>
      </c>
      <c r="H379" s="42"/>
      <c r="I379" s="42"/>
      <c r="J379" s="42"/>
      <c r="K379" s="42"/>
      <c r="L379" s="42"/>
      <c r="M379" s="42"/>
      <c r="N379" s="42"/>
      <c r="O379" s="42"/>
      <c r="P379" s="42"/>
      <c r="Q379" s="44">
        <f t="shared" si="12"/>
        <v>4178</v>
      </c>
      <c r="R379" s="43">
        <v>10.2925</v>
      </c>
      <c r="S379" s="43">
        <v>8.8178999999999998</v>
      </c>
      <c r="T379" s="43">
        <v>2.1080000000000001</v>
      </c>
      <c r="U379" s="43"/>
      <c r="V379" s="43"/>
      <c r="W379" s="43"/>
      <c r="X379" s="43"/>
      <c r="Y379" s="43"/>
      <c r="Z379" s="43"/>
      <c r="AA379" s="43"/>
      <c r="AB379" s="43"/>
      <c r="AC379" s="43"/>
      <c r="AD379" s="45">
        <f t="shared" si="11"/>
        <v>21.218399999999999</v>
      </c>
      <c r="AE379" s="46"/>
    </row>
    <row r="380" spans="1:31" hidden="1">
      <c r="A380" s="17">
        <v>6</v>
      </c>
      <c r="B380" s="16" t="s">
        <v>40</v>
      </c>
      <c r="C380" s="17" t="s">
        <v>461</v>
      </c>
      <c r="D380" s="16" t="s">
        <v>1359</v>
      </c>
      <c r="E380" s="42">
        <v>5468</v>
      </c>
      <c r="F380" s="42">
        <v>4166</v>
      </c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4">
        <f t="shared" si="12"/>
        <v>9634</v>
      </c>
      <c r="R380" s="43">
        <v>53.476799999999997</v>
      </c>
      <c r="S380" s="43">
        <v>44.029899999999998</v>
      </c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5">
        <f t="shared" si="11"/>
        <v>97.506699999999995</v>
      </c>
      <c r="AE380" s="46" t="s">
        <v>3638</v>
      </c>
    </row>
    <row r="381" spans="1:31" hidden="1">
      <c r="A381" s="17">
        <v>6</v>
      </c>
      <c r="B381" s="16" t="s">
        <v>41</v>
      </c>
      <c r="C381" s="17" t="s">
        <v>462</v>
      </c>
      <c r="D381" s="16" t="s">
        <v>1360</v>
      </c>
      <c r="E381" s="42">
        <v>45305</v>
      </c>
      <c r="F381" s="42">
        <v>45149</v>
      </c>
      <c r="G381" s="42">
        <v>63041</v>
      </c>
      <c r="H381" s="42"/>
      <c r="I381" s="42"/>
      <c r="J381" s="42"/>
      <c r="K381" s="42"/>
      <c r="L381" s="42"/>
      <c r="M381" s="42"/>
      <c r="N381" s="42"/>
      <c r="O381" s="42"/>
      <c r="P381" s="42"/>
      <c r="Q381" s="44">
        <f t="shared" si="12"/>
        <v>153495</v>
      </c>
      <c r="R381" s="43">
        <v>5461.2550000000001</v>
      </c>
      <c r="S381" s="43">
        <v>3573.6936999999998</v>
      </c>
      <c r="T381" s="43">
        <v>1125.8351</v>
      </c>
      <c r="U381" s="43"/>
      <c r="V381" s="43"/>
      <c r="W381" s="43"/>
      <c r="X381" s="43"/>
      <c r="Y381" s="43"/>
      <c r="Z381" s="43"/>
      <c r="AA381" s="43"/>
      <c r="AB381" s="43"/>
      <c r="AC381" s="43"/>
      <c r="AD381" s="45">
        <f t="shared" si="11"/>
        <v>10160.783800000001</v>
      </c>
      <c r="AE381" s="46"/>
    </row>
    <row r="382" spans="1:31" hidden="1">
      <c r="A382" s="17">
        <v>6</v>
      </c>
      <c r="B382" s="16" t="s">
        <v>41</v>
      </c>
      <c r="C382" s="17" t="s">
        <v>463</v>
      </c>
      <c r="D382" s="16" t="s">
        <v>1361</v>
      </c>
      <c r="E382" s="42">
        <v>64525</v>
      </c>
      <c r="F382" s="42">
        <v>63680</v>
      </c>
      <c r="G382" s="42">
        <v>57511</v>
      </c>
      <c r="H382" s="42"/>
      <c r="I382" s="42"/>
      <c r="J382" s="42"/>
      <c r="K382" s="42"/>
      <c r="L382" s="42"/>
      <c r="M382" s="42"/>
      <c r="N382" s="42"/>
      <c r="O382" s="42"/>
      <c r="P382" s="42"/>
      <c r="Q382" s="44">
        <f t="shared" si="12"/>
        <v>185716</v>
      </c>
      <c r="R382" s="43">
        <v>1866.86</v>
      </c>
      <c r="S382" s="43">
        <v>2164.1640000000002</v>
      </c>
      <c r="T382" s="43">
        <v>1931.4960000000001</v>
      </c>
      <c r="U382" s="43"/>
      <c r="V382" s="43"/>
      <c r="W382" s="43"/>
      <c r="X382" s="43"/>
      <c r="Y382" s="43"/>
      <c r="Z382" s="43"/>
      <c r="AA382" s="43"/>
      <c r="AB382" s="43"/>
      <c r="AC382" s="43"/>
      <c r="AD382" s="45">
        <f t="shared" si="11"/>
        <v>5962.52</v>
      </c>
      <c r="AE382" s="46"/>
    </row>
    <row r="383" spans="1:31" hidden="1">
      <c r="A383" s="17">
        <v>6</v>
      </c>
      <c r="B383" s="16" t="s">
        <v>41</v>
      </c>
      <c r="C383" s="17" t="s">
        <v>464</v>
      </c>
      <c r="D383" s="16" t="s">
        <v>1362</v>
      </c>
      <c r="E383" s="42">
        <v>17601</v>
      </c>
      <c r="F383" s="42">
        <v>17541</v>
      </c>
      <c r="G383" s="42">
        <v>14435</v>
      </c>
      <c r="H383" s="42"/>
      <c r="I383" s="42"/>
      <c r="J383" s="42"/>
      <c r="K383" s="42"/>
      <c r="L383" s="42"/>
      <c r="M383" s="42"/>
      <c r="N383" s="42"/>
      <c r="O383" s="42"/>
      <c r="P383" s="42"/>
      <c r="Q383" s="44">
        <f t="shared" si="12"/>
        <v>49577</v>
      </c>
      <c r="R383" s="43">
        <v>315.89339999999999</v>
      </c>
      <c r="S383" s="43">
        <v>190.55969999999999</v>
      </c>
      <c r="T383" s="43">
        <v>61.301000000000002</v>
      </c>
      <c r="U383" s="43"/>
      <c r="V383" s="43"/>
      <c r="W383" s="43"/>
      <c r="X383" s="43"/>
      <c r="Y383" s="43"/>
      <c r="Z383" s="43"/>
      <c r="AA383" s="43"/>
      <c r="AB383" s="43"/>
      <c r="AC383" s="43"/>
      <c r="AD383" s="45">
        <f t="shared" si="11"/>
        <v>567.75409999999999</v>
      </c>
      <c r="AE383" s="46"/>
    </row>
    <row r="384" spans="1:31" hidden="1">
      <c r="A384" s="17">
        <v>6</v>
      </c>
      <c r="B384" s="16" t="s">
        <v>41</v>
      </c>
      <c r="C384" s="17" t="s">
        <v>465</v>
      </c>
      <c r="D384" s="16" t="s">
        <v>1363</v>
      </c>
      <c r="E384" s="42">
        <v>13329</v>
      </c>
      <c r="F384" s="42">
        <v>12132</v>
      </c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4">
        <f t="shared" si="12"/>
        <v>25461</v>
      </c>
      <c r="R384" s="43">
        <v>73.398600000000002</v>
      </c>
      <c r="S384" s="43">
        <v>34.817300000000003</v>
      </c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5">
        <f t="shared" si="11"/>
        <v>108.2159</v>
      </c>
      <c r="AE384" s="46"/>
    </row>
    <row r="385" spans="1:31" hidden="1">
      <c r="A385" s="17">
        <v>6</v>
      </c>
      <c r="B385" s="16" t="s">
        <v>41</v>
      </c>
      <c r="C385" s="17" t="s">
        <v>466</v>
      </c>
      <c r="D385" s="16" t="s">
        <v>1364</v>
      </c>
      <c r="E385" s="42">
        <v>9770</v>
      </c>
      <c r="F385" s="42">
        <v>11872</v>
      </c>
      <c r="G385" s="42">
        <v>9417</v>
      </c>
      <c r="H385" s="42"/>
      <c r="I385" s="42"/>
      <c r="J385" s="42"/>
      <c r="K385" s="42"/>
      <c r="L385" s="42"/>
      <c r="M385" s="42"/>
      <c r="N385" s="42"/>
      <c r="O385" s="42"/>
      <c r="P385" s="42"/>
      <c r="Q385" s="44">
        <f t="shared" si="12"/>
        <v>31059</v>
      </c>
      <c r="R385" s="43">
        <v>116.7392</v>
      </c>
      <c r="S385" s="43">
        <v>86.485600000000005</v>
      </c>
      <c r="T385" s="43">
        <v>71.026200000000003</v>
      </c>
      <c r="U385" s="43"/>
      <c r="V385" s="43"/>
      <c r="W385" s="43"/>
      <c r="X385" s="43"/>
      <c r="Y385" s="43"/>
      <c r="Z385" s="43"/>
      <c r="AA385" s="43"/>
      <c r="AB385" s="43"/>
      <c r="AC385" s="43"/>
      <c r="AD385" s="45">
        <f t="shared" si="11"/>
        <v>274.25100000000003</v>
      </c>
      <c r="AE385" s="46"/>
    </row>
    <row r="386" spans="1:31" hidden="1">
      <c r="A386" s="17">
        <v>6</v>
      </c>
      <c r="B386" s="16" t="s">
        <v>41</v>
      </c>
      <c r="C386" s="17" t="s">
        <v>467</v>
      </c>
      <c r="D386" s="16" t="s">
        <v>1365</v>
      </c>
      <c r="E386" s="42">
        <v>34991</v>
      </c>
      <c r="F386" s="42">
        <v>33985</v>
      </c>
      <c r="G386" s="42">
        <v>24818</v>
      </c>
      <c r="H386" s="42"/>
      <c r="I386" s="42"/>
      <c r="J386" s="42"/>
      <c r="K386" s="42"/>
      <c r="L386" s="42"/>
      <c r="M386" s="42"/>
      <c r="N386" s="42"/>
      <c r="O386" s="42"/>
      <c r="P386" s="42"/>
      <c r="Q386" s="44">
        <f t="shared" si="12"/>
        <v>93794</v>
      </c>
      <c r="R386" s="43">
        <v>646.58159999999998</v>
      </c>
      <c r="S386" s="43">
        <v>157.18170000000001</v>
      </c>
      <c r="T386" s="43">
        <v>70.259799999999998</v>
      </c>
      <c r="U386" s="43"/>
      <c r="V386" s="43"/>
      <c r="W386" s="43"/>
      <c r="X386" s="43"/>
      <c r="Y386" s="43"/>
      <c r="Z386" s="43"/>
      <c r="AA386" s="43"/>
      <c r="AB386" s="43"/>
      <c r="AC386" s="43"/>
      <c r="AD386" s="45">
        <f t="shared" si="11"/>
        <v>874.0231</v>
      </c>
      <c r="AE386" s="46"/>
    </row>
    <row r="387" spans="1:31" hidden="1">
      <c r="A387" s="17">
        <v>6</v>
      </c>
      <c r="B387" s="16" t="s">
        <v>41</v>
      </c>
      <c r="C387" s="17" t="s">
        <v>468</v>
      </c>
      <c r="D387" s="16" t="s">
        <v>1366</v>
      </c>
      <c r="E387" s="42">
        <v>11560</v>
      </c>
      <c r="F387" s="42">
        <v>11097</v>
      </c>
      <c r="G387" s="42">
        <v>9018</v>
      </c>
      <c r="H387" s="42"/>
      <c r="I387" s="42"/>
      <c r="J387" s="42"/>
      <c r="K387" s="42"/>
      <c r="L387" s="42"/>
      <c r="M387" s="42"/>
      <c r="N387" s="42"/>
      <c r="O387" s="42"/>
      <c r="P387" s="42"/>
      <c r="Q387" s="44">
        <f t="shared" si="12"/>
        <v>31675</v>
      </c>
      <c r="R387" s="43">
        <v>134.46</v>
      </c>
      <c r="S387" s="43">
        <v>34.44</v>
      </c>
      <c r="T387" s="43">
        <v>26.87</v>
      </c>
      <c r="U387" s="43"/>
      <c r="V387" s="43"/>
      <c r="W387" s="43"/>
      <c r="X387" s="43"/>
      <c r="Y387" s="43"/>
      <c r="Z387" s="43"/>
      <c r="AA387" s="43"/>
      <c r="AB387" s="43"/>
      <c r="AC387" s="43"/>
      <c r="AD387" s="45">
        <f t="shared" si="11"/>
        <v>195.77</v>
      </c>
      <c r="AE387" s="46"/>
    </row>
    <row r="388" spans="1:31" hidden="1">
      <c r="A388" s="17">
        <v>6</v>
      </c>
      <c r="B388" s="16" t="s">
        <v>42</v>
      </c>
      <c r="C388" s="17" t="s">
        <v>469</v>
      </c>
      <c r="D388" s="16" t="s">
        <v>1367</v>
      </c>
      <c r="E388" s="42">
        <v>60509</v>
      </c>
      <c r="F388" s="42">
        <v>60356</v>
      </c>
      <c r="G388" s="42">
        <v>53595</v>
      </c>
      <c r="H388" s="42"/>
      <c r="I388" s="42"/>
      <c r="J388" s="42"/>
      <c r="K388" s="42"/>
      <c r="L388" s="42"/>
      <c r="M388" s="42"/>
      <c r="N388" s="42"/>
      <c r="O388" s="42"/>
      <c r="P388" s="42"/>
      <c r="Q388" s="44">
        <f t="shared" si="12"/>
        <v>174460</v>
      </c>
      <c r="R388" s="43">
        <v>6469.4696000000004</v>
      </c>
      <c r="S388" s="43">
        <v>5580.7245000000003</v>
      </c>
      <c r="T388" s="43">
        <v>5515.7241000000004</v>
      </c>
      <c r="U388" s="43"/>
      <c r="V388" s="43"/>
      <c r="W388" s="43"/>
      <c r="X388" s="43"/>
      <c r="Y388" s="43"/>
      <c r="Z388" s="43"/>
      <c r="AA388" s="43"/>
      <c r="AB388" s="43"/>
      <c r="AC388" s="43"/>
      <c r="AD388" s="45">
        <f t="shared" si="11"/>
        <v>17565.9182</v>
      </c>
      <c r="AE388" s="46"/>
    </row>
    <row r="389" spans="1:31" hidden="1">
      <c r="A389" s="17">
        <v>6</v>
      </c>
      <c r="B389" s="16" t="s">
        <v>42</v>
      </c>
      <c r="C389" s="17" t="s">
        <v>470</v>
      </c>
      <c r="D389" s="16" t="s">
        <v>3647</v>
      </c>
      <c r="E389" s="42">
        <v>45806</v>
      </c>
      <c r="F389" s="42">
        <v>44870</v>
      </c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4">
        <f t="shared" si="12"/>
        <v>90676</v>
      </c>
      <c r="R389" s="43">
        <v>907.65750000000003</v>
      </c>
      <c r="S389" s="43">
        <v>860.44529999999997</v>
      </c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5">
        <f t="shared" ref="AD389:AD452" si="13">SUM(R389:AC389)</f>
        <v>1768.1028000000001</v>
      </c>
      <c r="AE389" s="46"/>
    </row>
    <row r="390" spans="1:31" hidden="1">
      <c r="A390" s="17">
        <v>6</v>
      </c>
      <c r="B390" s="16" t="s">
        <v>42</v>
      </c>
      <c r="C390" s="17" t="s">
        <v>471</v>
      </c>
      <c r="D390" s="16" t="s">
        <v>1368</v>
      </c>
      <c r="E390" s="42">
        <v>24776</v>
      </c>
      <c r="F390" s="42">
        <v>24776</v>
      </c>
      <c r="G390" s="42">
        <v>25232</v>
      </c>
      <c r="H390" s="42"/>
      <c r="I390" s="42"/>
      <c r="J390" s="42"/>
      <c r="K390" s="42"/>
      <c r="L390" s="42"/>
      <c r="M390" s="42"/>
      <c r="N390" s="42"/>
      <c r="O390" s="42"/>
      <c r="P390" s="42"/>
      <c r="Q390" s="44">
        <f t="shared" si="12"/>
        <v>74784</v>
      </c>
      <c r="R390" s="43">
        <v>404.40069999999997</v>
      </c>
      <c r="S390" s="43">
        <v>404.4</v>
      </c>
      <c r="T390" s="43">
        <v>543.07780000000002</v>
      </c>
      <c r="U390" s="43"/>
      <c r="V390" s="43"/>
      <c r="W390" s="43"/>
      <c r="X390" s="43"/>
      <c r="Y390" s="43"/>
      <c r="Z390" s="43"/>
      <c r="AA390" s="43"/>
      <c r="AB390" s="43"/>
      <c r="AC390" s="43"/>
      <c r="AD390" s="45">
        <f t="shared" si="13"/>
        <v>1351.8785</v>
      </c>
      <c r="AE390" s="46"/>
    </row>
    <row r="391" spans="1:31" hidden="1">
      <c r="A391" s="17">
        <v>6</v>
      </c>
      <c r="B391" s="16" t="s">
        <v>42</v>
      </c>
      <c r="C391" s="17" t="s">
        <v>473</v>
      </c>
      <c r="D391" s="16" t="s">
        <v>1370</v>
      </c>
      <c r="E391" s="42">
        <v>15063</v>
      </c>
      <c r="F391" s="42">
        <v>14756</v>
      </c>
      <c r="G391" s="42">
        <v>12150</v>
      </c>
      <c r="H391" s="42"/>
      <c r="I391" s="42"/>
      <c r="J391" s="42"/>
      <c r="K391" s="42"/>
      <c r="L391" s="42"/>
      <c r="M391" s="42"/>
      <c r="N391" s="42"/>
      <c r="O391" s="42"/>
      <c r="P391" s="42"/>
      <c r="Q391" s="44">
        <f t="shared" si="12"/>
        <v>41969</v>
      </c>
      <c r="R391" s="43">
        <v>403.01</v>
      </c>
      <c r="S391" s="43">
        <v>189.53</v>
      </c>
      <c r="T391" s="43">
        <v>93.17</v>
      </c>
      <c r="U391" s="43"/>
      <c r="V391" s="43"/>
      <c r="W391" s="43"/>
      <c r="X391" s="43"/>
      <c r="Y391" s="43"/>
      <c r="Z391" s="43"/>
      <c r="AA391" s="43"/>
      <c r="AB391" s="43"/>
      <c r="AC391" s="43"/>
      <c r="AD391" s="45">
        <f t="shared" si="13"/>
        <v>685.70999999999992</v>
      </c>
      <c r="AE391" s="46"/>
    </row>
    <row r="392" spans="1:31" hidden="1">
      <c r="A392" s="17">
        <v>6</v>
      </c>
      <c r="B392" s="16" t="s">
        <v>42</v>
      </c>
      <c r="C392" s="17" t="s">
        <v>474</v>
      </c>
      <c r="D392" s="16" t="s">
        <v>1371</v>
      </c>
      <c r="E392" s="42">
        <v>28208</v>
      </c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4">
        <f t="shared" si="12"/>
        <v>28208</v>
      </c>
      <c r="R392" s="43">
        <v>885.86019999999996</v>
      </c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5">
        <f t="shared" si="13"/>
        <v>885.86019999999996</v>
      </c>
      <c r="AE392" s="46"/>
    </row>
    <row r="393" spans="1:31" hidden="1">
      <c r="A393" s="17">
        <v>6</v>
      </c>
      <c r="B393" s="16" t="s">
        <v>42</v>
      </c>
      <c r="C393" s="17" t="s">
        <v>475</v>
      </c>
      <c r="D393" s="16" t="s">
        <v>1372</v>
      </c>
      <c r="E393" s="42">
        <v>10776</v>
      </c>
      <c r="F393" s="42">
        <v>10776</v>
      </c>
      <c r="G393" s="42">
        <v>9443</v>
      </c>
      <c r="H393" s="42"/>
      <c r="I393" s="42"/>
      <c r="J393" s="42"/>
      <c r="K393" s="42"/>
      <c r="L393" s="42"/>
      <c r="M393" s="42"/>
      <c r="N393" s="42"/>
      <c r="O393" s="42"/>
      <c r="P393" s="42"/>
      <c r="Q393" s="44">
        <f t="shared" si="12"/>
        <v>30995</v>
      </c>
      <c r="R393" s="43">
        <v>309.07490000000001</v>
      </c>
      <c r="S393" s="43">
        <v>309.07490000000001</v>
      </c>
      <c r="T393" s="43">
        <v>483.00749999999999</v>
      </c>
      <c r="U393" s="43"/>
      <c r="V393" s="43"/>
      <c r="W393" s="43"/>
      <c r="X393" s="43"/>
      <c r="Y393" s="43"/>
      <c r="Z393" s="43"/>
      <c r="AA393" s="43"/>
      <c r="AB393" s="43"/>
      <c r="AC393" s="43"/>
      <c r="AD393" s="45">
        <f t="shared" si="13"/>
        <v>1101.1573000000001</v>
      </c>
      <c r="AE393" s="46"/>
    </row>
    <row r="394" spans="1:31" hidden="1">
      <c r="A394" s="17">
        <v>6</v>
      </c>
      <c r="B394" s="16" t="s">
        <v>42</v>
      </c>
      <c r="C394" s="17" t="s">
        <v>476</v>
      </c>
      <c r="D394" s="16" t="s">
        <v>1373</v>
      </c>
      <c r="E394" s="42">
        <v>4013</v>
      </c>
      <c r="F394" s="42">
        <v>4013</v>
      </c>
      <c r="G394" s="42">
        <v>4013</v>
      </c>
      <c r="H394" s="42"/>
      <c r="I394" s="42"/>
      <c r="J394" s="42"/>
      <c r="K394" s="42"/>
      <c r="L394" s="42"/>
      <c r="M394" s="42"/>
      <c r="N394" s="42"/>
      <c r="O394" s="42"/>
      <c r="P394" s="42"/>
      <c r="Q394" s="44">
        <f t="shared" si="12"/>
        <v>12039</v>
      </c>
      <c r="R394" s="43">
        <v>67.144999999999996</v>
      </c>
      <c r="S394" s="43">
        <v>67.144999999999996</v>
      </c>
      <c r="T394" s="43">
        <v>67.144999999999996</v>
      </c>
      <c r="U394" s="43"/>
      <c r="V394" s="43"/>
      <c r="W394" s="43"/>
      <c r="X394" s="43"/>
      <c r="Y394" s="43"/>
      <c r="Z394" s="43"/>
      <c r="AA394" s="43"/>
      <c r="AB394" s="43"/>
      <c r="AC394" s="43"/>
      <c r="AD394" s="45">
        <f t="shared" si="13"/>
        <v>201.435</v>
      </c>
      <c r="AE394" s="46"/>
    </row>
    <row r="395" spans="1:31" hidden="1">
      <c r="A395" s="17">
        <v>6</v>
      </c>
      <c r="B395" s="16" t="s">
        <v>42</v>
      </c>
      <c r="C395" s="17" t="s">
        <v>477</v>
      </c>
      <c r="D395" s="16" t="s">
        <v>1374</v>
      </c>
      <c r="E395" s="42">
        <v>9347</v>
      </c>
      <c r="F395" s="42">
        <v>8680</v>
      </c>
      <c r="G395" s="42">
        <v>18914</v>
      </c>
      <c r="H395" s="42"/>
      <c r="I395" s="42"/>
      <c r="J395" s="42"/>
      <c r="K395" s="42"/>
      <c r="L395" s="42"/>
      <c r="M395" s="42"/>
      <c r="N395" s="42"/>
      <c r="O395" s="42"/>
      <c r="P395" s="42"/>
      <c r="Q395" s="44">
        <f t="shared" si="12"/>
        <v>36941</v>
      </c>
      <c r="R395" s="43">
        <v>47.023299999999999</v>
      </c>
      <c r="S395" s="43">
        <v>47.38</v>
      </c>
      <c r="T395" s="43">
        <v>67.23</v>
      </c>
      <c r="U395" s="43"/>
      <c r="V395" s="43"/>
      <c r="W395" s="43"/>
      <c r="X395" s="43"/>
      <c r="Y395" s="43"/>
      <c r="Z395" s="43"/>
      <c r="AA395" s="43"/>
      <c r="AB395" s="43"/>
      <c r="AC395" s="43"/>
      <c r="AD395" s="45">
        <f t="shared" si="13"/>
        <v>161.63330000000002</v>
      </c>
      <c r="AE395" s="46"/>
    </row>
    <row r="396" spans="1:31" hidden="1">
      <c r="A396" s="17">
        <v>6</v>
      </c>
      <c r="B396" s="16" t="s">
        <v>43</v>
      </c>
      <c r="C396" s="17" t="s">
        <v>478</v>
      </c>
      <c r="D396" s="16" t="s">
        <v>3648</v>
      </c>
      <c r="E396" s="42">
        <v>43762</v>
      </c>
      <c r="F396" s="42">
        <v>47775</v>
      </c>
      <c r="G396" s="42">
        <v>49498</v>
      </c>
      <c r="H396" s="42"/>
      <c r="I396" s="42"/>
      <c r="J396" s="42"/>
      <c r="K396" s="42"/>
      <c r="L396" s="42"/>
      <c r="M396" s="42"/>
      <c r="N396" s="42"/>
      <c r="O396" s="42"/>
      <c r="P396" s="42"/>
      <c r="Q396" s="44">
        <f t="shared" ref="Q396:Q459" si="14">SUM(E396:P396)</f>
        <v>141035</v>
      </c>
      <c r="R396" s="43">
        <v>4166.9349000000002</v>
      </c>
      <c r="S396" s="43">
        <v>3125.2184000000002</v>
      </c>
      <c r="T396" s="43">
        <v>2749.6203</v>
      </c>
      <c r="U396" s="43"/>
      <c r="V396" s="43"/>
      <c r="W396" s="43"/>
      <c r="X396" s="43"/>
      <c r="Y396" s="43"/>
      <c r="Z396" s="43"/>
      <c r="AA396" s="43"/>
      <c r="AB396" s="43"/>
      <c r="AC396" s="43"/>
      <c r="AD396" s="45">
        <f t="shared" si="13"/>
        <v>10041.7736</v>
      </c>
      <c r="AE396" s="46"/>
    </row>
    <row r="397" spans="1:31" hidden="1">
      <c r="A397" s="17">
        <v>6</v>
      </c>
      <c r="B397" s="16" t="s">
        <v>43</v>
      </c>
      <c r="C397" s="17" t="s">
        <v>479</v>
      </c>
      <c r="D397" s="16" t="s">
        <v>1375</v>
      </c>
      <c r="E397" s="42">
        <v>15949</v>
      </c>
      <c r="F397" s="42">
        <v>16421</v>
      </c>
      <c r="G397" s="42">
        <v>16421</v>
      </c>
      <c r="H397" s="42"/>
      <c r="I397" s="42"/>
      <c r="J397" s="42"/>
      <c r="K397" s="42"/>
      <c r="L397" s="42"/>
      <c r="M397" s="42"/>
      <c r="N397" s="42"/>
      <c r="O397" s="42"/>
      <c r="P397" s="42"/>
      <c r="Q397" s="44">
        <f t="shared" si="14"/>
        <v>48791</v>
      </c>
      <c r="R397" s="43">
        <v>1037.9511</v>
      </c>
      <c r="S397" s="43">
        <v>1020.02</v>
      </c>
      <c r="T397" s="43">
        <v>1020.02</v>
      </c>
      <c r="U397" s="43"/>
      <c r="V397" s="43"/>
      <c r="W397" s="43"/>
      <c r="X397" s="43"/>
      <c r="Y397" s="43"/>
      <c r="Z397" s="43"/>
      <c r="AA397" s="43"/>
      <c r="AB397" s="43"/>
      <c r="AC397" s="43"/>
      <c r="AD397" s="45">
        <f t="shared" si="13"/>
        <v>3077.9910999999997</v>
      </c>
      <c r="AE397" s="46"/>
    </row>
    <row r="398" spans="1:31" hidden="1">
      <c r="A398" s="17">
        <v>6</v>
      </c>
      <c r="B398" s="16" t="s">
        <v>43</v>
      </c>
      <c r="C398" s="17" t="s">
        <v>480</v>
      </c>
      <c r="D398" s="16" t="s">
        <v>1376</v>
      </c>
      <c r="E398" s="42">
        <v>17971</v>
      </c>
      <c r="F398" s="42">
        <v>21745</v>
      </c>
      <c r="G398" s="42">
        <v>20783</v>
      </c>
      <c r="H398" s="42"/>
      <c r="I398" s="42"/>
      <c r="J398" s="42"/>
      <c r="K398" s="42"/>
      <c r="L398" s="42"/>
      <c r="M398" s="42"/>
      <c r="N398" s="42"/>
      <c r="O398" s="42"/>
      <c r="P398" s="42"/>
      <c r="Q398" s="44">
        <f t="shared" si="14"/>
        <v>60499</v>
      </c>
      <c r="R398" s="43">
        <v>2521.5212999999999</v>
      </c>
      <c r="S398" s="43">
        <v>517.82579999999996</v>
      </c>
      <c r="T398" s="43">
        <v>1236.6794</v>
      </c>
      <c r="U398" s="43"/>
      <c r="V398" s="43"/>
      <c r="W398" s="43"/>
      <c r="X398" s="43"/>
      <c r="Y398" s="43"/>
      <c r="Z398" s="43"/>
      <c r="AA398" s="43"/>
      <c r="AB398" s="43"/>
      <c r="AC398" s="43"/>
      <c r="AD398" s="45">
        <f t="shared" si="13"/>
        <v>4276.0264999999999</v>
      </c>
      <c r="AE398" s="46"/>
    </row>
    <row r="399" spans="1:31" hidden="1">
      <c r="A399" s="17">
        <v>6</v>
      </c>
      <c r="B399" s="16" t="s">
        <v>43</v>
      </c>
      <c r="C399" s="17" t="s">
        <v>481</v>
      </c>
      <c r="D399" s="16" t="s">
        <v>1377</v>
      </c>
      <c r="E399" s="42">
        <v>10520</v>
      </c>
      <c r="F399" s="42">
        <v>11014</v>
      </c>
      <c r="G399" s="42">
        <v>10658</v>
      </c>
      <c r="H399" s="42"/>
      <c r="I399" s="42"/>
      <c r="J399" s="42"/>
      <c r="K399" s="42"/>
      <c r="L399" s="42"/>
      <c r="M399" s="42"/>
      <c r="N399" s="42"/>
      <c r="O399" s="42"/>
      <c r="P399" s="42"/>
      <c r="Q399" s="44">
        <f t="shared" si="14"/>
        <v>32192</v>
      </c>
      <c r="R399" s="43">
        <v>490.04</v>
      </c>
      <c r="S399" s="43">
        <v>400.85</v>
      </c>
      <c r="T399" s="43">
        <v>348.12</v>
      </c>
      <c r="U399" s="43"/>
      <c r="V399" s="43"/>
      <c r="W399" s="43"/>
      <c r="X399" s="43"/>
      <c r="Y399" s="43"/>
      <c r="Z399" s="43"/>
      <c r="AA399" s="43"/>
      <c r="AB399" s="43"/>
      <c r="AC399" s="43"/>
      <c r="AD399" s="45">
        <f t="shared" si="13"/>
        <v>1239.0100000000002</v>
      </c>
      <c r="AE399" s="46"/>
    </row>
    <row r="400" spans="1:31" hidden="1">
      <c r="A400" s="17">
        <v>6</v>
      </c>
      <c r="B400" s="16" t="s">
        <v>43</v>
      </c>
      <c r="C400" s="17" t="s">
        <v>482</v>
      </c>
      <c r="D400" s="16" t="s">
        <v>1378</v>
      </c>
      <c r="E400" s="42">
        <v>7353</v>
      </c>
      <c r="F400" s="42">
        <v>8539</v>
      </c>
      <c r="G400" s="42">
        <v>9121</v>
      </c>
      <c r="H400" s="42"/>
      <c r="I400" s="42"/>
      <c r="J400" s="42"/>
      <c r="K400" s="42"/>
      <c r="L400" s="42"/>
      <c r="M400" s="42"/>
      <c r="N400" s="42"/>
      <c r="O400" s="42"/>
      <c r="P400" s="42"/>
      <c r="Q400" s="44">
        <f t="shared" si="14"/>
        <v>25013</v>
      </c>
      <c r="R400" s="43">
        <v>126.7809</v>
      </c>
      <c r="S400" s="43">
        <v>134.32169999999999</v>
      </c>
      <c r="T400" s="43">
        <v>157.5249</v>
      </c>
      <c r="U400" s="43"/>
      <c r="V400" s="43"/>
      <c r="W400" s="43"/>
      <c r="X400" s="43"/>
      <c r="Y400" s="43"/>
      <c r="Z400" s="43"/>
      <c r="AA400" s="43"/>
      <c r="AB400" s="43"/>
      <c r="AC400" s="43"/>
      <c r="AD400" s="45">
        <f t="shared" si="13"/>
        <v>418.6275</v>
      </c>
      <c r="AE400" s="46"/>
    </row>
    <row r="401" spans="1:31" hidden="1">
      <c r="A401" s="17">
        <v>6</v>
      </c>
      <c r="B401" s="16" t="s">
        <v>43</v>
      </c>
      <c r="C401" s="17" t="s">
        <v>483</v>
      </c>
      <c r="D401" s="16" t="s">
        <v>1379</v>
      </c>
      <c r="E401" s="42">
        <v>3132</v>
      </c>
      <c r="F401" s="42">
        <v>3314</v>
      </c>
      <c r="G401" s="42">
        <v>3544</v>
      </c>
      <c r="H401" s="42"/>
      <c r="I401" s="42"/>
      <c r="J401" s="42"/>
      <c r="K401" s="42"/>
      <c r="L401" s="42"/>
      <c r="M401" s="42"/>
      <c r="N401" s="42"/>
      <c r="O401" s="42"/>
      <c r="P401" s="42"/>
      <c r="Q401" s="44">
        <f t="shared" si="14"/>
        <v>9990</v>
      </c>
      <c r="R401" s="43">
        <v>30.709399999999999</v>
      </c>
      <c r="S401" s="43">
        <v>4.8647</v>
      </c>
      <c r="T401" s="43">
        <v>8.9564000000000004</v>
      </c>
      <c r="U401" s="43"/>
      <c r="V401" s="43"/>
      <c r="W401" s="43"/>
      <c r="X401" s="43"/>
      <c r="Y401" s="43"/>
      <c r="Z401" s="43"/>
      <c r="AA401" s="43"/>
      <c r="AB401" s="43"/>
      <c r="AC401" s="43"/>
      <c r="AD401" s="45">
        <f t="shared" si="13"/>
        <v>44.530500000000004</v>
      </c>
      <c r="AE401" s="46"/>
    </row>
    <row r="402" spans="1:31" hidden="1">
      <c r="A402" s="17">
        <v>6</v>
      </c>
      <c r="B402" s="16" t="s">
        <v>44</v>
      </c>
      <c r="C402" s="17" t="s">
        <v>484</v>
      </c>
      <c r="D402" s="16" t="s">
        <v>1380</v>
      </c>
      <c r="E402" s="42">
        <v>51616</v>
      </c>
      <c r="F402" s="42">
        <v>52583</v>
      </c>
      <c r="G402" s="42">
        <v>42047</v>
      </c>
      <c r="H402" s="42"/>
      <c r="I402" s="42"/>
      <c r="J402" s="42"/>
      <c r="K402" s="42"/>
      <c r="L402" s="42"/>
      <c r="M402" s="42"/>
      <c r="N402" s="42"/>
      <c r="O402" s="42"/>
      <c r="P402" s="42"/>
      <c r="Q402" s="44">
        <f t="shared" si="14"/>
        <v>146246</v>
      </c>
      <c r="R402" s="43">
        <v>3591.3528999999999</v>
      </c>
      <c r="S402" s="43">
        <v>3187.8407999999999</v>
      </c>
      <c r="T402" s="43">
        <v>2500.5904</v>
      </c>
      <c r="U402" s="43"/>
      <c r="V402" s="43"/>
      <c r="W402" s="43"/>
      <c r="X402" s="43"/>
      <c r="Y402" s="43"/>
      <c r="Z402" s="43"/>
      <c r="AA402" s="43"/>
      <c r="AB402" s="43"/>
      <c r="AC402" s="43"/>
      <c r="AD402" s="45">
        <f t="shared" si="13"/>
        <v>9279.7841000000008</v>
      </c>
      <c r="AE402" s="46"/>
    </row>
    <row r="403" spans="1:31" hidden="1">
      <c r="A403" s="17">
        <v>6</v>
      </c>
      <c r="B403" s="16" t="s">
        <v>44</v>
      </c>
      <c r="C403" s="17" t="s">
        <v>485</v>
      </c>
      <c r="D403" s="16" t="s">
        <v>1381</v>
      </c>
      <c r="E403" s="42">
        <v>19124</v>
      </c>
      <c r="F403" s="42">
        <v>16111</v>
      </c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4">
        <f t="shared" si="14"/>
        <v>35235</v>
      </c>
      <c r="R403" s="43">
        <v>149.03749999999999</v>
      </c>
      <c r="S403" s="43">
        <v>183.84139999999999</v>
      </c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5">
        <f t="shared" si="13"/>
        <v>332.87889999999999</v>
      </c>
      <c r="AE403" s="46"/>
    </row>
    <row r="404" spans="1:31" hidden="1">
      <c r="A404" s="17">
        <v>6</v>
      </c>
      <c r="B404" s="16" t="s">
        <v>44</v>
      </c>
      <c r="C404" s="17" t="s">
        <v>486</v>
      </c>
      <c r="D404" s="16" t="s">
        <v>1382</v>
      </c>
      <c r="E404" s="42">
        <v>17018</v>
      </c>
      <c r="F404" s="42">
        <v>13632</v>
      </c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4">
        <f t="shared" si="14"/>
        <v>30650</v>
      </c>
      <c r="R404" s="43">
        <v>196.13</v>
      </c>
      <c r="S404" s="43">
        <v>202.01</v>
      </c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5">
        <f t="shared" si="13"/>
        <v>398.14</v>
      </c>
      <c r="AE404" s="46"/>
    </row>
    <row r="405" spans="1:31" hidden="1">
      <c r="A405" s="17">
        <v>6</v>
      </c>
      <c r="B405" s="16" t="s">
        <v>44</v>
      </c>
      <c r="C405" s="17" t="s">
        <v>487</v>
      </c>
      <c r="D405" s="16" t="s">
        <v>1383</v>
      </c>
      <c r="E405" s="42">
        <v>26732</v>
      </c>
      <c r="F405" s="42">
        <v>21419</v>
      </c>
      <c r="G405" s="42">
        <v>16443</v>
      </c>
      <c r="H405" s="42"/>
      <c r="I405" s="42"/>
      <c r="J405" s="42"/>
      <c r="K405" s="42"/>
      <c r="L405" s="42"/>
      <c r="M405" s="42"/>
      <c r="N405" s="42"/>
      <c r="O405" s="42"/>
      <c r="P405" s="42"/>
      <c r="Q405" s="44">
        <f t="shared" si="14"/>
        <v>64594</v>
      </c>
      <c r="R405" s="43">
        <v>338.12040000000002</v>
      </c>
      <c r="S405" s="43">
        <v>422.21940000000001</v>
      </c>
      <c r="T405" s="43">
        <v>149.262</v>
      </c>
      <c r="U405" s="43"/>
      <c r="V405" s="43"/>
      <c r="W405" s="43"/>
      <c r="X405" s="43"/>
      <c r="Y405" s="43"/>
      <c r="Z405" s="43"/>
      <c r="AA405" s="43"/>
      <c r="AB405" s="43"/>
      <c r="AC405" s="43"/>
      <c r="AD405" s="45">
        <f t="shared" si="13"/>
        <v>909.60179999999991</v>
      </c>
      <c r="AE405" s="46"/>
    </row>
    <row r="406" spans="1:31" hidden="1">
      <c r="A406" s="17">
        <v>6</v>
      </c>
      <c r="B406" s="16" t="s">
        <v>44</v>
      </c>
      <c r="C406" s="17" t="s">
        <v>488</v>
      </c>
      <c r="D406" s="16" t="s">
        <v>1384</v>
      </c>
      <c r="E406" s="42">
        <v>26430</v>
      </c>
      <c r="F406" s="42">
        <v>23091</v>
      </c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4">
        <f t="shared" si="14"/>
        <v>49521</v>
      </c>
      <c r="R406" s="43">
        <v>421.57409999999999</v>
      </c>
      <c r="S406" s="43">
        <v>420.53</v>
      </c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5">
        <f t="shared" si="13"/>
        <v>842.10410000000002</v>
      </c>
      <c r="AE406" s="46"/>
    </row>
    <row r="407" spans="1:31" hidden="1">
      <c r="A407" s="17">
        <v>6</v>
      </c>
      <c r="B407" s="16" t="s">
        <v>44</v>
      </c>
      <c r="C407" s="17" t="s">
        <v>489</v>
      </c>
      <c r="D407" s="16" t="s">
        <v>1385</v>
      </c>
      <c r="E407" s="42">
        <v>33855</v>
      </c>
      <c r="F407" s="42">
        <v>46038</v>
      </c>
      <c r="G407" s="42">
        <v>29222</v>
      </c>
      <c r="H407" s="42"/>
      <c r="I407" s="42"/>
      <c r="J407" s="42"/>
      <c r="K407" s="42"/>
      <c r="L407" s="42"/>
      <c r="M407" s="42"/>
      <c r="N407" s="42"/>
      <c r="O407" s="42"/>
      <c r="P407" s="42"/>
      <c r="Q407" s="44">
        <f t="shared" si="14"/>
        <v>109115</v>
      </c>
      <c r="R407" s="43">
        <v>885.88530000000003</v>
      </c>
      <c r="S407" s="43">
        <v>709.65719999999999</v>
      </c>
      <c r="T407" s="43">
        <v>857.51</v>
      </c>
      <c r="U407" s="43"/>
      <c r="V407" s="43"/>
      <c r="W407" s="43"/>
      <c r="X407" s="43"/>
      <c r="Y407" s="43"/>
      <c r="Z407" s="43"/>
      <c r="AA407" s="43"/>
      <c r="AB407" s="43"/>
      <c r="AC407" s="43"/>
      <c r="AD407" s="45">
        <f t="shared" si="13"/>
        <v>2453.0524999999998</v>
      </c>
      <c r="AE407" s="46"/>
    </row>
    <row r="408" spans="1:31" hidden="1">
      <c r="A408" s="17">
        <v>6</v>
      </c>
      <c r="B408" s="16" t="s">
        <v>44</v>
      </c>
      <c r="C408" s="17" t="s">
        <v>490</v>
      </c>
      <c r="D408" s="16" t="s">
        <v>1386</v>
      </c>
      <c r="E408" s="42">
        <v>16095</v>
      </c>
      <c r="F408" s="42">
        <v>14743</v>
      </c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4">
        <f t="shared" si="14"/>
        <v>30838</v>
      </c>
      <c r="R408" s="43">
        <v>170.3588</v>
      </c>
      <c r="S408" s="43">
        <v>179.6583</v>
      </c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5">
        <f t="shared" si="13"/>
        <v>350.01710000000003</v>
      </c>
      <c r="AE408" s="46"/>
    </row>
    <row r="409" spans="1:31" hidden="1">
      <c r="A409" s="17">
        <v>6</v>
      </c>
      <c r="B409" s="16" t="s">
        <v>44</v>
      </c>
      <c r="C409" s="17" t="s">
        <v>491</v>
      </c>
      <c r="D409" s="16" t="s">
        <v>1387</v>
      </c>
      <c r="E409" s="42">
        <v>11140</v>
      </c>
      <c r="F409" s="42">
        <v>8571</v>
      </c>
      <c r="G409" s="42">
        <v>7524</v>
      </c>
      <c r="H409" s="42"/>
      <c r="I409" s="42"/>
      <c r="J409" s="42"/>
      <c r="K409" s="42"/>
      <c r="L409" s="42"/>
      <c r="M409" s="42"/>
      <c r="N409" s="42"/>
      <c r="O409" s="42"/>
      <c r="P409" s="42"/>
      <c r="Q409" s="44">
        <f t="shared" si="14"/>
        <v>27235</v>
      </c>
      <c r="R409" s="43">
        <v>158.8835</v>
      </c>
      <c r="S409" s="43">
        <v>184.47290000000001</v>
      </c>
      <c r="T409" s="43">
        <v>93.841499999999996</v>
      </c>
      <c r="U409" s="43"/>
      <c r="V409" s="43"/>
      <c r="W409" s="43"/>
      <c r="X409" s="43"/>
      <c r="Y409" s="43"/>
      <c r="Z409" s="43"/>
      <c r="AA409" s="43"/>
      <c r="AB409" s="43"/>
      <c r="AC409" s="43"/>
      <c r="AD409" s="45">
        <f t="shared" si="13"/>
        <v>437.1979</v>
      </c>
      <c r="AE409" s="46"/>
    </row>
    <row r="410" spans="1:31" hidden="1">
      <c r="A410" s="17">
        <v>6</v>
      </c>
      <c r="B410" s="16" t="s">
        <v>44</v>
      </c>
      <c r="C410" s="17" t="s">
        <v>492</v>
      </c>
      <c r="D410" s="16" t="s">
        <v>1388</v>
      </c>
      <c r="E410" s="42">
        <v>9919</v>
      </c>
      <c r="F410" s="42">
        <v>10657</v>
      </c>
      <c r="G410" s="42">
        <v>9476</v>
      </c>
      <c r="H410" s="42"/>
      <c r="I410" s="42"/>
      <c r="J410" s="42"/>
      <c r="K410" s="42"/>
      <c r="L410" s="42"/>
      <c r="M410" s="42"/>
      <c r="N410" s="42"/>
      <c r="O410" s="42"/>
      <c r="P410" s="42"/>
      <c r="Q410" s="44">
        <f t="shared" si="14"/>
        <v>30052</v>
      </c>
      <c r="R410" s="43">
        <v>132.66810000000001</v>
      </c>
      <c r="S410" s="43">
        <v>129.81559999999999</v>
      </c>
      <c r="T410" s="43">
        <v>120.58110000000001</v>
      </c>
      <c r="U410" s="43"/>
      <c r="V410" s="43"/>
      <c r="W410" s="43"/>
      <c r="X410" s="43"/>
      <c r="Y410" s="43"/>
      <c r="Z410" s="43"/>
      <c r="AA410" s="43"/>
      <c r="AB410" s="43"/>
      <c r="AC410" s="43"/>
      <c r="AD410" s="45">
        <f t="shared" si="13"/>
        <v>383.06479999999999</v>
      </c>
      <c r="AE410" s="46"/>
    </row>
    <row r="411" spans="1:31" hidden="1">
      <c r="A411" s="17">
        <v>7</v>
      </c>
      <c r="B411" s="16" t="s">
        <v>45</v>
      </c>
      <c r="C411" s="17" t="s">
        <v>493</v>
      </c>
      <c r="D411" s="16" t="s">
        <v>1389</v>
      </c>
      <c r="E411" s="42">
        <v>76628</v>
      </c>
      <c r="F411" s="42">
        <v>84198</v>
      </c>
      <c r="G411" s="42">
        <v>68810</v>
      </c>
      <c r="H411" s="42"/>
      <c r="I411" s="42"/>
      <c r="J411" s="42"/>
      <c r="K411" s="42"/>
      <c r="L411" s="42"/>
      <c r="M411" s="42"/>
      <c r="N411" s="42"/>
      <c r="O411" s="42"/>
      <c r="P411" s="42"/>
      <c r="Q411" s="44">
        <f t="shared" si="14"/>
        <v>229636</v>
      </c>
      <c r="R411" s="43">
        <v>6279.1550999999999</v>
      </c>
      <c r="S411" s="43">
        <v>5777.2092000000002</v>
      </c>
      <c r="T411" s="43">
        <v>5777.2092000000002</v>
      </c>
      <c r="U411" s="43"/>
      <c r="V411" s="43"/>
      <c r="W411" s="43"/>
      <c r="X411" s="43"/>
      <c r="Y411" s="43"/>
      <c r="Z411" s="43"/>
      <c r="AA411" s="43"/>
      <c r="AB411" s="43"/>
      <c r="AC411" s="43"/>
      <c r="AD411" s="45">
        <f t="shared" si="13"/>
        <v>17833.573500000002</v>
      </c>
      <c r="AE411" s="46"/>
    </row>
    <row r="412" spans="1:31" hidden="1">
      <c r="A412" s="17">
        <v>7</v>
      </c>
      <c r="B412" s="16" t="s">
        <v>45</v>
      </c>
      <c r="C412" s="17" t="s">
        <v>494</v>
      </c>
      <c r="D412" s="16" t="s">
        <v>1390</v>
      </c>
      <c r="E412" s="42">
        <v>11237</v>
      </c>
      <c r="F412" s="42">
        <v>11996</v>
      </c>
      <c r="G412" s="42">
        <v>14098</v>
      </c>
      <c r="H412" s="42"/>
      <c r="I412" s="42"/>
      <c r="J412" s="42"/>
      <c r="K412" s="42"/>
      <c r="L412" s="42"/>
      <c r="M412" s="42"/>
      <c r="N412" s="42"/>
      <c r="O412" s="42"/>
      <c r="P412" s="42"/>
      <c r="Q412" s="44">
        <f t="shared" si="14"/>
        <v>37331</v>
      </c>
      <c r="R412" s="43">
        <v>109.80719999999999</v>
      </c>
      <c r="S412" s="43">
        <v>71.033100000000005</v>
      </c>
      <c r="T412" s="43">
        <v>90.461299999999994</v>
      </c>
      <c r="U412" s="43"/>
      <c r="V412" s="43"/>
      <c r="W412" s="43"/>
      <c r="X412" s="43"/>
      <c r="Y412" s="43"/>
      <c r="Z412" s="43"/>
      <c r="AA412" s="43"/>
      <c r="AB412" s="43"/>
      <c r="AC412" s="43"/>
      <c r="AD412" s="45">
        <f t="shared" si="13"/>
        <v>271.30160000000001</v>
      </c>
      <c r="AE412" s="46"/>
    </row>
    <row r="413" spans="1:31" hidden="1">
      <c r="A413" s="17">
        <v>7</v>
      </c>
      <c r="B413" s="16" t="s">
        <v>45</v>
      </c>
      <c r="C413" s="17" t="s">
        <v>495</v>
      </c>
      <c r="D413" s="16" t="s">
        <v>1391</v>
      </c>
      <c r="E413" s="42">
        <v>28108</v>
      </c>
      <c r="F413" s="42">
        <v>29970</v>
      </c>
      <c r="G413" s="42">
        <v>23850</v>
      </c>
      <c r="H413" s="42"/>
      <c r="I413" s="42"/>
      <c r="J413" s="42"/>
      <c r="K413" s="42"/>
      <c r="L413" s="42"/>
      <c r="M413" s="42"/>
      <c r="N413" s="42"/>
      <c r="O413" s="42"/>
      <c r="P413" s="42"/>
      <c r="Q413" s="44">
        <f t="shared" si="14"/>
        <v>81928</v>
      </c>
      <c r="R413" s="43">
        <v>268.06029999999998</v>
      </c>
      <c r="S413" s="43">
        <v>113.1078</v>
      </c>
      <c r="T413" s="43">
        <v>189.3381</v>
      </c>
      <c r="U413" s="43"/>
      <c r="V413" s="43"/>
      <c r="W413" s="43"/>
      <c r="X413" s="43"/>
      <c r="Y413" s="43"/>
      <c r="Z413" s="43"/>
      <c r="AA413" s="43"/>
      <c r="AB413" s="43"/>
      <c r="AC413" s="43"/>
      <c r="AD413" s="45">
        <f t="shared" si="13"/>
        <v>570.50620000000004</v>
      </c>
      <c r="AE413" s="46"/>
    </row>
    <row r="414" spans="1:31" hidden="1">
      <c r="A414" s="17">
        <v>7</v>
      </c>
      <c r="B414" s="16" t="s">
        <v>45</v>
      </c>
      <c r="C414" s="17" t="s">
        <v>496</v>
      </c>
      <c r="D414" s="16" t="s">
        <v>1392</v>
      </c>
      <c r="E414" s="42">
        <v>10123</v>
      </c>
      <c r="F414" s="42">
        <v>7367</v>
      </c>
      <c r="G414" s="42">
        <v>5567</v>
      </c>
      <c r="H414" s="42"/>
      <c r="I414" s="42"/>
      <c r="J414" s="42"/>
      <c r="K414" s="42"/>
      <c r="L414" s="42"/>
      <c r="M414" s="42"/>
      <c r="N414" s="42"/>
      <c r="O414" s="42"/>
      <c r="P414" s="42"/>
      <c r="Q414" s="44">
        <f t="shared" si="14"/>
        <v>23057</v>
      </c>
      <c r="R414" s="43">
        <v>61.176400000000001</v>
      </c>
      <c r="S414" s="43">
        <v>46.186</v>
      </c>
      <c r="T414" s="43">
        <v>55.748699999999999</v>
      </c>
      <c r="U414" s="43"/>
      <c r="V414" s="43"/>
      <c r="W414" s="43"/>
      <c r="X414" s="43"/>
      <c r="Y414" s="43"/>
      <c r="Z414" s="43"/>
      <c r="AA414" s="43"/>
      <c r="AB414" s="43"/>
      <c r="AC414" s="43"/>
      <c r="AD414" s="45">
        <f t="shared" si="13"/>
        <v>163.11110000000002</v>
      </c>
      <c r="AE414" s="46"/>
    </row>
    <row r="415" spans="1:31" hidden="1">
      <c r="A415" s="17">
        <v>7</v>
      </c>
      <c r="B415" s="16" t="s">
        <v>45</v>
      </c>
      <c r="C415" s="17" t="s">
        <v>497</v>
      </c>
      <c r="D415" s="16" t="s">
        <v>1393</v>
      </c>
      <c r="E415" s="42">
        <v>21376</v>
      </c>
      <c r="F415" s="42">
        <v>16865</v>
      </c>
      <c r="G415" s="42">
        <v>17926</v>
      </c>
      <c r="H415" s="42"/>
      <c r="I415" s="42"/>
      <c r="J415" s="42"/>
      <c r="K415" s="42"/>
      <c r="L415" s="42"/>
      <c r="M415" s="42"/>
      <c r="N415" s="42"/>
      <c r="O415" s="42"/>
      <c r="P415" s="42"/>
      <c r="Q415" s="44">
        <f t="shared" si="14"/>
        <v>56167</v>
      </c>
      <c r="R415" s="43">
        <v>195</v>
      </c>
      <c r="S415" s="43">
        <v>189</v>
      </c>
      <c r="T415" s="43">
        <v>214</v>
      </c>
      <c r="U415" s="43"/>
      <c r="V415" s="43"/>
      <c r="W415" s="43"/>
      <c r="X415" s="43"/>
      <c r="Y415" s="43"/>
      <c r="Z415" s="43"/>
      <c r="AA415" s="43"/>
      <c r="AB415" s="43"/>
      <c r="AC415" s="43"/>
      <c r="AD415" s="45">
        <f t="shared" si="13"/>
        <v>598</v>
      </c>
      <c r="AE415" s="46"/>
    </row>
    <row r="416" spans="1:31" hidden="1">
      <c r="A416" s="17">
        <v>7</v>
      </c>
      <c r="B416" s="16" t="s">
        <v>45</v>
      </c>
      <c r="C416" s="17" t="s">
        <v>498</v>
      </c>
      <c r="D416" s="16" t="s">
        <v>1394</v>
      </c>
      <c r="E416" s="42">
        <v>54871</v>
      </c>
      <c r="F416" s="42">
        <v>44532</v>
      </c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4">
        <f t="shared" si="14"/>
        <v>99403</v>
      </c>
      <c r="R416" s="43">
        <v>378.48200000000003</v>
      </c>
      <c r="S416" s="43">
        <v>402.1601</v>
      </c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5">
        <f t="shared" si="13"/>
        <v>780.64210000000003</v>
      </c>
      <c r="AE416" s="46"/>
    </row>
    <row r="417" spans="1:31" hidden="1">
      <c r="A417" s="17">
        <v>7</v>
      </c>
      <c r="B417" s="16" t="s">
        <v>45</v>
      </c>
      <c r="C417" s="17" t="s">
        <v>499</v>
      </c>
      <c r="D417" s="16" t="s">
        <v>1395</v>
      </c>
      <c r="E417" s="42">
        <v>17837</v>
      </c>
      <c r="F417" s="42">
        <v>17767</v>
      </c>
      <c r="G417" s="42">
        <v>13889</v>
      </c>
      <c r="H417" s="42"/>
      <c r="I417" s="42"/>
      <c r="J417" s="42"/>
      <c r="K417" s="42"/>
      <c r="L417" s="42"/>
      <c r="M417" s="42"/>
      <c r="N417" s="42"/>
      <c r="O417" s="42"/>
      <c r="P417" s="42"/>
      <c r="Q417" s="44">
        <f t="shared" si="14"/>
        <v>49493</v>
      </c>
      <c r="R417" s="43">
        <v>120.0744</v>
      </c>
      <c r="S417" s="43">
        <v>102.399</v>
      </c>
      <c r="T417" s="43">
        <v>96.798299999999998</v>
      </c>
      <c r="U417" s="43"/>
      <c r="V417" s="43"/>
      <c r="W417" s="43"/>
      <c r="X417" s="43"/>
      <c r="Y417" s="43"/>
      <c r="Z417" s="43"/>
      <c r="AA417" s="43"/>
      <c r="AB417" s="43"/>
      <c r="AC417" s="43"/>
      <c r="AD417" s="45">
        <f t="shared" si="13"/>
        <v>319.27170000000001</v>
      </c>
      <c r="AE417" s="46"/>
    </row>
    <row r="418" spans="1:31" hidden="1">
      <c r="A418" s="17">
        <v>7</v>
      </c>
      <c r="B418" s="16" t="s">
        <v>45</v>
      </c>
      <c r="C418" s="17" t="s">
        <v>500</v>
      </c>
      <c r="D418" s="16" t="s">
        <v>1396</v>
      </c>
      <c r="E418" s="42">
        <v>13572</v>
      </c>
      <c r="F418" s="42">
        <v>14738</v>
      </c>
      <c r="G418" s="42">
        <v>10817</v>
      </c>
      <c r="H418" s="42"/>
      <c r="I418" s="42"/>
      <c r="J418" s="42"/>
      <c r="K418" s="42"/>
      <c r="L418" s="42"/>
      <c r="M418" s="42"/>
      <c r="N418" s="42"/>
      <c r="O418" s="42"/>
      <c r="P418" s="42"/>
      <c r="Q418" s="44">
        <f t="shared" si="14"/>
        <v>39127</v>
      </c>
      <c r="R418" s="43">
        <v>87.811000000000007</v>
      </c>
      <c r="S418" s="43">
        <v>114.3275</v>
      </c>
      <c r="T418" s="43">
        <v>108.598</v>
      </c>
      <c r="U418" s="43"/>
      <c r="V418" s="43"/>
      <c r="W418" s="43"/>
      <c r="X418" s="43"/>
      <c r="Y418" s="43"/>
      <c r="Z418" s="43"/>
      <c r="AA418" s="43"/>
      <c r="AB418" s="43"/>
      <c r="AC418" s="43"/>
      <c r="AD418" s="45">
        <f t="shared" si="13"/>
        <v>310.73650000000004</v>
      </c>
      <c r="AE418" s="46"/>
    </row>
    <row r="419" spans="1:31" hidden="1">
      <c r="A419" s="17">
        <v>7</v>
      </c>
      <c r="B419" s="16" t="s">
        <v>45</v>
      </c>
      <c r="C419" s="17" t="s">
        <v>501</v>
      </c>
      <c r="D419" s="16" t="s">
        <v>1397</v>
      </c>
      <c r="E419" s="42">
        <v>19383</v>
      </c>
      <c r="F419" s="42">
        <v>21611</v>
      </c>
      <c r="G419" s="42">
        <v>12423</v>
      </c>
      <c r="H419" s="42"/>
      <c r="I419" s="42"/>
      <c r="J419" s="42"/>
      <c r="K419" s="42"/>
      <c r="L419" s="42"/>
      <c r="M419" s="42"/>
      <c r="N419" s="42"/>
      <c r="O419" s="42"/>
      <c r="P419" s="42"/>
      <c r="Q419" s="44">
        <f t="shared" si="14"/>
        <v>53417</v>
      </c>
      <c r="R419" s="43">
        <v>192.8236</v>
      </c>
      <c r="S419" s="43">
        <v>210.2577</v>
      </c>
      <c r="T419" s="43">
        <v>162.2861</v>
      </c>
      <c r="U419" s="43"/>
      <c r="V419" s="43"/>
      <c r="W419" s="43"/>
      <c r="X419" s="43"/>
      <c r="Y419" s="43"/>
      <c r="Z419" s="43"/>
      <c r="AA419" s="43"/>
      <c r="AB419" s="43"/>
      <c r="AC419" s="43"/>
      <c r="AD419" s="45">
        <f t="shared" si="13"/>
        <v>565.36739999999998</v>
      </c>
      <c r="AE419" s="46"/>
    </row>
    <row r="420" spans="1:31" hidden="1">
      <c r="A420" s="17">
        <v>7</v>
      </c>
      <c r="B420" s="16" t="s">
        <v>45</v>
      </c>
      <c r="C420" s="17" t="s">
        <v>502</v>
      </c>
      <c r="D420" s="16" t="s">
        <v>1398</v>
      </c>
      <c r="E420" s="42">
        <v>15940</v>
      </c>
      <c r="F420" s="42">
        <v>16863</v>
      </c>
      <c r="G420" s="42">
        <v>10831</v>
      </c>
      <c r="H420" s="42"/>
      <c r="I420" s="42"/>
      <c r="J420" s="42"/>
      <c r="K420" s="42"/>
      <c r="L420" s="42"/>
      <c r="M420" s="42"/>
      <c r="N420" s="42"/>
      <c r="O420" s="42"/>
      <c r="P420" s="42"/>
      <c r="Q420" s="44">
        <f t="shared" si="14"/>
        <v>43634</v>
      </c>
      <c r="R420" s="43">
        <v>144.31530000000001</v>
      </c>
      <c r="S420" s="43">
        <v>181.0805</v>
      </c>
      <c r="T420" s="43">
        <v>188.59829999999999</v>
      </c>
      <c r="U420" s="43"/>
      <c r="V420" s="43"/>
      <c r="W420" s="43"/>
      <c r="X420" s="43"/>
      <c r="Y420" s="43"/>
      <c r="Z420" s="43"/>
      <c r="AA420" s="43"/>
      <c r="AB420" s="43"/>
      <c r="AC420" s="43"/>
      <c r="AD420" s="45">
        <f t="shared" si="13"/>
        <v>513.9941</v>
      </c>
      <c r="AE420" s="46"/>
    </row>
    <row r="421" spans="1:31" hidden="1">
      <c r="A421" s="17">
        <v>7</v>
      </c>
      <c r="B421" s="16" t="s">
        <v>45</v>
      </c>
      <c r="C421" s="17" t="s">
        <v>503</v>
      </c>
      <c r="D421" s="16" t="s">
        <v>1399</v>
      </c>
      <c r="E421" s="42">
        <v>24729</v>
      </c>
      <c r="F421" s="42">
        <v>24118</v>
      </c>
      <c r="G421" s="42">
        <v>23533</v>
      </c>
      <c r="H421" s="42"/>
      <c r="I421" s="42"/>
      <c r="J421" s="42"/>
      <c r="K421" s="42"/>
      <c r="L421" s="42"/>
      <c r="M421" s="42"/>
      <c r="N421" s="42"/>
      <c r="O421" s="42"/>
      <c r="P421" s="42"/>
      <c r="Q421" s="44">
        <f t="shared" si="14"/>
        <v>72380</v>
      </c>
      <c r="R421" s="43">
        <v>157.5317</v>
      </c>
      <c r="S421" s="43">
        <v>218.80779999999999</v>
      </c>
      <c r="T421" s="43">
        <v>185.91139999999999</v>
      </c>
      <c r="U421" s="43"/>
      <c r="V421" s="43"/>
      <c r="W421" s="43"/>
      <c r="X421" s="43"/>
      <c r="Y421" s="43"/>
      <c r="Z421" s="43"/>
      <c r="AA421" s="43"/>
      <c r="AB421" s="43"/>
      <c r="AC421" s="43"/>
      <c r="AD421" s="45">
        <f t="shared" si="13"/>
        <v>562.2509</v>
      </c>
      <c r="AE421" s="46"/>
    </row>
    <row r="422" spans="1:31" hidden="1">
      <c r="A422" s="17">
        <v>7</v>
      </c>
      <c r="B422" s="16" t="s">
        <v>45</v>
      </c>
      <c r="C422" s="17" t="s">
        <v>504</v>
      </c>
      <c r="D422" s="16" t="s">
        <v>1400</v>
      </c>
      <c r="E422" s="42">
        <v>25162</v>
      </c>
      <c r="F422" s="42">
        <v>22326</v>
      </c>
      <c r="G422" s="42">
        <v>19892</v>
      </c>
      <c r="H422" s="42"/>
      <c r="I422" s="42"/>
      <c r="J422" s="42"/>
      <c r="K422" s="42"/>
      <c r="L422" s="42"/>
      <c r="M422" s="42"/>
      <c r="N422" s="42"/>
      <c r="O422" s="42"/>
      <c r="P422" s="42"/>
      <c r="Q422" s="44">
        <f t="shared" si="14"/>
        <v>67380</v>
      </c>
      <c r="R422" s="43">
        <v>454.62389999999999</v>
      </c>
      <c r="S422" s="43">
        <v>454.58550000000002</v>
      </c>
      <c r="T422" s="43">
        <v>457.2681</v>
      </c>
      <c r="U422" s="43"/>
      <c r="V422" s="43"/>
      <c r="W422" s="43"/>
      <c r="X422" s="43"/>
      <c r="Y422" s="43"/>
      <c r="Z422" s="43"/>
      <c r="AA422" s="43"/>
      <c r="AB422" s="43"/>
      <c r="AC422" s="43"/>
      <c r="AD422" s="45">
        <f t="shared" si="13"/>
        <v>1366.4775</v>
      </c>
      <c r="AE422" s="46"/>
    </row>
    <row r="423" spans="1:31" hidden="1">
      <c r="A423" s="17">
        <v>7</v>
      </c>
      <c r="B423" s="16" t="s">
        <v>45</v>
      </c>
      <c r="C423" s="17" t="s">
        <v>505</v>
      </c>
      <c r="D423" s="16" t="s">
        <v>1401</v>
      </c>
      <c r="E423" s="42">
        <v>11262</v>
      </c>
      <c r="F423" s="42">
        <v>11801</v>
      </c>
      <c r="G423" s="42">
        <v>8929</v>
      </c>
      <c r="H423" s="42"/>
      <c r="I423" s="42"/>
      <c r="J423" s="42"/>
      <c r="K423" s="42"/>
      <c r="L423" s="42"/>
      <c r="M423" s="42"/>
      <c r="N423" s="42"/>
      <c r="O423" s="42"/>
      <c r="P423" s="42"/>
      <c r="Q423" s="44">
        <f t="shared" si="14"/>
        <v>31992</v>
      </c>
      <c r="R423" s="43">
        <v>1397415</v>
      </c>
      <c r="S423" s="43">
        <v>116.57550000000001</v>
      </c>
      <c r="T423" s="43">
        <v>99.701300000000003</v>
      </c>
      <c r="U423" s="43"/>
      <c r="V423" s="43"/>
      <c r="W423" s="43"/>
      <c r="X423" s="43"/>
      <c r="Y423" s="43"/>
      <c r="Z423" s="43"/>
      <c r="AA423" s="43"/>
      <c r="AB423" s="43"/>
      <c r="AC423" s="43"/>
      <c r="AD423" s="45">
        <f t="shared" si="13"/>
        <v>1397631.2768000001</v>
      </c>
      <c r="AE423" s="46"/>
    </row>
    <row r="424" spans="1:31" hidden="1">
      <c r="A424" s="17">
        <v>7</v>
      </c>
      <c r="B424" s="16" t="s">
        <v>45</v>
      </c>
      <c r="C424" s="17" t="s">
        <v>506</v>
      </c>
      <c r="D424" s="16" t="s">
        <v>1402</v>
      </c>
      <c r="E424" s="42">
        <v>39772</v>
      </c>
      <c r="F424" s="42">
        <v>41107</v>
      </c>
      <c r="G424" s="42">
        <v>37640</v>
      </c>
      <c r="H424" s="42"/>
      <c r="I424" s="42"/>
      <c r="J424" s="42"/>
      <c r="K424" s="42"/>
      <c r="L424" s="42"/>
      <c r="M424" s="42"/>
      <c r="N424" s="42"/>
      <c r="O424" s="42"/>
      <c r="P424" s="42"/>
      <c r="Q424" s="44">
        <f t="shared" si="14"/>
        <v>118519</v>
      </c>
      <c r="R424" s="43">
        <v>849.6</v>
      </c>
      <c r="S424" s="43">
        <v>852.8</v>
      </c>
      <c r="T424" s="43">
        <v>828.8</v>
      </c>
      <c r="U424" s="43"/>
      <c r="V424" s="43"/>
      <c r="W424" s="43"/>
      <c r="X424" s="43"/>
      <c r="Y424" s="43"/>
      <c r="Z424" s="43"/>
      <c r="AA424" s="43"/>
      <c r="AB424" s="43"/>
      <c r="AC424" s="43"/>
      <c r="AD424" s="45">
        <f t="shared" si="13"/>
        <v>2531.1999999999998</v>
      </c>
      <c r="AE424" s="46"/>
    </row>
    <row r="425" spans="1:31" hidden="1">
      <c r="A425" s="17">
        <v>7</v>
      </c>
      <c r="B425" s="16" t="s">
        <v>45</v>
      </c>
      <c r="C425" s="17" t="s">
        <v>507</v>
      </c>
      <c r="D425" s="16" t="s">
        <v>1403</v>
      </c>
      <c r="E425" s="42">
        <v>16396</v>
      </c>
      <c r="F425" s="42">
        <v>2334</v>
      </c>
      <c r="G425" s="42">
        <v>12739</v>
      </c>
      <c r="H425" s="42"/>
      <c r="I425" s="42"/>
      <c r="J425" s="42"/>
      <c r="K425" s="42"/>
      <c r="L425" s="42"/>
      <c r="M425" s="42"/>
      <c r="N425" s="42"/>
      <c r="O425" s="42"/>
      <c r="P425" s="42"/>
      <c r="Q425" s="44">
        <f t="shared" si="14"/>
        <v>31469</v>
      </c>
      <c r="R425" s="43">
        <v>152.59809999999999</v>
      </c>
      <c r="S425" s="43">
        <v>12.769299999999999</v>
      </c>
      <c r="T425" s="43">
        <v>109.38509999999999</v>
      </c>
      <c r="U425" s="43"/>
      <c r="V425" s="43"/>
      <c r="W425" s="43"/>
      <c r="X425" s="43"/>
      <c r="Y425" s="43"/>
      <c r="Z425" s="43"/>
      <c r="AA425" s="43"/>
      <c r="AB425" s="43"/>
      <c r="AC425" s="43"/>
      <c r="AD425" s="45">
        <f t="shared" si="13"/>
        <v>274.75249999999994</v>
      </c>
      <c r="AE425" s="46"/>
    </row>
    <row r="426" spans="1:31" hidden="1">
      <c r="A426" s="17">
        <v>7</v>
      </c>
      <c r="B426" s="16" t="s">
        <v>45</v>
      </c>
      <c r="C426" s="17" t="s">
        <v>508</v>
      </c>
      <c r="D426" s="16" t="s">
        <v>1404</v>
      </c>
      <c r="E426" s="42">
        <v>5176</v>
      </c>
      <c r="F426" s="42">
        <v>3918</v>
      </c>
      <c r="G426" s="42">
        <v>3480</v>
      </c>
      <c r="H426" s="42"/>
      <c r="I426" s="42"/>
      <c r="J426" s="42"/>
      <c r="K426" s="42"/>
      <c r="L426" s="42"/>
      <c r="M426" s="42"/>
      <c r="N426" s="42"/>
      <c r="O426" s="42"/>
      <c r="P426" s="42"/>
      <c r="Q426" s="44">
        <f t="shared" si="14"/>
        <v>12574</v>
      </c>
      <c r="R426" s="43">
        <v>69.026899999999998</v>
      </c>
      <c r="S426" s="43">
        <v>76.179500000000004</v>
      </c>
      <c r="T426" s="43">
        <v>78.314999999999998</v>
      </c>
      <c r="U426" s="43"/>
      <c r="V426" s="43"/>
      <c r="W426" s="43"/>
      <c r="X426" s="43"/>
      <c r="Y426" s="43"/>
      <c r="Z426" s="43"/>
      <c r="AA426" s="43"/>
      <c r="AB426" s="43"/>
      <c r="AC426" s="43"/>
      <c r="AD426" s="45">
        <f t="shared" si="13"/>
        <v>223.5214</v>
      </c>
      <c r="AE426" s="46"/>
    </row>
    <row r="427" spans="1:31" hidden="1">
      <c r="A427" s="17">
        <v>7</v>
      </c>
      <c r="B427" s="16" t="s">
        <v>45</v>
      </c>
      <c r="C427" s="17" t="s">
        <v>509</v>
      </c>
      <c r="D427" s="16" t="s">
        <v>1405</v>
      </c>
      <c r="E427" s="42">
        <v>8274</v>
      </c>
      <c r="F427" s="42">
        <v>11979</v>
      </c>
      <c r="G427" s="42">
        <v>9928</v>
      </c>
      <c r="H427" s="42"/>
      <c r="I427" s="42"/>
      <c r="J427" s="42"/>
      <c r="K427" s="42"/>
      <c r="L427" s="42"/>
      <c r="M427" s="42"/>
      <c r="N427" s="42"/>
      <c r="O427" s="42"/>
      <c r="P427" s="42"/>
      <c r="Q427" s="44">
        <f t="shared" si="14"/>
        <v>30181</v>
      </c>
      <c r="R427" s="43">
        <v>10.973800000000001</v>
      </c>
      <c r="S427" s="43">
        <v>4.6810999999999998</v>
      </c>
      <c r="T427" s="43">
        <v>0</v>
      </c>
      <c r="U427" s="43"/>
      <c r="V427" s="43"/>
      <c r="W427" s="43"/>
      <c r="X427" s="43"/>
      <c r="Y427" s="43"/>
      <c r="Z427" s="43"/>
      <c r="AA427" s="43"/>
      <c r="AB427" s="43"/>
      <c r="AC427" s="43"/>
      <c r="AD427" s="45">
        <f t="shared" si="13"/>
        <v>15.654900000000001</v>
      </c>
      <c r="AE427" s="46"/>
    </row>
    <row r="428" spans="1:31" hidden="1">
      <c r="A428" s="17">
        <v>7</v>
      </c>
      <c r="B428" s="16" t="s">
        <v>45</v>
      </c>
      <c r="C428" s="17" t="s">
        <v>510</v>
      </c>
      <c r="D428" s="16" t="s">
        <v>1406</v>
      </c>
      <c r="E428" s="42"/>
      <c r="F428" s="42">
        <v>11452</v>
      </c>
      <c r="G428" s="42">
        <v>8932</v>
      </c>
      <c r="H428" s="42"/>
      <c r="I428" s="42"/>
      <c r="J428" s="42"/>
      <c r="K428" s="42"/>
      <c r="L428" s="42"/>
      <c r="M428" s="42"/>
      <c r="N428" s="42"/>
      <c r="O428" s="42"/>
      <c r="P428" s="42"/>
      <c r="Q428" s="44">
        <f t="shared" si="14"/>
        <v>20384</v>
      </c>
      <c r="R428" s="43"/>
      <c r="S428" s="43">
        <v>46.984200000000001</v>
      </c>
      <c r="T428" s="43">
        <v>24.610099999999999</v>
      </c>
      <c r="U428" s="43"/>
      <c r="V428" s="43"/>
      <c r="W428" s="43"/>
      <c r="X428" s="43"/>
      <c r="Y428" s="43"/>
      <c r="Z428" s="43"/>
      <c r="AA428" s="43"/>
      <c r="AB428" s="43"/>
      <c r="AC428" s="43"/>
      <c r="AD428" s="45">
        <f t="shared" si="13"/>
        <v>71.594300000000004</v>
      </c>
      <c r="AE428" s="46"/>
    </row>
    <row r="429" spans="1:31" hidden="1">
      <c r="A429" s="17">
        <v>7</v>
      </c>
      <c r="B429" s="16" t="s">
        <v>46</v>
      </c>
      <c r="C429" s="17" t="s">
        <v>511</v>
      </c>
      <c r="D429" s="16" t="s">
        <v>1407</v>
      </c>
      <c r="E429" s="42">
        <v>162959</v>
      </c>
      <c r="F429" s="42">
        <v>131665</v>
      </c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4">
        <f t="shared" si="14"/>
        <v>294624</v>
      </c>
      <c r="R429" s="43">
        <v>11594.07</v>
      </c>
      <c r="S429" s="43">
        <v>12018.44</v>
      </c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5">
        <f t="shared" si="13"/>
        <v>23612.510000000002</v>
      </c>
      <c r="AE429" s="46"/>
    </row>
    <row r="430" spans="1:31" hidden="1">
      <c r="A430" s="17">
        <v>7</v>
      </c>
      <c r="B430" s="16" t="s">
        <v>46</v>
      </c>
      <c r="C430" s="17" t="s">
        <v>512</v>
      </c>
      <c r="D430" s="16" t="s">
        <v>1408</v>
      </c>
      <c r="E430" s="42">
        <v>17431</v>
      </c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4">
        <f t="shared" si="14"/>
        <v>17431</v>
      </c>
      <c r="R430" s="43">
        <v>155.36699999999999</v>
      </c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5">
        <f t="shared" si="13"/>
        <v>155.36699999999999</v>
      </c>
      <c r="AE430" s="46"/>
    </row>
    <row r="431" spans="1:31" hidden="1">
      <c r="A431" s="17">
        <v>7</v>
      </c>
      <c r="B431" s="16" t="s">
        <v>46</v>
      </c>
      <c r="C431" s="17" t="s">
        <v>513</v>
      </c>
      <c r="D431" s="16" t="s">
        <v>1409</v>
      </c>
      <c r="E431" s="42">
        <v>12951</v>
      </c>
      <c r="F431" s="42">
        <v>10289</v>
      </c>
      <c r="G431" s="42">
        <v>10486</v>
      </c>
      <c r="H431" s="42"/>
      <c r="I431" s="42"/>
      <c r="J431" s="42"/>
      <c r="K431" s="42"/>
      <c r="L431" s="42"/>
      <c r="M431" s="42"/>
      <c r="N431" s="42"/>
      <c r="O431" s="42"/>
      <c r="P431" s="42"/>
      <c r="Q431" s="44">
        <f t="shared" si="14"/>
        <v>33726</v>
      </c>
      <c r="R431" s="43">
        <v>175.56800000000001</v>
      </c>
      <c r="S431" s="43">
        <v>169.40100000000001</v>
      </c>
      <c r="T431" s="43">
        <v>161.24430000000001</v>
      </c>
      <c r="U431" s="43"/>
      <c r="V431" s="43"/>
      <c r="W431" s="43"/>
      <c r="X431" s="43"/>
      <c r="Y431" s="43"/>
      <c r="Z431" s="43"/>
      <c r="AA431" s="43"/>
      <c r="AB431" s="43"/>
      <c r="AC431" s="43"/>
      <c r="AD431" s="45">
        <f t="shared" si="13"/>
        <v>506.21330000000006</v>
      </c>
      <c r="AE431" s="46"/>
    </row>
    <row r="432" spans="1:31" hidden="1">
      <c r="A432" s="17">
        <v>7</v>
      </c>
      <c r="B432" s="16" t="s">
        <v>46</v>
      </c>
      <c r="C432" s="17" t="s">
        <v>514</v>
      </c>
      <c r="D432" s="16" t="s">
        <v>1410</v>
      </c>
      <c r="E432" s="42">
        <v>30393</v>
      </c>
      <c r="F432" s="42">
        <v>27743</v>
      </c>
      <c r="G432" s="42">
        <v>29106</v>
      </c>
      <c r="H432" s="42"/>
      <c r="I432" s="42"/>
      <c r="J432" s="42"/>
      <c r="K432" s="42"/>
      <c r="L432" s="42"/>
      <c r="M432" s="42"/>
      <c r="N432" s="42"/>
      <c r="O432" s="42"/>
      <c r="P432" s="42"/>
      <c r="Q432" s="44">
        <f t="shared" si="14"/>
        <v>87242</v>
      </c>
      <c r="R432" s="43">
        <v>462.24369999999999</v>
      </c>
      <c r="S432" s="43">
        <v>202.59389999999999</v>
      </c>
      <c r="T432" s="43">
        <v>244.87780000000001</v>
      </c>
      <c r="U432" s="43"/>
      <c r="V432" s="43"/>
      <c r="W432" s="43"/>
      <c r="X432" s="43"/>
      <c r="Y432" s="43"/>
      <c r="Z432" s="43"/>
      <c r="AA432" s="43"/>
      <c r="AB432" s="43"/>
      <c r="AC432" s="43"/>
      <c r="AD432" s="45">
        <f t="shared" si="13"/>
        <v>909.71539999999993</v>
      </c>
      <c r="AE432" s="46"/>
    </row>
    <row r="433" spans="1:31" hidden="1">
      <c r="A433" s="17">
        <v>7</v>
      </c>
      <c r="B433" s="16" t="s">
        <v>46</v>
      </c>
      <c r="C433" s="17" t="s">
        <v>515</v>
      </c>
      <c r="D433" s="16" t="s">
        <v>1411</v>
      </c>
      <c r="E433" s="42">
        <v>74746</v>
      </c>
      <c r="F433" s="42">
        <v>74012</v>
      </c>
      <c r="G433" s="42">
        <v>61149</v>
      </c>
      <c r="H433" s="42"/>
      <c r="I433" s="42"/>
      <c r="J433" s="42"/>
      <c r="K433" s="42"/>
      <c r="L433" s="42"/>
      <c r="M433" s="42"/>
      <c r="N433" s="42"/>
      <c r="O433" s="42"/>
      <c r="P433" s="42"/>
      <c r="Q433" s="44">
        <f t="shared" si="14"/>
        <v>209907</v>
      </c>
      <c r="R433" s="43">
        <v>2488.2930999999999</v>
      </c>
      <c r="S433" s="43">
        <v>2394.2114000000001</v>
      </c>
      <c r="T433" s="43">
        <v>2441.2521999999999</v>
      </c>
      <c r="U433" s="43"/>
      <c r="V433" s="43"/>
      <c r="W433" s="43"/>
      <c r="X433" s="43"/>
      <c r="Y433" s="43"/>
      <c r="Z433" s="43"/>
      <c r="AA433" s="43"/>
      <c r="AB433" s="43"/>
      <c r="AC433" s="43"/>
      <c r="AD433" s="45">
        <f t="shared" si="13"/>
        <v>7323.7566999999999</v>
      </c>
      <c r="AE433" s="46"/>
    </row>
    <row r="434" spans="1:31" hidden="1">
      <c r="A434" s="17">
        <v>7</v>
      </c>
      <c r="B434" s="16" t="s">
        <v>46</v>
      </c>
      <c r="C434" s="17" t="s">
        <v>516</v>
      </c>
      <c r="D434" s="16" t="s">
        <v>1412</v>
      </c>
      <c r="E434" s="42">
        <v>14478</v>
      </c>
      <c r="F434" s="42">
        <v>23091</v>
      </c>
      <c r="G434" s="42">
        <v>23930</v>
      </c>
      <c r="H434" s="42"/>
      <c r="I434" s="42"/>
      <c r="J434" s="42"/>
      <c r="K434" s="42"/>
      <c r="L434" s="42"/>
      <c r="M434" s="42"/>
      <c r="N434" s="42"/>
      <c r="O434" s="42"/>
      <c r="P434" s="42"/>
      <c r="Q434" s="44">
        <f t="shared" si="14"/>
        <v>61499</v>
      </c>
      <c r="R434" s="43">
        <v>235.35040000000001</v>
      </c>
      <c r="S434" s="43">
        <v>191.4923</v>
      </c>
      <c r="T434" s="43">
        <v>184.49850000000001</v>
      </c>
      <c r="U434" s="43"/>
      <c r="V434" s="43"/>
      <c r="W434" s="43"/>
      <c r="X434" s="43"/>
      <c r="Y434" s="43"/>
      <c r="Z434" s="43"/>
      <c r="AA434" s="43"/>
      <c r="AB434" s="43"/>
      <c r="AC434" s="43"/>
      <c r="AD434" s="45">
        <f t="shared" si="13"/>
        <v>611.34120000000007</v>
      </c>
      <c r="AE434" s="46"/>
    </row>
    <row r="435" spans="1:31" hidden="1">
      <c r="A435" s="17">
        <v>7</v>
      </c>
      <c r="B435" s="16" t="s">
        <v>46</v>
      </c>
      <c r="C435" s="17" t="s">
        <v>517</v>
      </c>
      <c r="D435" s="16" t="s">
        <v>1413</v>
      </c>
      <c r="E435" s="42">
        <v>20354</v>
      </c>
      <c r="F435" s="42">
        <v>18208</v>
      </c>
      <c r="G435" s="42">
        <v>16899</v>
      </c>
      <c r="H435" s="42"/>
      <c r="I435" s="42"/>
      <c r="J435" s="42"/>
      <c r="K435" s="42"/>
      <c r="L435" s="42"/>
      <c r="M435" s="42"/>
      <c r="N435" s="42"/>
      <c r="O435" s="42"/>
      <c r="P435" s="42"/>
      <c r="Q435" s="44">
        <f t="shared" si="14"/>
        <v>55461</v>
      </c>
      <c r="R435" s="43">
        <v>624.92290000000003</v>
      </c>
      <c r="S435" s="43">
        <v>587.05859999999996</v>
      </c>
      <c r="T435" s="43">
        <v>525.83299999999997</v>
      </c>
      <c r="U435" s="43"/>
      <c r="V435" s="43"/>
      <c r="W435" s="43"/>
      <c r="X435" s="43"/>
      <c r="Y435" s="43"/>
      <c r="Z435" s="43"/>
      <c r="AA435" s="43"/>
      <c r="AB435" s="43"/>
      <c r="AC435" s="43"/>
      <c r="AD435" s="45">
        <f t="shared" si="13"/>
        <v>1737.8145</v>
      </c>
      <c r="AE435" s="46"/>
    </row>
    <row r="436" spans="1:31" hidden="1">
      <c r="A436" s="17">
        <v>7</v>
      </c>
      <c r="B436" s="16" t="s">
        <v>46</v>
      </c>
      <c r="C436" s="17" t="s">
        <v>518</v>
      </c>
      <c r="D436" s="16" t="s">
        <v>1414</v>
      </c>
      <c r="E436" s="42">
        <v>17008</v>
      </c>
      <c r="F436" s="42">
        <v>16583</v>
      </c>
      <c r="G436" s="42">
        <v>14296</v>
      </c>
      <c r="H436" s="42"/>
      <c r="I436" s="42"/>
      <c r="J436" s="42"/>
      <c r="K436" s="42"/>
      <c r="L436" s="42"/>
      <c r="M436" s="42"/>
      <c r="N436" s="42"/>
      <c r="O436" s="42"/>
      <c r="P436" s="42"/>
      <c r="Q436" s="44">
        <f t="shared" si="14"/>
        <v>47887</v>
      </c>
      <c r="R436" s="43">
        <v>276.83</v>
      </c>
      <c r="S436" s="43">
        <v>293.7029</v>
      </c>
      <c r="T436" s="43">
        <v>263.80040000000002</v>
      </c>
      <c r="U436" s="43"/>
      <c r="V436" s="43"/>
      <c r="W436" s="43"/>
      <c r="X436" s="43"/>
      <c r="Y436" s="43"/>
      <c r="Z436" s="43"/>
      <c r="AA436" s="43"/>
      <c r="AB436" s="43"/>
      <c r="AC436" s="43"/>
      <c r="AD436" s="45">
        <f t="shared" si="13"/>
        <v>834.33330000000001</v>
      </c>
      <c r="AE436" s="46"/>
    </row>
    <row r="437" spans="1:31" hidden="1">
      <c r="A437" s="17">
        <v>7</v>
      </c>
      <c r="B437" s="16" t="s">
        <v>46</v>
      </c>
      <c r="C437" s="17" t="s">
        <v>519</v>
      </c>
      <c r="D437" s="16" t="s">
        <v>1415</v>
      </c>
      <c r="E437" s="42">
        <v>20632</v>
      </c>
      <c r="F437" s="42">
        <v>15676</v>
      </c>
      <c r="G437" s="42">
        <v>15676</v>
      </c>
      <c r="H437" s="42"/>
      <c r="I437" s="42"/>
      <c r="J437" s="42"/>
      <c r="K437" s="42"/>
      <c r="L437" s="42"/>
      <c r="M437" s="42"/>
      <c r="N437" s="42"/>
      <c r="O437" s="42"/>
      <c r="P437" s="42"/>
      <c r="Q437" s="44">
        <f t="shared" si="14"/>
        <v>51984</v>
      </c>
      <c r="R437" s="43">
        <v>798.40530000000001</v>
      </c>
      <c r="S437" s="43">
        <v>799.26520000000005</v>
      </c>
      <c r="T437" s="43">
        <v>799.26520000000005</v>
      </c>
      <c r="U437" s="43"/>
      <c r="V437" s="43"/>
      <c r="W437" s="43"/>
      <c r="X437" s="43"/>
      <c r="Y437" s="43"/>
      <c r="Z437" s="43"/>
      <c r="AA437" s="43"/>
      <c r="AB437" s="43"/>
      <c r="AC437" s="43"/>
      <c r="AD437" s="45">
        <f t="shared" si="13"/>
        <v>2396.9357</v>
      </c>
      <c r="AE437" s="46"/>
    </row>
    <row r="438" spans="1:31" hidden="1">
      <c r="A438" s="17">
        <v>7</v>
      </c>
      <c r="B438" s="16" t="s">
        <v>46</v>
      </c>
      <c r="C438" s="17" t="s">
        <v>520</v>
      </c>
      <c r="D438" s="16" t="s">
        <v>1416</v>
      </c>
      <c r="E438" s="42">
        <v>7419</v>
      </c>
      <c r="F438" s="42">
        <v>8427</v>
      </c>
      <c r="G438" s="42">
        <v>7630</v>
      </c>
      <c r="H438" s="42"/>
      <c r="I438" s="42"/>
      <c r="J438" s="42"/>
      <c r="K438" s="42"/>
      <c r="L438" s="42"/>
      <c r="M438" s="42"/>
      <c r="N438" s="42"/>
      <c r="O438" s="42"/>
      <c r="P438" s="42"/>
      <c r="Q438" s="44">
        <f t="shared" si="14"/>
        <v>23476</v>
      </c>
      <c r="R438" s="43">
        <v>19.361000000000001</v>
      </c>
      <c r="S438" s="43">
        <v>50.616700000000002</v>
      </c>
      <c r="T438" s="43">
        <v>2.1172</v>
      </c>
      <c r="U438" s="43"/>
      <c r="V438" s="43"/>
      <c r="W438" s="43"/>
      <c r="X438" s="43"/>
      <c r="Y438" s="43"/>
      <c r="Z438" s="43"/>
      <c r="AA438" s="43"/>
      <c r="AB438" s="43"/>
      <c r="AC438" s="43"/>
      <c r="AD438" s="45">
        <f t="shared" si="13"/>
        <v>72.094899999999996</v>
      </c>
      <c r="AE438" s="46"/>
    </row>
    <row r="439" spans="1:31" hidden="1">
      <c r="A439" s="17">
        <v>7</v>
      </c>
      <c r="B439" s="16" t="s">
        <v>46</v>
      </c>
      <c r="C439" s="17" t="s">
        <v>521</v>
      </c>
      <c r="D439" s="16" t="s">
        <v>1417</v>
      </c>
      <c r="E439" s="42">
        <v>34776</v>
      </c>
      <c r="F439" s="42">
        <v>34771</v>
      </c>
      <c r="G439" s="42">
        <v>34766</v>
      </c>
      <c r="H439" s="42"/>
      <c r="I439" s="42"/>
      <c r="J439" s="42"/>
      <c r="K439" s="42"/>
      <c r="L439" s="42"/>
      <c r="M439" s="42"/>
      <c r="N439" s="42"/>
      <c r="O439" s="42"/>
      <c r="P439" s="42"/>
      <c r="Q439" s="44">
        <f t="shared" si="14"/>
        <v>104313</v>
      </c>
      <c r="R439" s="43">
        <v>747.76930000000004</v>
      </c>
      <c r="S439" s="43">
        <v>772.2192</v>
      </c>
      <c r="T439" s="43">
        <v>806.42250000000001</v>
      </c>
      <c r="U439" s="43"/>
      <c r="V439" s="43"/>
      <c r="W439" s="43"/>
      <c r="X439" s="43"/>
      <c r="Y439" s="43"/>
      <c r="Z439" s="43"/>
      <c r="AA439" s="43"/>
      <c r="AB439" s="43"/>
      <c r="AC439" s="43"/>
      <c r="AD439" s="45">
        <f t="shared" si="13"/>
        <v>2326.4110000000001</v>
      </c>
      <c r="AE439" s="46"/>
    </row>
    <row r="440" spans="1:31" hidden="1">
      <c r="A440" s="17">
        <v>7</v>
      </c>
      <c r="B440" s="16" t="s">
        <v>46</v>
      </c>
      <c r="C440" s="17" t="s">
        <v>522</v>
      </c>
      <c r="D440" s="16" t="s">
        <v>1418</v>
      </c>
      <c r="E440" s="42">
        <v>13479</v>
      </c>
      <c r="F440" s="42">
        <v>11061</v>
      </c>
      <c r="G440" s="42">
        <v>9524</v>
      </c>
      <c r="H440" s="42"/>
      <c r="I440" s="42"/>
      <c r="J440" s="42"/>
      <c r="K440" s="42"/>
      <c r="L440" s="42"/>
      <c r="M440" s="42"/>
      <c r="N440" s="42"/>
      <c r="O440" s="42"/>
      <c r="P440" s="42"/>
      <c r="Q440" s="44">
        <f t="shared" si="14"/>
        <v>34064</v>
      </c>
      <c r="R440" s="43">
        <v>166.14779999999999</v>
      </c>
      <c r="S440" s="43">
        <v>198.5496</v>
      </c>
      <c r="T440" s="43">
        <v>158.54409999999999</v>
      </c>
      <c r="U440" s="43"/>
      <c r="V440" s="43"/>
      <c r="W440" s="43"/>
      <c r="X440" s="43"/>
      <c r="Y440" s="43"/>
      <c r="Z440" s="43"/>
      <c r="AA440" s="43"/>
      <c r="AB440" s="43"/>
      <c r="AC440" s="43"/>
      <c r="AD440" s="45">
        <f t="shared" si="13"/>
        <v>523.24149999999997</v>
      </c>
      <c r="AE440" s="46"/>
    </row>
    <row r="441" spans="1:31" hidden="1">
      <c r="A441" s="17">
        <v>7</v>
      </c>
      <c r="B441" s="16" t="s">
        <v>46</v>
      </c>
      <c r="C441" s="17" t="s">
        <v>523</v>
      </c>
      <c r="D441" s="16" t="s">
        <v>1419</v>
      </c>
      <c r="E441" s="42">
        <v>14580</v>
      </c>
      <c r="F441" s="42">
        <v>14986</v>
      </c>
      <c r="G441" s="42">
        <v>14986</v>
      </c>
      <c r="H441" s="42"/>
      <c r="I441" s="42"/>
      <c r="J441" s="42"/>
      <c r="K441" s="42"/>
      <c r="L441" s="42"/>
      <c r="M441" s="42"/>
      <c r="N441" s="42"/>
      <c r="O441" s="42"/>
      <c r="P441" s="42"/>
      <c r="Q441" s="44">
        <f t="shared" si="14"/>
        <v>44552</v>
      </c>
      <c r="R441" s="43">
        <v>135.79</v>
      </c>
      <c r="S441" s="43">
        <v>98.12</v>
      </c>
      <c r="T441" s="43">
        <v>98.12</v>
      </c>
      <c r="U441" s="43"/>
      <c r="V441" s="43"/>
      <c r="W441" s="43"/>
      <c r="X441" s="43"/>
      <c r="Y441" s="43"/>
      <c r="Z441" s="43"/>
      <c r="AA441" s="43"/>
      <c r="AB441" s="43"/>
      <c r="AC441" s="43"/>
      <c r="AD441" s="45">
        <f t="shared" si="13"/>
        <v>332.03</v>
      </c>
      <c r="AE441" s="46"/>
    </row>
    <row r="442" spans="1:31" hidden="1">
      <c r="A442" s="17">
        <v>7</v>
      </c>
      <c r="B442" s="16" t="s">
        <v>46</v>
      </c>
      <c r="C442" s="17" t="s">
        <v>524</v>
      </c>
      <c r="D442" s="16" t="s">
        <v>1420</v>
      </c>
      <c r="E442" s="42">
        <v>23055</v>
      </c>
      <c r="F442" s="42">
        <v>26788</v>
      </c>
      <c r="G442" s="42">
        <v>18141</v>
      </c>
      <c r="H442" s="42"/>
      <c r="I442" s="42"/>
      <c r="J442" s="42"/>
      <c r="K442" s="42"/>
      <c r="L442" s="42"/>
      <c r="M442" s="42"/>
      <c r="N442" s="42"/>
      <c r="O442" s="42"/>
      <c r="P442" s="42"/>
      <c r="Q442" s="44">
        <f t="shared" si="14"/>
        <v>67984</v>
      </c>
      <c r="R442" s="43">
        <v>283.84530000000001</v>
      </c>
      <c r="S442" s="43">
        <v>281.77800000000002</v>
      </c>
      <c r="T442" s="43">
        <v>282.9794</v>
      </c>
      <c r="U442" s="43"/>
      <c r="V442" s="43"/>
      <c r="W442" s="43"/>
      <c r="X442" s="43"/>
      <c r="Y442" s="43"/>
      <c r="Z442" s="43"/>
      <c r="AA442" s="43"/>
      <c r="AB442" s="43"/>
      <c r="AC442" s="43"/>
      <c r="AD442" s="45">
        <f t="shared" si="13"/>
        <v>848.60269999999991</v>
      </c>
      <c r="AE442" s="46"/>
    </row>
    <row r="443" spans="1:31" hidden="1">
      <c r="A443" s="17">
        <v>7</v>
      </c>
      <c r="B443" s="16" t="s">
        <v>46</v>
      </c>
      <c r="C443" s="17" t="s">
        <v>525</v>
      </c>
      <c r="D443" s="16" t="s">
        <v>1421</v>
      </c>
      <c r="E443" s="42">
        <v>26637</v>
      </c>
      <c r="F443" s="42">
        <v>21621</v>
      </c>
      <c r="G443" s="42">
        <v>22785</v>
      </c>
      <c r="H443" s="42"/>
      <c r="I443" s="42"/>
      <c r="J443" s="42"/>
      <c r="K443" s="42"/>
      <c r="L443" s="42"/>
      <c r="M443" s="42"/>
      <c r="N443" s="42"/>
      <c r="O443" s="42"/>
      <c r="P443" s="42"/>
      <c r="Q443" s="44">
        <f t="shared" si="14"/>
        <v>71043</v>
      </c>
      <c r="R443" s="43">
        <v>178.56780000000001</v>
      </c>
      <c r="S443" s="43">
        <v>168.9418</v>
      </c>
      <c r="T443" s="43">
        <v>204.04650000000001</v>
      </c>
      <c r="U443" s="43"/>
      <c r="V443" s="43"/>
      <c r="W443" s="43"/>
      <c r="X443" s="43"/>
      <c r="Y443" s="43"/>
      <c r="Z443" s="43"/>
      <c r="AA443" s="43"/>
      <c r="AB443" s="43"/>
      <c r="AC443" s="43"/>
      <c r="AD443" s="45">
        <f t="shared" si="13"/>
        <v>551.55610000000001</v>
      </c>
      <c r="AE443" s="46"/>
    </row>
    <row r="444" spans="1:31" hidden="1">
      <c r="A444" s="17">
        <v>7</v>
      </c>
      <c r="B444" s="16" t="s">
        <v>46</v>
      </c>
      <c r="C444" s="17" t="s">
        <v>526</v>
      </c>
      <c r="D444" s="16" t="s">
        <v>1422</v>
      </c>
      <c r="E444" s="42">
        <v>24343</v>
      </c>
      <c r="F444" s="42">
        <v>23804</v>
      </c>
      <c r="G444" s="42">
        <v>25728</v>
      </c>
      <c r="H444" s="42"/>
      <c r="I444" s="42"/>
      <c r="J444" s="42"/>
      <c r="K444" s="42"/>
      <c r="L444" s="42"/>
      <c r="M444" s="42"/>
      <c r="N444" s="42"/>
      <c r="O444" s="42"/>
      <c r="P444" s="42"/>
      <c r="Q444" s="44">
        <f t="shared" si="14"/>
        <v>73875</v>
      </c>
      <c r="R444" s="43">
        <v>237.11</v>
      </c>
      <c r="S444" s="43">
        <v>258.75</v>
      </c>
      <c r="T444" s="43">
        <v>228.27</v>
      </c>
      <c r="U444" s="43"/>
      <c r="V444" s="43"/>
      <c r="W444" s="43"/>
      <c r="X444" s="43"/>
      <c r="Y444" s="43"/>
      <c r="Z444" s="43"/>
      <c r="AA444" s="43"/>
      <c r="AB444" s="43"/>
      <c r="AC444" s="43"/>
      <c r="AD444" s="45">
        <f t="shared" si="13"/>
        <v>724.13</v>
      </c>
      <c r="AE444" s="46"/>
    </row>
    <row r="445" spans="1:31" hidden="1">
      <c r="A445" s="17">
        <v>7</v>
      </c>
      <c r="B445" s="16" t="s">
        <v>46</v>
      </c>
      <c r="C445" s="17" t="s">
        <v>527</v>
      </c>
      <c r="D445" s="16" t="s">
        <v>1423</v>
      </c>
      <c r="E445" s="42">
        <v>16910</v>
      </c>
      <c r="F445" s="42">
        <v>16286</v>
      </c>
      <c r="G445" s="42">
        <v>16538</v>
      </c>
      <c r="H445" s="42"/>
      <c r="I445" s="42"/>
      <c r="J445" s="42"/>
      <c r="K445" s="42"/>
      <c r="L445" s="42"/>
      <c r="M445" s="42"/>
      <c r="N445" s="42"/>
      <c r="O445" s="42"/>
      <c r="P445" s="42"/>
      <c r="Q445" s="44">
        <f t="shared" si="14"/>
        <v>49734</v>
      </c>
      <c r="R445" s="43">
        <v>213.84</v>
      </c>
      <c r="S445" s="43">
        <v>162.22</v>
      </c>
      <c r="T445" s="43">
        <v>194.68</v>
      </c>
      <c r="U445" s="43"/>
      <c r="V445" s="43"/>
      <c r="W445" s="43"/>
      <c r="X445" s="43"/>
      <c r="Y445" s="43"/>
      <c r="Z445" s="43"/>
      <c r="AA445" s="43"/>
      <c r="AB445" s="43"/>
      <c r="AC445" s="43"/>
      <c r="AD445" s="45">
        <f t="shared" si="13"/>
        <v>570.74</v>
      </c>
      <c r="AE445" s="46"/>
    </row>
    <row r="446" spans="1:31" hidden="1">
      <c r="A446" s="17">
        <v>7</v>
      </c>
      <c r="B446" s="16" t="s">
        <v>46</v>
      </c>
      <c r="C446" s="17" t="s">
        <v>528</v>
      </c>
      <c r="D446" s="16" t="s">
        <v>1424</v>
      </c>
      <c r="E446" s="42">
        <v>15010</v>
      </c>
      <c r="F446" s="42">
        <v>15846</v>
      </c>
      <c r="G446" s="42">
        <v>11567</v>
      </c>
      <c r="H446" s="42"/>
      <c r="I446" s="42"/>
      <c r="J446" s="42"/>
      <c r="K446" s="42"/>
      <c r="L446" s="42"/>
      <c r="M446" s="42"/>
      <c r="N446" s="42"/>
      <c r="O446" s="42"/>
      <c r="P446" s="42"/>
      <c r="Q446" s="44">
        <f t="shared" si="14"/>
        <v>42423</v>
      </c>
      <c r="R446" s="43">
        <v>92.088899999999995</v>
      </c>
      <c r="S446" s="43">
        <v>141.51779999999999</v>
      </c>
      <c r="T446" s="43">
        <v>116.33240000000001</v>
      </c>
      <c r="U446" s="43"/>
      <c r="V446" s="43"/>
      <c r="W446" s="43"/>
      <c r="X446" s="43"/>
      <c r="Y446" s="43"/>
      <c r="Z446" s="43"/>
      <c r="AA446" s="43"/>
      <c r="AB446" s="43"/>
      <c r="AC446" s="43"/>
      <c r="AD446" s="45">
        <f t="shared" si="13"/>
        <v>349.9391</v>
      </c>
      <c r="AE446" s="46"/>
    </row>
    <row r="447" spans="1:31" hidden="1">
      <c r="A447" s="17">
        <v>7</v>
      </c>
      <c r="B447" s="16" t="s">
        <v>46</v>
      </c>
      <c r="C447" s="17" t="s">
        <v>529</v>
      </c>
      <c r="D447" s="16" t="s">
        <v>1425</v>
      </c>
      <c r="E447" s="42">
        <v>9751</v>
      </c>
      <c r="F447" s="42">
        <v>8927</v>
      </c>
      <c r="G447" s="42">
        <v>8806</v>
      </c>
      <c r="H447" s="42"/>
      <c r="I447" s="42"/>
      <c r="J447" s="42"/>
      <c r="K447" s="42"/>
      <c r="L447" s="42"/>
      <c r="M447" s="42"/>
      <c r="N447" s="42"/>
      <c r="O447" s="42"/>
      <c r="P447" s="42"/>
      <c r="Q447" s="44">
        <f t="shared" si="14"/>
        <v>27484</v>
      </c>
      <c r="R447" s="43">
        <v>85.705100000000002</v>
      </c>
      <c r="S447" s="43">
        <v>70.937799999999996</v>
      </c>
      <c r="T447" s="43">
        <v>73.4636</v>
      </c>
      <c r="U447" s="43"/>
      <c r="V447" s="43"/>
      <c r="W447" s="43"/>
      <c r="X447" s="43"/>
      <c r="Y447" s="43"/>
      <c r="Z447" s="43"/>
      <c r="AA447" s="43"/>
      <c r="AB447" s="43"/>
      <c r="AC447" s="43"/>
      <c r="AD447" s="45">
        <f t="shared" si="13"/>
        <v>230.10649999999998</v>
      </c>
      <c r="AE447" s="46"/>
    </row>
    <row r="448" spans="1:31" hidden="1">
      <c r="A448" s="17">
        <v>7</v>
      </c>
      <c r="B448" s="16" t="s">
        <v>46</v>
      </c>
      <c r="C448" s="17" t="s">
        <v>530</v>
      </c>
      <c r="D448" s="16" t="s">
        <v>1426</v>
      </c>
      <c r="E448" s="42">
        <v>33614</v>
      </c>
      <c r="F448" s="42">
        <v>26956</v>
      </c>
      <c r="G448" s="42">
        <v>25610</v>
      </c>
      <c r="H448" s="42"/>
      <c r="I448" s="42"/>
      <c r="J448" s="42"/>
      <c r="K448" s="42"/>
      <c r="L448" s="42"/>
      <c r="M448" s="42"/>
      <c r="N448" s="42"/>
      <c r="O448" s="42"/>
      <c r="P448" s="42"/>
      <c r="Q448" s="44">
        <f t="shared" si="14"/>
        <v>86180</v>
      </c>
      <c r="R448" s="43">
        <v>608.13340000000005</v>
      </c>
      <c r="S448" s="43">
        <v>844.28200000000004</v>
      </c>
      <c r="T448" s="43">
        <v>572.01149999999996</v>
      </c>
      <c r="U448" s="43"/>
      <c r="V448" s="43"/>
      <c r="W448" s="43"/>
      <c r="X448" s="43"/>
      <c r="Y448" s="43"/>
      <c r="Z448" s="43"/>
      <c r="AA448" s="43"/>
      <c r="AB448" s="43"/>
      <c r="AC448" s="43"/>
      <c r="AD448" s="45">
        <f t="shared" si="13"/>
        <v>2024.4268999999999</v>
      </c>
      <c r="AE448" s="46"/>
    </row>
    <row r="449" spans="1:31" hidden="1">
      <c r="A449" s="17">
        <v>7</v>
      </c>
      <c r="B449" s="16" t="s">
        <v>46</v>
      </c>
      <c r="C449" s="17" t="s">
        <v>531</v>
      </c>
      <c r="D449" s="16" t="s">
        <v>1427</v>
      </c>
      <c r="E449" s="42">
        <v>23715</v>
      </c>
      <c r="F449" s="42">
        <v>27265</v>
      </c>
      <c r="G449" s="42">
        <v>23883</v>
      </c>
      <c r="H449" s="42"/>
      <c r="I449" s="42"/>
      <c r="J449" s="42"/>
      <c r="K449" s="42"/>
      <c r="L449" s="42"/>
      <c r="M449" s="42"/>
      <c r="N449" s="42"/>
      <c r="O449" s="42"/>
      <c r="P449" s="42"/>
      <c r="Q449" s="44">
        <f t="shared" si="14"/>
        <v>74863</v>
      </c>
      <c r="R449" s="43">
        <v>911.12390000000005</v>
      </c>
      <c r="S449" s="43">
        <v>944.71410000000003</v>
      </c>
      <c r="T449" s="43">
        <v>872.77760000000001</v>
      </c>
      <c r="U449" s="43"/>
      <c r="V449" s="43"/>
      <c r="W449" s="43"/>
      <c r="X449" s="43"/>
      <c r="Y449" s="43"/>
      <c r="Z449" s="43"/>
      <c r="AA449" s="43"/>
      <c r="AB449" s="43"/>
      <c r="AC449" s="43"/>
      <c r="AD449" s="45">
        <f t="shared" si="13"/>
        <v>2728.6156000000001</v>
      </c>
      <c r="AE449" s="46"/>
    </row>
    <row r="450" spans="1:31" hidden="1">
      <c r="A450" s="17">
        <v>7</v>
      </c>
      <c r="B450" s="16" t="s">
        <v>46</v>
      </c>
      <c r="C450" s="17" t="s">
        <v>532</v>
      </c>
      <c r="D450" s="16" t="s">
        <v>1428</v>
      </c>
      <c r="E450" s="42">
        <v>10187</v>
      </c>
      <c r="F450" s="42">
        <v>9843</v>
      </c>
      <c r="G450" s="42">
        <v>9843</v>
      </c>
      <c r="H450" s="42"/>
      <c r="I450" s="42"/>
      <c r="J450" s="42"/>
      <c r="K450" s="42"/>
      <c r="L450" s="42"/>
      <c r="M450" s="42"/>
      <c r="N450" s="42"/>
      <c r="O450" s="42"/>
      <c r="P450" s="42"/>
      <c r="Q450" s="44">
        <f t="shared" si="14"/>
        <v>29873</v>
      </c>
      <c r="R450" s="43">
        <v>205.83840000000001</v>
      </c>
      <c r="S450" s="43">
        <v>165.483</v>
      </c>
      <c r="T450" s="43">
        <v>165.483</v>
      </c>
      <c r="U450" s="43"/>
      <c r="V450" s="43"/>
      <c r="W450" s="43"/>
      <c r="X450" s="43"/>
      <c r="Y450" s="43"/>
      <c r="Z450" s="43"/>
      <c r="AA450" s="43"/>
      <c r="AB450" s="43"/>
      <c r="AC450" s="43"/>
      <c r="AD450" s="45">
        <f t="shared" si="13"/>
        <v>536.80439999999999</v>
      </c>
      <c r="AE450" s="46"/>
    </row>
    <row r="451" spans="1:31" hidden="1">
      <c r="A451" s="17">
        <v>7</v>
      </c>
      <c r="B451" s="16" t="s">
        <v>46</v>
      </c>
      <c r="C451" s="17" t="s">
        <v>533</v>
      </c>
      <c r="D451" s="16" t="s">
        <v>1429</v>
      </c>
      <c r="E451" s="42">
        <v>8609</v>
      </c>
      <c r="F451" s="42">
        <v>7215</v>
      </c>
      <c r="G451" s="42">
        <v>6275</v>
      </c>
      <c r="H451" s="42"/>
      <c r="I451" s="42"/>
      <c r="J451" s="42"/>
      <c r="K451" s="42"/>
      <c r="L451" s="42"/>
      <c r="M451" s="42"/>
      <c r="N451" s="42"/>
      <c r="O451" s="42"/>
      <c r="P451" s="42"/>
      <c r="Q451" s="44">
        <f t="shared" si="14"/>
        <v>22099</v>
      </c>
      <c r="R451" s="43">
        <v>0</v>
      </c>
      <c r="S451" s="43">
        <v>0</v>
      </c>
      <c r="T451" s="43">
        <v>0</v>
      </c>
      <c r="U451" s="43"/>
      <c r="V451" s="43"/>
      <c r="W451" s="43"/>
      <c r="X451" s="43"/>
      <c r="Y451" s="43"/>
      <c r="Z451" s="43"/>
      <c r="AA451" s="43"/>
      <c r="AB451" s="43"/>
      <c r="AC451" s="43"/>
      <c r="AD451" s="45">
        <f t="shared" si="13"/>
        <v>0</v>
      </c>
      <c r="AE451" s="46"/>
    </row>
    <row r="452" spans="1:31" hidden="1">
      <c r="A452" s="17">
        <v>7</v>
      </c>
      <c r="B452" s="16" t="s">
        <v>46</v>
      </c>
      <c r="C452" s="17" t="s">
        <v>534</v>
      </c>
      <c r="D452" s="16" t="s">
        <v>1430</v>
      </c>
      <c r="E452" s="42">
        <v>9090</v>
      </c>
      <c r="F452" s="42">
        <v>5447</v>
      </c>
      <c r="G452" s="42">
        <v>7037</v>
      </c>
      <c r="H452" s="42"/>
      <c r="I452" s="42"/>
      <c r="J452" s="42"/>
      <c r="K452" s="42"/>
      <c r="L452" s="42"/>
      <c r="M452" s="42"/>
      <c r="N452" s="42"/>
      <c r="O452" s="42"/>
      <c r="P452" s="42"/>
      <c r="Q452" s="44">
        <f t="shared" si="14"/>
        <v>21574</v>
      </c>
      <c r="R452" s="43">
        <v>0</v>
      </c>
      <c r="S452" s="43">
        <v>0</v>
      </c>
      <c r="T452" s="43">
        <v>0</v>
      </c>
      <c r="U452" s="43"/>
      <c r="V452" s="43"/>
      <c r="W452" s="43"/>
      <c r="X452" s="43"/>
      <c r="Y452" s="43"/>
      <c r="Z452" s="43"/>
      <c r="AA452" s="43"/>
      <c r="AB452" s="43"/>
      <c r="AC452" s="43"/>
      <c r="AD452" s="45">
        <f t="shared" si="13"/>
        <v>0</v>
      </c>
      <c r="AE452" s="46"/>
    </row>
    <row r="453" spans="1:31" hidden="1">
      <c r="A453" s="17">
        <v>7</v>
      </c>
      <c r="B453" s="16" t="s">
        <v>46</v>
      </c>
      <c r="C453" s="17" t="s">
        <v>535</v>
      </c>
      <c r="D453" s="16" t="s">
        <v>1431</v>
      </c>
      <c r="E453" s="42">
        <v>8614</v>
      </c>
      <c r="F453" s="42">
        <v>10126</v>
      </c>
      <c r="G453" s="42">
        <v>11824</v>
      </c>
      <c r="H453" s="42"/>
      <c r="I453" s="42"/>
      <c r="J453" s="42"/>
      <c r="K453" s="42"/>
      <c r="L453" s="42"/>
      <c r="M453" s="42"/>
      <c r="N453" s="42"/>
      <c r="O453" s="42"/>
      <c r="P453" s="42"/>
      <c r="Q453" s="44">
        <f t="shared" si="14"/>
        <v>30564</v>
      </c>
      <c r="R453" s="43">
        <v>0</v>
      </c>
      <c r="S453" s="43">
        <v>0</v>
      </c>
      <c r="T453" s="43">
        <v>0</v>
      </c>
      <c r="U453" s="43"/>
      <c r="V453" s="43"/>
      <c r="W453" s="43"/>
      <c r="X453" s="43"/>
      <c r="Y453" s="43"/>
      <c r="Z453" s="43"/>
      <c r="AA453" s="43"/>
      <c r="AB453" s="43"/>
      <c r="AC453" s="43"/>
      <c r="AD453" s="45">
        <f t="shared" ref="AD453:AD516" si="15">SUM(R453:AC453)</f>
        <v>0</v>
      </c>
      <c r="AE453" s="46"/>
    </row>
    <row r="454" spans="1:31" hidden="1">
      <c r="A454" s="17">
        <v>7</v>
      </c>
      <c r="B454" s="16" t="s">
        <v>46</v>
      </c>
      <c r="C454" s="17" t="s">
        <v>536</v>
      </c>
      <c r="D454" s="16" t="s">
        <v>1432</v>
      </c>
      <c r="E454" s="42">
        <v>2765</v>
      </c>
      <c r="F454" s="42">
        <v>2518</v>
      </c>
      <c r="G454" s="42">
        <v>2839</v>
      </c>
      <c r="H454" s="42"/>
      <c r="I454" s="42"/>
      <c r="J454" s="42"/>
      <c r="K454" s="42"/>
      <c r="L454" s="42"/>
      <c r="M454" s="42"/>
      <c r="N454" s="42"/>
      <c r="O454" s="42"/>
      <c r="P454" s="42"/>
      <c r="Q454" s="44">
        <f t="shared" si="14"/>
        <v>8122</v>
      </c>
      <c r="R454" s="43">
        <v>0</v>
      </c>
      <c r="S454" s="43">
        <v>0</v>
      </c>
      <c r="T454" s="43">
        <v>0</v>
      </c>
      <c r="U454" s="43"/>
      <c r="V454" s="43"/>
      <c r="W454" s="43"/>
      <c r="X454" s="43"/>
      <c r="Y454" s="43"/>
      <c r="Z454" s="43"/>
      <c r="AA454" s="43"/>
      <c r="AB454" s="43"/>
      <c r="AC454" s="43"/>
      <c r="AD454" s="45">
        <f t="shared" si="15"/>
        <v>0</v>
      </c>
      <c r="AE454" s="46"/>
    </row>
    <row r="455" spans="1:31" hidden="1">
      <c r="A455" s="17">
        <v>7</v>
      </c>
      <c r="B455" s="16" t="s">
        <v>47</v>
      </c>
      <c r="C455" s="17" t="s">
        <v>537</v>
      </c>
      <c r="D455" s="16" t="s">
        <v>1433</v>
      </c>
      <c r="E455" s="42">
        <v>91658</v>
      </c>
      <c r="F455" s="42">
        <v>76550</v>
      </c>
      <c r="G455" s="42">
        <v>75359</v>
      </c>
      <c r="H455" s="42"/>
      <c r="I455" s="42"/>
      <c r="J455" s="42"/>
      <c r="K455" s="42"/>
      <c r="L455" s="42"/>
      <c r="M455" s="42"/>
      <c r="N455" s="42"/>
      <c r="O455" s="42"/>
      <c r="P455" s="42"/>
      <c r="Q455" s="44">
        <f t="shared" si="14"/>
        <v>243567</v>
      </c>
      <c r="R455" s="43">
        <v>6217.95</v>
      </c>
      <c r="S455" s="43">
        <v>6097</v>
      </c>
      <c r="T455" s="43">
        <v>6727.91</v>
      </c>
      <c r="U455" s="43"/>
      <c r="V455" s="43"/>
      <c r="W455" s="43"/>
      <c r="X455" s="43"/>
      <c r="Y455" s="43"/>
      <c r="Z455" s="43"/>
      <c r="AA455" s="43"/>
      <c r="AB455" s="43"/>
      <c r="AC455" s="43"/>
      <c r="AD455" s="45">
        <f t="shared" si="15"/>
        <v>19042.86</v>
      </c>
      <c r="AE455" s="46"/>
    </row>
    <row r="456" spans="1:31" hidden="1">
      <c r="A456" s="17">
        <v>7</v>
      </c>
      <c r="B456" s="16" t="s">
        <v>47</v>
      </c>
      <c r="C456" s="17" t="s">
        <v>538</v>
      </c>
      <c r="D456" s="16" t="s">
        <v>1434</v>
      </c>
      <c r="E456" s="42">
        <v>12534</v>
      </c>
      <c r="F456" s="42">
        <v>10587</v>
      </c>
      <c r="G456" s="42">
        <v>10291</v>
      </c>
      <c r="H456" s="42"/>
      <c r="I456" s="42"/>
      <c r="J456" s="42"/>
      <c r="K456" s="42"/>
      <c r="L456" s="42"/>
      <c r="M456" s="42"/>
      <c r="N456" s="42"/>
      <c r="O456" s="42"/>
      <c r="P456" s="42"/>
      <c r="Q456" s="44">
        <f t="shared" si="14"/>
        <v>33412</v>
      </c>
      <c r="R456" s="43">
        <v>58.183199999999999</v>
      </c>
      <c r="S456" s="43">
        <v>38.590600000000002</v>
      </c>
      <c r="T456" s="43">
        <v>31.569199999999999</v>
      </c>
      <c r="U456" s="43"/>
      <c r="V456" s="43"/>
      <c r="W456" s="43"/>
      <c r="X456" s="43"/>
      <c r="Y456" s="43"/>
      <c r="Z456" s="43"/>
      <c r="AA456" s="43"/>
      <c r="AB456" s="43"/>
      <c r="AC456" s="43"/>
      <c r="AD456" s="45">
        <f t="shared" si="15"/>
        <v>128.34299999999999</v>
      </c>
      <c r="AE456" s="46"/>
    </row>
    <row r="457" spans="1:31" hidden="1">
      <c r="A457" s="17">
        <v>7</v>
      </c>
      <c r="B457" s="16" t="s">
        <v>47</v>
      </c>
      <c r="C457" s="17" t="s">
        <v>539</v>
      </c>
      <c r="D457" s="16" t="s">
        <v>1435</v>
      </c>
      <c r="E457" s="42">
        <v>43309</v>
      </c>
      <c r="F457" s="42">
        <v>36123</v>
      </c>
      <c r="G457" s="42">
        <v>28088</v>
      </c>
      <c r="H457" s="42"/>
      <c r="I457" s="42"/>
      <c r="J457" s="42"/>
      <c r="K457" s="42"/>
      <c r="L457" s="42"/>
      <c r="M457" s="42"/>
      <c r="N457" s="42"/>
      <c r="O457" s="42"/>
      <c r="P457" s="42"/>
      <c r="Q457" s="44">
        <f t="shared" si="14"/>
        <v>107520</v>
      </c>
      <c r="R457" s="43">
        <v>589.39</v>
      </c>
      <c r="S457" s="43">
        <v>560.9</v>
      </c>
      <c r="T457" s="43">
        <v>472.56</v>
      </c>
      <c r="U457" s="43"/>
      <c r="V457" s="43"/>
      <c r="W457" s="43"/>
      <c r="X457" s="43"/>
      <c r="Y457" s="43"/>
      <c r="Z457" s="43"/>
      <c r="AA457" s="43"/>
      <c r="AB457" s="43"/>
      <c r="AC457" s="43"/>
      <c r="AD457" s="45">
        <f t="shared" si="15"/>
        <v>1622.85</v>
      </c>
      <c r="AE457" s="46"/>
    </row>
    <row r="458" spans="1:31" hidden="1">
      <c r="A458" s="17">
        <v>7</v>
      </c>
      <c r="B458" s="16" t="s">
        <v>47</v>
      </c>
      <c r="C458" s="17" t="s">
        <v>540</v>
      </c>
      <c r="D458" s="16" t="s">
        <v>1436</v>
      </c>
      <c r="E458" s="42">
        <v>24144</v>
      </c>
      <c r="F458" s="42">
        <v>21403</v>
      </c>
      <c r="G458" s="42">
        <v>15101</v>
      </c>
      <c r="H458" s="42"/>
      <c r="I458" s="42"/>
      <c r="J458" s="42"/>
      <c r="K458" s="42"/>
      <c r="L458" s="42"/>
      <c r="M458" s="42"/>
      <c r="N458" s="42"/>
      <c r="O458" s="42"/>
      <c r="P458" s="42"/>
      <c r="Q458" s="44">
        <f t="shared" si="14"/>
        <v>60648</v>
      </c>
      <c r="R458" s="43">
        <v>191.93</v>
      </c>
      <c r="S458" s="43">
        <v>167.5</v>
      </c>
      <c r="T458" s="43">
        <v>156.88999999999999</v>
      </c>
      <c r="U458" s="43"/>
      <c r="V458" s="43"/>
      <c r="W458" s="43"/>
      <c r="X458" s="43"/>
      <c r="Y458" s="43"/>
      <c r="Z458" s="43"/>
      <c r="AA458" s="43"/>
      <c r="AB458" s="43"/>
      <c r="AC458" s="43"/>
      <c r="AD458" s="45">
        <f t="shared" si="15"/>
        <v>516.31999999999994</v>
      </c>
      <c r="AE458" s="46"/>
    </row>
    <row r="459" spans="1:31" hidden="1">
      <c r="A459" s="17">
        <v>7</v>
      </c>
      <c r="B459" s="16" t="s">
        <v>47</v>
      </c>
      <c r="C459" s="17" t="s">
        <v>541</v>
      </c>
      <c r="D459" s="16" t="s">
        <v>1437</v>
      </c>
      <c r="E459" s="42">
        <v>23902</v>
      </c>
      <c r="F459" s="42">
        <v>26324</v>
      </c>
      <c r="G459" s="42">
        <v>17975</v>
      </c>
      <c r="H459" s="42"/>
      <c r="I459" s="42"/>
      <c r="J459" s="42"/>
      <c r="K459" s="42"/>
      <c r="L459" s="42"/>
      <c r="M459" s="42"/>
      <c r="N459" s="42"/>
      <c r="O459" s="42"/>
      <c r="P459" s="42"/>
      <c r="Q459" s="44">
        <f t="shared" si="14"/>
        <v>68201</v>
      </c>
      <c r="R459" s="43">
        <v>311.5181</v>
      </c>
      <c r="S459" s="43">
        <v>257.21929999999998</v>
      </c>
      <c r="T459" s="43">
        <v>258.29649999999998</v>
      </c>
      <c r="U459" s="43"/>
      <c r="V459" s="43"/>
      <c r="W459" s="43"/>
      <c r="X459" s="43"/>
      <c r="Y459" s="43"/>
      <c r="Z459" s="43"/>
      <c r="AA459" s="43"/>
      <c r="AB459" s="43"/>
      <c r="AC459" s="43"/>
      <c r="AD459" s="45">
        <f t="shared" si="15"/>
        <v>827.0338999999999</v>
      </c>
      <c r="AE459" s="46"/>
    </row>
    <row r="460" spans="1:31" hidden="1">
      <c r="A460" s="17">
        <v>7</v>
      </c>
      <c r="B460" s="16" t="s">
        <v>47</v>
      </c>
      <c r="C460" s="17" t="s">
        <v>542</v>
      </c>
      <c r="D460" s="16" t="s">
        <v>1438</v>
      </c>
      <c r="E460" s="42">
        <v>43706</v>
      </c>
      <c r="F460" s="42">
        <v>33766</v>
      </c>
      <c r="G460" s="42">
        <v>24590</v>
      </c>
      <c r="H460" s="42"/>
      <c r="I460" s="42"/>
      <c r="J460" s="42"/>
      <c r="K460" s="42"/>
      <c r="L460" s="42"/>
      <c r="M460" s="42"/>
      <c r="N460" s="42"/>
      <c r="O460" s="42"/>
      <c r="P460" s="42"/>
      <c r="Q460" s="44">
        <f t="shared" ref="Q460:Q523" si="16">SUM(E460:P460)</f>
        <v>102062</v>
      </c>
      <c r="R460" s="43">
        <v>746.20460000000003</v>
      </c>
      <c r="S460" s="43">
        <v>593.95809999999994</v>
      </c>
      <c r="T460" s="43">
        <v>654.56420000000003</v>
      </c>
      <c r="U460" s="43"/>
      <c r="V460" s="43"/>
      <c r="W460" s="43"/>
      <c r="X460" s="43"/>
      <c r="Y460" s="43"/>
      <c r="Z460" s="43"/>
      <c r="AA460" s="43"/>
      <c r="AB460" s="43"/>
      <c r="AC460" s="43"/>
      <c r="AD460" s="45">
        <f t="shared" si="15"/>
        <v>1994.7268999999999</v>
      </c>
      <c r="AE460" s="46"/>
    </row>
    <row r="461" spans="1:31" hidden="1">
      <c r="A461" s="17">
        <v>7</v>
      </c>
      <c r="B461" s="16" t="s">
        <v>47</v>
      </c>
      <c r="C461" s="17" t="s">
        <v>543</v>
      </c>
      <c r="D461" s="16" t="s">
        <v>1439</v>
      </c>
      <c r="E461" s="42">
        <v>21040</v>
      </c>
      <c r="F461" s="42">
        <v>10261</v>
      </c>
      <c r="G461" s="42">
        <v>14004</v>
      </c>
      <c r="H461" s="42"/>
      <c r="I461" s="42"/>
      <c r="J461" s="42"/>
      <c r="K461" s="42"/>
      <c r="L461" s="42"/>
      <c r="M461" s="42"/>
      <c r="N461" s="42"/>
      <c r="O461" s="42"/>
      <c r="P461" s="42"/>
      <c r="Q461" s="44">
        <f t="shared" si="16"/>
        <v>45305</v>
      </c>
      <c r="R461" s="43">
        <v>224.62610000000001</v>
      </c>
      <c r="S461" s="43">
        <v>160.17250000000001</v>
      </c>
      <c r="T461" s="43">
        <v>108.5493</v>
      </c>
      <c r="U461" s="43"/>
      <c r="V461" s="43"/>
      <c r="W461" s="43"/>
      <c r="X461" s="43"/>
      <c r="Y461" s="43"/>
      <c r="Z461" s="43"/>
      <c r="AA461" s="43"/>
      <c r="AB461" s="43"/>
      <c r="AC461" s="43"/>
      <c r="AD461" s="45">
        <f t="shared" si="15"/>
        <v>493.34790000000004</v>
      </c>
      <c r="AE461" s="46"/>
    </row>
    <row r="462" spans="1:31" hidden="1">
      <c r="A462" s="17">
        <v>7</v>
      </c>
      <c r="B462" s="16" t="s">
        <v>47</v>
      </c>
      <c r="C462" s="17" t="s">
        <v>544</v>
      </c>
      <c r="D462" s="16" t="s">
        <v>1440</v>
      </c>
      <c r="E462" s="42">
        <v>32702</v>
      </c>
      <c r="F462" s="42">
        <v>27707</v>
      </c>
      <c r="G462" s="42">
        <v>24117</v>
      </c>
      <c r="H462" s="42"/>
      <c r="I462" s="42"/>
      <c r="J462" s="42"/>
      <c r="K462" s="42"/>
      <c r="L462" s="42"/>
      <c r="M462" s="42"/>
      <c r="N462" s="42"/>
      <c r="O462" s="42"/>
      <c r="P462" s="42"/>
      <c r="Q462" s="44">
        <f t="shared" si="16"/>
        <v>84526</v>
      </c>
      <c r="R462" s="43">
        <v>466.17</v>
      </c>
      <c r="S462" s="43">
        <v>573.97</v>
      </c>
      <c r="T462" s="43">
        <v>646.38</v>
      </c>
      <c r="U462" s="43"/>
      <c r="V462" s="43"/>
      <c r="W462" s="43"/>
      <c r="X462" s="43"/>
      <c r="Y462" s="43"/>
      <c r="Z462" s="43"/>
      <c r="AA462" s="43"/>
      <c r="AB462" s="43"/>
      <c r="AC462" s="43"/>
      <c r="AD462" s="45">
        <f t="shared" si="15"/>
        <v>1686.52</v>
      </c>
      <c r="AE462" s="46"/>
    </row>
    <row r="463" spans="1:31" hidden="1">
      <c r="A463" s="17">
        <v>7</v>
      </c>
      <c r="B463" s="16" t="s">
        <v>47</v>
      </c>
      <c r="C463" s="17" t="s">
        <v>545</v>
      </c>
      <c r="D463" s="16" t="s">
        <v>1441</v>
      </c>
      <c r="E463" s="42">
        <v>43482</v>
      </c>
      <c r="F463" s="42">
        <v>37896</v>
      </c>
      <c r="G463" s="42">
        <v>26438</v>
      </c>
      <c r="H463" s="42"/>
      <c r="I463" s="42"/>
      <c r="J463" s="42"/>
      <c r="K463" s="42"/>
      <c r="L463" s="42"/>
      <c r="M463" s="42"/>
      <c r="N463" s="42"/>
      <c r="O463" s="42"/>
      <c r="P463" s="42"/>
      <c r="Q463" s="44">
        <f t="shared" si="16"/>
        <v>107816</v>
      </c>
      <c r="R463" s="43">
        <v>548.2133</v>
      </c>
      <c r="S463" s="43">
        <v>464.90899999999999</v>
      </c>
      <c r="T463" s="43">
        <v>458.55009999999999</v>
      </c>
      <c r="U463" s="43"/>
      <c r="V463" s="43"/>
      <c r="W463" s="43"/>
      <c r="X463" s="43"/>
      <c r="Y463" s="43"/>
      <c r="Z463" s="43"/>
      <c r="AA463" s="43"/>
      <c r="AB463" s="43"/>
      <c r="AC463" s="43"/>
      <c r="AD463" s="45">
        <f t="shared" si="15"/>
        <v>1471.6723999999999</v>
      </c>
      <c r="AE463" s="46"/>
    </row>
    <row r="464" spans="1:31" hidden="1">
      <c r="A464" s="17">
        <v>7</v>
      </c>
      <c r="B464" s="16" t="s">
        <v>47</v>
      </c>
      <c r="C464" s="17" t="s">
        <v>546</v>
      </c>
      <c r="D464" s="16" t="s">
        <v>1442</v>
      </c>
      <c r="E464" s="42">
        <v>15637</v>
      </c>
      <c r="F464" s="42">
        <v>13419</v>
      </c>
      <c r="G464" s="42">
        <v>4975</v>
      </c>
      <c r="H464" s="42"/>
      <c r="I464" s="42"/>
      <c r="J464" s="42"/>
      <c r="K464" s="42"/>
      <c r="L464" s="42"/>
      <c r="M464" s="42"/>
      <c r="N464" s="42"/>
      <c r="O464" s="42"/>
      <c r="P464" s="42"/>
      <c r="Q464" s="44">
        <f t="shared" si="16"/>
        <v>34031</v>
      </c>
      <c r="R464" s="43">
        <v>85.984999999999999</v>
      </c>
      <c r="S464" s="43">
        <v>92.027900000000002</v>
      </c>
      <c r="T464" s="43">
        <v>130.95509999999999</v>
      </c>
      <c r="U464" s="43"/>
      <c r="V464" s="43"/>
      <c r="W464" s="43"/>
      <c r="X464" s="43"/>
      <c r="Y464" s="43"/>
      <c r="Z464" s="43"/>
      <c r="AA464" s="43"/>
      <c r="AB464" s="43"/>
      <c r="AC464" s="43"/>
      <c r="AD464" s="45">
        <f t="shared" si="15"/>
        <v>308.96799999999996</v>
      </c>
      <c r="AE464" s="46"/>
    </row>
    <row r="465" spans="1:31" hidden="1">
      <c r="A465" s="17">
        <v>7</v>
      </c>
      <c r="B465" s="16" t="s">
        <v>47</v>
      </c>
      <c r="C465" s="17" t="s">
        <v>547</v>
      </c>
      <c r="D465" s="16" t="s">
        <v>1443</v>
      </c>
      <c r="E465" s="42">
        <v>16876</v>
      </c>
      <c r="F465" s="42">
        <v>13078</v>
      </c>
      <c r="G465" s="42">
        <v>9059</v>
      </c>
      <c r="H465" s="42"/>
      <c r="I465" s="42"/>
      <c r="J465" s="42"/>
      <c r="K465" s="42"/>
      <c r="L465" s="42"/>
      <c r="M465" s="42"/>
      <c r="N465" s="42"/>
      <c r="O465" s="42"/>
      <c r="P465" s="42"/>
      <c r="Q465" s="44">
        <f t="shared" si="16"/>
        <v>39013</v>
      </c>
      <c r="R465" s="43">
        <v>70.263999999999996</v>
      </c>
      <c r="S465" s="43">
        <v>96.129000000000005</v>
      </c>
      <c r="T465" s="43">
        <v>101.85</v>
      </c>
      <c r="U465" s="43"/>
      <c r="V465" s="43"/>
      <c r="W465" s="43"/>
      <c r="X465" s="43"/>
      <c r="Y465" s="43"/>
      <c r="Z465" s="43"/>
      <c r="AA465" s="43"/>
      <c r="AB465" s="43"/>
      <c r="AC465" s="43"/>
      <c r="AD465" s="45">
        <f t="shared" si="15"/>
        <v>268.24299999999999</v>
      </c>
      <c r="AE465" s="46"/>
    </row>
    <row r="466" spans="1:31" hidden="1">
      <c r="A466" s="17">
        <v>7</v>
      </c>
      <c r="B466" s="16" t="s">
        <v>47</v>
      </c>
      <c r="C466" s="17" t="s">
        <v>548</v>
      </c>
      <c r="D466" s="16" t="s">
        <v>1444</v>
      </c>
      <c r="E466" s="42">
        <v>14591</v>
      </c>
      <c r="F466" s="42">
        <v>11751</v>
      </c>
      <c r="G466" s="42">
        <v>9074</v>
      </c>
      <c r="H466" s="42"/>
      <c r="I466" s="42"/>
      <c r="J466" s="42"/>
      <c r="K466" s="42"/>
      <c r="L466" s="42"/>
      <c r="M466" s="42"/>
      <c r="N466" s="42"/>
      <c r="O466" s="42"/>
      <c r="P466" s="42"/>
      <c r="Q466" s="44">
        <f t="shared" si="16"/>
        <v>35416</v>
      </c>
      <c r="R466" s="43">
        <v>28.860099999999999</v>
      </c>
      <c r="S466" s="43">
        <v>32.778700000000001</v>
      </c>
      <c r="T466" s="43">
        <v>8.5853999999999999</v>
      </c>
      <c r="U466" s="43"/>
      <c r="V466" s="43"/>
      <c r="W466" s="43"/>
      <c r="X466" s="43"/>
      <c r="Y466" s="43"/>
      <c r="Z466" s="43"/>
      <c r="AA466" s="43"/>
      <c r="AB466" s="43"/>
      <c r="AC466" s="43"/>
      <c r="AD466" s="45">
        <f t="shared" si="15"/>
        <v>70.224199999999996</v>
      </c>
      <c r="AE466" s="46"/>
    </row>
    <row r="467" spans="1:31" hidden="1">
      <c r="A467" s="17">
        <v>7</v>
      </c>
      <c r="B467" s="16" t="s">
        <v>47</v>
      </c>
      <c r="C467" s="17" t="s">
        <v>549</v>
      </c>
      <c r="D467" s="16" t="s">
        <v>1445</v>
      </c>
      <c r="E467" s="42">
        <v>9864</v>
      </c>
      <c r="F467" s="42">
        <v>8447</v>
      </c>
      <c r="G467" s="42">
        <v>6479</v>
      </c>
      <c r="H467" s="42"/>
      <c r="I467" s="42"/>
      <c r="J467" s="42"/>
      <c r="K467" s="42"/>
      <c r="L467" s="42"/>
      <c r="M467" s="42"/>
      <c r="N467" s="42"/>
      <c r="O467" s="42"/>
      <c r="P467" s="42"/>
      <c r="Q467" s="44">
        <f t="shared" si="16"/>
        <v>24790</v>
      </c>
      <c r="R467" s="43">
        <v>40.031100000000002</v>
      </c>
      <c r="S467" s="43">
        <v>25.877800000000001</v>
      </c>
      <c r="T467" s="43">
        <v>29.0837</v>
      </c>
      <c r="U467" s="43"/>
      <c r="V467" s="43"/>
      <c r="W467" s="43"/>
      <c r="X467" s="43"/>
      <c r="Y467" s="43"/>
      <c r="Z467" s="43"/>
      <c r="AA467" s="43"/>
      <c r="AB467" s="43"/>
      <c r="AC467" s="43"/>
      <c r="AD467" s="45">
        <f t="shared" si="15"/>
        <v>94.99260000000001</v>
      </c>
      <c r="AE467" s="46"/>
    </row>
    <row r="468" spans="1:31" hidden="1">
      <c r="A468" s="17">
        <v>7</v>
      </c>
      <c r="B468" s="16" t="s">
        <v>48</v>
      </c>
      <c r="C468" s="17" t="s">
        <v>550</v>
      </c>
      <c r="D468" s="16" t="s">
        <v>3649</v>
      </c>
      <c r="E468" s="42">
        <v>107476</v>
      </c>
      <c r="F468" s="42">
        <v>107306</v>
      </c>
      <c r="G468" s="42">
        <v>101429</v>
      </c>
      <c r="H468" s="42"/>
      <c r="I468" s="42"/>
      <c r="J468" s="42"/>
      <c r="K468" s="42"/>
      <c r="L468" s="42"/>
      <c r="M468" s="42"/>
      <c r="N468" s="42"/>
      <c r="O468" s="42"/>
      <c r="P468" s="42"/>
      <c r="Q468" s="44">
        <f t="shared" si="16"/>
        <v>316211</v>
      </c>
      <c r="R468" s="43">
        <v>10355.26</v>
      </c>
      <c r="S468" s="43">
        <v>10441.16</v>
      </c>
      <c r="T468" s="43">
        <v>6014.7</v>
      </c>
      <c r="U468" s="43"/>
      <c r="V468" s="43"/>
      <c r="W468" s="43"/>
      <c r="X468" s="43"/>
      <c r="Y468" s="43"/>
      <c r="Z468" s="43"/>
      <c r="AA468" s="43"/>
      <c r="AB468" s="43"/>
      <c r="AC468" s="43"/>
      <c r="AD468" s="45">
        <f t="shared" si="15"/>
        <v>26811.119999999999</v>
      </c>
      <c r="AE468" s="46"/>
    </row>
    <row r="469" spans="1:31" hidden="1">
      <c r="A469" s="17">
        <v>7</v>
      </c>
      <c r="B469" s="16" t="s">
        <v>48</v>
      </c>
      <c r="C469" s="17" t="s">
        <v>551</v>
      </c>
      <c r="D469" s="16" t="s">
        <v>1446</v>
      </c>
      <c r="E469" s="42">
        <v>35132</v>
      </c>
      <c r="F469" s="42">
        <v>39328</v>
      </c>
      <c r="G469" s="42">
        <v>38498</v>
      </c>
      <c r="H469" s="42"/>
      <c r="I469" s="42"/>
      <c r="J469" s="42"/>
      <c r="K469" s="42"/>
      <c r="L469" s="42"/>
      <c r="M469" s="42"/>
      <c r="N469" s="42"/>
      <c r="O469" s="42"/>
      <c r="P469" s="42"/>
      <c r="Q469" s="44">
        <f t="shared" si="16"/>
        <v>112958</v>
      </c>
      <c r="R469" s="43">
        <v>724.28689999999995</v>
      </c>
      <c r="S469" s="43">
        <v>575.78880000000004</v>
      </c>
      <c r="T469" s="43">
        <v>0</v>
      </c>
      <c r="U469" s="43"/>
      <c r="V469" s="43"/>
      <c r="W469" s="43"/>
      <c r="X469" s="43"/>
      <c r="Y469" s="43"/>
      <c r="Z469" s="43"/>
      <c r="AA469" s="43"/>
      <c r="AB469" s="43"/>
      <c r="AC469" s="43"/>
      <c r="AD469" s="45">
        <f t="shared" si="15"/>
        <v>1300.0756999999999</v>
      </c>
      <c r="AE469" s="46"/>
    </row>
    <row r="470" spans="1:31" hidden="1">
      <c r="A470" s="17">
        <v>7</v>
      </c>
      <c r="B470" s="16" t="s">
        <v>48</v>
      </c>
      <c r="C470" s="17" t="s">
        <v>552</v>
      </c>
      <c r="D470" s="16" t="s">
        <v>1447</v>
      </c>
      <c r="E470" s="42">
        <v>22379</v>
      </c>
      <c r="F470" s="42">
        <v>18388</v>
      </c>
      <c r="G470" s="42">
        <v>18388</v>
      </c>
      <c r="H470" s="42"/>
      <c r="I470" s="42"/>
      <c r="J470" s="42"/>
      <c r="K470" s="42"/>
      <c r="L470" s="42"/>
      <c r="M470" s="42"/>
      <c r="N470" s="42"/>
      <c r="O470" s="42"/>
      <c r="P470" s="42"/>
      <c r="Q470" s="44">
        <f t="shared" si="16"/>
        <v>59155</v>
      </c>
      <c r="R470" s="43">
        <v>150.66749999999999</v>
      </c>
      <c r="S470" s="43">
        <v>117.65049999999999</v>
      </c>
      <c r="T470" s="43">
        <v>117.65049999999999</v>
      </c>
      <c r="U470" s="43"/>
      <c r="V470" s="43"/>
      <c r="W470" s="43"/>
      <c r="X470" s="43"/>
      <c r="Y470" s="43"/>
      <c r="Z470" s="43"/>
      <c r="AA470" s="43"/>
      <c r="AB470" s="43"/>
      <c r="AC470" s="43"/>
      <c r="AD470" s="45">
        <f t="shared" si="15"/>
        <v>385.96849999999995</v>
      </c>
      <c r="AE470" s="46"/>
    </row>
    <row r="471" spans="1:31" hidden="1">
      <c r="A471" s="17">
        <v>7</v>
      </c>
      <c r="B471" s="16" t="s">
        <v>48</v>
      </c>
      <c r="C471" s="17" t="s">
        <v>553</v>
      </c>
      <c r="D471" s="16" t="s">
        <v>1448</v>
      </c>
      <c r="E471" s="42">
        <v>29709</v>
      </c>
      <c r="F471" s="42">
        <v>22998</v>
      </c>
      <c r="G471" s="42">
        <v>21394</v>
      </c>
      <c r="H471" s="42"/>
      <c r="I471" s="42"/>
      <c r="J471" s="42"/>
      <c r="K471" s="42"/>
      <c r="L471" s="42"/>
      <c r="M471" s="42"/>
      <c r="N471" s="42"/>
      <c r="O471" s="42"/>
      <c r="P471" s="42"/>
      <c r="Q471" s="44">
        <f t="shared" si="16"/>
        <v>74101</v>
      </c>
      <c r="R471" s="43">
        <v>155.2996</v>
      </c>
      <c r="S471" s="43">
        <v>120.35509999999999</v>
      </c>
      <c r="T471" s="43">
        <v>120.44110000000001</v>
      </c>
      <c r="U471" s="43"/>
      <c r="V471" s="43"/>
      <c r="W471" s="43"/>
      <c r="X471" s="43"/>
      <c r="Y471" s="43"/>
      <c r="Z471" s="43"/>
      <c r="AA471" s="43"/>
      <c r="AB471" s="43"/>
      <c r="AC471" s="43"/>
      <c r="AD471" s="45">
        <f t="shared" si="15"/>
        <v>396.0958</v>
      </c>
      <c r="AE471" s="46"/>
    </row>
    <row r="472" spans="1:31" hidden="1">
      <c r="A472" s="17">
        <v>7</v>
      </c>
      <c r="B472" s="16" t="s">
        <v>48</v>
      </c>
      <c r="C472" s="17" t="s">
        <v>554</v>
      </c>
      <c r="D472" s="16" t="s">
        <v>1449</v>
      </c>
      <c r="E472" s="42">
        <v>18739</v>
      </c>
      <c r="F472" s="42">
        <v>22507</v>
      </c>
      <c r="G472" s="42">
        <v>17323</v>
      </c>
      <c r="H472" s="42"/>
      <c r="I472" s="42"/>
      <c r="J472" s="42"/>
      <c r="K472" s="42"/>
      <c r="L472" s="42"/>
      <c r="M472" s="42"/>
      <c r="N472" s="42"/>
      <c r="O472" s="42"/>
      <c r="P472" s="42"/>
      <c r="Q472" s="44">
        <f t="shared" si="16"/>
        <v>58569</v>
      </c>
      <c r="R472" s="43">
        <v>126.2872</v>
      </c>
      <c r="S472" s="43">
        <v>153.32650000000001</v>
      </c>
      <c r="T472" s="43">
        <v>108.21040000000001</v>
      </c>
      <c r="U472" s="43"/>
      <c r="V472" s="43"/>
      <c r="W472" s="43"/>
      <c r="X472" s="43"/>
      <c r="Y472" s="43"/>
      <c r="Z472" s="43"/>
      <c r="AA472" s="43"/>
      <c r="AB472" s="43"/>
      <c r="AC472" s="43"/>
      <c r="AD472" s="45">
        <f t="shared" si="15"/>
        <v>387.82409999999999</v>
      </c>
      <c r="AE472" s="46"/>
    </row>
    <row r="473" spans="1:31" hidden="1">
      <c r="A473" s="17">
        <v>7</v>
      </c>
      <c r="B473" s="16" t="s">
        <v>48</v>
      </c>
      <c r="C473" s="17" t="s">
        <v>555</v>
      </c>
      <c r="D473" s="16" t="s">
        <v>1450</v>
      </c>
      <c r="E473" s="42">
        <v>23024</v>
      </c>
      <c r="F473" s="42">
        <v>23026</v>
      </c>
      <c r="G473" s="42">
        <v>19172</v>
      </c>
      <c r="H473" s="42"/>
      <c r="I473" s="42"/>
      <c r="J473" s="42"/>
      <c r="K473" s="42"/>
      <c r="L473" s="42"/>
      <c r="M473" s="42"/>
      <c r="N473" s="42"/>
      <c r="O473" s="42"/>
      <c r="P473" s="42"/>
      <c r="Q473" s="44">
        <f t="shared" si="16"/>
        <v>65222</v>
      </c>
      <c r="R473" s="43">
        <v>125.788</v>
      </c>
      <c r="S473" s="43">
        <v>165.39099999999999</v>
      </c>
      <c r="T473" s="43">
        <v>141.39500000000001</v>
      </c>
      <c r="U473" s="43"/>
      <c r="V473" s="43"/>
      <c r="W473" s="43"/>
      <c r="X473" s="43"/>
      <c r="Y473" s="43"/>
      <c r="Z473" s="43"/>
      <c r="AA473" s="43"/>
      <c r="AB473" s="43"/>
      <c r="AC473" s="43"/>
      <c r="AD473" s="45">
        <f t="shared" si="15"/>
        <v>432.57399999999996</v>
      </c>
      <c r="AE473" s="46"/>
    </row>
    <row r="474" spans="1:31" hidden="1">
      <c r="A474" s="17">
        <v>7</v>
      </c>
      <c r="B474" s="16" t="s">
        <v>48</v>
      </c>
      <c r="C474" s="17" t="s">
        <v>556</v>
      </c>
      <c r="D474" s="16" t="s">
        <v>1451</v>
      </c>
      <c r="E474" s="42">
        <v>39501</v>
      </c>
      <c r="F474" s="42">
        <v>42070</v>
      </c>
      <c r="G474" s="42">
        <v>32949</v>
      </c>
      <c r="H474" s="42"/>
      <c r="I474" s="42"/>
      <c r="J474" s="42"/>
      <c r="K474" s="42"/>
      <c r="L474" s="42"/>
      <c r="M474" s="42"/>
      <c r="N474" s="42"/>
      <c r="O474" s="42"/>
      <c r="P474" s="42"/>
      <c r="Q474" s="44">
        <f t="shared" si="16"/>
        <v>114520</v>
      </c>
      <c r="R474" s="43">
        <v>380.41480000000001</v>
      </c>
      <c r="S474" s="43">
        <v>318.82940000000002</v>
      </c>
      <c r="T474" s="43">
        <v>498.67669999999998</v>
      </c>
      <c r="U474" s="43"/>
      <c r="V474" s="43"/>
      <c r="W474" s="43"/>
      <c r="X474" s="43"/>
      <c r="Y474" s="43"/>
      <c r="Z474" s="43"/>
      <c r="AA474" s="43"/>
      <c r="AB474" s="43"/>
      <c r="AC474" s="43"/>
      <c r="AD474" s="45">
        <f t="shared" si="15"/>
        <v>1197.9209000000001</v>
      </c>
      <c r="AE474" s="46"/>
    </row>
    <row r="475" spans="1:31" hidden="1">
      <c r="A475" s="17">
        <v>7</v>
      </c>
      <c r="B475" s="16" t="s">
        <v>48</v>
      </c>
      <c r="C475" s="17" t="s">
        <v>557</v>
      </c>
      <c r="D475" s="16" t="s">
        <v>1452</v>
      </c>
      <c r="E475" s="42">
        <v>19807</v>
      </c>
      <c r="F475" s="42">
        <v>19081</v>
      </c>
      <c r="G475" s="42">
        <v>15058</v>
      </c>
      <c r="H475" s="42"/>
      <c r="I475" s="42"/>
      <c r="J475" s="42"/>
      <c r="K475" s="42"/>
      <c r="L475" s="42"/>
      <c r="M475" s="42"/>
      <c r="N475" s="42"/>
      <c r="O475" s="42"/>
      <c r="P475" s="42"/>
      <c r="Q475" s="44">
        <f t="shared" si="16"/>
        <v>53946</v>
      </c>
      <c r="R475" s="43">
        <v>168.6046</v>
      </c>
      <c r="S475" s="43">
        <v>147.6713</v>
      </c>
      <c r="T475" s="43">
        <v>160.7347</v>
      </c>
      <c r="U475" s="43"/>
      <c r="V475" s="43"/>
      <c r="W475" s="43"/>
      <c r="X475" s="43"/>
      <c r="Y475" s="43"/>
      <c r="Z475" s="43"/>
      <c r="AA475" s="43"/>
      <c r="AB475" s="43"/>
      <c r="AC475" s="43"/>
      <c r="AD475" s="45">
        <f t="shared" si="15"/>
        <v>477.01059999999995</v>
      </c>
      <c r="AE475" s="46"/>
    </row>
    <row r="476" spans="1:31" hidden="1">
      <c r="A476" s="17">
        <v>7</v>
      </c>
      <c r="B476" s="16" t="s">
        <v>48</v>
      </c>
      <c r="C476" s="17" t="s">
        <v>558</v>
      </c>
      <c r="D476" s="16" t="s">
        <v>1453</v>
      </c>
      <c r="E476" s="42">
        <v>18084</v>
      </c>
      <c r="F476" s="42">
        <v>24697</v>
      </c>
      <c r="G476" s="42">
        <v>21149</v>
      </c>
      <c r="H476" s="42"/>
      <c r="I476" s="42"/>
      <c r="J476" s="42"/>
      <c r="K476" s="42"/>
      <c r="L476" s="42"/>
      <c r="M476" s="42"/>
      <c r="N476" s="42"/>
      <c r="O476" s="42"/>
      <c r="P476" s="42"/>
      <c r="Q476" s="44">
        <f t="shared" si="16"/>
        <v>63930</v>
      </c>
      <c r="R476" s="43">
        <v>176.90129999999999</v>
      </c>
      <c r="S476" s="43">
        <v>149.38419999999999</v>
      </c>
      <c r="T476" s="43">
        <v>167.589</v>
      </c>
      <c r="U476" s="43"/>
      <c r="V476" s="43"/>
      <c r="W476" s="43"/>
      <c r="X476" s="43"/>
      <c r="Y476" s="43"/>
      <c r="Z476" s="43"/>
      <c r="AA476" s="43"/>
      <c r="AB476" s="43"/>
      <c r="AC476" s="43"/>
      <c r="AD476" s="45">
        <f t="shared" si="15"/>
        <v>493.87449999999995</v>
      </c>
      <c r="AE476" s="46"/>
    </row>
    <row r="477" spans="1:31" hidden="1">
      <c r="A477" s="17">
        <v>7</v>
      </c>
      <c r="B477" s="16" t="s">
        <v>48</v>
      </c>
      <c r="C477" s="17" t="s">
        <v>559</v>
      </c>
      <c r="D477" s="16" t="s">
        <v>1454</v>
      </c>
      <c r="E477" s="42">
        <v>37727</v>
      </c>
      <c r="F477" s="42">
        <v>36309</v>
      </c>
      <c r="G477" s="42">
        <v>32714</v>
      </c>
      <c r="H477" s="42"/>
      <c r="I477" s="42"/>
      <c r="J477" s="42"/>
      <c r="K477" s="42"/>
      <c r="L477" s="42"/>
      <c r="M477" s="42"/>
      <c r="N477" s="42"/>
      <c r="O477" s="42"/>
      <c r="P477" s="42"/>
      <c r="Q477" s="44">
        <f t="shared" si="16"/>
        <v>106750</v>
      </c>
      <c r="R477" s="43">
        <v>406.42320000000001</v>
      </c>
      <c r="S477" s="43">
        <v>437.61610000000002</v>
      </c>
      <c r="T477" s="43">
        <v>418.00170000000003</v>
      </c>
      <c r="U477" s="43"/>
      <c r="V477" s="43"/>
      <c r="W477" s="43"/>
      <c r="X477" s="43"/>
      <c r="Y477" s="43"/>
      <c r="Z477" s="43"/>
      <c r="AA477" s="43"/>
      <c r="AB477" s="43"/>
      <c r="AC477" s="43"/>
      <c r="AD477" s="45">
        <f t="shared" si="15"/>
        <v>1262.0410000000002</v>
      </c>
      <c r="AE477" s="46"/>
    </row>
    <row r="478" spans="1:31" hidden="1">
      <c r="A478" s="17">
        <v>7</v>
      </c>
      <c r="B478" s="16" t="s">
        <v>48</v>
      </c>
      <c r="C478" s="17" t="s">
        <v>560</v>
      </c>
      <c r="D478" s="16" t="s">
        <v>1455</v>
      </c>
      <c r="E478" s="42">
        <v>48872</v>
      </c>
      <c r="F478" s="42">
        <v>40464</v>
      </c>
      <c r="G478" s="42">
        <v>35622</v>
      </c>
      <c r="H478" s="42"/>
      <c r="I478" s="42"/>
      <c r="J478" s="42"/>
      <c r="K478" s="42"/>
      <c r="L478" s="42"/>
      <c r="M478" s="42"/>
      <c r="N478" s="42"/>
      <c r="O478" s="42"/>
      <c r="P478" s="42"/>
      <c r="Q478" s="44">
        <f t="shared" si="16"/>
        <v>124958</v>
      </c>
      <c r="R478" s="43">
        <v>490.21</v>
      </c>
      <c r="S478" s="43">
        <v>601.32000000000005</v>
      </c>
      <c r="T478" s="43">
        <v>522.78</v>
      </c>
      <c r="U478" s="43"/>
      <c r="V478" s="43"/>
      <c r="W478" s="43"/>
      <c r="X478" s="43"/>
      <c r="Y478" s="43"/>
      <c r="Z478" s="43"/>
      <c r="AA478" s="43"/>
      <c r="AB478" s="43"/>
      <c r="AC478" s="43"/>
      <c r="AD478" s="45">
        <f t="shared" si="15"/>
        <v>1614.31</v>
      </c>
      <c r="AE478" s="46"/>
    </row>
    <row r="479" spans="1:31" hidden="1">
      <c r="A479" s="17">
        <v>7</v>
      </c>
      <c r="B479" s="16" t="s">
        <v>48</v>
      </c>
      <c r="C479" s="17" t="s">
        <v>561</v>
      </c>
      <c r="D479" s="16" t="s">
        <v>1456</v>
      </c>
      <c r="E479" s="42">
        <v>9789</v>
      </c>
      <c r="F479" s="42">
        <v>8824</v>
      </c>
      <c r="G479" s="42">
        <v>6897</v>
      </c>
      <c r="H479" s="42"/>
      <c r="I479" s="42"/>
      <c r="J479" s="42"/>
      <c r="K479" s="42"/>
      <c r="L479" s="42"/>
      <c r="M479" s="42"/>
      <c r="N479" s="42"/>
      <c r="O479" s="42"/>
      <c r="P479" s="42"/>
      <c r="Q479" s="44">
        <f t="shared" si="16"/>
        <v>25510</v>
      </c>
      <c r="R479" s="43">
        <v>57.678100000000001</v>
      </c>
      <c r="S479" s="43">
        <v>59.277500000000003</v>
      </c>
      <c r="T479" s="43">
        <v>61.994599999999998</v>
      </c>
      <c r="U479" s="43"/>
      <c r="V479" s="43"/>
      <c r="W479" s="43"/>
      <c r="X479" s="43"/>
      <c r="Y479" s="43"/>
      <c r="Z479" s="43"/>
      <c r="AA479" s="43"/>
      <c r="AB479" s="43"/>
      <c r="AC479" s="43"/>
      <c r="AD479" s="45">
        <f t="shared" si="15"/>
        <v>178.9502</v>
      </c>
      <c r="AE479" s="46"/>
    </row>
    <row r="480" spans="1:31" hidden="1">
      <c r="A480" s="17">
        <v>7</v>
      </c>
      <c r="B480" s="16" t="s">
        <v>48</v>
      </c>
      <c r="C480" s="17" t="s">
        <v>562</v>
      </c>
      <c r="D480" s="16" t="s">
        <v>1457</v>
      </c>
      <c r="E480" s="42">
        <v>9339</v>
      </c>
      <c r="F480" s="42">
        <v>11057</v>
      </c>
      <c r="G480" s="42">
        <v>11226</v>
      </c>
      <c r="H480" s="42"/>
      <c r="I480" s="42"/>
      <c r="J480" s="42"/>
      <c r="K480" s="42"/>
      <c r="L480" s="42"/>
      <c r="M480" s="42"/>
      <c r="N480" s="42"/>
      <c r="O480" s="42"/>
      <c r="P480" s="42"/>
      <c r="Q480" s="44">
        <f t="shared" si="16"/>
        <v>31622</v>
      </c>
      <c r="R480" s="43">
        <v>44.398200000000003</v>
      </c>
      <c r="S480" s="43">
        <v>42.472900000000003</v>
      </c>
      <c r="T480" s="43">
        <v>58.427199999999999</v>
      </c>
      <c r="U480" s="43"/>
      <c r="V480" s="43"/>
      <c r="W480" s="43"/>
      <c r="X480" s="43"/>
      <c r="Y480" s="43"/>
      <c r="Z480" s="43"/>
      <c r="AA480" s="43"/>
      <c r="AB480" s="43"/>
      <c r="AC480" s="43"/>
      <c r="AD480" s="45">
        <f t="shared" si="15"/>
        <v>145.29830000000001</v>
      </c>
      <c r="AE480" s="46"/>
    </row>
    <row r="481" spans="1:31" hidden="1">
      <c r="A481" s="17">
        <v>7</v>
      </c>
      <c r="B481" s="16" t="s">
        <v>48</v>
      </c>
      <c r="C481" s="17" t="s">
        <v>563</v>
      </c>
      <c r="D481" s="16" t="s">
        <v>1458</v>
      </c>
      <c r="E481" s="42">
        <v>18351</v>
      </c>
      <c r="F481" s="42">
        <v>20221</v>
      </c>
      <c r="G481" s="42">
        <v>14885</v>
      </c>
      <c r="H481" s="42"/>
      <c r="I481" s="42"/>
      <c r="J481" s="42"/>
      <c r="K481" s="42"/>
      <c r="L481" s="42"/>
      <c r="M481" s="42"/>
      <c r="N481" s="42"/>
      <c r="O481" s="42"/>
      <c r="P481" s="42"/>
      <c r="Q481" s="44">
        <f t="shared" si="16"/>
        <v>53457</v>
      </c>
      <c r="R481" s="43">
        <v>81.260000000000005</v>
      </c>
      <c r="S481" s="43">
        <v>82.09</v>
      </c>
      <c r="T481" s="43">
        <v>67.66</v>
      </c>
      <c r="U481" s="43"/>
      <c r="V481" s="43"/>
      <c r="W481" s="43"/>
      <c r="X481" s="43"/>
      <c r="Y481" s="43"/>
      <c r="Z481" s="43"/>
      <c r="AA481" s="43"/>
      <c r="AB481" s="43"/>
      <c r="AC481" s="43"/>
      <c r="AD481" s="45">
        <f t="shared" si="15"/>
        <v>231.01000000000002</v>
      </c>
      <c r="AE481" s="46"/>
    </row>
    <row r="482" spans="1:31" hidden="1">
      <c r="A482" s="17">
        <v>7</v>
      </c>
      <c r="B482" s="16" t="s">
        <v>48</v>
      </c>
      <c r="C482" s="17" t="s">
        <v>564</v>
      </c>
      <c r="D482" s="16" t="s">
        <v>1459</v>
      </c>
      <c r="E482" s="42">
        <v>9268</v>
      </c>
      <c r="F482" s="42">
        <v>7568</v>
      </c>
      <c r="G482" s="42">
        <v>9118</v>
      </c>
      <c r="H482" s="42"/>
      <c r="I482" s="42"/>
      <c r="J482" s="42"/>
      <c r="K482" s="42"/>
      <c r="L482" s="42"/>
      <c r="M482" s="42"/>
      <c r="N482" s="42"/>
      <c r="O482" s="42"/>
      <c r="P482" s="42"/>
      <c r="Q482" s="44">
        <f t="shared" si="16"/>
        <v>25954</v>
      </c>
      <c r="R482" s="43">
        <v>103.2165</v>
      </c>
      <c r="S482" s="43">
        <v>94.595299999999995</v>
      </c>
      <c r="T482" s="43">
        <v>8.2530999999999999</v>
      </c>
      <c r="U482" s="43"/>
      <c r="V482" s="43"/>
      <c r="W482" s="43"/>
      <c r="X482" s="43"/>
      <c r="Y482" s="43"/>
      <c r="Z482" s="43"/>
      <c r="AA482" s="43"/>
      <c r="AB482" s="43"/>
      <c r="AC482" s="43"/>
      <c r="AD482" s="45">
        <f t="shared" si="15"/>
        <v>206.06489999999999</v>
      </c>
      <c r="AE482" s="46"/>
    </row>
    <row r="483" spans="1:31" hidden="1">
      <c r="A483" s="17">
        <v>7</v>
      </c>
      <c r="B483" s="16" t="s">
        <v>48</v>
      </c>
      <c r="C483" s="17" t="s">
        <v>565</v>
      </c>
      <c r="D483" s="16" t="s">
        <v>1460</v>
      </c>
      <c r="E483" s="42">
        <v>11578</v>
      </c>
      <c r="F483" s="42">
        <v>11075</v>
      </c>
      <c r="G483" s="42">
        <v>11374</v>
      </c>
      <c r="H483" s="42"/>
      <c r="I483" s="42"/>
      <c r="J483" s="42"/>
      <c r="K483" s="42"/>
      <c r="L483" s="42"/>
      <c r="M483" s="42"/>
      <c r="N483" s="42"/>
      <c r="O483" s="42"/>
      <c r="P483" s="42"/>
      <c r="Q483" s="44">
        <f t="shared" si="16"/>
        <v>34027</v>
      </c>
      <c r="R483" s="43">
        <v>94.197999999999993</v>
      </c>
      <c r="S483" s="43">
        <v>79.278999999999996</v>
      </c>
      <c r="T483" s="43">
        <v>83.103999999999999</v>
      </c>
      <c r="U483" s="43"/>
      <c r="V483" s="43"/>
      <c r="W483" s="43"/>
      <c r="X483" s="43"/>
      <c r="Y483" s="43"/>
      <c r="Z483" s="43"/>
      <c r="AA483" s="43"/>
      <c r="AB483" s="43"/>
      <c r="AC483" s="43"/>
      <c r="AD483" s="45">
        <f t="shared" si="15"/>
        <v>256.58099999999996</v>
      </c>
      <c r="AE483" s="46"/>
    </row>
    <row r="484" spans="1:31" hidden="1">
      <c r="A484" s="17">
        <v>7</v>
      </c>
      <c r="B484" s="16" t="s">
        <v>48</v>
      </c>
      <c r="C484" s="17" t="s">
        <v>566</v>
      </c>
      <c r="D484" s="16" t="s">
        <v>1461</v>
      </c>
      <c r="E484" s="42">
        <v>16768</v>
      </c>
      <c r="F484" s="42">
        <v>11686</v>
      </c>
      <c r="G484" s="42">
        <v>12498</v>
      </c>
      <c r="H484" s="42"/>
      <c r="I484" s="42"/>
      <c r="J484" s="42"/>
      <c r="K484" s="42"/>
      <c r="L484" s="42"/>
      <c r="M484" s="42"/>
      <c r="N484" s="42"/>
      <c r="O484" s="42"/>
      <c r="P484" s="42"/>
      <c r="Q484" s="44">
        <f t="shared" si="16"/>
        <v>40952</v>
      </c>
      <c r="R484" s="43">
        <v>124.2548</v>
      </c>
      <c r="S484" s="43">
        <v>98.607600000000005</v>
      </c>
      <c r="T484" s="43">
        <v>65.2654</v>
      </c>
      <c r="U484" s="43"/>
      <c r="V484" s="43"/>
      <c r="W484" s="43"/>
      <c r="X484" s="43"/>
      <c r="Y484" s="43"/>
      <c r="Z484" s="43"/>
      <c r="AA484" s="43"/>
      <c r="AB484" s="43"/>
      <c r="AC484" s="43"/>
      <c r="AD484" s="45">
        <f t="shared" si="15"/>
        <v>288.12779999999998</v>
      </c>
      <c r="AE484" s="46"/>
    </row>
    <row r="485" spans="1:31" hidden="1">
      <c r="A485" s="17">
        <v>7</v>
      </c>
      <c r="B485" s="16" t="s">
        <v>48</v>
      </c>
      <c r="C485" s="17" t="s">
        <v>567</v>
      </c>
      <c r="D485" s="16" t="s">
        <v>1462</v>
      </c>
      <c r="E485" s="42">
        <v>7686</v>
      </c>
      <c r="F485" s="42">
        <v>8298</v>
      </c>
      <c r="G485" s="42">
        <v>6972</v>
      </c>
      <c r="H485" s="42"/>
      <c r="I485" s="42"/>
      <c r="J485" s="42"/>
      <c r="K485" s="42"/>
      <c r="L485" s="42"/>
      <c r="M485" s="42"/>
      <c r="N485" s="42"/>
      <c r="O485" s="42"/>
      <c r="P485" s="42"/>
      <c r="Q485" s="44">
        <f t="shared" si="16"/>
        <v>22956</v>
      </c>
      <c r="R485" s="43">
        <v>40.177</v>
      </c>
      <c r="S485" s="43">
        <v>35.203099999999999</v>
      </c>
      <c r="T485" s="43">
        <v>38.947000000000003</v>
      </c>
      <c r="U485" s="43"/>
      <c r="V485" s="43"/>
      <c r="W485" s="43"/>
      <c r="X485" s="43"/>
      <c r="Y485" s="43"/>
      <c r="Z485" s="43"/>
      <c r="AA485" s="43"/>
      <c r="AB485" s="43"/>
      <c r="AC485" s="43"/>
      <c r="AD485" s="45">
        <f t="shared" si="15"/>
        <v>114.3271</v>
      </c>
      <c r="AE485" s="46"/>
    </row>
    <row r="486" spans="1:31" hidden="1">
      <c r="A486" s="17">
        <v>7</v>
      </c>
      <c r="B486" s="16" t="s">
        <v>48</v>
      </c>
      <c r="C486" s="17" t="s">
        <v>568</v>
      </c>
      <c r="D486" s="16" t="s">
        <v>1463</v>
      </c>
      <c r="E486" s="42">
        <v>9433</v>
      </c>
      <c r="F486" s="42">
        <v>9260</v>
      </c>
      <c r="G486" s="42">
        <v>8680</v>
      </c>
      <c r="H486" s="42"/>
      <c r="I486" s="42"/>
      <c r="J486" s="42"/>
      <c r="K486" s="42"/>
      <c r="L486" s="42"/>
      <c r="M486" s="42"/>
      <c r="N486" s="42"/>
      <c r="O486" s="42"/>
      <c r="P486" s="42"/>
      <c r="Q486" s="44">
        <f t="shared" si="16"/>
        <v>27373</v>
      </c>
      <c r="R486" s="43">
        <v>0</v>
      </c>
      <c r="S486" s="43">
        <v>0</v>
      </c>
      <c r="T486" s="43">
        <v>0</v>
      </c>
      <c r="U486" s="43"/>
      <c r="V486" s="43"/>
      <c r="W486" s="43"/>
      <c r="X486" s="43"/>
      <c r="Y486" s="43"/>
      <c r="Z486" s="43"/>
      <c r="AA486" s="43"/>
      <c r="AB486" s="43"/>
      <c r="AC486" s="43"/>
      <c r="AD486" s="45">
        <f t="shared" si="15"/>
        <v>0</v>
      </c>
      <c r="AE486" s="46"/>
    </row>
    <row r="487" spans="1:31" hidden="1">
      <c r="A487" s="17">
        <v>7</v>
      </c>
      <c r="B487" s="16" t="s">
        <v>48</v>
      </c>
      <c r="C487" s="17" t="s">
        <v>569</v>
      </c>
      <c r="D487" s="16" t="s">
        <v>1464</v>
      </c>
      <c r="E487" s="42">
        <v>8402</v>
      </c>
      <c r="F487" s="42">
        <v>9804</v>
      </c>
      <c r="G487" s="42">
        <v>8216</v>
      </c>
      <c r="H487" s="42"/>
      <c r="I487" s="42"/>
      <c r="J487" s="42"/>
      <c r="K487" s="42"/>
      <c r="L487" s="42"/>
      <c r="M487" s="42"/>
      <c r="N487" s="42"/>
      <c r="O487" s="42"/>
      <c r="P487" s="42"/>
      <c r="Q487" s="44">
        <f t="shared" si="16"/>
        <v>26422</v>
      </c>
      <c r="R487" s="43">
        <v>0</v>
      </c>
      <c r="S487" s="43">
        <v>0</v>
      </c>
      <c r="T487" s="43">
        <v>45.4664</v>
      </c>
      <c r="U487" s="43"/>
      <c r="V487" s="43"/>
      <c r="W487" s="43"/>
      <c r="X487" s="43"/>
      <c r="Y487" s="43"/>
      <c r="Z487" s="43"/>
      <c r="AA487" s="43"/>
      <c r="AB487" s="43"/>
      <c r="AC487" s="43"/>
      <c r="AD487" s="45">
        <f t="shared" si="15"/>
        <v>45.4664</v>
      </c>
      <c r="AE487" s="46"/>
    </row>
    <row r="488" spans="1:31" hidden="1">
      <c r="A488" s="17">
        <v>8</v>
      </c>
      <c r="B488" s="16" t="s">
        <v>49</v>
      </c>
      <c r="C488" s="17" t="s">
        <v>570</v>
      </c>
      <c r="D488" s="16" t="s">
        <v>1465</v>
      </c>
      <c r="E488" s="42">
        <v>65063</v>
      </c>
      <c r="F488" s="42">
        <v>59613</v>
      </c>
      <c r="G488" s="42">
        <v>59801</v>
      </c>
      <c r="H488" s="42"/>
      <c r="I488" s="42"/>
      <c r="J488" s="42"/>
      <c r="K488" s="42"/>
      <c r="L488" s="42"/>
      <c r="M488" s="42"/>
      <c r="N488" s="42"/>
      <c r="O488" s="42"/>
      <c r="P488" s="42"/>
      <c r="Q488" s="44">
        <f t="shared" si="16"/>
        <v>184477</v>
      </c>
      <c r="R488" s="43">
        <v>2884.7851000000001</v>
      </c>
      <c r="S488" s="43">
        <v>1990.8614</v>
      </c>
      <c r="T488" s="43">
        <v>3145.6035999999999</v>
      </c>
      <c r="U488" s="43"/>
      <c r="V488" s="43"/>
      <c r="W488" s="43"/>
      <c r="X488" s="43"/>
      <c r="Y488" s="43"/>
      <c r="Z488" s="43"/>
      <c r="AA488" s="43"/>
      <c r="AB488" s="43"/>
      <c r="AC488" s="43"/>
      <c r="AD488" s="45">
        <f t="shared" si="15"/>
        <v>8021.2500999999993</v>
      </c>
      <c r="AE488" s="46"/>
    </row>
    <row r="489" spans="1:31" hidden="1">
      <c r="A489" s="17">
        <v>8</v>
      </c>
      <c r="B489" s="16" t="s">
        <v>49</v>
      </c>
      <c r="C489" s="17" t="s">
        <v>571</v>
      </c>
      <c r="D489" s="16" t="s">
        <v>1466</v>
      </c>
      <c r="E489" s="42">
        <v>16751</v>
      </c>
      <c r="F489" s="42">
        <v>16312</v>
      </c>
      <c r="G489" s="42">
        <v>11151</v>
      </c>
      <c r="H489" s="42"/>
      <c r="I489" s="42"/>
      <c r="J489" s="42"/>
      <c r="K489" s="42"/>
      <c r="L489" s="42"/>
      <c r="M489" s="42"/>
      <c r="N489" s="42"/>
      <c r="O489" s="42"/>
      <c r="P489" s="42"/>
      <c r="Q489" s="44">
        <f t="shared" si="16"/>
        <v>44214</v>
      </c>
      <c r="R489" s="43">
        <v>108.3579</v>
      </c>
      <c r="S489" s="43">
        <v>97.135099999999994</v>
      </c>
      <c r="T489" s="43">
        <v>101.56</v>
      </c>
      <c r="U489" s="43"/>
      <c r="V489" s="43"/>
      <c r="W489" s="43"/>
      <c r="X489" s="43"/>
      <c r="Y489" s="43"/>
      <c r="Z489" s="43"/>
      <c r="AA489" s="43"/>
      <c r="AB489" s="43"/>
      <c r="AC489" s="43"/>
      <c r="AD489" s="45">
        <f t="shared" si="15"/>
        <v>307.053</v>
      </c>
      <c r="AE489" s="46"/>
    </row>
    <row r="490" spans="1:31" hidden="1">
      <c r="A490" s="17">
        <v>8</v>
      </c>
      <c r="B490" s="16" t="s">
        <v>49</v>
      </c>
      <c r="C490" s="17" t="s">
        <v>572</v>
      </c>
      <c r="D490" s="16" t="s">
        <v>1467</v>
      </c>
      <c r="E490" s="42">
        <v>19847</v>
      </c>
      <c r="F490" s="42">
        <v>13201</v>
      </c>
      <c r="G490" s="42">
        <v>11122</v>
      </c>
      <c r="H490" s="42"/>
      <c r="I490" s="42"/>
      <c r="J490" s="42"/>
      <c r="K490" s="42"/>
      <c r="L490" s="42"/>
      <c r="M490" s="42"/>
      <c r="N490" s="42"/>
      <c r="O490" s="42"/>
      <c r="P490" s="42"/>
      <c r="Q490" s="44">
        <f t="shared" si="16"/>
        <v>44170</v>
      </c>
      <c r="R490" s="43">
        <v>133.2304</v>
      </c>
      <c r="S490" s="43">
        <v>137.77500000000001</v>
      </c>
      <c r="T490" s="43">
        <v>130.04480000000001</v>
      </c>
      <c r="U490" s="43"/>
      <c r="V490" s="43"/>
      <c r="W490" s="43"/>
      <c r="X490" s="43"/>
      <c r="Y490" s="43"/>
      <c r="Z490" s="43"/>
      <c r="AA490" s="43"/>
      <c r="AB490" s="43"/>
      <c r="AC490" s="43"/>
      <c r="AD490" s="45">
        <f t="shared" si="15"/>
        <v>401.05020000000002</v>
      </c>
      <c r="AE490" s="46"/>
    </row>
    <row r="491" spans="1:31" hidden="1">
      <c r="A491" s="17">
        <v>8</v>
      </c>
      <c r="B491" s="16" t="s">
        <v>49</v>
      </c>
      <c r="C491" s="17" t="s">
        <v>573</v>
      </c>
      <c r="D491" s="16" t="s">
        <v>1468</v>
      </c>
      <c r="E491" s="42">
        <v>15003</v>
      </c>
      <c r="F491" s="42">
        <v>13166</v>
      </c>
      <c r="G491" s="42">
        <v>10231</v>
      </c>
      <c r="H491" s="42"/>
      <c r="I491" s="42"/>
      <c r="J491" s="42"/>
      <c r="K491" s="42"/>
      <c r="L491" s="42"/>
      <c r="M491" s="42"/>
      <c r="N491" s="42"/>
      <c r="O491" s="42"/>
      <c r="P491" s="42"/>
      <c r="Q491" s="44">
        <f t="shared" si="16"/>
        <v>38400</v>
      </c>
      <c r="R491" s="43">
        <v>122.19410000000001</v>
      </c>
      <c r="S491" s="43">
        <v>85.324299999999994</v>
      </c>
      <c r="T491" s="43">
        <v>84.827399999999997</v>
      </c>
      <c r="U491" s="43"/>
      <c r="V491" s="43"/>
      <c r="W491" s="43"/>
      <c r="X491" s="43"/>
      <c r="Y491" s="43"/>
      <c r="Z491" s="43"/>
      <c r="AA491" s="43"/>
      <c r="AB491" s="43"/>
      <c r="AC491" s="43"/>
      <c r="AD491" s="45">
        <f t="shared" si="15"/>
        <v>292.3458</v>
      </c>
      <c r="AE491" s="46"/>
    </row>
    <row r="492" spans="1:31" hidden="1">
      <c r="A492" s="17">
        <v>8</v>
      </c>
      <c r="B492" s="16" t="s">
        <v>49</v>
      </c>
      <c r="C492" s="17" t="s">
        <v>574</v>
      </c>
      <c r="D492" s="16" t="s">
        <v>1469</v>
      </c>
      <c r="E492" s="42">
        <v>9134</v>
      </c>
      <c r="F492" s="42">
        <v>9405</v>
      </c>
      <c r="G492" s="42">
        <v>7701</v>
      </c>
      <c r="H492" s="42"/>
      <c r="I492" s="42"/>
      <c r="J492" s="42"/>
      <c r="K492" s="42"/>
      <c r="L492" s="42"/>
      <c r="M492" s="42"/>
      <c r="N492" s="42"/>
      <c r="O492" s="42"/>
      <c r="P492" s="42"/>
      <c r="Q492" s="44">
        <f t="shared" si="16"/>
        <v>26240</v>
      </c>
      <c r="R492" s="43">
        <v>67.638400000000004</v>
      </c>
      <c r="S492" s="43">
        <v>58.103400000000001</v>
      </c>
      <c r="T492" s="43">
        <v>46.445</v>
      </c>
      <c r="U492" s="43"/>
      <c r="V492" s="43"/>
      <c r="W492" s="43"/>
      <c r="X492" s="43"/>
      <c r="Y492" s="43"/>
      <c r="Z492" s="43"/>
      <c r="AA492" s="43"/>
      <c r="AB492" s="43"/>
      <c r="AC492" s="43"/>
      <c r="AD492" s="45">
        <f t="shared" si="15"/>
        <v>172.18680000000001</v>
      </c>
      <c r="AE492" s="46"/>
    </row>
    <row r="493" spans="1:31" hidden="1">
      <c r="A493" s="17">
        <v>8</v>
      </c>
      <c r="B493" s="16" t="s">
        <v>49</v>
      </c>
      <c r="C493" s="17" t="s">
        <v>575</v>
      </c>
      <c r="D493" s="16" t="s">
        <v>1470</v>
      </c>
      <c r="E493" s="42">
        <v>16508</v>
      </c>
      <c r="F493" s="42">
        <v>17305</v>
      </c>
      <c r="G493" s="42">
        <v>14090</v>
      </c>
      <c r="H493" s="42"/>
      <c r="I493" s="42"/>
      <c r="J493" s="42"/>
      <c r="K493" s="42"/>
      <c r="L493" s="42"/>
      <c r="M493" s="42"/>
      <c r="N493" s="42"/>
      <c r="O493" s="42"/>
      <c r="P493" s="42"/>
      <c r="Q493" s="44">
        <f t="shared" si="16"/>
        <v>47903</v>
      </c>
      <c r="R493" s="43">
        <v>55.59</v>
      </c>
      <c r="S493" s="43">
        <v>96.31</v>
      </c>
      <c r="T493" s="43">
        <v>27.177</v>
      </c>
      <c r="U493" s="43"/>
      <c r="V493" s="43"/>
      <c r="W493" s="43"/>
      <c r="X493" s="43"/>
      <c r="Y493" s="43"/>
      <c r="Z493" s="43"/>
      <c r="AA493" s="43"/>
      <c r="AB493" s="43"/>
      <c r="AC493" s="43"/>
      <c r="AD493" s="45">
        <f t="shared" si="15"/>
        <v>179.077</v>
      </c>
      <c r="AE493" s="46"/>
    </row>
    <row r="494" spans="1:31" hidden="1">
      <c r="A494" s="17">
        <v>8</v>
      </c>
      <c r="B494" s="16" t="s">
        <v>49</v>
      </c>
      <c r="C494" s="17" t="s">
        <v>576</v>
      </c>
      <c r="D494" s="16" t="s">
        <v>1471</v>
      </c>
      <c r="E494" s="42">
        <v>24101</v>
      </c>
      <c r="F494" s="42">
        <v>20702</v>
      </c>
      <c r="G494" s="42">
        <v>12067</v>
      </c>
      <c r="H494" s="42"/>
      <c r="I494" s="42"/>
      <c r="J494" s="42"/>
      <c r="K494" s="42"/>
      <c r="L494" s="42"/>
      <c r="M494" s="42"/>
      <c r="N494" s="42"/>
      <c r="O494" s="42"/>
      <c r="P494" s="42"/>
      <c r="Q494" s="44">
        <f t="shared" si="16"/>
        <v>56870</v>
      </c>
      <c r="R494" s="43">
        <v>149.57239999999999</v>
      </c>
      <c r="S494" s="43">
        <v>174.54339999999999</v>
      </c>
      <c r="T494" s="43">
        <v>122.67449999999999</v>
      </c>
      <c r="U494" s="43"/>
      <c r="V494" s="43"/>
      <c r="W494" s="43"/>
      <c r="X494" s="43"/>
      <c r="Y494" s="43"/>
      <c r="Z494" s="43"/>
      <c r="AA494" s="43"/>
      <c r="AB494" s="43"/>
      <c r="AC494" s="43"/>
      <c r="AD494" s="45">
        <f t="shared" si="15"/>
        <v>446.7903</v>
      </c>
      <c r="AE494" s="46"/>
    </row>
    <row r="495" spans="1:31" hidden="1">
      <c r="A495" s="17">
        <v>8</v>
      </c>
      <c r="B495" s="16" t="s">
        <v>49</v>
      </c>
      <c r="C495" s="17" t="s">
        <v>577</v>
      </c>
      <c r="D495" s="16" t="s">
        <v>1472</v>
      </c>
      <c r="E495" s="42">
        <v>16102</v>
      </c>
      <c r="F495" s="42">
        <v>18252</v>
      </c>
      <c r="G495" s="42">
        <v>17949</v>
      </c>
      <c r="H495" s="42"/>
      <c r="I495" s="42"/>
      <c r="J495" s="42"/>
      <c r="K495" s="42"/>
      <c r="L495" s="42"/>
      <c r="M495" s="42"/>
      <c r="N495" s="42"/>
      <c r="O495" s="42"/>
      <c r="P495" s="42"/>
      <c r="Q495" s="44">
        <f t="shared" si="16"/>
        <v>52303</v>
      </c>
      <c r="R495" s="43">
        <v>237.94499999999999</v>
      </c>
      <c r="S495" s="43">
        <v>264.94900000000001</v>
      </c>
      <c r="T495" s="43">
        <v>244.8151</v>
      </c>
      <c r="U495" s="43"/>
      <c r="V495" s="43"/>
      <c r="W495" s="43"/>
      <c r="X495" s="43"/>
      <c r="Y495" s="43"/>
      <c r="Z495" s="43"/>
      <c r="AA495" s="43"/>
      <c r="AB495" s="43"/>
      <c r="AC495" s="43"/>
      <c r="AD495" s="45">
        <f t="shared" si="15"/>
        <v>747.70910000000003</v>
      </c>
      <c r="AE495" s="46"/>
    </row>
    <row r="496" spans="1:31" hidden="1">
      <c r="A496" s="17">
        <v>8</v>
      </c>
      <c r="B496" s="16" t="s">
        <v>49</v>
      </c>
      <c r="C496" s="17" t="s">
        <v>578</v>
      </c>
      <c r="D496" s="16" t="s">
        <v>1473</v>
      </c>
      <c r="E496" s="42">
        <v>10494</v>
      </c>
      <c r="F496" s="42">
        <v>17256</v>
      </c>
      <c r="G496" s="42">
        <v>19751</v>
      </c>
      <c r="H496" s="42"/>
      <c r="I496" s="42"/>
      <c r="J496" s="42"/>
      <c r="K496" s="42"/>
      <c r="L496" s="42"/>
      <c r="M496" s="42"/>
      <c r="N496" s="42"/>
      <c r="O496" s="42"/>
      <c r="P496" s="42"/>
      <c r="Q496" s="44">
        <f t="shared" si="16"/>
        <v>47501</v>
      </c>
      <c r="R496" s="43">
        <v>102.65</v>
      </c>
      <c r="S496" s="43">
        <v>108.41800000000001</v>
      </c>
      <c r="T496" s="43">
        <v>106.7621</v>
      </c>
      <c r="U496" s="43"/>
      <c r="V496" s="43"/>
      <c r="W496" s="43"/>
      <c r="X496" s="43"/>
      <c r="Y496" s="43"/>
      <c r="Z496" s="43"/>
      <c r="AA496" s="43"/>
      <c r="AB496" s="43"/>
      <c r="AC496" s="43"/>
      <c r="AD496" s="45">
        <f t="shared" si="15"/>
        <v>317.83010000000002</v>
      </c>
      <c r="AE496" s="46"/>
    </row>
    <row r="497" spans="1:31" hidden="1">
      <c r="A497" s="17">
        <v>8</v>
      </c>
      <c r="B497" s="16" t="s">
        <v>49</v>
      </c>
      <c r="C497" s="17" t="s">
        <v>579</v>
      </c>
      <c r="D497" s="16" t="s">
        <v>1474</v>
      </c>
      <c r="E497" s="42">
        <v>20164</v>
      </c>
      <c r="F497" s="42">
        <v>17631</v>
      </c>
      <c r="G497" s="42">
        <v>14814</v>
      </c>
      <c r="H497" s="42"/>
      <c r="I497" s="42"/>
      <c r="J497" s="42"/>
      <c r="K497" s="42"/>
      <c r="L497" s="42"/>
      <c r="M497" s="42"/>
      <c r="N497" s="42"/>
      <c r="O497" s="42"/>
      <c r="P497" s="42"/>
      <c r="Q497" s="44">
        <f t="shared" si="16"/>
        <v>52609</v>
      </c>
      <c r="R497" s="43">
        <v>155.96340000000001</v>
      </c>
      <c r="S497" s="43">
        <v>173.84299999999999</v>
      </c>
      <c r="T497" s="43">
        <v>151.42609999999999</v>
      </c>
      <c r="U497" s="43"/>
      <c r="V497" s="43"/>
      <c r="W497" s="43"/>
      <c r="X497" s="43"/>
      <c r="Y497" s="43"/>
      <c r="Z497" s="43"/>
      <c r="AA497" s="43"/>
      <c r="AB497" s="43"/>
      <c r="AC497" s="43"/>
      <c r="AD497" s="45">
        <f t="shared" si="15"/>
        <v>481.23249999999996</v>
      </c>
      <c r="AE497" s="46"/>
    </row>
    <row r="498" spans="1:31" hidden="1">
      <c r="A498" s="17">
        <v>8</v>
      </c>
      <c r="B498" s="16" t="s">
        <v>49</v>
      </c>
      <c r="C498" s="17" t="s">
        <v>580</v>
      </c>
      <c r="D498" s="16" t="s">
        <v>1475</v>
      </c>
      <c r="E498" s="42">
        <v>26856</v>
      </c>
      <c r="F498" s="42">
        <v>33983</v>
      </c>
      <c r="G498" s="42">
        <v>25387</v>
      </c>
      <c r="H498" s="42"/>
      <c r="I498" s="42"/>
      <c r="J498" s="42"/>
      <c r="K498" s="42"/>
      <c r="L498" s="42"/>
      <c r="M498" s="42"/>
      <c r="N498" s="42"/>
      <c r="O498" s="42"/>
      <c r="P498" s="42"/>
      <c r="Q498" s="44">
        <f t="shared" si="16"/>
        <v>86226</v>
      </c>
      <c r="R498" s="43">
        <v>653.39</v>
      </c>
      <c r="S498" s="43">
        <v>528.09</v>
      </c>
      <c r="T498" s="43">
        <v>658.28</v>
      </c>
      <c r="U498" s="43"/>
      <c r="V498" s="43"/>
      <c r="W498" s="43"/>
      <c r="X498" s="43"/>
      <c r="Y498" s="43"/>
      <c r="Z498" s="43"/>
      <c r="AA498" s="43"/>
      <c r="AB498" s="43"/>
      <c r="AC498" s="43"/>
      <c r="AD498" s="45">
        <f t="shared" si="15"/>
        <v>1839.76</v>
      </c>
      <c r="AE498" s="46"/>
    </row>
    <row r="499" spans="1:31" hidden="1">
      <c r="A499" s="17">
        <v>8</v>
      </c>
      <c r="B499" s="16" t="s">
        <v>49</v>
      </c>
      <c r="C499" s="17" t="s">
        <v>581</v>
      </c>
      <c r="D499" s="16" t="s">
        <v>1476</v>
      </c>
      <c r="E499" s="42">
        <v>7016</v>
      </c>
      <c r="F499" s="42">
        <v>4782</v>
      </c>
      <c r="G499" s="42">
        <v>3690</v>
      </c>
      <c r="H499" s="42"/>
      <c r="I499" s="42"/>
      <c r="J499" s="42"/>
      <c r="K499" s="42"/>
      <c r="L499" s="42"/>
      <c r="M499" s="42"/>
      <c r="N499" s="42"/>
      <c r="O499" s="42"/>
      <c r="P499" s="42"/>
      <c r="Q499" s="44">
        <f t="shared" si="16"/>
        <v>15488</v>
      </c>
      <c r="R499" s="43">
        <v>1.8036000000000001</v>
      </c>
      <c r="S499" s="43">
        <v>34.982900000000001</v>
      </c>
      <c r="T499" s="43">
        <v>32.743400000000001</v>
      </c>
      <c r="U499" s="43"/>
      <c r="V499" s="43"/>
      <c r="W499" s="43"/>
      <c r="X499" s="43"/>
      <c r="Y499" s="43"/>
      <c r="Z499" s="43"/>
      <c r="AA499" s="43"/>
      <c r="AB499" s="43"/>
      <c r="AC499" s="43"/>
      <c r="AD499" s="45">
        <f t="shared" si="15"/>
        <v>69.529899999999998</v>
      </c>
      <c r="AE499" s="46"/>
    </row>
    <row r="500" spans="1:31" hidden="1">
      <c r="A500" s="17">
        <v>8</v>
      </c>
      <c r="B500" s="16" t="s">
        <v>50</v>
      </c>
      <c r="C500" s="17" t="s">
        <v>582</v>
      </c>
      <c r="D500" s="16" t="s">
        <v>1477</v>
      </c>
      <c r="E500" s="42">
        <v>38753</v>
      </c>
      <c r="F500" s="42">
        <v>43622</v>
      </c>
      <c r="G500" s="42">
        <v>42853</v>
      </c>
      <c r="H500" s="42"/>
      <c r="I500" s="42"/>
      <c r="J500" s="42"/>
      <c r="K500" s="42"/>
      <c r="L500" s="42"/>
      <c r="M500" s="42"/>
      <c r="N500" s="42"/>
      <c r="O500" s="42"/>
      <c r="P500" s="42"/>
      <c r="Q500" s="44">
        <f t="shared" si="16"/>
        <v>125228</v>
      </c>
      <c r="R500" s="43">
        <v>2397.1066999999998</v>
      </c>
      <c r="S500" s="43">
        <v>2135.8697000000002</v>
      </c>
      <c r="T500" s="43">
        <v>1272.0510999999999</v>
      </c>
      <c r="U500" s="43"/>
      <c r="V500" s="43"/>
      <c r="W500" s="43"/>
      <c r="X500" s="43"/>
      <c r="Y500" s="43"/>
      <c r="Z500" s="43"/>
      <c r="AA500" s="43"/>
      <c r="AB500" s="43"/>
      <c r="AC500" s="43"/>
      <c r="AD500" s="45">
        <f t="shared" si="15"/>
        <v>5805.0274999999992</v>
      </c>
      <c r="AE500" s="46"/>
    </row>
    <row r="501" spans="1:31" hidden="1">
      <c r="A501" s="17">
        <v>8</v>
      </c>
      <c r="B501" s="16" t="s">
        <v>50</v>
      </c>
      <c r="C501" s="17" t="s">
        <v>583</v>
      </c>
      <c r="D501" s="16" t="s">
        <v>1478</v>
      </c>
      <c r="E501" s="42">
        <v>7535</v>
      </c>
      <c r="F501" s="42">
        <v>15243</v>
      </c>
      <c r="G501" s="42">
        <v>15919</v>
      </c>
      <c r="H501" s="42"/>
      <c r="I501" s="42"/>
      <c r="J501" s="42"/>
      <c r="K501" s="42"/>
      <c r="L501" s="42"/>
      <c r="M501" s="42"/>
      <c r="N501" s="42"/>
      <c r="O501" s="42"/>
      <c r="P501" s="42"/>
      <c r="Q501" s="44">
        <f t="shared" si="16"/>
        <v>38697</v>
      </c>
      <c r="R501" s="43">
        <v>128.29349999999999</v>
      </c>
      <c r="S501" s="43">
        <v>198.6567</v>
      </c>
      <c r="T501" s="43">
        <v>198.6567</v>
      </c>
      <c r="U501" s="43"/>
      <c r="V501" s="43"/>
      <c r="W501" s="43"/>
      <c r="X501" s="43"/>
      <c r="Y501" s="43"/>
      <c r="Z501" s="43"/>
      <c r="AA501" s="43"/>
      <c r="AB501" s="43"/>
      <c r="AC501" s="43"/>
      <c r="AD501" s="45">
        <f t="shared" si="15"/>
        <v>525.6069</v>
      </c>
      <c r="AE501" s="46"/>
    </row>
    <row r="502" spans="1:31" hidden="1">
      <c r="A502" s="17">
        <v>8</v>
      </c>
      <c r="B502" s="16" t="s">
        <v>50</v>
      </c>
      <c r="C502" s="17" t="s">
        <v>584</v>
      </c>
      <c r="D502" s="16" t="s">
        <v>1479</v>
      </c>
      <c r="E502" s="42">
        <v>24236</v>
      </c>
      <c r="F502" s="42">
        <v>24298</v>
      </c>
      <c r="G502" s="42">
        <v>21834</v>
      </c>
      <c r="H502" s="42"/>
      <c r="I502" s="42"/>
      <c r="J502" s="42"/>
      <c r="K502" s="42"/>
      <c r="L502" s="42"/>
      <c r="M502" s="42"/>
      <c r="N502" s="42"/>
      <c r="O502" s="42"/>
      <c r="P502" s="42"/>
      <c r="Q502" s="44">
        <f t="shared" si="16"/>
        <v>70368</v>
      </c>
      <c r="R502" s="43">
        <v>468.37909999999999</v>
      </c>
      <c r="S502" s="43">
        <v>510.59660000000002</v>
      </c>
      <c r="T502" s="43">
        <v>416.28379999999999</v>
      </c>
      <c r="U502" s="43"/>
      <c r="V502" s="43"/>
      <c r="W502" s="43"/>
      <c r="X502" s="43"/>
      <c r="Y502" s="43"/>
      <c r="Z502" s="43"/>
      <c r="AA502" s="43"/>
      <c r="AB502" s="43"/>
      <c r="AC502" s="43"/>
      <c r="AD502" s="45">
        <f t="shared" si="15"/>
        <v>1395.2594999999999</v>
      </c>
      <c r="AE502" s="46"/>
    </row>
    <row r="503" spans="1:31" hidden="1">
      <c r="A503" s="17">
        <v>8</v>
      </c>
      <c r="B503" s="16" t="s">
        <v>50</v>
      </c>
      <c r="C503" s="17" t="s">
        <v>585</v>
      </c>
      <c r="D503" s="16" t="s">
        <v>1480</v>
      </c>
      <c r="E503" s="42">
        <v>32434</v>
      </c>
      <c r="F503" s="42">
        <v>32880</v>
      </c>
      <c r="G503" s="42">
        <v>17741</v>
      </c>
      <c r="H503" s="42"/>
      <c r="I503" s="42"/>
      <c r="J503" s="42"/>
      <c r="K503" s="42"/>
      <c r="L503" s="42"/>
      <c r="M503" s="42"/>
      <c r="N503" s="42"/>
      <c r="O503" s="42"/>
      <c r="P503" s="42"/>
      <c r="Q503" s="44">
        <f t="shared" si="16"/>
        <v>83055</v>
      </c>
      <c r="R503" s="43">
        <v>440.51600000000002</v>
      </c>
      <c r="S503" s="43">
        <v>562.94970000000001</v>
      </c>
      <c r="T503" s="43">
        <v>391.04860000000002</v>
      </c>
      <c r="U503" s="43"/>
      <c r="V503" s="43"/>
      <c r="W503" s="43"/>
      <c r="X503" s="43"/>
      <c r="Y503" s="43"/>
      <c r="Z503" s="43"/>
      <c r="AA503" s="43"/>
      <c r="AB503" s="43"/>
      <c r="AC503" s="43"/>
      <c r="AD503" s="45">
        <f t="shared" si="15"/>
        <v>1394.5143</v>
      </c>
      <c r="AE503" s="46"/>
    </row>
    <row r="504" spans="1:31" hidden="1">
      <c r="A504" s="17">
        <v>8</v>
      </c>
      <c r="B504" s="16" t="s">
        <v>50</v>
      </c>
      <c r="C504" s="17" t="s">
        <v>586</v>
      </c>
      <c r="D504" s="16" t="s">
        <v>1481</v>
      </c>
      <c r="E504" s="42">
        <v>7578</v>
      </c>
      <c r="F504" s="42">
        <v>11556</v>
      </c>
      <c r="G504" s="42">
        <v>11556</v>
      </c>
      <c r="H504" s="42"/>
      <c r="I504" s="42"/>
      <c r="J504" s="42"/>
      <c r="K504" s="42"/>
      <c r="L504" s="42"/>
      <c r="M504" s="42"/>
      <c r="N504" s="42"/>
      <c r="O504" s="42"/>
      <c r="P504" s="42"/>
      <c r="Q504" s="44">
        <f t="shared" si="16"/>
        <v>30690</v>
      </c>
      <c r="R504" s="43">
        <v>184.81890000000001</v>
      </c>
      <c r="S504" s="43">
        <v>182.08189999999999</v>
      </c>
      <c r="T504" s="43">
        <v>182.08189999999999</v>
      </c>
      <c r="U504" s="43"/>
      <c r="V504" s="43"/>
      <c r="W504" s="43"/>
      <c r="X504" s="43"/>
      <c r="Y504" s="43"/>
      <c r="Z504" s="43"/>
      <c r="AA504" s="43"/>
      <c r="AB504" s="43"/>
      <c r="AC504" s="43"/>
      <c r="AD504" s="45">
        <f t="shared" si="15"/>
        <v>548.98270000000002</v>
      </c>
      <c r="AE504" s="46"/>
    </row>
    <row r="505" spans="1:31" hidden="1">
      <c r="A505" s="17">
        <v>8</v>
      </c>
      <c r="B505" s="16" t="s">
        <v>50</v>
      </c>
      <c r="C505" s="17" t="s">
        <v>587</v>
      </c>
      <c r="D505" s="16" t="s">
        <v>1482</v>
      </c>
      <c r="E505" s="42">
        <v>13797</v>
      </c>
      <c r="F505" s="42">
        <v>11228</v>
      </c>
      <c r="G505" s="42">
        <v>10508</v>
      </c>
      <c r="H505" s="42"/>
      <c r="I505" s="42"/>
      <c r="J505" s="42"/>
      <c r="K505" s="42"/>
      <c r="L505" s="42"/>
      <c r="M505" s="42"/>
      <c r="N505" s="42"/>
      <c r="O505" s="42"/>
      <c r="P505" s="42"/>
      <c r="Q505" s="44">
        <f t="shared" si="16"/>
        <v>35533</v>
      </c>
      <c r="R505" s="43">
        <v>200.04</v>
      </c>
      <c r="S505" s="43">
        <v>190.76</v>
      </c>
      <c r="T505" s="43">
        <v>183.57</v>
      </c>
      <c r="U505" s="43"/>
      <c r="V505" s="43"/>
      <c r="W505" s="43"/>
      <c r="X505" s="43"/>
      <c r="Y505" s="43"/>
      <c r="Z505" s="43"/>
      <c r="AA505" s="43"/>
      <c r="AB505" s="43"/>
      <c r="AC505" s="43"/>
      <c r="AD505" s="45">
        <f t="shared" si="15"/>
        <v>574.36999999999989</v>
      </c>
      <c r="AE505" s="46"/>
    </row>
    <row r="506" spans="1:31" hidden="1">
      <c r="A506" s="17">
        <v>8</v>
      </c>
      <c r="B506" s="16" t="s">
        <v>50</v>
      </c>
      <c r="C506" s="17" t="s">
        <v>588</v>
      </c>
      <c r="D506" s="16" t="s">
        <v>1483</v>
      </c>
      <c r="E506" s="42">
        <v>12299</v>
      </c>
      <c r="F506" s="42">
        <v>12298</v>
      </c>
      <c r="G506" s="42">
        <v>13701</v>
      </c>
      <c r="H506" s="42"/>
      <c r="I506" s="42"/>
      <c r="J506" s="42"/>
      <c r="K506" s="42"/>
      <c r="L506" s="42"/>
      <c r="M506" s="42"/>
      <c r="N506" s="42"/>
      <c r="O506" s="42"/>
      <c r="P506" s="42"/>
      <c r="Q506" s="44">
        <f t="shared" si="16"/>
        <v>38298</v>
      </c>
      <c r="R506" s="43">
        <v>82.184600000000003</v>
      </c>
      <c r="S506" s="43">
        <v>81.299700000000001</v>
      </c>
      <c r="T506" s="43">
        <v>17.0901</v>
      </c>
      <c r="U506" s="43"/>
      <c r="V506" s="43"/>
      <c r="W506" s="43"/>
      <c r="X506" s="43"/>
      <c r="Y506" s="43"/>
      <c r="Z506" s="43"/>
      <c r="AA506" s="43"/>
      <c r="AB506" s="43"/>
      <c r="AC506" s="43"/>
      <c r="AD506" s="45">
        <f t="shared" si="15"/>
        <v>180.57440000000003</v>
      </c>
      <c r="AE506" s="46"/>
    </row>
    <row r="507" spans="1:31" hidden="1">
      <c r="A507" s="17">
        <v>8</v>
      </c>
      <c r="B507" s="16" t="s">
        <v>50</v>
      </c>
      <c r="C507" s="17" t="s">
        <v>589</v>
      </c>
      <c r="D507" s="16" t="s">
        <v>1484</v>
      </c>
      <c r="E507" s="42">
        <v>6503</v>
      </c>
      <c r="F507" s="42">
        <v>5199</v>
      </c>
      <c r="G507" s="42">
        <v>4967</v>
      </c>
      <c r="H507" s="42"/>
      <c r="I507" s="42"/>
      <c r="J507" s="42"/>
      <c r="K507" s="42"/>
      <c r="L507" s="42"/>
      <c r="M507" s="42"/>
      <c r="N507" s="42"/>
      <c r="O507" s="42"/>
      <c r="P507" s="42"/>
      <c r="Q507" s="44">
        <f t="shared" si="16"/>
        <v>16669</v>
      </c>
      <c r="R507" s="43">
        <v>73.939400000000006</v>
      </c>
      <c r="S507" s="43">
        <v>60.126800000000003</v>
      </c>
      <c r="T507" s="43">
        <v>83.4786</v>
      </c>
      <c r="U507" s="43"/>
      <c r="V507" s="43"/>
      <c r="W507" s="43"/>
      <c r="X507" s="43"/>
      <c r="Y507" s="43"/>
      <c r="Z507" s="43"/>
      <c r="AA507" s="43"/>
      <c r="AB507" s="43"/>
      <c r="AC507" s="43"/>
      <c r="AD507" s="45">
        <f t="shared" si="15"/>
        <v>217.54480000000001</v>
      </c>
      <c r="AE507" s="46"/>
    </row>
    <row r="508" spans="1:31" hidden="1">
      <c r="A508" s="17">
        <v>8</v>
      </c>
      <c r="B508" s="16" t="s">
        <v>51</v>
      </c>
      <c r="C508" s="17" t="s">
        <v>590</v>
      </c>
      <c r="D508" s="16" t="s">
        <v>1485</v>
      </c>
      <c r="E508" s="42">
        <v>69151</v>
      </c>
      <c r="F508" s="42">
        <v>65621</v>
      </c>
      <c r="G508" s="42">
        <v>53763</v>
      </c>
      <c r="H508" s="42"/>
      <c r="I508" s="42"/>
      <c r="J508" s="42"/>
      <c r="K508" s="42"/>
      <c r="L508" s="42"/>
      <c r="M508" s="42"/>
      <c r="N508" s="42"/>
      <c r="O508" s="42"/>
      <c r="P508" s="42"/>
      <c r="Q508" s="44">
        <f t="shared" si="16"/>
        <v>188535</v>
      </c>
      <c r="R508" s="43">
        <v>3887.6550000000002</v>
      </c>
      <c r="S508" s="43">
        <v>4296.4317000000001</v>
      </c>
      <c r="T508" s="43">
        <v>4279.1136999999999</v>
      </c>
      <c r="U508" s="43"/>
      <c r="V508" s="43"/>
      <c r="W508" s="43"/>
      <c r="X508" s="43"/>
      <c r="Y508" s="43"/>
      <c r="Z508" s="43"/>
      <c r="AA508" s="43"/>
      <c r="AB508" s="43"/>
      <c r="AC508" s="43"/>
      <c r="AD508" s="45">
        <f t="shared" si="15"/>
        <v>12463.2004</v>
      </c>
      <c r="AE508" s="46"/>
    </row>
    <row r="509" spans="1:31" hidden="1">
      <c r="A509" s="17">
        <v>8</v>
      </c>
      <c r="B509" s="16" t="s">
        <v>51</v>
      </c>
      <c r="C509" s="17" t="s">
        <v>591</v>
      </c>
      <c r="D509" s="16" t="s">
        <v>1486</v>
      </c>
      <c r="E509" s="42">
        <v>11375</v>
      </c>
      <c r="F509" s="42">
        <v>8360</v>
      </c>
      <c r="G509" s="42">
        <v>9033</v>
      </c>
      <c r="H509" s="42"/>
      <c r="I509" s="42"/>
      <c r="J509" s="42"/>
      <c r="K509" s="42"/>
      <c r="L509" s="42"/>
      <c r="M509" s="42"/>
      <c r="N509" s="42"/>
      <c r="O509" s="42"/>
      <c r="P509" s="42"/>
      <c r="Q509" s="44">
        <f t="shared" si="16"/>
        <v>28768</v>
      </c>
      <c r="R509" s="43">
        <v>172.17</v>
      </c>
      <c r="S509" s="43">
        <v>159.77289999999999</v>
      </c>
      <c r="T509" s="43">
        <v>149.7182</v>
      </c>
      <c r="U509" s="43"/>
      <c r="V509" s="43"/>
      <c r="W509" s="43"/>
      <c r="X509" s="43"/>
      <c r="Y509" s="43"/>
      <c r="Z509" s="43"/>
      <c r="AA509" s="43"/>
      <c r="AB509" s="43"/>
      <c r="AC509" s="43"/>
      <c r="AD509" s="45">
        <f t="shared" si="15"/>
        <v>481.66110000000003</v>
      </c>
      <c r="AE509" s="46"/>
    </row>
    <row r="510" spans="1:31" hidden="1">
      <c r="A510" s="17">
        <v>8</v>
      </c>
      <c r="B510" s="16" t="s">
        <v>51</v>
      </c>
      <c r="C510" s="17" t="s">
        <v>592</v>
      </c>
      <c r="D510" s="16" t="s">
        <v>1487</v>
      </c>
      <c r="E510" s="42">
        <v>33923</v>
      </c>
      <c r="F510" s="42">
        <v>26980</v>
      </c>
      <c r="G510" s="42">
        <v>16045</v>
      </c>
      <c r="H510" s="42"/>
      <c r="I510" s="42"/>
      <c r="J510" s="42"/>
      <c r="K510" s="42"/>
      <c r="L510" s="42"/>
      <c r="M510" s="42"/>
      <c r="N510" s="42"/>
      <c r="O510" s="42"/>
      <c r="P510" s="42"/>
      <c r="Q510" s="44">
        <f t="shared" si="16"/>
        <v>76948</v>
      </c>
      <c r="R510" s="43">
        <v>156.6414</v>
      </c>
      <c r="S510" s="43">
        <v>68.618899999999996</v>
      </c>
      <c r="T510" s="43">
        <v>138.29400000000001</v>
      </c>
      <c r="U510" s="43"/>
      <c r="V510" s="43"/>
      <c r="W510" s="43"/>
      <c r="X510" s="43"/>
      <c r="Y510" s="43"/>
      <c r="Z510" s="43"/>
      <c r="AA510" s="43"/>
      <c r="AB510" s="43"/>
      <c r="AC510" s="43"/>
      <c r="AD510" s="45">
        <f t="shared" si="15"/>
        <v>363.55430000000001</v>
      </c>
      <c r="AE510" s="46"/>
    </row>
    <row r="511" spans="1:31" hidden="1">
      <c r="A511" s="17">
        <v>8</v>
      </c>
      <c r="B511" s="16" t="s">
        <v>51</v>
      </c>
      <c r="C511" s="17" t="s">
        <v>593</v>
      </c>
      <c r="D511" s="16" t="s">
        <v>1488</v>
      </c>
      <c r="E511" s="42">
        <v>17642</v>
      </c>
      <c r="F511" s="42">
        <v>14490</v>
      </c>
      <c r="G511" s="42">
        <v>14490</v>
      </c>
      <c r="H511" s="42"/>
      <c r="I511" s="42"/>
      <c r="J511" s="42"/>
      <c r="K511" s="42"/>
      <c r="L511" s="42"/>
      <c r="M511" s="42"/>
      <c r="N511" s="42"/>
      <c r="O511" s="42"/>
      <c r="P511" s="42"/>
      <c r="Q511" s="44">
        <f t="shared" si="16"/>
        <v>46622</v>
      </c>
      <c r="R511" s="43">
        <v>166.78440000000001</v>
      </c>
      <c r="S511" s="43">
        <v>232.06020000000001</v>
      </c>
      <c r="T511" s="43">
        <v>232.06020000000001</v>
      </c>
      <c r="U511" s="43"/>
      <c r="V511" s="43"/>
      <c r="W511" s="43"/>
      <c r="X511" s="43"/>
      <c r="Y511" s="43"/>
      <c r="Z511" s="43"/>
      <c r="AA511" s="43"/>
      <c r="AB511" s="43"/>
      <c r="AC511" s="43"/>
      <c r="AD511" s="45">
        <f t="shared" si="15"/>
        <v>630.90480000000002</v>
      </c>
      <c r="AE511" s="46"/>
    </row>
    <row r="512" spans="1:31" hidden="1">
      <c r="A512" s="17">
        <v>8</v>
      </c>
      <c r="B512" s="16" t="s">
        <v>51</v>
      </c>
      <c r="C512" s="17" t="s">
        <v>594</v>
      </c>
      <c r="D512" s="16" t="s">
        <v>1489</v>
      </c>
      <c r="E512" s="42">
        <v>7531</v>
      </c>
      <c r="F512" s="42">
        <v>4922</v>
      </c>
      <c r="G512" s="42">
        <v>5959</v>
      </c>
      <c r="H512" s="42"/>
      <c r="I512" s="42"/>
      <c r="J512" s="42"/>
      <c r="K512" s="42"/>
      <c r="L512" s="42"/>
      <c r="M512" s="42"/>
      <c r="N512" s="42"/>
      <c r="O512" s="42"/>
      <c r="P512" s="42"/>
      <c r="Q512" s="44">
        <f t="shared" si="16"/>
        <v>18412</v>
      </c>
      <c r="R512" s="43">
        <v>70.8322</v>
      </c>
      <c r="S512" s="43">
        <v>66.135499999999993</v>
      </c>
      <c r="T512" s="43">
        <v>67.729299999999995</v>
      </c>
      <c r="U512" s="43"/>
      <c r="V512" s="43"/>
      <c r="W512" s="43"/>
      <c r="X512" s="43"/>
      <c r="Y512" s="43"/>
      <c r="Z512" s="43"/>
      <c r="AA512" s="43"/>
      <c r="AB512" s="43"/>
      <c r="AC512" s="43"/>
      <c r="AD512" s="45">
        <f t="shared" si="15"/>
        <v>204.69699999999997</v>
      </c>
      <c r="AE512" s="46"/>
    </row>
    <row r="513" spans="1:31" hidden="1">
      <c r="A513" s="17">
        <v>8</v>
      </c>
      <c r="B513" s="16" t="s">
        <v>51</v>
      </c>
      <c r="C513" s="17" t="s">
        <v>595</v>
      </c>
      <c r="D513" s="16" t="s">
        <v>1490</v>
      </c>
      <c r="E513" s="42">
        <v>13276</v>
      </c>
      <c r="F513" s="42">
        <v>9500</v>
      </c>
      <c r="G513" s="42">
        <v>9500</v>
      </c>
      <c r="H513" s="42"/>
      <c r="I513" s="42"/>
      <c r="J513" s="42"/>
      <c r="K513" s="42"/>
      <c r="L513" s="42"/>
      <c r="M513" s="42"/>
      <c r="N513" s="42"/>
      <c r="O513" s="42"/>
      <c r="P513" s="42"/>
      <c r="Q513" s="44">
        <f t="shared" si="16"/>
        <v>32276</v>
      </c>
      <c r="R513" s="43">
        <v>96.574200000000005</v>
      </c>
      <c r="S513" s="43">
        <v>62.89</v>
      </c>
      <c r="T513" s="43">
        <v>62.89</v>
      </c>
      <c r="U513" s="43"/>
      <c r="V513" s="43"/>
      <c r="W513" s="43"/>
      <c r="X513" s="43"/>
      <c r="Y513" s="43"/>
      <c r="Z513" s="43"/>
      <c r="AA513" s="43"/>
      <c r="AB513" s="43"/>
      <c r="AC513" s="43"/>
      <c r="AD513" s="45">
        <f t="shared" si="15"/>
        <v>222.35419999999999</v>
      </c>
      <c r="AE513" s="46"/>
    </row>
    <row r="514" spans="1:31" hidden="1">
      <c r="A514" s="17">
        <v>8</v>
      </c>
      <c r="B514" s="16" t="s">
        <v>51</v>
      </c>
      <c r="C514" s="17" t="s">
        <v>596</v>
      </c>
      <c r="D514" s="16" t="s">
        <v>1491</v>
      </c>
      <c r="E514" s="42">
        <v>14832</v>
      </c>
      <c r="F514" s="42">
        <v>11105</v>
      </c>
      <c r="G514" s="42">
        <v>11008</v>
      </c>
      <c r="H514" s="42"/>
      <c r="I514" s="42"/>
      <c r="J514" s="42"/>
      <c r="K514" s="42"/>
      <c r="L514" s="42"/>
      <c r="M514" s="42"/>
      <c r="N514" s="42"/>
      <c r="O514" s="42"/>
      <c r="P514" s="42"/>
      <c r="Q514" s="44">
        <f t="shared" si="16"/>
        <v>36945</v>
      </c>
      <c r="R514" s="43">
        <v>153.9589</v>
      </c>
      <c r="S514" s="43">
        <v>75.458200000000005</v>
      </c>
      <c r="T514" s="43">
        <v>16.508400000000002</v>
      </c>
      <c r="U514" s="43"/>
      <c r="V514" s="43"/>
      <c r="W514" s="43"/>
      <c r="X514" s="43"/>
      <c r="Y514" s="43"/>
      <c r="Z514" s="43"/>
      <c r="AA514" s="43"/>
      <c r="AB514" s="43"/>
      <c r="AC514" s="43"/>
      <c r="AD514" s="45">
        <f t="shared" si="15"/>
        <v>245.9255</v>
      </c>
      <c r="AE514" s="46"/>
    </row>
    <row r="515" spans="1:31" hidden="1">
      <c r="A515" s="17">
        <v>8</v>
      </c>
      <c r="B515" s="16" t="s">
        <v>51</v>
      </c>
      <c r="C515" s="17" t="s">
        <v>597</v>
      </c>
      <c r="D515" s="16" t="s">
        <v>1492</v>
      </c>
      <c r="E515" s="42">
        <v>48989</v>
      </c>
      <c r="F515" s="42">
        <v>25744</v>
      </c>
      <c r="G515" s="42">
        <v>25051</v>
      </c>
      <c r="H515" s="42"/>
      <c r="I515" s="42"/>
      <c r="J515" s="42"/>
      <c r="K515" s="42"/>
      <c r="L515" s="42"/>
      <c r="M515" s="42"/>
      <c r="N515" s="42"/>
      <c r="O515" s="42"/>
      <c r="P515" s="42"/>
      <c r="Q515" s="44">
        <f t="shared" si="16"/>
        <v>99784</v>
      </c>
      <c r="R515" s="43">
        <v>605.19119999999998</v>
      </c>
      <c r="S515" s="43">
        <v>568.59739999999999</v>
      </c>
      <c r="T515" s="43">
        <v>577.50340000000006</v>
      </c>
      <c r="U515" s="43"/>
      <c r="V515" s="43"/>
      <c r="W515" s="43"/>
      <c r="X515" s="43"/>
      <c r="Y515" s="43"/>
      <c r="Z515" s="43"/>
      <c r="AA515" s="43"/>
      <c r="AB515" s="43"/>
      <c r="AC515" s="43"/>
      <c r="AD515" s="45">
        <f t="shared" si="15"/>
        <v>1751.2919999999999</v>
      </c>
      <c r="AE515" s="46"/>
    </row>
    <row r="516" spans="1:31" hidden="1">
      <c r="A516" s="17">
        <v>8</v>
      </c>
      <c r="B516" s="16" t="s">
        <v>51</v>
      </c>
      <c r="C516" s="17" t="s">
        <v>598</v>
      </c>
      <c r="D516" s="16" t="s">
        <v>1493</v>
      </c>
      <c r="E516" s="42">
        <v>13435</v>
      </c>
      <c r="F516" s="42">
        <v>12483</v>
      </c>
      <c r="G516" s="42">
        <v>11141</v>
      </c>
      <c r="H516" s="42"/>
      <c r="I516" s="42"/>
      <c r="J516" s="42"/>
      <c r="K516" s="42"/>
      <c r="L516" s="42"/>
      <c r="M516" s="42"/>
      <c r="N516" s="42"/>
      <c r="O516" s="42"/>
      <c r="P516" s="42"/>
      <c r="Q516" s="44">
        <f t="shared" si="16"/>
        <v>37059</v>
      </c>
      <c r="R516" s="43">
        <v>139.93190000000001</v>
      </c>
      <c r="S516" s="43">
        <v>119.4898</v>
      </c>
      <c r="T516" s="43">
        <v>133.58529999999999</v>
      </c>
      <c r="U516" s="43"/>
      <c r="V516" s="43"/>
      <c r="W516" s="43"/>
      <c r="X516" s="43"/>
      <c r="Y516" s="43"/>
      <c r="Z516" s="43"/>
      <c r="AA516" s="43"/>
      <c r="AB516" s="43"/>
      <c r="AC516" s="43"/>
      <c r="AD516" s="45">
        <f t="shared" si="15"/>
        <v>393.00699999999995</v>
      </c>
      <c r="AE516" s="46"/>
    </row>
    <row r="517" spans="1:31" hidden="1">
      <c r="A517" s="17">
        <v>8</v>
      </c>
      <c r="B517" s="16" t="s">
        <v>51</v>
      </c>
      <c r="C517" s="17" t="s">
        <v>599</v>
      </c>
      <c r="D517" s="16" t="s">
        <v>1494</v>
      </c>
      <c r="E517" s="42">
        <v>12494</v>
      </c>
      <c r="F517" s="42">
        <v>9114</v>
      </c>
      <c r="G517" s="42">
        <v>7822</v>
      </c>
      <c r="H517" s="42"/>
      <c r="I517" s="42"/>
      <c r="J517" s="42"/>
      <c r="K517" s="42"/>
      <c r="L517" s="42"/>
      <c r="M517" s="42"/>
      <c r="N517" s="42"/>
      <c r="O517" s="42"/>
      <c r="P517" s="42"/>
      <c r="Q517" s="44">
        <f t="shared" si="16"/>
        <v>29430</v>
      </c>
      <c r="R517" s="43">
        <v>126.76049999999999</v>
      </c>
      <c r="S517" s="43">
        <v>148.16</v>
      </c>
      <c r="T517" s="43">
        <v>152.58029999999999</v>
      </c>
      <c r="U517" s="43"/>
      <c r="V517" s="43"/>
      <c r="W517" s="43"/>
      <c r="X517" s="43"/>
      <c r="Y517" s="43"/>
      <c r="Z517" s="43"/>
      <c r="AA517" s="43"/>
      <c r="AB517" s="43"/>
      <c r="AC517" s="43"/>
      <c r="AD517" s="45">
        <f t="shared" ref="AD517:AD580" si="17">SUM(R517:AC517)</f>
        <v>427.50080000000003</v>
      </c>
      <c r="AE517" s="46"/>
    </row>
    <row r="518" spans="1:31" hidden="1">
      <c r="A518" s="17">
        <v>8</v>
      </c>
      <c r="B518" s="16" t="s">
        <v>51</v>
      </c>
      <c r="C518" s="17" t="s">
        <v>600</v>
      </c>
      <c r="D518" s="16" t="s">
        <v>1495</v>
      </c>
      <c r="E518" s="42">
        <v>20150</v>
      </c>
      <c r="F518" s="42">
        <v>16324</v>
      </c>
      <c r="G518" s="42">
        <v>14196</v>
      </c>
      <c r="H518" s="42"/>
      <c r="I518" s="42"/>
      <c r="J518" s="42"/>
      <c r="K518" s="42"/>
      <c r="L518" s="42"/>
      <c r="M518" s="42"/>
      <c r="N518" s="42"/>
      <c r="O518" s="42"/>
      <c r="P518" s="42"/>
      <c r="Q518" s="44">
        <f t="shared" si="16"/>
        <v>50670</v>
      </c>
      <c r="R518" s="43">
        <v>234.041</v>
      </c>
      <c r="S518" s="43">
        <v>220.79300000000001</v>
      </c>
      <c r="T518" s="43">
        <v>195.18100000000001</v>
      </c>
      <c r="U518" s="43"/>
      <c r="V518" s="43"/>
      <c r="W518" s="43"/>
      <c r="X518" s="43"/>
      <c r="Y518" s="43"/>
      <c r="Z518" s="43"/>
      <c r="AA518" s="43"/>
      <c r="AB518" s="43"/>
      <c r="AC518" s="43"/>
      <c r="AD518" s="45">
        <f t="shared" si="17"/>
        <v>650.01499999999999</v>
      </c>
      <c r="AE518" s="46"/>
    </row>
    <row r="519" spans="1:31" hidden="1">
      <c r="A519" s="17">
        <v>8</v>
      </c>
      <c r="B519" s="16" t="s">
        <v>51</v>
      </c>
      <c r="C519" s="17" t="s">
        <v>601</v>
      </c>
      <c r="D519" s="16" t="s">
        <v>1496</v>
      </c>
      <c r="E519" s="42">
        <v>27393</v>
      </c>
      <c r="F519" s="42">
        <v>24283</v>
      </c>
      <c r="G519" s="42">
        <v>20036</v>
      </c>
      <c r="H519" s="42"/>
      <c r="I519" s="42"/>
      <c r="J519" s="42"/>
      <c r="K519" s="42"/>
      <c r="L519" s="42"/>
      <c r="M519" s="42"/>
      <c r="N519" s="42"/>
      <c r="O519" s="42"/>
      <c r="P519" s="42"/>
      <c r="Q519" s="44">
        <f t="shared" si="16"/>
        <v>71712</v>
      </c>
      <c r="R519" s="43">
        <v>249.38</v>
      </c>
      <c r="S519" s="43">
        <v>175.38849999999999</v>
      </c>
      <c r="T519" s="43">
        <v>177.48699999999999</v>
      </c>
      <c r="U519" s="43"/>
      <c r="V519" s="43"/>
      <c r="W519" s="43"/>
      <c r="X519" s="43"/>
      <c r="Y519" s="43"/>
      <c r="Z519" s="43"/>
      <c r="AA519" s="43"/>
      <c r="AB519" s="43"/>
      <c r="AC519" s="43"/>
      <c r="AD519" s="45">
        <f t="shared" si="17"/>
        <v>602.25549999999998</v>
      </c>
      <c r="AE519" s="46"/>
    </row>
    <row r="520" spans="1:31" hidden="1">
      <c r="A520" s="17">
        <v>8</v>
      </c>
      <c r="B520" s="16" t="s">
        <v>51</v>
      </c>
      <c r="C520" s="17" t="s">
        <v>602</v>
      </c>
      <c r="D520" s="16" t="s">
        <v>1497</v>
      </c>
      <c r="E520" s="42">
        <v>14472</v>
      </c>
      <c r="F520" s="42">
        <v>13776</v>
      </c>
      <c r="G520" s="42">
        <v>11443</v>
      </c>
      <c r="H520" s="42"/>
      <c r="I520" s="42"/>
      <c r="J520" s="42"/>
      <c r="K520" s="42"/>
      <c r="L520" s="42"/>
      <c r="M520" s="42"/>
      <c r="N520" s="42"/>
      <c r="O520" s="42"/>
      <c r="P520" s="42"/>
      <c r="Q520" s="44">
        <f t="shared" si="16"/>
        <v>39691</v>
      </c>
      <c r="R520" s="43">
        <v>189.01</v>
      </c>
      <c r="S520" s="43">
        <v>182.52</v>
      </c>
      <c r="T520" s="43">
        <v>150.88</v>
      </c>
      <c r="U520" s="43"/>
      <c r="V520" s="43"/>
      <c r="W520" s="43"/>
      <c r="X520" s="43"/>
      <c r="Y520" s="43"/>
      <c r="Z520" s="43"/>
      <c r="AA520" s="43"/>
      <c r="AB520" s="43"/>
      <c r="AC520" s="43"/>
      <c r="AD520" s="45">
        <f t="shared" si="17"/>
        <v>522.41</v>
      </c>
      <c r="AE520" s="46"/>
    </row>
    <row r="521" spans="1:31" hidden="1">
      <c r="A521" s="17">
        <v>8</v>
      </c>
      <c r="B521" s="16" t="s">
        <v>51</v>
      </c>
      <c r="C521" s="17" t="s">
        <v>603</v>
      </c>
      <c r="D521" s="16" t="s">
        <v>1498</v>
      </c>
      <c r="E521" s="42">
        <v>11303</v>
      </c>
      <c r="F521" s="42">
        <v>10431</v>
      </c>
      <c r="G521" s="42">
        <v>7342</v>
      </c>
      <c r="H521" s="42"/>
      <c r="I521" s="42"/>
      <c r="J521" s="42"/>
      <c r="K521" s="42"/>
      <c r="L521" s="42"/>
      <c r="M521" s="42"/>
      <c r="N521" s="42"/>
      <c r="O521" s="42"/>
      <c r="P521" s="42"/>
      <c r="Q521" s="44">
        <f t="shared" si="16"/>
        <v>29076</v>
      </c>
      <c r="R521" s="43">
        <v>100.68</v>
      </c>
      <c r="S521" s="43">
        <v>105</v>
      </c>
      <c r="T521" s="43">
        <v>105.32</v>
      </c>
      <c r="U521" s="43"/>
      <c r="V521" s="43"/>
      <c r="W521" s="43"/>
      <c r="X521" s="43"/>
      <c r="Y521" s="43"/>
      <c r="Z521" s="43"/>
      <c r="AA521" s="43"/>
      <c r="AB521" s="43"/>
      <c r="AC521" s="43"/>
      <c r="AD521" s="45">
        <f t="shared" si="17"/>
        <v>311</v>
      </c>
      <c r="AE521" s="46"/>
    </row>
    <row r="522" spans="1:31" hidden="1">
      <c r="A522" s="17">
        <v>8</v>
      </c>
      <c r="B522" s="16" t="s">
        <v>52</v>
      </c>
      <c r="C522" s="17" t="s">
        <v>604</v>
      </c>
      <c r="D522" s="16" t="s">
        <v>1499</v>
      </c>
      <c r="E522" s="42">
        <v>65957</v>
      </c>
      <c r="F522" s="42">
        <v>67882</v>
      </c>
      <c r="G522" s="42">
        <v>67268</v>
      </c>
      <c r="H522" s="42"/>
      <c r="I522" s="42"/>
      <c r="J522" s="42"/>
      <c r="K522" s="42"/>
      <c r="L522" s="42"/>
      <c r="M522" s="42"/>
      <c r="N522" s="42"/>
      <c r="O522" s="42"/>
      <c r="P522" s="42"/>
      <c r="Q522" s="44">
        <f t="shared" si="16"/>
        <v>201107</v>
      </c>
      <c r="R522" s="43">
        <v>7768.7394999999997</v>
      </c>
      <c r="S522" s="43">
        <v>8228.6193000000003</v>
      </c>
      <c r="T522" s="43">
        <v>5082.9462999999996</v>
      </c>
      <c r="U522" s="43"/>
      <c r="V522" s="43"/>
      <c r="W522" s="43"/>
      <c r="X522" s="43"/>
      <c r="Y522" s="43"/>
      <c r="Z522" s="43"/>
      <c r="AA522" s="43"/>
      <c r="AB522" s="43"/>
      <c r="AC522" s="43"/>
      <c r="AD522" s="45">
        <f t="shared" si="17"/>
        <v>21080.305099999998</v>
      </c>
      <c r="AE522" s="46"/>
    </row>
    <row r="523" spans="1:31" hidden="1">
      <c r="A523" s="17">
        <v>8</v>
      </c>
      <c r="B523" s="16" t="s">
        <v>52</v>
      </c>
      <c r="C523" s="17" t="s">
        <v>605</v>
      </c>
      <c r="D523" s="16" t="s">
        <v>1500</v>
      </c>
      <c r="E523" s="42">
        <v>10301</v>
      </c>
      <c r="F523" s="42">
        <v>11123</v>
      </c>
      <c r="G523" s="42">
        <v>11213</v>
      </c>
      <c r="H523" s="42"/>
      <c r="I523" s="42"/>
      <c r="J523" s="42"/>
      <c r="K523" s="42"/>
      <c r="L523" s="42"/>
      <c r="M523" s="42"/>
      <c r="N523" s="42"/>
      <c r="O523" s="42"/>
      <c r="P523" s="42"/>
      <c r="Q523" s="44">
        <f t="shared" si="16"/>
        <v>32637</v>
      </c>
      <c r="R523" s="43">
        <v>119.70099999999999</v>
      </c>
      <c r="S523" s="43">
        <v>112.58759999999999</v>
      </c>
      <c r="T523" s="43">
        <v>150.82220000000001</v>
      </c>
      <c r="U523" s="43"/>
      <c r="V523" s="43"/>
      <c r="W523" s="43"/>
      <c r="X523" s="43"/>
      <c r="Y523" s="43"/>
      <c r="Z523" s="43"/>
      <c r="AA523" s="43"/>
      <c r="AB523" s="43"/>
      <c r="AC523" s="43"/>
      <c r="AD523" s="45">
        <f t="shared" si="17"/>
        <v>383.11079999999998</v>
      </c>
      <c r="AE523" s="46"/>
    </row>
    <row r="524" spans="1:31" hidden="1">
      <c r="A524" s="17">
        <v>8</v>
      </c>
      <c r="B524" s="16" t="s">
        <v>52</v>
      </c>
      <c r="C524" s="17" t="s">
        <v>606</v>
      </c>
      <c r="D524" s="16" t="s">
        <v>1501</v>
      </c>
      <c r="E524" s="42">
        <v>8714</v>
      </c>
      <c r="F524" s="42">
        <v>5980</v>
      </c>
      <c r="G524" s="42">
        <v>4115</v>
      </c>
      <c r="H524" s="42"/>
      <c r="I524" s="42"/>
      <c r="J524" s="42"/>
      <c r="K524" s="42"/>
      <c r="L524" s="42"/>
      <c r="M524" s="42"/>
      <c r="N524" s="42"/>
      <c r="O524" s="42"/>
      <c r="P524" s="42"/>
      <c r="Q524" s="44">
        <f t="shared" ref="Q524:Q587" si="18">SUM(E524:P524)</f>
        <v>18809</v>
      </c>
      <c r="R524" s="43">
        <v>123.3291</v>
      </c>
      <c r="S524" s="43">
        <v>109.5693</v>
      </c>
      <c r="T524" s="43">
        <v>105.4567</v>
      </c>
      <c r="U524" s="43"/>
      <c r="V524" s="43"/>
      <c r="W524" s="43"/>
      <c r="X524" s="43"/>
      <c r="Y524" s="43"/>
      <c r="Z524" s="43"/>
      <c r="AA524" s="43"/>
      <c r="AB524" s="43"/>
      <c r="AC524" s="43"/>
      <c r="AD524" s="45">
        <f t="shared" si="17"/>
        <v>338.35509999999999</v>
      </c>
      <c r="AE524" s="46"/>
    </row>
    <row r="525" spans="1:31" hidden="1">
      <c r="A525" s="17">
        <v>8</v>
      </c>
      <c r="B525" s="16" t="s">
        <v>52</v>
      </c>
      <c r="C525" s="17" t="s">
        <v>607</v>
      </c>
      <c r="D525" s="16" t="s">
        <v>1502</v>
      </c>
      <c r="E525" s="42">
        <v>9974</v>
      </c>
      <c r="F525" s="42">
        <v>10576</v>
      </c>
      <c r="G525" s="42">
        <v>10324</v>
      </c>
      <c r="H525" s="42"/>
      <c r="I525" s="42"/>
      <c r="J525" s="42"/>
      <c r="K525" s="42"/>
      <c r="L525" s="42"/>
      <c r="M525" s="42"/>
      <c r="N525" s="42"/>
      <c r="O525" s="42"/>
      <c r="P525" s="42"/>
      <c r="Q525" s="44">
        <f t="shared" si="18"/>
        <v>30874</v>
      </c>
      <c r="R525" s="43">
        <v>218.90369999999999</v>
      </c>
      <c r="S525" s="43">
        <v>221.6404</v>
      </c>
      <c r="T525" s="43">
        <v>209.10890000000001</v>
      </c>
      <c r="U525" s="43"/>
      <c r="V525" s="43"/>
      <c r="W525" s="43"/>
      <c r="X525" s="43"/>
      <c r="Y525" s="43"/>
      <c r="Z525" s="43"/>
      <c r="AA525" s="43"/>
      <c r="AB525" s="43"/>
      <c r="AC525" s="43"/>
      <c r="AD525" s="45">
        <f t="shared" si="17"/>
        <v>649.65300000000002</v>
      </c>
      <c r="AE525" s="46"/>
    </row>
    <row r="526" spans="1:31" hidden="1">
      <c r="A526" s="17">
        <v>8</v>
      </c>
      <c r="B526" s="16" t="s">
        <v>52</v>
      </c>
      <c r="C526" s="17" t="s">
        <v>608</v>
      </c>
      <c r="D526" s="16" t="s">
        <v>1503</v>
      </c>
      <c r="E526" s="42">
        <v>8302</v>
      </c>
      <c r="F526" s="42">
        <v>9480</v>
      </c>
      <c r="G526" s="42">
        <v>9691</v>
      </c>
      <c r="H526" s="42"/>
      <c r="I526" s="42"/>
      <c r="J526" s="42"/>
      <c r="K526" s="42"/>
      <c r="L526" s="42"/>
      <c r="M526" s="42"/>
      <c r="N526" s="42"/>
      <c r="O526" s="42"/>
      <c r="P526" s="42"/>
      <c r="Q526" s="44">
        <f t="shared" si="18"/>
        <v>27473</v>
      </c>
      <c r="R526" s="43">
        <v>375.56040000000002</v>
      </c>
      <c r="S526" s="43">
        <v>394.779</v>
      </c>
      <c r="T526" s="43">
        <v>372.11680000000001</v>
      </c>
      <c r="U526" s="43"/>
      <c r="V526" s="43"/>
      <c r="W526" s="43"/>
      <c r="X526" s="43"/>
      <c r="Y526" s="43"/>
      <c r="Z526" s="43"/>
      <c r="AA526" s="43"/>
      <c r="AB526" s="43"/>
      <c r="AC526" s="43"/>
      <c r="AD526" s="45">
        <f t="shared" si="17"/>
        <v>1142.4562000000001</v>
      </c>
      <c r="AE526" s="46"/>
    </row>
    <row r="527" spans="1:31" hidden="1">
      <c r="A527" s="17">
        <v>8</v>
      </c>
      <c r="B527" s="16" t="s">
        <v>52</v>
      </c>
      <c r="C527" s="17" t="s">
        <v>609</v>
      </c>
      <c r="D527" s="16" t="s">
        <v>1504</v>
      </c>
      <c r="E527" s="42">
        <v>13014</v>
      </c>
      <c r="F527" s="42">
        <v>13753</v>
      </c>
      <c r="G527" s="42">
        <v>14147</v>
      </c>
      <c r="H527" s="42"/>
      <c r="I527" s="42"/>
      <c r="J527" s="42"/>
      <c r="K527" s="42"/>
      <c r="L527" s="42"/>
      <c r="M527" s="42"/>
      <c r="N527" s="42"/>
      <c r="O527" s="42"/>
      <c r="P527" s="42"/>
      <c r="Q527" s="44">
        <f t="shared" si="18"/>
        <v>40914</v>
      </c>
      <c r="R527" s="43">
        <v>129.93459999999999</v>
      </c>
      <c r="S527" s="43">
        <v>144.29339999999999</v>
      </c>
      <c r="T527" s="43">
        <v>108.4811</v>
      </c>
      <c r="U527" s="43"/>
      <c r="V527" s="43"/>
      <c r="W527" s="43"/>
      <c r="X527" s="43"/>
      <c r="Y527" s="43"/>
      <c r="Z527" s="43"/>
      <c r="AA527" s="43"/>
      <c r="AB527" s="43"/>
      <c r="AC527" s="43"/>
      <c r="AD527" s="45">
        <f t="shared" si="17"/>
        <v>382.70909999999992</v>
      </c>
      <c r="AE527" s="46"/>
    </row>
    <row r="528" spans="1:31" hidden="1">
      <c r="A528" s="17">
        <v>8</v>
      </c>
      <c r="B528" s="16" t="s">
        <v>52</v>
      </c>
      <c r="C528" s="17" t="s">
        <v>610</v>
      </c>
      <c r="D528" s="16" t="s">
        <v>1505</v>
      </c>
      <c r="E528" s="42">
        <v>4199</v>
      </c>
      <c r="F528" s="42">
        <v>3796</v>
      </c>
      <c r="G528" s="42">
        <v>5206</v>
      </c>
      <c r="H528" s="42"/>
      <c r="I528" s="42"/>
      <c r="J528" s="42"/>
      <c r="K528" s="42"/>
      <c r="L528" s="42"/>
      <c r="M528" s="42"/>
      <c r="N528" s="42"/>
      <c r="O528" s="42"/>
      <c r="P528" s="42"/>
      <c r="Q528" s="44">
        <f t="shared" si="18"/>
        <v>13201</v>
      </c>
      <c r="R528" s="43">
        <v>41.355200000000004</v>
      </c>
      <c r="S528" s="43">
        <v>34.475000000000001</v>
      </c>
      <c r="T528" s="43">
        <v>26.370200000000001</v>
      </c>
      <c r="U528" s="43"/>
      <c r="V528" s="43"/>
      <c r="W528" s="43"/>
      <c r="X528" s="43"/>
      <c r="Y528" s="43"/>
      <c r="Z528" s="43"/>
      <c r="AA528" s="43"/>
      <c r="AB528" s="43"/>
      <c r="AC528" s="43"/>
      <c r="AD528" s="45">
        <f t="shared" si="17"/>
        <v>102.2004</v>
      </c>
      <c r="AE528" s="46"/>
    </row>
    <row r="529" spans="1:31" hidden="1">
      <c r="A529" s="17">
        <v>8</v>
      </c>
      <c r="B529" s="16" t="s">
        <v>52</v>
      </c>
      <c r="C529" s="17" t="s">
        <v>611</v>
      </c>
      <c r="D529" s="16" t="s">
        <v>1506</v>
      </c>
      <c r="E529" s="42">
        <v>20828</v>
      </c>
      <c r="F529" s="42">
        <v>20787</v>
      </c>
      <c r="G529" s="42">
        <v>20509</v>
      </c>
      <c r="H529" s="42"/>
      <c r="I529" s="42"/>
      <c r="J529" s="42"/>
      <c r="K529" s="42"/>
      <c r="L529" s="42"/>
      <c r="M529" s="42"/>
      <c r="N529" s="42"/>
      <c r="O529" s="42"/>
      <c r="P529" s="42"/>
      <c r="Q529" s="44">
        <f t="shared" si="18"/>
        <v>62124</v>
      </c>
      <c r="R529" s="43">
        <v>1319.8861999999999</v>
      </c>
      <c r="S529" s="43">
        <v>1327.2225000000001</v>
      </c>
      <c r="T529" s="43">
        <v>1282.2397000000001</v>
      </c>
      <c r="U529" s="43"/>
      <c r="V529" s="43"/>
      <c r="W529" s="43"/>
      <c r="X529" s="43"/>
      <c r="Y529" s="43"/>
      <c r="Z529" s="43"/>
      <c r="AA529" s="43"/>
      <c r="AB529" s="43"/>
      <c r="AC529" s="43"/>
      <c r="AD529" s="45">
        <f t="shared" si="17"/>
        <v>3929.3483999999999</v>
      </c>
      <c r="AE529" s="46"/>
    </row>
    <row r="530" spans="1:31" hidden="1">
      <c r="A530" s="17">
        <v>8</v>
      </c>
      <c r="B530" s="16" t="s">
        <v>52</v>
      </c>
      <c r="C530" s="17" t="s">
        <v>612</v>
      </c>
      <c r="D530" s="16" t="s">
        <v>1507</v>
      </c>
      <c r="E530" s="42">
        <v>9957</v>
      </c>
      <c r="F530" s="42">
        <v>9751</v>
      </c>
      <c r="G530" s="42">
        <v>17867</v>
      </c>
      <c r="H530" s="42"/>
      <c r="I530" s="42"/>
      <c r="J530" s="42"/>
      <c r="K530" s="42"/>
      <c r="L530" s="42"/>
      <c r="M530" s="42"/>
      <c r="N530" s="42"/>
      <c r="O530" s="42"/>
      <c r="P530" s="42"/>
      <c r="Q530" s="44">
        <f t="shared" si="18"/>
        <v>37575</v>
      </c>
      <c r="R530" s="43">
        <v>151.35429999999999</v>
      </c>
      <c r="S530" s="43">
        <v>170.4504</v>
      </c>
      <c r="T530" s="43">
        <v>138.59370000000001</v>
      </c>
      <c r="U530" s="43"/>
      <c r="V530" s="43"/>
      <c r="W530" s="43"/>
      <c r="X530" s="43"/>
      <c r="Y530" s="43"/>
      <c r="Z530" s="43"/>
      <c r="AA530" s="43"/>
      <c r="AB530" s="43"/>
      <c r="AC530" s="43"/>
      <c r="AD530" s="45">
        <f t="shared" si="17"/>
        <v>460.39840000000004</v>
      </c>
      <c r="AE530" s="46"/>
    </row>
    <row r="531" spans="1:31" hidden="1">
      <c r="A531" s="17">
        <v>8</v>
      </c>
      <c r="B531" s="16" t="s">
        <v>52</v>
      </c>
      <c r="C531" s="17" t="s">
        <v>613</v>
      </c>
      <c r="D531" s="16" t="s">
        <v>1508</v>
      </c>
      <c r="E531" s="42">
        <v>15120</v>
      </c>
      <c r="F531" s="42">
        <v>14777</v>
      </c>
      <c r="G531" s="42">
        <v>10745</v>
      </c>
      <c r="H531" s="42"/>
      <c r="I531" s="42"/>
      <c r="J531" s="42"/>
      <c r="K531" s="42"/>
      <c r="L531" s="42"/>
      <c r="M531" s="42"/>
      <c r="N531" s="42"/>
      <c r="O531" s="42"/>
      <c r="P531" s="42"/>
      <c r="Q531" s="44">
        <f t="shared" si="18"/>
        <v>40642</v>
      </c>
      <c r="R531" s="43">
        <v>280.19330000000002</v>
      </c>
      <c r="S531" s="43">
        <v>284.43579999999997</v>
      </c>
      <c r="T531" s="43">
        <v>283.09480000000002</v>
      </c>
      <c r="U531" s="43"/>
      <c r="V531" s="43"/>
      <c r="W531" s="43"/>
      <c r="X531" s="43"/>
      <c r="Y531" s="43"/>
      <c r="Z531" s="43"/>
      <c r="AA531" s="43"/>
      <c r="AB531" s="43"/>
      <c r="AC531" s="43"/>
      <c r="AD531" s="45">
        <f t="shared" si="17"/>
        <v>847.72389999999996</v>
      </c>
      <c r="AE531" s="46"/>
    </row>
    <row r="532" spans="1:31" hidden="1">
      <c r="A532" s="17">
        <v>8</v>
      </c>
      <c r="B532" s="16" t="s">
        <v>52</v>
      </c>
      <c r="C532" s="17" t="s">
        <v>614</v>
      </c>
      <c r="D532" s="16" t="s">
        <v>1509</v>
      </c>
      <c r="E532" s="42">
        <v>10311</v>
      </c>
      <c r="F532" s="42">
        <v>12593</v>
      </c>
      <c r="G532" s="42">
        <v>11549</v>
      </c>
      <c r="H532" s="42"/>
      <c r="I532" s="42"/>
      <c r="J532" s="42"/>
      <c r="K532" s="42"/>
      <c r="L532" s="42"/>
      <c r="M532" s="42"/>
      <c r="N532" s="42"/>
      <c r="O532" s="42"/>
      <c r="P532" s="42"/>
      <c r="Q532" s="44">
        <f t="shared" si="18"/>
        <v>34453</v>
      </c>
      <c r="R532" s="43">
        <v>188.05609999999999</v>
      </c>
      <c r="S532" s="43">
        <v>394.92489999999998</v>
      </c>
      <c r="T532" s="43">
        <v>387.63619999999997</v>
      </c>
      <c r="U532" s="43"/>
      <c r="V532" s="43"/>
      <c r="W532" s="43"/>
      <c r="X532" s="43"/>
      <c r="Y532" s="43"/>
      <c r="Z532" s="43"/>
      <c r="AA532" s="43"/>
      <c r="AB532" s="43"/>
      <c r="AC532" s="43"/>
      <c r="AD532" s="45">
        <f t="shared" si="17"/>
        <v>970.61719999999991</v>
      </c>
      <c r="AE532" s="46"/>
    </row>
    <row r="533" spans="1:31" hidden="1">
      <c r="A533" s="17">
        <v>8</v>
      </c>
      <c r="B533" s="16" t="s">
        <v>52</v>
      </c>
      <c r="C533" s="17" t="s">
        <v>615</v>
      </c>
      <c r="D533" s="16" t="s">
        <v>1510</v>
      </c>
      <c r="E533" s="42">
        <v>10201</v>
      </c>
      <c r="F533" s="42">
        <v>8528</v>
      </c>
      <c r="G533" s="42">
        <v>9636</v>
      </c>
      <c r="H533" s="42"/>
      <c r="I533" s="42"/>
      <c r="J533" s="42"/>
      <c r="K533" s="42"/>
      <c r="L533" s="42"/>
      <c r="M533" s="42"/>
      <c r="N533" s="42"/>
      <c r="O533" s="42"/>
      <c r="P533" s="42"/>
      <c r="Q533" s="44">
        <f t="shared" si="18"/>
        <v>28365</v>
      </c>
      <c r="R533" s="43">
        <v>153.22909999999999</v>
      </c>
      <c r="S533" s="43">
        <v>121.4002</v>
      </c>
      <c r="T533" s="43">
        <v>141.1189</v>
      </c>
      <c r="U533" s="43"/>
      <c r="V533" s="43"/>
      <c r="W533" s="43"/>
      <c r="X533" s="43"/>
      <c r="Y533" s="43"/>
      <c r="Z533" s="43"/>
      <c r="AA533" s="43"/>
      <c r="AB533" s="43"/>
      <c r="AC533" s="43"/>
      <c r="AD533" s="45">
        <f t="shared" si="17"/>
        <v>415.7482</v>
      </c>
      <c r="AE533" s="46"/>
    </row>
    <row r="534" spans="1:31" hidden="1">
      <c r="A534" s="17">
        <v>8</v>
      </c>
      <c r="B534" s="16" t="s">
        <v>52</v>
      </c>
      <c r="C534" s="17" t="s">
        <v>616</v>
      </c>
      <c r="D534" s="16" t="s">
        <v>1511</v>
      </c>
      <c r="E534" s="42">
        <v>9247</v>
      </c>
      <c r="F534" s="42">
        <v>8490</v>
      </c>
      <c r="G534" s="42">
        <v>10870</v>
      </c>
      <c r="H534" s="42"/>
      <c r="I534" s="42"/>
      <c r="J534" s="42"/>
      <c r="K534" s="42"/>
      <c r="L534" s="42"/>
      <c r="M534" s="42"/>
      <c r="N534" s="42"/>
      <c r="O534" s="42"/>
      <c r="P534" s="42"/>
      <c r="Q534" s="44">
        <f t="shared" si="18"/>
        <v>28607</v>
      </c>
      <c r="R534" s="43">
        <v>61.498100000000001</v>
      </c>
      <c r="S534" s="43">
        <v>87.299700000000001</v>
      </c>
      <c r="T534" s="43">
        <v>65.742000000000004</v>
      </c>
      <c r="U534" s="43"/>
      <c r="V534" s="43"/>
      <c r="W534" s="43"/>
      <c r="X534" s="43"/>
      <c r="Y534" s="43"/>
      <c r="Z534" s="43"/>
      <c r="AA534" s="43"/>
      <c r="AB534" s="43"/>
      <c r="AC534" s="43"/>
      <c r="AD534" s="45">
        <f t="shared" si="17"/>
        <v>214.53980000000001</v>
      </c>
      <c r="AE534" s="46"/>
    </row>
    <row r="535" spans="1:31" hidden="1">
      <c r="A535" s="17">
        <v>8</v>
      </c>
      <c r="B535" s="16" t="s">
        <v>52</v>
      </c>
      <c r="C535" s="17" t="s">
        <v>617</v>
      </c>
      <c r="D535" s="16" t="s">
        <v>1512</v>
      </c>
      <c r="E535" s="42">
        <v>10015</v>
      </c>
      <c r="F535" s="42">
        <v>9473</v>
      </c>
      <c r="G535" s="42">
        <v>12299</v>
      </c>
      <c r="H535" s="42"/>
      <c r="I535" s="42"/>
      <c r="J535" s="42"/>
      <c r="K535" s="42"/>
      <c r="L535" s="42"/>
      <c r="M535" s="42"/>
      <c r="N535" s="42"/>
      <c r="O535" s="42"/>
      <c r="P535" s="42"/>
      <c r="Q535" s="44">
        <f t="shared" si="18"/>
        <v>31787</v>
      </c>
      <c r="R535" s="43">
        <v>106.5772</v>
      </c>
      <c r="S535" s="43">
        <v>117.9267</v>
      </c>
      <c r="T535" s="43">
        <v>97.830799999999996</v>
      </c>
      <c r="U535" s="43"/>
      <c r="V535" s="43"/>
      <c r="W535" s="43"/>
      <c r="X535" s="43"/>
      <c r="Y535" s="43"/>
      <c r="Z535" s="43"/>
      <c r="AA535" s="43"/>
      <c r="AB535" s="43"/>
      <c r="AC535" s="43"/>
      <c r="AD535" s="45">
        <f t="shared" si="17"/>
        <v>322.3347</v>
      </c>
      <c r="AE535" s="46"/>
    </row>
    <row r="536" spans="1:31" hidden="1">
      <c r="A536" s="17">
        <v>8</v>
      </c>
      <c r="B536" s="16" t="s">
        <v>52</v>
      </c>
      <c r="C536" s="17" t="s">
        <v>618</v>
      </c>
      <c r="D536" s="16" t="s">
        <v>1513</v>
      </c>
      <c r="E536" s="42">
        <v>11435</v>
      </c>
      <c r="F536" s="42">
        <v>10026</v>
      </c>
      <c r="G536" s="42">
        <v>8055</v>
      </c>
      <c r="H536" s="42"/>
      <c r="I536" s="42"/>
      <c r="J536" s="42"/>
      <c r="K536" s="42"/>
      <c r="L536" s="42"/>
      <c r="M536" s="42"/>
      <c r="N536" s="42"/>
      <c r="O536" s="42"/>
      <c r="P536" s="42"/>
      <c r="Q536" s="44">
        <f t="shared" si="18"/>
        <v>29516</v>
      </c>
      <c r="R536" s="43">
        <v>124.5026</v>
      </c>
      <c r="S536" s="43">
        <v>105.7747</v>
      </c>
      <c r="T536" s="43">
        <v>113.1897</v>
      </c>
      <c r="U536" s="43"/>
      <c r="V536" s="43"/>
      <c r="W536" s="43"/>
      <c r="X536" s="43"/>
      <c r="Y536" s="43"/>
      <c r="Z536" s="43"/>
      <c r="AA536" s="43"/>
      <c r="AB536" s="43"/>
      <c r="AC536" s="43"/>
      <c r="AD536" s="45">
        <f t="shared" si="17"/>
        <v>343.46699999999998</v>
      </c>
      <c r="AE536" s="46"/>
    </row>
    <row r="537" spans="1:31" hidden="1">
      <c r="A537" s="17">
        <v>8</v>
      </c>
      <c r="B537" s="16" t="s">
        <v>52</v>
      </c>
      <c r="C537" s="17" t="s">
        <v>619</v>
      </c>
      <c r="D537" s="16" t="s">
        <v>1514</v>
      </c>
      <c r="E537" s="42">
        <v>10210</v>
      </c>
      <c r="F537" s="42">
        <v>10979</v>
      </c>
      <c r="G537" s="42">
        <v>10979</v>
      </c>
      <c r="H537" s="42"/>
      <c r="I537" s="42"/>
      <c r="J537" s="42"/>
      <c r="K537" s="42"/>
      <c r="L537" s="42"/>
      <c r="M537" s="42"/>
      <c r="N537" s="42"/>
      <c r="O537" s="42"/>
      <c r="P537" s="42"/>
      <c r="Q537" s="44">
        <f t="shared" si="18"/>
        <v>32168</v>
      </c>
      <c r="R537" s="43">
        <v>127.8107</v>
      </c>
      <c r="S537" s="43">
        <v>111.2573</v>
      </c>
      <c r="T537" s="43">
        <v>111.7534</v>
      </c>
      <c r="U537" s="43"/>
      <c r="V537" s="43"/>
      <c r="W537" s="43"/>
      <c r="X537" s="43"/>
      <c r="Y537" s="43"/>
      <c r="Z537" s="43"/>
      <c r="AA537" s="43"/>
      <c r="AB537" s="43"/>
      <c r="AC537" s="43"/>
      <c r="AD537" s="45">
        <f t="shared" si="17"/>
        <v>350.82139999999998</v>
      </c>
      <c r="AE537" s="46"/>
    </row>
    <row r="538" spans="1:31" hidden="1">
      <c r="A538" s="17">
        <v>8</v>
      </c>
      <c r="B538" s="16" t="s">
        <v>52</v>
      </c>
      <c r="C538" s="17" t="s">
        <v>620</v>
      </c>
      <c r="D538" s="16" t="s">
        <v>1515</v>
      </c>
      <c r="E538" s="42">
        <v>49502</v>
      </c>
      <c r="F538" s="42">
        <v>48605</v>
      </c>
      <c r="G538" s="42">
        <v>45197</v>
      </c>
      <c r="H538" s="42"/>
      <c r="I538" s="42"/>
      <c r="J538" s="42"/>
      <c r="K538" s="42"/>
      <c r="L538" s="42"/>
      <c r="M538" s="42"/>
      <c r="N538" s="42"/>
      <c r="O538" s="42"/>
      <c r="P538" s="42"/>
      <c r="Q538" s="44">
        <f t="shared" si="18"/>
        <v>143304</v>
      </c>
      <c r="R538" s="43">
        <v>1579.3205</v>
      </c>
      <c r="S538" s="43">
        <v>1772.6194</v>
      </c>
      <c r="T538" s="43">
        <v>1657.7212</v>
      </c>
      <c r="U538" s="43"/>
      <c r="V538" s="43"/>
      <c r="W538" s="43"/>
      <c r="X538" s="43"/>
      <c r="Y538" s="43"/>
      <c r="Z538" s="43"/>
      <c r="AA538" s="43"/>
      <c r="AB538" s="43"/>
      <c r="AC538" s="43"/>
      <c r="AD538" s="45">
        <f t="shared" si="17"/>
        <v>5009.6611000000003</v>
      </c>
      <c r="AE538" s="46"/>
    </row>
    <row r="539" spans="1:31" hidden="1">
      <c r="A539" s="17">
        <v>8</v>
      </c>
      <c r="B539" s="16" t="s">
        <v>52</v>
      </c>
      <c r="C539" s="17" t="s">
        <v>621</v>
      </c>
      <c r="D539" s="16" t="s">
        <v>1516</v>
      </c>
      <c r="E539" s="42">
        <v>3825</v>
      </c>
      <c r="F539" s="42">
        <v>4117</v>
      </c>
      <c r="G539" s="42">
        <v>4404</v>
      </c>
      <c r="H539" s="42"/>
      <c r="I539" s="42"/>
      <c r="J539" s="42"/>
      <c r="K539" s="42"/>
      <c r="L539" s="42"/>
      <c r="M539" s="42"/>
      <c r="N539" s="42"/>
      <c r="O539" s="42"/>
      <c r="P539" s="42"/>
      <c r="Q539" s="44">
        <f t="shared" si="18"/>
        <v>12346</v>
      </c>
      <c r="R539" s="43">
        <v>143.25399999999999</v>
      </c>
      <c r="S539" s="43">
        <v>171.6927</v>
      </c>
      <c r="T539" s="43">
        <v>145.2801</v>
      </c>
      <c r="U539" s="43"/>
      <c r="V539" s="43"/>
      <c r="W539" s="43"/>
      <c r="X539" s="43"/>
      <c r="Y539" s="43"/>
      <c r="Z539" s="43"/>
      <c r="AA539" s="43"/>
      <c r="AB539" s="43"/>
      <c r="AC539" s="43"/>
      <c r="AD539" s="45">
        <f t="shared" si="17"/>
        <v>460.22679999999997</v>
      </c>
      <c r="AE539" s="46"/>
    </row>
    <row r="540" spans="1:31" hidden="1">
      <c r="A540" s="17">
        <v>8</v>
      </c>
      <c r="B540" s="16" t="s">
        <v>53</v>
      </c>
      <c r="C540" s="17" t="s">
        <v>622</v>
      </c>
      <c r="D540" s="16" t="s">
        <v>1517</v>
      </c>
      <c r="E540" s="42">
        <v>76867</v>
      </c>
      <c r="F540" s="42">
        <v>68017</v>
      </c>
      <c r="G540" s="42">
        <v>51307</v>
      </c>
      <c r="H540" s="42"/>
      <c r="I540" s="42"/>
      <c r="J540" s="42"/>
      <c r="K540" s="42"/>
      <c r="L540" s="42"/>
      <c r="M540" s="42"/>
      <c r="N540" s="42"/>
      <c r="O540" s="42"/>
      <c r="P540" s="42"/>
      <c r="Q540" s="44">
        <f t="shared" si="18"/>
        <v>196191</v>
      </c>
      <c r="R540" s="43">
        <v>2562.3519000000001</v>
      </c>
      <c r="S540" s="43">
        <v>2373.0392999999999</v>
      </c>
      <c r="T540" s="43">
        <v>2290.3856000000001</v>
      </c>
      <c r="U540" s="43"/>
      <c r="V540" s="43"/>
      <c r="W540" s="43"/>
      <c r="X540" s="43"/>
      <c r="Y540" s="43"/>
      <c r="Z540" s="43"/>
      <c r="AA540" s="43"/>
      <c r="AB540" s="43"/>
      <c r="AC540" s="43"/>
      <c r="AD540" s="45">
        <f t="shared" si="17"/>
        <v>7225.7767999999996</v>
      </c>
      <c r="AE540" s="46"/>
    </row>
    <row r="541" spans="1:31" hidden="1">
      <c r="A541" s="17">
        <v>8</v>
      </c>
      <c r="B541" s="16" t="s">
        <v>53</v>
      </c>
      <c r="C541" s="17" t="s">
        <v>623</v>
      </c>
      <c r="D541" s="16" t="s">
        <v>1518</v>
      </c>
      <c r="E541" s="42">
        <v>42750</v>
      </c>
      <c r="F541" s="42">
        <v>32570</v>
      </c>
      <c r="G541" s="42">
        <v>17281</v>
      </c>
      <c r="H541" s="42"/>
      <c r="I541" s="42"/>
      <c r="J541" s="42"/>
      <c r="K541" s="42"/>
      <c r="L541" s="42"/>
      <c r="M541" s="42"/>
      <c r="N541" s="42"/>
      <c r="O541" s="42"/>
      <c r="P541" s="42"/>
      <c r="Q541" s="44">
        <f t="shared" si="18"/>
        <v>92601</v>
      </c>
      <c r="R541" s="43">
        <v>640.82920000000001</v>
      </c>
      <c r="S541" s="43">
        <v>583.02279999999996</v>
      </c>
      <c r="T541" s="43">
        <v>501.30070000000001</v>
      </c>
      <c r="U541" s="43"/>
      <c r="V541" s="43"/>
      <c r="W541" s="43"/>
      <c r="X541" s="43"/>
      <c r="Y541" s="43"/>
      <c r="Z541" s="43"/>
      <c r="AA541" s="43"/>
      <c r="AB541" s="43"/>
      <c r="AC541" s="43"/>
      <c r="AD541" s="45">
        <f t="shared" si="17"/>
        <v>1725.1526999999999</v>
      </c>
      <c r="AE541" s="46"/>
    </row>
    <row r="542" spans="1:31" hidden="1">
      <c r="A542" s="17">
        <v>8</v>
      </c>
      <c r="B542" s="16" t="s">
        <v>53</v>
      </c>
      <c r="C542" s="17" t="s">
        <v>624</v>
      </c>
      <c r="D542" s="16" t="s">
        <v>1519</v>
      </c>
      <c r="E542" s="42">
        <v>11692</v>
      </c>
      <c r="F542" s="42">
        <v>5445</v>
      </c>
      <c r="G542" s="42">
        <v>6886</v>
      </c>
      <c r="H542" s="42"/>
      <c r="I542" s="42"/>
      <c r="J542" s="42"/>
      <c r="K542" s="42"/>
      <c r="L542" s="42"/>
      <c r="M542" s="42"/>
      <c r="N542" s="42"/>
      <c r="O542" s="42"/>
      <c r="P542" s="42"/>
      <c r="Q542" s="44">
        <f t="shared" si="18"/>
        <v>24023</v>
      </c>
      <c r="R542" s="43">
        <v>91.399900000000002</v>
      </c>
      <c r="S542" s="43">
        <v>103.1271</v>
      </c>
      <c r="T542" s="43">
        <v>65.125200000000007</v>
      </c>
      <c r="U542" s="43"/>
      <c r="V542" s="43"/>
      <c r="W542" s="43"/>
      <c r="X542" s="43"/>
      <c r="Y542" s="43"/>
      <c r="Z542" s="43"/>
      <c r="AA542" s="43"/>
      <c r="AB542" s="43"/>
      <c r="AC542" s="43"/>
      <c r="AD542" s="45">
        <f t="shared" si="17"/>
        <v>259.65219999999999</v>
      </c>
      <c r="AE542" s="46"/>
    </row>
    <row r="543" spans="1:31" hidden="1">
      <c r="A543" s="17">
        <v>8</v>
      </c>
      <c r="B543" s="16" t="s">
        <v>53</v>
      </c>
      <c r="C543" s="17" t="s">
        <v>625</v>
      </c>
      <c r="D543" s="16" t="s">
        <v>1520</v>
      </c>
      <c r="E543" s="42">
        <v>14873</v>
      </c>
      <c r="F543" s="42">
        <v>12742</v>
      </c>
      <c r="G543" s="42">
        <v>8014</v>
      </c>
      <c r="H543" s="42"/>
      <c r="I543" s="42"/>
      <c r="J543" s="42"/>
      <c r="K543" s="42"/>
      <c r="L543" s="42"/>
      <c r="M543" s="42"/>
      <c r="N543" s="42"/>
      <c r="O543" s="42"/>
      <c r="P543" s="42"/>
      <c r="Q543" s="44">
        <f t="shared" si="18"/>
        <v>35629</v>
      </c>
      <c r="R543" s="43">
        <v>93.385499999999993</v>
      </c>
      <c r="S543" s="43">
        <v>135.02520000000001</v>
      </c>
      <c r="T543" s="43">
        <v>66.350800000000007</v>
      </c>
      <c r="U543" s="43"/>
      <c r="V543" s="43"/>
      <c r="W543" s="43"/>
      <c r="X543" s="43"/>
      <c r="Y543" s="43"/>
      <c r="Z543" s="43"/>
      <c r="AA543" s="43"/>
      <c r="AB543" s="43"/>
      <c r="AC543" s="43"/>
      <c r="AD543" s="45">
        <f t="shared" si="17"/>
        <v>294.76150000000001</v>
      </c>
      <c r="AE543" s="46"/>
    </row>
    <row r="544" spans="1:31" hidden="1">
      <c r="A544" s="17">
        <v>8</v>
      </c>
      <c r="B544" s="16" t="s">
        <v>53</v>
      </c>
      <c r="C544" s="17" t="s">
        <v>626</v>
      </c>
      <c r="D544" s="16" t="s">
        <v>1521</v>
      </c>
      <c r="E544" s="42">
        <v>39045</v>
      </c>
      <c r="F544" s="42">
        <v>34577</v>
      </c>
      <c r="G544" s="42">
        <v>23813</v>
      </c>
      <c r="H544" s="42"/>
      <c r="I544" s="42"/>
      <c r="J544" s="42"/>
      <c r="K544" s="42"/>
      <c r="L544" s="42"/>
      <c r="M544" s="42"/>
      <c r="N544" s="42"/>
      <c r="O544" s="42"/>
      <c r="P544" s="42"/>
      <c r="Q544" s="44">
        <f t="shared" si="18"/>
        <v>97435</v>
      </c>
      <c r="R544" s="43">
        <v>1793.9285</v>
      </c>
      <c r="S544" s="43">
        <v>1607.0791999999999</v>
      </c>
      <c r="T544" s="43">
        <v>1723.0006000000001</v>
      </c>
      <c r="U544" s="43"/>
      <c r="V544" s="43"/>
      <c r="W544" s="43"/>
      <c r="X544" s="43"/>
      <c r="Y544" s="43"/>
      <c r="Z544" s="43"/>
      <c r="AA544" s="43"/>
      <c r="AB544" s="43"/>
      <c r="AC544" s="43"/>
      <c r="AD544" s="45">
        <f t="shared" si="17"/>
        <v>5124.0083000000004</v>
      </c>
      <c r="AE544" s="46"/>
    </row>
    <row r="545" spans="1:31" hidden="1">
      <c r="A545" s="17">
        <v>8</v>
      </c>
      <c r="B545" s="16" t="s">
        <v>53</v>
      </c>
      <c r="C545" s="17" t="s">
        <v>627</v>
      </c>
      <c r="D545" s="16" t="s">
        <v>1522</v>
      </c>
      <c r="E545" s="42">
        <v>13460</v>
      </c>
      <c r="F545" s="42">
        <v>9238</v>
      </c>
      <c r="G545" s="42">
        <v>6491</v>
      </c>
      <c r="H545" s="42"/>
      <c r="I545" s="42"/>
      <c r="J545" s="42"/>
      <c r="K545" s="42"/>
      <c r="L545" s="42"/>
      <c r="M545" s="42"/>
      <c r="N545" s="42"/>
      <c r="O545" s="42"/>
      <c r="P545" s="42"/>
      <c r="Q545" s="44">
        <f t="shared" si="18"/>
        <v>29189</v>
      </c>
      <c r="R545" s="43">
        <v>78.205200000000005</v>
      </c>
      <c r="S545" s="43">
        <v>71.388999999999996</v>
      </c>
      <c r="T545" s="43">
        <v>53.2926</v>
      </c>
      <c r="U545" s="43"/>
      <c r="V545" s="43"/>
      <c r="W545" s="43"/>
      <c r="X545" s="43"/>
      <c r="Y545" s="43"/>
      <c r="Z545" s="43"/>
      <c r="AA545" s="43"/>
      <c r="AB545" s="43"/>
      <c r="AC545" s="43"/>
      <c r="AD545" s="45">
        <f t="shared" si="17"/>
        <v>202.88679999999999</v>
      </c>
      <c r="AE545" s="46"/>
    </row>
    <row r="546" spans="1:31" hidden="1">
      <c r="A546" s="17">
        <v>8</v>
      </c>
      <c r="B546" s="16" t="s">
        <v>53</v>
      </c>
      <c r="C546" s="17" t="s">
        <v>628</v>
      </c>
      <c r="D546" s="16" t="s">
        <v>1523</v>
      </c>
      <c r="E546" s="42">
        <v>6027</v>
      </c>
      <c r="F546" s="42">
        <v>4602</v>
      </c>
      <c r="G546" s="42">
        <v>3512</v>
      </c>
      <c r="H546" s="42"/>
      <c r="I546" s="42"/>
      <c r="J546" s="42"/>
      <c r="K546" s="42"/>
      <c r="L546" s="42"/>
      <c r="M546" s="42"/>
      <c r="N546" s="42"/>
      <c r="O546" s="42"/>
      <c r="P546" s="42"/>
      <c r="Q546" s="44">
        <f t="shared" si="18"/>
        <v>14141</v>
      </c>
      <c r="R546" s="43">
        <v>67.5989</v>
      </c>
      <c r="S546" s="43">
        <v>34.9358</v>
      </c>
      <c r="T546" s="43">
        <v>19.487500000000001</v>
      </c>
      <c r="U546" s="43"/>
      <c r="V546" s="43"/>
      <c r="W546" s="43"/>
      <c r="X546" s="43"/>
      <c r="Y546" s="43"/>
      <c r="Z546" s="43"/>
      <c r="AA546" s="43"/>
      <c r="AB546" s="43"/>
      <c r="AC546" s="43"/>
      <c r="AD546" s="45">
        <f t="shared" si="17"/>
        <v>122.0222</v>
      </c>
      <c r="AE546" s="46"/>
    </row>
    <row r="547" spans="1:31" hidden="1">
      <c r="A547" s="17">
        <v>8</v>
      </c>
      <c r="B547" s="16" t="s">
        <v>53</v>
      </c>
      <c r="C547" s="17" t="s">
        <v>629</v>
      </c>
      <c r="D547" s="16" t="s">
        <v>1524</v>
      </c>
      <c r="E547" s="42">
        <v>14130</v>
      </c>
      <c r="F547" s="42">
        <v>13767</v>
      </c>
      <c r="G547" s="42">
        <v>8289</v>
      </c>
      <c r="H547" s="42"/>
      <c r="I547" s="42"/>
      <c r="J547" s="42"/>
      <c r="K547" s="42"/>
      <c r="L547" s="42"/>
      <c r="M547" s="42"/>
      <c r="N547" s="42"/>
      <c r="O547" s="42"/>
      <c r="P547" s="42"/>
      <c r="Q547" s="44">
        <f t="shared" si="18"/>
        <v>36186</v>
      </c>
      <c r="R547" s="43">
        <v>75.997299999999996</v>
      </c>
      <c r="S547" s="43">
        <v>40.026800000000001</v>
      </c>
      <c r="T547" s="43">
        <v>57.769599999999997</v>
      </c>
      <c r="U547" s="43"/>
      <c r="V547" s="43"/>
      <c r="W547" s="43"/>
      <c r="X547" s="43"/>
      <c r="Y547" s="43"/>
      <c r="Z547" s="43"/>
      <c r="AA547" s="43"/>
      <c r="AB547" s="43"/>
      <c r="AC547" s="43"/>
      <c r="AD547" s="45">
        <f t="shared" si="17"/>
        <v>173.7937</v>
      </c>
      <c r="AE547" s="46"/>
    </row>
    <row r="548" spans="1:31" hidden="1">
      <c r="A548" s="17">
        <v>8</v>
      </c>
      <c r="B548" s="16" t="s">
        <v>53</v>
      </c>
      <c r="C548" s="17" t="s">
        <v>630</v>
      </c>
      <c r="D548" s="16" t="s">
        <v>1525</v>
      </c>
      <c r="E548" s="42">
        <v>13466</v>
      </c>
      <c r="F548" s="42">
        <v>9638</v>
      </c>
      <c r="G548" s="42">
        <v>4613</v>
      </c>
      <c r="H548" s="42"/>
      <c r="I548" s="42"/>
      <c r="J548" s="42"/>
      <c r="K548" s="42"/>
      <c r="L548" s="42"/>
      <c r="M548" s="42"/>
      <c r="N548" s="42"/>
      <c r="O548" s="42"/>
      <c r="P548" s="42"/>
      <c r="Q548" s="44">
        <f t="shared" si="18"/>
        <v>27717</v>
      </c>
      <c r="R548" s="43">
        <v>89.112300000000005</v>
      </c>
      <c r="S548" s="43">
        <v>137.9426</v>
      </c>
      <c r="T548" s="43">
        <v>77.282499999999999</v>
      </c>
      <c r="U548" s="43"/>
      <c r="V548" s="43"/>
      <c r="W548" s="43"/>
      <c r="X548" s="43"/>
      <c r="Y548" s="43"/>
      <c r="Z548" s="43"/>
      <c r="AA548" s="43"/>
      <c r="AB548" s="43"/>
      <c r="AC548" s="43"/>
      <c r="AD548" s="45">
        <f t="shared" si="17"/>
        <v>304.3374</v>
      </c>
      <c r="AE548" s="46"/>
    </row>
    <row r="549" spans="1:31" hidden="1">
      <c r="A549" s="17">
        <v>8</v>
      </c>
      <c r="B549" s="16" t="s">
        <v>54</v>
      </c>
      <c r="C549" s="17" t="s">
        <v>631</v>
      </c>
      <c r="D549" s="16" t="s">
        <v>1526</v>
      </c>
      <c r="E549" s="42">
        <v>32908</v>
      </c>
      <c r="F549" s="42">
        <v>27070</v>
      </c>
      <c r="G549" s="42">
        <v>27264</v>
      </c>
      <c r="H549" s="42"/>
      <c r="I549" s="42"/>
      <c r="J549" s="42"/>
      <c r="K549" s="42"/>
      <c r="L549" s="42"/>
      <c r="M549" s="42"/>
      <c r="N549" s="42"/>
      <c r="O549" s="42"/>
      <c r="P549" s="42"/>
      <c r="Q549" s="44">
        <f t="shared" si="18"/>
        <v>87242</v>
      </c>
      <c r="R549" s="43">
        <v>3040.6907999999999</v>
      </c>
      <c r="S549" s="43">
        <v>1779.3425</v>
      </c>
      <c r="T549" s="43">
        <v>1758.7891</v>
      </c>
      <c r="U549" s="43"/>
      <c r="V549" s="43"/>
      <c r="W549" s="43"/>
      <c r="X549" s="43"/>
      <c r="Y549" s="43"/>
      <c r="Z549" s="43"/>
      <c r="AA549" s="43"/>
      <c r="AB549" s="43"/>
      <c r="AC549" s="43"/>
      <c r="AD549" s="45">
        <f t="shared" si="17"/>
        <v>6578.8224</v>
      </c>
      <c r="AE549" s="46"/>
    </row>
    <row r="550" spans="1:31" hidden="1">
      <c r="A550" s="17">
        <v>8</v>
      </c>
      <c r="B550" s="16" t="s">
        <v>54</v>
      </c>
      <c r="C550" s="17" t="s">
        <v>632</v>
      </c>
      <c r="D550" s="16" t="s">
        <v>1527</v>
      </c>
      <c r="E550" s="42">
        <v>27922</v>
      </c>
      <c r="F550" s="42">
        <v>16334</v>
      </c>
      <c r="G550" s="42">
        <v>13923</v>
      </c>
      <c r="H550" s="42"/>
      <c r="I550" s="42"/>
      <c r="J550" s="42"/>
      <c r="K550" s="42"/>
      <c r="L550" s="42"/>
      <c r="M550" s="42"/>
      <c r="N550" s="42"/>
      <c r="O550" s="42"/>
      <c r="P550" s="42"/>
      <c r="Q550" s="44">
        <f t="shared" si="18"/>
        <v>58179</v>
      </c>
      <c r="R550" s="43">
        <v>291.8109</v>
      </c>
      <c r="S550" s="43">
        <v>299.95069999999998</v>
      </c>
      <c r="T550" s="43">
        <v>272.0684</v>
      </c>
      <c r="U550" s="43"/>
      <c r="V550" s="43"/>
      <c r="W550" s="43"/>
      <c r="X550" s="43"/>
      <c r="Y550" s="43"/>
      <c r="Z550" s="43"/>
      <c r="AA550" s="43"/>
      <c r="AB550" s="43"/>
      <c r="AC550" s="43"/>
      <c r="AD550" s="45">
        <f t="shared" si="17"/>
        <v>863.83</v>
      </c>
      <c r="AE550" s="46"/>
    </row>
    <row r="551" spans="1:31" hidden="1">
      <c r="A551" s="17">
        <v>8</v>
      </c>
      <c r="B551" s="16" t="s">
        <v>54</v>
      </c>
      <c r="C551" s="17" t="s">
        <v>633</v>
      </c>
      <c r="D551" s="16" t="s">
        <v>1528</v>
      </c>
      <c r="E551" s="42">
        <v>19960</v>
      </c>
      <c r="F551" s="42">
        <v>16574</v>
      </c>
      <c r="G551" s="42">
        <v>12398</v>
      </c>
      <c r="H551" s="42"/>
      <c r="I551" s="42"/>
      <c r="J551" s="42"/>
      <c r="K551" s="42"/>
      <c r="L551" s="42"/>
      <c r="M551" s="42"/>
      <c r="N551" s="42"/>
      <c r="O551" s="42"/>
      <c r="P551" s="42"/>
      <c r="Q551" s="44">
        <f t="shared" si="18"/>
        <v>48932</v>
      </c>
      <c r="R551" s="43">
        <v>100.25530000000001</v>
      </c>
      <c r="S551" s="43">
        <v>106.4941</v>
      </c>
      <c r="T551" s="43">
        <v>120.5543</v>
      </c>
      <c r="U551" s="43"/>
      <c r="V551" s="43"/>
      <c r="W551" s="43"/>
      <c r="X551" s="43"/>
      <c r="Y551" s="43"/>
      <c r="Z551" s="43"/>
      <c r="AA551" s="43"/>
      <c r="AB551" s="43"/>
      <c r="AC551" s="43"/>
      <c r="AD551" s="45">
        <f t="shared" si="17"/>
        <v>327.30369999999999</v>
      </c>
      <c r="AE551" s="46"/>
    </row>
    <row r="552" spans="1:31" hidden="1">
      <c r="A552" s="17">
        <v>8</v>
      </c>
      <c r="B552" s="16" t="s">
        <v>54</v>
      </c>
      <c r="C552" s="17" t="s">
        <v>634</v>
      </c>
      <c r="D552" s="16" t="s">
        <v>1529</v>
      </c>
      <c r="E552" s="42">
        <v>32003</v>
      </c>
      <c r="F552" s="42">
        <v>23572</v>
      </c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4">
        <f t="shared" si="18"/>
        <v>55575</v>
      </c>
      <c r="R552" s="43">
        <v>520.15380000000005</v>
      </c>
      <c r="S552" s="43">
        <v>464.8338</v>
      </c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5">
        <f t="shared" si="17"/>
        <v>984.98760000000004</v>
      </c>
      <c r="AE552" s="46"/>
    </row>
    <row r="553" spans="1:31" hidden="1">
      <c r="A553" s="17">
        <v>8</v>
      </c>
      <c r="B553" s="16" t="s">
        <v>54</v>
      </c>
      <c r="C553" s="17" t="s">
        <v>635</v>
      </c>
      <c r="D553" s="16" t="s">
        <v>1530</v>
      </c>
      <c r="E553" s="42">
        <v>10360</v>
      </c>
      <c r="F553" s="42">
        <v>9670</v>
      </c>
      <c r="G553" s="42">
        <v>10447</v>
      </c>
      <c r="H553" s="42"/>
      <c r="I553" s="42"/>
      <c r="J553" s="42"/>
      <c r="K553" s="42"/>
      <c r="L553" s="42"/>
      <c r="M553" s="42"/>
      <c r="N553" s="42"/>
      <c r="O553" s="42"/>
      <c r="P553" s="42"/>
      <c r="Q553" s="44">
        <f t="shared" si="18"/>
        <v>30477</v>
      </c>
      <c r="R553" s="43">
        <v>226.0128</v>
      </c>
      <c r="S553" s="43">
        <v>183.64789999999999</v>
      </c>
      <c r="T553" s="43">
        <v>221.5351</v>
      </c>
      <c r="U553" s="43"/>
      <c r="V553" s="43"/>
      <c r="W553" s="43"/>
      <c r="X553" s="43"/>
      <c r="Y553" s="43"/>
      <c r="Z553" s="43"/>
      <c r="AA553" s="43"/>
      <c r="AB553" s="43"/>
      <c r="AC553" s="43"/>
      <c r="AD553" s="45">
        <f t="shared" si="17"/>
        <v>631.19579999999996</v>
      </c>
      <c r="AE553" s="46"/>
    </row>
    <row r="554" spans="1:31" hidden="1">
      <c r="A554" s="17">
        <v>8</v>
      </c>
      <c r="B554" s="16" t="s">
        <v>54</v>
      </c>
      <c r="C554" s="17" t="s">
        <v>636</v>
      </c>
      <c r="D554" s="16" t="s">
        <v>1531</v>
      </c>
      <c r="E554" s="42">
        <v>12122</v>
      </c>
      <c r="F554" s="42">
        <v>9487</v>
      </c>
      <c r="G554" s="42">
        <v>9727</v>
      </c>
      <c r="H554" s="42"/>
      <c r="I554" s="42"/>
      <c r="J554" s="42"/>
      <c r="K554" s="42"/>
      <c r="L554" s="42"/>
      <c r="M554" s="42"/>
      <c r="N554" s="42"/>
      <c r="O554" s="42"/>
      <c r="P554" s="42"/>
      <c r="Q554" s="44">
        <f t="shared" si="18"/>
        <v>31336</v>
      </c>
      <c r="R554" s="43">
        <v>142.81299999999999</v>
      </c>
      <c r="S554" s="43">
        <v>168.78299999999999</v>
      </c>
      <c r="T554" s="43">
        <v>86.980999999999995</v>
      </c>
      <c r="U554" s="43"/>
      <c r="V554" s="43"/>
      <c r="W554" s="43"/>
      <c r="X554" s="43"/>
      <c r="Y554" s="43"/>
      <c r="Z554" s="43"/>
      <c r="AA554" s="43"/>
      <c r="AB554" s="43"/>
      <c r="AC554" s="43"/>
      <c r="AD554" s="45">
        <f t="shared" si="17"/>
        <v>398.577</v>
      </c>
      <c r="AE554" s="46"/>
    </row>
    <row r="555" spans="1:31" hidden="1">
      <c r="A555" s="17">
        <v>8</v>
      </c>
      <c r="B555" s="16" t="s">
        <v>55</v>
      </c>
      <c r="C555" s="17" t="s">
        <v>637</v>
      </c>
      <c r="D555" s="16" t="s">
        <v>1532</v>
      </c>
      <c r="E555" s="42">
        <v>75850</v>
      </c>
      <c r="F555" s="42">
        <v>78977</v>
      </c>
      <c r="G555" s="42">
        <v>71547</v>
      </c>
      <c r="H555" s="42"/>
      <c r="I555" s="42"/>
      <c r="J555" s="42"/>
      <c r="K555" s="42"/>
      <c r="L555" s="42"/>
      <c r="M555" s="42"/>
      <c r="N555" s="42"/>
      <c r="O555" s="42"/>
      <c r="P555" s="42"/>
      <c r="Q555" s="44">
        <f t="shared" si="18"/>
        <v>226374</v>
      </c>
      <c r="R555" s="43">
        <v>21892.674599999998</v>
      </c>
      <c r="S555" s="43">
        <v>14821.857</v>
      </c>
      <c r="T555" s="43">
        <v>5470.0124999999998</v>
      </c>
      <c r="U555" s="43"/>
      <c r="V555" s="43"/>
      <c r="W555" s="43"/>
      <c r="X555" s="43"/>
      <c r="Y555" s="43"/>
      <c r="Z555" s="43"/>
      <c r="AA555" s="43"/>
      <c r="AB555" s="43"/>
      <c r="AC555" s="43"/>
      <c r="AD555" s="45">
        <f t="shared" si="17"/>
        <v>42184.544099999999</v>
      </c>
      <c r="AE555" s="46"/>
    </row>
    <row r="556" spans="1:31" hidden="1">
      <c r="A556" s="17">
        <v>8</v>
      </c>
      <c r="B556" s="16" t="s">
        <v>55</v>
      </c>
      <c r="C556" s="17" t="s">
        <v>638</v>
      </c>
      <c r="D556" s="16" t="s">
        <v>1533</v>
      </c>
      <c r="E556" s="42">
        <v>32801</v>
      </c>
      <c r="F556" s="42">
        <v>17882</v>
      </c>
      <c r="G556" s="42">
        <v>13872</v>
      </c>
      <c r="H556" s="42"/>
      <c r="I556" s="42"/>
      <c r="J556" s="42"/>
      <c r="K556" s="42"/>
      <c r="L556" s="42"/>
      <c r="M556" s="42"/>
      <c r="N556" s="42"/>
      <c r="O556" s="42"/>
      <c r="P556" s="42"/>
      <c r="Q556" s="44">
        <f t="shared" si="18"/>
        <v>64555</v>
      </c>
      <c r="R556" s="43">
        <v>289.48059999999998</v>
      </c>
      <c r="S556" s="43">
        <v>226.7475</v>
      </c>
      <c r="T556" s="43">
        <v>229.93440000000001</v>
      </c>
      <c r="U556" s="43"/>
      <c r="V556" s="43"/>
      <c r="W556" s="43"/>
      <c r="X556" s="43"/>
      <c r="Y556" s="43"/>
      <c r="Z556" s="43"/>
      <c r="AA556" s="43"/>
      <c r="AB556" s="43"/>
      <c r="AC556" s="43"/>
      <c r="AD556" s="45">
        <f t="shared" si="17"/>
        <v>746.16250000000002</v>
      </c>
      <c r="AE556" s="46"/>
    </row>
    <row r="557" spans="1:31" hidden="1">
      <c r="A557" s="17">
        <v>8</v>
      </c>
      <c r="B557" s="16" t="s">
        <v>55</v>
      </c>
      <c r="C557" s="17" t="s">
        <v>639</v>
      </c>
      <c r="D557" s="16" t="s">
        <v>1534</v>
      </c>
      <c r="E557" s="42">
        <v>26840</v>
      </c>
      <c r="F557" s="42">
        <v>9661</v>
      </c>
      <c r="G557" s="42">
        <v>10561</v>
      </c>
      <c r="H557" s="42"/>
      <c r="I557" s="42"/>
      <c r="J557" s="42"/>
      <c r="K557" s="42"/>
      <c r="L557" s="42"/>
      <c r="M557" s="42"/>
      <c r="N557" s="42"/>
      <c r="O557" s="42"/>
      <c r="P557" s="42"/>
      <c r="Q557" s="44">
        <f t="shared" si="18"/>
        <v>47062</v>
      </c>
      <c r="R557" s="43">
        <v>312.34230000000002</v>
      </c>
      <c r="S557" s="43">
        <v>227.84450000000001</v>
      </c>
      <c r="T557" s="43">
        <v>216.42359999999999</v>
      </c>
      <c r="U557" s="43"/>
      <c r="V557" s="43"/>
      <c r="W557" s="43"/>
      <c r="X557" s="43"/>
      <c r="Y557" s="43"/>
      <c r="Z557" s="43"/>
      <c r="AA557" s="43"/>
      <c r="AB557" s="43"/>
      <c r="AC557" s="43"/>
      <c r="AD557" s="45">
        <f t="shared" si="17"/>
        <v>756.61040000000003</v>
      </c>
      <c r="AE557" s="46"/>
    </row>
    <row r="558" spans="1:31" hidden="1">
      <c r="A558" s="17">
        <v>8</v>
      </c>
      <c r="B558" s="16" t="s">
        <v>55</v>
      </c>
      <c r="C558" s="17" t="s">
        <v>640</v>
      </c>
      <c r="D558" s="16" t="s">
        <v>1535</v>
      </c>
      <c r="E558" s="42">
        <v>34570</v>
      </c>
      <c r="F558" s="42">
        <v>36302</v>
      </c>
      <c r="G558" s="42">
        <v>29913</v>
      </c>
      <c r="H558" s="42"/>
      <c r="I558" s="42"/>
      <c r="J558" s="42"/>
      <c r="K558" s="42"/>
      <c r="L558" s="42"/>
      <c r="M558" s="42"/>
      <c r="N558" s="42"/>
      <c r="O558" s="42"/>
      <c r="P558" s="42"/>
      <c r="Q558" s="44">
        <f t="shared" si="18"/>
        <v>100785</v>
      </c>
      <c r="R558" s="43">
        <v>2876.35</v>
      </c>
      <c r="S558" s="43">
        <v>2341.41</v>
      </c>
      <c r="T558" s="43">
        <v>2027.52</v>
      </c>
      <c r="U558" s="43"/>
      <c r="V558" s="43"/>
      <c r="W558" s="43"/>
      <c r="X558" s="43"/>
      <c r="Y558" s="43"/>
      <c r="Z558" s="43"/>
      <c r="AA558" s="43"/>
      <c r="AB558" s="43"/>
      <c r="AC558" s="43"/>
      <c r="AD558" s="45">
        <f t="shared" si="17"/>
        <v>7245.2800000000007</v>
      </c>
      <c r="AE558" s="46"/>
    </row>
    <row r="559" spans="1:31" hidden="1">
      <c r="A559" s="17">
        <v>8</v>
      </c>
      <c r="B559" s="16" t="s">
        <v>55</v>
      </c>
      <c r="C559" s="17" t="s">
        <v>641</v>
      </c>
      <c r="D559" s="16" t="s">
        <v>1536</v>
      </c>
      <c r="E559" s="42">
        <v>6433</v>
      </c>
      <c r="F559" s="42">
        <v>4380</v>
      </c>
      <c r="G559" s="42">
        <v>2789</v>
      </c>
      <c r="H559" s="42"/>
      <c r="I559" s="42"/>
      <c r="J559" s="42"/>
      <c r="K559" s="42"/>
      <c r="L559" s="42"/>
      <c r="M559" s="42"/>
      <c r="N559" s="42"/>
      <c r="O559" s="42"/>
      <c r="P559" s="42"/>
      <c r="Q559" s="44">
        <f t="shared" si="18"/>
        <v>13602</v>
      </c>
      <c r="R559" s="43">
        <v>70.885599999999997</v>
      </c>
      <c r="S559" s="43">
        <v>113.3336</v>
      </c>
      <c r="T559" s="43">
        <v>0.73</v>
      </c>
      <c r="U559" s="43"/>
      <c r="V559" s="43"/>
      <c r="W559" s="43"/>
      <c r="X559" s="43"/>
      <c r="Y559" s="43"/>
      <c r="Z559" s="43"/>
      <c r="AA559" s="43"/>
      <c r="AB559" s="43"/>
      <c r="AC559" s="43"/>
      <c r="AD559" s="45">
        <f t="shared" si="17"/>
        <v>184.94919999999999</v>
      </c>
      <c r="AE559" s="46"/>
    </row>
    <row r="560" spans="1:31" hidden="1">
      <c r="A560" s="17">
        <v>8</v>
      </c>
      <c r="B560" s="16" t="s">
        <v>55</v>
      </c>
      <c r="C560" s="17" t="s">
        <v>642</v>
      </c>
      <c r="D560" s="16" t="s">
        <v>1537</v>
      </c>
      <c r="E560" s="42">
        <v>23860</v>
      </c>
      <c r="F560" s="42">
        <v>15690</v>
      </c>
      <c r="G560" s="42">
        <v>14774</v>
      </c>
      <c r="H560" s="42"/>
      <c r="I560" s="42"/>
      <c r="J560" s="42"/>
      <c r="K560" s="42"/>
      <c r="L560" s="42"/>
      <c r="M560" s="42"/>
      <c r="N560" s="42"/>
      <c r="O560" s="42"/>
      <c r="P560" s="42"/>
      <c r="Q560" s="44">
        <f t="shared" si="18"/>
        <v>54324</v>
      </c>
      <c r="R560" s="43">
        <v>194.76439999999999</v>
      </c>
      <c r="S560" s="43">
        <v>179.73330000000001</v>
      </c>
      <c r="T560" s="43">
        <v>190.20400000000001</v>
      </c>
      <c r="U560" s="43"/>
      <c r="V560" s="43"/>
      <c r="W560" s="43"/>
      <c r="X560" s="43"/>
      <c r="Y560" s="43"/>
      <c r="Z560" s="43"/>
      <c r="AA560" s="43"/>
      <c r="AB560" s="43"/>
      <c r="AC560" s="43"/>
      <c r="AD560" s="45">
        <f t="shared" si="17"/>
        <v>564.70170000000007</v>
      </c>
      <c r="AE560" s="46"/>
    </row>
    <row r="561" spans="1:31" hidden="1">
      <c r="A561" s="17">
        <v>8</v>
      </c>
      <c r="B561" s="16" t="s">
        <v>55</v>
      </c>
      <c r="C561" s="17" t="s">
        <v>643</v>
      </c>
      <c r="D561" s="16" t="s">
        <v>1538</v>
      </c>
      <c r="E561" s="42">
        <v>39452</v>
      </c>
      <c r="F561" s="42">
        <v>30536</v>
      </c>
      <c r="G561" s="42">
        <v>20997</v>
      </c>
      <c r="H561" s="42"/>
      <c r="I561" s="42"/>
      <c r="J561" s="42"/>
      <c r="K561" s="42"/>
      <c r="L561" s="42"/>
      <c r="M561" s="42"/>
      <c r="N561" s="42"/>
      <c r="O561" s="42"/>
      <c r="P561" s="42"/>
      <c r="Q561" s="44">
        <f t="shared" si="18"/>
        <v>90985</v>
      </c>
      <c r="R561" s="43">
        <v>913.44439999999997</v>
      </c>
      <c r="S561" s="43">
        <v>979.65300000000002</v>
      </c>
      <c r="T561" s="43">
        <v>653.25049999999999</v>
      </c>
      <c r="U561" s="43"/>
      <c r="V561" s="43"/>
      <c r="W561" s="43"/>
      <c r="X561" s="43"/>
      <c r="Y561" s="43"/>
      <c r="Z561" s="43"/>
      <c r="AA561" s="43"/>
      <c r="AB561" s="43"/>
      <c r="AC561" s="43"/>
      <c r="AD561" s="45">
        <f t="shared" si="17"/>
        <v>2546.3479000000002</v>
      </c>
      <c r="AE561" s="46"/>
    </row>
    <row r="562" spans="1:31" hidden="1">
      <c r="A562" s="17">
        <v>8</v>
      </c>
      <c r="B562" s="16" t="s">
        <v>55</v>
      </c>
      <c r="C562" s="17" t="s">
        <v>644</v>
      </c>
      <c r="D562" s="16" t="s">
        <v>1539</v>
      </c>
      <c r="E562" s="42">
        <v>14099</v>
      </c>
      <c r="F562" s="42">
        <v>9737</v>
      </c>
      <c r="G562" s="42">
        <v>10232</v>
      </c>
      <c r="H562" s="42"/>
      <c r="I562" s="42"/>
      <c r="J562" s="42"/>
      <c r="K562" s="42"/>
      <c r="L562" s="42"/>
      <c r="M562" s="42"/>
      <c r="N562" s="42"/>
      <c r="O562" s="42"/>
      <c r="P562" s="42"/>
      <c r="Q562" s="44">
        <f t="shared" si="18"/>
        <v>34068</v>
      </c>
      <c r="R562" s="43">
        <v>107.08</v>
      </c>
      <c r="S562" s="43">
        <v>128.38999999999999</v>
      </c>
      <c r="T562" s="43">
        <v>94.65</v>
      </c>
      <c r="U562" s="43"/>
      <c r="V562" s="43"/>
      <c r="W562" s="43"/>
      <c r="X562" s="43"/>
      <c r="Y562" s="43"/>
      <c r="Z562" s="43"/>
      <c r="AA562" s="43"/>
      <c r="AB562" s="43"/>
      <c r="AC562" s="43"/>
      <c r="AD562" s="45">
        <f t="shared" si="17"/>
        <v>330.12</v>
      </c>
      <c r="AE562" s="46"/>
    </row>
    <row r="563" spans="1:31" hidden="1">
      <c r="A563" s="17">
        <v>8</v>
      </c>
      <c r="B563" s="16" t="s">
        <v>55</v>
      </c>
      <c r="C563" s="17" t="s">
        <v>645</v>
      </c>
      <c r="D563" s="16" t="s">
        <v>1540</v>
      </c>
      <c r="E563" s="42">
        <v>13446</v>
      </c>
      <c r="F563" s="42">
        <v>9681</v>
      </c>
      <c r="G563" s="42">
        <v>8998</v>
      </c>
      <c r="H563" s="42"/>
      <c r="I563" s="42"/>
      <c r="J563" s="42"/>
      <c r="K563" s="42"/>
      <c r="L563" s="42"/>
      <c r="M563" s="42"/>
      <c r="N563" s="42"/>
      <c r="O563" s="42"/>
      <c r="P563" s="42"/>
      <c r="Q563" s="44">
        <f t="shared" si="18"/>
        <v>32125</v>
      </c>
      <c r="R563" s="43">
        <v>130.8355</v>
      </c>
      <c r="S563" s="43">
        <v>121.1062</v>
      </c>
      <c r="T563" s="43">
        <v>116.0274</v>
      </c>
      <c r="U563" s="43"/>
      <c r="V563" s="43"/>
      <c r="W563" s="43"/>
      <c r="X563" s="43"/>
      <c r="Y563" s="43"/>
      <c r="Z563" s="43"/>
      <c r="AA563" s="43"/>
      <c r="AB563" s="43"/>
      <c r="AC563" s="43"/>
      <c r="AD563" s="45">
        <f t="shared" si="17"/>
        <v>367.96910000000003</v>
      </c>
      <c r="AE563" s="46"/>
    </row>
    <row r="564" spans="1:31" hidden="1">
      <c r="A564" s="17">
        <v>8</v>
      </c>
      <c r="B564" s="16" t="s">
        <v>55</v>
      </c>
      <c r="C564" s="17" t="s">
        <v>646</v>
      </c>
      <c r="D564" s="16" t="s">
        <v>1541</v>
      </c>
      <c r="E564" s="42">
        <v>26498</v>
      </c>
      <c r="F564" s="42">
        <v>22406</v>
      </c>
      <c r="G564" s="42">
        <v>13140</v>
      </c>
      <c r="H564" s="42"/>
      <c r="I564" s="42"/>
      <c r="J564" s="42"/>
      <c r="K564" s="42"/>
      <c r="L564" s="42"/>
      <c r="M564" s="42"/>
      <c r="N564" s="42"/>
      <c r="O564" s="42"/>
      <c r="P564" s="42"/>
      <c r="Q564" s="44">
        <f t="shared" si="18"/>
        <v>62044</v>
      </c>
      <c r="R564" s="43">
        <v>184.7</v>
      </c>
      <c r="S564" s="43">
        <v>158.75</v>
      </c>
      <c r="T564" s="43">
        <v>175.68</v>
      </c>
      <c r="U564" s="43"/>
      <c r="V564" s="43"/>
      <c r="W564" s="43"/>
      <c r="X564" s="43"/>
      <c r="Y564" s="43"/>
      <c r="Z564" s="43"/>
      <c r="AA564" s="43"/>
      <c r="AB564" s="43"/>
      <c r="AC564" s="43"/>
      <c r="AD564" s="45">
        <f t="shared" si="17"/>
        <v>519.13</v>
      </c>
      <c r="AE564" s="46"/>
    </row>
    <row r="565" spans="1:31" hidden="1">
      <c r="A565" s="17">
        <v>8</v>
      </c>
      <c r="B565" s="16" t="s">
        <v>55</v>
      </c>
      <c r="C565" s="17" t="s">
        <v>647</v>
      </c>
      <c r="D565" s="16" t="s">
        <v>1542</v>
      </c>
      <c r="E565" s="42">
        <v>22678</v>
      </c>
      <c r="F565" s="42">
        <v>15184</v>
      </c>
      <c r="G565" s="42">
        <v>12745</v>
      </c>
      <c r="H565" s="42"/>
      <c r="I565" s="42"/>
      <c r="J565" s="42"/>
      <c r="K565" s="42"/>
      <c r="L565" s="42"/>
      <c r="M565" s="42"/>
      <c r="N565" s="42"/>
      <c r="O565" s="42"/>
      <c r="P565" s="42"/>
      <c r="Q565" s="44">
        <f t="shared" si="18"/>
        <v>50607</v>
      </c>
      <c r="R565" s="43">
        <v>327.20499999999998</v>
      </c>
      <c r="S565" s="43">
        <v>266.03050000000002</v>
      </c>
      <c r="T565" s="43">
        <v>261.32100000000003</v>
      </c>
      <c r="U565" s="43"/>
      <c r="V565" s="43"/>
      <c r="W565" s="43"/>
      <c r="X565" s="43"/>
      <c r="Y565" s="43"/>
      <c r="Z565" s="43"/>
      <c r="AA565" s="43"/>
      <c r="AB565" s="43"/>
      <c r="AC565" s="43"/>
      <c r="AD565" s="45">
        <f t="shared" si="17"/>
        <v>854.55650000000003</v>
      </c>
      <c r="AE565" s="46"/>
    </row>
    <row r="566" spans="1:31" hidden="1">
      <c r="A566" s="17">
        <v>8</v>
      </c>
      <c r="B566" s="16" t="s">
        <v>55</v>
      </c>
      <c r="C566" s="17" t="s">
        <v>648</v>
      </c>
      <c r="D566" s="16" t="s">
        <v>1543</v>
      </c>
      <c r="E566" s="42">
        <v>47248</v>
      </c>
      <c r="F566" s="42">
        <v>30022</v>
      </c>
      <c r="G566" s="42">
        <v>21855</v>
      </c>
      <c r="H566" s="42"/>
      <c r="I566" s="42"/>
      <c r="J566" s="42"/>
      <c r="K566" s="42"/>
      <c r="L566" s="42"/>
      <c r="M566" s="42"/>
      <c r="N566" s="42"/>
      <c r="O566" s="42"/>
      <c r="P566" s="42"/>
      <c r="Q566" s="44">
        <f t="shared" si="18"/>
        <v>99125</v>
      </c>
      <c r="R566" s="43">
        <v>821</v>
      </c>
      <c r="S566" s="43">
        <v>775</v>
      </c>
      <c r="T566" s="43">
        <v>558.20000000000005</v>
      </c>
      <c r="U566" s="43"/>
      <c r="V566" s="43"/>
      <c r="W566" s="43"/>
      <c r="X566" s="43"/>
      <c r="Y566" s="43"/>
      <c r="Z566" s="43"/>
      <c r="AA566" s="43"/>
      <c r="AB566" s="43"/>
      <c r="AC566" s="43"/>
      <c r="AD566" s="45">
        <f t="shared" si="17"/>
        <v>2154.1999999999998</v>
      </c>
      <c r="AE566" s="46"/>
    </row>
    <row r="567" spans="1:31" hidden="1">
      <c r="A567" s="17">
        <v>8</v>
      </c>
      <c r="B567" s="16" t="s">
        <v>55</v>
      </c>
      <c r="C567" s="17" t="s">
        <v>649</v>
      </c>
      <c r="D567" s="16" t="s">
        <v>1544</v>
      </c>
      <c r="E567" s="42">
        <v>28619</v>
      </c>
      <c r="F567" s="42">
        <v>19654</v>
      </c>
      <c r="G567" s="42">
        <v>15037</v>
      </c>
      <c r="H567" s="42"/>
      <c r="I567" s="42"/>
      <c r="J567" s="42"/>
      <c r="K567" s="42"/>
      <c r="L567" s="42"/>
      <c r="M567" s="42"/>
      <c r="N567" s="42"/>
      <c r="O567" s="42"/>
      <c r="P567" s="42"/>
      <c r="Q567" s="44">
        <f t="shared" si="18"/>
        <v>63310</v>
      </c>
      <c r="R567" s="43">
        <v>275.12700000000001</v>
      </c>
      <c r="S567" s="43">
        <v>218.6609</v>
      </c>
      <c r="T567" s="43">
        <v>215.74549999999999</v>
      </c>
      <c r="U567" s="43"/>
      <c r="V567" s="43"/>
      <c r="W567" s="43"/>
      <c r="X567" s="43"/>
      <c r="Y567" s="43"/>
      <c r="Z567" s="43"/>
      <c r="AA567" s="43"/>
      <c r="AB567" s="43"/>
      <c r="AC567" s="43"/>
      <c r="AD567" s="45">
        <f t="shared" si="17"/>
        <v>709.53340000000003</v>
      </c>
      <c r="AE567" s="46"/>
    </row>
    <row r="568" spans="1:31" hidden="1">
      <c r="A568" s="17">
        <v>8</v>
      </c>
      <c r="B568" s="16" t="s">
        <v>55</v>
      </c>
      <c r="C568" s="17" t="s">
        <v>650</v>
      </c>
      <c r="D568" s="16" t="s">
        <v>1545</v>
      </c>
      <c r="E568" s="42">
        <v>39927</v>
      </c>
      <c r="F568" s="42">
        <v>35719</v>
      </c>
      <c r="G568" s="42">
        <v>22622</v>
      </c>
      <c r="H568" s="42"/>
      <c r="I568" s="42"/>
      <c r="J568" s="42"/>
      <c r="K568" s="42"/>
      <c r="L568" s="42"/>
      <c r="M568" s="42"/>
      <c r="N568" s="42"/>
      <c r="O568" s="42"/>
      <c r="P568" s="42"/>
      <c r="Q568" s="44">
        <f t="shared" si="18"/>
        <v>98268</v>
      </c>
      <c r="R568" s="43">
        <v>625.7835</v>
      </c>
      <c r="S568" s="43">
        <v>594.60950000000003</v>
      </c>
      <c r="T568" s="43">
        <v>541.72659999999996</v>
      </c>
      <c r="U568" s="43"/>
      <c r="V568" s="43"/>
      <c r="W568" s="43"/>
      <c r="X568" s="43"/>
      <c r="Y568" s="43"/>
      <c r="Z568" s="43"/>
      <c r="AA568" s="43"/>
      <c r="AB568" s="43"/>
      <c r="AC568" s="43"/>
      <c r="AD568" s="45">
        <f t="shared" si="17"/>
        <v>1762.1196</v>
      </c>
      <c r="AE568" s="46"/>
    </row>
    <row r="569" spans="1:31" hidden="1">
      <c r="A569" s="17">
        <v>8</v>
      </c>
      <c r="B569" s="16" t="s">
        <v>55</v>
      </c>
      <c r="C569" s="17" t="s">
        <v>651</v>
      </c>
      <c r="D569" s="16" t="s">
        <v>1546</v>
      </c>
      <c r="E569" s="42">
        <v>14742</v>
      </c>
      <c r="F569" s="42">
        <v>11494</v>
      </c>
      <c r="G569" s="42">
        <v>9866</v>
      </c>
      <c r="H569" s="42"/>
      <c r="I569" s="42"/>
      <c r="J569" s="42"/>
      <c r="K569" s="42"/>
      <c r="L569" s="42"/>
      <c r="M569" s="42"/>
      <c r="N569" s="42"/>
      <c r="O569" s="42"/>
      <c r="P569" s="42"/>
      <c r="Q569" s="44">
        <f t="shared" si="18"/>
        <v>36102</v>
      </c>
      <c r="R569" s="43">
        <v>87.425399999999996</v>
      </c>
      <c r="S569" s="43">
        <v>136.28100000000001</v>
      </c>
      <c r="T569" s="43">
        <v>101.7978</v>
      </c>
      <c r="U569" s="43"/>
      <c r="V569" s="43"/>
      <c r="W569" s="43"/>
      <c r="X569" s="43"/>
      <c r="Y569" s="43"/>
      <c r="Z569" s="43"/>
      <c r="AA569" s="43"/>
      <c r="AB569" s="43"/>
      <c r="AC569" s="43"/>
      <c r="AD569" s="45">
        <f t="shared" si="17"/>
        <v>325.50419999999997</v>
      </c>
      <c r="AE569" s="46"/>
    </row>
    <row r="570" spans="1:31" hidden="1">
      <c r="A570" s="17">
        <v>8</v>
      </c>
      <c r="B570" s="16" t="s">
        <v>55</v>
      </c>
      <c r="C570" s="17" t="s">
        <v>652</v>
      </c>
      <c r="D570" s="16" t="s">
        <v>1547</v>
      </c>
      <c r="E570" s="42">
        <v>14248</v>
      </c>
      <c r="F570" s="42">
        <v>8990</v>
      </c>
      <c r="G570" s="42">
        <v>8882</v>
      </c>
      <c r="H570" s="42"/>
      <c r="I570" s="42"/>
      <c r="J570" s="42"/>
      <c r="K570" s="42"/>
      <c r="L570" s="42"/>
      <c r="M570" s="42"/>
      <c r="N570" s="42"/>
      <c r="O570" s="42"/>
      <c r="P570" s="42"/>
      <c r="Q570" s="44">
        <f t="shared" si="18"/>
        <v>32120</v>
      </c>
      <c r="R570" s="43">
        <v>101.7777</v>
      </c>
      <c r="S570" s="43">
        <v>95.962999999999994</v>
      </c>
      <c r="T570" s="43">
        <v>86.206699999999998</v>
      </c>
      <c r="U570" s="43"/>
      <c r="V570" s="43"/>
      <c r="W570" s="43"/>
      <c r="X570" s="43"/>
      <c r="Y570" s="43"/>
      <c r="Z570" s="43"/>
      <c r="AA570" s="43"/>
      <c r="AB570" s="43"/>
      <c r="AC570" s="43"/>
      <c r="AD570" s="45">
        <f t="shared" si="17"/>
        <v>283.94740000000002</v>
      </c>
      <c r="AE570" s="46"/>
    </row>
    <row r="571" spans="1:31" hidden="1">
      <c r="A571" s="17">
        <v>8</v>
      </c>
      <c r="B571" s="16" t="s">
        <v>55</v>
      </c>
      <c r="C571" s="17" t="s">
        <v>653</v>
      </c>
      <c r="D571" s="16" t="s">
        <v>1548</v>
      </c>
      <c r="E571" s="42">
        <v>15053</v>
      </c>
      <c r="F571" s="42">
        <v>11577</v>
      </c>
      <c r="G571" s="42">
        <v>8872</v>
      </c>
      <c r="H571" s="42"/>
      <c r="I571" s="42"/>
      <c r="J571" s="42"/>
      <c r="K571" s="42"/>
      <c r="L571" s="42"/>
      <c r="M571" s="42"/>
      <c r="N571" s="42"/>
      <c r="O571" s="42"/>
      <c r="P571" s="42"/>
      <c r="Q571" s="44">
        <f t="shared" si="18"/>
        <v>35502</v>
      </c>
      <c r="R571" s="43">
        <v>103.9036</v>
      </c>
      <c r="S571" s="43">
        <v>96.5501</v>
      </c>
      <c r="T571" s="43">
        <v>55.494700000000002</v>
      </c>
      <c r="U571" s="43"/>
      <c r="V571" s="43"/>
      <c r="W571" s="43"/>
      <c r="X571" s="43"/>
      <c r="Y571" s="43"/>
      <c r="Z571" s="43"/>
      <c r="AA571" s="43"/>
      <c r="AB571" s="43"/>
      <c r="AC571" s="43"/>
      <c r="AD571" s="45">
        <f t="shared" si="17"/>
        <v>255.94839999999999</v>
      </c>
      <c r="AE571" s="46"/>
    </row>
    <row r="572" spans="1:31" hidden="1">
      <c r="A572" s="17">
        <v>8</v>
      </c>
      <c r="B572" s="16" t="s">
        <v>55</v>
      </c>
      <c r="C572" s="17" t="s">
        <v>654</v>
      </c>
      <c r="D572" s="16" t="s">
        <v>1549</v>
      </c>
      <c r="E572" s="42">
        <v>11710</v>
      </c>
      <c r="F572" s="42">
        <v>12415</v>
      </c>
      <c r="G572" s="42">
        <v>7986</v>
      </c>
      <c r="H572" s="42"/>
      <c r="I572" s="42"/>
      <c r="J572" s="42"/>
      <c r="K572" s="42"/>
      <c r="L572" s="42"/>
      <c r="M572" s="42"/>
      <c r="N572" s="42"/>
      <c r="O572" s="42"/>
      <c r="P572" s="42"/>
      <c r="Q572" s="44">
        <f t="shared" si="18"/>
        <v>32111</v>
      </c>
      <c r="R572" s="43">
        <v>140.29839999999999</v>
      </c>
      <c r="S572" s="43">
        <v>141.74850000000001</v>
      </c>
      <c r="T572" s="43">
        <v>140.3673</v>
      </c>
      <c r="U572" s="43"/>
      <c r="V572" s="43"/>
      <c r="W572" s="43"/>
      <c r="X572" s="43"/>
      <c r="Y572" s="43"/>
      <c r="Z572" s="43"/>
      <c r="AA572" s="43"/>
      <c r="AB572" s="43"/>
      <c r="AC572" s="43"/>
      <c r="AD572" s="45">
        <f t="shared" si="17"/>
        <v>422.41419999999999</v>
      </c>
      <c r="AE572" s="46"/>
    </row>
    <row r="573" spans="1:31" hidden="1">
      <c r="A573" s="17">
        <v>8</v>
      </c>
      <c r="B573" s="16" t="s">
        <v>55</v>
      </c>
      <c r="C573" s="17" t="s">
        <v>655</v>
      </c>
      <c r="D573" s="16" t="s">
        <v>1550</v>
      </c>
      <c r="E573" s="42">
        <v>69460</v>
      </c>
      <c r="F573" s="42">
        <v>45619</v>
      </c>
      <c r="G573" s="42">
        <v>35977</v>
      </c>
      <c r="H573" s="42"/>
      <c r="I573" s="42"/>
      <c r="J573" s="42"/>
      <c r="K573" s="42"/>
      <c r="L573" s="42"/>
      <c r="M573" s="42"/>
      <c r="N573" s="42"/>
      <c r="O573" s="42"/>
      <c r="P573" s="42"/>
      <c r="Q573" s="44">
        <f t="shared" si="18"/>
        <v>151056</v>
      </c>
      <c r="R573" s="43">
        <v>830.71</v>
      </c>
      <c r="S573" s="43">
        <v>759.44</v>
      </c>
      <c r="T573" s="43">
        <v>762.98</v>
      </c>
      <c r="U573" s="43"/>
      <c r="V573" s="43"/>
      <c r="W573" s="43"/>
      <c r="X573" s="43"/>
      <c r="Y573" s="43"/>
      <c r="Z573" s="43"/>
      <c r="AA573" s="43"/>
      <c r="AB573" s="43"/>
      <c r="AC573" s="43"/>
      <c r="AD573" s="45">
        <f t="shared" si="17"/>
        <v>2353.13</v>
      </c>
      <c r="AE573" s="46"/>
    </row>
    <row r="574" spans="1:31" hidden="1">
      <c r="A574" s="17">
        <v>8</v>
      </c>
      <c r="B574" s="16" t="s">
        <v>55</v>
      </c>
      <c r="C574" s="17" t="s">
        <v>656</v>
      </c>
      <c r="D574" s="16" t="s">
        <v>1551</v>
      </c>
      <c r="E574" s="42">
        <v>9618</v>
      </c>
      <c r="F574" s="42">
        <v>7855</v>
      </c>
      <c r="G574" s="42">
        <v>9540</v>
      </c>
      <c r="H574" s="42"/>
      <c r="I574" s="42"/>
      <c r="J574" s="42"/>
      <c r="K574" s="42"/>
      <c r="L574" s="42"/>
      <c r="M574" s="42"/>
      <c r="N574" s="42"/>
      <c r="O574" s="42"/>
      <c r="P574" s="42"/>
      <c r="Q574" s="44">
        <f t="shared" si="18"/>
        <v>27013</v>
      </c>
      <c r="R574" s="43">
        <v>88.89</v>
      </c>
      <c r="S574" s="43">
        <v>69.725899999999996</v>
      </c>
      <c r="T574" s="43">
        <v>41.571300000000001</v>
      </c>
      <c r="U574" s="43"/>
      <c r="V574" s="43"/>
      <c r="W574" s="43"/>
      <c r="X574" s="43"/>
      <c r="Y574" s="43"/>
      <c r="Z574" s="43"/>
      <c r="AA574" s="43"/>
      <c r="AB574" s="43"/>
      <c r="AC574" s="43"/>
      <c r="AD574" s="45">
        <f t="shared" si="17"/>
        <v>200.18720000000002</v>
      </c>
      <c r="AE574" s="46"/>
    </row>
    <row r="575" spans="1:31" hidden="1">
      <c r="A575" s="17">
        <v>8</v>
      </c>
      <c r="B575" s="16" t="s">
        <v>55</v>
      </c>
      <c r="C575" s="17" t="s">
        <v>657</v>
      </c>
      <c r="D575" s="16" t="s">
        <v>1552</v>
      </c>
      <c r="E575" s="42">
        <v>11619</v>
      </c>
      <c r="F575" s="42">
        <v>6945</v>
      </c>
      <c r="G575" s="42">
        <v>4737</v>
      </c>
      <c r="H575" s="42"/>
      <c r="I575" s="42"/>
      <c r="J575" s="42"/>
      <c r="K575" s="42"/>
      <c r="L575" s="42"/>
      <c r="M575" s="42"/>
      <c r="N575" s="42"/>
      <c r="O575" s="42"/>
      <c r="P575" s="42"/>
      <c r="Q575" s="44">
        <f t="shared" si="18"/>
        <v>23301</v>
      </c>
      <c r="R575" s="43">
        <v>130.58449999999999</v>
      </c>
      <c r="S575" s="43">
        <v>82.744600000000005</v>
      </c>
      <c r="T575" s="43">
        <v>66.200500000000005</v>
      </c>
      <c r="U575" s="43"/>
      <c r="V575" s="43"/>
      <c r="W575" s="43"/>
      <c r="X575" s="43"/>
      <c r="Y575" s="43"/>
      <c r="Z575" s="43"/>
      <c r="AA575" s="43"/>
      <c r="AB575" s="43"/>
      <c r="AC575" s="43"/>
      <c r="AD575" s="45">
        <f t="shared" si="17"/>
        <v>279.52959999999996</v>
      </c>
      <c r="AE575" s="46"/>
    </row>
    <row r="576" spans="1:31" hidden="1">
      <c r="A576" s="17">
        <v>9</v>
      </c>
      <c r="B576" s="16" t="s">
        <v>56</v>
      </c>
      <c r="C576" s="17" t="s">
        <v>658</v>
      </c>
      <c r="D576" s="16" t="s">
        <v>1553</v>
      </c>
      <c r="E576" s="42">
        <v>6966</v>
      </c>
      <c r="F576" s="42">
        <v>6247</v>
      </c>
      <c r="G576" s="42">
        <v>3117</v>
      </c>
      <c r="H576" s="42"/>
      <c r="I576" s="42"/>
      <c r="J576" s="42"/>
      <c r="K576" s="42"/>
      <c r="L576" s="42"/>
      <c r="M576" s="42"/>
      <c r="N576" s="42"/>
      <c r="O576" s="42"/>
      <c r="P576" s="42"/>
      <c r="Q576" s="44">
        <f t="shared" si="18"/>
        <v>16330</v>
      </c>
      <c r="R576" s="43">
        <v>40.22</v>
      </c>
      <c r="S576" s="43">
        <v>38.54</v>
      </c>
      <c r="T576" s="43">
        <v>40.619999999999997</v>
      </c>
      <c r="U576" s="43"/>
      <c r="V576" s="43"/>
      <c r="W576" s="43"/>
      <c r="X576" s="43"/>
      <c r="Y576" s="43"/>
      <c r="Z576" s="43"/>
      <c r="AA576" s="43"/>
      <c r="AB576" s="43"/>
      <c r="AC576" s="43"/>
      <c r="AD576" s="45">
        <f t="shared" si="17"/>
        <v>119.38</v>
      </c>
      <c r="AE576" s="46"/>
    </row>
    <row r="577" spans="1:31" hidden="1">
      <c r="A577" s="17">
        <v>9</v>
      </c>
      <c r="B577" s="16" t="s">
        <v>56</v>
      </c>
      <c r="C577" s="17" t="s">
        <v>659</v>
      </c>
      <c r="D577" s="16" t="s">
        <v>1554</v>
      </c>
      <c r="E577" s="42">
        <v>73469</v>
      </c>
      <c r="F577" s="42">
        <v>44437</v>
      </c>
      <c r="G577" s="42">
        <v>40900</v>
      </c>
      <c r="H577" s="42"/>
      <c r="I577" s="42"/>
      <c r="J577" s="42"/>
      <c r="K577" s="42"/>
      <c r="L577" s="42"/>
      <c r="M577" s="42"/>
      <c r="N577" s="42"/>
      <c r="O577" s="42"/>
      <c r="P577" s="42"/>
      <c r="Q577" s="44">
        <f t="shared" si="18"/>
        <v>158806</v>
      </c>
      <c r="R577" s="43">
        <v>5780</v>
      </c>
      <c r="S577" s="43">
        <v>5382</v>
      </c>
      <c r="T577" s="43">
        <v>5938.616</v>
      </c>
      <c r="U577" s="43"/>
      <c r="V577" s="43"/>
      <c r="W577" s="43"/>
      <c r="X577" s="43"/>
      <c r="Y577" s="43"/>
      <c r="Z577" s="43"/>
      <c r="AA577" s="43"/>
      <c r="AB577" s="43"/>
      <c r="AC577" s="43"/>
      <c r="AD577" s="45">
        <f t="shared" si="17"/>
        <v>17100.616000000002</v>
      </c>
      <c r="AE577" s="46"/>
    </row>
    <row r="578" spans="1:31" hidden="1">
      <c r="A578" s="17">
        <v>9</v>
      </c>
      <c r="B578" s="16" t="s">
        <v>56</v>
      </c>
      <c r="C578" s="17" t="s">
        <v>660</v>
      </c>
      <c r="D578" s="16" t="s">
        <v>1555</v>
      </c>
      <c r="E578" s="42">
        <v>18933</v>
      </c>
      <c r="F578" s="42">
        <v>19162</v>
      </c>
      <c r="G578" s="42">
        <v>14690</v>
      </c>
      <c r="H578" s="42"/>
      <c r="I578" s="42"/>
      <c r="J578" s="42"/>
      <c r="K578" s="42"/>
      <c r="L578" s="42"/>
      <c r="M578" s="42"/>
      <c r="N578" s="42"/>
      <c r="O578" s="42"/>
      <c r="P578" s="42"/>
      <c r="Q578" s="44">
        <f t="shared" si="18"/>
        <v>52785</v>
      </c>
      <c r="R578" s="43">
        <v>44.897399999999998</v>
      </c>
      <c r="S578" s="43">
        <v>1.1631</v>
      </c>
      <c r="T578" s="43">
        <v>0</v>
      </c>
      <c r="U578" s="43"/>
      <c r="V578" s="43"/>
      <c r="W578" s="43"/>
      <c r="X578" s="43"/>
      <c r="Y578" s="43"/>
      <c r="Z578" s="43"/>
      <c r="AA578" s="43"/>
      <c r="AB578" s="43"/>
      <c r="AC578" s="43"/>
      <c r="AD578" s="45">
        <f t="shared" si="17"/>
        <v>46.060499999999998</v>
      </c>
      <c r="AE578" s="46"/>
    </row>
    <row r="579" spans="1:31" hidden="1">
      <c r="A579" s="17">
        <v>9</v>
      </c>
      <c r="B579" s="16" t="s">
        <v>56</v>
      </c>
      <c r="C579" s="17" t="s">
        <v>661</v>
      </c>
      <c r="D579" s="16" t="s">
        <v>1556</v>
      </c>
      <c r="E579" s="42">
        <v>25244</v>
      </c>
      <c r="F579" s="42">
        <v>18642</v>
      </c>
      <c r="G579" s="42">
        <v>14783</v>
      </c>
      <c r="H579" s="42"/>
      <c r="I579" s="42"/>
      <c r="J579" s="42"/>
      <c r="K579" s="42"/>
      <c r="L579" s="42"/>
      <c r="M579" s="42"/>
      <c r="N579" s="42"/>
      <c r="O579" s="42"/>
      <c r="P579" s="42"/>
      <c r="Q579" s="44">
        <f t="shared" si="18"/>
        <v>58669</v>
      </c>
      <c r="R579" s="43">
        <v>150.82929999999999</v>
      </c>
      <c r="S579" s="43">
        <v>116.42010000000001</v>
      </c>
      <c r="T579" s="43">
        <v>81.733900000000006</v>
      </c>
      <c r="U579" s="43"/>
      <c r="V579" s="43"/>
      <c r="W579" s="43"/>
      <c r="X579" s="43"/>
      <c r="Y579" s="43"/>
      <c r="Z579" s="43"/>
      <c r="AA579" s="43"/>
      <c r="AB579" s="43"/>
      <c r="AC579" s="43"/>
      <c r="AD579" s="45">
        <f t="shared" si="17"/>
        <v>348.98329999999999</v>
      </c>
      <c r="AE579" s="46"/>
    </row>
    <row r="580" spans="1:31" hidden="1">
      <c r="A580" s="17">
        <v>9</v>
      </c>
      <c r="B580" s="16" t="s">
        <v>56</v>
      </c>
      <c r="C580" s="17" t="s">
        <v>662</v>
      </c>
      <c r="D580" s="16" t="s">
        <v>1557</v>
      </c>
      <c r="E580" s="42">
        <v>40322</v>
      </c>
      <c r="F580" s="42">
        <v>37207</v>
      </c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4">
        <f t="shared" si="18"/>
        <v>77529</v>
      </c>
      <c r="R580" s="43">
        <v>146.1285</v>
      </c>
      <c r="S580" s="43">
        <v>213.66569999999999</v>
      </c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5">
        <f t="shared" si="17"/>
        <v>359.79419999999999</v>
      </c>
      <c r="AE580" s="46"/>
    </row>
    <row r="581" spans="1:31" hidden="1">
      <c r="A581" s="17">
        <v>9</v>
      </c>
      <c r="B581" s="16" t="s">
        <v>56</v>
      </c>
      <c r="C581" s="17" t="s">
        <v>663</v>
      </c>
      <c r="D581" s="16" t="s">
        <v>1558</v>
      </c>
      <c r="E581" s="42">
        <v>29182</v>
      </c>
      <c r="F581" s="42">
        <v>24612</v>
      </c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4">
        <f t="shared" si="18"/>
        <v>53794</v>
      </c>
      <c r="R581" s="43">
        <v>516.13610000000006</v>
      </c>
      <c r="S581" s="43">
        <v>409.35390000000001</v>
      </c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5">
        <f t="shared" ref="AD581:AD644" si="19">SUM(R581:AC581)</f>
        <v>925.49</v>
      </c>
      <c r="AE581" s="46"/>
    </row>
    <row r="582" spans="1:31" hidden="1">
      <c r="A582" s="17">
        <v>9</v>
      </c>
      <c r="B582" s="16" t="s">
        <v>56</v>
      </c>
      <c r="C582" s="17" t="s">
        <v>664</v>
      </c>
      <c r="D582" s="16" t="s">
        <v>1559</v>
      </c>
      <c r="E582" s="42">
        <v>28552</v>
      </c>
      <c r="F582" s="42">
        <v>22652</v>
      </c>
      <c r="G582" s="42">
        <v>23856</v>
      </c>
      <c r="H582" s="42"/>
      <c r="I582" s="42"/>
      <c r="J582" s="42"/>
      <c r="K582" s="42"/>
      <c r="L582" s="42"/>
      <c r="M582" s="42"/>
      <c r="N582" s="42"/>
      <c r="O582" s="42"/>
      <c r="P582" s="42"/>
      <c r="Q582" s="44">
        <f t="shared" si="18"/>
        <v>75060</v>
      </c>
      <c r="R582" s="43">
        <v>493.16</v>
      </c>
      <c r="S582" s="43">
        <v>268.73</v>
      </c>
      <c r="T582" s="43">
        <v>317.68</v>
      </c>
      <c r="U582" s="43"/>
      <c r="V582" s="43"/>
      <c r="W582" s="43"/>
      <c r="X582" s="43"/>
      <c r="Y582" s="43"/>
      <c r="Z582" s="43"/>
      <c r="AA582" s="43"/>
      <c r="AB582" s="43"/>
      <c r="AC582" s="43"/>
      <c r="AD582" s="45">
        <f t="shared" si="19"/>
        <v>1079.5700000000002</v>
      </c>
      <c r="AE582" s="46"/>
    </row>
    <row r="583" spans="1:31" hidden="1">
      <c r="A583" s="17">
        <v>9</v>
      </c>
      <c r="B583" s="16" t="s">
        <v>56</v>
      </c>
      <c r="C583" s="17" t="s">
        <v>665</v>
      </c>
      <c r="D583" s="16" t="s">
        <v>1560</v>
      </c>
      <c r="E583" s="42">
        <v>7386</v>
      </c>
      <c r="F583" s="42">
        <v>10889</v>
      </c>
      <c r="G583" s="42">
        <v>9770</v>
      </c>
      <c r="H583" s="42"/>
      <c r="I583" s="42"/>
      <c r="J583" s="42"/>
      <c r="K583" s="42"/>
      <c r="L583" s="42"/>
      <c r="M583" s="42"/>
      <c r="N583" s="42"/>
      <c r="O583" s="42"/>
      <c r="P583" s="42"/>
      <c r="Q583" s="44">
        <f t="shared" si="18"/>
        <v>28045</v>
      </c>
      <c r="R583" s="43">
        <v>74.919799999999995</v>
      </c>
      <c r="S583" s="43">
        <v>185.19489999999999</v>
      </c>
      <c r="T583" s="43">
        <v>111.9541</v>
      </c>
      <c r="U583" s="43"/>
      <c r="V583" s="43"/>
      <c r="W583" s="43"/>
      <c r="X583" s="43"/>
      <c r="Y583" s="43"/>
      <c r="Z583" s="43"/>
      <c r="AA583" s="43"/>
      <c r="AB583" s="43"/>
      <c r="AC583" s="43"/>
      <c r="AD583" s="45">
        <f t="shared" si="19"/>
        <v>372.06879999999995</v>
      </c>
      <c r="AE583" s="46"/>
    </row>
    <row r="584" spans="1:31" hidden="1">
      <c r="A584" s="17">
        <v>9</v>
      </c>
      <c r="B584" s="16" t="s">
        <v>56</v>
      </c>
      <c r="C584" s="17" t="s">
        <v>666</v>
      </c>
      <c r="D584" s="16" t="s">
        <v>1561</v>
      </c>
      <c r="E584" s="42">
        <v>7839</v>
      </c>
      <c r="F584" s="42">
        <v>5943</v>
      </c>
      <c r="G584" s="42">
        <v>6410</v>
      </c>
      <c r="H584" s="42"/>
      <c r="I584" s="42"/>
      <c r="J584" s="42"/>
      <c r="K584" s="42"/>
      <c r="L584" s="42"/>
      <c r="M584" s="42"/>
      <c r="N584" s="42"/>
      <c r="O584" s="42"/>
      <c r="P584" s="42"/>
      <c r="Q584" s="44">
        <f t="shared" si="18"/>
        <v>20192</v>
      </c>
      <c r="R584" s="43">
        <v>143.61000000000001</v>
      </c>
      <c r="S584" s="43">
        <v>167.00389999999999</v>
      </c>
      <c r="T584" s="43">
        <v>145.96199999999999</v>
      </c>
      <c r="U584" s="43"/>
      <c r="V584" s="43"/>
      <c r="W584" s="43"/>
      <c r="X584" s="43"/>
      <c r="Y584" s="43"/>
      <c r="Z584" s="43"/>
      <c r="AA584" s="43"/>
      <c r="AB584" s="43"/>
      <c r="AC584" s="43"/>
      <c r="AD584" s="45">
        <f t="shared" si="19"/>
        <v>456.57589999999999</v>
      </c>
      <c r="AE584" s="46"/>
    </row>
    <row r="585" spans="1:31" hidden="1">
      <c r="A585" s="17">
        <v>9</v>
      </c>
      <c r="B585" s="16" t="s">
        <v>56</v>
      </c>
      <c r="C585" s="17" t="s">
        <v>667</v>
      </c>
      <c r="D585" s="16" t="s">
        <v>1562</v>
      </c>
      <c r="E585" s="42">
        <v>23423</v>
      </c>
      <c r="F585" s="42">
        <v>22304</v>
      </c>
      <c r="G585" s="42">
        <v>12637</v>
      </c>
      <c r="H585" s="42"/>
      <c r="I585" s="42"/>
      <c r="J585" s="42"/>
      <c r="K585" s="42"/>
      <c r="L585" s="42"/>
      <c r="M585" s="42"/>
      <c r="N585" s="42"/>
      <c r="O585" s="42"/>
      <c r="P585" s="42"/>
      <c r="Q585" s="44">
        <f t="shared" si="18"/>
        <v>58364</v>
      </c>
      <c r="R585" s="43">
        <v>200.6</v>
      </c>
      <c r="S585" s="43">
        <v>138.31</v>
      </c>
      <c r="T585" s="43">
        <v>105.74</v>
      </c>
      <c r="U585" s="43"/>
      <c r="V585" s="43"/>
      <c r="W585" s="43"/>
      <c r="X585" s="43"/>
      <c r="Y585" s="43"/>
      <c r="Z585" s="43"/>
      <c r="AA585" s="43"/>
      <c r="AB585" s="43"/>
      <c r="AC585" s="43"/>
      <c r="AD585" s="45">
        <f t="shared" si="19"/>
        <v>444.65</v>
      </c>
      <c r="AE585" s="46"/>
    </row>
    <row r="586" spans="1:31" hidden="1">
      <c r="A586" s="17">
        <v>9</v>
      </c>
      <c r="B586" s="16" t="s">
        <v>56</v>
      </c>
      <c r="C586" s="17" t="s">
        <v>668</v>
      </c>
      <c r="D586" s="16" t="s">
        <v>1563</v>
      </c>
      <c r="E586" s="42">
        <v>53674</v>
      </c>
      <c r="F586" s="42">
        <v>53811</v>
      </c>
      <c r="G586" s="42">
        <v>38430</v>
      </c>
      <c r="H586" s="42"/>
      <c r="I586" s="42"/>
      <c r="J586" s="42"/>
      <c r="K586" s="42"/>
      <c r="L586" s="42"/>
      <c r="M586" s="42"/>
      <c r="N586" s="42"/>
      <c r="O586" s="42"/>
      <c r="P586" s="42"/>
      <c r="Q586" s="44">
        <f t="shared" si="18"/>
        <v>145915</v>
      </c>
      <c r="R586" s="43">
        <v>1453.21</v>
      </c>
      <c r="S586" s="43">
        <v>1477.5</v>
      </c>
      <c r="T586" s="43">
        <v>1172.47</v>
      </c>
      <c r="U586" s="43"/>
      <c r="V586" s="43"/>
      <c r="W586" s="43"/>
      <c r="X586" s="43"/>
      <c r="Y586" s="43"/>
      <c r="Z586" s="43"/>
      <c r="AA586" s="43"/>
      <c r="AB586" s="43"/>
      <c r="AC586" s="43"/>
      <c r="AD586" s="45">
        <f t="shared" si="19"/>
        <v>4103.18</v>
      </c>
      <c r="AE586" s="46"/>
    </row>
    <row r="587" spans="1:31" hidden="1">
      <c r="A587" s="17">
        <v>9</v>
      </c>
      <c r="B587" s="16" t="s">
        <v>56</v>
      </c>
      <c r="C587" s="17" t="s">
        <v>669</v>
      </c>
      <c r="D587" s="16" t="s">
        <v>1564</v>
      </c>
      <c r="E587" s="42">
        <v>20721</v>
      </c>
      <c r="F587" s="42">
        <v>19898</v>
      </c>
      <c r="G587" s="42">
        <v>19776</v>
      </c>
      <c r="H587" s="42"/>
      <c r="I587" s="42"/>
      <c r="J587" s="42"/>
      <c r="K587" s="42"/>
      <c r="L587" s="42"/>
      <c r="M587" s="42"/>
      <c r="N587" s="42"/>
      <c r="O587" s="42"/>
      <c r="P587" s="42"/>
      <c r="Q587" s="44">
        <f t="shared" si="18"/>
        <v>60395</v>
      </c>
      <c r="R587" s="43">
        <v>100.062</v>
      </c>
      <c r="S587" s="43">
        <v>92.400099999999995</v>
      </c>
      <c r="T587" s="43">
        <v>96.014799999999994</v>
      </c>
      <c r="U587" s="43"/>
      <c r="V587" s="43"/>
      <c r="W587" s="43"/>
      <c r="X587" s="43"/>
      <c r="Y587" s="43"/>
      <c r="Z587" s="43"/>
      <c r="AA587" s="43"/>
      <c r="AB587" s="43"/>
      <c r="AC587" s="43"/>
      <c r="AD587" s="45">
        <f t="shared" si="19"/>
        <v>288.4769</v>
      </c>
      <c r="AE587" s="46"/>
    </row>
    <row r="588" spans="1:31" hidden="1">
      <c r="A588" s="17">
        <v>9</v>
      </c>
      <c r="B588" s="16" t="s">
        <v>56</v>
      </c>
      <c r="C588" s="17" t="s">
        <v>670</v>
      </c>
      <c r="D588" s="16" t="s">
        <v>1565</v>
      </c>
      <c r="E588" s="42">
        <v>41581</v>
      </c>
      <c r="F588" s="42">
        <v>42071</v>
      </c>
      <c r="G588" s="42">
        <v>39552</v>
      </c>
      <c r="H588" s="42"/>
      <c r="I588" s="42"/>
      <c r="J588" s="42"/>
      <c r="K588" s="42"/>
      <c r="L588" s="42"/>
      <c r="M588" s="42"/>
      <c r="N588" s="42"/>
      <c r="O588" s="42"/>
      <c r="P588" s="42"/>
      <c r="Q588" s="44">
        <f t="shared" ref="Q588:Q651" si="20">SUM(E588:P588)</f>
        <v>123204</v>
      </c>
      <c r="R588" s="43">
        <v>205.7809</v>
      </c>
      <c r="S588" s="43">
        <v>492.42009999999999</v>
      </c>
      <c r="T588" s="43">
        <v>156.85640000000001</v>
      </c>
      <c r="U588" s="43"/>
      <c r="V588" s="43"/>
      <c r="W588" s="43"/>
      <c r="X588" s="43"/>
      <c r="Y588" s="43"/>
      <c r="Z588" s="43"/>
      <c r="AA588" s="43"/>
      <c r="AB588" s="43"/>
      <c r="AC588" s="43"/>
      <c r="AD588" s="45">
        <f t="shared" si="19"/>
        <v>855.05740000000003</v>
      </c>
      <c r="AE588" s="46"/>
    </row>
    <row r="589" spans="1:31" hidden="1">
      <c r="A589" s="17">
        <v>9</v>
      </c>
      <c r="B589" s="16" t="s">
        <v>56</v>
      </c>
      <c r="C589" s="17" t="s">
        <v>671</v>
      </c>
      <c r="D589" s="16" t="s">
        <v>1566</v>
      </c>
      <c r="E589" s="42">
        <v>27696</v>
      </c>
      <c r="F589" s="42">
        <v>24837</v>
      </c>
      <c r="G589" s="42">
        <v>15700</v>
      </c>
      <c r="H589" s="42"/>
      <c r="I589" s="42"/>
      <c r="J589" s="42"/>
      <c r="K589" s="42"/>
      <c r="L589" s="42"/>
      <c r="M589" s="42"/>
      <c r="N589" s="42"/>
      <c r="O589" s="42"/>
      <c r="P589" s="42"/>
      <c r="Q589" s="44">
        <f t="shared" si="20"/>
        <v>68233</v>
      </c>
      <c r="R589" s="43">
        <v>168.45400000000001</v>
      </c>
      <c r="S589" s="43">
        <v>184.63</v>
      </c>
      <c r="T589" s="43">
        <v>149.202</v>
      </c>
      <c r="U589" s="43"/>
      <c r="V589" s="43"/>
      <c r="W589" s="43"/>
      <c r="X589" s="43"/>
      <c r="Y589" s="43"/>
      <c r="Z589" s="43"/>
      <c r="AA589" s="43"/>
      <c r="AB589" s="43"/>
      <c r="AC589" s="43"/>
      <c r="AD589" s="45">
        <f t="shared" si="19"/>
        <v>502.286</v>
      </c>
      <c r="AE589" s="46"/>
    </row>
    <row r="590" spans="1:31" hidden="1">
      <c r="A590" s="17">
        <v>9</v>
      </c>
      <c r="B590" s="16" t="s">
        <v>56</v>
      </c>
      <c r="C590" s="17" t="s">
        <v>672</v>
      </c>
      <c r="D590" s="16" t="s">
        <v>1567</v>
      </c>
      <c r="E590" s="42">
        <v>14061</v>
      </c>
      <c r="F590" s="42">
        <v>12730</v>
      </c>
      <c r="G590" s="42">
        <v>9563</v>
      </c>
      <c r="H590" s="42"/>
      <c r="I590" s="42"/>
      <c r="J590" s="42"/>
      <c r="K590" s="42"/>
      <c r="L590" s="42"/>
      <c r="M590" s="42"/>
      <c r="N590" s="42"/>
      <c r="O590" s="42"/>
      <c r="P590" s="42"/>
      <c r="Q590" s="44">
        <f t="shared" si="20"/>
        <v>36354</v>
      </c>
      <c r="R590" s="43">
        <v>109.479</v>
      </c>
      <c r="S590" s="43">
        <v>96.255799999999994</v>
      </c>
      <c r="T590" s="43">
        <v>92.6113</v>
      </c>
      <c r="U590" s="43"/>
      <c r="V590" s="43"/>
      <c r="W590" s="43"/>
      <c r="X590" s="43"/>
      <c r="Y590" s="43"/>
      <c r="Z590" s="43"/>
      <c r="AA590" s="43"/>
      <c r="AB590" s="43"/>
      <c r="AC590" s="43"/>
      <c r="AD590" s="45">
        <f t="shared" si="19"/>
        <v>298.34609999999998</v>
      </c>
      <c r="AE590" s="46"/>
    </row>
    <row r="591" spans="1:31" hidden="1">
      <c r="A591" s="17">
        <v>9</v>
      </c>
      <c r="B591" s="16" t="s">
        <v>56</v>
      </c>
      <c r="C591" s="17" t="s">
        <v>673</v>
      </c>
      <c r="D591" s="16" t="s">
        <v>1568</v>
      </c>
      <c r="E591" s="42">
        <v>10921</v>
      </c>
      <c r="F591" s="42">
        <v>13266</v>
      </c>
      <c r="G591" s="42">
        <v>8518</v>
      </c>
      <c r="H591" s="42"/>
      <c r="I591" s="42"/>
      <c r="J591" s="42"/>
      <c r="K591" s="42"/>
      <c r="L591" s="42"/>
      <c r="M591" s="42"/>
      <c r="N591" s="42"/>
      <c r="O591" s="42"/>
      <c r="P591" s="42"/>
      <c r="Q591" s="44">
        <f t="shared" si="20"/>
        <v>32705</v>
      </c>
      <c r="R591" s="43">
        <v>67.16</v>
      </c>
      <c r="S591" s="43">
        <v>4.05</v>
      </c>
      <c r="T591" s="43">
        <v>6.77</v>
      </c>
      <c r="U591" s="43"/>
      <c r="V591" s="43"/>
      <c r="W591" s="43"/>
      <c r="X591" s="43"/>
      <c r="Y591" s="43"/>
      <c r="Z591" s="43"/>
      <c r="AA591" s="43"/>
      <c r="AB591" s="43"/>
      <c r="AC591" s="43"/>
      <c r="AD591" s="45">
        <f t="shared" si="19"/>
        <v>77.97999999999999</v>
      </c>
      <c r="AE591" s="46"/>
    </row>
    <row r="592" spans="1:31" hidden="1">
      <c r="A592" s="17">
        <v>9</v>
      </c>
      <c r="B592" s="16" t="s">
        <v>57</v>
      </c>
      <c r="C592" s="17" t="s">
        <v>674</v>
      </c>
      <c r="D592" s="16" t="s">
        <v>1569</v>
      </c>
      <c r="E592" s="42">
        <v>78200</v>
      </c>
      <c r="F592" s="42">
        <v>94964</v>
      </c>
      <c r="G592" s="42">
        <v>82417</v>
      </c>
      <c r="H592" s="42"/>
      <c r="I592" s="42"/>
      <c r="J592" s="42"/>
      <c r="K592" s="42"/>
      <c r="L592" s="42"/>
      <c r="M592" s="42"/>
      <c r="N592" s="42"/>
      <c r="O592" s="42"/>
      <c r="P592" s="42"/>
      <c r="Q592" s="44">
        <f t="shared" si="20"/>
        <v>255581</v>
      </c>
      <c r="R592" s="43">
        <v>19006.8</v>
      </c>
      <c r="S592" s="43">
        <v>19803.45</v>
      </c>
      <c r="T592" s="43">
        <v>20125.400000000001</v>
      </c>
      <c r="U592" s="43"/>
      <c r="V592" s="43"/>
      <c r="W592" s="43"/>
      <c r="X592" s="43"/>
      <c r="Y592" s="43"/>
      <c r="Z592" s="43"/>
      <c r="AA592" s="43"/>
      <c r="AB592" s="43"/>
      <c r="AC592" s="43"/>
      <c r="AD592" s="45">
        <f t="shared" si="19"/>
        <v>58935.65</v>
      </c>
      <c r="AE592" s="46"/>
    </row>
    <row r="593" spans="1:31" hidden="1">
      <c r="A593" s="17">
        <v>9</v>
      </c>
      <c r="B593" s="16" t="s">
        <v>57</v>
      </c>
      <c r="C593" s="17" t="s">
        <v>675</v>
      </c>
      <c r="D593" s="16" t="s">
        <v>1570</v>
      </c>
      <c r="E593" s="42">
        <v>34046</v>
      </c>
      <c r="F593" s="42">
        <v>47131</v>
      </c>
      <c r="G593" s="42">
        <v>47524</v>
      </c>
      <c r="H593" s="42"/>
      <c r="I593" s="42"/>
      <c r="J593" s="42"/>
      <c r="K593" s="42"/>
      <c r="L593" s="42"/>
      <c r="M593" s="42"/>
      <c r="N593" s="42"/>
      <c r="O593" s="42"/>
      <c r="P593" s="42"/>
      <c r="Q593" s="44">
        <f t="shared" si="20"/>
        <v>128701</v>
      </c>
      <c r="R593" s="43">
        <v>490.32600000000002</v>
      </c>
      <c r="S593" s="43">
        <v>336.90019999999998</v>
      </c>
      <c r="T593" s="43">
        <v>548.34090000000003</v>
      </c>
      <c r="U593" s="43"/>
      <c r="V593" s="43"/>
      <c r="W593" s="43"/>
      <c r="X593" s="43"/>
      <c r="Y593" s="43"/>
      <c r="Z593" s="43"/>
      <c r="AA593" s="43"/>
      <c r="AB593" s="43"/>
      <c r="AC593" s="43"/>
      <c r="AD593" s="45">
        <f t="shared" si="19"/>
        <v>1375.5671000000002</v>
      </c>
      <c r="AE593" s="46"/>
    </row>
    <row r="594" spans="1:31" hidden="1">
      <c r="A594" s="17">
        <v>9</v>
      </c>
      <c r="B594" s="16" t="s">
        <v>57</v>
      </c>
      <c r="C594" s="17" t="s">
        <v>676</v>
      </c>
      <c r="D594" s="16" t="s">
        <v>1571</v>
      </c>
      <c r="E594" s="42">
        <v>32112</v>
      </c>
      <c r="F594" s="42">
        <v>24135</v>
      </c>
      <c r="G594" s="42">
        <v>22790</v>
      </c>
      <c r="H594" s="42"/>
      <c r="I594" s="42"/>
      <c r="J594" s="42"/>
      <c r="K594" s="42"/>
      <c r="L594" s="42"/>
      <c r="M594" s="42"/>
      <c r="N594" s="42"/>
      <c r="O594" s="42"/>
      <c r="P594" s="42"/>
      <c r="Q594" s="44">
        <f t="shared" si="20"/>
        <v>79037</v>
      </c>
      <c r="R594" s="43">
        <v>276.5727</v>
      </c>
      <c r="S594" s="43">
        <v>276.5727</v>
      </c>
      <c r="T594" s="43">
        <v>277.11779999999999</v>
      </c>
      <c r="U594" s="43"/>
      <c r="V594" s="43"/>
      <c r="W594" s="43"/>
      <c r="X594" s="43"/>
      <c r="Y594" s="43"/>
      <c r="Z594" s="43"/>
      <c r="AA594" s="43"/>
      <c r="AB594" s="43"/>
      <c r="AC594" s="43"/>
      <c r="AD594" s="45">
        <f t="shared" si="19"/>
        <v>830.26319999999998</v>
      </c>
      <c r="AE594" s="46"/>
    </row>
    <row r="595" spans="1:31" hidden="1">
      <c r="A595" s="17">
        <v>9</v>
      </c>
      <c r="B595" s="16" t="s">
        <v>57</v>
      </c>
      <c r="C595" s="17" t="s">
        <v>677</v>
      </c>
      <c r="D595" s="16" t="s">
        <v>1572</v>
      </c>
      <c r="E595" s="42">
        <v>26624</v>
      </c>
      <c r="F595" s="42">
        <v>19983</v>
      </c>
      <c r="G595" s="42">
        <v>18453</v>
      </c>
      <c r="H595" s="42"/>
      <c r="I595" s="42"/>
      <c r="J595" s="42"/>
      <c r="K595" s="42"/>
      <c r="L595" s="42"/>
      <c r="M595" s="42"/>
      <c r="N595" s="42"/>
      <c r="O595" s="42"/>
      <c r="P595" s="42"/>
      <c r="Q595" s="44">
        <f t="shared" si="20"/>
        <v>65060</v>
      </c>
      <c r="R595" s="43">
        <v>145.11000000000001</v>
      </c>
      <c r="S595" s="43">
        <v>132.07</v>
      </c>
      <c r="T595" s="43">
        <v>179.44</v>
      </c>
      <c r="U595" s="43"/>
      <c r="V595" s="43"/>
      <c r="W595" s="43"/>
      <c r="X595" s="43"/>
      <c r="Y595" s="43"/>
      <c r="Z595" s="43"/>
      <c r="AA595" s="43"/>
      <c r="AB595" s="43"/>
      <c r="AC595" s="43"/>
      <c r="AD595" s="45">
        <f t="shared" si="19"/>
        <v>456.62</v>
      </c>
      <c r="AE595" s="46"/>
    </row>
    <row r="596" spans="1:31" hidden="1">
      <c r="A596" s="17">
        <v>9</v>
      </c>
      <c r="B596" s="16" t="s">
        <v>57</v>
      </c>
      <c r="C596" s="17" t="s">
        <v>678</v>
      </c>
      <c r="D596" s="16" t="s">
        <v>1573</v>
      </c>
      <c r="E596" s="42">
        <v>10249</v>
      </c>
      <c r="F596" s="42">
        <v>8967</v>
      </c>
      <c r="G596" s="42">
        <v>9461</v>
      </c>
      <c r="H596" s="42"/>
      <c r="I596" s="42"/>
      <c r="J596" s="42"/>
      <c r="K596" s="42"/>
      <c r="L596" s="42"/>
      <c r="M596" s="42"/>
      <c r="N596" s="42"/>
      <c r="O596" s="42"/>
      <c r="P596" s="42"/>
      <c r="Q596" s="44">
        <f t="shared" si="20"/>
        <v>28677</v>
      </c>
      <c r="R596" s="43">
        <v>171</v>
      </c>
      <c r="S596" s="43">
        <v>146</v>
      </c>
      <c r="T596" s="43">
        <v>117</v>
      </c>
      <c r="U596" s="43"/>
      <c r="V596" s="43"/>
      <c r="W596" s="43"/>
      <c r="X596" s="43"/>
      <c r="Y596" s="43"/>
      <c r="Z596" s="43"/>
      <c r="AA596" s="43"/>
      <c r="AB596" s="43"/>
      <c r="AC596" s="43"/>
      <c r="AD596" s="45">
        <f t="shared" si="19"/>
        <v>434</v>
      </c>
      <c r="AE596" s="46"/>
    </row>
    <row r="597" spans="1:31" hidden="1">
      <c r="A597" s="17">
        <v>9</v>
      </c>
      <c r="B597" s="16" t="s">
        <v>57</v>
      </c>
      <c r="C597" s="17" t="s">
        <v>679</v>
      </c>
      <c r="D597" s="16" t="s">
        <v>1574</v>
      </c>
      <c r="E597" s="42">
        <v>29111</v>
      </c>
      <c r="F597" s="42">
        <v>26316</v>
      </c>
      <c r="G597" s="42">
        <v>15752</v>
      </c>
      <c r="H597" s="42"/>
      <c r="I597" s="42"/>
      <c r="J597" s="42"/>
      <c r="K597" s="42"/>
      <c r="L597" s="42"/>
      <c r="M597" s="42"/>
      <c r="N597" s="42"/>
      <c r="O597" s="42"/>
      <c r="P597" s="42"/>
      <c r="Q597" s="44">
        <f t="shared" si="20"/>
        <v>71179</v>
      </c>
      <c r="R597" s="43">
        <v>278.72030000000001</v>
      </c>
      <c r="S597" s="43">
        <v>233.75389999999999</v>
      </c>
      <c r="T597" s="43">
        <v>240.81110000000001</v>
      </c>
      <c r="U597" s="43"/>
      <c r="V597" s="43"/>
      <c r="W597" s="43"/>
      <c r="X597" s="43"/>
      <c r="Y597" s="43"/>
      <c r="Z597" s="43"/>
      <c r="AA597" s="43"/>
      <c r="AB597" s="43"/>
      <c r="AC597" s="43"/>
      <c r="AD597" s="45">
        <f t="shared" si="19"/>
        <v>753.28530000000001</v>
      </c>
      <c r="AE597" s="46"/>
    </row>
    <row r="598" spans="1:31" hidden="1">
      <c r="A598" s="17">
        <v>9</v>
      </c>
      <c r="B598" s="16" t="s">
        <v>57</v>
      </c>
      <c r="C598" s="17" t="s">
        <v>680</v>
      </c>
      <c r="D598" s="16" t="s">
        <v>1575</v>
      </c>
      <c r="E598" s="42">
        <v>33996</v>
      </c>
      <c r="F598" s="42">
        <v>37203</v>
      </c>
      <c r="G598" s="42">
        <v>31545</v>
      </c>
      <c r="H598" s="42"/>
      <c r="I598" s="42"/>
      <c r="J598" s="42"/>
      <c r="K598" s="42"/>
      <c r="L598" s="42"/>
      <c r="M598" s="42"/>
      <c r="N598" s="42"/>
      <c r="O598" s="42"/>
      <c r="P598" s="42"/>
      <c r="Q598" s="44">
        <f t="shared" si="20"/>
        <v>102744</v>
      </c>
      <c r="R598" s="43">
        <v>492.59640000000002</v>
      </c>
      <c r="S598" s="43">
        <v>580.31100000000004</v>
      </c>
      <c r="T598" s="43">
        <v>2.1911999999999998</v>
      </c>
      <c r="U598" s="43"/>
      <c r="V598" s="43"/>
      <c r="W598" s="43"/>
      <c r="X598" s="43"/>
      <c r="Y598" s="43"/>
      <c r="Z598" s="43"/>
      <c r="AA598" s="43"/>
      <c r="AB598" s="43"/>
      <c r="AC598" s="43"/>
      <c r="AD598" s="45">
        <f t="shared" si="19"/>
        <v>1075.0986</v>
      </c>
      <c r="AE598" s="46"/>
    </row>
    <row r="599" spans="1:31" hidden="1">
      <c r="A599" s="17">
        <v>9</v>
      </c>
      <c r="B599" s="16" t="s">
        <v>57</v>
      </c>
      <c r="C599" s="17" t="s">
        <v>681</v>
      </c>
      <c r="D599" s="16" t="s">
        <v>1576</v>
      </c>
      <c r="E599" s="42">
        <v>57159</v>
      </c>
      <c r="F599" s="42">
        <v>48155</v>
      </c>
      <c r="G599" s="42">
        <v>35310</v>
      </c>
      <c r="H599" s="42"/>
      <c r="I599" s="42"/>
      <c r="J599" s="42"/>
      <c r="K599" s="42"/>
      <c r="L599" s="42"/>
      <c r="M599" s="42"/>
      <c r="N599" s="42"/>
      <c r="O599" s="42"/>
      <c r="P599" s="42"/>
      <c r="Q599" s="44">
        <f t="shared" si="20"/>
        <v>140624</v>
      </c>
      <c r="R599" s="43">
        <v>766.82420000000002</v>
      </c>
      <c r="S599" s="43">
        <v>728.09559999999999</v>
      </c>
      <c r="T599" s="43">
        <v>712.18330000000003</v>
      </c>
      <c r="U599" s="43"/>
      <c r="V599" s="43"/>
      <c r="W599" s="43"/>
      <c r="X599" s="43"/>
      <c r="Y599" s="43"/>
      <c r="Z599" s="43"/>
      <c r="AA599" s="43"/>
      <c r="AB599" s="43"/>
      <c r="AC599" s="43"/>
      <c r="AD599" s="45">
        <f t="shared" si="19"/>
        <v>2207.1031000000003</v>
      </c>
      <c r="AE599" s="46"/>
    </row>
    <row r="600" spans="1:31" hidden="1">
      <c r="A600" s="17">
        <v>9</v>
      </c>
      <c r="B600" s="16" t="s">
        <v>57</v>
      </c>
      <c r="C600" s="17" t="s">
        <v>682</v>
      </c>
      <c r="D600" s="16" t="s">
        <v>1577</v>
      </c>
      <c r="E600" s="42">
        <v>30696</v>
      </c>
      <c r="F600" s="42">
        <v>27181</v>
      </c>
      <c r="G600" s="42">
        <v>20311</v>
      </c>
      <c r="H600" s="42"/>
      <c r="I600" s="42"/>
      <c r="J600" s="42"/>
      <c r="K600" s="42"/>
      <c r="L600" s="42"/>
      <c r="M600" s="42"/>
      <c r="N600" s="42"/>
      <c r="O600" s="42"/>
      <c r="P600" s="42"/>
      <c r="Q600" s="44">
        <f t="shared" si="20"/>
        <v>78188</v>
      </c>
      <c r="R600" s="43">
        <v>368.35210000000001</v>
      </c>
      <c r="S600" s="43">
        <v>275.50240000000002</v>
      </c>
      <c r="T600" s="43">
        <v>194.9171</v>
      </c>
      <c r="U600" s="43"/>
      <c r="V600" s="43"/>
      <c r="W600" s="43"/>
      <c r="X600" s="43"/>
      <c r="Y600" s="43"/>
      <c r="Z600" s="43"/>
      <c r="AA600" s="43"/>
      <c r="AB600" s="43"/>
      <c r="AC600" s="43"/>
      <c r="AD600" s="45">
        <f t="shared" si="19"/>
        <v>838.77160000000003</v>
      </c>
      <c r="AE600" s="46"/>
    </row>
    <row r="601" spans="1:31" hidden="1">
      <c r="A601" s="17">
        <v>9</v>
      </c>
      <c r="B601" s="16" t="s">
        <v>57</v>
      </c>
      <c r="C601" s="17" t="s">
        <v>683</v>
      </c>
      <c r="D601" s="16" t="s">
        <v>1578</v>
      </c>
      <c r="E601" s="42">
        <v>48037</v>
      </c>
      <c r="F601" s="42">
        <v>35099</v>
      </c>
      <c r="G601" s="42">
        <v>29312</v>
      </c>
      <c r="H601" s="42"/>
      <c r="I601" s="42"/>
      <c r="J601" s="42"/>
      <c r="K601" s="42"/>
      <c r="L601" s="42"/>
      <c r="M601" s="42"/>
      <c r="N601" s="42"/>
      <c r="O601" s="42"/>
      <c r="P601" s="42"/>
      <c r="Q601" s="44">
        <f t="shared" si="20"/>
        <v>112448</v>
      </c>
      <c r="R601" s="43">
        <v>491.53489999999999</v>
      </c>
      <c r="S601" s="43">
        <v>415.34160000000003</v>
      </c>
      <c r="T601" s="43">
        <v>426.31479999999999</v>
      </c>
      <c r="U601" s="43"/>
      <c r="V601" s="43"/>
      <c r="W601" s="43"/>
      <c r="X601" s="43"/>
      <c r="Y601" s="43"/>
      <c r="Z601" s="43"/>
      <c r="AA601" s="43"/>
      <c r="AB601" s="43"/>
      <c r="AC601" s="43"/>
      <c r="AD601" s="45">
        <f t="shared" si="19"/>
        <v>1333.1913</v>
      </c>
      <c r="AE601" s="46"/>
    </row>
    <row r="602" spans="1:31" hidden="1">
      <c r="A602" s="17">
        <v>9</v>
      </c>
      <c r="B602" s="16" t="s">
        <v>57</v>
      </c>
      <c r="C602" s="17" t="s">
        <v>684</v>
      </c>
      <c r="D602" s="16" t="s">
        <v>1579</v>
      </c>
      <c r="E602" s="42">
        <v>20291</v>
      </c>
      <c r="F602" s="42">
        <v>16705</v>
      </c>
      <c r="G602" s="42">
        <v>16601</v>
      </c>
      <c r="H602" s="42"/>
      <c r="I602" s="42"/>
      <c r="J602" s="42"/>
      <c r="K602" s="42"/>
      <c r="L602" s="42"/>
      <c r="M602" s="42"/>
      <c r="N602" s="42"/>
      <c r="O602" s="42"/>
      <c r="P602" s="42"/>
      <c r="Q602" s="44">
        <f t="shared" si="20"/>
        <v>53597</v>
      </c>
      <c r="R602" s="43">
        <v>191.72989999999999</v>
      </c>
      <c r="S602" s="43">
        <v>153.31530000000001</v>
      </c>
      <c r="T602" s="43">
        <v>185.16919999999999</v>
      </c>
      <c r="U602" s="43"/>
      <c r="V602" s="43"/>
      <c r="W602" s="43"/>
      <c r="X602" s="43"/>
      <c r="Y602" s="43"/>
      <c r="Z602" s="43"/>
      <c r="AA602" s="43"/>
      <c r="AB602" s="43"/>
      <c r="AC602" s="43"/>
      <c r="AD602" s="45">
        <f t="shared" si="19"/>
        <v>530.21440000000007</v>
      </c>
      <c r="AE602" s="46"/>
    </row>
    <row r="603" spans="1:31" hidden="1">
      <c r="A603" s="17">
        <v>9</v>
      </c>
      <c r="B603" s="16" t="s">
        <v>57</v>
      </c>
      <c r="C603" s="17" t="s">
        <v>685</v>
      </c>
      <c r="D603" s="16" t="s">
        <v>1580</v>
      </c>
      <c r="E603" s="42">
        <v>30788</v>
      </c>
      <c r="F603" s="42">
        <v>27179</v>
      </c>
      <c r="G603" s="42">
        <v>26216</v>
      </c>
      <c r="H603" s="42"/>
      <c r="I603" s="42"/>
      <c r="J603" s="42"/>
      <c r="K603" s="42"/>
      <c r="L603" s="42"/>
      <c r="M603" s="42"/>
      <c r="N603" s="42"/>
      <c r="O603" s="42"/>
      <c r="P603" s="42"/>
      <c r="Q603" s="44">
        <f t="shared" si="20"/>
        <v>84183</v>
      </c>
      <c r="R603" s="43">
        <v>929.45069999999998</v>
      </c>
      <c r="S603" s="43">
        <v>783.80640000000005</v>
      </c>
      <c r="T603" s="43">
        <v>783.93039999999996</v>
      </c>
      <c r="U603" s="43"/>
      <c r="V603" s="43"/>
      <c r="W603" s="43"/>
      <c r="X603" s="43"/>
      <c r="Y603" s="43"/>
      <c r="Z603" s="43"/>
      <c r="AA603" s="43"/>
      <c r="AB603" s="43"/>
      <c r="AC603" s="43"/>
      <c r="AD603" s="45">
        <f t="shared" si="19"/>
        <v>2497.1875</v>
      </c>
      <c r="AE603" s="46"/>
    </row>
    <row r="604" spans="1:31" hidden="1">
      <c r="A604" s="17">
        <v>9</v>
      </c>
      <c r="B604" s="16" t="s">
        <v>57</v>
      </c>
      <c r="C604" s="17" t="s">
        <v>686</v>
      </c>
      <c r="D604" s="16" t="s">
        <v>1581</v>
      </c>
      <c r="E604" s="42">
        <v>18818</v>
      </c>
      <c r="F604" s="42">
        <v>16778</v>
      </c>
      <c r="G604" s="42">
        <v>14190</v>
      </c>
      <c r="H604" s="42"/>
      <c r="I604" s="42"/>
      <c r="J604" s="42"/>
      <c r="K604" s="42"/>
      <c r="L604" s="42"/>
      <c r="M604" s="42"/>
      <c r="N604" s="42"/>
      <c r="O604" s="42"/>
      <c r="P604" s="42"/>
      <c r="Q604" s="44">
        <f t="shared" si="20"/>
        <v>49786</v>
      </c>
      <c r="R604" s="43">
        <v>423.14</v>
      </c>
      <c r="S604" s="43">
        <v>318.20999999999998</v>
      </c>
      <c r="T604" s="43">
        <v>310.2</v>
      </c>
      <c r="U604" s="43"/>
      <c r="V604" s="43"/>
      <c r="W604" s="43"/>
      <c r="X604" s="43"/>
      <c r="Y604" s="43"/>
      <c r="Z604" s="43"/>
      <c r="AA604" s="43"/>
      <c r="AB604" s="43"/>
      <c r="AC604" s="43"/>
      <c r="AD604" s="45">
        <f t="shared" si="19"/>
        <v>1051.55</v>
      </c>
      <c r="AE604" s="46"/>
    </row>
    <row r="605" spans="1:31" hidden="1">
      <c r="A605" s="17">
        <v>9</v>
      </c>
      <c r="B605" s="16" t="s">
        <v>57</v>
      </c>
      <c r="C605" s="17" t="s">
        <v>687</v>
      </c>
      <c r="D605" s="16" t="s">
        <v>1582</v>
      </c>
      <c r="E605" s="42">
        <v>43801</v>
      </c>
      <c r="F605" s="42">
        <v>40033</v>
      </c>
      <c r="G605" s="42">
        <v>33132</v>
      </c>
      <c r="H605" s="42"/>
      <c r="I605" s="42"/>
      <c r="J605" s="42"/>
      <c r="K605" s="42"/>
      <c r="L605" s="42"/>
      <c r="M605" s="42"/>
      <c r="N605" s="42"/>
      <c r="O605" s="42"/>
      <c r="P605" s="42"/>
      <c r="Q605" s="44">
        <f t="shared" si="20"/>
        <v>116966</v>
      </c>
      <c r="R605" s="43">
        <v>419.2013</v>
      </c>
      <c r="S605" s="43">
        <v>447.0419</v>
      </c>
      <c r="T605" s="43">
        <v>427.12029999999999</v>
      </c>
      <c r="U605" s="43"/>
      <c r="V605" s="43"/>
      <c r="W605" s="43"/>
      <c r="X605" s="43"/>
      <c r="Y605" s="43"/>
      <c r="Z605" s="43"/>
      <c r="AA605" s="43"/>
      <c r="AB605" s="43"/>
      <c r="AC605" s="43"/>
      <c r="AD605" s="45">
        <f t="shared" si="19"/>
        <v>1293.3634999999999</v>
      </c>
      <c r="AE605" s="46"/>
    </row>
    <row r="606" spans="1:31" hidden="1">
      <c r="A606" s="17">
        <v>9</v>
      </c>
      <c r="B606" s="16" t="s">
        <v>57</v>
      </c>
      <c r="C606" s="17" t="s">
        <v>688</v>
      </c>
      <c r="D606" s="16" t="s">
        <v>1583</v>
      </c>
      <c r="E606" s="42">
        <v>31700</v>
      </c>
      <c r="F606" s="42">
        <v>30820</v>
      </c>
      <c r="G606" s="42">
        <v>23522</v>
      </c>
      <c r="H606" s="42"/>
      <c r="I606" s="42"/>
      <c r="J606" s="42"/>
      <c r="K606" s="42"/>
      <c r="L606" s="42"/>
      <c r="M606" s="42"/>
      <c r="N606" s="42"/>
      <c r="O606" s="42"/>
      <c r="P606" s="42"/>
      <c r="Q606" s="44">
        <f t="shared" si="20"/>
        <v>86042</v>
      </c>
      <c r="R606" s="43">
        <v>1343.22</v>
      </c>
      <c r="S606" s="43">
        <v>1322.65</v>
      </c>
      <c r="T606" s="43">
        <v>0</v>
      </c>
      <c r="U606" s="43"/>
      <c r="V606" s="43"/>
      <c r="W606" s="43"/>
      <c r="X606" s="43"/>
      <c r="Y606" s="43"/>
      <c r="Z606" s="43"/>
      <c r="AA606" s="43"/>
      <c r="AB606" s="43"/>
      <c r="AC606" s="43"/>
      <c r="AD606" s="45">
        <f t="shared" si="19"/>
        <v>2665.87</v>
      </c>
      <c r="AE606" s="46"/>
    </row>
    <row r="607" spans="1:31" hidden="1">
      <c r="A607" s="17">
        <v>9</v>
      </c>
      <c r="B607" s="16" t="s">
        <v>57</v>
      </c>
      <c r="C607" s="17" t="s">
        <v>689</v>
      </c>
      <c r="D607" s="16" t="s">
        <v>1584</v>
      </c>
      <c r="E607" s="42">
        <v>30823</v>
      </c>
      <c r="F607" s="42">
        <v>24838</v>
      </c>
      <c r="G607" s="42">
        <v>21418</v>
      </c>
      <c r="H607" s="42"/>
      <c r="I607" s="42"/>
      <c r="J607" s="42"/>
      <c r="K607" s="42"/>
      <c r="L607" s="42"/>
      <c r="M607" s="42"/>
      <c r="N607" s="42"/>
      <c r="O607" s="42"/>
      <c r="P607" s="42"/>
      <c r="Q607" s="44">
        <f t="shared" si="20"/>
        <v>77079</v>
      </c>
      <c r="R607" s="43">
        <v>223.16579999999999</v>
      </c>
      <c r="S607" s="43">
        <v>166.4537</v>
      </c>
      <c r="T607" s="43">
        <v>208.14859999999999</v>
      </c>
      <c r="U607" s="43"/>
      <c r="V607" s="43"/>
      <c r="W607" s="43"/>
      <c r="X607" s="43"/>
      <c r="Y607" s="43"/>
      <c r="Z607" s="43"/>
      <c r="AA607" s="43"/>
      <c r="AB607" s="43"/>
      <c r="AC607" s="43"/>
      <c r="AD607" s="45">
        <f t="shared" si="19"/>
        <v>597.7681</v>
      </c>
      <c r="AE607" s="46"/>
    </row>
    <row r="608" spans="1:31" hidden="1">
      <c r="A608" s="17">
        <v>9</v>
      </c>
      <c r="B608" s="16" t="s">
        <v>57</v>
      </c>
      <c r="C608" s="17" t="s">
        <v>690</v>
      </c>
      <c r="D608" s="16" t="s">
        <v>1585</v>
      </c>
      <c r="E608" s="42">
        <v>23693</v>
      </c>
      <c r="F608" s="42">
        <v>20698</v>
      </c>
      <c r="G608" s="42">
        <v>16235</v>
      </c>
      <c r="H608" s="42"/>
      <c r="I608" s="42"/>
      <c r="J608" s="42"/>
      <c r="K608" s="42"/>
      <c r="L608" s="42"/>
      <c r="M608" s="42"/>
      <c r="N608" s="42"/>
      <c r="O608" s="42"/>
      <c r="P608" s="42"/>
      <c r="Q608" s="44">
        <f t="shared" si="20"/>
        <v>60626</v>
      </c>
      <c r="R608" s="43">
        <v>286.69</v>
      </c>
      <c r="S608" s="43">
        <v>246.33</v>
      </c>
      <c r="T608" s="43">
        <v>275.44</v>
      </c>
      <c r="U608" s="43"/>
      <c r="V608" s="43"/>
      <c r="W608" s="43"/>
      <c r="X608" s="43"/>
      <c r="Y608" s="43"/>
      <c r="Z608" s="43"/>
      <c r="AA608" s="43"/>
      <c r="AB608" s="43"/>
      <c r="AC608" s="43"/>
      <c r="AD608" s="45">
        <f t="shared" si="19"/>
        <v>808.46</v>
      </c>
      <c r="AE608" s="46"/>
    </row>
    <row r="609" spans="1:31" hidden="1">
      <c r="A609" s="17">
        <v>9</v>
      </c>
      <c r="B609" s="16" t="s">
        <v>57</v>
      </c>
      <c r="C609" s="17" t="s">
        <v>691</v>
      </c>
      <c r="D609" s="16" t="s">
        <v>1586</v>
      </c>
      <c r="E609" s="42">
        <v>13869</v>
      </c>
      <c r="F609" s="42">
        <v>14664</v>
      </c>
      <c r="G609" s="42">
        <v>16284</v>
      </c>
      <c r="H609" s="42"/>
      <c r="I609" s="42"/>
      <c r="J609" s="42"/>
      <c r="K609" s="42"/>
      <c r="L609" s="42"/>
      <c r="M609" s="42"/>
      <c r="N609" s="42"/>
      <c r="O609" s="42"/>
      <c r="P609" s="42"/>
      <c r="Q609" s="44">
        <f t="shared" si="20"/>
        <v>44817</v>
      </c>
      <c r="R609" s="43">
        <v>436.53719999999998</v>
      </c>
      <c r="S609" s="43">
        <v>499.16289999999998</v>
      </c>
      <c r="T609" s="43">
        <v>526.13549999999998</v>
      </c>
      <c r="U609" s="43"/>
      <c r="V609" s="43"/>
      <c r="W609" s="43"/>
      <c r="X609" s="43"/>
      <c r="Y609" s="43"/>
      <c r="Z609" s="43"/>
      <c r="AA609" s="43"/>
      <c r="AB609" s="43"/>
      <c r="AC609" s="43"/>
      <c r="AD609" s="45">
        <f t="shared" si="19"/>
        <v>1461.8355999999999</v>
      </c>
      <c r="AE609" s="46"/>
    </row>
    <row r="610" spans="1:31" hidden="1">
      <c r="A610" s="17">
        <v>9</v>
      </c>
      <c r="B610" s="16" t="s">
        <v>57</v>
      </c>
      <c r="C610" s="17" t="s">
        <v>692</v>
      </c>
      <c r="D610" s="16" t="s">
        <v>1587</v>
      </c>
      <c r="E610" s="42">
        <v>18260</v>
      </c>
      <c r="F610" s="42">
        <v>13753</v>
      </c>
      <c r="G610" s="42">
        <v>13193</v>
      </c>
      <c r="H610" s="42"/>
      <c r="I610" s="42"/>
      <c r="J610" s="42"/>
      <c r="K610" s="42"/>
      <c r="L610" s="42"/>
      <c r="M610" s="42"/>
      <c r="N610" s="42"/>
      <c r="O610" s="42"/>
      <c r="P610" s="42"/>
      <c r="Q610" s="44">
        <f t="shared" si="20"/>
        <v>45206</v>
      </c>
      <c r="R610" s="43">
        <v>161.58600000000001</v>
      </c>
      <c r="S610" s="43">
        <v>168.07</v>
      </c>
      <c r="T610" s="43">
        <v>90.471999999999994</v>
      </c>
      <c r="U610" s="43"/>
      <c r="V610" s="43"/>
      <c r="W610" s="43"/>
      <c r="X610" s="43"/>
      <c r="Y610" s="43"/>
      <c r="Z610" s="43"/>
      <c r="AA610" s="43"/>
      <c r="AB610" s="43"/>
      <c r="AC610" s="43"/>
      <c r="AD610" s="45">
        <f t="shared" si="19"/>
        <v>420.12799999999999</v>
      </c>
      <c r="AE610" s="46"/>
    </row>
    <row r="611" spans="1:31" hidden="1">
      <c r="A611" s="17">
        <v>9</v>
      </c>
      <c r="B611" s="16" t="s">
        <v>57</v>
      </c>
      <c r="C611" s="17" t="s">
        <v>693</v>
      </c>
      <c r="D611" s="16" t="s">
        <v>1588</v>
      </c>
      <c r="E611" s="42">
        <v>59074</v>
      </c>
      <c r="F611" s="42">
        <v>58268</v>
      </c>
      <c r="G611" s="42">
        <v>43572</v>
      </c>
      <c r="H611" s="42"/>
      <c r="I611" s="42"/>
      <c r="J611" s="42"/>
      <c r="K611" s="42"/>
      <c r="L611" s="42"/>
      <c r="M611" s="42"/>
      <c r="N611" s="42"/>
      <c r="O611" s="42"/>
      <c r="P611" s="42"/>
      <c r="Q611" s="44">
        <f t="shared" si="20"/>
        <v>160914</v>
      </c>
      <c r="R611" s="43">
        <v>644.90610000000004</v>
      </c>
      <c r="S611" s="43">
        <v>689.91079999999999</v>
      </c>
      <c r="T611" s="43">
        <v>644.90610000000004</v>
      </c>
      <c r="U611" s="43"/>
      <c r="V611" s="43"/>
      <c r="W611" s="43"/>
      <c r="X611" s="43"/>
      <c r="Y611" s="43"/>
      <c r="Z611" s="43"/>
      <c r="AA611" s="43"/>
      <c r="AB611" s="43"/>
      <c r="AC611" s="43"/>
      <c r="AD611" s="45">
        <f t="shared" si="19"/>
        <v>1979.723</v>
      </c>
      <c r="AE611" s="46"/>
    </row>
    <row r="612" spans="1:31" hidden="1">
      <c r="A612" s="17">
        <v>9</v>
      </c>
      <c r="B612" s="16" t="s">
        <v>57</v>
      </c>
      <c r="C612" s="17" t="s">
        <v>694</v>
      </c>
      <c r="D612" s="16" t="s">
        <v>1589</v>
      </c>
      <c r="E612" s="42">
        <v>107014</v>
      </c>
      <c r="F612" s="42">
        <v>73140</v>
      </c>
      <c r="G612" s="42">
        <v>62693</v>
      </c>
      <c r="H612" s="42"/>
      <c r="I612" s="42"/>
      <c r="J612" s="42"/>
      <c r="K612" s="42"/>
      <c r="L612" s="42"/>
      <c r="M612" s="42"/>
      <c r="N612" s="42"/>
      <c r="O612" s="42"/>
      <c r="P612" s="42"/>
      <c r="Q612" s="44">
        <f t="shared" si="20"/>
        <v>242847</v>
      </c>
      <c r="R612" s="43">
        <v>1435.2959000000001</v>
      </c>
      <c r="S612" s="43">
        <v>1435.2959000000001</v>
      </c>
      <c r="T612" s="43">
        <v>1435.2959000000001</v>
      </c>
      <c r="U612" s="43"/>
      <c r="V612" s="43"/>
      <c r="W612" s="43"/>
      <c r="X612" s="43"/>
      <c r="Y612" s="43"/>
      <c r="Z612" s="43"/>
      <c r="AA612" s="43"/>
      <c r="AB612" s="43"/>
      <c r="AC612" s="43"/>
      <c r="AD612" s="45">
        <f t="shared" si="19"/>
        <v>4305.8877000000002</v>
      </c>
      <c r="AE612" s="46"/>
    </row>
    <row r="613" spans="1:31" hidden="1">
      <c r="A613" s="17">
        <v>9</v>
      </c>
      <c r="B613" s="16" t="s">
        <v>57</v>
      </c>
      <c r="C613" s="17" t="s">
        <v>695</v>
      </c>
      <c r="D613" s="16" t="s">
        <v>1590</v>
      </c>
      <c r="E613" s="42">
        <v>8968</v>
      </c>
      <c r="F613" s="42">
        <v>9491</v>
      </c>
      <c r="G613" s="42">
        <v>10225</v>
      </c>
      <c r="H613" s="42"/>
      <c r="I613" s="42"/>
      <c r="J613" s="42"/>
      <c r="K613" s="42"/>
      <c r="L613" s="42"/>
      <c r="M613" s="42"/>
      <c r="N613" s="42"/>
      <c r="O613" s="42"/>
      <c r="P613" s="42"/>
      <c r="Q613" s="44">
        <f t="shared" si="20"/>
        <v>28684</v>
      </c>
      <c r="R613" s="43">
        <v>194.60499999999999</v>
      </c>
      <c r="S613" s="43">
        <v>183.74969999999999</v>
      </c>
      <c r="T613" s="43">
        <v>226.3082</v>
      </c>
      <c r="U613" s="43"/>
      <c r="V613" s="43"/>
      <c r="W613" s="43"/>
      <c r="X613" s="43"/>
      <c r="Y613" s="43"/>
      <c r="Z613" s="43"/>
      <c r="AA613" s="43"/>
      <c r="AB613" s="43"/>
      <c r="AC613" s="43"/>
      <c r="AD613" s="45">
        <f t="shared" si="19"/>
        <v>604.66290000000004</v>
      </c>
      <c r="AE613" s="46"/>
    </row>
    <row r="614" spans="1:31" hidden="1">
      <c r="A614" s="17">
        <v>9</v>
      </c>
      <c r="B614" s="16" t="s">
        <v>57</v>
      </c>
      <c r="C614" s="17" t="s">
        <v>696</v>
      </c>
      <c r="D614" s="16" t="s">
        <v>1591</v>
      </c>
      <c r="E614" s="42">
        <v>12861</v>
      </c>
      <c r="F614" s="42">
        <v>11340</v>
      </c>
      <c r="G614" s="42">
        <v>9633</v>
      </c>
      <c r="H614" s="42"/>
      <c r="I614" s="42"/>
      <c r="J614" s="42"/>
      <c r="K614" s="42"/>
      <c r="L614" s="42"/>
      <c r="M614" s="42"/>
      <c r="N614" s="42"/>
      <c r="O614" s="42"/>
      <c r="P614" s="42"/>
      <c r="Q614" s="44">
        <f t="shared" si="20"/>
        <v>33834</v>
      </c>
      <c r="R614" s="43">
        <v>109.1938</v>
      </c>
      <c r="S614" s="43">
        <v>97.370800000000003</v>
      </c>
      <c r="T614" s="43">
        <v>70.424800000000005</v>
      </c>
      <c r="U614" s="43"/>
      <c r="V614" s="43"/>
      <c r="W614" s="43"/>
      <c r="X614" s="43"/>
      <c r="Y614" s="43"/>
      <c r="Z614" s="43"/>
      <c r="AA614" s="43"/>
      <c r="AB614" s="43"/>
      <c r="AC614" s="43"/>
      <c r="AD614" s="45">
        <f t="shared" si="19"/>
        <v>276.98939999999999</v>
      </c>
      <c r="AE614" s="46"/>
    </row>
    <row r="615" spans="1:31" hidden="1">
      <c r="A615" s="17">
        <v>9</v>
      </c>
      <c r="B615" s="16" t="s">
        <v>57</v>
      </c>
      <c r="C615" s="17" t="s">
        <v>697</v>
      </c>
      <c r="D615" s="16" t="s">
        <v>1592</v>
      </c>
      <c r="E615" s="42">
        <v>10670</v>
      </c>
      <c r="F615" s="42">
        <v>7918</v>
      </c>
      <c r="G615" s="42">
        <v>8401</v>
      </c>
      <c r="H615" s="42"/>
      <c r="I615" s="42"/>
      <c r="J615" s="42"/>
      <c r="K615" s="42"/>
      <c r="L615" s="42"/>
      <c r="M615" s="42"/>
      <c r="N615" s="42"/>
      <c r="O615" s="42"/>
      <c r="P615" s="42"/>
      <c r="Q615" s="44">
        <f t="shared" si="20"/>
        <v>26989</v>
      </c>
      <c r="R615" s="43">
        <v>136.8938</v>
      </c>
      <c r="S615" s="43">
        <v>137.76939999999999</v>
      </c>
      <c r="T615" s="43">
        <v>126.5438</v>
      </c>
      <c r="U615" s="43"/>
      <c r="V615" s="43"/>
      <c r="W615" s="43"/>
      <c r="X615" s="43"/>
      <c r="Y615" s="43"/>
      <c r="Z615" s="43"/>
      <c r="AA615" s="43"/>
      <c r="AB615" s="43"/>
      <c r="AC615" s="43"/>
      <c r="AD615" s="45">
        <f t="shared" si="19"/>
        <v>401.20699999999999</v>
      </c>
      <c r="AE615" s="46"/>
    </row>
    <row r="616" spans="1:31" hidden="1">
      <c r="A616" s="17">
        <v>9</v>
      </c>
      <c r="B616" s="16" t="s">
        <v>57</v>
      </c>
      <c r="C616" s="17" t="s">
        <v>698</v>
      </c>
      <c r="D616" s="16" t="s">
        <v>1593</v>
      </c>
      <c r="E616" s="42">
        <v>14266</v>
      </c>
      <c r="F616" s="42">
        <v>16434</v>
      </c>
      <c r="G616" s="42">
        <v>12260</v>
      </c>
      <c r="H616" s="42"/>
      <c r="I616" s="42"/>
      <c r="J616" s="42"/>
      <c r="K616" s="42"/>
      <c r="L616" s="42"/>
      <c r="M616" s="42"/>
      <c r="N616" s="42"/>
      <c r="O616" s="42"/>
      <c r="P616" s="42"/>
      <c r="Q616" s="44">
        <f t="shared" si="20"/>
        <v>42960</v>
      </c>
      <c r="R616" s="43">
        <v>188</v>
      </c>
      <c r="S616" s="43">
        <v>219</v>
      </c>
      <c r="T616" s="43">
        <v>172</v>
      </c>
      <c r="U616" s="43"/>
      <c r="V616" s="43"/>
      <c r="W616" s="43"/>
      <c r="X616" s="43"/>
      <c r="Y616" s="43"/>
      <c r="Z616" s="43"/>
      <c r="AA616" s="43"/>
      <c r="AB616" s="43"/>
      <c r="AC616" s="43"/>
      <c r="AD616" s="45">
        <f t="shared" si="19"/>
        <v>579</v>
      </c>
      <c r="AE616" s="46"/>
    </row>
    <row r="617" spans="1:31" hidden="1">
      <c r="A617" s="17">
        <v>9</v>
      </c>
      <c r="B617" s="16" t="s">
        <v>57</v>
      </c>
      <c r="C617" s="17" t="s">
        <v>699</v>
      </c>
      <c r="D617" s="16" t="s">
        <v>1594</v>
      </c>
      <c r="E617" s="42">
        <v>9290</v>
      </c>
      <c r="F617" s="42">
        <v>8607</v>
      </c>
      <c r="G617" s="42">
        <v>7214</v>
      </c>
      <c r="H617" s="42"/>
      <c r="I617" s="42"/>
      <c r="J617" s="42"/>
      <c r="K617" s="42"/>
      <c r="L617" s="42"/>
      <c r="M617" s="42"/>
      <c r="N617" s="42"/>
      <c r="O617" s="42"/>
      <c r="P617" s="42"/>
      <c r="Q617" s="44">
        <f t="shared" si="20"/>
        <v>25111</v>
      </c>
      <c r="R617" s="43">
        <v>63.212600000000002</v>
      </c>
      <c r="S617" s="43">
        <v>63.994500000000002</v>
      </c>
      <c r="T617" s="43">
        <v>78.205100000000002</v>
      </c>
      <c r="U617" s="43"/>
      <c r="V617" s="43"/>
      <c r="W617" s="43"/>
      <c r="X617" s="43"/>
      <c r="Y617" s="43"/>
      <c r="Z617" s="43"/>
      <c r="AA617" s="43"/>
      <c r="AB617" s="43"/>
      <c r="AC617" s="43"/>
      <c r="AD617" s="45">
        <f t="shared" si="19"/>
        <v>205.41219999999998</v>
      </c>
      <c r="AE617" s="46"/>
    </row>
    <row r="618" spans="1:31" hidden="1">
      <c r="A618" s="17">
        <v>9</v>
      </c>
      <c r="B618" s="16" t="s">
        <v>57</v>
      </c>
      <c r="C618" s="17" t="s">
        <v>700</v>
      </c>
      <c r="D618" s="16" t="s">
        <v>1595</v>
      </c>
      <c r="E618" s="42">
        <v>9901</v>
      </c>
      <c r="F618" s="42">
        <v>11272</v>
      </c>
      <c r="G618" s="42">
        <v>11084</v>
      </c>
      <c r="H618" s="42"/>
      <c r="I618" s="42"/>
      <c r="J618" s="42"/>
      <c r="K618" s="42"/>
      <c r="L618" s="42"/>
      <c r="M618" s="42"/>
      <c r="N618" s="42"/>
      <c r="O618" s="42"/>
      <c r="P618" s="42"/>
      <c r="Q618" s="44">
        <f t="shared" si="20"/>
        <v>32257</v>
      </c>
      <c r="R618" s="43">
        <v>98.983900000000006</v>
      </c>
      <c r="S618" s="43">
        <v>65.942099999999996</v>
      </c>
      <c r="T618" s="43">
        <v>74.597800000000007</v>
      </c>
      <c r="U618" s="43"/>
      <c r="V618" s="43"/>
      <c r="W618" s="43"/>
      <c r="X618" s="43"/>
      <c r="Y618" s="43"/>
      <c r="Z618" s="43"/>
      <c r="AA618" s="43"/>
      <c r="AB618" s="43"/>
      <c r="AC618" s="43"/>
      <c r="AD618" s="45">
        <f t="shared" si="19"/>
        <v>239.52379999999999</v>
      </c>
      <c r="AE618" s="46"/>
    </row>
    <row r="619" spans="1:31" hidden="1">
      <c r="A619" s="17">
        <v>9</v>
      </c>
      <c r="B619" s="16" t="s">
        <v>57</v>
      </c>
      <c r="C619" s="17" t="s">
        <v>701</v>
      </c>
      <c r="D619" s="16" t="s">
        <v>1596</v>
      </c>
      <c r="E619" s="42">
        <v>16758</v>
      </c>
      <c r="F619" s="42">
        <v>16035</v>
      </c>
      <c r="G619" s="42">
        <v>16758</v>
      </c>
      <c r="H619" s="42"/>
      <c r="I619" s="42"/>
      <c r="J619" s="42"/>
      <c r="K619" s="42"/>
      <c r="L619" s="42"/>
      <c r="M619" s="42"/>
      <c r="N619" s="42"/>
      <c r="O619" s="42"/>
      <c r="P619" s="42"/>
      <c r="Q619" s="44">
        <f t="shared" si="20"/>
        <v>49551</v>
      </c>
      <c r="R619" s="43">
        <v>166.04769999999999</v>
      </c>
      <c r="S619" s="43">
        <v>161.51</v>
      </c>
      <c r="T619" s="43">
        <v>166.04769999999999</v>
      </c>
      <c r="U619" s="43"/>
      <c r="V619" s="43"/>
      <c r="W619" s="43"/>
      <c r="X619" s="43"/>
      <c r="Y619" s="43"/>
      <c r="Z619" s="43"/>
      <c r="AA619" s="43"/>
      <c r="AB619" s="43"/>
      <c r="AC619" s="43"/>
      <c r="AD619" s="45">
        <f t="shared" si="19"/>
        <v>493.60539999999992</v>
      </c>
      <c r="AE619" s="46"/>
    </row>
    <row r="620" spans="1:31" hidden="1">
      <c r="A620" s="17">
        <v>9</v>
      </c>
      <c r="B620" s="16" t="s">
        <v>57</v>
      </c>
      <c r="C620" s="17" t="s">
        <v>702</v>
      </c>
      <c r="D620" s="16" t="s">
        <v>1597</v>
      </c>
      <c r="E620" s="42">
        <v>23919</v>
      </c>
      <c r="F620" s="42">
        <v>23216</v>
      </c>
      <c r="G620" s="42">
        <v>21841</v>
      </c>
      <c r="H620" s="42"/>
      <c r="I620" s="42"/>
      <c r="J620" s="42"/>
      <c r="K620" s="42"/>
      <c r="L620" s="42"/>
      <c r="M620" s="42"/>
      <c r="N620" s="42"/>
      <c r="O620" s="42"/>
      <c r="P620" s="42"/>
      <c r="Q620" s="44">
        <f t="shared" si="20"/>
        <v>68976</v>
      </c>
      <c r="R620" s="43">
        <v>1312.8769</v>
      </c>
      <c r="S620" s="43">
        <v>1343.7366999999999</v>
      </c>
      <c r="T620" s="43">
        <v>1192.278</v>
      </c>
      <c r="U620" s="43"/>
      <c r="V620" s="43"/>
      <c r="W620" s="43"/>
      <c r="X620" s="43"/>
      <c r="Y620" s="43"/>
      <c r="Z620" s="43"/>
      <c r="AA620" s="43"/>
      <c r="AB620" s="43"/>
      <c r="AC620" s="43"/>
      <c r="AD620" s="45">
        <f t="shared" si="19"/>
        <v>3848.8915999999999</v>
      </c>
      <c r="AE620" s="46"/>
    </row>
    <row r="621" spans="1:31" hidden="1">
      <c r="A621" s="17">
        <v>9</v>
      </c>
      <c r="B621" s="16" t="s">
        <v>57</v>
      </c>
      <c r="C621" s="17" t="s">
        <v>703</v>
      </c>
      <c r="D621" s="16" t="s">
        <v>1598</v>
      </c>
      <c r="E621" s="42">
        <v>18460</v>
      </c>
      <c r="F621" s="42">
        <v>12409</v>
      </c>
      <c r="G621" s="42">
        <v>12049</v>
      </c>
      <c r="H621" s="42"/>
      <c r="I621" s="42"/>
      <c r="J621" s="42"/>
      <c r="K621" s="42"/>
      <c r="L621" s="42"/>
      <c r="M621" s="42"/>
      <c r="N621" s="42"/>
      <c r="O621" s="42"/>
      <c r="P621" s="42"/>
      <c r="Q621" s="44">
        <f t="shared" si="20"/>
        <v>42918</v>
      </c>
      <c r="R621" s="43">
        <v>26.080500000000001</v>
      </c>
      <c r="S621" s="43">
        <v>59.9101</v>
      </c>
      <c r="T621" s="43">
        <v>48.6706</v>
      </c>
      <c r="U621" s="43"/>
      <c r="V621" s="43"/>
      <c r="W621" s="43"/>
      <c r="X621" s="43"/>
      <c r="Y621" s="43"/>
      <c r="Z621" s="43"/>
      <c r="AA621" s="43"/>
      <c r="AB621" s="43"/>
      <c r="AC621" s="43"/>
      <c r="AD621" s="45">
        <f t="shared" si="19"/>
        <v>134.66120000000001</v>
      </c>
      <c r="AE621" s="46"/>
    </row>
    <row r="622" spans="1:31" hidden="1">
      <c r="A622" s="17">
        <v>9</v>
      </c>
      <c r="B622" s="16" t="s">
        <v>57</v>
      </c>
      <c r="C622" s="17" t="s">
        <v>704</v>
      </c>
      <c r="D622" s="16" t="s">
        <v>1599</v>
      </c>
      <c r="E622" s="42">
        <v>9002</v>
      </c>
      <c r="F622" s="42">
        <v>6520</v>
      </c>
      <c r="G622" s="42">
        <v>7393</v>
      </c>
      <c r="H622" s="42"/>
      <c r="I622" s="42"/>
      <c r="J622" s="42"/>
      <c r="K622" s="42"/>
      <c r="L622" s="42"/>
      <c r="M622" s="42"/>
      <c r="N622" s="42"/>
      <c r="O622" s="42"/>
      <c r="P622" s="42"/>
      <c r="Q622" s="44">
        <f t="shared" si="20"/>
        <v>22915</v>
      </c>
      <c r="R622" s="43">
        <v>46.783200000000001</v>
      </c>
      <c r="S622" s="43">
        <v>57.118299999999998</v>
      </c>
      <c r="T622" s="43">
        <v>56.622399999999999</v>
      </c>
      <c r="U622" s="43"/>
      <c r="V622" s="43"/>
      <c r="W622" s="43"/>
      <c r="X622" s="43"/>
      <c r="Y622" s="43"/>
      <c r="Z622" s="43"/>
      <c r="AA622" s="43"/>
      <c r="AB622" s="43"/>
      <c r="AC622" s="43"/>
      <c r="AD622" s="45">
        <f t="shared" si="19"/>
        <v>160.5239</v>
      </c>
      <c r="AE622" s="46"/>
    </row>
    <row r="623" spans="1:31" hidden="1">
      <c r="A623" s="17">
        <v>9</v>
      </c>
      <c r="B623" s="16" t="s">
        <v>57</v>
      </c>
      <c r="C623" s="17" t="s">
        <v>705</v>
      </c>
      <c r="D623" s="16" t="s">
        <v>1600</v>
      </c>
      <c r="E623" s="42">
        <v>90.33</v>
      </c>
      <c r="F623" s="42">
        <v>7663</v>
      </c>
      <c r="G623" s="42">
        <v>7663</v>
      </c>
      <c r="H623" s="42"/>
      <c r="I623" s="42"/>
      <c r="J623" s="42"/>
      <c r="K623" s="42"/>
      <c r="L623" s="42"/>
      <c r="M623" s="42"/>
      <c r="N623" s="42"/>
      <c r="O623" s="42"/>
      <c r="P623" s="42"/>
      <c r="Q623" s="44">
        <f t="shared" si="20"/>
        <v>15416.33</v>
      </c>
      <c r="R623" s="43">
        <v>66.378799999999998</v>
      </c>
      <c r="S623" s="43">
        <v>113.7692</v>
      </c>
      <c r="T623" s="43">
        <v>113.7692</v>
      </c>
      <c r="U623" s="43"/>
      <c r="V623" s="43"/>
      <c r="W623" s="43"/>
      <c r="X623" s="43"/>
      <c r="Y623" s="43"/>
      <c r="Z623" s="43"/>
      <c r="AA623" s="43"/>
      <c r="AB623" s="43"/>
      <c r="AC623" s="43"/>
      <c r="AD623" s="45">
        <f t="shared" si="19"/>
        <v>293.91719999999998</v>
      </c>
      <c r="AE623" s="46"/>
    </row>
    <row r="624" spans="1:31" hidden="1">
      <c r="A624" s="17">
        <v>9</v>
      </c>
      <c r="B624" s="16" t="s">
        <v>57</v>
      </c>
      <c r="C624" s="17" t="s">
        <v>706</v>
      </c>
      <c r="D624" s="16" t="s">
        <v>1601</v>
      </c>
      <c r="E624" s="42">
        <v>7506</v>
      </c>
      <c r="F624" s="42">
        <v>8114</v>
      </c>
      <c r="G624" s="42">
        <v>13267</v>
      </c>
      <c r="H624" s="42"/>
      <c r="I624" s="42"/>
      <c r="J624" s="42"/>
      <c r="K624" s="42"/>
      <c r="L624" s="42"/>
      <c r="M624" s="42"/>
      <c r="N624" s="42"/>
      <c r="O624" s="42"/>
      <c r="P624" s="42"/>
      <c r="Q624" s="44">
        <f t="shared" si="20"/>
        <v>28887</v>
      </c>
      <c r="R624" s="43">
        <v>78.629900000000006</v>
      </c>
      <c r="S624" s="43">
        <v>64.985100000000003</v>
      </c>
      <c r="T624" s="43">
        <v>66.8994</v>
      </c>
      <c r="U624" s="43"/>
      <c r="V624" s="43"/>
      <c r="W624" s="43"/>
      <c r="X624" s="43"/>
      <c r="Y624" s="43"/>
      <c r="Z624" s="43"/>
      <c r="AA624" s="43"/>
      <c r="AB624" s="43"/>
      <c r="AC624" s="43"/>
      <c r="AD624" s="45">
        <f t="shared" si="19"/>
        <v>210.51440000000002</v>
      </c>
      <c r="AE624" s="46"/>
    </row>
    <row r="625" spans="1:31" hidden="1">
      <c r="A625" s="17">
        <v>9</v>
      </c>
      <c r="B625" s="16" t="s">
        <v>58</v>
      </c>
      <c r="C625" s="17" t="s">
        <v>707</v>
      </c>
      <c r="D625" s="16" t="s">
        <v>1602</v>
      </c>
      <c r="E625" s="42">
        <v>172168</v>
      </c>
      <c r="F625" s="42">
        <v>106510</v>
      </c>
      <c r="G625" s="42">
        <v>94167</v>
      </c>
      <c r="H625" s="42"/>
      <c r="I625" s="42"/>
      <c r="J625" s="42"/>
      <c r="K625" s="42"/>
      <c r="L625" s="42"/>
      <c r="M625" s="42"/>
      <c r="N625" s="42"/>
      <c r="O625" s="42"/>
      <c r="P625" s="42"/>
      <c r="Q625" s="44">
        <f t="shared" si="20"/>
        <v>372845</v>
      </c>
      <c r="R625" s="43">
        <v>9890</v>
      </c>
      <c r="S625" s="43">
        <v>10857</v>
      </c>
      <c r="T625" s="43">
        <v>11020</v>
      </c>
      <c r="U625" s="43"/>
      <c r="V625" s="43"/>
      <c r="W625" s="43"/>
      <c r="X625" s="43"/>
      <c r="Y625" s="43"/>
      <c r="Z625" s="43"/>
      <c r="AA625" s="43"/>
      <c r="AB625" s="43"/>
      <c r="AC625" s="43"/>
      <c r="AD625" s="45">
        <f t="shared" si="19"/>
        <v>31767</v>
      </c>
      <c r="AE625" s="46"/>
    </row>
    <row r="626" spans="1:31" hidden="1">
      <c r="A626" s="17">
        <v>9</v>
      </c>
      <c r="B626" s="16" t="s">
        <v>58</v>
      </c>
      <c r="C626" s="17" t="s">
        <v>708</v>
      </c>
      <c r="D626" s="16" t="s">
        <v>1603</v>
      </c>
      <c r="E626" s="42">
        <v>25745</v>
      </c>
      <c r="F626" s="42">
        <v>21157</v>
      </c>
      <c r="G626" s="42">
        <v>14328</v>
      </c>
      <c r="H626" s="42"/>
      <c r="I626" s="42"/>
      <c r="J626" s="42"/>
      <c r="K626" s="42"/>
      <c r="L626" s="42"/>
      <c r="M626" s="42"/>
      <c r="N626" s="42"/>
      <c r="O626" s="42"/>
      <c r="P626" s="42"/>
      <c r="Q626" s="44">
        <f t="shared" si="20"/>
        <v>61230</v>
      </c>
      <c r="R626" s="43">
        <v>378.10719999999998</v>
      </c>
      <c r="S626" s="43">
        <v>294.54910000000001</v>
      </c>
      <c r="T626" s="43">
        <v>157.71969999999999</v>
      </c>
      <c r="U626" s="43"/>
      <c r="V626" s="43"/>
      <c r="W626" s="43"/>
      <c r="X626" s="43"/>
      <c r="Y626" s="43"/>
      <c r="Z626" s="43"/>
      <c r="AA626" s="43"/>
      <c r="AB626" s="43"/>
      <c r="AC626" s="43"/>
      <c r="AD626" s="45">
        <f t="shared" si="19"/>
        <v>830.37599999999998</v>
      </c>
      <c r="AE626" s="46"/>
    </row>
    <row r="627" spans="1:31" hidden="1">
      <c r="A627" s="17">
        <v>9</v>
      </c>
      <c r="B627" s="16" t="s">
        <v>58</v>
      </c>
      <c r="C627" s="17" t="s">
        <v>709</v>
      </c>
      <c r="D627" s="16" t="s">
        <v>1604</v>
      </c>
      <c r="E627" s="42">
        <v>31048</v>
      </c>
      <c r="F627" s="42">
        <v>26014</v>
      </c>
      <c r="G627" s="42">
        <v>20499</v>
      </c>
      <c r="H627" s="42"/>
      <c r="I627" s="42"/>
      <c r="J627" s="42"/>
      <c r="K627" s="42"/>
      <c r="L627" s="42"/>
      <c r="M627" s="42"/>
      <c r="N627" s="42"/>
      <c r="O627" s="42"/>
      <c r="P627" s="42"/>
      <c r="Q627" s="44">
        <f t="shared" si="20"/>
        <v>77561</v>
      </c>
      <c r="R627" s="43">
        <v>307.71140000000003</v>
      </c>
      <c r="S627" s="43">
        <v>329.02010000000001</v>
      </c>
      <c r="T627" s="43">
        <v>314.56</v>
      </c>
      <c r="U627" s="43"/>
      <c r="V627" s="43"/>
      <c r="W627" s="43"/>
      <c r="X627" s="43"/>
      <c r="Y627" s="43"/>
      <c r="Z627" s="43"/>
      <c r="AA627" s="43"/>
      <c r="AB627" s="43"/>
      <c r="AC627" s="43"/>
      <c r="AD627" s="45">
        <f t="shared" si="19"/>
        <v>951.29150000000004</v>
      </c>
      <c r="AE627" s="46"/>
    </row>
    <row r="628" spans="1:31" hidden="1">
      <c r="A628" s="17">
        <v>9</v>
      </c>
      <c r="B628" s="16" t="s">
        <v>58</v>
      </c>
      <c r="C628" s="17" t="s">
        <v>710</v>
      </c>
      <c r="D628" s="16" t="s">
        <v>1605</v>
      </c>
      <c r="E628" s="42">
        <v>56878</v>
      </c>
      <c r="F628" s="42">
        <v>62197</v>
      </c>
      <c r="G628" s="42">
        <v>46974</v>
      </c>
      <c r="H628" s="42"/>
      <c r="I628" s="42"/>
      <c r="J628" s="42"/>
      <c r="K628" s="42"/>
      <c r="L628" s="42"/>
      <c r="M628" s="42"/>
      <c r="N628" s="42"/>
      <c r="O628" s="42"/>
      <c r="P628" s="42"/>
      <c r="Q628" s="44">
        <f t="shared" si="20"/>
        <v>166049</v>
      </c>
      <c r="R628" s="43">
        <v>2265.59</v>
      </c>
      <c r="S628" s="43">
        <v>2341.58</v>
      </c>
      <c r="T628" s="43">
        <v>2328.58</v>
      </c>
      <c r="U628" s="43"/>
      <c r="V628" s="43"/>
      <c r="W628" s="43"/>
      <c r="X628" s="43"/>
      <c r="Y628" s="43"/>
      <c r="Z628" s="43"/>
      <c r="AA628" s="43"/>
      <c r="AB628" s="43"/>
      <c r="AC628" s="43"/>
      <c r="AD628" s="45">
        <f t="shared" si="19"/>
        <v>6935.75</v>
      </c>
      <c r="AE628" s="46"/>
    </row>
    <row r="629" spans="1:31" hidden="1">
      <c r="A629" s="17">
        <v>9</v>
      </c>
      <c r="B629" s="16" t="s">
        <v>58</v>
      </c>
      <c r="C629" s="17" t="s">
        <v>711</v>
      </c>
      <c r="D629" s="16" t="s">
        <v>1606</v>
      </c>
      <c r="E629" s="42">
        <v>31800</v>
      </c>
      <c r="F629" s="42">
        <v>20883</v>
      </c>
      <c r="G629" s="42">
        <v>16067</v>
      </c>
      <c r="H629" s="42"/>
      <c r="I629" s="42"/>
      <c r="J629" s="42"/>
      <c r="K629" s="42"/>
      <c r="L629" s="42"/>
      <c r="M629" s="42"/>
      <c r="N629" s="42"/>
      <c r="O629" s="42"/>
      <c r="P629" s="42"/>
      <c r="Q629" s="44">
        <f t="shared" si="20"/>
        <v>68750</v>
      </c>
      <c r="R629" s="43">
        <v>283.26490000000001</v>
      </c>
      <c r="S629" s="43">
        <v>230.68680000000001</v>
      </c>
      <c r="T629" s="43">
        <v>191.2133</v>
      </c>
      <c r="U629" s="43"/>
      <c r="V629" s="43"/>
      <c r="W629" s="43"/>
      <c r="X629" s="43"/>
      <c r="Y629" s="43"/>
      <c r="Z629" s="43"/>
      <c r="AA629" s="43"/>
      <c r="AB629" s="43"/>
      <c r="AC629" s="43"/>
      <c r="AD629" s="45">
        <f t="shared" si="19"/>
        <v>705.16500000000008</v>
      </c>
      <c r="AE629" s="46"/>
    </row>
    <row r="630" spans="1:31" hidden="1">
      <c r="A630" s="17">
        <v>9</v>
      </c>
      <c r="B630" s="16" t="s">
        <v>58</v>
      </c>
      <c r="C630" s="17" t="s">
        <v>712</v>
      </c>
      <c r="D630" s="16" t="s">
        <v>1607</v>
      </c>
      <c r="E630" s="42">
        <v>29667</v>
      </c>
      <c r="F630" s="42">
        <v>20903</v>
      </c>
      <c r="G630" s="42">
        <v>16134</v>
      </c>
      <c r="H630" s="42"/>
      <c r="I630" s="42"/>
      <c r="J630" s="42"/>
      <c r="K630" s="42"/>
      <c r="L630" s="42"/>
      <c r="M630" s="42"/>
      <c r="N630" s="42"/>
      <c r="O630" s="42"/>
      <c r="P630" s="42"/>
      <c r="Q630" s="44">
        <f t="shared" si="20"/>
        <v>66704</v>
      </c>
      <c r="R630" s="43">
        <v>459.60070000000002</v>
      </c>
      <c r="S630" s="43">
        <v>440.82159999999999</v>
      </c>
      <c r="T630" s="43">
        <v>459.60070000000002</v>
      </c>
      <c r="U630" s="43"/>
      <c r="V630" s="43"/>
      <c r="W630" s="43"/>
      <c r="X630" s="43"/>
      <c r="Y630" s="43"/>
      <c r="Z630" s="43"/>
      <c r="AA630" s="43"/>
      <c r="AB630" s="43"/>
      <c r="AC630" s="43"/>
      <c r="AD630" s="45">
        <f t="shared" si="19"/>
        <v>1360.0229999999999</v>
      </c>
      <c r="AE630" s="46"/>
    </row>
    <row r="631" spans="1:31" hidden="1">
      <c r="A631" s="17">
        <v>9</v>
      </c>
      <c r="B631" s="16" t="s">
        <v>58</v>
      </c>
      <c r="C631" s="17" t="s">
        <v>713</v>
      </c>
      <c r="D631" s="16" t="s">
        <v>1608</v>
      </c>
      <c r="E631" s="42">
        <v>46571</v>
      </c>
      <c r="F631" s="42">
        <v>34303</v>
      </c>
      <c r="G631" s="42">
        <v>22785</v>
      </c>
      <c r="H631" s="42"/>
      <c r="I631" s="42"/>
      <c r="J631" s="42"/>
      <c r="K631" s="42"/>
      <c r="L631" s="42"/>
      <c r="M631" s="42"/>
      <c r="N631" s="42"/>
      <c r="O631" s="42"/>
      <c r="P631" s="42"/>
      <c r="Q631" s="44">
        <f t="shared" si="20"/>
        <v>103659</v>
      </c>
      <c r="R631" s="43">
        <v>732.37</v>
      </c>
      <c r="S631" s="43">
        <v>781.35</v>
      </c>
      <c r="T631" s="43">
        <v>807.26</v>
      </c>
      <c r="U631" s="43"/>
      <c r="V631" s="43"/>
      <c r="W631" s="43"/>
      <c r="X631" s="43"/>
      <c r="Y631" s="43"/>
      <c r="Z631" s="43"/>
      <c r="AA631" s="43"/>
      <c r="AB631" s="43"/>
      <c r="AC631" s="43"/>
      <c r="AD631" s="45">
        <f t="shared" si="19"/>
        <v>2320.98</v>
      </c>
      <c r="AE631" s="46"/>
    </row>
    <row r="632" spans="1:31" hidden="1">
      <c r="A632" s="17">
        <v>9</v>
      </c>
      <c r="B632" s="16" t="s">
        <v>58</v>
      </c>
      <c r="C632" s="17" t="s">
        <v>714</v>
      </c>
      <c r="D632" s="16" t="s">
        <v>1609</v>
      </c>
      <c r="E632" s="42">
        <v>32454</v>
      </c>
      <c r="F632" s="42">
        <v>23870</v>
      </c>
      <c r="G632" s="42">
        <v>17269</v>
      </c>
      <c r="H632" s="42"/>
      <c r="I632" s="42"/>
      <c r="J632" s="42"/>
      <c r="K632" s="42"/>
      <c r="L632" s="42"/>
      <c r="M632" s="42"/>
      <c r="N632" s="42"/>
      <c r="O632" s="42"/>
      <c r="P632" s="42"/>
      <c r="Q632" s="44">
        <f t="shared" si="20"/>
        <v>73593</v>
      </c>
      <c r="R632" s="43">
        <v>247.47</v>
      </c>
      <c r="S632" s="43">
        <v>184</v>
      </c>
      <c r="T632" s="43">
        <v>180.59</v>
      </c>
      <c r="U632" s="43"/>
      <c r="V632" s="43"/>
      <c r="W632" s="43"/>
      <c r="X632" s="43"/>
      <c r="Y632" s="43"/>
      <c r="Z632" s="43"/>
      <c r="AA632" s="43"/>
      <c r="AB632" s="43"/>
      <c r="AC632" s="43"/>
      <c r="AD632" s="45">
        <f t="shared" si="19"/>
        <v>612.06000000000006</v>
      </c>
      <c r="AE632" s="46"/>
    </row>
    <row r="633" spans="1:31" hidden="1">
      <c r="A633" s="17">
        <v>9</v>
      </c>
      <c r="B633" s="16" t="s">
        <v>58</v>
      </c>
      <c r="C633" s="17" t="s">
        <v>715</v>
      </c>
      <c r="D633" s="16" t="s">
        <v>1610</v>
      </c>
      <c r="E633" s="42">
        <v>23973</v>
      </c>
      <c r="F633" s="42">
        <v>15747</v>
      </c>
      <c r="G633" s="42">
        <v>10096</v>
      </c>
      <c r="H633" s="42"/>
      <c r="I633" s="42"/>
      <c r="J633" s="42"/>
      <c r="K633" s="42"/>
      <c r="L633" s="42"/>
      <c r="M633" s="42"/>
      <c r="N633" s="42"/>
      <c r="O633" s="42"/>
      <c r="P633" s="42"/>
      <c r="Q633" s="44">
        <f t="shared" si="20"/>
        <v>49816</v>
      </c>
      <c r="R633" s="43">
        <v>318.98840000000001</v>
      </c>
      <c r="S633" s="43">
        <v>275.97590000000002</v>
      </c>
      <c r="T633" s="43">
        <v>276.88810000000001</v>
      </c>
      <c r="U633" s="43"/>
      <c r="V633" s="43"/>
      <c r="W633" s="43"/>
      <c r="X633" s="43"/>
      <c r="Y633" s="43"/>
      <c r="Z633" s="43"/>
      <c r="AA633" s="43"/>
      <c r="AB633" s="43"/>
      <c r="AC633" s="43"/>
      <c r="AD633" s="45">
        <f t="shared" si="19"/>
        <v>871.8524000000001</v>
      </c>
      <c r="AE633" s="46"/>
    </row>
    <row r="634" spans="1:31" hidden="1">
      <c r="A634" s="17">
        <v>9</v>
      </c>
      <c r="B634" s="16" t="s">
        <v>58</v>
      </c>
      <c r="C634" s="17" t="s">
        <v>716</v>
      </c>
      <c r="D634" s="16" t="s">
        <v>1611</v>
      </c>
      <c r="E634" s="42">
        <v>47084</v>
      </c>
      <c r="F634" s="42">
        <v>35821</v>
      </c>
      <c r="G634" s="42">
        <v>32352</v>
      </c>
      <c r="H634" s="42"/>
      <c r="I634" s="42"/>
      <c r="J634" s="42"/>
      <c r="K634" s="42"/>
      <c r="L634" s="42"/>
      <c r="M634" s="42"/>
      <c r="N634" s="42"/>
      <c r="O634" s="42"/>
      <c r="P634" s="42"/>
      <c r="Q634" s="44">
        <f t="shared" si="20"/>
        <v>115257</v>
      </c>
      <c r="R634" s="43">
        <v>637.93079999999998</v>
      </c>
      <c r="S634" s="43">
        <v>583.60979999999995</v>
      </c>
      <c r="T634" s="43">
        <v>580.08839999999998</v>
      </c>
      <c r="U634" s="43"/>
      <c r="V634" s="43"/>
      <c r="W634" s="43"/>
      <c r="X634" s="43"/>
      <c r="Y634" s="43"/>
      <c r="Z634" s="43"/>
      <c r="AA634" s="43"/>
      <c r="AB634" s="43"/>
      <c r="AC634" s="43"/>
      <c r="AD634" s="45">
        <f t="shared" si="19"/>
        <v>1801.6289999999999</v>
      </c>
      <c r="AE634" s="46"/>
    </row>
    <row r="635" spans="1:31" hidden="1">
      <c r="A635" s="17">
        <v>9</v>
      </c>
      <c r="B635" s="16" t="s">
        <v>58</v>
      </c>
      <c r="C635" s="17" t="s">
        <v>717</v>
      </c>
      <c r="D635" s="16" t="s">
        <v>1612</v>
      </c>
      <c r="E635" s="42">
        <v>42286</v>
      </c>
      <c r="F635" s="42">
        <v>35051</v>
      </c>
      <c r="G635" s="42">
        <v>25837</v>
      </c>
      <c r="H635" s="42"/>
      <c r="I635" s="42"/>
      <c r="J635" s="42"/>
      <c r="K635" s="42"/>
      <c r="L635" s="42"/>
      <c r="M635" s="42"/>
      <c r="N635" s="42"/>
      <c r="O635" s="42"/>
      <c r="P635" s="42"/>
      <c r="Q635" s="44">
        <f t="shared" si="20"/>
        <v>103174</v>
      </c>
      <c r="R635" s="43">
        <v>507.80419999999998</v>
      </c>
      <c r="S635" s="43">
        <v>361.0197</v>
      </c>
      <c r="T635" s="43">
        <v>396.84129999999999</v>
      </c>
      <c r="U635" s="43"/>
      <c r="V635" s="43"/>
      <c r="W635" s="43"/>
      <c r="X635" s="43"/>
      <c r="Y635" s="43"/>
      <c r="Z635" s="43"/>
      <c r="AA635" s="43"/>
      <c r="AB635" s="43"/>
      <c r="AC635" s="43"/>
      <c r="AD635" s="45">
        <f t="shared" si="19"/>
        <v>1265.6651999999999</v>
      </c>
      <c r="AE635" s="46"/>
    </row>
    <row r="636" spans="1:31" hidden="1">
      <c r="A636" s="17">
        <v>9</v>
      </c>
      <c r="B636" s="16" t="s">
        <v>58</v>
      </c>
      <c r="C636" s="17" t="s">
        <v>718</v>
      </c>
      <c r="D636" s="16" t="s">
        <v>1613</v>
      </c>
      <c r="E636" s="42">
        <v>20879</v>
      </c>
      <c r="F636" s="42">
        <v>12896</v>
      </c>
      <c r="G636" s="42">
        <v>13943</v>
      </c>
      <c r="H636" s="42"/>
      <c r="I636" s="42"/>
      <c r="J636" s="42"/>
      <c r="K636" s="42"/>
      <c r="L636" s="42"/>
      <c r="M636" s="42"/>
      <c r="N636" s="42"/>
      <c r="O636" s="42"/>
      <c r="P636" s="42"/>
      <c r="Q636" s="44">
        <f t="shared" si="20"/>
        <v>47718</v>
      </c>
      <c r="R636" s="43">
        <v>114.5682</v>
      </c>
      <c r="S636" s="43">
        <v>142.5095</v>
      </c>
      <c r="T636" s="43">
        <v>98.8874</v>
      </c>
      <c r="U636" s="43"/>
      <c r="V636" s="43"/>
      <c r="W636" s="43"/>
      <c r="X636" s="43"/>
      <c r="Y636" s="43"/>
      <c r="Z636" s="43"/>
      <c r="AA636" s="43"/>
      <c r="AB636" s="43"/>
      <c r="AC636" s="43"/>
      <c r="AD636" s="45">
        <f t="shared" si="19"/>
        <v>355.96510000000001</v>
      </c>
      <c r="AE636" s="46"/>
    </row>
    <row r="637" spans="1:31" hidden="1">
      <c r="A637" s="17">
        <v>9</v>
      </c>
      <c r="B637" s="16" t="s">
        <v>58</v>
      </c>
      <c r="C637" s="17" t="s">
        <v>719</v>
      </c>
      <c r="D637" s="16" t="s">
        <v>1614</v>
      </c>
      <c r="E637" s="42">
        <v>16418</v>
      </c>
      <c r="F637" s="42">
        <v>12869</v>
      </c>
      <c r="G637" s="42">
        <v>8495</v>
      </c>
      <c r="H637" s="42"/>
      <c r="I637" s="42"/>
      <c r="J637" s="42"/>
      <c r="K637" s="42"/>
      <c r="L637" s="42"/>
      <c r="M637" s="42"/>
      <c r="N637" s="42"/>
      <c r="O637" s="42"/>
      <c r="P637" s="42"/>
      <c r="Q637" s="44">
        <f t="shared" si="20"/>
        <v>37782</v>
      </c>
      <c r="R637" s="43">
        <v>180.49690000000001</v>
      </c>
      <c r="S637" s="43">
        <v>147.83779999999999</v>
      </c>
      <c r="T637" s="43">
        <v>147.83779999999999</v>
      </c>
      <c r="U637" s="43"/>
      <c r="V637" s="43"/>
      <c r="W637" s="43"/>
      <c r="X637" s="43"/>
      <c r="Y637" s="43"/>
      <c r="Z637" s="43"/>
      <c r="AA637" s="43"/>
      <c r="AB637" s="43"/>
      <c r="AC637" s="43"/>
      <c r="AD637" s="45">
        <f t="shared" si="19"/>
        <v>476.17250000000001</v>
      </c>
      <c r="AE637" s="46"/>
    </row>
    <row r="638" spans="1:31" hidden="1">
      <c r="A638" s="17">
        <v>9</v>
      </c>
      <c r="B638" s="16" t="s">
        <v>58</v>
      </c>
      <c r="C638" s="17" t="s">
        <v>720</v>
      </c>
      <c r="D638" s="16" t="s">
        <v>1615</v>
      </c>
      <c r="E638" s="42">
        <v>20873</v>
      </c>
      <c r="F638" s="42">
        <v>14460</v>
      </c>
      <c r="G638" s="42">
        <v>15125</v>
      </c>
      <c r="H638" s="42"/>
      <c r="I638" s="42"/>
      <c r="J638" s="42"/>
      <c r="K638" s="42"/>
      <c r="L638" s="42"/>
      <c r="M638" s="42"/>
      <c r="N638" s="42"/>
      <c r="O638" s="42"/>
      <c r="P638" s="42"/>
      <c r="Q638" s="44">
        <f t="shared" si="20"/>
        <v>50458</v>
      </c>
      <c r="R638" s="43">
        <v>155.72200000000001</v>
      </c>
      <c r="S638" s="43">
        <v>152.2276</v>
      </c>
      <c r="T638" s="43">
        <v>130.8502</v>
      </c>
      <c r="U638" s="43"/>
      <c r="V638" s="43"/>
      <c r="W638" s="43"/>
      <c r="X638" s="43"/>
      <c r="Y638" s="43"/>
      <c r="Z638" s="43"/>
      <c r="AA638" s="43"/>
      <c r="AB638" s="43"/>
      <c r="AC638" s="43"/>
      <c r="AD638" s="45">
        <f t="shared" si="19"/>
        <v>438.7998</v>
      </c>
      <c r="AE638" s="46"/>
    </row>
    <row r="639" spans="1:31" hidden="1">
      <c r="A639" s="17">
        <v>9</v>
      </c>
      <c r="B639" s="16" t="s">
        <v>58</v>
      </c>
      <c r="C639" s="17" t="s">
        <v>721</v>
      </c>
      <c r="D639" s="16" t="s">
        <v>1616</v>
      </c>
      <c r="E639" s="42">
        <v>12343</v>
      </c>
      <c r="F639" s="42">
        <v>12486</v>
      </c>
      <c r="G639" s="42">
        <v>10920</v>
      </c>
      <c r="H639" s="42"/>
      <c r="I639" s="42"/>
      <c r="J639" s="42"/>
      <c r="K639" s="42"/>
      <c r="L639" s="42"/>
      <c r="M639" s="42"/>
      <c r="N639" s="42"/>
      <c r="O639" s="42"/>
      <c r="P639" s="42"/>
      <c r="Q639" s="44">
        <f t="shared" si="20"/>
        <v>35749</v>
      </c>
      <c r="R639" s="43">
        <v>123</v>
      </c>
      <c r="S639" s="43">
        <v>97</v>
      </c>
      <c r="T639" s="43">
        <v>160</v>
      </c>
      <c r="U639" s="43"/>
      <c r="V639" s="43"/>
      <c r="W639" s="43"/>
      <c r="X639" s="43"/>
      <c r="Y639" s="43"/>
      <c r="Z639" s="43"/>
      <c r="AA639" s="43"/>
      <c r="AB639" s="43"/>
      <c r="AC639" s="43"/>
      <c r="AD639" s="45">
        <f t="shared" si="19"/>
        <v>380</v>
      </c>
      <c r="AE639" s="46"/>
    </row>
    <row r="640" spans="1:31" hidden="1">
      <c r="A640" s="17">
        <v>9</v>
      </c>
      <c r="B640" s="16" t="s">
        <v>58</v>
      </c>
      <c r="C640" s="17" t="s">
        <v>722</v>
      </c>
      <c r="D640" s="16" t="s">
        <v>1617</v>
      </c>
      <c r="E640" s="42">
        <v>9943</v>
      </c>
      <c r="F640" s="42">
        <v>6656</v>
      </c>
      <c r="G640" s="42">
        <v>10631</v>
      </c>
      <c r="H640" s="42"/>
      <c r="I640" s="42"/>
      <c r="J640" s="42"/>
      <c r="K640" s="42"/>
      <c r="L640" s="42"/>
      <c r="M640" s="42"/>
      <c r="N640" s="42"/>
      <c r="O640" s="42"/>
      <c r="P640" s="42"/>
      <c r="Q640" s="44">
        <f t="shared" si="20"/>
        <v>27230</v>
      </c>
      <c r="R640" s="43">
        <v>92.42</v>
      </c>
      <c r="S640" s="43">
        <v>43</v>
      </c>
      <c r="T640" s="43">
        <v>28</v>
      </c>
      <c r="U640" s="43"/>
      <c r="V640" s="43"/>
      <c r="W640" s="43"/>
      <c r="X640" s="43"/>
      <c r="Y640" s="43"/>
      <c r="Z640" s="43"/>
      <c r="AA640" s="43"/>
      <c r="AB640" s="43"/>
      <c r="AC640" s="43"/>
      <c r="AD640" s="45">
        <f t="shared" si="19"/>
        <v>163.42000000000002</v>
      </c>
      <c r="AE640" s="46"/>
    </row>
    <row r="641" spans="1:31" hidden="1">
      <c r="A641" s="17">
        <v>9</v>
      </c>
      <c r="B641" s="16" t="s">
        <v>58</v>
      </c>
      <c r="C641" s="17" t="s">
        <v>723</v>
      </c>
      <c r="D641" s="16" t="s">
        <v>1618</v>
      </c>
      <c r="E641" s="42">
        <v>9951</v>
      </c>
      <c r="F641" s="42">
        <v>7660</v>
      </c>
      <c r="G641" s="42">
        <v>4585</v>
      </c>
      <c r="H641" s="42"/>
      <c r="I641" s="42"/>
      <c r="J641" s="42"/>
      <c r="K641" s="42"/>
      <c r="L641" s="42"/>
      <c r="M641" s="42"/>
      <c r="N641" s="42"/>
      <c r="O641" s="42"/>
      <c r="P641" s="42"/>
      <c r="Q641" s="44">
        <f t="shared" si="20"/>
        <v>22196</v>
      </c>
      <c r="R641" s="43">
        <v>82.371799999999993</v>
      </c>
      <c r="S641" s="43">
        <v>81.471999999999994</v>
      </c>
      <c r="T641" s="43">
        <v>66.013999999999996</v>
      </c>
      <c r="U641" s="43"/>
      <c r="V641" s="43"/>
      <c r="W641" s="43"/>
      <c r="X641" s="43"/>
      <c r="Y641" s="43"/>
      <c r="Z641" s="43"/>
      <c r="AA641" s="43"/>
      <c r="AB641" s="43"/>
      <c r="AC641" s="43"/>
      <c r="AD641" s="45">
        <f t="shared" si="19"/>
        <v>229.8578</v>
      </c>
      <c r="AE641" s="46"/>
    </row>
    <row r="642" spans="1:31" hidden="1">
      <c r="A642" s="17">
        <v>9</v>
      </c>
      <c r="B642" s="16" t="s">
        <v>58</v>
      </c>
      <c r="C642" s="17" t="s">
        <v>724</v>
      </c>
      <c r="D642" s="16" t="s">
        <v>1619</v>
      </c>
      <c r="E642" s="42">
        <v>12067</v>
      </c>
      <c r="F642" s="42">
        <v>10126</v>
      </c>
      <c r="G642" s="42">
        <v>13066</v>
      </c>
      <c r="H642" s="42"/>
      <c r="I642" s="42"/>
      <c r="J642" s="42"/>
      <c r="K642" s="42"/>
      <c r="L642" s="42"/>
      <c r="M642" s="42"/>
      <c r="N642" s="42"/>
      <c r="O642" s="42"/>
      <c r="P642" s="42"/>
      <c r="Q642" s="44">
        <f t="shared" si="20"/>
        <v>35259</v>
      </c>
      <c r="R642" s="43">
        <v>98.04</v>
      </c>
      <c r="S642" s="43">
        <v>88.35</v>
      </c>
      <c r="T642" s="43">
        <v>101.5</v>
      </c>
      <c r="U642" s="43"/>
      <c r="V642" s="43"/>
      <c r="W642" s="43"/>
      <c r="X642" s="43"/>
      <c r="Y642" s="43"/>
      <c r="Z642" s="43"/>
      <c r="AA642" s="43"/>
      <c r="AB642" s="43"/>
      <c r="AC642" s="43"/>
      <c r="AD642" s="45">
        <f t="shared" si="19"/>
        <v>287.89</v>
      </c>
      <c r="AE642" s="46"/>
    </row>
    <row r="643" spans="1:31" hidden="1">
      <c r="A643" s="17">
        <v>9</v>
      </c>
      <c r="B643" s="16" t="s">
        <v>58</v>
      </c>
      <c r="C643" s="17" t="s">
        <v>725</v>
      </c>
      <c r="D643" s="16" t="s">
        <v>1620</v>
      </c>
      <c r="E643" s="42">
        <v>11129</v>
      </c>
      <c r="F643" s="42">
        <v>9690</v>
      </c>
      <c r="G643" s="42">
        <v>8612</v>
      </c>
      <c r="H643" s="42"/>
      <c r="I643" s="42"/>
      <c r="J643" s="42"/>
      <c r="K643" s="42"/>
      <c r="L643" s="42"/>
      <c r="M643" s="42"/>
      <c r="N643" s="42"/>
      <c r="O643" s="42"/>
      <c r="P643" s="42"/>
      <c r="Q643" s="44">
        <f t="shared" si="20"/>
        <v>29431</v>
      </c>
      <c r="R643" s="43">
        <v>47.082999999999998</v>
      </c>
      <c r="S643" s="43">
        <v>80.755600000000001</v>
      </c>
      <c r="T643" s="43">
        <v>65.436700000000002</v>
      </c>
      <c r="U643" s="43"/>
      <c r="V643" s="43"/>
      <c r="W643" s="43"/>
      <c r="X643" s="43"/>
      <c r="Y643" s="43"/>
      <c r="Z643" s="43"/>
      <c r="AA643" s="43"/>
      <c r="AB643" s="43"/>
      <c r="AC643" s="43"/>
      <c r="AD643" s="45">
        <f t="shared" si="19"/>
        <v>193.27530000000002</v>
      </c>
      <c r="AE643" s="46"/>
    </row>
    <row r="644" spans="1:31" hidden="1">
      <c r="A644" s="17">
        <v>9</v>
      </c>
      <c r="B644" s="16" t="s">
        <v>58</v>
      </c>
      <c r="C644" s="17" t="s">
        <v>726</v>
      </c>
      <c r="D644" s="16" t="s">
        <v>1621</v>
      </c>
      <c r="E644" s="42">
        <v>5090</v>
      </c>
      <c r="F644" s="42">
        <v>1317</v>
      </c>
      <c r="G644" s="42">
        <v>5810</v>
      </c>
      <c r="H644" s="42"/>
      <c r="I644" s="42"/>
      <c r="J644" s="42"/>
      <c r="K644" s="42"/>
      <c r="L644" s="42"/>
      <c r="M644" s="42"/>
      <c r="N644" s="42"/>
      <c r="O644" s="42"/>
      <c r="P644" s="42"/>
      <c r="Q644" s="44">
        <f t="shared" si="20"/>
        <v>12217</v>
      </c>
      <c r="R644" s="43">
        <v>110.2538</v>
      </c>
      <c r="S644" s="43">
        <v>94.262200000000007</v>
      </c>
      <c r="T644" s="43">
        <v>77.900099999999995</v>
      </c>
      <c r="U644" s="43"/>
      <c r="V644" s="43"/>
      <c r="W644" s="43"/>
      <c r="X644" s="43"/>
      <c r="Y644" s="43"/>
      <c r="Z644" s="43"/>
      <c r="AA644" s="43"/>
      <c r="AB644" s="43"/>
      <c r="AC644" s="43"/>
      <c r="AD644" s="45">
        <f t="shared" si="19"/>
        <v>282.41610000000003</v>
      </c>
      <c r="AE644" s="46"/>
    </row>
    <row r="645" spans="1:31" hidden="1">
      <c r="A645" s="17">
        <v>9</v>
      </c>
      <c r="B645" s="16" t="s">
        <v>58</v>
      </c>
      <c r="C645" s="17" t="s">
        <v>727</v>
      </c>
      <c r="D645" s="16" t="s">
        <v>1622</v>
      </c>
      <c r="E645" s="42">
        <v>15230</v>
      </c>
      <c r="F645" s="42">
        <v>12768</v>
      </c>
      <c r="G645" s="42">
        <v>7861</v>
      </c>
      <c r="H645" s="42"/>
      <c r="I645" s="42"/>
      <c r="J645" s="42"/>
      <c r="K645" s="42"/>
      <c r="L645" s="42"/>
      <c r="M645" s="42"/>
      <c r="N645" s="42"/>
      <c r="O645" s="42"/>
      <c r="P645" s="42"/>
      <c r="Q645" s="44">
        <f t="shared" si="20"/>
        <v>35859</v>
      </c>
      <c r="R645" s="43">
        <v>94.017300000000006</v>
      </c>
      <c r="S645" s="43">
        <v>84.81</v>
      </c>
      <c r="T645" s="43">
        <v>108.8544</v>
      </c>
      <c r="U645" s="43"/>
      <c r="V645" s="43"/>
      <c r="W645" s="43"/>
      <c r="X645" s="43"/>
      <c r="Y645" s="43"/>
      <c r="Z645" s="43"/>
      <c r="AA645" s="43"/>
      <c r="AB645" s="43"/>
      <c r="AC645" s="43"/>
      <c r="AD645" s="45">
        <f t="shared" ref="AD645:AD708" si="21">SUM(R645:AC645)</f>
        <v>287.68169999999998</v>
      </c>
      <c r="AE645" s="46"/>
    </row>
    <row r="646" spans="1:31" hidden="1">
      <c r="A646" s="17">
        <v>9</v>
      </c>
      <c r="B646" s="16" t="s">
        <v>58</v>
      </c>
      <c r="C646" s="17" t="s">
        <v>728</v>
      </c>
      <c r="D646" s="16" t="s">
        <v>1623</v>
      </c>
      <c r="E646" s="42">
        <v>15145</v>
      </c>
      <c r="F646" s="42">
        <v>9326</v>
      </c>
      <c r="G646" s="42">
        <v>7967</v>
      </c>
      <c r="H646" s="42"/>
      <c r="I646" s="42"/>
      <c r="J646" s="42"/>
      <c r="K646" s="42"/>
      <c r="L646" s="42"/>
      <c r="M646" s="42"/>
      <c r="N646" s="42"/>
      <c r="O646" s="42"/>
      <c r="P646" s="42"/>
      <c r="Q646" s="44">
        <f t="shared" si="20"/>
        <v>32438</v>
      </c>
      <c r="R646" s="43">
        <v>97.23</v>
      </c>
      <c r="S646" s="43">
        <v>101.72</v>
      </c>
      <c r="T646" s="43">
        <v>103.09</v>
      </c>
      <c r="U646" s="43"/>
      <c r="V646" s="43"/>
      <c r="W646" s="43"/>
      <c r="X646" s="43"/>
      <c r="Y646" s="43"/>
      <c r="Z646" s="43"/>
      <c r="AA646" s="43"/>
      <c r="AB646" s="43"/>
      <c r="AC646" s="43"/>
      <c r="AD646" s="45">
        <f t="shared" si="21"/>
        <v>302.03999999999996</v>
      </c>
      <c r="AE646" s="46"/>
    </row>
    <row r="647" spans="1:31" hidden="1">
      <c r="A647" s="17">
        <v>9</v>
      </c>
      <c r="B647" s="16" t="s">
        <v>58</v>
      </c>
      <c r="C647" s="17" t="s">
        <v>729</v>
      </c>
      <c r="D647" s="16" t="s">
        <v>1624</v>
      </c>
      <c r="E647" s="42">
        <v>10935</v>
      </c>
      <c r="F647" s="42">
        <v>8969</v>
      </c>
      <c r="G647" s="42">
        <v>7907</v>
      </c>
      <c r="H647" s="42"/>
      <c r="I647" s="42"/>
      <c r="J647" s="42"/>
      <c r="K647" s="42"/>
      <c r="L647" s="42"/>
      <c r="M647" s="42"/>
      <c r="N647" s="42"/>
      <c r="O647" s="42"/>
      <c r="P647" s="42"/>
      <c r="Q647" s="44">
        <f t="shared" si="20"/>
        <v>27811</v>
      </c>
      <c r="R647" s="43">
        <v>109.19</v>
      </c>
      <c r="S647" s="43">
        <v>78.61</v>
      </c>
      <c r="T647" s="43">
        <v>90.75</v>
      </c>
      <c r="U647" s="43"/>
      <c r="V647" s="43"/>
      <c r="W647" s="43"/>
      <c r="X647" s="43"/>
      <c r="Y647" s="43"/>
      <c r="Z647" s="43"/>
      <c r="AA647" s="43"/>
      <c r="AB647" s="43"/>
      <c r="AC647" s="43"/>
      <c r="AD647" s="45">
        <f t="shared" si="21"/>
        <v>278.55</v>
      </c>
      <c r="AE647" s="46"/>
    </row>
    <row r="648" spans="1:31" hidden="1">
      <c r="A648" s="17">
        <v>9</v>
      </c>
      <c r="B648" s="16" t="s">
        <v>59</v>
      </c>
      <c r="C648" s="17" t="s">
        <v>730</v>
      </c>
      <c r="D648" s="16" t="s">
        <v>1625</v>
      </c>
      <c r="E648" s="42">
        <v>126490</v>
      </c>
      <c r="F648" s="42">
        <v>115770</v>
      </c>
      <c r="G648" s="42">
        <v>84087</v>
      </c>
      <c r="H648" s="42"/>
      <c r="I648" s="42"/>
      <c r="J648" s="42"/>
      <c r="K648" s="42"/>
      <c r="L648" s="42"/>
      <c r="M648" s="42"/>
      <c r="N648" s="42"/>
      <c r="O648" s="42"/>
      <c r="P648" s="42"/>
      <c r="Q648" s="44">
        <f t="shared" si="20"/>
        <v>326347</v>
      </c>
      <c r="R648" s="43">
        <v>8963.1299999999992</v>
      </c>
      <c r="S648" s="43">
        <v>10281.98</v>
      </c>
      <c r="T648" s="43">
        <v>9317.07</v>
      </c>
      <c r="U648" s="43"/>
      <c r="V648" s="43"/>
      <c r="W648" s="43"/>
      <c r="X648" s="43"/>
      <c r="Y648" s="43"/>
      <c r="Z648" s="43"/>
      <c r="AA648" s="43"/>
      <c r="AB648" s="43"/>
      <c r="AC648" s="43"/>
      <c r="AD648" s="45">
        <f t="shared" si="21"/>
        <v>28562.18</v>
      </c>
      <c r="AE648" s="46"/>
    </row>
    <row r="649" spans="1:31" hidden="1">
      <c r="A649" s="17">
        <v>9</v>
      </c>
      <c r="B649" s="16" t="s">
        <v>59</v>
      </c>
      <c r="C649" s="17" t="s">
        <v>731</v>
      </c>
      <c r="D649" s="16" t="s">
        <v>1626</v>
      </c>
      <c r="E649" s="42">
        <v>26145</v>
      </c>
      <c r="F649" s="42">
        <v>22841</v>
      </c>
      <c r="G649" s="42">
        <v>13863</v>
      </c>
      <c r="H649" s="42"/>
      <c r="I649" s="42"/>
      <c r="J649" s="42"/>
      <c r="K649" s="42"/>
      <c r="L649" s="42"/>
      <c r="M649" s="42"/>
      <c r="N649" s="42"/>
      <c r="O649" s="42"/>
      <c r="P649" s="42"/>
      <c r="Q649" s="44">
        <f t="shared" si="20"/>
        <v>62849</v>
      </c>
      <c r="R649" s="43">
        <v>177.89</v>
      </c>
      <c r="S649" s="43">
        <v>160.24109999999999</v>
      </c>
      <c r="T649" s="43">
        <v>159.804</v>
      </c>
      <c r="U649" s="43"/>
      <c r="V649" s="43"/>
      <c r="W649" s="43"/>
      <c r="X649" s="43"/>
      <c r="Y649" s="43"/>
      <c r="Z649" s="43"/>
      <c r="AA649" s="43"/>
      <c r="AB649" s="43"/>
      <c r="AC649" s="43"/>
      <c r="AD649" s="45">
        <f t="shared" si="21"/>
        <v>497.93509999999992</v>
      </c>
      <c r="AE649" s="46"/>
    </row>
    <row r="650" spans="1:31" hidden="1">
      <c r="A650" s="17">
        <v>9</v>
      </c>
      <c r="B650" s="16" t="s">
        <v>59</v>
      </c>
      <c r="C650" s="17" t="s">
        <v>732</v>
      </c>
      <c r="D650" s="16" t="s">
        <v>1627</v>
      </c>
      <c r="E650" s="42">
        <v>41745</v>
      </c>
      <c r="F650" s="42">
        <v>30516</v>
      </c>
      <c r="G650" s="42">
        <v>41745</v>
      </c>
      <c r="H650" s="42"/>
      <c r="I650" s="42"/>
      <c r="J650" s="42"/>
      <c r="K650" s="42"/>
      <c r="L650" s="42"/>
      <c r="M650" s="42"/>
      <c r="N650" s="42"/>
      <c r="O650" s="42"/>
      <c r="P650" s="42"/>
      <c r="Q650" s="44">
        <f t="shared" si="20"/>
        <v>114006</v>
      </c>
      <c r="R650" s="43">
        <v>614.31079999999997</v>
      </c>
      <c r="S650" s="43">
        <v>628.09159999999997</v>
      </c>
      <c r="T650" s="43">
        <v>614.31079999999997</v>
      </c>
      <c r="U650" s="43"/>
      <c r="V650" s="43"/>
      <c r="W650" s="43"/>
      <c r="X650" s="43"/>
      <c r="Y650" s="43"/>
      <c r="Z650" s="43"/>
      <c r="AA650" s="43"/>
      <c r="AB650" s="43"/>
      <c r="AC650" s="43"/>
      <c r="AD650" s="45">
        <f t="shared" si="21"/>
        <v>1856.7131999999999</v>
      </c>
      <c r="AE650" s="46"/>
    </row>
    <row r="651" spans="1:31" hidden="1">
      <c r="A651" s="17">
        <v>9</v>
      </c>
      <c r="B651" s="16" t="s">
        <v>59</v>
      </c>
      <c r="C651" s="17" t="s">
        <v>733</v>
      </c>
      <c r="D651" s="16" t="s">
        <v>1628</v>
      </c>
      <c r="E651" s="42">
        <v>20501</v>
      </c>
      <c r="F651" s="42">
        <v>20763</v>
      </c>
      <c r="G651" s="42">
        <v>14911</v>
      </c>
      <c r="H651" s="42"/>
      <c r="I651" s="42"/>
      <c r="J651" s="42"/>
      <c r="K651" s="42"/>
      <c r="L651" s="42"/>
      <c r="M651" s="42"/>
      <c r="N651" s="42"/>
      <c r="O651" s="42"/>
      <c r="P651" s="42"/>
      <c r="Q651" s="44">
        <f t="shared" si="20"/>
        <v>56175</v>
      </c>
      <c r="R651" s="43">
        <v>203.34469999999999</v>
      </c>
      <c r="S651" s="43">
        <v>205.63040000000001</v>
      </c>
      <c r="T651" s="43">
        <v>159.1157</v>
      </c>
      <c r="U651" s="43"/>
      <c r="V651" s="43"/>
      <c r="W651" s="43"/>
      <c r="X651" s="43"/>
      <c r="Y651" s="43"/>
      <c r="Z651" s="43"/>
      <c r="AA651" s="43"/>
      <c r="AB651" s="43"/>
      <c r="AC651" s="43"/>
      <c r="AD651" s="45">
        <f t="shared" si="21"/>
        <v>568.09079999999994</v>
      </c>
      <c r="AE651" s="46"/>
    </row>
    <row r="652" spans="1:31" hidden="1">
      <c r="A652" s="17">
        <v>9</v>
      </c>
      <c r="B652" s="16" t="s">
        <v>59</v>
      </c>
      <c r="C652" s="17" t="s">
        <v>734</v>
      </c>
      <c r="D652" s="16" t="s">
        <v>1629</v>
      </c>
      <c r="E652" s="42">
        <v>69924</v>
      </c>
      <c r="F652" s="42">
        <v>58496</v>
      </c>
      <c r="G652" s="42">
        <v>31639</v>
      </c>
      <c r="H652" s="42"/>
      <c r="I652" s="42"/>
      <c r="J652" s="42"/>
      <c r="K652" s="42"/>
      <c r="L652" s="42"/>
      <c r="M652" s="42"/>
      <c r="N652" s="42"/>
      <c r="O652" s="42"/>
      <c r="P652" s="42"/>
      <c r="Q652" s="44">
        <f t="shared" ref="Q652:Q715" si="22">SUM(E652:P652)</f>
        <v>160059</v>
      </c>
      <c r="R652" s="43">
        <v>916.59910000000002</v>
      </c>
      <c r="S652" s="43">
        <v>1077.9598000000001</v>
      </c>
      <c r="T652" s="43">
        <v>1078.8320000000001</v>
      </c>
      <c r="U652" s="43"/>
      <c r="V652" s="43"/>
      <c r="W652" s="43"/>
      <c r="X652" s="43"/>
      <c r="Y652" s="43"/>
      <c r="Z652" s="43"/>
      <c r="AA652" s="43"/>
      <c r="AB652" s="43"/>
      <c r="AC652" s="43"/>
      <c r="AD652" s="45">
        <f t="shared" si="21"/>
        <v>3073.3909000000003</v>
      </c>
      <c r="AE652" s="46"/>
    </row>
    <row r="653" spans="1:31" hidden="1">
      <c r="A653" s="17">
        <v>9</v>
      </c>
      <c r="B653" s="16" t="s">
        <v>59</v>
      </c>
      <c r="C653" s="17" t="s">
        <v>735</v>
      </c>
      <c r="D653" s="16" t="s">
        <v>1630</v>
      </c>
      <c r="E653" s="42">
        <v>23674</v>
      </c>
      <c r="F653" s="42">
        <v>18995</v>
      </c>
      <c r="G653" s="42">
        <v>11006</v>
      </c>
      <c r="H653" s="42"/>
      <c r="I653" s="42"/>
      <c r="J653" s="42"/>
      <c r="K653" s="42"/>
      <c r="L653" s="42"/>
      <c r="M653" s="42"/>
      <c r="N653" s="42"/>
      <c r="O653" s="42"/>
      <c r="P653" s="42"/>
      <c r="Q653" s="44">
        <f t="shared" si="22"/>
        <v>53675</v>
      </c>
      <c r="R653" s="43">
        <v>271.51600000000002</v>
      </c>
      <c r="S653" s="43">
        <v>250.60550000000001</v>
      </c>
      <c r="T653" s="43">
        <v>166.9743</v>
      </c>
      <c r="U653" s="43"/>
      <c r="V653" s="43"/>
      <c r="W653" s="43"/>
      <c r="X653" s="43"/>
      <c r="Y653" s="43"/>
      <c r="Z653" s="43"/>
      <c r="AA653" s="43"/>
      <c r="AB653" s="43"/>
      <c r="AC653" s="43"/>
      <c r="AD653" s="45">
        <f t="shared" si="21"/>
        <v>689.09579999999994</v>
      </c>
      <c r="AE653" s="46"/>
    </row>
    <row r="654" spans="1:31" hidden="1">
      <c r="A654" s="17">
        <v>9</v>
      </c>
      <c r="B654" s="16" t="s">
        <v>59</v>
      </c>
      <c r="C654" s="17" t="s">
        <v>736</v>
      </c>
      <c r="D654" s="16" t="s">
        <v>1631</v>
      </c>
      <c r="E654" s="42">
        <v>31693</v>
      </c>
      <c r="F654" s="42">
        <v>36348</v>
      </c>
      <c r="G654" s="42">
        <v>26953</v>
      </c>
      <c r="H654" s="42"/>
      <c r="I654" s="42"/>
      <c r="J654" s="42"/>
      <c r="K654" s="42"/>
      <c r="L654" s="42"/>
      <c r="M654" s="42"/>
      <c r="N654" s="42"/>
      <c r="O654" s="42"/>
      <c r="P654" s="42"/>
      <c r="Q654" s="44">
        <f t="shared" si="22"/>
        <v>94994</v>
      </c>
      <c r="R654" s="43">
        <v>662.62350000000004</v>
      </c>
      <c r="S654" s="43">
        <v>744.43970000000002</v>
      </c>
      <c r="T654" s="43">
        <v>701.28989999999999</v>
      </c>
      <c r="U654" s="43"/>
      <c r="V654" s="43"/>
      <c r="W654" s="43"/>
      <c r="X654" s="43"/>
      <c r="Y654" s="43"/>
      <c r="Z654" s="43"/>
      <c r="AA654" s="43"/>
      <c r="AB654" s="43"/>
      <c r="AC654" s="43"/>
      <c r="AD654" s="45">
        <f t="shared" si="21"/>
        <v>2108.3531000000003</v>
      </c>
      <c r="AE654" s="46"/>
    </row>
    <row r="655" spans="1:31" hidden="1">
      <c r="A655" s="17">
        <v>9</v>
      </c>
      <c r="B655" s="16" t="s">
        <v>59</v>
      </c>
      <c r="C655" s="17" t="s">
        <v>737</v>
      </c>
      <c r="D655" s="16" t="s">
        <v>1632</v>
      </c>
      <c r="E655" s="42">
        <v>12391</v>
      </c>
      <c r="F655" s="42">
        <v>13623</v>
      </c>
      <c r="G655" s="42">
        <v>12114</v>
      </c>
      <c r="H655" s="42"/>
      <c r="I655" s="42"/>
      <c r="J655" s="42"/>
      <c r="K655" s="42"/>
      <c r="L655" s="42"/>
      <c r="M655" s="42"/>
      <c r="N655" s="42"/>
      <c r="O655" s="42"/>
      <c r="P655" s="42"/>
      <c r="Q655" s="44">
        <f t="shared" si="22"/>
        <v>38128</v>
      </c>
      <c r="R655" s="43">
        <v>103.117</v>
      </c>
      <c r="S655" s="43">
        <v>133.126</v>
      </c>
      <c r="T655" s="43">
        <v>131.30099999999999</v>
      </c>
      <c r="U655" s="43"/>
      <c r="V655" s="43"/>
      <c r="W655" s="43"/>
      <c r="X655" s="43"/>
      <c r="Y655" s="43"/>
      <c r="Z655" s="43"/>
      <c r="AA655" s="43"/>
      <c r="AB655" s="43"/>
      <c r="AC655" s="43"/>
      <c r="AD655" s="45">
        <f t="shared" si="21"/>
        <v>367.54399999999998</v>
      </c>
      <c r="AE655" s="46"/>
    </row>
    <row r="656" spans="1:31" hidden="1">
      <c r="A656" s="17">
        <v>9</v>
      </c>
      <c r="B656" s="16" t="s">
        <v>59</v>
      </c>
      <c r="C656" s="17" t="s">
        <v>738</v>
      </c>
      <c r="D656" s="16" t="s">
        <v>1633</v>
      </c>
      <c r="E656" s="42">
        <v>49440</v>
      </c>
      <c r="F656" s="42">
        <v>46207</v>
      </c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4">
        <f t="shared" si="22"/>
        <v>95647</v>
      </c>
      <c r="R656" s="43">
        <v>1561.9422999999999</v>
      </c>
      <c r="S656" s="43">
        <v>1072.1704999999999</v>
      </c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5">
        <f t="shared" si="21"/>
        <v>2634.1127999999999</v>
      </c>
      <c r="AE656" s="46"/>
    </row>
    <row r="657" spans="1:31" hidden="1">
      <c r="A657" s="17">
        <v>9</v>
      </c>
      <c r="B657" s="16" t="s">
        <v>59</v>
      </c>
      <c r="C657" s="17" t="s">
        <v>739</v>
      </c>
      <c r="D657" s="16" t="s">
        <v>1634</v>
      </c>
      <c r="E657" s="42">
        <v>45176</v>
      </c>
      <c r="F657" s="42">
        <v>47321</v>
      </c>
      <c r="G657" s="42">
        <v>32203</v>
      </c>
      <c r="H657" s="42"/>
      <c r="I657" s="42"/>
      <c r="J657" s="42"/>
      <c r="K657" s="42"/>
      <c r="L657" s="42"/>
      <c r="M657" s="42"/>
      <c r="N657" s="42"/>
      <c r="O657" s="42"/>
      <c r="P657" s="42"/>
      <c r="Q657" s="44">
        <f t="shared" si="22"/>
        <v>124700</v>
      </c>
      <c r="R657" s="43">
        <v>1093.7719999999999</v>
      </c>
      <c r="S657" s="43">
        <v>770.07299999999998</v>
      </c>
      <c r="T657" s="43">
        <v>905.63840000000005</v>
      </c>
      <c r="U657" s="43"/>
      <c r="V657" s="43"/>
      <c r="W657" s="43"/>
      <c r="X657" s="43"/>
      <c r="Y657" s="43"/>
      <c r="Z657" s="43"/>
      <c r="AA657" s="43"/>
      <c r="AB657" s="43"/>
      <c r="AC657" s="43"/>
      <c r="AD657" s="45">
        <f t="shared" si="21"/>
        <v>2769.4834000000001</v>
      </c>
      <c r="AE657" s="46"/>
    </row>
    <row r="658" spans="1:31" hidden="1">
      <c r="A658" s="17">
        <v>9</v>
      </c>
      <c r="B658" s="16" t="s">
        <v>59</v>
      </c>
      <c r="C658" s="17" t="s">
        <v>740</v>
      </c>
      <c r="D658" s="16" t="s">
        <v>1635</v>
      </c>
      <c r="E658" s="42">
        <v>20900</v>
      </c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4">
        <f t="shared" si="22"/>
        <v>20900</v>
      </c>
      <c r="R658" s="43">
        <v>617.51940000000002</v>
      </c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5">
        <f t="shared" si="21"/>
        <v>617.51940000000002</v>
      </c>
      <c r="AE658" s="46"/>
    </row>
    <row r="659" spans="1:31" hidden="1">
      <c r="A659" s="17">
        <v>9</v>
      </c>
      <c r="B659" s="16" t="s">
        <v>59</v>
      </c>
      <c r="C659" s="17" t="s">
        <v>741</v>
      </c>
      <c r="D659" s="16" t="s">
        <v>1636</v>
      </c>
      <c r="E659" s="42">
        <v>21257</v>
      </c>
      <c r="F659" s="42">
        <v>22327</v>
      </c>
      <c r="G659" s="42">
        <v>15220</v>
      </c>
      <c r="H659" s="42"/>
      <c r="I659" s="42"/>
      <c r="J659" s="42"/>
      <c r="K659" s="42"/>
      <c r="L659" s="42"/>
      <c r="M659" s="42"/>
      <c r="N659" s="42"/>
      <c r="O659" s="42"/>
      <c r="P659" s="42"/>
      <c r="Q659" s="44">
        <f t="shared" si="22"/>
        <v>58804</v>
      </c>
      <c r="R659" s="43">
        <v>184.39510000000001</v>
      </c>
      <c r="S659" s="43">
        <v>156.3253</v>
      </c>
      <c r="T659" s="43">
        <v>189.04900000000001</v>
      </c>
      <c r="U659" s="43"/>
      <c r="V659" s="43"/>
      <c r="W659" s="43"/>
      <c r="X659" s="43"/>
      <c r="Y659" s="43"/>
      <c r="Z659" s="43"/>
      <c r="AA659" s="43"/>
      <c r="AB659" s="43"/>
      <c r="AC659" s="43"/>
      <c r="AD659" s="45">
        <f t="shared" si="21"/>
        <v>529.76940000000002</v>
      </c>
      <c r="AE659" s="46"/>
    </row>
    <row r="660" spans="1:31" hidden="1">
      <c r="A660" s="17">
        <v>9</v>
      </c>
      <c r="B660" s="16" t="s">
        <v>59</v>
      </c>
      <c r="C660" s="17" t="s">
        <v>742</v>
      </c>
      <c r="D660" s="16" t="s">
        <v>1637</v>
      </c>
      <c r="E660" s="42">
        <v>16553</v>
      </c>
      <c r="F660" s="42">
        <v>13754</v>
      </c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4">
        <f t="shared" si="22"/>
        <v>30307</v>
      </c>
      <c r="R660" s="43">
        <v>178.0753</v>
      </c>
      <c r="S660" s="43">
        <v>195.9751</v>
      </c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5">
        <f t="shared" si="21"/>
        <v>374.05039999999997</v>
      </c>
      <c r="AE660" s="46"/>
    </row>
    <row r="661" spans="1:31" hidden="1">
      <c r="A661" s="17">
        <v>9</v>
      </c>
      <c r="B661" s="16" t="s">
        <v>59</v>
      </c>
      <c r="C661" s="17" t="s">
        <v>743</v>
      </c>
      <c r="D661" s="16" t="s">
        <v>1638</v>
      </c>
      <c r="E661" s="42">
        <v>15955</v>
      </c>
      <c r="F661" s="42">
        <v>14873</v>
      </c>
      <c r="G661" s="42">
        <v>12024</v>
      </c>
      <c r="H661" s="42"/>
      <c r="I661" s="42"/>
      <c r="J661" s="42"/>
      <c r="K661" s="42"/>
      <c r="L661" s="42"/>
      <c r="M661" s="42"/>
      <c r="N661" s="42"/>
      <c r="O661" s="42"/>
      <c r="P661" s="42"/>
      <c r="Q661" s="44">
        <f t="shared" si="22"/>
        <v>42852</v>
      </c>
      <c r="R661" s="43">
        <v>156.73099999999999</v>
      </c>
      <c r="S661" s="43">
        <v>112.86499999999999</v>
      </c>
      <c r="T661" s="43">
        <v>160.43</v>
      </c>
      <c r="U661" s="43"/>
      <c r="V661" s="43"/>
      <c r="W661" s="43"/>
      <c r="X661" s="43"/>
      <c r="Y661" s="43"/>
      <c r="Z661" s="43"/>
      <c r="AA661" s="43"/>
      <c r="AB661" s="43"/>
      <c r="AC661" s="43"/>
      <c r="AD661" s="45">
        <f t="shared" si="21"/>
        <v>430.02600000000001</v>
      </c>
      <c r="AE661" s="46"/>
    </row>
    <row r="662" spans="1:31" hidden="1">
      <c r="A662" s="17">
        <v>9</v>
      </c>
      <c r="B662" s="16" t="s">
        <v>59</v>
      </c>
      <c r="C662" s="17" t="s">
        <v>744</v>
      </c>
      <c r="D662" s="16" t="s">
        <v>1639</v>
      </c>
      <c r="E662" s="42">
        <v>13542</v>
      </c>
      <c r="F662" s="42">
        <v>11143</v>
      </c>
      <c r="G662" s="42">
        <v>6899</v>
      </c>
      <c r="H662" s="42"/>
      <c r="I662" s="42"/>
      <c r="J662" s="42"/>
      <c r="K662" s="42"/>
      <c r="L662" s="42"/>
      <c r="M662" s="42"/>
      <c r="N662" s="42"/>
      <c r="O662" s="42"/>
      <c r="P662" s="42"/>
      <c r="Q662" s="44">
        <f t="shared" si="22"/>
        <v>31584</v>
      </c>
      <c r="R662" s="43">
        <v>106.4529</v>
      </c>
      <c r="S662" s="43">
        <v>50.965600000000002</v>
      </c>
      <c r="T662" s="43">
        <v>129.33510000000001</v>
      </c>
      <c r="U662" s="43"/>
      <c r="V662" s="43"/>
      <c r="W662" s="43"/>
      <c r="X662" s="43"/>
      <c r="Y662" s="43"/>
      <c r="Z662" s="43"/>
      <c r="AA662" s="43"/>
      <c r="AB662" s="43"/>
      <c r="AC662" s="43"/>
      <c r="AD662" s="45">
        <f t="shared" si="21"/>
        <v>286.75360000000001</v>
      </c>
      <c r="AE662" s="46"/>
    </row>
    <row r="663" spans="1:31" hidden="1">
      <c r="A663" s="17">
        <v>9</v>
      </c>
      <c r="B663" s="16" t="s">
        <v>59</v>
      </c>
      <c r="C663" s="17" t="s">
        <v>745</v>
      </c>
      <c r="D663" s="16" t="s">
        <v>1640</v>
      </c>
      <c r="E663" s="42">
        <v>16500</v>
      </c>
      <c r="F663" s="42">
        <v>3576</v>
      </c>
      <c r="G663" s="42">
        <v>7213</v>
      </c>
      <c r="H663" s="42"/>
      <c r="I663" s="42"/>
      <c r="J663" s="42"/>
      <c r="K663" s="42"/>
      <c r="L663" s="42"/>
      <c r="M663" s="42"/>
      <c r="N663" s="42"/>
      <c r="O663" s="42"/>
      <c r="P663" s="42"/>
      <c r="Q663" s="44">
        <f t="shared" si="22"/>
        <v>27289</v>
      </c>
      <c r="R663" s="43">
        <v>24.167000000000002</v>
      </c>
      <c r="S663" s="43">
        <v>70.87</v>
      </c>
      <c r="T663" s="43">
        <v>26.853000000000002</v>
      </c>
      <c r="U663" s="43"/>
      <c r="V663" s="43"/>
      <c r="W663" s="43"/>
      <c r="X663" s="43"/>
      <c r="Y663" s="43"/>
      <c r="Z663" s="43"/>
      <c r="AA663" s="43"/>
      <c r="AB663" s="43"/>
      <c r="AC663" s="43"/>
      <c r="AD663" s="45">
        <f t="shared" si="21"/>
        <v>121.89000000000001</v>
      </c>
      <c r="AE663" s="46"/>
    </row>
    <row r="664" spans="1:31" hidden="1">
      <c r="A664" s="17">
        <v>9</v>
      </c>
      <c r="B664" s="16" t="s">
        <v>59</v>
      </c>
      <c r="C664" s="17" t="s">
        <v>746</v>
      </c>
      <c r="D664" s="16" t="s">
        <v>1641</v>
      </c>
      <c r="E664" s="42">
        <v>11606</v>
      </c>
      <c r="F664" s="42">
        <v>11792</v>
      </c>
      <c r="G664" s="42">
        <v>8308</v>
      </c>
      <c r="H664" s="42"/>
      <c r="I664" s="42"/>
      <c r="J664" s="42"/>
      <c r="K664" s="42"/>
      <c r="L664" s="42"/>
      <c r="M664" s="42"/>
      <c r="N664" s="42"/>
      <c r="O664" s="42"/>
      <c r="P664" s="42"/>
      <c r="Q664" s="44">
        <f t="shared" si="22"/>
        <v>31706</v>
      </c>
      <c r="R664" s="43">
        <v>118.26479999999999</v>
      </c>
      <c r="S664" s="43">
        <v>123.6738</v>
      </c>
      <c r="T664" s="43">
        <v>123.3557</v>
      </c>
      <c r="U664" s="43"/>
      <c r="V664" s="43"/>
      <c r="W664" s="43"/>
      <c r="X664" s="43"/>
      <c r="Y664" s="43"/>
      <c r="Z664" s="43"/>
      <c r="AA664" s="43"/>
      <c r="AB664" s="43"/>
      <c r="AC664" s="43"/>
      <c r="AD664" s="45">
        <f t="shared" si="21"/>
        <v>365.29430000000002</v>
      </c>
      <c r="AE664" s="46"/>
    </row>
    <row r="665" spans="1:31" hidden="1">
      <c r="A665" s="17">
        <v>10</v>
      </c>
      <c r="B665" s="16" t="s">
        <v>60</v>
      </c>
      <c r="C665" s="17" t="s">
        <v>747</v>
      </c>
      <c r="D665" s="16" t="s">
        <v>1642</v>
      </c>
      <c r="E665" s="42">
        <v>47192</v>
      </c>
      <c r="F665" s="42">
        <v>43194</v>
      </c>
      <c r="G665" s="42">
        <v>47309</v>
      </c>
      <c r="H665" s="42"/>
      <c r="I665" s="42"/>
      <c r="J665" s="42"/>
      <c r="K665" s="42"/>
      <c r="L665" s="42"/>
      <c r="M665" s="42"/>
      <c r="N665" s="42"/>
      <c r="O665" s="42"/>
      <c r="P665" s="42"/>
      <c r="Q665" s="44">
        <f t="shared" si="22"/>
        <v>137695</v>
      </c>
      <c r="R665" s="43">
        <v>3678.9639000000002</v>
      </c>
      <c r="S665" s="43">
        <v>2723.5938000000001</v>
      </c>
      <c r="T665" s="43">
        <v>3038.4</v>
      </c>
      <c r="U665" s="43"/>
      <c r="V665" s="43"/>
      <c r="W665" s="43"/>
      <c r="X665" s="43"/>
      <c r="Y665" s="43"/>
      <c r="Z665" s="43"/>
      <c r="AA665" s="43"/>
      <c r="AB665" s="43"/>
      <c r="AC665" s="43"/>
      <c r="AD665" s="45">
        <f t="shared" si="21"/>
        <v>9440.9577000000008</v>
      </c>
      <c r="AE665" s="46"/>
    </row>
    <row r="666" spans="1:31" hidden="1">
      <c r="A666" s="17">
        <v>10</v>
      </c>
      <c r="B666" s="16" t="s">
        <v>60</v>
      </c>
      <c r="C666" s="17" t="s">
        <v>748</v>
      </c>
      <c r="D666" s="16" t="s">
        <v>1643</v>
      </c>
      <c r="E666" s="42">
        <v>11732</v>
      </c>
      <c r="F666" s="42">
        <v>9271</v>
      </c>
      <c r="G666" s="42">
        <v>9766</v>
      </c>
      <c r="H666" s="42"/>
      <c r="I666" s="42"/>
      <c r="J666" s="42"/>
      <c r="K666" s="42"/>
      <c r="L666" s="42"/>
      <c r="M666" s="42"/>
      <c r="N666" s="42"/>
      <c r="O666" s="42"/>
      <c r="P666" s="42"/>
      <c r="Q666" s="44">
        <f t="shared" si="22"/>
        <v>30769</v>
      </c>
      <c r="R666" s="43">
        <v>106.6468</v>
      </c>
      <c r="S666" s="43">
        <v>120.8034</v>
      </c>
      <c r="T666" s="43">
        <v>100.08240000000001</v>
      </c>
      <c r="U666" s="43"/>
      <c r="V666" s="43"/>
      <c r="W666" s="43"/>
      <c r="X666" s="43"/>
      <c r="Y666" s="43"/>
      <c r="Z666" s="43"/>
      <c r="AA666" s="43"/>
      <c r="AB666" s="43"/>
      <c r="AC666" s="43"/>
      <c r="AD666" s="45">
        <f t="shared" si="21"/>
        <v>327.5326</v>
      </c>
      <c r="AE666" s="46"/>
    </row>
    <row r="667" spans="1:31" hidden="1">
      <c r="A667" s="17">
        <v>10</v>
      </c>
      <c r="B667" s="16" t="s">
        <v>60</v>
      </c>
      <c r="C667" s="17" t="s">
        <v>749</v>
      </c>
      <c r="D667" s="16" t="s">
        <v>1644</v>
      </c>
      <c r="E667" s="42">
        <v>5404</v>
      </c>
      <c r="F667" s="42">
        <v>7689</v>
      </c>
      <c r="G667" s="42">
        <v>8687</v>
      </c>
      <c r="H667" s="42"/>
      <c r="I667" s="42"/>
      <c r="J667" s="42"/>
      <c r="K667" s="42"/>
      <c r="L667" s="42"/>
      <c r="M667" s="42"/>
      <c r="N667" s="42"/>
      <c r="O667" s="42"/>
      <c r="P667" s="42"/>
      <c r="Q667" s="44">
        <f t="shared" si="22"/>
        <v>21780</v>
      </c>
      <c r="R667" s="43">
        <v>114.87</v>
      </c>
      <c r="S667" s="43">
        <v>95.56</v>
      </c>
      <c r="T667" s="43">
        <v>82.71</v>
      </c>
      <c r="U667" s="43"/>
      <c r="V667" s="43"/>
      <c r="W667" s="43"/>
      <c r="X667" s="43"/>
      <c r="Y667" s="43"/>
      <c r="Z667" s="43"/>
      <c r="AA667" s="43"/>
      <c r="AB667" s="43"/>
      <c r="AC667" s="43"/>
      <c r="AD667" s="45">
        <f t="shared" si="21"/>
        <v>293.14</v>
      </c>
      <c r="AE667" s="46"/>
    </row>
    <row r="668" spans="1:31" hidden="1">
      <c r="A668" s="17">
        <v>10</v>
      </c>
      <c r="B668" s="16" t="s">
        <v>60</v>
      </c>
      <c r="C668" s="17" t="s">
        <v>750</v>
      </c>
      <c r="D668" s="16" t="s">
        <v>1645</v>
      </c>
      <c r="E668" s="42">
        <v>7827</v>
      </c>
      <c r="F668" s="42">
        <v>8819</v>
      </c>
      <c r="G668" s="42">
        <v>9916</v>
      </c>
      <c r="H668" s="42"/>
      <c r="I668" s="42"/>
      <c r="J668" s="42"/>
      <c r="K668" s="42"/>
      <c r="L668" s="42"/>
      <c r="M668" s="42"/>
      <c r="N668" s="42"/>
      <c r="O668" s="42"/>
      <c r="P668" s="42"/>
      <c r="Q668" s="44">
        <f t="shared" si="22"/>
        <v>26562</v>
      </c>
      <c r="R668" s="43">
        <v>96</v>
      </c>
      <c r="S668" s="43">
        <v>99.54</v>
      </c>
      <c r="T668" s="43">
        <v>94.99</v>
      </c>
      <c r="U668" s="43"/>
      <c r="V668" s="43"/>
      <c r="W668" s="43"/>
      <c r="X668" s="43"/>
      <c r="Y668" s="43"/>
      <c r="Z668" s="43"/>
      <c r="AA668" s="43"/>
      <c r="AB668" s="43"/>
      <c r="AC668" s="43"/>
      <c r="AD668" s="45">
        <f t="shared" si="21"/>
        <v>290.53000000000003</v>
      </c>
      <c r="AE668" s="46"/>
    </row>
    <row r="669" spans="1:31" hidden="1">
      <c r="A669" s="17">
        <v>10</v>
      </c>
      <c r="B669" s="16" t="s">
        <v>60</v>
      </c>
      <c r="C669" s="17" t="s">
        <v>751</v>
      </c>
      <c r="D669" s="16" t="s">
        <v>1646</v>
      </c>
      <c r="E669" s="42">
        <v>14138</v>
      </c>
      <c r="F669" s="42">
        <v>10654</v>
      </c>
      <c r="G669" s="42">
        <v>9979</v>
      </c>
      <c r="H669" s="42"/>
      <c r="I669" s="42"/>
      <c r="J669" s="42"/>
      <c r="K669" s="42"/>
      <c r="L669" s="42"/>
      <c r="M669" s="42"/>
      <c r="N669" s="42"/>
      <c r="O669" s="42"/>
      <c r="P669" s="42"/>
      <c r="Q669" s="44">
        <f t="shared" si="22"/>
        <v>34771</v>
      </c>
      <c r="R669" s="43">
        <v>54.141599999999997</v>
      </c>
      <c r="S669" s="43">
        <v>77.41</v>
      </c>
      <c r="T669" s="43">
        <v>35.255800000000001</v>
      </c>
      <c r="U669" s="43"/>
      <c r="V669" s="43"/>
      <c r="W669" s="43"/>
      <c r="X669" s="43"/>
      <c r="Y669" s="43"/>
      <c r="Z669" s="43"/>
      <c r="AA669" s="43"/>
      <c r="AB669" s="43"/>
      <c r="AC669" s="43"/>
      <c r="AD669" s="45">
        <f t="shared" si="21"/>
        <v>166.8074</v>
      </c>
      <c r="AE669" s="46"/>
    </row>
    <row r="670" spans="1:31" hidden="1">
      <c r="A670" s="17">
        <v>10</v>
      </c>
      <c r="B670" s="16" t="s">
        <v>60</v>
      </c>
      <c r="C670" s="17" t="s">
        <v>752</v>
      </c>
      <c r="D670" s="16" t="s">
        <v>1647</v>
      </c>
      <c r="E670" s="42">
        <v>7885</v>
      </c>
      <c r="F670" s="42">
        <v>7044</v>
      </c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4">
        <f t="shared" si="22"/>
        <v>14929</v>
      </c>
      <c r="R670" s="43">
        <v>81.347800000000007</v>
      </c>
      <c r="S670" s="43">
        <v>68.933199999999999</v>
      </c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5">
        <f t="shared" si="21"/>
        <v>150.28100000000001</v>
      </c>
      <c r="AE670" s="46"/>
    </row>
    <row r="671" spans="1:31" hidden="1">
      <c r="A671" s="17">
        <v>10</v>
      </c>
      <c r="B671" s="16" t="s">
        <v>60</v>
      </c>
      <c r="C671" s="17" t="s">
        <v>753</v>
      </c>
      <c r="D671" s="16" t="s">
        <v>1648</v>
      </c>
      <c r="E671" s="42">
        <v>11278</v>
      </c>
      <c r="F671" s="42">
        <v>9179</v>
      </c>
      <c r="G671" s="42">
        <v>8328</v>
      </c>
      <c r="H671" s="42"/>
      <c r="I671" s="42"/>
      <c r="J671" s="42"/>
      <c r="K671" s="42"/>
      <c r="L671" s="42"/>
      <c r="M671" s="42"/>
      <c r="N671" s="42"/>
      <c r="O671" s="42"/>
      <c r="P671" s="42"/>
      <c r="Q671" s="44">
        <f t="shared" si="22"/>
        <v>28785</v>
      </c>
      <c r="R671" s="43">
        <v>97.842799999999997</v>
      </c>
      <c r="S671" s="43">
        <v>97.964799999999997</v>
      </c>
      <c r="T671" s="43">
        <v>80.789000000000001</v>
      </c>
      <c r="U671" s="43"/>
      <c r="V671" s="43"/>
      <c r="W671" s="43"/>
      <c r="X671" s="43"/>
      <c r="Y671" s="43"/>
      <c r="Z671" s="43"/>
      <c r="AA671" s="43"/>
      <c r="AB671" s="43"/>
      <c r="AC671" s="43"/>
      <c r="AD671" s="45">
        <f t="shared" si="21"/>
        <v>276.59659999999997</v>
      </c>
      <c r="AE671" s="46"/>
    </row>
    <row r="672" spans="1:31" hidden="1">
      <c r="A672" s="17">
        <v>10</v>
      </c>
      <c r="B672" s="16" t="s">
        <v>61</v>
      </c>
      <c r="C672" s="17" t="s">
        <v>754</v>
      </c>
      <c r="D672" s="16" t="s">
        <v>1649</v>
      </c>
      <c r="E672" s="42">
        <v>64179</v>
      </c>
      <c r="F672" s="42">
        <v>63659</v>
      </c>
      <c r="G672" s="42">
        <v>61603</v>
      </c>
      <c r="H672" s="42"/>
      <c r="I672" s="42"/>
      <c r="J672" s="42"/>
      <c r="K672" s="42"/>
      <c r="L672" s="42"/>
      <c r="M672" s="42"/>
      <c r="N672" s="42"/>
      <c r="O672" s="42"/>
      <c r="P672" s="42"/>
      <c r="Q672" s="44">
        <f t="shared" si="22"/>
        <v>189441</v>
      </c>
      <c r="R672" s="43">
        <v>3187.48</v>
      </c>
      <c r="S672" s="43">
        <v>2747</v>
      </c>
      <c r="T672" s="43">
        <v>3045.4</v>
      </c>
      <c r="U672" s="43"/>
      <c r="V672" s="43"/>
      <c r="W672" s="43"/>
      <c r="X672" s="43"/>
      <c r="Y672" s="43"/>
      <c r="Z672" s="43"/>
      <c r="AA672" s="43"/>
      <c r="AB672" s="43"/>
      <c r="AC672" s="43"/>
      <c r="AD672" s="45">
        <f t="shared" si="21"/>
        <v>8979.8799999999992</v>
      </c>
      <c r="AE672" s="46"/>
    </row>
    <row r="673" spans="1:31" hidden="1">
      <c r="A673" s="17">
        <v>10</v>
      </c>
      <c r="B673" s="16" t="s">
        <v>61</v>
      </c>
      <c r="C673" s="17" t="s">
        <v>755</v>
      </c>
      <c r="D673" s="16" t="s">
        <v>1650</v>
      </c>
      <c r="E673" s="42">
        <v>12469</v>
      </c>
      <c r="F673" s="42">
        <v>9998</v>
      </c>
      <c r="G673" s="42">
        <v>10307</v>
      </c>
      <c r="H673" s="42"/>
      <c r="I673" s="42"/>
      <c r="J673" s="42"/>
      <c r="K673" s="42"/>
      <c r="L673" s="42"/>
      <c r="M673" s="42"/>
      <c r="N673" s="42"/>
      <c r="O673" s="42"/>
      <c r="P673" s="42"/>
      <c r="Q673" s="44">
        <f t="shared" si="22"/>
        <v>32774</v>
      </c>
      <c r="R673" s="43">
        <v>88.527500000000003</v>
      </c>
      <c r="S673" s="43">
        <v>79.665700000000001</v>
      </c>
      <c r="T673" s="43">
        <v>71.755300000000005</v>
      </c>
      <c r="U673" s="43"/>
      <c r="V673" s="43"/>
      <c r="W673" s="43"/>
      <c r="X673" s="43"/>
      <c r="Y673" s="43"/>
      <c r="Z673" s="43"/>
      <c r="AA673" s="43"/>
      <c r="AB673" s="43"/>
      <c r="AC673" s="43"/>
      <c r="AD673" s="45">
        <f t="shared" si="21"/>
        <v>239.9485</v>
      </c>
      <c r="AE673" s="46"/>
    </row>
    <row r="674" spans="1:31" hidden="1">
      <c r="A674" s="17">
        <v>10</v>
      </c>
      <c r="B674" s="16" t="s">
        <v>61</v>
      </c>
      <c r="C674" s="17" t="s">
        <v>756</v>
      </c>
      <c r="D674" s="16" t="s">
        <v>1651</v>
      </c>
      <c r="E674" s="42">
        <v>21944</v>
      </c>
      <c r="F674" s="42">
        <v>19664</v>
      </c>
      <c r="G674" s="42">
        <v>23167</v>
      </c>
      <c r="H674" s="42"/>
      <c r="I674" s="42"/>
      <c r="J674" s="42"/>
      <c r="K674" s="42"/>
      <c r="L674" s="42"/>
      <c r="M674" s="42"/>
      <c r="N674" s="42"/>
      <c r="O674" s="42"/>
      <c r="P674" s="42"/>
      <c r="Q674" s="44">
        <f t="shared" si="22"/>
        <v>64775</v>
      </c>
      <c r="R674" s="43">
        <v>162.62</v>
      </c>
      <c r="S674" s="43">
        <v>140.43</v>
      </c>
      <c r="T674" s="43">
        <v>110.83</v>
      </c>
      <c r="U674" s="43"/>
      <c r="V674" s="43"/>
      <c r="W674" s="43"/>
      <c r="X674" s="43"/>
      <c r="Y674" s="43"/>
      <c r="Z674" s="43"/>
      <c r="AA674" s="43"/>
      <c r="AB674" s="43"/>
      <c r="AC674" s="43"/>
      <c r="AD674" s="45">
        <f t="shared" si="21"/>
        <v>413.88</v>
      </c>
      <c r="AE674" s="46"/>
    </row>
    <row r="675" spans="1:31" hidden="1">
      <c r="A675" s="17">
        <v>10</v>
      </c>
      <c r="B675" s="16" t="s">
        <v>61</v>
      </c>
      <c r="C675" s="17" t="s">
        <v>757</v>
      </c>
      <c r="D675" s="16" t="s">
        <v>1652</v>
      </c>
      <c r="E675" s="42">
        <v>27533</v>
      </c>
      <c r="F675" s="42">
        <v>20111</v>
      </c>
      <c r="G675" s="42">
        <v>18338</v>
      </c>
      <c r="H675" s="42"/>
      <c r="I675" s="42"/>
      <c r="J675" s="42"/>
      <c r="K675" s="42"/>
      <c r="L675" s="42"/>
      <c r="M675" s="42"/>
      <c r="N675" s="42"/>
      <c r="O675" s="42"/>
      <c r="P675" s="42"/>
      <c r="Q675" s="44">
        <f t="shared" si="22"/>
        <v>65982</v>
      </c>
      <c r="R675" s="43">
        <v>156.85900000000001</v>
      </c>
      <c r="S675" s="43">
        <v>108.672</v>
      </c>
      <c r="T675" s="43">
        <v>120.48699999999999</v>
      </c>
      <c r="U675" s="43"/>
      <c r="V675" s="43"/>
      <c r="W675" s="43"/>
      <c r="X675" s="43"/>
      <c r="Y675" s="43"/>
      <c r="Z675" s="43"/>
      <c r="AA675" s="43"/>
      <c r="AB675" s="43"/>
      <c r="AC675" s="43"/>
      <c r="AD675" s="45">
        <f t="shared" si="21"/>
        <v>386.01800000000003</v>
      </c>
      <c r="AE675" s="46"/>
    </row>
    <row r="676" spans="1:31" hidden="1">
      <c r="A676" s="17">
        <v>10</v>
      </c>
      <c r="B676" s="16" t="s">
        <v>61</v>
      </c>
      <c r="C676" s="17" t="s">
        <v>758</v>
      </c>
      <c r="D676" s="16" t="s">
        <v>1653</v>
      </c>
      <c r="E676" s="42">
        <v>12271</v>
      </c>
      <c r="F676" s="42">
        <v>11926</v>
      </c>
      <c r="G676" s="42">
        <v>14901</v>
      </c>
      <c r="H676" s="42"/>
      <c r="I676" s="42"/>
      <c r="J676" s="42"/>
      <c r="K676" s="42"/>
      <c r="L676" s="42"/>
      <c r="M676" s="42"/>
      <c r="N676" s="42"/>
      <c r="O676" s="42"/>
      <c r="P676" s="42"/>
      <c r="Q676" s="44">
        <f t="shared" si="22"/>
        <v>39098</v>
      </c>
      <c r="R676" s="43">
        <v>137.3724</v>
      </c>
      <c r="S676" s="43">
        <v>159.66139999999999</v>
      </c>
      <c r="T676" s="43">
        <v>145.55430000000001</v>
      </c>
      <c r="U676" s="43"/>
      <c r="V676" s="43"/>
      <c r="W676" s="43"/>
      <c r="X676" s="43"/>
      <c r="Y676" s="43"/>
      <c r="Z676" s="43"/>
      <c r="AA676" s="43"/>
      <c r="AB676" s="43"/>
      <c r="AC676" s="43"/>
      <c r="AD676" s="45">
        <f t="shared" si="21"/>
        <v>442.5881</v>
      </c>
      <c r="AE676" s="46"/>
    </row>
    <row r="677" spans="1:31" hidden="1">
      <c r="A677" s="17">
        <v>10</v>
      </c>
      <c r="B677" s="16" t="s">
        <v>61</v>
      </c>
      <c r="C677" s="17" t="s">
        <v>759</v>
      </c>
      <c r="D677" s="16" t="s">
        <v>1654</v>
      </c>
      <c r="E677" s="42">
        <v>21622</v>
      </c>
      <c r="F677" s="42">
        <v>20164</v>
      </c>
      <c r="G677" s="42">
        <v>19417</v>
      </c>
      <c r="H677" s="42"/>
      <c r="I677" s="42"/>
      <c r="J677" s="42"/>
      <c r="K677" s="42"/>
      <c r="L677" s="42"/>
      <c r="M677" s="42"/>
      <c r="N677" s="42"/>
      <c r="O677" s="42"/>
      <c r="P677" s="42"/>
      <c r="Q677" s="44">
        <f t="shared" si="22"/>
        <v>61203</v>
      </c>
      <c r="R677" s="43">
        <v>150.55330000000001</v>
      </c>
      <c r="S677" s="43">
        <v>149.7647</v>
      </c>
      <c r="T677" s="43">
        <v>151.84880000000001</v>
      </c>
      <c r="U677" s="43"/>
      <c r="V677" s="43"/>
      <c r="W677" s="43"/>
      <c r="X677" s="43"/>
      <c r="Y677" s="43"/>
      <c r="Z677" s="43"/>
      <c r="AA677" s="43"/>
      <c r="AB677" s="43"/>
      <c r="AC677" s="43"/>
      <c r="AD677" s="45">
        <f t="shared" si="21"/>
        <v>452.16679999999997</v>
      </c>
      <c r="AE677" s="46"/>
    </row>
    <row r="678" spans="1:31" hidden="1">
      <c r="A678" s="17">
        <v>10</v>
      </c>
      <c r="B678" s="16" t="s">
        <v>61</v>
      </c>
      <c r="C678" s="17" t="s">
        <v>760</v>
      </c>
      <c r="D678" s="16" t="s">
        <v>1655</v>
      </c>
      <c r="E678" s="42">
        <v>10238</v>
      </c>
      <c r="F678" s="42">
        <v>11695</v>
      </c>
      <c r="G678" s="42">
        <v>12340</v>
      </c>
      <c r="H678" s="42"/>
      <c r="I678" s="42"/>
      <c r="J678" s="42"/>
      <c r="K678" s="42"/>
      <c r="L678" s="42"/>
      <c r="M678" s="42"/>
      <c r="N678" s="42"/>
      <c r="O678" s="42"/>
      <c r="P678" s="42"/>
      <c r="Q678" s="44">
        <f t="shared" si="22"/>
        <v>34273</v>
      </c>
      <c r="R678" s="43">
        <v>90.695499999999996</v>
      </c>
      <c r="S678" s="43">
        <v>64.4786</v>
      </c>
      <c r="T678" s="43">
        <v>68.170699999999997</v>
      </c>
      <c r="U678" s="43"/>
      <c r="V678" s="43"/>
      <c r="W678" s="43"/>
      <c r="X678" s="43"/>
      <c r="Y678" s="43"/>
      <c r="Z678" s="43"/>
      <c r="AA678" s="43"/>
      <c r="AB678" s="43"/>
      <c r="AC678" s="43"/>
      <c r="AD678" s="45">
        <f t="shared" si="21"/>
        <v>223.34480000000002</v>
      </c>
      <c r="AE678" s="46"/>
    </row>
    <row r="679" spans="1:31" hidden="1">
      <c r="A679" s="17">
        <v>10</v>
      </c>
      <c r="B679" s="16" t="s">
        <v>61</v>
      </c>
      <c r="C679" s="17" t="s">
        <v>761</v>
      </c>
      <c r="D679" s="16" t="s">
        <v>1656</v>
      </c>
      <c r="E679" s="42">
        <v>11948</v>
      </c>
      <c r="F679" s="42">
        <v>11440</v>
      </c>
      <c r="G679" s="42">
        <v>11440</v>
      </c>
      <c r="H679" s="42"/>
      <c r="I679" s="42"/>
      <c r="J679" s="42"/>
      <c r="K679" s="42"/>
      <c r="L679" s="42"/>
      <c r="M679" s="42"/>
      <c r="N679" s="42"/>
      <c r="O679" s="42"/>
      <c r="P679" s="42"/>
      <c r="Q679" s="44">
        <f t="shared" si="22"/>
        <v>34828</v>
      </c>
      <c r="R679" s="43">
        <v>65.211299999999994</v>
      </c>
      <c r="S679" s="43">
        <v>42.5884</v>
      </c>
      <c r="T679" s="43">
        <v>42.5884</v>
      </c>
      <c r="U679" s="43"/>
      <c r="V679" s="43"/>
      <c r="W679" s="43"/>
      <c r="X679" s="43"/>
      <c r="Y679" s="43"/>
      <c r="Z679" s="43"/>
      <c r="AA679" s="43"/>
      <c r="AB679" s="43"/>
      <c r="AC679" s="43"/>
      <c r="AD679" s="45">
        <f t="shared" si="21"/>
        <v>150.38810000000001</v>
      </c>
      <c r="AE679" s="46"/>
    </row>
    <row r="680" spans="1:31" hidden="1">
      <c r="A680" s="17">
        <v>10</v>
      </c>
      <c r="B680" s="16" t="s">
        <v>61</v>
      </c>
      <c r="C680" s="17" t="s">
        <v>762</v>
      </c>
      <c r="D680" s="16" t="s">
        <v>1657</v>
      </c>
      <c r="E680" s="42">
        <v>40296</v>
      </c>
      <c r="F680" s="42">
        <v>33048</v>
      </c>
      <c r="G680" s="42">
        <v>21694</v>
      </c>
      <c r="H680" s="42"/>
      <c r="I680" s="42"/>
      <c r="J680" s="42"/>
      <c r="K680" s="42"/>
      <c r="L680" s="42"/>
      <c r="M680" s="42"/>
      <c r="N680" s="42"/>
      <c r="O680" s="42"/>
      <c r="P680" s="42"/>
      <c r="Q680" s="44">
        <f t="shared" si="22"/>
        <v>95038</v>
      </c>
      <c r="R680" s="43">
        <v>539.01260000000002</v>
      </c>
      <c r="S680" s="43">
        <v>527.07050000000004</v>
      </c>
      <c r="T680" s="43">
        <v>453.0444</v>
      </c>
      <c r="U680" s="43"/>
      <c r="V680" s="43"/>
      <c r="W680" s="43"/>
      <c r="X680" s="43"/>
      <c r="Y680" s="43"/>
      <c r="Z680" s="43"/>
      <c r="AA680" s="43"/>
      <c r="AB680" s="43"/>
      <c r="AC680" s="43"/>
      <c r="AD680" s="45">
        <f t="shared" si="21"/>
        <v>1519.1275000000001</v>
      </c>
      <c r="AE680" s="46"/>
    </row>
    <row r="681" spans="1:31" hidden="1">
      <c r="A681" s="17">
        <v>10</v>
      </c>
      <c r="B681" s="16" t="s">
        <v>62</v>
      </c>
      <c r="C681" s="17" t="s">
        <v>763</v>
      </c>
      <c r="D681" s="16" t="s">
        <v>3650</v>
      </c>
      <c r="E681" s="42">
        <v>88050</v>
      </c>
      <c r="F681" s="42">
        <v>78001</v>
      </c>
      <c r="G681" s="42">
        <v>64905</v>
      </c>
      <c r="H681" s="42"/>
      <c r="I681" s="42"/>
      <c r="J681" s="42"/>
      <c r="K681" s="42"/>
      <c r="L681" s="42"/>
      <c r="M681" s="42"/>
      <c r="N681" s="42"/>
      <c r="O681" s="42"/>
      <c r="P681" s="42"/>
      <c r="Q681" s="44">
        <f t="shared" si="22"/>
        <v>230956</v>
      </c>
      <c r="R681" s="43">
        <v>9400.52</v>
      </c>
      <c r="S681" s="43">
        <v>8877.5300000000007</v>
      </c>
      <c r="T681" s="43">
        <v>6106.65</v>
      </c>
      <c r="U681" s="43"/>
      <c r="V681" s="43"/>
      <c r="W681" s="43"/>
      <c r="X681" s="43"/>
      <c r="Y681" s="43"/>
      <c r="Z681" s="43"/>
      <c r="AA681" s="43"/>
      <c r="AB681" s="43"/>
      <c r="AC681" s="43"/>
      <c r="AD681" s="45">
        <f t="shared" si="21"/>
        <v>24384.700000000004</v>
      </c>
      <c r="AE681" s="46"/>
    </row>
    <row r="682" spans="1:31" hidden="1">
      <c r="A682" s="17">
        <v>10</v>
      </c>
      <c r="B682" s="16" t="s">
        <v>62</v>
      </c>
      <c r="C682" s="17" t="s">
        <v>764</v>
      </c>
      <c r="D682" s="16" t="s">
        <v>1658</v>
      </c>
      <c r="E682" s="42">
        <v>14891</v>
      </c>
      <c r="F682" s="42">
        <v>15144</v>
      </c>
      <c r="G682" s="42">
        <v>10054</v>
      </c>
      <c r="H682" s="42"/>
      <c r="I682" s="42"/>
      <c r="J682" s="42"/>
      <c r="K682" s="42"/>
      <c r="L682" s="42"/>
      <c r="M682" s="42"/>
      <c r="N682" s="42"/>
      <c r="O682" s="42"/>
      <c r="P682" s="42"/>
      <c r="Q682" s="44">
        <f t="shared" si="22"/>
        <v>40089</v>
      </c>
      <c r="R682" s="43">
        <v>125.1614</v>
      </c>
      <c r="S682" s="43">
        <v>141.20410000000001</v>
      </c>
      <c r="T682" s="43">
        <v>153.38800000000001</v>
      </c>
      <c r="U682" s="43"/>
      <c r="V682" s="43"/>
      <c r="W682" s="43"/>
      <c r="X682" s="43"/>
      <c r="Y682" s="43"/>
      <c r="Z682" s="43"/>
      <c r="AA682" s="43"/>
      <c r="AB682" s="43"/>
      <c r="AC682" s="43"/>
      <c r="AD682" s="45">
        <f t="shared" si="21"/>
        <v>419.75350000000003</v>
      </c>
      <c r="AE682" s="46"/>
    </row>
    <row r="683" spans="1:31" hidden="1">
      <c r="A683" s="17">
        <v>10</v>
      </c>
      <c r="B683" s="16" t="s">
        <v>62</v>
      </c>
      <c r="C683" s="17" t="s">
        <v>765</v>
      </c>
      <c r="D683" s="16" t="s">
        <v>1659</v>
      </c>
      <c r="E683" s="42">
        <v>37624</v>
      </c>
      <c r="F683" s="42">
        <v>30354</v>
      </c>
      <c r="G683" s="42">
        <v>17579</v>
      </c>
      <c r="H683" s="42"/>
      <c r="I683" s="42"/>
      <c r="J683" s="42"/>
      <c r="K683" s="42"/>
      <c r="L683" s="42"/>
      <c r="M683" s="42"/>
      <c r="N683" s="42"/>
      <c r="O683" s="42"/>
      <c r="P683" s="42"/>
      <c r="Q683" s="44">
        <f t="shared" si="22"/>
        <v>85557</v>
      </c>
      <c r="R683" s="43">
        <v>409.5093</v>
      </c>
      <c r="S683" s="43">
        <v>406.88209999999998</v>
      </c>
      <c r="T683" s="43">
        <v>450.6995</v>
      </c>
      <c r="U683" s="43"/>
      <c r="V683" s="43"/>
      <c r="W683" s="43"/>
      <c r="X683" s="43"/>
      <c r="Y683" s="43"/>
      <c r="Z683" s="43"/>
      <c r="AA683" s="43"/>
      <c r="AB683" s="43"/>
      <c r="AC683" s="43"/>
      <c r="AD683" s="45">
        <f t="shared" si="21"/>
        <v>1267.0908999999999</v>
      </c>
      <c r="AE683" s="46"/>
    </row>
    <row r="684" spans="1:31" hidden="1">
      <c r="A684" s="17">
        <v>10</v>
      </c>
      <c r="B684" s="16" t="s">
        <v>62</v>
      </c>
      <c r="C684" s="17" t="s">
        <v>766</v>
      </c>
      <c r="D684" s="16" t="s">
        <v>1660</v>
      </c>
      <c r="E684" s="42">
        <v>133990</v>
      </c>
      <c r="F684" s="42">
        <v>68614</v>
      </c>
      <c r="G684" s="42">
        <v>78391</v>
      </c>
      <c r="H684" s="42"/>
      <c r="I684" s="42"/>
      <c r="J684" s="42"/>
      <c r="K684" s="42"/>
      <c r="L684" s="42"/>
      <c r="M684" s="42"/>
      <c r="N684" s="42"/>
      <c r="O684" s="42"/>
      <c r="P684" s="42"/>
      <c r="Q684" s="44">
        <f t="shared" si="22"/>
        <v>280995</v>
      </c>
      <c r="R684" s="43">
        <v>1830.3711000000001</v>
      </c>
      <c r="S684" s="43">
        <v>1748.5423000000001</v>
      </c>
      <c r="T684" s="43">
        <v>2044.9920999999999</v>
      </c>
      <c r="U684" s="43"/>
      <c r="V684" s="43"/>
      <c r="W684" s="43"/>
      <c r="X684" s="43"/>
      <c r="Y684" s="43"/>
      <c r="Z684" s="43"/>
      <c r="AA684" s="43"/>
      <c r="AB684" s="43"/>
      <c r="AC684" s="43"/>
      <c r="AD684" s="45">
        <f t="shared" si="21"/>
        <v>5623.9055000000008</v>
      </c>
      <c r="AE684" s="46"/>
    </row>
    <row r="685" spans="1:31" hidden="1">
      <c r="A685" s="17">
        <v>10</v>
      </c>
      <c r="B685" s="16" t="s">
        <v>62</v>
      </c>
      <c r="C685" s="17" t="s">
        <v>767</v>
      </c>
      <c r="D685" s="16" t="s">
        <v>1661</v>
      </c>
      <c r="E685" s="42">
        <v>56813</v>
      </c>
      <c r="F685" s="42">
        <v>53377</v>
      </c>
      <c r="G685" s="42">
        <v>42049</v>
      </c>
      <c r="H685" s="42"/>
      <c r="I685" s="42"/>
      <c r="J685" s="42"/>
      <c r="K685" s="42"/>
      <c r="L685" s="42"/>
      <c r="M685" s="42"/>
      <c r="N685" s="42"/>
      <c r="O685" s="42"/>
      <c r="P685" s="42"/>
      <c r="Q685" s="44">
        <f t="shared" si="22"/>
        <v>152239</v>
      </c>
      <c r="R685" s="43">
        <v>733.58349999999996</v>
      </c>
      <c r="S685" s="43">
        <v>804.89319999999998</v>
      </c>
      <c r="T685" s="43">
        <v>760.09130000000005</v>
      </c>
      <c r="U685" s="43"/>
      <c r="V685" s="43"/>
      <c r="W685" s="43"/>
      <c r="X685" s="43"/>
      <c r="Y685" s="43"/>
      <c r="Z685" s="43"/>
      <c r="AA685" s="43"/>
      <c r="AB685" s="43"/>
      <c r="AC685" s="43"/>
      <c r="AD685" s="45">
        <f t="shared" si="21"/>
        <v>2298.5680000000002</v>
      </c>
      <c r="AE685" s="46"/>
    </row>
    <row r="686" spans="1:31" hidden="1">
      <c r="A686" s="17">
        <v>10</v>
      </c>
      <c r="B686" s="16" t="s">
        <v>62</v>
      </c>
      <c r="C686" s="17" t="s">
        <v>768</v>
      </c>
      <c r="D686" s="16" t="s">
        <v>1662</v>
      </c>
      <c r="E686" s="42">
        <v>18934</v>
      </c>
      <c r="F686" s="42">
        <v>17003</v>
      </c>
      <c r="G686" s="42">
        <v>17.003</v>
      </c>
      <c r="H686" s="42"/>
      <c r="I686" s="42"/>
      <c r="J686" s="42"/>
      <c r="K686" s="42"/>
      <c r="L686" s="42"/>
      <c r="M686" s="42"/>
      <c r="N686" s="42"/>
      <c r="O686" s="42"/>
      <c r="P686" s="42"/>
      <c r="Q686" s="44">
        <f t="shared" si="22"/>
        <v>35954.002999999997</v>
      </c>
      <c r="R686" s="43">
        <v>136.23490000000001</v>
      </c>
      <c r="S686" s="43">
        <v>146.22309999999999</v>
      </c>
      <c r="T686" s="43">
        <v>146.22309999999999</v>
      </c>
      <c r="U686" s="43"/>
      <c r="V686" s="43"/>
      <c r="W686" s="43"/>
      <c r="X686" s="43"/>
      <c r="Y686" s="43"/>
      <c r="Z686" s="43"/>
      <c r="AA686" s="43"/>
      <c r="AB686" s="43"/>
      <c r="AC686" s="43"/>
      <c r="AD686" s="45">
        <f t="shared" si="21"/>
        <v>428.68109999999996</v>
      </c>
      <c r="AE686" s="46"/>
    </row>
    <row r="687" spans="1:31" hidden="1">
      <c r="A687" s="17">
        <v>10</v>
      </c>
      <c r="B687" s="16" t="s">
        <v>62</v>
      </c>
      <c r="C687" s="17" t="s">
        <v>769</v>
      </c>
      <c r="D687" s="16" t="s">
        <v>1663</v>
      </c>
      <c r="E687" s="42">
        <v>27405</v>
      </c>
      <c r="F687" s="42">
        <v>22721</v>
      </c>
      <c r="G687" s="42">
        <v>17484</v>
      </c>
      <c r="H687" s="42"/>
      <c r="I687" s="42"/>
      <c r="J687" s="42"/>
      <c r="K687" s="42"/>
      <c r="L687" s="42"/>
      <c r="M687" s="42"/>
      <c r="N687" s="42"/>
      <c r="O687" s="42"/>
      <c r="P687" s="42"/>
      <c r="Q687" s="44">
        <f t="shared" si="22"/>
        <v>67610</v>
      </c>
      <c r="R687" s="43">
        <v>213.96340000000001</v>
      </c>
      <c r="S687" s="43">
        <v>207.72120000000001</v>
      </c>
      <c r="T687" s="43">
        <v>246.4803</v>
      </c>
      <c r="U687" s="43"/>
      <c r="V687" s="43"/>
      <c r="W687" s="43"/>
      <c r="X687" s="43"/>
      <c r="Y687" s="43"/>
      <c r="Z687" s="43"/>
      <c r="AA687" s="43"/>
      <c r="AB687" s="43"/>
      <c r="AC687" s="43"/>
      <c r="AD687" s="45">
        <f t="shared" si="21"/>
        <v>668.16489999999999</v>
      </c>
      <c r="AE687" s="46"/>
    </row>
    <row r="688" spans="1:31" hidden="1">
      <c r="A688" s="17">
        <v>10</v>
      </c>
      <c r="B688" s="16" t="s">
        <v>62</v>
      </c>
      <c r="C688" s="17" t="s">
        <v>770</v>
      </c>
      <c r="D688" s="16" t="s">
        <v>1664</v>
      </c>
      <c r="E688" s="42">
        <v>52861</v>
      </c>
      <c r="F688" s="42">
        <v>35355</v>
      </c>
      <c r="G688" s="42">
        <v>35355</v>
      </c>
      <c r="H688" s="42"/>
      <c r="I688" s="42"/>
      <c r="J688" s="42"/>
      <c r="K688" s="42"/>
      <c r="L688" s="42"/>
      <c r="M688" s="42"/>
      <c r="N688" s="42"/>
      <c r="O688" s="42"/>
      <c r="P688" s="42"/>
      <c r="Q688" s="44">
        <f t="shared" si="22"/>
        <v>123571</v>
      </c>
      <c r="R688" s="43">
        <v>537.88639999999998</v>
      </c>
      <c r="S688" s="43">
        <v>610.67510000000004</v>
      </c>
      <c r="T688" s="43">
        <v>610.67510000000004</v>
      </c>
      <c r="U688" s="43"/>
      <c r="V688" s="43"/>
      <c r="W688" s="43"/>
      <c r="X688" s="43"/>
      <c r="Y688" s="43"/>
      <c r="Z688" s="43"/>
      <c r="AA688" s="43"/>
      <c r="AB688" s="43"/>
      <c r="AC688" s="43"/>
      <c r="AD688" s="45">
        <f t="shared" si="21"/>
        <v>1759.2366000000002</v>
      </c>
      <c r="AE688" s="46"/>
    </row>
    <row r="689" spans="1:31" hidden="1">
      <c r="A689" s="17">
        <v>10</v>
      </c>
      <c r="B689" s="16" t="s">
        <v>62</v>
      </c>
      <c r="C689" s="17" t="s">
        <v>771</v>
      </c>
      <c r="D689" s="16" t="s">
        <v>1665</v>
      </c>
      <c r="E689" s="42">
        <v>34961</v>
      </c>
      <c r="F689" s="42">
        <v>30185</v>
      </c>
      <c r="G689" s="42">
        <v>24727</v>
      </c>
      <c r="H689" s="42"/>
      <c r="I689" s="42"/>
      <c r="J689" s="42"/>
      <c r="K689" s="42"/>
      <c r="L689" s="42"/>
      <c r="M689" s="42"/>
      <c r="N689" s="42"/>
      <c r="O689" s="42"/>
      <c r="P689" s="42"/>
      <c r="Q689" s="44">
        <f t="shared" si="22"/>
        <v>89873</v>
      </c>
      <c r="R689" s="43">
        <v>367.0367</v>
      </c>
      <c r="S689" s="43">
        <v>321.88499999999999</v>
      </c>
      <c r="T689" s="43">
        <v>436.66980000000001</v>
      </c>
      <c r="U689" s="43"/>
      <c r="V689" s="43"/>
      <c r="W689" s="43"/>
      <c r="X689" s="43"/>
      <c r="Y689" s="43"/>
      <c r="Z689" s="43"/>
      <c r="AA689" s="43"/>
      <c r="AB689" s="43"/>
      <c r="AC689" s="43"/>
      <c r="AD689" s="45">
        <f t="shared" si="21"/>
        <v>1125.5915</v>
      </c>
      <c r="AE689" s="46"/>
    </row>
    <row r="690" spans="1:31" hidden="1">
      <c r="A690" s="17">
        <v>10</v>
      </c>
      <c r="B690" s="16" t="s">
        <v>62</v>
      </c>
      <c r="C690" s="17" t="s">
        <v>772</v>
      </c>
      <c r="D690" s="16" t="s">
        <v>1666</v>
      </c>
      <c r="E690" s="42">
        <v>41306</v>
      </c>
      <c r="F690" s="42">
        <v>36383</v>
      </c>
      <c r="G690" s="42">
        <v>24104</v>
      </c>
      <c r="H690" s="42"/>
      <c r="I690" s="42"/>
      <c r="J690" s="42"/>
      <c r="K690" s="42"/>
      <c r="L690" s="42"/>
      <c r="M690" s="42"/>
      <c r="N690" s="42"/>
      <c r="O690" s="42"/>
      <c r="P690" s="42"/>
      <c r="Q690" s="44">
        <f t="shared" si="22"/>
        <v>101793</v>
      </c>
      <c r="R690" s="43">
        <v>544.9135</v>
      </c>
      <c r="S690" s="43">
        <v>645.34400000000005</v>
      </c>
      <c r="T690" s="43">
        <v>562.22529999999995</v>
      </c>
      <c r="U690" s="43"/>
      <c r="V690" s="43"/>
      <c r="W690" s="43"/>
      <c r="X690" s="43"/>
      <c r="Y690" s="43"/>
      <c r="Z690" s="43"/>
      <c r="AA690" s="43"/>
      <c r="AB690" s="43"/>
      <c r="AC690" s="43"/>
      <c r="AD690" s="45">
        <f t="shared" si="21"/>
        <v>1752.4828000000002</v>
      </c>
      <c r="AE690" s="46"/>
    </row>
    <row r="691" spans="1:31" hidden="1">
      <c r="A691" s="17">
        <v>10</v>
      </c>
      <c r="B691" s="16" t="s">
        <v>62</v>
      </c>
      <c r="C691" s="17" t="s">
        <v>773</v>
      </c>
      <c r="D691" s="16" t="s">
        <v>1667</v>
      </c>
      <c r="E691" s="42">
        <v>5560</v>
      </c>
      <c r="F691" s="42">
        <v>3895</v>
      </c>
      <c r="G691" s="42">
        <v>4962</v>
      </c>
      <c r="H691" s="42"/>
      <c r="I691" s="42"/>
      <c r="J691" s="42"/>
      <c r="K691" s="42"/>
      <c r="L691" s="42"/>
      <c r="M691" s="42"/>
      <c r="N691" s="42"/>
      <c r="O691" s="42"/>
      <c r="P691" s="42"/>
      <c r="Q691" s="44">
        <f t="shared" si="22"/>
        <v>14417</v>
      </c>
      <c r="R691" s="43">
        <v>59.506100000000004</v>
      </c>
      <c r="S691" s="43">
        <v>63.018000000000001</v>
      </c>
      <c r="T691" s="43">
        <v>61.905299999999997</v>
      </c>
      <c r="U691" s="43"/>
      <c r="V691" s="43"/>
      <c r="W691" s="43"/>
      <c r="X691" s="43"/>
      <c r="Y691" s="43"/>
      <c r="Z691" s="43"/>
      <c r="AA691" s="43"/>
      <c r="AB691" s="43"/>
      <c r="AC691" s="43"/>
      <c r="AD691" s="45">
        <f t="shared" si="21"/>
        <v>184.42939999999999</v>
      </c>
      <c r="AE691" s="46"/>
    </row>
    <row r="692" spans="1:31" hidden="1">
      <c r="A692" s="17">
        <v>10</v>
      </c>
      <c r="B692" s="16" t="s">
        <v>62</v>
      </c>
      <c r="C692" s="17" t="s">
        <v>774</v>
      </c>
      <c r="D692" s="16" t="s">
        <v>1668</v>
      </c>
      <c r="E692" s="42">
        <v>14352</v>
      </c>
      <c r="F692" s="42">
        <v>13768</v>
      </c>
      <c r="G692" s="42">
        <v>10197</v>
      </c>
      <c r="H692" s="42"/>
      <c r="I692" s="42"/>
      <c r="J692" s="42"/>
      <c r="K692" s="42"/>
      <c r="L692" s="42"/>
      <c r="M692" s="42"/>
      <c r="N692" s="42"/>
      <c r="O692" s="42"/>
      <c r="P692" s="42"/>
      <c r="Q692" s="44">
        <f t="shared" si="22"/>
        <v>38317</v>
      </c>
      <c r="R692" s="43">
        <v>140.54849999999999</v>
      </c>
      <c r="S692" s="43">
        <v>120.8223</v>
      </c>
      <c r="T692" s="43">
        <v>87.389700000000005</v>
      </c>
      <c r="U692" s="43"/>
      <c r="V692" s="43"/>
      <c r="W692" s="43"/>
      <c r="X692" s="43"/>
      <c r="Y692" s="43"/>
      <c r="Z692" s="43"/>
      <c r="AA692" s="43"/>
      <c r="AB692" s="43"/>
      <c r="AC692" s="43"/>
      <c r="AD692" s="45">
        <f t="shared" si="21"/>
        <v>348.76049999999998</v>
      </c>
      <c r="AE692" s="46"/>
    </row>
    <row r="693" spans="1:31" hidden="1">
      <c r="A693" s="17">
        <v>10</v>
      </c>
      <c r="B693" s="16" t="s">
        <v>62</v>
      </c>
      <c r="C693" s="17" t="s">
        <v>775</v>
      </c>
      <c r="D693" s="16" t="s">
        <v>1669</v>
      </c>
      <c r="E693" s="42">
        <v>16215</v>
      </c>
      <c r="F693" s="42">
        <v>12041</v>
      </c>
      <c r="G693" s="42">
        <v>10856</v>
      </c>
      <c r="H693" s="42"/>
      <c r="I693" s="42"/>
      <c r="J693" s="42"/>
      <c r="K693" s="42"/>
      <c r="L693" s="42"/>
      <c r="M693" s="42"/>
      <c r="N693" s="42"/>
      <c r="O693" s="42"/>
      <c r="P693" s="42"/>
      <c r="Q693" s="44">
        <f t="shared" si="22"/>
        <v>39112</v>
      </c>
      <c r="R693" s="43">
        <v>181.13749999999999</v>
      </c>
      <c r="S693" s="43">
        <v>175.1917</v>
      </c>
      <c r="T693" s="43">
        <v>143.9982</v>
      </c>
      <c r="U693" s="43"/>
      <c r="V693" s="43"/>
      <c r="W693" s="43"/>
      <c r="X693" s="43"/>
      <c r="Y693" s="43"/>
      <c r="Z693" s="43"/>
      <c r="AA693" s="43"/>
      <c r="AB693" s="43"/>
      <c r="AC693" s="43"/>
      <c r="AD693" s="45">
        <f t="shared" si="21"/>
        <v>500.32740000000001</v>
      </c>
      <c r="AE693" s="46"/>
    </row>
    <row r="694" spans="1:31" hidden="1">
      <c r="A694" s="17">
        <v>10</v>
      </c>
      <c r="B694" s="16" t="s">
        <v>62</v>
      </c>
      <c r="C694" s="17" t="s">
        <v>776</v>
      </c>
      <c r="D694" s="16" t="s">
        <v>1670</v>
      </c>
      <c r="E694" s="42">
        <v>21935</v>
      </c>
      <c r="F694" s="42">
        <v>22915</v>
      </c>
      <c r="G694" s="42">
        <v>16507</v>
      </c>
      <c r="H694" s="42"/>
      <c r="I694" s="42"/>
      <c r="J694" s="42"/>
      <c r="K694" s="42"/>
      <c r="L694" s="42"/>
      <c r="M694" s="42"/>
      <c r="N694" s="42"/>
      <c r="O694" s="42"/>
      <c r="P694" s="42"/>
      <c r="Q694" s="44">
        <f t="shared" si="22"/>
        <v>61357</v>
      </c>
      <c r="R694" s="43">
        <v>252.869</v>
      </c>
      <c r="S694" s="43">
        <v>295.28250000000003</v>
      </c>
      <c r="T694" s="43">
        <v>169.19409999999999</v>
      </c>
      <c r="U694" s="43"/>
      <c r="V694" s="43"/>
      <c r="W694" s="43"/>
      <c r="X694" s="43"/>
      <c r="Y694" s="43"/>
      <c r="Z694" s="43"/>
      <c r="AA694" s="43"/>
      <c r="AB694" s="43"/>
      <c r="AC694" s="43"/>
      <c r="AD694" s="45">
        <f t="shared" si="21"/>
        <v>717.3456000000001</v>
      </c>
      <c r="AE694" s="46"/>
    </row>
    <row r="695" spans="1:31" hidden="1">
      <c r="A695" s="17">
        <v>10</v>
      </c>
      <c r="B695" s="16" t="s">
        <v>62</v>
      </c>
      <c r="C695" s="17" t="s">
        <v>777</v>
      </c>
      <c r="D695" s="16" t="s">
        <v>1671</v>
      </c>
      <c r="E695" s="42">
        <v>17648</v>
      </c>
      <c r="F695" s="42">
        <v>16264</v>
      </c>
      <c r="G695" s="42">
        <v>4371</v>
      </c>
      <c r="H695" s="42"/>
      <c r="I695" s="42"/>
      <c r="J695" s="42"/>
      <c r="K695" s="42"/>
      <c r="L695" s="42"/>
      <c r="M695" s="42"/>
      <c r="N695" s="42"/>
      <c r="O695" s="42"/>
      <c r="P695" s="42"/>
      <c r="Q695" s="44">
        <f t="shared" si="22"/>
        <v>38283</v>
      </c>
      <c r="R695" s="43">
        <v>192.6379</v>
      </c>
      <c r="S695" s="43">
        <v>204.78980000000001</v>
      </c>
      <c r="T695" s="43">
        <v>176.80959999999999</v>
      </c>
      <c r="U695" s="43"/>
      <c r="V695" s="43"/>
      <c r="W695" s="43"/>
      <c r="X695" s="43"/>
      <c r="Y695" s="43"/>
      <c r="Z695" s="43"/>
      <c r="AA695" s="43"/>
      <c r="AB695" s="43"/>
      <c r="AC695" s="43"/>
      <c r="AD695" s="45">
        <f t="shared" si="21"/>
        <v>574.2373</v>
      </c>
      <c r="AE695" s="46"/>
    </row>
    <row r="696" spans="1:31" hidden="1">
      <c r="A696" s="17">
        <v>10</v>
      </c>
      <c r="B696" s="16" t="s">
        <v>62</v>
      </c>
      <c r="C696" s="17" t="s">
        <v>778</v>
      </c>
      <c r="D696" s="16" t="s">
        <v>1672</v>
      </c>
      <c r="E696" s="42">
        <v>9385</v>
      </c>
      <c r="F696" s="42">
        <v>15788</v>
      </c>
      <c r="G696" s="42">
        <v>11894</v>
      </c>
      <c r="H696" s="42"/>
      <c r="I696" s="42"/>
      <c r="J696" s="42"/>
      <c r="K696" s="42"/>
      <c r="L696" s="42"/>
      <c r="M696" s="42"/>
      <c r="N696" s="42"/>
      <c r="O696" s="42"/>
      <c r="P696" s="42"/>
      <c r="Q696" s="44">
        <f t="shared" si="22"/>
        <v>37067</v>
      </c>
      <c r="R696" s="43">
        <v>202.3477</v>
      </c>
      <c r="S696" s="43">
        <v>144.1431</v>
      </c>
      <c r="T696" s="43">
        <v>154.8494</v>
      </c>
      <c r="U696" s="43"/>
      <c r="V696" s="43"/>
      <c r="W696" s="43"/>
      <c r="X696" s="43"/>
      <c r="Y696" s="43"/>
      <c r="Z696" s="43"/>
      <c r="AA696" s="43"/>
      <c r="AB696" s="43"/>
      <c r="AC696" s="43"/>
      <c r="AD696" s="45">
        <f t="shared" si="21"/>
        <v>501.34020000000004</v>
      </c>
      <c r="AE696" s="46"/>
    </row>
    <row r="697" spans="1:31" hidden="1">
      <c r="A697" s="17">
        <v>10</v>
      </c>
      <c r="B697" s="16" t="s">
        <v>62</v>
      </c>
      <c r="C697" s="17" t="s">
        <v>779</v>
      </c>
      <c r="D697" s="16" t="s">
        <v>1673</v>
      </c>
      <c r="E697" s="42">
        <v>19154</v>
      </c>
      <c r="F697" s="42">
        <v>20101</v>
      </c>
      <c r="G697" s="42">
        <v>15777</v>
      </c>
      <c r="H697" s="42"/>
      <c r="I697" s="42"/>
      <c r="J697" s="42"/>
      <c r="K697" s="42"/>
      <c r="L697" s="42"/>
      <c r="M697" s="42"/>
      <c r="N697" s="42"/>
      <c r="O697" s="42"/>
      <c r="P697" s="42"/>
      <c r="Q697" s="44">
        <f t="shared" si="22"/>
        <v>55032</v>
      </c>
      <c r="R697" s="43">
        <v>254.6652</v>
      </c>
      <c r="S697" s="43">
        <v>221.42310000000001</v>
      </c>
      <c r="T697" s="43">
        <v>200.67850000000001</v>
      </c>
      <c r="U697" s="43"/>
      <c r="V697" s="43"/>
      <c r="W697" s="43"/>
      <c r="X697" s="43"/>
      <c r="Y697" s="43"/>
      <c r="Z697" s="43"/>
      <c r="AA697" s="43"/>
      <c r="AB697" s="43"/>
      <c r="AC697" s="43"/>
      <c r="AD697" s="45">
        <f t="shared" si="21"/>
        <v>676.76679999999999</v>
      </c>
      <c r="AE697" s="46"/>
    </row>
    <row r="698" spans="1:31" hidden="1">
      <c r="A698" s="17">
        <v>10</v>
      </c>
      <c r="B698" s="16" t="s">
        <v>62</v>
      </c>
      <c r="C698" s="17" t="s">
        <v>780</v>
      </c>
      <c r="D698" s="16" t="s">
        <v>1674</v>
      </c>
      <c r="E698" s="42">
        <v>7716</v>
      </c>
      <c r="F698" s="42">
        <v>6875</v>
      </c>
      <c r="G698" s="42">
        <v>6676</v>
      </c>
      <c r="H698" s="42"/>
      <c r="I698" s="42"/>
      <c r="J698" s="42"/>
      <c r="K698" s="42"/>
      <c r="L698" s="42"/>
      <c r="M698" s="42"/>
      <c r="N698" s="42"/>
      <c r="O698" s="42"/>
      <c r="P698" s="42"/>
      <c r="Q698" s="44">
        <f t="shared" si="22"/>
        <v>21267</v>
      </c>
      <c r="R698" s="43">
        <v>119.9974</v>
      </c>
      <c r="S698" s="43">
        <v>147.66720000000001</v>
      </c>
      <c r="T698" s="43">
        <v>175.5386</v>
      </c>
      <c r="U698" s="43"/>
      <c r="V698" s="43"/>
      <c r="W698" s="43"/>
      <c r="X698" s="43"/>
      <c r="Y698" s="43"/>
      <c r="Z698" s="43"/>
      <c r="AA698" s="43"/>
      <c r="AB698" s="43"/>
      <c r="AC698" s="43"/>
      <c r="AD698" s="45">
        <f t="shared" si="21"/>
        <v>443.20320000000004</v>
      </c>
      <c r="AE698" s="46"/>
    </row>
    <row r="699" spans="1:31" hidden="1">
      <c r="A699" s="17">
        <v>10</v>
      </c>
      <c r="B699" s="16" t="s">
        <v>62</v>
      </c>
      <c r="C699" s="17" t="s">
        <v>781</v>
      </c>
      <c r="D699" s="16" t="s">
        <v>1675</v>
      </c>
      <c r="E699" s="42">
        <v>13875</v>
      </c>
      <c r="F699" s="42">
        <v>11678</v>
      </c>
      <c r="G699" s="42">
        <v>6461</v>
      </c>
      <c r="H699" s="42"/>
      <c r="I699" s="42"/>
      <c r="J699" s="42"/>
      <c r="K699" s="42"/>
      <c r="L699" s="42"/>
      <c r="M699" s="42"/>
      <c r="N699" s="42"/>
      <c r="O699" s="42"/>
      <c r="P699" s="42"/>
      <c r="Q699" s="44">
        <f t="shared" si="22"/>
        <v>32014</v>
      </c>
      <c r="R699" s="43">
        <v>164.6985</v>
      </c>
      <c r="S699" s="43">
        <v>135.76759999999999</v>
      </c>
      <c r="T699" s="43">
        <v>149.42490000000001</v>
      </c>
      <c r="U699" s="43"/>
      <c r="V699" s="43"/>
      <c r="W699" s="43"/>
      <c r="X699" s="43"/>
      <c r="Y699" s="43"/>
      <c r="Z699" s="43"/>
      <c r="AA699" s="43"/>
      <c r="AB699" s="43"/>
      <c r="AC699" s="43"/>
      <c r="AD699" s="45">
        <f t="shared" si="21"/>
        <v>449.89099999999996</v>
      </c>
      <c r="AE699" s="46"/>
    </row>
    <row r="700" spans="1:31" hidden="1">
      <c r="A700" s="17">
        <v>10</v>
      </c>
      <c r="B700" s="16" t="s">
        <v>62</v>
      </c>
      <c r="C700" s="17" t="s">
        <v>782</v>
      </c>
      <c r="D700" s="16" t="s">
        <v>1676</v>
      </c>
      <c r="E700" s="42">
        <v>13838</v>
      </c>
      <c r="F700" s="42">
        <v>9506</v>
      </c>
      <c r="G700" s="42">
        <v>10497</v>
      </c>
      <c r="H700" s="42"/>
      <c r="I700" s="42"/>
      <c r="J700" s="42"/>
      <c r="K700" s="42"/>
      <c r="L700" s="42"/>
      <c r="M700" s="42"/>
      <c r="N700" s="42"/>
      <c r="O700" s="42"/>
      <c r="P700" s="42"/>
      <c r="Q700" s="44">
        <f t="shared" si="22"/>
        <v>33841</v>
      </c>
      <c r="R700" s="43">
        <v>116.1075</v>
      </c>
      <c r="S700" s="43">
        <v>111.31010000000001</v>
      </c>
      <c r="T700" s="43">
        <v>109.0664</v>
      </c>
      <c r="U700" s="43"/>
      <c r="V700" s="43"/>
      <c r="W700" s="43"/>
      <c r="X700" s="43"/>
      <c r="Y700" s="43"/>
      <c r="Z700" s="43"/>
      <c r="AA700" s="43"/>
      <c r="AB700" s="43"/>
      <c r="AC700" s="43"/>
      <c r="AD700" s="45">
        <f t="shared" si="21"/>
        <v>336.48399999999998</v>
      </c>
      <c r="AE700" s="46"/>
    </row>
    <row r="701" spans="1:31" hidden="1">
      <c r="A701" s="17">
        <v>10</v>
      </c>
      <c r="B701" s="16" t="s">
        <v>62</v>
      </c>
      <c r="C701" s="17" t="s">
        <v>783</v>
      </c>
      <c r="D701" s="16" t="s">
        <v>1677</v>
      </c>
      <c r="E701" s="42">
        <v>8028</v>
      </c>
      <c r="F701" s="42">
        <v>8000</v>
      </c>
      <c r="G701" s="42">
        <v>7900</v>
      </c>
      <c r="H701" s="42"/>
      <c r="I701" s="42"/>
      <c r="J701" s="42"/>
      <c r="K701" s="42"/>
      <c r="L701" s="42"/>
      <c r="M701" s="42"/>
      <c r="N701" s="42"/>
      <c r="O701" s="42"/>
      <c r="P701" s="42"/>
      <c r="Q701" s="44">
        <f t="shared" si="22"/>
        <v>23928</v>
      </c>
      <c r="R701" s="43">
        <v>115.7855</v>
      </c>
      <c r="S701" s="43">
        <v>115.7855</v>
      </c>
      <c r="T701" s="43">
        <v>155.751</v>
      </c>
      <c r="U701" s="43"/>
      <c r="V701" s="43"/>
      <c r="W701" s="43"/>
      <c r="X701" s="43"/>
      <c r="Y701" s="43"/>
      <c r="Z701" s="43"/>
      <c r="AA701" s="43"/>
      <c r="AB701" s="43"/>
      <c r="AC701" s="43"/>
      <c r="AD701" s="45">
        <f t="shared" si="21"/>
        <v>387.322</v>
      </c>
      <c r="AE701" s="46"/>
    </row>
    <row r="702" spans="1:31" hidden="1">
      <c r="A702" s="17">
        <v>10</v>
      </c>
      <c r="B702" s="16" t="s">
        <v>62</v>
      </c>
      <c r="C702" s="17" t="s">
        <v>784</v>
      </c>
      <c r="D702" s="16" t="s">
        <v>1678</v>
      </c>
      <c r="E702" s="42">
        <v>11416</v>
      </c>
      <c r="F702" s="42">
        <v>9182</v>
      </c>
      <c r="G702" s="42">
        <v>9260</v>
      </c>
      <c r="H702" s="42"/>
      <c r="I702" s="42"/>
      <c r="J702" s="42"/>
      <c r="K702" s="42"/>
      <c r="L702" s="42"/>
      <c r="M702" s="42"/>
      <c r="N702" s="42"/>
      <c r="O702" s="42"/>
      <c r="P702" s="42"/>
      <c r="Q702" s="44">
        <f t="shared" si="22"/>
        <v>29858</v>
      </c>
      <c r="R702" s="43">
        <v>75.417500000000004</v>
      </c>
      <c r="S702" s="43">
        <v>93.363900000000001</v>
      </c>
      <c r="T702" s="43">
        <v>90.907200000000003</v>
      </c>
      <c r="U702" s="43"/>
      <c r="V702" s="43"/>
      <c r="W702" s="43"/>
      <c r="X702" s="43"/>
      <c r="Y702" s="43"/>
      <c r="Z702" s="43"/>
      <c r="AA702" s="43"/>
      <c r="AB702" s="43"/>
      <c r="AC702" s="43"/>
      <c r="AD702" s="45">
        <f t="shared" si="21"/>
        <v>259.68860000000001</v>
      </c>
      <c r="AE702" s="46"/>
    </row>
    <row r="703" spans="1:31" hidden="1">
      <c r="A703" s="17">
        <v>10</v>
      </c>
      <c r="B703" s="16" t="s">
        <v>63</v>
      </c>
      <c r="C703" s="17" t="s">
        <v>785</v>
      </c>
      <c r="D703" s="16" t="s">
        <v>1679</v>
      </c>
      <c r="E703" s="42">
        <v>55850</v>
      </c>
      <c r="F703" s="42">
        <v>44300</v>
      </c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4">
        <f t="shared" si="22"/>
        <v>100150</v>
      </c>
      <c r="R703" s="43">
        <v>2788.4200999999998</v>
      </c>
      <c r="S703" s="43">
        <v>2477.9367999999999</v>
      </c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5">
        <f t="shared" si="21"/>
        <v>5266.3568999999998</v>
      </c>
      <c r="AE703" s="46"/>
    </row>
    <row r="704" spans="1:31" hidden="1">
      <c r="A704" s="17">
        <v>10</v>
      </c>
      <c r="B704" s="16" t="s">
        <v>63</v>
      </c>
      <c r="C704" s="17" t="s">
        <v>786</v>
      </c>
      <c r="D704" s="16" t="s">
        <v>1680</v>
      </c>
      <c r="E704" s="42">
        <v>11068</v>
      </c>
      <c r="F704" s="42">
        <v>9070</v>
      </c>
      <c r="G704" s="42">
        <v>6210</v>
      </c>
      <c r="H704" s="42"/>
      <c r="I704" s="42"/>
      <c r="J704" s="42"/>
      <c r="K704" s="42"/>
      <c r="L704" s="42"/>
      <c r="M704" s="42"/>
      <c r="N704" s="42"/>
      <c r="O704" s="42"/>
      <c r="P704" s="42"/>
      <c r="Q704" s="44">
        <f t="shared" si="22"/>
        <v>26348</v>
      </c>
      <c r="R704" s="43">
        <v>123.7658</v>
      </c>
      <c r="S704" s="43">
        <v>81.563299999999998</v>
      </c>
      <c r="T704" s="43">
        <v>98.628799999999998</v>
      </c>
      <c r="U704" s="43"/>
      <c r="V704" s="43"/>
      <c r="W704" s="43"/>
      <c r="X704" s="43"/>
      <c r="Y704" s="43"/>
      <c r="Z704" s="43"/>
      <c r="AA704" s="43"/>
      <c r="AB704" s="43"/>
      <c r="AC704" s="43"/>
      <c r="AD704" s="45">
        <f t="shared" si="21"/>
        <v>303.9579</v>
      </c>
      <c r="AE704" s="46"/>
    </row>
    <row r="705" spans="1:31" hidden="1">
      <c r="A705" s="17">
        <v>10</v>
      </c>
      <c r="B705" s="16" t="s">
        <v>63</v>
      </c>
      <c r="C705" s="17" t="s">
        <v>787</v>
      </c>
      <c r="D705" s="16" t="s">
        <v>1681</v>
      </c>
      <c r="E705" s="42">
        <v>11069</v>
      </c>
      <c r="F705" s="42">
        <v>10020</v>
      </c>
      <c r="G705" s="42">
        <v>9798</v>
      </c>
      <c r="H705" s="42"/>
      <c r="I705" s="42"/>
      <c r="J705" s="42"/>
      <c r="K705" s="42"/>
      <c r="L705" s="42"/>
      <c r="M705" s="42"/>
      <c r="N705" s="42"/>
      <c r="O705" s="42"/>
      <c r="P705" s="42"/>
      <c r="Q705" s="44">
        <f t="shared" si="22"/>
        <v>30887</v>
      </c>
      <c r="R705" s="43">
        <v>121.8973</v>
      </c>
      <c r="S705" s="43">
        <v>136.2911</v>
      </c>
      <c r="T705" s="43">
        <v>125.7881</v>
      </c>
      <c r="U705" s="43"/>
      <c r="V705" s="43"/>
      <c r="W705" s="43"/>
      <c r="X705" s="43"/>
      <c r="Y705" s="43"/>
      <c r="Z705" s="43"/>
      <c r="AA705" s="43"/>
      <c r="AB705" s="43"/>
      <c r="AC705" s="43"/>
      <c r="AD705" s="45">
        <f t="shared" si="21"/>
        <v>383.97649999999999</v>
      </c>
      <c r="AE705" s="46"/>
    </row>
    <row r="706" spans="1:31" hidden="1">
      <c r="A706" s="17">
        <v>10</v>
      </c>
      <c r="B706" s="16" t="s">
        <v>63</v>
      </c>
      <c r="C706" s="17" t="s">
        <v>788</v>
      </c>
      <c r="D706" s="16" t="s">
        <v>1682</v>
      </c>
      <c r="E706" s="42">
        <v>11884</v>
      </c>
      <c r="F706" s="42">
        <v>8126</v>
      </c>
      <c r="G706" s="42">
        <v>7710</v>
      </c>
      <c r="H706" s="42"/>
      <c r="I706" s="42"/>
      <c r="J706" s="42"/>
      <c r="K706" s="42"/>
      <c r="L706" s="42"/>
      <c r="M706" s="42"/>
      <c r="N706" s="42"/>
      <c r="O706" s="42"/>
      <c r="P706" s="42"/>
      <c r="Q706" s="44">
        <f t="shared" si="22"/>
        <v>27720</v>
      </c>
      <c r="R706" s="43">
        <v>95.744500000000002</v>
      </c>
      <c r="S706" s="43">
        <v>90.714399999999998</v>
      </c>
      <c r="T706" s="43">
        <v>92.975700000000003</v>
      </c>
      <c r="U706" s="43"/>
      <c r="V706" s="43"/>
      <c r="W706" s="43"/>
      <c r="X706" s="43"/>
      <c r="Y706" s="43"/>
      <c r="Z706" s="43"/>
      <c r="AA706" s="43"/>
      <c r="AB706" s="43"/>
      <c r="AC706" s="43"/>
      <c r="AD706" s="45">
        <f t="shared" si="21"/>
        <v>279.43459999999999</v>
      </c>
      <c r="AE706" s="46"/>
    </row>
    <row r="707" spans="1:31" hidden="1">
      <c r="A707" s="17">
        <v>10</v>
      </c>
      <c r="B707" s="16" t="s">
        <v>63</v>
      </c>
      <c r="C707" s="17" t="s">
        <v>789</v>
      </c>
      <c r="D707" s="16" t="s">
        <v>1683</v>
      </c>
      <c r="E707" s="42">
        <v>8980</v>
      </c>
      <c r="F707" s="42">
        <v>9248</v>
      </c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4">
        <f t="shared" si="22"/>
        <v>18228</v>
      </c>
      <c r="R707" s="43">
        <v>167.53790000000001</v>
      </c>
      <c r="S707" s="43">
        <v>116.0478</v>
      </c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5">
        <f t="shared" si="21"/>
        <v>283.58569999999997</v>
      </c>
      <c r="AE707" s="46"/>
    </row>
    <row r="708" spans="1:31" hidden="1">
      <c r="A708" s="17">
        <v>10</v>
      </c>
      <c r="B708" s="16" t="s">
        <v>63</v>
      </c>
      <c r="C708" s="17" t="s">
        <v>790</v>
      </c>
      <c r="D708" s="16" t="s">
        <v>1684</v>
      </c>
      <c r="E708" s="42">
        <v>16260</v>
      </c>
      <c r="F708" s="42">
        <v>11972</v>
      </c>
      <c r="G708" s="42">
        <v>11186</v>
      </c>
      <c r="H708" s="42"/>
      <c r="I708" s="42"/>
      <c r="J708" s="42"/>
      <c r="K708" s="42"/>
      <c r="L708" s="42"/>
      <c r="M708" s="42"/>
      <c r="N708" s="42"/>
      <c r="O708" s="42"/>
      <c r="P708" s="42"/>
      <c r="Q708" s="44">
        <f t="shared" si="22"/>
        <v>39418</v>
      </c>
      <c r="R708" s="43">
        <v>207.9665</v>
      </c>
      <c r="S708" s="43">
        <v>194.83629999999999</v>
      </c>
      <c r="T708" s="43">
        <v>174.67609999999999</v>
      </c>
      <c r="U708" s="43"/>
      <c r="V708" s="43"/>
      <c r="W708" s="43"/>
      <c r="X708" s="43"/>
      <c r="Y708" s="43"/>
      <c r="Z708" s="43"/>
      <c r="AA708" s="43"/>
      <c r="AB708" s="43"/>
      <c r="AC708" s="43"/>
      <c r="AD708" s="45">
        <f t="shared" si="21"/>
        <v>577.47889999999995</v>
      </c>
      <c r="AE708" s="46"/>
    </row>
    <row r="709" spans="1:31" hidden="1">
      <c r="A709" s="17">
        <v>10</v>
      </c>
      <c r="B709" s="16" t="s">
        <v>63</v>
      </c>
      <c r="C709" s="17" t="s">
        <v>791</v>
      </c>
      <c r="D709" s="16" t="s">
        <v>1685</v>
      </c>
      <c r="E709" s="42">
        <v>11726</v>
      </c>
      <c r="F709" s="42">
        <v>8625</v>
      </c>
      <c r="G709" s="42">
        <v>8625</v>
      </c>
      <c r="H709" s="42"/>
      <c r="I709" s="42"/>
      <c r="J709" s="42"/>
      <c r="K709" s="42"/>
      <c r="L709" s="42"/>
      <c r="M709" s="42"/>
      <c r="N709" s="42"/>
      <c r="O709" s="42"/>
      <c r="P709" s="42"/>
      <c r="Q709" s="44">
        <f t="shared" si="22"/>
        <v>28976</v>
      </c>
      <c r="R709" s="43">
        <v>123.0307</v>
      </c>
      <c r="S709" s="43">
        <v>114.8248</v>
      </c>
      <c r="T709" s="43">
        <v>114.8248</v>
      </c>
      <c r="U709" s="43"/>
      <c r="V709" s="43"/>
      <c r="W709" s="43"/>
      <c r="X709" s="43"/>
      <c r="Y709" s="43"/>
      <c r="Z709" s="43"/>
      <c r="AA709" s="43"/>
      <c r="AB709" s="43"/>
      <c r="AC709" s="43"/>
      <c r="AD709" s="45">
        <f t="shared" ref="AD709:AD772" si="23">SUM(R709:AC709)</f>
        <v>352.68029999999999</v>
      </c>
      <c r="AE709" s="46"/>
    </row>
    <row r="710" spans="1:31" hidden="1">
      <c r="A710" s="17">
        <v>10</v>
      </c>
      <c r="B710" s="16" t="s">
        <v>64</v>
      </c>
      <c r="C710" s="17" t="s">
        <v>792</v>
      </c>
      <c r="D710" s="16" t="s">
        <v>1686</v>
      </c>
      <c r="E710" s="42">
        <v>57928</v>
      </c>
      <c r="F710" s="42">
        <v>64457</v>
      </c>
      <c r="G710" s="42">
        <v>70000</v>
      </c>
      <c r="H710" s="42"/>
      <c r="I710" s="42"/>
      <c r="J710" s="42"/>
      <c r="K710" s="42"/>
      <c r="L710" s="42"/>
      <c r="M710" s="42"/>
      <c r="N710" s="42"/>
      <c r="O710" s="42"/>
      <c r="P710" s="42"/>
      <c r="Q710" s="44">
        <f t="shared" si="22"/>
        <v>192385</v>
      </c>
      <c r="R710" s="43">
        <v>10720.5429</v>
      </c>
      <c r="S710" s="43">
        <v>11416.634099999999</v>
      </c>
      <c r="T710" s="43">
        <v>11647.8004</v>
      </c>
      <c r="U710" s="43"/>
      <c r="V710" s="43"/>
      <c r="W710" s="43"/>
      <c r="X710" s="43"/>
      <c r="Y710" s="43"/>
      <c r="Z710" s="43"/>
      <c r="AA710" s="43"/>
      <c r="AB710" s="43"/>
      <c r="AC710" s="43"/>
      <c r="AD710" s="45">
        <f t="shared" si="23"/>
        <v>33784.977400000003</v>
      </c>
      <c r="AE710" s="46"/>
    </row>
    <row r="711" spans="1:31" hidden="1">
      <c r="A711" s="17">
        <v>10</v>
      </c>
      <c r="B711" s="16" t="s">
        <v>64</v>
      </c>
      <c r="C711" s="17" t="s">
        <v>793</v>
      </c>
      <c r="D711" s="16" t="s">
        <v>1687</v>
      </c>
      <c r="E711" s="42">
        <v>18903</v>
      </c>
      <c r="F711" s="42">
        <v>18809</v>
      </c>
      <c r="G711" s="42">
        <v>19849</v>
      </c>
      <c r="H711" s="42"/>
      <c r="I711" s="42"/>
      <c r="J711" s="42"/>
      <c r="K711" s="42"/>
      <c r="L711" s="42"/>
      <c r="M711" s="42"/>
      <c r="N711" s="42"/>
      <c r="O711" s="42"/>
      <c r="P711" s="42"/>
      <c r="Q711" s="44">
        <f t="shared" si="22"/>
        <v>57561</v>
      </c>
      <c r="R711" s="43">
        <v>0</v>
      </c>
      <c r="S711" s="43">
        <v>0</v>
      </c>
      <c r="T711" s="43">
        <v>0</v>
      </c>
      <c r="U711" s="43"/>
      <c r="V711" s="43"/>
      <c r="W711" s="43"/>
      <c r="X711" s="43"/>
      <c r="Y711" s="43"/>
      <c r="Z711" s="43"/>
      <c r="AA711" s="43"/>
      <c r="AB711" s="43"/>
      <c r="AC711" s="43"/>
      <c r="AD711" s="45">
        <f t="shared" si="23"/>
        <v>0</v>
      </c>
      <c r="AE711" s="46"/>
    </row>
    <row r="712" spans="1:31" hidden="1">
      <c r="A712" s="17">
        <v>10</v>
      </c>
      <c r="B712" s="16" t="s">
        <v>64</v>
      </c>
      <c r="C712" s="17" t="s">
        <v>794</v>
      </c>
      <c r="D712" s="16" t="s">
        <v>1688</v>
      </c>
      <c r="E712" s="42">
        <v>8227</v>
      </c>
      <c r="F712" s="42">
        <v>9151</v>
      </c>
      <c r="G712" s="42">
        <v>7580</v>
      </c>
      <c r="H712" s="42"/>
      <c r="I712" s="42"/>
      <c r="J712" s="42"/>
      <c r="K712" s="42"/>
      <c r="L712" s="42"/>
      <c r="M712" s="42"/>
      <c r="N712" s="42"/>
      <c r="O712" s="42"/>
      <c r="P712" s="42"/>
      <c r="Q712" s="44">
        <f t="shared" si="22"/>
        <v>24958</v>
      </c>
      <c r="R712" s="43">
        <v>14.957599999999999</v>
      </c>
      <c r="S712" s="43">
        <v>15.2623</v>
      </c>
      <c r="T712" s="43">
        <v>142.05119999999999</v>
      </c>
      <c r="U712" s="43"/>
      <c r="V712" s="43"/>
      <c r="W712" s="43"/>
      <c r="X712" s="43"/>
      <c r="Y712" s="43"/>
      <c r="Z712" s="43"/>
      <c r="AA712" s="43"/>
      <c r="AB712" s="43"/>
      <c r="AC712" s="43"/>
      <c r="AD712" s="45">
        <f t="shared" si="23"/>
        <v>172.27109999999999</v>
      </c>
      <c r="AE712" s="46"/>
    </row>
    <row r="713" spans="1:31" hidden="1">
      <c r="A713" s="17">
        <v>10</v>
      </c>
      <c r="B713" s="16" t="s">
        <v>64</v>
      </c>
      <c r="C713" s="17" t="s">
        <v>795</v>
      </c>
      <c r="D713" s="16" t="s">
        <v>1689</v>
      </c>
      <c r="E713" s="42">
        <v>25696</v>
      </c>
      <c r="F713" s="42">
        <v>27957</v>
      </c>
      <c r="G713" s="42">
        <v>33157</v>
      </c>
      <c r="H713" s="42"/>
      <c r="I713" s="42"/>
      <c r="J713" s="42"/>
      <c r="K713" s="42"/>
      <c r="L713" s="42"/>
      <c r="M713" s="42"/>
      <c r="N713" s="42"/>
      <c r="O713" s="42"/>
      <c r="P713" s="42"/>
      <c r="Q713" s="44">
        <f t="shared" si="22"/>
        <v>86810</v>
      </c>
      <c r="R713" s="43">
        <v>524.65750000000003</v>
      </c>
      <c r="S713" s="43">
        <v>524.65750000000003</v>
      </c>
      <c r="T713" s="43">
        <v>524.65750000000003</v>
      </c>
      <c r="U713" s="43"/>
      <c r="V713" s="43"/>
      <c r="W713" s="43"/>
      <c r="X713" s="43"/>
      <c r="Y713" s="43"/>
      <c r="Z713" s="43"/>
      <c r="AA713" s="43"/>
      <c r="AB713" s="43"/>
      <c r="AC713" s="43"/>
      <c r="AD713" s="45">
        <f t="shared" si="23"/>
        <v>1573.9725000000001</v>
      </c>
      <c r="AE713" s="46"/>
    </row>
    <row r="714" spans="1:31" hidden="1">
      <c r="A714" s="17">
        <v>10</v>
      </c>
      <c r="B714" s="16" t="s">
        <v>64</v>
      </c>
      <c r="C714" s="17" t="s">
        <v>796</v>
      </c>
      <c r="D714" s="16" t="s">
        <v>1690</v>
      </c>
      <c r="E714" s="42">
        <v>18725</v>
      </c>
      <c r="F714" s="42">
        <v>21300</v>
      </c>
      <c r="G714" s="42">
        <v>16815</v>
      </c>
      <c r="H714" s="42"/>
      <c r="I714" s="42"/>
      <c r="J714" s="42"/>
      <c r="K714" s="42"/>
      <c r="L714" s="42"/>
      <c r="M714" s="42"/>
      <c r="N714" s="42"/>
      <c r="O714" s="42"/>
      <c r="P714" s="42"/>
      <c r="Q714" s="44">
        <f t="shared" si="22"/>
        <v>56840</v>
      </c>
      <c r="R714" s="43">
        <v>302.42540000000002</v>
      </c>
      <c r="S714" s="43">
        <v>297.18639999999999</v>
      </c>
      <c r="T714" s="43">
        <v>342.93939999999998</v>
      </c>
      <c r="U714" s="43"/>
      <c r="V714" s="43"/>
      <c r="W714" s="43"/>
      <c r="X714" s="43"/>
      <c r="Y714" s="43"/>
      <c r="Z714" s="43"/>
      <c r="AA714" s="43"/>
      <c r="AB714" s="43"/>
      <c r="AC714" s="43"/>
      <c r="AD714" s="45">
        <f t="shared" si="23"/>
        <v>942.55119999999999</v>
      </c>
      <c r="AE714" s="46"/>
    </row>
    <row r="715" spans="1:31" hidden="1">
      <c r="A715" s="17">
        <v>10</v>
      </c>
      <c r="B715" s="16" t="s">
        <v>64</v>
      </c>
      <c r="C715" s="17" t="s">
        <v>797</v>
      </c>
      <c r="D715" s="16" t="s">
        <v>1691</v>
      </c>
      <c r="E715" s="42">
        <v>11740</v>
      </c>
      <c r="F715" s="42">
        <v>11349</v>
      </c>
      <c r="G715" s="42">
        <v>11221</v>
      </c>
      <c r="H715" s="42"/>
      <c r="I715" s="42"/>
      <c r="J715" s="42"/>
      <c r="K715" s="42"/>
      <c r="L715" s="42"/>
      <c r="M715" s="42"/>
      <c r="N715" s="42"/>
      <c r="O715" s="42"/>
      <c r="P715" s="42"/>
      <c r="Q715" s="44">
        <f t="shared" si="22"/>
        <v>34310</v>
      </c>
      <c r="R715" s="43">
        <v>194.05</v>
      </c>
      <c r="S715" s="43">
        <v>199.97</v>
      </c>
      <c r="T715" s="43">
        <v>134.66</v>
      </c>
      <c r="U715" s="43"/>
      <c r="V715" s="43"/>
      <c r="W715" s="43"/>
      <c r="X715" s="43"/>
      <c r="Y715" s="43"/>
      <c r="Z715" s="43"/>
      <c r="AA715" s="43"/>
      <c r="AB715" s="43"/>
      <c r="AC715" s="43"/>
      <c r="AD715" s="45">
        <f t="shared" si="23"/>
        <v>528.67999999999995</v>
      </c>
      <c r="AE715" s="46"/>
    </row>
    <row r="716" spans="1:31" hidden="1">
      <c r="A716" s="17">
        <v>10</v>
      </c>
      <c r="B716" s="16" t="s">
        <v>64</v>
      </c>
      <c r="C716" s="17" t="s">
        <v>798</v>
      </c>
      <c r="D716" s="16" t="s">
        <v>1692</v>
      </c>
      <c r="E716" s="42">
        <v>16908</v>
      </c>
      <c r="F716" s="42">
        <v>16961</v>
      </c>
      <c r="G716" s="42">
        <v>16817</v>
      </c>
      <c r="H716" s="42"/>
      <c r="I716" s="42"/>
      <c r="J716" s="42"/>
      <c r="K716" s="42"/>
      <c r="L716" s="42"/>
      <c r="M716" s="42"/>
      <c r="N716" s="42"/>
      <c r="O716" s="42"/>
      <c r="P716" s="42"/>
      <c r="Q716" s="44">
        <f t="shared" ref="Q716:Q779" si="24">SUM(E716:P716)</f>
        <v>50686</v>
      </c>
      <c r="R716" s="43">
        <v>193.9486</v>
      </c>
      <c r="S716" s="43">
        <v>117.56959999999999</v>
      </c>
      <c r="T716" s="43">
        <v>249.0908</v>
      </c>
      <c r="U716" s="43"/>
      <c r="V716" s="43"/>
      <c r="W716" s="43"/>
      <c r="X716" s="43"/>
      <c r="Y716" s="43"/>
      <c r="Z716" s="43"/>
      <c r="AA716" s="43"/>
      <c r="AB716" s="43"/>
      <c r="AC716" s="43"/>
      <c r="AD716" s="45">
        <f t="shared" si="23"/>
        <v>560.60899999999992</v>
      </c>
      <c r="AE716" s="46"/>
    </row>
    <row r="717" spans="1:31" hidden="1">
      <c r="A717" s="17">
        <v>10</v>
      </c>
      <c r="B717" s="16" t="s">
        <v>64</v>
      </c>
      <c r="C717" s="17" t="s">
        <v>799</v>
      </c>
      <c r="D717" s="16" t="s">
        <v>1693</v>
      </c>
      <c r="E717" s="42">
        <v>13013</v>
      </c>
      <c r="F717" s="42">
        <v>15258</v>
      </c>
      <c r="G717" s="42">
        <v>13260</v>
      </c>
      <c r="H717" s="42"/>
      <c r="I717" s="42"/>
      <c r="J717" s="42"/>
      <c r="K717" s="42"/>
      <c r="L717" s="42"/>
      <c r="M717" s="42"/>
      <c r="N717" s="42"/>
      <c r="O717" s="42"/>
      <c r="P717" s="42"/>
      <c r="Q717" s="44">
        <f t="shared" si="24"/>
        <v>41531</v>
      </c>
      <c r="R717" s="43">
        <v>235.56</v>
      </c>
      <c r="S717" s="43">
        <v>299.72000000000003</v>
      </c>
      <c r="T717" s="43">
        <v>254.43</v>
      </c>
      <c r="U717" s="43"/>
      <c r="V717" s="43"/>
      <c r="W717" s="43"/>
      <c r="X717" s="43"/>
      <c r="Y717" s="43"/>
      <c r="Z717" s="43"/>
      <c r="AA717" s="43"/>
      <c r="AB717" s="43"/>
      <c r="AC717" s="43"/>
      <c r="AD717" s="45">
        <f t="shared" si="23"/>
        <v>789.71</v>
      </c>
      <c r="AE717" s="46"/>
    </row>
    <row r="718" spans="1:31" hidden="1">
      <c r="A718" s="17">
        <v>10</v>
      </c>
      <c r="B718" s="16" t="s">
        <v>64</v>
      </c>
      <c r="C718" s="17" t="s">
        <v>800</v>
      </c>
      <c r="D718" s="16" t="s">
        <v>1694</v>
      </c>
      <c r="E718" s="42">
        <v>27259</v>
      </c>
      <c r="F718" s="42">
        <v>29995</v>
      </c>
      <c r="G718" s="42">
        <v>30145</v>
      </c>
      <c r="H718" s="42"/>
      <c r="I718" s="42"/>
      <c r="J718" s="42"/>
      <c r="K718" s="42"/>
      <c r="L718" s="42"/>
      <c r="M718" s="42"/>
      <c r="N718" s="42"/>
      <c r="O718" s="42"/>
      <c r="P718" s="42"/>
      <c r="Q718" s="44">
        <f t="shared" si="24"/>
        <v>87399</v>
      </c>
      <c r="R718" s="43">
        <v>1095.0517</v>
      </c>
      <c r="S718" s="43">
        <v>1075.6642999999999</v>
      </c>
      <c r="T718" s="43">
        <v>1155.4848</v>
      </c>
      <c r="U718" s="43"/>
      <c r="V718" s="43"/>
      <c r="W718" s="43"/>
      <c r="X718" s="43"/>
      <c r="Y718" s="43"/>
      <c r="Z718" s="43"/>
      <c r="AA718" s="43"/>
      <c r="AB718" s="43"/>
      <c r="AC718" s="43"/>
      <c r="AD718" s="45">
        <f t="shared" si="23"/>
        <v>3326.2007999999996</v>
      </c>
      <c r="AE718" s="46"/>
    </row>
    <row r="719" spans="1:31" hidden="1">
      <c r="A719" s="17">
        <v>10</v>
      </c>
      <c r="B719" s="16" t="s">
        <v>64</v>
      </c>
      <c r="C719" s="17" t="s">
        <v>801</v>
      </c>
      <c r="D719" s="16" t="s">
        <v>1695</v>
      </c>
      <c r="E719" s="42">
        <v>3963</v>
      </c>
      <c r="F719" s="42">
        <v>10636</v>
      </c>
      <c r="G719" s="42">
        <v>11129</v>
      </c>
      <c r="H719" s="42"/>
      <c r="I719" s="42"/>
      <c r="J719" s="42"/>
      <c r="K719" s="42"/>
      <c r="L719" s="42"/>
      <c r="M719" s="42"/>
      <c r="N719" s="42"/>
      <c r="O719" s="42"/>
      <c r="P719" s="42"/>
      <c r="Q719" s="44">
        <f t="shared" si="24"/>
        <v>25728</v>
      </c>
      <c r="R719" s="43">
        <v>2039480</v>
      </c>
      <c r="S719" s="43">
        <v>211.04349999999999</v>
      </c>
      <c r="T719" s="43">
        <v>192.52680000000001</v>
      </c>
      <c r="U719" s="43"/>
      <c r="V719" s="43"/>
      <c r="W719" s="43"/>
      <c r="X719" s="43"/>
      <c r="Y719" s="43"/>
      <c r="Z719" s="43"/>
      <c r="AA719" s="43"/>
      <c r="AB719" s="43"/>
      <c r="AC719" s="43"/>
      <c r="AD719" s="45">
        <f t="shared" si="23"/>
        <v>2039883.5703</v>
      </c>
      <c r="AE719" s="46"/>
    </row>
    <row r="720" spans="1:31" hidden="1">
      <c r="A720" s="17">
        <v>10</v>
      </c>
      <c r="B720" s="16" t="s">
        <v>64</v>
      </c>
      <c r="C720" s="17" t="s">
        <v>802</v>
      </c>
      <c r="D720" s="16" t="s">
        <v>1696</v>
      </c>
      <c r="E720" s="42">
        <v>17948</v>
      </c>
      <c r="F720" s="42">
        <v>15934</v>
      </c>
      <c r="G720" s="42">
        <v>16319</v>
      </c>
      <c r="H720" s="42"/>
      <c r="I720" s="42"/>
      <c r="J720" s="42"/>
      <c r="K720" s="42"/>
      <c r="L720" s="42"/>
      <c r="M720" s="42"/>
      <c r="N720" s="42"/>
      <c r="O720" s="42"/>
      <c r="P720" s="42"/>
      <c r="Q720" s="44">
        <f t="shared" si="24"/>
        <v>50201</v>
      </c>
      <c r="R720" s="43">
        <v>446.42720000000003</v>
      </c>
      <c r="S720" s="43">
        <v>395.7022</v>
      </c>
      <c r="T720" s="43">
        <v>378.37459999999999</v>
      </c>
      <c r="U720" s="43"/>
      <c r="V720" s="43"/>
      <c r="W720" s="43"/>
      <c r="X720" s="43"/>
      <c r="Y720" s="43"/>
      <c r="Z720" s="43"/>
      <c r="AA720" s="43"/>
      <c r="AB720" s="43"/>
      <c r="AC720" s="43"/>
      <c r="AD720" s="45">
        <f t="shared" si="23"/>
        <v>1220.5039999999999</v>
      </c>
      <c r="AE720" s="46"/>
    </row>
    <row r="721" spans="1:31" hidden="1">
      <c r="A721" s="17">
        <v>10</v>
      </c>
      <c r="B721" s="16" t="s">
        <v>64</v>
      </c>
      <c r="C721" s="17" t="s">
        <v>803</v>
      </c>
      <c r="D721" s="16" t="s">
        <v>1697</v>
      </c>
      <c r="E721" s="42">
        <v>48003</v>
      </c>
      <c r="F721" s="42">
        <v>45661</v>
      </c>
      <c r="G721" s="42">
        <v>42991</v>
      </c>
      <c r="H721" s="42"/>
      <c r="I721" s="42"/>
      <c r="J721" s="42"/>
      <c r="K721" s="42"/>
      <c r="L721" s="42"/>
      <c r="M721" s="42"/>
      <c r="N721" s="42"/>
      <c r="O721" s="42"/>
      <c r="P721" s="42"/>
      <c r="Q721" s="44">
        <f t="shared" si="24"/>
        <v>136655</v>
      </c>
      <c r="R721" s="43">
        <v>1965.1079999999999</v>
      </c>
      <c r="S721" s="43">
        <v>1965.1079999999999</v>
      </c>
      <c r="T721" s="43">
        <v>2250.098</v>
      </c>
      <c r="U721" s="43"/>
      <c r="V721" s="43"/>
      <c r="W721" s="43"/>
      <c r="X721" s="43"/>
      <c r="Y721" s="43"/>
      <c r="Z721" s="43"/>
      <c r="AA721" s="43"/>
      <c r="AB721" s="43"/>
      <c r="AC721" s="43"/>
      <c r="AD721" s="45">
        <f t="shared" si="23"/>
        <v>6180.3140000000003</v>
      </c>
      <c r="AE721" s="46"/>
    </row>
    <row r="722" spans="1:31" hidden="1">
      <c r="A722" s="17">
        <v>10</v>
      </c>
      <c r="B722" s="16" t="s">
        <v>64</v>
      </c>
      <c r="C722" s="17" t="s">
        <v>804</v>
      </c>
      <c r="D722" s="16" t="s">
        <v>1698</v>
      </c>
      <c r="E722" s="42">
        <v>39965</v>
      </c>
      <c r="F722" s="42">
        <v>40098</v>
      </c>
      <c r="G722" s="42">
        <v>36737</v>
      </c>
      <c r="H722" s="42"/>
      <c r="I722" s="42"/>
      <c r="J722" s="42"/>
      <c r="K722" s="42"/>
      <c r="L722" s="42"/>
      <c r="M722" s="42"/>
      <c r="N722" s="42"/>
      <c r="O722" s="42"/>
      <c r="P722" s="42"/>
      <c r="Q722" s="44">
        <f t="shared" si="24"/>
        <v>116800</v>
      </c>
      <c r="R722" s="43">
        <v>824.81100000000004</v>
      </c>
      <c r="S722" s="43">
        <v>940.32650000000001</v>
      </c>
      <c r="T722" s="43">
        <v>882.65110000000004</v>
      </c>
      <c r="U722" s="43"/>
      <c r="V722" s="43"/>
      <c r="W722" s="43"/>
      <c r="X722" s="43"/>
      <c r="Y722" s="43"/>
      <c r="Z722" s="43"/>
      <c r="AA722" s="43"/>
      <c r="AB722" s="43"/>
      <c r="AC722" s="43"/>
      <c r="AD722" s="45">
        <f t="shared" si="23"/>
        <v>2647.7885999999999</v>
      </c>
      <c r="AE722" s="46"/>
    </row>
    <row r="723" spans="1:31" hidden="1">
      <c r="A723" s="17">
        <v>10</v>
      </c>
      <c r="B723" s="16" t="s">
        <v>64</v>
      </c>
      <c r="C723" s="17" t="s">
        <v>805</v>
      </c>
      <c r="D723" s="16" t="s">
        <v>1699</v>
      </c>
      <c r="E723" s="42">
        <v>6157</v>
      </c>
      <c r="F723" s="42">
        <v>7332</v>
      </c>
      <c r="G723" s="42">
        <v>5718</v>
      </c>
      <c r="H723" s="42"/>
      <c r="I723" s="42"/>
      <c r="J723" s="42"/>
      <c r="K723" s="42"/>
      <c r="L723" s="42"/>
      <c r="M723" s="42"/>
      <c r="N723" s="42"/>
      <c r="O723" s="42"/>
      <c r="P723" s="42"/>
      <c r="Q723" s="44">
        <f t="shared" si="24"/>
        <v>19207</v>
      </c>
      <c r="R723" s="43">
        <v>28.099499999999999</v>
      </c>
      <c r="S723" s="43">
        <v>20.204599999999999</v>
      </c>
      <c r="T723" s="43">
        <v>28.027799999999999</v>
      </c>
      <c r="U723" s="43"/>
      <c r="V723" s="43"/>
      <c r="W723" s="43"/>
      <c r="X723" s="43"/>
      <c r="Y723" s="43"/>
      <c r="Z723" s="43"/>
      <c r="AA723" s="43"/>
      <c r="AB723" s="43"/>
      <c r="AC723" s="43"/>
      <c r="AD723" s="45">
        <f t="shared" si="23"/>
        <v>76.33189999999999</v>
      </c>
      <c r="AE723" s="46"/>
    </row>
    <row r="724" spans="1:31" hidden="1">
      <c r="A724" s="17">
        <v>10</v>
      </c>
      <c r="B724" s="16" t="s">
        <v>64</v>
      </c>
      <c r="C724" s="17" t="s">
        <v>806</v>
      </c>
      <c r="D724" s="16" t="s">
        <v>1700</v>
      </c>
      <c r="E724" s="42">
        <v>10270</v>
      </c>
      <c r="F724" s="42">
        <v>9411</v>
      </c>
      <c r="G724" s="42">
        <v>9309</v>
      </c>
      <c r="H724" s="42"/>
      <c r="I724" s="42"/>
      <c r="J724" s="42"/>
      <c r="K724" s="42"/>
      <c r="L724" s="42"/>
      <c r="M724" s="42"/>
      <c r="N724" s="42"/>
      <c r="O724" s="42"/>
      <c r="P724" s="42"/>
      <c r="Q724" s="44">
        <f t="shared" si="24"/>
        <v>28990</v>
      </c>
      <c r="R724" s="43">
        <v>234.0068</v>
      </c>
      <c r="S724" s="43">
        <v>179.4376</v>
      </c>
      <c r="T724" s="43">
        <v>200.08690000000001</v>
      </c>
      <c r="U724" s="43"/>
      <c r="V724" s="43"/>
      <c r="W724" s="43"/>
      <c r="X724" s="43"/>
      <c r="Y724" s="43"/>
      <c r="Z724" s="43"/>
      <c r="AA724" s="43"/>
      <c r="AB724" s="43"/>
      <c r="AC724" s="43"/>
      <c r="AD724" s="45">
        <f t="shared" si="23"/>
        <v>613.53129999999999</v>
      </c>
      <c r="AE724" s="46"/>
    </row>
    <row r="725" spans="1:31" hidden="1">
      <c r="A725" s="17">
        <v>10</v>
      </c>
      <c r="B725" s="16" t="s">
        <v>64</v>
      </c>
      <c r="C725" s="17" t="s">
        <v>807</v>
      </c>
      <c r="D725" s="16" t="s">
        <v>1701</v>
      </c>
      <c r="E725" s="42">
        <v>17966</v>
      </c>
      <c r="F725" s="42">
        <v>15080</v>
      </c>
      <c r="G725" s="42">
        <v>19145</v>
      </c>
      <c r="H725" s="42"/>
      <c r="I725" s="42"/>
      <c r="J725" s="42"/>
      <c r="K725" s="42"/>
      <c r="L725" s="42"/>
      <c r="M725" s="42"/>
      <c r="N725" s="42"/>
      <c r="O725" s="42"/>
      <c r="P725" s="42"/>
      <c r="Q725" s="44">
        <f t="shared" si="24"/>
        <v>52191</v>
      </c>
      <c r="R725" s="43">
        <v>0.71289999999999998</v>
      </c>
      <c r="S725" s="43">
        <v>76.268000000000001</v>
      </c>
      <c r="T725" s="43">
        <v>182.56</v>
      </c>
      <c r="U725" s="43"/>
      <c r="V725" s="43"/>
      <c r="W725" s="43"/>
      <c r="X725" s="43"/>
      <c r="Y725" s="43"/>
      <c r="Z725" s="43"/>
      <c r="AA725" s="43"/>
      <c r="AB725" s="43"/>
      <c r="AC725" s="43"/>
      <c r="AD725" s="45">
        <f t="shared" si="23"/>
        <v>259.54090000000002</v>
      </c>
      <c r="AE725" s="46"/>
    </row>
    <row r="726" spans="1:31" hidden="1">
      <c r="A726" s="17">
        <v>10</v>
      </c>
      <c r="B726" s="16" t="s">
        <v>64</v>
      </c>
      <c r="C726" s="17" t="s">
        <v>808</v>
      </c>
      <c r="D726" s="16" t="s">
        <v>1702</v>
      </c>
      <c r="E726" s="42">
        <v>9145</v>
      </c>
      <c r="F726" s="42">
        <v>9171</v>
      </c>
      <c r="G726" s="42">
        <v>6804</v>
      </c>
      <c r="H726" s="42"/>
      <c r="I726" s="42"/>
      <c r="J726" s="42"/>
      <c r="K726" s="42"/>
      <c r="L726" s="42"/>
      <c r="M726" s="42"/>
      <c r="N726" s="42"/>
      <c r="O726" s="42"/>
      <c r="P726" s="42"/>
      <c r="Q726" s="44">
        <f t="shared" si="24"/>
        <v>25120</v>
      </c>
      <c r="R726" s="43">
        <v>43.7</v>
      </c>
      <c r="S726" s="43">
        <v>80.489999999999995</v>
      </c>
      <c r="T726" s="43">
        <v>100.268</v>
      </c>
      <c r="U726" s="43"/>
      <c r="V726" s="43"/>
      <c r="W726" s="43"/>
      <c r="X726" s="43"/>
      <c r="Y726" s="43"/>
      <c r="Z726" s="43"/>
      <c r="AA726" s="43"/>
      <c r="AB726" s="43"/>
      <c r="AC726" s="43"/>
      <c r="AD726" s="45">
        <f t="shared" si="23"/>
        <v>224.458</v>
      </c>
      <c r="AE726" s="46"/>
    </row>
    <row r="727" spans="1:31" hidden="1">
      <c r="A727" s="17">
        <v>10</v>
      </c>
      <c r="B727" s="16" t="s">
        <v>64</v>
      </c>
      <c r="C727" s="17" t="s">
        <v>809</v>
      </c>
      <c r="D727" s="16" t="s">
        <v>1703</v>
      </c>
      <c r="E727" s="42">
        <v>15163</v>
      </c>
      <c r="F727" s="42">
        <v>10769</v>
      </c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4">
        <f t="shared" si="24"/>
        <v>25932</v>
      </c>
      <c r="R727" s="43">
        <v>201.7038</v>
      </c>
      <c r="S727" s="43">
        <v>218.2294</v>
      </c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5">
        <f t="shared" si="23"/>
        <v>419.9332</v>
      </c>
      <c r="AE727" s="46"/>
    </row>
    <row r="728" spans="1:31" hidden="1">
      <c r="A728" s="17">
        <v>10</v>
      </c>
      <c r="B728" s="16" t="s">
        <v>64</v>
      </c>
      <c r="C728" s="17" t="s">
        <v>810</v>
      </c>
      <c r="D728" s="16" t="s">
        <v>1704</v>
      </c>
      <c r="E728" s="42">
        <v>11244</v>
      </c>
      <c r="F728" s="42">
        <v>11079</v>
      </c>
      <c r="G728" s="42">
        <v>8530</v>
      </c>
      <c r="H728" s="42"/>
      <c r="I728" s="42"/>
      <c r="J728" s="42"/>
      <c r="K728" s="42"/>
      <c r="L728" s="42"/>
      <c r="M728" s="42"/>
      <c r="N728" s="42"/>
      <c r="O728" s="42"/>
      <c r="P728" s="42"/>
      <c r="Q728" s="44">
        <f t="shared" si="24"/>
        <v>30853</v>
      </c>
      <c r="R728" s="43">
        <v>0</v>
      </c>
      <c r="S728" s="43">
        <v>0</v>
      </c>
      <c r="T728" s="43">
        <v>0</v>
      </c>
      <c r="U728" s="43"/>
      <c r="V728" s="43"/>
      <c r="W728" s="43"/>
      <c r="X728" s="43"/>
      <c r="Y728" s="43"/>
      <c r="Z728" s="43"/>
      <c r="AA728" s="43"/>
      <c r="AB728" s="43"/>
      <c r="AC728" s="43"/>
      <c r="AD728" s="45">
        <f t="shared" si="23"/>
        <v>0</v>
      </c>
      <c r="AE728" s="46"/>
    </row>
    <row r="729" spans="1:31" hidden="1">
      <c r="A729" s="17">
        <v>10</v>
      </c>
      <c r="B729" s="16" t="s">
        <v>64</v>
      </c>
      <c r="C729" s="17" t="s">
        <v>811</v>
      </c>
      <c r="D729" s="16" t="s">
        <v>1705</v>
      </c>
      <c r="E729" s="42">
        <v>49241</v>
      </c>
      <c r="F729" s="42">
        <v>32336</v>
      </c>
      <c r="G729" s="42">
        <v>31227</v>
      </c>
      <c r="H729" s="42"/>
      <c r="I729" s="42"/>
      <c r="J729" s="42"/>
      <c r="K729" s="42"/>
      <c r="L729" s="42"/>
      <c r="M729" s="42"/>
      <c r="N729" s="42"/>
      <c r="O729" s="42"/>
      <c r="P729" s="42"/>
      <c r="Q729" s="44">
        <f t="shared" si="24"/>
        <v>112804</v>
      </c>
      <c r="R729" s="43">
        <v>2082.7256000000002</v>
      </c>
      <c r="S729" s="43">
        <v>2113.1729</v>
      </c>
      <c r="T729" s="43">
        <v>1960.9588000000001</v>
      </c>
      <c r="U729" s="43"/>
      <c r="V729" s="43"/>
      <c r="W729" s="43"/>
      <c r="X729" s="43"/>
      <c r="Y729" s="43"/>
      <c r="Z729" s="43"/>
      <c r="AA729" s="43"/>
      <c r="AB729" s="43"/>
      <c r="AC729" s="43"/>
      <c r="AD729" s="45">
        <f t="shared" si="23"/>
        <v>6156.8573000000006</v>
      </c>
      <c r="AE729" s="46"/>
    </row>
    <row r="730" spans="1:31" hidden="1">
      <c r="A730" s="17">
        <v>10</v>
      </c>
      <c r="B730" s="16" t="s">
        <v>64</v>
      </c>
      <c r="C730" s="17" t="s">
        <v>812</v>
      </c>
      <c r="D730" s="16" t="s">
        <v>1706</v>
      </c>
      <c r="E730" s="42">
        <v>30424</v>
      </c>
      <c r="F730" s="42">
        <v>32703</v>
      </c>
      <c r="G730" s="42">
        <v>30445</v>
      </c>
      <c r="H730" s="42"/>
      <c r="I730" s="42"/>
      <c r="J730" s="42"/>
      <c r="K730" s="42"/>
      <c r="L730" s="42"/>
      <c r="M730" s="42"/>
      <c r="N730" s="42"/>
      <c r="O730" s="42"/>
      <c r="P730" s="42"/>
      <c r="Q730" s="44">
        <f t="shared" si="24"/>
        <v>93572</v>
      </c>
      <c r="R730" s="43">
        <v>2127.4470000000001</v>
      </c>
      <c r="S730" s="43">
        <v>1352.6704</v>
      </c>
      <c r="T730" s="43">
        <v>1314.9115999999999</v>
      </c>
      <c r="U730" s="43"/>
      <c r="V730" s="43"/>
      <c r="W730" s="43"/>
      <c r="X730" s="43"/>
      <c r="Y730" s="43"/>
      <c r="Z730" s="43"/>
      <c r="AA730" s="43"/>
      <c r="AB730" s="43"/>
      <c r="AC730" s="43"/>
      <c r="AD730" s="45">
        <f t="shared" si="23"/>
        <v>4795.0290000000005</v>
      </c>
      <c r="AE730" s="46"/>
    </row>
    <row r="731" spans="1:31" hidden="1">
      <c r="A731" s="17">
        <v>10</v>
      </c>
      <c r="B731" s="16" t="s">
        <v>64</v>
      </c>
      <c r="C731" s="17" t="s">
        <v>813</v>
      </c>
      <c r="D731" s="16" t="s">
        <v>1707</v>
      </c>
      <c r="E731" s="42">
        <v>7812</v>
      </c>
      <c r="F731" s="42">
        <v>10051</v>
      </c>
      <c r="G731" s="42">
        <v>5630</v>
      </c>
      <c r="H731" s="42"/>
      <c r="I731" s="42"/>
      <c r="J731" s="42"/>
      <c r="K731" s="42"/>
      <c r="L731" s="42"/>
      <c r="M731" s="42"/>
      <c r="N731" s="42"/>
      <c r="O731" s="42"/>
      <c r="P731" s="42"/>
      <c r="Q731" s="44">
        <f t="shared" si="24"/>
        <v>23493</v>
      </c>
      <c r="R731" s="43">
        <v>116.1857</v>
      </c>
      <c r="S731" s="43">
        <v>121.0287</v>
      </c>
      <c r="T731" s="43">
        <v>160.07409999999999</v>
      </c>
      <c r="U731" s="43"/>
      <c r="V731" s="43"/>
      <c r="W731" s="43"/>
      <c r="X731" s="43"/>
      <c r="Y731" s="43"/>
      <c r="Z731" s="43"/>
      <c r="AA731" s="43"/>
      <c r="AB731" s="43"/>
      <c r="AC731" s="43"/>
      <c r="AD731" s="45">
        <f t="shared" si="23"/>
        <v>397.2885</v>
      </c>
      <c r="AE731" s="46"/>
    </row>
    <row r="732" spans="1:31" hidden="1">
      <c r="A732" s="17">
        <v>10</v>
      </c>
      <c r="B732" s="16" t="s">
        <v>64</v>
      </c>
      <c r="C732" s="17" t="s">
        <v>814</v>
      </c>
      <c r="D732" s="16" t="s">
        <v>1708</v>
      </c>
      <c r="E732" s="42">
        <v>8381</v>
      </c>
      <c r="F732" s="42">
        <v>8640</v>
      </c>
      <c r="G732" s="42">
        <v>5844</v>
      </c>
      <c r="H732" s="42"/>
      <c r="I732" s="42"/>
      <c r="J732" s="42"/>
      <c r="K732" s="42"/>
      <c r="L732" s="42"/>
      <c r="M732" s="42"/>
      <c r="N732" s="42"/>
      <c r="O732" s="42"/>
      <c r="P732" s="42"/>
      <c r="Q732" s="44">
        <f t="shared" si="24"/>
        <v>22865</v>
      </c>
      <c r="R732" s="43">
        <v>89.274900000000002</v>
      </c>
      <c r="S732" s="43">
        <v>62.734000000000002</v>
      </c>
      <c r="T732" s="43">
        <v>68.877200000000002</v>
      </c>
      <c r="U732" s="43"/>
      <c r="V732" s="43"/>
      <c r="W732" s="43"/>
      <c r="X732" s="43"/>
      <c r="Y732" s="43"/>
      <c r="Z732" s="43"/>
      <c r="AA732" s="43"/>
      <c r="AB732" s="43"/>
      <c r="AC732" s="43"/>
      <c r="AD732" s="45">
        <f t="shared" si="23"/>
        <v>220.8861</v>
      </c>
      <c r="AE732" s="46"/>
    </row>
    <row r="733" spans="1:31" hidden="1">
      <c r="A733" s="17">
        <v>10</v>
      </c>
      <c r="B733" s="16" t="s">
        <v>64</v>
      </c>
      <c r="C733" s="17" t="s">
        <v>815</v>
      </c>
      <c r="D733" s="16" t="s">
        <v>1709</v>
      </c>
      <c r="E733" s="42">
        <v>8194</v>
      </c>
      <c r="F733" s="42">
        <v>5620</v>
      </c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4">
        <f t="shared" si="24"/>
        <v>13814</v>
      </c>
      <c r="R733" s="43">
        <v>26.67</v>
      </c>
      <c r="S733" s="43">
        <v>26.508500000000002</v>
      </c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5">
        <f t="shared" si="23"/>
        <v>53.1785</v>
      </c>
      <c r="AE733" s="46"/>
    </row>
    <row r="734" spans="1:31" hidden="1">
      <c r="A734" s="17">
        <v>10</v>
      </c>
      <c r="B734" s="16" t="s">
        <v>64</v>
      </c>
      <c r="C734" s="17" t="s">
        <v>816</v>
      </c>
      <c r="D734" s="16" t="s">
        <v>1710</v>
      </c>
      <c r="E734" s="42">
        <v>5703</v>
      </c>
      <c r="F734" s="42">
        <v>7080</v>
      </c>
      <c r="G734" s="42">
        <v>7422</v>
      </c>
      <c r="H734" s="42"/>
      <c r="I734" s="42"/>
      <c r="J734" s="42"/>
      <c r="K734" s="42"/>
      <c r="L734" s="42"/>
      <c r="M734" s="42"/>
      <c r="N734" s="42"/>
      <c r="O734" s="42"/>
      <c r="P734" s="42"/>
      <c r="Q734" s="44">
        <f t="shared" si="24"/>
        <v>20205</v>
      </c>
      <c r="R734" s="43">
        <v>97.499499999999998</v>
      </c>
      <c r="S734" s="43">
        <v>125.6071</v>
      </c>
      <c r="T734" s="43">
        <v>91.575400000000002</v>
      </c>
      <c r="U734" s="43"/>
      <c r="V734" s="43"/>
      <c r="W734" s="43"/>
      <c r="X734" s="43"/>
      <c r="Y734" s="43"/>
      <c r="Z734" s="43"/>
      <c r="AA734" s="43"/>
      <c r="AB734" s="43"/>
      <c r="AC734" s="43"/>
      <c r="AD734" s="45">
        <f t="shared" si="23"/>
        <v>314.68200000000002</v>
      </c>
      <c r="AE734" s="46"/>
    </row>
    <row r="735" spans="1:31" hidden="1">
      <c r="A735" s="17">
        <v>10</v>
      </c>
      <c r="B735" s="16" t="s">
        <v>64</v>
      </c>
      <c r="C735" s="17" t="s">
        <v>817</v>
      </c>
      <c r="D735" s="16" t="s">
        <v>1711</v>
      </c>
      <c r="E735" s="42">
        <v>6667</v>
      </c>
      <c r="F735" s="42">
        <v>5511</v>
      </c>
      <c r="G735" s="42">
        <v>5740</v>
      </c>
      <c r="H735" s="42"/>
      <c r="I735" s="42"/>
      <c r="J735" s="42"/>
      <c r="K735" s="42"/>
      <c r="L735" s="42"/>
      <c r="M735" s="42"/>
      <c r="N735" s="42"/>
      <c r="O735" s="42"/>
      <c r="P735" s="42"/>
      <c r="Q735" s="44">
        <f t="shared" si="24"/>
        <v>17918</v>
      </c>
      <c r="R735" s="43">
        <v>129.35079999999999</v>
      </c>
      <c r="S735" s="43">
        <v>113.8955</v>
      </c>
      <c r="T735" s="43">
        <v>68.153700000000001</v>
      </c>
      <c r="U735" s="43"/>
      <c r="V735" s="43"/>
      <c r="W735" s="43"/>
      <c r="X735" s="43"/>
      <c r="Y735" s="43"/>
      <c r="Z735" s="43"/>
      <c r="AA735" s="43"/>
      <c r="AB735" s="43"/>
      <c r="AC735" s="43"/>
      <c r="AD735" s="45">
        <f t="shared" si="23"/>
        <v>311.39999999999998</v>
      </c>
      <c r="AE735" s="46"/>
    </row>
    <row r="736" spans="1:31" hidden="1">
      <c r="A736" s="17">
        <v>11</v>
      </c>
      <c r="B736" s="16" t="s">
        <v>65</v>
      </c>
      <c r="C736" s="17" t="s">
        <v>818</v>
      </c>
      <c r="D736" s="16" t="s">
        <v>1712</v>
      </c>
      <c r="E736" s="42">
        <v>23359</v>
      </c>
      <c r="F736" s="42">
        <v>26632</v>
      </c>
      <c r="G736" s="42">
        <v>23680</v>
      </c>
      <c r="H736" s="42"/>
      <c r="I736" s="42"/>
      <c r="J736" s="42"/>
      <c r="K736" s="42"/>
      <c r="L736" s="42"/>
      <c r="M736" s="42"/>
      <c r="N736" s="42"/>
      <c r="O736" s="42"/>
      <c r="P736" s="42"/>
      <c r="Q736" s="44">
        <f t="shared" si="24"/>
        <v>73671</v>
      </c>
      <c r="R736" s="43">
        <v>3289.0513999999998</v>
      </c>
      <c r="S736" s="43">
        <v>3840.5304000000001</v>
      </c>
      <c r="T736" s="43">
        <v>3153.4285</v>
      </c>
      <c r="U736" s="43"/>
      <c r="V736" s="43"/>
      <c r="W736" s="43"/>
      <c r="X736" s="43"/>
      <c r="Y736" s="43"/>
      <c r="Z736" s="43"/>
      <c r="AA736" s="43"/>
      <c r="AB736" s="43"/>
      <c r="AC736" s="43"/>
      <c r="AD736" s="45">
        <f t="shared" si="23"/>
        <v>10283.0103</v>
      </c>
      <c r="AE736" s="46"/>
    </row>
    <row r="737" spans="1:31" hidden="1">
      <c r="A737" s="17">
        <v>11</v>
      </c>
      <c r="B737" s="16" t="s">
        <v>65</v>
      </c>
      <c r="C737" s="17" t="s">
        <v>819</v>
      </c>
      <c r="D737" s="16" t="s">
        <v>1713</v>
      </c>
      <c r="E737" s="42">
        <v>8051</v>
      </c>
      <c r="F737" s="42">
        <v>9396</v>
      </c>
      <c r="G737" s="42">
        <v>10008</v>
      </c>
      <c r="H737" s="42"/>
      <c r="I737" s="42"/>
      <c r="J737" s="42"/>
      <c r="K737" s="42"/>
      <c r="L737" s="42"/>
      <c r="M737" s="42"/>
      <c r="N737" s="42"/>
      <c r="O737" s="42"/>
      <c r="P737" s="42"/>
      <c r="Q737" s="44">
        <f t="shared" si="24"/>
        <v>27455</v>
      </c>
      <c r="R737" s="43">
        <v>258.35169999999999</v>
      </c>
      <c r="S737" s="43">
        <v>265.6533</v>
      </c>
      <c r="T737" s="43">
        <v>278.46100000000001</v>
      </c>
      <c r="U737" s="43"/>
      <c r="V737" s="43"/>
      <c r="W737" s="43"/>
      <c r="X737" s="43"/>
      <c r="Y737" s="43"/>
      <c r="Z737" s="43"/>
      <c r="AA737" s="43"/>
      <c r="AB737" s="43"/>
      <c r="AC737" s="43"/>
      <c r="AD737" s="45">
        <f t="shared" si="23"/>
        <v>802.46600000000001</v>
      </c>
      <c r="AE737" s="46"/>
    </row>
    <row r="738" spans="1:31" hidden="1">
      <c r="A738" s="17">
        <v>11</v>
      </c>
      <c r="B738" s="16" t="s">
        <v>65</v>
      </c>
      <c r="C738" s="17" t="s">
        <v>820</v>
      </c>
      <c r="D738" s="16" t="s">
        <v>1714</v>
      </c>
      <c r="E738" s="42">
        <v>16591</v>
      </c>
      <c r="F738" s="42">
        <v>12703</v>
      </c>
      <c r="G738" s="42">
        <v>8817</v>
      </c>
      <c r="H738" s="42"/>
      <c r="I738" s="42"/>
      <c r="J738" s="42"/>
      <c r="K738" s="42"/>
      <c r="L738" s="42"/>
      <c r="M738" s="42"/>
      <c r="N738" s="42"/>
      <c r="O738" s="42"/>
      <c r="P738" s="42"/>
      <c r="Q738" s="44">
        <f t="shared" si="24"/>
        <v>38111</v>
      </c>
      <c r="R738" s="43">
        <v>114.682</v>
      </c>
      <c r="S738" s="43">
        <v>192.7954</v>
      </c>
      <c r="T738" s="43">
        <v>331.68540000000002</v>
      </c>
      <c r="U738" s="43"/>
      <c r="V738" s="43"/>
      <c r="W738" s="43"/>
      <c r="X738" s="43"/>
      <c r="Y738" s="43"/>
      <c r="Z738" s="43"/>
      <c r="AA738" s="43"/>
      <c r="AB738" s="43"/>
      <c r="AC738" s="43"/>
      <c r="AD738" s="45">
        <f t="shared" si="23"/>
        <v>639.16280000000006</v>
      </c>
      <c r="AE738" s="46"/>
    </row>
    <row r="739" spans="1:31" hidden="1">
      <c r="A739" s="17">
        <v>11</v>
      </c>
      <c r="B739" s="16" t="s">
        <v>65</v>
      </c>
      <c r="C739" s="17" t="s">
        <v>821</v>
      </c>
      <c r="D739" s="16" t="s">
        <v>3651</v>
      </c>
      <c r="E739" s="42">
        <v>8789</v>
      </c>
      <c r="F739" s="42">
        <v>8105</v>
      </c>
      <c r="G739" s="42">
        <v>7614</v>
      </c>
      <c r="H739" s="42"/>
      <c r="I739" s="42"/>
      <c r="J739" s="42"/>
      <c r="K739" s="42"/>
      <c r="L739" s="42"/>
      <c r="M739" s="42"/>
      <c r="N739" s="42"/>
      <c r="O739" s="42"/>
      <c r="P739" s="42"/>
      <c r="Q739" s="44">
        <f t="shared" si="24"/>
        <v>24508</v>
      </c>
      <c r="R739" s="43">
        <v>169.20099999999999</v>
      </c>
      <c r="S739" s="43">
        <v>315.96199999999999</v>
      </c>
      <c r="T739" s="43">
        <v>290.35700000000003</v>
      </c>
      <c r="U739" s="43"/>
      <c r="V739" s="43"/>
      <c r="W739" s="43"/>
      <c r="X739" s="43"/>
      <c r="Y739" s="43"/>
      <c r="Z739" s="43"/>
      <c r="AA739" s="43"/>
      <c r="AB739" s="43"/>
      <c r="AC739" s="43"/>
      <c r="AD739" s="45">
        <f t="shared" si="23"/>
        <v>775.52</v>
      </c>
      <c r="AE739" s="46"/>
    </row>
    <row r="740" spans="1:31" hidden="1">
      <c r="A740" s="17">
        <v>11</v>
      </c>
      <c r="B740" s="16" t="s">
        <v>65</v>
      </c>
      <c r="C740" s="17" t="s">
        <v>822</v>
      </c>
      <c r="D740" s="16" t="s">
        <v>1716</v>
      </c>
      <c r="E740" s="42">
        <v>33041</v>
      </c>
      <c r="F740" s="42">
        <v>35859</v>
      </c>
      <c r="G740" s="42">
        <v>22511</v>
      </c>
      <c r="H740" s="42"/>
      <c r="I740" s="42"/>
      <c r="J740" s="42"/>
      <c r="K740" s="42"/>
      <c r="L740" s="42"/>
      <c r="M740" s="42"/>
      <c r="N740" s="42"/>
      <c r="O740" s="42"/>
      <c r="P740" s="42"/>
      <c r="Q740" s="44">
        <f t="shared" si="24"/>
        <v>91411</v>
      </c>
      <c r="R740" s="43">
        <v>326.11369999999999</v>
      </c>
      <c r="S740" s="43">
        <v>355.1456</v>
      </c>
      <c r="T740" s="43">
        <v>351.19130000000001</v>
      </c>
      <c r="U740" s="43"/>
      <c r="V740" s="43"/>
      <c r="W740" s="43"/>
      <c r="X740" s="43"/>
      <c r="Y740" s="43"/>
      <c r="Z740" s="43"/>
      <c r="AA740" s="43"/>
      <c r="AB740" s="43"/>
      <c r="AC740" s="43"/>
      <c r="AD740" s="45">
        <f t="shared" si="23"/>
        <v>1032.4505999999999</v>
      </c>
      <c r="AE740" s="46"/>
    </row>
    <row r="741" spans="1:31" hidden="1">
      <c r="A741" s="17">
        <v>11</v>
      </c>
      <c r="B741" s="16" t="s">
        <v>65</v>
      </c>
      <c r="C741" s="17" t="s">
        <v>823</v>
      </c>
      <c r="D741" s="16" t="s">
        <v>1717</v>
      </c>
      <c r="E741" s="42">
        <v>7305</v>
      </c>
      <c r="F741" s="42">
        <v>7643</v>
      </c>
      <c r="G741" s="42">
        <v>8044</v>
      </c>
      <c r="H741" s="42"/>
      <c r="I741" s="42"/>
      <c r="J741" s="42"/>
      <c r="K741" s="42"/>
      <c r="L741" s="42"/>
      <c r="M741" s="42"/>
      <c r="N741" s="42"/>
      <c r="O741" s="42"/>
      <c r="P741" s="42"/>
      <c r="Q741" s="44">
        <f t="shared" si="24"/>
        <v>22992</v>
      </c>
      <c r="R741" s="43">
        <v>170.10599999999999</v>
      </c>
      <c r="S741" s="43">
        <v>162.5573</v>
      </c>
      <c r="T741" s="43">
        <v>179.35429999999999</v>
      </c>
      <c r="U741" s="43"/>
      <c r="V741" s="43"/>
      <c r="W741" s="43"/>
      <c r="X741" s="43"/>
      <c r="Y741" s="43"/>
      <c r="Z741" s="43"/>
      <c r="AA741" s="43"/>
      <c r="AB741" s="43"/>
      <c r="AC741" s="43"/>
      <c r="AD741" s="45">
        <f t="shared" si="23"/>
        <v>512.01760000000002</v>
      </c>
      <c r="AE741" s="46"/>
    </row>
    <row r="742" spans="1:31" hidden="1">
      <c r="A742" s="17">
        <v>11</v>
      </c>
      <c r="B742" s="16" t="s">
        <v>65</v>
      </c>
      <c r="C742" s="17" t="s">
        <v>824</v>
      </c>
      <c r="D742" s="16" t="s">
        <v>1718</v>
      </c>
      <c r="E742" s="42">
        <v>15063</v>
      </c>
      <c r="F742" s="42">
        <v>13875</v>
      </c>
      <c r="G742" s="42">
        <v>9672</v>
      </c>
      <c r="H742" s="42"/>
      <c r="I742" s="42"/>
      <c r="J742" s="42"/>
      <c r="K742" s="42"/>
      <c r="L742" s="42"/>
      <c r="M742" s="42"/>
      <c r="N742" s="42"/>
      <c r="O742" s="42"/>
      <c r="P742" s="42"/>
      <c r="Q742" s="44">
        <f t="shared" si="24"/>
        <v>38610</v>
      </c>
      <c r="R742" s="43">
        <v>46.403799999999997</v>
      </c>
      <c r="S742" s="43">
        <v>125.5874</v>
      </c>
      <c r="T742" s="43">
        <v>96.079499999999996</v>
      </c>
      <c r="U742" s="43"/>
      <c r="V742" s="43"/>
      <c r="W742" s="43"/>
      <c r="X742" s="43"/>
      <c r="Y742" s="43"/>
      <c r="Z742" s="43"/>
      <c r="AA742" s="43"/>
      <c r="AB742" s="43"/>
      <c r="AC742" s="43"/>
      <c r="AD742" s="45">
        <f t="shared" si="23"/>
        <v>268.07069999999999</v>
      </c>
      <c r="AE742" s="46"/>
    </row>
    <row r="743" spans="1:31" hidden="1">
      <c r="A743" s="17">
        <v>11</v>
      </c>
      <c r="B743" s="16" t="s">
        <v>65</v>
      </c>
      <c r="C743" s="17" t="s">
        <v>825</v>
      </c>
      <c r="D743" s="16" t="s">
        <v>1719</v>
      </c>
      <c r="E743" s="42">
        <v>9166</v>
      </c>
      <c r="F743" s="42">
        <v>9475</v>
      </c>
      <c r="G743" s="42">
        <v>9378</v>
      </c>
      <c r="H743" s="42"/>
      <c r="I743" s="42"/>
      <c r="J743" s="42"/>
      <c r="K743" s="42"/>
      <c r="L743" s="42"/>
      <c r="M743" s="42"/>
      <c r="N743" s="42"/>
      <c r="O743" s="42"/>
      <c r="P743" s="42"/>
      <c r="Q743" s="44">
        <f t="shared" si="24"/>
        <v>28019</v>
      </c>
      <c r="R743" s="43">
        <v>213.91569999999999</v>
      </c>
      <c r="S743" s="43">
        <v>205.9282</v>
      </c>
      <c r="T743" s="43">
        <v>225.595</v>
      </c>
      <c r="U743" s="43"/>
      <c r="V743" s="43"/>
      <c r="W743" s="43"/>
      <c r="X743" s="43"/>
      <c r="Y743" s="43"/>
      <c r="Z743" s="43"/>
      <c r="AA743" s="43"/>
      <c r="AB743" s="43"/>
      <c r="AC743" s="43"/>
      <c r="AD743" s="45">
        <f t="shared" si="23"/>
        <v>645.43889999999999</v>
      </c>
      <c r="AE743" s="46"/>
    </row>
    <row r="744" spans="1:31" hidden="1">
      <c r="A744" s="17">
        <v>11</v>
      </c>
      <c r="B744" s="16" t="s">
        <v>65</v>
      </c>
      <c r="C744" s="17" t="s">
        <v>826</v>
      </c>
      <c r="D744" s="16" t="s">
        <v>1720</v>
      </c>
      <c r="E744" s="42">
        <v>3397</v>
      </c>
      <c r="F744" s="42">
        <v>1345</v>
      </c>
      <c r="G744" s="42">
        <v>1514</v>
      </c>
      <c r="H744" s="42"/>
      <c r="I744" s="42"/>
      <c r="J744" s="42"/>
      <c r="K744" s="42"/>
      <c r="L744" s="42"/>
      <c r="M744" s="42"/>
      <c r="N744" s="42"/>
      <c r="O744" s="42"/>
      <c r="P744" s="42"/>
      <c r="Q744" s="44">
        <f t="shared" si="24"/>
        <v>6256</v>
      </c>
      <c r="R744" s="43">
        <v>7.0331999999999999</v>
      </c>
      <c r="S744" s="43">
        <v>14.775700000000001</v>
      </c>
      <c r="T744" s="43">
        <v>9.4469999999999992</v>
      </c>
      <c r="U744" s="43"/>
      <c r="V744" s="43"/>
      <c r="W744" s="43"/>
      <c r="X744" s="43"/>
      <c r="Y744" s="43"/>
      <c r="Z744" s="43"/>
      <c r="AA744" s="43"/>
      <c r="AB744" s="43"/>
      <c r="AC744" s="43"/>
      <c r="AD744" s="45">
        <f t="shared" si="23"/>
        <v>31.2559</v>
      </c>
      <c r="AE744" s="46"/>
    </row>
    <row r="745" spans="1:31" hidden="1">
      <c r="A745" s="17">
        <v>11</v>
      </c>
      <c r="B745" s="16" t="s">
        <v>66</v>
      </c>
      <c r="C745" s="17" t="s">
        <v>827</v>
      </c>
      <c r="D745" s="16" t="s">
        <v>1721</v>
      </c>
      <c r="E745" s="42">
        <v>52473</v>
      </c>
      <c r="F745" s="42">
        <v>51215</v>
      </c>
      <c r="G745" s="42">
        <v>36970</v>
      </c>
      <c r="H745" s="42"/>
      <c r="I745" s="42"/>
      <c r="J745" s="42"/>
      <c r="K745" s="42"/>
      <c r="L745" s="42"/>
      <c r="M745" s="42"/>
      <c r="N745" s="42"/>
      <c r="O745" s="42"/>
      <c r="P745" s="42"/>
      <c r="Q745" s="44">
        <f t="shared" si="24"/>
        <v>140658</v>
      </c>
      <c r="R745" s="43">
        <v>4566.9525999999996</v>
      </c>
      <c r="S745" s="43">
        <v>4263.0586000000003</v>
      </c>
      <c r="T745" s="43">
        <v>3611.2091999999998</v>
      </c>
      <c r="U745" s="43"/>
      <c r="V745" s="43"/>
      <c r="W745" s="43"/>
      <c r="X745" s="43"/>
      <c r="Y745" s="43"/>
      <c r="Z745" s="43"/>
      <c r="AA745" s="43"/>
      <c r="AB745" s="43"/>
      <c r="AC745" s="43"/>
      <c r="AD745" s="45">
        <f t="shared" si="23"/>
        <v>12441.2204</v>
      </c>
      <c r="AE745" s="46"/>
    </row>
    <row r="746" spans="1:31" hidden="1">
      <c r="A746" s="17">
        <v>11</v>
      </c>
      <c r="B746" s="16" t="s">
        <v>66</v>
      </c>
      <c r="C746" s="17" t="s">
        <v>828</v>
      </c>
      <c r="D746" s="16" t="s">
        <v>1722</v>
      </c>
      <c r="E746" s="42">
        <v>9920</v>
      </c>
      <c r="F746" s="42">
        <v>11303</v>
      </c>
      <c r="G746" s="42">
        <v>10866</v>
      </c>
      <c r="H746" s="42"/>
      <c r="I746" s="42"/>
      <c r="J746" s="42"/>
      <c r="K746" s="42"/>
      <c r="L746" s="42"/>
      <c r="M746" s="42"/>
      <c r="N746" s="42"/>
      <c r="O746" s="42"/>
      <c r="P746" s="42"/>
      <c r="Q746" s="44">
        <f t="shared" si="24"/>
        <v>32089</v>
      </c>
      <c r="R746" s="43">
        <v>416.30869999999999</v>
      </c>
      <c r="S746" s="43">
        <v>129.5566</v>
      </c>
      <c r="T746" s="43">
        <v>52.610300000000002</v>
      </c>
      <c r="U746" s="43"/>
      <c r="V746" s="43"/>
      <c r="W746" s="43"/>
      <c r="X746" s="43"/>
      <c r="Y746" s="43"/>
      <c r="Z746" s="43"/>
      <c r="AA746" s="43"/>
      <c r="AB746" s="43"/>
      <c r="AC746" s="43"/>
      <c r="AD746" s="45">
        <f t="shared" si="23"/>
        <v>598.47559999999999</v>
      </c>
      <c r="AE746" s="46"/>
    </row>
    <row r="747" spans="1:31" hidden="1">
      <c r="A747" s="17">
        <v>11</v>
      </c>
      <c r="B747" s="16" t="s">
        <v>66</v>
      </c>
      <c r="C747" s="17" t="s">
        <v>829</v>
      </c>
      <c r="D747" s="16" t="s">
        <v>1723</v>
      </c>
      <c r="E747" s="42">
        <v>28181</v>
      </c>
      <c r="F747" s="42">
        <v>36060</v>
      </c>
      <c r="G747" s="42">
        <v>33946</v>
      </c>
      <c r="H747" s="42"/>
      <c r="I747" s="42"/>
      <c r="J747" s="42"/>
      <c r="K747" s="42"/>
      <c r="L747" s="42"/>
      <c r="M747" s="42"/>
      <c r="N747" s="42"/>
      <c r="O747" s="42"/>
      <c r="P747" s="42"/>
      <c r="Q747" s="44">
        <f t="shared" si="24"/>
        <v>98187</v>
      </c>
      <c r="R747" s="43">
        <v>258.91629999999998</v>
      </c>
      <c r="S747" s="43">
        <v>250.172</v>
      </c>
      <c r="T747" s="43">
        <v>77.829099999999997</v>
      </c>
      <c r="U747" s="43"/>
      <c r="V747" s="43"/>
      <c r="W747" s="43"/>
      <c r="X747" s="43"/>
      <c r="Y747" s="43"/>
      <c r="Z747" s="43"/>
      <c r="AA747" s="43"/>
      <c r="AB747" s="43"/>
      <c r="AC747" s="43"/>
      <c r="AD747" s="45">
        <f t="shared" si="23"/>
        <v>586.91740000000004</v>
      </c>
      <c r="AE747" s="46"/>
    </row>
    <row r="748" spans="1:31" hidden="1">
      <c r="A748" s="17">
        <v>11</v>
      </c>
      <c r="B748" s="16" t="s">
        <v>66</v>
      </c>
      <c r="C748" s="17" t="s">
        <v>830</v>
      </c>
      <c r="D748" s="16" t="s">
        <v>1724</v>
      </c>
      <c r="E748" s="42">
        <v>10200</v>
      </c>
      <c r="F748" s="42">
        <v>12410</v>
      </c>
      <c r="G748" s="42">
        <v>10204</v>
      </c>
      <c r="H748" s="42"/>
      <c r="I748" s="42"/>
      <c r="J748" s="42"/>
      <c r="K748" s="42"/>
      <c r="L748" s="42"/>
      <c r="M748" s="42"/>
      <c r="N748" s="42"/>
      <c r="O748" s="42"/>
      <c r="P748" s="42"/>
      <c r="Q748" s="44">
        <f t="shared" si="24"/>
        <v>32814</v>
      </c>
      <c r="R748" s="43">
        <v>134.48419999999999</v>
      </c>
      <c r="S748" s="43">
        <v>128.81229999999999</v>
      </c>
      <c r="T748" s="43">
        <v>140.3732</v>
      </c>
      <c r="U748" s="43"/>
      <c r="V748" s="43"/>
      <c r="W748" s="43"/>
      <c r="X748" s="43"/>
      <c r="Y748" s="43"/>
      <c r="Z748" s="43"/>
      <c r="AA748" s="43"/>
      <c r="AB748" s="43"/>
      <c r="AC748" s="43"/>
      <c r="AD748" s="45">
        <f t="shared" si="23"/>
        <v>403.66969999999998</v>
      </c>
      <c r="AE748" s="46"/>
    </row>
    <row r="749" spans="1:31" hidden="1">
      <c r="A749" s="17">
        <v>11</v>
      </c>
      <c r="B749" s="16" t="s">
        <v>66</v>
      </c>
      <c r="C749" s="17" t="s">
        <v>831</v>
      </c>
      <c r="D749" s="16" t="s">
        <v>1725</v>
      </c>
      <c r="E749" s="42">
        <v>10926</v>
      </c>
      <c r="F749" s="42">
        <v>11335</v>
      </c>
      <c r="G749" s="42">
        <v>12658</v>
      </c>
      <c r="H749" s="42"/>
      <c r="I749" s="42"/>
      <c r="J749" s="42"/>
      <c r="K749" s="42"/>
      <c r="L749" s="42"/>
      <c r="M749" s="42"/>
      <c r="N749" s="42"/>
      <c r="O749" s="42"/>
      <c r="P749" s="42"/>
      <c r="Q749" s="44">
        <f t="shared" si="24"/>
        <v>34919</v>
      </c>
      <c r="R749" s="43">
        <v>83.138999999999996</v>
      </c>
      <c r="S749" s="43">
        <v>81.043000000000006</v>
      </c>
      <c r="T749" s="43">
        <v>108.73</v>
      </c>
      <c r="U749" s="43"/>
      <c r="V749" s="43"/>
      <c r="W749" s="43"/>
      <c r="X749" s="43"/>
      <c r="Y749" s="43"/>
      <c r="Z749" s="43"/>
      <c r="AA749" s="43"/>
      <c r="AB749" s="43"/>
      <c r="AC749" s="43"/>
      <c r="AD749" s="45">
        <f t="shared" si="23"/>
        <v>272.91200000000003</v>
      </c>
      <c r="AE749" s="46"/>
    </row>
    <row r="750" spans="1:31" hidden="1">
      <c r="A750" s="17">
        <v>11</v>
      </c>
      <c r="B750" s="16" t="s">
        <v>66</v>
      </c>
      <c r="C750" s="17" t="s">
        <v>832</v>
      </c>
      <c r="D750" s="16" t="s">
        <v>1726</v>
      </c>
      <c r="E750" s="42">
        <v>38285</v>
      </c>
      <c r="F750" s="42">
        <v>34508</v>
      </c>
      <c r="G750" s="42">
        <v>29981</v>
      </c>
      <c r="H750" s="42"/>
      <c r="I750" s="42"/>
      <c r="J750" s="42"/>
      <c r="K750" s="42"/>
      <c r="L750" s="42"/>
      <c r="M750" s="42"/>
      <c r="N750" s="42"/>
      <c r="O750" s="42"/>
      <c r="P750" s="42"/>
      <c r="Q750" s="44">
        <f t="shared" si="24"/>
        <v>102774</v>
      </c>
      <c r="R750" s="43">
        <v>721.67409999999995</v>
      </c>
      <c r="S750" s="43">
        <v>690.67380000000003</v>
      </c>
      <c r="T750" s="43">
        <v>561.05160000000001</v>
      </c>
      <c r="U750" s="43"/>
      <c r="V750" s="43"/>
      <c r="W750" s="43"/>
      <c r="X750" s="43"/>
      <c r="Y750" s="43"/>
      <c r="Z750" s="43"/>
      <c r="AA750" s="43"/>
      <c r="AB750" s="43"/>
      <c r="AC750" s="43"/>
      <c r="AD750" s="45">
        <f t="shared" si="23"/>
        <v>1973.3995</v>
      </c>
      <c r="AE750" s="46"/>
    </row>
    <row r="751" spans="1:31" hidden="1">
      <c r="A751" s="17">
        <v>11</v>
      </c>
      <c r="B751" s="16" t="s">
        <v>66</v>
      </c>
      <c r="C751" s="17" t="s">
        <v>833</v>
      </c>
      <c r="D751" s="16" t="s">
        <v>1727</v>
      </c>
      <c r="E751" s="42">
        <v>11891</v>
      </c>
      <c r="F751" s="42">
        <v>13330</v>
      </c>
      <c r="G751" s="42">
        <v>9871</v>
      </c>
      <c r="H751" s="42"/>
      <c r="I751" s="42"/>
      <c r="J751" s="42"/>
      <c r="K751" s="42"/>
      <c r="L751" s="42"/>
      <c r="M751" s="42"/>
      <c r="N751" s="42"/>
      <c r="O751" s="42"/>
      <c r="P751" s="42"/>
      <c r="Q751" s="44">
        <f t="shared" si="24"/>
        <v>35092</v>
      </c>
      <c r="R751" s="43">
        <v>103.74760000000001</v>
      </c>
      <c r="S751" s="43">
        <v>97.108699999999999</v>
      </c>
      <c r="T751" s="43">
        <v>31.365600000000001</v>
      </c>
      <c r="U751" s="43"/>
      <c r="V751" s="43"/>
      <c r="W751" s="43"/>
      <c r="X751" s="43"/>
      <c r="Y751" s="43"/>
      <c r="Z751" s="43"/>
      <c r="AA751" s="43"/>
      <c r="AB751" s="43"/>
      <c r="AC751" s="43"/>
      <c r="AD751" s="45">
        <f t="shared" si="23"/>
        <v>232.22190000000001</v>
      </c>
      <c r="AE751" s="46"/>
    </row>
    <row r="752" spans="1:31" hidden="1">
      <c r="A752" s="17">
        <v>11</v>
      </c>
      <c r="B752" s="16" t="s">
        <v>66</v>
      </c>
      <c r="C752" s="17" t="s">
        <v>834</v>
      </c>
      <c r="D752" s="16" t="s">
        <v>1728</v>
      </c>
      <c r="E752" s="42">
        <v>13235</v>
      </c>
      <c r="F752" s="42">
        <v>16104</v>
      </c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4">
        <f t="shared" si="24"/>
        <v>29339</v>
      </c>
      <c r="R752" s="43">
        <v>190.24299999999999</v>
      </c>
      <c r="S752" s="43">
        <v>287.44650000000001</v>
      </c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5">
        <f t="shared" si="23"/>
        <v>477.68950000000001</v>
      </c>
      <c r="AE752" s="46"/>
    </row>
    <row r="753" spans="1:31" hidden="1">
      <c r="A753" s="17">
        <v>11</v>
      </c>
      <c r="B753" s="16" t="s">
        <v>66</v>
      </c>
      <c r="C753" s="17" t="s">
        <v>835</v>
      </c>
      <c r="D753" s="16" t="s">
        <v>1729</v>
      </c>
      <c r="E753" s="42">
        <v>8291</v>
      </c>
      <c r="F753" s="42">
        <v>10849</v>
      </c>
      <c r="G753" s="42">
        <v>9473</v>
      </c>
      <c r="H753" s="42"/>
      <c r="I753" s="42"/>
      <c r="J753" s="42"/>
      <c r="K753" s="42"/>
      <c r="L753" s="42"/>
      <c r="M753" s="42"/>
      <c r="N753" s="42"/>
      <c r="O753" s="42"/>
      <c r="P753" s="42"/>
      <c r="Q753" s="44">
        <f t="shared" si="24"/>
        <v>28613</v>
      </c>
      <c r="R753" s="43">
        <v>135.34479999999999</v>
      </c>
      <c r="S753" s="43">
        <v>138.97030000000001</v>
      </c>
      <c r="T753" s="43">
        <v>87.359300000000005</v>
      </c>
      <c r="U753" s="43"/>
      <c r="V753" s="43"/>
      <c r="W753" s="43"/>
      <c r="X753" s="43"/>
      <c r="Y753" s="43"/>
      <c r="Z753" s="43"/>
      <c r="AA753" s="43"/>
      <c r="AB753" s="43"/>
      <c r="AC753" s="43"/>
      <c r="AD753" s="45">
        <f t="shared" si="23"/>
        <v>361.67440000000005</v>
      </c>
      <c r="AE753" s="46"/>
    </row>
    <row r="754" spans="1:31" hidden="1">
      <c r="A754" s="17">
        <v>11</v>
      </c>
      <c r="B754" s="16" t="s">
        <v>66</v>
      </c>
      <c r="C754" s="17" t="s">
        <v>836</v>
      </c>
      <c r="D754" s="16" t="s">
        <v>1730</v>
      </c>
      <c r="E754" s="42">
        <v>24054</v>
      </c>
      <c r="F754" s="42">
        <v>29595</v>
      </c>
      <c r="G754" s="42">
        <v>30033</v>
      </c>
      <c r="H754" s="42"/>
      <c r="I754" s="42"/>
      <c r="J754" s="42"/>
      <c r="K754" s="42"/>
      <c r="L754" s="42"/>
      <c r="M754" s="42"/>
      <c r="N754" s="42"/>
      <c r="O754" s="42"/>
      <c r="P754" s="42"/>
      <c r="Q754" s="44">
        <f t="shared" si="24"/>
        <v>83682</v>
      </c>
      <c r="R754" s="43">
        <v>429.12079999999997</v>
      </c>
      <c r="S754" s="43">
        <v>243.19909999999999</v>
      </c>
      <c r="T754" s="43">
        <v>423.32420000000002</v>
      </c>
      <c r="U754" s="43"/>
      <c r="V754" s="43"/>
      <c r="W754" s="43"/>
      <c r="X754" s="43"/>
      <c r="Y754" s="43"/>
      <c r="Z754" s="43"/>
      <c r="AA754" s="43"/>
      <c r="AB754" s="43"/>
      <c r="AC754" s="43"/>
      <c r="AD754" s="45">
        <f t="shared" si="23"/>
        <v>1095.6441</v>
      </c>
      <c r="AE754" s="46"/>
    </row>
    <row r="755" spans="1:31" hidden="1">
      <c r="A755" s="17">
        <v>11</v>
      </c>
      <c r="B755" s="16" t="s">
        <v>67</v>
      </c>
      <c r="C755" s="17" t="s">
        <v>838</v>
      </c>
      <c r="D755" s="16" t="s">
        <v>1732</v>
      </c>
      <c r="E755" s="42">
        <v>139440</v>
      </c>
      <c r="F755" s="42">
        <v>123344</v>
      </c>
      <c r="G755" s="42">
        <v>92358</v>
      </c>
      <c r="H755" s="42"/>
      <c r="I755" s="42"/>
      <c r="J755" s="42"/>
      <c r="K755" s="42"/>
      <c r="L755" s="42"/>
      <c r="M755" s="42"/>
      <c r="N755" s="42"/>
      <c r="O755" s="42"/>
      <c r="P755" s="42"/>
      <c r="Q755" s="44">
        <f t="shared" si="24"/>
        <v>355142</v>
      </c>
      <c r="R755" s="43">
        <v>7545.9930000000004</v>
      </c>
      <c r="S755" s="43">
        <v>8890.4850000000006</v>
      </c>
      <c r="T755" s="43">
        <v>7533.7430000000004</v>
      </c>
      <c r="U755" s="43"/>
      <c r="V755" s="43"/>
      <c r="W755" s="43"/>
      <c r="X755" s="43"/>
      <c r="Y755" s="43"/>
      <c r="Z755" s="43"/>
      <c r="AA755" s="43"/>
      <c r="AB755" s="43"/>
      <c r="AC755" s="43"/>
      <c r="AD755" s="45">
        <f t="shared" si="23"/>
        <v>23970.221000000005</v>
      </c>
      <c r="AE755" s="46"/>
    </row>
    <row r="756" spans="1:31" hidden="1">
      <c r="A756" s="17">
        <v>11</v>
      </c>
      <c r="B756" s="16" t="s">
        <v>67</v>
      </c>
      <c r="C756" s="17" t="s">
        <v>839</v>
      </c>
      <c r="D756" s="16" t="s">
        <v>1733</v>
      </c>
      <c r="E756" s="42">
        <v>19485</v>
      </c>
      <c r="F756" s="42">
        <v>16171</v>
      </c>
      <c r="G756" s="42">
        <v>9553</v>
      </c>
      <c r="H756" s="42"/>
      <c r="I756" s="42"/>
      <c r="J756" s="42"/>
      <c r="K756" s="42"/>
      <c r="L756" s="42"/>
      <c r="M756" s="42"/>
      <c r="N756" s="42"/>
      <c r="O756" s="42"/>
      <c r="P756" s="42"/>
      <c r="Q756" s="44">
        <f t="shared" si="24"/>
        <v>45209</v>
      </c>
      <c r="R756" s="43">
        <v>164.35</v>
      </c>
      <c r="S756" s="43">
        <v>204.88</v>
      </c>
      <c r="T756" s="43">
        <v>167.82</v>
      </c>
      <c r="U756" s="43"/>
      <c r="V756" s="43"/>
      <c r="W756" s="43"/>
      <c r="X756" s="43"/>
      <c r="Y756" s="43"/>
      <c r="Z756" s="43"/>
      <c r="AA756" s="43"/>
      <c r="AB756" s="43"/>
      <c r="AC756" s="43"/>
      <c r="AD756" s="45">
        <f t="shared" si="23"/>
        <v>537.04999999999995</v>
      </c>
      <c r="AE756" s="46"/>
    </row>
    <row r="757" spans="1:31" hidden="1">
      <c r="A757" s="17">
        <v>11</v>
      </c>
      <c r="B757" s="16" t="s">
        <v>67</v>
      </c>
      <c r="C757" s="17" t="s">
        <v>840</v>
      </c>
      <c r="D757" s="16" t="s">
        <v>1734</v>
      </c>
      <c r="E757" s="42">
        <v>23440</v>
      </c>
      <c r="F757" s="42">
        <v>30441</v>
      </c>
      <c r="G757" s="42">
        <v>14975</v>
      </c>
      <c r="H757" s="42"/>
      <c r="I757" s="42"/>
      <c r="J757" s="42"/>
      <c r="K757" s="42"/>
      <c r="L757" s="42"/>
      <c r="M757" s="42"/>
      <c r="N757" s="42"/>
      <c r="O757" s="42"/>
      <c r="P757" s="42"/>
      <c r="Q757" s="44">
        <f t="shared" si="24"/>
        <v>68856</v>
      </c>
      <c r="R757" s="43">
        <v>294.0471</v>
      </c>
      <c r="S757" s="43">
        <v>219.41050000000001</v>
      </c>
      <c r="T757" s="43">
        <v>182.77610000000001</v>
      </c>
      <c r="U757" s="43"/>
      <c r="V757" s="43"/>
      <c r="W757" s="43"/>
      <c r="X757" s="43"/>
      <c r="Y757" s="43"/>
      <c r="Z757" s="43"/>
      <c r="AA757" s="43"/>
      <c r="AB757" s="43"/>
      <c r="AC757" s="43"/>
      <c r="AD757" s="45">
        <f t="shared" si="23"/>
        <v>696.2337</v>
      </c>
      <c r="AE757" s="46"/>
    </row>
    <row r="758" spans="1:31" hidden="1">
      <c r="A758" s="17">
        <v>11</v>
      </c>
      <c r="B758" s="16" t="s">
        <v>67</v>
      </c>
      <c r="C758" s="17" t="s">
        <v>841</v>
      </c>
      <c r="D758" s="16" t="s">
        <v>1735</v>
      </c>
      <c r="E758" s="42">
        <v>31430</v>
      </c>
      <c r="F758" s="42">
        <v>30585</v>
      </c>
      <c r="G758" s="42">
        <v>18660</v>
      </c>
      <c r="H758" s="42"/>
      <c r="I758" s="42"/>
      <c r="J758" s="42"/>
      <c r="K758" s="42"/>
      <c r="L758" s="42"/>
      <c r="M758" s="42"/>
      <c r="N758" s="42"/>
      <c r="O758" s="42"/>
      <c r="P758" s="42"/>
      <c r="Q758" s="44">
        <f t="shared" si="24"/>
        <v>80675</v>
      </c>
      <c r="R758" s="43">
        <v>342.33499999999998</v>
      </c>
      <c r="S758" s="43">
        <v>665.53899999999999</v>
      </c>
      <c r="T758" s="43">
        <v>786.27499999999998</v>
      </c>
      <c r="U758" s="43"/>
      <c r="V758" s="43"/>
      <c r="W758" s="43"/>
      <c r="X758" s="43"/>
      <c r="Y758" s="43"/>
      <c r="Z758" s="43"/>
      <c r="AA758" s="43"/>
      <c r="AB758" s="43"/>
      <c r="AC758" s="43"/>
      <c r="AD758" s="45">
        <f t="shared" si="23"/>
        <v>1794.1489999999999</v>
      </c>
      <c r="AE758" s="46"/>
    </row>
    <row r="759" spans="1:31" hidden="1">
      <c r="A759" s="17">
        <v>11</v>
      </c>
      <c r="B759" s="16" t="s">
        <v>67</v>
      </c>
      <c r="C759" s="17" t="s">
        <v>842</v>
      </c>
      <c r="D759" s="16" t="s">
        <v>1736</v>
      </c>
      <c r="E759" s="42">
        <v>12299</v>
      </c>
      <c r="F759" s="42">
        <v>14975</v>
      </c>
      <c r="G759" s="42">
        <v>12191</v>
      </c>
      <c r="H759" s="42"/>
      <c r="I759" s="42"/>
      <c r="J759" s="42"/>
      <c r="K759" s="42"/>
      <c r="L759" s="42"/>
      <c r="M759" s="42"/>
      <c r="N759" s="42"/>
      <c r="O759" s="42"/>
      <c r="P759" s="42"/>
      <c r="Q759" s="44">
        <f t="shared" si="24"/>
        <v>39465</v>
      </c>
      <c r="R759" s="43">
        <v>27.3582</v>
      </c>
      <c r="S759" s="43">
        <v>37.659700000000001</v>
      </c>
      <c r="T759" s="43">
        <v>80.099800000000002</v>
      </c>
      <c r="U759" s="43"/>
      <c r="V759" s="43"/>
      <c r="W759" s="43"/>
      <c r="X759" s="43"/>
      <c r="Y759" s="43"/>
      <c r="Z759" s="43"/>
      <c r="AA759" s="43"/>
      <c r="AB759" s="43"/>
      <c r="AC759" s="43"/>
      <c r="AD759" s="45">
        <f t="shared" si="23"/>
        <v>145.11770000000001</v>
      </c>
      <c r="AE759" s="46"/>
    </row>
    <row r="760" spans="1:31" hidden="1">
      <c r="A760" s="17">
        <v>11</v>
      </c>
      <c r="B760" s="16" t="s">
        <v>67</v>
      </c>
      <c r="C760" s="17" t="s">
        <v>843</v>
      </c>
      <c r="D760" s="16" t="s">
        <v>1737</v>
      </c>
      <c r="E760" s="42">
        <v>16987</v>
      </c>
      <c r="F760" s="42">
        <v>17441</v>
      </c>
      <c r="G760" s="42">
        <v>11425</v>
      </c>
      <c r="H760" s="42"/>
      <c r="I760" s="42"/>
      <c r="J760" s="42"/>
      <c r="K760" s="42"/>
      <c r="L760" s="42"/>
      <c r="M760" s="42"/>
      <c r="N760" s="42"/>
      <c r="O760" s="42"/>
      <c r="P760" s="42"/>
      <c r="Q760" s="44">
        <f t="shared" si="24"/>
        <v>45853</v>
      </c>
      <c r="R760" s="43">
        <v>107.1499</v>
      </c>
      <c r="S760" s="43">
        <v>135.39420000000001</v>
      </c>
      <c r="T760" s="43">
        <v>1519807</v>
      </c>
      <c r="U760" s="43"/>
      <c r="V760" s="43"/>
      <c r="W760" s="43"/>
      <c r="X760" s="43"/>
      <c r="Y760" s="43"/>
      <c r="Z760" s="43"/>
      <c r="AA760" s="43"/>
      <c r="AB760" s="43"/>
      <c r="AC760" s="43"/>
      <c r="AD760" s="45">
        <f t="shared" si="23"/>
        <v>1520049.5441000001</v>
      </c>
      <c r="AE760" s="46"/>
    </row>
    <row r="761" spans="1:31" hidden="1">
      <c r="A761" s="17">
        <v>11</v>
      </c>
      <c r="B761" s="16" t="s">
        <v>67</v>
      </c>
      <c r="C761" s="17" t="s">
        <v>844</v>
      </c>
      <c r="D761" s="16" t="s">
        <v>1738</v>
      </c>
      <c r="E761" s="42">
        <v>36452</v>
      </c>
      <c r="F761" s="42">
        <v>41967</v>
      </c>
      <c r="G761" s="42">
        <v>23991</v>
      </c>
      <c r="H761" s="42"/>
      <c r="I761" s="42"/>
      <c r="J761" s="42"/>
      <c r="K761" s="42"/>
      <c r="L761" s="42"/>
      <c r="M761" s="42"/>
      <c r="N761" s="42"/>
      <c r="O761" s="42"/>
      <c r="P761" s="42"/>
      <c r="Q761" s="44">
        <f t="shared" si="24"/>
        <v>102410</v>
      </c>
      <c r="R761" s="43">
        <v>285</v>
      </c>
      <c r="S761" s="43">
        <v>307</v>
      </c>
      <c r="T761" s="43">
        <v>229</v>
      </c>
      <c r="U761" s="43"/>
      <c r="V761" s="43"/>
      <c r="W761" s="43"/>
      <c r="X761" s="43"/>
      <c r="Y761" s="43"/>
      <c r="Z761" s="43"/>
      <c r="AA761" s="43"/>
      <c r="AB761" s="43"/>
      <c r="AC761" s="43"/>
      <c r="AD761" s="45">
        <f t="shared" si="23"/>
        <v>821</v>
      </c>
      <c r="AE761" s="46"/>
    </row>
    <row r="762" spans="1:31" hidden="1">
      <c r="A762" s="17">
        <v>11</v>
      </c>
      <c r="B762" s="16" t="s">
        <v>67</v>
      </c>
      <c r="C762" s="17" t="s">
        <v>845</v>
      </c>
      <c r="D762" s="16" t="s">
        <v>1739</v>
      </c>
      <c r="E762" s="42">
        <v>61442</v>
      </c>
      <c r="F762" s="42">
        <v>70564</v>
      </c>
      <c r="G762" s="42">
        <v>51885</v>
      </c>
      <c r="H762" s="42"/>
      <c r="I762" s="42"/>
      <c r="J762" s="42"/>
      <c r="K762" s="42"/>
      <c r="L762" s="42"/>
      <c r="M762" s="42"/>
      <c r="N762" s="42"/>
      <c r="O762" s="42"/>
      <c r="P762" s="42"/>
      <c r="Q762" s="44">
        <f t="shared" si="24"/>
        <v>183891</v>
      </c>
      <c r="R762" s="43">
        <v>940.87919999999997</v>
      </c>
      <c r="S762" s="43">
        <v>1216.5016000000001</v>
      </c>
      <c r="T762" s="43">
        <v>1010.8917</v>
      </c>
      <c r="U762" s="43"/>
      <c r="V762" s="43"/>
      <c r="W762" s="43"/>
      <c r="X762" s="43"/>
      <c r="Y762" s="43"/>
      <c r="Z762" s="43"/>
      <c r="AA762" s="43"/>
      <c r="AB762" s="43"/>
      <c r="AC762" s="43"/>
      <c r="AD762" s="45">
        <f t="shared" si="23"/>
        <v>3168.2725</v>
      </c>
      <c r="AE762" s="46"/>
    </row>
    <row r="763" spans="1:31" hidden="1">
      <c r="A763" s="17">
        <v>11</v>
      </c>
      <c r="B763" s="16" t="s">
        <v>67</v>
      </c>
      <c r="C763" s="17" t="s">
        <v>846</v>
      </c>
      <c r="D763" s="16" t="s">
        <v>1740</v>
      </c>
      <c r="E763" s="42">
        <v>68007</v>
      </c>
      <c r="F763" s="42">
        <v>63497</v>
      </c>
      <c r="G763" s="42">
        <v>39427</v>
      </c>
      <c r="H763" s="42"/>
      <c r="I763" s="42"/>
      <c r="J763" s="42"/>
      <c r="K763" s="42"/>
      <c r="L763" s="42"/>
      <c r="M763" s="42"/>
      <c r="N763" s="42"/>
      <c r="O763" s="42"/>
      <c r="P763" s="42"/>
      <c r="Q763" s="44">
        <f t="shared" si="24"/>
        <v>170931</v>
      </c>
      <c r="R763" s="43">
        <v>2223.0337</v>
      </c>
      <c r="S763" s="43">
        <v>3426.1950000000002</v>
      </c>
      <c r="T763" s="43">
        <v>2781.0641999999998</v>
      </c>
      <c r="U763" s="43"/>
      <c r="V763" s="43"/>
      <c r="W763" s="43"/>
      <c r="X763" s="43"/>
      <c r="Y763" s="43"/>
      <c r="Z763" s="43"/>
      <c r="AA763" s="43"/>
      <c r="AB763" s="43"/>
      <c r="AC763" s="43"/>
      <c r="AD763" s="45">
        <f t="shared" si="23"/>
        <v>8430.2929000000004</v>
      </c>
      <c r="AE763" s="46"/>
    </row>
    <row r="764" spans="1:31" hidden="1">
      <c r="A764" s="17">
        <v>11</v>
      </c>
      <c r="B764" s="16" t="s">
        <v>67</v>
      </c>
      <c r="C764" s="17" t="s">
        <v>847</v>
      </c>
      <c r="D764" s="16" t="s">
        <v>1741</v>
      </c>
      <c r="E764" s="42">
        <v>13402</v>
      </c>
      <c r="F764" s="42">
        <v>15616</v>
      </c>
      <c r="G764" s="42">
        <v>11232</v>
      </c>
      <c r="H764" s="42"/>
      <c r="I764" s="42"/>
      <c r="J764" s="42"/>
      <c r="K764" s="42"/>
      <c r="L764" s="42"/>
      <c r="M764" s="42"/>
      <c r="N764" s="42"/>
      <c r="O764" s="42"/>
      <c r="P764" s="42"/>
      <c r="Q764" s="44">
        <f t="shared" si="24"/>
        <v>40250</v>
      </c>
      <c r="R764" s="43">
        <v>92.71</v>
      </c>
      <c r="S764" s="43">
        <v>132.65</v>
      </c>
      <c r="T764" s="43">
        <v>112.68</v>
      </c>
      <c r="U764" s="43"/>
      <c r="V764" s="43"/>
      <c r="W764" s="43"/>
      <c r="X764" s="43"/>
      <c r="Y764" s="43"/>
      <c r="Z764" s="43"/>
      <c r="AA764" s="43"/>
      <c r="AB764" s="43"/>
      <c r="AC764" s="43"/>
      <c r="AD764" s="45">
        <f t="shared" si="23"/>
        <v>338.04</v>
      </c>
      <c r="AE764" s="46"/>
    </row>
    <row r="765" spans="1:31" hidden="1">
      <c r="A765" s="17">
        <v>11</v>
      </c>
      <c r="B765" s="16" t="s">
        <v>67</v>
      </c>
      <c r="C765" s="17" t="s">
        <v>848</v>
      </c>
      <c r="D765" s="16" t="s">
        <v>1742</v>
      </c>
      <c r="E765" s="42">
        <v>29837</v>
      </c>
      <c r="F765" s="42">
        <v>35560</v>
      </c>
      <c r="G765" s="42">
        <v>25094</v>
      </c>
      <c r="H765" s="42"/>
      <c r="I765" s="42"/>
      <c r="J765" s="42"/>
      <c r="K765" s="42"/>
      <c r="L765" s="42"/>
      <c r="M765" s="42"/>
      <c r="N765" s="42"/>
      <c r="O765" s="42"/>
      <c r="P765" s="42"/>
      <c r="Q765" s="44">
        <f t="shared" si="24"/>
        <v>90491</v>
      </c>
      <c r="R765" s="43">
        <v>227.49600000000001</v>
      </c>
      <c r="S765" s="43">
        <v>129.14349999999999</v>
      </c>
      <c r="T765" s="43">
        <v>120.36320000000001</v>
      </c>
      <c r="U765" s="43"/>
      <c r="V765" s="43"/>
      <c r="W765" s="43"/>
      <c r="X765" s="43"/>
      <c r="Y765" s="43"/>
      <c r="Z765" s="43"/>
      <c r="AA765" s="43"/>
      <c r="AB765" s="43"/>
      <c r="AC765" s="43"/>
      <c r="AD765" s="45">
        <f t="shared" si="23"/>
        <v>477.0027</v>
      </c>
      <c r="AE765" s="46"/>
    </row>
    <row r="766" spans="1:31" hidden="1">
      <c r="A766" s="17">
        <v>11</v>
      </c>
      <c r="B766" s="16" t="s">
        <v>67</v>
      </c>
      <c r="C766" s="17" t="s">
        <v>849</v>
      </c>
      <c r="D766" s="16" t="s">
        <v>1743</v>
      </c>
      <c r="E766" s="42">
        <v>39068</v>
      </c>
      <c r="F766" s="42">
        <v>35102</v>
      </c>
      <c r="G766" s="42">
        <v>16510</v>
      </c>
      <c r="H766" s="42"/>
      <c r="I766" s="42"/>
      <c r="J766" s="42"/>
      <c r="K766" s="42"/>
      <c r="L766" s="42"/>
      <c r="M766" s="42"/>
      <c r="N766" s="42"/>
      <c r="O766" s="42"/>
      <c r="P766" s="42"/>
      <c r="Q766" s="44">
        <f t="shared" si="24"/>
        <v>90680</v>
      </c>
      <c r="R766" s="43">
        <v>545.19330000000002</v>
      </c>
      <c r="S766" s="43">
        <v>475.14580000000001</v>
      </c>
      <c r="T766" s="43">
        <v>1132.9462000000001</v>
      </c>
      <c r="U766" s="43"/>
      <c r="V766" s="43"/>
      <c r="W766" s="43"/>
      <c r="X766" s="43"/>
      <c r="Y766" s="43"/>
      <c r="Z766" s="43"/>
      <c r="AA766" s="43"/>
      <c r="AB766" s="43"/>
      <c r="AC766" s="43"/>
      <c r="AD766" s="45">
        <f t="shared" si="23"/>
        <v>2153.2853</v>
      </c>
      <c r="AE766" s="46"/>
    </row>
    <row r="767" spans="1:31" hidden="1">
      <c r="A767" s="17">
        <v>11</v>
      </c>
      <c r="B767" s="16" t="s">
        <v>67</v>
      </c>
      <c r="C767" s="17" t="s">
        <v>850</v>
      </c>
      <c r="D767" s="16" t="s">
        <v>1744</v>
      </c>
      <c r="E767" s="42">
        <v>32727</v>
      </c>
      <c r="F767" s="42">
        <v>37691</v>
      </c>
      <c r="G767" s="42">
        <v>19758</v>
      </c>
      <c r="H767" s="42"/>
      <c r="I767" s="42"/>
      <c r="J767" s="42"/>
      <c r="K767" s="42"/>
      <c r="L767" s="42"/>
      <c r="M767" s="42"/>
      <c r="N767" s="42"/>
      <c r="O767" s="42"/>
      <c r="P767" s="42"/>
      <c r="Q767" s="44">
        <f t="shared" si="24"/>
        <v>90176</v>
      </c>
      <c r="R767" s="43">
        <v>55.096600000000002</v>
      </c>
      <c r="S767" s="43">
        <v>218.7989</v>
      </c>
      <c r="T767" s="43">
        <v>180.56729999999999</v>
      </c>
      <c r="U767" s="43"/>
      <c r="V767" s="43"/>
      <c r="W767" s="43"/>
      <c r="X767" s="43"/>
      <c r="Y767" s="43"/>
      <c r="Z767" s="43"/>
      <c r="AA767" s="43"/>
      <c r="AB767" s="43"/>
      <c r="AC767" s="43"/>
      <c r="AD767" s="45">
        <f t="shared" si="23"/>
        <v>454.46280000000002</v>
      </c>
      <c r="AE767" s="46"/>
    </row>
    <row r="768" spans="1:31" hidden="1">
      <c r="A768" s="17">
        <v>11</v>
      </c>
      <c r="B768" s="16" t="s">
        <v>67</v>
      </c>
      <c r="C768" s="17" t="s">
        <v>851</v>
      </c>
      <c r="D768" s="16" t="s">
        <v>1745</v>
      </c>
      <c r="E768" s="42">
        <v>51426</v>
      </c>
      <c r="F768" s="42">
        <v>63500</v>
      </c>
      <c r="G768" s="42">
        <v>52301</v>
      </c>
      <c r="H768" s="42"/>
      <c r="I768" s="42"/>
      <c r="J768" s="42"/>
      <c r="K768" s="42"/>
      <c r="L768" s="42"/>
      <c r="M768" s="42"/>
      <c r="N768" s="42"/>
      <c r="O768" s="42"/>
      <c r="P768" s="42"/>
      <c r="Q768" s="44">
        <f t="shared" si="24"/>
        <v>167227</v>
      </c>
      <c r="R768" s="43">
        <v>1710.54</v>
      </c>
      <c r="S768" s="43">
        <v>1928.91</v>
      </c>
      <c r="T768" s="43">
        <v>1887.46</v>
      </c>
      <c r="U768" s="43"/>
      <c r="V768" s="43"/>
      <c r="W768" s="43"/>
      <c r="X768" s="43"/>
      <c r="Y768" s="43"/>
      <c r="Z768" s="43"/>
      <c r="AA768" s="43"/>
      <c r="AB768" s="43"/>
      <c r="AC768" s="43"/>
      <c r="AD768" s="45">
        <f t="shared" si="23"/>
        <v>5526.91</v>
      </c>
      <c r="AE768" s="46"/>
    </row>
    <row r="769" spans="1:31" hidden="1">
      <c r="A769" s="17">
        <v>11</v>
      </c>
      <c r="B769" s="16" t="s">
        <v>67</v>
      </c>
      <c r="C769" s="17" t="s">
        <v>852</v>
      </c>
      <c r="D769" s="16" t="s">
        <v>1746</v>
      </c>
      <c r="E769" s="42">
        <v>17540</v>
      </c>
      <c r="F769" s="42">
        <v>21615</v>
      </c>
      <c r="G769" s="42">
        <v>12079</v>
      </c>
      <c r="H769" s="42"/>
      <c r="I769" s="42"/>
      <c r="J769" s="42"/>
      <c r="K769" s="42"/>
      <c r="L769" s="42"/>
      <c r="M769" s="42"/>
      <c r="N769" s="42"/>
      <c r="O769" s="42"/>
      <c r="P769" s="42"/>
      <c r="Q769" s="44">
        <f t="shared" si="24"/>
        <v>51234</v>
      </c>
      <c r="R769" s="43">
        <v>258.92500000000001</v>
      </c>
      <c r="S769" s="43">
        <v>396.89699999999999</v>
      </c>
      <c r="T769" s="43">
        <v>232.72800000000001</v>
      </c>
      <c r="U769" s="43"/>
      <c r="V769" s="43"/>
      <c r="W769" s="43"/>
      <c r="X769" s="43"/>
      <c r="Y769" s="43"/>
      <c r="Z769" s="43"/>
      <c r="AA769" s="43"/>
      <c r="AB769" s="43"/>
      <c r="AC769" s="43"/>
      <c r="AD769" s="45">
        <f t="shared" si="23"/>
        <v>888.55</v>
      </c>
      <c r="AE769" s="46"/>
    </row>
    <row r="770" spans="1:31" hidden="1">
      <c r="A770" s="17">
        <v>11</v>
      </c>
      <c r="B770" s="16" t="s">
        <v>67</v>
      </c>
      <c r="C770" s="17" t="s">
        <v>853</v>
      </c>
      <c r="D770" s="16" t="s">
        <v>1747</v>
      </c>
      <c r="E770" s="42">
        <v>24937</v>
      </c>
      <c r="F770" s="42">
        <v>30993</v>
      </c>
      <c r="G770" s="42">
        <v>20422</v>
      </c>
      <c r="H770" s="42"/>
      <c r="I770" s="42"/>
      <c r="J770" s="42"/>
      <c r="K770" s="42"/>
      <c r="L770" s="42"/>
      <c r="M770" s="42"/>
      <c r="N770" s="42"/>
      <c r="O770" s="42"/>
      <c r="P770" s="42"/>
      <c r="Q770" s="44">
        <f t="shared" si="24"/>
        <v>76352</v>
      </c>
      <c r="R770" s="43">
        <v>360.58</v>
      </c>
      <c r="S770" s="43">
        <v>241.5204</v>
      </c>
      <c r="T770" s="43">
        <v>104.5842</v>
      </c>
      <c r="U770" s="43"/>
      <c r="V770" s="43"/>
      <c r="W770" s="43"/>
      <c r="X770" s="43"/>
      <c r="Y770" s="43"/>
      <c r="Z770" s="43"/>
      <c r="AA770" s="43"/>
      <c r="AB770" s="43"/>
      <c r="AC770" s="43"/>
      <c r="AD770" s="45">
        <f t="shared" si="23"/>
        <v>706.68460000000005</v>
      </c>
      <c r="AE770" s="46"/>
    </row>
    <row r="771" spans="1:31" hidden="1">
      <c r="A771" s="17">
        <v>11</v>
      </c>
      <c r="B771" s="16" t="s">
        <v>67</v>
      </c>
      <c r="C771" s="17" t="s">
        <v>854</v>
      </c>
      <c r="D771" s="16" t="s">
        <v>1748</v>
      </c>
      <c r="E771" s="42">
        <v>8253</v>
      </c>
      <c r="F771" s="42">
        <v>22002</v>
      </c>
      <c r="G771" s="42">
        <v>10302</v>
      </c>
      <c r="H771" s="42"/>
      <c r="I771" s="42"/>
      <c r="J771" s="42"/>
      <c r="K771" s="42"/>
      <c r="L771" s="42"/>
      <c r="M771" s="42"/>
      <c r="N771" s="42"/>
      <c r="O771" s="42"/>
      <c r="P771" s="42"/>
      <c r="Q771" s="44">
        <f t="shared" si="24"/>
        <v>40557</v>
      </c>
      <c r="R771" s="43">
        <v>86.218000000000004</v>
      </c>
      <c r="S771" s="43">
        <v>116.18300000000001</v>
      </c>
      <c r="T771" s="43">
        <v>92.375</v>
      </c>
      <c r="U771" s="43"/>
      <c r="V771" s="43"/>
      <c r="W771" s="43"/>
      <c r="X771" s="43"/>
      <c r="Y771" s="43"/>
      <c r="Z771" s="43"/>
      <c r="AA771" s="43"/>
      <c r="AB771" s="43"/>
      <c r="AC771" s="43"/>
      <c r="AD771" s="45">
        <f t="shared" si="23"/>
        <v>294.77600000000001</v>
      </c>
      <c r="AE771" s="46"/>
    </row>
    <row r="772" spans="1:31" hidden="1">
      <c r="A772" s="17">
        <v>11</v>
      </c>
      <c r="B772" s="16" t="s">
        <v>67</v>
      </c>
      <c r="C772" s="17" t="s">
        <v>855</v>
      </c>
      <c r="D772" s="16" t="s">
        <v>1749</v>
      </c>
      <c r="E772" s="42">
        <v>7120</v>
      </c>
      <c r="F772" s="42">
        <v>11400</v>
      </c>
      <c r="G772" s="42">
        <v>8176</v>
      </c>
      <c r="H772" s="42"/>
      <c r="I772" s="42"/>
      <c r="J772" s="42"/>
      <c r="K772" s="42"/>
      <c r="L772" s="42"/>
      <c r="M772" s="42"/>
      <c r="N772" s="42"/>
      <c r="O772" s="42"/>
      <c r="P772" s="42"/>
      <c r="Q772" s="44">
        <f t="shared" si="24"/>
        <v>26696</v>
      </c>
      <c r="R772" s="43">
        <v>7.6906999999999996</v>
      </c>
      <c r="S772" s="43">
        <v>60.423299999999998</v>
      </c>
      <c r="T772" s="43">
        <v>31.790600000000001</v>
      </c>
      <c r="U772" s="43"/>
      <c r="V772" s="43"/>
      <c r="W772" s="43"/>
      <c r="X772" s="43"/>
      <c r="Y772" s="43"/>
      <c r="Z772" s="43"/>
      <c r="AA772" s="43"/>
      <c r="AB772" s="43"/>
      <c r="AC772" s="43"/>
      <c r="AD772" s="45">
        <f t="shared" si="23"/>
        <v>99.904600000000002</v>
      </c>
      <c r="AE772" s="46"/>
    </row>
    <row r="773" spans="1:31" hidden="1">
      <c r="A773" s="17">
        <v>11</v>
      </c>
      <c r="B773" s="16" t="s">
        <v>67</v>
      </c>
      <c r="C773" s="17" t="s">
        <v>856</v>
      </c>
      <c r="D773" s="16" t="s">
        <v>1750</v>
      </c>
      <c r="E773" s="42">
        <v>16330</v>
      </c>
      <c r="F773" s="42">
        <v>19391</v>
      </c>
      <c r="G773" s="42">
        <v>7185</v>
      </c>
      <c r="H773" s="42"/>
      <c r="I773" s="42"/>
      <c r="J773" s="42"/>
      <c r="K773" s="42"/>
      <c r="L773" s="42"/>
      <c r="M773" s="42"/>
      <c r="N773" s="42"/>
      <c r="O773" s="42"/>
      <c r="P773" s="42"/>
      <c r="Q773" s="44">
        <f t="shared" si="24"/>
        <v>42906</v>
      </c>
      <c r="R773" s="43">
        <v>60</v>
      </c>
      <c r="S773" s="43">
        <v>63</v>
      </c>
      <c r="T773" s="43">
        <v>53</v>
      </c>
      <c r="U773" s="43"/>
      <c r="V773" s="43"/>
      <c r="W773" s="43"/>
      <c r="X773" s="43"/>
      <c r="Y773" s="43"/>
      <c r="Z773" s="43"/>
      <c r="AA773" s="43"/>
      <c r="AB773" s="43"/>
      <c r="AC773" s="43"/>
      <c r="AD773" s="45">
        <f t="shared" ref="AD773:AD836" si="25">SUM(R773:AC773)</f>
        <v>176</v>
      </c>
      <c r="AE773" s="46"/>
    </row>
    <row r="774" spans="1:31" hidden="1">
      <c r="A774" s="17">
        <v>11</v>
      </c>
      <c r="B774" s="16" t="s">
        <v>67</v>
      </c>
      <c r="C774" s="17" t="s">
        <v>857</v>
      </c>
      <c r="D774" s="16" t="s">
        <v>1598</v>
      </c>
      <c r="E774" s="42">
        <v>12579</v>
      </c>
      <c r="F774" s="42">
        <v>13207</v>
      </c>
      <c r="G774" s="42">
        <v>7596</v>
      </c>
      <c r="H774" s="42"/>
      <c r="I774" s="42"/>
      <c r="J774" s="42"/>
      <c r="K774" s="42"/>
      <c r="L774" s="42"/>
      <c r="M774" s="42"/>
      <c r="N774" s="42"/>
      <c r="O774" s="42"/>
      <c r="P774" s="42"/>
      <c r="Q774" s="44">
        <f t="shared" si="24"/>
        <v>33382</v>
      </c>
      <c r="R774" s="43">
        <v>0</v>
      </c>
      <c r="S774" s="43">
        <v>0</v>
      </c>
      <c r="T774" s="43">
        <v>0</v>
      </c>
      <c r="U774" s="43"/>
      <c r="V774" s="43"/>
      <c r="W774" s="43"/>
      <c r="X774" s="43"/>
      <c r="Y774" s="43"/>
      <c r="Z774" s="43"/>
      <c r="AA774" s="43"/>
      <c r="AB774" s="43"/>
      <c r="AC774" s="43"/>
      <c r="AD774" s="45">
        <f t="shared" si="25"/>
        <v>0</v>
      </c>
      <c r="AE774" s="46"/>
    </row>
    <row r="775" spans="1:31" hidden="1">
      <c r="A775" s="17">
        <v>11</v>
      </c>
      <c r="B775" s="16" t="s">
        <v>67</v>
      </c>
      <c r="C775" s="17" t="s">
        <v>858</v>
      </c>
      <c r="D775" s="16" t="s">
        <v>1751</v>
      </c>
      <c r="E775" s="42">
        <v>15550</v>
      </c>
      <c r="F775" s="42">
        <v>18964</v>
      </c>
      <c r="G775" s="42">
        <v>8757</v>
      </c>
      <c r="H775" s="42"/>
      <c r="I775" s="42"/>
      <c r="J775" s="42"/>
      <c r="K775" s="42"/>
      <c r="L775" s="42"/>
      <c r="M775" s="42"/>
      <c r="N775" s="42"/>
      <c r="O775" s="42"/>
      <c r="P775" s="42"/>
      <c r="Q775" s="44">
        <f t="shared" si="24"/>
        <v>43271</v>
      </c>
      <c r="R775" s="43">
        <v>10.464</v>
      </c>
      <c r="S775" s="43">
        <v>29.568200000000001</v>
      </c>
      <c r="T775" s="43">
        <v>24.880299999999998</v>
      </c>
      <c r="U775" s="43"/>
      <c r="V775" s="43"/>
      <c r="W775" s="43"/>
      <c r="X775" s="43"/>
      <c r="Y775" s="43"/>
      <c r="Z775" s="43"/>
      <c r="AA775" s="43"/>
      <c r="AB775" s="43"/>
      <c r="AC775" s="43"/>
      <c r="AD775" s="45">
        <f t="shared" si="25"/>
        <v>64.912499999999994</v>
      </c>
      <c r="AE775" s="46"/>
    </row>
    <row r="776" spans="1:31" hidden="1">
      <c r="A776" s="17">
        <v>11</v>
      </c>
      <c r="B776" s="16" t="s">
        <v>67</v>
      </c>
      <c r="C776" s="17" t="s">
        <v>859</v>
      </c>
      <c r="D776" s="16" t="s">
        <v>1752</v>
      </c>
      <c r="E776" s="42">
        <v>16398</v>
      </c>
      <c r="F776" s="42">
        <v>18388</v>
      </c>
      <c r="G776" s="42">
        <v>9804</v>
      </c>
      <c r="H776" s="42"/>
      <c r="I776" s="42"/>
      <c r="J776" s="42"/>
      <c r="K776" s="42"/>
      <c r="L776" s="42"/>
      <c r="M776" s="42"/>
      <c r="N776" s="42"/>
      <c r="O776" s="42"/>
      <c r="P776" s="42"/>
      <c r="Q776" s="44">
        <f t="shared" si="24"/>
        <v>44590</v>
      </c>
      <c r="R776" s="43">
        <v>0</v>
      </c>
      <c r="S776" s="43">
        <v>0</v>
      </c>
      <c r="T776" s="43">
        <v>0</v>
      </c>
      <c r="U776" s="43"/>
      <c r="V776" s="43"/>
      <c r="W776" s="43"/>
      <c r="X776" s="43"/>
      <c r="Y776" s="43"/>
      <c r="Z776" s="43"/>
      <c r="AA776" s="43"/>
      <c r="AB776" s="43"/>
      <c r="AC776" s="43"/>
      <c r="AD776" s="45">
        <f t="shared" si="25"/>
        <v>0</v>
      </c>
      <c r="AE776" s="46"/>
    </row>
    <row r="777" spans="1:31" hidden="1">
      <c r="A777" s="17">
        <v>11</v>
      </c>
      <c r="B777" s="16" t="s">
        <v>67</v>
      </c>
      <c r="C777" s="17" t="s">
        <v>860</v>
      </c>
      <c r="D777" s="16" t="s">
        <v>1753</v>
      </c>
      <c r="E777" s="42">
        <v>20615</v>
      </c>
      <c r="F777" s="42">
        <v>19461</v>
      </c>
      <c r="G777" s="42">
        <v>14246</v>
      </c>
      <c r="H777" s="42"/>
      <c r="I777" s="42"/>
      <c r="J777" s="42"/>
      <c r="K777" s="42"/>
      <c r="L777" s="42"/>
      <c r="M777" s="42"/>
      <c r="N777" s="42"/>
      <c r="O777" s="42"/>
      <c r="P777" s="42"/>
      <c r="Q777" s="44">
        <f t="shared" si="24"/>
        <v>54322</v>
      </c>
      <c r="R777" s="43">
        <v>0</v>
      </c>
      <c r="S777" s="43">
        <v>0</v>
      </c>
      <c r="T777" s="43">
        <v>0</v>
      </c>
      <c r="U777" s="43"/>
      <c r="V777" s="43"/>
      <c r="W777" s="43"/>
      <c r="X777" s="43"/>
      <c r="Y777" s="43"/>
      <c r="Z777" s="43"/>
      <c r="AA777" s="43"/>
      <c r="AB777" s="43"/>
      <c r="AC777" s="43"/>
      <c r="AD777" s="45">
        <f t="shared" si="25"/>
        <v>0</v>
      </c>
      <c r="AE777" s="46"/>
    </row>
    <row r="778" spans="1:31" hidden="1">
      <c r="A778" s="17">
        <v>11</v>
      </c>
      <c r="B778" s="16" t="s">
        <v>68</v>
      </c>
      <c r="C778" s="17" t="s">
        <v>861</v>
      </c>
      <c r="D778" s="16" t="s">
        <v>1754</v>
      </c>
      <c r="E778" s="42">
        <v>20492</v>
      </c>
      <c r="F778" s="42">
        <v>12748</v>
      </c>
      <c r="G778" s="42">
        <v>12748</v>
      </c>
      <c r="H778" s="42"/>
      <c r="I778" s="42"/>
      <c r="J778" s="42"/>
      <c r="K778" s="42"/>
      <c r="L778" s="42"/>
      <c r="M778" s="42"/>
      <c r="N778" s="42"/>
      <c r="O778" s="42"/>
      <c r="P778" s="42"/>
      <c r="Q778" s="44">
        <f t="shared" si="24"/>
        <v>45988</v>
      </c>
      <c r="R778" s="43">
        <v>1300.8454999999999</v>
      </c>
      <c r="S778" s="43">
        <v>1425.1222</v>
      </c>
      <c r="T778" s="43">
        <v>1425.1222</v>
      </c>
      <c r="U778" s="43"/>
      <c r="V778" s="43"/>
      <c r="W778" s="43"/>
      <c r="X778" s="43"/>
      <c r="Y778" s="43"/>
      <c r="Z778" s="43"/>
      <c r="AA778" s="43"/>
      <c r="AB778" s="43"/>
      <c r="AC778" s="43"/>
      <c r="AD778" s="45">
        <f t="shared" si="25"/>
        <v>4151.0898999999999</v>
      </c>
      <c r="AE778" s="46"/>
    </row>
    <row r="779" spans="1:31" hidden="1">
      <c r="A779" s="17">
        <v>11</v>
      </c>
      <c r="B779" s="16" t="s">
        <v>68</v>
      </c>
      <c r="C779" s="17" t="s">
        <v>862</v>
      </c>
      <c r="D779" s="16" t="s">
        <v>1755</v>
      </c>
      <c r="E779" s="42">
        <v>29144</v>
      </c>
      <c r="F779" s="42">
        <v>27354</v>
      </c>
      <c r="G779" s="42">
        <v>27354</v>
      </c>
      <c r="H779" s="42"/>
      <c r="I779" s="42"/>
      <c r="J779" s="42"/>
      <c r="K779" s="42"/>
      <c r="L779" s="42"/>
      <c r="M779" s="42"/>
      <c r="N779" s="42"/>
      <c r="O779" s="42"/>
      <c r="P779" s="42"/>
      <c r="Q779" s="44">
        <f t="shared" si="24"/>
        <v>83852</v>
      </c>
      <c r="R779" s="43">
        <v>1016.7132</v>
      </c>
      <c r="S779" s="43">
        <v>1247.9951000000001</v>
      </c>
      <c r="T779" s="43">
        <v>1247.9951000000001</v>
      </c>
      <c r="U779" s="43"/>
      <c r="V779" s="43"/>
      <c r="W779" s="43"/>
      <c r="X779" s="43"/>
      <c r="Y779" s="43"/>
      <c r="Z779" s="43"/>
      <c r="AA779" s="43"/>
      <c r="AB779" s="43"/>
      <c r="AC779" s="43"/>
      <c r="AD779" s="45">
        <f t="shared" si="25"/>
        <v>3512.7034000000003</v>
      </c>
      <c r="AE779" s="46"/>
    </row>
    <row r="780" spans="1:31" hidden="1">
      <c r="A780" s="17">
        <v>11</v>
      </c>
      <c r="B780" s="16" t="s">
        <v>68</v>
      </c>
      <c r="C780" s="17" t="s">
        <v>863</v>
      </c>
      <c r="D780" s="16" t="s">
        <v>1756</v>
      </c>
      <c r="E780" s="42">
        <v>4975</v>
      </c>
      <c r="F780" s="42">
        <v>5564</v>
      </c>
      <c r="G780" s="42">
        <v>4993</v>
      </c>
      <c r="H780" s="42"/>
      <c r="I780" s="42"/>
      <c r="J780" s="42"/>
      <c r="K780" s="42"/>
      <c r="L780" s="42"/>
      <c r="M780" s="42"/>
      <c r="N780" s="42"/>
      <c r="O780" s="42"/>
      <c r="P780" s="42"/>
      <c r="Q780" s="44">
        <f t="shared" ref="Q780:Q843" si="26">SUM(E780:P780)</f>
        <v>15532</v>
      </c>
      <c r="R780" s="43">
        <v>30.567499999999999</v>
      </c>
      <c r="S780" s="43">
        <v>16.001899999999999</v>
      </c>
      <c r="T780" s="43">
        <v>26.466999999999999</v>
      </c>
      <c r="U780" s="43"/>
      <c r="V780" s="43"/>
      <c r="W780" s="43"/>
      <c r="X780" s="43"/>
      <c r="Y780" s="43"/>
      <c r="Z780" s="43"/>
      <c r="AA780" s="43"/>
      <c r="AB780" s="43"/>
      <c r="AC780" s="43"/>
      <c r="AD780" s="45">
        <f t="shared" si="25"/>
        <v>73.0364</v>
      </c>
      <c r="AE780" s="46"/>
    </row>
    <row r="781" spans="1:31" hidden="1">
      <c r="A781" s="17">
        <v>11</v>
      </c>
      <c r="B781" s="16" t="s">
        <v>68</v>
      </c>
      <c r="C781" s="17" t="s">
        <v>864</v>
      </c>
      <c r="D781" s="16" t="s">
        <v>1757</v>
      </c>
      <c r="E781" s="42">
        <v>5739</v>
      </c>
      <c r="F781" s="42">
        <v>6855</v>
      </c>
      <c r="G781" s="42">
        <v>5351</v>
      </c>
      <c r="H781" s="42"/>
      <c r="I781" s="42"/>
      <c r="J781" s="42"/>
      <c r="K781" s="42"/>
      <c r="L781" s="42"/>
      <c r="M781" s="42"/>
      <c r="N781" s="42"/>
      <c r="O781" s="42"/>
      <c r="P781" s="42"/>
      <c r="Q781" s="44">
        <f t="shared" si="26"/>
        <v>17945</v>
      </c>
      <c r="R781" s="43">
        <v>97.421400000000006</v>
      </c>
      <c r="S781" s="43">
        <v>65.497299999999996</v>
      </c>
      <c r="T781" s="43">
        <v>70.684600000000003</v>
      </c>
      <c r="U781" s="43"/>
      <c r="V781" s="43"/>
      <c r="W781" s="43"/>
      <c r="X781" s="43"/>
      <c r="Y781" s="43"/>
      <c r="Z781" s="43"/>
      <c r="AA781" s="43"/>
      <c r="AB781" s="43"/>
      <c r="AC781" s="43"/>
      <c r="AD781" s="45">
        <f t="shared" si="25"/>
        <v>233.60329999999999</v>
      </c>
      <c r="AE781" s="46"/>
    </row>
    <row r="782" spans="1:31" hidden="1">
      <c r="A782" s="17">
        <v>11</v>
      </c>
      <c r="B782" s="16" t="s">
        <v>68</v>
      </c>
      <c r="C782" s="17" t="s">
        <v>865</v>
      </c>
      <c r="D782" s="16" t="s">
        <v>1758</v>
      </c>
      <c r="E782" s="42">
        <v>17490</v>
      </c>
      <c r="F782" s="42">
        <v>20908</v>
      </c>
      <c r="G782" s="42">
        <v>13456</v>
      </c>
      <c r="H782" s="42"/>
      <c r="I782" s="42"/>
      <c r="J782" s="42"/>
      <c r="K782" s="42"/>
      <c r="L782" s="42"/>
      <c r="M782" s="42"/>
      <c r="N782" s="42"/>
      <c r="O782" s="42"/>
      <c r="P782" s="42"/>
      <c r="Q782" s="44">
        <f t="shared" si="26"/>
        <v>51854</v>
      </c>
      <c r="R782" s="43">
        <v>299.47089999999997</v>
      </c>
      <c r="S782" s="43">
        <v>352.31450000000001</v>
      </c>
      <c r="T782" s="43">
        <v>295.38830000000002</v>
      </c>
      <c r="U782" s="43"/>
      <c r="V782" s="43"/>
      <c r="W782" s="43"/>
      <c r="X782" s="43"/>
      <c r="Y782" s="43"/>
      <c r="Z782" s="43"/>
      <c r="AA782" s="43"/>
      <c r="AB782" s="43"/>
      <c r="AC782" s="43"/>
      <c r="AD782" s="45">
        <f t="shared" si="25"/>
        <v>947.17370000000005</v>
      </c>
      <c r="AE782" s="46"/>
    </row>
    <row r="783" spans="1:31" hidden="1">
      <c r="A783" s="17">
        <v>11</v>
      </c>
      <c r="B783" s="16" t="s">
        <v>68</v>
      </c>
      <c r="C783" s="17" t="s">
        <v>866</v>
      </c>
      <c r="D783" s="16" t="s">
        <v>1205</v>
      </c>
      <c r="E783" s="42">
        <v>2983</v>
      </c>
      <c r="F783" s="42">
        <v>3398</v>
      </c>
      <c r="G783" s="42">
        <v>3299</v>
      </c>
      <c r="H783" s="42"/>
      <c r="I783" s="42"/>
      <c r="J783" s="42"/>
      <c r="K783" s="42"/>
      <c r="L783" s="42"/>
      <c r="M783" s="42"/>
      <c r="N783" s="42"/>
      <c r="O783" s="42"/>
      <c r="P783" s="42"/>
      <c r="Q783" s="44">
        <f t="shared" si="26"/>
        <v>9680</v>
      </c>
      <c r="R783" s="43">
        <v>0</v>
      </c>
      <c r="S783" s="43">
        <v>0</v>
      </c>
      <c r="T783" s="43">
        <v>0</v>
      </c>
      <c r="U783" s="43"/>
      <c r="V783" s="43"/>
      <c r="W783" s="43"/>
      <c r="X783" s="43"/>
      <c r="Y783" s="43"/>
      <c r="Z783" s="43"/>
      <c r="AA783" s="43"/>
      <c r="AB783" s="43"/>
      <c r="AC783" s="43"/>
      <c r="AD783" s="45">
        <f t="shared" si="25"/>
        <v>0</v>
      </c>
      <c r="AE783" s="46"/>
    </row>
    <row r="784" spans="1:31" hidden="1">
      <c r="A784" s="17">
        <v>11</v>
      </c>
      <c r="B784" s="16" t="s">
        <v>68</v>
      </c>
      <c r="C784" s="17" t="s">
        <v>867</v>
      </c>
      <c r="D784" s="16" t="s">
        <v>1759</v>
      </c>
      <c r="E784" s="42">
        <v>4260</v>
      </c>
      <c r="F784" s="42">
        <v>4818</v>
      </c>
      <c r="G784" s="42">
        <v>4615</v>
      </c>
      <c r="H784" s="42"/>
      <c r="I784" s="42"/>
      <c r="J784" s="42"/>
      <c r="K784" s="42"/>
      <c r="L784" s="42"/>
      <c r="M784" s="42"/>
      <c r="N784" s="42"/>
      <c r="O784" s="42"/>
      <c r="P784" s="42"/>
      <c r="Q784" s="44">
        <f t="shared" si="26"/>
        <v>13693</v>
      </c>
      <c r="R784" s="43">
        <v>180.74359999999999</v>
      </c>
      <c r="S784" s="43">
        <v>189.27180000000001</v>
      </c>
      <c r="T784" s="43">
        <v>124.65860000000001</v>
      </c>
      <c r="U784" s="43"/>
      <c r="V784" s="43"/>
      <c r="W784" s="43"/>
      <c r="X784" s="43"/>
      <c r="Y784" s="43"/>
      <c r="Z784" s="43"/>
      <c r="AA784" s="43"/>
      <c r="AB784" s="43"/>
      <c r="AC784" s="43"/>
      <c r="AD784" s="45">
        <f t="shared" si="25"/>
        <v>494.67399999999998</v>
      </c>
      <c r="AE784" s="46"/>
    </row>
    <row r="785" spans="1:31" hidden="1">
      <c r="A785" s="17">
        <v>11</v>
      </c>
      <c r="B785" s="16" t="s">
        <v>68</v>
      </c>
      <c r="C785" s="17" t="s">
        <v>868</v>
      </c>
      <c r="D785" s="16" t="s">
        <v>1760</v>
      </c>
      <c r="E785" s="42">
        <v>9749</v>
      </c>
      <c r="F785" s="42">
        <v>11244</v>
      </c>
      <c r="G785" s="42">
        <v>7125</v>
      </c>
      <c r="H785" s="42"/>
      <c r="I785" s="42"/>
      <c r="J785" s="42"/>
      <c r="K785" s="42"/>
      <c r="L785" s="42"/>
      <c r="M785" s="42"/>
      <c r="N785" s="42"/>
      <c r="O785" s="42"/>
      <c r="P785" s="42"/>
      <c r="Q785" s="44">
        <f t="shared" si="26"/>
        <v>28118</v>
      </c>
      <c r="R785" s="43">
        <v>83.92</v>
      </c>
      <c r="S785" s="43">
        <v>78.42</v>
      </c>
      <c r="T785" s="43">
        <v>91</v>
      </c>
      <c r="U785" s="43"/>
      <c r="V785" s="43"/>
      <c r="W785" s="43"/>
      <c r="X785" s="43"/>
      <c r="Y785" s="43"/>
      <c r="Z785" s="43"/>
      <c r="AA785" s="43"/>
      <c r="AB785" s="43"/>
      <c r="AC785" s="43"/>
      <c r="AD785" s="45">
        <f t="shared" si="25"/>
        <v>253.34</v>
      </c>
      <c r="AE785" s="46"/>
    </row>
    <row r="786" spans="1:31" hidden="1">
      <c r="A786" s="17">
        <v>11</v>
      </c>
      <c r="B786" s="16" t="s">
        <v>68</v>
      </c>
      <c r="C786" s="17" t="s">
        <v>869</v>
      </c>
      <c r="D786" s="16" t="s">
        <v>1761</v>
      </c>
      <c r="E786" s="42">
        <v>14918</v>
      </c>
      <c r="F786" s="42">
        <v>16763</v>
      </c>
      <c r="G786" s="42">
        <v>10237</v>
      </c>
      <c r="H786" s="42"/>
      <c r="I786" s="42"/>
      <c r="J786" s="42"/>
      <c r="K786" s="42"/>
      <c r="L786" s="42"/>
      <c r="M786" s="42"/>
      <c r="N786" s="42"/>
      <c r="O786" s="42"/>
      <c r="P786" s="42"/>
      <c r="Q786" s="44">
        <f t="shared" si="26"/>
        <v>41918</v>
      </c>
      <c r="R786" s="43">
        <v>85</v>
      </c>
      <c r="S786" s="43">
        <v>86.256</v>
      </c>
      <c r="T786" s="43">
        <v>145.00210000000001</v>
      </c>
      <c r="U786" s="43"/>
      <c r="V786" s="43"/>
      <c r="W786" s="43"/>
      <c r="X786" s="43"/>
      <c r="Y786" s="43"/>
      <c r="Z786" s="43"/>
      <c r="AA786" s="43"/>
      <c r="AB786" s="43"/>
      <c r="AC786" s="43"/>
      <c r="AD786" s="45">
        <f t="shared" si="25"/>
        <v>316.25810000000001</v>
      </c>
      <c r="AE786" s="46"/>
    </row>
    <row r="787" spans="1:31" hidden="1">
      <c r="A787" s="17">
        <v>11</v>
      </c>
      <c r="B787" s="16" t="s">
        <v>69</v>
      </c>
      <c r="C787" s="17" t="s">
        <v>870</v>
      </c>
      <c r="D787" s="16" t="s">
        <v>1762</v>
      </c>
      <c r="E787" s="42">
        <v>103530</v>
      </c>
      <c r="F787" s="42">
        <v>92044</v>
      </c>
      <c r="G787" s="42">
        <v>84255</v>
      </c>
      <c r="H787" s="42"/>
      <c r="I787" s="42"/>
      <c r="J787" s="42"/>
      <c r="K787" s="42"/>
      <c r="L787" s="42"/>
      <c r="M787" s="42"/>
      <c r="N787" s="42"/>
      <c r="O787" s="42"/>
      <c r="P787" s="42"/>
      <c r="Q787" s="44">
        <f t="shared" si="26"/>
        <v>279829</v>
      </c>
      <c r="R787" s="43">
        <v>6086.8288000000002</v>
      </c>
      <c r="S787" s="43">
        <v>5203.5653000000002</v>
      </c>
      <c r="T787" s="43">
        <v>3544.7811999999999</v>
      </c>
      <c r="U787" s="43"/>
      <c r="V787" s="43"/>
      <c r="W787" s="43"/>
      <c r="X787" s="43"/>
      <c r="Y787" s="43"/>
      <c r="Z787" s="43"/>
      <c r="AA787" s="43"/>
      <c r="AB787" s="43"/>
      <c r="AC787" s="43"/>
      <c r="AD787" s="45">
        <f t="shared" si="25"/>
        <v>14835.175300000001</v>
      </c>
      <c r="AE787" s="46"/>
    </row>
    <row r="788" spans="1:31" hidden="1">
      <c r="A788" s="17">
        <v>11</v>
      </c>
      <c r="B788" s="16" t="s">
        <v>69</v>
      </c>
      <c r="C788" s="17" t="s">
        <v>871</v>
      </c>
      <c r="D788" s="16" t="s">
        <v>1763</v>
      </c>
      <c r="E788" s="42">
        <v>15221</v>
      </c>
      <c r="F788" s="42">
        <v>16017</v>
      </c>
      <c r="G788" s="42">
        <v>15512</v>
      </c>
      <c r="H788" s="42"/>
      <c r="I788" s="42"/>
      <c r="J788" s="42"/>
      <c r="K788" s="42"/>
      <c r="L788" s="42"/>
      <c r="M788" s="42"/>
      <c r="N788" s="42"/>
      <c r="O788" s="42"/>
      <c r="P788" s="42"/>
      <c r="Q788" s="44">
        <f t="shared" si="26"/>
        <v>46750</v>
      </c>
      <c r="R788" s="43">
        <v>650.77059999999994</v>
      </c>
      <c r="S788" s="43">
        <v>457.36219999999997</v>
      </c>
      <c r="T788" s="43">
        <v>574.81870000000004</v>
      </c>
      <c r="U788" s="43"/>
      <c r="V788" s="43"/>
      <c r="W788" s="43"/>
      <c r="X788" s="43"/>
      <c r="Y788" s="43"/>
      <c r="Z788" s="43"/>
      <c r="AA788" s="43"/>
      <c r="AB788" s="43"/>
      <c r="AC788" s="43"/>
      <c r="AD788" s="45">
        <f t="shared" si="25"/>
        <v>1682.9514999999999</v>
      </c>
      <c r="AE788" s="46"/>
    </row>
    <row r="789" spans="1:31" hidden="1">
      <c r="A789" s="17">
        <v>11</v>
      </c>
      <c r="B789" s="16" t="s">
        <v>69</v>
      </c>
      <c r="C789" s="17" t="s">
        <v>872</v>
      </c>
      <c r="D789" s="16" t="s">
        <v>1764</v>
      </c>
      <c r="E789" s="42">
        <v>37765</v>
      </c>
      <c r="F789" s="42">
        <v>22053</v>
      </c>
      <c r="G789" s="42">
        <v>17940</v>
      </c>
      <c r="H789" s="42"/>
      <c r="I789" s="42"/>
      <c r="J789" s="42"/>
      <c r="K789" s="42"/>
      <c r="L789" s="42"/>
      <c r="M789" s="42"/>
      <c r="N789" s="42"/>
      <c r="O789" s="42"/>
      <c r="P789" s="42"/>
      <c r="Q789" s="44">
        <f t="shared" si="26"/>
        <v>77758</v>
      </c>
      <c r="R789" s="43">
        <v>979.63</v>
      </c>
      <c r="S789" s="43">
        <v>432.31</v>
      </c>
      <c r="T789" s="43">
        <v>334.97</v>
      </c>
      <c r="U789" s="43"/>
      <c r="V789" s="43"/>
      <c r="W789" s="43"/>
      <c r="X789" s="43"/>
      <c r="Y789" s="43"/>
      <c r="Z789" s="43"/>
      <c r="AA789" s="43"/>
      <c r="AB789" s="43"/>
      <c r="AC789" s="43"/>
      <c r="AD789" s="45">
        <f t="shared" si="25"/>
        <v>1746.91</v>
      </c>
      <c r="AE789" s="46"/>
    </row>
    <row r="790" spans="1:31" hidden="1">
      <c r="A790" s="17">
        <v>11</v>
      </c>
      <c r="B790" s="16" t="s">
        <v>69</v>
      </c>
      <c r="C790" s="17" t="s">
        <v>873</v>
      </c>
      <c r="D790" s="16" t="s">
        <v>3652</v>
      </c>
      <c r="E790" s="42">
        <v>19911</v>
      </c>
      <c r="F790" s="42">
        <v>8271</v>
      </c>
      <c r="G790" s="42">
        <v>9139</v>
      </c>
      <c r="H790" s="42"/>
      <c r="I790" s="42"/>
      <c r="J790" s="42"/>
      <c r="K790" s="42"/>
      <c r="L790" s="42"/>
      <c r="M790" s="42"/>
      <c r="N790" s="42"/>
      <c r="O790" s="42"/>
      <c r="P790" s="42"/>
      <c r="Q790" s="44">
        <f t="shared" si="26"/>
        <v>37321</v>
      </c>
      <c r="R790" s="43">
        <v>506.73669999999998</v>
      </c>
      <c r="S790" s="43">
        <v>83.193200000000004</v>
      </c>
      <c r="T790" s="43">
        <v>21.147600000000001</v>
      </c>
      <c r="U790" s="43"/>
      <c r="V790" s="43"/>
      <c r="W790" s="43"/>
      <c r="X790" s="43"/>
      <c r="Y790" s="43"/>
      <c r="Z790" s="43"/>
      <c r="AA790" s="43"/>
      <c r="AB790" s="43"/>
      <c r="AC790" s="43"/>
      <c r="AD790" s="45">
        <f t="shared" si="25"/>
        <v>611.07749999999999</v>
      </c>
      <c r="AE790" s="46"/>
    </row>
    <row r="791" spans="1:31" hidden="1">
      <c r="A791" s="17">
        <v>11</v>
      </c>
      <c r="B791" s="16" t="s">
        <v>70</v>
      </c>
      <c r="C791" s="17" t="s">
        <v>874</v>
      </c>
      <c r="D791" s="16" t="s">
        <v>1765</v>
      </c>
      <c r="E791" s="42">
        <v>23701</v>
      </c>
      <c r="F791" s="42">
        <v>69501</v>
      </c>
      <c r="G791" s="42">
        <v>48478</v>
      </c>
      <c r="H791" s="42"/>
      <c r="I791" s="42"/>
      <c r="J791" s="42"/>
      <c r="K791" s="42"/>
      <c r="L791" s="42"/>
      <c r="M791" s="42"/>
      <c r="N791" s="42"/>
      <c r="O791" s="42"/>
      <c r="P791" s="42"/>
      <c r="Q791" s="44">
        <f t="shared" si="26"/>
        <v>141680</v>
      </c>
      <c r="R791" s="43">
        <v>2100.2453</v>
      </c>
      <c r="S791" s="43">
        <v>1656.7212</v>
      </c>
      <c r="T791" s="43">
        <v>1741.3815</v>
      </c>
      <c r="U791" s="43"/>
      <c r="V791" s="43"/>
      <c r="W791" s="43"/>
      <c r="X791" s="43"/>
      <c r="Y791" s="43"/>
      <c r="Z791" s="43"/>
      <c r="AA791" s="43"/>
      <c r="AB791" s="43"/>
      <c r="AC791" s="43"/>
      <c r="AD791" s="45">
        <f t="shared" si="25"/>
        <v>5498.348</v>
      </c>
      <c r="AE791" s="46"/>
    </row>
    <row r="792" spans="1:31" hidden="1">
      <c r="A792" s="17">
        <v>11</v>
      </c>
      <c r="B792" s="16" t="s">
        <v>70</v>
      </c>
      <c r="C792" s="17" t="s">
        <v>875</v>
      </c>
      <c r="D792" s="16" t="s">
        <v>1766</v>
      </c>
      <c r="E792" s="42">
        <v>6582</v>
      </c>
      <c r="F792" s="42">
        <v>7871</v>
      </c>
      <c r="G792" s="42">
        <v>5381</v>
      </c>
      <c r="H792" s="42"/>
      <c r="I792" s="42"/>
      <c r="J792" s="42"/>
      <c r="K792" s="42"/>
      <c r="L792" s="42"/>
      <c r="M792" s="42"/>
      <c r="N792" s="42"/>
      <c r="O792" s="42"/>
      <c r="P792" s="42"/>
      <c r="Q792" s="44">
        <f t="shared" si="26"/>
        <v>19834</v>
      </c>
      <c r="R792" s="43">
        <v>40.967199999999998</v>
      </c>
      <c r="S792" s="43">
        <v>36.736499999999999</v>
      </c>
      <c r="T792" s="43">
        <v>31.0032</v>
      </c>
      <c r="U792" s="43"/>
      <c r="V792" s="43"/>
      <c r="W792" s="43"/>
      <c r="X792" s="43"/>
      <c r="Y792" s="43"/>
      <c r="Z792" s="43"/>
      <c r="AA792" s="43"/>
      <c r="AB792" s="43"/>
      <c r="AC792" s="43"/>
      <c r="AD792" s="45">
        <f t="shared" si="25"/>
        <v>108.70689999999999</v>
      </c>
      <c r="AE792" s="46"/>
    </row>
    <row r="793" spans="1:31" hidden="1">
      <c r="A793" s="17">
        <v>11</v>
      </c>
      <c r="B793" s="16" t="s">
        <v>70</v>
      </c>
      <c r="C793" s="17" t="s">
        <v>876</v>
      </c>
      <c r="D793" s="16" t="s">
        <v>1767</v>
      </c>
      <c r="E793" s="42">
        <v>6719</v>
      </c>
      <c r="F793" s="42">
        <v>11116</v>
      </c>
      <c r="G793" s="42">
        <v>10049</v>
      </c>
      <c r="H793" s="42"/>
      <c r="I793" s="42"/>
      <c r="J793" s="42"/>
      <c r="K793" s="42"/>
      <c r="L793" s="42"/>
      <c r="M793" s="42"/>
      <c r="N793" s="42"/>
      <c r="O793" s="42"/>
      <c r="P793" s="42"/>
      <c r="Q793" s="44">
        <f t="shared" si="26"/>
        <v>27884</v>
      </c>
      <c r="R793" s="43">
        <v>118.17359999999999</v>
      </c>
      <c r="S793" s="43">
        <v>44.635199999999998</v>
      </c>
      <c r="T793" s="43">
        <v>50.9131</v>
      </c>
      <c r="U793" s="43"/>
      <c r="V793" s="43"/>
      <c r="W793" s="43"/>
      <c r="X793" s="43"/>
      <c r="Y793" s="43"/>
      <c r="Z793" s="43"/>
      <c r="AA793" s="43"/>
      <c r="AB793" s="43"/>
      <c r="AC793" s="43"/>
      <c r="AD793" s="45">
        <f t="shared" si="25"/>
        <v>213.72190000000001</v>
      </c>
      <c r="AE793" s="46"/>
    </row>
    <row r="794" spans="1:31" hidden="1">
      <c r="A794" s="17">
        <v>11</v>
      </c>
      <c r="B794" s="16" t="s">
        <v>70</v>
      </c>
      <c r="C794" s="17" t="s">
        <v>877</v>
      </c>
      <c r="D794" s="16" t="s">
        <v>1768</v>
      </c>
      <c r="E794" s="42">
        <v>16924</v>
      </c>
      <c r="F794" s="42">
        <v>7243</v>
      </c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4">
        <f t="shared" si="26"/>
        <v>24167</v>
      </c>
      <c r="R794" s="43">
        <v>150.32339999999999</v>
      </c>
      <c r="S794" s="43">
        <v>118.52800000000001</v>
      </c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5">
        <f t="shared" si="25"/>
        <v>268.85140000000001</v>
      </c>
      <c r="AE794" s="46"/>
    </row>
    <row r="795" spans="1:31" hidden="1">
      <c r="A795" s="17">
        <v>11</v>
      </c>
      <c r="B795" s="16" t="s">
        <v>71</v>
      </c>
      <c r="C795" s="17" t="s">
        <v>879</v>
      </c>
      <c r="D795" s="16" t="s">
        <v>1770</v>
      </c>
      <c r="E795" s="42">
        <v>56750</v>
      </c>
      <c r="F795" s="42">
        <v>61280</v>
      </c>
      <c r="G795" s="42">
        <v>59614</v>
      </c>
      <c r="H795" s="42"/>
      <c r="I795" s="42"/>
      <c r="J795" s="42"/>
      <c r="K795" s="42"/>
      <c r="L795" s="42"/>
      <c r="M795" s="42"/>
      <c r="N795" s="42"/>
      <c r="O795" s="42"/>
      <c r="P795" s="42"/>
      <c r="Q795" s="44">
        <f t="shared" si="26"/>
        <v>177644</v>
      </c>
      <c r="R795" s="43">
        <v>8965.8133999999991</v>
      </c>
      <c r="S795" s="43">
        <v>9318.9323999999997</v>
      </c>
      <c r="T795" s="43">
        <v>9005.0609999999997</v>
      </c>
      <c r="U795" s="43"/>
      <c r="V795" s="43"/>
      <c r="W795" s="43"/>
      <c r="X795" s="43"/>
      <c r="Y795" s="43"/>
      <c r="Z795" s="43"/>
      <c r="AA795" s="43"/>
      <c r="AB795" s="43"/>
      <c r="AC795" s="43"/>
      <c r="AD795" s="45">
        <f t="shared" si="25"/>
        <v>27289.806799999998</v>
      </c>
      <c r="AE795" s="46"/>
    </row>
    <row r="796" spans="1:31" hidden="1">
      <c r="A796" s="17">
        <v>11</v>
      </c>
      <c r="B796" s="16" t="s">
        <v>71</v>
      </c>
      <c r="C796" s="17" t="s">
        <v>880</v>
      </c>
      <c r="D796" s="16" t="s">
        <v>1771</v>
      </c>
      <c r="E796" s="42">
        <v>22790</v>
      </c>
      <c r="F796" s="42">
        <v>24266</v>
      </c>
      <c r="G796" s="42">
        <v>28819</v>
      </c>
      <c r="H796" s="42"/>
      <c r="I796" s="42"/>
      <c r="J796" s="42"/>
      <c r="K796" s="42"/>
      <c r="L796" s="42"/>
      <c r="M796" s="42"/>
      <c r="N796" s="42"/>
      <c r="O796" s="42"/>
      <c r="P796" s="42"/>
      <c r="Q796" s="44">
        <f t="shared" si="26"/>
        <v>75875</v>
      </c>
      <c r="R796" s="43">
        <v>1215.1069</v>
      </c>
      <c r="S796" s="43">
        <v>1358.1722</v>
      </c>
      <c r="T796" s="43">
        <v>241.64359999999999</v>
      </c>
      <c r="U796" s="43"/>
      <c r="V796" s="43"/>
      <c r="W796" s="43"/>
      <c r="X796" s="43"/>
      <c r="Y796" s="43"/>
      <c r="Z796" s="43"/>
      <c r="AA796" s="43"/>
      <c r="AB796" s="43"/>
      <c r="AC796" s="43"/>
      <c r="AD796" s="45">
        <f t="shared" si="25"/>
        <v>2814.9226999999996</v>
      </c>
      <c r="AE796" s="46"/>
    </row>
    <row r="797" spans="1:31" hidden="1">
      <c r="A797" s="17">
        <v>11</v>
      </c>
      <c r="B797" s="16" t="s">
        <v>71</v>
      </c>
      <c r="C797" s="17" t="s">
        <v>881</v>
      </c>
      <c r="D797" s="16" t="s">
        <v>1772</v>
      </c>
      <c r="E797" s="42">
        <v>20804</v>
      </c>
      <c r="F797" s="42">
        <v>23307</v>
      </c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4">
        <f t="shared" si="26"/>
        <v>44111</v>
      </c>
      <c r="R797" s="43">
        <v>901.03110000000004</v>
      </c>
      <c r="S797" s="43">
        <v>798.87519999999995</v>
      </c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5">
        <f t="shared" si="25"/>
        <v>1699.9063000000001</v>
      </c>
      <c r="AE797" s="46"/>
    </row>
    <row r="798" spans="1:31" hidden="1">
      <c r="A798" s="17">
        <v>11</v>
      </c>
      <c r="B798" s="16" t="s">
        <v>71</v>
      </c>
      <c r="C798" s="17" t="s">
        <v>882</v>
      </c>
      <c r="D798" s="16" t="s">
        <v>1773</v>
      </c>
      <c r="E798" s="42">
        <v>14498</v>
      </c>
      <c r="F798" s="42">
        <v>19020</v>
      </c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4">
        <f t="shared" si="26"/>
        <v>33518</v>
      </c>
      <c r="R798" s="43">
        <v>113.3668</v>
      </c>
      <c r="S798" s="43">
        <v>118.932</v>
      </c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5">
        <f t="shared" si="25"/>
        <v>232.2988</v>
      </c>
      <c r="AE798" s="46"/>
    </row>
    <row r="799" spans="1:31" hidden="1">
      <c r="A799" s="17">
        <v>11</v>
      </c>
      <c r="B799" s="16" t="s">
        <v>71</v>
      </c>
      <c r="C799" s="17" t="s">
        <v>883</v>
      </c>
      <c r="D799" s="16" t="s">
        <v>1774</v>
      </c>
      <c r="E799" s="42">
        <v>11404</v>
      </c>
      <c r="F799" s="42">
        <v>10889</v>
      </c>
      <c r="G799" s="42">
        <v>9697</v>
      </c>
      <c r="H799" s="42"/>
      <c r="I799" s="42"/>
      <c r="J799" s="42"/>
      <c r="K799" s="42"/>
      <c r="L799" s="42"/>
      <c r="M799" s="42"/>
      <c r="N799" s="42"/>
      <c r="O799" s="42"/>
      <c r="P799" s="42"/>
      <c r="Q799" s="44">
        <f t="shared" si="26"/>
        <v>31990</v>
      </c>
      <c r="R799" s="43">
        <v>109.6361</v>
      </c>
      <c r="S799" s="43">
        <v>318.35300000000001</v>
      </c>
      <c r="T799" s="43">
        <v>245.03059999999999</v>
      </c>
      <c r="U799" s="43"/>
      <c r="V799" s="43"/>
      <c r="W799" s="43"/>
      <c r="X799" s="43"/>
      <c r="Y799" s="43"/>
      <c r="Z799" s="43"/>
      <c r="AA799" s="43"/>
      <c r="AB799" s="43"/>
      <c r="AC799" s="43"/>
      <c r="AD799" s="45">
        <f t="shared" si="25"/>
        <v>673.01970000000006</v>
      </c>
      <c r="AE799" s="46"/>
    </row>
    <row r="800" spans="1:31" hidden="1">
      <c r="A800" s="17">
        <v>11</v>
      </c>
      <c r="B800" s="16" t="s">
        <v>71</v>
      </c>
      <c r="C800" s="17" t="s">
        <v>884</v>
      </c>
      <c r="D800" s="16" t="s">
        <v>1775</v>
      </c>
      <c r="E800" s="42">
        <v>22069</v>
      </c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4">
        <f t="shared" si="26"/>
        <v>22069</v>
      </c>
      <c r="R800" s="43">
        <v>320.20859999999999</v>
      </c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5">
        <f t="shared" si="25"/>
        <v>320.20859999999999</v>
      </c>
      <c r="AE800" s="46"/>
    </row>
    <row r="801" spans="1:31" hidden="1">
      <c r="A801" s="17">
        <v>11</v>
      </c>
      <c r="B801" s="16" t="s">
        <v>71</v>
      </c>
      <c r="C801" s="17" t="s">
        <v>885</v>
      </c>
      <c r="D801" s="16" t="s">
        <v>1776</v>
      </c>
      <c r="E801" s="42">
        <v>15002</v>
      </c>
      <c r="F801" s="42">
        <v>21964</v>
      </c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4">
        <f t="shared" si="26"/>
        <v>36966</v>
      </c>
      <c r="R801" s="43">
        <v>198.61439999999999</v>
      </c>
      <c r="S801" s="43">
        <v>262.87810000000002</v>
      </c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5">
        <f t="shared" si="25"/>
        <v>461.49250000000001</v>
      </c>
      <c r="AE801" s="46"/>
    </row>
    <row r="802" spans="1:31" hidden="1">
      <c r="A802" s="17">
        <v>11</v>
      </c>
      <c r="B802" s="16" t="s">
        <v>71</v>
      </c>
      <c r="C802" s="17" t="s">
        <v>886</v>
      </c>
      <c r="D802" s="16" t="s">
        <v>1777</v>
      </c>
      <c r="E802" s="42">
        <v>19913</v>
      </c>
      <c r="F802" s="42">
        <v>24021</v>
      </c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4">
        <f t="shared" si="26"/>
        <v>43934</v>
      </c>
      <c r="R802" s="43">
        <v>265.85489999999999</v>
      </c>
      <c r="S802" s="43">
        <v>185.8742</v>
      </c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5">
        <f t="shared" si="25"/>
        <v>451.72910000000002</v>
      </c>
      <c r="AE802" s="46"/>
    </row>
    <row r="803" spans="1:31" hidden="1">
      <c r="A803" s="17">
        <v>11</v>
      </c>
      <c r="B803" s="16" t="s">
        <v>71</v>
      </c>
      <c r="C803" s="17" t="s">
        <v>887</v>
      </c>
      <c r="D803" s="16" t="s">
        <v>1778</v>
      </c>
      <c r="E803" s="42">
        <v>16224</v>
      </c>
      <c r="F803" s="42">
        <v>13179</v>
      </c>
      <c r="G803" s="42">
        <v>8595</v>
      </c>
      <c r="H803" s="42"/>
      <c r="I803" s="42"/>
      <c r="J803" s="42"/>
      <c r="K803" s="42"/>
      <c r="L803" s="42"/>
      <c r="M803" s="42"/>
      <c r="N803" s="42"/>
      <c r="O803" s="42"/>
      <c r="P803" s="42"/>
      <c r="Q803" s="44">
        <f t="shared" si="26"/>
        <v>37998</v>
      </c>
      <c r="R803" s="43">
        <v>103.4217</v>
      </c>
      <c r="S803" s="43">
        <v>84.583600000000004</v>
      </c>
      <c r="T803" s="43">
        <v>120.1658</v>
      </c>
      <c r="U803" s="43"/>
      <c r="V803" s="43"/>
      <c r="W803" s="43"/>
      <c r="X803" s="43"/>
      <c r="Y803" s="43"/>
      <c r="Z803" s="43"/>
      <c r="AA803" s="43"/>
      <c r="AB803" s="43"/>
      <c r="AC803" s="43"/>
      <c r="AD803" s="45">
        <f t="shared" si="25"/>
        <v>308.17110000000002</v>
      </c>
      <c r="AE803" s="46"/>
    </row>
    <row r="804" spans="1:31" hidden="1">
      <c r="A804" s="17">
        <v>11</v>
      </c>
      <c r="B804" s="16" t="s">
        <v>71</v>
      </c>
      <c r="C804" s="17" t="s">
        <v>888</v>
      </c>
      <c r="D804" s="16" t="s">
        <v>1779</v>
      </c>
      <c r="E804" s="42">
        <v>23745</v>
      </c>
      <c r="F804" s="42">
        <v>23170</v>
      </c>
      <c r="G804" s="42">
        <v>12706</v>
      </c>
      <c r="H804" s="42"/>
      <c r="I804" s="42"/>
      <c r="J804" s="42"/>
      <c r="K804" s="42"/>
      <c r="L804" s="42"/>
      <c r="M804" s="42"/>
      <c r="N804" s="42"/>
      <c r="O804" s="42"/>
      <c r="P804" s="42"/>
      <c r="Q804" s="44">
        <f t="shared" si="26"/>
        <v>59621</v>
      </c>
      <c r="R804" s="43">
        <v>308.73680000000002</v>
      </c>
      <c r="S804" s="43">
        <v>261.98230000000001</v>
      </c>
      <c r="T804" s="43">
        <v>201.68440000000001</v>
      </c>
      <c r="U804" s="43"/>
      <c r="V804" s="43"/>
      <c r="W804" s="43"/>
      <c r="X804" s="43"/>
      <c r="Y804" s="43"/>
      <c r="Z804" s="43"/>
      <c r="AA804" s="43"/>
      <c r="AB804" s="43"/>
      <c r="AC804" s="43"/>
      <c r="AD804" s="45">
        <f t="shared" si="25"/>
        <v>772.40350000000001</v>
      </c>
      <c r="AE804" s="46" t="s">
        <v>3638</v>
      </c>
    </row>
    <row r="805" spans="1:31" hidden="1">
      <c r="A805" s="17">
        <v>11</v>
      </c>
      <c r="B805" s="16" t="s">
        <v>71</v>
      </c>
      <c r="C805" s="17" t="s">
        <v>889</v>
      </c>
      <c r="D805" s="16" t="s">
        <v>1780</v>
      </c>
      <c r="E805" s="42">
        <v>13976</v>
      </c>
      <c r="F805" s="42">
        <v>15534</v>
      </c>
      <c r="G805" s="42">
        <v>15854</v>
      </c>
      <c r="H805" s="42"/>
      <c r="I805" s="42"/>
      <c r="J805" s="42"/>
      <c r="K805" s="42"/>
      <c r="L805" s="42"/>
      <c r="M805" s="42"/>
      <c r="N805" s="42"/>
      <c r="O805" s="42"/>
      <c r="P805" s="42"/>
      <c r="Q805" s="44">
        <f t="shared" si="26"/>
        <v>45364</v>
      </c>
      <c r="R805" s="43">
        <v>207.26339999999999</v>
      </c>
      <c r="S805" s="43">
        <v>173.74080000000001</v>
      </c>
      <c r="T805" s="43">
        <v>75.825800000000001</v>
      </c>
      <c r="U805" s="43"/>
      <c r="V805" s="43"/>
      <c r="W805" s="43"/>
      <c r="X805" s="43"/>
      <c r="Y805" s="43"/>
      <c r="Z805" s="43"/>
      <c r="AA805" s="43"/>
      <c r="AB805" s="43"/>
      <c r="AC805" s="43"/>
      <c r="AD805" s="45">
        <f t="shared" si="25"/>
        <v>456.83</v>
      </c>
      <c r="AE805" s="46"/>
    </row>
    <row r="806" spans="1:31" hidden="1">
      <c r="A806" s="17">
        <v>11</v>
      </c>
      <c r="B806" s="16" t="s">
        <v>71</v>
      </c>
      <c r="C806" s="17" t="s">
        <v>890</v>
      </c>
      <c r="D806" s="16" t="s">
        <v>1781</v>
      </c>
      <c r="E806" s="42">
        <v>40674</v>
      </c>
      <c r="F806" s="42">
        <v>39688</v>
      </c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4">
        <f t="shared" si="26"/>
        <v>80362</v>
      </c>
      <c r="R806" s="43">
        <v>817.20650000000001</v>
      </c>
      <c r="S806" s="43">
        <v>225.375</v>
      </c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5">
        <f t="shared" si="25"/>
        <v>1042.5815</v>
      </c>
      <c r="AE806" s="46"/>
    </row>
    <row r="807" spans="1:31" hidden="1">
      <c r="A807" s="17">
        <v>11</v>
      </c>
      <c r="B807" s="16" t="s">
        <v>71</v>
      </c>
      <c r="C807" s="17" t="s">
        <v>891</v>
      </c>
      <c r="D807" s="16" t="s">
        <v>1782</v>
      </c>
      <c r="E807" s="42">
        <v>13672</v>
      </c>
      <c r="F807" s="42">
        <v>12527</v>
      </c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4">
        <f t="shared" si="26"/>
        <v>26199</v>
      </c>
      <c r="R807" s="43">
        <v>266.97820000000002</v>
      </c>
      <c r="S807" s="43">
        <v>173.19110000000001</v>
      </c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5">
        <f t="shared" si="25"/>
        <v>440.16930000000002</v>
      </c>
      <c r="AE807" s="46"/>
    </row>
    <row r="808" spans="1:31" hidden="1">
      <c r="A808" s="17">
        <v>11</v>
      </c>
      <c r="B808" s="16" t="s">
        <v>71</v>
      </c>
      <c r="C808" s="17" t="s">
        <v>892</v>
      </c>
      <c r="D808" s="16" t="s">
        <v>1783</v>
      </c>
      <c r="E808" s="42">
        <v>18581</v>
      </c>
      <c r="F808" s="42">
        <v>22816</v>
      </c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4">
        <f t="shared" si="26"/>
        <v>41397</v>
      </c>
      <c r="R808" s="43">
        <v>278.04169999999999</v>
      </c>
      <c r="S808" s="43">
        <v>258.8578</v>
      </c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5">
        <f t="shared" si="25"/>
        <v>536.89949999999999</v>
      </c>
      <c r="AE808" s="46"/>
    </row>
    <row r="809" spans="1:31" hidden="1">
      <c r="A809" s="17">
        <v>11</v>
      </c>
      <c r="B809" s="16" t="s">
        <v>71</v>
      </c>
      <c r="C809" s="17" t="s">
        <v>893</v>
      </c>
      <c r="D809" s="16" t="s">
        <v>1784</v>
      </c>
      <c r="E809" s="42">
        <v>27956</v>
      </c>
      <c r="F809" s="42">
        <v>28608</v>
      </c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4">
        <f t="shared" si="26"/>
        <v>56564</v>
      </c>
      <c r="R809" s="43">
        <v>322.6979</v>
      </c>
      <c r="S809" s="43">
        <v>372.1293</v>
      </c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5">
        <f t="shared" si="25"/>
        <v>694.82719999999995</v>
      </c>
      <c r="AE809" s="46"/>
    </row>
    <row r="810" spans="1:31" hidden="1">
      <c r="A810" s="17">
        <v>11</v>
      </c>
      <c r="B810" s="16" t="s">
        <v>71</v>
      </c>
      <c r="C810" s="17" t="s">
        <v>894</v>
      </c>
      <c r="D810" s="16" t="s">
        <v>1785</v>
      </c>
      <c r="E810" s="42">
        <v>26482</v>
      </c>
      <c r="F810" s="42">
        <v>28731</v>
      </c>
      <c r="G810" s="42">
        <v>26482</v>
      </c>
      <c r="H810" s="42"/>
      <c r="I810" s="42"/>
      <c r="J810" s="42"/>
      <c r="K810" s="42"/>
      <c r="L810" s="42"/>
      <c r="M810" s="42"/>
      <c r="N810" s="42"/>
      <c r="O810" s="42"/>
      <c r="P810" s="42"/>
      <c r="Q810" s="44">
        <f t="shared" si="26"/>
        <v>81695</v>
      </c>
      <c r="R810" s="43">
        <v>560.79999999999995</v>
      </c>
      <c r="S810" s="43">
        <v>328.88</v>
      </c>
      <c r="T810" s="43">
        <v>560.79999999999995</v>
      </c>
      <c r="U810" s="43"/>
      <c r="V810" s="43"/>
      <c r="W810" s="43"/>
      <c r="X810" s="43"/>
      <c r="Y810" s="43"/>
      <c r="Z810" s="43"/>
      <c r="AA810" s="43"/>
      <c r="AB810" s="43"/>
      <c r="AC810" s="43"/>
      <c r="AD810" s="45">
        <f t="shared" si="25"/>
        <v>1450.48</v>
      </c>
      <c r="AE810" s="46"/>
    </row>
    <row r="811" spans="1:31" hidden="1">
      <c r="A811" s="17">
        <v>11</v>
      </c>
      <c r="B811" s="16" t="s">
        <v>71</v>
      </c>
      <c r="C811" s="17" t="s">
        <v>895</v>
      </c>
      <c r="D811" s="16" t="s">
        <v>1786</v>
      </c>
      <c r="E811" s="42">
        <v>16394</v>
      </c>
      <c r="F811" s="42">
        <v>14702</v>
      </c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4">
        <f t="shared" si="26"/>
        <v>31096</v>
      </c>
      <c r="R811" s="43">
        <v>121.09480000000001</v>
      </c>
      <c r="S811" s="43">
        <v>129.59389999999999</v>
      </c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5">
        <f t="shared" si="25"/>
        <v>250.68869999999998</v>
      </c>
      <c r="AE811" s="46"/>
    </row>
    <row r="812" spans="1:31" hidden="1">
      <c r="A812" s="17">
        <v>11</v>
      </c>
      <c r="B812" s="16" t="s">
        <v>71</v>
      </c>
      <c r="C812" s="17" t="s">
        <v>896</v>
      </c>
      <c r="D812" s="16" t="s">
        <v>1787</v>
      </c>
      <c r="E812" s="42">
        <v>34088</v>
      </c>
      <c r="F812" s="42">
        <v>38713</v>
      </c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4">
        <f t="shared" si="26"/>
        <v>72801</v>
      </c>
      <c r="R812" s="43">
        <v>527.78449999999998</v>
      </c>
      <c r="S812" s="43">
        <v>856.91520000000003</v>
      </c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5">
        <f t="shared" si="25"/>
        <v>1384.6997000000001</v>
      </c>
      <c r="AE812" s="46"/>
    </row>
    <row r="813" spans="1:31" hidden="1">
      <c r="A813" s="17">
        <v>11</v>
      </c>
      <c r="B813" s="16" t="s">
        <v>71</v>
      </c>
      <c r="C813" s="17" t="s">
        <v>897</v>
      </c>
      <c r="D813" s="16" t="s">
        <v>1788</v>
      </c>
      <c r="E813" s="42">
        <v>6637</v>
      </c>
      <c r="F813" s="42">
        <v>7875</v>
      </c>
      <c r="G813" s="42">
        <v>8439</v>
      </c>
      <c r="H813" s="42"/>
      <c r="I813" s="42"/>
      <c r="J813" s="42"/>
      <c r="K813" s="42"/>
      <c r="L813" s="42"/>
      <c r="M813" s="42"/>
      <c r="N813" s="42"/>
      <c r="O813" s="42"/>
      <c r="P813" s="42"/>
      <c r="Q813" s="44">
        <f t="shared" si="26"/>
        <v>22951</v>
      </c>
      <c r="R813" s="43">
        <v>81.0548</v>
      </c>
      <c r="S813" s="43">
        <v>125.562</v>
      </c>
      <c r="T813" s="43">
        <v>133.2116</v>
      </c>
      <c r="U813" s="43"/>
      <c r="V813" s="43"/>
      <c r="W813" s="43"/>
      <c r="X813" s="43"/>
      <c r="Y813" s="43"/>
      <c r="Z813" s="43"/>
      <c r="AA813" s="43"/>
      <c r="AB813" s="43"/>
      <c r="AC813" s="43"/>
      <c r="AD813" s="45">
        <f t="shared" si="25"/>
        <v>339.82839999999999</v>
      </c>
      <c r="AE813" s="46"/>
    </row>
    <row r="814" spans="1:31" hidden="1">
      <c r="A814" s="17">
        <v>11</v>
      </c>
      <c r="B814" s="16" t="s">
        <v>71</v>
      </c>
      <c r="C814" s="17" t="s">
        <v>898</v>
      </c>
      <c r="D814" s="16" t="s">
        <v>1789</v>
      </c>
      <c r="E814" s="42">
        <v>27451</v>
      </c>
      <c r="F814" s="42">
        <v>23055</v>
      </c>
      <c r="G814" s="42">
        <v>15673</v>
      </c>
      <c r="H814" s="42"/>
      <c r="I814" s="42"/>
      <c r="J814" s="42"/>
      <c r="K814" s="42"/>
      <c r="L814" s="42"/>
      <c r="M814" s="42"/>
      <c r="N814" s="42"/>
      <c r="O814" s="42"/>
      <c r="P814" s="42"/>
      <c r="Q814" s="44">
        <f t="shared" si="26"/>
        <v>66179</v>
      </c>
      <c r="R814" s="43">
        <v>484.58</v>
      </c>
      <c r="S814" s="43">
        <v>245.47</v>
      </c>
      <c r="T814" s="43">
        <v>106.62</v>
      </c>
      <c r="U814" s="43"/>
      <c r="V814" s="43"/>
      <c r="W814" s="43"/>
      <c r="X814" s="43"/>
      <c r="Y814" s="43"/>
      <c r="Z814" s="43"/>
      <c r="AA814" s="43"/>
      <c r="AB814" s="43"/>
      <c r="AC814" s="43"/>
      <c r="AD814" s="45">
        <f t="shared" si="25"/>
        <v>836.67</v>
      </c>
      <c r="AE814" s="46"/>
    </row>
    <row r="815" spans="1:31" hidden="1">
      <c r="A815" s="17">
        <v>11</v>
      </c>
      <c r="B815" s="16" t="s">
        <v>71</v>
      </c>
      <c r="C815" s="17" t="s">
        <v>3653</v>
      </c>
      <c r="D815" s="16" t="s">
        <v>3654</v>
      </c>
      <c r="E815" s="42">
        <v>5171</v>
      </c>
      <c r="F815" s="42">
        <v>1602</v>
      </c>
      <c r="G815" s="42">
        <v>2374</v>
      </c>
      <c r="H815" s="42"/>
      <c r="I815" s="42"/>
      <c r="J815" s="42"/>
      <c r="K815" s="42"/>
      <c r="L815" s="42"/>
      <c r="M815" s="42"/>
      <c r="N815" s="42"/>
      <c r="O815" s="42"/>
      <c r="P815" s="42"/>
      <c r="Q815" s="44">
        <f t="shared" si="26"/>
        <v>9147</v>
      </c>
      <c r="R815" s="43">
        <v>5</v>
      </c>
      <c r="S815" s="43">
        <v>21</v>
      </c>
      <c r="T815" s="43">
        <v>0</v>
      </c>
      <c r="U815" s="43"/>
      <c r="V815" s="43"/>
      <c r="W815" s="43"/>
      <c r="X815" s="43"/>
      <c r="Y815" s="43"/>
      <c r="Z815" s="43"/>
      <c r="AA815" s="43"/>
      <c r="AB815" s="43"/>
      <c r="AC815" s="43"/>
      <c r="AD815" s="45">
        <f t="shared" si="25"/>
        <v>26</v>
      </c>
      <c r="AE815" s="46"/>
    </row>
    <row r="816" spans="1:31" hidden="1">
      <c r="A816" s="17">
        <v>12</v>
      </c>
      <c r="B816" s="16" t="s">
        <v>72</v>
      </c>
      <c r="C816" s="17" t="s">
        <v>899</v>
      </c>
      <c r="D816" s="16" t="s">
        <v>1790</v>
      </c>
      <c r="E816" s="42">
        <v>78721</v>
      </c>
      <c r="F816" s="42">
        <v>78721</v>
      </c>
      <c r="G816" s="42">
        <v>78190</v>
      </c>
      <c r="H816" s="42"/>
      <c r="I816" s="42"/>
      <c r="J816" s="42"/>
      <c r="K816" s="42"/>
      <c r="L816" s="42"/>
      <c r="M816" s="42"/>
      <c r="N816" s="42"/>
      <c r="O816" s="42"/>
      <c r="P816" s="42"/>
      <c r="Q816" s="44">
        <f t="shared" si="26"/>
        <v>235632</v>
      </c>
      <c r="R816" s="43">
        <v>5693.6175000000003</v>
      </c>
      <c r="S816" s="43">
        <v>5693.6175000000003</v>
      </c>
      <c r="T816" s="43">
        <v>686.8193</v>
      </c>
      <c r="U816" s="43"/>
      <c r="V816" s="43"/>
      <c r="W816" s="43"/>
      <c r="X816" s="43"/>
      <c r="Y816" s="43"/>
      <c r="Z816" s="43"/>
      <c r="AA816" s="43"/>
      <c r="AB816" s="43"/>
      <c r="AC816" s="43"/>
      <c r="AD816" s="45">
        <f t="shared" si="25"/>
        <v>12074.0543</v>
      </c>
      <c r="AE816" s="46"/>
    </row>
    <row r="817" spans="1:31" hidden="1">
      <c r="A817" s="17">
        <v>12</v>
      </c>
      <c r="B817" s="16" t="s">
        <v>72</v>
      </c>
      <c r="C817" s="17" t="s">
        <v>900</v>
      </c>
      <c r="D817" s="16" t="s">
        <v>1791</v>
      </c>
      <c r="E817" s="42">
        <v>11765</v>
      </c>
      <c r="F817" s="42">
        <v>15261</v>
      </c>
      <c r="G817" s="42">
        <v>16705</v>
      </c>
      <c r="H817" s="42"/>
      <c r="I817" s="42"/>
      <c r="J817" s="42"/>
      <c r="K817" s="42"/>
      <c r="L817" s="42"/>
      <c r="M817" s="42"/>
      <c r="N817" s="42"/>
      <c r="O817" s="42"/>
      <c r="P817" s="42"/>
      <c r="Q817" s="44">
        <f t="shared" si="26"/>
        <v>43731</v>
      </c>
      <c r="R817" s="43">
        <v>278.16750000000002</v>
      </c>
      <c r="S817" s="43">
        <v>524.8895</v>
      </c>
      <c r="T817" s="43">
        <v>916.86779999999999</v>
      </c>
      <c r="U817" s="43"/>
      <c r="V817" s="43"/>
      <c r="W817" s="43"/>
      <c r="X817" s="43"/>
      <c r="Y817" s="43"/>
      <c r="Z817" s="43"/>
      <c r="AA817" s="43"/>
      <c r="AB817" s="43"/>
      <c r="AC817" s="43"/>
      <c r="AD817" s="45">
        <f t="shared" si="25"/>
        <v>1719.9248</v>
      </c>
      <c r="AE817" s="46"/>
    </row>
    <row r="818" spans="1:31" hidden="1">
      <c r="A818" s="17">
        <v>12</v>
      </c>
      <c r="B818" s="16" t="s">
        <v>72</v>
      </c>
      <c r="C818" s="17" t="s">
        <v>901</v>
      </c>
      <c r="D818" s="16" t="s">
        <v>1792</v>
      </c>
      <c r="E818" s="42">
        <v>31612</v>
      </c>
      <c r="F818" s="42">
        <v>31154</v>
      </c>
      <c r="G818" s="42">
        <v>22607</v>
      </c>
      <c r="H818" s="42"/>
      <c r="I818" s="42"/>
      <c r="J818" s="42"/>
      <c r="K818" s="42"/>
      <c r="L818" s="42"/>
      <c r="M818" s="42"/>
      <c r="N818" s="42"/>
      <c r="O818" s="42"/>
      <c r="P818" s="42"/>
      <c r="Q818" s="44">
        <f t="shared" si="26"/>
        <v>85373</v>
      </c>
      <c r="R818" s="43">
        <v>1030.6990000000001</v>
      </c>
      <c r="S818" s="43">
        <v>785.03599999999994</v>
      </c>
      <c r="T818" s="43">
        <v>466.4067</v>
      </c>
      <c r="U818" s="43"/>
      <c r="V818" s="43"/>
      <c r="W818" s="43"/>
      <c r="X818" s="43"/>
      <c r="Y818" s="43"/>
      <c r="Z818" s="43"/>
      <c r="AA818" s="43"/>
      <c r="AB818" s="43"/>
      <c r="AC818" s="43"/>
      <c r="AD818" s="45">
        <f t="shared" si="25"/>
        <v>2282.1417000000001</v>
      </c>
      <c r="AE818" s="46"/>
    </row>
    <row r="819" spans="1:31" hidden="1">
      <c r="A819" s="17">
        <v>12</v>
      </c>
      <c r="B819" s="16" t="s">
        <v>72</v>
      </c>
      <c r="C819" s="17" t="s">
        <v>902</v>
      </c>
      <c r="D819" s="16" t="s">
        <v>1793</v>
      </c>
      <c r="E819" s="42">
        <v>24872</v>
      </c>
      <c r="F819" s="42">
        <v>30993</v>
      </c>
      <c r="G819" s="42">
        <v>19798</v>
      </c>
      <c r="H819" s="42"/>
      <c r="I819" s="42"/>
      <c r="J819" s="42"/>
      <c r="K819" s="42"/>
      <c r="L819" s="42"/>
      <c r="M819" s="42"/>
      <c r="N819" s="42"/>
      <c r="O819" s="42"/>
      <c r="P819" s="42"/>
      <c r="Q819" s="44">
        <f t="shared" si="26"/>
        <v>75663</v>
      </c>
      <c r="R819" s="43">
        <v>240.11279999999999</v>
      </c>
      <c r="S819" s="43">
        <v>549.22490000000005</v>
      </c>
      <c r="T819" s="43">
        <v>580.33489999999995</v>
      </c>
      <c r="U819" s="43"/>
      <c r="V819" s="43"/>
      <c r="W819" s="43"/>
      <c r="X819" s="43"/>
      <c r="Y819" s="43"/>
      <c r="Z819" s="43"/>
      <c r="AA819" s="43"/>
      <c r="AB819" s="43"/>
      <c r="AC819" s="43"/>
      <c r="AD819" s="45">
        <f t="shared" si="25"/>
        <v>1369.6725999999999</v>
      </c>
      <c r="AE819" s="46"/>
    </row>
    <row r="820" spans="1:31" hidden="1">
      <c r="A820" s="17">
        <v>12</v>
      </c>
      <c r="B820" s="16" t="s">
        <v>72</v>
      </c>
      <c r="C820" s="17" t="s">
        <v>903</v>
      </c>
      <c r="D820" s="16" t="s">
        <v>1794</v>
      </c>
      <c r="E820" s="42">
        <v>19453</v>
      </c>
      <c r="F820" s="42">
        <v>19486</v>
      </c>
      <c r="G820" s="42">
        <v>12312</v>
      </c>
      <c r="H820" s="42"/>
      <c r="I820" s="42"/>
      <c r="J820" s="42"/>
      <c r="K820" s="42"/>
      <c r="L820" s="42"/>
      <c r="M820" s="42"/>
      <c r="N820" s="42"/>
      <c r="O820" s="42"/>
      <c r="P820" s="42"/>
      <c r="Q820" s="44">
        <f t="shared" si="26"/>
        <v>51251</v>
      </c>
      <c r="R820" s="43">
        <v>160.18190000000001</v>
      </c>
      <c r="S820" s="43">
        <v>125.6455</v>
      </c>
      <c r="T820" s="43">
        <v>159.3706</v>
      </c>
      <c r="U820" s="43"/>
      <c r="V820" s="43"/>
      <c r="W820" s="43"/>
      <c r="X820" s="43"/>
      <c r="Y820" s="43"/>
      <c r="Z820" s="43"/>
      <c r="AA820" s="43"/>
      <c r="AB820" s="43"/>
      <c r="AC820" s="43"/>
      <c r="AD820" s="45">
        <f t="shared" si="25"/>
        <v>445.19799999999998</v>
      </c>
      <c r="AE820" s="46"/>
    </row>
    <row r="821" spans="1:31" hidden="1">
      <c r="A821" s="17">
        <v>12</v>
      </c>
      <c r="B821" s="16" t="s">
        <v>72</v>
      </c>
      <c r="C821" s="17" t="s">
        <v>904</v>
      </c>
      <c r="D821" s="16" t="s">
        <v>1795</v>
      </c>
      <c r="E821" s="42">
        <v>37481</v>
      </c>
      <c r="F821" s="42">
        <v>45665</v>
      </c>
      <c r="G821" s="42">
        <v>31443</v>
      </c>
      <c r="H821" s="42"/>
      <c r="I821" s="42"/>
      <c r="J821" s="42"/>
      <c r="K821" s="42"/>
      <c r="L821" s="42"/>
      <c r="M821" s="42"/>
      <c r="N821" s="42"/>
      <c r="O821" s="42"/>
      <c r="P821" s="42"/>
      <c r="Q821" s="44">
        <f t="shared" si="26"/>
        <v>114589</v>
      </c>
      <c r="R821" s="43">
        <v>591.00580000000002</v>
      </c>
      <c r="S821" s="43">
        <v>758.92579999999998</v>
      </c>
      <c r="T821" s="43">
        <v>233.3931</v>
      </c>
      <c r="U821" s="43"/>
      <c r="V821" s="43"/>
      <c r="W821" s="43"/>
      <c r="X821" s="43"/>
      <c r="Y821" s="43"/>
      <c r="Z821" s="43"/>
      <c r="AA821" s="43"/>
      <c r="AB821" s="43"/>
      <c r="AC821" s="43"/>
      <c r="AD821" s="45">
        <f t="shared" si="25"/>
        <v>1583.3246999999999</v>
      </c>
      <c r="AE821" s="46"/>
    </row>
    <row r="822" spans="1:31" hidden="1">
      <c r="A822" s="17">
        <v>12</v>
      </c>
      <c r="B822" s="16" t="s">
        <v>72</v>
      </c>
      <c r="C822" s="17" t="s">
        <v>905</v>
      </c>
      <c r="D822" s="16" t="s">
        <v>1796</v>
      </c>
      <c r="E822" s="42">
        <v>20534</v>
      </c>
      <c r="F822" s="42">
        <v>19119</v>
      </c>
      <c r="G822" s="42">
        <v>11782</v>
      </c>
      <c r="H822" s="42"/>
      <c r="I822" s="42"/>
      <c r="J822" s="42"/>
      <c r="K822" s="42"/>
      <c r="L822" s="42"/>
      <c r="M822" s="42"/>
      <c r="N822" s="42"/>
      <c r="O822" s="42"/>
      <c r="P822" s="42"/>
      <c r="Q822" s="44">
        <f t="shared" si="26"/>
        <v>51435</v>
      </c>
      <c r="R822" s="43">
        <v>93.62</v>
      </c>
      <c r="S822" s="43">
        <v>205.43</v>
      </c>
      <c r="T822" s="43">
        <v>118.11</v>
      </c>
      <c r="U822" s="43"/>
      <c r="V822" s="43"/>
      <c r="W822" s="43"/>
      <c r="X822" s="43"/>
      <c r="Y822" s="43"/>
      <c r="Z822" s="43"/>
      <c r="AA822" s="43"/>
      <c r="AB822" s="43"/>
      <c r="AC822" s="43"/>
      <c r="AD822" s="45">
        <f t="shared" si="25"/>
        <v>417.16</v>
      </c>
      <c r="AE822" s="46"/>
    </row>
    <row r="823" spans="1:31" hidden="1">
      <c r="A823" s="17">
        <v>12</v>
      </c>
      <c r="B823" s="16" t="s">
        <v>72</v>
      </c>
      <c r="C823" s="17" t="s">
        <v>906</v>
      </c>
      <c r="D823" s="16" t="s">
        <v>1797</v>
      </c>
      <c r="E823" s="42">
        <v>20796</v>
      </c>
      <c r="F823" s="42">
        <v>20583</v>
      </c>
      <c r="G823" s="42">
        <v>13222</v>
      </c>
      <c r="H823" s="42"/>
      <c r="I823" s="42"/>
      <c r="J823" s="42"/>
      <c r="K823" s="42"/>
      <c r="L823" s="42"/>
      <c r="M823" s="42"/>
      <c r="N823" s="42"/>
      <c r="O823" s="42"/>
      <c r="P823" s="42"/>
      <c r="Q823" s="44">
        <f t="shared" si="26"/>
        <v>54601</v>
      </c>
      <c r="R823" s="43">
        <v>202.91</v>
      </c>
      <c r="S823" s="43">
        <v>233.44</v>
      </c>
      <c r="T823" s="43">
        <v>184.88</v>
      </c>
      <c r="U823" s="43"/>
      <c r="V823" s="43"/>
      <c r="W823" s="43"/>
      <c r="X823" s="43"/>
      <c r="Y823" s="43"/>
      <c r="Z823" s="43"/>
      <c r="AA823" s="43"/>
      <c r="AB823" s="43"/>
      <c r="AC823" s="43"/>
      <c r="AD823" s="45">
        <f t="shared" si="25"/>
        <v>621.23</v>
      </c>
      <c r="AE823" s="46"/>
    </row>
    <row r="824" spans="1:31" hidden="1">
      <c r="A824" s="17">
        <v>12</v>
      </c>
      <c r="B824" s="16" t="s">
        <v>72</v>
      </c>
      <c r="C824" s="17" t="s">
        <v>907</v>
      </c>
      <c r="D824" s="16" t="s">
        <v>1798</v>
      </c>
      <c r="E824" s="42">
        <v>6822</v>
      </c>
      <c r="F824" s="42">
        <v>6822</v>
      </c>
      <c r="G824" s="42">
        <v>15321</v>
      </c>
      <c r="H824" s="42"/>
      <c r="I824" s="42"/>
      <c r="J824" s="42"/>
      <c r="K824" s="42"/>
      <c r="L824" s="42"/>
      <c r="M824" s="42"/>
      <c r="N824" s="42"/>
      <c r="O824" s="42"/>
      <c r="P824" s="42"/>
      <c r="Q824" s="44">
        <f t="shared" si="26"/>
        <v>28965</v>
      </c>
      <c r="R824" s="43">
        <v>90.321299999999994</v>
      </c>
      <c r="S824" s="43">
        <v>90.321299999999994</v>
      </c>
      <c r="T824" s="43">
        <v>90.321299999999994</v>
      </c>
      <c r="U824" s="43"/>
      <c r="V824" s="43"/>
      <c r="W824" s="43"/>
      <c r="X824" s="43"/>
      <c r="Y824" s="43"/>
      <c r="Z824" s="43"/>
      <c r="AA824" s="43"/>
      <c r="AB824" s="43"/>
      <c r="AC824" s="43"/>
      <c r="AD824" s="45">
        <f t="shared" si="25"/>
        <v>270.96389999999997</v>
      </c>
      <c r="AE824" s="46"/>
    </row>
    <row r="825" spans="1:31" hidden="1">
      <c r="A825" s="17">
        <v>12</v>
      </c>
      <c r="B825" s="16" t="s">
        <v>72</v>
      </c>
      <c r="C825" s="17" t="s">
        <v>908</v>
      </c>
      <c r="D825" s="16" t="s">
        <v>1799</v>
      </c>
      <c r="E825" s="42">
        <v>9330</v>
      </c>
      <c r="F825" s="42">
        <v>7750</v>
      </c>
      <c r="G825" s="42">
        <v>5955</v>
      </c>
      <c r="H825" s="42"/>
      <c r="I825" s="42"/>
      <c r="J825" s="42"/>
      <c r="K825" s="42"/>
      <c r="L825" s="42"/>
      <c r="M825" s="42"/>
      <c r="N825" s="42"/>
      <c r="O825" s="42"/>
      <c r="P825" s="42"/>
      <c r="Q825" s="44">
        <f t="shared" si="26"/>
        <v>23035</v>
      </c>
      <c r="R825" s="43">
        <v>57.28</v>
      </c>
      <c r="S825" s="43">
        <v>71.25</v>
      </c>
      <c r="T825" s="43">
        <v>64.12</v>
      </c>
      <c r="U825" s="43"/>
      <c r="V825" s="43"/>
      <c r="W825" s="43"/>
      <c r="X825" s="43"/>
      <c r="Y825" s="43"/>
      <c r="Z825" s="43"/>
      <c r="AA825" s="43"/>
      <c r="AB825" s="43"/>
      <c r="AC825" s="43"/>
      <c r="AD825" s="45">
        <f t="shared" si="25"/>
        <v>192.65</v>
      </c>
      <c r="AE825" s="46"/>
    </row>
    <row r="826" spans="1:31" hidden="1">
      <c r="A826" s="17">
        <v>12</v>
      </c>
      <c r="B826" s="16" t="s">
        <v>73</v>
      </c>
      <c r="C826" s="17" t="s">
        <v>909</v>
      </c>
      <c r="D826" s="16" t="s">
        <v>1800</v>
      </c>
      <c r="E826" s="42">
        <v>56051</v>
      </c>
      <c r="F826" s="42">
        <v>42190</v>
      </c>
      <c r="G826" s="42">
        <v>32088</v>
      </c>
      <c r="H826" s="42"/>
      <c r="I826" s="42"/>
      <c r="J826" s="42"/>
      <c r="K826" s="42"/>
      <c r="L826" s="42"/>
      <c r="M826" s="42"/>
      <c r="N826" s="42"/>
      <c r="O826" s="42"/>
      <c r="P826" s="42"/>
      <c r="Q826" s="44">
        <f t="shared" si="26"/>
        <v>130329</v>
      </c>
      <c r="R826" s="43">
        <v>3764.864</v>
      </c>
      <c r="S826" s="43">
        <v>3258.5120999999999</v>
      </c>
      <c r="T826" s="43">
        <v>1932.9342999999999</v>
      </c>
      <c r="U826" s="43"/>
      <c r="V826" s="43"/>
      <c r="W826" s="43"/>
      <c r="X826" s="43"/>
      <c r="Y826" s="43"/>
      <c r="Z826" s="43"/>
      <c r="AA826" s="43"/>
      <c r="AB826" s="43"/>
      <c r="AC826" s="43"/>
      <c r="AD826" s="45">
        <f t="shared" si="25"/>
        <v>8956.3103999999985</v>
      </c>
      <c r="AE826" s="46"/>
    </row>
    <row r="827" spans="1:31" hidden="1">
      <c r="A827" s="17">
        <v>12</v>
      </c>
      <c r="B827" s="16" t="s">
        <v>73</v>
      </c>
      <c r="C827" s="17" t="s">
        <v>910</v>
      </c>
      <c r="D827" s="16" t="s">
        <v>1801</v>
      </c>
      <c r="E827" s="42">
        <v>34583</v>
      </c>
      <c r="F827" s="42">
        <v>29350</v>
      </c>
      <c r="G827" s="42">
        <v>23919</v>
      </c>
      <c r="H827" s="42"/>
      <c r="I827" s="42"/>
      <c r="J827" s="42"/>
      <c r="K827" s="42"/>
      <c r="L827" s="42"/>
      <c r="M827" s="42"/>
      <c r="N827" s="42"/>
      <c r="O827" s="42"/>
      <c r="P827" s="42"/>
      <c r="Q827" s="44">
        <f t="shared" si="26"/>
        <v>87852</v>
      </c>
      <c r="R827" s="43">
        <v>2001.4594999999999</v>
      </c>
      <c r="S827" s="43">
        <v>1305.0337</v>
      </c>
      <c r="T827" s="43">
        <v>939.48469999999998</v>
      </c>
      <c r="U827" s="43"/>
      <c r="V827" s="43"/>
      <c r="W827" s="43"/>
      <c r="X827" s="43"/>
      <c r="Y827" s="43"/>
      <c r="Z827" s="43"/>
      <c r="AA827" s="43"/>
      <c r="AB827" s="43"/>
      <c r="AC827" s="43"/>
      <c r="AD827" s="45">
        <f t="shared" si="25"/>
        <v>4245.9778999999999</v>
      </c>
      <c r="AE827" s="46"/>
    </row>
    <row r="828" spans="1:31" hidden="1">
      <c r="A828" s="17">
        <v>12</v>
      </c>
      <c r="B828" s="16" t="s">
        <v>73</v>
      </c>
      <c r="C828" s="17" t="s">
        <v>911</v>
      </c>
      <c r="D828" s="16" t="s">
        <v>1802</v>
      </c>
      <c r="E828" s="42">
        <v>27444</v>
      </c>
      <c r="F828" s="42">
        <v>27582</v>
      </c>
      <c r="G828" s="42">
        <v>13589</v>
      </c>
      <c r="H828" s="42"/>
      <c r="I828" s="42"/>
      <c r="J828" s="42"/>
      <c r="K828" s="42"/>
      <c r="L828" s="42"/>
      <c r="M828" s="42"/>
      <c r="N828" s="42"/>
      <c r="O828" s="42"/>
      <c r="P828" s="42"/>
      <c r="Q828" s="44">
        <f t="shared" si="26"/>
        <v>68615</v>
      </c>
      <c r="R828" s="43">
        <v>313.85050000000001</v>
      </c>
      <c r="S828" s="43">
        <v>2.37</v>
      </c>
      <c r="T828" s="43">
        <v>0.22800000000000001</v>
      </c>
      <c r="U828" s="43"/>
      <c r="V828" s="43"/>
      <c r="W828" s="43"/>
      <c r="X828" s="43"/>
      <c r="Y828" s="43"/>
      <c r="Z828" s="43"/>
      <c r="AA828" s="43"/>
      <c r="AB828" s="43"/>
      <c r="AC828" s="43"/>
      <c r="AD828" s="45">
        <f t="shared" si="25"/>
        <v>316.44850000000002</v>
      </c>
      <c r="AE828" s="46"/>
    </row>
    <row r="829" spans="1:31" hidden="1">
      <c r="A829" s="17">
        <v>12</v>
      </c>
      <c r="B829" s="16" t="s">
        <v>73</v>
      </c>
      <c r="C829" s="17" t="s">
        <v>912</v>
      </c>
      <c r="D829" s="16" t="s">
        <v>1803</v>
      </c>
      <c r="E829" s="42">
        <v>20618</v>
      </c>
      <c r="F829" s="42">
        <v>15057</v>
      </c>
      <c r="G829" s="42">
        <v>20618</v>
      </c>
      <c r="H829" s="42"/>
      <c r="I829" s="42"/>
      <c r="J829" s="42"/>
      <c r="K829" s="42"/>
      <c r="L829" s="42"/>
      <c r="M829" s="42"/>
      <c r="N829" s="42"/>
      <c r="O829" s="42"/>
      <c r="P829" s="42"/>
      <c r="Q829" s="44">
        <f t="shared" si="26"/>
        <v>56293</v>
      </c>
      <c r="R829" s="43">
        <v>616.77</v>
      </c>
      <c r="S829" s="43">
        <v>459.02</v>
      </c>
      <c r="T829" s="43">
        <v>616.77</v>
      </c>
      <c r="U829" s="43"/>
      <c r="V829" s="43"/>
      <c r="W829" s="43"/>
      <c r="X829" s="43"/>
      <c r="Y829" s="43"/>
      <c r="Z829" s="43"/>
      <c r="AA829" s="43"/>
      <c r="AB829" s="43"/>
      <c r="AC829" s="43"/>
      <c r="AD829" s="45">
        <f t="shared" si="25"/>
        <v>1692.56</v>
      </c>
      <c r="AE829" s="46"/>
    </row>
    <row r="830" spans="1:31" hidden="1">
      <c r="A830" s="17">
        <v>12</v>
      </c>
      <c r="B830" s="16" t="s">
        <v>73</v>
      </c>
      <c r="C830" s="17" t="s">
        <v>913</v>
      </c>
      <c r="D830" s="16" t="s">
        <v>1804</v>
      </c>
      <c r="E830" s="42">
        <v>32198</v>
      </c>
      <c r="F830" s="42">
        <v>26597</v>
      </c>
      <c r="G830" s="42">
        <v>17997</v>
      </c>
      <c r="H830" s="42"/>
      <c r="I830" s="42"/>
      <c r="J830" s="42"/>
      <c r="K830" s="42"/>
      <c r="L830" s="42"/>
      <c r="M830" s="42"/>
      <c r="N830" s="42"/>
      <c r="O830" s="42"/>
      <c r="P830" s="42"/>
      <c r="Q830" s="44">
        <f t="shared" si="26"/>
        <v>76792</v>
      </c>
      <c r="R830" s="43">
        <v>1740.8518999999999</v>
      </c>
      <c r="S830" s="43">
        <v>804.98</v>
      </c>
      <c r="T830" s="43">
        <v>379.98129999999998</v>
      </c>
      <c r="U830" s="43"/>
      <c r="V830" s="43"/>
      <c r="W830" s="43"/>
      <c r="X830" s="43"/>
      <c r="Y830" s="43"/>
      <c r="Z830" s="43"/>
      <c r="AA830" s="43"/>
      <c r="AB830" s="43"/>
      <c r="AC830" s="43"/>
      <c r="AD830" s="45">
        <f t="shared" si="25"/>
        <v>2925.8132000000001</v>
      </c>
      <c r="AE830" s="46"/>
    </row>
    <row r="831" spans="1:31" hidden="1">
      <c r="A831" s="17">
        <v>12</v>
      </c>
      <c r="B831" s="16" t="s">
        <v>73</v>
      </c>
      <c r="C831" s="17" t="s">
        <v>914</v>
      </c>
      <c r="D831" s="16" t="s">
        <v>1805</v>
      </c>
      <c r="E831" s="42">
        <v>18861</v>
      </c>
      <c r="F831" s="42">
        <v>7.0865</v>
      </c>
      <c r="G831" s="42">
        <v>7.0865</v>
      </c>
      <c r="H831" s="42"/>
      <c r="I831" s="42"/>
      <c r="J831" s="42"/>
      <c r="K831" s="42"/>
      <c r="L831" s="42"/>
      <c r="M831" s="42"/>
      <c r="N831" s="42"/>
      <c r="O831" s="42"/>
      <c r="P831" s="42"/>
      <c r="Q831" s="44">
        <f t="shared" si="26"/>
        <v>18875.173000000003</v>
      </c>
      <c r="R831" s="43">
        <v>421.62</v>
      </c>
      <c r="S831" s="43">
        <v>456.31</v>
      </c>
      <c r="T831" s="43">
        <v>456.41</v>
      </c>
      <c r="U831" s="43"/>
      <c r="V831" s="43"/>
      <c r="W831" s="43"/>
      <c r="X831" s="43"/>
      <c r="Y831" s="43"/>
      <c r="Z831" s="43"/>
      <c r="AA831" s="43"/>
      <c r="AB831" s="43"/>
      <c r="AC831" s="43"/>
      <c r="AD831" s="45">
        <f t="shared" si="25"/>
        <v>1334.3400000000001</v>
      </c>
      <c r="AE831" s="46"/>
    </row>
    <row r="832" spans="1:31" hidden="1">
      <c r="A832" s="17">
        <v>12</v>
      </c>
      <c r="B832" s="16" t="s">
        <v>73</v>
      </c>
      <c r="C832" s="17" t="s">
        <v>915</v>
      </c>
      <c r="D832" s="16" t="s">
        <v>1806</v>
      </c>
      <c r="E832" s="42">
        <v>13369</v>
      </c>
      <c r="F832" s="42">
        <v>10829</v>
      </c>
      <c r="G832" s="42">
        <v>7255</v>
      </c>
      <c r="H832" s="42"/>
      <c r="I832" s="42"/>
      <c r="J832" s="42"/>
      <c r="K832" s="42"/>
      <c r="L832" s="42"/>
      <c r="M832" s="42"/>
      <c r="N832" s="42"/>
      <c r="O832" s="42"/>
      <c r="P832" s="42"/>
      <c r="Q832" s="44">
        <f t="shared" si="26"/>
        <v>31453</v>
      </c>
      <c r="R832" s="43">
        <v>597.33590000000004</v>
      </c>
      <c r="S832" s="43">
        <v>430.62419999999997</v>
      </c>
      <c r="T832" s="43">
        <v>121.1437</v>
      </c>
      <c r="U832" s="43"/>
      <c r="V832" s="43"/>
      <c r="W832" s="43"/>
      <c r="X832" s="43"/>
      <c r="Y832" s="43"/>
      <c r="Z832" s="43"/>
      <c r="AA832" s="43"/>
      <c r="AB832" s="43"/>
      <c r="AC832" s="43"/>
      <c r="AD832" s="45">
        <f t="shared" si="25"/>
        <v>1149.1038000000001</v>
      </c>
      <c r="AE832" s="46"/>
    </row>
    <row r="833" spans="1:31" hidden="1">
      <c r="A833" s="17">
        <v>12</v>
      </c>
      <c r="B833" s="16" t="s">
        <v>73</v>
      </c>
      <c r="C833" s="17" t="s">
        <v>916</v>
      </c>
      <c r="D833" s="16" t="s">
        <v>1807</v>
      </c>
      <c r="E833" s="42">
        <v>19602</v>
      </c>
      <c r="F833" s="42">
        <v>11486</v>
      </c>
      <c r="G833" s="42">
        <v>9864</v>
      </c>
      <c r="H833" s="42"/>
      <c r="I833" s="42"/>
      <c r="J833" s="42"/>
      <c r="K833" s="42"/>
      <c r="L833" s="42"/>
      <c r="M833" s="42"/>
      <c r="N833" s="42"/>
      <c r="O833" s="42"/>
      <c r="P833" s="42"/>
      <c r="Q833" s="44">
        <f t="shared" si="26"/>
        <v>40952</v>
      </c>
      <c r="R833" s="43">
        <v>223.11019999999999</v>
      </c>
      <c r="S833" s="43">
        <v>196.79</v>
      </c>
      <c r="T833" s="43">
        <v>77.260499999999993</v>
      </c>
      <c r="U833" s="43"/>
      <c r="V833" s="43"/>
      <c r="W833" s="43"/>
      <c r="X833" s="43"/>
      <c r="Y833" s="43"/>
      <c r="Z833" s="43"/>
      <c r="AA833" s="43"/>
      <c r="AB833" s="43"/>
      <c r="AC833" s="43"/>
      <c r="AD833" s="45">
        <f t="shared" si="25"/>
        <v>497.16069999999996</v>
      </c>
      <c r="AE833" s="46"/>
    </row>
    <row r="834" spans="1:31" hidden="1">
      <c r="A834" s="17">
        <v>12</v>
      </c>
      <c r="B834" s="16" t="s">
        <v>73</v>
      </c>
      <c r="C834" s="17" t="s">
        <v>917</v>
      </c>
      <c r="D834" s="16" t="s">
        <v>1808</v>
      </c>
      <c r="E834" s="42">
        <v>7095</v>
      </c>
      <c r="F834" s="42">
        <v>7095</v>
      </c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4">
        <f t="shared" si="26"/>
        <v>14190</v>
      </c>
      <c r="R834" s="43">
        <v>31.9238</v>
      </c>
      <c r="S834" s="43">
        <v>31.9238</v>
      </c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5">
        <f t="shared" si="25"/>
        <v>63.8476</v>
      </c>
      <c r="AE834" s="46"/>
    </row>
    <row r="835" spans="1:31" hidden="1">
      <c r="A835" s="17">
        <v>12</v>
      </c>
      <c r="B835" s="16" t="s">
        <v>73</v>
      </c>
      <c r="C835" s="17" t="s">
        <v>918</v>
      </c>
      <c r="D835" s="16" t="s">
        <v>1809</v>
      </c>
      <c r="E835" s="42">
        <v>20152</v>
      </c>
      <c r="F835" s="42">
        <v>18000</v>
      </c>
      <c r="G835" s="42">
        <v>10294</v>
      </c>
      <c r="H835" s="42"/>
      <c r="I835" s="42"/>
      <c r="J835" s="42"/>
      <c r="K835" s="42"/>
      <c r="L835" s="42"/>
      <c r="M835" s="42"/>
      <c r="N835" s="42"/>
      <c r="O835" s="42"/>
      <c r="P835" s="42"/>
      <c r="Q835" s="44">
        <f t="shared" si="26"/>
        <v>48446</v>
      </c>
      <c r="R835" s="43">
        <v>349.7731</v>
      </c>
      <c r="S835" s="43">
        <v>100.78</v>
      </c>
      <c r="T835" s="43">
        <v>67.266300000000001</v>
      </c>
      <c r="U835" s="43"/>
      <c r="V835" s="43"/>
      <c r="W835" s="43"/>
      <c r="X835" s="43"/>
      <c r="Y835" s="43"/>
      <c r="Z835" s="43"/>
      <c r="AA835" s="43"/>
      <c r="AB835" s="43"/>
      <c r="AC835" s="43"/>
      <c r="AD835" s="45">
        <f t="shared" si="25"/>
        <v>517.81939999999997</v>
      </c>
      <c r="AE835" s="46"/>
    </row>
    <row r="836" spans="1:31" hidden="1">
      <c r="A836" s="17">
        <v>12</v>
      </c>
      <c r="B836" s="16" t="s">
        <v>73</v>
      </c>
      <c r="C836" s="17" t="s">
        <v>919</v>
      </c>
      <c r="D836" s="16" t="s">
        <v>1810</v>
      </c>
      <c r="E836" s="42">
        <v>10351</v>
      </c>
      <c r="F836" s="42">
        <v>9737</v>
      </c>
      <c r="G836" s="42">
        <v>5700</v>
      </c>
      <c r="H836" s="42"/>
      <c r="I836" s="42"/>
      <c r="J836" s="42"/>
      <c r="K836" s="42"/>
      <c r="L836" s="42"/>
      <c r="M836" s="42"/>
      <c r="N836" s="42"/>
      <c r="O836" s="42"/>
      <c r="P836" s="42"/>
      <c r="Q836" s="44">
        <f t="shared" si="26"/>
        <v>25788</v>
      </c>
      <c r="R836" s="43">
        <v>277.6123</v>
      </c>
      <c r="S836" s="43">
        <v>201.0986</v>
      </c>
      <c r="T836" s="43">
        <v>95.477099999999993</v>
      </c>
      <c r="U836" s="43"/>
      <c r="V836" s="43"/>
      <c r="W836" s="43"/>
      <c r="X836" s="43"/>
      <c r="Y836" s="43"/>
      <c r="Z836" s="43"/>
      <c r="AA836" s="43"/>
      <c r="AB836" s="43"/>
      <c r="AC836" s="43"/>
      <c r="AD836" s="45">
        <f t="shared" si="25"/>
        <v>574.18799999999999</v>
      </c>
      <c r="AE836" s="46"/>
    </row>
    <row r="837" spans="1:31" hidden="1">
      <c r="A837" s="17">
        <v>12</v>
      </c>
      <c r="B837" s="16" t="s">
        <v>73</v>
      </c>
      <c r="C837" s="17" t="s">
        <v>921</v>
      </c>
      <c r="D837" s="16" t="s">
        <v>1812</v>
      </c>
      <c r="E837" s="42">
        <v>15912</v>
      </c>
      <c r="F837" s="42">
        <v>12839</v>
      </c>
      <c r="G837" s="42">
        <v>7831</v>
      </c>
      <c r="H837" s="42"/>
      <c r="I837" s="42"/>
      <c r="J837" s="42"/>
      <c r="K837" s="42"/>
      <c r="L837" s="42"/>
      <c r="M837" s="42"/>
      <c r="N837" s="42"/>
      <c r="O837" s="42"/>
      <c r="P837" s="42"/>
      <c r="Q837" s="44">
        <f t="shared" si="26"/>
        <v>36582</v>
      </c>
      <c r="R837" s="43">
        <v>306.0154</v>
      </c>
      <c r="S837" s="43">
        <v>313.16860000000003</v>
      </c>
      <c r="T837" s="43">
        <v>120.1302</v>
      </c>
      <c r="U837" s="43"/>
      <c r="V837" s="43"/>
      <c r="W837" s="43"/>
      <c r="X837" s="43"/>
      <c r="Y837" s="43"/>
      <c r="Z837" s="43"/>
      <c r="AA837" s="43"/>
      <c r="AB837" s="43"/>
      <c r="AC837" s="43"/>
      <c r="AD837" s="45">
        <f t="shared" ref="AD837:AD892" si="27">SUM(R837:AC837)</f>
        <v>739.31420000000003</v>
      </c>
      <c r="AE837" s="46"/>
    </row>
    <row r="838" spans="1:31" hidden="1">
      <c r="A838" s="17">
        <v>12</v>
      </c>
      <c r="B838" s="16" t="s">
        <v>74</v>
      </c>
      <c r="C838" s="17" t="s">
        <v>922</v>
      </c>
      <c r="D838" s="16" t="s">
        <v>1813</v>
      </c>
      <c r="E838" s="42">
        <v>85173</v>
      </c>
      <c r="F838" s="42">
        <v>61433</v>
      </c>
      <c r="G838" s="42">
        <v>48421</v>
      </c>
      <c r="H838" s="42"/>
      <c r="I838" s="42"/>
      <c r="J838" s="42"/>
      <c r="K838" s="42"/>
      <c r="L838" s="42"/>
      <c r="M838" s="42"/>
      <c r="N838" s="42"/>
      <c r="O838" s="42"/>
      <c r="P838" s="42"/>
      <c r="Q838" s="44">
        <f t="shared" si="26"/>
        <v>195027</v>
      </c>
      <c r="R838" s="43">
        <v>3301.95</v>
      </c>
      <c r="S838" s="43">
        <v>3139.41</v>
      </c>
      <c r="T838" s="43">
        <v>2385.04</v>
      </c>
      <c r="U838" s="43"/>
      <c r="V838" s="43"/>
      <c r="W838" s="43"/>
      <c r="X838" s="43"/>
      <c r="Y838" s="43"/>
      <c r="Z838" s="43"/>
      <c r="AA838" s="43"/>
      <c r="AB838" s="43"/>
      <c r="AC838" s="43"/>
      <c r="AD838" s="45">
        <f t="shared" si="27"/>
        <v>8826.4</v>
      </c>
      <c r="AE838" s="46"/>
    </row>
    <row r="839" spans="1:31" hidden="1">
      <c r="A839" s="17">
        <v>12</v>
      </c>
      <c r="B839" s="16" t="s">
        <v>74</v>
      </c>
      <c r="C839" s="17" t="s">
        <v>923</v>
      </c>
      <c r="D839" s="16" t="s">
        <v>1814</v>
      </c>
      <c r="E839" s="42">
        <v>31686</v>
      </c>
      <c r="F839" s="42">
        <v>19108</v>
      </c>
      <c r="G839" s="42">
        <v>14152</v>
      </c>
      <c r="H839" s="42"/>
      <c r="I839" s="42"/>
      <c r="J839" s="42"/>
      <c r="K839" s="42"/>
      <c r="L839" s="42"/>
      <c r="M839" s="42"/>
      <c r="N839" s="42"/>
      <c r="O839" s="42"/>
      <c r="P839" s="42"/>
      <c r="Q839" s="44">
        <f t="shared" si="26"/>
        <v>64946</v>
      </c>
      <c r="R839" s="43">
        <v>592.35730000000001</v>
      </c>
      <c r="S839" s="43">
        <v>546.12800000000004</v>
      </c>
      <c r="T839" s="43">
        <v>327.00330000000002</v>
      </c>
      <c r="U839" s="43"/>
      <c r="V839" s="43"/>
      <c r="W839" s="43"/>
      <c r="X839" s="43"/>
      <c r="Y839" s="43"/>
      <c r="Z839" s="43"/>
      <c r="AA839" s="43"/>
      <c r="AB839" s="43"/>
      <c r="AC839" s="43"/>
      <c r="AD839" s="45">
        <f t="shared" si="27"/>
        <v>1465.4886000000001</v>
      </c>
      <c r="AE839" s="46"/>
    </row>
    <row r="840" spans="1:31" hidden="1">
      <c r="A840" s="17">
        <v>12</v>
      </c>
      <c r="B840" s="16" t="s">
        <v>74</v>
      </c>
      <c r="C840" s="17" t="s">
        <v>924</v>
      </c>
      <c r="D840" s="16" t="s">
        <v>1815</v>
      </c>
      <c r="E840" s="42">
        <v>13858</v>
      </c>
      <c r="F840" s="42">
        <v>10275</v>
      </c>
      <c r="G840" s="42">
        <v>7264</v>
      </c>
      <c r="H840" s="42"/>
      <c r="I840" s="42"/>
      <c r="J840" s="42"/>
      <c r="K840" s="42"/>
      <c r="L840" s="42"/>
      <c r="M840" s="42"/>
      <c r="N840" s="42"/>
      <c r="O840" s="42"/>
      <c r="P840" s="42"/>
      <c r="Q840" s="44">
        <f t="shared" si="26"/>
        <v>31397</v>
      </c>
      <c r="R840" s="43">
        <v>471.94200000000001</v>
      </c>
      <c r="S840" s="43">
        <v>691.88199999999995</v>
      </c>
      <c r="T840" s="43">
        <v>191.87</v>
      </c>
      <c r="U840" s="43"/>
      <c r="V840" s="43"/>
      <c r="W840" s="43"/>
      <c r="X840" s="43"/>
      <c r="Y840" s="43"/>
      <c r="Z840" s="43"/>
      <c r="AA840" s="43"/>
      <c r="AB840" s="43"/>
      <c r="AC840" s="43"/>
      <c r="AD840" s="45">
        <f t="shared" si="27"/>
        <v>1355.694</v>
      </c>
      <c r="AE840" s="46"/>
    </row>
    <row r="841" spans="1:31" hidden="1">
      <c r="A841" s="17">
        <v>12</v>
      </c>
      <c r="B841" s="16" t="s">
        <v>74</v>
      </c>
      <c r="C841" s="17" t="s">
        <v>925</v>
      </c>
      <c r="D841" s="16" t="s">
        <v>1816</v>
      </c>
      <c r="E841" s="42">
        <v>16259</v>
      </c>
      <c r="F841" s="42">
        <v>11676</v>
      </c>
      <c r="G841" s="42">
        <v>5200</v>
      </c>
      <c r="H841" s="42"/>
      <c r="I841" s="42"/>
      <c r="J841" s="42"/>
      <c r="K841" s="42"/>
      <c r="L841" s="42"/>
      <c r="M841" s="42"/>
      <c r="N841" s="42"/>
      <c r="O841" s="42"/>
      <c r="P841" s="42"/>
      <c r="Q841" s="44">
        <f t="shared" si="26"/>
        <v>33135</v>
      </c>
      <c r="R841" s="43">
        <v>652.25</v>
      </c>
      <c r="S841" s="43">
        <v>104.97</v>
      </c>
      <c r="T841" s="43">
        <v>44.73</v>
      </c>
      <c r="U841" s="43"/>
      <c r="V841" s="43"/>
      <c r="W841" s="43"/>
      <c r="X841" s="43"/>
      <c r="Y841" s="43"/>
      <c r="Z841" s="43"/>
      <c r="AA841" s="43"/>
      <c r="AB841" s="43"/>
      <c r="AC841" s="43"/>
      <c r="AD841" s="45">
        <f t="shared" si="27"/>
        <v>801.95</v>
      </c>
      <c r="AE841" s="46"/>
    </row>
    <row r="842" spans="1:31" hidden="1">
      <c r="A842" s="17">
        <v>12</v>
      </c>
      <c r="B842" s="16" t="s">
        <v>74</v>
      </c>
      <c r="C842" s="17" t="s">
        <v>926</v>
      </c>
      <c r="D842" s="16" t="s">
        <v>1817</v>
      </c>
      <c r="E842" s="42">
        <v>10485</v>
      </c>
      <c r="F842" s="42">
        <v>7258</v>
      </c>
      <c r="G842" s="42">
        <v>6098</v>
      </c>
      <c r="H842" s="42"/>
      <c r="I842" s="42"/>
      <c r="J842" s="42"/>
      <c r="K842" s="42"/>
      <c r="L842" s="42"/>
      <c r="M842" s="42"/>
      <c r="N842" s="42"/>
      <c r="O842" s="42"/>
      <c r="P842" s="42"/>
      <c r="Q842" s="44">
        <f t="shared" si="26"/>
        <v>23841</v>
      </c>
      <c r="R842" s="43">
        <v>847.64</v>
      </c>
      <c r="S842" s="43">
        <v>787.5</v>
      </c>
      <c r="T842" s="43">
        <v>177.04</v>
      </c>
      <c r="U842" s="43"/>
      <c r="V842" s="43"/>
      <c r="W842" s="43"/>
      <c r="X842" s="43"/>
      <c r="Y842" s="43"/>
      <c r="Z842" s="43"/>
      <c r="AA842" s="43"/>
      <c r="AB842" s="43"/>
      <c r="AC842" s="43"/>
      <c r="AD842" s="45">
        <f t="shared" si="27"/>
        <v>1812.1799999999998</v>
      </c>
      <c r="AE842" s="46"/>
    </row>
    <row r="843" spans="1:31" hidden="1">
      <c r="A843" s="17">
        <v>12</v>
      </c>
      <c r="B843" s="16" t="s">
        <v>74</v>
      </c>
      <c r="C843" s="17" t="s">
        <v>927</v>
      </c>
      <c r="D843" s="16" t="s">
        <v>1818</v>
      </c>
      <c r="E843" s="42">
        <v>9883</v>
      </c>
      <c r="F843" s="42">
        <v>5709</v>
      </c>
      <c r="G843" s="42">
        <v>5037</v>
      </c>
      <c r="H843" s="42"/>
      <c r="I843" s="42"/>
      <c r="J843" s="42"/>
      <c r="K843" s="42"/>
      <c r="L843" s="42"/>
      <c r="M843" s="42"/>
      <c r="N843" s="42"/>
      <c r="O843" s="42"/>
      <c r="P843" s="42"/>
      <c r="Q843" s="44">
        <f t="shared" si="26"/>
        <v>20629</v>
      </c>
      <c r="R843" s="43">
        <v>595.5172</v>
      </c>
      <c r="S843" s="43">
        <v>384.84679999999997</v>
      </c>
      <c r="T843" s="43">
        <v>103.7898</v>
      </c>
      <c r="U843" s="43"/>
      <c r="V843" s="43"/>
      <c r="W843" s="43"/>
      <c r="X843" s="43"/>
      <c r="Y843" s="43"/>
      <c r="Z843" s="43"/>
      <c r="AA843" s="43"/>
      <c r="AB843" s="43"/>
      <c r="AC843" s="43"/>
      <c r="AD843" s="45">
        <f t="shared" si="27"/>
        <v>1084.1538</v>
      </c>
      <c r="AE843" s="46"/>
    </row>
    <row r="844" spans="1:31" hidden="1">
      <c r="A844" s="17">
        <v>12</v>
      </c>
      <c r="B844" s="16" t="s">
        <v>74</v>
      </c>
      <c r="C844" s="17" t="s">
        <v>928</v>
      </c>
      <c r="D844" s="16" t="s">
        <v>1819</v>
      </c>
      <c r="E844" s="42">
        <v>7636</v>
      </c>
      <c r="F844" s="42">
        <v>5084</v>
      </c>
      <c r="G844" s="42">
        <v>3926</v>
      </c>
      <c r="H844" s="42"/>
      <c r="I844" s="42"/>
      <c r="J844" s="42"/>
      <c r="K844" s="42"/>
      <c r="L844" s="42"/>
      <c r="M844" s="42"/>
      <c r="N844" s="42"/>
      <c r="O844" s="42"/>
      <c r="P844" s="42"/>
      <c r="Q844" s="44">
        <f t="shared" ref="Q844:Q905" si="28">SUM(E844:P844)</f>
        <v>16646</v>
      </c>
      <c r="R844" s="43">
        <v>281.90089999999998</v>
      </c>
      <c r="S844" s="43">
        <v>175.60919999999999</v>
      </c>
      <c r="T844" s="43">
        <v>45.971200000000003</v>
      </c>
      <c r="U844" s="43"/>
      <c r="V844" s="43"/>
      <c r="W844" s="43"/>
      <c r="X844" s="43"/>
      <c r="Y844" s="43"/>
      <c r="Z844" s="43"/>
      <c r="AA844" s="43"/>
      <c r="AB844" s="43"/>
      <c r="AC844" s="43"/>
      <c r="AD844" s="45">
        <f t="shared" si="27"/>
        <v>503.48129999999998</v>
      </c>
      <c r="AE844" s="46"/>
    </row>
    <row r="845" spans="1:31" hidden="1">
      <c r="A845" s="17">
        <v>12</v>
      </c>
      <c r="B845" s="16" t="s">
        <v>74</v>
      </c>
      <c r="C845" s="17" t="s">
        <v>929</v>
      </c>
      <c r="D845" s="16" t="s">
        <v>1820</v>
      </c>
      <c r="E845" s="42">
        <v>15111</v>
      </c>
      <c r="F845" s="42">
        <v>9019</v>
      </c>
      <c r="G845" s="42">
        <v>7190</v>
      </c>
      <c r="H845" s="42"/>
      <c r="I845" s="42"/>
      <c r="J845" s="42"/>
      <c r="K845" s="42"/>
      <c r="L845" s="42"/>
      <c r="M845" s="42"/>
      <c r="N845" s="42"/>
      <c r="O845" s="42"/>
      <c r="P845" s="42"/>
      <c r="Q845" s="44">
        <f t="shared" si="28"/>
        <v>31320</v>
      </c>
      <c r="R845" s="43">
        <v>447.22930000000002</v>
      </c>
      <c r="S845" s="43">
        <v>977.27089999999998</v>
      </c>
      <c r="T845" s="43">
        <v>286.53289999999998</v>
      </c>
      <c r="U845" s="43"/>
      <c r="V845" s="43"/>
      <c r="W845" s="43"/>
      <c r="X845" s="43"/>
      <c r="Y845" s="43"/>
      <c r="Z845" s="43"/>
      <c r="AA845" s="43"/>
      <c r="AB845" s="43"/>
      <c r="AC845" s="43"/>
      <c r="AD845" s="45">
        <f t="shared" si="27"/>
        <v>1711.0330999999999</v>
      </c>
      <c r="AE845" s="46"/>
    </row>
    <row r="846" spans="1:31" hidden="1">
      <c r="A846" s="17">
        <v>12</v>
      </c>
      <c r="B846" s="16" t="s">
        <v>74</v>
      </c>
      <c r="C846" s="17" t="s">
        <v>930</v>
      </c>
      <c r="D846" s="16" t="s">
        <v>1821</v>
      </c>
      <c r="E846" s="42">
        <v>12470</v>
      </c>
      <c r="F846" s="42">
        <v>9100</v>
      </c>
      <c r="G846" s="42">
        <v>6514</v>
      </c>
      <c r="H846" s="42"/>
      <c r="I846" s="42"/>
      <c r="J846" s="42"/>
      <c r="K846" s="42"/>
      <c r="L846" s="42"/>
      <c r="M846" s="42"/>
      <c r="N846" s="42"/>
      <c r="O846" s="42"/>
      <c r="P846" s="42"/>
      <c r="Q846" s="44">
        <f t="shared" si="28"/>
        <v>28084</v>
      </c>
      <c r="R846" s="43">
        <v>670.38</v>
      </c>
      <c r="S846" s="43">
        <v>504.96</v>
      </c>
      <c r="T846" s="43">
        <v>387</v>
      </c>
      <c r="U846" s="43"/>
      <c r="V846" s="43"/>
      <c r="W846" s="43"/>
      <c r="X846" s="43"/>
      <c r="Y846" s="43"/>
      <c r="Z846" s="43"/>
      <c r="AA846" s="43"/>
      <c r="AB846" s="43"/>
      <c r="AC846" s="43"/>
      <c r="AD846" s="45">
        <f t="shared" si="27"/>
        <v>1562.34</v>
      </c>
      <c r="AE846" s="46"/>
    </row>
    <row r="847" spans="1:31" hidden="1">
      <c r="A847" s="17">
        <v>12</v>
      </c>
      <c r="B847" s="16" t="s">
        <v>74</v>
      </c>
      <c r="C847" s="17" t="s">
        <v>931</v>
      </c>
      <c r="D847" s="16" t="s">
        <v>1822</v>
      </c>
      <c r="E847" s="42">
        <v>7711</v>
      </c>
      <c r="F847" s="42">
        <v>6556</v>
      </c>
      <c r="G847" s="42">
        <v>4176</v>
      </c>
      <c r="H847" s="42"/>
      <c r="I847" s="42"/>
      <c r="J847" s="42"/>
      <c r="K847" s="42"/>
      <c r="L847" s="42"/>
      <c r="M847" s="42"/>
      <c r="N847" s="42"/>
      <c r="O847" s="42"/>
      <c r="P847" s="42"/>
      <c r="Q847" s="44">
        <f t="shared" si="28"/>
        <v>18443</v>
      </c>
      <c r="R847" s="43">
        <v>101.488</v>
      </c>
      <c r="S847" s="43">
        <v>184.708</v>
      </c>
      <c r="T847" s="43">
        <v>50.009</v>
      </c>
      <c r="U847" s="43"/>
      <c r="V847" s="43"/>
      <c r="W847" s="43"/>
      <c r="X847" s="43"/>
      <c r="Y847" s="43"/>
      <c r="Z847" s="43"/>
      <c r="AA847" s="43"/>
      <c r="AB847" s="43"/>
      <c r="AC847" s="43"/>
      <c r="AD847" s="45">
        <f t="shared" si="27"/>
        <v>336.20500000000004</v>
      </c>
      <c r="AE847" s="46"/>
    </row>
    <row r="848" spans="1:31" hidden="1">
      <c r="A848" s="17">
        <v>12</v>
      </c>
      <c r="B848" s="16" t="s">
        <v>74</v>
      </c>
      <c r="C848" s="17" t="s">
        <v>932</v>
      </c>
      <c r="D848" s="16" t="s">
        <v>1823</v>
      </c>
      <c r="E848" s="42">
        <v>25022</v>
      </c>
      <c r="F848" s="42">
        <v>14781</v>
      </c>
      <c r="G848" s="42">
        <v>11295</v>
      </c>
      <c r="H848" s="42"/>
      <c r="I848" s="42"/>
      <c r="J848" s="42"/>
      <c r="K848" s="42"/>
      <c r="L848" s="42"/>
      <c r="M848" s="42"/>
      <c r="N848" s="42"/>
      <c r="O848" s="42"/>
      <c r="P848" s="42"/>
      <c r="Q848" s="44">
        <f t="shared" si="28"/>
        <v>51098</v>
      </c>
      <c r="R848" s="43">
        <v>715.91449999999998</v>
      </c>
      <c r="S848" s="43">
        <v>664.47299999999996</v>
      </c>
      <c r="T848" s="43">
        <v>329.8066</v>
      </c>
      <c r="U848" s="43"/>
      <c r="V848" s="43"/>
      <c r="W848" s="43"/>
      <c r="X848" s="43"/>
      <c r="Y848" s="43"/>
      <c r="Z848" s="43"/>
      <c r="AA848" s="43"/>
      <c r="AB848" s="43"/>
      <c r="AC848" s="43"/>
      <c r="AD848" s="45">
        <f t="shared" si="27"/>
        <v>1710.1940999999997</v>
      </c>
      <c r="AE848" s="46"/>
    </row>
    <row r="849" spans="1:31" hidden="1">
      <c r="A849" s="17">
        <v>12</v>
      </c>
      <c r="B849" s="16" t="s">
        <v>74</v>
      </c>
      <c r="C849" s="17" t="s">
        <v>933</v>
      </c>
      <c r="D849" s="16" t="s">
        <v>1824</v>
      </c>
      <c r="E849" s="42">
        <v>8660</v>
      </c>
      <c r="F849" s="42">
        <v>5919</v>
      </c>
      <c r="G849" s="42">
        <v>3819</v>
      </c>
      <c r="H849" s="42"/>
      <c r="I849" s="42"/>
      <c r="J849" s="42"/>
      <c r="K849" s="42"/>
      <c r="L849" s="42"/>
      <c r="M849" s="42"/>
      <c r="N849" s="42"/>
      <c r="O849" s="42"/>
      <c r="P849" s="42"/>
      <c r="Q849" s="44">
        <f t="shared" si="28"/>
        <v>18398</v>
      </c>
      <c r="R849" s="43">
        <v>499.25</v>
      </c>
      <c r="S849" s="43">
        <v>477.78699999999998</v>
      </c>
      <c r="T849" s="43">
        <v>72.209999999999994</v>
      </c>
      <c r="U849" s="43"/>
      <c r="V849" s="43"/>
      <c r="W849" s="43"/>
      <c r="X849" s="43"/>
      <c r="Y849" s="43"/>
      <c r="Z849" s="43"/>
      <c r="AA849" s="43"/>
      <c r="AB849" s="43"/>
      <c r="AC849" s="43"/>
      <c r="AD849" s="45">
        <f t="shared" si="27"/>
        <v>1049.2470000000001</v>
      </c>
      <c r="AE849" s="46"/>
    </row>
    <row r="850" spans="1:31" hidden="1">
      <c r="A850" s="17">
        <v>12</v>
      </c>
      <c r="B850" s="16" t="s">
        <v>75</v>
      </c>
      <c r="C850" s="17" t="s">
        <v>934</v>
      </c>
      <c r="D850" s="16" t="s">
        <v>1825</v>
      </c>
      <c r="E850" s="42">
        <v>41060</v>
      </c>
      <c r="F850" s="42">
        <v>44019</v>
      </c>
      <c r="G850" s="42">
        <v>44923</v>
      </c>
      <c r="H850" s="42"/>
      <c r="I850" s="42"/>
      <c r="J850" s="42"/>
      <c r="K850" s="42"/>
      <c r="L850" s="42"/>
      <c r="M850" s="42"/>
      <c r="N850" s="42"/>
      <c r="O850" s="42"/>
      <c r="P850" s="42"/>
      <c r="Q850" s="44">
        <f t="shared" si="28"/>
        <v>130002</v>
      </c>
      <c r="R850" s="43">
        <v>4413.4741000000004</v>
      </c>
      <c r="S850" s="43">
        <v>5933.32</v>
      </c>
      <c r="T850" s="43">
        <v>4473.0028000000002</v>
      </c>
      <c r="U850" s="43"/>
      <c r="V850" s="43"/>
      <c r="W850" s="43"/>
      <c r="X850" s="43"/>
      <c r="Y850" s="43"/>
      <c r="Z850" s="43"/>
      <c r="AA850" s="43"/>
      <c r="AB850" s="43"/>
      <c r="AC850" s="43"/>
      <c r="AD850" s="45">
        <f t="shared" si="27"/>
        <v>14819.796899999999</v>
      </c>
      <c r="AE850" s="46"/>
    </row>
    <row r="851" spans="1:31" hidden="1">
      <c r="A851" s="17">
        <v>12</v>
      </c>
      <c r="B851" s="16" t="s">
        <v>75</v>
      </c>
      <c r="C851" s="17" t="s">
        <v>935</v>
      </c>
      <c r="D851" s="16" t="s">
        <v>1826</v>
      </c>
      <c r="E851" s="42">
        <v>19284</v>
      </c>
      <c r="F851" s="42">
        <v>4834</v>
      </c>
      <c r="G851" s="42">
        <v>9103</v>
      </c>
      <c r="H851" s="42"/>
      <c r="I851" s="42"/>
      <c r="J851" s="42"/>
      <c r="K851" s="42"/>
      <c r="L851" s="42"/>
      <c r="M851" s="42"/>
      <c r="N851" s="42"/>
      <c r="O851" s="42"/>
      <c r="P851" s="42"/>
      <c r="Q851" s="44">
        <f t="shared" si="28"/>
        <v>33221</v>
      </c>
      <c r="R851" s="43">
        <v>491.31099999999998</v>
      </c>
      <c r="S851" s="43">
        <v>46.142600000000002</v>
      </c>
      <c r="T851" s="43">
        <v>110.9</v>
      </c>
      <c r="U851" s="43"/>
      <c r="V851" s="43"/>
      <c r="W851" s="43"/>
      <c r="X851" s="43"/>
      <c r="Y851" s="43"/>
      <c r="Z851" s="43"/>
      <c r="AA851" s="43"/>
      <c r="AB851" s="43"/>
      <c r="AC851" s="43"/>
      <c r="AD851" s="45">
        <f t="shared" si="27"/>
        <v>648.35359999999991</v>
      </c>
      <c r="AE851" s="46"/>
    </row>
    <row r="852" spans="1:31" hidden="1">
      <c r="A852" s="17">
        <v>12</v>
      </c>
      <c r="B852" s="16" t="s">
        <v>75</v>
      </c>
      <c r="C852" s="17" t="s">
        <v>936</v>
      </c>
      <c r="D852" s="16" t="s">
        <v>1827</v>
      </c>
      <c r="E852" s="42">
        <v>20025</v>
      </c>
      <c r="F852" s="42">
        <v>21469</v>
      </c>
      <c r="G852" s="42">
        <v>14721</v>
      </c>
      <c r="H852" s="42"/>
      <c r="I852" s="42"/>
      <c r="J852" s="42"/>
      <c r="K852" s="42"/>
      <c r="L852" s="42"/>
      <c r="M852" s="42"/>
      <c r="N852" s="42"/>
      <c r="O852" s="42"/>
      <c r="P852" s="42"/>
      <c r="Q852" s="44">
        <f t="shared" si="28"/>
        <v>56215</v>
      </c>
      <c r="R852" s="43">
        <v>142.80000000000001</v>
      </c>
      <c r="S852" s="43">
        <v>198.85339999999999</v>
      </c>
      <c r="T852" s="43">
        <v>79.450900000000004</v>
      </c>
      <c r="U852" s="43"/>
      <c r="V852" s="43"/>
      <c r="W852" s="43"/>
      <c r="X852" s="43"/>
      <c r="Y852" s="43"/>
      <c r="Z852" s="43"/>
      <c r="AA852" s="43"/>
      <c r="AB852" s="43"/>
      <c r="AC852" s="43"/>
      <c r="AD852" s="45">
        <f t="shared" si="27"/>
        <v>421.10430000000002</v>
      </c>
      <c r="AE852" s="46"/>
    </row>
    <row r="853" spans="1:31" hidden="1">
      <c r="A853" s="17">
        <v>12</v>
      </c>
      <c r="B853" s="16" t="s">
        <v>75</v>
      </c>
      <c r="C853" s="17" t="s">
        <v>937</v>
      </c>
      <c r="D853" s="16" t="s">
        <v>1828</v>
      </c>
      <c r="E853" s="42">
        <v>16860</v>
      </c>
      <c r="F853" s="42">
        <v>17501</v>
      </c>
      <c r="G853" s="42">
        <v>12526</v>
      </c>
      <c r="H853" s="42"/>
      <c r="I853" s="42"/>
      <c r="J853" s="42"/>
      <c r="K853" s="42"/>
      <c r="L853" s="42"/>
      <c r="M853" s="42"/>
      <c r="N853" s="42"/>
      <c r="O853" s="42"/>
      <c r="P853" s="42"/>
      <c r="Q853" s="44">
        <f t="shared" si="28"/>
        <v>46887</v>
      </c>
      <c r="R853" s="43">
        <v>99.891099999999994</v>
      </c>
      <c r="S853" s="43">
        <v>99.891099999999994</v>
      </c>
      <c r="T853" s="43">
        <v>161.27250000000001</v>
      </c>
      <c r="U853" s="43"/>
      <c r="V853" s="43"/>
      <c r="W853" s="43"/>
      <c r="X853" s="43"/>
      <c r="Y853" s="43"/>
      <c r="Z853" s="43"/>
      <c r="AA853" s="43"/>
      <c r="AB853" s="43"/>
      <c r="AC853" s="43"/>
      <c r="AD853" s="45">
        <f t="shared" si="27"/>
        <v>361.05470000000003</v>
      </c>
      <c r="AE853" s="46"/>
    </row>
    <row r="854" spans="1:31" hidden="1">
      <c r="A854" s="17">
        <v>12</v>
      </c>
      <c r="B854" s="16" t="s">
        <v>75</v>
      </c>
      <c r="C854" s="17" t="s">
        <v>938</v>
      </c>
      <c r="D854" s="16" t="s">
        <v>1829</v>
      </c>
      <c r="E854" s="42">
        <v>38943</v>
      </c>
      <c r="F854" s="42">
        <v>36879</v>
      </c>
      <c r="G854" s="42">
        <v>26624</v>
      </c>
      <c r="H854" s="42"/>
      <c r="I854" s="42"/>
      <c r="J854" s="42"/>
      <c r="K854" s="42"/>
      <c r="L854" s="42"/>
      <c r="M854" s="42"/>
      <c r="N854" s="42"/>
      <c r="O854" s="42"/>
      <c r="P854" s="42"/>
      <c r="Q854" s="44">
        <f t="shared" si="28"/>
        <v>102446</v>
      </c>
      <c r="R854" s="43">
        <v>585.59310000000005</v>
      </c>
      <c r="S854" s="43">
        <v>455.85359999999997</v>
      </c>
      <c r="T854" s="43">
        <v>190.87880000000001</v>
      </c>
      <c r="U854" s="43"/>
      <c r="V854" s="43"/>
      <c r="W854" s="43"/>
      <c r="X854" s="43"/>
      <c r="Y854" s="43"/>
      <c r="Z854" s="43"/>
      <c r="AA854" s="43"/>
      <c r="AB854" s="43"/>
      <c r="AC854" s="43"/>
      <c r="AD854" s="45">
        <f t="shared" si="27"/>
        <v>1232.3254999999999</v>
      </c>
      <c r="AE854" s="46"/>
    </row>
    <row r="855" spans="1:31" hidden="1">
      <c r="A855" s="17">
        <v>12</v>
      </c>
      <c r="B855" s="16" t="s">
        <v>75</v>
      </c>
      <c r="C855" s="17" t="s">
        <v>939</v>
      </c>
      <c r="D855" s="16" t="s">
        <v>1830</v>
      </c>
      <c r="E855" s="42">
        <v>26585</v>
      </c>
      <c r="F855" s="42">
        <v>23243</v>
      </c>
      <c r="G855" s="42">
        <v>14604</v>
      </c>
      <c r="H855" s="42"/>
      <c r="I855" s="42"/>
      <c r="J855" s="42"/>
      <c r="K855" s="42"/>
      <c r="L855" s="42"/>
      <c r="M855" s="42"/>
      <c r="N855" s="42"/>
      <c r="O855" s="42"/>
      <c r="P855" s="42"/>
      <c r="Q855" s="44">
        <f t="shared" si="28"/>
        <v>64432</v>
      </c>
      <c r="R855" s="43">
        <v>563.26</v>
      </c>
      <c r="S855" s="43">
        <v>482.82</v>
      </c>
      <c r="T855" s="43">
        <v>161.16999999999999</v>
      </c>
      <c r="U855" s="43"/>
      <c r="V855" s="43"/>
      <c r="W855" s="43"/>
      <c r="X855" s="43"/>
      <c r="Y855" s="43"/>
      <c r="Z855" s="43"/>
      <c r="AA855" s="43"/>
      <c r="AB855" s="43"/>
      <c r="AC855" s="43"/>
      <c r="AD855" s="45">
        <f t="shared" si="27"/>
        <v>1207.25</v>
      </c>
      <c r="AE855" s="46"/>
    </row>
    <row r="856" spans="1:31" hidden="1">
      <c r="A856" s="17">
        <v>12</v>
      </c>
      <c r="B856" s="16" t="s">
        <v>75</v>
      </c>
      <c r="C856" s="17" t="s">
        <v>940</v>
      </c>
      <c r="D856" s="16" t="s">
        <v>1831</v>
      </c>
      <c r="E856" s="42">
        <v>7546</v>
      </c>
      <c r="F856" s="42">
        <v>7229</v>
      </c>
      <c r="G856" s="42">
        <v>6023</v>
      </c>
      <c r="H856" s="42"/>
      <c r="I856" s="42"/>
      <c r="J856" s="42"/>
      <c r="K856" s="42"/>
      <c r="L856" s="42"/>
      <c r="M856" s="42"/>
      <c r="N856" s="42"/>
      <c r="O856" s="42"/>
      <c r="P856" s="42"/>
      <c r="Q856" s="44">
        <f t="shared" si="28"/>
        <v>20798</v>
      </c>
      <c r="R856" s="43">
        <v>93.1995</v>
      </c>
      <c r="S856" s="43">
        <v>98.030199999999994</v>
      </c>
      <c r="T856" s="43">
        <v>86.244500000000002</v>
      </c>
      <c r="U856" s="43"/>
      <c r="V856" s="43"/>
      <c r="W856" s="43"/>
      <c r="X856" s="43"/>
      <c r="Y856" s="43"/>
      <c r="Z856" s="43"/>
      <c r="AA856" s="43"/>
      <c r="AB856" s="43"/>
      <c r="AC856" s="43"/>
      <c r="AD856" s="45">
        <f t="shared" si="27"/>
        <v>277.4742</v>
      </c>
      <c r="AE856" s="46"/>
    </row>
    <row r="857" spans="1:31" hidden="1">
      <c r="A857" s="17">
        <v>12</v>
      </c>
      <c r="B857" s="16" t="s">
        <v>75</v>
      </c>
      <c r="C857" s="17" t="s">
        <v>941</v>
      </c>
      <c r="D857" s="16" t="s">
        <v>1832</v>
      </c>
      <c r="E857" s="42">
        <v>19948</v>
      </c>
      <c r="F857" s="42">
        <v>17822</v>
      </c>
      <c r="G857" s="42">
        <v>11201</v>
      </c>
      <c r="H857" s="42"/>
      <c r="I857" s="42"/>
      <c r="J857" s="42"/>
      <c r="K857" s="42"/>
      <c r="L857" s="42"/>
      <c r="M857" s="42"/>
      <c r="N857" s="42"/>
      <c r="O857" s="42"/>
      <c r="P857" s="42"/>
      <c r="Q857" s="44">
        <f t="shared" si="28"/>
        <v>48971</v>
      </c>
      <c r="R857" s="43">
        <v>79.761600000000001</v>
      </c>
      <c r="S857" s="43">
        <v>44.0794</v>
      </c>
      <c r="T857" s="43">
        <v>31.908200000000001</v>
      </c>
      <c r="U857" s="43"/>
      <c r="V857" s="43"/>
      <c r="W857" s="43"/>
      <c r="X857" s="43"/>
      <c r="Y857" s="43"/>
      <c r="Z857" s="43"/>
      <c r="AA857" s="43"/>
      <c r="AB857" s="43"/>
      <c r="AC857" s="43"/>
      <c r="AD857" s="45">
        <f t="shared" si="27"/>
        <v>155.7492</v>
      </c>
      <c r="AE857" s="46"/>
    </row>
    <row r="858" spans="1:31" hidden="1">
      <c r="A858" s="17">
        <v>12</v>
      </c>
      <c r="B858" s="16" t="s">
        <v>75</v>
      </c>
      <c r="C858" s="17" t="s">
        <v>942</v>
      </c>
      <c r="D858" s="16" t="s">
        <v>1833</v>
      </c>
      <c r="E858" s="42">
        <v>14025</v>
      </c>
      <c r="F858" s="42">
        <v>5603</v>
      </c>
      <c r="G858" s="42">
        <v>14025</v>
      </c>
      <c r="H858" s="42"/>
      <c r="I858" s="42"/>
      <c r="J858" s="42"/>
      <c r="K858" s="42"/>
      <c r="L858" s="42"/>
      <c r="M858" s="42"/>
      <c r="N858" s="42"/>
      <c r="O858" s="42"/>
      <c r="P858" s="42"/>
      <c r="Q858" s="44">
        <f t="shared" si="28"/>
        <v>33653</v>
      </c>
      <c r="R858" s="43">
        <v>115.38500000000001</v>
      </c>
      <c r="S858" s="43">
        <v>59.798200000000001</v>
      </c>
      <c r="T858" s="43">
        <v>115.38500000000001</v>
      </c>
      <c r="U858" s="43"/>
      <c r="V858" s="43"/>
      <c r="W858" s="43"/>
      <c r="X858" s="43"/>
      <c r="Y858" s="43"/>
      <c r="Z858" s="43"/>
      <c r="AA858" s="43"/>
      <c r="AB858" s="43"/>
      <c r="AC858" s="43"/>
      <c r="AD858" s="45">
        <f t="shared" si="27"/>
        <v>290.56819999999999</v>
      </c>
      <c r="AE858" s="46"/>
    </row>
    <row r="859" spans="1:31" hidden="1">
      <c r="A859" s="17">
        <v>12</v>
      </c>
      <c r="B859" s="16" t="s">
        <v>75</v>
      </c>
      <c r="C859" s="17" t="s">
        <v>943</v>
      </c>
      <c r="D859" s="16" t="s">
        <v>1834</v>
      </c>
      <c r="E859" s="42">
        <v>7815</v>
      </c>
      <c r="F859" s="42">
        <v>7707</v>
      </c>
      <c r="G859" s="42">
        <v>8034</v>
      </c>
      <c r="H859" s="42"/>
      <c r="I859" s="42"/>
      <c r="J859" s="42"/>
      <c r="K859" s="42"/>
      <c r="L859" s="42"/>
      <c r="M859" s="42"/>
      <c r="N859" s="42"/>
      <c r="O859" s="42"/>
      <c r="P859" s="42"/>
      <c r="Q859" s="44">
        <f t="shared" si="28"/>
        <v>23556</v>
      </c>
      <c r="R859" s="43">
        <v>140.68799999999999</v>
      </c>
      <c r="S859" s="43">
        <v>126.6836</v>
      </c>
      <c r="T859" s="43">
        <v>131.1447</v>
      </c>
      <c r="U859" s="43"/>
      <c r="V859" s="43"/>
      <c r="W859" s="43"/>
      <c r="X859" s="43"/>
      <c r="Y859" s="43"/>
      <c r="Z859" s="43"/>
      <c r="AA859" s="43"/>
      <c r="AB859" s="43"/>
      <c r="AC859" s="43"/>
      <c r="AD859" s="45">
        <f t="shared" si="27"/>
        <v>398.5163</v>
      </c>
      <c r="AE859" s="46"/>
    </row>
    <row r="860" spans="1:31" hidden="1">
      <c r="A860" s="17">
        <v>12</v>
      </c>
      <c r="B860" s="16" t="s">
        <v>75</v>
      </c>
      <c r="C860" s="17" t="s">
        <v>944</v>
      </c>
      <c r="D860" s="16" t="s">
        <v>1835</v>
      </c>
      <c r="E860" s="42">
        <v>13215</v>
      </c>
      <c r="F860" s="42">
        <v>11630</v>
      </c>
      <c r="G860" s="42">
        <v>7895</v>
      </c>
      <c r="H860" s="42"/>
      <c r="I860" s="42"/>
      <c r="J860" s="42"/>
      <c r="K860" s="42"/>
      <c r="L860" s="42"/>
      <c r="M860" s="42"/>
      <c r="N860" s="42"/>
      <c r="O860" s="42"/>
      <c r="P860" s="42"/>
      <c r="Q860" s="44">
        <f t="shared" si="28"/>
        <v>32740</v>
      </c>
      <c r="R860" s="43">
        <v>40.732700000000001</v>
      </c>
      <c r="S860" s="43">
        <v>96.548699999999997</v>
      </c>
      <c r="T860" s="43">
        <v>46.409199999999998</v>
      </c>
      <c r="U860" s="43"/>
      <c r="V860" s="43"/>
      <c r="W860" s="43"/>
      <c r="X860" s="43"/>
      <c r="Y860" s="43"/>
      <c r="Z860" s="43"/>
      <c r="AA860" s="43"/>
      <c r="AB860" s="43"/>
      <c r="AC860" s="43"/>
      <c r="AD860" s="45">
        <f t="shared" si="27"/>
        <v>183.69059999999999</v>
      </c>
      <c r="AE860" s="46"/>
    </row>
    <row r="861" spans="1:31" hidden="1">
      <c r="A861" s="17">
        <v>12</v>
      </c>
      <c r="B861" s="16" t="s">
        <v>76</v>
      </c>
      <c r="C861" s="17" t="s">
        <v>945</v>
      </c>
      <c r="D861" s="16" t="s">
        <v>1836</v>
      </c>
      <c r="E861" s="42">
        <v>101480</v>
      </c>
      <c r="F861" s="42">
        <v>64463</v>
      </c>
      <c r="G861" s="42">
        <v>51191</v>
      </c>
      <c r="H861" s="42"/>
      <c r="I861" s="42"/>
      <c r="J861" s="42"/>
      <c r="K861" s="42"/>
      <c r="L861" s="42"/>
      <c r="M861" s="42"/>
      <c r="N861" s="42"/>
      <c r="O861" s="42"/>
      <c r="P861" s="42"/>
      <c r="Q861" s="44">
        <f t="shared" si="28"/>
        <v>217134</v>
      </c>
      <c r="R861" s="43">
        <v>5233.2767999999996</v>
      </c>
      <c r="S861" s="43">
        <v>5212.2776000000003</v>
      </c>
      <c r="T861" s="43">
        <v>3996.0572999999999</v>
      </c>
      <c r="U861" s="43"/>
      <c r="V861" s="43"/>
      <c r="W861" s="43"/>
      <c r="X861" s="43"/>
      <c r="Y861" s="43"/>
      <c r="Z861" s="43"/>
      <c r="AA861" s="43"/>
      <c r="AB861" s="43"/>
      <c r="AC861" s="43"/>
      <c r="AD861" s="45">
        <f t="shared" si="27"/>
        <v>14441.611700000001</v>
      </c>
      <c r="AE861" s="46"/>
    </row>
    <row r="862" spans="1:31" hidden="1">
      <c r="A862" s="17">
        <v>12</v>
      </c>
      <c r="B862" s="16" t="s">
        <v>76</v>
      </c>
      <c r="C862" s="17" t="s">
        <v>946</v>
      </c>
      <c r="D862" s="16" t="s">
        <v>1837</v>
      </c>
      <c r="E862" s="42">
        <v>33019</v>
      </c>
      <c r="F862" s="42">
        <v>22710</v>
      </c>
      <c r="G862" s="42">
        <v>17723</v>
      </c>
      <c r="H862" s="42"/>
      <c r="I862" s="42"/>
      <c r="J862" s="42"/>
      <c r="K862" s="42"/>
      <c r="L862" s="42"/>
      <c r="M862" s="42"/>
      <c r="N862" s="42"/>
      <c r="O862" s="42"/>
      <c r="P862" s="42"/>
      <c r="Q862" s="44">
        <f t="shared" si="28"/>
        <v>73452</v>
      </c>
      <c r="R862" s="43">
        <v>1081.3870999999999</v>
      </c>
      <c r="S862" s="43">
        <v>1268.8353999999999</v>
      </c>
      <c r="T862" s="43">
        <v>799.88520000000005</v>
      </c>
      <c r="U862" s="43"/>
      <c r="V862" s="43"/>
      <c r="W862" s="43"/>
      <c r="X862" s="43"/>
      <c r="Y862" s="43"/>
      <c r="Z862" s="43"/>
      <c r="AA862" s="43"/>
      <c r="AB862" s="43"/>
      <c r="AC862" s="43"/>
      <c r="AD862" s="45">
        <f t="shared" si="27"/>
        <v>3150.1077</v>
      </c>
      <c r="AE862" s="46"/>
    </row>
    <row r="863" spans="1:31" hidden="1">
      <c r="A863" s="17">
        <v>12</v>
      </c>
      <c r="B863" s="16" t="s">
        <v>76</v>
      </c>
      <c r="C863" s="17" t="s">
        <v>947</v>
      </c>
      <c r="D863" s="16" t="s">
        <v>1838</v>
      </c>
      <c r="E863" s="42">
        <v>26670</v>
      </c>
      <c r="F863" s="42">
        <v>16034</v>
      </c>
      <c r="G863" s="42">
        <v>8702</v>
      </c>
      <c r="H863" s="42"/>
      <c r="I863" s="42"/>
      <c r="J863" s="42"/>
      <c r="K863" s="42"/>
      <c r="L863" s="42"/>
      <c r="M863" s="42"/>
      <c r="N863" s="42"/>
      <c r="O863" s="42"/>
      <c r="P863" s="42"/>
      <c r="Q863" s="44">
        <f t="shared" si="28"/>
        <v>51406</v>
      </c>
      <c r="R863" s="43">
        <v>617.18550000000005</v>
      </c>
      <c r="S863" s="43">
        <v>617.18550000000005</v>
      </c>
      <c r="T863" s="43">
        <v>617.18550000000005</v>
      </c>
      <c r="U863" s="43"/>
      <c r="V863" s="43"/>
      <c r="W863" s="43"/>
      <c r="X863" s="43"/>
      <c r="Y863" s="43"/>
      <c r="Z863" s="43"/>
      <c r="AA863" s="43"/>
      <c r="AB863" s="43"/>
      <c r="AC863" s="43"/>
      <c r="AD863" s="45">
        <f t="shared" si="27"/>
        <v>1851.5565000000001</v>
      </c>
      <c r="AE863" s="46"/>
    </row>
    <row r="864" spans="1:31" hidden="1">
      <c r="A864" s="17">
        <v>12</v>
      </c>
      <c r="B864" s="16" t="s">
        <v>76</v>
      </c>
      <c r="C864" s="17" t="s">
        <v>948</v>
      </c>
      <c r="D864" s="16" t="s">
        <v>1839</v>
      </c>
      <c r="E864" s="42">
        <v>11223</v>
      </c>
      <c r="F864" s="42">
        <v>5708</v>
      </c>
      <c r="G864" s="42">
        <v>2735</v>
      </c>
      <c r="H864" s="42"/>
      <c r="I864" s="42"/>
      <c r="J864" s="42"/>
      <c r="K864" s="42"/>
      <c r="L864" s="42"/>
      <c r="M864" s="42"/>
      <c r="N864" s="42"/>
      <c r="O864" s="42"/>
      <c r="P864" s="42"/>
      <c r="Q864" s="44">
        <f t="shared" si="28"/>
        <v>19666</v>
      </c>
      <c r="R864" s="43">
        <v>324.19</v>
      </c>
      <c r="S864" s="43">
        <v>112.5044</v>
      </c>
      <c r="T864" s="43">
        <v>74.014200000000002</v>
      </c>
      <c r="U864" s="43"/>
      <c r="V864" s="43"/>
      <c r="W864" s="43"/>
      <c r="X864" s="43"/>
      <c r="Y864" s="43"/>
      <c r="Z864" s="43"/>
      <c r="AA864" s="43"/>
      <c r="AB864" s="43"/>
      <c r="AC864" s="43"/>
      <c r="AD864" s="45">
        <f t="shared" si="27"/>
        <v>510.70859999999999</v>
      </c>
      <c r="AE864" s="46"/>
    </row>
    <row r="865" spans="1:31" hidden="1">
      <c r="A865" s="17">
        <v>12</v>
      </c>
      <c r="B865" s="16" t="s">
        <v>76</v>
      </c>
      <c r="C865" s="17" t="s">
        <v>949</v>
      </c>
      <c r="D865" s="16" t="s">
        <v>1840</v>
      </c>
      <c r="E865" s="42">
        <v>22025</v>
      </c>
      <c r="F865" s="42">
        <v>12668</v>
      </c>
      <c r="G865" s="42">
        <v>27573</v>
      </c>
      <c r="H865" s="42"/>
      <c r="I865" s="42"/>
      <c r="J865" s="42"/>
      <c r="K865" s="42"/>
      <c r="L865" s="42"/>
      <c r="M865" s="42"/>
      <c r="N865" s="42"/>
      <c r="O865" s="42"/>
      <c r="P865" s="42"/>
      <c r="Q865" s="44">
        <f t="shared" si="28"/>
        <v>62266</v>
      </c>
      <c r="R865" s="43">
        <v>30001.254799999999</v>
      </c>
      <c r="S865" s="43">
        <v>1002.1545</v>
      </c>
      <c r="T865" s="43">
        <v>918.72739999999999</v>
      </c>
      <c r="U865" s="43"/>
      <c r="V865" s="43"/>
      <c r="W865" s="43"/>
      <c r="X865" s="43"/>
      <c r="Y865" s="43"/>
      <c r="Z865" s="43"/>
      <c r="AA865" s="43"/>
      <c r="AB865" s="43"/>
      <c r="AC865" s="43"/>
      <c r="AD865" s="45">
        <f t="shared" si="27"/>
        <v>31922.136699999999</v>
      </c>
      <c r="AE865" s="46"/>
    </row>
    <row r="866" spans="1:31" hidden="1">
      <c r="A866" s="17">
        <v>12</v>
      </c>
      <c r="B866" s="16" t="s">
        <v>76</v>
      </c>
      <c r="C866" s="17" t="s">
        <v>950</v>
      </c>
      <c r="D866" s="16" t="s">
        <v>1841</v>
      </c>
      <c r="E866" s="42">
        <v>18377</v>
      </c>
      <c r="F866" s="42">
        <v>13542</v>
      </c>
      <c r="G866" s="42">
        <v>10081</v>
      </c>
      <c r="H866" s="42"/>
      <c r="I866" s="42"/>
      <c r="J866" s="42"/>
      <c r="K866" s="42"/>
      <c r="L866" s="42"/>
      <c r="M866" s="42"/>
      <c r="N866" s="42"/>
      <c r="O866" s="42"/>
      <c r="P866" s="42"/>
      <c r="Q866" s="44">
        <f t="shared" si="28"/>
        <v>42000</v>
      </c>
      <c r="R866" s="43">
        <v>788.28750000000002</v>
      </c>
      <c r="S866" s="43">
        <v>556.04269999999997</v>
      </c>
      <c r="T866" s="43">
        <v>130.95570000000001</v>
      </c>
      <c r="U866" s="43"/>
      <c r="V866" s="43"/>
      <c r="W866" s="43"/>
      <c r="X866" s="43"/>
      <c r="Y866" s="43"/>
      <c r="Z866" s="43"/>
      <c r="AA866" s="43"/>
      <c r="AB866" s="43"/>
      <c r="AC866" s="43"/>
      <c r="AD866" s="45">
        <f t="shared" si="27"/>
        <v>1475.2858999999999</v>
      </c>
      <c r="AE866" s="46"/>
    </row>
    <row r="867" spans="1:31" hidden="1">
      <c r="A867" s="17">
        <v>12</v>
      </c>
      <c r="B867" s="16" t="s">
        <v>76</v>
      </c>
      <c r="C867" s="17" t="s">
        <v>951</v>
      </c>
      <c r="D867" s="16" t="s">
        <v>1842</v>
      </c>
      <c r="E867" s="42">
        <v>3979</v>
      </c>
      <c r="F867" s="42">
        <v>3291</v>
      </c>
      <c r="G867" s="42">
        <v>2789</v>
      </c>
      <c r="H867" s="42"/>
      <c r="I867" s="42"/>
      <c r="J867" s="42"/>
      <c r="K867" s="42"/>
      <c r="L867" s="42"/>
      <c r="M867" s="42"/>
      <c r="N867" s="42"/>
      <c r="O867" s="42"/>
      <c r="P867" s="42"/>
      <c r="Q867" s="44">
        <f t="shared" si="28"/>
        <v>10059</v>
      </c>
      <c r="R867" s="43">
        <v>262.35930000000002</v>
      </c>
      <c r="S867" s="43">
        <v>242.7311</v>
      </c>
      <c r="T867" s="43">
        <v>98.471199999999996</v>
      </c>
      <c r="U867" s="43"/>
      <c r="V867" s="43"/>
      <c r="W867" s="43"/>
      <c r="X867" s="43"/>
      <c r="Y867" s="43"/>
      <c r="Z867" s="43"/>
      <c r="AA867" s="43"/>
      <c r="AB867" s="43"/>
      <c r="AC867" s="43"/>
      <c r="AD867" s="45">
        <f t="shared" si="27"/>
        <v>603.5616</v>
      </c>
      <c r="AE867" s="46"/>
    </row>
    <row r="868" spans="1:31" hidden="1">
      <c r="A868" s="17">
        <v>12</v>
      </c>
      <c r="B868" s="16" t="s">
        <v>76</v>
      </c>
      <c r="C868" s="17" t="s">
        <v>952</v>
      </c>
      <c r="D868" s="16" t="s">
        <v>1843</v>
      </c>
      <c r="E868" s="42">
        <v>7766</v>
      </c>
      <c r="F868" s="42">
        <v>5456</v>
      </c>
      <c r="G868" s="42">
        <v>3892</v>
      </c>
      <c r="H868" s="42"/>
      <c r="I868" s="42"/>
      <c r="J868" s="42"/>
      <c r="K868" s="42"/>
      <c r="L868" s="42"/>
      <c r="M868" s="42"/>
      <c r="N868" s="42"/>
      <c r="O868" s="42"/>
      <c r="P868" s="42"/>
      <c r="Q868" s="44">
        <f t="shared" si="28"/>
        <v>17114</v>
      </c>
      <c r="R868" s="43">
        <v>789.02089999999998</v>
      </c>
      <c r="S868" s="43">
        <v>349.66910000000001</v>
      </c>
      <c r="T868" s="43">
        <v>210.67</v>
      </c>
      <c r="U868" s="43"/>
      <c r="V868" s="43"/>
      <c r="W868" s="43"/>
      <c r="X868" s="43"/>
      <c r="Y868" s="43"/>
      <c r="Z868" s="43"/>
      <c r="AA868" s="43"/>
      <c r="AB868" s="43"/>
      <c r="AC868" s="43"/>
      <c r="AD868" s="45">
        <f t="shared" si="27"/>
        <v>1349.3600000000001</v>
      </c>
      <c r="AE868" s="46"/>
    </row>
    <row r="869" spans="1:31" hidden="1">
      <c r="A869" s="17">
        <v>12</v>
      </c>
      <c r="B869" s="16" t="s">
        <v>77</v>
      </c>
      <c r="C869" s="17" t="s">
        <v>953</v>
      </c>
      <c r="D869" s="16" t="s">
        <v>1844</v>
      </c>
      <c r="E869" s="42">
        <v>62859</v>
      </c>
      <c r="F869" s="42">
        <v>68286</v>
      </c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4">
        <f t="shared" si="28"/>
        <v>131145</v>
      </c>
      <c r="R869" s="43">
        <v>9529.8436000000002</v>
      </c>
      <c r="S869" s="43">
        <v>11406.595600000001</v>
      </c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5">
        <f t="shared" si="27"/>
        <v>20936.439200000001</v>
      </c>
      <c r="AE869" s="46"/>
    </row>
    <row r="870" spans="1:31" hidden="1">
      <c r="A870" s="17">
        <v>12</v>
      </c>
      <c r="B870" s="16" t="s">
        <v>77</v>
      </c>
      <c r="C870" s="17" t="s">
        <v>954</v>
      </c>
      <c r="D870" s="16" t="s">
        <v>1845</v>
      </c>
      <c r="E870" s="42">
        <v>49443</v>
      </c>
      <c r="F870" s="42">
        <v>52833</v>
      </c>
      <c r="G870" s="42">
        <v>50582</v>
      </c>
      <c r="H870" s="42"/>
      <c r="I870" s="42"/>
      <c r="J870" s="42"/>
      <c r="K870" s="42"/>
      <c r="L870" s="42"/>
      <c r="M870" s="42"/>
      <c r="N870" s="42"/>
      <c r="O870" s="42"/>
      <c r="P870" s="42"/>
      <c r="Q870" s="44">
        <f t="shared" si="28"/>
        <v>152858</v>
      </c>
      <c r="R870" s="43">
        <v>5189.3449000000001</v>
      </c>
      <c r="S870" s="43">
        <v>5013.2554</v>
      </c>
      <c r="T870" s="43">
        <v>5492.8301000000001</v>
      </c>
      <c r="U870" s="43"/>
      <c r="V870" s="43"/>
      <c r="W870" s="43"/>
      <c r="X870" s="43"/>
      <c r="Y870" s="43"/>
      <c r="Z870" s="43"/>
      <c r="AA870" s="43"/>
      <c r="AB870" s="43"/>
      <c r="AC870" s="43"/>
      <c r="AD870" s="45">
        <f t="shared" si="27"/>
        <v>15695.430400000001</v>
      </c>
      <c r="AE870" s="46"/>
    </row>
    <row r="871" spans="1:31" hidden="1">
      <c r="A871" s="17">
        <v>12</v>
      </c>
      <c r="B871" s="16" t="s">
        <v>77</v>
      </c>
      <c r="C871" s="17" t="s">
        <v>955</v>
      </c>
      <c r="D871" s="16" t="s">
        <v>1846</v>
      </c>
      <c r="E871" s="42">
        <v>21615</v>
      </c>
      <c r="F871" s="42">
        <v>17927</v>
      </c>
      <c r="G871" s="42">
        <v>9158</v>
      </c>
      <c r="H871" s="42"/>
      <c r="I871" s="42"/>
      <c r="J871" s="42"/>
      <c r="K871" s="42"/>
      <c r="L871" s="42"/>
      <c r="M871" s="42"/>
      <c r="N871" s="42"/>
      <c r="O871" s="42"/>
      <c r="P871" s="42"/>
      <c r="Q871" s="44">
        <f t="shared" si="28"/>
        <v>48700</v>
      </c>
      <c r="R871" s="43">
        <v>219.55369999999999</v>
      </c>
      <c r="S871" s="43">
        <v>245.6251</v>
      </c>
      <c r="T871" s="43">
        <v>200.95009999999999</v>
      </c>
      <c r="U871" s="43"/>
      <c r="V871" s="43"/>
      <c r="W871" s="43"/>
      <c r="X871" s="43"/>
      <c r="Y871" s="43"/>
      <c r="Z871" s="43"/>
      <c r="AA871" s="43"/>
      <c r="AB871" s="43"/>
      <c r="AC871" s="43"/>
      <c r="AD871" s="45">
        <f t="shared" si="27"/>
        <v>666.12890000000004</v>
      </c>
      <c r="AE871" s="46"/>
    </row>
    <row r="872" spans="1:31" hidden="1">
      <c r="A872" s="17">
        <v>12</v>
      </c>
      <c r="B872" s="16" t="s">
        <v>77</v>
      </c>
      <c r="C872" s="17" t="s">
        <v>956</v>
      </c>
      <c r="D872" s="16" t="s">
        <v>1847</v>
      </c>
      <c r="E872" s="42">
        <v>51839</v>
      </c>
      <c r="F872" s="42">
        <v>39568</v>
      </c>
      <c r="G872" s="42">
        <v>17894</v>
      </c>
      <c r="H872" s="42"/>
      <c r="I872" s="42"/>
      <c r="J872" s="42"/>
      <c r="K872" s="42"/>
      <c r="L872" s="42"/>
      <c r="M872" s="42"/>
      <c r="N872" s="42"/>
      <c r="O872" s="42"/>
      <c r="P872" s="42"/>
      <c r="Q872" s="44">
        <f t="shared" si="28"/>
        <v>109301</v>
      </c>
      <c r="R872" s="43">
        <v>1605.0373</v>
      </c>
      <c r="S872" s="43">
        <v>1419.0953999999999</v>
      </c>
      <c r="T872" s="43">
        <v>422.94920000000002</v>
      </c>
      <c r="U872" s="43"/>
      <c r="V872" s="43"/>
      <c r="W872" s="43"/>
      <c r="X872" s="43"/>
      <c r="Y872" s="43"/>
      <c r="Z872" s="43"/>
      <c r="AA872" s="43"/>
      <c r="AB872" s="43"/>
      <c r="AC872" s="43"/>
      <c r="AD872" s="45">
        <f t="shared" si="27"/>
        <v>3447.0819000000001</v>
      </c>
      <c r="AE872" s="46"/>
    </row>
    <row r="873" spans="1:31" hidden="1">
      <c r="A873" s="17">
        <v>12</v>
      </c>
      <c r="B873" s="16" t="s">
        <v>77</v>
      </c>
      <c r="C873" s="17" t="s">
        <v>957</v>
      </c>
      <c r="D873" s="16" t="s">
        <v>1848</v>
      </c>
      <c r="E873" s="42">
        <v>72630</v>
      </c>
      <c r="F873" s="42">
        <v>55169</v>
      </c>
      <c r="G873" s="42">
        <v>31868</v>
      </c>
      <c r="H873" s="42"/>
      <c r="I873" s="42"/>
      <c r="J873" s="42"/>
      <c r="K873" s="42"/>
      <c r="L873" s="42"/>
      <c r="M873" s="42"/>
      <c r="N873" s="42"/>
      <c r="O873" s="42"/>
      <c r="P873" s="42"/>
      <c r="Q873" s="44">
        <f t="shared" si="28"/>
        <v>159667</v>
      </c>
      <c r="R873" s="43">
        <v>1182.731</v>
      </c>
      <c r="S873" s="43">
        <v>949.66399999999999</v>
      </c>
      <c r="T873" s="43">
        <v>868.99099999999999</v>
      </c>
      <c r="U873" s="43"/>
      <c r="V873" s="43"/>
      <c r="W873" s="43"/>
      <c r="X873" s="43"/>
      <c r="Y873" s="43"/>
      <c r="Z873" s="43"/>
      <c r="AA873" s="43"/>
      <c r="AB873" s="43"/>
      <c r="AC873" s="43"/>
      <c r="AD873" s="45">
        <f t="shared" si="27"/>
        <v>3001.386</v>
      </c>
      <c r="AE873" s="46"/>
    </row>
    <row r="874" spans="1:31" hidden="1">
      <c r="A874" s="17">
        <v>12</v>
      </c>
      <c r="B874" s="16" t="s">
        <v>77</v>
      </c>
      <c r="C874" s="17" t="s">
        <v>958</v>
      </c>
      <c r="D874" s="16" t="s">
        <v>1849</v>
      </c>
      <c r="E874" s="42">
        <v>41274</v>
      </c>
      <c r="F874" s="42">
        <v>39173</v>
      </c>
      <c r="G874" s="42">
        <v>19577</v>
      </c>
      <c r="H874" s="42"/>
      <c r="I874" s="42"/>
      <c r="J874" s="42"/>
      <c r="K874" s="42"/>
      <c r="L874" s="42"/>
      <c r="M874" s="42"/>
      <c r="N874" s="42"/>
      <c r="O874" s="42"/>
      <c r="P874" s="42"/>
      <c r="Q874" s="44">
        <f t="shared" si="28"/>
        <v>100024</v>
      </c>
      <c r="R874" s="43">
        <v>1286.8542</v>
      </c>
      <c r="S874" s="43">
        <v>1110.8071</v>
      </c>
      <c r="T874" s="43">
        <v>469.83010000000002</v>
      </c>
      <c r="U874" s="43"/>
      <c r="V874" s="43"/>
      <c r="W874" s="43"/>
      <c r="X874" s="43"/>
      <c r="Y874" s="43"/>
      <c r="Z874" s="43"/>
      <c r="AA874" s="43"/>
      <c r="AB874" s="43"/>
      <c r="AC874" s="43"/>
      <c r="AD874" s="45">
        <f t="shared" si="27"/>
        <v>2867.4913999999999</v>
      </c>
      <c r="AE874" s="46"/>
    </row>
    <row r="875" spans="1:31" hidden="1">
      <c r="A875" s="17">
        <v>12</v>
      </c>
      <c r="B875" s="16" t="s">
        <v>77</v>
      </c>
      <c r="C875" s="17" t="s">
        <v>959</v>
      </c>
      <c r="D875" s="16" t="s">
        <v>1850</v>
      </c>
      <c r="E875" s="42">
        <v>34527</v>
      </c>
      <c r="F875" s="42">
        <v>27142</v>
      </c>
      <c r="G875" s="42">
        <v>11485</v>
      </c>
      <c r="H875" s="42"/>
      <c r="I875" s="42"/>
      <c r="J875" s="42"/>
      <c r="K875" s="42"/>
      <c r="L875" s="42"/>
      <c r="M875" s="42"/>
      <c r="N875" s="42"/>
      <c r="O875" s="42"/>
      <c r="P875" s="42"/>
      <c r="Q875" s="44">
        <f t="shared" si="28"/>
        <v>73154</v>
      </c>
      <c r="R875" s="43">
        <v>493.98</v>
      </c>
      <c r="S875" s="43">
        <v>377</v>
      </c>
      <c r="T875" s="43">
        <v>222.52</v>
      </c>
      <c r="U875" s="43"/>
      <c r="V875" s="43"/>
      <c r="W875" s="43"/>
      <c r="X875" s="43"/>
      <c r="Y875" s="43"/>
      <c r="Z875" s="43"/>
      <c r="AA875" s="43"/>
      <c r="AB875" s="43"/>
      <c r="AC875" s="43"/>
      <c r="AD875" s="45">
        <f t="shared" si="27"/>
        <v>1093.5</v>
      </c>
      <c r="AE875" s="46"/>
    </row>
    <row r="876" spans="1:31" hidden="1">
      <c r="A876" s="17">
        <v>12</v>
      </c>
      <c r="B876" s="16" t="s">
        <v>77</v>
      </c>
      <c r="C876" s="17" t="s">
        <v>960</v>
      </c>
      <c r="D876" s="16" t="s">
        <v>1851</v>
      </c>
      <c r="E876" s="42">
        <v>11932</v>
      </c>
      <c r="F876" s="42">
        <v>13178</v>
      </c>
      <c r="G876" s="42">
        <v>15555</v>
      </c>
      <c r="H876" s="42"/>
      <c r="I876" s="42"/>
      <c r="J876" s="42"/>
      <c r="K876" s="42"/>
      <c r="L876" s="42"/>
      <c r="M876" s="42"/>
      <c r="N876" s="42"/>
      <c r="O876" s="42"/>
      <c r="P876" s="42"/>
      <c r="Q876" s="44">
        <f t="shared" si="28"/>
        <v>40665</v>
      </c>
      <c r="R876" s="43">
        <v>244.60570000000001</v>
      </c>
      <c r="S876" s="43">
        <v>314.27929999999998</v>
      </c>
      <c r="T876" s="43">
        <v>250.2345</v>
      </c>
      <c r="U876" s="43"/>
      <c r="V876" s="43"/>
      <c r="W876" s="43"/>
      <c r="X876" s="43"/>
      <c r="Y876" s="43"/>
      <c r="Z876" s="43"/>
      <c r="AA876" s="43"/>
      <c r="AB876" s="43"/>
      <c r="AC876" s="43"/>
      <c r="AD876" s="45">
        <f t="shared" si="27"/>
        <v>809.11950000000002</v>
      </c>
      <c r="AE876" s="46"/>
    </row>
    <row r="877" spans="1:31" hidden="1">
      <c r="A877" s="17">
        <v>12</v>
      </c>
      <c r="B877" s="16" t="s">
        <v>77</v>
      </c>
      <c r="C877" s="17" t="s">
        <v>961</v>
      </c>
      <c r="D877" s="16" t="s">
        <v>1852</v>
      </c>
      <c r="E877" s="42">
        <v>8806</v>
      </c>
      <c r="F877" s="42">
        <v>8561</v>
      </c>
      <c r="G877" s="42">
        <v>5325</v>
      </c>
      <c r="H877" s="42"/>
      <c r="I877" s="42"/>
      <c r="J877" s="42"/>
      <c r="K877" s="42"/>
      <c r="L877" s="42"/>
      <c r="M877" s="42"/>
      <c r="N877" s="42"/>
      <c r="O877" s="42"/>
      <c r="P877" s="42"/>
      <c r="Q877" s="44">
        <f t="shared" si="28"/>
        <v>22692</v>
      </c>
      <c r="R877" s="43">
        <v>49.836599999999997</v>
      </c>
      <c r="S877" s="43">
        <v>57.671199999999999</v>
      </c>
      <c r="T877" s="43">
        <v>62.290199999999999</v>
      </c>
      <c r="U877" s="43"/>
      <c r="V877" s="43"/>
      <c r="W877" s="43"/>
      <c r="X877" s="43"/>
      <c r="Y877" s="43"/>
      <c r="Z877" s="43"/>
      <c r="AA877" s="43"/>
      <c r="AB877" s="43"/>
      <c r="AC877" s="43"/>
      <c r="AD877" s="45">
        <f t="shared" si="27"/>
        <v>169.798</v>
      </c>
      <c r="AE877" s="46"/>
    </row>
    <row r="878" spans="1:31" hidden="1">
      <c r="A878" s="17">
        <v>12</v>
      </c>
      <c r="B878" s="16" t="s">
        <v>77</v>
      </c>
      <c r="C878" s="17" t="s">
        <v>962</v>
      </c>
      <c r="D878" s="16" t="s">
        <v>1853</v>
      </c>
      <c r="E878" s="42">
        <v>37852</v>
      </c>
      <c r="F878" s="42">
        <v>12788</v>
      </c>
      <c r="G878" s="42">
        <v>20072</v>
      </c>
      <c r="H878" s="42"/>
      <c r="I878" s="42"/>
      <c r="J878" s="42"/>
      <c r="K878" s="42"/>
      <c r="L878" s="42"/>
      <c r="M878" s="42"/>
      <c r="N878" s="42"/>
      <c r="O878" s="42"/>
      <c r="P878" s="42"/>
      <c r="Q878" s="44">
        <f t="shared" si="28"/>
        <v>70712</v>
      </c>
      <c r="R878" s="43">
        <v>605.69780000000003</v>
      </c>
      <c r="S878" s="43">
        <v>513.82799999999997</v>
      </c>
      <c r="T878" s="43">
        <v>1457.5197000000001</v>
      </c>
      <c r="U878" s="43"/>
      <c r="V878" s="43"/>
      <c r="W878" s="43"/>
      <c r="X878" s="43"/>
      <c r="Y878" s="43"/>
      <c r="Z878" s="43"/>
      <c r="AA878" s="43"/>
      <c r="AB878" s="43"/>
      <c r="AC878" s="43"/>
      <c r="AD878" s="45">
        <f t="shared" si="27"/>
        <v>2577.0455000000002</v>
      </c>
      <c r="AE878" s="46"/>
    </row>
    <row r="879" spans="1:31" hidden="1">
      <c r="A879" s="17">
        <v>12</v>
      </c>
      <c r="B879" s="16" t="s">
        <v>77</v>
      </c>
      <c r="C879" s="17" t="s">
        <v>963</v>
      </c>
      <c r="D879" s="16" t="s">
        <v>1854</v>
      </c>
      <c r="E879" s="42">
        <v>16543</v>
      </c>
      <c r="F879" s="42">
        <v>21468</v>
      </c>
      <c r="G879" s="42">
        <v>19342</v>
      </c>
      <c r="H879" s="42"/>
      <c r="I879" s="42"/>
      <c r="J879" s="42"/>
      <c r="K879" s="42"/>
      <c r="L879" s="42"/>
      <c r="M879" s="42"/>
      <c r="N879" s="42"/>
      <c r="O879" s="42"/>
      <c r="P879" s="42"/>
      <c r="Q879" s="44">
        <f t="shared" si="28"/>
        <v>57353</v>
      </c>
      <c r="R879" s="43">
        <v>514.61329999999998</v>
      </c>
      <c r="S879" s="43">
        <v>559.52570000000003</v>
      </c>
      <c r="T879" s="43">
        <v>296.66820000000001</v>
      </c>
      <c r="U879" s="43"/>
      <c r="V879" s="43"/>
      <c r="W879" s="43"/>
      <c r="X879" s="43"/>
      <c r="Y879" s="43"/>
      <c r="Z879" s="43"/>
      <c r="AA879" s="43"/>
      <c r="AB879" s="43"/>
      <c r="AC879" s="43"/>
      <c r="AD879" s="45">
        <f t="shared" si="27"/>
        <v>1370.8072000000002</v>
      </c>
      <c r="AE879" s="46"/>
    </row>
    <row r="880" spans="1:31" hidden="1">
      <c r="A880" s="17">
        <v>12</v>
      </c>
      <c r="B880" s="16" t="s">
        <v>77</v>
      </c>
      <c r="C880" s="17" t="s">
        <v>964</v>
      </c>
      <c r="D880" s="16" t="s">
        <v>1855</v>
      </c>
      <c r="E880" s="42">
        <v>18278</v>
      </c>
      <c r="F880" s="42">
        <v>13275</v>
      </c>
      <c r="G880" s="42">
        <v>8863</v>
      </c>
      <c r="H880" s="42"/>
      <c r="I880" s="42"/>
      <c r="J880" s="42"/>
      <c r="K880" s="42"/>
      <c r="L880" s="42"/>
      <c r="M880" s="42"/>
      <c r="N880" s="42"/>
      <c r="O880" s="42"/>
      <c r="P880" s="42"/>
      <c r="Q880" s="44">
        <f t="shared" si="28"/>
        <v>40416</v>
      </c>
      <c r="R880" s="43">
        <v>332.52339999999998</v>
      </c>
      <c r="S880" s="43">
        <v>194.54769999999999</v>
      </c>
      <c r="T880" s="43">
        <v>91.8262</v>
      </c>
      <c r="U880" s="43"/>
      <c r="V880" s="43"/>
      <c r="W880" s="43"/>
      <c r="X880" s="43"/>
      <c r="Y880" s="43"/>
      <c r="Z880" s="43"/>
      <c r="AA880" s="43"/>
      <c r="AB880" s="43"/>
      <c r="AC880" s="43"/>
      <c r="AD880" s="45">
        <f t="shared" si="27"/>
        <v>618.89729999999997</v>
      </c>
      <c r="AE880" s="46"/>
    </row>
    <row r="881" spans="1:31" hidden="1">
      <c r="A881" s="17">
        <v>12</v>
      </c>
      <c r="B881" s="16" t="s">
        <v>77</v>
      </c>
      <c r="C881" s="17" t="s">
        <v>965</v>
      </c>
      <c r="D881" s="16" t="s">
        <v>1856</v>
      </c>
      <c r="E881" s="42">
        <v>19788</v>
      </c>
      <c r="F881" s="42">
        <v>17825</v>
      </c>
      <c r="G881" s="42">
        <v>9114</v>
      </c>
      <c r="H881" s="42"/>
      <c r="I881" s="42"/>
      <c r="J881" s="42"/>
      <c r="K881" s="42"/>
      <c r="L881" s="42"/>
      <c r="M881" s="42"/>
      <c r="N881" s="42"/>
      <c r="O881" s="42"/>
      <c r="P881" s="42"/>
      <c r="Q881" s="44">
        <f t="shared" si="28"/>
        <v>46727</v>
      </c>
      <c r="R881" s="43">
        <v>201.62</v>
      </c>
      <c r="S881" s="43">
        <v>161.86000000000001</v>
      </c>
      <c r="T881" s="43">
        <v>201.18</v>
      </c>
      <c r="U881" s="43"/>
      <c r="V881" s="43"/>
      <c r="W881" s="43"/>
      <c r="X881" s="43"/>
      <c r="Y881" s="43"/>
      <c r="Z881" s="43"/>
      <c r="AA881" s="43"/>
      <c r="AB881" s="43"/>
      <c r="AC881" s="43"/>
      <c r="AD881" s="45">
        <f t="shared" si="27"/>
        <v>564.66000000000008</v>
      </c>
      <c r="AE881" s="46"/>
    </row>
    <row r="882" spans="1:31" hidden="1">
      <c r="A882" s="17">
        <v>12</v>
      </c>
      <c r="B882" s="16" t="s">
        <v>77</v>
      </c>
      <c r="C882" s="17" t="s">
        <v>966</v>
      </c>
      <c r="D882" s="16" t="s">
        <v>1857</v>
      </c>
      <c r="E882" s="42">
        <v>23133</v>
      </c>
      <c r="F882" s="42">
        <v>23448</v>
      </c>
      <c r="G882" s="42">
        <v>12954</v>
      </c>
      <c r="H882" s="42"/>
      <c r="I882" s="42"/>
      <c r="J882" s="42"/>
      <c r="K882" s="42"/>
      <c r="L882" s="42"/>
      <c r="M882" s="42"/>
      <c r="N882" s="42"/>
      <c r="O882" s="42"/>
      <c r="P882" s="42"/>
      <c r="Q882" s="44">
        <f t="shared" si="28"/>
        <v>59535</v>
      </c>
      <c r="R882" s="43">
        <v>221.34649999999999</v>
      </c>
      <c r="S882" s="43">
        <v>154.1344</v>
      </c>
      <c r="T882" s="43">
        <v>99.578999999999994</v>
      </c>
      <c r="U882" s="43"/>
      <c r="V882" s="43"/>
      <c r="W882" s="43"/>
      <c r="X882" s="43"/>
      <c r="Y882" s="43"/>
      <c r="Z882" s="43"/>
      <c r="AA882" s="43"/>
      <c r="AB882" s="43"/>
      <c r="AC882" s="43"/>
      <c r="AD882" s="45">
        <f t="shared" si="27"/>
        <v>475.05990000000003</v>
      </c>
      <c r="AE882" s="46"/>
    </row>
    <row r="883" spans="1:31" hidden="1">
      <c r="A883" s="17">
        <v>12</v>
      </c>
      <c r="B883" s="16" t="s">
        <v>77</v>
      </c>
      <c r="C883" s="17" t="s">
        <v>967</v>
      </c>
      <c r="D883" s="16" t="s">
        <v>1858</v>
      </c>
      <c r="E883" s="42">
        <v>18441</v>
      </c>
      <c r="F883" s="42">
        <v>18063</v>
      </c>
      <c r="G883" s="42">
        <v>9139</v>
      </c>
      <c r="H883" s="42"/>
      <c r="I883" s="42"/>
      <c r="J883" s="42"/>
      <c r="K883" s="42"/>
      <c r="L883" s="42"/>
      <c r="M883" s="42"/>
      <c r="N883" s="42"/>
      <c r="O883" s="42"/>
      <c r="P883" s="42"/>
      <c r="Q883" s="44">
        <f t="shared" si="28"/>
        <v>45643</v>
      </c>
      <c r="R883" s="43">
        <v>256.86320000000001</v>
      </c>
      <c r="S883" s="43">
        <v>319.15989999999999</v>
      </c>
      <c r="T883" s="43">
        <v>266.97820000000002</v>
      </c>
      <c r="U883" s="43"/>
      <c r="V883" s="43"/>
      <c r="W883" s="43"/>
      <c r="X883" s="43"/>
      <c r="Y883" s="43"/>
      <c r="Z883" s="43"/>
      <c r="AA883" s="43"/>
      <c r="AB883" s="43"/>
      <c r="AC883" s="43"/>
      <c r="AD883" s="45">
        <f t="shared" si="27"/>
        <v>843.00130000000001</v>
      </c>
      <c r="AE883" s="46"/>
    </row>
    <row r="884" spans="1:31" hidden="1">
      <c r="A884" s="17">
        <v>12</v>
      </c>
      <c r="B884" s="16" t="s">
        <v>77</v>
      </c>
      <c r="C884" s="17" t="s">
        <v>968</v>
      </c>
      <c r="D884" s="16" t="s">
        <v>1859</v>
      </c>
      <c r="E884" s="42">
        <v>9546</v>
      </c>
      <c r="F884" s="42">
        <v>6707</v>
      </c>
      <c r="G884" s="42">
        <v>7167</v>
      </c>
      <c r="H884" s="42"/>
      <c r="I884" s="42"/>
      <c r="J884" s="42"/>
      <c r="K884" s="42"/>
      <c r="L884" s="42"/>
      <c r="M884" s="42"/>
      <c r="N884" s="42"/>
      <c r="O884" s="42"/>
      <c r="P884" s="42"/>
      <c r="Q884" s="44">
        <f t="shared" si="28"/>
        <v>23420</v>
      </c>
      <c r="R884" s="43">
        <v>499.29539999999997</v>
      </c>
      <c r="S884" s="43">
        <v>367.6422</v>
      </c>
      <c r="T884" s="43">
        <v>189.65719999999999</v>
      </c>
      <c r="U884" s="43"/>
      <c r="V884" s="43"/>
      <c r="W884" s="43"/>
      <c r="X884" s="43"/>
      <c r="Y884" s="43"/>
      <c r="Z884" s="43"/>
      <c r="AA884" s="43"/>
      <c r="AB884" s="43"/>
      <c r="AC884" s="43"/>
      <c r="AD884" s="45">
        <f t="shared" si="27"/>
        <v>1056.5947999999999</v>
      </c>
      <c r="AE884" s="46"/>
    </row>
    <row r="885" spans="1:31" hidden="1">
      <c r="A885" s="17">
        <v>12</v>
      </c>
      <c r="B885" s="16" t="s">
        <v>77</v>
      </c>
      <c r="C885" s="17" t="s">
        <v>969</v>
      </c>
      <c r="D885" s="16" t="s">
        <v>1860</v>
      </c>
      <c r="E885" s="42">
        <v>14214</v>
      </c>
      <c r="F885" s="42">
        <v>8490</v>
      </c>
      <c r="G885" s="42">
        <v>5664</v>
      </c>
      <c r="H885" s="42"/>
      <c r="I885" s="42"/>
      <c r="J885" s="42"/>
      <c r="K885" s="42"/>
      <c r="L885" s="42"/>
      <c r="M885" s="42"/>
      <c r="N885" s="42"/>
      <c r="O885" s="42"/>
      <c r="P885" s="42"/>
      <c r="Q885" s="44">
        <f t="shared" si="28"/>
        <v>28368</v>
      </c>
      <c r="R885" s="43">
        <v>410.42099999999999</v>
      </c>
      <c r="S885" s="43">
        <v>261.3562</v>
      </c>
      <c r="T885" s="43">
        <v>85.272499999999994</v>
      </c>
      <c r="U885" s="43"/>
      <c r="V885" s="43"/>
      <c r="W885" s="43"/>
      <c r="X885" s="43"/>
      <c r="Y885" s="43"/>
      <c r="Z885" s="43"/>
      <c r="AA885" s="43"/>
      <c r="AB885" s="43"/>
      <c r="AC885" s="43"/>
      <c r="AD885" s="45">
        <f t="shared" si="27"/>
        <v>757.04970000000003</v>
      </c>
      <c r="AE885" s="46"/>
    </row>
    <row r="886" spans="1:31" hidden="1">
      <c r="A886" s="17">
        <v>12</v>
      </c>
      <c r="B886" s="16" t="s">
        <v>78</v>
      </c>
      <c r="C886" s="17" t="s">
        <v>970</v>
      </c>
      <c r="D886" s="16" t="s">
        <v>1861</v>
      </c>
      <c r="E886" s="42">
        <v>14652</v>
      </c>
      <c r="F886" s="42">
        <v>14566</v>
      </c>
      <c r="G886" s="42">
        <v>32289</v>
      </c>
      <c r="H886" s="42"/>
      <c r="I886" s="42"/>
      <c r="J886" s="42"/>
      <c r="K886" s="42"/>
      <c r="L886" s="42"/>
      <c r="M886" s="42"/>
      <c r="N886" s="42"/>
      <c r="O886" s="42"/>
      <c r="P886" s="42"/>
      <c r="Q886" s="44">
        <f t="shared" si="28"/>
        <v>61507</v>
      </c>
      <c r="R886" s="43">
        <v>2440.37</v>
      </c>
      <c r="S886" s="43">
        <v>2396.8200000000002</v>
      </c>
      <c r="T886" s="43">
        <v>2396.8200000000002</v>
      </c>
      <c r="U886" s="43"/>
      <c r="V886" s="43"/>
      <c r="W886" s="43"/>
      <c r="X886" s="43"/>
      <c r="Y886" s="43"/>
      <c r="Z886" s="43"/>
      <c r="AA886" s="43"/>
      <c r="AB886" s="43"/>
      <c r="AC886" s="43"/>
      <c r="AD886" s="45">
        <f t="shared" si="27"/>
        <v>7234.01</v>
      </c>
      <c r="AE886" s="46"/>
    </row>
    <row r="887" spans="1:31" hidden="1">
      <c r="A887" s="17">
        <v>12</v>
      </c>
      <c r="B887" s="16" t="s">
        <v>78</v>
      </c>
      <c r="C887" s="17" t="s">
        <v>971</v>
      </c>
      <c r="D887" s="16" t="s">
        <v>1862</v>
      </c>
      <c r="E887" s="42">
        <v>10677</v>
      </c>
      <c r="F887" s="42">
        <v>11464</v>
      </c>
      <c r="G887" s="42">
        <v>1</v>
      </c>
      <c r="H887" s="42"/>
      <c r="I887" s="42"/>
      <c r="J887" s="42"/>
      <c r="K887" s="42"/>
      <c r="L887" s="42"/>
      <c r="M887" s="42"/>
      <c r="N887" s="42"/>
      <c r="O887" s="42"/>
      <c r="P887" s="42"/>
      <c r="Q887" s="44">
        <f t="shared" si="28"/>
        <v>22142</v>
      </c>
      <c r="R887" s="43">
        <v>267.60270000000003</v>
      </c>
      <c r="S887" s="43">
        <v>361.09890000000001</v>
      </c>
      <c r="T887" s="43">
        <v>1</v>
      </c>
      <c r="U887" s="43"/>
      <c r="V887" s="43"/>
      <c r="W887" s="43"/>
      <c r="X887" s="43"/>
      <c r="Y887" s="43"/>
      <c r="Z887" s="43"/>
      <c r="AA887" s="43"/>
      <c r="AB887" s="43"/>
      <c r="AC887" s="43"/>
      <c r="AD887" s="45">
        <f t="shared" si="27"/>
        <v>629.7016000000001</v>
      </c>
      <c r="AE887" s="46"/>
    </row>
    <row r="888" spans="1:31" hidden="1">
      <c r="A888" s="17">
        <v>12</v>
      </c>
      <c r="B888" s="16" t="s">
        <v>78</v>
      </c>
      <c r="C888" s="17" t="s">
        <v>972</v>
      </c>
      <c r="D888" s="16" t="s">
        <v>1863</v>
      </c>
      <c r="E888" s="42">
        <v>12300</v>
      </c>
      <c r="F888" s="42">
        <v>5081</v>
      </c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4">
        <f t="shared" si="28"/>
        <v>17381</v>
      </c>
      <c r="R888" s="43">
        <v>101.28230000000001</v>
      </c>
      <c r="S888" s="43">
        <v>92.75</v>
      </c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5">
        <f t="shared" si="27"/>
        <v>194.03230000000002</v>
      </c>
      <c r="AE888" s="46"/>
    </row>
    <row r="889" spans="1:31" hidden="1">
      <c r="A889" s="17">
        <v>12</v>
      </c>
      <c r="B889" s="16" t="s">
        <v>78</v>
      </c>
      <c r="C889" s="17" t="s">
        <v>973</v>
      </c>
      <c r="D889" s="16" t="s">
        <v>1864</v>
      </c>
      <c r="E889" s="42">
        <v>12080</v>
      </c>
      <c r="F889" s="42">
        <v>10328</v>
      </c>
      <c r="G889" s="42">
        <v>8128</v>
      </c>
      <c r="H889" s="42"/>
      <c r="I889" s="42"/>
      <c r="J889" s="42"/>
      <c r="K889" s="42"/>
      <c r="L889" s="42"/>
      <c r="M889" s="42"/>
      <c r="N889" s="42"/>
      <c r="O889" s="42"/>
      <c r="P889" s="42"/>
      <c r="Q889" s="44">
        <f t="shared" si="28"/>
        <v>30536</v>
      </c>
      <c r="R889" s="43">
        <v>325.84399999999999</v>
      </c>
      <c r="S889" s="43">
        <v>340.66340000000002</v>
      </c>
      <c r="T889" s="43">
        <v>295.69299999999998</v>
      </c>
      <c r="U889" s="43"/>
      <c r="V889" s="43"/>
      <c r="W889" s="43"/>
      <c r="X889" s="43"/>
      <c r="Y889" s="43"/>
      <c r="Z889" s="43"/>
      <c r="AA889" s="43"/>
      <c r="AB889" s="43"/>
      <c r="AC889" s="43"/>
      <c r="AD889" s="45">
        <f t="shared" si="27"/>
        <v>962.20039999999995</v>
      </c>
      <c r="AE889" s="46"/>
    </row>
    <row r="890" spans="1:31" hidden="1">
      <c r="A890" s="17">
        <v>12</v>
      </c>
      <c r="B890" s="16" t="s">
        <v>78</v>
      </c>
      <c r="C890" s="17" t="s">
        <v>974</v>
      </c>
      <c r="D890" s="16" t="s">
        <v>1865</v>
      </c>
      <c r="E890" s="42">
        <v>63172</v>
      </c>
      <c r="F890" s="42">
        <v>34687</v>
      </c>
      <c r="G890" s="42">
        <v>24468</v>
      </c>
      <c r="H890" s="42"/>
      <c r="I890" s="42"/>
      <c r="J890" s="42"/>
      <c r="K890" s="42"/>
      <c r="L890" s="42"/>
      <c r="M890" s="42"/>
      <c r="N890" s="42"/>
      <c r="O890" s="42"/>
      <c r="P890" s="42"/>
      <c r="Q890" s="44">
        <f t="shared" si="28"/>
        <v>122327</v>
      </c>
      <c r="R890" s="43">
        <v>537.096</v>
      </c>
      <c r="S890" s="43">
        <v>877.24270000000001</v>
      </c>
      <c r="T890" s="43">
        <v>798.35670000000005</v>
      </c>
      <c r="U890" s="43"/>
      <c r="V890" s="43"/>
      <c r="W890" s="43"/>
      <c r="X890" s="43"/>
      <c r="Y890" s="43"/>
      <c r="Z890" s="43"/>
      <c r="AA890" s="43"/>
      <c r="AB890" s="43"/>
      <c r="AC890" s="43"/>
      <c r="AD890" s="45">
        <f t="shared" si="27"/>
        <v>2212.6954000000001</v>
      </c>
      <c r="AE890" s="46"/>
    </row>
    <row r="891" spans="1:31" hidden="1">
      <c r="A891" s="17">
        <v>12</v>
      </c>
      <c r="B891" s="16" t="s">
        <v>78</v>
      </c>
      <c r="C891" s="17" t="s">
        <v>975</v>
      </c>
      <c r="D891" s="16" t="s">
        <v>1866</v>
      </c>
      <c r="E891" s="42">
        <v>13835</v>
      </c>
      <c r="F891" s="42">
        <v>11644</v>
      </c>
      <c r="G891" s="42">
        <v>8265</v>
      </c>
      <c r="H891" s="42"/>
      <c r="I891" s="42"/>
      <c r="J891" s="42"/>
      <c r="K891" s="42"/>
      <c r="L891" s="42"/>
      <c r="M891" s="42"/>
      <c r="N891" s="42"/>
      <c r="O891" s="42"/>
      <c r="P891" s="42"/>
      <c r="Q891" s="44">
        <f t="shared" si="28"/>
        <v>33744</v>
      </c>
      <c r="R891" s="43">
        <v>154.11089999999999</v>
      </c>
      <c r="S891" s="43">
        <v>158.18</v>
      </c>
      <c r="T891" s="43">
        <v>236.55369999999999</v>
      </c>
      <c r="U891" s="43"/>
      <c r="V891" s="43"/>
      <c r="W891" s="43"/>
      <c r="X891" s="43"/>
      <c r="Y891" s="43"/>
      <c r="Z891" s="43"/>
      <c r="AA891" s="43"/>
      <c r="AB891" s="43"/>
      <c r="AC891" s="43"/>
      <c r="AD891" s="45">
        <f t="shared" si="27"/>
        <v>548.8445999999999</v>
      </c>
      <c r="AE891" s="46"/>
    </row>
    <row r="892" spans="1:31" hidden="1">
      <c r="A892" s="17">
        <v>12</v>
      </c>
      <c r="B892" s="16" t="s">
        <v>78</v>
      </c>
      <c r="C892" s="17" t="s">
        <v>976</v>
      </c>
      <c r="D892" s="16" t="s">
        <v>1867</v>
      </c>
      <c r="E892" s="42">
        <v>8579</v>
      </c>
      <c r="F892" s="42">
        <v>8732</v>
      </c>
      <c r="G892" s="42">
        <v>6076</v>
      </c>
      <c r="H892" s="42"/>
      <c r="I892" s="42"/>
      <c r="J892" s="42"/>
      <c r="K892" s="42"/>
      <c r="L892" s="42"/>
      <c r="M892" s="42"/>
      <c r="N892" s="42"/>
      <c r="O892" s="42"/>
      <c r="P892" s="42"/>
      <c r="Q892" s="44">
        <f t="shared" si="28"/>
        <v>23387</v>
      </c>
      <c r="R892" s="43">
        <v>88.74</v>
      </c>
      <c r="S892" s="43">
        <v>104.0622</v>
      </c>
      <c r="T892" s="43">
        <v>91.028300000000002</v>
      </c>
      <c r="U892" s="43"/>
      <c r="V892" s="43"/>
      <c r="W892" s="43"/>
      <c r="X892" s="43"/>
      <c r="Y892" s="43"/>
      <c r="Z892" s="43"/>
      <c r="AA892" s="43"/>
      <c r="AB892" s="43"/>
      <c r="AC892" s="43"/>
      <c r="AD892" s="45">
        <f t="shared" si="27"/>
        <v>283.83050000000003</v>
      </c>
      <c r="AE892" s="46"/>
    </row>
    <row r="893" spans="1:31" hidden="1">
      <c r="A893" s="17" t="s">
        <v>2835</v>
      </c>
      <c r="B893" s="16" t="s">
        <v>13</v>
      </c>
      <c r="C893" s="17" t="s">
        <v>201</v>
      </c>
      <c r="D893" s="16" t="s">
        <v>2838</v>
      </c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4" t="s">
        <v>3730</v>
      </c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5" t="s">
        <v>3730</v>
      </c>
      <c r="AE893" s="46"/>
    </row>
    <row r="894" spans="1:31" hidden="1">
      <c r="A894" s="17" t="s">
        <v>2835</v>
      </c>
      <c r="B894" s="16" t="s">
        <v>13</v>
      </c>
      <c r="C894" s="17" t="s">
        <v>208</v>
      </c>
      <c r="D894" s="16" t="s">
        <v>2845</v>
      </c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4" t="s">
        <v>3730</v>
      </c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5" t="s">
        <v>3730</v>
      </c>
      <c r="AE894" s="46"/>
    </row>
    <row r="895" spans="1:31" hidden="1">
      <c r="A895" s="17" t="s">
        <v>2835</v>
      </c>
      <c r="B895" s="16" t="s">
        <v>15</v>
      </c>
      <c r="C895" s="17" t="s">
        <v>224</v>
      </c>
      <c r="D895" s="16" t="s">
        <v>2879</v>
      </c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4" t="s">
        <v>3730</v>
      </c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5" t="s">
        <v>3730</v>
      </c>
      <c r="AE895" s="46"/>
    </row>
    <row r="896" spans="1:31" hidden="1">
      <c r="A896" s="17" t="s">
        <v>2835</v>
      </c>
      <c r="B896" s="16" t="s">
        <v>15</v>
      </c>
      <c r="C896" s="17" t="s">
        <v>227</v>
      </c>
      <c r="D896" s="16" t="s">
        <v>2882</v>
      </c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4" t="s">
        <v>3730</v>
      </c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5" t="s">
        <v>3730</v>
      </c>
      <c r="AE896" s="46"/>
    </row>
    <row r="897" spans="1:31" hidden="1">
      <c r="A897" s="17" t="s">
        <v>2939</v>
      </c>
      <c r="B897" s="16" t="s">
        <v>22</v>
      </c>
      <c r="C897" s="17" t="s">
        <v>288</v>
      </c>
      <c r="D897" s="16" t="s">
        <v>2946</v>
      </c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4" t="s">
        <v>3730</v>
      </c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5" t="s">
        <v>3730</v>
      </c>
      <c r="AE897" s="46"/>
    </row>
    <row r="898" spans="1:31" hidden="1">
      <c r="A898" s="17" t="s">
        <v>2939</v>
      </c>
      <c r="B898" s="16" t="s">
        <v>26</v>
      </c>
      <c r="C898" s="17" t="s">
        <v>329</v>
      </c>
      <c r="D898" s="16" t="s">
        <v>2987</v>
      </c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4" t="s">
        <v>3730</v>
      </c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5" t="s">
        <v>3730</v>
      </c>
      <c r="AE898" s="46"/>
    </row>
    <row r="899" spans="1:31" hidden="1">
      <c r="A899" s="17" t="s">
        <v>2939</v>
      </c>
      <c r="B899" s="16" t="s">
        <v>26</v>
      </c>
      <c r="C899" s="17" t="s">
        <v>333</v>
      </c>
      <c r="D899" s="16" t="s">
        <v>2991</v>
      </c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4" t="s">
        <v>3730</v>
      </c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5" t="s">
        <v>3730</v>
      </c>
      <c r="AE899" s="46"/>
    </row>
    <row r="900" spans="1:31" hidden="1">
      <c r="A900" s="17" t="s">
        <v>3079</v>
      </c>
      <c r="B900" s="16" t="s">
        <v>42</v>
      </c>
      <c r="C900" s="17" t="s">
        <v>472</v>
      </c>
      <c r="D900" s="16" t="s">
        <v>3132</v>
      </c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4" t="s">
        <v>3730</v>
      </c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5" t="s">
        <v>3730</v>
      </c>
      <c r="AE900" s="46"/>
    </row>
    <row r="901" spans="1:31" hidden="1">
      <c r="A901" s="17" t="s">
        <v>3480</v>
      </c>
      <c r="B901" s="16" t="s">
        <v>66</v>
      </c>
      <c r="C901" s="17" t="s">
        <v>837</v>
      </c>
      <c r="D901" s="16" t="s">
        <v>3499</v>
      </c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4" t="s">
        <v>3730</v>
      </c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5" t="s">
        <v>3730</v>
      </c>
      <c r="AE901" s="46"/>
    </row>
    <row r="902" spans="1:31">
      <c r="A902" s="17" t="s">
        <v>3480</v>
      </c>
      <c r="B902" s="16" t="s">
        <v>70</v>
      </c>
      <c r="C902" s="17" t="s">
        <v>878</v>
      </c>
      <c r="D902" s="16" t="s">
        <v>3538</v>
      </c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4" t="s">
        <v>3730</v>
      </c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5" t="s">
        <v>3730</v>
      </c>
      <c r="AE902" s="46"/>
    </row>
    <row r="903" spans="1:31" hidden="1">
      <c r="A903" s="17" t="s">
        <v>3559</v>
      </c>
      <c r="B903" s="16" t="s">
        <v>73</v>
      </c>
      <c r="C903" s="17" t="s">
        <v>920</v>
      </c>
      <c r="D903" s="16" t="s">
        <v>3581</v>
      </c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4" t="s">
        <v>3730</v>
      </c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5" t="s">
        <v>3730</v>
      </c>
      <c r="AE903" s="46"/>
    </row>
    <row r="904" spans="1:31" hidden="1"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4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5"/>
      <c r="AE904" s="46"/>
    </row>
    <row r="905" spans="1:31" hidden="1">
      <c r="A905" s="17" t="s">
        <v>2699</v>
      </c>
      <c r="E905" s="42">
        <f>SUM(E4:E904)</f>
        <v>21823911.329999998</v>
      </c>
      <c r="F905" s="42">
        <f t="shared" ref="F905:P905" si="29">SUM(F4:F904)</f>
        <v>19805201.206500001</v>
      </c>
      <c r="G905" s="42">
        <f t="shared" si="29"/>
        <v>15216233.054500001</v>
      </c>
      <c r="H905" s="42">
        <f t="shared" si="29"/>
        <v>0</v>
      </c>
      <c r="I905" s="42">
        <f t="shared" si="29"/>
        <v>0</v>
      </c>
      <c r="J905" s="42">
        <f t="shared" si="29"/>
        <v>0</v>
      </c>
      <c r="K905" s="42">
        <f t="shared" si="29"/>
        <v>0</v>
      </c>
      <c r="L905" s="42">
        <f t="shared" si="29"/>
        <v>0</v>
      </c>
      <c r="M905" s="42">
        <f t="shared" si="29"/>
        <v>0</v>
      </c>
      <c r="N905" s="42">
        <f t="shared" si="29"/>
        <v>0</v>
      </c>
      <c r="O905" s="42">
        <f t="shared" si="29"/>
        <v>0</v>
      </c>
      <c r="P905" s="42">
        <f t="shared" si="29"/>
        <v>0</v>
      </c>
      <c r="Q905" s="44">
        <f t="shared" si="28"/>
        <v>56845345.590999998</v>
      </c>
      <c r="R905" s="47">
        <f>SUM(R4:R904)</f>
        <v>7003535.5503999954</v>
      </c>
      <c r="S905" s="47">
        <f t="shared" ref="S905:AC905" si="30">SUM(S4:S904)</f>
        <v>666524.05159999977</v>
      </c>
      <c r="T905" s="47">
        <f t="shared" si="30"/>
        <v>2033074.3112999981</v>
      </c>
      <c r="U905" s="47">
        <f t="shared" si="30"/>
        <v>0</v>
      </c>
      <c r="V905" s="47">
        <f t="shared" si="30"/>
        <v>0</v>
      </c>
      <c r="W905" s="47">
        <f t="shared" si="30"/>
        <v>0</v>
      </c>
      <c r="X905" s="47">
        <f t="shared" si="30"/>
        <v>0</v>
      </c>
      <c r="Y905" s="47">
        <f t="shared" si="30"/>
        <v>0</v>
      </c>
      <c r="Z905" s="47">
        <f t="shared" si="30"/>
        <v>0</v>
      </c>
      <c r="AA905" s="47">
        <f t="shared" si="30"/>
        <v>0</v>
      </c>
      <c r="AB905" s="47">
        <f t="shared" si="30"/>
        <v>0</v>
      </c>
      <c r="AC905" s="47">
        <f t="shared" si="30"/>
        <v>0</v>
      </c>
      <c r="AD905" s="45">
        <f t="shared" ref="AD905" si="31">SUM(R905:AC905)</f>
        <v>9703133.9132999927</v>
      </c>
      <c r="AE905" s="46"/>
    </row>
  </sheetData>
  <autoFilter ref="A3:AE905" xr:uid="{00000000-0001-0000-0200-000000000000}">
    <filterColumn colId="2">
      <filters>
        <filter val="11374"/>
      </filters>
    </filterColumn>
  </autoFilter>
  <conditionalFormatting sqref="E4:G903">
    <cfRule type="cellIs" dxfId="3" priority="2" operator="lessThan">
      <formula>10</formula>
    </cfRule>
    <cfRule type="containsBlanks" dxfId="2" priority="4">
      <formula>LEN(TRIM(E4))=0</formula>
    </cfRule>
  </conditionalFormatting>
  <conditionalFormatting sqref="R4:T903">
    <cfRule type="cellIs" dxfId="1" priority="1" operator="lessThan">
      <formula>5</formula>
    </cfRule>
    <cfRule type="cellIs" dxfId="0" priority="3" operator="greaterThan">
      <formula>40000</formula>
    </cfRule>
  </conditionalFormatting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4</vt:i4>
      </vt:variant>
    </vt:vector>
  </HeadingPairs>
  <TitlesOfParts>
    <vt:vector size="4" baseType="lpstr">
      <vt:lpstr>การคำนวณ</vt:lpstr>
      <vt:lpstr>OP_IP_perUnit</vt:lpstr>
      <vt:lpstr>dataservice</vt:lpstr>
      <vt:lpstr>dataservice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VViP</cp:lastModifiedBy>
  <dcterms:created xsi:type="dcterms:W3CDTF">2021-04-22T04:17:41Z</dcterms:created>
  <dcterms:modified xsi:type="dcterms:W3CDTF">2022-04-27T08:55:21Z</dcterms:modified>
</cp:coreProperties>
</file>